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mc:AlternateContent xmlns:mc="http://schemas.openxmlformats.org/markup-compatibility/2006">
    <mc:Choice Requires="x15">
      <x15ac:absPath xmlns:x15ac="http://schemas.microsoft.com/office/spreadsheetml/2010/11/ac" url="/Users/mhtalbut/Desktop/"/>
    </mc:Choice>
  </mc:AlternateContent>
  <xr:revisionPtr revIDLastSave="0" documentId="8_{685293BD-FD6A-E84C-8697-334B77BAB0DB}" xr6:coauthVersionLast="46" xr6:coauthVersionMax="46" xr10:uidLastSave="{00000000-0000-0000-0000-000000000000}"/>
  <bookViews>
    <workbookView xWindow="0" yWindow="500" windowWidth="22540" windowHeight="10600" firstSheet="4" activeTab="5" xr2:uid="{00000000-000D-0000-FFFF-FFFF00000000}"/>
  </bookViews>
  <sheets>
    <sheet name="Course Profile" sheetId="1" r:id="rId1"/>
    <sheet name="ID" sheetId="2" r:id="rId2"/>
    <sheet name="Faculty" sheetId="3" r:id="rId3"/>
    <sheet name="Reviewer 1" sheetId="4" r:id="rId4"/>
    <sheet name="Reviewer 2" sheetId="5" state="hidden" r:id="rId5"/>
    <sheet name="Action Plan" sheetId="6" r:id="rId6"/>
    <sheet name="Self-Assessment" sheetId="7" state="hidden" r:id="rId7"/>
    <sheet name="Self-Assessment Action Plan" sheetId="8" state="hidden" r:id="rId8"/>
    <sheet name="CONFIG" sheetId="9" state="hidden" r:id="rId9"/>
  </sheets>
  <definedNames>
    <definedName name="CohortSequence">CONFIG!$J$23:$J$26</definedName>
    <definedName name="DevelopedCourse">CONFIG!$I$23:$I$27</definedName>
    <definedName name="IntendedLength">CONFIG!$K$23:$K$26</definedName>
    <definedName name="NumOfCredits">CONFIG!$H$23:$H$27</definedName>
    <definedName name="OnCampus">CONFIG!$M$23:$M$26</definedName>
    <definedName name="PriorityList">CONFIG!$H$2:$H$8</definedName>
    <definedName name="PriorityList3.0">ID!$H$3:$N$3</definedName>
    <definedName name="RubricConversion">CONFIG!$A$16:$D$21</definedName>
    <definedName name="scale">CONFIG!$B$16:$C$21</definedName>
    <definedName name="Semesters">CONFIG!$L$23:$L$25</definedName>
    <definedName name="standNum">CONFIG!$E$25</definedName>
    <definedName name="standReviewer">CONFIG!$E$24</definedName>
    <definedName name="timeToFix">CONFIG!$H$15:$K$19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3" i="6" l="1"/>
  <c r="D91" i="6"/>
  <c r="D89" i="6"/>
  <c r="D87" i="6"/>
  <c r="D85" i="6"/>
  <c r="D83" i="6"/>
  <c r="D78" i="6"/>
  <c r="D76" i="6"/>
  <c r="D74" i="6"/>
  <c r="D72" i="6"/>
  <c r="D68" i="6"/>
  <c r="D66" i="6"/>
  <c r="D64" i="6"/>
  <c r="D62" i="6"/>
  <c r="D60" i="6"/>
  <c r="D58" i="6"/>
  <c r="D56" i="6"/>
  <c r="D52" i="6"/>
  <c r="D50" i="6"/>
  <c r="D48" i="6"/>
  <c r="D46" i="6"/>
  <c r="D44" i="6"/>
  <c r="D42" i="6"/>
  <c r="D40" i="6"/>
  <c r="D38" i="6"/>
  <c r="D34" i="6"/>
  <c r="D32" i="6"/>
  <c r="D30" i="6"/>
  <c r="D28" i="6"/>
  <c r="D26" i="6"/>
  <c r="D21" i="6"/>
  <c r="D19" i="6"/>
  <c r="D17" i="6"/>
  <c r="D15" i="6"/>
  <c r="D13" i="6"/>
  <c r="D11" i="6" l="1"/>
  <c r="D9" i="6"/>
  <c r="D7" i="6"/>
  <c r="J1872" i="9" l="1"/>
  <c r="AD272" i="9"/>
  <c r="N30" i="9"/>
  <c r="H8" i="9"/>
  <c r="H7" i="9"/>
  <c r="H6" i="9"/>
  <c r="H5" i="9"/>
  <c r="B5" i="9"/>
  <c r="I30" i="9" s="1"/>
  <c r="H4" i="9"/>
  <c r="B4" i="9"/>
  <c r="H3" i="9"/>
  <c r="E3" i="9"/>
  <c r="H2" i="9"/>
  <c r="B1" i="9"/>
  <c r="C983" i="8"/>
  <c r="AD983" i="8" s="1"/>
  <c r="C982" i="8"/>
  <c r="B979" i="8"/>
  <c r="R978" i="8"/>
  <c r="Q978" i="8"/>
  <c r="P978" i="8"/>
  <c r="O978" i="8"/>
  <c r="N978" i="8"/>
  <c r="M978" i="8"/>
  <c r="L978" i="8"/>
  <c r="K978" i="8"/>
  <c r="J978" i="8"/>
  <c r="I978" i="8"/>
  <c r="H978" i="8"/>
  <c r="G978" i="8"/>
  <c r="F978" i="8"/>
  <c r="E978" i="8"/>
  <c r="D978" i="8"/>
  <c r="B978" i="8"/>
  <c r="S977" i="8"/>
  <c r="R977" i="8"/>
  <c r="Q977" i="8"/>
  <c r="P977" i="8"/>
  <c r="O977" i="8"/>
  <c r="N977" i="8"/>
  <c r="M977" i="8"/>
  <c r="L977" i="8"/>
  <c r="K977" i="8"/>
  <c r="J977" i="8"/>
  <c r="I977" i="8"/>
  <c r="H977" i="8"/>
  <c r="G977" i="8"/>
  <c r="F977" i="8"/>
  <c r="E977" i="8"/>
  <c r="D977" i="8"/>
  <c r="B977" i="8"/>
  <c r="R976" i="8"/>
  <c r="Q976" i="8"/>
  <c r="P976" i="8"/>
  <c r="O976" i="8"/>
  <c r="N976" i="8"/>
  <c r="M976" i="8"/>
  <c r="L976" i="8"/>
  <c r="K976" i="8"/>
  <c r="J976" i="8"/>
  <c r="I976" i="8"/>
  <c r="H976" i="8"/>
  <c r="V976" i="8" s="1"/>
  <c r="E976" i="8"/>
  <c r="B976" i="8"/>
  <c r="V975" i="8"/>
  <c r="S975" i="8"/>
  <c r="R974" i="8"/>
  <c r="Q974" i="8"/>
  <c r="P974" i="8"/>
  <c r="O974" i="8"/>
  <c r="N974" i="8"/>
  <c r="M974" i="8"/>
  <c r="L974" i="8"/>
  <c r="K974" i="8"/>
  <c r="J974" i="8"/>
  <c r="I974" i="8"/>
  <c r="H974" i="8"/>
  <c r="V974" i="8" s="1"/>
  <c r="E974" i="8"/>
  <c r="B974" i="8"/>
  <c r="V973" i="8"/>
  <c r="S973" i="8"/>
  <c r="R972" i="8"/>
  <c r="Q972" i="8"/>
  <c r="P972" i="8"/>
  <c r="O972" i="8"/>
  <c r="N972" i="8"/>
  <c r="M972" i="8"/>
  <c r="L972" i="8"/>
  <c r="K972" i="8"/>
  <c r="J972" i="8"/>
  <c r="I972" i="8"/>
  <c r="H972" i="8"/>
  <c r="V972" i="8" s="1"/>
  <c r="E972" i="8"/>
  <c r="B972" i="8"/>
  <c r="V971" i="8"/>
  <c r="S971" i="8"/>
  <c r="R970" i="8"/>
  <c r="Q970" i="8"/>
  <c r="P970" i="8"/>
  <c r="O970" i="8"/>
  <c r="N970" i="8"/>
  <c r="M970" i="8"/>
  <c r="L970" i="8"/>
  <c r="K970" i="8"/>
  <c r="J970" i="8"/>
  <c r="I970" i="8"/>
  <c r="H970" i="8"/>
  <c r="V970" i="8" s="1"/>
  <c r="E970" i="8"/>
  <c r="B970" i="8"/>
  <c r="V969" i="8"/>
  <c r="S969" i="8"/>
  <c r="R968" i="8"/>
  <c r="Q968" i="8"/>
  <c r="P968" i="8"/>
  <c r="O968" i="8"/>
  <c r="N968" i="8"/>
  <c r="M968" i="8"/>
  <c r="L968" i="8"/>
  <c r="K968" i="8"/>
  <c r="J968" i="8"/>
  <c r="I968" i="8"/>
  <c r="H968" i="8"/>
  <c r="V968" i="8" s="1"/>
  <c r="E968" i="8"/>
  <c r="B968" i="8"/>
  <c r="V967" i="8"/>
  <c r="S967" i="8"/>
  <c r="R966" i="8"/>
  <c r="Q966" i="8"/>
  <c r="P966" i="8"/>
  <c r="O966" i="8"/>
  <c r="N966" i="8"/>
  <c r="M966" i="8"/>
  <c r="L966" i="8"/>
  <c r="K966" i="8"/>
  <c r="J966" i="8"/>
  <c r="I966" i="8"/>
  <c r="H966" i="8"/>
  <c r="V966" i="8" s="1"/>
  <c r="E966" i="8"/>
  <c r="B966" i="8"/>
  <c r="V965" i="8"/>
  <c r="S965" i="8"/>
  <c r="R964" i="8"/>
  <c r="Q964" i="8"/>
  <c r="P964" i="8"/>
  <c r="O964" i="8"/>
  <c r="N964" i="8"/>
  <c r="M964" i="8"/>
  <c r="L964" i="8"/>
  <c r="K964" i="8"/>
  <c r="J964" i="8"/>
  <c r="I964" i="8"/>
  <c r="H964" i="8"/>
  <c r="V964" i="8" s="1"/>
  <c r="E964" i="8"/>
  <c r="B964" i="8"/>
  <c r="V963" i="8"/>
  <c r="S963" i="8"/>
  <c r="R962" i="8"/>
  <c r="Q962" i="8"/>
  <c r="P962" i="8"/>
  <c r="O962" i="8"/>
  <c r="N962" i="8"/>
  <c r="M962" i="8"/>
  <c r="L962" i="8"/>
  <c r="K962" i="8"/>
  <c r="J962" i="8"/>
  <c r="I962" i="8"/>
  <c r="H962" i="8"/>
  <c r="V962" i="8" s="1"/>
  <c r="E962" i="8"/>
  <c r="B962" i="8"/>
  <c r="V961" i="8"/>
  <c r="S961" i="8"/>
  <c r="R960" i="8"/>
  <c r="Q960" i="8"/>
  <c r="P960" i="8"/>
  <c r="O960" i="8"/>
  <c r="N960" i="8"/>
  <c r="M960" i="8"/>
  <c r="L960" i="8"/>
  <c r="K960" i="8"/>
  <c r="J960" i="8"/>
  <c r="I960" i="8"/>
  <c r="H960" i="8"/>
  <c r="V960" i="8" s="1"/>
  <c r="E960" i="8"/>
  <c r="B960" i="8"/>
  <c r="V959" i="8"/>
  <c r="S959" i="8"/>
  <c r="R958" i="8"/>
  <c r="Q958" i="8"/>
  <c r="P958" i="8"/>
  <c r="O958" i="8"/>
  <c r="N958" i="8"/>
  <c r="M958" i="8"/>
  <c r="L958" i="8"/>
  <c r="K958" i="8"/>
  <c r="J958" i="8"/>
  <c r="I958" i="8"/>
  <c r="H958" i="8"/>
  <c r="V958" i="8" s="1"/>
  <c r="E958" i="8"/>
  <c r="B958" i="8"/>
  <c r="V957" i="8"/>
  <c r="S957" i="8"/>
  <c r="R956" i="8"/>
  <c r="Q956" i="8"/>
  <c r="P956" i="8"/>
  <c r="O956" i="8"/>
  <c r="N956" i="8"/>
  <c r="M956" i="8"/>
  <c r="L956" i="8"/>
  <c r="K956" i="8"/>
  <c r="J956" i="8"/>
  <c r="I956" i="8"/>
  <c r="H956" i="8"/>
  <c r="V956" i="8" s="1"/>
  <c r="E956" i="8"/>
  <c r="B956" i="8"/>
  <c r="V955" i="8"/>
  <c r="S955" i="8"/>
  <c r="R954" i="8"/>
  <c r="Q954" i="8"/>
  <c r="P954" i="8"/>
  <c r="O954" i="8"/>
  <c r="N954" i="8"/>
  <c r="M954" i="8"/>
  <c r="L954" i="8"/>
  <c r="K954" i="8"/>
  <c r="J954" i="8"/>
  <c r="I954" i="8"/>
  <c r="H954" i="8"/>
  <c r="V954" i="8" s="1"/>
  <c r="E954" i="8"/>
  <c r="B954" i="8"/>
  <c r="V953" i="8"/>
  <c r="S953" i="8"/>
  <c r="R952" i="8"/>
  <c r="Q952" i="8"/>
  <c r="P952" i="8"/>
  <c r="O952" i="8"/>
  <c r="N952" i="8"/>
  <c r="M952" i="8"/>
  <c r="L952" i="8"/>
  <c r="K952" i="8"/>
  <c r="J952" i="8"/>
  <c r="I952" i="8"/>
  <c r="H952" i="8"/>
  <c r="V952" i="8" s="1"/>
  <c r="E952" i="8"/>
  <c r="B952" i="8"/>
  <c r="V951" i="8"/>
  <c r="S951" i="8"/>
  <c r="R950" i="8"/>
  <c r="Q950" i="8"/>
  <c r="P950" i="8"/>
  <c r="O950" i="8"/>
  <c r="N950" i="8"/>
  <c r="M950" i="8"/>
  <c r="L950" i="8"/>
  <c r="K950" i="8"/>
  <c r="J950" i="8"/>
  <c r="I950" i="8"/>
  <c r="H950" i="8"/>
  <c r="V950" i="8" s="1"/>
  <c r="E950" i="8"/>
  <c r="B950" i="8"/>
  <c r="V949" i="8"/>
  <c r="S949" i="8"/>
  <c r="R948" i="8"/>
  <c r="Q948" i="8"/>
  <c r="P948" i="8"/>
  <c r="O948" i="8"/>
  <c r="N948" i="8"/>
  <c r="M948" i="8"/>
  <c r="L948" i="8"/>
  <c r="K948" i="8"/>
  <c r="J948" i="8"/>
  <c r="I948" i="8"/>
  <c r="H948" i="8"/>
  <c r="V948" i="8" s="1"/>
  <c r="E948" i="8"/>
  <c r="B948" i="8"/>
  <c r="V947" i="8"/>
  <c r="S947" i="8"/>
  <c r="R946" i="8"/>
  <c r="Q946" i="8"/>
  <c r="P946" i="8"/>
  <c r="O946" i="8"/>
  <c r="N946" i="8"/>
  <c r="M946" i="8"/>
  <c r="L946" i="8"/>
  <c r="K946" i="8"/>
  <c r="J946" i="8"/>
  <c r="I946" i="8"/>
  <c r="H946" i="8"/>
  <c r="V946" i="8" s="1"/>
  <c r="E946" i="8"/>
  <c r="B946" i="8"/>
  <c r="V945" i="8"/>
  <c r="S945" i="8"/>
  <c r="R944" i="8"/>
  <c r="Q944" i="8"/>
  <c r="P944" i="8"/>
  <c r="O944" i="8"/>
  <c r="N944" i="8"/>
  <c r="M944" i="8"/>
  <c r="L944" i="8"/>
  <c r="K944" i="8"/>
  <c r="J944" i="8"/>
  <c r="I944" i="8"/>
  <c r="H944" i="8"/>
  <c r="V944" i="8" s="1"/>
  <c r="E944" i="8"/>
  <c r="B944" i="8"/>
  <c r="V943" i="8"/>
  <c r="S943" i="8"/>
  <c r="R942" i="8"/>
  <c r="Q942" i="8"/>
  <c r="P942" i="8"/>
  <c r="O942" i="8"/>
  <c r="N942" i="8"/>
  <c r="M942" i="8"/>
  <c r="L942" i="8"/>
  <c r="K942" i="8"/>
  <c r="J942" i="8"/>
  <c r="I942" i="8"/>
  <c r="H942" i="8"/>
  <c r="V942" i="8" s="1"/>
  <c r="E942" i="8"/>
  <c r="B942" i="8"/>
  <c r="V941" i="8"/>
  <c r="S941" i="8"/>
  <c r="R940" i="8"/>
  <c r="Q940" i="8"/>
  <c r="P940" i="8"/>
  <c r="O940" i="8"/>
  <c r="N940" i="8"/>
  <c r="M940" i="8"/>
  <c r="L940" i="8"/>
  <c r="K940" i="8"/>
  <c r="J940" i="8"/>
  <c r="I940" i="8"/>
  <c r="H940" i="8"/>
  <c r="V940" i="8" s="1"/>
  <c r="E940" i="8"/>
  <c r="B940" i="8"/>
  <c r="V939" i="8"/>
  <c r="S939" i="8"/>
  <c r="R938" i="8"/>
  <c r="Q938" i="8"/>
  <c r="P938" i="8"/>
  <c r="O938" i="8"/>
  <c r="N938" i="8"/>
  <c r="M938" i="8"/>
  <c r="L938" i="8"/>
  <c r="K938" i="8"/>
  <c r="J938" i="8"/>
  <c r="I938" i="8"/>
  <c r="H938" i="8"/>
  <c r="V938" i="8" s="1"/>
  <c r="E938" i="8"/>
  <c r="C938" i="8"/>
  <c r="B938" i="8"/>
  <c r="C937" i="8"/>
  <c r="B937" i="8"/>
  <c r="R936" i="8"/>
  <c r="Q936" i="8"/>
  <c r="P936" i="8"/>
  <c r="O936" i="8"/>
  <c r="N936" i="8"/>
  <c r="M936" i="8"/>
  <c r="L936" i="8"/>
  <c r="K936" i="8"/>
  <c r="J936" i="8"/>
  <c r="I936" i="8"/>
  <c r="H936" i="8"/>
  <c r="V936" i="8" s="1"/>
  <c r="G936" i="8"/>
  <c r="F936" i="8"/>
  <c r="E936" i="8"/>
  <c r="D936" i="8"/>
  <c r="C936" i="8"/>
  <c r="B936" i="8"/>
  <c r="V935" i="8"/>
  <c r="S935" i="8"/>
  <c r="R934" i="8"/>
  <c r="Q934" i="8"/>
  <c r="P934" i="8"/>
  <c r="O934" i="8"/>
  <c r="N934" i="8"/>
  <c r="M934" i="8"/>
  <c r="L934" i="8"/>
  <c r="K934" i="8"/>
  <c r="J934" i="8"/>
  <c r="I934" i="8"/>
  <c r="H934" i="8"/>
  <c r="V934" i="8" s="1"/>
  <c r="E934" i="8"/>
  <c r="B934" i="8"/>
  <c r="V933" i="8"/>
  <c r="S933" i="8"/>
  <c r="R932" i="8"/>
  <c r="Q932" i="8"/>
  <c r="P932" i="8"/>
  <c r="O932" i="8"/>
  <c r="N932" i="8"/>
  <c r="M932" i="8"/>
  <c r="L932" i="8"/>
  <c r="K932" i="8"/>
  <c r="J932" i="8"/>
  <c r="I932" i="8"/>
  <c r="H932" i="8"/>
  <c r="V932" i="8" s="1"/>
  <c r="E932" i="8"/>
  <c r="B932" i="8"/>
  <c r="V931" i="8"/>
  <c r="S931" i="8"/>
  <c r="R930" i="8"/>
  <c r="Q930" i="8"/>
  <c r="P930" i="8"/>
  <c r="O930" i="8"/>
  <c r="N930" i="8"/>
  <c r="M930" i="8"/>
  <c r="L930" i="8"/>
  <c r="K930" i="8"/>
  <c r="J930" i="8"/>
  <c r="I930" i="8"/>
  <c r="H930" i="8"/>
  <c r="V930" i="8" s="1"/>
  <c r="E930" i="8"/>
  <c r="B930" i="8"/>
  <c r="V929" i="8"/>
  <c r="S929" i="8"/>
  <c r="R928" i="8"/>
  <c r="Q928" i="8"/>
  <c r="P928" i="8"/>
  <c r="O928" i="8"/>
  <c r="N928" i="8"/>
  <c r="M928" i="8"/>
  <c r="L928" i="8"/>
  <c r="K928" i="8"/>
  <c r="J928" i="8"/>
  <c r="I928" i="8"/>
  <c r="H928" i="8"/>
  <c r="V928" i="8" s="1"/>
  <c r="E928" i="8"/>
  <c r="B928" i="8"/>
  <c r="V927" i="8"/>
  <c r="S927" i="8"/>
  <c r="R926" i="8"/>
  <c r="Q926" i="8"/>
  <c r="P926" i="8"/>
  <c r="O926" i="8"/>
  <c r="N926" i="8"/>
  <c r="M926" i="8"/>
  <c r="L926" i="8"/>
  <c r="K926" i="8"/>
  <c r="J926" i="8"/>
  <c r="I926" i="8"/>
  <c r="H926" i="8"/>
  <c r="V926" i="8" s="1"/>
  <c r="E926" i="8"/>
  <c r="B926" i="8"/>
  <c r="V925" i="8"/>
  <c r="S925" i="8"/>
  <c r="R924" i="8"/>
  <c r="Q924" i="8"/>
  <c r="P924" i="8"/>
  <c r="O924" i="8"/>
  <c r="N924" i="8"/>
  <c r="M924" i="8"/>
  <c r="L924" i="8"/>
  <c r="K924" i="8"/>
  <c r="J924" i="8"/>
  <c r="I924" i="8"/>
  <c r="H924" i="8"/>
  <c r="V924" i="8" s="1"/>
  <c r="E924" i="8"/>
  <c r="B924" i="8"/>
  <c r="V923" i="8"/>
  <c r="S923" i="8"/>
  <c r="R922" i="8"/>
  <c r="Q922" i="8"/>
  <c r="P922" i="8"/>
  <c r="O922" i="8"/>
  <c r="N922" i="8"/>
  <c r="M922" i="8"/>
  <c r="L922" i="8"/>
  <c r="K922" i="8"/>
  <c r="J922" i="8"/>
  <c r="I922" i="8"/>
  <c r="H922" i="8"/>
  <c r="V922" i="8" s="1"/>
  <c r="E922" i="8"/>
  <c r="B922" i="8"/>
  <c r="V921" i="8"/>
  <c r="S921" i="8"/>
  <c r="R920" i="8"/>
  <c r="Q920" i="8"/>
  <c r="P920" i="8"/>
  <c r="O920" i="8"/>
  <c r="N920" i="8"/>
  <c r="M920" i="8"/>
  <c r="L920" i="8"/>
  <c r="K920" i="8"/>
  <c r="J920" i="8"/>
  <c r="I920" i="8"/>
  <c r="H920" i="8"/>
  <c r="V920" i="8" s="1"/>
  <c r="E920" i="8"/>
  <c r="B920" i="8"/>
  <c r="V919" i="8"/>
  <c r="S919" i="8"/>
  <c r="R918" i="8"/>
  <c r="Q918" i="8"/>
  <c r="P918" i="8"/>
  <c r="O918" i="8"/>
  <c r="N918" i="8"/>
  <c r="M918" i="8"/>
  <c r="L918" i="8"/>
  <c r="K918" i="8"/>
  <c r="J918" i="8"/>
  <c r="I918" i="8"/>
  <c r="H918" i="8"/>
  <c r="V918" i="8" s="1"/>
  <c r="E918" i="8"/>
  <c r="B918" i="8"/>
  <c r="V917" i="8"/>
  <c r="S917" i="8"/>
  <c r="R916" i="8"/>
  <c r="Q916" i="8"/>
  <c r="P916" i="8"/>
  <c r="O916" i="8"/>
  <c r="N916" i="8"/>
  <c r="M916" i="8"/>
  <c r="L916" i="8"/>
  <c r="K916" i="8"/>
  <c r="J916" i="8"/>
  <c r="I916" i="8"/>
  <c r="H916" i="8"/>
  <c r="V916" i="8" s="1"/>
  <c r="E916" i="8"/>
  <c r="B916" i="8"/>
  <c r="V915" i="8"/>
  <c r="S915" i="8"/>
  <c r="R914" i="8"/>
  <c r="Q914" i="8"/>
  <c r="P914" i="8"/>
  <c r="O914" i="8"/>
  <c r="N914" i="8"/>
  <c r="M914" i="8"/>
  <c r="L914" i="8"/>
  <c r="K914" i="8"/>
  <c r="J914" i="8"/>
  <c r="I914" i="8"/>
  <c r="H914" i="8"/>
  <c r="V914" i="8" s="1"/>
  <c r="E914" i="8"/>
  <c r="B914" i="8"/>
  <c r="V913" i="8"/>
  <c r="S913" i="8"/>
  <c r="R912" i="8"/>
  <c r="Q912" i="8"/>
  <c r="P912" i="8"/>
  <c r="O912" i="8"/>
  <c r="N912" i="8"/>
  <c r="M912" i="8"/>
  <c r="L912" i="8"/>
  <c r="K912" i="8"/>
  <c r="J912" i="8"/>
  <c r="I912" i="8"/>
  <c r="H912" i="8"/>
  <c r="V912" i="8" s="1"/>
  <c r="E912" i="8"/>
  <c r="B912" i="8"/>
  <c r="V911" i="8"/>
  <c r="S911" i="8"/>
  <c r="R910" i="8"/>
  <c r="Q910" i="8"/>
  <c r="P910" i="8"/>
  <c r="O910" i="8"/>
  <c r="N910" i="8"/>
  <c r="M910" i="8"/>
  <c r="L910" i="8"/>
  <c r="K910" i="8"/>
  <c r="J910" i="8"/>
  <c r="I910" i="8"/>
  <c r="H910" i="8"/>
  <c r="V910" i="8" s="1"/>
  <c r="E910" i="8"/>
  <c r="B910" i="8"/>
  <c r="V909" i="8"/>
  <c r="S909" i="8"/>
  <c r="R908" i="8"/>
  <c r="Q908" i="8"/>
  <c r="P908" i="8"/>
  <c r="O908" i="8"/>
  <c r="N908" i="8"/>
  <c r="M908" i="8"/>
  <c r="L908" i="8"/>
  <c r="K908" i="8"/>
  <c r="J908" i="8"/>
  <c r="I908" i="8"/>
  <c r="H908" i="8"/>
  <c r="V908" i="8" s="1"/>
  <c r="E908" i="8"/>
  <c r="B908" i="8"/>
  <c r="V907" i="8"/>
  <c r="S907" i="8"/>
  <c r="R906" i="8"/>
  <c r="Q906" i="8"/>
  <c r="P906" i="8"/>
  <c r="O906" i="8"/>
  <c r="N906" i="8"/>
  <c r="M906" i="8"/>
  <c r="L906" i="8"/>
  <c r="K906" i="8"/>
  <c r="J906" i="8"/>
  <c r="I906" i="8"/>
  <c r="H906" i="8"/>
  <c r="V906" i="8" s="1"/>
  <c r="E906" i="8"/>
  <c r="B906" i="8"/>
  <c r="V905" i="8"/>
  <c r="S905" i="8"/>
  <c r="R904" i="8"/>
  <c r="Q904" i="8"/>
  <c r="P904" i="8"/>
  <c r="O904" i="8"/>
  <c r="N904" i="8"/>
  <c r="M904" i="8"/>
  <c r="L904" i="8"/>
  <c r="K904" i="8"/>
  <c r="J904" i="8"/>
  <c r="I904" i="8"/>
  <c r="H904" i="8"/>
  <c r="V904" i="8" s="1"/>
  <c r="E904" i="8"/>
  <c r="B904" i="8"/>
  <c r="V903" i="8"/>
  <c r="S903" i="8"/>
  <c r="R902" i="8"/>
  <c r="Q902" i="8"/>
  <c r="P902" i="8"/>
  <c r="O902" i="8"/>
  <c r="N902" i="8"/>
  <c r="M902" i="8"/>
  <c r="L902" i="8"/>
  <c r="K902" i="8"/>
  <c r="J902" i="8"/>
  <c r="I902" i="8"/>
  <c r="H902" i="8"/>
  <c r="V902" i="8" s="1"/>
  <c r="E902" i="8"/>
  <c r="B902" i="8"/>
  <c r="V901" i="8"/>
  <c r="S901" i="8"/>
  <c r="R900" i="8"/>
  <c r="Q900" i="8"/>
  <c r="P900" i="8"/>
  <c r="O900" i="8"/>
  <c r="N900" i="8"/>
  <c r="M900" i="8"/>
  <c r="L900" i="8"/>
  <c r="K900" i="8"/>
  <c r="J900" i="8"/>
  <c r="I900" i="8"/>
  <c r="H900" i="8"/>
  <c r="V900" i="8" s="1"/>
  <c r="E900" i="8"/>
  <c r="B900" i="8"/>
  <c r="V899" i="8"/>
  <c r="S899" i="8"/>
  <c r="R898" i="8"/>
  <c r="Q898" i="8"/>
  <c r="P898" i="8"/>
  <c r="O898" i="8"/>
  <c r="N898" i="8"/>
  <c r="M898" i="8"/>
  <c r="L898" i="8"/>
  <c r="K898" i="8"/>
  <c r="J898" i="8"/>
  <c r="I898" i="8"/>
  <c r="H898" i="8"/>
  <c r="V898" i="8" s="1"/>
  <c r="E898" i="8"/>
  <c r="B898" i="8"/>
  <c r="V897" i="8"/>
  <c r="S897" i="8"/>
  <c r="R896" i="8"/>
  <c r="Q896" i="8"/>
  <c r="P896" i="8"/>
  <c r="O896" i="8"/>
  <c r="N896" i="8"/>
  <c r="M896" i="8"/>
  <c r="L896" i="8"/>
  <c r="K896" i="8"/>
  <c r="J896" i="8"/>
  <c r="I896" i="8"/>
  <c r="H896" i="8"/>
  <c r="V896" i="8" s="1"/>
  <c r="E896" i="8"/>
  <c r="C896" i="8"/>
  <c r="B896" i="8"/>
  <c r="C895" i="8"/>
  <c r="B895" i="8"/>
  <c r="R894" i="8"/>
  <c r="Q894" i="8"/>
  <c r="P894" i="8"/>
  <c r="O894" i="8"/>
  <c r="N894" i="8"/>
  <c r="M894" i="8"/>
  <c r="L894" i="8"/>
  <c r="K894" i="8"/>
  <c r="J894" i="8"/>
  <c r="I894" i="8"/>
  <c r="H894" i="8"/>
  <c r="V894" i="8" s="1"/>
  <c r="G894" i="8"/>
  <c r="F894" i="8"/>
  <c r="E894" i="8"/>
  <c r="D894" i="8"/>
  <c r="C894" i="8"/>
  <c r="B894" i="8"/>
  <c r="V893" i="8"/>
  <c r="S893" i="8"/>
  <c r="R892" i="8"/>
  <c r="Q892" i="8"/>
  <c r="P892" i="8"/>
  <c r="O892" i="8"/>
  <c r="N892" i="8"/>
  <c r="M892" i="8"/>
  <c r="L892" i="8"/>
  <c r="K892" i="8"/>
  <c r="J892" i="8"/>
  <c r="I892" i="8"/>
  <c r="H892" i="8"/>
  <c r="V892" i="8" s="1"/>
  <c r="E892" i="8"/>
  <c r="B892" i="8"/>
  <c r="V891" i="8"/>
  <c r="S891" i="8"/>
  <c r="R890" i="8"/>
  <c r="Q890" i="8"/>
  <c r="P890" i="8"/>
  <c r="O890" i="8"/>
  <c r="N890" i="8"/>
  <c r="M890" i="8"/>
  <c r="L890" i="8"/>
  <c r="K890" i="8"/>
  <c r="J890" i="8"/>
  <c r="I890" i="8"/>
  <c r="H890" i="8"/>
  <c r="V890" i="8" s="1"/>
  <c r="E890" i="8"/>
  <c r="B890" i="8"/>
  <c r="V889" i="8"/>
  <c r="S889" i="8"/>
  <c r="R888" i="8"/>
  <c r="Q888" i="8"/>
  <c r="P888" i="8"/>
  <c r="O888" i="8"/>
  <c r="N888" i="8"/>
  <c r="M888" i="8"/>
  <c r="L888" i="8"/>
  <c r="K888" i="8"/>
  <c r="J888" i="8"/>
  <c r="I888" i="8"/>
  <c r="H888" i="8"/>
  <c r="V888" i="8" s="1"/>
  <c r="E888" i="8"/>
  <c r="B888" i="8"/>
  <c r="V887" i="8"/>
  <c r="S887" i="8"/>
  <c r="R886" i="8"/>
  <c r="Q886" i="8"/>
  <c r="P886" i="8"/>
  <c r="O886" i="8"/>
  <c r="N886" i="8"/>
  <c r="M886" i="8"/>
  <c r="L886" i="8"/>
  <c r="K886" i="8"/>
  <c r="J886" i="8"/>
  <c r="I886" i="8"/>
  <c r="H886" i="8"/>
  <c r="V886" i="8" s="1"/>
  <c r="E886" i="8"/>
  <c r="B886" i="8"/>
  <c r="V885" i="8"/>
  <c r="S885" i="8"/>
  <c r="R884" i="8"/>
  <c r="Q884" i="8"/>
  <c r="P884" i="8"/>
  <c r="O884" i="8"/>
  <c r="N884" i="8"/>
  <c r="M884" i="8"/>
  <c r="L884" i="8"/>
  <c r="K884" i="8"/>
  <c r="J884" i="8"/>
  <c r="I884" i="8"/>
  <c r="H884" i="8"/>
  <c r="V884" i="8" s="1"/>
  <c r="E884" i="8"/>
  <c r="B884" i="8"/>
  <c r="V883" i="8"/>
  <c r="S883" i="8"/>
  <c r="R882" i="8"/>
  <c r="Q882" i="8"/>
  <c r="P882" i="8"/>
  <c r="O882" i="8"/>
  <c r="N882" i="8"/>
  <c r="M882" i="8"/>
  <c r="L882" i="8"/>
  <c r="K882" i="8"/>
  <c r="J882" i="8"/>
  <c r="I882" i="8"/>
  <c r="H882" i="8"/>
  <c r="V882" i="8" s="1"/>
  <c r="E882" i="8"/>
  <c r="B882" i="8"/>
  <c r="V881" i="8"/>
  <c r="S881" i="8"/>
  <c r="R880" i="8"/>
  <c r="Q880" i="8"/>
  <c r="P880" i="8"/>
  <c r="O880" i="8"/>
  <c r="N880" i="8"/>
  <c r="M880" i="8"/>
  <c r="L880" i="8"/>
  <c r="K880" i="8"/>
  <c r="J880" i="8"/>
  <c r="I880" i="8"/>
  <c r="H880" i="8"/>
  <c r="V880" i="8" s="1"/>
  <c r="E880" i="8"/>
  <c r="B880" i="8"/>
  <c r="V879" i="8"/>
  <c r="S879" i="8"/>
  <c r="R878" i="8"/>
  <c r="Q878" i="8"/>
  <c r="P878" i="8"/>
  <c r="O878" i="8"/>
  <c r="N878" i="8"/>
  <c r="M878" i="8"/>
  <c r="L878" i="8"/>
  <c r="K878" i="8"/>
  <c r="J878" i="8"/>
  <c r="I878" i="8"/>
  <c r="H878" i="8"/>
  <c r="V878" i="8" s="1"/>
  <c r="E878" i="8"/>
  <c r="B878" i="8"/>
  <c r="V877" i="8"/>
  <c r="S877" i="8"/>
  <c r="R876" i="8"/>
  <c r="Q876" i="8"/>
  <c r="P876" i="8"/>
  <c r="O876" i="8"/>
  <c r="N876" i="8"/>
  <c r="M876" i="8"/>
  <c r="L876" i="8"/>
  <c r="K876" i="8"/>
  <c r="J876" i="8"/>
  <c r="I876" i="8"/>
  <c r="H876" i="8"/>
  <c r="V876" i="8" s="1"/>
  <c r="E876" i="8"/>
  <c r="B876" i="8"/>
  <c r="V875" i="8"/>
  <c r="S875" i="8"/>
  <c r="R874" i="8"/>
  <c r="Q874" i="8"/>
  <c r="P874" i="8"/>
  <c r="O874" i="8"/>
  <c r="N874" i="8"/>
  <c r="M874" i="8"/>
  <c r="L874" i="8"/>
  <c r="K874" i="8"/>
  <c r="J874" i="8"/>
  <c r="I874" i="8"/>
  <c r="H874" i="8"/>
  <c r="V874" i="8" s="1"/>
  <c r="E874" i="8"/>
  <c r="B874" i="8"/>
  <c r="V873" i="8"/>
  <c r="S873" i="8"/>
  <c r="R872" i="8"/>
  <c r="Q872" i="8"/>
  <c r="P872" i="8"/>
  <c r="O872" i="8"/>
  <c r="N872" i="8"/>
  <c r="M872" i="8"/>
  <c r="L872" i="8"/>
  <c r="K872" i="8"/>
  <c r="J872" i="8"/>
  <c r="I872" i="8"/>
  <c r="H872" i="8"/>
  <c r="V872" i="8" s="1"/>
  <c r="E872" i="8"/>
  <c r="B872" i="8"/>
  <c r="V871" i="8"/>
  <c r="S871" i="8"/>
  <c r="R870" i="8"/>
  <c r="Q870" i="8"/>
  <c r="P870" i="8"/>
  <c r="O870" i="8"/>
  <c r="N870" i="8"/>
  <c r="M870" i="8"/>
  <c r="L870" i="8"/>
  <c r="K870" i="8"/>
  <c r="J870" i="8"/>
  <c r="I870" i="8"/>
  <c r="H870" i="8"/>
  <c r="V870" i="8" s="1"/>
  <c r="E870" i="8"/>
  <c r="B870" i="8"/>
  <c r="V869" i="8"/>
  <c r="S869" i="8"/>
  <c r="R868" i="8"/>
  <c r="Q868" i="8"/>
  <c r="P868" i="8"/>
  <c r="O868" i="8"/>
  <c r="N868" i="8"/>
  <c r="M868" i="8"/>
  <c r="L868" i="8"/>
  <c r="K868" i="8"/>
  <c r="J868" i="8"/>
  <c r="I868" i="8"/>
  <c r="H868" i="8"/>
  <c r="V868" i="8" s="1"/>
  <c r="E868" i="8"/>
  <c r="B868" i="8"/>
  <c r="V867" i="8"/>
  <c r="S867" i="8"/>
  <c r="R866" i="8"/>
  <c r="Q866" i="8"/>
  <c r="P866" i="8"/>
  <c r="O866" i="8"/>
  <c r="N866" i="8"/>
  <c r="M866" i="8"/>
  <c r="L866" i="8"/>
  <c r="K866" i="8"/>
  <c r="J866" i="8"/>
  <c r="I866" i="8"/>
  <c r="H866" i="8"/>
  <c r="V866" i="8" s="1"/>
  <c r="E866" i="8"/>
  <c r="B866" i="8"/>
  <c r="V865" i="8"/>
  <c r="S865" i="8"/>
  <c r="R864" i="8"/>
  <c r="Q864" i="8"/>
  <c r="P864" i="8"/>
  <c r="O864" i="8"/>
  <c r="N864" i="8"/>
  <c r="M864" i="8"/>
  <c r="L864" i="8"/>
  <c r="K864" i="8"/>
  <c r="J864" i="8"/>
  <c r="I864" i="8"/>
  <c r="H864" i="8"/>
  <c r="V864" i="8" s="1"/>
  <c r="E864" i="8"/>
  <c r="B864" i="8"/>
  <c r="V863" i="8"/>
  <c r="S863" i="8"/>
  <c r="R862" i="8"/>
  <c r="Q862" i="8"/>
  <c r="P862" i="8"/>
  <c r="O862" i="8"/>
  <c r="N862" i="8"/>
  <c r="M862" i="8"/>
  <c r="L862" i="8"/>
  <c r="K862" i="8"/>
  <c r="J862" i="8"/>
  <c r="I862" i="8"/>
  <c r="H862" i="8"/>
  <c r="V862" i="8" s="1"/>
  <c r="E862" i="8"/>
  <c r="B862" i="8"/>
  <c r="V861" i="8"/>
  <c r="S861" i="8"/>
  <c r="R860" i="8"/>
  <c r="Q860" i="8"/>
  <c r="P860" i="8"/>
  <c r="O860" i="8"/>
  <c r="N860" i="8"/>
  <c r="M860" i="8"/>
  <c r="L860" i="8"/>
  <c r="K860" i="8"/>
  <c r="J860" i="8"/>
  <c r="I860" i="8"/>
  <c r="H860" i="8"/>
  <c r="V860" i="8" s="1"/>
  <c r="E860" i="8"/>
  <c r="B860" i="8"/>
  <c r="V859" i="8"/>
  <c r="S859" i="8"/>
  <c r="R858" i="8"/>
  <c r="Q858" i="8"/>
  <c r="P858" i="8"/>
  <c r="O858" i="8"/>
  <c r="N858" i="8"/>
  <c r="M858" i="8"/>
  <c r="L858" i="8"/>
  <c r="K858" i="8"/>
  <c r="J858" i="8"/>
  <c r="I858" i="8"/>
  <c r="H858" i="8"/>
  <c r="V858" i="8" s="1"/>
  <c r="E858" i="8"/>
  <c r="B858" i="8"/>
  <c r="V857" i="8"/>
  <c r="S857" i="8"/>
  <c r="R856" i="8"/>
  <c r="Q856" i="8"/>
  <c r="P856" i="8"/>
  <c r="O856" i="8"/>
  <c r="N856" i="8"/>
  <c r="M856" i="8"/>
  <c r="L856" i="8"/>
  <c r="K856" i="8"/>
  <c r="J856" i="8"/>
  <c r="I856" i="8"/>
  <c r="H856" i="8"/>
  <c r="V856" i="8" s="1"/>
  <c r="E856" i="8"/>
  <c r="B856" i="8"/>
  <c r="V855" i="8"/>
  <c r="S855" i="8"/>
  <c r="R854" i="8"/>
  <c r="Q854" i="8"/>
  <c r="P854" i="8"/>
  <c r="O854" i="8"/>
  <c r="N854" i="8"/>
  <c r="M854" i="8"/>
  <c r="L854" i="8"/>
  <c r="K854" i="8"/>
  <c r="J854" i="8"/>
  <c r="I854" i="8"/>
  <c r="H854" i="8"/>
  <c r="V854" i="8" s="1"/>
  <c r="E854" i="8"/>
  <c r="C854" i="8"/>
  <c r="B854" i="8"/>
  <c r="C853" i="8"/>
  <c r="B853" i="8"/>
  <c r="R852" i="8"/>
  <c r="Q852" i="8"/>
  <c r="P852" i="8"/>
  <c r="O852" i="8"/>
  <c r="N852" i="8"/>
  <c r="M852" i="8"/>
  <c r="L852" i="8"/>
  <c r="K852" i="8"/>
  <c r="J852" i="8"/>
  <c r="I852" i="8"/>
  <c r="H852" i="8"/>
  <c r="V852" i="8" s="1"/>
  <c r="G852" i="8"/>
  <c r="F852" i="8"/>
  <c r="E852" i="8"/>
  <c r="D852" i="8"/>
  <c r="C852" i="8"/>
  <c r="B852" i="8"/>
  <c r="V851" i="8"/>
  <c r="S851" i="8"/>
  <c r="R850" i="8"/>
  <c r="Q850" i="8"/>
  <c r="P850" i="8"/>
  <c r="O850" i="8"/>
  <c r="N850" i="8"/>
  <c r="M850" i="8"/>
  <c r="L850" i="8"/>
  <c r="K850" i="8"/>
  <c r="J850" i="8"/>
  <c r="I850" i="8"/>
  <c r="H850" i="8"/>
  <c r="V850" i="8" s="1"/>
  <c r="E850" i="8"/>
  <c r="B850" i="8"/>
  <c r="V849" i="8"/>
  <c r="S849" i="8"/>
  <c r="R848" i="8"/>
  <c r="Q848" i="8"/>
  <c r="P848" i="8"/>
  <c r="O848" i="8"/>
  <c r="N848" i="8"/>
  <c r="M848" i="8"/>
  <c r="L848" i="8"/>
  <c r="K848" i="8"/>
  <c r="J848" i="8"/>
  <c r="I848" i="8"/>
  <c r="H848" i="8"/>
  <c r="V848" i="8" s="1"/>
  <c r="E848" i="8"/>
  <c r="B848" i="8"/>
  <c r="V847" i="8"/>
  <c r="S847" i="8"/>
  <c r="R846" i="8"/>
  <c r="Q846" i="8"/>
  <c r="P846" i="8"/>
  <c r="O846" i="8"/>
  <c r="N846" i="8"/>
  <c r="M846" i="8"/>
  <c r="L846" i="8"/>
  <c r="K846" i="8"/>
  <c r="J846" i="8"/>
  <c r="I846" i="8"/>
  <c r="H846" i="8"/>
  <c r="V846" i="8" s="1"/>
  <c r="E846" i="8"/>
  <c r="B846" i="8"/>
  <c r="V845" i="8"/>
  <c r="S845" i="8"/>
  <c r="R844" i="8"/>
  <c r="Q844" i="8"/>
  <c r="P844" i="8"/>
  <c r="O844" i="8"/>
  <c r="N844" i="8"/>
  <c r="M844" i="8"/>
  <c r="L844" i="8"/>
  <c r="K844" i="8"/>
  <c r="J844" i="8"/>
  <c r="I844" i="8"/>
  <c r="H844" i="8"/>
  <c r="V844" i="8" s="1"/>
  <c r="E844" i="8"/>
  <c r="B844" i="8"/>
  <c r="V843" i="8"/>
  <c r="S843" i="8"/>
  <c r="R842" i="8"/>
  <c r="Q842" i="8"/>
  <c r="P842" i="8"/>
  <c r="O842" i="8"/>
  <c r="N842" i="8"/>
  <c r="M842" i="8"/>
  <c r="L842" i="8"/>
  <c r="K842" i="8"/>
  <c r="J842" i="8"/>
  <c r="I842" i="8"/>
  <c r="H842" i="8"/>
  <c r="V842" i="8" s="1"/>
  <c r="E842" i="8"/>
  <c r="B842" i="8"/>
  <c r="V841" i="8"/>
  <c r="S841" i="8"/>
  <c r="R840" i="8"/>
  <c r="Q840" i="8"/>
  <c r="P840" i="8"/>
  <c r="O840" i="8"/>
  <c r="N840" i="8"/>
  <c r="M840" i="8"/>
  <c r="L840" i="8"/>
  <c r="K840" i="8"/>
  <c r="J840" i="8"/>
  <c r="I840" i="8"/>
  <c r="H840" i="8"/>
  <c r="V840" i="8" s="1"/>
  <c r="E840" i="8"/>
  <c r="B840" i="8"/>
  <c r="V839" i="8"/>
  <c r="S839" i="8"/>
  <c r="R838" i="8"/>
  <c r="Q838" i="8"/>
  <c r="P838" i="8"/>
  <c r="O838" i="8"/>
  <c r="N838" i="8"/>
  <c r="M838" i="8"/>
  <c r="L838" i="8"/>
  <c r="K838" i="8"/>
  <c r="J838" i="8"/>
  <c r="I838" i="8"/>
  <c r="H838" i="8"/>
  <c r="V838" i="8" s="1"/>
  <c r="E838" i="8"/>
  <c r="B838" i="8"/>
  <c r="V837" i="8"/>
  <c r="S837" i="8"/>
  <c r="R836" i="8"/>
  <c r="Q836" i="8"/>
  <c r="P836" i="8"/>
  <c r="O836" i="8"/>
  <c r="N836" i="8"/>
  <c r="M836" i="8"/>
  <c r="L836" i="8"/>
  <c r="K836" i="8"/>
  <c r="J836" i="8"/>
  <c r="I836" i="8"/>
  <c r="H836" i="8"/>
  <c r="V836" i="8" s="1"/>
  <c r="E836" i="8"/>
  <c r="B836" i="8"/>
  <c r="V835" i="8"/>
  <c r="S835" i="8"/>
  <c r="R834" i="8"/>
  <c r="Q834" i="8"/>
  <c r="P834" i="8"/>
  <c r="O834" i="8"/>
  <c r="N834" i="8"/>
  <c r="M834" i="8"/>
  <c r="L834" i="8"/>
  <c r="K834" i="8"/>
  <c r="J834" i="8"/>
  <c r="I834" i="8"/>
  <c r="H834" i="8"/>
  <c r="V834" i="8" s="1"/>
  <c r="E834" i="8"/>
  <c r="B834" i="8"/>
  <c r="V833" i="8"/>
  <c r="S833" i="8"/>
  <c r="R832" i="8"/>
  <c r="Q832" i="8"/>
  <c r="P832" i="8"/>
  <c r="O832" i="8"/>
  <c r="N832" i="8"/>
  <c r="M832" i="8"/>
  <c r="L832" i="8"/>
  <c r="K832" i="8"/>
  <c r="J832" i="8"/>
  <c r="I832" i="8"/>
  <c r="H832" i="8"/>
  <c r="V832" i="8" s="1"/>
  <c r="E832" i="8"/>
  <c r="B832" i="8"/>
  <c r="V831" i="8"/>
  <c r="S831" i="8"/>
  <c r="R830" i="8"/>
  <c r="Q830" i="8"/>
  <c r="P830" i="8"/>
  <c r="O830" i="8"/>
  <c r="N830" i="8"/>
  <c r="M830" i="8"/>
  <c r="L830" i="8"/>
  <c r="K830" i="8"/>
  <c r="J830" i="8"/>
  <c r="I830" i="8"/>
  <c r="H830" i="8"/>
  <c r="V830" i="8" s="1"/>
  <c r="E830" i="8"/>
  <c r="B830" i="8"/>
  <c r="V829" i="8"/>
  <c r="S829" i="8"/>
  <c r="R828" i="8"/>
  <c r="Q828" i="8"/>
  <c r="P828" i="8"/>
  <c r="O828" i="8"/>
  <c r="N828" i="8"/>
  <c r="M828" i="8"/>
  <c r="L828" i="8"/>
  <c r="K828" i="8"/>
  <c r="J828" i="8"/>
  <c r="I828" i="8"/>
  <c r="H828" i="8"/>
  <c r="V828" i="8" s="1"/>
  <c r="E828" i="8"/>
  <c r="B828" i="8"/>
  <c r="V827" i="8"/>
  <c r="S827" i="8"/>
  <c r="R826" i="8"/>
  <c r="Q826" i="8"/>
  <c r="P826" i="8"/>
  <c r="O826" i="8"/>
  <c r="N826" i="8"/>
  <c r="M826" i="8"/>
  <c r="L826" i="8"/>
  <c r="K826" i="8"/>
  <c r="J826" i="8"/>
  <c r="I826" i="8"/>
  <c r="H826" i="8"/>
  <c r="V826" i="8" s="1"/>
  <c r="E826" i="8"/>
  <c r="B826" i="8"/>
  <c r="V825" i="8"/>
  <c r="S825" i="8"/>
  <c r="R824" i="8"/>
  <c r="Q824" i="8"/>
  <c r="P824" i="8"/>
  <c r="O824" i="8"/>
  <c r="N824" i="8"/>
  <c r="M824" i="8"/>
  <c r="L824" i="8"/>
  <c r="K824" i="8"/>
  <c r="J824" i="8"/>
  <c r="I824" i="8"/>
  <c r="H824" i="8"/>
  <c r="V824" i="8" s="1"/>
  <c r="E824" i="8"/>
  <c r="B824" i="8"/>
  <c r="V823" i="8"/>
  <c r="S823" i="8"/>
  <c r="R822" i="8"/>
  <c r="Q822" i="8"/>
  <c r="P822" i="8"/>
  <c r="O822" i="8"/>
  <c r="N822" i="8"/>
  <c r="M822" i="8"/>
  <c r="L822" i="8"/>
  <c r="K822" i="8"/>
  <c r="J822" i="8"/>
  <c r="I822" i="8"/>
  <c r="H822" i="8"/>
  <c r="V822" i="8" s="1"/>
  <c r="E822" i="8"/>
  <c r="B822" i="8"/>
  <c r="V821" i="8"/>
  <c r="S821" i="8"/>
  <c r="R820" i="8"/>
  <c r="Q820" i="8"/>
  <c r="P820" i="8"/>
  <c r="O820" i="8"/>
  <c r="N820" i="8"/>
  <c r="M820" i="8"/>
  <c r="L820" i="8"/>
  <c r="K820" i="8"/>
  <c r="J820" i="8"/>
  <c r="I820" i="8"/>
  <c r="H820" i="8"/>
  <c r="V820" i="8" s="1"/>
  <c r="E820" i="8"/>
  <c r="B820" i="8"/>
  <c r="V819" i="8"/>
  <c r="S819" i="8"/>
  <c r="R818" i="8"/>
  <c r="Q818" i="8"/>
  <c r="P818" i="8"/>
  <c r="O818" i="8"/>
  <c r="N818" i="8"/>
  <c r="M818" i="8"/>
  <c r="L818" i="8"/>
  <c r="K818" i="8"/>
  <c r="J818" i="8"/>
  <c r="I818" i="8"/>
  <c r="H818" i="8"/>
  <c r="V818" i="8" s="1"/>
  <c r="E818" i="8"/>
  <c r="B818" i="8"/>
  <c r="V817" i="8"/>
  <c r="S817" i="8"/>
  <c r="R816" i="8"/>
  <c r="Q816" i="8"/>
  <c r="P816" i="8"/>
  <c r="O816" i="8"/>
  <c r="N816" i="8"/>
  <c r="M816" i="8"/>
  <c r="L816" i="8"/>
  <c r="K816" i="8"/>
  <c r="J816" i="8"/>
  <c r="I816" i="8"/>
  <c r="H816" i="8"/>
  <c r="V816" i="8" s="1"/>
  <c r="E816" i="8"/>
  <c r="B816" i="8"/>
  <c r="V815" i="8"/>
  <c r="S815" i="8"/>
  <c r="R814" i="8"/>
  <c r="Q814" i="8"/>
  <c r="P814" i="8"/>
  <c r="O814" i="8"/>
  <c r="N814" i="8"/>
  <c r="M814" i="8"/>
  <c r="L814" i="8"/>
  <c r="K814" i="8"/>
  <c r="J814" i="8"/>
  <c r="I814" i="8"/>
  <c r="H814" i="8"/>
  <c r="V814" i="8" s="1"/>
  <c r="E814" i="8"/>
  <c r="B814" i="8"/>
  <c r="V813" i="8"/>
  <c r="S813" i="8"/>
  <c r="R812" i="8"/>
  <c r="Q812" i="8"/>
  <c r="P812" i="8"/>
  <c r="O812" i="8"/>
  <c r="N812" i="8"/>
  <c r="M812" i="8"/>
  <c r="L812" i="8"/>
  <c r="K812" i="8"/>
  <c r="J812" i="8"/>
  <c r="I812" i="8"/>
  <c r="H812" i="8"/>
  <c r="V812" i="8" s="1"/>
  <c r="E812" i="8"/>
  <c r="C812" i="8"/>
  <c r="B812" i="8"/>
  <c r="C811" i="8"/>
  <c r="B811" i="8"/>
  <c r="R810" i="8"/>
  <c r="Q810" i="8"/>
  <c r="P810" i="8"/>
  <c r="O810" i="8"/>
  <c r="N810" i="8"/>
  <c r="M810" i="8"/>
  <c r="L810" i="8"/>
  <c r="K810" i="8"/>
  <c r="J810" i="8"/>
  <c r="I810" i="8"/>
  <c r="H810" i="8"/>
  <c r="V810" i="8" s="1"/>
  <c r="G810" i="8"/>
  <c r="F810" i="8"/>
  <c r="E810" i="8"/>
  <c r="D810" i="8"/>
  <c r="C810" i="8"/>
  <c r="B810" i="8"/>
  <c r="V809" i="8"/>
  <c r="S809" i="8"/>
  <c r="R808" i="8"/>
  <c r="Q808" i="8"/>
  <c r="P808" i="8"/>
  <c r="O808" i="8"/>
  <c r="N808" i="8"/>
  <c r="M808" i="8"/>
  <c r="L808" i="8"/>
  <c r="K808" i="8"/>
  <c r="J808" i="8"/>
  <c r="I808" i="8"/>
  <c r="H808" i="8"/>
  <c r="V808" i="8" s="1"/>
  <c r="E808" i="8"/>
  <c r="B808" i="8"/>
  <c r="V807" i="8"/>
  <c r="S807" i="8"/>
  <c r="R806" i="8"/>
  <c r="Q806" i="8"/>
  <c r="P806" i="8"/>
  <c r="O806" i="8"/>
  <c r="N806" i="8"/>
  <c r="M806" i="8"/>
  <c r="L806" i="8"/>
  <c r="K806" i="8"/>
  <c r="J806" i="8"/>
  <c r="I806" i="8"/>
  <c r="H806" i="8"/>
  <c r="V806" i="8" s="1"/>
  <c r="E806" i="8"/>
  <c r="B806" i="8"/>
  <c r="V805" i="8"/>
  <c r="S805" i="8"/>
  <c r="R804" i="8"/>
  <c r="Q804" i="8"/>
  <c r="P804" i="8"/>
  <c r="O804" i="8"/>
  <c r="N804" i="8"/>
  <c r="M804" i="8"/>
  <c r="L804" i="8"/>
  <c r="K804" i="8"/>
  <c r="J804" i="8"/>
  <c r="I804" i="8"/>
  <c r="H804" i="8"/>
  <c r="V804" i="8" s="1"/>
  <c r="E804" i="8"/>
  <c r="B804" i="8"/>
  <c r="V803" i="8"/>
  <c r="S803" i="8"/>
  <c r="R802" i="8"/>
  <c r="Q802" i="8"/>
  <c r="P802" i="8"/>
  <c r="O802" i="8"/>
  <c r="N802" i="8"/>
  <c r="M802" i="8"/>
  <c r="L802" i="8"/>
  <c r="K802" i="8"/>
  <c r="J802" i="8"/>
  <c r="I802" i="8"/>
  <c r="H802" i="8"/>
  <c r="V802" i="8" s="1"/>
  <c r="E802" i="8"/>
  <c r="B802" i="8"/>
  <c r="V801" i="8"/>
  <c r="S801" i="8"/>
  <c r="R800" i="8"/>
  <c r="Q800" i="8"/>
  <c r="P800" i="8"/>
  <c r="O800" i="8"/>
  <c r="N800" i="8"/>
  <c r="M800" i="8"/>
  <c r="L800" i="8"/>
  <c r="K800" i="8"/>
  <c r="J800" i="8"/>
  <c r="I800" i="8"/>
  <c r="H800" i="8"/>
  <c r="V800" i="8" s="1"/>
  <c r="E800" i="8"/>
  <c r="B800" i="8"/>
  <c r="V799" i="8"/>
  <c r="S799" i="8"/>
  <c r="R798" i="8"/>
  <c r="Q798" i="8"/>
  <c r="P798" i="8"/>
  <c r="O798" i="8"/>
  <c r="N798" i="8"/>
  <c r="M798" i="8"/>
  <c r="L798" i="8"/>
  <c r="K798" i="8"/>
  <c r="J798" i="8"/>
  <c r="I798" i="8"/>
  <c r="H798" i="8"/>
  <c r="V798" i="8" s="1"/>
  <c r="E798" i="8"/>
  <c r="B798" i="8"/>
  <c r="V797" i="8"/>
  <c r="S797" i="8"/>
  <c r="R796" i="8"/>
  <c r="Q796" i="8"/>
  <c r="P796" i="8"/>
  <c r="O796" i="8"/>
  <c r="N796" i="8"/>
  <c r="M796" i="8"/>
  <c r="L796" i="8"/>
  <c r="K796" i="8"/>
  <c r="J796" i="8"/>
  <c r="I796" i="8"/>
  <c r="H796" i="8"/>
  <c r="V796" i="8" s="1"/>
  <c r="E796" i="8"/>
  <c r="B796" i="8"/>
  <c r="V795" i="8"/>
  <c r="S795" i="8"/>
  <c r="R794" i="8"/>
  <c r="Q794" i="8"/>
  <c r="P794" i="8"/>
  <c r="O794" i="8"/>
  <c r="N794" i="8"/>
  <c r="M794" i="8"/>
  <c r="L794" i="8"/>
  <c r="K794" i="8"/>
  <c r="J794" i="8"/>
  <c r="I794" i="8"/>
  <c r="H794" i="8"/>
  <c r="V794" i="8" s="1"/>
  <c r="E794" i="8"/>
  <c r="B794" i="8"/>
  <c r="V793" i="8"/>
  <c r="S793" i="8"/>
  <c r="R792" i="8"/>
  <c r="Q792" i="8"/>
  <c r="P792" i="8"/>
  <c r="O792" i="8"/>
  <c r="N792" i="8"/>
  <c r="M792" i="8"/>
  <c r="L792" i="8"/>
  <c r="K792" i="8"/>
  <c r="J792" i="8"/>
  <c r="I792" i="8"/>
  <c r="H792" i="8"/>
  <c r="V792" i="8" s="1"/>
  <c r="E792" i="8"/>
  <c r="B792" i="8"/>
  <c r="V791" i="8"/>
  <c r="S791" i="8"/>
  <c r="R790" i="8"/>
  <c r="Q790" i="8"/>
  <c r="P790" i="8"/>
  <c r="O790" i="8"/>
  <c r="N790" i="8"/>
  <c r="M790" i="8"/>
  <c r="L790" i="8"/>
  <c r="K790" i="8"/>
  <c r="J790" i="8"/>
  <c r="I790" i="8"/>
  <c r="H790" i="8"/>
  <c r="V790" i="8" s="1"/>
  <c r="E790" i="8"/>
  <c r="B790" i="8"/>
  <c r="V789" i="8"/>
  <c r="S789" i="8"/>
  <c r="R788" i="8"/>
  <c r="Q788" i="8"/>
  <c r="P788" i="8"/>
  <c r="O788" i="8"/>
  <c r="N788" i="8"/>
  <c r="M788" i="8"/>
  <c r="L788" i="8"/>
  <c r="K788" i="8"/>
  <c r="J788" i="8"/>
  <c r="I788" i="8"/>
  <c r="H788" i="8"/>
  <c r="V788" i="8" s="1"/>
  <c r="E788" i="8"/>
  <c r="B788" i="8"/>
  <c r="V787" i="8"/>
  <c r="S787" i="8"/>
  <c r="R786" i="8"/>
  <c r="Q786" i="8"/>
  <c r="P786" i="8"/>
  <c r="O786" i="8"/>
  <c r="N786" i="8"/>
  <c r="M786" i="8"/>
  <c r="L786" i="8"/>
  <c r="K786" i="8"/>
  <c r="J786" i="8"/>
  <c r="I786" i="8"/>
  <c r="H786" i="8"/>
  <c r="V786" i="8" s="1"/>
  <c r="E786" i="8"/>
  <c r="B786" i="8"/>
  <c r="V785" i="8"/>
  <c r="S785" i="8"/>
  <c r="R784" i="8"/>
  <c r="Q784" i="8"/>
  <c r="P784" i="8"/>
  <c r="O784" i="8"/>
  <c r="N784" i="8"/>
  <c r="M784" i="8"/>
  <c r="L784" i="8"/>
  <c r="K784" i="8"/>
  <c r="J784" i="8"/>
  <c r="I784" i="8"/>
  <c r="H784" i="8"/>
  <c r="V784" i="8" s="1"/>
  <c r="E784" i="8"/>
  <c r="B784" i="8"/>
  <c r="V783" i="8"/>
  <c r="S783" i="8"/>
  <c r="R782" i="8"/>
  <c r="Q782" i="8"/>
  <c r="P782" i="8"/>
  <c r="O782" i="8"/>
  <c r="N782" i="8"/>
  <c r="M782" i="8"/>
  <c r="L782" i="8"/>
  <c r="K782" i="8"/>
  <c r="J782" i="8"/>
  <c r="I782" i="8"/>
  <c r="H782" i="8"/>
  <c r="V782" i="8" s="1"/>
  <c r="E782" i="8"/>
  <c r="B782" i="8"/>
  <c r="V781" i="8"/>
  <c r="S781" i="8"/>
  <c r="R780" i="8"/>
  <c r="Q780" i="8"/>
  <c r="P780" i="8"/>
  <c r="O780" i="8"/>
  <c r="N780" i="8"/>
  <c r="M780" i="8"/>
  <c r="L780" i="8"/>
  <c r="K780" i="8"/>
  <c r="J780" i="8"/>
  <c r="I780" i="8"/>
  <c r="H780" i="8"/>
  <c r="V780" i="8" s="1"/>
  <c r="E780" i="8"/>
  <c r="B780" i="8"/>
  <c r="V779" i="8"/>
  <c r="S779" i="8"/>
  <c r="R778" i="8"/>
  <c r="Q778" i="8"/>
  <c r="P778" i="8"/>
  <c r="O778" i="8"/>
  <c r="N778" i="8"/>
  <c r="M778" i="8"/>
  <c r="L778" i="8"/>
  <c r="K778" i="8"/>
  <c r="J778" i="8"/>
  <c r="I778" i="8"/>
  <c r="H778" i="8"/>
  <c r="V778" i="8" s="1"/>
  <c r="E778" i="8"/>
  <c r="B778" i="8"/>
  <c r="V777" i="8"/>
  <c r="S777" i="8"/>
  <c r="R776" i="8"/>
  <c r="Q776" i="8"/>
  <c r="P776" i="8"/>
  <c r="O776" i="8"/>
  <c r="N776" i="8"/>
  <c r="M776" i="8"/>
  <c r="L776" i="8"/>
  <c r="K776" i="8"/>
  <c r="J776" i="8"/>
  <c r="I776" i="8"/>
  <c r="H776" i="8"/>
  <c r="V776" i="8" s="1"/>
  <c r="E776" i="8"/>
  <c r="B776" i="8"/>
  <c r="V775" i="8"/>
  <c r="S775" i="8"/>
  <c r="R774" i="8"/>
  <c r="Q774" i="8"/>
  <c r="P774" i="8"/>
  <c r="O774" i="8"/>
  <c r="N774" i="8"/>
  <c r="M774" i="8"/>
  <c r="L774" i="8"/>
  <c r="K774" i="8"/>
  <c r="J774" i="8"/>
  <c r="I774" i="8"/>
  <c r="H774" i="8"/>
  <c r="V774" i="8" s="1"/>
  <c r="E774" i="8"/>
  <c r="B774" i="8"/>
  <c r="V773" i="8"/>
  <c r="S773" i="8"/>
  <c r="R772" i="8"/>
  <c r="Q772" i="8"/>
  <c r="P772" i="8"/>
  <c r="O772" i="8"/>
  <c r="N772" i="8"/>
  <c r="M772" i="8"/>
  <c r="L772" i="8"/>
  <c r="K772" i="8"/>
  <c r="J772" i="8"/>
  <c r="I772" i="8"/>
  <c r="H772" i="8"/>
  <c r="V772" i="8" s="1"/>
  <c r="E772" i="8"/>
  <c r="B772" i="8"/>
  <c r="V771" i="8"/>
  <c r="S771" i="8"/>
  <c r="R770" i="8"/>
  <c r="Q770" i="8"/>
  <c r="P770" i="8"/>
  <c r="O770" i="8"/>
  <c r="N770" i="8"/>
  <c r="M770" i="8"/>
  <c r="L770" i="8"/>
  <c r="K770" i="8"/>
  <c r="J770" i="8"/>
  <c r="I770" i="8"/>
  <c r="H770" i="8"/>
  <c r="V770" i="8" s="1"/>
  <c r="E770" i="8"/>
  <c r="C770" i="8"/>
  <c r="B770" i="8"/>
  <c r="C769" i="8"/>
  <c r="B769" i="8"/>
  <c r="R768" i="8"/>
  <c r="Q768" i="8"/>
  <c r="P768" i="8"/>
  <c r="O768" i="8"/>
  <c r="N768" i="8"/>
  <c r="M768" i="8"/>
  <c r="L768" i="8"/>
  <c r="K768" i="8"/>
  <c r="J768" i="8"/>
  <c r="I768" i="8"/>
  <c r="H768" i="8"/>
  <c r="V768" i="8" s="1"/>
  <c r="G768" i="8"/>
  <c r="F768" i="8"/>
  <c r="E768" i="8"/>
  <c r="D768" i="8"/>
  <c r="C768" i="8"/>
  <c r="B768" i="8"/>
  <c r="V767" i="8"/>
  <c r="S767" i="8"/>
  <c r="R766" i="8"/>
  <c r="Q766" i="8"/>
  <c r="P766" i="8"/>
  <c r="O766" i="8"/>
  <c r="N766" i="8"/>
  <c r="M766" i="8"/>
  <c r="L766" i="8"/>
  <c r="K766" i="8"/>
  <c r="J766" i="8"/>
  <c r="I766" i="8"/>
  <c r="H766" i="8"/>
  <c r="V766" i="8" s="1"/>
  <c r="E766" i="8"/>
  <c r="B766" i="8"/>
  <c r="V765" i="8"/>
  <c r="S765" i="8"/>
  <c r="R764" i="8"/>
  <c r="Q764" i="8"/>
  <c r="P764" i="8"/>
  <c r="O764" i="8"/>
  <c r="N764" i="8"/>
  <c r="M764" i="8"/>
  <c r="L764" i="8"/>
  <c r="K764" i="8"/>
  <c r="J764" i="8"/>
  <c r="I764" i="8"/>
  <c r="H764" i="8"/>
  <c r="V764" i="8" s="1"/>
  <c r="E764" i="8"/>
  <c r="B764" i="8"/>
  <c r="V763" i="8"/>
  <c r="S763" i="8"/>
  <c r="R762" i="8"/>
  <c r="Q762" i="8"/>
  <c r="P762" i="8"/>
  <c r="O762" i="8"/>
  <c r="N762" i="8"/>
  <c r="M762" i="8"/>
  <c r="L762" i="8"/>
  <c r="K762" i="8"/>
  <c r="J762" i="8"/>
  <c r="I762" i="8"/>
  <c r="H762" i="8"/>
  <c r="V762" i="8" s="1"/>
  <c r="E762" i="8"/>
  <c r="B762" i="8"/>
  <c r="V761" i="8"/>
  <c r="S761" i="8"/>
  <c r="R760" i="8"/>
  <c r="Q760" i="8"/>
  <c r="P760" i="8"/>
  <c r="O760" i="8"/>
  <c r="N760" i="8"/>
  <c r="M760" i="8"/>
  <c r="L760" i="8"/>
  <c r="K760" i="8"/>
  <c r="J760" i="8"/>
  <c r="I760" i="8"/>
  <c r="H760" i="8"/>
  <c r="V760" i="8" s="1"/>
  <c r="E760" i="8"/>
  <c r="B760" i="8"/>
  <c r="V759" i="8"/>
  <c r="S759" i="8"/>
  <c r="R758" i="8"/>
  <c r="Q758" i="8"/>
  <c r="P758" i="8"/>
  <c r="O758" i="8"/>
  <c r="N758" i="8"/>
  <c r="M758" i="8"/>
  <c r="L758" i="8"/>
  <c r="K758" i="8"/>
  <c r="J758" i="8"/>
  <c r="I758" i="8"/>
  <c r="H758" i="8"/>
  <c r="V758" i="8" s="1"/>
  <c r="E758" i="8"/>
  <c r="B758" i="8"/>
  <c r="V757" i="8"/>
  <c r="S757" i="8"/>
  <c r="R756" i="8"/>
  <c r="Q756" i="8"/>
  <c r="P756" i="8"/>
  <c r="O756" i="8"/>
  <c r="N756" i="8"/>
  <c r="M756" i="8"/>
  <c r="L756" i="8"/>
  <c r="K756" i="8"/>
  <c r="J756" i="8"/>
  <c r="I756" i="8"/>
  <c r="H756" i="8"/>
  <c r="V756" i="8" s="1"/>
  <c r="E756" i="8"/>
  <c r="B756" i="8"/>
  <c r="V755" i="8"/>
  <c r="S755" i="8"/>
  <c r="R754" i="8"/>
  <c r="Q754" i="8"/>
  <c r="P754" i="8"/>
  <c r="O754" i="8"/>
  <c r="N754" i="8"/>
  <c r="M754" i="8"/>
  <c r="L754" i="8"/>
  <c r="K754" i="8"/>
  <c r="J754" i="8"/>
  <c r="I754" i="8"/>
  <c r="H754" i="8"/>
  <c r="V754" i="8" s="1"/>
  <c r="E754" i="8"/>
  <c r="B754" i="8"/>
  <c r="V753" i="8"/>
  <c r="S753" i="8"/>
  <c r="R752" i="8"/>
  <c r="Q752" i="8"/>
  <c r="P752" i="8"/>
  <c r="O752" i="8"/>
  <c r="N752" i="8"/>
  <c r="M752" i="8"/>
  <c r="L752" i="8"/>
  <c r="K752" i="8"/>
  <c r="J752" i="8"/>
  <c r="I752" i="8"/>
  <c r="H752" i="8"/>
  <c r="V752" i="8" s="1"/>
  <c r="E752" i="8"/>
  <c r="B752" i="8"/>
  <c r="V751" i="8"/>
  <c r="S751" i="8"/>
  <c r="R750" i="8"/>
  <c r="Q750" i="8"/>
  <c r="P750" i="8"/>
  <c r="O750" i="8"/>
  <c r="N750" i="8"/>
  <c r="M750" i="8"/>
  <c r="L750" i="8"/>
  <c r="K750" i="8"/>
  <c r="J750" i="8"/>
  <c r="I750" i="8"/>
  <c r="H750" i="8"/>
  <c r="V750" i="8" s="1"/>
  <c r="E750" i="8"/>
  <c r="B750" i="8"/>
  <c r="V749" i="8"/>
  <c r="S749" i="8"/>
  <c r="R748" i="8"/>
  <c r="Q748" i="8"/>
  <c r="P748" i="8"/>
  <c r="O748" i="8"/>
  <c r="N748" i="8"/>
  <c r="M748" i="8"/>
  <c r="L748" i="8"/>
  <c r="K748" i="8"/>
  <c r="J748" i="8"/>
  <c r="I748" i="8"/>
  <c r="H748" i="8"/>
  <c r="V748" i="8" s="1"/>
  <c r="E748" i="8"/>
  <c r="B748" i="8"/>
  <c r="V747" i="8"/>
  <c r="S747" i="8"/>
  <c r="R746" i="8"/>
  <c r="Q746" i="8"/>
  <c r="P746" i="8"/>
  <c r="O746" i="8"/>
  <c r="N746" i="8"/>
  <c r="M746" i="8"/>
  <c r="L746" i="8"/>
  <c r="K746" i="8"/>
  <c r="J746" i="8"/>
  <c r="I746" i="8"/>
  <c r="H746" i="8"/>
  <c r="V746" i="8" s="1"/>
  <c r="E746" i="8"/>
  <c r="B746" i="8"/>
  <c r="V745" i="8"/>
  <c r="S745" i="8"/>
  <c r="R744" i="8"/>
  <c r="Q744" i="8"/>
  <c r="P744" i="8"/>
  <c r="O744" i="8"/>
  <c r="N744" i="8"/>
  <c r="M744" i="8"/>
  <c r="L744" i="8"/>
  <c r="K744" i="8"/>
  <c r="J744" i="8"/>
  <c r="I744" i="8"/>
  <c r="H744" i="8"/>
  <c r="V744" i="8" s="1"/>
  <c r="E744" i="8"/>
  <c r="B744" i="8"/>
  <c r="V743" i="8"/>
  <c r="S743" i="8"/>
  <c r="R742" i="8"/>
  <c r="Q742" i="8"/>
  <c r="P742" i="8"/>
  <c r="O742" i="8"/>
  <c r="N742" i="8"/>
  <c r="M742" i="8"/>
  <c r="L742" i="8"/>
  <c r="K742" i="8"/>
  <c r="J742" i="8"/>
  <c r="I742" i="8"/>
  <c r="H742" i="8"/>
  <c r="V742" i="8" s="1"/>
  <c r="E742" i="8"/>
  <c r="B742" i="8"/>
  <c r="V741" i="8"/>
  <c r="S741" i="8"/>
  <c r="R740" i="8"/>
  <c r="Q740" i="8"/>
  <c r="P740" i="8"/>
  <c r="O740" i="8"/>
  <c r="N740" i="8"/>
  <c r="M740" i="8"/>
  <c r="L740" i="8"/>
  <c r="K740" i="8"/>
  <c r="J740" i="8"/>
  <c r="I740" i="8"/>
  <c r="H740" i="8"/>
  <c r="V740" i="8" s="1"/>
  <c r="E740" i="8"/>
  <c r="B740" i="8"/>
  <c r="V739" i="8"/>
  <c r="S739" i="8"/>
  <c r="R738" i="8"/>
  <c r="Q738" i="8"/>
  <c r="P738" i="8"/>
  <c r="O738" i="8"/>
  <c r="N738" i="8"/>
  <c r="M738" i="8"/>
  <c r="L738" i="8"/>
  <c r="K738" i="8"/>
  <c r="J738" i="8"/>
  <c r="I738" i="8"/>
  <c r="H738" i="8"/>
  <c r="V738" i="8" s="1"/>
  <c r="E738" i="8"/>
  <c r="B738" i="8"/>
  <c r="V737" i="8"/>
  <c r="S737" i="8"/>
  <c r="R736" i="8"/>
  <c r="Q736" i="8"/>
  <c r="P736" i="8"/>
  <c r="O736" i="8"/>
  <c r="N736" i="8"/>
  <c r="M736" i="8"/>
  <c r="L736" i="8"/>
  <c r="K736" i="8"/>
  <c r="J736" i="8"/>
  <c r="I736" i="8"/>
  <c r="H736" i="8"/>
  <c r="V736" i="8" s="1"/>
  <c r="E736" i="8"/>
  <c r="B736" i="8"/>
  <c r="V735" i="8"/>
  <c r="S735" i="8"/>
  <c r="R734" i="8"/>
  <c r="Q734" i="8"/>
  <c r="P734" i="8"/>
  <c r="O734" i="8"/>
  <c r="N734" i="8"/>
  <c r="M734" i="8"/>
  <c r="L734" i="8"/>
  <c r="K734" i="8"/>
  <c r="J734" i="8"/>
  <c r="I734" i="8"/>
  <c r="H734" i="8"/>
  <c r="V734" i="8" s="1"/>
  <c r="E734" i="8"/>
  <c r="B734" i="8"/>
  <c r="V733" i="8"/>
  <c r="S733" i="8"/>
  <c r="R732" i="8"/>
  <c r="Q732" i="8"/>
  <c r="P732" i="8"/>
  <c r="O732" i="8"/>
  <c r="N732" i="8"/>
  <c r="M732" i="8"/>
  <c r="L732" i="8"/>
  <c r="K732" i="8"/>
  <c r="J732" i="8"/>
  <c r="I732" i="8"/>
  <c r="H732" i="8"/>
  <c r="V732" i="8" s="1"/>
  <c r="E732" i="8"/>
  <c r="B732" i="8"/>
  <c r="V731" i="8"/>
  <c r="S731" i="8"/>
  <c r="R730" i="8"/>
  <c r="Q730" i="8"/>
  <c r="P730" i="8"/>
  <c r="O730" i="8"/>
  <c r="N730" i="8"/>
  <c r="M730" i="8"/>
  <c r="L730" i="8"/>
  <c r="K730" i="8"/>
  <c r="J730" i="8"/>
  <c r="I730" i="8"/>
  <c r="H730" i="8"/>
  <c r="V730" i="8" s="1"/>
  <c r="E730" i="8"/>
  <c r="B730" i="8"/>
  <c r="V729" i="8"/>
  <c r="S729" i="8"/>
  <c r="R728" i="8"/>
  <c r="Q728" i="8"/>
  <c r="P728" i="8"/>
  <c r="O728" i="8"/>
  <c r="N728" i="8"/>
  <c r="M728" i="8"/>
  <c r="L728" i="8"/>
  <c r="K728" i="8"/>
  <c r="J728" i="8"/>
  <c r="I728" i="8"/>
  <c r="H728" i="8"/>
  <c r="V728" i="8" s="1"/>
  <c r="E728" i="8"/>
  <c r="C728" i="8"/>
  <c r="B728" i="8"/>
  <c r="C727" i="8"/>
  <c r="B727" i="8"/>
  <c r="R726" i="8"/>
  <c r="Q726" i="8"/>
  <c r="P726" i="8"/>
  <c r="O726" i="8"/>
  <c r="N726" i="8"/>
  <c r="M726" i="8"/>
  <c r="L726" i="8"/>
  <c r="K726" i="8"/>
  <c r="J726" i="8"/>
  <c r="I726" i="8"/>
  <c r="H726" i="8"/>
  <c r="V726" i="8" s="1"/>
  <c r="G726" i="8"/>
  <c r="F726" i="8"/>
  <c r="E726" i="8"/>
  <c r="D726" i="8"/>
  <c r="C726" i="8"/>
  <c r="B726" i="8"/>
  <c r="V725" i="8"/>
  <c r="S725" i="8"/>
  <c r="R724" i="8"/>
  <c r="Q724" i="8"/>
  <c r="P724" i="8"/>
  <c r="O724" i="8"/>
  <c r="N724" i="8"/>
  <c r="M724" i="8"/>
  <c r="L724" i="8"/>
  <c r="K724" i="8"/>
  <c r="J724" i="8"/>
  <c r="I724" i="8"/>
  <c r="H724" i="8"/>
  <c r="V724" i="8" s="1"/>
  <c r="E724" i="8"/>
  <c r="B724" i="8"/>
  <c r="V723" i="8"/>
  <c r="S723" i="8"/>
  <c r="R722" i="8"/>
  <c r="Q722" i="8"/>
  <c r="P722" i="8"/>
  <c r="O722" i="8"/>
  <c r="N722" i="8"/>
  <c r="M722" i="8"/>
  <c r="L722" i="8"/>
  <c r="K722" i="8"/>
  <c r="J722" i="8"/>
  <c r="I722" i="8"/>
  <c r="H722" i="8"/>
  <c r="V722" i="8" s="1"/>
  <c r="E722" i="8"/>
  <c r="B722" i="8"/>
  <c r="V721" i="8"/>
  <c r="S721" i="8"/>
  <c r="R720" i="8"/>
  <c r="Q720" i="8"/>
  <c r="P720" i="8"/>
  <c r="O720" i="8"/>
  <c r="N720" i="8"/>
  <c r="M720" i="8"/>
  <c r="L720" i="8"/>
  <c r="K720" i="8"/>
  <c r="J720" i="8"/>
  <c r="I720" i="8"/>
  <c r="H720" i="8"/>
  <c r="V720" i="8" s="1"/>
  <c r="E720" i="8"/>
  <c r="B720" i="8"/>
  <c r="V719" i="8"/>
  <c r="S719" i="8"/>
  <c r="R718" i="8"/>
  <c r="Q718" i="8"/>
  <c r="P718" i="8"/>
  <c r="O718" i="8"/>
  <c r="N718" i="8"/>
  <c r="M718" i="8"/>
  <c r="L718" i="8"/>
  <c r="K718" i="8"/>
  <c r="J718" i="8"/>
  <c r="I718" i="8"/>
  <c r="H718" i="8"/>
  <c r="V718" i="8" s="1"/>
  <c r="E718" i="8"/>
  <c r="B718" i="8"/>
  <c r="V717" i="8"/>
  <c r="S717" i="8"/>
  <c r="R716" i="8"/>
  <c r="Q716" i="8"/>
  <c r="P716" i="8"/>
  <c r="O716" i="8"/>
  <c r="N716" i="8"/>
  <c r="M716" i="8"/>
  <c r="L716" i="8"/>
  <c r="K716" i="8"/>
  <c r="J716" i="8"/>
  <c r="I716" i="8"/>
  <c r="H716" i="8"/>
  <c r="V716" i="8" s="1"/>
  <c r="E716" i="8"/>
  <c r="B716" i="8"/>
  <c r="V715" i="8"/>
  <c r="S715" i="8"/>
  <c r="R714" i="8"/>
  <c r="Q714" i="8"/>
  <c r="P714" i="8"/>
  <c r="O714" i="8"/>
  <c r="N714" i="8"/>
  <c r="M714" i="8"/>
  <c r="L714" i="8"/>
  <c r="K714" i="8"/>
  <c r="J714" i="8"/>
  <c r="I714" i="8"/>
  <c r="H714" i="8"/>
  <c r="V714" i="8" s="1"/>
  <c r="E714" i="8"/>
  <c r="B714" i="8"/>
  <c r="V713" i="8"/>
  <c r="S713" i="8"/>
  <c r="R712" i="8"/>
  <c r="Q712" i="8"/>
  <c r="P712" i="8"/>
  <c r="O712" i="8"/>
  <c r="N712" i="8"/>
  <c r="M712" i="8"/>
  <c r="L712" i="8"/>
  <c r="K712" i="8"/>
  <c r="J712" i="8"/>
  <c r="I712" i="8"/>
  <c r="H712" i="8"/>
  <c r="V712" i="8" s="1"/>
  <c r="E712" i="8"/>
  <c r="B712" i="8"/>
  <c r="V711" i="8"/>
  <c r="S711" i="8"/>
  <c r="R710" i="8"/>
  <c r="Q710" i="8"/>
  <c r="P710" i="8"/>
  <c r="O710" i="8"/>
  <c r="N710" i="8"/>
  <c r="M710" i="8"/>
  <c r="L710" i="8"/>
  <c r="K710" i="8"/>
  <c r="J710" i="8"/>
  <c r="I710" i="8"/>
  <c r="H710" i="8"/>
  <c r="V710" i="8" s="1"/>
  <c r="E710" i="8"/>
  <c r="B710" i="8"/>
  <c r="V709" i="8"/>
  <c r="S709" i="8"/>
  <c r="R708" i="8"/>
  <c r="Q708" i="8"/>
  <c r="P708" i="8"/>
  <c r="O708" i="8"/>
  <c r="N708" i="8"/>
  <c r="M708" i="8"/>
  <c r="L708" i="8"/>
  <c r="K708" i="8"/>
  <c r="J708" i="8"/>
  <c r="I708" i="8"/>
  <c r="H708" i="8"/>
  <c r="V708" i="8" s="1"/>
  <c r="E708" i="8"/>
  <c r="B708" i="8"/>
  <c r="V707" i="8"/>
  <c r="S707" i="8"/>
  <c r="R706" i="8"/>
  <c r="Q706" i="8"/>
  <c r="P706" i="8"/>
  <c r="O706" i="8"/>
  <c r="N706" i="8"/>
  <c r="M706" i="8"/>
  <c r="L706" i="8"/>
  <c r="K706" i="8"/>
  <c r="J706" i="8"/>
  <c r="I706" i="8"/>
  <c r="H706" i="8"/>
  <c r="V706" i="8" s="1"/>
  <c r="E706" i="8"/>
  <c r="B706" i="8"/>
  <c r="V705" i="8"/>
  <c r="S705" i="8"/>
  <c r="R704" i="8"/>
  <c r="Q704" i="8"/>
  <c r="P704" i="8"/>
  <c r="O704" i="8"/>
  <c r="N704" i="8"/>
  <c r="M704" i="8"/>
  <c r="L704" i="8"/>
  <c r="K704" i="8"/>
  <c r="J704" i="8"/>
  <c r="I704" i="8"/>
  <c r="H704" i="8"/>
  <c r="V704" i="8" s="1"/>
  <c r="E704" i="8"/>
  <c r="B704" i="8"/>
  <c r="V703" i="8"/>
  <c r="S703" i="8"/>
  <c r="R702" i="8"/>
  <c r="Q702" i="8"/>
  <c r="P702" i="8"/>
  <c r="O702" i="8"/>
  <c r="N702" i="8"/>
  <c r="M702" i="8"/>
  <c r="L702" i="8"/>
  <c r="K702" i="8"/>
  <c r="J702" i="8"/>
  <c r="I702" i="8"/>
  <c r="H702" i="8"/>
  <c r="V702" i="8" s="1"/>
  <c r="E702" i="8"/>
  <c r="B702" i="8"/>
  <c r="V701" i="8"/>
  <c r="S701" i="8"/>
  <c r="R700" i="8"/>
  <c r="Q700" i="8"/>
  <c r="P700" i="8"/>
  <c r="O700" i="8"/>
  <c r="N700" i="8"/>
  <c r="M700" i="8"/>
  <c r="L700" i="8"/>
  <c r="K700" i="8"/>
  <c r="J700" i="8"/>
  <c r="I700" i="8"/>
  <c r="H700" i="8"/>
  <c r="V700" i="8" s="1"/>
  <c r="E700" i="8"/>
  <c r="B700" i="8"/>
  <c r="V699" i="8"/>
  <c r="S699" i="8"/>
  <c r="R698" i="8"/>
  <c r="Q698" i="8"/>
  <c r="P698" i="8"/>
  <c r="O698" i="8"/>
  <c r="N698" i="8"/>
  <c r="M698" i="8"/>
  <c r="L698" i="8"/>
  <c r="K698" i="8"/>
  <c r="J698" i="8"/>
  <c r="I698" i="8"/>
  <c r="H698" i="8"/>
  <c r="V698" i="8" s="1"/>
  <c r="E698" i="8"/>
  <c r="B698" i="8"/>
  <c r="V697" i="8"/>
  <c r="S697" i="8"/>
  <c r="R696" i="8"/>
  <c r="Q696" i="8"/>
  <c r="P696" i="8"/>
  <c r="O696" i="8"/>
  <c r="N696" i="8"/>
  <c r="M696" i="8"/>
  <c r="L696" i="8"/>
  <c r="K696" i="8"/>
  <c r="J696" i="8"/>
  <c r="I696" i="8"/>
  <c r="H696" i="8"/>
  <c r="V696" i="8" s="1"/>
  <c r="E696" i="8"/>
  <c r="B696" i="8"/>
  <c r="V695" i="8"/>
  <c r="S695" i="8"/>
  <c r="R694" i="8"/>
  <c r="Q694" i="8"/>
  <c r="P694" i="8"/>
  <c r="O694" i="8"/>
  <c r="N694" i="8"/>
  <c r="M694" i="8"/>
  <c r="L694" i="8"/>
  <c r="K694" i="8"/>
  <c r="J694" i="8"/>
  <c r="I694" i="8"/>
  <c r="H694" i="8"/>
  <c r="V694" i="8" s="1"/>
  <c r="E694" i="8"/>
  <c r="B694" i="8"/>
  <c r="V693" i="8"/>
  <c r="S693" i="8"/>
  <c r="R692" i="8"/>
  <c r="Q692" i="8"/>
  <c r="P692" i="8"/>
  <c r="O692" i="8"/>
  <c r="N692" i="8"/>
  <c r="M692" i="8"/>
  <c r="L692" i="8"/>
  <c r="K692" i="8"/>
  <c r="J692" i="8"/>
  <c r="I692" i="8"/>
  <c r="H692" i="8"/>
  <c r="V692" i="8" s="1"/>
  <c r="E692" i="8"/>
  <c r="B692" i="8"/>
  <c r="V691" i="8"/>
  <c r="S691" i="8"/>
  <c r="R690" i="8"/>
  <c r="Q690" i="8"/>
  <c r="P690" i="8"/>
  <c r="O690" i="8"/>
  <c r="N690" i="8"/>
  <c r="M690" i="8"/>
  <c r="L690" i="8"/>
  <c r="K690" i="8"/>
  <c r="J690" i="8"/>
  <c r="I690" i="8"/>
  <c r="H690" i="8"/>
  <c r="V690" i="8" s="1"/>
  <c r="E690" i="8"/>
  <c r="B690" i="8"/>
  <c r="V689" i="8"/>
  <c r="S689" i="8"/>
  <c r="R688" i="8"/>
  <c r="Q688" i="8"/>
  <c r="P688" i="8"/>
  <c r="O688" i="8"/>
  <c r="N688" i="8"/>
  <c r="M688" i="8"/>
  <c r="L688" i="8"/>
  <c r="K688" i="8"/>
  <c r="J688" i="8"/>
  <c r="I688" i="8"/>
  <c r="H688" i="8"/>
  <c r="V688" i="8" s="1"/>
  <c r="E688" i="8"/>
  <c r="B688" i="8"/>
  <c r="V687" i="8"/>
  <c r="S687" i="8"/>
  <c r="R686" i="8"/>
  <c r="Q686" i="8"/>
  <c r="P686" i="8"/>
  <c r="O686" i="8"/>
  <c r="N686" i="8"/>
  <c r="M686" i="8"/>
  <c r="L686" i="8"/>
  <c r="K686" i="8"/>
  <c r="J686" i="8"/>
  <c r="I686" i="8"/>
  <c r="H686" i="8"/>
  <c r="V686" i="8" s="1"/>
  <c r="E686" i="8"/>
  <c r="C686" i="8"/>
  <c r="B686" i="8"/>
  <c r="C685" i="8"/>
  <c r="B685" i="8"/>
  <c r="R684" i="8"/>
  <c r="Q684" i="8"/>
  <c r="P684" i="8"/>
  <c r="O684" i="8"/>
  <c r="N684" i="8"/>
  <c r="M684" i="8"/>
  <c r="L684" i="8"/>
  <c r="K684" i="8"/>
  <c r="J684" i="8"/>
  <c r="I684" i="8"/>
  <c r="H684" i="8"/>
  <c r="V684" i="8" s="1"/>
  <c r="G684" i="8"/>
  <c r="F684" i="8"/>
  <c r="E684" i="8"/>
  <c r="D684" i="8"/>
  <c r="C684" i="8"/>
  <c r="B684" i="8"/>
  <c r="V683" i="8"/>
  <c r="S683" i="8"/>
  <c r="R682" i="8"/>
  <c r="Q682" i="8"/>
  <c r="P682" i="8"/>
  <c r="O682" i="8"/>
  <c r="N682" i="8"/>
  <c r="M682" i="8"/>
  <c r="L682" i="8"/>
  <c r="K682" i="8"/>
  <c r="J682" i="8"/>
  <c r="I682" i="8"/>
  <c r="H682" i="8"/>
  <c r="V682" i="8" s="1"/>
  <c r="E682" i="8"/>
  <c r="B682" i="8"/>
  <c r="V681" i="8"/>
  <c r="S681" i="8"/>
  <c r="R680" i="8"/>
  <c r="Q680" i="8"/>
  <c r="P680" i="8"/>
  <c r="O680" i="8"/>
  <c r="N680" i="8"/>
  <c r="M680" i="8"/>
  <c r="L680" i="8"/>
  <c r="K680" i="8"/>
  <c r="J680" i="8"/>
  <c r="I680" i="8"/>
  <c r="H680" i="8"/>
  <c r="V680" i="8" s="1"/>
  <c r="E680" i="8"/>
  <c r="B680" i="8"/>
  <c r="V679" i="8"/>
  <c r="S679" i="8"/>
  <c r="R678" i="8"/>
  <c r="Q678" i="8"/>
  <c r="P678" i="8"/>
  <c r="O678" i="8"/>
  <c r="N678" i="8"/>
  <c r="M678" i="8"/>
  <c r="L678" i="8"/>
  <c r="K678" i="8"/>
  <c r="J678" i="8"/>
  <c r="I678" i="8"/>
  <c r="H678" i="8"/>
  <c r="V678" i="8" s="1"/>
  <c r="E678" i="8"/>
  <c r="B678" i="8"/>
  <c r="V677" i="8"/>
  <c r="S677" i="8"/>
  <c r="R676" i="8"/>
  <c r="Q676" i="8"/>
  <c r="P676" i="8"/>
  <c r="O676" i="8"/>
  <c r="N676" i="8"/>
  <c r="M676" i="8"/>
  <c r="L676" i="8"/>
  <c r="K676" i="8"/>
  <c r="J676" i="8"/>
  <c r="I676" i="8"/>
  <c r="H676" i="8"/>
  <c r="V676" i="8" s="1"/>
  <c r="E676" i="8"/>
  <c r="B676" i="8"/>
  <c r="V675" i="8"/>
  <c r="S675" i="8"/>
  <c r="R674" i="8"/>
  <c r="Q674" i="8"/>
  <c r="P674" i="8"/>
  <c r="O674" i="8"/>
  <c r="N674" i="8"/>
  <c r="M674" i="8"/>
  <c r="L674" i="8"/>
  <c r="K674" i="8"/>
  <c r="J674" i="8"/>
  <c r="I674" i="8"/>
  <c r="H674" i="8"/>
  <c r="V674" i="8" s="1"/>
  <c r="E674" i="8"/>
  <c r="B674" i="8"/>
  <c r="V673" i="8"/>
  <c r="S673" i="8"/>
  <c r="R672" i="8"/>
  <c r="Q672" i="8"/>
  <c r="P672" i="8"/>
  <c r="O672" i="8"/>
  <c r="N672" i="8"/>
  <c r="M672" i="8"/>
  <c r="L672" i="8"/>
  <c r="K672" i="8"/>
  <c r="J672" i="8"/>
  <c r="I672" i="8"/>
  <c r="H672" i="8"/>
  <c r="V672" i="8" s="1"/>
  <c r="E672" i="8"/>
  <c r="B672" i="8"/>
  <c r="V671" i="8"/>
  <c r="S671" i="8"/>
  <c r="R670" i="8"/>
  <c r="Q670" i="8"/>
  <c r="P670" i="8"/>
  <c r="O670" i="8"/>
  <c r="N670" i="8"/>
  <c r="M670" i="8"/>
  <c r="L670" i="8"/>
  <c r="K670" i="8"/>
  <c r="J670" i="8"/>
  <c r="I670" i="8"/>
  <c r="H670" i="8"/>
  <c r="V670" i="8" s="1"/>
  <c r="E670" i="8"/>
  <c r="B670" i="8"/>
  <c r="V669" i="8"/>
  <c r="S669" i="8"/>
  <c r="R668" i="8"/>
  <c r="Q668" i="8"/>
  <c r="P668" i="8"/>
  <c r="O668" i="8"/>
  <c r="N668" i="8"/>
  <c r="M668" i="8"/>
  <c r="L668" i="8"/>
  <c r="K668" i="8"/>
  <c r="J668" i="8"/>
  <c r="I668" i="8"/>
  <c r="H668" i="8"/>
  <c r="V668" i="8" s="1"/>
  <c r="E668" i="8"/>
  <c r="B668" i="8"/>
  <c r="V667" i="8"/>
  <c r="S667" i="8"/>
  <c r="R666" i="8"/>
  <c r="Q666" i="8"/>
  <c r="P666" i="8"/>
  <c r="O666" i="8"/>
  <c r="N666" i="8"/>
  <c r="M666" i="8"/>
  <c r="L666" i="8"/>
  <c r="K666" i="8"/>
  <c r="J666" i="8"/>
  <c r="I666" i="8"/>
  <c r="H666" i="8"/>
  <c r="V666" i="8" s="1"/>
  <c r="E666" i="8"/>
  <c r="B666" i="8"/>
  <c r="V665" i="8"/>
  <c r="S665" i="8"/>
  <c r="R664" i="8"/>
  <c r="Q664" i="8"/>
  <c r="P664" i="8"/>
  <c r="O664" i="8"/>
  <c r="N664" i="8"/>
  <c r="M664" i="8"/>
  <c r="L664" i="8"/>
  <c r="K664" i="8"/>
  <c r="J664" i="8"/>
  <c r="I664" i="8"/>
  <c r="H664" i="8"/>
  <c r="V664" i="8" s="1"/>
  <c r="E664" i="8"/>
  <c r="B664" i="8"/>
  <c r="V663" i="8"/>
  <c r="S663" i="8"/>
  <c r="R662" i="8"/>
  <c r="Q662" i="8"/>
  <c r="P662" i="8"/>
  <c r="O662" i="8"/>
  <c r="N662" i="8"/>
  <c r="M662" i="8"/>
  <c r="L662" i="8"/>
  <c r="K662" i="8"/>
  <c r="J662" i="8"/>
  <c r="I662" i="8"/>
  <c r="H662" i="8"/>
  <c r="V662" i="8" s="1"/>
  <c r="E662" i="8"/>
  <c r="B662" i="8"/>
  <c r="V661" i="8"/>
  <c r="S661" i="8"/>
  <c r="R660" i="8"/>
  <c r="Q660" i="8"/>
  <c r="P660" i="8"/>
  <c r="O660" i="8"/>
  <c r="N660" i="8"/>
  <c r="M660" i="8"/>
  <c r="L660" i="8"/>
  <c r="K660" i="8"/>
  <c r="J660" i="8"/>
  <c r="I660" i="8"/>
  <c r="H660" i="8"/>
  <c r="V660" i="8" s="1"/>
  <c r="E660" i="8"/>
  <c r="B660" i="8"/>
  <c r="V659" i="8"/>
  <c r="S659" i="8"/>
  <c r="R658" i="8"/>
  <c r="Q658" i="8"/>
  <c r="P658" i="8"/>
  <c r="O658" i="8"/>
  <c r="N658" i="8"/>
  <c r="M658" i="8"/>
  <c r="L658" i="8"/>
  <c r="K658" i="8"/>
  <c r="J658" i="8"/>
  <c r="I658" i="8"/>
  <c r="H658" i="8"/>
  <c r="V658" i="8" s="1"/>
  <c r="E658" i="8"/>
  <c r="B658" i="8"/>
  <c r="V657" i="8"/>
  <c r="S657" i="8"/>
  <c r="R656" i="8"/>
  <c r="Q656" i="8"/>
  <c r="P656" i="8"/>
  <c r="O656" i="8"/>
  <c r="N656" i="8"/>
  <c r="M656" i="8"/>
  <c r="L656" i="8"/>
  <c r="K656" i="8"/>
  <c r="J656" i="8"/>
  <c r="I656" i="8"/>
  <c r="H656" i="8"/>
  <c r="V656" i="8" s="1"/>
  <c r="E656" i="8"/>
  <c r="B656" i="8"/>
  <c r="V655" i="8"/>
  <c r="S655" i="8"/>
  <c r="R654" i="8"/>
  <c r="Q654" i="8"/>
  <c r="P654" i="8"/>
  <c r="O654" i="8"/>
  <c r="N654" i="8"/>
  <c r="M654" i="8"/>
  <c r="L654" i="8"/>
  <c r="K654" i="8"/>
  <c r="J654" i="8"/>
  <c r="I654" i="8"/>
  <c r="H654" i="8"/>
  <c r="V654" i="8" s="1"/>
  <c r="E654" i="8"/>
  <c r="B654" i="8"/>
  <c r="V653" i="8"/>
  <c r="S653" i="8"/>
  <c r="R652" i="8"/>
  <c r="Q652" i="8"/>
  <c r="P652" i="8"/>
  <c r="O652" i="8"/>
  <c r="N652" i="8"/>
  <c r="M652" i="8"/>
  <c r="L652" i="8"/>
  <c r="K652" i="8"/>
  <c r="J652" i="8"/>
  <c r="I652" i="8"/>
  <c r="H652" i="8"/>
  <c r="V652" i="8" s="1"/>
  <c r="E652" i="8"/>
  <c r="B652" i="8"/>
  <c r="V651" i="8"/>
  <c r="S651" i="8"/>
  <c r="R650" i="8"/>
  <c r="Q650" i="8"/>
  <c r="P650" i="8"/>
  <c r="O650" i="8"/>
  <c r="N650" i="8"/>
  <c r="M650" i="8"/>
  <c r="L650" i="8"/>
  <c r="K650" i="8"/>
  <c r="J650" i="8"/>
  <c r="I650" i="8"/>
  <c r="H650" i="8"/>
  <c r="V650" i="8" s="1"/>
  <c r="E650" i="8"/>
  <c r="B650" i="8"/>
  <c r="V649" i="8"/>
  <c r="S649" i="8"/>
  <c r="R648" i="8"/>
  <c r="Q648" i="8"/>
  <c r="P648" i="8"/>
  <c r="O648" i="8"/>
  <c r="N648" i="8"/>
  <c r="M648" i="8"/>
  <c r="L648" i="8"/>
  <c r="K648" i="8"/>
  <c r="J648" i="8"/>
  <c r="I648" i="8"/>
  <c r="H648" i="8"/>
  <c r="V648" i="8" s="1"/>
  <c r="E648" i="8"/>
  <c r="B648" i="8"/>
  <c r="V647" i="8"/>
  <c r="S647" i="8"/>
  <c r="R646" i="8"/>
  <c r="Q646" i="8"/>
  <c r="P646" i="8"/>
  <c r="O646" i="8"/>
  <c r="N646" i="8"/>
  <c r="M646" i="8"/>
  <c r="L646" i="8"/>
  <c r="K646" i="8"/>
  <c r="J646" i="8"/>
  <c r="I646" i="8"/>
  <c r="H646" i="8"/>
  <c r="V646" i="8" s="1"/>
  <c r="E646" i="8"/>
  <c r="B646" i="8"/>
  <c r="V645" i="8"/>
  <c r="S645" i="8"/>
  <c r="R644" i="8"/>
  <c r="Q644" i="8"/>
  <c r="P644" i="8"/>
  <c r="O644" i="8"/>
  <c r="N644" i="8"/>
  <c r="M644" i="8"/>
  <c r="L644" i="8"/>
  <c r="K644" i="8"/>
  <c r="J644" i="8"/>
  <c r="I644" i="8"/>
  <c r="H644" i="8"/>
  <c r="V644" i="8" s="1"/>
  <c r="E644" i="8"/>
  <c r="C644" i="8"/>
  <c r="B644" i="8"/>
  <c r="C643" i="8"/>
  <c r="B643" i="8"/>
  <c r="R642" i="8"/>
  <c r="Q642" i="8"/>
  <c r="P642" i="8"/>
  <c r="O642" i="8"/>
  <c r="N642" i="8"/>
  <c r="M642" i="8"/>
  <c r="L642" i="8"/>
  <c r="K642" i="8"/>
  <c r="J642" i="8"/>
  <c r="I642" i="8"/>
  <c r="H642" i="8"/>
  <c r="V642" i="8" s="1"/>
  <c r="G642" i="8"/>
  <c r="F642" i="8"/>
  <c r="E642" i="8"/>
  <c r="D642" i="8"/>
  <c r="C642" i="8"/>
  <c r="B642" i="8"/>
  <c r="V641" i="8"/>
  <c r="S641" i="8"/>
  <c r="R640" i="8"/>
  <c r="Q640" i="8"/>
  <c r="P640" i="8"/>
  <c r="O640" i="8"/>
  <c r="N640" i="8"/>
  <c r="M640" i="8"/>
  <c r="L640" i="8"/>
  <c r="K640" i="8"/>
  <c r="J640" i="8"/>
  <c r="I640" i="8"/>
  <c r="H640" i="8"/>
  <c r="V640" i="8" s="1"/>
  <c r="E640" i="8"/>
  <c r="B640" i="8"/>
  <c r="V639" i="8"/>
  <c r="S639" i="8"/>
  <c r="R638" i="8"/>
  <c r="Q638" i="8"/>
  <c r="P638" i="8"/>
  <c r="O638" i="8"/>
  <c r="N638" i="8"/>
  <c r="M638" i="8"/>
  <c r="L638" i="8"/>
  <c r="K638" i="8"/>
  <c r="J638" i="8"/>
  <c r="I638" i="8"/>
  <c r="H638" i="8"/>
  <c r="V638" i="8" s="1"/>
  <c r="E638" i="8"/>
  <c r="B638" i="8"/>
  <c r="V637" i="8"/>
  <c r="S637" i="8"/>
  <c r="R636" i="8"/>
  <c r="Q636" i="8"/>
  <c r="P636" i="8"/>
  <c r="O636" i="8"/>
  <c r="N636" i="8"/>
  <c r="M636" i="8"/>
  <c r="L636" i="8"/>
  <c r="K636" i="8"/>
  <c r="J636" i="8"/>
  <c r="I636" i="8"/>
  <c r="H636" i="8"/>
  <c r="V636" i="8" s="1"/>
  <c r="E636" i="8"/>
  <c r="B636" i="8"/>
  <c r="V635" i="8"/>
  <c r="S635" i="8"/>
  <c r="R634" i="8"/>
  <c r="Q634" i="8"/>
  <c r="P634" i="8"/>
  <c r="O634" i="8"/>
  <c r="N634" i="8"/>
  <c r="M634" i="8"/>
  <c r="L634" i="8"/>
  <c r="K634" i="8"/>
  <c r="J634" i="8"/>
  <c r="I634" i="8"/>
  <c r="H634" i="8"/>
  <c r="V634" i="8" s="1"/>
  <c r="E634" i="8"/>
  <c r="B634" i="8"/>
  <c r="V633" i="8"/>
  <c r="S633" i="8"/>
  <c r="R632" i="8"/>
  <c r="Q632" i="8"/>
  <c r="P632" i="8"/>
  <c r="O632" i="8"/>
  <c r="N632" i="8"/>
  <c r="M632" i="8"/>
  <c r="L632" i="8"/>
  <c r="K632" i="8"/>
  <c r="J632" i="8"/>
  <c r="I632" i="8"/>
  <c r="H632" i="8"/>
  <c r="V632" i="8" s="1"/>
  <c r="E632" i="8"/>
  <c r="B632" i="8"/>
  <c r="V631" i="8"/>
  <c r="S631" i="8"/>
  <c r="R630" i="8"/>
  <c r="Q630" i="8"/>
  <c r="P630" i="8"/>
  <c r="O630" i="8"/>
  <c r="N630" i="8"/>
  <c r="M630" i="8"/>
  <c r="L630" i="8"/>
  <c r="K630" i="8"/>
  <c r="J630" i="8"/>
  <c r="I630" i="8"/>
  <c r="H630" i="8"/>
  <c r="V630" i="8" s="1"/>
  <c r="E630" i="8"/>
  <c r="B630" i="8"/>
  <c r="V629" i="8"/>
  <c r="S629" i="8"/>
  <c r="R628" i="8"/>
  <c r="Q628" i="8"/>
  <c r="P628" i="8"/>
  <c r="O628" i="8"/>
  <c r="N628" i="8"/>
  <c r="M628" i="8"/>
  <c r="L628" i="8"/>
  <c r="K628" i="8"/>
  <c r="J628" i="8"/>
  <c r="I628" i="8"/>
  <c r="H628" i="8"/>
  <c r="V628" i="8" s="1"/>
  <c r="E628" i="8"/>
  <c r="B628" i="8"/>
  <c r="V627" i="8"/>
  <c r="S627" i="8"/>
  <c r="R626" i="8"/>
  <c r="Q626" i="8"/>
  <c r="P626" i="8"/>
  <c r="O626" i="8"/>
  <c r="N626" i="8"/>
  <c r="M626" i="8"/>
  <c r="L626" i="8"/>
  <c r="K626" i="8"/>
  <c r="J626" i="8"/>
  <c r="I626" i="8"/>
  <c r="H626" i="8"/>
  <c r="V626" i="8" s="1"/>
  <c r="E626" i="8"/>
  <c r="B626" i="8"/>
  <c r="V625" i="8"/>
  <c r="S625" i="8"/>
  <c r="R624" i="8"/>
  <c r="Q624" i="8"/>
  <c r="P624" i="8"/>
  <c r="O624" i="8"/>
  <c r="N624" i="8"/>
  <c r="M624" i="8"/>
  <c r="L624" i="8"/>
  <c r="K624" i="8"/>
  <c r="J624" i="8"/>
  <c r="I624" i="8"/>
  <c r="H624" i="8"/>
  <c r="V624" i="8" s="1"/>
  <c r="E624" i="8"/>
  <c r="B624" i="8"/>
  <c r="V623" i="8"/>
  <c r="S623" i="8"/>
  <c r="R622" i="8"/>
  <c r="Q622" i="8"/>
  <c r="P622" i="8"/>
  <c r="O622" i="8"/>
  <c r="N622" i="8"/>
  <c r="M622" i="8"/>
  <c r="L622" i="8"/>
  <c r="K622" i="8"/>
  <c r="J622" i="8"/>
  <c r="I622" i="8"/>
  <c r="H622" i="8"/>
  <c r="V622" i="8" s="1"/>
  <c r="E622" i="8"/>
  <c r="B622" i="8"/>
  <c r="V621" i="8"/>
  <c r="S621" i="8"/>
  <c r="R620" i="8"/>
  <c r="Q620" i="8"/>
  <c r="P620" i="8"/>
  <c r="O620" i="8"/>
  <c r="N620" i="8"/>
  <c r="M620" i="8"/>
  <c r="L620" i="8"/>
  <c r="K620" i="8"/>
  <c r="J620" i="8"/>
  <c r="I620" i="8"/>
  <c r="H620" i="8"/>
  <c r="V620" i="8" s="1"/>
  <c r="E620" i="8"/>
  <c r="B620" i="8"/>
  <c r="V619" i="8"/>
  <c r="S619" i="8"/>
  <c r="R618" i="8"/>
  <c r="Q618" i="8"/>
  <c r="P618" i="8"/>
  <c r="O618" i="8"/>
  <c r="N618" i="8"/>
  <c r="M618" i="8"/>
  <c r="L618" i="8"/>
  <c r="K618" i="8"/>
  <c r="J618" i="8"/>
  <c r="I618" i="8"/>
  <c r="H618" i="8"/>
  <c r="V618" i="8" s="1"/>
  <c r="E618" i="8"/>
  <c r="B618" i="8"/>
  <c r="V617" i="8"/>
  <c r="S617" i="8"/>
  <c r="R616" i="8"/>
  <c r="Q616" i="8"/>
  <c r="P616" i="8"/>
  <c r="O616" i="8"/>
  <c r="N616" i="8"/>
  <c r="M616" i="8"/>
  <c r="L616" i="8"/>
  <c r="K616" i="8"/>
  <c r="J616" i="8"/>
  <c r="I616" i="8"/>
  <c r="H616" i="8"/>
  <c r="V616" i="8" s="1"/>
  <c r="E616" i="8"/>
  <c r="B616" i="8"/>
  <c r="V615" i="8"/>
  <c r="S615" i="8"/>
  <c r="R614" i="8"/>
  <c r="Q614" i="8"/>
  <c r="P614" i="8"/>
  <c r="O614" i="8"/>
  <c r="N614" i="8"/>
  <c r="M614" i="8"/>
  <c r="L614" i="8"/>
  <c r="K614" i="8"/>
  <c r="J614" i="8"/>
  <c r="I614" i="8"/>
  <c r="H614" i="8"/>
  <c r="V614" i="8" s="1"/>
  <c r="E614" i="8"/>
  <c r="B614" i="8"/>
  <c r="V613" i="8"/>
  <c r="S613" i="8"/>
  <c r="R612" i="8"/>
  <c r="Q612" i="8"/>
  <c r="P612" i="8"/>
  <c r="O612" i="8"/>
  <c r="N612" i="8"/>
  <c r="M612" i="8"/>
  <c r="L612" i="8"/>
  <c r="K612" i="8"/>
  <c r="J612" i="8"/>
  <c r="I612" i="8"/>
  <c r="H612" i="8"/>
  <c r="V612" i="8" s="1"/>
  <c r="E612" i="8"/>
  <c r="B612" i="8"/>
  <c r="V611" i="8"/>
  <c r="S611" i="8"/>
  <c r="R610" i="8"/>
  <c r="Q610" i="8"/>
  <c r="P610" i="8"/>
  <c r="O610" i="8"/>
  <c r="N610" i="8"/>
  <c r="M610" i="8"/>
  <c r="L610" i="8"/>
  <c r="K610" i="8"/>
  <c r="J610" i="8"/>
  <c r="I610" i="8"/>
  <c r="H610" i="8"/>
  <c r="V610" i="8" s="1"/>
  <c r="E610" i="8"/>
  <c r="B610" i="8"/>
  <c r="V609" i="8"/>
  <c r="S609" i="8"/>
  <c r="R608" i="8"/>
  <c r="Q608" i="8"/>
  <c r="P608" i="8"/>
  <c r="O608" i="8"/>
  <c r="N608" i="8"/>
  <c r="M608" i="8"/>
  <c r="L608" i="8"/>
  <c r="K608" i="8"/>
  <c r="J608" i="8"/>
  <c r="I608" i="8"/>
  <c r="H608" i="8"/>
  <c r="V608" i="8" s="1"/>
  <c r="E608" i="8"/>
  <c r="B608" i="8"/>
  <c r="V607" i="8"/>
  <c r="S607" i="8"/>
  <c r="R606" i="8"/>
  <c r="Q606" i="8"/>
  <c r="P606" i="8"/>
  <c r="O606" i="8"/>
  <c r="N606" i="8"/>
  <c r="M606" i="8"/>
  <c r="L606" i="8"/>
  <c r="K606" i="8"/>
  <c r="J606" i="8"/>
  <c r="I606" i="8"/>
  <c r="H606" i="8"/>
  <c r="V606" i="8" s="1"/>
  <c r="E606" i="8"/>
  <c r="B606" i="8"/>
  <c r="V605" i="8"/>
  <c r="S605" i="8"/>
  <c r="R604" i="8"/>
  <c r="Q604" i="8"/>
  <c r="P604" i="8"/>
  <c r="O604" i="8"/>
  <c r="N604" i="8"/>
  <c r="M604" i="8"/>
  <c r="L604" i="8"/>
  <c r="K604" i="8"/>
  <c r="J604" i="8"/>
  <c r="I604" i="8"/>
  <c r="H604" i="8"/>
  <c r="V604" i="8" s="1"/>
  <c r="E604" i="8"/>
  <c r="B604" i="8"/>
  <c r="V603" i="8"/>
  <c r="S603" i="8"/>
  <c r="R602" i="8"/>
  <c r="Q602" i="8"/>
  <c r="P602" i="8"/>
  <c r="O602" i="8"/>
  <c r="N602" i="8"/>
  <c r="M602" i="8"/>
  <c r="L602" i="8"/>
  <c r="K602" i="8"/>
  <c r="J602" i="8"/>
  <c r="I602" i="8"/>
  <c r="H602" i="8"/>
  <c r="V602" i="8" s="1"/>
  <c r="E602" i="8"/>
  <c r="C602" i="8"/>
  <c r="B602" i="8"/>
  <c r="C601" i="8"/>
  <c r="B601" i="8"/>
  <c r="R600" i="8"/>
  <c r="Q600" i="8"/>
  <c r="P600" i="8"/>
  <c r="O600" i="8"/>
  <c r="N600" i="8"/>
  <c r="M600" i="8"/>
  <c r="L600" i="8"/>
  <c r="K600" i="8"/>
  <c r="J600" i="8"/>
  <c r="I600" i="8"/>
  <c r="H600" i="8"/>
  <c r="V600" i="8" s="1"/>
  <c r="G600" i="8"/>
  <c r="F600" i="8"/>
  <c r="E600" i="8"/>
  <c r="D600" i="8"/>
  <c r="C600" i="8"/>
  <c r="B600" i="8"/>
  <c r="V599" i="8"/>
  <c r="S599" i="8"/>
  <c r="R598" i="8"/>
  <c r="Q598" i="8"/>
  <c r="P598" i="8"/>
  <c r="O598" i="8"/>
  <c r="N598" i="8"/>
  <c r="M598" i="8"/>
  <c r="L598" i="8"/>
  <c r="K598" i="8"/>
  <c r="J598" i="8"/>
  <c r="I598" i="8"/>
  <c r="H598" i="8"/>
  <c r="V598" i="8" s="1"/>
  <c r="E598" i="8"/>
  <c r="B598" i="8"/>
  <c r="V597" i="8"/>
  <c r="S597" i="8"/>
  <c r="R596" i="8"/>
  <c r="Q596" i="8"/>
  <c r="P596" i="8"/>
  <c r="O596" i="8"/>
  <c r="N596" i="8"/>
  <c r="M596" i="8"/>
  <c r="L596" i="8"/>
  <c r="K596" i="8"/>
  <c r="J596" i="8"/>
  <c r="I596" i="8"/>
  <c r="H596" i="8"/>
  <c r="V596" i="8" s="1"/>
  <c r="E596" i="8"/>
  <c r="B596" i="8"/>
  <c r="V595" i="8"/>
  <c r="S595" i="8"/>
  <c r="R594" i="8"/>
  <c r="Q594" i="8"/>
  <c r="P594" i="8"/>
  <c r="O594" i="8"/>
  <c r="N594" i="8"/>
  <c r="M594" i="8"/>
  <c r="L594" i="8"/>
  <c r="K594" i="8"/>
  <c r="J594" i="8"/>
  <c r="I594" i="8"/>
  <c r="H594" i="8"/>
  <c r="V594" i="8" s="1"/>
  <c r="E594" i="8"/>
  <c r="B594" i="8"/>
  <c r="V593" i="8"/>
  <c r="S593" i="8"/>
  <c r="R592" i="8"/>
  <c r="Q592" i="8"/>
  <c r="P592" i="8"/>
  <c r="O592" i="8"/>
  <c r="N592" i="8"/>
  <c r="M592" i="8"/>
  <c r="L592" i="8"/>
  <c r="K592" i="8"/>
  <c r="J592" i="8"/>
  <c r="I592" i="8"/>
  <c r="H592" i="8"/>
  <c r="V592" i="8" s="1"/>
  <c r="E592" i="8"/>
  <c r="B592" i="8"/>
  <c r="V591" i="8"/>
  <c r="S591" i="8"/>
  <c r="R590" i="8"/>
  <c r="Q590" i="8"/>
  <c r="P590" i="8"/>
  <c r="O590" i="8"/>
  <c r="N590" i="8"/>
  <c r="M590" i="8"/>
  <c r="L590" i="8"/>
  <c r="K590" i="8"/>
  <c r="J590" i="8"/>
  <c r="I590" i="8"/>
  <c r="H590" i="8"/>
  <c r="V590" i="8" s="1"/>
  <c r="E590" i="8"/>
  <c r="B590" i="8"/>
  <c r="V589" i="8"/>
  <c r="S589" i="8"/>
  <c r="R588" i="8"/>
  <c r="Q588" i="8"/>
  <c r="P588" i="8"/>
  <c r="O588" i="8"/>
  <c r="N588" i="8"/>
  <c r="M588" i="8"/>
  <c r="L588" i="8"/>
  <c r="K588" i="8"/>
  <c r="J588" i="8"/>
  <c r="I588" i="8"/>
  <c r="H588" i="8"/>
  <c r="V588" i="8" s="1"/>
  <c r="E588" i="8"/>
  <c r="B588" i="8"/>
  <c r="V587" i="8"/>
  <c r="S587" i="8"/>
  <c r="R586" i="8"/>
  <c r="Q586" i="8"/>
  <c r="P586" i="8"/>
  <c r="O586" i="8"/>
  <c r="N586" i="8"/>
  <c r="M586" i="8"/>
  <c r="L586" i="8"/>
  <c r="K586" i="8"/>
  <c r="J586" i="8"/>
  <c r="I586" i="8"/>
  <c r="H586" i="8"/>
  <c r="V586" i="8" s="1"/>
  <c r="E586" i="8"/>
  <c r="B586" i="8"/>
  <c r="V585" i="8"/>
  <c r="S585" i="8"/>
  <c r="R584" i="8"/>
  <c r="Q584" i="8"/>
  <c r="P584" i="8"/>
  <c r="O584" i="8"/>
  <c r="N584" i="8"/>
  <c r="M584" i="8"/>
  <c r="L584" i="8"/>
  <c r="K584" i="8"/>
  <c r="J584" i="8"/>
  <c r="I584" i="8"/>
  <c r="H584" i="8"/>
  <c r="V584" i="8" s="1"/>
  <c r="E584" i="8"/>
  <c r="B584" i="8"/>
  <c r="V583" i="8"/>
  <c r="S583" i="8"/>
  <c r="R582" i="8"/>
  <c r="Q582" i="8"/>
  <c r="P582" i="8"/>
  <c r="O582" i="8"/>
  <c r="N582" i="8"/>
  <c r="M582" i="8"/>
  <c r="L582" i="8"/>
  <c r="K582" i="8"/>
  <c r="J582" i="8"/>
  <c r="I582" i="8"/>
  <c r="H582" i="8"/>
  <c r="V582" i="8" s="1"/>
  <c r="E582" i="8"/>
  <c r="B582" i="8"/>
  <c r="V581" i="8"/>
  <c r="S581" i="8"/>
  <c r="R580" i="8"/>
  <c r="Q580" i="8"/>
  <c r="P580" i="8"/>
  <c r="O580" i="8"/>
  <c r="N580" i="8"/>
  <c r="M580" i="8"/>
  <c r="L580" i="8"/>
  <c r="K580" i="8"/>
  <c r="J580" i="8"/>
  <c r="I580" i="8"/>
  <c r="H580" i="8"/>
  <c r="V580" i="8" s="1"/>
  <c r="E580" i="8"/>
  <c r="B580" i="8"/>
  <c r="V579" i="8"/>
  <c r="S579" i="8"/>
  <c r="R578" i="8"/>
  <c r="Q578" i="8"/>
  <c r="P578" i="8"/>
  <c r="O578" i="8"/>
  <c r="N578" i="8"/>
  <c r="M578" i="8"/>
  <c r="L578" i="8"/>
  <c r="K578" i="8"/>
  <c r="J578" i="8"/>
  <c r="I578" i="8"/>
  <c r="H578" i="8"/>
  <c r="V578" i="8" s="1"/>
  <c r="E578" i="8"/>
  <c r="B578" i="8"/>
  <c r="V577" i="8"/>
  <c r="S577" i="8"/>
  <c r="R576" i="8"/>
  <c r="Q576" i="8"/>
  <c r="P576" i="8"/>
  <c r="O576" i="8"/>
  <c r="N576" i="8"/>
  <c r="M576" i="8"/>
  <c r="L576" i="8"/>
  <c r="K576" i="8"/>
  <c r="J576" i="8"/>
  <c r="I576" i="8"/>
  <c r="H576" i="8"/>
  <c r="V576" i="8" s="1"/>
  <c r="E576" i="8"/>
  <c r="B576" i="8"/>
  <c r="V575" i="8"/>
  <c r="S575" i="8"/>
  <c r="R574" i="8"/>
  <c r="Q574" i="8"/>
  <c r="P574" i="8"/>
  <c r="O574" i="8"/>
  <c r="N574" i="8"/>
  <c r="M574" i="8"/>
  <c r="L574" i="8"/>
  <c r="K574" i="8"/>
  <c r="J574" i="8"/>
  <c r="I574" i="8"/>
  <c r="H574" i="8"/>
  <c r="V574" i="8" s="1"/>
  <c r="E574" i="8"/>
  <c r="B574" i="8"/>
  <c r="V573" i="8"/>
  <c r="S573" i="8"/>
  <c r="R572" i="8"/>
  <c r="Q572" i="8"/>
  <c r="P572" i="8"/>
  <c r="O572" i="8"/>
  <c r="N572" i="8"/>
  <c r="M572" i="8"/>
  <c r="L572" i="8"/>
  <c r="K572" i="8"/>
  <c r="J572" i="8"/>
  <c r="I572" i="8"/>
  <c r="H572" i="8"/>
  <c r="V572" i="8" s="1"/>
  <c r="E572" i="8"/>
  <c r="B572" i="8"/>
  <c r="V571" i="8"/>
  <c r="S571" i="8"/>
  <c r="R570" i="8"/>
  <c r="Q570" i="8"/>
  <c r="P570" i="8"/>
  <c r="O570" i="8"/>
  <c r="N570" i="8"/>
  <c r="M570" i="8"/>
  <c r="L570" i="8"/>
  <c r="K570" i="8"/>
  <c r="J570" i="8"/>
  <c r="I570" i="8"/>
  <c r="H570" i="8"/>
  <c r="V570" i="8" s="1"/>
  <c r="E570" i="8"/>
  <c r="B570" i="8"/>
  <c r="V569" i="8"/>
  <c r="S569" i="8"/>
  <c r="R568" i="8"/>
  <c r="Q568" i="8"/>
  <c r="P568" i="8"/>
  <c r="O568" i="8"/>
  <c r="N568" i="8"/>
  <c r="M568" i="8"/>
  <c r="L568" i="8"/>
  <c r="K568" i="8"/>
  <c r="J568" i="8"/>
  <c r="I568" i="8"/>
  <c r="H568" i="8"/>
  <c r="V568" i="8" s="1"/>
  <c r="E568" i="8"/>
  <c r="B568" i="8"/>
  <c r="V567" i="8"/>
  <c r="S567" i="8"/>
  <c r="R566" i="8"/>
  <c r="Q566" i="8"/>
  <c r="P566" i="8"/>
  <c r="O566" i="8"/>
  <c r="N566" i="8"/>
  <c r="M566" i="8"/>
  <c r="L566" i="8"/>
  <c r="K566" i="8"/>
  <c r="J566" i="8"/>
  <c r="I566" i="8"/>
  <c r="H566" i="8"/>
  <c r="V566" i="8" s="1"/>
  <c r="E566" i="8"/>
  <c r="B566" i="8"/>
  <c r="V565" i="8"/>
  <c r="S565" i="8"/>
  <c r="R564" i="8"/>
  <c r="Q564" i="8"/>
  <c r="P564" i="8"/>
  <c r="O564" i="8"/>
  <c r="N564" i="8"/>
  <c r="M564" i="8"/>
  <c r="L564" i="8"/>
  <c r="K564" i="8"/>
  <c r="J564" i="8"/>
  <c r="I564" i="8"/>
  <c r="H564" i="8"/>
  <c r="V564" i="8" s="1"/>
  <c r="E564" i="8"/>
  <c r="B564" i="8"/>
  <c r="V563" i="8"/>
  <c r="S563" i="8"/>
  <c r="R562" i="8"/>
  <c r="Q562" i="8"/>
  <c r="P562" i="8"/>
  <c r="O562" i="8"/>
  <c r="N562" i="8"/>
  <c r="M562" i="8"/>
  <c r="L562" i="8"/>
  <c r="K562" i="8"/>
  <c r="J562" i="8"/>
  <c r="I562" i="8"/>
  <c r="H562" i="8"/>
  <c r="V562" i="8" s="1"/>
  <c r="E562" i="8"/>
  <c r="B562" i="8"/>
  <c r="V561" i="8"/>
  <c r="S561" i="8"/>
  <c r="R560" i="8"/>
  <c r="Q560" i="8"/>
  <c r="P560" i="8"/>
  <c r="O560" i="8"/>
  <c r="N560" i="8"/>
  <c r="M560" i="8"/>
  <c r="L560" i="8"/>
  <c r="K560" i="8"/>
  <c r="J560" i="8"/>
  <c r="I560" i="8"/>
  <c r="H560" i="8"/>
  <c r="V560" i="8" s="1"/>
  <c r="E560" i="8"/>
  <c r="C560" i="8"/>
  <c r="B560" i="8"/>
  <c r="C559" i="8"/>
  <c r="B559" i="8"/>
  <c r="R558" i="8"/>
  <c r="Q558" i="8"/>
  <c r="P558" i="8"/>
  <c r="O558" i="8"/>
  <c r="N558" i="8"/>
  <c r="M558" i="8"/>
  <c r="L558" i="8"/>
  <c r="K558" i="8"/>
  <c r="J558" i="8"/>
  <c r="I558" i="8"/>
  <c r="H558" i="8"/>
  <c r="V558" i="8" s="1"/>
  <c r="G558" i="8"/>
  <c r="F558" i="8"/>
  <c r="E558" i="8"/>
  <c r="D558" i="8"/>
  <c r="C558" i="8"/>
  <c r="B558" i="8"/>
  <c r="V557" i="8"/>
  <c r="S557" i="8"/>
  <c r="R556" i="8"/>
  <c r="Q556" i="8"/>
  <c r="P556" i="8"/>
  <c r="O556" i="8"/>
  <c r="N556" i="8"/>
  <c r="M556" i="8"/>
  <c r="L556" i="8"/>
  <c r="K556" i="8"/>
  <c r="J556" i="8"/>
  <c r="I556" i="8"/>
  <c r="H556" i="8"/>
  <c r="V556" i="8" s="1"/>
  <c r="E556" i="8"/>
  <c r="B556" i="8"/>
  <c r="V555" i="8"/>
  <c r="S555" i="8"/>
  <c r="R554" i="8"/>
  <c r="Q554" i="8"/>
  <c r="P554" i="8"/>
  <c r="O554" i="8"/>
  <c r="N554" i="8"/>
  <c r="M554" i="8"/>
  <c r="L554" i="8"/>
  <c r="K554" i="8"/>
  <c r="J554" i="8"/>
  <c r="I554" i="8"/>
  <c r="H554" i="8"/>
  <c r="V554" i="8" s="1"/>
  <c r="E554" i="8"/>
  <c r="B554" i="8"/>
  <c r="V553" i="8"/>
  <c r="S553" i="8"/>
  <c r="R552" i="8"/>
  <c r="Q552" i="8"/>
  <c r="P552" i="8"/>
  <c r="O552" i="8"/>
  <c r="N552" i="8"/>
  <c r="M552" i="8"/>
  <c r="L552" i="8"/>
  <c r="K552" i="8"/>
  <c r="J552" i="8"/>
  <c r="I552" i="8"/>
  <c r="H552" i="8"/>
  <c r="V552" i="8" s="1"/>
  <c r="E552" i="8"/>
  <c r="B552" i="8"/>
  <c r="V551" i="8"/>
  <c r="S551" i="8"/>
  <c r="R550" i="8"/>
  <c r="Q550" i="8"/>
  <c r="P550" i="8"/>
  <c r="O550" i="8"/>
  <c r="N550" i="8"/>
  <c r="M550" i="8"/>
  <c r="L550" i="8"/>
  <c r="K550" i="8"/>
  <c r="J550" i="8"/>
  <c r="I550" i="8"/>
  <c r="H550" i="8"/>
  <c r="V550" i="8" s="1"/>
  <c r="E550" i="8"/>
  <c r="B550" i="8"/>
  <c r="V549" i="8"/>
  <c r="S549" i="8"/>
  <c r="R548" i="8"/>
  <c r="Q548" i="8"/>
  <c r="P548" i="8"/>
  <c r="O548" i="8"/>
  <c r="N548" i="8"/>
  <c r="M548" i="8"/>
  <c r="L548" i="8"/>
  <c r="K548" i="8"/>
  <c r="J548" i="8"/>
  <c r="I548" i="8"/>
  <c r="H548" i="8"/>
  <c r="V548" i="8" s="1"/>
  <c r="E548" i="8"/>
  <c r="B548" i="8"/>
  <c r="V547" i="8"/>
  <c r="S547" i="8"/>
  <c r="R546" i="8"/>
  <c r="Q546" i="8"/>
  <c r="P546" i="8"/>
  <c r="O546" i="8"/>
  <c r="N546" i="8"/>
  <c r="M546" i="8"/>
  <c r="L546" i="8"/>
  <c r="K546" i="8"/>
  <c r="J546" i="8"/>
  <c r="I546" i="8"/>
  <c r="H546" i="8"/>
  <c r="V546" i="8" s="1"/>
  <c r="E546" i="8"/>
  <c r="B546" i="8"/>
  <c r="V545" i="8"/>
  <c r="S545" i="8"/>
  <c r="R544" i="8"/>
  <c r="Q544" i="8"/>
  <c r="P544" i="8"/>
  <c r="O544" i="8"/>
  <c r="N544" i="8"/>
  <c r="M544" i="8"/>
  <c r="L544" i="8"/>
  <c r="K544" i="8"/>
  <c r="J544" i="8"/>
  <c r="I544" i="8"/>
  <c r="H544" i="8"/>
  <c r="V544" i="8" s="1"/>
  <c r="E544" i="8"/>
  <c r="B544" i="8"/>
  <c r="V543" i="8"/>
  <c r="S543" i="8"/>
  <c r="R542" i="8"/>
  <c r="Q542" i="8"/>
  <c r="P542" i="8"/>
  <c r="O542" i="8"/>
  <c r="N542" i="8"/>
  <c r="M542" i="8"/>
  <c r="L542" i="8"/>
  <c r="K542" i="8"/>
  <c r="J542" i="8"/>
  <c r="I542" i="8"/>
  <c r="H542" i="8"/>
  <c r="V542" i="8" s="1"/>
  <c r="E542" i="8"/>
  <c r="B542" i="8"/>
  <c r="V541" i="8"/>
  <c r="S541" i="8"/>
  <c r="R540" i="8"/>
  <c r="Q540" i="8"/>
  <c r="P540" i="8"/>
  <c r="O540" i="8"/>
  <c r="N540" i="8"/>
  <c r="M540" i="8"/>
  <c r="L540" i="8"/>
  <c r="K540" i="8"/>
  <c r="J540" i="8"/>
  <c r="I540" i="8"/>
  <c r="H540" i="8"/>
  <c r="V540" i="8" s="1"/>
  <c r="E540" i="8"/>
  <c r="B540" i="8"/>
  <c r="V539" i="8"/>
  <c r="S539" i="8"/>
  <c r="R538" i="8"/>
  <c r="Q538" i="8"/>
  <c r="P538" i="8"/>
  <c r="O538" i="8"/>
  <c r="N538" i="8"/>
  <c r="M538" i="8"/>
  <c r="L538" i="8"/>
  <c r="K538" i="8"/>
  <c r="J538" i="8"/>
  <c r="I538" i="8"/>
  <c r="H538" i="8"/>
  <c r="V538" i="8" s="1"/>
  <c r="E538" i="8"/>
  <c r="B538" i="8"/>
  <c r="V537" i="8"/>
  <c r="S537" i="8"/>
  <c r="R536" i="8"/>
  <c r="Q536" i="8"/>
  <c r="P536" i="8"/>
  <c r="O536" i="8"/>
  <c r="N536" i="8"/>
  <c r="M536" i="8"/>
  <c r="L536" i="8"/>
  <c r="K536" i="8"/>
  <c r="J536" i="8"/>
  <c r="I536" i="8"/>
  <c r="H536" i="8"/>
  <c r="V536" i="8" s="1"/>
  <c r="E536" i="8"/>
  <c r="B536" i="8"/>
  <c r="V535" i="8"/>
  <c r="S535" i="8"/>
  <c r="R534" i="8"/>
  <c r="Q534" i="8"/>
  <c r="P534" i="8"/>
  <c r="O534" i="8"/>
  <c r="N534" i="8"/>
  <c r="M534" i="8"/>
  <c r="L534" i="8"/>
  <c r="K534" i="8"/>
  <c r="J534" i="8"/>
  <c r="I534" i="8"/>
  <c r="H534" i="8"/>
  <c r="V534" i="8" s="1"/>
  <c r="E534" i="8"/>
  <c r="B534" i="8"/>
  <c r="V533" i="8"/>
  <c r="S533" i="8"/>
  <c r="R532" i="8"/>
  <c r="Q532" i="8"/>
  <c r="P532" i="8"/>
  <c r="O532" i="8"/>
  <c r="N532" i="8"/>
  <c r="M532" i="8"/>
  <c r="L532" i="8"/>
  <c r="K532" i="8"/>
  <c r="J532" i="8"/>
  <c r="I532" i="8"/>
  <c r="H532" i="8"/>
  <c r="V532" i="8" s="1"/>
  <c r="E532" i="8"/>
  <c r="B532" i="8"/>
  <c r="V531" i="8"/>
  <c r="S531" i="8"/>
  <c r="R530" i="8"/>
  <c r="Q530" i="8"/>
  <c r="P530" i="8"/>
  <c r="O530" i="8"/>
  <c r="N530" i="8"/>
  <c r="M530" i="8"/>
  <c r="L530" i="8"/>
  <c r="K530" i="8"/>
  <c r="J530" i="8"/>
  <c r="I530" i="8"/>
  <c r="H530" i="8"/>
  <c r="V530" i="8" s="1"/>
  <c r="E530" i="8"/>
  <c r="B530" i="8"/>
  <c r="V529" i="8"/>
  <c r="S529" i="8"/>
  <c r="R528" i="8"/>
  <c r="Q528" i="8"/>
  <c r="P528" i="8"/>
  <c r="O528" i="8"/>
  <c r="N528" i="8"/>
  <c r="M528" i="8"/>
  <c r="L528" i="8"/>
  <c r="K528" i="8"/>
  <c r="J528" i="8"/>
  <c r="I528" i="8"/>
  <c r="H528" i="8"/>
  <c r="V528" i="8" s="1"/>
  <c r="E528" i="8"/>
  <c r="B528" i="8"/>
  <c r="V527" i="8"/>
  <c r="S527" i="8"/>
  <c r="R526" i="8"/>
  <c r="Q526" i="8"/>
  <c r="P526" i="8"/>
  <c r="O526" i="8"/>
  <c r="N526" i="8"/>
  <c r="M526" i="8"/>
  <c r="L526" i="8"/>
  <c r="K526" i="8"/>
  <c r="J526" i="8"/>
  <c r="I526" i="8"/>
  <c r="H526" i="8"/>
  <c r="V526" i="8" s="1"/>
  <c r="E526" i="8"/>
  <c r="B526" i="8"/>
  <c r="V525" i="8"/>
  <c r="S525" i="8"/>
  <c r="R524" i="8"/>
  <c r="Q524" i="8"/>
  <c r="P524" i="8"/>
  <c r="O524" i="8"/>
  <c r="N524" i="8"/>
  <c r="M524" i="8"/>
  <c r="L524" i="8"/>
  <c r="K524" i="8"/>
  <c r="J524" i="8"/>
  <c r="I524" i="8"/>
  <c r="H524" i="8"/>
  <c r="V524" i="8" s="1"/>
  <c r="E524" i="8"/>
  <c r="B524" i="8"/>
  <c r="V523" i="8"/>
  <c r="S523" i="8"/>
  <c r="R522" i="8"/>
  <c r="Q522" i="8"/>
  <c r="P522" i="8"/>
  <c r="O522" i="8"/>
  <c r="N522" i="8"/>
  <c r="M522" i="8"/>
  <c r="L522" i="8"/>
  <c r="K522" i="8"/>
  <c r="J522" i="8"/>
  <c r="I522" i="8"/>
  <c r="H522" i="8"/>
  <c r="V522" i="8" s="1"/>
  <c r="E522" i="8"/>
  <c r="B522" i="8"/>
  <c r="V521" i="8"/>
  <c r="S521" i="8"/>
  <c r="R520" i="8"/>
  <c r="Q520" i="8"/>
  <c r="P520" i="8"/>
  <c r="O520" i="8"/>
  <c r="N520" i="8"/>
  <c r="M520" i="8"/>
  <c r="L520" i="8"/>
  <c r="K520" i="8"/>
  <c r="J520" i="8"/>
  <c r="I520" i="8"/>
  <c r="H520" i="8"/>
  <c r="V520" i="8" s="1"/>
  <c r="E520" i="8"/>
  <c r="B520" i="8"/>
  <c r="V519" i="8"/>
  <c r="S519" i="8"/>
  <c r="R518" i="8"/>
  <c r="Q518" i="8"/>
  <c r="P518" i="8"/>
  <c r="O518" i="8"/>
  <c r="N518" i="8"/>
  <c r="M518" i="8"/>
  <c r="L518" i="8"/>
  <c r="K518" i="8"/>
  <c r="J518" i="8"/>
  <c r="I518" i="8"/>
  <c r="H518" i="8"/>
  <c r="V518" i="8" s="1"/>
  <c r="E518" i="8"/>
  <c r="C518" i="8"/>
  <c r="B518" i="8"/>
  <c r="C517" i="8"/>
  <c r="B517" i="8"/>
  <c r="R516" i="8"/>
  <c r="Q516" i="8"/>
  <c r="P516" i="8"/>
  <c r="O516" i="8"/>
  <c r="N516" i="8"/>
  <c r="M516" i="8"/>
  <c r="L516" i="8"/>
  <c r="K516" i="8"/>
  <c r="J516" i="8"/>
  <c r="I516" i="8"/>
  <c r="H516" i="8"/>
  <c r="V516" i="8" s="1"/>
  <c r="G516" i="8"/>
  <c r="F516" i="8"/>
  <c r="E516" i="8"/>
  <c r="D516" i="8"/>
  <c r="C516" i="8"/>
  <c r="B516" i="8"/>
  <c r="V515" i="8"/>
  <c r="S515" i="8"/>
  <c r="R514" i="8"/>
  <c r="Q514" i="8"/>
  <c r="P514" i="8"/>
  <c r="O514" i="8"/>
  <c r="N514" i="8"/>
  <c r="M514" i="8"/>
  <c r="L514" i="8"/>
  <c r="K514" i="8"/>
  <c r="J514" i="8"/>
  <c r="I514" i="8"/>
  <c r="H514" i="8"/>
  <c r="V514" i="8" s="1"/>
  <c r="E514" i="8"/>
  <c r="B514" i="8"/>
  <c r="V513" i="8"/>
  <c r="S513" i="8"/>
  <c r="R512" i="8"/>
  <c r="Q512" i="8"/>
  <c r="P512" i="8"/>
  <c r="O512" i="8"/>
  <c r="N512" i="8"/>
  <c r="M512" i="8"/>
  <c r="L512" i="8"/>
  <c r="K512" i="8"/>
  <c r="J512" i="8"/>
  <c r="I512" i="8"/>
  <c r="H512" i="8"/>
  <c r="V512" i="8" s="1"/>
  <c r="E512" i="8"/>
  <c r="B512" i="8"/>
  <c r="V511" i="8"/>
  <c r="S511" i="8"/>
  <c r="R510" i="8"/>
  <c r="Q510" i="8"/>
  <c r="P510" i="8"/>
  <c r="O510" i="8"/>
  <c r="N510" i="8"/>
  <c r="M510" i="8"/>
  <c r="L510" i="8"/>
  <c r="K510" i="8"/>
  <c r="J510" i="8"/>
  <c r="I510" i="8"/>
  <c r="H510" i="8"/>
  <c r="V510" i="8" s="1"/>
  <c r="E510" i="8"/>
  <c r="B510" i="8"/>
  <c r="V509" i="8"/>
  <c r="S509" i="8"/>
  <c r="R508" i="8"/>
  <c r="Q508" i="8"/>
  <c r="P508" i="8"/>
  <c r="O508" i="8"/>
  <c r="N508" i="8"/>
  <c r="M508" i="8"/>
  <c r="L508" i="8"/>
  <c r="K508" i="8"/>
  <c r="J508" i="8"/>
  <c r="I508" i="8"/>
  <c r="H508" i="8"/>
  <c r="V508" i="8" s="1"/>
  <c r="E508" i="8"/>
  <c r="B508" i="8"/>
  <c r="V507" i="8"/>
  <c r="S507" i="8"/>
  <c r="R506" i="8"/>
  <c r="Q506" i="8"/>
  <c r="P506" i="8"/>
  <c r="O506" i="8"/>
  <c r="N506" i="8"/>
  <c r="M506" i="8"/>
  <c r="L506" i="8"/>
  <c r="K506" i="8"/>
  <c r="J506" i="8"/>
  <c r="I506" i="8"/>
  <c r="H506" i="8"/>
  <c r="V506" i="8" s="1"/>
  <c r="E506" i="8"/>
  <c r="B506" i="8"/>
  <c r="V505" i="8"/>
  <c r="S505" i="8"/>
  <c r="R504" i="8"/>
  <c r="Q504" i="8"/>
  <c r="P504" i="8"/>
  <c r="O504" i="8"/>
  <c r="N504" i="8"/>
  <c r="M504" i="8"/>
  <c r="L504" i="8"/>
  <c r="K504" i="8"/>
  <c r="J504" i="8"/>
  <c r="I504" i="8"/>
  <c r="H504" i="8"/>
  <c r="V504" i="8" s="1"/>
  <c r="E504" i="8"/>
  <c r="B504" i="8"/>
  <c r="V503" i="8"/>
  <c r="S503" i="8"/>
  <c r="R502" i="8"/>
  <c r="Q502" i="8"/>
  <c r="P502" i="8"/>
  <c r="O502" i="8"/>
  <c r="N502" i="8"/>
  <c r="M502" i="8"/>
  <c r="L502" i="8"/>
  <c r="K502" i="8"/>
  <c r="J502" i="8"/>
  <c r="I502" i="8"/>
  <c r="H502" i="8"/>
  <c r="V502" i="8" s="1"/>
  <c r="E502" i="8"/>
  <c r="B502" i="8"/>
  <c r="V501" i="8"/>
  <c r="S501" i="8"/>
  <c r="R500" i="8"/>
  <c r="Q500" i="8"/>
  <c r="P500" i="8"/>
  <c r="O500" i="8"/>
  <c r="N500" i="8"/>
  <c r="M500" i="8"/>
  <c r="L500" i="8"/>
  <c r="K500" i="8"/>
  <c r="J500" i="8"/>
  <c r="I500" i="8"/>
  <c r="H500" i="8"/>
  <c r="V500" i="8" s="1"/>
  <c r="E500" i="8"/>
  <c r="B500" i="8"/>
  <c r="V499" i="8"/>
  <c r="S499" i="8"/>
  <c r="R498" i="8"/>
  <c r="Q498" i="8"/>
  <c r="P498" i="8"/>
  <c r="O498" i="8"/>
  <c r="N498" i="8"/>
  <c r="M498" i="8"/>
  <c r="L498" i="8"/>
  <c r="K498" i="8"/>
  <c r="J498" i="8"/>
  <c r="I498" i="8"/>
  <c r="H498" i="8"/>
  <c r="V498" i="8" s="1"/>
  <c r="E498" i="8"/>
  <c r="B498" i="8"/>
  <c r="V497" i="8"/>
  <c r="S497" i="8"/>
  <c r="R496" i="8"/>
  <c r="Q496" i="8"/>
  <c r="P496" i="8"/>
  <c r="O496" i="8"/>
  <c r="N496" i="8"/>
  <c r="M496" i="8"/>
  <c r="L496" i="8"/>
  <c r="K496" i="8"/>
  <c r="J496" i="8"/>
  <c r="I496" i="8"/>
  <c r="H496" i="8"/>
  <c r="V496" i="8" s="1"/>
  <c r="E496" i="8"/>
  <c r="B496" i="8"/>
  <c r="V495" i="8"/>
  <c r="S495" i="8"/>
  <c r="R494" i="8"/>
  <c r="Q494" i="8"/>
  <c r="P494" i="8"/>
  <c r="O494" i="8"/>
  <c r="N494" i="8"/>
  <c r="M494" i="8"/>
  <c r="L494" i="8"/>
  <c r="K494" i="8"/>
  <c r="J494" i="8"/>
  <c r="I494" i="8"/>
  <c r="H494" i="8"/>
  <c r="V494" i="8" s="1"/>
  <c r="E494" i="8"/>
  <c r="B494" i="8"/>
  <c r="V493" i="8"/>
  <c r="S493" i="8"/>
  <c r="R492" i="8"/>
  <c r="Q492" i="8"/>
  <c r="P492" i="8"/>
  <c r="O492" i="8"/>
  <c r="N492" i="8"/>
  <c r="M492" i="8"/>
  <c r="L492" i="8"/>
  <c r="K492" i="8"/>
  <c r="J492" i="8"/>
  <c r="I492" i="8"/>
  <c r="H492" i="8"/>
  <c r="V492" i="8" s="1"/>
  <c r="E492" i="8"/>
  <c r="B492" i="8"/>
  <c r="V491" i="8"/>
  <c r="S491" i="8"/>
  <c r="R490" i="8"/>
  <c r="Q490" i="8"/>
  <c r="P490" i="8"/>
  <c r="O490" i="8"/>
  <c r="N490" i="8"/>
  <c r="M490" i="8"/>
  <c r="L490" i="8"/>
  <c r="K490" i="8"/>
  <c r="J490" i="8"/>
  <c r="I490" i="8"/>
  <c r="H490" i="8"/>
  <c r="V490" i="8" s="1"/>
  <c r="E490" i="8"/>
  <c r="B490" i="8"/>
  <c r="V489" i="8"/>
  <c r="S489" i="8"/>
  <c r="R488" i="8"/>
  <c r="Q488" i="8"/>
  <c r="P488" i="8"/>
  <c r="O488" i="8"/>
  <c r="N488" i="8"/>
  <c r="M488" i="8"/>
  <c r="L488" i="8"/>
  <c r="K488" i="8"/>
  <c r="J488" i="8"/>
  <c r="I488" i="8"/>
  <c r="H488" i="8"/>
  <c r="V488" i="8" s="1"/>
  <c r="E488" i="8"/>
  <c r="B488" i="8"/>
  <c r="V487" i="8"/>
  <c r="S487" i="8"/>
  <c r="R486" i="8"/>
  <c r="Q486" i="8"/>
  <c r="P486" i="8"/>
  <c r="O486" i="8"/>
  <c r="N486" i="8"/>
  <c r="M486" i="8"/>
  <c r="L486" i="8"/>
  <c r="K486" i="8"/>
  <c r="J486" i="8"/>
  <c r="I486" i="8"/>
  <c r="H486" i="8"/>
  <c r="V486" i="8" s="1"/>
  <c r="E486" i="8"/>
  <c r="B486" i="8"/>
  <c r="V485" i="8"/>
  <c r="S485" i="8"/>
  <c r="R484" i="8"/>
  <c r="Q484" i="8"/>
  <c r="P484" i="8"/>
  <c r="O484" i="8"/>
  <c r="N484" i="8"/>
  <c r="M484" i="8"/>
  <c r="L484" i="8"/>
  <c r="K484" i="8"/>
  <c r="J484" i="8"/>
  <c r="I484" i="8"/>
  <c r="H484" i="8"/>
  <c r="V484" i="8" s="1"/>
  <c r="E484" i="8"/>
  <c r="B484" i="8"/>
  <c r="V483" i="8"/>
  <c r="S483" i="8"/>
  <c r="R482" i="8"/>
  <c r="Q482" i="8"/>
  <c r="P482" i="8"/>
  <c r="O482" i="8"/>
  <c r="N482" i="8"/>
  <c r="M482" i="8"/>
  <c r="L482" i="8"/>
  <c r="K482" i="8"/>
  <c r="J482" i="8"/>
  <c r="I482" i="8"/>
  <c r="H482" i="8"/>
  <c r="V482" i="8" s="1"/>
  <c r="E482" i="8"/>
  <c r="B482" i="8"/>
  <c r="V481" i="8"/>
  <c r="S481" i="8"/>
  <c r="R480" i="8"/>
  <c r="Q480" i="8"/>
  <c r="P480" i="8"/>
  <c r="O480" i="8"/>
  <c r="N480" i="8"/>
  <c r="M480" i="8"/>
  <c r="L480" i="8"/>
  <c r="K480" i="8"/>
  <c r="J480" i="8"/>
  <c r="I480" i="8"/>
  <c r="H480" i="8"/>
  <c r="V480" i="8" s="1"/>
  <c r="E480" i="8"/>
  <c r="B480" i="8"/>
  <c r="V479" i="8"/>
  <c r="S479" i="8"/>
  <c r="R478" i="8"/>
  <c r="Q478" i="8"/>
  <c r="P478" i="8"/>
  <c r="O478" i="8"/>
  <c r="N478" i="8"/>
  <c r="M478" i="8"/>
  <c r="L478" i="8"/>
  <c r="K478" i="8"/>
  <c r="J478" i="8"/>
  <c r="I478" i="8"/>
  <c r="H478" i="8"/>
  <c r="V478" i="8" s="1"/>
  <c r="E478" i="8"/>
  <c r="B478" i="8"/>
  <c r="V477" i="8"/>
  <c r="S477" i="8"/>
  <c r="R476" i="8"/>
  <c r="Q476" i="8"/>
  <c r="P476" i="8"/>
  <c r="O476" i="8"/>
  <c r="N476" i="8"/>
  <c r="M476" i="8"/>
  <c r="L476" i="8"/>
  <c r="K476" i="8"/>
  <c r="J476" i="8"/>
  <c r="I476" i="8"/>
  <c r="H476" i="8"/>
  <c r="V476" i="8" s="1"/>
  <c r="E476" i="8"/>
  <c r="C476" i="8"/>
  <c r="B476" i="8"/>
  <c r="C475" i="8"/>
  <c r="B475" i="8"/>
  <c r="R474" i="8"/>
  <c r="Q474" i="8"/>
  <c r="P474" i="8"/>
  <c r="O474" i="8"/>
  <c r="N474" i="8"/>
  <c r="M474" i="8"/>
  <c r="L474" i="8"/>
  <c r="K474" i="8"/>
  <c r="J474" i="8"/>
  <c r="I474" i="8"/>
  <c r="H474" i="8"/>
  <c r="V474" i="8" s="1"/>
  <c r="G474" i="8"/>
  <c r="F474" i="8"/>
  <c r="E474" i="8"/>
  <c r="D474" i="8"/>
  <c r="C474" i="8"/>
  <c r="B474" i="8"/>
  <c r="V473" i="8"/>
  <c r="S473" i="8"/>
  <c r="R472" i="8"/>
  <c r="Q472" i="8"/>
  <c r="P472" i="8"/>
  <c r="O472" i="8"/>
  <c r="N472" i="8"/>
  <c r="M472" i="8"/>
  <c r="L472" i="8"/>
  <c r="K472" i="8"/>
  <c r="J472" i="8"/>
  <c r="I472" i="8"/>
  <c r="H472" i="8"/>
  <c r="V472" i="8" s="1"/>
  <c r="E472" i="8"/>
  <c r="B472" i="8"/>
  <c r="V471" i="8"/>
  <c r="S471" i="8"/>
  <c r="R470" i="8"/>
  <c r="Q470" i="8"/>
  <c r="P470" i="8"/>
  <c r="O470" i="8"/>
  <c r="N470" i="8"/>
  <c r="M470" i="8"/>
  <c r="L470" i="8"/>
  <c r="K470" i="8"/>
  <c r="J470" i="8"/>
  <c r="I470" i="8"/>
  <c r="H470" i="8"/>
  <c r="V470" i="8" s="1"/>
  <c r="E470" i="8"/>
  <c r="B470" i="8"/>
  <c r="V469" i="8"/>
  <c r="S469" i="8"/>
  <c r="R468" i="8"/>
  <c r="Q468" i="8"/>
  <c r="P468" i="8"/>
  <c r="O468" i="8"/>
  <c r="N468" i="8"/>
  <c r="M468" i="8"/>
  <c r="L468" i="8"/>
  <c r="K468" i="8"/>
  <c r="J468" i="8"/>
  <c r="I468" i="8"/>
  <c r="H468" i="8"/>
  <c r="V468" i="8" s="1"/>
  <c r="E468" i="8"/>
  <c r="B468" i="8"/>
  <c r="V467" i="8"/>
  <c r="S467" i="8"/>
  <c r="R466" i="8"/>
  <c r="Q466" i="8"/>
  <c r="P466" i="8"/>
  <c r="O466" i="8"/>
  <c r="N466" i="8"/>
  <c r="M466" i="8"/>
  <c r="L466" i="8"/>
  <c r="K466" i="8"/>
  <c r="J466" i="8"/>
  <c r="I466" i="8"/>
  <c r="H466" i="8"/>
  <c r="V466" i="8" s="1"/>
  <c r="E466" i="8"/>
  <c r="B466" i="8"/>
  <c r="V465" i="8"/>
  <c r="S465" i="8"/>
  <c r="R464" i="8"/>
  <c r="Q464" i="8"/>
  <c r="P464" i="8"/>
  <c r="O464" i="8"/>
  <c r="N464" i="8"/>
  <c r="M464" i="8"/>
  <c r="L464" i="8"/>
  <c r="K464" i="8"/>
  <c r="J464" i="8"/>
  <c r="I464" i="8"/>
  <c r="H464" i="8"/>
  <c r="V464" i="8" s="1"/>
  <c r="E464" i="8"/>
  <c r="B464" i="8"/>
  <c r="V463" i="8"/>
  <c r="S463" i="8"/>
  <c r="R462" i="8"/>
  <c r="Q462" i="8"/>
  <c r="P462" i="8"/>
  <c r="O462" i="8"/>
  <c r="N462" i="8"/>
  <c r="M462" i="8"/>
  <c r="L462" i="8"/>
  <c r="K462" i="8"/>
  <c r="J462" i="8"/>
  <c r="I462" i="8"/>
  <c r="H462" i="8"/>
  <c r="V462" i="8" s="1"/>
  <c r="E462" i="8"/>
  <c r="B462" i="8"/>
  <c r="V461" i="8"/>
  <c r="S461" i="8"/>
  <c r="R460" i="8"/>
  <c r="Q460" i="8"/>
  <c r="P460" i="8"/>
  <c r="O460" i="8"/>
  <c r="N460" i="8"/>
  <c r="M460" i="8"/>
  <c r="L460" i="8"/>
  <c r="K460" i="8"/>
  <c r="J460" i="8"/>
  <c r="I460" i="8"/>
  <c r="H460" i="8"/>
  <c r="V460" i="8" s="1"/>
  <c r="E460" i="8"/>
  <c r="B460" i="8"/>
  <c r="V459" i="8"/>
  <c r="S459" i="8"/>
  <c r="R458" i="8"/>
  <c r="Q458" i="8"/>
  <c r="P458" i="8"/>
  <c r="O458" i="8"/>
  <c r="N458" i="8"/>
  <c r="M458" i="8"/>
  <c r="L458" i="8"/>
  <c r="K458" i="8"/>
  <c r="J458" i="8"/>
  <c r="I458" i="8"/>
  <c r="H458" i="8"/>
  <c r="V458" i="8" s="1"/>
  <c r="E458" i="8"/>
  <c r="B458" i="8"/>
  <c r="V457" i="8"/>
  <c r="S457" i="8"/>
  <c r="R456" i="8"/>
  <c r="Q456" i="8"/>
  <c r="P456" i="8"/>
  <c r="O456" i="8"/>
  <c r="N456" i="8"/>
  <c r="M456" i="8"/>
  <c r="L456" i="8"/>
  <c r="K456" i="8"/>
  <c r="J456" i="8"/>
  <c r="I456" i="8"/>
  <c r="H456" i="8"/>
  <c r="V456" i="8" s="1"/>
  <c r="E456" i="8"/>
  <c r="B456" i="8"/>
  <c r="V455" i="8"/>
  <c r="S455" i="8"/>
  <c r="R454" i="8"/>
  <c r="Q454" i="8"/>
  <c r="P454" i="8"/>
  <c r="O454" i="8"/>
  <c r="N454" i="8"/>
  <c r="M454" i="8"/>
  <c r="L454" i="8"/>
  <c r="K454" i="8"/>
  <c r="J454" i="8"/>
  <c r="I454" i="8"/>
  <c r="H454" i="8"/>
  <c r="V454" i="8" s="1"/>
  <c r="E454" i="8"/>
  <c r="B454" i="8"/>
  <c r="V453" i="8"/>
  <c r="S453" i="8"/>
  <c r="R452" i="8"/>
  <c r="Q452" i="8"/>
  <c r="P452" i="8"/>
  <c r="O452" i="8"/>
  <c r="N452" i="8"/>
  <c r="M452" i="8"/>
  <c r="L452" i="8"/>
  <c r="K452" i="8"/>
  <c r="J452" i="8"/>
  <c r="I452" i="8"/>
  <c r="H452" i="8"/>
  <c r="V452" i="8" s="1"/>
  <c r="E452" i="8"/>
  <c r="B452" i="8"/>
  <c r="V451" i="8"/>
  <c r="S451" i="8"/>
  <c r="R450" i="8"/>
  <c r="Q450" i="8"/>
  <c r="P450" i="8"/>
  <c r="O450" i="8"/>
  <c r="N450" i="8"/>
  <c r="M450" i="8"/>
  <c r="L450" i="8"/>
  <c r="K450" i="8"/>
  <c r="J450" i="8"/>
  <c r="I450" i="8"/>
  <c r="H450" i="8"/>
  <c r="V450" i="8" s="1"/>
  <c r="E450" i="8"/>
  <c r="B450" i="8"/>
  <c r="V449" i="8"/>
  <c r="S449" i="8"/>
  <c r="R448" i="8"/>
  <c r="Q448" i="8"/>
  <c r="P448" i="8"/>
  <c r="O448" i="8"/>
  <c r="N448" i="8"/>
  <c r="M448" i="8"/>
  <c r="L448" i="8"/>
  <c r="K448" i="8"/>
  <c r="J448" i="8"/>
  <c r="I448" i="8"/>
  <c r="H448" i="8"/>
  <c r="V448" i="8" s="1"/>
  <c r="E448" i="8"/>
  <c r="B448" i="8"/>
  <c r="V447" i="8"/>
  <c r="S447" i="8"/>
  <c r="R446" i="8"/>
  <c r="Q446" i="8"/>
  <c r="P446" i="8"/>
  <c r="O446" i="8"/>
  <c r="N446" i="8"/>
  <c r="M446" i="8"/>
  <c r="L446" i="8"/>
  <c r="K446" i="8"/>
  <c r="J446" i="8"/>
  <c r="I446" i="8"/>
  <c r="H446" i="8"/>
  <c r="V446" i="8" s="1"/>
  <c r="E446" i="8"/>
  <c r="B446" i="8"/>
  <c r="V445" i="8"/>
  <c r="S445" i="8"/>
  <c r="R444" i="8"/>
  <c r="Q444" i="8"/>
  <c r="P444" i="8"/>
  <c r="O444" i="8"/>
  <c r="N444" i="8"/>
  <c r="M444" i="8"/>
  <c r="L444" i="8"/>
  <c r="K444" i="8"/>
  <c r="J444" i="8"/>
  <c r="I444" i="8"/>
  <c r="H444" i="8"/>
  <c r="V444" i="8" s="1"/>
  <c r="E444" i="8"/>
  <c r="B444" i="8"/>
  <c r="V443" i="8"/>
  <c r="S443" i="8"/>
  <c r="R442" i="8"/>
  <c r="Q442" i="8"/>
  <c r="P442" i="8"/>
  <c r="O442" i="8"/>
  <c r="N442" i="8"/>
  <c r="M442" i="8"/>
  <c r="L442" i="8"/>
  <c r="K442" i="8"/>
  <c r="J442" i="8"/>
  <c r="I442" i="8"/>
  <c r="H442" i="8"/>
  <c r="V442" i="8" s="1"/>
  <c r="E442" i="8"/>
  <c r="B442" i="8"/>
  <c r="V441" i="8"/>
  <c r="S441" i="8"/>
  <c r="R440" i="8"/>
  <c r="Q440" i="8"/>
  <c r="P440" i="8"/>
  <c r="O440" i="8"/>
  <c r="N440" i="8"/>
  <c r="M440" i="8"/>
  <c r="L440" i="8"/>
  <c r="K440" i="8"/>
  <c r="J440" i="8"/>
  <c r="I440" i="8"/>
  <c r="H440" i="8"/>
  <c r="V440" i="8" s="1"/>
  <c r="E440" i="8"/>
  <c r="B440" i="8"/>
  <c r="V439" i="8"/>
  <c r="S439" i="8"/>
  <c r="R438" i="8"/>
  <c r="Q438" i="8"/>
  <c r="P438" i="8"/>
  <c r="O438" i="8"/>
  <c r="N438" i="8"/>
  <c r="M438" i="8"/>
  <c r="L438" i="8"/>
  <c r="K438" i="8"/>
  <c r="J438" i="8"/>
  <c r="I438" i="8"/>
  <c r="H438" i="8"/>
  <c r="V438" i="8" s="1"/>
  <c r="E438" i="8"/>
  <c r="B438" i="8"/>
  <c r="V437" i="8"/>
  <c r="S437" i="8"/>
  <c r="R436" i="8"/>
  <c r="Q436" i="8"/>
  <c r="P436" i="8"/>
  <c r="O436" i="8"/>
  <c r="N436" i="8"/>
  <c r="M436" i="8"/>
  <c r="L436" i="8"/>
  <c r="K436" i="8"/>
  <c r="J436" i="8"/>
  <c r="I436" i="8"/>
  <c r="H436" i="8"/>
  <c r="V436" i="8" s="1"/>
  <c r="E436" i="8"/>
  <c r="B436" i="8"/>
  <c r="V435" i="8"/>
  <c r="S435" i="8"/>
  <c r="R434" i="8"/>
  <c r="Q434" i="8"/>
  <c r="P434" i="8"/>
  <c r="O434" i="8"/>
  <c r="N434" i="8"/>
  <c r="M434" i="8"/>
  <c r="L434" i="8"/>
  <c r="K434" i="8"/>
  <c r="J434" i="8"/>
  <c r="I434" i="8"/>
  <c r="H434" i="8"/>
  <c r="V434" i="8" s="1"/>
  <c r="E434" i="8"/>
  <c r="C434" i="8"/>
  <c r="B434" i="8"/>
  <c r="C433" i="8"/>
  <c r="B433" i="8"/>
  <c r="R432" i="8"/>
  <c r="Q432" i="8"/>
  <c r="P432" i="8"/>
  <c r="O432" i="8"/>
  <c r="N432" i="8"/>
  <c r="M432" i="8"/>
  <c r="L432" i="8"/>
  <c r="K432" i="8"/>
  <c r="J432" i="8"/>
  <c r="I432" i="8"/>
  <c r="H432" i="8"/>
  <c r="V432" i="8" s="1"/>
  <c r="G432" i="8"/>
  <c r="F432" i="8"/>
  <c r="E432" i="8"/>
  <c r="D432" i="8"/>
  <c r="C432" i="8"/>
  <c r="B432" i="8"/>
  <c r="V431" i="8"/>
  <c r="S431" i="8"/>
  <c r="R430" i="8"/>
  <c r="Q430" i="8"/>
  <c r="P430" i="8"/>
  <c r="O430" i="8"/>
  <c r="N430" i="8"/>
  <c r="M430" i="8"/>
  <c r="L430" i="8"/>
  <c r="K430" i="8"/>
  <c r="J430" i="8"/>
  <c r="I430" i="8"/>
  <c r="H430" i="8"/>
  <c r="V430" i="8" s="1"/>
  <c r="E430" i="8"/>
  <c r="B430" i="8"/>
  <c r="V429" i="8"/>
  <c r="S429" i="8"/>
  <c r="R428" i="8"/>
  <c r="Q428" i="8"/>
  <c r="P428" i="8"/>
  <c r="O428" i="8"/>
  <c r="N428" i="8"/>
  <c r="M428" i="8"/>
  <c r="L428" i="8"/>
  <c r="K428" i="8"/>
  <c r="J428" i="8"/>
  <c r="I428" i="8"/>
  <c r="H428" i="8"/>
  <c r="V428" i="8" s="1"/>
  <c r="E428" i="8"/>
  <c r="B428" i="8"/>
  <c r="V427" i="8"/>
  <c r="S427" i="8"/>
  <c r="R426" i="8"/>
  <c r="Q426" i="8"/>
  <c r="P426" i="8"/>
  <c r="O426" i="8"/>
  <c r="N426" i="8"/>
  <c r="M426" i="8"/>
  <c r="L426" i="8"/>
  <c r="K426" i="8"/>
  <c r="J426" i="8"/>
  <c r="I426" i="8"/>
  <c r="H426" i="8"/>
  <c r="V426" i="8" s="1"/>
  <c r="E426" i="8"/>
  <c r="B426" i="8"/>
  <c r="V425" i="8"/>
  <c r="S425" i="8"/>
  <c r="R424" i="8"/>
  <c r="Q424" i="8"/>
  <c r="P424" i="8"/>
  <c r="O424" i="8"/>
  <c r="N424" i="8"/>
  <c r="M424" i="8"/>
  <c r="L424" i="8"/>
  <c r="K424" i="8"/>
  <c r="J424" i="8"/>
  <c r="I424" i="8"/>
  <c r="H424" i="8"/>
  <c r="V424" i="8" s="1"/>
  <c r="E424" i="8"/>
  <c r="B424" i="8"/>
  <c r="V423" i="8"/>
  <c r="S423" i="8"/>
  <c r="R422" i="8"/>
  <c r="Q422" i="8"/>
  <c r="P422" i="8"/>
  <c r="O422" i="8"/>
  <c r="N422" i="8"/>
  <c r="M422" i="8"/>
  <c r="L422" i="8"/>
  <c r="K422" i="8"/>
  <c r="J422" i="8"/>
  <c r="I422" i="8"/>
  <c r="H422" i="8"/>
  <c r="V422" i="8" s="1"/>
  <c r="E422" i="8"/>
  <c r="B422" i="8"/>
  <c r="V421" i="8"/>
  <c r="S421" i="8"/>
  <c r="R420" i="8"/>
  <c r="Q420" i="8"/>
  <c r="P420" i="8"/>
  <c r="O420" i="8"/>
  <c r="N420" i="8"/>
  <c r="M420" i="8"/>
  <c r="L420" i="8"/>
  <c r="K420" i="8"/>
  <c r="J420" i="8"/>
  <c r="I420" i="8"/>
  <c r="H420" i="8"/>
  <c r="V420" i="8" s="1"/>
  <c r="E420" i="8"/>
  <c r="B420" i="8"/>
  <c r="V419" i="8"/>
  <c r="S419" i="8"/>
  <c r="R418" i="8"/>
  <c r="Q418" i="8"/>
  <c r="P418" i="8"/>
  <c r="O418" i="8"/>
  <c r="N418" i="8"/>
  <c r="M418" i="8"/>
  <c r="L418" i="8"/>
  <c r="K418" i="8"/>
  <c r="J418" i="8"/>
  <c r="I418" i="8"/>
  <c r="H418" i="8"/>
  <c r="V418" i="8" s="1"/>
  <c r="E418" i="8"/>
  <c r="B418" i="8"/>
  <c r="V417" i="8"/>
  <c r="S417" i="8"/>
  <c r="R416" i="8"/>
  <c r="Q416" i="8"/>
  <c r="P416" i="8"/>
  <c r="O416" i="8"/>
  <c r="N416" i="8"/>
  <c r="M416" i="8"/>
  <c r="L416" i="8"/>
  <c r="K416" i="8"/>
  <c r="J416" i="8"/>
  <c r="I416" i="8"/>
  <c r="H416" i="8"/>
  <c r="V416" i="8" s="1"/>
  <c r="E416" i="8"/>
  <c r="B416" i="8"/>
  <c r="V415" i="8"/>
  <c r="S415" i="8"/>
  <c r="R414" i="8"/>
  <c r="Q414" i="8"/>
  <c r="P414" i="8"/>
  <c r="O414" i="8"/>
  <c r="N414" i="8"/>
  <c r="M414" i="8"/>
  <c r="L414" i="8"/>
  <c r="K414" i="8"/>
  <c r="J414" i="8"/>
  <c r="I414" i="8"/>
  <c r="H414" i="8"/>
  <c r="V414" i="8" s="1"/>
  <c r="E414" i="8"/>
  <c r="B414" i="8"/>
  <c r="V413" i="8"/>
  <c r="S413" i="8"/>
  <c r="R412" i="8"/>
  <c r="Q412" i="8"/>
  <c r="P412" i="8"/>
  <c r="O412" i="8"/>
  <c r="N412" i="8"/>
  <c r="M412" i="8"/>
  <c r="L412" i="8"/>
  <c r="K412" i="8"/>
  <c r="J412" i="8"/>
  <c r="I412" i="8"/>
  <c r="H412" i="8"/>
  <c r="V412" i="8" s="1"/>
  <c r="E412" i="8"/>
  <c r="B412" i="8"/>
  <c r="V411" i="8"/>
  <c r="S411" i="8"/>
  <c r="R410" i="8"/>
  <c r="Q410" i="8"/>
  <c r="P410" i="8"/>
  <c r="O410" i="8"/>
  <c r="N410" i="8"/>
  <c r="M410" i="8"/>
  <c r="L410" i="8"/>
  <c r="K410" i="8"/>
  <c r="J410" i="8"/>
  <c r="I410" i="8"/>
  <c r="H410" i="8"/>
  <c r="V410" i="8" s="1"/>
  <c r="E410" i="8"/>
  <c r="B410" i="8"/>
  <c r="V409" i="8"/>
  <c r="S409" i="8"/>
  <c r="R408" i="8"/>
  <c r="Q408" i="8"/>
  <c r="P408" i="8"/>
  <c r="O408" i="8"/>
  <c r="N408" i="8"/>
  <c r="M408" i="8"/>
  <c r="L408" i="8"/>
  <c r="K408" i="8"/>
  <c r="J408" i="8"/>
  <c r="I408" i="8"/>
  <c r="H408" i="8"/>
  <c r="V408" i="8" s="1"/>
  <c r="E408" i="8"/>
  <c r="B408" i="8"/>
  <c r="V407" i="8"/>
  <c r="S407" i="8"/>
  <c r="R406" i="8"/>
  <c r="Q406" i="8"/>
  <c r="P406" i="8"/>
  <c r="O406" i="8"/>
  <c r="N406" i="8"/>
  <c r="M406" i="8"/>
  <c r="L406" i="8"/>
  <c r="K406" i="8"/>
  <c r="J406" i="8"/>
  <c r="I406" i="8"/>
  <c r="H406" i="8"/>
  <c r="V406" i="8" s="1"/>
  <c r="E406" i="8"/>
  <c r="B406" i="8"/>
  <c r="V405" i="8"/>
  <c r="S405" i="8"/>
  <c r="R404" i="8"/>
  <c r="Q404" i="8"/>
  <c r="P404" i="8"/>
  <c r="O404" i="8"/>
  <c r="N404" i="8"/>
  <c r="M404" i="8"/>
  <c r="L404" i="8"/>
  <c r="K404" i="8"/>
  <c r="J404" i="8"/>
  <c r="I404" i="8"/>
  <c r="H404" i="8"/>
  <c r="V404" i="8" s="1"/>
  <c r="E404" i="8"/>
  <c r="B404" i="8"/>
  <c r="V403" i="8"/>
  <c r="S403" i="8"/>
  <c r="R402" i="8"/>
  <c r="Q402" i="8"/>
  <c r="P402" i="8"/>
  <c r="O402" i="8"/>
  <c r="N402" i="8"/>
  <c r="M402" i="8"/>
  <c r="L402" i="8"/>
  <c r="K402" i="8"/>
  <c r="J402" i="8"/>
  <c r="I402" i="8"/>
  <c r="H402" i="8"/>
  <c r="V402" i="8" s="1"/>
  <c r="E402" i="8"/>
  <c r="B402" i="8"/>
  <c r="V401" i="8"/>
  <c r="S401" i="8"/>
  <c r="R400" i="8"/>
  <c r="Q400" i="8"/>
  <c r="P400" i="8"/>
  <c r="O400" i="8"/>
  <c r="N400" i="8"/>
  <c r="M400" i="8"/>
  <c r="L400" i="8"/>
  <c r="K400" i="8"/>
  <c r="J400" i="8"/>
  <c r="I400" i="8"/>
  <c r="H400" i="8"/>
  <c r="V400" i="8" s="1"/>
  <c r="E400" i="8"/>
  <c r="B400" i="8"/>
  <c r="V399" i="8"/>
  <c r="S399" i="8"/>
  <c r="R398" i="8"/>
  <c r="Q398" i="8"/>
  <c r="P398" i="8"/>
  <c r="O398" i="8"/>
  <c r="N398" i="8"/>
  <c r="M398" i="8"/>
  <c r="L398" i="8"/>
  <c r="K398" i="8"/>
  <c r="J398" i="8"/>
  <c r="I398" i="8"/>
  <c r="H398" i="8"/>
  <c r="V398" i="8" s="1"/>
  <c r="E398" i="8"/>
  <c r="B398" i="8"/>
  <c r="V397" i="8"/>
  <c r="S397" i="8"/>
  <c r="R396" i="8"/>
  <c r="Q396" i="8"/>
  <c r="P396" i="8"/>
  <c r="O396" i="8"/>
  <c r="N396" i="8"/>
  <c r="M396" i="8"/>
  <c r="L396" i="8"/>
  <c r="K396" i="8"/>
  <c r="J396" i="8"/>
  <c r="I396" i="8"/>
  <c r="H396" i="8"/>
  <c r="V396" i="8" s="1"/>
  <c r="E396" i="8"/>
  <c r="B396" i="8"/>
  <c r="V395" i="8"/>
  <c r="S395" i="8"/>
  <c r="R394" i="8"/>
  <c r="Q394" i="8"/>
  <c r="P394" i="8"/>
  <c r="O394" i="8"/>
  <c r="N394" i="8"/>
  <c r="M394" i="8"/>
  <c r="L394" i="8"/>
  <c r="K394" i="8"/>
  <c r="J394" i="8"/>
  <c r="I394" i="8"/>
  <c r="H394" i="8"/>
  <c r="V394" i="8" s="1"/>
  <c r="E394" i="8"/>
  <c r="B394" i="8"/>
  <c r="V393" i="8"/>
  <c r="S393" i="8"/>
  <c r="R392" i="8"/>
  <c r="Q392" i="8"/>
  <c r="P392" i="8"/>
  <c r="O392" i="8"/>
  <c r="N392" i="8"/>
  <c r="M392" i="8"/>
  <c r="L392" i="8"/>
  <c r="K392" i="8"/>
  <c r="J392" i="8"/>
  <c r="I392" i="8"/>
  <c r="H392" i="8"/>
  <c r="V392" i="8" s="1"/>
  <c r="E392" i="8"/>
  <c r="C392" i="8"/>
  <c r="B392" i="8"/>
  <c r="C391" i="8"/>
  <c r="B391" i="8"/>
  <c r="R390" i="8"/>
  <c r="Q390" i="8"/>
  <c r="P390" i="8"/>
  <c r="O390" i="8"/>
  <c r="N390" i="8"/>
  <c r="M390" i="8"/>
  <c r="L390" i="8"/>
  <c r="K390" i="8"/>
  <c r="J390" i="8"/>
  <c r="I390" i="8"/>
  <c r="H390" i="8"/>
  <c r="V390" i="8" s="1"/>
  <c r="G390" i="8"/>
  <c r="F390" i="8"/>
  <c r="E390" i="8"/>
  <c r="D390" i="8"/>
  <c r="C390" i="8"/>
  <c r="B390" i="8"/>
  <c r="V389" i="8"/>
  <c r="S389" i="8"/>
  <c r="R388" i="8"/>
  <c r="Q388" i="8"/>
  <c r="P388" i="8"/>
  <c r="O388" i="8"/>
  <c r="N388" i="8"/>
  <c r="M388" i="8"/>
  <c r="L388" i="8"/>
  <c r="K388" i="8"/>
  <c r="J388" i="8"/>
  <c r="I388" i="8"/>
  <c r="H388" i="8"/>
  <c r="V388" i="8" s="1"/>
  <c r="E388" i="8"/>
  <c r="B388" i="8"/>
  <c r="V387" i="8"/>
  <c r="S387" i="8"/>
  <c r="R386" i="8"/>
  <c r="Q386" i="8"/>
  <c r="P386" i="8"/>
  <c r="O386" i="8"/>
  <c r="N386" i="8"/>
  <c r="M386" i="8"/>
  <c r="L386" i="8"/>
  <c r="K386" i="8"/>
  <c r="J386" i="8"/>
  <c r="I386" i="8"/>
  <c r="H386" i="8"/>
  <c r="V386" i="8" s="1"/>
  <c r="E386" i="8"/>
  <c r="B386" i="8"/>
  <c r="V385" i="8"/>
  <c r="S385" i="8"/>
  <c r="R384" i="8"/>
  <c r="Q384" i="8"/>
  <c r="P384" i="8"/>
  <c r="O384" i="8"/>
  <c r="N384" i="8"/>
  <c r="M384" i="8"/>
  <c r="L384" i="8"/>
  <c r="K384" i="8"/>
  <c r="J384" i="8"/>
  <c r="I384" i="8"/>
  <c r="H384" i="8"/>
  <c r="V384" i="8" s="1"/>
  <c r="E384" i="8"/>
  <c r="B384" i="8"/>
  <c r="V383" i="8"/>
  <c r="S383" i="8"/>
  <c r="R382" i="8"/>
  <c r="Q382" i="8"/>
  <c r="P382" i="8"/>
  <c r="O382" i="8"/>
  <c r="N382" i="8"/>
  <c r="M382" i="8"/>
  <c r="L382" i="8"/>
  <c r="K382" i="8"/>
  <c r="J382" i="8"/>
  <c r="I382" i="8"/>
  <c r="H382" i="8"/>
  <c r="V382" i="8" s="1"/>
  <c r="E382" i="8"/>
  <c r="B382" i="8"/>
  <c r="V381" i="8"/>
  <c r="S381" i="8"/>
  <c r="R380" i="8"/>
  <c r="Q380" i="8"/>
  <c r="P380" i="8"/>
  <c r="O380" i="8"/>
  <c r="N380" i="8"/>
  <c r="M380" i="8"/>
  <c r="L380" i="8"/>
  <c r="K380" i="8"/>
  <c r="J380" i="8"/>
  <c r="I380" i="8"/>
  <c r="H380" i="8"/>
  <c r="V380" i="8" s="1"/>
  <c r="E380" i="8"/>
  <c r="B380" i="8"/>
  <c r="V379" i="8"/>
  <c r="S379" i="8"/>
  <c r="R378" i="8"/>
  <c r="Q378" i="8"/>
  <c r="P378" i="8"/>
  <c r="O378" i="8"/>
  <c r="N378" i="8"/>
  <c r="M378" i="8"/>
  <c r="L378" i="8"/>
  <c r="K378" i="8"/>
  <c r="J378" i="8"/>
  <c r="I378" i="8"/>
  <c r="H378" i="8"/>
  <c r="V378" i="8" s="1"/>
  <c r="E378" i="8"/>
  <c r="B378" i="8"/>
  <c r="V377" i="8"/>
  <c r="S377" i="8"/>
  <c r="R376" i="8"/>
  <c r="Q376" i="8"/>
  <c r="P376" i="8"/>
  <c r="O376" i="8"/>
  <c r="N376" i="8"/>
  <c r="M376" i="8"/>
  <c r="L376" i="8"/>
  <c r="K376" i="8"/>
  <c r="J376" i="8"/>
  <c r="I376" i="8"/>
  <c r="H376" i="8"/>
  <c r="V376" i="8" s="1"/>
  <c r="E376" i="8"/>
  <c r="B376" i="8"/>
  <c r="V375" i="8"/>
  <c r="S375" i="8"/>
  <c r="R374" i="8"/>
  <c r="Q374" i="8"/>
  <c r="P374" i="8"/>
  <c r="O374" i="8"/>
  <c r="N374" i="8"/>
  <c r="M374" i="8"/>
  <c r="L374" i="8"/>
  <c r="K374" i="8"/>
  <c r="J374" i="8"/>
  <c r="I374" i="8"/>
  <c r="H374" i="8"/>
  <c r="V374" i="8" s="1"/>
  <c r="E374" i="8"/>
  <c r="B374" i="8"/>
  <c r="V373" i="8"/>
  <c r="S373" i="8"/>
  <c r="R372" i="8"/>
  <c r="Q372" i="8"/>
  <c r="P372" i="8"/>
  <c r="O372" i="8"/>
  <c r="N372" i="8"/>
  <c r="M372" i="8"/>
  <c r="L372" i="8"/>
  <c r="K372" i="8"/>
  <c r="J372" i="8"/>
  <c r="I372" i="8"/>
  <c r="H372" i="8"/>
  <c r="V372" i="8" s="1"/>
  <c r="E372" i="8"/>
  <c r="B372" i="8"/>
  <c r="V371" i="8"/>
  <c r="S371" i="8"/>
  <c r="R370" i="8"/>
  <c r="Q370" i="8"/>
  <c r="P370" i="8"/>
  <c r="O370" i="8"/>
  <c r="N370" i="8"/>
  <c r="M370" i="8"/>
  <c r="L370" i="8"/>
  <c r="K370" i="8"/>
  <c r="J370" i="8"/>
  <c r="I370" i="8"/>
  <c r="H370" i="8"/>
  <c r="V370" i="8" s="1"/>
  <c r="E370" i="8"/>
  <c r="B370" i="8"/>
  <c r="V369" i="8"/>
  <c r="S369" i="8"/>
  <c r="R368" i="8"/>
  <c r="Q368" i="8"/>
  <c r="P368" i="8"/>
  <c r="O368" i="8"/>
  <c r="N368" i="8"/>
  <c r="M368" i="8"/>
  <c r="L368" i="8"/>
  <c r="K368" i="8"/>
  <c r="J368" i="8"/>
  <c r="I368" i="8"/>
  <c r="H368" i="8"/>
  <c r="V368" i="8" s="1"/>
  <c r="E368" i="8"/>
  <c r="B368" i="8"/>
  <c r="V367" i="8"/>
  <c r="S367" i="8"/>
  <c r="R366" i="8"/>
  <c r="Q366" i="8"/>
  <c r="P366" i="8"/>
  <c r="O366" i="8"/>
  <c r="N366" i="8"/>
  <c r="M366" i="8"/>
  <c r="L366" i="8"/>
  <c r="K366" i="8"/>
  <c r="J366" i="8"/>
  <c r="I366" i="8"/>
  <c r="H366" i="8"/>
  <c r="V366" i="8" s="1"/>
  <c r="E366" i="8"/>
  <c r="B366" i="8"/>
  <c r="V365" i="8"/>
  <c r="S365" i="8"/>
  <c r="R364" i="8"/>
  <c r="Q364" i="8"/>
  <c r="P364" i="8"/>
  <c r="O364" i="8"/>
  <c r="N364" i="8"/>
  <c r="M364" i="8"/>
  <c r="L364" i="8"/>
  <c r="K364" i="8"/>
  <c r="J364" i="8"/>
  <c r="I364" i="8"/>
  <c r="H364" i="8"/>
  <c r="V364" i="8" s="1"/>
  <c r="E364" i="8"/>
  <c r="B364" i="8"/>
  <c r="V363" i="8"/>
  <c r="S363" i="8"/>
  <c r="R362" i="8"/>
  <c r="Q362" i="8"/>
  <c r="P362" i="8"/>
  <c r="O362" i="8"/>
  <c r="N362" i="8"/>
  <c r="M362" i="8"/>
  <c r="L362" i="8"/>
  <c r="K362" i="8"/>
  <c r="J362" i="8"/>
  <c r="I362" i="8"/>
  <c r="H362" i="8"/>
  <c r="V362" i="8" s="1"/>
  <c r="E362" i="8"/>
  <c r="B362" i="8"/>
  <c r="V361" i="8"/>
  <c r="S361" i="8"/>
  <c r="R360" i="8"/>
  <c r="Q360" i="8"/>
  <c r="P360" i="8"/>
  <c r="O360" i="8"/>
  <c r="N360" i="8"/>
  <c r="M360" i="8"/>
  <c r="L360" i="8"/>
  <c r="K360" i="8"/>
  <c r="J360" i="8"/>
  <c r="I360" i="8"/>
  <c r="H360" i="8"/>
  <c r="V360" i="8" s="1"/>
  <c r="E360" i="8"/>
  <c r="B360" i="8"/>
  <c r="V359" i="8"/>
  <c r="S359" i="8"/>
  <c r="R358" i="8"/>
  <c r="Q358" i="8"/>
  <c r="P358" i="8"/>
  <c r="O358" i="8"/>
  <c r="N358" i="8"/>
  <c r="M358" i="8"/>
  <c r="L358" i="8"/>
  <c r="K358" i="8"/>
  <c r="J358" i="8"/>
  <c r="I358" i="8"/>
  <c r="H358" i="8"/>
  <c r="V358" i="8" s="1"/>
  <c r="E358" i="8"/>
  <c r="B358" i="8"/>
  <c r="V357" i="8"/>
  <c r="S357" i="8"/>
  <c r="R356" i="8"/>
  <c r="Q356" i="8"/>
  <c r="P356" i="8"/>
  <c r="O356" i="8"/>
  <c r="N356" i="8"/>
  <c r="M356" i="8"/>
  <c r="L356" i="8"/>
  <c r="K356" i="8"/>
  <c r="J356" i="8"/>
  <c r="I356" i="8"/>
  <c r="H356" i="8"/>
  <c r="V356" i="8" s="1"/>
  <c r="E356" i="8"/>
  <c r="B356" i="8"/>
  <c r="V355" i="8"/>
  <c r="S355" i="8"/>
  <c r="R354" i="8"/>
  <c r="Q354" i="8"/>
  <c r="P354" i="8"/>
  <c r="O354" i="8"/>
  <c r="N354" i="8"/>
  <c r="M354" i="8"/>
  <c r="L354" i="8"/>
  <c r="K354" i="8"/>
  <c r="J354" i="8"/>
  <c r="I354" i="8"/>
  <c r="H354" i="8"/>
  <c r="V354" i="8" s="1"/>
  <c r="E354" i="8"/>
  <c r="B354" i="8"/>
  <c r="V353" i="8"/>
  <c r="S353" i="8"/>
  <c r="R352" i="8"/>
  <c r="Q352" i="8"/>
  <c r="P352" i="8"/>
  <c r="O352" i="8"/>
  <c r="N352" i="8"/>
  <c r="M352" i="8"/>
  <c r="L352" i="8"/>
  <c r="K352" i="8"/>
  <c r="J352" i="8"/>
  <c r="I352" i="8"/>
  <c r="H352" i="8"/>
  <c r="V352" i="8" s="1"/>
  <c r="E352" i="8"/>
  <c r="B352" i="8"/>
  <c r="V351" i="8"/>
  <c r="S351" i="8"/>
  <c r="R350" i="8"/>
  <c r="Q350" i="8"/>
  <c r="P350" i="8"/>
  <c r="O350" i="8"/>
  <c r="N350" i="8"/>
  <c r="M350" i="8"/>
  <c r="L350" i="8"/>
  <c r="K350" i="8"/>
  <c r="J350" i="8"/>
  <c r="I350" i="8"/>
  <c r="H350" i="8"/>
  <c r="V350" i="8" s="1"/>
  <c r="E350" i="8"/>
  <c r="C350" i="8"/>
  <c r="B350" i="8"/>
  <c r="C349" i="8"/>
  <c r="B349" i="8"/>
  <c r="R348" i="8"/>
  <c r="Q348" i="8"/>
  <c r="P348" i="8"/>
  <c r="O348" i="8"/>
  <c r="N348" i="8"/>
  <c r="M348" i="8"/>
  <c r="L348" i="8"/>
  <c r="K348" i="8"/>
  <c r="J348" i="8"/>
  <c r="I348" i="8"/>
  <c r="H348" i="8"/>
  <c r="V348" i="8" s="1"/>
  <c r="G348" i="8"/>
  <c r="F348" i="8"/>
  <c r="E348" i="8"/>
  <c r="D348" i="8"/>
  <c r="C348" i="8"/>
  <c r="B348" i="8"/>
  <c r="V347" i="8"/>
  <c r="S347" i="8"/>
  <c r="R346" i="8"/>
  <c r="Q346" i="8"/>
  <c r="P346" i="8"/>
  <c r="O346" i="8"/>
  <c r="N346" i="8"/>
  <c r="M346" i="8"/>
  <c r="L346" i="8"/>
  <c r="K346" i="8"/>
  <c r="J346" i="8"/>
  <c r="I346" i="8"/>
  <c r="H346" i="8"/>
  <c r="V346" i="8" s="1"/>
  <c r="E346" i="8"/>
  <c r="B346" i="8"/>
  <c r="V345" i="8"/>
  <c r="S345" i="8"/>
  <c r="R344" i="8"/>
  <c r="Q344" i="8"/>
  <c r="P344" i="8"/>
  <c r="O344" i="8"/>
  <c r="N344" i="8"/>
  <c r="M344" i="8"/>
  <c r="L344" i="8"/>
  <c r="K344" i="8"/>
  <c r="J344" i="8"/>
  <c r="I344" i="8"/>
  <c r="H344" i="8"/>
  <c r="V344" i="8" s="1"/>
  <c r="E344" i="8"/>
  <c r="B344" i="8"/>
  <c r="V343" i="8"/>
  <c r="S343" i="8"/>
  <c r="R342" i="8"/>
  <c r="Q342" i="8"/>
  <c r="P342" i="8"/>
  <c r="O342" i="8"/>
  <c r="N342" i="8"/>
  <c r="M342" i="8"/>
  <c r="L342" i="8"/>
  <c r="K342" i="8"/>
  <c r="J342" i="8"/>
  <c r="I342" i="8"/>
  <c r="H342" i="8"/>
  <c r="V342" i="8" s="1"/>
  <c r="E342" i="8"/>
  <c r="B342" i="8"/>
  <c r="V341" i="8"/>
  <c r="S341" i="8"/>
  <c r="R340" i="8"/>
  <c r="Q340" i="8"/>
  <c r="P340" i="8"/>
  <c r="O340" i="8"/>
  <c r="N340" i="8"/>
  <c r="M340" i="8"/>
  <c r="L340" i="8"/>
  <c r="K340" i="8"/>
  <c r="J340" i="8"/>
  <c r="I340" i="8"/>
  <c r="H340" i="8"/>
  <c r="V340" i="8" s="1"/>
  <c r="E340" i="8"/>
  <c r="B340" i="8"/>
  <c r="V339" i="8"/>
  <c r="S339" i="8"/>
  <c r="R338" i="8"/>
  <c r="Q338" i="8"/>
  <c r="P338" i="8"/>
  <c r="O338" i="8"/>
  <c r="N338" i="8"/>
  <c r="M338" i="8"/>
  <c r="L338" i="8"/>
  <c r="K338" i="8"/>
  <c r="J338" i="8"/>
  <c r="I338" i="8"/>
  <c r="H338" i="8"/>
  <c r="V338" i="8" s="1"/>
  <c r="E338" i="8"/>
  <c r="B338" i="8"/>
  <c r="V337" i="8"/>
  <c r="S337" i="8"/>
  <c r="R336" i="8"/>
  <c r="Q336" i="8"/>
  <c r="P336" i="8"/>
  <c r="O336" i="8"/>
  <c r="N336" i="8"/>
  <c r="M336" i="8"/>
  <c r="L336" i="8"/>
  <c r="K336" i="8"/>
  <c r="J336" i="8"/>
  <c r="I336" i="8"/>
  <c r="H336" i="8"/>
  <c r="V336" i="8" s="1"/>
  <c r="E336" i="8"/>
  <c r="B336" i="8"/>
  <c r="V335" i="8"/>
  <c r="S335" i="8"/>
  <c r="R334" i="8"/>
  <c r="Q334" i="8"/>
  <c r="P334" i="8"/>
  <c r="O334" i="8"/>
  <c r="N334" i="8"/>
  <c r="M334" i="8"/>
  <c r="L334" i="8"/>
  <c r="K334" i="8"/>
  <c r="J334" i="8"/>
  <c r="I334" i="8"/>
  <c r="H334" i="8"/>
  <c r="V334" i="8" s="1"/>
  <c r="E334" i="8"/>
  <c r="B334" i="8"/>
  <c r="V333" i="8"/>
  <c r="S333" i="8"/>
  <c r="R332" i="8"/>
  <c r="Q332" i="8"/>
  <c r="P332" i="8"/>
  <c r="O332" i="8"/>
  <c r="N332" i="8"/>
  <c r="M332" i="8"/>
  <c r="L332" i="8"/>
  <c r="K332" i="8"/>
  <c r="J332" i="8"/>
  <c r="I332" i="8"/>
  <c r="H332" i="8"/>
  <c r="V332" i="8" s="1"/>
  <c r="E332" i="8"/>
  <c r="B332" i="8"/>
  <c r="V331" i="8"/>
  <c r="S331" i="8"/>
  <c r="R330" i="8"/>
  <c r="Q330" i="8"/>
  <c r="P330" i="8"/>
  <c r="O330" i="8"/>
  <c r="N330" i="8"/>
  <c r="M330" i="8"/>
  <c r="L330" i="8"/>
  <c r="K330" i="8"/>
  <c r="J330" i="8"/>
  <c r="I330" i="8"/>
  <c r="H330" i="8"/>
  <c r="V330" i="8" s="1"/>
  <c r="E330" i="8"/>
  <c r="B330" i="8"/>
  <c r="V329" i="8"/>
  <c r="S329" i="8"/>
  <c r="R328" i="8"/>
  <c r="Q328" i="8"/>
  <c r="P328" i="8"/>
  <c r="O328" i="8"/>
  <c r="N328" i="8"/>
  <c r="M328" i="8"/>
  <c r="L328" i="8"/>
  <c r="K328" i="8"/>
  <c r="J328" i="8"/>
  <c r="I328" i="8"/>
  <c r="H328" i="8"/>
  <c r="V328" i="8" s="1"/>
  <c r="E328" i="8"/>
  <c r="B328" i="8"/>
  <c r="V327" i="8"/>
  <c r="S327" i="8"/>
  <c r="R326" i="8"/>
  <c r="Q326" i="8"/>
  <c r="P326" i="8"/>
  <c r="O326" i="8"/>
  <c r="N326" i="8"/>
  <c r="M326" i="8"/>
  <c r="L326" i="8"/>
  <c r="K326" i="8"/>
  <c r="J326" i="8"/>
  <c r="I326" i="8"/>
  <c r="H326" i="8"/>
  <c r="V326" i="8" s="1"/>
  <c r="E326" i="8"/>
  <c r="B326" i="8"/>
  <c r="V325" i="8"/>
  <c r="S325" i="8"/>
  <c r="R324" i="8"/>
  <c r="Q324" i="8"/>
  <c r="P324" i="8"/>
  <c r="O324" i="8"/>
  <c r="N324" i="8"/>
  <c r="M324" i="8"/>
  <c r="L324" i="8"/>
  <c r="K324" i="8"/>
  <c r="J324" i="8"/>
  <c r="I324" i="8"/>
  <c r="H324" i="8"/>
  <c r="V324" i="8" s="1"/>
  <c r="E324" i="8"/>
  <c r="B324" i="8"/>
  <c r="V323" i="8"/>
  <c r="S323" i="8"/>
  <c r="R322" i="8"/>
  <c r="Q322" i="8"/>
  <c r="P322" i="8"/>
  <c r="O322" i="8"/>
  <c r="N322" i="8"/>
  <c r="M322" i="8"/>
  <c r="L322" i="8"/>
  <c r="K322" i="8"/>
  <c r="J322" i="8"/>
  <c r="I322" i="8"/>
  <c r="H322" i="8"/>
  <c r="V322" i="8" s="1"/>
  <c r="E322" i="8"/>
  <c r="B322" i="8"/>
  <c r="V321" i="8"/>
  <c r="S321" i="8"/>
  <c r="R320" i="8"/>
  <c r="Q320" i="8"/>
  <c r="P320" i="8"/>
  <c r="O320" i="8"/>
  <c r="N320" i="8"/>
  <c r="M320" i="8"/>
  <c r="L320" i="8"/>
  <c r="K320" i="8"/>
  <c r="J320" i="8"/>
  <c r="I320" i="8"/>
  <c r="H320" i="8"/>
  <c r="V320" i="8" s="1"/>
  <c r="E320" i="8"/>
  <c r="B320" i="8"/>
  <c r="V319" i="8"/>
  <c r="S319" i="8"/>
  <c r="R318" i="8"/>
  <c r="Q318" i="8"/>
  <c r="P318" i="8"/>
  <c r="O318" i="8"/>
  <c r="N318" i="8"/>
  <c r="M318" i="8"/>
  <c r="L318" i="8"/>
  <c r="K318" i="8"/>
  <c r="J318" i="8"/>
  <c r="I318" i="8"/>
  <c r="H318" i="8"/>
  <c r="V318" i="8" s="1"/>
  <c r="E318" i="8"/>
  <c r="B318" i="8"/>
  <c r="V317" i="8"/>
  <c r="S317" i="8"/>
  <c r="R316" i="8"/>
  <c r="Q316" i="8"/>
  <c r="P316" i="8"/>
  <c r="O316" i="8"/>
  <c r="N316" i="8"/>
  <c r="M316" i="8"/>
  <c r="L316" i="8"/>
  <c r="K316" i="8"/>
  <c r="J316" i="8"/>
  <c r="I316" i="8"/>
  <c r="H316" i="8"/>
  <c r="V316" i="8" s="1"/>
  <c r="E316" i="8"/>
  <c r="B316" i="8"/>
  <c r="V315" i="8"/>
  <c r="S315" i="8"/>
  <c r="R314" i="8"/>
  <c r="Q314" i="8"/>
  <c r="P314" i="8"/>
  <c r="O314" i="8"/>
  <c r="N314" i="8"/>
  <c r="M314" i="8"/>
  <c r="L314" i="8"/>
  <c r="K314" i="8"/>
  <c r="J314" i="8"/>
  <c r="I314" i="8"/>
  <c r="H314" i="8"/>
  <c r="V314" i="8" s="1"/>
  <c r="E314" i="8"/>
  <c r="B314" i="8"/>
  <c r="V313" i="8"/>
  <c r="S313" i="8"/>
  <c r="R312" i="8"/>
  <c r="Q312" i="8"/>
  <c r="P312" i="8"/>
  <c r="O312" i="8"/>
  <c r="N312" i="8"/>
  <c r="M312" i="8"/>
  <c r="L312" i="8"/>
  <c r="K312" i="8"/>
  <c r="J312" i="8"/>
  <c r="I312" i="8"/>
  <c r="H312" i="8"/>
  <c r="V312" i="8" s="1"/>
  <c r="E312" i="8"/>
  <c r="B312" i="8"/>
  <c r="V311" i="8"/>
  <c r="S311" i="8"/>
  <c r="R310" i="8"/>
  <c r="Q310" i="8"/>
  <c r="P310" i="8"/>
  <c r="O310" i="8"/>
  <c r="N310" i="8"/>
  <c r="M310" i="8"/>
  <c r="L310" i="8"/>
  <c r="K310" i="8"/>
  <c r="J310" i="8"/>
  <c r="I310" i="8"/>
  <c r="H310" i="8"/>
  <c r="V310" i="8" s="1"/>
  <c r="E310" i="8"/>
  <c r="B310" i="8"/>
  <c r="V309" i="8"/>
  <c r="S309" i="8"/>
  <c r="R308" i="8"/>
  <c r="Q308" i="8"/>
  <c r="P308" i="8"/>
  <c r="O308" i="8"/>
  <c r="N308" i="8"/>
  <c r="M308" i="8"/>
  <c r="L308" i="8"/>
  <c r="K308" i="8"/>
  <c r="J308" i="8"/>
  <c r="I308" i="8"/>
  <c r="H308" i="8"/>
  <c r="V308" i="8" s="1"/>
  <c r="E308" i="8"/>
  <c r="C308" i="8"/>
  <c r="B308" i="8"/>
  <c r="C307" i="8"/>
  <c r="B307" i="8"/>
  <c r="R306" i="8"/>
  <c r="Q306" i="8"/>
  <c r="P306" i="8"/>
  <c r="O306" i="8"/>
  <c r="N306" i="8"/>
  <c r="M306" i="8"/>
  <c r="L306" i="8"/>
  <c r="K306" i="8"/>
  <c r="J306" i="8"/>
  <c r="I306" i="8"/>
  <c r="H306" i="8"/>
  <c r="V306" i="8" s="1"/>
  <c r="G306" i="8"/>
  <c r="F306" i="8"/>
  <c r="E306" i="8"/>
  <c r="D306" i="8"/>
  <c r="C306" i="8"/>
  <c r="B306" i="8"/>
  <c r="V305" i="8"/>
  <c r="S305" i="8"/>
  <c r="R304" i="8"/>
  <c r="Q304" i="8"/>
  <c r="P304" i="8"/>
  <c r="O304" i="8"/>
  <c r="N304" i="8"/>
  <c r="M304" i="8"/>
  <c r="L304" i="8"/>
  <c r="K304" i="8"/>
  <c r="J304" i="8"/>
  <c r="I304" i="8"/>
  <c r="H304" i="8"/>
  <c r="V304" i="8" s="1"/>
  <c r="E304" i="8"/>
  <c r="B304" i="8"/>
  <c r="V303" i="8"/>
  <c r="S303" i="8"/>
  <c r="R302" i="8"/>
  <c r="Q302" i="8"/>
  <c r="P302" i="8"/>
  <c r="O302" i="8"/>
  <c r="N302" i="8"/>
  <c r="M302" i="8"/>
  <c r="L302" i="8"/>
  <c r="K302" i="8"/>
  <c r="J302" i="8"/>
  <c r="I302" i="8"/>
  <c r="H302" i="8"/>
  <c r="V302" i="8" s="1"/>
  <c r="E302" i="8"/>
  <c r="B302" i="8"/>
  <c r="V301" i="8"/>
  <c r="S301" i="8"/>
  <c r="R300" i="8"/>
  <c r="Q300" i="8"/>
  <c r="P300" i="8"/>
  <c r="O300" i="8"/>
  <c r="N300" i="8"/>
  <c r="M300" i="8"/>
  <c r="L300" i="8"/>
  <c r="K300" i="8"/>
  <c r="J300" i="8"/>
  <c r="I300" i="8"/>
  <c r="H300" i="8"/>
  <c r="V300" i="8" s="1"/>
  <c r="E300" i="8"/>
  <c r="B300" i="8"/>
  <c r="V299" i="8"/>
  <c r="S299" i="8"/>
  <c r="R298" i="8"/>
  <c r="Q298" i="8"/>
  <c r="P298" i="8"/>
  <c r="O298" i="8"/>
  <c r="N298" i="8"/>
  <c r="M298" i="8"/>
  <c r="L298" i="8"/>
  <c r="K298" i="8"/>
  <c r="J298" i="8"/>
  <c r="I298" i="8"/>
  <c r="H298" i="8"/>
  <c r="V298" i="8" s="1"/>
  <c r="E298" i="8"/>
  <c r="B298" i="8"/>
  <c r="V297" i="8"/>
  <c r="S297" i="8"/>
  <c r="R296" i="8"/>
  <c r="Q296" i="8"/>
  <c r="P296" i="8"/>
  <c r="O296" i="8"/>
  <c r="N296" i="8"/>
  <c r="M296" i="8"/>
  <c r="L296" i="8"/>
  <c r="K296" i="8"/>
  <c r="J296" i="8"/>
  <c r="I296" i="8"/>
  <c r="H296" i="8"/>
  <c r="V296" i="8" s="1"/>
  <c r="E296" i="8"/>
  <c r="B296" i="8"/>
  <c r="V295" i="8"/>
  <c r="S295" i="8"/>
  <c r="R294" i="8"/>
  <c r="Q294" i="8"/>
  <c r="P294" i="8"/>
  <c r="O294" i="8"/>
  <c r="N294" i="8"/>
  <c r="M294" i="8"/>
  <c r="L294" i="8"/>
  <c r="K294" i="8"/>
  <c r="J294" i="8"/>
  <c r="I294" i="8"/>
  <c r="H294" i="8"/>
  <c r="V294" i="8" s="1"/>
  <c r="E294" i="8"/>
  <c r="B294" i="8"/>
  <c r="V293" i="8"/>
  <c r="S293" i="8"/>
  <c r="R292" i="8"/>
  <c r="Q292" i="8"/>
  <c r="P292" i="8"/>
  <c r="O292" i="8"/>
  <c r="N292" i="8"/>
  <c r="M292" i="8"/>
  <c r="L292" i="8"/>
  <c r="K292" i="8"/>
  <c r="J292" i="8"/>
  <c r="I292" i="8"/>
  <c r="H292" i="8"/>
  <c r="V292" i="8" s="1"/>
  <c r="E292" i="8"/>
  <c r="B292" i="8"/>
  <c r="V291" i="8"/>
  <c r="S291" i="8"/>
  <c r="R290" i="8"/>
  <c r="Q290" i="8"/>
  <c r="P290" i="8"/>
  <c r="O290" i="8"/>
  <c r="N290" i="8"/>
  <c r="M290" i="8"/>
  <c r="L290" i="8"/>
  <c r="K290" i="8"/>
  <c r="J290" i="8"/>
  <c r="I290" i="8"/>
  <c r="H290" i="8"/>
  <c r="V290" i="8" s="1"/>
  <c r="E290" i="8"/>
  <c r="B290" i="8"/>
  <c r="V289" i="8"/>
  <c r="S289" i="8"/>
  <c r="R288" i="8"/>
  <c r="Q288" i="8"/>
  <c r="P288" i="8"/>
  <c r="O288" i="8"/>
  <c r="N288" i="8"/>
  <c r="M288" i="8"/>
  <c r="L288" i="8"/>
  <c r="K288" i="8"/>
  <c r="J288" i="8"/>
  <c r="I288" i="8"/>
  <c r="H288" i="8"/>
  <c r="V288" i="8" s="1"/>
  <c r="E288" i="8"/>
  <c r="B288" i="8"/>
  <c r="V287" i="8"/>
  <c r="S287" i="8"/>
  <c r="R286" i="8"/>
  <c r="Q286" i="8"/>
  <c r="P286" i="8"/>
  <c r="O286" i="8"/>
  <c r="N286" i="8"/>
  <c r="M286" i="8"/>
  <c r="L286" i="8"/>
  <c r="K286" i="8"/>
  <c r="J286" i="8"/>
  <c r="I286" i="8"/>
  <c r="H286" i="8"/>
  <c r="V286" i="8" s="1"/>
  <c r="E286" i="8"/>
  <c r="B286" i="8"/>
  <c r="V285" i="8"/>
  <c r="S285" i="8"/>
  <c r="R284" i="8"/>
  <c r="Q284" i="8"/>
  <c r="P284" i="8"/>
  <c r="O284" i="8"/>
  <c r="N284" i="8"/>
  <c r="M284" i="8"/>
  <c r="L284" i="8"/>
  <c r="K284" i="8"/>
  <c r="J284" i="8"/>
  <c r="I284" i="8"/>
  <c r="H284" i="8"/>
  <c r="V284" i="8" s="1"/>
  <c r="E284" i="8"/>
  <c r="B284" i="8"/>
  <c r="V283" i="8"/>
  <c r="S283" i="8"/>
  <c r="R282" i="8"/>
  <c r="Q282" i="8"/>
  <c r="P282" i="8"/>
  <c r="O282" i="8"/>
  <c r="N282" i="8"/>
  <c r="M282" i="8"/>
  <c r="L282" i="8"/>
  <c r="K282" i="8"/>
  <c r="J282" i="8"/>
  <c r="I282" i="8"/>
  <c r="H282" i="8"/>
  <c r="V282" i="8" s="1"/>
  <c r="E282" i="8"/>
  <c r="B282" i="8"/>
  <c r="V281" i="8"/>
  <c r="S281" i="8"/>
  <c r="R280" i="8"/>
  <c r="Q280" i="8"/>
  <c r="P280" i="8"/>
  <c r="O280" i="8"/>
  <c r="N280" i="8"/>
  <c r="M280" i="8"/>
  <c r="L280" i="8"/>
  <c r="K280" i="8"/>
  <c r="J280" i="8"/>
  <c r="I280" i="8"/>
  <c r="H280" i="8"/>
  <c r="V280" i="8" s="1"/>
  <c r="E280" i="8"/>
  <c r="B280" i="8"/>
  <c r="V279" i="8"/>
  <c r="S279" i="8"/>
  <c r="R278" i="8"/>
  <c r="Q278" i="8"/>
  <c r="P278" i="8"/>
  <c r="O278" i="8"/>
  <c r="N278" i="8"/>
  <c r="M278" i="8"/>
  <c r="L278" i="8"/>
  <c r="K278" i="8"/>
  <c r="J278" i="8"/>
  <c r="I278" i="8"/>
  <c r="H278" i="8"/>
  <c r="V278" i="8" s="1"/>
  <c r="E278" i="8"/>
  <c r="B278" i="8"/>
  <c r="V277" i="8"/>
  <c r="S277" i="8"/>
  <c r="R276" i="8"/>
  <c r="Q276" i="8"/>
  <c r="P276" i="8"/>
  <c r="O276" i="8"/>
  <c r="N276" i="8"/>
  <c r="M276" i="8"/>
  <c r="L276" i="8"/>
  <c r="K276" i="8"/>
  <c r="J276" i="8"/>
  <c r="I276" i="8"/>
  <c r="H276" i="8"/>
  <c r="V276" i="8" s="1"/>
  <c r="E276" i="8"/>
  <c r="B276" i="8"/>
  <c r="V275" i="8"/>
  <c r="S275" i="8"/>
  <c r="R274" i="8"/>
  <c r="Q274" i="8"/>
  <c r="P274" i="8"/>
  <c r="O274" i="8"/>
  <c r="N274" i="8"/>
  <c r="M274" i="8"/>
  <c r="L274" i="8"/>
  <c r="K274" i="8"/>
  <c r="J274" i="8"/>
  <c r="I274" i="8"/>
  <c r="H274" i="8"/>
  <c r="V274" i="8" s="1"/>
  <c r="E274" i="8"/>
  <c r="B274" i="8"/>
  <c r="V273" i="8"/>
  <c r="S273" i="8"/>
  <c r="R272" i="8"/>
  <c r="Q272" i="8"/>
  <c r="P272" i="8"/>
  <c r="O272" i="8"/>
  <c r="N272" i="8"/>
  <c r="M272" i="8"/>
  <c r="L272" i="8"/>
  <c r="K272" i="8"/>
  <c r="J272" i="8"/>
  <c r="I272" i="8"/>
  <c r="H272" i="8"/>
  <c r="V272" i="8" s="1"/>
  <c r="E272" i="8"/>
  <c r="B272" i="8"/>
  <c r="V271" i="8"/>
  <c r="S271" i="8"/>
  <c r="R270" i="8"/>
  <c r="Q270" i="8"/>
  <c r="P270" i="8"/>
  <c r="O270" i="8"/>
  <c r="N270" i="8"/>
  <c r="M270" i="8"/>
  <c r="L270" i="8"/>
  <c r="K270" i="8"/>
  <c r="J270" i="8"/>
  <c r="I270" i="8"/>
  <c r="H270" i="8"/>
  <c r="V270" i="8" s="1"/>
  <c r="E270" i="8"/>
  <c r="B270" i="8"/>
  <c r="V269" i="8"/>
  <c r="S269" i="8"/>
  <c r="R268" i="8"/>
  <c r="Q268" i="8"/>
  <c r="P268" i="8"/>
  <c r="O268" i="8"/>
  <c r="N268" i="8"/>
  <c r="M268" i="8"/>
  <c r="L268" i="8"/>
  <c r="K268" i="8"/>
  <c r="J268" i="8"/>
  <c r="I268" i="8"/>
  <c r="H268" i="8"/>
  <c r="V268" i="8" s="1"/>
  <c r="E268" i="8"/>
  <c r="B268" i="8"/>
  <c r="V267" i="8"/>
  <c r="S267" i="8"/>
  <c r="R266" i="8"/>
  <c r="Q266" i="8"/>
  <c r="P266" i="8"/>
  <c r="O266" i="8"/>
  <c r="N266" i="8"/>
  <c r="M266" i="8"/>
  <c r="L266" i="8"/>
  <c r="K266" i="8"/>
  <c r="J266" i="8"/>
  <c r="I266" i="8"/>
  <c r="H266" i="8"/>
  <c r="V266" i="8" s="1"/>
  <c r="E266" i="8"/>
  <c r="C266" i="8"/>
  <c r="B266" i="8"/>
  <c r="C265" i="8"/>
  <c r="B265" i="8"/>
  <c r="R264" i="8"/>
  <c r="Q264" i="8"/>
  <c r="P264" i="8"/>
  <c r="O264" i="8"/>
  <c r="N264" i="8"/>
  <c r="M264" i="8"/>
  <c r="L264" i="8"/>
  <c r="K264" i="8"/>
  <c r="J264" i="8"/>
  <c r="I264" i="8"/>
  <c r="H264" i="8"/>
  <c r="V264" i="8" s="1"/>
  <c r="G264" i="8"/>
  <c r="F264" i="8"/>
  <c r="E264" i="8"/>
  <c r="D264" i="8"/>
  <c r="C264" i="8"/>
  <c r="B264" i="8"/>
  <c r="V263" i="8"/>
  <c r="S263" i="8"/>
  <c r="R262" i="8"/>
  <c r="Q262" i="8"/>
  <c r="P262" i="8"/>
  <c r="O262" i="8"/>
  <c r="N262" i="8"/>
  <c r="M262" i="8"/>
  <c r="L262" i="8"/>
  <c r="K262" i="8"/>
  <c r="J262" i="8"/>
  <c r="I262" i="8"/>
  <c r="H262" i="8"/>
  <c r="V262" i="8" s="1"/>
  <c r="E262" i="8"/>
  <c r="B262" i="8"/>
  <c r="V261" i="8"/>
  <c r="S261" i="8"/>
  <c r="R260" i="8"/>
  <c r="Q260" i="8"/>
  <c r="P260" i="8"/>
  <c r="O260" i="8"/>
  <c r="N260" i="8"/>
  <c r="M260" i="8"/>
  <c r="L260" i="8"/>
  <c r="K260" i="8"/>
  <c r="J260" i="8"/>
  <c r="I260" i="8"/>
  <c r="H260" i="8"/>
  <c r="V260" i="8" s="1"/>
  <c r="E260" i="8"/>
  <c r="B260" i="8"/>
  <c r="V259" i="8"/>
  <c r="S259" i="8"/>
  <c r="R258" i="8"/>
  <c r="Q258" i="8"/>
  <c r="P258" i="8"/>
  <c r="O258" i="8"/>
  <c r="N258" i="8"/>
  <c r="M258" i="8"/>
  <c r="L258" i="8"/>
  <c r="K258" i="8"/>
  <c r="J258" i="8"/>
  <c r="I258" i="8"/>
  <c r="H258" i="8"/>
  <c r="V258" i="8" s="1"/>
  <c r="E258" i="8"/>
  <c r="B258" i="8"/>
  <c r="V257" i="8"/>
  <c r="S257" i="8"/>
  <c r="R256" i="8"/>
  <c r="Q256" i="8"/>
  <c r="P256" i="8"/>
  <c r="O256" i="8"/>
  <c r="N256" i="8"/>
  <c r="M256" i="8"/>
  <c r="L256" i="8"/>
  <c r="K256" i="8"/>
  <c r="J256" i="8"/>
  <c r="I256" i="8"/>
  <c r="H256" i="8"/>
  <c r="V256" i="8" s="1"/>
  <c r="E256" i="8"/>
  <c r="B256" i="8"/>
  <c r="V255" i="8"/>
  <c r="S255" i="8"/>
  <c r="R254" i="8"/>
  <c r="Q254" i="8"/>
  <c r="P254" i="8"/>
  <c r="O254" i="8"/>
  <c r="N254" i="8"/>
  <c r="M254" i="8"/>
  <c r="L254" i="8"/>
  <c r="K254" i="8"/>
  <c r="J254" i="8"/>
  <c r="I254" i="8"/>
  <c r="H254" i="8"/>
  <c r="V254" i="8" s="1"/>
  <c r="E254" i="8"/>
  <c r="B254" i="8"/>
  <c r="V253" i="8"/>
  <c r="S253" i="8"/>
  <c r="R252" i="8"/>
  <c r="Q252" i="8"/>
  <c r="P252" i="8"/>
  <c r="O252" i="8"/>
  <c r="N252" i="8"/>
  <c r="M252" i="8"/>
  <c r="L252" i="8"/>
  <c r="K252" i="8"/>
  <c r="J252" i="8"/>
  <c r="I252" i="8"/>
  <c r="H252" i="8"/>
  <c r="V252" i="8" s="1"/>
  <c r="E252" i="8"/>
  <c r="B252" i="8"/>
  <c r="V251" i="8"/>
  <c r="S251" i="8"/>
  <c r="R250" i="8"/>
  <c r="Q250" i="8"/>
  <c r="P250" i="8"/>
  <c r="O250" i="8"/>
  <c r="N250" i="8"/>
  <c r="M250" i="8"/>
  <c r="L250" i="8"/>
  <c r="K250" i="8"/>
  <c r="J250" i="8"/>
  <c r="I250" i="8"/>
  <c r="H250" i="8"/>
  <c r="V250" i="8" s="1"/>
  <c r="E250" i="8"/>
  <c r="B250" i="8"/>
  <c r="V249" i="8"/>
  <c r="S249" i="8"/>
  <c r="R248" i="8"/>
  <c r="Q248" i="8"/>
  <c r="P248" i="8"/>
  <c r="O248" i="8"/>
  <c r="N248" i="8"/>
  <c r="M248" i="8"/>
  <c r="L248" i="8"/>
  <c r="K248" i="8"/>
  <c r="J248" i="8"/>
  <c r="I248" i="8"/>
  <c r="H248" i="8"/>
  <c r="V248" i="8" s="1"/>
  <c r="E248" i="8"/>
  <c r="B248" i="8"/>
  <c r="V247" i="8"/>
  <c r="S247" i="8"/>
  <c r="R246" i="8"/>
  <c r="Q246" i="8"/>
  <c r="P246" i="8"/>
  <c r="O246" i="8"/>
  <c r="N246" i="8"/>
  <c r="M246" i="8"/>
  <c r="L246" i="8"/>
  <c r="K246" i="8"/>
  <c r="J246" i="8"/>
  <c r="I246" i="8"/>
  <c r="H246" i="8"/>
  <c r="V246" i="8" s="1"/>
  <c r="E246" i="8"/>
  <c r="B246" i="8"/>
  <c r="V245" i="8"/>
  <c r="S245" i="8"/>
  <c r="R244" i="8"/>
  <c r="Q244" i="8"/>
  <c r="P244" i="8"/>
  <c r="O244" i="8"/>
  <c r="N244" i="8"/>
  <c r="M244" i="8"/>
  <c r="L244" i="8"/>
  <c r="K244" i="8"/>
  <c r="J244" i="8"/>
  <c r="I244" i="8"/>
  <c r="H244" i="8"/>
  <c r="V244" i="8" s="1"/>
  <c r="E244" i="8"/>
  <c r="B244" i="8"/>
  <c r="V243" i="8"/>
  <c r="S243" i="8"/>
  <c r="R242" i="8"/>
  <c r="Q242" i="8"/>
  <c r="P242" i="8"/>
  <c r="O242" i="8"/>
  <c r="N242" i="8"/>
  <c r="M242" i="8"/>
  <c r="L242" i="8"/>
  <c r="K242" i="8"/>
  <c r="J242" i="8"/>
  <c r="I242" i="8"/>
  <c r="H242" i="8"/>
  <c r="V242" i="8" s="1"/>
  <c r="E242" i="8"/>
  <c r="B242" i="8"/>
  <c r="V241" i="8"/>
  <c r="S241" i="8"/>
  <c r="R240" i="8"/>
  <c r="Q240" i="8"/>
  <c r="P240" i="8"/>
  <c r="O240" i="8"/>
  <c r="N240" i="8"/>
  <c r="M240" i="8"/>
  <c r="L240" i="8"/>
  <c r="K240" i="8"/>
  <c r="J240" i="8"/>
  <c r="I240" i="8"/>
  <c r="H240" i="8"/>
  <c r="V240" i="8" s="1"/>
  <c r="E240" i="8"/>
  <c r="B240" i="8"/>
  <c r="V239" i="8"/>
  <c r="S239" i="8"/>
  <c r="R238" i="8"/>
  <c r="Q238" i="8"/>
  <c r="P238" i="8"/>
  <c r="O238" i="8"/>
  <c r="N238" i="8"/>
  <c r="M238" i="8"/>
  <c r="L238" i="8"/>
  <c r="K238" i="8"/>
  <c r="J238" i="8"/>
  <c r="I238" i="8"/>
  <c r="H238" i="8"/>
  <c r="V238" i="8" s="1"/>
  <c r="E238" i="8"/>
  <c r="B238" i="8"/>
  <c r="V237" i="8"/>
  <c r="S237" i="8"/>
  <c r="R236" i="8"/>
  <c r="Q236" i="8"/>
  <c r="P236" i="8"/>
  <c r="O236" i="8"/>
  <c r="N236" i="8"/>
  <c r="M236" i="8"/>
  <c r="L236" i="8"/>
  <c r="K236" i="8"/>
  <c r="J236" i="8"/>
  <c r="I236" i="8"/>
  <c r="H236" i="8"/>
  <c r="V236" i="8" s="1"/>
  <c r="E236" i="8"/>
  <c r="B236" i="8"/>
  <c r="V235" i="8"/>
  <c r="S235" i="8"/>
  <c r="R234" i="8"/>
  <c r="Q234" i="8"/>
  <c r="P234" i="8"/>
  <c r="O234" i="8"/>
  <c r="N234" i="8"/>
  <c r="M234" i="8"/>
  <c r="L234" i="8"/>
  <c r="K234" i="8"/>
  <c r="J234" i="8"/>
  <c r="I234" i="8"/>
  <c r="H234" i="8"/>
  <c r="V234" i="8" s="1"/>
  <c r="E234" i="8"/>
  <c r="B234" i="8"/>
  <c r="V233" i="8"/>
  <c r="S233" i="8"/>
  <c r="R232" i="8"/>
  <c r="Q232" i="8"/>
  <c r="P232" i="8"/>
  <c r="O232" i="8"/>
  <c r="N232" i="8"/>
  <c r="M232" i="8"/>
  <c r="L232" i="8"/>
  <c r="K232" i="8"/>
  <c r="J232" i="8"/>
  <c r="I232" i="8"/>
  <c r="H232" i="8"/>
  <c r="V232" i="8" s="1"/>
  <c r="E232" i="8"/>
  <c r="B232" i="8"/>
  <c r="V231" i="8"/>
  <c r="S231" i="8"/>
  <c r="R230" i="8"/>
  <c r="Q230" i="8"/>
  <c r="P230" i="8"/>
  <c r="O230" i="8"/>
  <c r="N230" i="8"/>
  <c r="M230" i="8"/>
  <c r="L230" i="8"/>
  <c r="K230" i="8"/>
  <c r="J230" i="8"/>
  <c r="I230" i="8"/>
  <c r="H230" i="8"/>
  <c r="V230" i="8" s="1"/>
  <c r="E230" i="8"/>
  <c r="B230" i="8"/>
  <c r="V229" i="8"/>
  <c r="S229" i="8"/>
  <c r="R228" i="8"/>
  <c r="Q228" i="8"/>
  <c r="P228" i="8"/>
  <c r="O228" i="8"/>
  <c r="N228" i="8"/>
  <c r="M228" i="8"/>
  <c r="L228" i="8"/>
  <c r="K228" i="8"/>
  <c r="J228" i="8"/>
  <c r="I228" i="8"/>
  <c r="H228" i="8"/>
  <c r="V228" i="8" s="1"/>
  <c r="E228" i="8"/>
  <c r="B228" i="8"/>
  <c r="V227" i="8"/>
  <c r="S227" i="8"/>
  <c r="R226" i="8"/>
  <c r="Q226" i="8"/>
  <c r="P226" i="8"/>
  <c r="O226" i="8"/>
  <c r="N226" i="8"/>
  <c r="M226" i="8"/>
  <c r="L226" i="8"/>
  <c r="K226" i="8"/>
  <c r="J226" i="8"/>
  <c r="I226" i="8"/>
  <c r="H226" i="8"/>
  <c r="V226" i="8" s="1"/>
  <c r="E226" i="8"/>
  <c r="B226" i="8"/>
  <c r="V225" i="8"/>
  <c r="S225" i="8"/>
  <c r="R224" i="8"/>
  <c r="Q224" i="8"/>
  <c r="P224" i="8"/>
  <c r="O224" i="8"/>
  <c r="N224" i="8"/>
  <c r="M224" i="8"/>
  <c r="L224" i="8"/>
  <c r="K224" i="8"/>
  <c r="J224" i="8"/>
  <c r="I224" i="8"/>
  <c r="H224" i="8"/>
  <c r="V224" i="8" s="1"/>
  <c r="E224" i="8"/>
  <c r="C224" i="8"/>
  <c r="B224" i="8"/>
  <c r="C223" i="8"/>
  <c r="B223" i="8"/>
  <c r="R222" i="8"/>
  <c r="Q222" i="8"/>
  <c r="P222" i="8"/>
  <c r="O222" i="8"/>
  <c r="N222" i="8"/>
  <c r="M222" i="8"/>
  <c r="L222" i="8"/>
  <c r="K222" i="8"/>
  <c r="J222" i="8"/>
  <c r="I222" i="8"/>
  <c r="H222" i="8"/>
  <c r="V222" i="8" s="1"/>
  <c r="G222" i="8"/>
  <c r="F222" i="8"/>
  <c r="E222" i="8"/>
  <c r="D222" i="8"/>
  <c r="C222" i="8"/>
  <c r="B222" i="8"/>
  <c r="V221" i="8"/>
  <c r="S221" i="8"/>
  <c r="R220" i="8"/>
  <c r="Q220" i="8"/>
  <c r="P220" i="8"/>
  <c r="O220" i="8"/>
  <c r="N220" i="8"/>
  <c r="M220" i="8"/>
  <c r="L220" i="8"/>
  <c r="K220" i="8"/>
  <c r="J220" i="8"/>
  <c r="I220" i="8"/>
  <c r="H220" i="8"/>
  <c r="V220" i="8" s="1"/>
  <c r="E220" i="8"/>
  <c r="B220" i="8"/>
  <c r="V219" i="8"/>
  <c r="S219" i="8"/>
  <c r="R218" i="8"/>
  <c r="Q218" i="8"/>
  <c r="P218" i="8"/>
  <c r="O218" i="8"/>
  <c r="N218" i="8"/>
  <c r="M218" i="8"/>
  <c r="L218" i="8"/>
  <c r="K218" i="8"/>
  <c r="J218" i="8"/>
  <c r="I218" i="8"/>
  <c r="H218" i="8"/>
  <c r="V218" i="8" s="1"/>
  <c r="E218" i="8"/>
  <c r="B218" i="8"/>
  <c r="V217" i="8"/>
  <c r="S217" i="8"/>
  <c r="R216" i="8"/>
  <c r="Q216" i="8"/>
  <c r="P216" i="8"/>
  <c r="O216" i="8"/>
  <c r="N216" i="8"/>
  <c r="M216" i="8"/>
  <c r="L216" i="8"/>
  <c r="K216" i="8"/>
  <c r="J216" i="8"/>
  <c r="I216" i="8"/>
  <c r="H216" i="8"/>
  <c r="V216" i="8" s="1"/>
  <c r="E216" i="8"/>
  <c r="B216" i="8"/>
  <c r="V215" i="8"/>
  <c r="S215" i="8"/>
  <c r="R214" i="8"/>
  <c r="Q214" i="8"/>
  <c r="P214" i="8"/>
  <c r="O214" i="8"/>
  <c r="N214" i="8"/>
  <c r="M214" i="8"/>
  <c r="L214" i="8"/>
  <c r="K214" i="8"/>
  <c r="J214" i="8"/>
  <c r="I214" i="8"/>
  <c r="H214" i="8"/>
  <c r="V214" i="8" s="1"/>
  <c r="E214" i="8"/>
  <c r="B214" i="8"/>
  <c r="V213" i="8"/>
  <c r="S213" i="8"/>
  <c r="R212" i="8"/>
  <c r="Q212" i="8"/>
  <c r="P212" i="8"/>
  <c r="O212" i="8"/>
  <c r="N212" i="8"/>
  <c r="M212" i="8"/>
  <c r="L212" i="8"/>
  <c r="K212" i="8"/>
  <c r="J212" i="8"/>
  <c r="I212" i="8"/>
  <c r="H212" i="8"/>
  <c r="V212" i="8" s="1"/>
  <c r="E212" i="8"/>
  <c r="B212" i="8"/>
  <c r="V211" i="8"/>
  <c r="S211" i="8"/>
  <c r="R210" i="8"/>
  <c r="Q210" i="8"/>
  <c r="P210" i="8"/>
  <c r="O210" i="8"/>
  <c r="N210" i="8"/>
  <c r="M210" i="8"/>
  <c r="L210" i="8"/>
  <c r="K210" i="8"/>
  <c r="J210" i="8"/>
  <c r="I210" i="8"/>
  <c r="H210" i="8"/>
  <c r="V210" i="8" s="1"/>
  <c r="E210" i="8"/>
  <c r="B210" i="8"/>
  <c r="V209" i="8"/>
  <c r="S209" i="8"/>
  <c r="R208" i="8"/>
  <c r="Q208" i="8"/>
  <c r="P208" i="8"/>
  <c r="O208" i="8"/>
  <c r="N208" i="8"/>
  <c r="M208" i="8"/>
  <c r="L208" i="8"/>
  <c r="K208" i="8"/>
  <c r="J208" i="8"/>
  <c r="I208" i="8"/>
  <c r="H208" i="8"/>
  <c r="V208" i="8" s="1"/>
  <c r="E208" i="8"/>
  <c r="B208" i="8"/>
  <c r="V207" i="8"/>
  <c r="S207" i="8"/>
  <c r="R206" i="8"/>
  <c r="Q206" i="8"/>
  <c r="P206" i="8"/>
  <c r="O206" i="8"/>
  <c r="N206" i="8"/>
  <c r="M206" i="8"/>
  <c r="L206" i="8"/>
  <c r="K206" i="8"/>
  <c r="J206" i="8"/>
  <c r="I206" i="8"/>
  <c r="H206" i="8"/>
  <c r="V206" i="8" s="1"/>
  <c r="E206" i="8"/>
  <c r="B206" i="8"/>
  <c r="V205" i="8"/>
  <c r="S205" i="8"/>
  <c r="R204" i="8"/>
  <c r="Q204" i="8"/>
  <c r="P204" i="8"/>
  <c r="O204" i="8"/>
  <c r="N204" i="8"/>
  <c r="M204" i="8"/>
  <c r="L204" i="8"/>
  <c r="K204" i="8"/>
  <c r="J204" i="8"/>
  <c r="I204" i="8"/>
  <c r="H204" i="8"/>
  <c r="V204" i="8" s="1"/>
  <c r="E204" i="8"/>
  <c r="B204" i="8"/>
  <c r="V203" i="8"/>
  <c r="S203" i="8"/>
  <c r="R202" i="8"/>
  <c r="Q202" i="8"/>
  <c r="P202" i="8"/>
  <c r="O202" i="8"/>
  <c r="N202" i="8"/>
  <c r="M202" i="8"/>
  <c r="L202" i="8"/>
  <c r="K202" i="8"/>
  <c r="J202" i="8"/>
  <c r="I202" i="8"/>
  <c r="H202" i="8"/>
  <c r="V202" i="8" s="1"/>
  <c r="E202" i="8"/>
  <c r="B202" i="8"/>
  <c r="V201" i="8"/>
  <c r="S201" i="8"/>
  <c r="R200" i="8"/>
  <c r="Q200" i="8"/>
  <c r="P200" i="8"/>
  <c r="O200" i="8"/>
  <c r="N200" i="8"/>
  <c r="M200" i="8"/>
  <c r="L200" i="8"/>
  <c r="K200" i="8"/>
  <c r="J200" i="8"/>
  <c r="I200" i="8"/>
  <c r="H200" i="8"/>
  <c r="V200" i="8" s="1"/>
  <c r="E200" i="8"/>
  <c r="B200" i="8"/>
  <c r="V199" i="8"/>
  <c r="S199" i="8"/>
  <c r="R198" i="8"/>
  <c r="Q198" i="8"/>
  <c r="P198" i="8"/>
  <c r="O198" i="8"/>
  <c r="N198" i="8"/>
  <c r="M198" i="8"/>
  <c r="L198" i="8"/>
  <c r="K198" i="8"/>
  <c r="J198" i="8"/>
  <c r="I198" i="8"/>
  <c r="H198" i="8"/>
  <c r="V198" i="8" s="1"/>
  <c r="E198" i="8"/>
  <c r="B198" i="8"/>
  <c r="V197" i="8"/>
  <c r="S197" i="8"/>
  <c r="R196" i="8"/>
  <c r="Q196" i="8"/>
  <c r="P196" i="8"/>
  <c r="O196" i="8"/>
  <c r="N196" i="8"/>
  <c r="M196" i="8"/>
  <c r="L196" i="8"/>
  <c r="K196" i="8"/>
  <c r="J196" i="8"/>
  <c r="I196" i="8"/>
  <c r="H196" i="8"/>
  <c r="V196" i="8" s="1"/>
  <c r="E196" i="8"/>
  <c r="B196" i="8"/>
  <c r="V195" i="8"/>
  <c r="S195" i="8"/>
  <c r="R194" i="8"/>
  <c r="Q194" i="8"/>
  <c r="P194" i="8"/>
  <c r="O194" i="8"/>
  <c r="N194" i="8"/>
  <c r="M194" i="8"/>
  <c r="L194" i="8"/>
  <c r="K194" i="8"/>
  <c r="J194" i="8"/>
  <c r="I194" i="8"/>
  <c r="H194" i="8"/>
  <c r="V194" i="8" s="1"/>
  <c r="E194" i="8"/>
  <c r="B194" i="8"/>
  <c r="V193" i="8"/>
  <c r="S193" i="8"/>
  <c r="R192" i="8"/>
  <c r="Q192" i="8"/>
  <c r="P192" i="8"/>
  <c r="O192" i="8"/>
  <c r="N192" i="8"/>
  <c r="M192" i="8"/>
  <c r="L192" i="8"/>
  <c r="K192" i="8"/>
  <c r="J192" i="8"/>
  <c r="I192" i="8"/>
  <c r="H192" i="8"/>
  <c r="V192" i="8" s="1"/>
  <c r="E192" i="8"/>
  <c r="B192" i="8"/>
  <c r="V191" i="8"/>
  <c r="S191" i="8"/>
  <c r="R190" i="8"/>
  <c r="Q190" i="8"/>
  <c r="P190" i="8"/>
  <c r="O190" i="8"/>
  <c r="N190" i="8"/>
  <c r="M190" i="8"/>
  <c r="L190" i="8"/>
  <c r="K190" i="8"/>
  <c r="J190" i="8"/>
  <c r="I190" i="8"/>
  <c r="H190" i="8"/>
  <c r="V190" i="8" s="1"/>
  <c r="E190" i="8"/>
  <c r="B190" i="8"/>
  <c r="V189" i="8"/>
  <c r="S189" i="8"/>
  <c r="R188" i="8"/>
  <c r="Q188" i="8"/>
  <c r="P188" i="8"/>
  <c r="O188" i="8"/>
  <c r="N188" i="8"/>
  <c r="M188" i="8"/>
  <c r="L188" i="8"/>
  <c r="K188" i="8"/>
  <c r="J188" i="8"/>
  <c r="I188" i="8"/>
  <c r="H188" i="8"/>
  <c r="V188" i="8" s="1"/>
  <c r="E188" i="8"/>
  <c r="B188" i="8"/>
  <c r="V187" i="8"/>
  <c r="S187" i="8"/>
  <c r="R186" i="8"/>
  <c r="Q186" i="8"/>
  <c r="P186" i="8"/>
  <c r="O186" i="8"/>
  <c r="N186" i="8"/>
  <c r="M186" i="8"/>
  <c r="L186" i="8"/>
  <c r="K186" i="8"/>
  <c r="J186" i="8"/>
  <c r="I186" i="8"/>
  <c r="H186" i="8"/>
  <c r="V186" i="8" s="1"/>
  <c r="E186" i="8"/>
  <c r="B186" i="8"/>
  <c r="V185" i="8"/>
  <c r="S185" i="8"/>
  <c r="R184" i="8"/>
  <c r="Q184" i="8"/>
  <c r="P184" i="8"/>
  <c r="O184" i="8"/>
  <c r="N184" i="8"/>
  <c r="M184" i="8"/>
  <c r="L184" i="8"/>
  <c r="K184" i="8"/>
  <c r="J184" i="8"/>
  <c r="I184" i="8"/>
  <c r="H184" i="8"/>
  <c r="V184" i="8" s="1"/>
  <c r="E184" i="8"/>
  <c r="B184" i="8"/>
  <c r="V183" i="8"/>
  <c r="S183" i="8"/>
  <c r="R182" i="8"/>
  <c r="Q182" i="8"/>
  <c r="P182" i="8"/>
  <c r="O182" i="8"/>
  <c r="N182" i="8"/>
  <c r="M182" i="8"/>
  <c r="L182" i="8"/>
  <c r="K182" i="8"/>
  <c r="J182" i="8"/>
  <c r="I182" i="8"/>
  <c r="H182" i="8"/>
  <c r="V182" i="8" s="1"/>
  <c r="E182" i="8"/>
  <c r="C182" i="8"/>
  <c r="B182" i="8"/>
  <c r="C181" i="8"/>
  <c r="B181" i="8"/>
  <c r="R180" i="8"/>
  <c r="Q180" i="8"/>
  <c r="P180" i="8"/>
  <c r="O180" i="8"/>
  <c r="N180" i="8"/>
  <c r="M180" i="8"/>
  <c r="L180" i="8"/>
  <c r="K180" i="8"/>
  <c r="J180" i="8"/>
  <c r="I180" i="8"/>
  <c r="H180" i="8"/>
  <c r="V180" i="8" s="1"/>
  <c r="G180" i="8"/>
  <c r="F180" i="8"/>
  <c r="E180" i="8"/>
  <c r="D180" i="8"/>
  <c r="C180" i="8"/>
  <c r="B180" i="8"/>
  <c r="V179" i="8"/>
  <c r="S179" i="8"/>
  <c r="R178" i="8"/>
  <c r="Q178" i="8"/>
  <c r="P178" i="8"/>
  <c r="O178" i="8"/>
  <c r="N178" i="8"/>
  <c r="M178" i="8"/>
  <c r="L178" i="8"/>
  <c r="K178" i="8"/>
  <c r="J178" i="8"/>
  <c r="I178" i="8"/>
  <c r="H178" i="8"/>
  <c r="V178" i="8" s="1"/>
  <c r="E178" i="8"/>
  <c r="B178" i="8"/>
  <c r="V177" i="8"/>
  <c r="S177" i="8"/>
  <c r="R176" i="8"/>
  <c r="Q176" i="8"/>
  <c r="P176" i="8"/>
  <c r="O176" i="8"/>
  <c r="N176" i="8"/>
  <c r="M176" i="8"/>
  <c r="L176" i="8"/>
  <c r="K176" i="8"/>
  <c r="J176" i="8"/>
  <c r="I176" i="8"/>
  <c r="H176" i="8"/>
  <c r="V176" i="8" s="1"/>
  <c r="E176" i="8"/>
  <c r="B176" i="8"/>
  <c r="V175" i="8"/>
  <c r="S175" i="8"/>
  <c r="R174" i="8"/>
  <c r="Q174" i="8"/>
  <c r="P174" i="8"/>
  <c r="O174" i="8"/>
  <c r="N174" i="8"/>
  <c r="M174" i="8"/>
  <c r="L174" i="8"/>
  <c r="K174" i="8"/>
  <c r="J174" i="8"/>
  <c r="I174" i="8"/>
  <c r="H174" i="8"/>
  <c r="V174" i="8" s="1"/>
  <c r="E174" i="8"/>
  <c r="B174" i="8"/>
  <c r="V173" i="8"/>
  <c r="S173" i="8"/>
  <c r="R172" i="8"/>
  <c r="Q172" i="8"/>
  <c r="P172" i="8"/>
  <c r="O172" i="8"/>
  <c r="N172" i="8"/>
  <c r="M172" i="8"/>
  <c r="L172" i="8"/>
  <c r="K172" i="8"/>
  <c r="J172" i="8"/>
  <c r="I172" i="8"/>
  <c r="H172" i="8"/>
  <c r="V172" i="8" s="1"/>
  <c r="E172" i="8"/>
  <c r="B172" i="8"/>
  <c r="V171" i="8"/>
  <c r="S171" i="8"/>
  <c r="R170" i="8"/>
  <c r="Q170" i="8"/>
  <c r="P170" i="8"/>
  <c r="O170" i="8"/>
  <c r="N170" i="8"/>
  <c r="M170" i="8"/>
  <c r="L170" i="8"/>
  <c r="K170" i="8"/>
  <c r="J170" i="8"/>
  <c r="I170" i="8"/>
  <c r="H170" i="8"/>
  <c r="V170" i="8" s="1"/>
  <c r="E170" i="8"/>
  <c r="B170" i="8"/>
  <c r="V169" i="8"/>
  <c r="S169" i="8"/>
  <c r="R168" i="8"/>
  <c r="Q168" i="8"/>
  <c r="P168" i="8"/>
  <c r="O168" i="8"/>
  <c r="N168" i="8"/>
  <c r="M168" i="8"/>
  <c r="L168" i="8"/>
  <c r="K168" i="8"/>
  <c r="J168" i="8"/>
  <c r="I168" i="8"/>
  <c r="H168" i="8"/>
  <c r="V168" i="8" s="1"/>
  <c r="E168" i="8"/>
  <c r="B168" i="8"/>
  <c r="V167" i="8"/>
  <c r="S167" i="8"/>
  <c r="R166" i="8"/>
  <c r="Q166" i="8"/>
  <c r="P166" i="8"/>
  <c r="O166" i="8"/>
  <c r="N166" i="8"/>
  <c r="M166" i="8"/>
  <c r="L166" i="8"/>
  <c r="K166" i="8"/>
  <c r="J166" i="8"/>
  <c r="I166" i="8"/>
  <c r="H166" i="8"/>
  <c r="V166" i="8" s="1"/>
  <c r="E166" i="8"/>
  <c r="B166" i="8"/>
  <c r="V165" i="8"/>
  <c r="S165" i="8"/>
  <c r="R164" i="8"/>
  <c r="Q164" i="8"/>
  <c r="P164" i="8"/>
  <c r="O164" i="8"/>
  <c r="N164" i="8"/>
  <c r="M164" i="8"/>
  <c r="L164" i="8"/>
  <c r="K164" i="8"/>
  <c r="J164" i="8"/>
  <c r="I164" i="8"/>
  <c r="H164" i="8"/>
  <c r="V164" i="8" s="1"/>
  <c r="E164" i="8"/>
  <c r="B164" i="8"/>
  <c r="V163" i="8"/>
  <c r="S163" i="8"/>
  <c r="R162" i="8"/>
  <c r="Q162" i="8"/>
  <c r="P162" i="8"/>
  <c r="O162" i="8"/>
  <c r="N162" i="8"/>
  <c r="M162" i="8"/>
  <c r="L162" i="8"/>
  <c r="K162" i="8"/>
  <c r="J162" i="8"/>
  <c r="I162" i="8"/>
  <c r="H162" i="8"/>
  <c r="V162" i="8" s="1"/>
  <c r="E162" i="8"/>
  <c r="B162" i="8"/>
  <c r="V161" i="8"/>
  <c r="S161" i="8"/>
  <c r="R160" i="8"/>
  <c r="Q160" i="8"/>
  <c r="P160" i="8"/>
  <c r="O160" i="8"/>
  <c r="N160" i="8"/>
  <c r="M160" i="8"/>
  <c r="L160" i="8"/>
  <c r="K160" i="8"/>
  <c r="J160" i="8"/>
  <c r="I160" i="8"/>
  <c r="H160" i="8"/>
  <c r="V160" i="8" s="1"/>
  <c r="E160" i="8"/>
  <c r="B160" i="8"/>
  <c r="V159" i="8"/>
  <c r="S159" i="8"/>
  <c r="R158" i="8"/>
  <c r="Q158" i="8"/>
  <c r="P158" i="8"/>
  <c r="O158" i="8"/>
  <c r="N158" i="8"/>
  <c r="M158" i="8"/>
  <c r="L158" i="8"/>
  <c r="K158" i="8"/>
  <c r="J158" i="8"/>
  <c r="I158" i="8"/>
  <c r="H158" i="8"/>
  <c r="V158" i="8" s="1"/>
  <c r="E158" i="8"/>
  <c r="B158" i="8"/>
  <c r="V157" i="8"/>
  <c r="S157" i="8"/>
  <c r="R156" i="8"/>
  <c r="Q156" i="8"/>
  <c r="P156" i="8"/>
  <c r="O156" i="8"/>
  <c r="N156" i="8"/>
  <c r="M156" i="8"/>
  <c r="L156" i="8"/>
  <c r="K156" i="8"/>
  <c r="J156" i="8"/>
  <c r="I156" i="8"/>
  <c r="H156" i="8"/>
  <c r="V156" i="8" s="1"/>
  <c r="E156" i="8"/>
  <c r="B156" i="8"/>
  <c r="V155" i="8"/>
  <c r="S155" i="8"/>
  <c r="R154" i="8"/>
  <c r="Q154" i="8"/>
  <c r="P154" i="8"/>
  <c r="O154" i="8"/>
  <c r="N154" i="8"/>
  <c r="M154" i="8"/>
  <c r="L154" i="8"/>
  <c r="K154" i="8"/>
  <c r="J154" i="8"/>
  <c r="I154" i="8"/>
  <c r="H154" i="8"/>
  <c r="V154" i="8" s="1"/>
  <c r="E154" i="8"/>
  <c r="B154" i="8"/>
  <c r="V153" i="8"/>
  <c r="S153" i="8"/>
  <c r="R152" i="8"/>
  <c r="Q152" i="8"/>
  <c r="P152" i="8"/>
  <c r="O152" i="8"/>
  <c r="N152" i="8"/>
  <c r="M152" i="8"/>
  <c r="L152" i="8"/>
  <c r="K152" i="8"/>
  <c r="J152" i="8"/>
  <c r="I152" i="8"/>
  <c r="H152" i="8"/>
  <c r="V152" i="8" s="1"/>
  <c r="E152" i="8"/>
  <c r="B152" i="8"/>
  <c r="V151" i="8"/>
  <c r="S151" i="8"/>
  <c r="R150" i="8"/>
  <c r="Q150" i="8"/>
  <c r="P150" i="8"/>
  <c r="O150" i="8"/>
  <c r="N150" i="8"/>
  <c r="M150" i="8"/>
  <c r="L150" i="8"/>
  <c r="K150" i="8"/>
  <c r="J150" i="8"/>
  <c r="I150" i="8"/>
  <c r="H150" i="8"/>
  <c r="V150" i="8" s="1"/>
  <c r="E150" i="8"/>
  <c r="B150" i="8"/>
  <c r="V149" i="8"/>
  <c r="S149" i="8"/>
  <c r="R148" i="8"/>
  <c r="Q148" i="8"/>
  <c r="P148" i="8"/>
  <c r="O148" i="8"/>
  <c r="N148" i="8"/>
  <c r="M148" i="8"/>
  <c r="L148" i="8"/>
  <c r="K148" i="8"/>
  <c r="J148" i="8"/>
  <c r="I148" i="8"/>
  <c r="H148" i="8"/>
  <c r="V148" i="8" s="1"/>
  <c r="E148" i="8"/>
  <c r="B148" i="8"/>
  <c r="V147" i="8"/>
  <c r="S147" i="8"/>
  <c r="R146" i="8"/>
  <c r="Q146" i="8"/>
  <c r="P146" i="8"/>
  <c r="O146" i="8"/>
  <c r="N146" i="8"/>
  <c r="M146" i="8"/>
  <c r="L146" i="8"/>
  <c r="K146" i="8"/>
  <c r="J146" i="8"/>
  <c r="I146" i="8"/>
  <c r="H146" i="8"/>
  <c r="V146" i="8" s="1"/>
  <c r="E146" i="8"/>
  <c r="B146" i="8"/>
  <c r="V145" i="8"/>
  <c r="S145" i="8"/>
  <c r="R144" i="8"/>
  <c r="Q144" i="8"/>
  <c r="P144" i="8"/>
  <c r="O144" i="8"/>
  <c r="N144" i="8"/>
  <c r="M144" i="8"/>
  <c r="L144" i="8"/>
  <c r="K144" i="8"/>
  <c r="J144" i="8"/>
  <c r="I144" i="8"/>
  <c r="H144" i="8"/>
  <c r="V144" i="8" s="1"/>
  <c r="E144" i="8"/>
  <c r="B144" i="8"/>
  <c r="V143" i="8"/>
  <c r="S143" i="8"/>
  <c r="R142" i="8"/>
  <c r="Q142" i="8"/>
  <c r="P142" i="8"/>
  <c r="O142" i="8"/>
  <c r="N142" i="8"/>
  <c r="M142" i="8"/>
  <c r="L142" i="8"/>
  <c r="K142" i="8"/>
  <c r="J142" i="8"/>
  <c r="I142" i="8"/>
  <c r="H142" i="8"/>
  <c r="V142" i="8" s="1"/>
  <c r="E142" i="8"/>
  <c r="B142" i="8"/>
  <c r="V141" i="8"/>
  <c r="S141" i="8"/>
  <c r="R140" i="8"/>
  <c r="Q140" i="8"/>
  <c r="P140" i="8"/>
  <c r="O140" i="8"/>
  <c r="N140" i="8"/>
  <c r="M140" i="8"/>
  <c r="L140" i="8"/>
  <c r="K140" i="8"/>
  <c r="J140" i="8"/>
  <c r="I140" i="8"/>
  <c r="H140" i="8"/>
  <c r="V140" i="8" s="1"/>
  <c r="E140" i="8"/>
  <c r="C140" i="8"/>
  <c r="B140" i="8"/>
  <c r="C139" i="8"/>
  <c r="B139" i="8"/>
  <c r="S137" i="8"/>
  <c r="R136" i="8"/>
  <c r="Q136" i="8"/>
  <c r="P136" i="8"/>
  <c r="O136" i="8"/>
  <c r="N136" i="8"/>
  <c r="M136" i="8"/>
  <c r="L136" i="8"/>
  <c r="K136" i="8"/>
  <c r="J136" i="8"/>
  <c r="I136" i="8"/>
  <c r="H136" i="8"/>
  <c r="V136" i="8" s="1"/>
  <c r="E136" i="8"/>
  <c r="S135" i="8"/>
  <c r="R134" i="8"/>
  <c r="Q134" i="8"/>
  <c r="P134" i="8"/>
  <c r="O134" i="8"/>
  <c r="N134" i="8"/>
  <c r="M134" i="8"/>
  <c r="L134" i="8"/>
  <c r="K134" i="8"/>
  <c r="J134" i="8"/>
  <c r="I134" i="8"/>
  <c r="H134" i="8"/>
  <c r="V134" i="8" s="1"/>
  <c r="E134" i="8"/>
  <c r="S133" i="8"/>
  <c r="R132" i="8"/>
  <c r="Q132" i="8"/>
  <c r="P132" i="8"/>
  <c r="O132" i="8"/>
  <c r="N132" i="8"/>
  <c r="M132" i="8"/>
  <c r="L132" i="8"/>
  <c r="K132" i="8"/>
  <c r="J132" i="8"/>
  <c r="I132" i="8"/>
  <c r="H132" i="8"/>
  <c r="V132" i="8" s="1"/>
  <c r="E132" i="8"/>
  <c r="S131" i="8"/>
  <c r="R130" i="8"/>
  <c r="Q130" i="8"/>
  <c r="P130" i="8"/>
  <c r="O130" i="8"/>
  <c r="N130" i="8"/>
  <c r="M130" i="8"/>
  <c r="L130" i="8"/>
  <c r="K130" i="8"/>
  <c r="J130" i="8"/>
  <c r="I130" i="8"/>
  <c r="H130" i="8"/>
  <c r="V130" i="8" s="1"/>
  <c r="E130" i="8"/>
  <c r="S129" i="8"/>
  <c r="R128" i="8"/>
  <c r="Q128" i="8"/>
  <c r="P128" i="8"/>
  <c r="O128" i="8"/>
  <c r="N128" i="8"/>
  <c r="M128" i="8"/>
  <c r="L128" i="8"/>
  <c r="K128" i="8"/>
  <c r="J128" i="8"/>
  <c r="I128" i="8"/>
  <c r="H128" i="8"/>
  <c r="V128" i="8" s="1"/>
  <c r="E128" i="8"/>
  <c r="S127" i="8"/>
  <c r="R126" i="8"/>
  <c r="Q126" i="8"/>
  <c r="P126" i="8"/>
  <c r="O126" i="8"/>
  <c r="N126" i="8"/>
  <c r="M126" i="8"/>
  <c r="L126" i="8"/>
  <c r="K126" i="8"/>
  <c r="J126" i="8"/>
  <c r="I126" i="8"/>
  <c r="H126" i="8"/>
  <c r="V126" i="8" s="1"/>
  <c r="E126" i="8"/>
  <c r="S125" i="8"/>
  <c r="R124" i="8"/>
  <c r="Q124" i="8"/>
  <c r="P124" i="8"/>
  <c r="O124" i="8"/>
  <c r="N124" i="8"/>
  <c r="M124" i="8"/>
  <c r="L124" i="8"/>
  <c r="K124" i="8"/>
  <c r="J124" i="8"/>
  <c r="I124" i="8"/>
  <c r="H124" i="8"/>
  <c r="V124" i="8" s="1"/>
  <c r="E124" i="8"/>
  <c r="S123" i="8"/>
  <c r="R122" i="8"/>
  <c r="Q122" i="8"/>
  <c r="P122" i="8"/>
  <c r="O122" i="8"/>
  <c r="N122" i="8"/>
  <c r="M122" i="8"/>
  <c r="L122" i="8"/>
  <c r="K122" i="8"/>
  <c r="J122" i="8"/>
  <c r="I122" i="8"/>
  <c r="H122" i="8"/>
  <c r="V122" i="8" s="1"/>
  <c r="E122" i="8"/>
  <c r="S121" i="8"/>
  <c r="R120" i="8"/>
  <c r="Q120" i="8"/>
  <c r="P120" i="8"/>
  <c r="O120" i="8"/>
  <c r="N120" i="8"/>
  <c r="M120" i="8"/>
  <c r="L120" i="8"/>
  <c r="K120" i="8"/>
  <c r="J120" i="8"/>
  <c r="I120" i="8"/>
  <c r="H120" i="8"/>
  <c r="V120" i="8" s="1"/>
  <c r="E120" i="8"/>
  <c r="C120" i="8"/>
  <c r="C119" i="8"/>
  <c r="S117" i="8"/>
  <c r="R116" i="8"/>
  <c r="Q116" i="8"/>
  <c r="P116" i="8"/>
  <c r="O116" i="8"/>
  <c r="N116" i="8"/>
  <c r="M116" i="8"/>
  <c r="L116" i="8"/>
  <c r="K116" i="8"/>
  <c r="J116" i="8"/>
  <c r="I116" i="8"/>
  <c r="H116" i="8"/>
  <c r="V116" i="8" s="1"/>
  <c r="G116" i="8"/>
  <c r="E116" i="8"/>
  <c r="S115" i="8"/>
  <c r="R114" i="8"/>
  <c r="Q114" i="8"/>
  <c r="P114" i="8"/>
  <c r="O114" i="8"/>
  <c r="N114" i="8"/>
  <c r="M114" i="8"/>
  <c r="L114" i="8"/>
  <c r="K114" i="8"/>
  <c r="J114" i="8"/>
  <c r="I114" i="8"/>
  <c r="H114" i="8"/>
  <c r="V114" i="8" s="1"/>
  <c r="G114" i="8"/>
  <c r="E114" i="8"/>
  <c r="S113" i="8"/>
  <c r="R112" i="8"/>
  <c r="Q112" i="8"/>
  <c r="P112" i="8"/>
  <c r="O112" i="8"/>
  <c r="N112" i="8"/>
  <c r="M112" i="8"/>
  <c r="L112" i="8"/>
  <c r="K112" i="8"/>
  <c r="J112" i="8"/>
  <c r="I112" i="8"/>
  <c r="H112" i="8"/>
  <c r="V112" i="8" s="1"/>
  <c r="G112" i="8"/>
  <c r="E112" i="8"/>
  <c r="S111" i="8"/>
  <c r="R110" i="8"/>
  <c r="Q110" i="8"/>
  <c r="P110" i="8"/>
  <c r="O110" i="8"/>
  <c r="N110" i="8"/>
  <c r="M110" i="8"/>
  <c r="L110" i="8"/>
  <c r="K110" i="8"/>
  <c r="J110" i="8"/>
  <c r="I110" i="8"/>
  <c r="H110" i="8"/>
  <c r="V110" i="8" s="1"/>
  <c r="G110" i="8"/>
  <c r="E110" i="8"/>
  <c r="S109" i="8"/>
  <c r="R108" i="8"/>
  <c r="Q108" i="8"/>
  <c r="P108" i="8"/>
  <c r="O108" i="8"/>
  <c r="N108" i="8"/>
  <c r="M108" i="8"/>
  <c r="L108" i="8"/>
  <c r="K108" i="8"/>
  <c r="J108" i="8"/>
  <c r="I108" i="8"/>
  <c r="H108" i="8"/>
  <c r="V108" i="8" s="1"/>
  <c r="G108" i="8"/>
  <c r="E108" i="8"/>
  <c r="S107" i="8"/>
  <c r="R106" i="8"/>
  <c r="Q106" i="8"/>
  <c r="P106" i="8"/>
  <c r="O106" i="8"/>
  <c r="N106" i="8"/>
  <c r="M106" i="8"/>
  <c r="L106" i="8"/>
  <c r="K106" i="8"/>
  <c r="J106" i="8"/>
  <c r="I106" i="8"/>
  <c r="H106" i="8"/>
  <c r="V106" i="8" s="1"/>
  <c r="G106" i="8"/>
  <c r="E106" i="8"/>
  <c r="S105" i="8"/>
  <c r="R104" i="8"/>
  <c r="Q104" i="8"/>
  <c r="P104" i="8"/>
  <c r="O104" i="8"/>
  <c r="N104" i="8"/>
  <c r="M104" i="8"/>
  <c r="L104" i="8"/>
  <c r="K104" i="8"/>
  <c r="J104" i="8"/>
  <c r="I104" i="8"/>
  <c r="H104" i="8"/>
  <c r="V104" i="8" s="1"/>
  <c r="G104" i="8"/>
  <c r="E104" i="8"/>
  <c r="C104" i="8"/>
  <c r="C103" i="8"/>
  <c r="S101" i="8"/>
  <c r="R100" i="8"/>
  <c r="Q100" i="8"/>
  <c r="P100" i="8"/>
  <c r="O100" i="8"/>
  <c r="N100" i="8"/>
  <c r="M100" i="8"/>
  <c r="L100" i="8"/>
  <c r="K100" i="8"/>
  <c r="J100" i="8"/>
  <c r="I100" i="8"/>
  <c r="H100" i="8"/>
  <c r="V100" i="8" s="1"/>
  <c r="G100" i="8"/>
  <c r="E100" i="8"/>
  <c r="D100" i="8"/>
  <c r="S99" i="8"/>
  <c r="R98" i="8"/>
  <c r="Q98" i="8"/>
  <c r="P98" i="8"/>
  <c r="O98" i="8"/>
  <c r="N98" i="8"/>
  <c r="M98" i="8"/>
  <c r="L98" i="8"/>
  <c r="K98" i="8"/>
  <c r="J98" i="8"/>
  <c r="I98" i="8"/>
  <c r="H98" i="8"/>
  <c r="V98" i="8" s="1"/>
  <c r="G98" i="8"/>
  <c r="E98" i="8"/>
  <c r="D98" i="8"/>
  <c r="S97" i="8"/>
  <c r="R96" i="8"/>
  <c r="Q96" i="8"/>
  <c r="P96" i="8"/>
  <c r="O96" i="8"/>
  <c r="N96" i="8"/>
  <c r="M96" i="8"/>
  <c r="L96" i="8"/>
  <c r="K96" i="8"/>
  <c r="J96" i="8"/>
  <c r="I96" i="8"/>
  <c r="H96" i="8"/>
  <c r="V96" i="8" s="1"/>
  <c r="G96" i="8"/>
  <c r="E96" i="8"/>
  <c r="D96" i="8"/>
  <c r="S95" i="8"/>
  <c r="R94" i="8"/>
  <c r="Q94" i="8"/>
  <c r="P94" i="8"/>
  <c r="O94" i="8"/>
  <c r="N94" i="8"/>
  <c r="M94" i="8"/>
  <c r="L94" i="8"/>
  <c r="K94" i="8"/>
  <c r="J94" i="8"/>
  <c r="I94" i="8"/>
  <c r="H94" i="8"/>
  <c r="V94" i="8" s="1"/>
  <c r="G94" i="8"/>
  <c r="E94" i="8"/>
  <c r="S93" i="8"/>
  <c r="R92" i="8"/>
  <c r="Q92" i="8"/>
  <c r="P92" i="8"/>
  <c r="O92" i="8"/>
  <c r="N92" i="8"/>
  <c r="M92" i="8"/>
  <c r="L92" i="8"/>
  <c r="K92" i="8"/>
  <c r="J92" i="8"/>
  <c r="I92" i="8"/>
  <c r="H92" i="8"/>
  <c r="V92" i="8" s="1"/>
  <c r="G92" i="8"/>
  <c r="E92" i="8"/>
  <c r="S91" i="8"/>
  <c r="R90" i="8"/>
  <c r="Q90" i="8"/>
  <c r="P90" i="8"/>
  <c r="O90" i="8"/>
  <c r="N90" i="8"/>
  <c r="M90" i="8"/>
  <c r="L90" i="8"/>
  <c r="K90" i="8"/>
  <c r="J90" i="8"/>
  <c r="I90" i="8"/>
  <c r="H90" i="8"/>
  <c r="V90" i="8" s="1"/>
  <c r="G90" i="8"/>
  <c r="E90" i="8"/>
  <c r="C90" i="8"/>
  <c r="C89" i="8"/>
  <c r="S87" i="8"/>
  <c r="R87" i="8"/>
  <c r="Q87" i="8"/>
  <c r="P87" i="8"/>
  <c r="O87" i="8"/>
  <c r="N87" i="8"/>
  <c r="M87" i="8"/>
  <c r="L87" i="8"/>
  <c r="K87" i="8"/>
  <c r="J87" i="8"/>
  <c r="I87" i="8"/>
  <c r="H87" i="8"/>
  <c r="G87" i="8"/>
  <c r="F87" i="8"/>
  <c r="E87" i="8"/>
  <c r="D87" i="8"/>
  <c r="R86" i="8"/>
  <c r="Q86" i="8"/>
  <c r="P86" i="8"/>
  <c r="O86" i="8"/>
  <c r="N86" i="8"/>
  <c r="M86" i="8"/>
  <c r="L86" i="8"/>
  <c r="K86" i="8"/>
  <c r="J86" i="8"/>
  <c r="I86" i="8"/>
  <c r="H86" i="8"/>
  <c r="V86" i="8" s="1"/>
  <c r="G86" i="8"/>
  <c r="E86" i="8"/>
  <c r="D86" i="8"/>
  <c r="S85" i="8"/>
  <c r="R84" i="8"/>
  <c r="Q84" i="8"/>
  <c r="P84" i="8"/>
  <c r="O84" i="8"/>
  <c r="N84" i="8"/>
  <c r="M84" i="8"/>
  <c r="L84" i="8"/>
  <c r="K84" i="8"/>
  <c r="J84" i="8"/>
  <c r="I84" i="8"/>
  <c r="H84" i="8"/>
  <c r="V84" i="8" s="1"/>
  <c r="G84" i="8"/>
  <c r="E84" i="8"/>
  <c r="D84" i="8"/>
  <c r="S83" i="8"/>
  <c r="R82" i="8"/>
  <c r="Q82" i="8"/>
  <c r="P82" i="8"/>
  <c r="O82" i="8"/>
  <c r="N82" i="8"/>
  <c r="M82" i="8"/>
  <c r="L82" i="8"/>
  <c r="K82" i="8"/>
  <c r="J82" i="8"/>
  <c r="I82" i="8"/>
  <c r="H82" i="8"/>
  <c r="V82" i="8" s="1"/>
  <c r="G82" i="8"/>
  <c r="E82" i="8"/>
  <c r="D82" i="8"/>
  <c r="S81" i="8"/>
  <c r="R80" i="8"/>
  <c r="Q80" i="8"/>
  <c r="P80" i="8"/>
  <c r="O80" i="8"/>
  <c r="N80" i="8"/>
  <c r="M80" i="8"/>
  <c r="L80" i="8"/>
  <c r="K80" i="8"/>
  <c r="J80" i="8"/>
  <c r="I80" i="8"/>
  <c r="H80" i="8"/>
  <c r="V80" i="8" s="1"/>
  <c r="G80" i="8"/>
  <c r="E80" i="8"/>
  <c r="D80" i="8"/>
  <c r="S79" i="8"/>
  <c r="R78" i="8"/>
  <c r="Q78" i="8"/>
  <c r="P78" i="8"/>
  <c r="O78" i="8"/>
  <c r="N78" i="8"/>
  <c r="M78" i="8"/>
  <c r="L78" i="8"/>
  <c r="K78" i="8"/>
  <c r="J78" i="8"/>
  <c r="I78" i="8"/>
  <c r="H78" i="8"/>
  <c r="V78" i="8" s="1"/>
  <c r="G78" i="8"/>
  <c r="E78" i="8"/>
  <c r="D78" i="8"/>
  <c r="S77" i="8"/>
  <c r="R76" i="8"/>
  <c r="Q76" i="8"/>
  <c r="P76" i="8"/>
  <c r="O76" i="8"/>
  <c r="N76" i="8"/>
  <c r="M76" i="8"/>
  <c r="L76" i="8"/>
  <c r="K76" i="8"/>
  <c r="J76" i="8"/>
  <c r="I76" i="8"/>
  <c r="H76" i="8"/>
  <c r="V76" i="8" s="1"/>
  <c r="G76" i="8"/>
  <c r="E76" i="8"/>
  <c r="D76" i="8"/>
  <c r="S75" i="8"/>
  <c r="R74" i="8"/>
  <c r="Q74" i="8"/>
  <c r="P74" i="8"/>
  <c r="O74" i="8"/>
  <c r="N74" i="8"/>
  <c r="M74" i="8"/>
  <c r="L74" i="8"/>
  <c r="K74" i="8"/>
  <c r="J74" i="8"/>
  <c r="I74" i="8"/>
  <c r="H74" i="8"/>
  <c r="V74" i="8" s="1"/>
  <c r="G74" i="8"/>
  <c r="E74" i="8"/>
  <c r="S73" i="8"/>
  <c r="R72" i="8"/>
  <c r="Q72" i="8"/>
  <c r="P72" i="8"/>
  <c r="O72" i="8"/>
  <c r="N72" i="8"/>
  <c r="M72" i="8"/>
  <c r="L72" i="8"/>
  <c r="K72" i="8"/>
  <c r="J72" i="8"/>
  <c r="I72" i="8"/>
  <c r="H72" i="8"/>
  <c r="V72" i="8" s="1"/>
  <c r="G72" i="8"/>
  <c r="E72" i="8"/>
  <c r="S71" i="8"/>
  <c r="R70" i="8"/>
  <c r="Q70" i="8"/>
  <c r="P70" i="8"/>
  <c r="O70" i="8"/>
  <c r="N70" i="8"/>
  <c r="M70" i="8"/>
  <c r="L70" i="8"/>
  <c r="K70" i="8"/>
  <c r="J70" i="8"/>
  <c r="I70" i="8"/>
  <c r="H70" i="8"/>
  <c r="V70" i="8" s="1"/>
  <c r="G70" i="8"/>
  <c r="E70" i="8"/>
  <c r="C70" i="8"/>
  <c r="C69" i="8"/>
  <c r="S67" i="8"/>
  <c r="R66" i="8"/>
  <c r="Q66" i="8"/>
  <c r="P66" i="8"/>
  <c r="O66" i="8"/>
  <c r="N66" i="8"/>
  <c r="M66" i="8"/>
  <c r="L66" i="8"/>
  <c r="K66" i="8"/>
  <c r="J66" i="8"/>
  <c r="I66" i="8"/>
  <c r="H66" i="8"/>
  <c r="V66" i="8" s="1"/>
  <c r="G66" i="8"/>
  <c r="E66" i="8"/>
  <c r="S65" i="8"/>
  <c r="R64" i="8"/>
  <c r="Q64" i="8"/>
  <c r="P64" i="8"/>
  <c r="O64" i="8"/>
  <c r="N64" i="8"/>
  <c r="M64" i="8"/>
  <c r="L64" i="8"/>
  <c r="K64" i="8"/>
  <c r="J64" i="8"/>
  <c r="I64" i="8"/>
  <c r="H64" i="8"/>
  <c r="V64" i="8" s="1"/>
  <c r="G64" i="8"/>
  <c r="E64" i="8"/>
  <c r="S63" i="8"/>
  <c r="R62" i="8"/>
  <c r="Q62" i="8"/>
  <c r="P62" i="8"/>
  <c r="O62" i="8"/>
  <c r="N62" i="8"/>
  <c r="M62" i="8"/>
  <c r="L62" i="8"/>
  <c r="K62" i="8"/>
  <c r="J62" i="8"/>
  <c r="I62" i="8"/>
  <c r="H62" i="8"/>
  <c r="V62" i="8" s="1"/>
  <c r="G62" i="8"/>
  <c r="E62" i="8"/>
  <c r="S61" i="8"/>
  <c r="R60" i="8"/>
  <c r="Q60" i="8"/>
  <c r="P60" i="8"/>
  <c r="O60" i="8"/>
  <c r="N60" i="8"/>
  <c r="M60" i="8"/>
  <c r="L60" i="8"/>
  <c r="K60" i="8"/>
  <c r="J60" i="8"/>
  <c r="I60" i="8"/>
  <c r="H60" i="8"/>
  <c r="V60" i="8" s="1"/>
  <c r="G60" i="8"/>
  <c r="E60" i="8"/>
  <c r="S59" i="8"/>
  <c r="R58" i="8"/>
  <c r="Q58" i="8"/>
  <c r="P58" i="8"/>
  <c r="O58" i="8"/>
  <c r="N58" i="8"/>
  <c r="M58" i="8"/>
  <c r="L58" i="8"/>
  <c r="K58" i="8"/>
  <c r="J58" i="8"/>
  <c r="I58" i="8"/>
  <c r="H58" i="8"/>
  <c r="V58" i="8" s="1"/>
  <c r="G58" i="8"/>
  <c r="E58" i="8"/>
  <c r="S57" i="8"/>
  <c r="R56" i="8"/>
  <c r="Q56" i="8"/>
  <c r="P56" i="8"/>
  <c r="O56" i="8"/>
  <c r="N56" i="8"/>
  <c r="M56" i="8"/>
  <c r="L56" i="8"/>
  <c r="K56" i="8"/>
  <c r="J56" i="8"/>
  <c r="I56" i="8"/>
  <c r="H56" i="8"/>
  <c r="V56" i="8" s="1"/>
  <c r="G56" i="8"/>
  <c r="E56" i="8"/>
  <c r="S55" i="8"/>
  <c r="R54" i="8"/>
  <c r="Q54" i="8"/>
  <c r="P54" i="8"/>
  <c r="O54" i="8"/>
  <c r="N54" i="8"/>
  <c r="M54" i="8"/>
  <c r="L54" i="8"/>
  <c r="K54" i="8"/>
  <c r="J54" i="8"/>
  <c r="I54" i="8"/>
  <c r="H54" i="8"/>
  <c r="V54" i="8" s="1"/>
  <c r="G54" i="8"/>
  <c r="E54" i="8"/>
  <c r="S53" i="8"/>
  <c r="R52" i="8"/>
  <c r="Q52" i="8"/>
  <c r="P52" i="8"/>
  <c r="O52" i="8"/>
  <c r="N52" i="8"/>
  <c r="M52" i="8"/>
  <c r="L52" i="8"/>
  <c r="K52" i="8"/>
  <c r="J52" i="8"/>
  <c r="I52" i="8"/>
  <c r="H52" i="8"/>
  <c r="V52" i="8" s="1"/>
  <c r="G52" i="8"/>
  <c r="E52" i="8"/>
  <c r="S51" i="8"/>
  <c r="R50" i="8"/>
  <c r="Q50" i="8"/>
  <c r="P50" i="8"/>
  <c r="O50" i="8"/>
  <c r="N50" i="8"/>
  <c r="M50" i="8"/>
  <c r="L50" i="8"/>
  <c r="K50" i="8"/>
  <c r="J50" i="8"/>
  <c r="I50" i="8"/>
  <c r="H50" i="8"/>
  <c r="V50" i="8" s="1"/>
  <c r="G50" i="8"/>
  <c r="E50" i="8"/>
  <c r="S49" i="8"/>
  <c r="R48" i="8"/>
  <c r="Q48" i="8"/>
  <c r="P48" i="8"/>
  <c r="O48" i="8"/>
  <c r="N48" i="8"/>
  <c r="M48" i="8"/>
  <c r="L48" i="8"/>
  <c r="K48" i="8"/>
  <c r="J48" i="8"/>
  <c r="I48" i="8"/>
  <c r="H48" i="8"/>
  <c r="V48" i="8" s="1"/>
  <c r="G48" i="8"/>
  <c r="E48" i="8"/>
  <c r="S47" i="8"/>
  <c r="R46" i="8"/>
  <c r="Q46" i="8"/>
  <c r="P46" i="8"/>
  <c r="O46" i="8"/>
  <c r="N46" i="8"/>
  <c r="M46" i="8"/>
  <c r="L46" i="8"/>
  <c r="K46" i="8"/>
  <c r="J46" i="8"/>
  <c r="I46" i="8"/>
  <c r="H46" i="8"/>
  <c r="V46" i="8" s="1"/>
  <c r="G46" i="8"/>
  <c r="E46" i="8"/>
  <c r="S45" i="8"/>
  <c r="R44" i="8"/>
  <c r="Q44" i="8"/>
  <c r="P44" i="8"/>
  <c r="O44" i="8"/>
  <c r="N44" i="8"/>
  <c r="M44" i="8"/>
  <c r="L44" i="8"/>
  <c r="K44" i="8"/>
  <c r="J44" i="8"/>
  <c r="I44" i="8"/>
  <c r="H44" i="8"/>
  <c r="V44" i="8" s="1"/>
  <c r="G44" i="8"/>
  <c r="E44" i="8"/>
  <c r="S43" i="8"/>
  <c r="R42" i="8"/>
  <c r="Q42" i="8"/>
  <c r="P42" i="8"/>
  <c r="O42" i="8"/>
  <c r="N42" i="8"/>
  <c r="M42" i="8"/>
  <c r="L42" i="8"/>
  <c r="K42" i="8"/>
  <c r="J42" i="8"/>
  <c r="I42" i="8"/>
  <c r="H42" i="8"/>
  <c r="V42" i="8" s="1"/>
  <c r="G42" i="8"/>
  <c r="E42" i="8"/>
  <c r="C42" i="8"/>
  <c r="C41" i="8"/>
  <c r="S39" i="8"/>
  <c r="R38" i="8"/>
  <c r="Q38" i="8"/>
  <c r="P38" i="8"/>
  <c r="O38" i="8"/>
  <c r="N38" i="8"/>
  <c r="M38" i="8"/>
  <c r="L38" i="8"/>
  <c r="K38" i="8"/>
  <c r="J38" i="8"/>
  <c r="I38" i="8"/>
  <c r="H38" i="8"/>
  <c r="V38" i="8" s="1"/>
  <c r="G38" i="8"/>
  <c r="E38" i="8"/>
  <c r="S37" i="8"/>
  <c r="R36" i="8"/>
  <c r="Q36" i="8"/>
  <c r="P36" i="8"/>
  <c r="O36" i="8"/>
  <c r="N36" i="8"/>
  <c r="M36" i="8"/>
  <c r="L36" i="8"/>
  <c r="K36" i="8"/>
  <c r="J36" i="8"/>
  <c r="I36" i="8"/>
  <c r="H36" i="8"/>
  <c r="V36" i="8" s="1"/>
  <c r="G36" i="8"/>
  <c r="E36" i="8"/>
  <c r="S35" i="8"/>
  <c r="R34" i="8"/>
  <c r="Q34" i="8"/>
  <c r="P34" i="8"/>
  <c r="O34" i="8"/>
  <c r="N34" i="8"/>
  <c r="M34" i="8"/>
  <c r="L34" i="8"/>
  <c r="K34" i="8"/>
  <c r="J34" i="8"/>
  <c r="I34" i="8"/>
  <c r="H34" i="8"/>
  <c r="V34" i="8" s="1"/>
  <c r="G34" i="8"/>
  <c r="E34" i="8"/>
  <c r="S33" i="8"/>
  <c r="R32" i="8"/>
  <c r="Q32" i="8"/>
  <c r="P32" i="8"/>
  <c r="O32" i="8"/>
  <c r="N32" i="8"/>
  <c r="M32" i="8"/>
  <c r="L32" i="8"/>
  <c r="K32" i="8"/>
  <c r="J32" i="8"/>
  <c r="I32" i="8"/>
  <c r="H32" i="8"/>
  <c r="V32" i="8" s="1"/>
  <c r="G32" i="8"/>
  <c r="E32" i="8"/>
  <c r="S31" i="8"/>
  <c r="R30" i="8"/>
  <c r="Q30" i="8"/>
  <c r="P30" i="8"/>
  <c r="O30" i="8"/>
  <c r="N30" i="8"/>
  <c r="M30" i="8"/>
  <c r="L30" i="8"/>
  <c r="K30" i="8"/>
  <c r="J30" i="8"/>
  <c r="I30" i="8"/>
  <c r="H30" i="8"/>
  <c r="V30" i="8" s="1"/>
  <c r="G30" i="8"/>
  <c r="E30" i="8"/>
  <c r="C30" i="8"/>
  <c r="C29" i="8"/>
  <c r="S26" i="8"/>
  <c r="R25" i="8"/>
  <c r="P25" i="8"/>
  <c r="O25" i="8"/>
  <c r="N25" i="8"/>
  <c r="M25" i="8"/>
  <c r="L25" i="8"/>
  <c r="K25" i="8"/>
  <c r="J25" i="8"/>
  <c r="I25" i="8"/>
  <c r="H25" i="8"/>
  <c r="V25" i="8" s="1"/>
  <c r="G25" i="8"/>
  <c r="E25" i="8"/>
  <c r="S24" i="8"/>
  <c r="R23" i="8"/>
  <c r="P23" i="8"/>
  <c r="O23" i="8"/>
  <c r="N23" i="8"/>
  <c r="M23" i="8"/>
  <c r="L23" i="8"/>
  <c r="K23" i="8"/>
  <c r="J23" i="8"/>
  <c r="I23" i="8"/>
  <c r="H23" i="8"/>
  <c r="V23" i="8" s="1"/>
  <c r="G23" i="8"/>
  <c r="E23" i="8"/>
  <c r="S22" i="8"/>
  <c r="R21" i="8"/>
  <c r="P21" i="8"/>
  <c r="O21" i="8"/>
  <c r="N21" i="8"/>
  <c r="M21" i="8"/>
  <c r="L21" i="8"/>
  <c r="K21" i="8"/>
  <c r="J21" i="8"/>
  <c r="I21" i="8"/>
  <c r="H21" i="8"/>
  <c r="V21" i="8" s="1"/>
  <c r="G21" i="8"/>
  <c r="E21" i="8"/>
  <c r="S20" i="8"/>
  <c r="R19" i="8"/>
  <c r="P19" i="8"/>
  <c r="O19" i="8"/>
  <c r="N19" i="8"/>
  <c r="M19" i="8"/>
  <c r="L19" i="8"/>
  <c r="K19" i="8"/>
  <c r="J19" i="8"/>
  <c r="I19" i="8"/>
  <c r="H19" i="8"/>
  <c r="V19" i="8" s="1"/>
  <c r="G19" i="8"/>
  <c r="E19" i="8"/>
  <c r="S18" i="8"/>
  <c r="R17" i="8"/>
  <c r="P17" i="8"/>
  <c r="O17" i="8"/>
  <c r="N17" i="8"/>
  <c r="M17" i="8"/>
  <c r="L17" i="8"/>
  <c r="K17" i="8"/>
  <c r="J17" i="8"/>
  <c r="I17" i="8"/>
  <c r="H17" i="8"/>
  <c r="V17" i="8" s="1"/>
  <c r="G17" i="8"/>
  <c r="E17" i="8"/>
  <c r="S16" i="8"/>
  <c r="R15" i="8"/>
  <c r="P15" i="8"/>
  <c r="O15" i="8"/>
  <c r="N15" i="8"/>
  <c r="M15" i="8"/>
  <c r="L15" i="8"/>
  <c r="K15" i="8"/>
  <c r="J15" i="8"/>
  <c r="I15" i="8"/>
  <c r="H15" i="8"/>
  <c r="V15" i="8" s="1"/>
  <c r="G15" i="8"/>
  <c r="E15" i="8"/>
  <c r="S14" i="8"/>
  <c r="R13" i="8"/>
  <c r="P13" i="8"/>
  <c r="O13" i="8"/>
  <c r="N13" i="8"/>
  <c r="M13" i="8"/>
  <c r="L13" i="8"/>
  <c r="K13" i="8"/>
  <c r="J13" i="8"/>
  <c r="I13" i="8"/>
  <c r="H13" i="8"/>
  <c r="V13" i="8" s="1"/>
  <c r="G13" i="8"/>
  <c r="E13" i="8"/>
  <c r="S12" i="8"/>
  <c r="R11" i="8"/>
  <c r="P11" i="8"/>
  <c r="O11" i="8"/>
  <c r="N11" i="8"/>
  <c r="M11" i="8"/>
  <c r="L11" i="8"/>
  <c r="K11" i="8"/>
  <c r="J11" i="8"/>
  <c r="I11" i="8"/>
  <c r="H11" i="8"/>
  <c r="V11" i="8" s="1"/>
  <c r="G11" i="8"/>
  <c r="E11" i="8"/>
  <c r="S10" i="8"/>
  <c r="R9" i="8"/>
  <c r="P9" i="8"/>
  <c r="O9" i="8"/>
  <c r="N9" i="8"/>
  <c r="M9" i="8"/>
  <c r="L9" i="8"/>
  <c r="K9" i="8"/>
  <c r="J9" i="8"/>
  <c r="I9" i="8"/>
  <c r="H9" i="8"/>
  <c r="V9" i="8" s="1"/>
  <c r="G9" i="8"/>
  <c r="E9" i="8"/>
  <c r="S8" i="8"/>
  <c r="R7" i="8"/>
  <c r="P7" i="8"/>
  <c r="O7" i="8"/>
  <c r="N7" i="8"/>
  <c r="M7" i="8"/>
  <c r="L7" i="8"/>
  <c r="K7" i="8"/>
  <c r="J7" i="8"/>
  <c r="I7" i="8"/>
  <c r="H7" i="8"/>
  <c r="V7" i="8" s="1"/>
  <c r="G7" i="8"/>
  <c r="E7" i="8"/>
  <c r="C7" i="8"/>
  <c r="AD6" i="8"/>
  <c r="C6" i="8"/>
  <c r="AC3" i="8"/>
  <c r="W3" i="8"/>
  <c r="R3" i="8"/>
  <c r="Q3" i="8"/>
  <c r="P3" i="8"/>
  <c r="O3" i="8"/>
  <c r="N3" i="8"/>
  <c r="M3" i="8"/>
  <c r="L3" i="8"/>
  <c r="K3" i="8"/>
  <c r="J3" i="8"/>
  <c r="I3" i="8"/>
  <c r="H3" i="8"/>
  <c r="G3" i="8"/>
  <c r="F3" i="8"/>
  <c r="E3" i="8"/>
  <c r="D3" i="8"/>
  <c r="AB521" i="7"/>
  <c r="C519" i="7"/>
  <c r="AB517" i="7"/>
  <c r="AC517" i="7" s="1"/>
  <c r="R517" i="7"/>
  <c r="Q517" i="7"/>
  <c r="P517" i="7"/>
  <c r="O517" i="7"/>
  <c r="N517" i="7"/>
  <c r="M517" i="7"/>
  <c r="L517" i="7"/>
  <c r="K517" i="7"/>
  <c r="J517" i="7"/>
  <c r="I517" i="7"/>
  <c r="H517" i="7"/>
  <c r="E517" i="7"/>
  <c r="AB516" i="7"/>
  <c r="AC516" i="7" s="1"/>
  <c r="R516" i="7"/>
  <c r="Q516" i="7"/>
  <c r="P516" i="7"/>
  <c r="O516" i="7"/>
  <c r="N516" i="7"/>
  <c r="M516" i="7"/>
  <c r="L516" i="7"/>
  <c r="K516" i="7"/>
  <c r="J516" i="7"/>
  <c r="I516" i="7"/>
  <c r="H516" i="7"/>
  <c r="E516" i="7"/>
  <c r="AB515" i="7"/>
  <c r="AC515" i="7" s="1"/>
  <c r="R515" i="7"/>
  <c r="Q515" i="7"/>
  <c r="P515" i="7"/>
  <c r="O515" i="7"/>
  <c r="N515" i="7"/>
  <c r="M515" i="7"/>
  <c r="L515" i="7"/>
  <c r="K515" i="7"/>
  <c r="J515" i="7"/>
  <c r="I515" i="7"/>
  <c r="H515" i="7"/>
  <c r="E515" i="7"/>
  <c r="AB514" i="7"/>
  <c r="AC514" i="7" s="1"/>
  <c r="R514" i="7"/>
  <c r="Q514" i="7"/>
  <c r="P514" i="7"/>
  <c r="O514" i="7"/>
  <c r="N514" i="7"/>
  <c r="M514" i="7"/>
  <c r="L514" i="7"/>
  <c r="K514" i="7"/>
  <c r="J514" i="7"/>
  <c r="I514" i="7"/>
  <c r="H514" i="7"/>
  <c r="E514" i="7"/>
  <c r="AB513" i="7"/>
  <c r="AC513" i="7" s="1"/>
  <c r="R513" i="7"/>
  <c r="Q513" i="7"/>
  <c r="P513" i="7"/>
  <c r="O513" i="7"/>
  <c r="N513" i="7"/>
  <c r="M513" i="7"/>
  <c r="L513" i="7"/>
  <c r="K513" i="7"/>
  <c r="J513" i="7"/>
  <c r="I513" i="7"/>
  <c r="H513" i="7"/>
  <c r="E513" i="7"/>
  <c r="AB512" i="7"/>
  <c r="AC512" i="7" s="1"/>
  <c r="R512" i="7"/>
  <c r="Q512" i="7"/>
  <c r="P512" i="7"/>
  <c r="O512" i="7"/>
  <c r="N512" i="7"/>
  <c r="M512" i="7"/>
  <c r="L512" i="7"/>
  <c r="K512" i="7"/>
  <c r="J512" i="7"/>
  <c r="I512" i="7"/>
  <c r="H512" i="7"/>
  <c r="E512" i="7"/>
  <c r="AB511" i="7"/>
  <c r="AC511" i="7" s="1"/>
  <c r="R511" i="7"/>
  <c r="Q511" i="7"/>
  <c r="P511" i="7"/>
  <c r="O511" i="7"/>
  <c r="N511" i="7"/>
  <c r="M511" i="7"/>
  <c r="L511" i="7"/>
  <c r="K511" i="7"/>
  <c r="J511" i="7"/>
  <c r="I511" i="7"/>
  <c r="H511" i="7"/>
  <c r="E511" i="7"/>
  <c r="AB510" i="7"/>
  <c r="AC510" i="7" s="1"/>
  <c r="R510" i="7"/>
  <c r="Q510" i="7"/>
  <c r="P510" i="7"/>
  <c r="O510" i="7"/>
  <c r="N510" i="7"/>
  <c r="M510" i="7"/>
  <c r="L510" i="7"/>
  <c r="K510" i="7"/>
  <c r="J510" i="7"/>
  <c r="I510" i="7"/>
  <c r="H510" i="7"/>
  <c r="E510" i="7"/>
  <c r="AB509" i="7"/>
  <c r="AC509" i="7" s="1"/>
  <c r="R509" i="7"/>
  <c r="Q509" i="7"/>
  <c r="P509" i="7"/>
  <c r="O509" i="7"/>
  <c r="N509" i="7"/>
  <c r="M509" i="7"/>
  <c r="L509" i="7"/>
  <c r="K509" i="7"/>
  <c r="J509" i="7"/>
  <c r="I509" i="7"/>
  <c r="H509" i="7"/>
  <c r="E509" i="7"/>
  <c r="AB508" i="7"/>
  <c r="AC508" i="7" s="1"/>
  <c r="R508" i="7"/>
  <c r="Q508" i="7"/>
  <c r="P508" i="7"/>
  <c r="O508" i="7"/>
  <c r="N508" i="7"/>
  <c r="M508" i="7"/>
  <c r="L508" i="7"/>
  <c r="K508" i="7"/>
  <c r="J508" i="7"/>
  <c r="I508" i="7"/>
  <c r="H508" i="7"/>
  <c r="E508" i="7"/>
  <c r="AB507" i="7"/>
  <c r="AC507" i="7" s="1"/>
  <c r="R507" i="7"/>
  <c r="Q507" i="7"/>
  <c r="P507" i="7"/>
  <c r="O507" i="7"/>
  <c r="N507" i="7"/>
  <c r="M507" i="7"/>
  <c r="L507" i="7"/>
  <c r="K507" i="7"/>
  <c r="J507" i="7"/>
  <c r="I507" i="7"/>
  <c r="H507" i="7"/>
  <c r="E507" i="7"/>
  <c r="AB506" i="7"/>
  <c r="AC506" i="7" s="1"/>
  <c r="R506" i="7"/>
  <c r="Q506" i="7"/>
  <c r="P506" i="7"/>
  <c r="O506" i="7"/>
  <c r="N506" i="7"/>
  <c r="M506" i="7"/>
  <c r="L506" i="7"/>
  <c r="K506" i="7"/>
  <c r="J506" i="7"/>
  <c r="I506" i="7"/>
  <c r="H506" i="7"/>
  <c r="E506" i="7"/>
  <c r="AB505" i="7"/>
  <c r="AC505" i="7" s="1"/>
  <c r="R505" i="7"/>
  <c r="Q505" i="7"/>
  <c r="P505" i="7"/>
  <c r="O505" i="7"/>
  <c r="N505" i="7"/>
  <c r="M505" i="7"/>
  <c r="L505" i="7"/>
  <c r="K505" i="7"/>
  <c r="J505" i="7"/>
  <c r="I505" i="7"/>
  <c r="H505" i="7"/>
  <c r="E505" i="7"/>
  <c r="AB504" i="7"/>
  <c r="AC504" i="7" s="1"/>
  <c r="R504" i="7"/>
  <c r="Q504" i="7"/>
  <c r="P504" i="7"/>
  <c r="O504" i="7"/>
  <c r="N504" i="7"/>
  <c r="M504" i="7"/>
  <c r="L504" i="7"/>
  <c r="K504" i="7"/>
  <c r="J504" i="7"/>
  <c r="I504" i="7"/>
  <c r="H504" i="7"/>
  <c r="E504" i="7"/>
  <c r="AB503" i="7"/>
  <c r="AC503" i="7" s="1"/>
  <c r="R503" i="7"/>
  <c r="Q503" i="7"/>
  <c r="P503" i="7"/>
  <c r="O503" i="7"/>
  <c r="N503" i="7"/>
  <c r="M503" i="7"/>
  <c r="L503" i="7"/>
  <c r="K503" i="7"/>
  <c r="J503" i="7"/>
  <c r="I503" i="7"/>
  <c r="H503" i="7"/>
  <c r="E503" i="7"/>
  <c r="AB502" i="7"/>
  <c r="AC502" i="7" s="1"/>
  <c r="R502" i="7"/>
  <c r="Q502" i="7"/>
  <c r="P502" i="7"/>
  <c r="O502" i="7"/>
  <c r="N502" i="7"/>
  <c r="M502" i="7"/>
  <c r="L502" i="7"/>
  <c r="K502" i="7"/>
  <c r="J502" i="7"/>
  <c r="I502" i="7"/>
  <c r="H502" i="7"/>
  <c r="E502" i="7"/>
  <c r="AB501" i="7"/>
  <c r="AC501" i="7" s="1"/>
  <c r="R501" i="7"/>
  <c r="Q501" i="7"/>
  <c r="P501" i="7"/>
  <c r="O501" i="7"/>
  <c r="N501" i="7"/>
  <c r="M501" i="7"/>
  <c r="L501" i="7"/>
  <c r="K501" i="7"/>
  <c r="J501" i="7"/>
  <c r="I501" i="7"/>
  <c r="H501" i="7"/>
  <c r="E501" i="7"/>
  <c r="AB500" i="7"/>
  <c r="AC500" i="7" s="1"/>
  <c r="R500" i="7"/>
  <c r="Q500" i="7"/>
  <c r="P500" i="7"/>
  <c r="O500" i="7"/>
  <c r="N500" i="7"/>
  <c r="M500" i="7"/>
  <c r="L500" i="7"/>
  <c r="K500" i="7"/>
  <c r="J500" i="7"/>
  <c r="I500" i="7"/>
  <c r="H500" i="7"/>
  <c r="E500" i="7"/>
  <c r="AB499" i="7"/>
  <c r="AC499" i="7" s="1"/>
  <c r="R499" i="7"/>
  <c r="Q499" i="7"/>
  <c r="P499" i="7"/>
  <c r="O499" i="7"/>
  <c r="N499" i="7"/>
  <c r="M499" i="7"/>
  <c r="L499" i="7"/>
  <c r="K499" i="7"/>
  <c r="J499" i="7"/>
  <c r="I499" i="7"/>
  <c r="H499" i="7"/>
  <c r="E499" i="7"/>
  <c r="AB498" i="7"/>
  <c r="AC498" i="7" s="1"/>
  <c r="R498" i="7"/>
  <c r="Q498" i="7"/>
  <c r="P498" i="7"/>
  <c r="O498" i="7"/>
  <c r="N498" i="7"/>
  <c r="M498" i="7"/>
  <c r="L498" i="7"/>
  <c r="K498" i="7"/>
  <c r="J498" i="7"/>
  <c r="I498" i="7"/>
  <c r="H498" i="7"/>
  <c r="E498" i="7"/>
  <c r="C498" i="7"/>
  <c r="C497" i="7"/>
  <c r="AB495" i="7"/>
  <c r="AC495" i="7" s="1"/>
  <c r="R495" i="7"/>
  <c r="Q495" i="7"/>
  <c r="P495" i="7"/>
  <c r="O495" i="7"/>
  <c r="N495" i="7"/>
  <c r="M495" i="7"/>
  <c r="L495" i="7"/>
  <c r="K495" i="7"/>
  <c r="J495" i="7"/>
  <c r="I495" i="7"/>
  <c r="H495" i="7"/>
  <c r="E495" i="7"/>
  <c r="AB494" i="7"/>
  <c r="AC494" i="7" s="1"/>
  <c r="R494" i="7"/>
  <c r="Q494" i="7"/>
  <c r="P494" i="7"/>
  <c r="O494" i="7"/>
  <c r="N494" i="7"/>
  <c r="M494" i="7"/>
  <c r="L494" i="7"/>
  <c r="K494" i="7"/>
  <c r="J494" i="7"/>
  <c r="I494" i="7"/>
  <c r="H494" i="7"/>
  <c r="E494" i="7"/>
  <c r="AB493" i="7"/>
  <c r="AC493" i="7" s="1"/>
  <c r="R493" i="7"/>
  <c r="Q493" i="7"/>
  <c r="P493" i="7"/>
  <c r="O493" i="7"/>
  <c r="N493" i="7"/>
  <c r="M493" i="7"/>
  <c r="L493" i="7"/>
  <c r="K493" i="7"/>
  <c r="J493" i="7"/>
  <c r="I493" i="7"/>
  <c r="H493" i="7"/>
  <c r="E493" i="7"/>
  <c r="AB492" i="7"/>
  <c r="AC492" i="7" s="1"/>
  <c r="R492" i="7"/>
  <c r="Q492" i="7"/>
  <c r="P492" i="7"/>
  <c r="O492" i="7"/>
  <c r="N492" i="7"/>
  <c r="M492" i="7"/>
  <c r="L492" i="7"/>
  <c r="K492" i="7"/>
  <c r="J492" i="7"/>
  <c r="I492" i="7"/>
  <c r="H492" i="7"/>
  <c r="E492" i="7"/>
  <c r="AB491" i="7"/>
  <c r="AC491" i="7" s="1"/>
  <c r="R491" i="7"/>
  <c r="Q491" i="7"/>
  <c r="P491" i="7"/>
  <c r="O491" i="7"/>
  <c r="N491" i="7"/>
  <c r="M491" i="7"/>
  <c r="L491" i="7"/>
  <c r="K491" i="7"/>
  <c r="J491" i="7"/>
  <c r="I491" i="7"/>
  <c r="H491" i="7"/>
  <c r="E491" i="7"/>
  <c r="AB490" i="7"/>
  <c r="AC490" i="7" s="1"/>
  <c r="R490" i="7"/>
  <c r="Q490" i="7"/>
  <c r="P490" i="7"/>
  <c r="O490" i="7"/>
  <c r="N490" i="7"/>
  <c r="M490" i="7"/>
  <c r="L490" i="7"/>
  <c r="K490" i="7"/>
  <c r="J490" i="7"/>
  <c r="I490" i="7"/>
  <c r="H490" i="7"/>
  <c r="E490" i="7"/>
  <c r="AB489" i="7"/>
  <c r="AC489" i="7" s="1"/>
  <c r="R489" i="7"/>
  <c r="Q489" i="7"/>
  <c r="P489" i="7"/>
  <c r="O489" i="7"/>
  <c r="N489" i="7"/>
  <c r="M489" i="7"/>
  <c r="L489" i="7"/>
  <c r="K489" i="7"/>
  <c r="J489" i="7"/>
  <c r="I489" i="7"/>
  <c r="H489" i="7"/>
  <c r="E489" i="7"/>
  <c r="AB488" i="7"/>
  <c r="AC488" i="7" s="1"/>
  <c r="R488" i="7"/>
  <c r="Q488" i="7"/>
  <c r="P488" i="7"/>
  <c r="O488" i="7"/>
  <c r="N488" i="7"/>
  <c r="M488" i="7"/>
  <c r="L488" i="7"/>
  <c r="K488" i="7"/>
  <c r="J488" i="7"/>
  <c r="I488" i="7"/>
  <c r="H488" i="7"/>
  <c r="E488" i="7"/>
  <c r="AB487" i="7"/>
  <c r="AC487" i="7" s="1"/>
  <c r="R487" i="7"/>
  <c r="Q487" i="7"/>
  <c r="P487" i="7"/>
  <c r="O487" i="7"/>
  <c r="N487" i="7"/>
  <c r="M487" i="7"/>
  <c r="L487" i="7"/>
  <c r="K487" i="7"/>
  <c r="J487" i="7"/>
  <c r="I487" i="7"/>
  <c r="H487" i="7"/>
  <c r="E487" i="7"/>
  <c r="AB486" i="7"/>
  <c r="AC486" i="7" s="1"/>
  <c r="R486" i="7"/>
  <c r="Q486" i="7"/>
  <c r="P486" i="7"/>
  <c r="O486" i="7"/>
  <c r="N486" i="7"/>
  <c r="M486" i="7"/>
  <c r="L486" i="7"/>
  <c r="K486" i="7"/>
  <c r="J486" i="7"/>
  <c r="I486" i="7"/>
  <c r="H486" i="7"/>
  <c r="E486" i="7"/>
  <c r="AB485" i="7"/>
  <c r="AC485" i="7" s="1"/>
  <c r="R485" i="7"/>
  <c r="Q485" i="7"/>
  <c r="P485" i="7"/>
  <c r="O485" i="7"/>
  <c r="N485" i="7"/>
  <c r="M485" i="7"/>
  <c r="L485" i="7"/>
  <c r="K485" i="7"/>
  <c r="J485" i="7"/>
  <c r="I485" i="7"/>
  <c r="H485" i="7"/>
  <c r="E485" i="7"/>
  <c r="AB484" i="7"/>
  <c r="AC484" i="7" s="1"/>
  <c r="R484" i="7"/>
  <c r="Q484" i="7"/>
  <c r="P484" i="7"/>
  <c r="O484" i="7"/>
  <c r="N484" i="7"/>
  <c r="M484" i="7"/>
  <c r="L484" i="7"/>
  <c r="K484" i="7"/>
  <c r="J484" i="7"/>
  <c r="I484" i="7"/>
  <c r="H484" i="7"/>
  <c r="E484" i="7"/>
  <c r="AB483" i="7"/>
  <c r="AC483" i="7" s="1"/>
  <c r="R483" i="7"/>
  <c r="Q483" i="7"/>
  <c r="P483" i="7"/>
  <c r="O483" i="7"/>
  <c r="N483" i="7"/>
  <c r="M483" i="7"/>
  <c r="L483" i="7"/>
  <c r="K483" i="7"/>
  <c r="J483" i="7"/>
  <c r="I483" i="7"/>
  <c r="H483" i="7"/>
  <c r="E483" i="7"/>
  <c r="AB482" i="7"/>
  <c r="AC482" i="7" s="1"/>
  <c r="R482" i="7"/>
  <c r="Q482" i="7"/>
  <c r="P482" i="7"/>
  <c r="O482" i="7"/>
  <c r="N482" i="7"/>
  <c r="M482" i="7"/>
  <c r="L482" i="7"/>
  <c r="K482" i="7"/>
  <c r="J482" i="7"/>
  <c r="I482" i="7"/>
  <c r="H482" i="7"/>
  <c r="E482" i="7"/>
  <c r="AB481" i="7"/>
  <c r="AC481" i="7" s="1"/>
  <c r="R481" i="7"/>
  <c r="Q481" i="7"/>
  <c r="P481" i="7"/>
  <c r="O481" i="7"/>
  <c r="N481" i="7"/>
  <c r="M481" i="7"/>
  <c r="L481" i="7"/>
  <c r="K481" i="7"/>
  <c r="J481" i="7"/>
  <c r="I481" i="7"/>
  <c r="H481" i="7"/>
  <c r="E481" i="7"/>
  <c r="AB480" i="7"/>
  <c r="AC480" i="7" s="1"/>
  <c r="R480" i="7"/>
  <c r="Q480" i="7"/>
  <c r="P480" i="7"/>
  <c r="O480" i="7"/>
  <c r="N480" i="7"/>
  <c r="M480" i="7"/>
  <c r="L480" i="7"/>
  <c r="K480" i="7"/>
  <c r="J480" i="7"/>
  <c r="I480" i="7"/>
  <c r="H480" i="7"/>
  <c r="E480" i="7"/>
  <c r="AB479" i="7"/>
  <c r="AC479" i="7" s="1"/>
  <c r="R479" i="7"/>
  <c r="Q479" i="7"/>
  <c r="P479" i="7"/>
  <c r="O479" i="7"/>
  <c r="N479" i="7"/>
  <c r="M479" i="7"/>
  <c r="L479" i="7"/>
  <c r="K479" i="7"/>
  <c r="J479" i="7"/>
  <c r="I479" i="7"/>
  <c r="H479" i="7"/>
  <c r="E479" i="7"/>
  <c r="AB478" i="7"/>
  <c r="AC478" i="7" s="1"/>
  <c r="R478" i="7"/>
  <c r="Q478" i="7"/>
  <c r="P478" i="7"/>
  <c r="O478" i="7"/>
  <c r="N478" i="7"/>
  <c r="M478" i="7"/>
  <c r="L478" i="7"/>
  <c r="K478" i="7"/>
  <c r="J478" i="7"/>
  <c r="I478" i="7"/>
  <c r="H478" i="7"/>
  <c r="E478" i="7"/>
  <c r="AB477" i="7"/>
  <c r="AC477" i="7" s="1"/>
  <c r="R477" i="7"/>
  <c r="Q477" i="7"/>
  <c r="P477" i="7"/>
  <c r="O477" i="7"/>
  <c r="N477" i="7"/>
  <c r="M477" i="7"/>
  <c r="L477" i="7"/>
  <c r="K477" i="7"/>
  <c r="J477" i="7"/>
  <c r="I477" i="7"/>
  <c r="H477" i="7"/>
  <c r="E477" i="7"/>
  <c r="AB476" i="7"/>
  <c r="AC476" i="7" s="1"/>
  <c r="R476" i="7"/>
  <c r="Q476" i="7"/>
  <c r="P476" i="7"/>
  <c r="O476" i="7"/>
  <c r="N476" i="7"/>
  <c r="M476" i="7"/>
  <c r="L476" i="7"/>
  <c r="K476" i="7"/>
  <c r="J476" i="7"/>
  <c r="I476" i="7"/>
  <c r="H476" i="7"/>
  <c r="E476" i="7"/>
  <c r="C476" i="7"/>
  <c r="C475" i="7"/>
  <c r="AB473" i="7"/>
  <c r="AC473" i="7" s="1"/>
  <c r="R473" i="7"/>
  <c r="Q473" i="7"/>
  <c r="P473" i="7"/>
  <c r="O473" i="7"/>
  <c r="N473" i="7"/>
  <c r="M473" i="7"/>
  <c r="L473" i="7"/>
  <c r="K473" i="7"/>
  <c r="J473" i="7"/>
  <c r="I473" i="7"/>
  <c r="H473" i="7"/>
  <c r="E473" i="7"/>
  <c r="AB472" i="7"/>
  <c r="AC472" i="7" s="1"/>
  <c r="R472" i="7"/>
  <c r="Q472" i="7"/>
  <c r="P472" i="7"/>
  <c r="O472" i="7"/>
  <c r="N472" i="7"/>
  <c r="M472" i="7"/>
  <c r="L472" i="7"/>
  <c r="K472" i="7"/>
  <c r="J472" i="7"/>
  <c r="I472" i="7"/>
  <c r="H472" i="7"/>
  <c r="E472" i="7"/>
  <c r="AB471" i="7"/>
  <c r="AC471" i="7" s="1"/>
  <c r="R471" i="7"/>
  <c r="Q471" i="7"/>
  <c r="P471" i="7"/>
  <c r="O471" i="7"/>
  <c r="N471" i="7"/>
  <c r="M471" i="7"/>
  <c r="L471" i="7"/>
  <c r="K471" i="7"/>
  <c r="J471" i="7"/>
  <c r="I471" i="7"/>
  <c r="H471" i="7"/>
  <c r="E471" i="7"/>
  <c r="AB470" i="7"/>
  <c r="AC470" i="7" s="1"/>
  <c r="R470" i="7"/>
  <c r="Q470" i="7"/>
  <c r="P470" i="7"/>
  <c r="O470" i="7"/>
  <c r="N470" i="7"/>
  <c r="M470" i="7"/>
  <c r="L470" i="7"/>
  <c r="K470" i="7"/>
  <c r="J470" i="7"/>
  <c r="I470" i="7"/>
  <c r="H470" i="7"/>
  <c r="E470" i="7"/>
  <c r="AB469" i="7"/>
  <c r="AC469" i="7" s="1"/>
  <c r="R469" i="7"/>
  <c r="Q469" i="7"/>
  <c r="P469" i="7"/>
  <c r="O469" i="7"/>
  <c r="N469" i="7"/>
  <c r="M469" i="7"/>
  <c r="L469" i="7"/>
  <c r="K469" i="7"/>
  <c r="J469" i="7"/>
  <c r="I469" i="7"/>
  <c r="H469" i="7"/>
  <c r="E469" i="7"/>
  <c r="AB468" i="7"/>
  <c r="AC468" i="7" s="1"/>
  <c r="R468" i="7"/>
  <c r="Q468" i="7"/>
  <c r="P468" i="7"/>
  <c r="O468" i="7"/>
  <c r="N468" i="7"/>
  <c r="M468" i="7"/>
  <c r="L468" i="7"/>
  <c r="K468" i="7"/>
  <c r="J468" i="7"/>
  <c r="I468" i="7"/>
  <c r="H468" i="7"/>
  <c r="E468" i="7"/>
  <c r="AB467" i="7"/>
  <c r="AC467" i="7" s="1"/>
  <c r="R467" i="7"/>
  <c r="Q467" i="7"/>
  <c r="P467" i="7"/>
  <c r="O467" i="7"/>
  <c r="N467" i="7"/>
  <c r="M467" i="7"/>
  <c r="L467" i="7"/>
  <c r="K467" i="7"/>
  <c r="J467" i="7"/>
  <c r="I467" i="7"/>
  <c r="H467" i="7"/>
  <c r="E467" i="7"/>
  <c r="AB466" i="7"/>
  <c r="AC466" i="7" s="1"/>
  <c r="R466" i="7"/>
  <c r="Q466" i="7"/>
  <c r="P466" i="7"/>
  <c r="O466" i="7"/>
  <c r="N466" i="7"/>
  <c r="M466" i="7"/>
  <c r="L466" i="7"/>
  <c r="K466" i="7"/>
  <c r="J466" i="7"/>
  <c r="I466" i="7"/>
  <c r="H466" i="7"/>
  <c r="E466" i="7"/>
  <c r="AB465" i="7"/>
  <c r="AC465" i="7" s="1"/>
  <c r="R465" i="7"/>
  <c r="Q465" i="7"/>
  <c r="P465" i="7"/>
  <c r="O465" i="7"/>
  <c r="N465" i="7"/>
  <c r="M465" i="7"/>
  <c r="L465" i="7"/>
  <c r="K465" i="7"/>
  <c r="J465" i="7"/>
  <c r="I465" i="7"/>
  <c r="H465" i="7"/>
  <c r="E465" i="7"/>
  <c r="AB464" i="7"/>
  <c r="AC464" i="7" s="1"/>
  <c r="R464" i="7"/>
  <c r="Q464" i="7"/>
  <c r="P464" i="7"/>
  <c r="O464" i="7"/>
  <c r="N464" i="7"/>
  <c r="M464" i="7"/>
  <c r="L464" i="7"/>
  <c r="K464" i="7"/>
  <c r="J464" i="7"/>
  <c r="I464" i="7"/>
  <c r="H464" i="7"/>
  <c r="E464" i="7"/>
  <c r="AB463" i="7"/>
  <c r="AC463" i="7" s="1"/>
  <c r="R463" i="7"/>
  <c r="Q463" i="7"/>
  <c r="P463" i="7"/>
  <c r="O463" i="7"/>
  <c r="N463" i="7"/>
  <c r="M463" i="7"/>
  <c r="L463" i="7"/>
  <c r="K463" i="7"/>
  <c r="J463" i="7"/>
  <c r="I463" i="7"/>
  <c r="H463" i="7"/>
  <c r="E463" i="7"/>
  <c r="AB462" i="7"/>
  <c r="AC462" i="7" s="1"/>
  <c r="R462" i="7"/>
  <c r="Q462" i="7"/>
  <c r="P462" i="7"/>
  <c r="O462" i="7"/>
  <c r="N462" i="7"/>
  <c r="M462" i="7"/>
  <c r="L462" i="7"/>
  <c r="K462" i="7"/>
  <c r="J462" i="7"/>
  <c r="I462" i="7"/>
  <c r="H462" i="7"/>
  <c r="E462" i="7"/>
  <c r="AB461" i="7"/>
  <c r="AC461" i="7" s="1"/>
  <c r="R461" i="7"/>
  <c r="Q461" i="7"/>
  <c r="P461" i="7"/>
  <c r="O461" i="7"/>
  <c r="N461" i="7"/>
  <c r="M461" i="7"/>
  <c r="L461" i="7"/>
  <c r="K461" i="7"/>
  <c r="J461" i="7"/>
  <c r="I461" i="7"/>
  <c r="H461" i="7"/>
  <c r="E461" i="7"/>
  <c r="AB460" i="7"/>
  <c r="AC460" i="7" s="1"/>
  <c r="R460" i="7"/>
  <c r="Q460" i="7"/>
  <c r="P460" i="7"/>
  <c r="O460" i="7"/>
  <c r="N460" i="7"/>
  <c r="M460" i="7"/>
  <c r="L460" i="7"/>
  <c r="K460" i="7"/>
  <c r="J460" i="7"/>
  <c r="I460" i="7"/>
  <c r="H460" i="7"/>
  <c r="E460" i="7"/>
  <c r="AB459" i="7"/>
  <c r="AC459" i="7" s="1"/>
  <c r="R459" i="7"/>
  <c r="Q459" i="7"/>
  <c r="P459" i="7"/>
  <c r="O459" i="7"/>
  <c r="N459" i="7"/>
  <c r="M459" i="7"/>
  <c r="L459" i="7"/>
  <c r="K459" i="7"/>
  <c r="J459" i="7"/>
  <c r="I459" i="7"/>
  <c r="H459" i="7"/>
  <c r="E459" i="7"/>
  <c r="AB458" i="7"/>
  <c r="AC458" i="7" s="1"/>
  <c r="R458" i="7"/>
  <c r="Q458" i="7"/>
  <c r="P458" i="7"/>
  <c r="O458" i="7"/>
  <c r="N458" i="7"/>
  <c r="M458" i="7"/>
  <c r="L458" i="7"/>
  <c r="K458" i="7"/>
  <c r="J458" i="7"/>
  <c r="I458" i="7"/>
  <c r="H458" i="7"/>
  <c r="E458" i="7"/>
  <c r="AB457" i="7"/>
  <c r="AC457" i="7" s="1"/>
  <c r="R457" i="7"/>
  <c r="Q457" i="7"/>
  <c r="P457" i="7"/>
  <c r="O457" i="7"/>
  <c r="N457" i="7"/>
  <c r="M457" i="7"/>
  <c r="L457" i="7"/>
  <c r="K457" i="7"/>
  <c r="J457" i="7"/>
  <c r="I457" i="7"/>
  <c r="H457" i="7"/>
  <c r="E457" i="7"/>
  <c r="AB456" i="7"/>
  <c r="AC456" i="7" s="1"/>
  <c r="R456" i="7"/>
  <c r="Q456" i="7"/>
  <c r="P456" i="7"/>
  <c r="O456" i="7"/>
  <c r="N456" i="7"/>
  <c r="M456" i="7"/>
  <c r="L456" i="7"/>
  <c r="K456" i="7"/>
  <c r="J456" i="7"/>
  <c r="I456" i="7"/>
  <c r="H456" i="7"/>
  <c r="E456" i="7"/>
  <c r="AB455" i="7"/>
  <c r="AC455" i="7" s="1"/>
  <c r="R455" i="7"/>
  <c r="Q455" i="7"/>
  <c r="P455" i="7"/>
  <c r="O455" i="7"/>
  <c r="N455" i="7"/>
  <c r="M455" i="7"/>
  <c r="L455" i="7"/>
  <c r="K455" i="7"/>
  <c r="J455" i="7"/>
  <c r="I455" i="7"/>
  <c r="H455" i="7"/>
  <c r="E455" i="7"/>
  <c r="AB454" i="7"/>
  <c r="AC454" i="7" s="1"/>
  <c r="R454" i="7"/>
  <c r="Q454" i="7"/>
  <c r="P454" i="7"/>
  <c r="O454" i="7"/>
  <c r="N454" i="7"/>
  <c r="M454" i="7"/>
  <c r="L454" i="7"/>
  <c r="K454" i="7"/>
  <c r="J454" i="7"/>
  <c r="I454" i="7"/>
  <c r="H454" i="7"/>
  <c r="E454" i="7"/>
  <c r="C454" i="7"/>
  <c r="C453" i="7"/>
  <c r="AB451" i="7"/>
  <c r="AC451" i="7" s="1"/>
  <c r="R451" i="7"/>
  <c r="Q451" i="7"/>
  <c r="P451" i="7"/>
  <c r="O451" i="7"/>
  <c r="N451" i="7"/>
  <c r="M451" i="7"/>
  <c r="L451" i="7"/>
  <c r="K451" i="7"/>
  <c r="J451" i="7"/>
  <c r="I451" i="7"/>
  <c r="H451" i="7"/>
  <c r="E451" i="7"/>
  <c r="AB450" i="7"/>
  <c r="AC450" i="7" s="1"/>
  <c r="R450" i="7"/>
  <c r="Q450" i="7"/>
  <c r="P450" i="7"/>
  <c r="O450" i="7"/>
  <c r="N450" i="7"/>
  <c r="M450" i="7"/>
  <c r="L450" i="7"/>
  <c r="K450" i="7"/>
  <c r="J450" i="7"/>
  <c r="I450" i="7"/>
  <c r="H450" i="7"/>
  <c r="E450" i="7"/>
  <c r="AB449" i="7"/>
  <c r="AC449" i="7" s="1"/>
  <c r="R449" i="7"/>
  <c r="Q449" i="7"/>
  <c r="P449" i="7"/>
  <c r="O449" i="7"/>
  <c r="N449" i="7"/>
  <c r="M449" i="7"/>
  <c r="L449" i="7"/>
  <c r="K449" i="7"/>
  <c r="J449" i="7"/>
  <c r="I449" i="7"/>
  <c r="H449" i="7"/>
  <c r="E449" i="7"/>
  <c r="AB448" i="7"/>
  <c r="AC448" i="7" s="1"/>
  <c r="R448" i="7"/>
  <c r="Q448" i="7"/>
  <c r="P448" i="7"/>
  <c r="O448" i="7"/>
  <c r="N448" i="7"/>
  <c r="M448" i="7"/>
  <c r="L448" i="7"/>
  <c r="K448" i="7"/>
  <c r="J448" i="7"/>
  <c r="I448" i="7"/>
  <c r="H448" i="7"/>
  <c r="E448" i="7"/>
  <c r="AB447" i="7"/>
  <c r="AC447" i="7" s="1"/>
  <c r="R447" i="7"/>
  <c r="Q447" i="7"/>
  <c r="P447" i="7"/>
  <c r="O447" i="7"/>
  <c r="N447" i="7"/>
  <c r="M447" i="7"/>
  <c r="L447" i="7"/>
  <c r="K447" i="7"/>
  <c r="J447" i="7"/>
  <c r="I447" i="7"/>
  <c r="H447" i="7"/>
  <c r="E447" i="7"/>
  <c r="AB446" i="7"/>
  <c r="AC446" i="7" s="1"/>
  <c r="R446" i="7"/>
  <c r="Q446" i="7"/>
  <c r="P446" i="7"/>
  <c r="O446" i="7"/>
  <c r="N446" i="7"/>
  <c r="M446" i="7"/>
  <c r="L446" i="7"/>
  <c r="K446" i="7"/>
  <c r="J446" i="7"/>
  <c r="I446" i="7"/>
  <c r="H446" i="7"/>
  <c r="E446" i="7"/>
  <c r="AB445" i="7"/>
  <c r="AC445" i="7" s="1"/>
  <c r="R445" i="7"/>
  <c r="Q445" i="7"/>
  <c r="P445" i="7"/>
  <c r="O445" i="7"/>
  <c r="N445" i="7"/>
  <c r="M445" i="7"/>
  <c r="L445" i="7"/>
  <c r="K445" i="7"/>
  <c r="J445" i="7"/>
  <c r="I445" i="7"/>
  <c r="H445" i="7"/>
  <c r="E445" i="7"/>
  <c r="AB444" i="7"/>
  <c r="AC444" i="7" s="1"/>
  <c r="R444" i="7"/>
  <c r="Q444" i="7"/>
  <c r="P444" i="7"/>
  <c r="O444" i="7"/>
  <c r="N444" i="7"/>
  <c r="M444" i="7"/>
  <c r="L444" i="7"/>
  <c r="K444" i="7"/>
  <c r="J444" i="7"/>
  <c r="I444" i="7"/>
  <c r="H444" i="7"/>
  <c r="E444" i="7"/>
  <c r="AB443" i="7"/>
  <c r="AC443" i="7" s="1"/>
  <c r="R443" i="7"/>
  <c r="Q443" i="7"/>
  <c r="P443" i="7"/>
  <c r="O443" i="7"/>
  <c r="N443" i="7"/>
  <c r="M443" i="7"/>
  <c r="L443" i="7"/>
  <c r="K443" i="7"/>
  <c r="J443" i="7"/>
  <c r="I443" i="7"/>
  <c r="H443" i="7"/>
  <c r="E443" i="7"/>
  <c r="AB442" i="7"/>
  <c r="AC442" i="7" s="1"/>
  <c r="R442" i="7"/>
  <c r="Q442" i="7"/>
  <c r="P442" i="7"/>
  <c r="O442" i="7"/>
  <c r="N442" i="7"/>
  <c r="M442" i="7"/>
  <c r="L442" i="7"/>
  <c r="K442" i="7"/>
  <c r="J442" i="7"/>
  <c r="I442" i="7"/>
  <c r="H442" i="7"/>
  <c r="E442" i="7"/>
  <c r="AB441" i="7"/>
  <c r="AC441" i="7" s="1"/>
  <c r="R441" i="7"/>
  <c r="Q441" i="7"/>
  <c r="P441" i="7"/>
  <c r="O441" i="7"/>
  <c r="N441" i="7"/>
  <c r="M441" i="7"/>
  <c r="L441" i="7"/>
  <c r="K441" i="7"/>
  <c r="J441" i="7"/>
  <c r="I441" i="7"/>
  <c r="H441" i="7"/>
  <c r="E441" i="7"/>
  <c r="AB440" i="7"/>
  <c r="AC440" i="7" s="1"/>
  <c r="R440" i="7"/>
  <c r="Q440" i="7"/>
  <c r="P440" i="7"/>
  <c r="O440" i="7"/>
  <c r="N440" i="7"/>
  <c r="M440" i="7"/>
  <c r="L440" i="7"/>
  <c r="K440" i="7"/>
  <c r="J440" i="7"/>
  <c r="I440" i="7"/>
  <c r="H440" i="7"/>
  <c r="E440" i="7"/>
  <c r="AB439" i="7"/>
  <c r="AC439" i="7" s="1"/>
  <c r="R439" i="7"/>
  <c r="Q439" i="7"/>
  <c r="P439" i="7"/>
  <c r="O439" i="7"/>
  <c r="N439" i="7"/>
  <c r="M439" i="7"/>
  <c r="L439" i="7"/>
  <c r="K439" i="7"/>
  <c r="J439" i="7"/>
  <c r="I439" i="7"/>
  <c r="H439" i="7"/>
  <c r="E439" i="7"/>
  <c r="AB438" i="7"/>
  <c r="AC438" i="7" s="1"/>
  <c r="R438" i="7"/>
  <c r="Q438" i="7"/>
  <c r="P438" i="7"/>
  <c r="O438" i="7"/>
  <c r="N438" i="7"/>
  <c r="M438" i="7"/>
  <c r="L438" i="7"/>
  <c r="K438" i="7"/>
  <c r="J438" i="7"/>
  <c r="I438" i="7"/>
  <c r="H438" i="7"/>
  <c r="E438" i="7"/>
  <c r="AB437" i="7"/>
  <c r="AC437" i="7" s="1"/>
  <c r="R437" i="7"/>
  <c r="Q437" i="7"/>
  <c r="P437" i="7"/>
  <c r="O437" i="7"/>
  <c r="N437" i="7"/>
  <c r="M437" i="7"/>
  <c r="L437" i="7"/>
  <c r="K437" i="7"/>
  <c r="J437" i="7"/>
  <c r="I437" i="7"/>
  <c r="H437" i="7"/>
  <c r="E437" i="7"/>
  <c r="AB436" i="7"/>
  <c r="AC436" i="7" s="1"/>
  <c r="R436" i="7"/>
  <c r="Q436" i="7"/>
  <c r="P436" i="7"/>
  <c r="O436" i="7"/>
  <c r="N436" i="7"/>
  <c r="M436" i="7"/>
  <c r="L436" i="7"/>
  <c r="K436" i="7"/>
  <c r="J436" i="7"/>
  <c r="I436" i="7"/>
  <c r="H436" i="7"/>
  <c r="E436" i="7"/>
  <c r="AB435" i="7"/>
  <c r="AC435" i="7" s="1"/>
  <c r="R435" i="7"/>
  <c r="Q435" i="7"/>
  <c r="P435" i="7"/>
  <c r="O435" i="7"/>
  <c r="N435" i="7"/>
  <c r="M435" i="7"/>
  <c r="L435" i="7"/>
  <c r="K435" i="7"/>
  <c r="J435" i="7"/>
  <c r="I435" i="7"/>
  <c r="H435" i="7"/>
  <c r="E435" i="7"/>
  <c r="AB434" i="7"/>
  <c r="AC434" i="7" s="1"/>
  <c r="R434" i="7"/>
  <c r="Q434" i="7"/>
  <c r="P434" i="7"/>
  <c r="O434" i="7"/>
  <c r="N434" i="7"/>
  <c r="M434" i="7"/>
  <c r="L434" i="7"/>
  <c r="K434" i="7"/>
  <c r="J434" i="7"/>
  <c r="I434" i="7"/>
  <c r="H434" i="7"/>
  <c r="E434" i="7"/>
  <c r="AB433" i="7"/>
  <c r="AC433" i="7" s="1"/>
  <c r="R433" i="7"/>
  <c r="Q433" i="7"/>
  <c r="P433" i="7"/>
  <c r="O433" i="7"/>
  <c r="N433" i="7"/>
  <c r="M433" i="7"/>
  <c r="L433" i="7"/>
  <c r="K433" i="7"/>
  <c r="J433" i="7"/>
  <c r="I433" i="7"/>
  <c r="H433" i="7"/>
  <c r="E433" i="7"/>
  <c r="AB432" i="7"/>
  <c r="AC432" i="7" s="1"/>
  <c r="R432" i="7"/>
  <c r="Q432" i="7"/>
  <c r="P432" i="7"/>
  <c r="O432" i="7"/>
  <c r="N432" i="7"/>
  <c r="M432" i="7"/>
  <c r="L432" i="7"/>
  <c r="K432" i="7"/>
  <c r="J432" i="7"/>
  <c r="I432" i="7"/>
  <c r="H432" i="7"/>
  <c r="E432" i="7"/>
  <c r="C432" i="7"/>
  <c r="C431" i="7"/>
  <c r="AB429" i="7"/>
  <c r="AC429" i="7" s="1"/>
  <c r="R429" i="7"/>
  <c r="Q429" i="7"/>
  <c r="P429" i="7"/>
  <c r="O429" i="7"/>
  <c r="N429" i="7"/>
  <c r="M429" i="7"/>
  <c r="L429" i="7"/>
  <c r="K429" i="7"/>
  <c r="J429" i="7"/>
  <c r="I429" i="7"/>
  <c r="H429" i="7"/>
  <c r="E429" i="7"/>
  <c r="AB428" i="7"/>
  <c r="AC428" i="7" s="1"/>
  <c r="R428" i="7"/>
  <c r="Q428" i="7"/>
  <c r="P428" i="7"/>
  <c r="O428" i="7"/>
  <c r="N428" i="7"/>
  <c r="M428" i="7"/>
  <c r="L428" i="7"/>
  <c r="K428" i="7"/>
  <c r="J428" i="7"/>
  <c r="I428" i="7"/>
  <c r="H428" i="7"/>
  <c r="E428" i="7"/>
  <c r="AB427" i="7"/>
  <c r="AC427" i="7" s="1"/>
  <c r="R427" i="7"/>
  <c r="Q427" i="7"/>
  <c r="P427" i="7"/>
  <c r="O427" i="7"/>
  <c r="N427" i="7"/>
  <c r="M427" i="7"/>
  <c r="L427" i="7"/>
  <c r="K427" i="7"/>
  <c r="J427" i="7"/>
  <c r="I427" i="7"/>
  <c r="H427" i="7"/>
  <c r="E427" i="7"/>
  <c r="AB426" i="7"/>
  <c r="AC426" i="7" s="1"/>
  <c r="R426" i="7"/>
  <c r="Q426" i="7"/>
  <c r="P426" i="7"/>
  <c r="O426" i="7"/>
  <c r="N426" i="7"/>
  <c r="M426" i="7"/>
  <c r="L426" i="7"/>
  <c r="K426" i="7"/>
  <c r="J426" i="7"/>
  <c r="I426" i="7"/>
  <c r="H426" i="7"/>
  <c r="E426" i="7"/>
  <c r="AB425" i="7"/>
  <c r="AC425" i="7" s="1"/>
  <c r="R425" i="7"/>
  <c r="Q425" i="7"/>
  <c r="P425" i="7"/>
  <c r="O425" i="7"/>
  <c r="N425" i="7"/>
  <c r="M425" i="7"/>
  <c r="L425" i="7"/>
  <c r="K425" i="7"/>
  <c r="J425" i="7"/>
  <c r="I425" i="7"/>
  <c r="H425" i="7"/>
  <c r="E425" i="7"/>
  <c r="AB424" i="7"/>
  <c r="AC424" i="7" s="1"/>
  <c r="R424" i="7"/>
  <c r="Q424" i="7"/>
  <c r="P424" i="7"/>
  <c r="O424" i="7"/>
  <c r="N424" i="7"/>
  <c r="M424" i="7"/>
  <c r="L424" i="7"/>
  <c r="K424" i="7"/>
  <c r="J424" i="7"/>
  <c r="I424" i="7"/>
  <c r="H424" i="7"/>
  <c r="E424" i="7"/>
  <c r="AB423" i="7"/>
  <c r="AC423" i="7" s="1"/>
  <c r="R423" i="7"/>
  <c r="Q423" i="7"/>
  <c r="P423" i="7"/>
  <c r="O423" i="7"/>
  <c r="N423" i="7"/>
  <c r="M423" i="7"/>
  <c r="L423" i="7"/>
  <c r="K423" i="7"/>
  <c r="J423" i="7"/>
  <c r="I423" i="7"/>
  <c r="H423" i="7"/>
  <c r="E423" i="7"/>
  <c r="AB422" i="7"/>
  <c r="AC422" i="7" s="1"/>
  <c r="R422" i="7"/>
  <c r="Q422" i="7"/>
  <c r="P422" i="7"/>
  <c r="O422" i="7"/>
  <c r="N422" i="7"/>
  <c r="M422" i="7"/>
  <c r="L422" i="7"/>
  <c r="K422" i="7"/>
  <c r="J422" i="7"/>
  <c r="I422" i="7"/>
  <c r="H422" i="7"/>
  <c r="E422" i="7"/>
  <c r="AB421" i="7"/>
  <c r="AC421" i="7" s="1"/>
  <c r="R421" i="7"/>
  <c r="Q421" i="7"/>
  <c r="P421" i="7"/>
  <c r="O421" i="7"/>
  <c r="N421" i="7"/>
  <c r="M421" i="7"/>
  <c r="L421" i="7"/>
  <c r="K421" i="7"/>
  <c r="J421" i="7"/>
  <c r="I421" i="7"/>
  <c r="H421" i="7"/>
  <c r="E421" i="7"/>
  <c r="AB420" i="7"/>
  <c r="AC420" i="7" s="1"/>
  <c r="R420" i="7"/>
  <c r="Q420" i="7"/>
  <c r="P420" i="7"/>
  <c r="O420" i="7"/>
  <c r="N420" i="7"/>
  <c r="M420" i="7"/>
  <c r="L420" i="7"/>
  <c r="K420" i="7"/>
  <c r="J420" i="7"/>
  <c r="I420" i="7"/>
  <c r="H420" i="7"/>
  <c r="E420" i="7"/>
  <c r="AB419" i="7"/>
  <c r="AC419" i="7" s="1"/>
  <c r="R419" i="7"/>
  <c r="Q419" i="7"/>
  <c r="P419" i="7"/>
  <c r="O419" i="7"/>
  <c r="N419" i="7"/>
  <c r="M419" i="7"/>
  <c r="L419" i="7"/>
  <c r="K419" i="7"/>
  <c r="J419" i="7"/>
  <c r="I419" i="7"/>
  <c r="H419" i="7"/>
  <c r="E419" i="7"/>
  <c r="AB418" i="7"/>
  <c r="AC418" i="7" s="1"/>
  <c r="R418" i="7"/>
  <c r="Q418" i="7"/>
  <c r="P418" i="7"/>
  <c r="O418" i="7"/>
  <c r="N418" i="7"/>
  <c r="M418" i="7"/>
  <c r="L418" i="7"/>
  <c r="K418" i="7"/>
  <c r="J418" i="7"/>
  <c r="I418" i="7"/>
  <c r="H418" i="7"/>
  <c r="E418" i="7"/>
  <c r="AB417" i="7"/>
  <c r="AC417" i="7" s="1"/>
  <c r="R417" i="7"/>
  <c r="Q417" i="7"/>
  <c r="P417" i="7"/>
  <c r="O417" i="7"/>
  <c r="N417" i="7"/>
  <c r="M417" i="7"/>
  <c r="L417" i="7"/>
  <c r="K417" i="7"/>
  <c r="J417" i="7"/>
  <c r="I417" i="7"/>
  <c r="H417" i="7"/>
  <c r="E417" i="7"/>
  <c r="AB416" i="7"/>
  <c r="AC416" i="7" s="1"/>
  <c r="R416" i="7"/>
  <c r="Q416" i="7"/>
  <c r="P416" i="7"/>
  <c r="O416" i="7"/>
  <c r="N416" i="7"/>
  <c r="M416" i="7"/>
  <c r="L416" i="7"/>
  <c r="K416" i="7"/>
  <c r="J416" i="7"/>
  <c r="I416" i="7"/>
  <c r="H416" i="7"/>
  <c r="E416" i="7"/>
  <c r="AB415" i="7"/>
  <c r="AC415" i="7" s="1"/>
  <c r="R415" i="7"/>
  <c r="Q415" i="7"/>
  <c r="P415" i="7"/>
  <c r="O415" i="7"/>
  <c r="N415" i="7"/>
  <c r="M415" i="7"/>
  <c r="L415" i="7"/>
  <c r="K415" i="7"/>
  <c r="J415" i="7"/>
  <c r="I415" i="7"/>
  <c r="H415" i="7"/>
  <c r="E415" i="7"/>
  <c r="AB414" i="7"/>
  <c r="AC414" i="7" s="1"/>
  <c r="R414" i="7"/>
  <c r="Q414" i="7"/>
  <c r="P414" i="7"/>
  <c r="O414" i="7"/>
  <c r="N414" i="7"/>
  <c r="M414" i="7"/>
  <c r="L414" i="7"/>
  <c r="K414" i="7"/>
  <c r="J414" i="7"/>
  <c r="I414" i="7"/>
  <c r="H414" i="7"/>
  <c r="E414" i="7"/>
  <c r="AB413" i="7"/>
  <c r="AC413" i="7" s="1"/>
  <c r="R413" i="7"/>
  <c r="Q413" i="7"/>
  <c r="P413" i="7"/>
  <c r="O413" i="7"/>
  <c r="N413" i="7"/>
  <c r="M413" i="7"/>
  <c r="L413" i="7"/>
  <c r="K413" i="7"/>
  <c r="J413" i="7"/>
  <c r="I413" i="7"/>
  <c r="H413" i="7"/>
  <c r="E413" i="7"/>
  <c r="AB412" i="7"/>
  <c r="AC412" i="7" s="1"/>
  <c r="R412" i="7"/>
  <c r="Q412" i="7"/>
  <c r="P412" i="7"/>
  <c r="O412" i="7"/>
  <c r="N412" i="7"/>
  <c r="M412" i="7"/>
  <c r="L412" i="7"/>
  <c r="K412" i="7"/>
  <c r="J412" i="7"/>
  <c r="I412" i="7"/>
  <c r="H412" i="7"/>
  <c r="E412" i="7"/>
  <c r="AB411" i="7"/>
  <c r="AC411" i="7" s="1"/>
  <c r="R411" i="7"/>
  <c r="Q411" i="7"/>
  <c r="P411" i="7"/>
  <c r="O411" i="7"/>
  <c r="N411" i="7"/>
  <c r="M411" i="7"/>
  <c r="L411" i="7"/>
  <c r="K411" i="7"/>
  <c r="J411" i="7"/>
  <c r="I411" i="7"/>
  <c r="H411" i="7"/>
  <c r="E411" i="7"/>
  <c r="AB410" i="7"/>
  <c r="AC410" i="7" s="1"/>
  <c r="R410" i="7"/>
  <c r="Q410" i="7"/>
  <c r="P410" i="7"/>
  <c r="O410" i="7"/>
  <c r="N410" i="7"/>
  <c r="M410" i="7"/>
  <c r="L410" i="7"/>
  <c r="K410" i="7"/>
  <c r="J410" i="7"/>
  <c r="I410" i="7"/>
  <c r="H410" i="7"/>
  <c r="E410" i="7"/>
  <c r="C410" i="7"/>
  <c r="C409" i="7"/>
  <c r="AB407" i="7"/>
  <c r="AC407" i="7" s="1"/>
  <c r="R407" i="7"/>
  <c r="Q407" i="7"/>
  <c r="P407" i="7"/>
  <c r="O407" i="7"/>
  <c r="N407" i="7"/>
  <c r="M407" i="7"/>
  <c r="L407" i="7"/>
  <c r="K407" i="7"/>
  <c r="J407" i="7"/>
  <c r="I407" i="7"/>
  <c r="H407" i="7"/>
  <c r="E407" i="7"/>
  <c r="AB406" i="7"/>
  <c r="AC406" i="7" s="1"/>
  <c r="R406" i="7"/>
  <c r="Q406" i="7"/>
  <c r="P406" i="7"/>
  <c r="O406" i="7"/>
  <c r="N406" i="7"/>
  <c r="M406" i="7"/>
  <c r="L406" i="7"/>
  <c r="K406" i="7"/>
  <c r="J406" i="7"/>
  <c r="I406" i="7"/>
  <c r="H406" i="7"/>
  <c r="E406" i="7"/>
  <c r="AB405" i="7"/>
  <c r="AC405" i="7" s="1"/>
  <c r="R405" i="7"/>
  <c r="Q405" i="7"/>
  <c r="P405" i="7"/>
  <c r="O405" i="7"/>
  <c r="N405" i="7"/>
  <c r="M405" i="7"/>
  <c r="L405" i="7"/>
  <c r="K405" i="7"/>
  <c r="J405" i="7"/>
  <c r="I405" i="7"/>
  <c r="H405" i="7"/>
  <c r="E405" i="7"/>
  <c r="AB404" i="7"/>
  <c r="AC404" i="7" s="1"/>
  <c r="R404" i="7"/>
  <c r="Q404" i="7"/>
  <c r="P404" i="7"/>
  <c r="O404" i="7"/>
  <c r="N404" i="7"/>
  <c r="M404" i="7"/>
  <c r="L404" i="7"/>
  <c r="K404" i="7"/>
  <c r="J404" i="7"/>
  <c r="I404" i="7"/>
  <c r="H404" i="7"/>
  <c r="E404" i="7"/>
  <c r="AB403" i="7"/>
  <c r="AC403" i="7" s="1"/>
  <c r="R403" i="7"/>
  <c r="Q403" i="7"/>
  <c r="P403" i="7"/>
  <c r="O403" i="7"/>
  <c r="N403" i="7"/>
  <c r="M403" i="7"/>
  <c r="L403" i="7"/>
  <c r="K403" i="7"/>
  <c r="J403" i="7"/>
  <c r="I403" i="7"/>
  <c r="H403" i="7"/>
  <c r="E403" i="7"/>
  <c r="AB402" i="7"/>
  <c r="AC402" i="7" s="1"/>
  <c r="R402" i="7"/>
  <c r="Q402" i="7"/>
  <c r="P402" i="7"/>
  <c r="O402" i="7"/>
  <c r="N402" i="7"/>
  <c r="M402" i="7"/>
  <c r="L402" i="7"/>
  <c r="K402" i="7"/>
  <c r="J402" i="7"/>
  <c r="I402" i="7"/>
  <c r="H402" i="7"/>
  <c r="E402" i="7"/>
  <c r="AB401" i="7"/>
  <c r="AC401" i="7" s="1"/>
  <c r="R401" i="7"/>
  <c r="Q401" i="7"/>
  <c r="P401" i="7"/>
  <c r="O401" i="7"/>
  <c r="N401" i="7"/>
  <c r="M401" i="7"/>
  <c r="L401" i="7"/>
  <c r="K401" i="7"/>
  <c r="J401" i="7"/>
  <c r="I401" i="7"/>
  <c r="H401" i="7"/>
  <c r="E401" i="7"/>
  <c r="AB400" i="7"/>
  <c r="AC400" i="7" s="1"/>
  <c r="R400" i="7"/>
  <c r="Q400" i="7"/>
  <c r="P400" i="7"/>
  <c r="O400" i="7"/>
  <c r="N400" i="7"/>
  <c r="M400" i="7"/>
  <c r="L400" i="7"/>
  <c r="K400" i="7"/>
  <c r="J400" i="7"/>
  <c r="I400" i="7"/>
  <c r="H400" i="7"/>
  <c r="E400" i="7"/>
  <c r="AB399" i="7"/>
  <c r="AC399" i="7" s="1"/>
  <c r="R399" i="7"/>
  <c r="Q399" i="7"/>
  <c r="P399" i="7"/>
  <c r="O399" i="7"/>
  <c r="N399" i="7"/>
  <c r="M399" i="7"/>
  <c r="L399" i="7"/>
  <c r="K399" i="7"/>
  <c r="J399" i="7"/>
  <c r="I399" i="7"/>
  <c r="H399" i="7"/>
  <c r="E399" i="7"/>
  <c r="AB398" i="7"/>
  <c r="AC398" i="7" s="1"/>
  <c r="R398" i="7"/>
  <c r="Q398" i="7"/>
  <c r="P398" i="7"/>
  <c r="O398" i="7"/>
  <c r="N398" i="7"/>
  <c r="M398" i="7"/>
  <c r="L398" i="7"/>
  <c r="K398" i="7"/>
  <c r="J398" i="7"/>
  <c r="I398" i="7"/>
  <c r="H398" i="7"/>
  <c r="E398" i="7"/>
  <c r="AB397" i="7"/>
  <c r="AC397" i="7" s="1"/>
  <c r="R397" i="7"/>
  <c r="Q397" i="7"/>
  <c r="P397" i="7"/>
  <c r="O397" i="7"/>
  <c r="N397" i="7"/>
  <c r="M397" i="7"/>
  <c r="L397" i="7"/>
  <c r="K397" i="7"/>
  <c r="J397" i="7"/>
  <c r="I397" i="7"/>
  <c r="H397" i="7"/>
  <c r="E397" i="7"/>
  <c r="AB396" i="7"/>
  <c r="AC396" i="7" s="1"/>
  <c r="R396" i="7"/>
  <c r="Q396" i="7"/>
  <c r="P396" i="7"/>
  <c r="O396" i="7"/>
  <c r="N396" i="7"/>
  <c r="M396" i="7"/>
  <c r="L396" i="7"/>
  <c r="K396" i="7"/>
  <c r="J396" i="7"/>
  <c r="I396" i="7"/>
  <c r="H396" i="7"/>
  <c r="E396" i="7"/>
  <c r="AB395" i="7"/>
  <c r="AC395" i="7" s="1"/>
  <c r="R395" i="7"/>
  <c r="Q395" i="7"/>
  <c r="P395" i="7"/>
  <c r="O395" i="7"/>
  <c r="N395" i="7"/>
  <c r="M395" i="7"/>
  <c r="L395" i="7"/>
  <c r="K395" i="7"/>
  <c r="J395" i="7"/>
  <c r="I395" i="7"/>
  <c r="H395" i="7"/>
  <c r="E395" i="7"/>
  <c r="AB394" i="7"/>
  <c r="AC394" i="7" s="1"/>
  <c r="R394" i="7"/>
  <c r="Q394" i="7"/>
  <c r="P394" i="7"/>
  <c r="O394" i="7"/>
  <c r="N394" i="7"/>
  <c r="M394" i="7"/>
  <c r="L394" i="7"/>
  <c r="K394" i="7"/>
  <c r="J394" i="7"/>
  <c r="I394" i="7"/>
  <c r="H394" i="7"/>
  <c r="E394" i="7"/>
  <c r="AB393" i="7"/>
  <c r="AC393" i="7" s="1"/>
  <c r="R393" i="7"/>
  <c r="Q393" i="7"/>
  <c r="P393" i="7"/>
  <c r="O393" i="7"/>
  <c r="N393" i="7"/>
  <c r="M393" i="7"/>
  <c r="L393" i="7"/>
  <c r="K393" i="7"/>
  <c r="J393" i="7"/>
  <c r="I393" i="7"/>
  <c r="H393" i="7"/>
  <c r="E393" i="7"/>
  <c r="AB392" i="7"/>
  <c r="AC392" i="7" s="1"/>
  <c r="R392" i="7"/>
  <c r="Q392" i="7"/>
  <c r="P392" i="7"/>
  <c r="O392" i="7"/>
  <c r="N392" i="7"/>
  <c r="M392" i="7"/>
  <c r="L392" i="7"/>
  <c r="K392" i="7"/>
  <c r="J392" i="7"/>
  <c r="I392" i="7"/>
  <c r="H392" i="7"/>
  <c r="E392" i="7"/>
  <c r="AB391" i="7"/>
  <c r="AC391" i="7" s="1"/>
  <c r="R391" i="7"/>
  <c r="Q391" i="7"/>
  <c r="P391" i="7"/>
  <c r="O391" i="7"/>
  <c r="N391" i="7"/>
  <c r="M391" i="7"/>
  <c r="L391" i="7"/>
  <c r="K391" i="7"/>
  <c r="J391" i="7"/>
  <c r="I391" i="7"/>
  <c r="H391" i="7"/>
  <c r="E391" i="7"/>
  <c r="AB390" i="7"/>
  <c r="AC390" i="7" s="1"/>
  <c r="R390" i="7"/>
  <c r="Q390" i="7"/>
  <c r="P390" i="7"/>
  <c r="O390" i="7"/>
  <c r="N390" i="7"/>
  <c r="M390" i="7"/>
  <c r="L390" i="7"/>
  <c r="K390" i="7"/>
  <c r="J390" i="7"/>
  <c r="I390" i="7"/>
  <c r="H390" i="7"/>
  <c r="E390" i="7"/>
  <c r="AB389" i="7"/>
  <c r="AC389" i="7" s="1"/>
  <c r="R389" i="7"/>
  <c r="Q389" i="7"/>
  <c r="P389" i="7"/>
  <c r="O389" i="7"/>
  <c r="N389" i="7"/>
  <c r="M389" i="7"/>
  <c r="L389" i="7"/>
  <c r="K389" i="7"/>
  <c r="J389" i="7"/>
  <c r="I389" i="7"/>
  <c r="H389" i="7"/>
  <c r="E389" i="7"/>
  <c r="AB388" i="7"/>
  <c r="AC388" i="7" s="1"/>
  <c r="R388" i="7"/>
  <c r="Q388" i="7"/>
  <c r="P388" i="7"/>
  <c r="O388" i="7"/>
  <c r="N388" i="7"/>
  <c r="M388" i="7"/>
  <c r="L388" i="7"/>
  <c r="K388" i="7"/>
  <c r="J388" i="7"/>
  <c r="I388" i="7"/>
  <c r="H388" i="7"/>
  <c r="E388" i="7"/>
  <c r="C388" i="7"/>
  <c r="C387" i="7"/>
  <c r="AB385" i="7"/>
  <c r="AC385" i="7" s="1"/>
  <c r="R385" i="7"/>
  <c r="Q385" i="7"/>
  <c r="P385" i="7"/>
  <c r="O385" i="7"/>
  <c r="N385" i="7"/>
  <c r="M385" i="7"/>
  <c r="L385" i="7"/>
  <c r="K385" i="7"/>
  <c r="J385" i="7"/>
  <c r="I385" i="7"/>
  <c r="H385" i="7"/>
  <c r="E385" i="7"/>
  <c r="AB384" i="7"/>
  <c r="AC384" i="7" s="1"/>
  <c r="R384" i="7"/>
  <c r="Q384" i="7"/>
  <c r="P384" i="7"/>
  <c r="O384" i="7"/>
  <c r="N384" i="7"/>
  <c r="M384" i="7"/>
  <c r="L384" i="7"/>
  <c r="K384" i="7"/>
  <c r="J384" i="7"/>
  <c r="I384" i="7"/>
  <c r="H384" i="7"/>
  <c r="E384" i="7"/>
  <c r="AB383" i="7"/>
  <c r="AC383" i="7" s="1"/>
  <c r="R383" i="7"/>
  <c r="Q383" i="7"/>
  <c r="P383" i="7"/>
  <c r="O383" i="7"/>
  <c r="N383" i="7"/>
  <c r="M383" i="7"/>
  <c r="L383" i="7"/>
  <c r="K383" i="7"/>
  <c r="J383" i="7"/>
  <c r="I383" i="7"/>
  <c r="H383" i="7"/>
  <c r="E383" i="7"/>
  <c r="AB382" i="7"/>
  <c r="AC382" i="7" s="1"/>
  <c r="R382" i="7"/>
  <c r="Q382" i="7"/>
  <c r="P382" i="7"/>
  <c r="O382" i="7"/>
  <c r="N382" i="7"/>
  <c r="M382" i="7"/>
  <c r="L382" i="7"/>
  <c r="K382" i="7"/>
  <c r="J382" i="7"/>
  <c r="I382" i="7"/>
  <c r="H382" i="7"/>
  <c r="E382" i="7"/>
  <c r="AB381" i="7"/>
  <c r="AC381" i="7" s="1"/>
  <c r="R381" i="7"/>
  <c r="Q381" i="7"/>
  <c r="P381" i="7"/>
  <c r="O381" i="7"/>
  <c r="N381" i="7"/>
  <c r="M381" i="7"/>
  <c r="L381" i="7"/>
  <c r="K381" i="7"/>
  <c r="J381" i="7"/>
  <c r="I381" i="7"/>
  <c r="H381" i="7"/>
  <c r="E381" i="7"/>
  <c r="AB380" i="7"/>
  <c r="AC380" i="7" s="1"/>
  <c r="R380" i="7"/>
  <c r="Q380" i="7"/>
  <c r="P380" i="7"/>
  <c r="O380" i="7"/>
  <c r="N380" i="7"/>
  <c r="M380" i="7"/>
  <c r="L380" i="7"/>
  <c r="K380" i="7"/>
  <c r="J380" i="7"/>
  <c r="I380" i="7"/>
  <c r="H380" i="7"/>
  <c r="E380" i="7"/>
  <c r="AB379" i="7"/>
  <c r="AC379" i="7" s="1"/>
  <c r="R379" i="7"/>
  <c r="Q379" i="7"/>
  <c r="P379" i="7"/>
  <c r="O379" i="7"/>
  <c r="N379" i="7"/>
  <c r="M379" i="7"/>
  <c r="L379" i="7"/>
  <c r="K379" i="7"/>
  <c r="J379" i="7"/>
  <c r="I379" i="7"/>
  <c r="H379" i="7"/>
  <c r="E379" i="7"/>
  <c r="AB378" i="7"/>
  <c r="AC378" i="7" s="1"/>
  <c r="R378" i="7"/>
  <c r="Q378" i="7"/>
  <c r="P378" i="7"/>
  <c r="O378" i="7"/>
  <c r="N378" i="7"/>
  <c r="M378" i="7"/>
  <c r="L378" i="7"/>
  <c r="K378" i="7"/>
  <c r="J378" i="7"/>
  <c r="I378" i="7"/>
  <c r="H378" i="7"/>
  <c r="E378" i="7"/>
  <c r="AB377" i="7"/>
  <c r="AC377" i="7" s="1"/>
  <c r="R377" i="7"/>
  <c r="Q377" i="7"/>
  <c r="P377" i="7"/>
  <c r="O377" i="7"/>
  <c r="N377" i="7"/>
  <c r="M377" i="7"/>
  <c r="L377" i="7"/>
  <c r="K377" i="7"/>
  <c r="J377" i="7"/>
  <c r="I377" i="7"/>
  <c r="H377" i="7"/>
  <c r="E377" i="7"/>
  <c r="AB376" i="7"/>
  <c r="AC376" i="7" s="1"/>
  <c r="R376" i="7"/>
  <c r="Q376" i="7"/>
  <c r="P376" i="7"/>
  <c r="O376" i="7"/>
  <c r="N376" i="7"/>
  <c r="M376" i="7"/>
  <c r="L376" i="7"/>
  <c r="K376" i="7"/>
  <c r="J376" i="7"/>
  <c r="I376" i="7"/>
  <c r="H376" i="7"/>
  <c r="E376" i="7"/>
  <c r="AB375" i="7"/>
  <c r="AC375" i="7" s="1"/>
  <c r="R375" i="7"/>
  <c r="Q375" i="7"/>
  <c r="P375" i="7"/>
  <c r="O375" i="7"/>
  <c r="N375" i="7"/>
  <c r="M375" i="7"/>
  <c r="L375" i="7"/>
  <c r="K375" i="7"/>
  <c r="J375" i="7"/>
  <c r="I375" i="7"/>
  <c r="H375" i="7"/>
  <c r="E375" i="7"/>
  <c r="AB374" i="7"/>
  <c r="AC374" i="7" s="1"/>
  <c r="R374" i="7"/>
  <c r="Q374" i="7"/>
  <c r="P374" i="7"/>
  <c r="O374" i="7"/>
  <c r="N374" i="7"/>
  <c r="M374" i="7"/>
  <c r="L374" i="7"/>
  <c r="K374" i="7"/>
  <c r="J374" i="7"/>
  <c r="I374" i="7"/>
  <c r="H374" i="7"/>
  <c r="E374" i="7"/>
  <c r="AB373" i="7"/>
  <c r="AC373" i="7" s="1"/>
  <c r="R373" i="7"/>
  <c r="Q373" i="7"/>
  <c r="P373" i="7"/>
  <c r="O373" i="7"/>
  <c r="N373" i="7"/>
  <c r="M373" i="7"/>
  <c r="L373" i="7"/>
  <c r="K373" i="7"/>
  <c r="J373" i="7"/>
  <c r="I373" i="7"/>
  <c r="H373" i="7"/>
  <c r="E373" i="7"/>
  <c r="AB372" i="7"/>
  <c r="AC372" i="7" s="1"/>
  <c r="R372" i="7"/>
  <c r="Q372" i="7"/>
  <c r="P372" i="7"/>
  <c r="O372" i="7"/>
  <c r="N372" i="7"/>
  <c r="M372" i="7"/>
  <c r="L372" i="7"/>
  <c r="K372" i="7"/>
  <c r="J372" i="7"/>
  <c r="I372" i="7"/>
  <c r="H372" i="7"/>
  <c r="E372" i="7"/>
  <c r="AB371" i="7"/>
  <c r="AC371" i="7" s="1"/>
  <c r="R371" i="7"/>
  <c r="Q371" i="7"/>
  <c r="P371" i="7"/>
  <c r="O371" i="7"/>
  <c r="N371" i="7"/>
  <c r="M371" i="7"/>
  <c r="L371" i="7"/>
  <c r="K371" i="7"/>
  <c r="J371" i="7"/>
  <c r="I371" i="7"/>
  <c r="H371" i="7"/>
  <c r="E371" i="7"/>
  <c r="AB370" i="7"/>
  <c r="AC370" i="7" s="1"/>
  <c r="R370" i="7"/>
  <c r="Q370" i="7"/>
  <c r="P370" i="7"/>
  <c r="O370" i="7"/>
  <c r="N370" i="7"/>
  <c r="M370" i="7"/>
  <c r="L370" i="7"/>
  <c r="K370" i="7"/>
  <c r="J370" i="7"/>
  <c r="I370" i="7"/>
  <c r="H370" i="7"/>
  <c r="E370" i="7"/>
  <c r="AB369" i="7"/>
  <c r="AC369" i="7" s="1"/>
  <c r="R369" i="7"/>
  <c r="Q369" i="7"/>
  <c r="P369" i="7"/>
  <c r="O369" i="7"/>
  <c r="N369" i="7"/>
  <c r="M369" i="7"/>
  <c r="L369" i="7"/>
  <c r="K369" i="7"/>
  <c r="J369" i="7"/>
  <c r="I369" i="7"/>
  <c r="H369" i="7"/>
  <c r="E369" i="7"/>
  <c r="AB368" i="7"/>
  <c r="AC368" i="7" s="1"/>
  <c r="R368" i="7"/>
  <c r="Q368" i="7"/>
  <c r="P368" i="7"/>
  <c r="O368" i="7"/>
  <c r="N368" i="7"/>
  <c r="M368" i="7"/>
  <c r="L368" i="7"/>
  <c r="K368" i="7"/>
  <c r="J368" i="7"/>
  <c r="I368" i="7"/>
  <c r="H368" i="7"/>
  <c r="E368" i="7"/>
  <c r="AB367" i="7"/>
  <c r="AC367" i="7" s="1"/>
  <c r="R367" i="7"/>
  <c r="Q367" i="7"/>
  <c r="P367" i="7"/>
  <c r="O367" i="7"/>
  <c r="N367" i="7"/>
  <c r="M367" i="7"/>
  <c r="L367" i="7"/>
  <c r="K367" i="7"/>
  <c r="J367" i="7"/>
  <c r="I367" i="7"/>
  <c r="H367" i="7"/>
  <c r="E367" i="7"/>
  <c r="AB366" i="7"/>
  <c r="AC366" i="7" s="1"/>
  <c r="R366" i="7"/>
  <c r="Q366" i="7"/>
  <c r="P366" i="7"/>
  <c r="O366" i="7"/>
  <c r="N366" i="7"/>
  <c r="M366" i="7"/>
  <c r="L366" i="7"/>
  <c r="K366" i="7"/>
  <c r="J366" i="7"/>
  <c r="I366" i="7"/>
  <c r="H366" i="7"/>
  <c r="E366" i="7"/>
  <c r="C366" i="7"/>
  <c r="C365" i="7"/>
  <c r="AB363" i="7"/>
  <c r="AC363" i="7" s="1"/>
  <c r="R363" i="7"/>
  <c r="Q363" i="7"/>
  <c r="P363" i="7"/>
  <c r="O363" i="7"/>
  <c r="N363" i="7"/>
  <c r="M363" i="7"/>
  <c r="L363" i="7"/>
  <c r="K363" i="7"/>
  <c r="J363" i="7"/>
  <c r="I363" i="7"/>
  <c r="H363" i="7"/>
  <c r="E363" i="7"/>
  <c r="AB362" i="7"/>
  <c r="AC362" i="7" s="1"/>
  <c r="R362" i="7"/>
  <c r="Q362" i="7"/>
  <c r="P362" i="7"/>
  <c r="O362" i="7"/>
  <c r="N362" i="7"/>
  <c r="M362" i="7"/>
  <c r="L362" i="7"/>
  <c r="K362" i="7"/>
  <c r="J362" i="7"/>
  <c r="I362" i="7"/>
  <c r="H362" i="7"/>
  <c r="E362" i="7"/>
  <c r="AB361" i="7"/>
  <c r="AC361" i="7" s="1"/>
  <c r="R361" i="7"/>
  <c r="Q361" i="7"/>
  <c r="P361" i="7"/>
  <c r="O361" i="7"/>
  <c r="N361" i="7"/>
  <c r="M361" i="7"/>
  <c r="L361" i="7"/>
  <c r="K361" i="7"/>
  <c r="J361" i="7"/>
  <c r="I361" i="7"/>
  <c r="H361" i="7"/>
  <c r="E361" i="7"/>
  <c r="AB360" i="7"/>
  <c r="AC360" i="7" s="1"/>
  <c r="R360" i="7"/>
  <c r="Q360" i="7"/>
  <c r="P360" i="7"/>
  <c r="O360" i="7"/>
  <c r="N360" i="7"/>
  <c r="M360" i="7"/>
  <c r="L360" i="7"/>
  <c r="K360" i="7"/>
  <c r="J360" i="7"/>
  <c r="I360" i="7"/>
  <c r="H360" i="7"/>
  <c r="E360" i="7"/>
  <c r="AB359" i="7"/>
  <c r="AC359" i="7" s="1"/>
  <c r="R359" i="7"/>
  <c r="Q359" i="7"/>
  <c r="P359" i="7"/>
  <c r="O359" i="7"/>
  <c r="N359" i="7"/>
  <c r="M359" i="7"/>
  <c r="L359" i="7"/>
  <c r="K359" i="7"/>
  <c r="J359" i="7"/>
  <c r="I359" i="7"/>
  <c r="H359" i="7"/>
  <c r="E359" i="7"/>
  <c r="AB358" i="7"/>
  <c r="AC358" i="7" s="1"/>
  <c r="R358" i="7"/>
  <c r="Q358" i="7"/>
  <c r="P358" i="7"/>
  <c r="O358" i="7"/>
  <c r="N358" i="7"/>
  <c r="M358" i="7"/>
  <c r="L358" i="7"/>
  <c r="K358" i="7"/>
  <c r="J358" i="7"/>
  <c r="I358" i="7"/>
  <c r="H358" i="7"/>
  <c r="E358" i="7"/>
  <c r="AB357" i="7"/>
  <c r="AC357" i="7" s="1"/>
  <c r="R357" i="7"/>
  <c r="Q357" i="7"/>
  <c r="P357" i="7"/>
  <c r="O357" i="7"/>
  <c r="N357" i="7"/>
  <c r="M357" i="7"/>
  <c r="L357" i="7"/>
  <c r="K357" i="7"/>
  <c r="J357" i="7"/>
  <c r="I357" i="7"/>
  <c r="H357" i="7"/>
  <c r="E357" i="7"/>
  <c r="AB356" i="7"/>
  <c r="AC356" i="7" s="1"/>
  <c r="R356" i="7"/>
  <c r="Q356" i="7"/>
  <c r="P356" i="7"/>
  <c r="O356" i="7"/>
  <c r="N356" i="7"/>
  <c r="M356" i="7"/>
  <c r="L356" i="7"/>
  <c r="K356" i="7"/>
  <c r="J356" i="7"/>
  <c r="I356" i="7"/>
  <c r="H356" i="7"/>
  <c r="E356" i="7"/>
  <c r="AB355" i="7"/>
  <c r="AC355" i="7" s="1"/>
  <c r="R355" i="7"/>
  <c r="Q355" i="7"/>
  <c r="P355" i="7"/>
  <c r="O355" i="7"/>
  <c r="N355" i="7"/>
  <c r="M355" i="7"/>
  <c r="L355" i="7"/>
  <c r="K355" i="7"/>
  <c r="J355" i="7"/>
  <c r="I355" i="7"/>
  <c r="H355" i="7"/>
  <c r="E355" i="7"/>
  <c r="AB354" i="7"/>
  <c r="AC354" i="7" s="1"/>
  <c r="R354" i="7"/>
  <c r="Q354" i="7"/>
  <c r="P354" i="7"/>
  <c r="O354" i="7"/>
  <c r="N354" i="7"/>
  <c r="M354" i="7"/>
  <c r="L354" i="7"/>
  <c r="K354" i="7"/>
  <c r="J354" i="7"/>
  <c r="I354" i="7"/>
  <c r="H354" i="7"/>
  <c r="E354" i="7"/>
  <c r="AB353" i="7"/>
  <c r="AC353" i="7" s="1"/>
  <c r="R353" i="7"/>
  <c r="Q353" i="7"/>
  <c r="P353" i="7"/>
  <c r="O353" i="7"/>
  <c r="N353" i="7"/>
  <c r="M353" i="7"/>
  <c r="L353" i="7"/>
  <c r="K353" i="7"/>
  <c r="J353" i="7"/>
  <c r="I353" i="7"/>
  <c r="H353" i="7"/>
  <c r="E353" i="7"/>
  <c r="AB352" i="7"/>
  <c r="AC352" i="7" s="1"/>
  <c r="R352" i="7"/>
  <c r="Q352" i="7"/>
  <c r="P352" i="7"/>
  <c r="O352" i="7"/>
  <c r="N352" i="7"/>
  <c r="M352" i="7"/>
  <c r="L352" i="7"/>
  <c r="K352" i="7"/>
  <c r="J352" i="7"/>
  <c r="I352" i="7"/>
  <c r="H352" i="7"/>
  <c r="E352" i="7"/>
  <c r="AB351" i="7"/>
  <c r="AC351" i="7" s="1"/>
  <c r="R351" i="7"/>
  <c r="Q351" i="7"/>
  <c r="P351" i="7"/>
  <c r="O351" i="7"/>
  <c r="N351" i="7"/>
  <c r="M351" i="7"/>
  <c r="L351" i="7"/>
  <c r="K351" i="7"/>
  <c r="J351" i="7"/>
  <c r="I351" i="7"/>
  <c r="H351" i="7"/>
  <c r="E351" i="7"/>
  <c r="AB350" i="7"/>
  <c r="AC350" i="7" s="1"/>
  <c r="R350" i="7"/>
  <c r="Q350" i="7"/>
  <c r="P350" i="7"/>
  <c r="O350" i="7"/>
  <c r="N350" i="7"/>
  <c r="M350" i="7"/>
  <c r="L350" i="7"/>
  <c r="K350" i="7"/>
  <c r="J350" i="7"/>
  <c r="I350" i="7"/>
  <c r="H350" i="7"/>
  <c r="E350" i="7"/>
  <c r="AB349" i="7"/>
  <c r="AC349" i="7" s="1"/>
  <c r="R349" i="7"/>
  <c r="Q349" i="7"/>
  <c r="P349" i="7"/>
  <c r="O349" i="7"/>
  <c r="N349" i="7"/>
  <c r="M349" i="7"/>
  <c r="L349" i="7"/>
  <c r="K349" i="7"/>
  <c r="J349" i="7"/>
  <c r="I349" i="7"/>
  <c r="H349" i="7"/>
  <c r="E349" i="7"/>
  <c r="AB348" i="7"/>
  <c r="AC348" i="7" s="1"/>
  <c r="R348" i="7"/>
  <c r="Q348" i="7"/>
  <c r="P348" i="7"/>
  <c r="O348" i="7"/>
  <c r="N348" i="7"/>
  <c r="M348" i="7"/>
  <c r="L348" i="7"/>
  <c r="K348" i="7"/>
  <c r="J348" i="7"/>
  <c r="I348" i="7"/>
  <c r="H348" i="7"/>
  <c r="E348" i="7"/>
  <c r="AB347" i="7"/>
  <c r="AC347" i="7" s="1"/>
  <c r="R347" i="7"/>
  <c r="Q347" i="7"/>
  <c r="P347" i="7"/>
  <c r="O347" i="7"/>
  <c r="N347" i="7"/>
  <c r="M347" i="7"/>
  <c r="L347" i="7"/>
  <c r="K347" i="7"/>
  <c r="J347" i="7"/>
  <c r="I347" i="7"/>
  <c r="H347" i="7"/>
  <c r="E347" i="7"/>
  <c r="AB346" i="7"/>
  <c r="AC346" i="7" s="1"/>
  <c r="R346" i="7"/>
  <c r="Q346" i="7"/>
  <c r="P346" i="7"/>
  <c r="O346" i="7"/>
  <c r="N346" i="7"/>
  <c r="M346" i="7"/>
  <c r="L346" i="7"/>
  <c r="K346" i="7"/>
  <c r="J346" i="7"/>
  <c r="I346" i="7"/>
  <c r="H346" i="7"/>
  <c r="E346" i="7"/>
  <c r="AB345" i="7"/>
  <c r="AC345" i="7" s="1"/>
  <c r="R345" i="7"/>
  <c r="Q345" i="7"/>
  <c r="P345" i="7"/>
  <c r="O345" i="7"/>
  <c r="N345" i="7"/>
  <c r="M345" i="7"/>
  <c r="L345" i="7"/>
  <c r="K345" i="7"/>
  <c r="J345" i="7"/>
  <c r="I345" i="7"/>
  <c r="H345" i="7"/>
  <c r="E345" i="7"/>
  <c r="AB344" i="7"/>
  <c r="AC344" i="7" s="1"/>
  <c r="R344" i="7"/>
  <c r="Q344" i="7"/>
  <c r="P344" i="7"/>
  <c r="O344" i="7"/>
  <c r="N344" i="7"/>
  <c r="M344" i="7"/>
  <c r="L344" i="7"/>
  <c r="K344" i="7"/>
  <c r="J344" i="7"/>
  <c r="I344" i="7"/>
  <c r="H344" i="7"/>
  <c r="E344" i="7"/>
  <c r="C344" i="7"/>
  <c r="C343" i="7"/>
  <c r="AB341" i="7"/>
  <c r="AC341" i="7" s="1"/>
  <c r="R341" i="7"/>
  <c r="Q341" i="7"/>
  <c r="P341" i="7"/>
  <c r="O341" i="7"/>
  <c r="N341" i="7"/>
  <c r="M341" i="7"/>
  <c r="L341" i="7"/>
  <c r="K341" i="7"/>
  <c r="J341" i="7"/>
  <c r="I341" i="7"/>
  <c r="H341" i="7"/>
  <c r="E341" i="7"/>
  <c r="AB340" i="7"/>
  <c r="AC340" i="7" s="1"/>
  <c r="R340" i="7"/>
  <c r="Q340" i="7"/>
  <c r="P340" i="7"/>
  <c r="O340" i="7"/>
  <c r="N340" i="7"/>
  <c r="M340" i="7"/>
  <c r="L340" i="7"/>
  <c r="K340" i="7"/>
  <c r="J340" i="7"/>
  <c r="I340" i="7"/>
  <c r="H340" i="7"/>
  <c r="E340" i="7"/>
  <c r="AB339" i="7"/>
  <c r="AC339" i="7" s="1"/>
  <c r="R339" i="7"/>
  <c r="Q339" i="7"/>
  <c r="P339" i="7"/>
  <c r="O339" i="7"/>
  <c r="N339" i="7"/>
  <c r="M339" i="7"/>
  <c r="L339" i="7"/>
  <c r="K339" i="7"/>
  <c r="J339" i="7"/>
  <c r="I339" i="7"/>
  <c r="H339" i="7"/>
  <c r="E339" i="7"/>
  <c r="AB338" i="7"/>
  <c r="AC338" i="7" s="1"/>
  <c r="R338" i="7"/>
  <c r="Q338" i="7"/>
  <c r="P338" i="7"/>
  <c r="O338" i="7"/>
  <c r="N338" i="7"/>
  <c r="M338" i="7"/>
  <c r="L338" i="7"/>
  <c r="K338" i="7"/>
  <c r="J338" i="7"/>
  <c r="I338" i="7"/>
  <c r="H338" i="7"/>
  <c r="E338" i="7"/>
  <c r="AB337" i="7"/>
  <c r="AC337" i="7" s="1"/>
  <c r="R337" i="7"/>
  <c r="Q337" i="7"/>
  <c r="P337" i="7"/>
  <c r="O337" i="7"/>
  <c r="N337" i="7"/>
  <c r="M337" i="7"/>
  <c r="L337" i="7"/>
  <c r="K337" i="7"/>
  <c r="J337" i="7"/>
  <c r="I337" i="7"/>
  <c r="H337" i="7"/>
  <c r="E337" i="7"/>
  <c r="AB336" i="7"/>
  <c r="AC336" i="7" s="1"/>
  <c r="R336" i="7"/>
  <c r="Q336" i="7"/>
  <c r="P336" i="7"/>
  <c r="O336" i="7"/>
  <c r="N336" i="7"/>
  <c r="M336" i="7"/>
  <c r="L336" i="7"/>
  <c r="K336" i="7"/>
  <c r="J336" i="7"/>
  <c r="I336" i="7"/>
  <c r="H336" i="7"/>
  <c r="E336" i="7"/>
  <c r="AB335" i="7"/>
  <c r="AC335" i="7" s="1"/>
  <c r="R335" i="7"/>
  <c r="Q335" i="7"/>
  <c r="P335" i="7"/>
  <c r="O335" i="7"/>
  <c r="N335" i="7"/>
  <c r="M335" i="7"/>
  <c r="L335" i="7"/>
  <c r="K335" i="7"/>
  <c r="J335" i="7"/>
  <c r="I335" i="7"/>
  <c r="H335" i="7"/>
  <c r="E335" i="7"/>
  <c r="AB334" i="7"/>
  <c r="AC334" i="7" s="1"/>
  <c r="R334" i="7"/>
  <c r="Q334" i="7"/>
  <c r="P334" i="7"/>
  <c r="O334" i="7"/>
  <c r="N334" i="7"/>
  <c r="M334" i="7"/>
  <c r="L334" i="7"/>
  <c r="K334" i="7"/>
  <c r="J334" i="7"/>
  <c r="I334" i="7"/>
  <c r="H334" i="7"/>
  <c r="E334" i="7"/>
  <c r="AB333" i="7"/>
  <c r="AC333" i="7" s="1"/>
  <c r="R333" i="7"/>
  <c r="Q333" i="7"/>
  <c r="P333" i="7"/>
  <c r="O333" i="7"/>
  <c r="N333" i="7"/>
  <c r="M333" i="7"/>
  <c r="L333" i="7"/>
  <c r="K333" i="7"/>
  <c r="J333" i="7"/>
  <c r="I333" i="7"/>
  <c r="H333" i="7"/>
  <c r="E333" i="7"/>
  <c r="AB332" i="7"/>
  <c r="AC332" i="7" s="1"/>
  <c r="R332" i="7"/>
  <c r="Q332" i="7"/>
  <c r="P332" i="7"/>
  <c r="O332" i="7"/>
  <c r="N332" i="7"/>
  <c r="M332" i="7"/>
  <c r="L332" i="7"/>
  <c r="K332" i="7"/>
  <c r="J332" i="7"/>
  <c r="I332" i="7"/>
  <c r="H332" i="7"/>
  <c r="E332" i="7"/>
  <c r="AB331" i="7"/>
  <c r="AC331" i="7" s="1"/>
  <c r="R331" i="7"/>
  <c r="Q331" i="7"/>
  <c r="P331" i="7"/>
  <c r="O331" i="7"/>
  <c r="N331" i="7"/>
  <c r="M331" i="7"/>
  <c r="L331" i="7"/>
  <c r="K331" i="7"/>
  <c r="J331" i="7"/>
  <c r="I331" i="7"/>
  <c r="H331" i="7"/>
  <c r="E331" i="7"/>
  <c r="AB330" i="7"/>
  <c r="AC330" i="7" s="1"/>
  <c r="R330" i="7"/>
  <c r="Q330" i="7"/>
  <c r="P330" i="7"/>
  <c r="O330" i="7"/>
  <c r="N330" i="7"/>
  <c r="M330" i="7"/>
  <c r="L330" i="7"/>
  <c r="K330" i="7"/>
  <c r="J330" i="7"/>
  <c r="I330" i="7"/>
  <c r="H330" i="7"/>
  <c r="E330" i="7"/>
  <c r="AB329" i="7"/>
  <c r="AC329" i="7" s="1"/>
  <c r="R329" i="7"/>
  <c r="Q329" i="7"/>
  <c r="P329" i="7"/>
  <c r="O329" i="7"/>
  <c r="N329" i="7"/>
  <c r="M329" i="7"/>
  <c r="L329" i="7"/>
  <c r="K329" i="7"/>
  <c r="J329" i="7"/>
  <c r="I329" i="7"/>
  <c r="H329" i="7"/>
  <c r="E329" i="7"/>
  <c r="AB328" i="7"/>
  <c r="AC328" i="7" s="1"/>
  <c r="R328" i="7"/>
  <c r="Q328" i="7"/>
  <c r="P328" i="7"/>
  <c r="O328" i="7"/>
  <c r="N328" i="7"/>
  <c r="M328" i="7"/>
  <c r="L328" i="7"/>
  <c r="K328" i="7"/>
  <c r="J328" i="7"/>
  <c r="I328" i="7"/>
  <c r="H328" i="7"/>
  <c r="E328" i="7"/>
  <c r="AB327" i="7"/>
  <c r="AC327" i="7" s="1"/>
  <c r="R327" i="7"/>
  <c r="Q327" i="7"/>
  <c r="P327" i="7"/>
  <c r="O327" i="7"/>
  <c r="N327" i="7"/>
  <c r="M327" i="7"/>
  <c r="L327" i="7"/>
  <c r="K327" i="7"/>
  <c r="J327" i="7"/>
  <c r="I327" i="7"/>
  <c r="H327" i="7"/>
  <c r="E327" i="7"/>
  <c r="AB326" i="7"/>
  <c r="AC326" i="7" s="1"/>
  <c r="R326" i="7"/>
  <c r="Q326" i="7"/>
  <c r="P326" i="7"/>
  <c r="O326" i="7"/>
  <c r="N326" i="7"/>
  <c r="M326" i="7"/>
  <c r="L326" i="7"/>
  <c r="K326" i="7"/>
  <c r="J326" i="7"/>
  <c r="I326" i="7"/>
  <c r="H326" i="7"/>
  <c r="E326" i="7"/>
  <c r="AB325" i="7"/>
  <c r="AC325" i="7" s="1"/>
  <c r="R325" i="7"/>
  <c r="Q325" i="7"/>
  <c r="P325" i="7"/>
  <c r="O325" i="7"/>
  <c r="N325" i="7"/>
  <c r="M325" i="7"/>
  <c r="L325" i="7"/>
  <c r="K325" i="7"/>
  <c r="J325" i="7"/>
  <c r="I325" i="7"/>
  <c r="H325" i="7"/>
  <c r="E325" i="7"/>
  <c r="AB324" i="7"/>
  <c r="AC324" i="7" s="1"/>
  <c r="R324" i="7"/>
  <c r="Q324" i="7"/>
  <c r="P324" i="7"/>
  <c r="O324" i="7"/>
  <c r="N324" i="7"/>
  <c r="M324" i="7"/>
  <c r="L324" i="7"/>
  <c r="K324" i="7"/>
  <c r="J324" i="7"/>
  <c r="I324" i="7"/>
  <c r="H324" i="7"/>
  <c r="E324" i="7"/>
  <c r="AB323" i="7"/>
  <c r="AC323" i="7" s="1"/>
  <c r="R323" i="7"/>
  <c r="Q323" i="7"/>
  <c r="P323" i="7"/>
  <c r="O323" i="7"/>
  <c r="N323" i="7"/>
  <c r="M323" i="7"/>
  <c r="L323" i="7"/>
  <c r="K323" i="7"/>
  <c r="J323" i="7"/>
  <c r="I323" i="7"/>
  <c r="H323" i="7"/>
  <c r="E323" i="7"/>
  <c r="AB322" i="7"/>
  <c r="AC322" i="7" s="1"/>
  <c r="R322" i="7"/>
  <c r="Q322" i="7"/>
  <c r="P322" i="7"/>
  <c r="O322" i="7"/>
  <c r="N322" i="7"/>
  <c r="M322" i="7"/>
  <c r="L322" i="7"/>
  <c r="K322" i="7"/>
  <c r="J322" i="7"/>
  <c r="I322" i="7"/>
  <c r="H322" i="7"/>
  <c r="E322" i="7"/>
  <c r="C322" i="7"/>
  <c r="C321" i="7"/>
  <c r="AB319" i="7"/>
  <c r="AC319" i="7" s="1"/>
  <c r="R319" i="7"/>
  <c r="Q319" i="7"/>
  <c r="P319" i="7"/>
  <c r="O319" i="7"/>
  <c r="N319" i="7"/>
  <c r="M319" i="7"/>
  <c r="L319" i="7"/>
  <c r="K319" i="7"/>
  <c r="J319" i="7"/>
  <c r="I319" i="7"/>
  <c r="H319" i="7"/>
  <c r="E319" i="7"/>
  <c r="AB318" i="7"/>
  <c r="AC318" i="7" s="1"/>
  <c r="R318" i="7"/>
  <c r="Q318" i="7"/>
  <c r="P318" i="7"/>
  <c r="O318" i="7"/>
  <c r="N318" i="7"/>
  <c r="M318" i="7"/>
  <c r="L318" i="7"/>
  <c r="K318" i="7"/>
  <c r="J318" i="7"/>
  <c r="I318" i="7"/>
  <c r="H318" i="7"/>
  <c r="E318" i="7"/>
  <c r="AB317" i="7"/>
  <c r="AC317" i="7" s="1"/>
  <c r="R317" i="7"/>
  <c r="Q317" i="7"/>
  <c r="P317" i="7"/>
  <c r="O317" i="7"/>
  <c r="N317" i="7"/>
  <c r="M317" i="7"/>
  <c r="L317" i="7"/>
  <c r="K317" i="7"/>
  <c r="J317" i="7"/>
  <c r="I317" i="7"/>
  <c r="H317" i="7"/>
  <c r="E317" i="7"/>
  <c r="AB316" i="7"/>
  <c r="AC316" i="7" s="1"/>
  <c r="R316" i="7"/>
  <c r="Q316" i="7"/>
  <c r="P316" i="7"/>
  <c r="O316" i="7"/>
  <c r="N316" i="7"/>
  <c r="M316" i="7"/>
  <c r="L316" i="7"/>
  <c r="K316" i="7"/>
  <c r="J316" i="7"/>
  <c r="I316" i="7"/>
  <c r="H316" i="7"/>
  <c r="E316" i="7"/>
  <c r="AB315" i="7"/>
  <c r="AC315" i="7" s="1"/>
  <c r="R315" i="7"/>
  <c r="Q315" i="7"/>
  <c r="P315" i="7"/>
  <c r="O315" i="7"/>
  <c r="N315" i="7"/>
  <c r="M315" i="7"/>
  <c r="L315" i="7"/>
  <c r="K315" i="7"/>
  <c r="J315" i="7"/>
  <c r="I315" i="7"/>
  <c r="H315" i="7"/>
  <c r="E315" i="7"/>
  <c r="AB314" i="7"/>
  <c r="AC314" i="7" s="1"/>
  <c r="R314" i="7"/>
  <c r="Q314" i="7"/>
  <c r="P314" i="7"/>
  <c r="O314" i="7"/>
  <c r="N314" i="7"/>
  <c r="M314" i="7"/>
  <c r="L314" i="7"/>
  <c r="K314" i="7"/>
  <c r="J314" i="7"/>
  <c r="I314" i="7"/>
  <c r="H314" i="7"/>
  <c r="E314" i="7"/>
  <c r="AB313" i="7"/>
  <c r="AC313" i="7" s="1"/>
  <c r="R313" i="7"/>
  <c r="Q313" i="7"/>
  <c r="P313" i="7"/>
  <c r="O313" i="7"/>
  <c r="N313" i="7"/>
  <c r="M313" i="7"/>
  <c r="L313" i="7"/>
  <c r="K313" i="7"/>
  <c r="J313" i="7"/>
  <c r="I313" i="7"/>
  <c r="H313" i="7"/>
  <c r="E313" i="7"/>
  <c r="AB312" i="7"/>
  <c r="AC312" i="7" s="1"/>
  <c r="R312" i="7"/>
  <c r="Q312" i="7"/>
  <c r="P312" i="7"/>
  <c r="O312" i="7"/>
  <c r="N312" i="7"/>
  <c r="M312" i="7"/>
  <c r="L312" i="7"/>
  <c r="K312" i="7"/>
  <c r="J312" i="7"/>
  <c r="I312" i="7"/>
  <c r="H312" i="7"/>
  <c r="E312" i="7"/>
  <c r="AB311" i="7"/>
  <c r="AC311" i="7" s="1"/>
  <c r="R311" i="7"/>
  <c r="Q311" i="7"/>
  <c r="P311" i="7"/>
  <c r="O311" i="7"/>
  <c r="N311" i="7"/>
  <c r="M311" i="7"/>
  <c r="L311" i="7"/>
  <c r="K311" i="7"/>
  <c r="J311" i="7"/>
  <c r="I311" i="7"/>
  <c r="H311" i="7"/>
  <c r="E311" i="7"/>
  <c r="AB310" i="7"/>
  <c r="AC310" i="7" s="1"/>
  <c r="R310" i="7"/>
  <c r="Q310" i="7"/>
  <c r="P310" i="7"/>
  <c r="O310" i="7"/>
  <c r="N310" i="7"/>
  <c r="M310" i="7"/>
  <c r="L310" i="7"/>
  <c r="K310" i="7"/>
  <c r="J310" i="7"/>
  <c r="I310" i="7"/>
  <c r="H310" i="7"/>
  <c r="E310" i="7"/>
  <c r="AB309" i="7"/>
  <c r="AC309" i="7" s="1"/>
  <c r="R309" i="7"/>
  <c r="Q309" i="7"/>
  <c r="P309" i="7"/>
  <c r="O309" i="7"/>
  <c r="N309" i="7"/>
  <c r="M309" i="7"/>
  <c r="L309" i="7"/>
  <c r="K309" i="7"/>
  <c r="J309" i="7"/>
  <c r="I309" i="7"/>
  <c r="H309" i="7"/>
  <c r="E309" i="7"/>
  <c r="AB308" i="7"/>
  <c r="AC308" i="7" s="1"/>
  <c r="R308" i="7"/>
  <c r="Q308" i="7"/>
  <c r="P308" i="7"/>
  <c r="O308" i="7"/>
  <c r="N308" i="7"/>
  <c r="M308" i="7"/>
  <c r="L308" i="7"/>
  <c r="K308" i="7"/>
  <c r="J308" i="7"/>
  <c r="I308" i="7"/>
  <c r="H308" i="7"/>
  <c r="E308" i="7"/>
  <c r="AB307" i="7"/>
  <c r="AC307" i="7" s="1"/>
  <c r="R307" i="7"/>
  <c r="Q307" i="7"/>
  <c r="P307" i="7"/>
  <c r="O307" i="7"/>
  <c r="N307" i="7"/>
  <c r="M307" i="7"/>
  <c r="L307" i="7"/>
  <c r="K307" i="7"/>
  <c r="J307" i="7"/>
  <c r="I307" i="7"/>
  <c r="H307" i="7"/>
  <c r="E307" i="7"/>
  <c r="AB306" i="7"/>
  <c r="AC306" i="7" s="1"/>
  <c r="R306" i="7"/>
  <c r="Q306" i="7"/>
  <c r="P306" i="7"/>
  <c r="O306" i="7"/>
  <c r="N306" i="7"/>
  <c r="M306" i="7"/>
  <c r="L306" i="7"/>
  <c r="K306" i="7"/>
  <c r="J306" i="7"/>
  <c r="I306" i="7"/>
  <c r="H306" i="7"/>
  <c r="E306" i="7"/>
  <c r="AB305" i="7"/>
  <c r="AC305" i="7" s="1"/>
  <c r="R305" i="7"/>
  <c r="Q305" i="7"/>
  <c r="P305" i="7"/>
  <c r="O305" i="7"/>
  <c r="N305" i="7"/>
  <c r="M305" i="7"/>
  <c r="L305" i="7"/>
  <c r="K305" i="7"/>
  <c r="J305" i="7"/>
  <c r="I305" i="7"/>
  <c r="H305" i="7"/>
  <c r="E305" i="7"/>
  <c r="AB304" i="7"/>
  <c r="AC304" i="7" s="1"/>
  <c r="R304" i="7"/>
  <c r="Q304" i="7"/>
  <c r="P304" i="7"/>
  <c r="O304" i="7"/>
  <c r="N304" i="7"/>
  <c r="M304" i="7"/>
  <c r="L304" i="7"/>
  <c r="K304" i="7"/>
  <c r="J304" i="7"/>
  <c r="I304" i="7"/>
  <c r="H304" i="7"/>
  <c r="E304" i="7"/>
  <c r="AB303" i="7"/>
  <c r="AC303" i="7" s="1"/>
  <c r="R303" i="7"/>
  <c r="Q303" i="7"/>
  <c r="P303" i="7"/>
  <c r="O303" i="7"/>
  <c r="N303" i="7"/>
  <c r="M303" i="7"/>
  <c r="L303" i="7"/>
  <c r="K303" i="7"/>
  <c r="J303" i="7"/>
  <c r="I303" i="7"/>
  <c r="H303" i="7"/>
  <c r="E303" i="7"/>
  <c r="AB302" i="7"/>
  <c r="AC302" i="7" s="1"/>
  <c r="R302" i="7"/>
  <c r="Q302" i="7"/>
  <c r="P302" i="7"/>
  <c r="O302" i="7"/>
  <c r="N302" i="7"/>
  <c r="M302" i="7"/>
  <c r="L302" i="7"/>
  <c r="K302" i="7"/>
  <c r="J302" i="7"/>
  <c r="I302" i="7"/>
  <c r="H302" i="7"/>
  <c r="E302" i="7"/>
  <c r="AB301" i="7"/>
  <c r="AC301" i="7" s="1"/>
  <c r="R301" i="7"/>
  <c r="Q301" i="7"/>
  <c r="P301" i="7"/>
  <c r="O301" i="7"/>
  <c r="N301" i="7"/>
  <c r="M301" i="7"/>
  <c r="L301" i="7"/>
  <c r="K301" i="7"/>
  <c r="J301" i="7"/>
  <c r="I301" i="7"/>
  <c r="H301" i="7"/>
  <c r="E301" i="7"/>
  <c r="AB300" i="7"/>
  <c r="AC300" i="7" s="1"/>
  <c r="R300" i="7"/>
  <c r="Q300" i="7"/>
  <c r="P300" i="7"/>
  <c r="O300" i="7"/>
  <c r="N300" i="7"/>
  <c r="M300" i="7"/>
  <c r="L300" i="7"/>
  <c r="K300" i="7"/>
  <c r="J300" i="7"/>
  <c r="I300" i="7"/>
  <c r="H300" i="7"/>
  <c r="E300" i="7"/>
  <c r="C300" i="7"/>
  <c r="C299" i="7"/>
  <c r="AB297" i="7"/>
  <c r="AC297" i="7" s="1"/>
  <c r="R297" i="7"/>
  <c r="Q297" i="7"/>
  <c r="P297" i="7"/>
  <c r="O297" i="7"/>
  <c r="N297" i="7"/>
  <c r="M297" i="7"/>
  <c r="L297" i="7"/>
  <c r="K297" i="7"/>
  <c r="J297" i="7"/>
  <c r="I297" i="7"/>
  <c r="H297" i="7"/>
  <c r="E297" i="7"/>
  <c r="AB296" i="7"/>
  <c r="AC296" i="7" s="1"/>
  <c r="R296" i="7"/>
  <c r="Q296" i="7"/>
  <c r="P296" i="7"/>
  <c r="O296" i="7"/>
  <c r="N296" i="7"/>
  <c r="M296" i="7"/>
  <c r="L296" i="7"/>
  <c r="K296" i="7"/>
  <c r="J296" i="7"/>
  <c r="I296" i="7"/>
  <c r="H296" i="7"/>
  <c r="E296" i="7"/>
  <c r="AB295" i="7"/>
  <c r="AC295" i="7" s="1"/>
  <c r="R295" i="7"/>
  <c r="Q295" i="7"/>
  <c r="P295" i="7"/>
  <c r="O295" i="7"/>
  <c r="N295" i="7"/>
  <c r="M295" i="7"/>
  <c r="L295" i="7"/>
  <c r="K295" i="7"/>
  <c r="J295" i="7"/>
  <c r="I295" i="7"/>
  <c r="H295" i="7"/>
  <c r="E295" i="7"/>
  <c r="AB294" i="7"/>
  <c r="AC294" i="7" s="1"/>
  <c r="R294" i="7"/>
  <c r="Q294" i="7"/>
  <c r="P294" i="7"/>
  <c r="O294" i="7"/>
  <c r="N294" i="7"/>
  <c r="M294" i="7"/>
  <c r="L294" i="7"/>
  <c r="K294" i="7"/>
  <c r="J294" i="7"/>
  <c r="I294" i="7"/>
  <c r="H294" i="7"/>
  <c r="E294" i="7"/>
  <c r="AB293" i="7"/>
  <c r="AC293" i="7" s="1"/>
  <c r="R293" i="7"/>
  <c r="Q293" i="7"/>
  <c r="P293" i="7"/>
  <c r="O293" i="7"/>
  <c r="N293" i="7"/>
  <c r="M293" i="7"/>
  <c r="L293" i="7"/>
  <c r="K293" i="7"/>
  <c r="J293" i="7"/>
  <c r="I293" i="7"/>
  <c r="H293" i="7"/>
  <c r="E293" i="7"/>
  <c r="AB292" i="7"/>
  <c r="AC292" i="7" s="1"/>
  <c r="R292" i="7"/>
  <c r="Q292" i="7"/>
  <c r="P292" i="7"/>
  <c r="O292" i="7"/>
  <c r="N292" i="7"/>
  <c r="M292" i="7"/>
  <c r="L292" i="7"/>
  <c r="K292" i="7"/>
  <c r="J292" i="7"/>
  <c r="I292" i="7"/>
  <c r="H292" i="7"/>
  <c r="E292" i="7"/>
  <c r="AB291" i="7"/>
  <c r="AC291" i="7" s="1"/>
  <c r="R291" i="7"/>
  <c r="Q291" i="7"/>
  <c r="P291" i="7"/>
  <c r="O291" i="7"/>
  <c r="N291" i="7"/>
  <c r="M291" i="7"/>
  <c r="L291" i="7"/>
  <c r="K291" i="7"/>
  <c r="J291" i="7"/>
  <c r="I291" i="7"/>
  <c r="H291" i="7"/>
  <c r="E291" i="7"/>
  <c r="AB290" i="7"/>
  <c r="AC290" i="7" s="1"/>
  <c r="R290" i="7"/>
  <c r="Q290" i="7"/>
  <c r="P290" i="7"/>
  <c r="O290" i="7"/>
  <c r="N290" i="7"/>
  <c r="M290" i="7"/>
  <c r="L290" i="7"/>
  <c r="K290" i="7"/>
  <c r="J290" i="7"/>
  <c r="I290" i="7"/>
  <c r="H290" i="7"/>
  <c r="E290" i="7"/>
  <c r="AB289" i="7"/>
  <c r="AC289" i="7" s="1"/>
  <c r="R289" i="7"/>
  <c r="Q289" i="7"/>
  <c r="P289" i="7"/>
  <c r="O289" i="7"/>
  <c r="N289" i="7"/>
  <c r="M289" i="7"/>
  <c r="L289" i="7"/>
  <c r="K289" i="7"/>
  <c r="J289" i="7"/>
  <c r="I289" i="7"/>
  <c r="H289" i="7"/>
  <c r="E289" i="7"/>
  <c r="AB288" i="7"/>
  <c r="AC288" i="7" s="1"/>
  <c r="R288" i="7"/>
  <c r="Q288" i="7"/>
  <c r="P288" i="7"/>
  <c r="O288" i="7"/>
  <c r="N288" i="7"/>
  <c r="M288" i="7"/>
  <c r="L288" i="7"/>
  <c r="K288" i="7"/>
  <c r="J288" i="7"/>
  <c r="I288" i="7"/>
  <c r="H288" i="7"/>
  <c r="E288" i="7"/>
  <c r="AB287" i="7"/>
  <c r="AC287" i="7" s="1"/>
  <c r="R287" i="7"/>
  <c r="Q287" i="7"/>
  <c r="P287" i="7"/>
  <c r="O287" i="7"/>
  <c r="N287" i="7"/>
  <c r="M287" i="7"/>
  <c r="L287" i="7"/>
  <c r="K287" i="7"/>
  <c r="J287" i="7"/>
  <c r="I287" i="7"/>
  <c r="H287" i="7"/>
  <c r="E287" i="7"/>
  <c r="AB286" i="7"/>
  <c r="AC286" i="7" s="1"/>
  <c r="R286" i="7"/>
  <c r="Q286" i="7"/>
  <c r="P286" i="7"/>
  <c r="O286" i="7"/>
  <c r="N286" i="7"/>
  <c r="M286" i="7"/>
  <c r="L286" i="7"/>
  <c r="K286" i="7"/>
  <c r="J286" i="7"/>
  <c r="I286" i="7"/>
  <c r="H286" i="7"/>
  <c r="E286" i="7"/>
  <c r="AB285" i="7"/>
  <c r="AC285" i="7" s="1"/>
  <c r="R285" i="7"/>
  <c r="Q285" i="7"/>
  <c r="P285" i="7"/>
  <c r="O285" i="7"/>
  <c r="N285" i="7"/>
  <c r="M285" i="7"/>
  <c r="L285" i="7"/>
  <c r="K285" i="7"/>
  <c r="J285" i="7"/>
  <c r="I285" i="7"/>
  <c r="H285" i="7"/>
  <c r="E285" i="7"/>
  <c r="AB284" i="7"/>
  <c r="AC284" i="7" s="1"/>
  <c r="R284" i="7"/>
  <c r="Q284" i="7"/>
  <c r="P284" i="7"/>
  <c r="O284" i="7"/>
  <c r="N284" i="7"/>
  <c r="M284" i="7"/>
  <c r="L284" i="7"/>
  <c r="K284" i="7"/>
  <c r="J284" i="7"/>
  <c r="I284" i="7"/>
  <c r="H284" i="7"/>
  <c r="E284" i="7"/>
  <c r="AB283" i="7"/>
  <c r="AC283" i="7" s="1"/>
  <c r="R283" i="7"/>
  <c r="Q283" i="7"/>
  <c r="P283" i="7"/>
  <c r="O283" i="7"/>
  <c r="N283" i="7"/>
  <c r="M283" i="7"/>
  <c r="L283" i="7"/>
  <c r="K283" i="7"/>
  <c r="J283" i="7"/>
  <c r="I283" i="7"/>
  <c r="H283" i="7"/>
  <c r="E283" i="7"/>
  <c r="AB282" i="7"/>
  <c r="AC282" i="7" s="1"/>
  <c r="R282" i="7"/>
  <c r="Q282" i="7"/>
  <c r="P282" i="7"/>
  <c r="O282" i="7"/>
  <c r="N282" i="7"/>
  <c r="M282" i="7"/>
  <c r="L282" i="7"/>
  <c r="K282" i="7"/>
  <c r="J282" i="7"/>
  <c r="I282" i="7"/>
  <c r="H282" i="7"/>
  <c r="E282" i="7"/>
  <c r="AB281" i="7"/>
  <c r="AC281" i="7" s="1"/>
  <c r="R281" i="7"/>
  <c r="Q281" i="7"/>
  <c r="P281" i="7"/>
  <c r="O281" i="7"/>
  <c r="N281" i="7"/>
  <c r="M281" i="7"/>
  <c r="L281" i="7"/>
  <c r="K281" i="7"/>
  <c r="J281" i="7"/>
  <c r="I281" i="7"/>
  <c r="H281" i="7"/>
  <c r="E281" i="7"/>
  <c r="AB280" i="7"/>
  <c r="AC280" i="7" s="1"/>
  <c r="R280" i="7"/>
  <c r="Q280" i="7"/>
  <c r="P280" i="7"/>
  <c r="O280" i="7"/>
  <c r="N280" i="7"/>
  <c r="M280" i="7"/>
  <c r="L280" i="7"/>
  <c r="K280" i="7"/>
  <c r="J280" i="7"/>
  <c r="I280" i="7"/>
  <c r="H280" i="7"/>
  <c r="E280" i="7"/>
  <c r="AB279" i="7"/>
  <c r="AC279" i="7" s="1"/>
  <c r="R279" i="7"/>
  <c r="Q279" i="7"/>
  <c r="P279" i="7"/>
  <c r="O279" i="7"/>
  <c r="N279" i="7"/>
  <c r="M279" i="7"/>
  <c r="L279" i="7"/>
  <c r="K279" i="7"/>
  <c r="J279" i="7"/>
  <c r="I279" i="7"/>
  <c r="H279" i="7"/>
  <c r="E279" i="7"/>
  <c r="AB278" i="7"/>
  <c r="AC278" i="7" s="1"/>
  <c r="R278" i="7"/>
  <c r="Q278" i="7"/>
  <c r="P278" i="7"/>
  <c r="O278" i="7"/>
  <c r="N278" i="7"/>
  <c r="M278" i="7"/>
  <c r="L278" i="7"/>
  <c r="K278" i="7"/>
  <c r="J278" i="7"/>
  <c r="I278" i="7"/>
  <c r="H278" i="7"/>
  <c r="E278" i="7"/>
  <c r="C278" i="7"/>
  <c r="C277" i="7"/>
  <c r="AB275" i="7"/>
  <c r="AC275" i="7" s="1"/>
  <c r="R275" i="7"/>
  <c r="Q275" i="7"/>
  <c r="P275" i="7"/>
  <c r="O275" i="7"/>
  <c r="N275" i="7"/>
  <c r="M275" i="7"/>
  <c r="L275" i="7"/>
  <c r="K275" i="7"/>
  <c r="J275" i="7"/>
  <c r="I275" i="7"/>
  <c r="H275" i="7"/>
  <c r="E275" i="7"/>
  <c r="AB274" i="7"/>
  <c r="AC274" i="7" s="1"/>
  <c r="R274" i="7"/>
  <c r="Q274" i="7"/>
  <c r="P274" i="7"/>
  <c r="O274" i="7"/>
  <c r="N274" i="7"/>
  <c r="M274" i="7"/>
  <c r="L274" i="7"/>
  <c r="K274" i="7"/>
  <c r="J274" i="7"/>
  <c r="I274" i="7"/>
  <c r="H274" i="7"/>
  <c r="E274" i="7"/>
  <c r="AB273" i="7"/>
  <c r="AC273" i="7" s="1"/>
  <c r="R273" i="7"/>
  <c r="Q273" i="7"/>
  <c r="P273" i="7"/>
  <c r="O273" i="7"/>
  <c r="N273" i="7"/>
  <c r="M273" i="7"/>
  <c r="L273" i="7"/>
  <c r="K273" i="7"/>
  <c r="J273" i="7"/>
  <c r="I273" i="7"/>
  <c r="H273" i="7"/>
  <c r="E273" i="7"/>
  <c r="AB272" i="7"/>
  <c r="AC272" i="7" s="1"/>
  <c r="R272" i="7"/>
  <c r="Q272" i="7"/>
  <c r="P272" i="7"/>
  <c r="O272" i="7"/>
  <c r="N272" i="7"/>
  <c r="M272" i="7"/>
  <c r="L272" i="7"/>
  <c r="K272" i="7"/>
  <c r="J272" i="7"/>
  <c r="I272" i="7"/>
  <c r="H272" i="7"/>
  <c r="E272" i="7"/>
  <c r="AB271" i="7"/>
  <c r="AC271" i="7" s="1"/>
  <c r="R271" i="7"/>
  <c r="Q271" i="7"/>
  <c r="P271" i="7"/>
  <c r="O271" i="7"/>
  <c r="N271" i="7"/>
  <c r="M271" i="7"/>
  <c r="L271" i="7"/>
  <c r="K271" i="7"/>
  <c r="J271" i="7"/>
  <c r="I271" i="7"/>
  <c r="H271" i="7"/>
  <c r="E271" i="7"/>
  <c r="AB270" i="7"/>
  <c r="AC270" i="7" s="1"/>
  <c r="R270" i="7"/>
  <c r="Q270" i="7"/>
  <c r="P270" i="7"/>
  <c r="O270" i="7"/>
  <c r="N270" i="7"/>
  <c r="M270" i="7"/>
  <c r="L270" i="7"/>
  <c r="K270" i="7"/>
  <c r="J270" i="7"/>
  <c r="I270" i="7"/>
  <c r="H270" i="7"/>
  <c r="E270" i="7"/>
  <c r="AB269" i="7"/>
  <c r="AC269" i="7" s="1"/>
  <c r="R269" i="7"/>
  <c r="Q269" i="7"/>
  <c r="P269" i="7"/>
  <c r="O269" i="7"/>
  <c r="N269" i="7"/>
  <c r="M269" i="7"/>
  <c r="L269" i="7"/>
  <c r="K269" i="7"/>
  <c r="J269" i="7"/>
  <c r="I269" i="7"/>
  <c r="H269" i="7"/>
  <c r="E269" i="7"/>
  <c r="AB268" i="7"/>
  <c r="AC268" i="7" s="1"/>
  <c r="R268" i="7"/>
  <c r="Q268" i="7"/>
  <c r="P268" i="7"/>
  <c r="O268" i="7"/>
  <c r="N268" i="7"/>
  <c r="M268" i="7"/>
  <c r="L268" i="7"/>
  <c r="K268" i="7"/>
  <c r="J268" i="7"/>
  <c r="I268" i="7"/>
  <c r="H268" i="7"/>
  <c r="E268" i="7"/>
  <c r="AB267" i="7"/>
  <c r="AC267" i="7" s="1"/>
  <c r="R267" i="7"/>
  <c r="Q267" i="7"/>
  <c r="P267" i="7"/>
  <c r="O267" i="7"/>
  <c r="N267" i="7"/>
  <c r="M267" i="7"/>
  <c r="L267" i="7"/>
  <c r="K267" i="7"/>
  <c r="J267" i="7"/>
  <c r="I267" i="7"/>
  <c r="H267" i="7"/>
  <c r="E267" i="7"/>
  <c r="AB266" i="7"/>
  <c r="AC266" i="7" s="1"/>
  <c r="R266" i="7"/>
  <c r="Q266" i="7"/>
  <c r="P266" i="7"/>
  <c r="O266" i="7"/>
  <c r="N266" i="7"/>
  <c r="M266" i="7"/>
  <c r="L266" i="7"/>
  <c r="K266" i="7"/>
  <c r="J266" i="7"/>
  <c r="I266" i="7"/>
  <c r="H266" i="7"/>
  <c r="E266" i="7"/>
  <c r="AB265" i="7"/>
  <c r="AC265" i="7" s="1"/>
  <c r="R265" i="7"/>
  <c r="Q265" i="7"/>
  <c r="P265" i="7"/>
  <c r="O265" i="7"/>
  <c r="N265" i="7"/>
  <c r="M265" i="7"/>
  <c r="L265" i="7"/>
  <c r="K265" i="7"/>
  <c r="J265" i="7"/>
  <c r="I265" i="7"/>
  <c r="H265" i="7"/>
  <c r="E265" i="7"/>
  <c r="AB264" i="7"/>
  <c r="AC264" i="7" s="1"/>
  <c r="R264" i="7"/>
  <c r="Q264" i="7"/>
  <c r="P264" i="7"/>
  <c r="O264" i="7"/>
  <c r="N264" i="7"/>
  <c r="M264" i="7"/>
  <c r="L264" i="7"/>
  <c r="K264" i="7"/>
  <c r="J264" i="7"/>
  <c r="I264" i="7"/>
  <c r="H264" i="7"/>
  <c r="E264" i="7"/>
  <c r="AB263" i="7"/>
  <c r="AC263" i="7" s="1"/>
  <c r="R263" i="7"/>
  <c r="Q263" i="7"/>
  <c r="P263" i="7"/>
  <c r="O263" i="7"/>
  <c r="N263" i="7"/>
  <c r="M263" i="7"/>
  <c r="L263" i="7"/>
  <c r="K263" i="7"/>
  <c r="J263" i="7"/>
  <c r="I263" i="7"/>
  <c r="H263" i="7"/>
  <c r="E263" i="7"/>
  <c r="AB262" i="7"/>
  <c r="AC262" i="7" s="1"/>
  <c r="R262" i="7"/>
  <c r="Q262" i="7"/>
  <c r="P262" i="7"/>
  <c r="O262" i="7"/>
  <c r="N262" i="7"/>
  <c r="M262" i="7"/>
  <c r="L262" i="7"/>
  <c r="K262" i="7"/>
  <c r="J262" i="7"/>
  <c r="I262" i="7"/>
  <c r="H262" i="7"/>
  <c r="E262" i="7"/>
  <c r="AB261" i="7"/>
  <c r="AC261" i="7" s="1"/>
  <c r="R261" i="7"/>
  <c r="Q261" i="7"/>
  <c r="P261" i="7"/>
  <c r="O261" i="7"/>
  <c r="N261" i="7"/>
  <c r="M261" i="7"/>
  <c r="L261" i="7"/>
  <c r="K261" i="7"/>
  <c r="J261" i="7"/>
  <c r="I261" i="7"/>
  <c r="H261" i="7"/>
  <c r="E261" i="7"/>
  <c r="AB260" i="7"/>
  <c r="AC260" i="7" s="1"/>
  <c r="R260" i="7"/>
  <c r="Q260" i="7"/>
  <c r="P260" i="7"/>
  <c r="O260" i="7"/>
  <c r="N260" i="7"/>
  <c r="M260" i="7"/>
  <c r="L260" i="7"/>
  <c r="K260" i="7"/>
  <c r="J260" i="7"/>
  <c r="I260" i="7"/>
  <c r="H260" i="7"/>
  <c r="E260" i="7"/>
  <c r="AB259" i="7"/>
  <c r="AC259" i="7" s="1"/>
  <c r="R259" i="7"/>
  <c r="Q259" i="7"/>
  <c r="P259" i="7"/>
  <c r="O259" i="7"/>
  <c r="N259" i="7"/>
  <c r="M259" i="7"/>
  <c r="L259" i="7"/>
  <c r="K259" i="7"/>
  <c r="J259" i="7"/>
  <c r="I259" i="7"/>
  <c r="H259" i="7"/>
  <c r="E259" i="7"/>
  <c r="AB258" i="7"/>
  <c r="AC258" i="7" s="1"/>
  <c r="R258" i="7"/>
  <c r="Q258" i="7"/>
  <c r="P258" i="7"/>
  <c r="O258" i="7"/>
  <c r="N258" i="7"/>
  <c r="M258" i="7"/>
  <c r="L258" i="7"/>
  <c r="K258" i="7"/>
  <c r="J258" i="7"/>
  <c r="I258" i="7"/>
  <c r="H258" i="7"/>
  <c r="E258" i="7"/>
  <c r="AB257" i="7"/>
  <c r="AC257" i="7" s="1"/>
  <c r="R257" i="7"/>
  <c r="Q257" i="7"/>
  <c r="P257" i="7"/>
  <c r="O257" i="7"/>
  <c r="N257" i="7"/>
  <c r="M257" i="7"/>
  <c r="L257" i="7"/>
  <c r="K257" i="7"/>
  <c r="J257" i="7"/>
  <c r="I257" i="7"/>
  <c r="H257" i="7"/>
  <c r="E257" i="7"/>
  <c r="AB256" i="7"/>
  <c r="AC256" i="7" s="1"/>
  <c r="R256" i="7"/>
  <c r="Q256" i="7"/>
  <c r="P256" i="7"/>
  <c r="O256" i="7"/>
  <c r="N256" i="7"/>
  <c r="M256" i="7"/>
  <c r="L256" i="7"/>
  <c r="K256" i="7"/>
  <c r="J256" i="7"/>
  <c r="I256" i="7"/>
  <c r="H256" i="7"/>
  <c r="E256" i="7"/>
  <c r="C256" i="7"/>
  <c r="C255" i="7"/>
  <c r="AB253" i="7"/>
  <c r="AC253" i="7" s="1"/>
  <c r="R253" i="7"/>
  <c r="Q253" i="7"/>
  <c r="P253" i="7"/>
  <c r="O253" i="7"/>
  <c r="N253" i="7"/>
  <c r="M253" i="7"/>
  <c r="L253" i="7"/>
  <c r="K253" i="7"/>
  <c r="J253" i="7"/>
  <c r="I253" i="7"/>
  <c r="H253" i="7"/>
  <c r="E253" i="7"/>
  <c r="AB252" i="7"/>
  <c r="AC252" i="7" s="1"/>
  <c r="R252" i="7"/>
  <c r="Q252" i="7"/>
  <c r="P252" i="7"/>
  <c r="O252" i="7"/>
  <c r="N252" i="7"/>
  <c r="M252" i="7"/>
  <c r="L252" i="7"/>
  <c r="K252" i="7"/>
  <c r="J252" i="7"/>
  <c r="I252" i="7"/>
  <c r="H252" i="7"/>
  <c r="E252" i="7"/>
  <c r="AB251" i="7"/>
  <c r="AC251" i="7" s="1"/>
  <c r="R251" i="7"/>
  <c r="Q251" i="7"/>
  <c r="P251" i="7"/>
  <c r="O251" i="7"/>
  <c r="N251" i="7"/>
  <c r="M251" i="7"/>
  <c r="L251" i="7"/>
  <c r="K251" i="7"/>
  <c r="J251" i="7"/>
  <c r="I251" i="7"/>
  <c r="H251" i="7"/>
  <c r="E251" i="7"/>
  <c r="AB250" i="7"/>
  <c r="AC250" i="7" s="1"/>
  <c r="R250" i="7"/>
  <c r="Q250" i="7"/>
  <c r="P250" i="7"/>
  <c r="O250" i="7"/>
  <c r="N250" i="7"/>
  <c r="M250" i="7"/>
  <c r="L250" i="7"/>
  <c r="K250" i="7"/>
  <c r="J250" i="7"/>
  <c r="I250" i="7"/>
  <c r="H250" i="7"/>
  <c r="E250" i="7"/>
  <c r="AB249" i="7"/>
  <c r="AC249" i="7" s="1"/>
  <c r="R249" i="7"/>
  <c r="Q249" i="7"/>
  <c r="P249" i="7"/>
  <c r="O249" i="7"/>
  <c r="N249" i="7"/>
  <c r="M249" i="7"/>
  <c r="L249" i="7"/>
  <c r="K249" i="7"/>
  <c r="J249" i="7"/>
  <c r="I249" i="7"/>
  <c r="H249" i="7"/>
  <c r="E249" i="7"/>
  <c r="AB248" i="7"/>
  <c r="AC248" i="7" s="1"/>
  <c r="R248" i="7"/>
  <c r="Q248" i="7"/>
  <c r="P248" i="7"/>
  <c r="O248" i="7"/>
  <c r="N248" i="7"/>
  <c r="M248" i="7"/>
  <c r="L248" i="7"/>
  <c r="K248" i="7"/>
  <c r="J248" i="7"/>
  <c r="I248" i="7"/>
  <c r="H248" i="7"/>
  <c r="E248" i="7"/>
  <c r="AB247" i="7"/>
  <c r="AC247" i="7" s="1"/>
  <c r="R247" i="7"/>
  <c r="Q247" i="7"/>
  <c r="P247" i="7"/>
  <c r="O247" i="7"/>
  <c r="N247" i="7"/>
  <c r="M247" i="7"/>
  <c r="L247" i="7"/>
  <c r="K247" i="7"/>
  <c r="J247" i="7"/>
  <c r="I247" i="7"/>
  <c r="H247" i="7"/>
  <c r="E247" i="7"/>
  <c r="AB246" i="7"/>
  <c r="AC246" i="7" s="1"/>
  <c r="R246" i="7"/>
  <c r="Q246" i="7"/>
  <c r="P246" i="7"/>
  <c r="O246" i="7"/>
  <c r="N246" i="7"/>
  <c r="M246" i="7"/>
  <c r="L246" i="7"/>
  <c r="K246" i="7"/>
  <c r="J246" i="7"/>
  <c r="I246" i="7"/>
  <c r="H246" i="7"/>
  <c r="E246" i="7"/>
  <c r="AB245" i="7"/>
  <c r="AC245" i="7" s="1"/>
  <c r="R245" i="7"/>
  <c r="Q245" i="7"/>
  <c r="P245" i="7"/>
  <c r="O245" i="7"/>
  <c r="N245" i="7"/>
  <c r="M245" i="7"/>
  <c r="L245" i="7"/>
  <c r="K245" i="7"/>
  <c r="J245" i="7"/>
  <c r="I245" i="7"/>
  <c r="H245" i="7"/>
  <c r="E245" i="7"/>
  <c r="AB244" i="7"/>
  <c r="AC244" i="7" s="1"/>
  <c r="R244" i="7"/>
  <c r="Q244" i="7"/>
  <c r="P244" i="7"/>
  <c r="O244" i="7"/>
  <c r="N244" i="7"/>
  <c r="M244" i="7"/>
  <c r="L244" i="7"/>
  <c r="K244" i="7"/>
  <c r="J244" i="7"/>
  <c r="I244" i="7"/>
  <c r="H244" i="7"/>
  <c r="E244" i="7"/>
  <c r="AB243" i="7"/>
  <c r="AC243" i="7" s="1"/>
  <c r="R243" i="7"/>
  <c r="Q243" i="7"/>
  <c r="P243" i="7"/>
  <c r="O243" i="7"/>
  <c r="N243" i="7"/>
  <c r="M243" i="7"/>
  <c r="L243" i="7"/>
  <c r="K243" i="7"/>
  <c r="J243" i="7"/>
  <c r="I243" i="7"/>
  <c r="H243" i="7"/>
  <c r="E243" i="7"/>
  <c r="AB242" i="7"/>
  <c r="AC242" i="7" s="1"/>
  <c r="R242" i="7"/>
  <c r="Q242" i="7"/>
  <c r="P242" i="7"/>
  <c r="O242" i="7"/>
  <c r="N242" i="7"/>
  <c r="M242" i="7"/>
  <c r="L242" i="7"/>
  <c r="K242" i="7"/>
  <c r="J242" i="7"/>
  <c r="I242" i="7"/>
  <c r="H242" i="7"/>
  <c r="E242" i="7"/>
  <c r="AB241" i="7"/>
  <c r="AC241" i="7" s="1"/>
  <c r="R241" i="7"/>
  <c r="Q241" i="7"/>
  <c r="P241" i="7"/>
  <c r="O241" i="7"/>
  <c r="N241" i="7"/>
  <c r="M241" i="7"/>
  <c r="L241" i="7"/>
  <c r="K241" i="7"/>
  <c r="J241" i="7"/>
  <c r="I241" i="7"/>
  <c r="H241" i="7"/>
  <c r="E241" i="7"/>
  <c r="AB240" i="7"/>
  <c r="AC240" i="7" s="1"/>
  <c r="R240" i="7"/>
  <c r="Q240" i="7"/>
  <c r="P240" i="7"/>
  <c r="O240" i="7"/>
  <c r="N240" i="7"/>
  <c r="M240" i="7"/>
  <c r="L240" i="7"/>
  <c r="K240" i="7"/>
  <c r="J240" i="7"/>
  <c r="I240" i="7"/>
  <c r="H240" i="7"/>
  <c r="E240" i="7"/>
  <c r="AB239" i="7"/>
  <c r="AC239" i="7" s="1"/>
  <c r="R239" i="7"/>
  <c r="Q239" i="7"/>
  <c r="P239" i="7"/>
  <c r="O239" i="7"/>
  <c r="N239" i="7"/>
  <c r="M239" i="7"/>
  <c r="L239" i="7"/>
  <c r="K239" i="7"/>
  <c r="J239" i="7"/>
  <c r="I239" i="7"/>
  <c r="H239" i="7"/>
  <c r="E239" i="7"/>
  <c r="AB238" i="7"/>
  <c r="AC238" i="7" s="1"/>
  <c r="R238" i="7"/>
  <c r="Q238" i="7"/>
  <c r="P238" i="7"/>
  <c r="O238" i="7"/>
  <c r="N238" i="7"/>
  <c r="M238" i="7"/>
  <c r="L238" i="7"/>
  <c r="K238" i="7"/>
  <c r="J238" i="7"/>
  <c r="I238" i="7"/>
  <c r="H238" i="7"/>
  <c r="E238" i="7"/>
  <c r="AB237" i="7"/>
  <c r="AC237" i="7" s="1"/>
  <c r="R237" i="7"/>
  <c r="Q237" i="7"/>
  <c r="P237" i="7"/>
  <c r="O237" i="7"/>
  <c r="N237" i="7"/>
  <c r="M237" i="7"/>
  <c r="L237" i="7"/>
  <c r="K237" i="7"/>
  <c r="J237" i="7"/>
  <c r="I237" i="7"/>
  <c r="H237" i="7"/>
  <c r="E237" i="7"/>
  <c r="AB236" i="7"/>
  <c r="AC236" i="7" s="1"/>
  <c r="R236" i="7"/>
  <c r="Q236" i="7"/>
  <c r="P236" i="7"/>
  <c r="O236" i="7"/>
  <c r="N236" i="7"/>
  <c r="M236" i="7"/>
  <c r="L236" i="7"/>
  <c r="K236" i="7"/>
  <c r="J236" i="7"/>
  <c r="I236" i="7"/>
  <c r="H236" i="7"/>
  <c r="E236" i="7"/>
  <c r="AB235" i="7"/>
  <c r="AC235" i="7" s="1"/>
  <c r="R235" i="7"/>
  <c r="Q235" i="7"/>
  <c r="P235" i="7"/>
  <c r="O235" i="7"/>
  <c r="N235" i="7"/>
  <c r="M235" i="7"/>
  <c r="L235" i="7"/>
  <c r="K235" i="7"/>
  <c r="J235" i="7"/>
  <c r="I235" i="7"/>
  <c r="H235" i="7"/>
  <c r="E235" i="7"/>
  <c r="AB234" i="7"/>
  <c r="AC234" i="7" s="1"/>
  <c r="R234" i="7"/>
  <c r="Q234" i="7"/>
  <c r="P234" i="7"/>
  <c r="O234" i="7"/>
  <c r="N234" i="7"/>
  <c r="M234" i="7"/>
  <c r="L234" i="7"/>
  <c r="K234" i="7"/>
  <c r="J234" i="7"/>
  <c r="I234" i="7"/>
  <c r="H234" i="7"/>
  <c r="E234" i="7"/>
  <c r="C234" i="7"/>
  <c r="C233" i="7"/>
  <c r="AB231" i="7"/>
  <c r="AC231" i="7" s="1"/>
  <c r="R231" i="7"/>
  <c r="Q231" i="7"/>
  <c r="P231" i="7"/>
  <c r="O231" i="7"/>
  <c r="N231" i="7"/>
  <c r="M231" i="7"/>
  <c r="L231" i="7"/>
  <c r="K231" i="7"/>
  <c r="J231" i="7"/>
  <c r="I231" i="7"/>
  <c r="H231" i="7"/>
  <c r="E231" i="7"/>
  <c r="AB230" i="7"/>
  <c r="AC230" i="7" s="1"/>
  <c r="R230" i="7"/>
  <c r="Q230" i="7"/>
  <c r="P230" i="7"/>
  <c r="O230" i="7"/>
  <c r="N230" i="7"/>
  <c r="M230" i="7"/>
  <c r="L230" i="7"/>
  <c r="K230" i="7"/>
  <c r="J230" i="7"/>
  <c r="I230" i="7"/>
  <c r="H230" i="7"/>
  <c r="E230" i="7"/>
  <c r="AB229" i="7"/>
  <c r="AC229" i="7" s="1"/>
  <c r="R229" i="7"/>
  <c r="Q229" i="7"/>
  <c r="P229" i="7"/>
  <c r="O229" i="7"/>
  <c r="N229" i="7"/>
  <c r="M229" i="7"/>
  <c r="L229" i="7"/>
  <c r="K229" i="7"/>
  <c r="J229" i="7"/>
  <c r="I229" i="7"/>
  <c r="H229" i="7"/>
  <c r="E229" i="7"/>
  <c r="AB228" i="7"/>
  <c r="AC228" i="7" s="1"/>
  <c r="R228" i="7"/>
  <c r="Q228" i="7"/>
  <c r="P228" i="7"/>
  <c r="O228" i="7"/>
  <c r="N228" i="7"/>
  <c r="M228" i="7"/>
  <c r="L228" i="7"/>
  <c r="K228" i="7"/>
  <c r="J228" i="7"/>
  <c r="I228" i="7"/>
  <c r="H228" i="7"/>
  <c r="E228" i="7"/>
  <c r="AB227" i="7"/>
  <c r="AC227" i="7" s="1"/>
  <c r="R227" i="7"/>
  <c r="Q227" i="7"/>
  <c r="P227" i="7"/>
  <c r="O227" i="7"/>
  <c r="N227" i="7"/>
  <c r="M227" i="7"/>
  <c r="L227" i="7"/>
  <c r="K227" i="7"/>
  <c r="J227" i="7"/>
  <c r="I227" i="7"/>
  <c r="H227" i="7"/>
  <c r="E227" i="7"/>
  <c r="AB226" i="7"/>
  <c r="AC226" i="7" s="1"/>
  <c r="R226" i="7"/>
  <c r="Q226" i="7"/>
  <c r="P226" i="7"/>
  <c r="O226" i="7"/>
  <c r="N226" i="7"/>
  <c r="M226" i="7"/>
  <c r="L226" i="7"/>
  <c r="K226" i="7"/>
  <c r="J226" i="7"/>
  <c r="I226" i="7"/>
  <c r="H226" i="7"/>
  <c r="E226" i="7"/>
  <c r="AB225" i="7"/>
  <c r="AC225" i="7" s="1"/>
  <c r="R225" i="7"/>
  <c r="Q225" i="7"/>
  <c r="P225" i="7"/>
  <c r="O225" i="7"/>
  <c r="N225" i="7"/>
  <c r="M225" i="7"/>
  <c r="L225" i="7"/>
  <c r="K225" i="7"/>
  <c r="J225" i="7"/>
  <c r="I225" i="7"/>
  <c r="H225" i="7"/>
  <c r="E225" i="7"/>
  <c r="AB224" i="7"/>
  <c r="AC224" i="7" s="1"/>
  <c r="R224" i="7"/>
  <c r="Q224" i="7"/>
  <c r="P224" i="7"/>
  <c r="O224" i="7"/>
  <c r="N224" i="7"/>
  <c r="M224" i="7"/>
  <c r="L224" i="7"/>
  <c r="K224" i="7"/>
  <c r="J224" i="7"/>
  <c r="I224" i="7"/>
  <c r="H224" i="7"/>
  <c r="E224" i="7"/>
  <c r="AB223" i="7"/>
  <c r="AC223" i="7" s="1"/>
  <c r="R223" i="7"/>
  <c r="Q223" i="7"/>
  <c r="P223" i="7"/>
  <c r="O223" i="7"/>
  <c r="N223" i="7"/>
  <c r="M223" i="7"/>
  <c r="L223" i="7"/>
  <c r="K223" i="7"/>
  <c r="J223" i="7"/>
  <c r="I223" i="7"/>
  <c r="H223" i="7"/>
  <c r="E223" i="7"/>
  <c r="AB222" i="7"/>
  <c r="AC222" i="7" s="1"/>
  <c r="R222" i="7"/>
  <c r="Q222" i="7"/>
  <c r="P222" i="7"/>
  <c r="O222" i="7"/>
  <c r="N222" i="7"/>
  <c r="M222" i="7"/>
  <c r="L222" i="7"/>
  <c r="K222" i="7"/>
  <c r="J222" i="7"/>
  <c r="I222" i="7"/>
  <c r="H222" i="7"/>
  <c r="E222" i="7"/>
  <c r="AB221" i="7"/>
  <c r="AC221" i="7" s="1"/>
  <c r="R221" i="7"/>
  <c r="Q221" i="7"/>
  <c r="P221" i="7"/>
  <c r="O221" i="7"/>
  <c r="N221" i="7"/>
  <c r="M221" i="7"/>
  <c r="L221" i="7"/>
  <c r="K221" i="7"/>
  <c r="J221" i="7"/>
  <c r="I221" i="7"/>
  <c r="H221" i="7"/>
  <c r="E221" i="7"/>
  <c r="AB220" i="7"/>
  <c r="AC220" i="7" s="1"/>
  <c r="R220" i="7"/>
  <c r="Q220" i="7"/>
  <c r="P220" i="7"/>
  <c r="O220" i="7"/>
  <c r="N220" i="7"/>
  <c r="M220" i="7"/>
  <c r="L220" i="7"/>
  <c r="K220" i="7"/>
  <c r="J220" i="7"/>
  <c r="I220" i="7"/>
  <c r="H220" i="7"/>
  <c r="E220" i="7"/>
  <c r="AB219" i="7"/>
  <c r="AC219" i="7" s="1"/>
  <c r="R219" i="7"/>
  <c r="Q219" i="7"/>
  <c r="P219" i="7"/>
  <c r="O219" i="7"/>
  <c r="N219" i="7"/>
  <c r="M219" i="7"/>
  <c r="L219" i="7"/>
  <c r="K219" i="7"/>
  <c r="J219" i="7"/>
  <c r="I219" i="7"/>
  <c r="H219" i="7"/>
  <c r="E219" i="7"/>
  <c r="AB218" i="7"/>
  <c r="AC218" i="7" s="1"/>
  <c r="R218" i="7"/>
  <c r="Q218" i="7"/>
  <c r="P218" i="7"/>
  <c r="O218" i="7"/>
  <c r="N218" i="7"/>
  <c r="M218" i="7"/>
  <c r="L218" i="7"/>
  <c r="K218" i="7"/>
  <c r="J218" i="7"/>
  <c r="I218" i="7"/>
  <c r="H218" i="7"/>
  <c r="E218" i="7"/>
  <c r="AB217" i="7"/>
  <c r="AC217" i="7" s="1"/>
  <c r="R217" i="7"/>
  <c r="Q217" i="7"/>
  <c r="P217" i="7"/>
  <c r="O217" i="7"/>
  <c r="N217" i="7"/>
  <c r="M217" i="7"/>
  <c r="L217" i="7"/>
  <c r="K217" i="7"/>
  <c r="J217" i="7"/>
  <c r="I217" i="7"/>
  <c r="H217" i="7"/>
  <c r="E217" i="7"/>
  <c r="AB216" i="7"/>
  <c r="AC216" i="7" s="1"/>
  <c r="R216" i="7"/>
  <c r="Q216" i="7"/>
  <c r="P216" i="7"/>
  <c r="O216" i="7"/>
  <c r="N216" i="7"/>
  <c r="M216" i="7"/>
  <c r="L216" i="7"/>
  <c r="K216" i="7"/>
  <c r="J216" i="7"/>
  <c r="I216" i="7"/>
  <c r="H216" i="7"/>
  <c r="E216" i="7"/>
  <c r="AB215" i="7"/>
  <c r="AC215" i="7" s="1"/>
  <c r="R215" i="7"/>
  <c r="Q215" i="7"/>
  <c r="P215" i="7"/>
  <c r="O215" i="7"/>
  <c r="N215" i="7"/>
  <c r="M215" i="7"/>
  <c r="L215" i="7"/>
  <c r="K215" i="7"/>
  <c r="J215" i="7"/>
  <c r="I215" i="7"/>
  <c r="H215" i="7"/>
  <c r="E215" i="7"/>
  <c r="AB214" i="7"/>
  <c r="AC214" i="7" s="1"/>
  <c r="R214" i="7"/>
  <c r="Q214" i="7"/>
  <c r="P214" i="7"/>
  <c r="O214" i="7"/>
  <c r="N214" i="7"/>
  <c r="M214" i="7"/>
  <c r="L214" i="7"/>
  <c r="K214" i="7"/>
  <c r="J214" i="7"/>
  <c r="I214" i="7"/>
  <c r="H214" i="7"/>
  <c r="E214" i="7"/>
  <c r="AB213" i="7"/>
  <c r="AC213" i="7" s="1"/>
  <c r="R213" i="7"/>
  <c r="Q213" i="7"/>
  <c r="P213" i="7"/>
  <c r="O213" i="7"/>
  <c r="N213" i="7"/>
  <c r="M213" i="7"/>
  <c r="L213" i="7"/>
  <c r="K213" i="7"/>
  <c r="J213" i="7"/>
  <c r="I213" i="7"/>
  <c r="H213" i="7"/>
  <c r="E213" i="7"/>
  <c r="AB212" i="7"/>
  <c r="AC212" i="7" s="1"/>
  <c r="R212" i="7"/>
  <c r="Q212" i="7"/>
  <c r="P212" i="7"/>
  <c r="O212" i="7"/>
  <c r="N212" i="7"/>
  <c r="M212" i="7"/>
  <c r="L212" i="7"/>
  <c r="K212" i="7"/>
  <c r="J212" i="7"/>
  <c r="I212" i="7"/>
  <c r="H212" i="7"/>
  <c r="E212" i="7"/>
  <c r="C212" i="7"/>
  <c r="C211" i="7"/>
  <c r="AB209" i="7"/>
  <c r="AC209" i="7" s="1"/>
  <c r="R209" i="7"/>
  <c r="Q209" i="7"/>
  <c r="P209" i="7"/>
  <c r="O209" i="7"/>
  <c r="N209" i="7"/>
  <c r="M209" i="7"/>
  <c r="L209" i="7"/>
  <c r="K209" i="7"/>
  <c r="J209" i="7"/>
  <c r="I209" i="7"/>
  <c r="H209" i="7"/>
  <c r="E209" i="7"/>
  <c r="AB208" i="7"/>
  <c r="AC208" i="7" s="1"/>
  <c r="R208" i="7"/>
  <c r="Q208" i="7"/>
  <c r="P208" i="7"/>
  <c r="O208" i="7"/>
  <c r="N208" i="7"/>
  <c r="M208" i="7"/>
  <c r="L208" i="7"/>
  <c r="K208" i="7"/>
  <c r="J208" i="7"/>
  <c r="I208" i="7"/>
  <c r="H208" i="7"/>
  <c r="E208" i="7"/>
  <c r="AB207" i="7"/>
  <c r="AC207" i="7" s="1"/>
  <c r="R207" i="7"/>
  <c r="Q207" i="7"/>
  <c r="P207" i="7"/>
  <c r="O207" i="7"/>
  <c r="N207" i="7"/>
  <c r="M207" i="7"/>
  <c r="L207" i="7"/>
  <c r="K207" i="7"/>
  <c r="J207" i="7"/>
  <c r="I207" i="7"/>
  <c r="H207" i="7"/>
  <c r="E207" i="7"/>
  <c r="AB206" i="7"/>
  <c r="AC206" i="7" s="1"/>
  <c r="R206" i="7"/>
  <c r="Q206" i="7"/>
  <c r="P206" i="7"/>
  <c r="O206" i="7"/>
  <c r="N206" i="7"/>
  <c r="M206" i="7"/>
  <c r="L206" i="7"/>
  <c r="K206" i="7"/>
  <c r="J206" i="7"/>
  <c r="I206" i="7"/>
  <c r="H206" i="7"/>
  <c r="E206" i="7"/>
  <c r="AB205" i="7"/>
  <c r="AC205" i="7" s="1"/>
  <c r="R205" i="7"/>
  <c r="Q205" i="7"/>
  <c r="P205" i="7"/>
  <c r="O205" i="7"/>
  <c r="N205" i="7"/>
  <c r="M205" i="7"/>
  <c r="L205" i="7"/>
  <c r="K205" i="7"/>
  <c r="J205" i="7"/>
  <c r="I205" i="7"/>
  <c r="H205" i="7"/>
  <c r="E205" i="7"/>
  <c r="AB204" i="7"/>
  <c r="AC204" i="7" s="1"/>
  <c r="R204" i="7"/>
  <c r="Q204" i="7"/>
  <c r="P204" i="7"/>
  <c r="O204" i="7"/>
  <c r="N204" i="7"/>
  <c r="M204" i="7"/>
  <c r="L204" i="7"/>
  <c r="K204" i="7"/>
  <c r="J204" i="7"/>
  <c r="I204" i="7"/>
  <c r="H204" i="7"/>
  <c r="E204" i="7"/>
  <c r="AB203" i="7"/>
  <c r="AC203" i="7" s="1"/>
  <c r="R203" i="7"/>
  <c r="Q203" i="7"/>
  <c r="P203" i="7"/>
  <c r="O203" i="7"/>
  <c r="N203" i="7"/>
  <c r="M203" i="7"/>
  <c r="L203" i="7"/>
  <c r="K203" i="7"/>
  <c r="J203" i="7"/>
  <c r="I203" i="7"/>
  <c r="H203" i="7"/>
  <c r="E203" i="7"/>
  <c r="AB202" i="7"/>
  <c r="AC202" i="7" s="1"/>
  <c r="R202" i="7"/>
  <c r="Q202" i="7"/>
  <c r="P202" i="7"/>
  <c r="O202" i="7"/>
  <c r="N202" i="7"/>
  <c r="M202" i="7"/>
  <c r="L202" i="7"/>
  <c r="K202" i="7"/>
  <c r="J202" i="7"/>
  <c r="I202" i="7"/>
  <c r="H202" i="7"/>
  <c r="E202" i="7"/>
  <c r="AB201" i="7"/>
  <c r="AC201" i="7" s="1"/>
  <c r="R201" i="7"/>
  <c r="Q201" i="7"/>
  <c r="P201" i="7"/>
  <c r="O201" i="7"/>
  <c r="N201" i="7"/>
  <c r="M201" i="7"/>
  <c r="L201" i="7"/>
  <c r="K201" i="7"/>
  <c r="J201" i="7"/>
  <c r="I201" i="7"/>
  <c r="H201" i="7"/>
  <c r="E201" i="7"/>
  <c r="AB200" i="7"/>
  <c r="AC200" i="7" s="1"/>
  <c r="R200" i="7"/>
  <c r="Q200" i="7"/>
  <c r="P200" i="7"/>
  <c r="O200" i="7"/>
  <c r="N200" i="7"/>
  <c r="M200" i="7"/>
  <c r="L200" i="7"/>
  <c r="K200" i="7"/>
  <c r="J200" i="7"/>
  <c r="I200" i="7"/>
  <c r="H200" i="7"/>
  <c r="E200" i="7"/>
  <c r="AB199" i="7"/>
  <c r="AC199" i="7" s="1"/>
  <c r="R199" i="7"/>
  <c r="Q199" i="7"/>
  <c r="P199" i="7"/>
  <c r="O199" i="7"/>
  <c r="N199" i="7"/>
  <c r="M199" i="7"/>
  <c r="L199" i="7"/>
  <c r="K199" i="7"/>
  <c r="J199" i="7"/>
  <c r="I199" i="7"/>
  <c r="H199" i="7"/>
  <c r="E199" i="7"/>
  <c r="AB198" i="7"/>
  <c r="AC198" i="7" s="1"/>
  <c r="R198" i="7"/>
  <c r="Q198" i="7"/>
  <c r="P198" i="7"/>
  <c r="O198" i="7"/>
  <c r="N198" i="7"/>
  <c r="M198" i="7"/>
  <c r="L198" i="7"/>
  <c r="K198" i="7"/>
  <c r="J198" i="7"/>
  <c r="I198" i="7"/>
  <c r="H198" i="7"/>
  <c r="E198" i="7"/>
  <c r="AB197" i="7"/>
  <c r="AC197" i="7" s="1"/>
  <c r="R197" i="7"/>
  <c r="Q197" i="7"/>
  <c r="P197" i="7"/>
  <c r="O197" i="7"/>
  <c r="N197" i="7"/>
  <c r="M197" i="7"/>
  <c r="L197" i="7"/>
  <c r="K197" i="7"/>
  <c r="J197" i="7"/>
  <c r="I197" i="7"/>
  <c r="H197" i="7"/>
  <c r="E197" i="7"/>
  <c r="AB196" i="7"/>
  <c r="AC196" i="7" s="1"/>
  <c r="R196" i="7"/>
  <c r="Q196" i="7"/>
  <c r="P196" i="7"/>
  <c r="O196" i="7"/>
  <c r="N196" i="7"/>
  <c r="M196" i="7"/>
  <c r="L196" i="7"/>
  <c r="K196" i="7"/>
  <c r="J196" i="7"/>
  <c r="I196" i="7"/>
  <c r="H196" i="7"/>
  <c r="E196" i="7"/>
  <c r="AB195" i="7"/>
  <c r="AC195" i="7" s="1"/>
  <c r="R195" i="7"/>
  <c r="Q195" i="7"/>
  <c r="P195" i="7"/>
  <c r="O195" i="7"/>
  <c r="N195" i="7"/>
  <c r="M195" i="7"/>
  <c r="L195" i="7"/>
  <c r="K195" i="7"/>
  <c r="J195" i="7"/>
  <c r="I195" i="7"/>
  <c r="H195" i="7"/>
  <c r="E195" i="7"/>
  <c r="AB194" i="7"/>
  <c r="AC194" i="7" s="1"/>
  <c r="R194" i="7"/>
  <c r="Q194" i="7"/>
  <c r="P194" i="7"/>
  <c r="O194" i="7"/>
  <c r="N194" i="7"/>
  <c r="M194" i="7"/>
  <c r="L194" i="7"/>
  <c r="K194" i="7"/>
  <c r="J194" i="7"/>
  <c r="I194" i="7"/>
  <c r="H194" i="7"/>
  <c r="E194" i="7"/>
  <c r="AB193" i="7"/>
  <c r="AC193" i="7" s="1"/>
  <c r="R193" i="7"/>
  <c r="Q193" i="7"/>
  <c r="P193" i="7"/>
  <c r="O193" i="7"/>
  <c r="N193" i="7"/>
  <c r="M193" i="7"/>
  <c r="L193" i="7"/>
  <c r="K193" i="7"/>
  <c r="J193" i="7"/>
  <c r="I193" i="7"/>
  <c r="H193" i="7"/>
  <c r="E193" i="7"/>
  <c r="AB192" i="7"/>
  <c r="AC192" i="7" s="1"/>
  <c r="R192" i="7"/>
  <c r="Q192" i="7"/>
  <c r="P192" i="7"/>
  <c r="O192" i="7"/>
  <c r="N192" i="7"/>
  <c r="M192" i="7"/>
  <c r="L192" i="7"/>
  <c r="K192" i="7"/>
  <c r="J192" i="7"/>
  <c r="I192" i="7"/>
  <c r="H192" i="7"/>
  <c r="E192" i="7"/>
  <c r="AB191" i="7"/>
  <c r="AC191" i="7" s="1"/>
  <c r="R191" i="7"/>
  <c r="Q191" i="7"/>
  <c r="P191" i="7"/>
  <c r="O191" i="7"/>
  <c r="N191" i="7"/>
  <c r="M191" i="7"/>
  <c r="L191" i="7"/>
  <c r="K191" i="7"/>
  <c r="J191" i="7"/>
  <c r="I191" i="7"/>
  <c r="H191" i="7"/>
  <c r="E191" i="7"/>
  <c r="AB190" i="7"/>
  <c r="AC190" i="7" s="1"/>
  <c r="R190" i="7"/>
  <c r="Q190" i="7"/>
  <c r="P190" i="7"/>
  <c r="O190" i="7"/>
  <c r="N190" i="7"/>
  <c r="M190" i="7"/>
  <c r="L190" i="7"/>
  <c r="K190" i="7"/>
  <c r="J190" i="7"/>
  <c r="I190" i="7"/>
  <c r="H190" i="7"/>
  <c r="E190" i="7"/>
  <c r="C190" i="7"/>
  <c r="C189" i="7"/>
  <c r="AB187" i="7"/>
  <c r="AC187" i="7" s="1"/>
  <c r="R187" i="7"/>
  <c r="Q187" i="7"/>
  <c r="P187" i="7"/>
  <c r="O187" i="7"/>
  <c r="N187" i="7"/>
  <c r="M187" i="7"/>
  <c r="L187" i="7"/>
  <c r="K187" i="7"/>
  <c r="J187" i="7"/>
  <c r="I187" i="7"/>
  <c r="H187" i="7"/>
  <c r="E187" i="7"/>
  <c r="AB186" i="7"/>
  <c r="AC186" i="7" s="1"/>
  <c r="R186" i="7"/>
  <c r="Q186" i="7"/>
  <c r="P186" i="7"/>
  <c r="O186" i="7"/>
  <c r="N186" i="7"/>
  <c r="M186" i="7"/>
  <c r="L186" i="7"/>
  <c r="K186" i="7"/>
  <c r="J186" i="7"/>
  <c r="I186" i="7"/>
  <c r="H186" i="7"/>
  <c r="E186" i="7"/>
  <c r="AB185" i="7"/>
  <c r="AC185" i="7" s="1"/>
  <c r="R185" i="7"/>
  <c r="Q185" i="7"/>
  <c r="P185" i="7"/>
  <c r="O185" i="7"/>
  <c r="N185" i="7"/>
  <c r="M185" i="7"/>
  <c r="L185" i="7"/>
  <c r="K185" i="7"/>
  <c r="J185" i="7"/>
  <c r="I185" i="7"/>
  <c r="H185" i="7"/>
  <c r="E185" i="7"/>
  <c r="AB184" i="7"/>
  <c r="AC184" i="7" s="1"/>
  <c r="R184" i="7"/>
  <c r="Q184" i="7"/>
  <c r="P184" i="7"/>
  <c r="O184" i="7"/>
  <c r="N184" i="7"/>
  <c r="M184" i="7"/>
  <c r="L184" i="7"/>
  <c r="K184" i="7"/>
  <c r="J184" i="7"/>
  <c r="I184" i="7"/>
  <c r="H184" i="7"/>
  <c r="E184" i="7"/>
  <c r="AB183" i="7"/>
  <c r="AC183" i="7" s="1"/>
  <c r="R183" i="7"/>
  <c r="Q183" i="7"/>
  <c r="P183" i="7"/>
  <c r="O183" i="7"/>
  <c r="N183" i="7"/>
  <c r="M183" i="7"/>
  <c r="L183" i="7"/>
  <c r="K183" i="7"/>
  <c r="J183" i="7"/>
  <c r="I183" i="7"/>
  <c r="H183" i="7"/>
  <c r="E183" i="7"/>
  <c r="AB182" i="7"/>
  <c r="AC182" i="7" s="1"/>
  <c r="R182" i="7"/>
  <c r="Q182" i="7"/>
  <c r="P182" i="7"/>
  <c r="O182" i="7"/>
  <c r="N182" i="7"/>
  <c r="M182" i="7"/>
  <c r="L182" i="7"/>
  <c r="K182" i="7"/>
  <c r="J182" i="7"/>
  <c r="I182" i="7"/>
  <c r="H182" i="7"/>
  <c r="E182" i="7"/>
  <c r="AB181" i="7"/>
  <c r="AC181" i="7" s="1"/>
  <c r="R181" i="7"/>
  <c r="Q181" i="7"/>
  <c r="P181" i="7"/>
  <c r="O181" i="7"/>
  <c r="N181" i="7"/>
  <c r="M181" i="7"/>
  <c r="L181" i="7"/>
  <c r="K181" i="7"/>
  <c r="J181" i="7"/>
  <c r="I181" i="7"/>
  <c r="H181" i="7"/>
  <c r="E181" i="7"/>
  <c r="AB180" i="7"/>
  <c r="AC180" i="7" s="1"/>
  <c r="R180" i="7"/>
  <c r="Q180" i="7"/>
  <c r="P180" i="7"/>
  <c r="O180" i="7"/>
  <c r="N180" i="7"/>
  <c r="M180" i="7"/>
  <c r="L180" i="7"/>
  <c r="K180" i="7"/>
  <c r="J180" i="7"/>
  <c r="I180" i="7"/>
  <c r="H180" i="7"/>
  <c r="E180" i="7"/>
  <c r="AB179" i="7"/>
  <c r="AC179" i="7" s="1"/>
  <c r="R179" i="7"/>
  <c r="Q179" i="7"/>
  <c r="P179" i="7"/>
  <c r="O179" i="7"/>
  <c r="N179" i="7"/>
  <c r="M179" i="7"/>
  <c r="L179" i="7"/>
  <c r="K179" i="7"/>
  <c r="J179" i="7"/>
  <c r="I179" i="7"/>
  <c r="H179" i="7"/>
  <c r="E179" i="7"/>
  <c r="AB178" i="7"/>
  <c r="AC178" i="7" s="1"/>
  <c r="R178" i="7"/>
  <c r="Q178" i="7"/>
  <c r="P178" i="7"/>
  <c r="O178" i="7"/>
  <c r="N178" i="7"/>
  <c r="M178" i="7"/>
  <c r="L178" i="7"/>
  <c r="K178" i="7"/>
  <c r="J178" i="7"/>
  <c r="I178" i="7"/>
  <c r="H178" i="7"/>
  <c r="E178" i="7"/>
  <c r="AB177" i="7"/>
  <c r="AC177" i="7" s="1"/>
  <c r="R177" i="7"/>
  <c r="Q177" i="7"/>
  <c r="P177" i="7"/>
  <c r="O177" i="7"/>
  <c r="N177" i="7"/>
  <c r="M177" i="7"/>
  <c r="L177" i="7"/>
  <c r="K177" i="7"/>
  <c r="J177" i="7"/>
  <c r="I177" i="7"/>
  <c r="H177" i="7"/>
  <c r="E177" i="7"/>
  <c r="AB176" i="7"/>
  <c r="AC176" i="7" s="1"/>
  <c r="R176" i="7"/>
  <c r="Q176" i="7"/>
  <c r="P176" i="7"/>
  <c r="O176" i="7"/>
  <c r="N176" i="7"/>
  <c r="M176" i="7"/>
  <c r="L176" i="7"/>
  <c r="K176" i="7"/>
  <c r="J176" i="7"/>
  <c r="I176" i="7"/>
  <c r="H176" i="7"/>
  <c r="E176" i="7"/>
  <c r="AB175" i="7"/>
  <c r="AC175" i="7" s="1"/>
  <c r="R175" i="7"/>
  <c r="Q175" i="7"/>
  <c r="P175" i="7"/>
  <c r="O175" i="7"/>
  <c r="N175" i="7"/>
  <c r="M175" i="7"/>
  <c r="L175" i="7"/>
  <c r="K175" i="7"/>
  <c r="J175" i="7"/>
  <c r="I175" i="7"/>
  <c r="H175" i="7"/>
  <c r="E175" i="7"/>
  <c r="AB174" i="7"/>
  <c r="AC174" i="7" s="1"/>
  <c r="R174" i="7"/>
  <c r="Q174" i="7"/>
  <c r="P174" i="7"/>
  <c r="O174" i="7"/>
  <c r="N174" i="7"/>
  <c r="M174" i="7"/>
  <c r="L174" i="7"/>
  <c r="K174" i="7"/>
  <c r="J174" i="7"/>
  <c r="I174" i="7"/>
  <c r="H174" i="7"/>
  <c r="E174" i="7"/>
  <c r="AB173" i="7"/>
  <c r="AC173" i="7" s="1"/>
  <c r="R173" i="7"/>
  <c r="Q173" i="7"/>
  <c r="P173" i="7"/>
  <c r="O173" i="7"/>
  <c r="N173" i="7"/>
  <c r="M173" i="7"/>
  <c r="L173" i="7"/>
  <c r="K173" i="7"/>
  <c r="J173" i="7"/>
  <c r="I173" i="7"/>
  <c r="H173" i="7"/>
  <c r="E173" i="7"/>
  <c r="AB172" i="7"/>
  <c r="AC172" i="7" s="1"/>
  <c r="R172" i="7"/>
  <c r="Q172" i="7"/>
  <c r="P172" i="7"/>
  <c r="O172" i="7"/>
  <c r="N172" i="7"/>
  <c r="M172" i="7"/>
  <c r="L172" i="7"/>
  <c r="K172" i="7"/>
  <c r="J172" i="7"/>
  <c r="I172" i="7"/>
  <c r="H172" i="7"/>
  <c r="E172" i="7"/>
  <c r="AB171" i="7"/>
  <c r="AC171" i="7" s="1"/>
  <c r="R171" i="7"/>
  <c r="Q171" i="7"/>
  <c r="P171" i="7"/>
  <c r="O171" i="7"/>
  <c r="N171" i="7"/>
  <c r="M171" i="7"/>
  <c r="L171" i="7"/>
  <c r="K171" i="7"/>
  <c r="J171" i="7"/>
  <c r="I171" i="7"/>
  <c r="H171" i="7"/>
  <c r="E171" i="7"/>
  <c r="AB170" i="7"/>
  <c r="AC170" i="7" s="1"/>
  <c r="R170" i="7"/>
  <c r="Q170" i="7"/>
  <c r="P170" i="7"/>
  <c r="O170" i="7"/>
  <c r="N170" i="7"/>
  <c r="M170" i="7"/>
  <c r="L170" i="7"/>
  <c r="K170" i="7"/>
  <c r="J170" i="7"/>
  <c r="I170" i="7"/>
  <c r="H170" i="7"/>
  <c r="E170" i="7"/>
  <c r="AB169" i="7"/>
  <c r="AC169" i="7" s="1"/>
  <c r="R169" i="7"/>
  <c r="Q169" i="7"/>
  <c r="P169" i="7"/>
  <c r="O169" i="7"/>
  <c r="N169" i="7"/>
  <c r="M169" i="7"/>
  <c r="L169" i="7"/>
  <c r="K169" i="7"/>
  <c r="J169" i="7"/>
  <c r="I169" i="7"/>
  <c r="H169" i="7"/>
  <c r="E169" i="7"/>
  <c r="AB168" i="7"/>
  <c r="AC168" i="7" s="1"/>
  <c r="R168" i="7"/>
  <c r="Q168" i="7"/>
  <c r="P168" i="7"/>
  <c r="O168" i="7"/>
  <c r="N168" i="7"/>
  <c r="M168" i="7"/>
  <c r="L168" i="7"/>
  <c r="K168" i="7"/>
  <c r="J168" i="7"/>
  <c r="I168" i="7"/>
  <c r="H168" i="7"/>
  <c r="E168" i="7"/>
  <c r="C168" i="7"/>
  <c r="C167" i="7"/>
  <c r="AB165" i="7"/>
  <c r="AC165" i="7" s="1"/>
  <c r="R165" i="7"/>
  <c r="Q165" i="7"/>
  <c r="P165" i="7"/>
  <c r="O165" i="7"/>
  <c r="N165" i="7"/>
  <c r="M165" i="7"/>
  <c r="L165" i="7"/>
  <c r="K165" i="7"/>
  <c r="J165" i="7"/>
  <c r="I165" i="7"/>
  <c r="H165" i="7"/>
  <c r="E165" i="7"/>
  <c r="AB164" i="7"/>
  <c r="AC164" i="7" s="1"/>
  <c r="R164" i="7"/>
  <c r="Q164" i="7"/>
  <c r="P164" i="7"/>
  <c r="O164" i="7"/>
  <c r="N164" i="7"/>
  <c r="M164" i="7"/>
  <c r="L164" i="7"/>
  <c r="K164" i="7"/>
  <c r="J164" i="7"/>
  <c r="I164" i="7"/>
  <c r="H164" i="7"/>
  <c r="E164" i="7"/>
  <c r="AB163" i="7"/>
  <c r="AC163" i="7" s="1"/>
  <c r="R163" i="7"/>
  <c r="Q163" i="7"/>
  <c r="P163" i="7"/>
  <c r="O163" i="7"/>
  <c r="N163" i="7"/>
  <c r="M163" i="7"/>
  <c r="L163" i="7"/>
  <c r="K163" i="7"/>
  <c r="J163" i="7"/>
  <c r="I163" i="7"/>
  <c r="H163" i="7"/>
  <c r="E163" i="7"/>
  <c r="AB162" i="7"/>
  <c r="AC162" i="7" s="1"/>
  <c r="R162" i="7"/>
  <c r="Q162" i="7"/>
  <c r="P162" i="7"/>
  <c r="O162" i="7"/>
  <c r="N162" i="7"/>
  <c r="M162" i="7"/>
  <c r="L162" i="7"/>
  <c r="K162" i="7"/>
  <c r="J162" i="7"/>
  <c r="I162" i="7"/>
  <c r="H162" i="7"/>
  <c r="E162" i="7"/>
  <c r="AB161" i="7"/>
  <c r="AC161" i="7" s="1"/>
  <c r="R161" i="7"/>
  <c r="Q161" i="7"/>
  <c r="P161" i="7"/>
  <c r="O161" i="7"/>
  <c r="N161" i="7"/>
  <c r="M161" i="7"/>
  <c r="L161" i="7"/>
  <c r="K161" i="7"/>
  <c r="J161" i="7"/>
  <c r="I161" i="7"/>
  <c r="H161" i="7"/>
  <c r="E161" i="7"/>
  <c r="AB160" i="7"/>
  <c r="AC160" i="7" s="1"/>
  <c r="R160" i="7"/>
  <c r="Q160" i="7"/>
  <c r="P160" i="7"/>
  <c r="O160" i="7"/>
  <c r="N160" i="7"/>
  <c r="M160" i="7"/>
  <c r="L160" i="7"/>
  <c r="K160" i="7"/>
  <c r="J160" i="7"/>
  <c r="I160" i="7"/>
  <c r="H160" i="7"/>
  <c r="E160" i="7"/>
  <c r="AB159" i="7"/>
  <c r="AC159" i="7" s="1"/>
  <c r="R159" i="7"/>
  <c r="Q159" i="7"/>
  <c r="P159" i="7"/>
  <c r="O159" i="7"/>
  <c r="N159" i="7"/>
  <c r="M159" i="7"/>
  <c r="L159" i="7"/>
  <c r="K159" i="7"/>
  <c r="J159" i="7"/>
  <c r="I159" i="7"/>
  <c r="H159" i="7"/>
  <c r="E159" i="7"/>
  <c r="AB158" i="7"/>
  <c r="AC158" i="7" s="1"/>
  <c r="R158" i="7"/>
  <c r="Q158" i="7"/>
  <c r="P158" i="7"/>
  <c r="O158" i="7"/>
  <c r="N158" i="7"/>
  <c r="M158" i="7"/>
  <c r="L158" i="7"/>
  <c r="K158" i="7"/>
  <c r="J158" i="7"/>
  <c r="I158" i="7"/>
  <c r="H158" i="7"/>
  <c r="E158" i="7"/>
  <c r="AB157" i="7"/>
  <c r="AC157" i="7" s="1"/>
  <c r="R157" i="7"/>
  <c r="Q157" i="7"/>
  <c r="P157" i="7"/>
  <c r="O157" i="7"/>
  <c r="N157" i="7"/>
  <c r="M157" i="7"/>
  <c r="L157" i="7"/>
  <c r="K157" i="7"/>
  <c r="J157" i="7"/>
  <c r="I157" i="7"/>
  <c r="H157" i="7"/>
  <c r="E157" i="7"/>
  <c r="AB156" i="7"/>
  <c r="AC156" i="7" s="1"/>
  <c r="R156" i="7"/>
  <c r="Q156" i="7"/>
  <c r="P156" i="7"/>
  <c r="O156" i="7"/>
  <c r="N156" i="7"/>
  <c r="M156" i="7"/>
  <c r="L156" i="7"/>
  <c r="K156" i="7"/>
  <c r="J156" i="7"/>
  <c r="I156" i="7"/>
  <c r="H156" i="7"/>
  <c r="E156" i="7"/>
  <c r="AB155" i="7"/>
  <c r="AC155" i="7" s="1"/>
  <c r="R155" i="7"/>
  <c r="Q155" i="7"/>
  <c r="P155" i="7"/>
  <c r="O155" i="7"/>
  <c r="N155" i="7"/>
  <c r="M155" i="7"/>
  <c r="L155" i="7"/>
  <c r="K155" i="7"/>
  <c r="J155" i="7"/>
  <c r="I155" i="7"/>
  <c r="H155" i="7"/>
  <c r="E155" i="7"/>
  <c r="AB154" i="7"/>
  <c r="AC154" i="7" s="1"/>
  <c r="R154" i="7"/>
  <c r="Q154" i="7"/>
  <c r="P154" i="7"/>
  <c r="O154" i="7"/>
  <c r="N154" i="7"/>
  <c r="M154" i="7"/>
  <c r="L154" i="7"/>
  <c r="K154" i="7"/>
  <c r="J154" i="7"/>
  <c r="I154" i="7"/>
  <c r="H154" i="7"/>
  <c r="E154" i="7"/>
  <c r="AB153" i="7"/>
  <c r="AC153" i="7" s="1"/>
  <c r="R153" i="7"/>
  <c r="Q153" i="7"/>
  <c r="P153" i="7"/>
  <c r="O153" i="7"/>
  <c r="N153" i="7"/>
  <c r="M153" i="7"/>
  <c r="L153" i="7"/>
  <c r="K153" i="7"/>
  <c r="J153" i="7"/>
  <c r="I153" i="7"/>
  <c r="H153" i="7"/>
  <c r="E153" i="7"/>
  <c r="AB152" i="7"/>
  <c r="AC152" i="7" s="1"/>
  <c r="R152" i="7"/>
  <c r="Q152" i="7"/>
  <c r="P152" i="7"/>
  <c r="O152" i="7"/>
  <c r="N152" i="7"/>
  <c r="M152" i="7"/>
  <c r="L152" i="7"/>
  <c r="K152" i="7"/>
  <c r="J152" i="7"/>
  <c r="I152" i="7"/>
  <c r="H152" i="7"/>
  <c r="E152" i="7"/>
  <c r="AB151" i="7"/>
  <c r="AC151" i="7" s="1"/>
  <c r="R151" i="7"/>
  <c r="Q151" i="7"/>
  <c r="P151" i="7"/>
  <c r="O151" i="7"/>
  <c r="N151" i="7"/>
  <c r="M151" i="7"/>
  <c r="L151" i="7"/>
  <c r="K151" i="7"/>
  <c r="J151" i="7"/>
  <c r="I151" i="7"/>
  <c r="H151" i="7"/>
  <c r="E151" i="7"/>
  <c r="AB150" i="7"/>
  <c r="AC150" i="7" s="1"/>
  <c r="R150" i="7"/>
  <c r="Q150" i="7"/>
  <c r="P150" i="7"/>
  <c r="O150" i="7"/>
  <c r="N150" i="7"/>
  <c r="M150" i="7"/>
  <c r="L150" i="7"/>
  <c r="K150" i="7"/>
  <c r="J150" i="7"/>
  <c r="I150" i="7"/>
  <c r="H150" i="7"/>
  <c r="E150" i="7"/>
  <c r="AB149" i="7"/>
  <c r="AC149" i="7" s="1"/>
  <c r="R149" i="7"/>
  <c r="Q149" i="7"/>
  <c r="P149" i="7"/>
  <c r="O149" i="7"/>
  <c r="N149" i="7"/>
  <c r="M149" i="7"/>
  <c r="L149" i="7"/>
  <c r="K149" i="7"/>
  <c r="J149" i="7"/>
  <c r="I149" i="7"/>
  <c r="H149" i="7"/>
  <c r="E149" i="7"/>
  <c r="AB148" i="7"/>
  <c r="AC148" i="7" s="1"/>
  <c r="R148" i="7"/>
  <c r="Q148" i="7"/>
  <c r="P148" i="7"/>
  <c r="O148" i="7"/>
  <c r="N148" i="7"/>
  <c r="M148" i="7"/>
  <c r="L148" i="7"/>
  <c r="K148" i="7"/>
  <c r="J148" i="7"/>
  <c r="I148" i="7"/>
  <c r="H148" i="7"/>
  <c r="E148" i="7"/>
  <c r="AB147" i="7"/>
  <c r="AC147" i="7" s="1"/>
  <c r="R147" i="7"/>
  <c r="Q147" i="7"/>
  <c r="P147" i="7"/>
  <c r="O147" i="7"/>
  <c r="N147" i="7"/>
  <c r="M147" i="7"/>
  <c r="L147" i="7"/>
  <c r="K147" i="7"/>
  <c r="J147" i="7"/>
  <c r="I147" i="7"/>
  <c r="H147" i="7"/>
  <c r="E147" i="7"/>
  <c r="AB146" i="7"/>
  <c r="AC146" i="7" s="1"/>
  <c r="R146" i="7"/>
  <c r="Q146" i="7"/>
  <c r="P146" i="7"/>
  <c r="O146" i="7"/>
  <c r="N146" i="7"/>
  <c r="M146" i="7"/>
  <c r="L146" i="7"/>
  <c r="K146" i="7"/>
  <c r="J146" i="7"/>
  <c r="I146" i="7"/>
  <c r="H146" i="7"/>
  <c r="E146" i="7"/>
  <c r="C146" i="7"/>
  <c r="C145" i="7"/>
  <c r="AB143" i="7"/>
  <c r="AC143" i="7" s="1"/>
  <c r="R143" i="7"/>
  <c r="Q143" i="7"/>
  <c r="P143" i="7"/>
  <c r="O143" i="7"/>
  <c r="N143" i="7"/>
  <c r="M143" i="7"/>
  <c r="L143" i="7"/>
  <c r="K143" i="7"/>
  <c r="J143" i="7"/>
  <c r="I143" i="7"/>
  <c r="H143" i="7"/>
  <c r="E143" i="7"/>
  <c r="AB142" i="7"/>
  <c r="AC142" i="7" s="1"/>
  <c r="R142" i="7"/>
  <c r="Q142" i="7"/>
  <c r="P142" i="7"/>
  <c r="O142" i="7"/>
  <c r="N142" i="7"/>
  <c r="M142" i="7"/>
  <c r="L142" i="7"/>
  <c r="K142" i="7"/>
  <c r="J142" i="7"/>
  <c r="I142" i="7"/>
  <c r="H142" i="7"/>
  <c r="E142" i="7"/>
  <c r="AB141" i="7"/>
  <c r="AC141" i="7" s="1"/>
  <c r="R141" i="7"/>
  <c r="Q141" i="7"/>
  <c r="P141" i="7"/>
  <c r="O141" i="7"/>
  <c r="N141" i="7"/>
  <c r="M141" i="7"/>
  <c r="L141" i="7"/>
  <c r="K141" i="7"/>
  <c r="J141" i="7"/>
  <c r="I141" i="7"/>
  <c r="H141" i="7"/>
  <c r="E141" i="7"/>
  <c r="AB140" i="7"/>
  <c r="AC140" i="7" s="1"/>
  <c r="R140" i="7"/>
  <c r="Q140" i="7"/>
  <c r="P140" i="7"/>
  <c r="O140" i="7"/>
  <c r="N140" i="7"/>
  <c r="M140" i="7"/>
  <c r="L140" i="7"/>
  <c r="K140" i="7"/>
  <c r="J140" i="7"/>
  <c r="I140" i="7"/>
  <c r="H140" i="7"/>
  <c r="E140" i="7"/>
  <c r="AB139" i="7"/>
  <c r="AC139" i="7" s="1"/>
  <c r="R139" i="7"/>
  <c r="Q139" i="7"/>
  <c r="P139" i="7"/>
  <c r="O139" i="7"/>
  <c r="N139" i="7"/>
  <c r="M139" i="7"/>
  <c r="L139" i="7"/>
  <c r="K139" i="7"/>
  <c r="J139" i="7"/>
  <c r="I139" i="7"/>
  <c r="H139" i="7"/>
  <c r="E139" i="7"/>
  <c r="AB138" i="7"/>
  <c r="AC138" i="7" s="1"/>
  <c r="R138" i="7"/>
  <c r="Q138" i="7"/>
  <c r="P138" i="7"/>
  <c r="O138" i="7"/>
  <c r="N138" i="7"/>
  <c r="M138" i="7"/>
  <c r="L138" i="7"/>
  <c r="K138" i="7"/>
  <c r="J138" i="7"/>
  <c r="I138" i="7"/>
  <c r="H138" i="7"/>
  <c r="E138" i="7"/>
  <c r="AB137" i="7"/>
  <c r="AC137" i="7" s="1"/>
  <c r="R137" i="7"/>
  <c r="Q137" i="7"/>
  <c r="P137" i="7"/>
  <c r="O137" i="7"/>
  <c r="N137" i="7"/>
  <c r="M137" i="7"/>
  <c r="L137" i="7"/>
  <c r="K137" i="7"/>
  <c r="J137" i="7"/>
  <c r="I137" i="7"/>
  <c r="H137" i="7"/>
  <c r="E137" i="7"/>
  <c r="AB136" i="7"/>
  <c r="AC136" i="7" s="1"/>
  <c r="R136" i="7"/>
  <c r="Q136" i="7"/>
  <c r="P136" i="7"/>
  <c r="O136" i="7"/>
  <c r="N136" i="7"/>
  <c r="M136" i="7"/>
  <c r="L136" i="7"/>
  <c r="K136" i="7"/>
  <c r="J136" i="7"/>
  <c r="I136" i="7"/>
  <c r="H136" i="7"/>
  <c r="E136" i="7"/>
  <c r="AB135" i="7"/>
  <c r="AC135" i="7" s="1"/>
  <c r="R135" i="7"/>
  <c r="Q135" i="7"/>
  <c r="P135" i="7"/>
  <c r="O135" i="7"/>
  <c r="N135" i="7"/>
  <c r="M135" i="7"/>
  <c r="L135" i="7"/>
  <c r="K135" i="7"/>
  <c r="J135" i="7"/>
  <c r="I135" i="7"/>
  <c r="H135" i="7"/>
  <c r="E135" i="7"/>
  <c r="AB134" i="7"/>
  <c r="AC134" i="7" s="1"/>
  <c r="R134" i="7"/>
  <c r="Q134" i="7"/>
  <c r="P134" i="7"/>
  <c r="O134" i="7"/>
  <c r="N134" i="7"/>
  <c r="M134" i="7"/>
  <c r="L134" i="7"/>
  <c r="K134" i="7"/>
  <c r="J134" i="7"/>
  <c r="I134" i="7"/>
  <c r="H134" i="7"/>
  <c r="E134" i="7"/>
  <c r="AB133" i="7"/>
  <c r="AC133" i="7" s="1"/>
  <c r="R133" i="7"/>
  <c r="Q133" i="7"/>
  <c r="P133" i="7"/>
  <c r="O133" i="7"/>
  <c r="N133" i="7"/>
  <c r="M133" i="7"/>
  <c r="L133" i="7"/>
  <c r="K133" i="7"/>
  <c r="J133" i="7"/>
  <c r="I133" i="7"/>
  <c r="H133" i="7"/>
  <c r="E133" i="7"/>
  <c r="AB132" i="7"/>
  <c r="AC132" i="7" s="1"/>
  <c r="R132" i="7"/>
  <c r="Q132" i="7"/>
  <c r="P132" i="7"/>
  <c r="O132" i="7"/>
  <c r="N132" i="7"/>
  <c r="M132" i="7"/>
  <c r="L132" i="7"/>
  <c r="K132" i="7"/>
  <c r="J132" i="7"/>
  <c r="I132" i="7"/>
  <c r="H132" i="7"/>
  <c r="E132" i="7"/>
  <c r="AB131" i="7"/>
  <c r="AC131" i="7" s="1"/>
  <c r="R131" i="7"/>
  <c r="Q131" i="7"/>
  <c r="P131" i="7"/>
  <c r="O131" i="7"/>
  <c r="N131" i="7"/>
  <c r="M131" i="7"/>
  <c r="L131" i="7"/>
  <c r="K131" i="7"/>
  <c r="J131" i="7"/>
  <c r="I131" i="7"/>
  <c r="H131" i="7"/>
  <c r="E131" i="7"/>
  <c r="AB130" i="7"/>
  <c r="AC130" i="7" s="1"/>
  <c r="R130" i="7"/>
  <c r="Q130" i="7"/>
  <c r="P130" i="7"/>
  <c r="O130" i="7"/>
  <c r="N130" i="7"/>
  <c r="M130" i="7"/>
  <c r="L130" i="7"/>
  <c r="K130" i="7"/>
  <c r="J130" i="7"/>
  <c r="I130" i="7"/>
  <c r="H130" i="7"/>
  <c r="E130" i="7"/>
  <c r="AB129" i="7"/>
  <c r="AC129" i="7" s="1"/>
  <c r="R129" i="7"/>
  <c r="Q129" i="7"/>
  <c r="P129" i="7"/>
  <c r="O129" i="7"/>
  <c r="N129" i="7"/>
  <c r="M129" i="7"/>
  <c r="L129" i="7"/>
  <c r="K129" i="7"/>
  <c r="J129" i="7"/>
  <c r="I129" i="7"/>
  <c r="H129" i="7"/>
  <c r="E129" i="7"/>
  <c r="AB128" i="7"/>
  <c r="AC128" i="7" s="1"/>
  <c r="R128" i="7"/>
  <c r="Q128" i="7"/>
  <c r="P128" i="7"/>
  <c r="O128" i="7"/>
  <c r="N128" i="7"/>
  <c r="M128" i="7"/>
  <c r="L128" i="7"/>
  <c r="K128" i="7"/>
  <c r="J128" i="7"/>
  <c r="I128" i="7"/>
  <c r="H128" i="7"/>
  <c r="E128" i="7"/>
  <c r="AB127" i="7"/>
  <c r="AC127" i="7" s="1"/>
  <c r="R127" i="7"/>
  <c r="Q127" i="7"/>
  <c r="P127" i="7"/>
  <c r="O127" i="7"/>
  <c r="N127" i="7"/>
  <c r="M127" i="7"/>
  <c r="L127" i="7"/>
  <c r="K127" i="7"/>
  <c r="J127" i="7"/>
  <c r="I127" i="7"/>
  <c r="H127" i="7"/>
  <c r="E127" i="7"/>
  <c r="AB126" i="7"/>
  <c r="AC126" i="7" s="1"/>
  <c r="R126" i="7"/>
  <c r="Q126" i="7"/>
  <c r="P126" i="7"/>
  <c r="O126" i="7"/>
  <c r="N126" i="7"/>
  <c r="M126" i="7"/>
  <c r="L126" i="7"/>
  <c r="K126" i="7"/>
  <c r="J126" i="7"/>
  <c r="I126" i="7"/>
  <c r="H126" i="7"/>
  <c r="E126" i="7"/>
  <c r="AB125" i="7"/>
  <c r="AC125" i="7" s="1"/>
  <c r="R125" i="7"/>
  <c r="Q125" i="7"/>
  <c r="P125" i="7"/>
  <c r="O125" i="7"/>
  <c r="N125" i="7"/>
  <c r="M125" i="7"/>
  <c r="L125" i="7"/>
  <c r="K125" i="7"/>
  <c r="J125" i="7"/>
  <c r="I125" i="7"/>
  <c r="H125" i="7"/>
  <c r="E125" i="7"/>
  <c r="AB124" i="7"/>
  <c r="AC124" i="7" s="1"/>
  <c r="R124" i="7"/>
  <c r="Q124" i="7"/>
  <c r="P124" i="7"/>
  <c r="O124" i="7"/>
  <c r="N124" i="7"/>
  <c r="M124" i="7"/>
  <c r="L124" i="7"/>
  <c r="K124" i="7"/>
  <c r="J124" i="7"/>
  <c r="I124" i="7"/>
  <c r="H124" i="7"/>
  <c r="E124" i="7"/>
  <c r="C124" i="7"/>
  <c r="C123" i="7"/>
  <c r="AB121" i="7"/>
  <c r="AC121" i="7" s="1"/>
  <c r="R121" i="7"/>
  <c r="Q121" i="7"/>
  <c r="P121" i="7"/>
  <c r="O121" i="7"/>
  <c r="N121" i="7"/>
  <c r="M121" i="7"/>
  <c r="L121" i="7"/>
  <c r="K121" i="7"/>
  <c r="J121" i="7"/>
  <c r="I121" i="7"/>
  <c r="H121" i="7"/>
  <c r="E121" i="7"/>
  <c r="AB120" i="7"/>
  <c r="AC120" i="7" s="1"/>
  <c r="R120" i="7"/>
  <c r="Q120" i="7"/>
  <c r="P120" i="7"/>
  <c r="O120" i="7"/>
  <c r="N120" i="7"/>
  <c r="M120" i="7"/>
  <c r="L120" i="7"/>
  <c r="K120" i="7"/>
  <c r="J120" i="7"/>
  <c r="I120" i="7"/>
  <c r="H120" i="7"/>
  <c r="E120" i="7"/>
  <c r="AB119" i="7"/>
  <c r="AC119" i="7" s="1"/>
  <c r="R119" i="7"/>
  <c r="Q119" i="7"/>
  <c r="P119" i="7"/>
  <c r="O119" i="7"/>
  <c r="N119" i="7"/>
  <c r="M119" i="7"/>
  <c r="L119" i="7"/>
  <c r="K119" i="7"/>
  <c r="J119" i="7"/>
  <c r="I119" i="7"/>
  <c r="H119" i="7"/>
  <c r="E119" i="7"/>
  <c r="AB118" i="7"/>
  <c r="AC118" i="7" s="1"/>
  <c r="R118" i="7"/>
  <c r="Q118" i="7"/>
  <c r="P118" i="7"/>
  <c r="O118" i="7"/>
  <c r="N118" i="7"/>
  <c r="M118" i="7"/>
  <c r="L118" i="7"/>
  <c r="K118" i="7"/>
  <c r="J118" i="7"/>
  <c r="I118" i="7"/>
  <c r="H118" i="7"/>
  <c r="E118" i="7"/>
  <c r="AB117" i="7"/>
  <c r="AC117" i="7" s="1"/>
  <c r="R117" i="7"/>
  <c r="Q117" i="7"/>
  <c r="P117" i="7"/>
  <c r="O117" i="7"/>
  <c r="N117" i="7"/>
  <c r="M117" i="7"/>
  <c r="L117" i="7"/>
  <c r="K117" i="7"/>
  <c r="J117" i="7"/>
  <c r="I117" i="7"/>
  <c r="H117" i="7"/>
  <c r="E117" i="7"/>
  <c r="AB116" i="7"/>
  <c r="AC116" i="7" s="1"/>
  <c r="R116" i="7"/>
  <c r="Q116" i="7"/>
  <c r="P116" i="7"/>
  <c r="O116" i="7"/>
  <c r="N116" i="7"/>
  <c r="M116" i="7"/>
  <c r="L116" i="7"/>
  <c r="K116" i="7"/>
  <c r="J116" i="7"/>
  <c r="I116" i="7"/>
  <c r="H116" i="7"/>
  <c r="E116" i="7"/>
  <c r="AB115" i="7"/>
  <c r="AC115" i="7" s="1"/>
  <c r="R115" i="7"/>
  <c r="Q115" i="7"/>
  <c r="P115" i="7"/>
  <c r="O115" i="7"/>
  <c r="N115" i="7"/>
  <c r="M115" i="7"/>
  <c r="L115" i="7"/>
  <c r="K115" i="7"/>
  <c r="J115" i="7"/>
  <c r="I115" i="7"/>
  <c r="H115" i="7"/>
  <c r="E115" i="7"/>
  <c r="AB114" i="7"/>
  <c r="AC114" i="7" s="1"/>
  <c r="R114" i="7"/>
  <c r="Q114" i="7"/>
  <c r="P114" i="7"/>
  <c r="O114" i="7"/>
  <c r="N114" i="7"/>
  <c r="M114" i="7"/>
  <c r="L114" i="7"/>
  <c r="K114" i="7"/>
  <c r="J114" i="7"/>
  <c r="I114" i="7"/>
  <c r="H114" i="7"/>
  <c r="E114" i="7"/>
  <c r="AB113" i="7"/>
  <c r="AC113" i="7" s="1"/>
  <c r="R113" i="7"/>
  <c r="Q113" i="7"/>
  <c r="P113" i="7"/>
  <c r="O113" i="7"/>
  <c r="N113" i="7"/>
  <c r="M113" i="7"/>
  <c r="L113" i="7"/>
  <c r="K113" i="7"/>
  <c r="J113" i="7"/>
  <c r="I113" i="7"/>
  <c r="H113" i="7"/>
  <c r="E113" i="7"/>
  <c r="AB112" i="7"/>
  <c r="AC112" i="7" s="1"/>
  <c r="R112" i="7"/>
  <c r="Q112" i="7"/>
  <c r="P112" i="7"/>
  <c r="O112" i="7"/>
  <c r="N112" i="7"/>
  <c r="M112" i="7"/>
  <c r="L112" i="7"/>
  <c r="K112" i="7"/>
  <c r="J112" i="7"/>
  <c r="I112" i="7"/>
  <c r="H112" i="7"/>
  <c r="E112" i="7"/>
  <c r="AB111" i="7"/>
  <c r="AC111" i="7" s="1"/>
  <c r="R111" i="7"/>
  <c r="Q111" i="7"/>
  <c r="P111" i="7"/>
  <c r="O111" i="7"/>
  <c r="N111" i="7"/>
  <c r="M111" i="7"/>
  <c r="L111" i="7"/>
  <c r="K111" i="7"/>
  <c r="J111" i="7"/>
  <c r="I111" i="7"/>
  <c r="H111" i="7"/>
  <c r="E111" i="7"/>
  <c r="AB110" i="7"/>
  <c r="AC110" i="7" s="1"/>
  <c r="R110" i="7"/>
  <c r="Q110" i="7"/>
  <c r="P110" i="7"/>
  <c r="O110" i="7"/>
  <c r="N110" i="7"/>
  <c r="M110" i="7"/>
  <c r="L110" i="7"/>
  <c r="K110" i="7"/>
  <c r="J110" i="7"/>
  <c r="I110" i="7"/>
  <c r="H110" i="7"/>
  <c r="E110" i="7"/>
  <c r="AB109" i="7"/>
  <c r="AC109" i="7" s="1"/>
  <c r="R109" i="7"/>
  <c r="Q109" i="7"/>
  <c r="P109" i="7"/>
  <c r="O109" i="7"/>
  <c r="N109" i="7"/>
  <c r="M109" i="7"/>
  <c r="L109" i="7"/>
  <c r="K109" i="7"/>
  <c r="J109" i="7"/>
  <c r="I109" i="7"/>
  <c r="H109" i="7"/>
  <c r="E109" i="7"/>
  <c r="AB108" i="7"/>
  <c r="AC108" i="7" s="1"/>
  <c r="R108" i="7"/>
  <c r="Q108" i="7"/>
  <c r="P108" i="7"/>
  <c r="O108" i="7"/>
  <c r="N108" i="7"/>
  <c r="M108" i="7"/>
  <c r="L108" i="7"/>
  <c r="K108" i="7"/>
  <c r="J108" i="7"/>
  <c r="I108" i="7"/>
  <c r="H108" i="7"/>
  <c r="E108" i="7"/>
  <c r="AB107" i="7"/>
  <c r="AC107" i="7" s="1"/>
  <c r="R107" i="7"/>
  <c r="Q107" i="7"/>
  <c r="P107" i="7"/>
  <c r="O107" i="7"/>
  <c r="N107" i="7"/>
  <c r="M107" i="7"/>
  <c r="L107" i="7"/>
  <c r="K107" i="7"/>
  <c r="J107" i="7"/>
  <c r="I107" i="7"/>
  <c r="H107" i="7"/>
  <c r="E107" i="7"/>
  <c r="AB106" i="7"/>
  <c r="AC106" i="7" s="1"/>
  <c r="R106" i="7"/>
  <c r="Q106" i="7"/>
  <c r="P106" i="7"/>
  <c r="O106" i="7"/>
  <c r="N106" i="7"/>
  <c r="M106" i="7"/>
  <c r="L106" i="7"/>
  <c r="K106" i="7"/>
  <c r="J106" i="7"/>
  <c r="I106" i="7"/>
  <c r="H106" i="7"/>
  <c r="E106" i="7"/>
  <c r="AB105" i="7"/>
  <c r="AC105" i="7" s="1"/>
  <c r="R105" i="7"/>
  <c r="Q105" i="7"/>
  <c r="P105" i="7"/>
  <c r="O105" i="7"/>
  <c r="N105" i="7"/>
  <c r="M105" i="7"/>
  <c r="L105" i="7"/>
  <c r="K105" i="7"/>
  <c r="J105" i="7"/>
  <c r="I105" i="7"/>
  <c r="H105" i="7"/>
  <c r="E105" i="7"/>
  <c r="AB104" i="7"/>
  <c r="AC104" i="7" s="1"/>
  <c r="R104" i="7"/>
  <c r="Q104" i="7"/>
  <c r="P104" i="7"/>
  <c r="O104" i="7"/>
  <c r="N104" i="7"/>
  <c r="M104" i="7"/>
  <c r="L104" i="7"/>
  <c r="K104" i="7"/>
  <c r="J104" i="7"/>
  <c r="I104" i="7"/>
  <c r="H104" i="7"/>
  <c r="E104" i="7"/>
  <c r="AB103" i="7"/>
  <c r="AC103" i="7" s="1"/>
  <c r="R103" i="7"/>
  <c r="Q103" i="7"/>
  <c r="P103" i="7"/>
  <c r="O103" i="7"/>
  <c r="N103" i="7"/>
  <c r="M103" i="7"/>
  <c r="L103" i="7"/>
  <c r="K103" i="7"/>
  <c r="J103" i="7"/>
  <c r="I103" i="7"/>
  <c r="H103" i="7"/>
  <c r="E103" i="7"/>
  <c r="AB102" i="7"/>
  <c r="AC102" i="7" s="1"/>
  <c r="R102" i="7"/>
  <c r="Q102" i="7"/>
  <c r="P102" i="7"/>
  <c r="O102" i="7"/>
  <c r="N102" i="7"/>
  <c r="M102" i="7"/>
  <c r="L102" i="7"/>
  <c r="K102" i="7"/>
  <c r="J102" i="7"/>
  <c r="I102" i="7"/>
  <c r="H102" i="7"/>
  <c r="E102" i="7"/>
  <c r="C102" i="7"/>
  <c r="C101" i="7"/>
  <c r="AB99" i="7"/>
  <c r="AC99" i="7" s="1"/>
  <c r="R99" i="7"/>
  <c r="Q99" i="7"/>
  <c r="P99" i="7"/>
  <c r="O99" i="7"/>
  <c r="N99" i="7"/>
  <c r="M99" i="7"/>
  <c r="L99" i="7"/>
  <c r="K99" i="7"/>
  <c r="J99" i="7"/>
  <c r="I99" i="7"/>
  <c r="H99" i="7"/>
  <c r="E99" i="7"/>
  <c r="AB98" i="7"/>
  <c r="AC98" i="7" s="1"/>
  <c r="R98" i="7"/>
  <c r="Q98" i="7"/>
  <c r="P98" i="7"/>
  <c r="O98" i="7"/>
  <c r="N98" i="7"/>
  <c r="M98" i="7"/>
  <c r="L98" i="7"/>
  <c r="K98" i="7"/>
  <c r="J98" i="7"/>
  <c r="I98" i="7"/>
  <c r="H98" i="7"/>
  <c r="E98" i="7"/>
  <c r="AB97" i="7"/>
  <c r="AC97" i="7" s="1"/>
  <c r="R97" i="7"/>
  <c r="Q97" i="7"/>
  <c r="P97" i="7"/>
  <c r="O97" i="7"/>
  <c r="N97" i="7"/>
  <c r="M97" i="7"/>
  <c r="L97" i="7"/>
  <c r="K97" i="7"/>
  <c r="J97" i="7"/>
  <c r="I97" i="7"/>
  <c r="H97" i="7"/>
  <c r="E97" i="7"/>
  <c r="AB96" i="7"/>
  <c r="AC96" i="7" s="1"/>
  <c r="R96" i="7"/>
  <c r="Q96" i="7"/>
  <c r="P96" i="7"/>
  <c r="O96" i="7"/>
  <c r="N96" i="7"/>
  <c r="M96" i="7"/>
  <c r="L96" i="7"/>
  <c r="K96" i="7"/>
  <c r="J96" i="7"/>
  <c r="I96" i="7"/>
  <c r="H96" i="7"/>
  <c r="E96" i="7"/>
  <c r="AB95" i="7"/>
  <c r="AC95" i="7" s="1"/>
  <c r="R95" i="7"/>
  <c r="Q95" i="7"/>
  <c r="P95" i="7"/>
  <c r="O95" i="7"/>
  <c r="N95" i="7"/>
  <c r="M95" i="7"/>
  <c r="L95" i="7"/>
  <c r="K95" i="7"/>
  <c r="J95" i="7"/>
  <c r="I95" i="7"/>
  <c r="H95" i="7"/>
  <c r="E95" i="7"/>
  <c r="AB94" i="7"/>
  <c r="AC94" i="7" s="1"/>
  <c r="R94" i="7"/>
  <c r="Q94" i="7"/>
  <c r="P94" i="7"/>
  <c r="O94" i="7"/>
  <c r="N94" i="7"/>
  <c r="M94" i="7"/>
  <c r="L94" i="7"/>
  <c r="K94" i="7"/>
  <c r="J94" i="7"/>
  <c r="I94" i="7"/>
  <c r="H94" i="7"/>
  <c r="E94" i="7"/>
  <c r="AB93" i="7"/>
  <c r="AC93" i="7" s="1"/>
  <c r="R93" i="7"/>
  <c r="Q93" i="7"/>
  <c r="P93" i="7"/>
  <c r="O93" i="7"/>
  <c r="N93" i="7"/>
  <c r="M93" i="7"/>
  <c r="L93" i="7"/>
  <c r="K93" i="7"/>
  <c r="J93" i="7"/>
  <c r="I93" i="7"/>
  <c r="H93" i="7"/>
  <c r="E93" i="7"/>
  <c r="AB92" i="7"/>
  <c r="AC92" i="7" s="1"/>
  <c r="R92" i="7"/>
  <c r="Q92" i="7"/>
  <c r="P92" i="7"/>
  <c r="O92" i="7"/>
  <c r="N92" i="7"/>
  <c r="M92" i="7"/>
  <c r="L92" i="7"/>
  <c r="K92" i="7"/>
  <c r="J92" i="7"/>
  <c r="I92" i="7"/>
  <c r="H92" i="7"/>
  <c r="E92" i="7"/>
  <c r="AB91" i="7"/>
  <c r="AC91" i="7" s="1"/>
  <c r="R91" i="7"/>
  <c r="Q91" i="7"/>
  <c r="P91" i="7"/>
  <c r="O91" i="7"/>
  <c r="N91" i="7"/>
  <c r="M91" i="7"/>
  <c r="L91" i="7"/>
  <c r="K91" i="7"/>
  <c r="J91" i="7"/>
  <c r="I91" i="7"/>
  <c r="H91" i="7"/>
  <c r="E91" i="7"/>
  <c r="AB90" i="7"/>
  <c r="AC90" i="7" s="1"/>
  <c r="R90" i="7"/>
  <c r="Q90" i="7"/>
  <c r="P90" i="7"/>
  <c r="O90" i="7"/>
  <c r="N90" i="7"/>
  <c r="M90" i="7"/>
  <c r="L90" i="7"/>
  <c r="K90" i="7"/>
  <c r="J90" i="7"/>
  <c r="I90" i="7"/>
  <c r="H90" i="7"/>
  <c r="E90" i="7"/>
  <c r="AB89" i="7"/>
  <c r="AC89" i="7" s="1"/>
  <c r="R89" i="7"/>
  <c r="Q89" i="7"/>
  <c r="P89" i="7"/>
  <c r="O89" i="7"/>
  <c r="N89" i="7"/>
  <c r="M89" i="7"/>
  <c r="L89" i="7"/>
  <c r="K89" i="7"/>
  <c r="J89" i="7"/>
  <c r="I89" i="7"/>
  <c r="H89" i="7"/>
  <c r="E89" i="7"/>
  <c r="AB88" i="7"/>
  <c r="AC88" i="7" s="1"/>
  <c r="R88" i="7"/>
  <c r="Q88" i="7"/>
  <c r="P88" i="7"/>
  <c r="O88" i="7"/>
  <c r="N88" i="7"/>
  <c r="M88" i="7"/>
  <c r="L88" i="7"/>
  <c r="K88" i="7"/>
  <c r="J88" i="7"/>
  <c r="I88" i="7"/>
  <c r="H88" i="7"/>
  <c r="E88" i="7"/>
  <c r="AB87" i="7"/>
  <c r="AC87" i="7" s="1"/>
  <c r="R87" i="7"/>
  <c r="Q87" i="7"/>
  <c r="P87" i="7"/>
  <c r="O87" i="7"/>
  <c r="N87" i="7"/>
  <c r="M87" i="7"/>
  <c r="L87" i="7"/>
  <c r="K87" i="7"/>
  <c r="J87" i="7"/>
  <c r="I87" i="7"/>
  <c r="H87" i="7"/>
  <c r="E87" i="7"/>
  <c r="AB86" i="7"/>
  <c r="AC86" i="7" s="1"/>
  <c r="R86" i="7"/>
  <c r="Q86" i="7"/>
  <c r="P86" i="7"/>
  <c r="O86" i="7"/>
  <c r="N86" i="7"/>
  <c r="M86" i="7"/>
  <c r="L86" i="7"/>
  <c r="K86" i="7"/>
  <c r="J86" i="7"/>
  <c r="I86" i="7"/>
  <c r="H86" i="7"/>
  <c r="E86" i="7"/>
  <c r="AB85" i="7"/>
  <c r="AC85" i="7" s="1"/>
  <c r="R85" i="7"/>
  <c r="Q85" i="7"/>
  <c r="P85" i="7"/>
  <c r="O85" i="7"/>
  <c r="N85" i="7"/>
  <c r="M85" i="7"/>
  <c r="L85" i="7"/>
  <c r="K85" i="7"/>
  <c r="J85" i="7"/>
  <c r="I85" i="7"/>
  <c r="H85" i="7"/>
  <c r="E85" i="7"/>
  <c r="AB84" i="7"/>
  <c r="AC84" i="7" s="1"/>
  <c r="R84" i="7"/>
  <c r="Q84" i="7"/>
  <c r="P84" i="7"/>
  <c r="O84" i="7"/>
  <c r="N84" i="7"/>
  <c r="M84" i="7"/>
  <c r="L84" i="7"/>
  <c r="K84" i="7"/>
  <c r="J84" i="7"/>
  <c r="I84" i="7"/>
  <c r="H84" i="7"/>
  <c r="E84" i="7"/>
  <c r="AB83" i="7"/>
  <c r="AC83" i="7" s="1"/>
  <c r="R83" i="7"/>
  <c r="Q83" i="7"/>
  <c r="P83" i="7"/>
  <c r="O83" i="7"/>
  <c r="N83" i="7"/>
  <c r="M83" i="7"/>
  <c r="L83" i="7"/>
  <c r="K83" i="7"/>
  <c r="J83" i="7"/>
  <c r="I83" i="7"/>
  <c r="H83" i="7"/>
  <c r="E83" i="7"/>
  <c r="AB82" i="7"/>
  <c r="AC82" i="7" s="1"/>
  <c r="R82" i="7"/>
  <c r="Q82" i="7"/>
  <c r="P82" i="7"/>
  <c r="O82" i="7"/>
  <c r="N82" i="7"/>
  <c r="M82" i="7"/>
  <c r="L82" i="7"/>
  <c r="K82" i="7"/>
  <c r="J82" i="7"/>
  <c r="I82" i="7"/>
  <c r="H82" i="7"/>
  <c r="E82" i="7"/>
  <c r="AB81" i="7"/>
  <c r="AC81" i="7" s="1"/>
  <c r="R81" i="7"/>
  <c r="Q81" i="7"/>
  <c r="P81" i="7"/>
  <c r="O81" i="7"/>
  <c r="N81" i="7"/>
  <c r="M81" i="7"/>
  <c r="L81" i="7"/>
  <c r="K81" i="7"/>
  <c r="J81" i="7"/>
  <c r="I81" i="7"/>
  <c r="H81" i="7"/>
  <c r="E81" i="7"/>
  <c r="AB80" i="7"/>
  <c r="AC80" i="7" s="1"/>
  <c r="R80" i="7"/>
  <c r="Q80" i="7"/>
  <c r="P80" i="7"/>
  <c r="O80" i="7"/>
  <c r="N80" i="7"/>
  <c r="M80" i="7"/>
  <c r="L80" i="7"/>
  <c r="K80" i="7"/>
  <c r="J80" i="7"/>
  <c r="I80" i="7"/>
  <c r="H80" i="7"/>
  <c r="E80" i="7"/>
  <c r="C80" i="7"/>
  <c r="C79" i="7"/>
  <c r="AB77" i="7"/>
  <c r="AC77" i="7" s="1"/>
  <c r="R77" i="7"/>
  <c r="Q77" i="7"/>
  <c r="P77" i="7"/>
  <c r="O77" i="7"/>
  <c r="N77" i="7"/>
  <c r="M77" i="7"/>
  <c r="L77" i="7"/>
  <c r="K77" i="7"/>
  <c r="J77" i="7"/>
  <c r="I77" i="7"/>
  <c r="H77" i="7"/>
  <c r="E77" i="7"/>
  <c r="AB76" i="7"/>
  <c r="AC76" i="7" s="1"/>
  <c r="R76" i="7"/>
  <c r="Q76" i="7"/>
  <c r="P76" i="7"/>
  <c r="O76" i="7"/>
  <c r="N76" i="7"/>
  <c r="M76" i="7"/>
  <c r="L76" i="7"/>
  <c r="K76" i="7"/>
  <c r="J76" i="7"/>
  <c r="I76" i="7"/>
  <c r="H76" i="7"/>
  <c r="E76" i="7"/>
  <c r="AB75" i="7"/>
  <c r="AC75" i="7" s="1"/>
  <c r="R75" i="7"/>
  <c r="Q75" i="7"/>
  <c r="P75" i="7"/>
  <c r="O75" i="7"/>
  <c r="N75" i="7"/>
  <c r="M75" i="7"/>
  <c r="L75" i="7"/>
  <c r="K75" i="7"/>
  <c r="J75" i="7"/>
  <c r="I75" i="7"/>
  <c r="H75" i="7"/>
  <c r="E75" i="7"/>
  <c r="AB74" i="7"/>
  <c r="AC74" i="7" s="1"/>
  <c r="R74" i="7"/>
  <c r="Q74" i="7"/>
  <c r="P74" i="7"/>
  <c r="O74" i="7"/>
  <c r="N74" i="7"/>
  <c r="M74" i="7"/>
  <c r="L74" i="7"/>
  <c r="K74" i="7"/>
  <c r="J74" i="7"/>
  <c r="I74" i="7"/>
  <c r="H74" i="7"/>
  <c r="E74" i="7"/>
  <c r="AB73" i="7"/>
  <c r="AC73" i="7" s="1"/>
  <c r="R73" i="7"/>
  <c r="Q73" i="7"/>
  <c r="P73" i="7"/>
  <c r="O73" i="7"/>
  <c r="N73" i="7"/>
  <c r="M73" i="7"/>
  <c r="L73" i="7"/>
  <c r="K73" i="7"/>
  <c r="J73" i="7"/>
  <c r="I73" i="7"/>
  <c r="H73" i="7"/>
  <c r="E73" i="7"/>
  <c r="AB72" i="7"/>
  <c r="AC72" i="7" s="1"/>
  <c r="R72" i="7"/>
  <c r="Q72" i="7"/>
  <c r="P72" i="7"/>
  <c r="O72" i="7"/>
  <c r="N72" i="7"/>
  <c r="M72" i="7"/>
  <c r="L72" i="7"/>
  <c r="K72" i="7"/>
  <c r="J72" i="7"/>
  <c r="I72" i="7"/>
  <c r="H72" i="7"/>
  <c r="E72" i="7"/>
  <c r="AB71" i="7"/>
  <c r="AC71" i="7" s="1"/>
  <c r="R71" i="7"/>
  <c r="Q71" i="7"/>
  <c r="P71" i="7"/>
  <c r="O71" i="7"/>
  <c r="N71" i="7"/>
  <c r="M71" i="7"/>
  <c r="L71" i="7"/>
  <c r="K71" i="7"/>
  <c r="J71" i="7"/>
  <c r="I71" i="7"/>
  <c r="H71" i="7"/>
  <c r="E71" i="7"/>
  <c r="AB70" i="7"/>
  <c r="AC70" i="7" s="1"/>
  <c r="R70" i="7"/>
  <c r="Q70" i="7"/>
  <c r="P70" i="7"/>
  <c r="O70" i="7"/>
  <c r="N70" i="7"/>
  <c r="M70" i="7"/>
  <c r="L70" i="7"/>
  <c r="K70" i="7"/>
  <c r="J70" i="7"/>
  <c r="I70" i="7"/>
  <c r="H70" i="7"/>
  <c r="E70" i="7"/>
  <c r="AB69" i="7"/>
  <c r="AC69" i="7" s="1"/>
  <c r="R69" i="7"/>
  <c r="Q69" i="7"/>
  <c r="P69" i="7"/>
  <c r="O69" i="7"/>
  <c r="N69" i="7"/>
  <c r="M69" i="7"/>
  <c r="L69" i="7"/>
  <c r="K69" i="7"/>
  <c r="J69" i="7"/>
  <c r="I69" i="7"/>
  <c r="H69" i="7"/>
  <c r="E69" i="7"/>
  <c r="C69" i="7"/>
  <c r="C68" i="7"/>
  <c r="AB66" i="7"/>
  <c r="AC66" i="7" s="1"/>
  <c r="R66" i="7"/>
  <c r="Q66" i="7"/>
  <c r="P66" i="7"/>
  <c r="O66" i="7"/>
  <c r="N66" i="7"/>
  <c r="M66" i="7"/>
  <c r="L66" i="7"/>
  <c r="K66" i="7"/>
  <c r="J66" i="7"/>
  <c r="I66" i="7"/>
  <c r="H66" i="7"/>
  <c r="G66" i="7"/>
  <c r="E66" i="7"/>
  <c r="AB65" i="7"/>
  <c r="AC65" i="7" s="1"/>
  <c r="R65" i="7"/>
  <c r="Q65" i="7"/>
  <c r="P65" i="7"/>
  <c r="O65" i="7"/>
  <c r="N65" i="7"/>
  <c r="M65" i="7"/>
  <c r="L65" i="7"/>
  <c r="K65" i="7"/>
  <c r="J65" i="7"/>
  <c r="I65" i="7"/>
  <c r="H65" i="7"/>
  <c r="G65" i="7"/>
  <c r="E65" i="7"/>
  <c r="AB64" i="7"/>
  <c r="AC64" i="7" s="1"/>
  <c r="R64" i="7"/>
  <c r="Q64" i="7"/>
  <c r="P64" i="7"/>
  <c r="O64" i="7"/>
  <c r="N64" i="7"/>
  <c r="M64" i="7"/>
  <c r="L64" i="7"/>
  <c r="K64" i="7"/>
  <c r="J64" i="7"/>
  <c r="I64" i="7"/>
  <c r="H64" i="7"/>
  <c r="G64" i="7"/>
  <c r="E64" i="7"/>
  <c r="AB63" i="7"/>
  <c r="AC63" i="7" s="1"/>
  <c r="R63" i="7"/>
  <c r="Q63" i="7"/>
  <c r="P63" i="7"/>
  <c r="O63" i="7"/>
  <c r="N63" i="7"/>
  <c r="M63" i="7"/>
  <c r="L63" i="7"/>
  <c r="K63" i="7"/>
  <c r="J63" i="7"/>
  <c r="I63" i="7"/>
  <c r="H63" i="7"/>
  <c r="G63" i="7"/>
  <c r="E63" i="7"/>
  <c r="AB62" i="7"/>
  <c r="AC62" i="7" s="1"/>
  <c r="R62" i="7"/>
  <c r="Q62" i="7"/>
  <c r="P62" i="7"/>
  <c r="O62" i="7"/>
  <c r="N62" i="7"/>
  <c r="M62" i="7"/>
  <c r="L62" i="7"/>
  <c r="K62" i="7"/>
  <c r="J62" i="7"/>
  <c r="I62" i="7"/>
  <c r="H62" i="7"/>
  <c r="G62" i="7"/>
  <c r="E62" i="7"/>
  <c r="AB61" i="7"/>
  <c r="AC61" i="7" s="1"/>
  <c r="R61" i="7"/>
  <c r="Q61" i="7"/>
  <c r="P61" i="7"/>
  <c r="O61" i="7"/>
  <c r="N61" i="7"/>
  <c r="M61" i="7"/>
  <c r="L61" i="7"/>
  <c r="K61" i="7"/>
  <c r="J61" i="7"/>
  <c r="I61" i="7"/>
  <c r="H61" i="7"/>
  <c r="G61" i="7"/>
  <c r="E61" i="7"/>
  <c r="AB60" i="7"/>
  <c r="AC60" i="7" s="1"/>
  <c r="R60" i="7"/>
  <c r="Q60" i="7"/>
  <c r="P60" i="7"/>
  <c r="O60" i="7"/>
  <c r="N60" i="7"/>
  <c r="M60" i="7"/>
  <c r="L60" i="7"/>
  <c r="K60" i="7"/>
  <c r="J60" i="7"/>
  <c r="I60" i="7"/>
  <c r="H60" i="7"/>
  <c r="G60" i="7"/>
  <c r="E60" i="7"/>
  <c r="C60" i="7"/>
  <c r="C59" i="7"/>
  <c r="AB57" i="7"/>
  <c r="AC57" i="7" s="1"/>
  <c r="R57" i="7"/>
  <c r="Q57" i="7"/>
  <c r="P57" i="7"/>
  <c r="O57" i="7"/>
  <c r="N57" i="7"/>
  <c r="M57" i="7"/>
  <c r="L57" i="7"/>
  <c r="K57" i="7"/>
  <c r="J57" i="7"/>
  <c r="I57" i="7"/>
  <c r="H57" i="7"/>
  <c r="G57" i="7"/>
  <c r="E57" i="7"/>
  <c r="D57" i="7"/>
  <c r="AB56" i="7"/>
  <c r="AC56" i="7" s="1"/>
  <c r="R56" i="7"/>
  <c r="Q56" i="7"/>
  <c r="P56" i="7"/>
  <c r="O56" i="7"/>
  <c r="N56" i="7"/>
  <c r="M56" i="7"/>
  <c r="L56" i="7"/>
  <c r="K56" i="7"/>
  <c r="J56" i="7"/>
  <c r="I56" i="7"/>
  <c r="H56" i="7"/>
  <c r="G56" i="7"/>
  <c r="E56" i="7"/>
  <c r="D56" i="7"/>
  <c r="AB55" i="7"/>
  <c r="AC55" i="7" s="1"/>
  <c r="R55" i="7"/>
  <c r="Q55" i="7"/>
  <c r="P55" i="7"/>
  <c r="O55" i="7"/>
  <c r="N55" i="7"/>
  <c r="M55" i="7"/>
  <c r="L55" i="7"/>
  <c r="K55" i="7"/>
  <c r="J55" i="7"/>
  <c r="I55" i="7"/>
  <c r="H55" i="7"/>
  <c r="G55" i="7"/>
  <c r="E55" i="7"/>
  <c r="D55" i="7"/>
  <c r="AB54" i="7"/>
  <c r="AC54" i="7" s="1"/>
  <c r="R54" i="7"/>
  <c r="Q54" i="7"/>
  <c r="P54" i="7"/>
  <c r="O54" i="7"/>
  <c r="N54" i="7"/>
  <c r="M54" i="7"/>
  <c r="L54" i="7"/>
  <c r="K54" i="7"/>
  <c r="J54" i="7"/>
  <c r="I54" i="7"/>
  <c r="H54" i="7"/>
  <c r="G54" i="7"/>
  <c r="E54" i="7"/>
  <c r="AB53" i="7"/>
  <c r="AC53" i="7" s="1"/>
  <c r="R53" i="7"/>
  <c r="Q53" i="7"/>
  <c r="P53" i="7"/>
  <c r="O53" i="7"/>
  <c r="N53" i="7"/>
  <c r="M53" i="7"/>
  <c r="L53" i="7"/>
  <c r="K53" i="7"/>
  <c r="J53" i="7"/>
  <c r="I53" i="7"/>
  <c r="H53" i="7"/>
  <c r="G53" i="7"/>
  <c r="E53" i="7"/>
  <c r="AB52" i="7"/>
  <c r="AC52" i="7" s="1"/>
  <c r="R52" i="7"/>
  <c r="Q52" i="7"/>
  <c r="P52" i="7"/>
  <c r="O52" i="7"/>
  <c r="N52" i="7"/>
  <c r="M52" i="7"/>
  <c r="L52" i="7"/>
  <c r="K52" i="7"/>
  <c r="J52" i="7"/>
  <c r="I52" i="7"/>
  <c r="H52" i="7"/>
  <c r="G52" i="7"/>
  <c r="E52" i="7"/>
  <c r="C52" i="7"/>
  <c r="C51" i="7"/>
  <c r="AB49" i="7"/>
  <c r="AC49" i="7" s="1"/>
  <c r="R49" i="7"/>
  <c r="Q49" i="7"/>
  <c r="P49" i="7"/>
  <c r="O49" i="7"/>
  <c r="N49" i="7"/>
  <c r="M49" i="7"/>
  <c r="L49" i="7"/>
  <c r="K49" i="7"/>
  <c r="J49" i="7"/>
  <c r="I49" i="7"/>
  <c r="H49" i="7"/>
  <c r="G49" i="7"/>
  <c r="E49" i="7"/>
  <c r="D49" i="7"/>
  <c r="AB48" i="7"/>
  <c r="AC48" i="7" s="1"/>
  <c r="R48" i="7"/>
  <c r="Q48" i="7"/>
  <c r="P48" i="7"/>
  <c r="O48" i="7"/>
  <c r="N48" i="7"/>
  <c r="M48" i="7"/>
  <c r="L48" i="7"/>
  <c r="K48" i="7"/>
  <c r="J48" i="7"/>
  <c r="I48" i="7"/>
  <c r="H48" i="7"/>
  <c r="G48" i="7"/>
  <c r="E48" i="7"/>
  <c r="D48" i="7"/>
  <c r="AB47" i="7"/>
  <c r="AC47" i="7" s="1"/>
  <c r="R47" i="7"/>
  <c r="Q47" i="7"/>
  <c r="P47" i="7"/>
  <c r="O47" i="7"/>
  <c r="N47" i="7"/>
  <c r="M47" i="7"/>
  <c r="L47" i="7"/>
  <c r="K47" i="7"/>
  <c r="J47" i="7"/>
  <c r="I47" i="7"/>
  <c r="H47" i="7"/>
  <c r="G47" i="7"/>
  <c r="E47" i="7"/>
  <c r="D47" i="7"/>
  <c r="AB46" i="7"/>
  <c r="AC46" i="7" s="1"/>
  <c r="R46" i="7"/>
  <c r="Q46" i="7"/>
  <c r="P46" i="7"/>
  <c r="O46" i="7"/>
  <c r="N46" i="7"/>
  <c r="M46" i="7"/>
  <c r="L46" i="7"/>
  <c r="K46" i="7"/>
  <c r="J46" i="7"/>
  <c r="I46" i="7"/>
  <c r="H46" i="7"/>
  <c r="G46" i="7"/>
  <c r="E46" i="7"/>
  <c r="D46" i="7"/>
  <c r="AB45" i="7"/>
  <c r="AC45" i="7" s="1"/>
  <c r="R45" i="7"/>
  <c r="Q45" i="7"/>
  <c r="P45" i="7"/>
  <c r="O45" i="7"/>
  <c r="N45" i="7"/>
  <c r="M45" i="7"/>
  <c r="L45" i="7"/>
  <c r="K45" i="7"/>
  <c r="J45" i="7"/>
  <c r="I45" i="7"/>
  <c r="H45" i="7"/>
  <c r="G45" i="7"/>
  <c r="E45" i="7"/>
  <c r="D45" i="7"/>
  <c r="AB44" i="7"/>
  <c r="AC44" i="7" s="1"/>
  <c r="R44" i="7"/>
  <c r="Q44" i="7"/>
  <c r="P44" i="7"/>
  <c r="O44" i="7"/>
  <c r="N44" i="7"/>
  <c r="M44" i="7"/>
  <c r="L44" i="7"/>
  <c r="K44" i="7"/>
  <c r="J44" i="7"/>
  <c r="I44" i="7"/>
  <c r="H44" i="7"/>
  <c r="G44" i="7"/>
  <c r="E44" i="7"/>
  <c r="D44" i="7"/>
  <c r="AB43" i="7"/>
  <c r="AC43" i="7" s="1"/>
  <c r="R43" i="7"/>
  <c r="Q43" i="7"/>
  <c r="P43" i="7"/>
  <c r="O43" i="7"/>
  <c r="N43" i="7"/>
  <c r="M43" i="7"/>
  <c r="L43" i="7"/>
  <c r="K43" i="7"/>
  <c r="J43" i="7"/>
  <c r="I43" i="7"/>
  <c r="H43" i="7"/>
  <c r="G43" i="7"/>
  <c r="E43" i="7"/>
  <c r="AB42" i="7"/>
  <c r="AC42" i="7" s="1"/>
  <c r="R42" i="7"/>
  <c r="Q42" i="7"/>
  <c r="P42" i="7"/>
  <c r="O42" i="7"/>
  <c r="N42" i="7"/>
  <c r="M42" i="7"/>
  <c r="L42" i="7"/>
  <c r="K42" i="7"/>
  <c r="J42" i="7"/>
  <c r="I42" i="7"/>
  <c r="H42" i="7"/>
  <c r="G42" i="7"/>
  <c r="E42" i="7"/>
  <c r="AB41" i="7"/>
  <c r="AC41" i="7" s="1"/>
  <c r="R41" i="7"/>
  <c r="Q41" i="7"/>
  <c r="P41" i="7"/>
  <c r="O41" i="7"/>
  <c r="N41" i="7"/>
  <c r="M41" i="7"/>
  <c r="L41" i="7"/>
  <c r="K41" i="7"/>
  <c r="J41" i="7"/>
  <c r="I41" i="7"/>
  <c r="H41" i="7"/>
  <c r="G41" i="7"/>
  <c r="E41" i="7"/>
  <c r="C41" i="7"/>
  <c r="C40" i="7"/>
  <c r="AB38" i="7"/>
  <c r="AC38" i="7" s="1"/>
  <c r="R38" i="7"/>
  <c r="Q38" i="7"/>
  <c r="P38" i="7"/>
  <c r="O38" i="7"/>
  <c r="N38" i="7"/>
  <c r="M38" i="7"/>
  <c r="L38" i="7"/>
  <c r="K38" i="7"/>
  <c r="J38" i="7"/>
  <c r="I38" i="7"/>
  <c r="H38" i="7"/>
  <c r="G38" i="7"/>
  <c r="E38" i="7"/>
  <c r="AB37" i="7"/>
  <c r="AC37" i="7" s="1"/>
  <c r="R37" i="7"/>
  <c r="Q37" i="7"/>
  <c r="P37" i="7"/>
  <c r="O37" i="7"/>
  <c r="N37" i="7"/>
  <c r="M37" i="7"/>
  <c r="L37" i="7"/>
  <c r="K37" i="7"/>
  <c r="J37" i="7"/>
  <c r="I37" i="7"/>
  <c r="H37" i="7"/>
  <c r="G37" i="7"/>
  <c r="E37" i="7"/>
  <c r="AB36" i="7"/>
  <c r="AC36" i="7" s="1"/>
  <c r="R36" i="7"/>
  <c r="Q36" i="7"/>
  <c r="P36" i="7"/>
  <c r="O36" i="7"/>
  <c r="N36" i="7"/>
  <c r="M36" i="7"/>
  <c r="L36" i="7"/>
  <c r="K36" i="7"/>
  <c r="J36" i="7"/>
  <c r="I36" i="7"/>
  <c r="H36" i="7"/>
  <c r="G36" i="7"/>
  <c r="E36" i="7"/>
  <c r="AB35" i="7"/>
  <c r="AC35" i="7" s="1"/>
  <c r="R35" i="7"/>
  <c r="Q35" i="7"/>
  <c r="P35" i="7"/>
  <c r="O35" i="7"/>
  <c r="N35" i="7"/>
  <c r="M35" i="7"/>
  <c r="L35" i="7"/>
  <c r="K35" i="7"/>
  <c r="J35" i="7"/>
  <c r="I35" i="7"/>
  <c r="H35" i="7"/>
  <c r="G35" i="7"/>
  <c r="E35" i="7"/>
  <c r="AB34" i="7"/>
  <c r="AC34" i="7" s="1"/>
  <c r="R34" i="7"/>
  <c r="Q34" i="7"/>
  <c r="P34" i="7"/>
  <c r="O34" i="7"/>
  <c r="N34" i="7"/>
  <c r="M34" i="7"/>
  <c r="L34" i="7"/>
  <c r="K34" i="7"/>
  <c r="J34" i="7"/>
  <c r="I34" i="7"/>
  <c r="H34" i="7"/>
  <c r="G34" i="7"/>
  <c r="E34" i="7"/>
  <c r="AB33" i="7"/>
  <c r="AC33" i="7" s="1"/>
  <c r="R33" i="7"/>
  <c r="Q33" i="7"/>
  <c r="P33" i="7"/>
  <c r="O33" i="7"/>
  <c r="N33" i="7"/>
  <c r="M33" i="7"/>
  <c r="L33" i="7"/>
  <c r="K33" i="7"/>
  <c r="J33" i="7"/>
  <c r="I33" i="7"/>
  <c r="H33" i="7"/>
  <c r="G33" i="7"/>
  <c r="E33" i="7"/>
  <c r="AB32" i="7"/>
  <c r="AC32" i="7" s="1"/>
  <c r="R32" i="7"/>
  <c r="Q32" i="7"/>
  <c r="P32" i="7"/>
  <c r="O32" i="7"/>
  <c r="N32" i="7"/>
  <c r="M32" i="7"/>
  <c r="L32" i="7"/>
  <c r="K32" i="7"/>
  <c r="J32" i="7"/>
  <c r="I32" i="7"/>
  <c r="H32" i="7"/>
  <c r="G32" i="7"/>
  <c r="E32" i="7"/>
  <c r="AB31" i="7"/>
  <c r="AC31" i="7" s="1"/>
  <c r="R31" i="7"/>
  <c r="Q31" i="7"/>
  <c r="P31" i="7"/>
  <c r="O31" i="7"/>
  <c r="N31" i="7"/>
  <c r="M31" i="7"/>
  <c r="L31" i="7"/>
  <c r="K31" i="7"/>
  <c r="J31" i="7"/>
  <c r="I31" i="7"/>
  <c r="H31" i="7"/>
  <c r="G31" i="7"/>
  <c r="E31" i="7"/>
  <c r="AB30" i="7"/>
  <c r="AC30" i="7" s="1"/>
  <c r="R30" i="7"/>
  <c r="Q30" i="7"/>
  <c r="P30" i="7"/>
  <c r="O30" i="7"/>
  <c r="N30" i="7"/>
  <c r="M30" i="7"/>
  <c r="L30" i="7"/>
  <c r="K30" i="7"/>
  <c r="J30" i="7"/>
  <c r="I30" i="7"/>
  <c r="H30" i="7"/>
  <c r="G30" i="7"/>
  <c r="E30" i="7"/>
  <c r="AB29" i="7"/>
  <c r="AC29" i="7" s="1"/>
  <c r="R29" i="7"/>
  <c r="Q29" i="7"/>
  <c r="P29" i="7"/>
  <c r="O29" i="7"/>
  <c r="N29" i="7"/>
  <c r="M29" i="7"/>
  <c r="L29" i="7"/>
  <c r="K29" i="7"/>
  <c r="J29" i="7"/>
  <c r="I29" i="7"/>
  <c r="H29" i="7"/>
  <c r="G29" i="7"/>
  <c r="E29" i="7"/>
  <c r="AB28" i="7"/>
  <c r="AC28" i="7" s="1"/>
  <c r="R28" i="7"/>
  <c r="Q28" i="7"/>
  <c r="P28" i="7"/>
  <c r="O28" i="7"/>
  <c r="N28" i="7"/>
  <c r="M28" i="7"/>
  <c r="L28" i="7"/>
  <c r="K28" i="7"/>
  <c r="J28" i="7"/>
  <c r="I28" i="7"/>
  <c r="H28" i="7"/>
  <c r="G28" i="7"/>
  <c r="E28" i="7"/>
  <c r="AB27" i="7"/>
  <c r="AC27" i="7" s="1"/>
  <c r="R27" i="7"/>
  <c r="Q27" i="7"/>
  <c r="P27" i="7"/>
  <c r="O27" i="7"/>
  <c r="N27" i="7"/>
  <c r="M27" i="7"/>
  <c r="L27" i="7"/>
  <c r="K27" i="7"/>
  <c r="J27" i="7"/>
  <c r="I27" i="7"/>
  <c r="H27" i="7"/>
  <c r="G27" i="7"/>
  <c r="E27" i="7"/>
  <c r="AB26" i="7"/>
  <c r="AC26" i="7" s="1"/>
  <c r="R26" i="7"/>
  <c r="Q26" i="7"/>
  <c r="P26" i="7"/>
  <c r="O26" i="7"/>
  <c r="N26" i="7"/>
  <c r="M26" i="7"/>
  <c r="L26" i="7"/>
  <c r="K26" i="7"/>
  <c r="J26" i="7"/>
  <c r="I26" i="7"/>
  <c r="H26" i="7"/>
  <c r="G26" i="7"/>
  <c r="E26" i="7"/>
  <c r="C26" i="7"/>
  <c r="C25" i="7"/>
  <c r="AB23" i="7"/>
  <c r="AC23" i="7" s="1"/>
  <c r="R23" i="7"/>
  <c r="Q23" i="7"/>
  <c r="P23" i="7"/>
  <c r="O23" i="7"/>
  <c r="N23" i="7"/>
  <c r="M23" i="7"/>
  <c r="L23" i="7"/>
  <c r="K23" i="7"/>
  <c r="J23" i="7"/>
  <c r="I23" i="7"/>
  <c r="H23" i="7"/>
  <c r="G23" i="7"/>
  <c r="E23" i="7"/>
  <c r="AB22" i="7"/>
  <c r="AC22" i="7" s="1"/>
  <c r="R22" i="7"/>
  <c r="Q22" i="7"/>
  <c r="P22" i="7"/>
  <c r="O22" i="7"/>
  <c r="N22" i="7"/>
  <c r="M22" i="7"/>
  <c r="L22" i="7"/>
  <c r="K22" i="7"/>
  <c r="J22" i="7"/>
  <c r="I22" i="7"/>
  <c r="H22" i="7"/>
  <c r="G22" i="7"/>
  <c r="E22" i="7"/>
  <c r="AB21" i="7"/>
  <c r="AC21" i="7" s="1"/>
  <c r="R21" i="7"/>
  <c r="Q21" i="7"/>
  <c r="P21" i="7"/>
  <c r="O21" i="7"/>
  <c r="N21" i="7"/>
  <c r="M21" i="7"/>
  <c r="L21" i="7"/>
  <c r="K21" i="7"/>
  <c r="J21" i="7"/>
  <c r="I21" i="7"/>
  <c r="H21" i="7"/>
  <c r="G21" i="7"/>
  <c r="E21" i="7"/>
  <c r="AB20" i="7"/>
  <c r="AC20" i="7" s="1"/>
  <c r="R20" i="7"/>
  <c r="Q20" i="7"/>
  <c r="P20" i="7"/>
  <c r="O20" i="7"/>
  <c r="N20" i="7"/>
  <c r="M20" i="7"/>
  <c r="L20" i="7"/>
  <c r="K20" i="7"/>
  <c r="J20" i="7"/>
  <c r="I20" i="7"/>
  <c r="H20" i="7"/>
  <c r="G20" i="7"/>
  <c r="E20" i="7"/>
  <c r="AB19" i="7"/>
  <c r="AC19" i="7" s="1"/>
  <c r="R19" i="7"/>
  <c r="Q19" i="7"/>
  <c r="P19" i="7"/>
  <c r="O19" i="7"/>
  <c r="N19" i="7"/>
  <c r="M19" i="7"/>
  <c r="L19" i="7"/>
  <c r="K19" i="7"/>
  <c r="J19" i="7"/>
  <c r="I19" i="7"/>
  <c r="H19" i="7"/>
  <c r="G19" i="7"/>
  <c r="E19" i="7"/>
  <c r="C19" i="7"/>
  <c r="C18" i="7"/>
  <c r="AB16" i="7"/>
  <c r="AC16" i="7" s="1"/>
  <c r="R16" i="7"/>
  <c r="P16" i="7"/>
  <c r="O16" i="7"/>
  <c r="N16" i="7"/>
  <c r="M16" i="7"/>
  <c r="L16" i="7"/>
  <c r="K16" i="7"/>
  <c r="J16" i="7"/>
  <c r="I16" i="7"/>
  <c r="H16" i="7"/>
  <c r="G16" i="7"/>
  <c r="E16" i="7"/>
  <c r="AB15" i="7"/>
  <c r="AC15" i="7" s="1"/>
  <c r="R15" i="7"/>
  <c r="P15" i="7"/>
  <c r="O15" i="7"/>
  <c r="N15" i="7"/>
  <c r="M15" i="7"/>
  <c r="L15" i="7"/>
  <c r="K15" i="7"/>
  <c r="J15" i="7"/>
  <c r="I15" i="7"/>
  <c r="H15" i="7"/>
  <c r="G15" i="7"/>
  <c r="E15" i="7"/>
  <c r="AB14" i="7"/>
  <c r="AC14" i="7" s="1"/>
  <c r="R14" i="7"/>
  <c r="P14" i="7"/>
  <c r="O14" i="7"/>
  <c r="N14" i="7"/>
  <c r="M14" i="7"/>
  <c r="L14" i="7"/>
  <c r="K14" i="7"/>
  <c r="J14" i="7"/>
  <c r="I14" i="7"/>
  <c r="H14" i="7"/>
  <c r="G14" i="7"/>
  <c r="E14" i="7"/>
  <c r="AB13" i="7"/>
  <c r="AC13" i="7" s="1"/>
  <c r="R13" i="7"/>
  <c r="P13" i="7"/>
  <c r="O13" i="7"/>
  <c r="N13" i="7"/>
  <c r="M13" i="7"/>
  <c r="L13" i="7"/>
  <c r="K13" i="7"/>
  <c r="J13" i="7"/>
  <c r="I13" i="7"/>
  <c r="H13" i="7"/>
  <c r="G13" i="7"/>
  <c r="E13" i="7"/>
  <c r="AB12" i="7"/>
  <c r="AC12" i="7" s="1"/>
  <c r="R12" i="7"/>
  <c r="P12" i="7"/>
  <c r="O12" i="7"/>
  <c r="N12" i="7"/>
  <c r="M12" i="7"/>
  <c r="L12" i="7"/>
  <c r="K12" i="7"/>
  <c r="J12" i="7"/>
  <c r="I12" i="7"/>
  <c r="H12" i="7"/>
  <c r="G12" i="7"/>
  <c r="E12" i="7"/>
  <c r="AB11" i="7"/>
  <c r="AC11" i="7" s="1"/>
  <c r="R11" i="7"/>
  <c r="P11" i="7"/>
  <c r="O11" i="7"/>
  <c r="N11" i="7"/>
  <c r="M11" i="7"/>
  <c r="L11" i="7"/>
  <c r="K11" i="7"/>
  <c r="J11" i="7"/>
  <c r="I11" i="7"/>
  <c r="H11" i="7"/>
  <c r="G11" i="7"/>
  <c r="E11" i="7"/>
  <c r="AB10" i="7"/>
  <c r="AC10" i="7" s="1"/>
  <c r="R10" i="7"/>
  <c r="P10" i="7"/>
  <c r="O10" i="7"/>
  <c r="N10" i="7"/>
  <c r="M10" i="7"/>
  <c r="L10" i="7"/>
  <c r="K10" i="7"/>
  <c r="J10" i="7"/>
  <c r="I10" i="7"/>
  <c r="H10" i="7"/>
  <c r="G10" i="7"/>
  <c r="E10" i="7"/>
  <c r="AB9" i="7"/>
  <c r="AC9" i="7" s="1"/>
  <c r="R9" i="7"/>
  <c r="P9" i="7"/>
  <c r="O9" i="7"/>
  <c r="N9" i="7"/>
  <c r="M9" i="7"/>
  <c r="L9" i="7"/>
  <c r="K9" i="7"/>
  <c r="J9" i="7"/>
  <c r="I9" i="7"/>
  <c r="H9" i="7"/>
  <c r="G9" i="7"/>
  <c r="E9" i="7"/>
  <c r="AB8" i="7"/>
  <c r="AC8" i="7" s="1"/>
  <c r="R8" i="7"/>
  <c r="P8" i="7"/>
  <c r="O8" i="7"/>
  <c r="N8" i="7"/>
  <c r="M8" i="7"/>
  <c r="L8" i="7"/>
  <c r="K8" i="7"/>
  <c r="J8" i="7"/>
  <c r="I8" i="7"/>
  <c r="H8" i="7"/>
  <c r="G8" i="7"/>
  <c r="E8" i="7"/>
  <c r="AB7" i="7"/>
  <c r="AC7" i="7" s="1"/>
  <c r="R7" i="7"/>
  <c r="P7" i="7"/>
  <c r="O7" i="7"/>
  <c r="N7" i="7"/>
  <c r="M7" i="7"/>
  <c r="L7" i="7"/>
  <c r="K7" i="7"/>
  <c r="J7" i="7"/>
  <c r="I7" i="7"/>
  <c r="H7" i="7"/>
  <c r="G7" i="7"/>
  <c r="E7" i="7"/>
  <c r="C7" i="7"/>
  <c r="AB6" i="7"/>
  <c r="C6" i="7"/>
  <c r="Y4" i="7"/>
  <c r="X4" i="7"/>
  <c r="W4" i="7"/>
  <c r="V4" i="7"/>
  <c r="U4" i="7"/>
  <c r="T4" i="7"/>
  <c r="S4" i="7"/>
  <c r="R4" i="7"/>
  <c r="AD3" i="7"/>
  <c r="AC3" i="7"/>
  <c r="AB3" i="7"/>
  <c r="AA3" i="7"/>
  <c r="Z3" i="7"/>
  <c r="Y3" i="7"/>
  <c r="X3" i="7"/>
  <c r="W3" i="7"/>
  <c r="V3" i="7"/>
  <c r="U3" i="7"/>
  <c r="T3" i="7"/>
  <c r="S3" i="7"/>
  <c r="Q3" i="7"/>
  <c r="P3" i="7"/>
  <c r="O3" i="7"/>
  <c r="N3" i="7"/>
  <c r="M3" i="7"/>
  <c r="L3" i="7"/>
  <c r="K3" i="7"/>
  <c r="J3" i="7"/>
  <c r="I3" i="7"/>
  <c r="H3" i="7"/>
  <c r="G3" i="7"/>
  <c r="F3" i="7"/>
  <c r="E3" i="7"/>
  <c r="D3" i="7"/>
  <c r="C942" i="6"/>
  <c r="AD942" i="6" s="1"/>
  <c r="C941" i="6"/>
  <c r="B938" i="6"/>
  <c r="R937" i="6"/>
  <c r="Q937" i="6"/>
  <c r="P937" i="6"/>
  <c r="O937" i="6"/>
  <c r="N937" i="6"/>
  <c r="M937" i="6"/>
  <c r="L937" i="6"/>
  <c r="K937" i="6"/>
  <c r="J937" i="6"/>
  <c r="I937" i="6"/>
  <c r="H937" i="6"/>
  <c r="G937" i="6"/>
  <c r="F937" i="6"/>
  <c r="E937" i="6"/>
  <c r="D937" i="6"/>
  <c r="B937" i="6"/>
  <c r="S936" i="6"/>
  <c r="R936" i="6"/>
  <c r="Q936" i="6"/>
  <c r="P936" i="6"/>
  <c r="O936" i="6"/>
  <c r="N936" i="6"/>
  <c r="M936" i="6"/>
  <c r="L936" i="6"/>
  <c r="K936" i="6"/>
  <c r="J936" i="6"/>
  <c r="I936" i="6"/>
  <c r="H936" i="6"/>
  <c r="G936" i="6"/>
  <c r="F936" i="6"/>
  <c r="E936" i="6"/>
  <c r="D936" i="6"/>
  <c r="B936" i="6"/>
  <c r="R935" i="6"/>
  <c r="Q935" i="6"/>
  <c r="P935" i="6"/>
  <c r="O935" i="6"/>
  <c r="N935" i="6"/>
  <c r="M935" i="6"/>
  <c r="L935" i="6"/>
  <c r="K935" i="6"/>
  <c r="J935" i="6"/>
  <c r="I935" i="6"/>
  <c r="H935" i="6"/>
  <c r="V935" i="6" s="1"/>
  <c r="E935" i="6"/>
  <c r="B935" i="6"/>
  <c r="V934" i="6"/>
  <c r="S934" i="6"/>
  <c r="R933" i="6"/>
  <c r="Q933" i="6"/>
  <c r="P933" i="6"/>
  <c r="O933" i="6"/>
  <c r="N933" i="6"/>
  <c r="M933" i="6"/>
  <c r="L933" i="6"/>
  <c r="K933" i="6"/>
  <c r="J933" i="6"/>
  <c r="I933" i="6"/>
  <c r="H933" i="6"/>
  <c r="V933" i="6" s="1"/>
  <c r="E933" i="6"/>
  <c r="B933" i="6"/>
  <c r="V932" i="6"/>
  <c r="S932" i="6"/>
  <c r="R931" i="6"/>
  <c r="Q931" i="6"/>
  <c r="P931" i="6"/>
  <c r="O931" i="6"/>
  <c r="N931" i="6"/>
  <c r="M931" i="6"/>
  <c r="L931" i="6"/>
  <c r="K931" i="6"/>
  <c r="J931" i="6"/>
  <c r="I931" i="6"/>
  <c r="H931" i="6"/>
  <c r="V931" i="6" s="1"/>
  <c r="E931" i="6"/>
  <c r="B931" i="6"/>
  <c r="V930" i="6"/>
  <c r="S930" i="6"/>
  <c r="R929" i="6"/>
  <c r="Q929" i="6"/>
  <c r="P929" i="6"/>
  <c r="O929" i="6"/>
  <c r="N929" i="6"/>
  <c r="M929" i="6"/>
  <c r="L929" i="6"/>
  <c r="K929" i="6"/>
  <c r="J929" i="6"/>
  <c r="I929" i="6"/>
  <c r="H929" i="6"/>
  <c r="V929" i="6" s="1"/>
  <c r="E929" i="6"/>
  <c r="B929" i="6"/>
  <c r="V928" i="6"/>
  <c r="S928" i="6"/>
  <c r="R927" i="6"/>
  <c r="Q927" i="6"/>
  <c r="P927" i="6"/>
  <c r="O927" i="6"/>
  <c r="N927" i="6"/>
  <c r="M927" i="6"/>
  <c r="L927" i="6"/>
  <c r="K927" i="6"/>
  <c r="J927" i="6"/>
  <c r="I927" i="6"/>
  <c r="H927" i="6"/>
  <c r="V927" i="6" s="1"/>
  <c r="E927" i="6"/>
  <c r="B927" i="6"/>
  <c r="V926" i="6"/>
  <c r="S926" i="6"/>
  <c r="R925" i="6"/>
  <c r="Q925" i="6"/>
  <c r="P925" i="6"/>
  <c r="O925" i="6"/>
  <c r="N925" i="6"/>
  <c r="M925" i="6"/>
  <c r="L925" i="6"/>
  <c r="K925" i="6"/>
  <c r="J925" i="6"/>
  <c r="I925" i="6"/>
  <c r="H925" i="6"/>
  <c r="V925" i="6" s="1"/>
  <c r="E925" i="6"/>
  <c r="B925" i="6"/>
  <c r="V924" i="6"/>
  <c r="S924" i="6"/>
  <c r="R923" i="6"/>
  <c r="Q923" i="6"/>
  <c r="P923" i="6"/>
  <c r="O923" i="6"/>
  <c r="N923" i="6"/>
  <c r="M923" i="6"/>
  <c r="L923" i="6"/>
  <c r="K923" i="6"/>
  <c r="J923" i="6"/>
  <c r="I923" i="6"/>
  <c r="H923" i="6"/>
  <c r="V923" i="6" s="1"/>
  <c r="E923" i="6"/>
  <c r="B923" i="6"/>
  <c r="V922" i="6"/>
  <c r="S922" i="6"/>
  <c r="R921" i="6"/>
  <c r="Q921" i="6"/>
  <c r="P921" i="6"/>
  <c r="O921" i="6"/>
  <c r="N921" i="6"/>
  <c r="M921" i="6"/>
  <c r="L921" i="6"/>
  <c r="K921" i="6"/>
  <c r="J921" i="6"/>
  <c r="I921" i="6"/>
  <c r="H921" i="6"/>
  <c r="V921" i="6" s="1"/>
  <c r="E921" i="6"/>
  <c r="B921" i="6"/>
  <c r="V920" i="6"/>
  <c r="S920" i="6"/>
  <c r="R919" i="6"/>
  <c r="Q919" i="6"/>
  <c r="P919" i="6"/>
  <c r="O919" i="6"/>
  <c r="N919" i="6"/>
  <c r="M919" i="6"/>
  <c r="L919" i="6"/>
  <c r="K919" i="6"/>
  <c r="J919" i="6"/>
  <c r="I919" i="6"/>
  <c r="H919" i="6"/>
  <c r="V919" i="6" s="1"/>
  <c r="E919" i="6"/>
  <c r="B919" i="6"/>
  <c r="V918" i="6"/>
  <c r="S918" i="6"/>
  <c r="R917" i="6"/>
  <c r="Q917" i="6"/>
  <c r="P917" i="6"/>
  <c r="O917" i="6"/>
  <c r="N917" i="6"/>
  <c r="M917" i="6"/>
  <c r="L917" i="6"/>
  <c r="K917" i="6"/>
  <c r="J917" i="6"/>
  <c r="I917" i="6"/>
  <c r="H917" i="6"/>
  <c r="V917" i="6" s="1"/>
  <c r="E917" i="6"/>
  <c r="B917" i="6"/>
  <c r="V916" i="6"/>
  <c r="S916" i="6"/>
  <c r="R915" i="6"/>
  <c r="Q915" i="6"/>
  <c r="P915" i="6"/>
  <c r="O915" i="6"/>
  <c r="N915" i="6"/>
  <c r="M915" i="6"/>
  <c r="L915" i="6"/>
  <c r="K915" i="6"/>
  <c r="J915" i="6"/>
  <c r="I915" i="6"/>
  <c r="H915" i="6"/>
  <c r="V915" i="6" s="1"/>
  <c r="E915" i="6"/>
  <c r="B915" i="6"/>
  <c r="V914" i="6"/>
  <c r="S914" i="6"/>
  <c r="R913" i="6"/>
  <c r="Q913" i="6"/>
  <c r="P913" i="6"/>
  <c r="O913" i="6"/>
  <c r="N913" i="6"/>
  <c r="M913" i="6"/>
  <c r="L913" i="6"/>
  <c r="K913" i="6"/>
  <c r="J913" i="6"/>
  <c r="I913" i="6"/>
  <c r="H913" i="6"/>
  <c r="V913" i="6" s="1"/>
  <c r="E913" i="6"/>
  <c r="B913" i="6"/>
  <c r="V912" i="6"/>
  <c r="S912" i="6"/>
  <c r="R911" i="6"/>
  <c r="Q911" i="6"/>
  <c r="P911" i="6"/>
  <c r="O911" i="6"/>
  <c r="N911" i="6"/>
  <c r="M911" i="6"/>
  <c r="L911" i="6"/>
  <c r="K911" i="6"/>
  <c r="J911" i="6"/>
  <c r="I911" i="6"/>
  <c r="H911" i="6"/>
  <c r="V911" i="6" s="1"/>
  <c r="E911" i="6"/>
  <c r="B911" i="6"/>
  <c r="V910" i="6"/>
  <c r="S910" i="6"/>
  <c r="R909" i="6"/>
  <c r="Q909" i="6"/>
  <c r="P909" i="6"/>
  <c r="O909" i="6"/>
  <c r="N909" i="6"/>
  <c r="M909" i="6"/>
  <c r="L909" i="6"/>
  <c r="K909" i="6"/>
  <c r="J909" i="6"/>
  <c r="I909" i="6"/>
  <c r="H909" i="6"/>
  <c r="V909" i="6" s="1"/>
  <c r="E909" i="6"/>
  <c r="B909" i="6"/>
  <c r="V908" i="6"/>
  <c r="S908" i="6"/>
  <c r="R907" i="6"/>
  <c r="Q907" i="6"/>
  <c r="P907" i="6"/>
  <c r="O907" i="6"/>
  <c r="N907" i="6"/>
  <c r="M907" i="6"/>
  <c r="L907" i="6"/>
  <c r="K907" i="6"/>
  <c r="J907" i="6"/>
  <c r="I907" i="6"/>
  <c r="H907" i="6"/>
  <c r="V907" i="6" s="1"/>
  <c r="E907" i="6"/>
  <c r="B907" i="6"/>
  <c r="V906" i="6"/>
  <c r="S906" i="6"/>
  <c r="R905" i="6"/>
  <c r="Q905" i="6"/>
  <c r="P905" i="6"/>
  <c r="O905" i="6"/>
  <c r="N905" i="6"/>
  <c r="M905" i="6"/>
  <c r="L905" i="6"/>
  <c r="K905" i="6"/>
  <c r="J905" i="6"/>
  <c r="I905" i="6"/>
  <c r="H905" i="6"/>
  <c r="V905" i="6" s="1"/>
  <c r="E905" i="6"/>
  <c r="B905" i="6"/>
  <c r="V904" i="6"/>
  <c r="S904" i="6"/>
  <c r="R903" i="6"/>
  <c r="Q903" i="6"/>
  <c r="P903" i="6"/>
  <c r="O903" i="6"/>
  <c r="N903" i="6"/>
  <c r="M903" i="6"/>
  <c r="L903" i="6"/>
  <c r="K903" i="6"/>
  <c r="J903" i="6"/>
  <c r="I903" i="6"/>
  <c r="H903" i="6"/>
  <c r="V903" i="6" s="1"/>
  <c r="E903" i="6"/>
  <c r="B903" i="6"/>
  <c r="V902" i="6"/>
  <c r="S902" i="6"/>
  <c r="R901" i="6"/>
  <c r="Q901" i="6"/>
  <c r="P901" i="6"/>
  <c r="O901" i="6"/>
  <c r="N901" i="6"/>
  <c r="M901" i="6"/>
  <c r="L901" i="6"/>
  <c r="K901" i="6"/>
  <c r="J901" i="6"/>
  <c r="I901" i="6"/>
  <c r="H901" i="6"/>
  <c r="V901" i="6" s="1"/>
  <c r="E901" i="6"/>
  <c r="B901" i="6"/>
  <c r="V900" i="6"/>
  <c r="S900" i="6"/>
  <c r="R899" i="6"/>
  <c r="Q899" i="6"/>
  <c r="P899" i="6"/>
  <c r="O899" i="6"/>
  <c r="N899" i="6"/>
  <c r="M899" i="6"/>
  <c r="L899" i="6"/>
  <c r="K899" i="6"/>
  <c r="J899" i="6"/>
  <c r="I899" i="6"/>
  <c r="H899" i="6"/>
  <c r="V899" i="6" s="1"/>
  <c r="E899" i="6"/>
  <c r="B899" i="6"/>
  <c r="V898" i="6"/>
  <c r="S898" i="6"/>
  <c r="R897" i="6"/>
  <c r="Q897" i="6"/>
  <c r="P897" i="6"/>
  <c r="O897" i="6"/>
  <c r="N897" i="6"/>
  <c r="M897" i="6"/>
  <c r="L897" i="6"/>
  <c r="K897" i="6"/>
  <c r="J897" i="6"/>
  <c r="I897" i="6"/>
  <c r="H897" i="6"/>
  <c r="V897" i="6" s="1"/>
  <c r="E897" i="6"/>
  <c r="C897" i="6"/>
  <c r="B897" i="6"/>
  <c r="C896" i="6"/>
  <c r="B896" i="6"/>
  <c r="R895" i="6"/>
  <c r="Q895" i="6"/>
  <c r="P895" i="6"/>
  <c r="O895" i="6"/>
  <c r="N895" i="6"/>
  <c r="M895" i="6"/>
  <c r="L895" i="6"/>
  <c r="K895" i="6"/>
  <c r="J895" i="6"/>
  <c r="I895" i="6"/>
  <c r="H895" i="6"/>
  <c r="V895" i="6" s="1"/>
  <c r="G895" i="6"/>
  <c r="F895" i="6"/>
  <c r="E895" i="6"/>
  <c r="D895" i="6"/>
  <c r="C895" i="6"/>
  <c r="B895" i="6"/>
  <c r="V894" i="6"/>
  <c r="S894" i="6"/>
  <c r="R893" i="6"/>
  <c r="Q893" i="6"/>
  <c r="P893" i="6"/>
  <c r="O893" i="6"/>
  <c r="N893" i="6"/>
  <c r="M893" i="6"/>
  <c r="L893" i="6"/>
  <c r="K893" i="6"/>
  <c r="J893" i="6"/>
  <c r="I893" i="6"/>
  <c r="H893" i="6"/>
  <c r="V893" i="6" s="1"/>
  <c r="E893" i="6"/>
  <c r="B893" i="6"/>
  <c r="V892" i="6"/>
  <c r="S892" i="6"/>
  <c r="R891" i="6"/>
  <c r="Q891" i="6"/>
  <c r="P891" i="6"/>
  <c r="O891" i="6"/>
  <c r="N891" i="6"/>
  <c r="M891" i="6"/>
  <c r="L891" i="6"/>
  <c r="K891" i="6"/>
  <c r="J891" i="6"/>
  <c r="I891" i="6"/>
  <c r="H891" i="6"/>
  <c r="V891" i="6" s="1"/>
  <c r="E891" i="6"/>
  <c r="B891" i="6"/>
  <c r="V890" i="6"/>
  <c r="S890" i="6"/>
  <c r="R889" i="6"/>
  <c r="Q889" i="6"/>
  <c r="P889" i="6"/>
  <c r="O889" i="6"/>
  <c r="N889" i="6"/>
  <c r="M889" i="6"/>
  <c r="L889" i="6"/>
  <c r="K889" i="6"/>
  <c r="J889" i="6"/>
  <c r="I889" i="6"/>
  <c r="H889" i="6"/>
  <c r="V889" i="6" s="1"/>
  <c r="E889" i="6"/>
  <c r="B889" i="6"/>
  <c r="V888" i="6"/>
  <c r="S888" i="6"/>
  <c r="R887" i="6"/>
  <c r="Q887" i="6"/>
  <c r="P887" i="6"/>
  <c r="O887" i="6"/>
  <c r="N887" i="6"/>
  <c r="M887" i="6"/>
  <c r="L887" i="6"/>
  <c r="K887" i="6"/>
  <c r="J887" i="6"/>
  <c r="I887" i="6"/>
  <c r="H887" i="6"/>
  <c r="V887" i="6" s="1"/>
  <c r="E887" i="6"/>
  <c r="B887" i="6"/>
  <c r="V886" i="6"/>
  <c r="S886" i="6"/>
  <c r="R885" i="6"/>
  <c r="Q885" i="6"/>
  <c r="P885" i="6"/>
  <c r="O885" i="6"/>
  <c r="N885" i="6"/>
  <c r="M885" i="6"/>
  <c r="L885" i="6"/>
  <c r="K885" i="6"/>
  <c r="J885" i="6"/>
  <c r="I885" i="6"/>
  <c r="H885" i="6"/>
  <c r="V885" i="6" s="1"/>
  <c r="E885" i="6"/>
  <c r="B885" i="6"/>
  <c r="V884" i="6"/>
  <c r="S884" i="6"/>
  <c r="R883" i="6"/>
  <c r="Q883" i="6"/>
  <c r="P883" i="6"/>
  <c r="O883" i="6"/>
  <c r="N883" i="6"/>
  <c r="M883" i="6"/>
  <c r="L883" i="6"/>
  <c r="K883" i="6"/>
  <c r="J883" i="6"/>
  <c r="I883" i="6"/>
  <c r="H883" i="6"/>
  <c r="V883" i="6" s="1"/>
  <c r="E883" i="6"/>
  <c r="B883" i="6"/>
  <c r="V882" i="6"/>
  <c r="S882" i="6"/>
  <c r="R881" i="6"/>
  <c r="Q881" i="6"/>
  <c r="P881" i="6"/>
  <c r="O881" i="6"/>
  <c r="N881" i="6"/>
  <c r="M881" i="6"/>
  <c r="L881" i="6"/>
  <c r="K881" i="6"/>
  <c r="J881" i="6"/>
  <c r="I881" i="6"/>
  <c r="H881" i="6"/>
  <c r="V881" i="6" s="1"/>
  <c r="E881" i="6"/>
  <c r="B881" i="6"/>
  <c r="V880" i="6"/>
  <c r="S880" i="6"/>
  <c r="R879" i="6"/>
  <c r="Q879" i="6"/>
  <c r="P879" i="6"/>
  <c r="O879" i="6"/>
  <c r="N879" i="6"/>
  <c r="M879" i="6"/>
  <c r="L879" i="6"/>
  <c r="K879" i="6"/>
  <c r="J879" i="6"/>
  <c r="I879" i="6"/>
  <c r="H879" i="6"/>
  <c r="V879" i="6" s="1"/>
  <c r="E879" i="6"/>
  <c r="B879" i="6"/>
  <c r="V878" i="6"/>
  <c r="S878" i="6"/>
  <c r="R877" i="6"/>
  <c r="Q877" i="6"/>
  <c r="P877" i="6"/>
  <c r="O877" i="6"/>
  <c r="N877" i="6"/>
  <c r="M877" i="6"/>
  <c r="L877" i="6"/>
  <c r="K877" i="6"/>
  <c r="J877" i="6"/>
  <c r="I877" i="6"/>
  <c r="H877" i="6"/>
  <c r="V877" i="6" s="1"/>
  <c r="E877" i="6"/>
  <c r="B877" i="6"/>
  <c r="V876" i="6"/>
  <c r="S876" i="6"/>
  <c r="R875" i="6"/>
  <c r="Q875" i="6"/>
  <c r="P875" i="6"/>
  <c r="O875" i="6"/>
  <c r="N875" i="6"/>
  <c r="M875" i="6"/>
  <c r="L875" i="6"/>
  <c r="K875" i="6"/>
  <c r="J875" i="6"/>
  <c r="I875" i="6"/>
  <c r="H875" i="6"/>
  <c r="V875" i="6" s="1"/>
  <c r="E875" i="6"/>
  <c r="B875" i="6"/>
  <c r="V874" i="6"/>
  <c r="S874" i="6"/>
  <c r="R873" i="6"/>
  <c r="Q873" i="6"/>
  <c r="P873" i="6"/>
  <c r="O873" i="6"/>
  <c r="N873" i="6"/>
  <c r="M873" i="6"/>
  <c r="L873" i="6"/>
  <c r="K873" i="6"/>
  <c r="J873" i="6"/>
  <c r="I873" i="6"/>
  <c r="H873" i="6"/>
  <c r="V873" i="6" s="1"/>
  <c r="E873" i="6"/>
  <c r="B873" i="6"/>
  <c r="V872" i="6"/>
  <c r="S872" i="6"/>
  <c r="R871" i="6"/>
  <c r="Q871" i="6"/>
  <c r="P871" i="6"/>
  <c r="O871" i="6"/>
  <c r="N871" i="6"/>
  <c r="M871" i="6"/>
  <c r="L871" i="6"/>
  <c r="K871" i="6"/>
  <c r="J871" i="6"/>
  <c r="I871" i="6"/>
  <c r="H871" i="6"/>
  <c r="V871" i="6" s="1"/>
  <c r="E871" i="6"/>
  <c r="B871" i="6"/>
  <c r="V870" i="6"/>
  <c r="S870" i="6"/>
  <c r="R869" i="6"/>
  <c r="Q869" i="6"/>
  <c r="P869" i="6"/>
  <c r="O869" i="6"/>
  <c r="N869" i="6"/>
  <c r="M869" i="6"/>
  <c r="L869" i="6"/>
  <c r="K869" i="6"/>
  <c r="J869" i="6"/>
  <c r="I869" i="6"/>
  <c r="H869" i="6"/>
  <c r="V869" i="6" s="1"/>
  <c r="E869" i="6"/>
  <c r="B869" i="6"/>
  <c r="V868" i="6"/>
  <c r="S868" i="6"/>
  <c r="R867" i="6"/>
  <c r="Q867" i="6"/>
  <c r="P867" i="6"/>
  <c r="O867" i="6"/>
  <c r="N867" i="6"/>
  <c r="M867" i="6"/>
  <c r="L867" i="6"/>
  <c r="K867" i="6"/>
  <c r="J867" i="6"/>
  <c r="I867" i="6"/>
  <c r="H867" i="6"/>
  <c r="V867" i="6" s="1"/>
  <c r="E867" i="6"/>
  <c r="B867" i="6"/>
  <c r="V866" i="6"/>
  <c r="S866" i="6"/>
  <c r="R865" i="6"/>
  <c r="Q865" i="6"/>
  <c r="P865" i="6"/>
  <c r="O865" i="6"/>
  <c r="N865" i="6"/>
  <c r="M865" i="6"/>
  <c r="L865" i="6"/>
  <c r="K865" i="6"/>
  <c r="J865" i="6"/>
  <c r="I865" i="6"/>
  <c r="H865" i="6"/>
  <c r="V865" i="6" s="1"/>
  <c r="E865" i="6"/>
  <c r="B865" i="6"/>
  <c r="V864" i="6"/>
  <c r="S864" i="6"/>
  <c r="R863" i="6"/>
  <c r="Q863" i="6"/>
  <c r="P863" i="6"/>
  <c r="O863" i="6"/>
  <c r="N863" i="6"/>
  <c r="M863" i="6"/>
  <c r="L863" i="6"/>
  <c r="K863" i="6"/>
  <c r="J863" i="6"/>
  <c r="I863" i="6"/>
  <c r="H863" i="6"/>
  <c r="V863" i="6" s="1"/>
  <c r="E863" i="6"/>
  <c r="B863" i="6"/>
  <c r="V862" i="6"/>
  <c r="S862" i="6"/>
  <c r="R861" i="6"/>
  <c r="Q861" i="6"/>
  <c r="P861" i="6"/>
  <c r="O861" i="6"/>
  <c r="N861" i="6"/>
  <c r="M861" i="6"/>
  <c r="L861" i="6"/>
  <c r="K861" i="6"/>
  <c r="J861" i="6"/>
  <c r="I861" i="6"/>
  <c r="H861" i="6"/>
  <c r="V861" i="6" s="1"/>
  <c r="E861" i="6"/>
  <c r="B861" i="6"/>
  <c r="V860" i="6"/>
  <c r="S860" i="6"/>
  <c r="R859" i="6"/>
  <c r="Q859" i="6"/>
  <c r="P859" i="6"/>
  <c r="O859" i="6"/>
  <c r="N859" i="6"/>
  <c r="M859" i="6"/>
  <c r="L859" i="6"/>
  <c r="K859" i="6"/>
  <c r="J859" i="6"/>
  <c r="I859" i="6"/>
  <c r="H859" i="6"/>
  <c r="V859" i="6" s="1"/>
  <c r="E859" i="6"/>
  <c r="B859" i="6"/>
  <c r="V858" i="6"/>
  <c r="S858" i="6"/>
  <c r="R857" i="6"/>
  <c r="Q857" i="6"/>
  <c r="P857" i="6"/>
  <c r="O857" i="6"/>
  <c r="N857" i="6"/>
  <c r="M857" i="6"/>
  <c r="L857" i="6"/>
  <c r="K857" i="6"/>
  <c r="J857" i="6"/>
  <c r="I857" i="6"/>
  <c r="H857" i="6"/>
  <c r="V857" i="6" s="1"/>
  <c r="E857" i="6"/>
  <c r="B857" i="6"/>
  <c r="V856" i="6"/>
  <c r="S856" i="6"/>
  <c r="R855" i="6"/>
  <c r="Q855" i="6"/>
  <c r="P855" i="6"/>
  <c r="O855" i="6"/>
  <c r="N855" i="6"/>
  <c r="M855" i="6"/>
  <c r="L855" i="6"/>
  <c r="K855" i="6"/>
  <c r="J855" i="6"/>
  <c r="I855" i="6"/>
  <c r="H855" i="6"/>
  <c r="V855" i="6" s="1"/>
  <c r="E855" i="6"/>
  <c r="C855" i="6"/>
  <c r="B855" i="6"/>
  <c r="C854" i="6"/>
  <c r="B854" i="6"/>
  <c r="R853" i="6"/>
  <c r="Q853" i="6"/>
  <c r="P853" i="6"/>
  <c r="O853" i="6"/>
  <c r="N853" i="6"/>
  <c r="M853" i="6"/>
  <c r="L853" i="6"/>
  <c r="K853" i="6"/>
  <c r="J853" i="6"/>
  <c r="I853" i="6"/>
  <c r="H853" i="6"/>
  <c r="V853" i="6" s="1"/>
  <c r="G853" i="6"/>
  <c r="F853" i="6"/>
  <c r="E853" i="6"/>
  <c r="D853" i="6"/>
  <c r="C853" i="6"/>
  <c r="B853" i="6"/>
  <c r="V852" i="6"/>
  <c r="S852" i="6"/>
  <c r="R851" i="6"/>
  <c r="Q851" i="6"/>
  <c r="P851" i="6"/>
  <c r="O851" i="6"/>
  <c r="N851" i="6"/>
  <c r="M851" i="6"/>
  <c r="L851" i="6"/>
  <c r="K851" i="6"/>
  <c r="J851" i="6"/>
  <c r="I851" i="6"/>
  <c r="H851" i="6"/>
  <c r="V851" i="6" s="1"/>
  <c r="E851" i="6"/>
  <c r="B851" i="6"/>
  <c r="V850" i="6"/>
  <c r="S850" i="6"/>
  <c r="R849" i="6"/>
  <c r="Q849" i="6"/>
  <c r="P849" i="6"/>
  <c r="O849" i="6"/>
  <c r="N849" i="6"/>
  <c r="M849" i="6"/>
  <c r="L849" i="6"/>
  <c r="K849" i="6"/>
  <c r="J849" i="6"/>
  <c r="I849" i="6"/>
  <c r="H849" i="6"/>
  <c r="V849" i="6" s="1"/>
  <c r="E849" i="6"/>
  <c r="B849" i="6"/>
  <c r="V848" i="6"/>
  <c r="S848" i="6"/>
  <c r="R847" i="6"/>
  <c r="Q847" i="6"/>
  <c r="P847" i="6"/>
  <c r="O847" i="6"/>
  <c r="N847" i="6"/>
  <c r="M847" i="6"/>
  <c r="L847" i="6"/>
  <c r="K847" i="6"/>
  <c r="J847" i="6"/>
  <c r="I847" i="6"/>
  <c r="H847" i="6"/>
  <c r="V847" i="6" s="1"/>
  <c r="E847" i="6"/>
  <c r="B847" i="6"/>
  <c r="V846" i="6"/>
  <c r="S846" i="6"/>
  <c r="R845" i="6"/>
  <c r="Q845" i="6"/>
  <c r="P845" i="6"/>
  <c r="O845" i="6"/>
  <c r="N845" i="6"/>
  <c r="M845" i="6"/>
  <c r="L845" i="6"/>
  <c r="K845" i="6"/>
  <c r="J845" i="6"/>
  <c r="I845" i="6"/>
  <c r="H845" i="6"/>
  <c r="V845" i="6" s="1"/>
  <c r="E845" i="6"/>
  <c r="B845" i="6"/>
  <c r="V844" i="6"/>
  <c r="S844" i="6"/>
  <c r="R843" i="6"/>
  <c r="Q843" i="6"/>
  <c r="P843" i="6"/>
  <c r="O843" i="6"/>
  <c r="N843" i="6"/>
  <c r="M843" i="6"/>
  <c r="L843" i="6"/>
  <c r="K843" i="6"/>
  <c r="J843" i="6"/>
  <c r="I843" i="6"/>
  <c r="H843" i="6"/>
  <c r="V843" i="6" s="1"/>
  <c r="E843" i="6"/>
  <c r="B843" i="6"/>
  <c r="V842" i="6"/>
  <c r="S842" i="6"/>
  <c r="R841" i="6"/>
  <c r="Q841" i="6"/>
  <c r="P841" i="6"/>
  <c r="O841" i="6"/>
  <c r="N841" i="6"/>
  <c r="M841" i="6"/>
  <c r="L841" i="6"/>
  <c r="K841" i="6"/>
  <c r="J841" i="6"/>
  <c r="I841" i="6"/>
  <c r="H841" i="6"/>
  <c r="V841" i="6" s="1"/>
  <c r="E841" i="6"/>
  <c r="B841" i="6"/>
  <c r="V840" i="6"/>
  <c r="S840" i="6"/>
  <c r="R839" i="6"/>
  <c r="Q839" i="6"/>
  <c r="P839" i="6"/>
  <c r="O839" i="6"/>
  <c r="N839" i="6"/>
  <c r="M839" i="6"/>
  <c r="L839" i="6"/>
  <c r="K839" i="6"/>
  <c r="J839" i="6"/>
  <c r="I839" i="6"/>
  <c r="H839" i="6"/>
  <c r="V839" i="6" s="1"/>
  <c r="E839" i="6"/>
  <c r="B839" i="6"/>
  <c r="V838" i="6"/>
  <c r="S838" i="6"/>
  <c r="R837" i="6"/>
  <c r="Q837" i="6"/>
  <c r="P837" i="6"/>
  <c r="O837" i="6"/>
  <c r="N837" i="6"/>
  <c r="M837" i="6"/>
  <c r="L837" i="6"/>
  <c r="K837" i="6"/>
  <c r="J837" i="6"/>
  <c r="I837" i="6"/>
  <c r="H837" i="6"/>
  <c r="V837" i="6" s="1"/>
  <c r="E837" i="6"/>
  <c r="B837" i="6"/>
  <c r="V836" i="6"/>
  <c r="S836" i="6"/>
  <c r="R835" i="6"/>
  <c r="Q835" i="6"/>
  <c r="P835" i="6"/>
  <c r="O835" i="6"/>
  <c r="N835" i="6"/>
  <c r="M835" i="6"/>
  <c r="L835" i="6"/>
  <c r="K835" i="6"/>
  <c r="J835" i="6"/>
  <c r="I835" i="6"/>
  <c r="H835" i="6"/>
  <c r="V835" i="6" s="1"/>
  <c r="E835" i="6"/>
  <c r="B835" i="6"/>
  <c r="V834" i="6"/>
  <c r="S834" i="6"/>
  <c r="R833" i="6"/>
  <c r="Q833" i="6"/>
  <c r="P833" i="6"/>
  <c r="O833" i="6"/>
  <c r="N833" i="6"/>
  <c r="M833" i="6"/>
  <c r="L833" i="6"/>
  <c r="K833" i="6"/>
  <c r="J833" i="6"/>
  <c r="I833" i="6"/>
  <c r="H833" i="6"/>
  <c r="V833" i="6" s="1"/>
  <c r="E833" i="6"/>
  <c r="B833" i="6"/>
  <c r="V832" i="6"/>
  <c r="S832" i="6"/>
  <c r="R831" i="6"/>
  <c r="Q831" i="6"/>
  <c r="P831" i="6"/>
  <c r="O831" i="6"/>
  <c r="N831" i="6"/>
  <c r="M831" i="6"/>
  <c r="L831" i="6"/>
  <c r="K831" i="6"/>
  <c r="J831" i="6"/>
  <c r="I831" i="6"/>
  <c r="H831" i="6"/>
  <c r="V831" i="6" s="1"/>
  <c r="E831" i="6"/>
  <c r="B831" i="6"/>
  <c r="V830" i="6"/>
  <c r="S830" i="6"/>
  <c r="R829" i="6"/>
  <c r="Q829" i="6"/>
  <c r="P829" i="6"/>
  <c r="O829" i="6"/>
  <c r="N829" i="6"/>
  <c r="M829" i="6"/>
  <c r="L829" i="6"/>
  <c r="K829" i="6"/>
  <c r="J829" i="6"/>
  <c r="I829" i="6"/>
  <c r="H829" i="6"/>
  <c r="V829" i="6" s="1"/>
  <c r="E829" i="6"/>
  <c r="B829" i="6"/>
  <c r="V828" i="6"/>
  <c r="S828" i="6"/>
  <c r="R827" i="6"/>
  <c r="Q827" i="6"/>
  <c r="P827" i="6"/>
  <c r="O827" i="6"/>
  <c r="N827" i="6"/>
  <c r="M827" i="6"/>
  <c r="L827" i="6"/>
  <c r="K827" i="6"/>
  <c r="J827" i="6"/>
  <c r="I827" i="6"/>
  <c r="H827" i="6"/>
  <c r="V827" i="6" s="1"/>
  <c r="E827" i="6"/>
  <c r="B827" i="6"/>
  <c r="V826" i="6"/>
  <c r="S826" i="6"/>
  <c r="R825" i="6"/>
  <c r="Q825" i="6"/>
  <c r="P825" i="6"/>
  <c r="O825" i="6"/>
  <c r="N825" i="6"/>
  <c r="M825" i="6"/>
  <c r="L825" i="6"/>
  <c r="K825" i="6"/>
  <c r="J825" i="6"/>
  <c r="I825" i="6"/>
  <c r="H825" i="6"/>
  <c r="V825" i="6" s="1"/>
  <c r="E825" i="6"/>
  <c r="B825" i="6"/>
  <c r="V824" i="6"/>
  <c r="S824" i="6"/>
  <c r="R823" i="6"/>
  <c r="Q823" i="6"/>
  <c r="P823" i="6"/>
  <c r="O823" i="6"/>
  <c r="N823" i="6"/>
  <c r="M823" i="6"/>
  <c r="L823" i="6"/>
  <c r="K823" i="6"/>
  <c r="J823" i="6"/>
  <c r="I823" i="6"/>
  <c r="H823" i="6"/>
  <c r="V823" i="6" s="1"/>
  <c r="E823" i="6"/>
  <c r="B823" i="6"/>
  <c r="V822" i="6"/>
  <c r="S822" i="6"/>
  <c r="R821" i="6"/>
  <c r="Q821" i="6"/>
  <c r="P821" i="6"/>
  <c r="O821" i="6"/>
  <c r="N821" i="6"/>
  <c r="M821" i="6"/>
  <c r="L821" i="6"/>
  <c r="K821" i="6"/>
  <c r="J821" i="6"/>
  <c r="I821" i="6"/>
  <c r="H821" i="6"/>
  <c r="V821" i="6" s="1"/>
  <c r="E821" i="6"/>
  <c r="B821" i="6"/>
  <c r="V820" i="6"/>
  <c r="S820" i="6"/>
  <c r="R819" i="6"/>
  <c r="Q819" i="6"/>
  <c r="P819" i="6"/>
  <c r="O819" i="6"/>
  <c r="N819" i="6"/>
  <c r="M819" i="6"/>
  <c r="L819" i="6"/>
  <c r="K819" i="6"/>
  <c r="J819" i="6"/>
  <c r="I819" i="6"/>
  <c r="H819" i="6"/>
  <c r="V819" i="6" s="1"/>
  <c r="E819" i="6"/>
  <c r="B819" i="6"/>
  <c r="V818" i="6"/>
  <c r="S818" i="6"/>
  <c r="R817" i="6"/>
  <c r="Q817" i="6"/>
  <c r="P817" i="6"/>
  <c r="O817" i="6"/>
  <c r="N817" i="6"/>
  <c r="M817" i="6"/>
  <c r="L817" i="6"/>
  <c r="K817" i="6"/>
  <c r="J817" i="6"/>
  <c r="I817" i="6"/>
  <c r="H817" i="6"/>
  <c r="V817" i="6" s="1"/>
  <c r="E817" i="6"/>
  <c r="B817" i="6"/>
  <c r="V816" i="6"/>
  <c r="S816" i="6"/>
  <c r="R815" i="6"/>
  <c r="Q815" i="6"/>
  <c r="P815" i="6"/>
  <c r="O815" i="6"/>
  <c r="N815" i="6"/>
  <c r="M815" i="6"/>
  <c r="L815" i="6"/>
  <c r="K815" i="6"/>
  <c r="J815" i="6"/>
  <c r="I815" i="6"/>
  <c r="H815" i="6"/>
  <c r="V815" i="6" s="1"/>
  <c r="E815" i="6"/>
  <c r="B815" i="6"/>
  <c r="V814" i="6"/>
  <c r="S814" i="6"/>
  <c r="R813" i="6"/>
  <c r="Q813" i="6"/>
  <c r="P813" i="6"/>
  <c r="O813" i="6"/>
  <c r="N813" i="6"/>
  <c r="M813" i="6"/>
  <c r="L813" i="6"/>
  <c r="K813" i="6"/>
  <c r="J813" i="6"/>
  <c r="I813" i="6"/>
  <c r="H813" i="6"/>
  <c r="V813" i="6" s="1"/>
  <c r="E813" i="6"/>
  <c r="C813" i="6"/>
  <c r="B813" i="6"/>
  <c r="C812" i="6"/>
  <c r="B812" i="6"/>
  <c r="R811" i="6"/>
  <c r="Q811" i="6"/>
  <c r="P811" i="6"/>
  <c r="O811" i="6"/>
  <c r="N811" i="6"/>
  <c r="M811" i="6"/>
  <c r="L811" i="6"/>
  <c r="K811" i="6"/>
  <c r="J811" i="6"/>
  <c r="I811" i="6"/>
  <c r="H811" i="6"/>
  <c r="V811" i="6" s="1"/>
  <c r="G811" i="6"/>
  <c r="F811" i="6"/>
  <c r="E811" i="6"/>
  <c r="D811" i="6"/>
  <c r="C811" i="6"/>
  <c r="B811" i="6"/>
  <c r="V810" i="6"/>
  <c r="S810" i="6"/>
  <c r="R809" i="6"/>
  <c r="Q809" i="6"/>
  <c r="P809" i="6"/>
  <c r="O809" i="6"/>
  <c r="N809" i="6"/>
  <c r="M809" i="6"/>
  <c r="L809" i="6"/>
  <c r="K809" i="6"/>
  <c r="J809" i="6"/>
  <c r="I809" i="6"/>
  <c r="H809" i="6"/>
  <c r="V809" i="6" s="1"/>
  <c r="E809" i="6"/>
  <c r="B809" i="6"/>
  <c r="V808" i="6"/>
  <c r="S808" i="6"/>
  <c r="R807" i="6"/>
  <c r="Q807" i="6"/>
  <c r="P807" i="6"/>
  <c r="O807" i="6"/>
  <c r="N807" i="6"/>
  <c r="M807" i="6"/>
  <c r="L807" i="6"/>
  <c r="K807" i="6"/>
  <c r="J807" i="6"/>
  <c r="I807" i="6"/>
  <c r="H807" i="6"/>
  <c r="V807" i="6" s="1"/>
  <c r="E807" i="6"/>
  <c r="B807" i="6"/>
  <c r="V806" i="6"/>
  <c r="S806" i="6"/>
  <c r="R805" i="6"/>
  <c r="Q805" i="6"/>
  <c r="P805" i="6"/>
  <c r="O805" i="6"/>
  <c r="N805" i="6"/>
  <c r="M805" i="6"/>
  <c r="L805" i="6"/>
  <c r="K805" i="6"/>
  <c r="J805" i="6"/>
  <c r="I805" i="6"/>
  <c r="H805" i="6"/>
  <c r="V805" i="6" s="1"/>
  <c r="E805" i="6"/>
  <c r="B805" i="6"/>
  <c r="V804" i="6"/>
  <c r="S804" i="6"/>
  <c r="R803" i="6"/>
  <c r="Q803" i="6"/>
  <c r="P803" i="6"/>
  <c r="O803" i="6"/>
  <c r="N803" i="6"/>
  <c r="M803" i="6"/>
  <c r="L803" i="6"/>
  <c r="K803" i="6"/>
  <c r="J803" i="6"/>
  <c r="I803" i="6"/>
  <c r="H803" i="6"/>
  <c r="V803" i="6" s="1"/>
  <c r="E803" i="6"/>
  <c r="B803" i="6"/>
  <c r="V802" i="6"/>
  <c r="S802" i="6"/>
  <c r="R801" i="6"/>
  <c r="Q801" i="6"/>
  <c r="P801" i="6"/>
  <c r="O801" i="6"/>
  <c r="N801" i="6"/>
  <c r="M801" i="6"/>
  <c r="L801" i="6"/>
  <c r="K801" i="6"/>
  <c r="J801" i="6"/>
  <c r="I801" i="6"/>
  <c r="H801" i="6"/>
  <c r="V801" i="6" s="1"/>
  <c r="E801" i="6"/>
  <c r="B801" i="6"/>
  <c r="V800" i="6"/>
  <c r="S800" i="6"/>
  <c r="R799" i="6"/>
  <c r="Q799" i="6"/>
  <c r="P799" i="6"/>
  <c r="O799" i="6"/>
  <c r="N799" i="6"/>
  <c r="M799" i="6"/>
  <c r="L799" i="6"/>
  <c r="K799" i="6"/>
  <c r="J799" i="6"/>
  <c r="I799" i="6"/>
  <c r="H799" i="6"/>
  <c r="V799" i="6" s="1"/>
  <c r="E799" i="6"/>
  <c r="B799" i="6"/>
  <c r="V798" i="6"/>
  <c r="S798" i="6"/>
  <c r="R797" i="6"/>
  <c r="Q797" i="6"/>
  <c r="P797" i="6"/>
  <c r="O797" i="6"/>
  <c r="N797" i="6"/>
  <c r="M797" i="6"/>
  <c r="L797" i="6"/>
  <c r="K797" i="6"/>
  <c r="J797" i="6"/>
  <c r="I797" i="6"/>
  <c r="H797" i="6"/>
  <c r="V797" i="6" s="1"/>
  <c r="E797" i="6"/>
  <c r="B797" i="6"/>
  <c r="V796" i="6"/>
  <c r="S796" i="6"/>
  <c r="R795" i="6"/>
  <c r="Q795" i="6"/>
  <c r="P795" i="6"/>
  <c r="O795" i="6"/>
  <c r="N795" i="6"/>
  <c r="M795" i="6"/>
  <c r="L795" i="6"/>
  <c r="K795" i="6"/>
  <c r="J795" i="6"/>
  <c r="I795" i="6"/>
  <c r="H795" i="6"/>
  <c r="V795" i="6" s="1"/>
  <c r="E795" i="6"/>
  <c r="B795" i="6"/>
  <c r="V794" i="6"/>
  <c r="S794" i="6"/>
  <c r="R793" i="6"/>
  <c r="Q793" i="6"/>
  <c r="P793" i="6"/>
  <c r="O793" i="6"/>
  <c r="N793" i="6"/>
  <c r="M793" i="6"/>
  <c r="L793" i="6"/>
  <c r="K793" i="6"/>
  <c r="J793" i="6"/>
  <c r="I793" i="6"/>
  <c r="H793" i="6"/>
  <c r="V793" i="6" s="1"/>
  <c r="E793" i="6"/>
  <c r="B793" i="6"/>
  <c r="V792" i="6"/>
  <c r="S792" i="6"/>
  <c r="R791" i="6"/>
  <c r="Q791" i="6"/>
  <c r="P791" i="6"/>
  <c r="O791" i="6"/>
  <c r="N791" i="6"/>
  <c r="M791" i="6"/>
  <c r="L791" i="6"/>
  <c r="K791" i="6"/>
  <c r="J791" i="6"/>
  <c r="I791" i="6"/>
  <c r="H791" i="6"/>
  <c r="V791" i="6" s="1"/>
  <c r="E791" i="6"/>
  <c r="B791" i="6"/>
  <c r="V790" i="6"/>
  <c r="S790" i="6"/>
  <c r="R789" i="6"/>
  <c r="Q789" i="6"/>
  <c r="P789" i="6"/>
  <c r="O789" i="6"/>
  <c r="N789" i="6"/>
  <c r="M789" i="6"/>
  <c r="L789" i="6"/>
  <c r="K789" i="6"/>
  <c r="J789" i="6"/>
  <c r="I789" i="6"/>
  <c r="H789" i="6"/>
  <c r="V789" i="6" s="1"/>
  <c r="E789" i="6"/>
  <c r="B789" i="6"/>
  <c r="V788" i="6"/>
  <c r="S788" i="6"/>
  <c r="R787" i="6"/>
  <c r="Q787" i="6"/>
  <c r="P787" i="6"/>
  <c r="O787" i="6"/>
  <c r="N787" i="6"/>
  <c r="M787" i="6"/>
  <c r="L787" i="6"/>
  <c r="K787" i="6"/>
  <c r="J787" i="6"/>
  <c r="I787" i="6"/>
  <c r="H787" i="6"/>
  <c r="V787" i="6" s="1"/>
  <c r="E787" i="6"/>
  <c r="B787" i="6"/>
  <c r="V786" i="6"/>
  <c r="S786" i="6"/>
  <c r="R785" i="6"/>
  <c r="Q785" i="6"/>
  <c r="P785" i="6"/>
  <c r="O785" i="6"/>
  <c r="N785" i="6"/>
  <c r="M785" i="6"/>
  <c r="L785" i="6"/>
  <c r="K785" i="6"/>
  <c r="J785" i="6"/>
  <c r="I785" i="6"/>
  <c r="H785" i="6"/>
  <c r="V785" i="6" s="1"/>
  <c r="E785" i="6"/>
  <c r="B785" i="6"/>
  <c r="V784" i="6"/>
  <c r="S784" i="6"/>
  <c r="R783" i="6"/>
  <c r="Q783" i="6"/>
  <c r="P783" i="6"/>
  <c r="O783" i="6"/>
  <c r="N783" i="6"/>
  <c r="M783" i="6"/>
  <c r="L783" i="6"/>
  <c r="K783" i="6"/>
  <c r="J783" i="6"/>
  <c r="I783" i="6"/>
  <c r="H783" i="6"/>
  <c r="V783" i="6" s="1"/>
  <c r="E783" i="6"/>
  <c r="B783" i="6"/>
  <c r="V782" i="6"/>
  <c r="S782" i="6"/>
  <c r="R781" i="6"/>
  <c r="Q781" i="6"/>
  <c r="P781" i="6"/>
  <c r="O781" i="6"/>
  <c r="N781" i="6"/>
  <c r="M781" i="6"/>
  <c r="L781" i="6"/>
  <c r="K781" i="6"/>
  <c r="J781" i="6"/>
  <c r="I781" i="6"/>
  <c r="H781" i="6"/>
  <c r="V781" i="6" s="1"/>
  <c r="E781" i="6"/>
  <c r="B781" i="6"/>
  <c r="V780" i="6"/>
  <c r="S780" i="6"/>
  <c r="R779" i="6"/>
  <c r="Q779" i="6"/>
  <c r="P779" i="6"/>
  <c r="O779" i="6"/>
  <c r="N779" i="6"/>
  <c r="M779" i="6"/>
  <c r="L779" i="6"/>
  <c r="K779" i="6"/>
  <c r="J779" i="6"/>
  <c r="I779" i="6"/>
  <c r="H779" i="6"/>
  <c r="V779" i="6" s="1"/>
  <c r="E779" i="6"/>
  <c r="B779" i="6"/>
  <c r="V778" i="6"/>
  <c r="S778" i="6"/>
  <c r="R777" i="6"/>
  <c r="Q777" i="6"/>
  <c r="P777" i="6"/>
  <c r="O777" i="6"/>
  <c r="N777" i="6"/>
  <c r="M777" i="6"/>
  <c r="L777" i="6"/>
  <c r="K777" i="6"/>
  <c r="J777" i="6"/>
  <c r="I777" i="6"/>
  <c r="H777" i="6"/>
  <c r="V777" i="6" s="1"/>
  <c r="E777" i="6"/>
  <c r="B777" i="6"/>
  <c r="V776" i="6"/>
  <c r="S776" i="6"/>
  <c r="R775" i="6"/>
  <c r="Q775" i="6"/>
  <c r="P775" i="6"/>
  <c r="O775" i="6"/>
  <c r="N775" i="6"/>
  <c r="M775" i="6"/>
  <c r="L775" i="6"/>
  <c r="K775" i="6"/>
  <c r="J775" i="6"/>
  <c r="I775" i="6"/>
  <c r="H775" i="6"/>
  <c r="V775" i="6" s="1"/>
  <c r="E775" i="6"/>
  <c r="B775" i="6"/>
  <c r="V774" i="6"/>
  <c r="S774" i="6"/>
  <c r="R773" i="6"/>
  <c r="Q773" i="6"/>
  <c r="P773" i="6"/>
  <c r="O773" i="6"/>
  <c r="N773" i="6"/>
  <c r="M773" i="6"/>
  <c r="L773" i="6"/>
  <c r="K773" i="6"/>
  <c r="J773" i="6"/>
  <c r="I773" i="6"/>
  <c r="H773" i="6"/>
  <c r="V773" i="6" s="1"/>
  <c r="E773" i="6"/>
  <c r="B773" i="6"/>
  <c r="V772" i="6"/>
  <c r="S772" i="6"/>
  <c r="R771" i="6"/>
  <c r="Q771" i="6"/>
  <c r="P771" i="6"/>
  <c r="O771" i="6"/>
  <c r="N771" i="6"/>
  <c r="M771" i="6"/>
  <c r="L771" i="6"/>
  <c r="K771" i="6"/>
  <c r="J771" i="6"/>
  <c r="I771" i="6"/>
  <c r="H771" i="6"/>
  <c r="V771" i="6" s="1"/>
  <c r="E771" i="6"/>
  <c r="C771" i="6"/>
  <c r="B771" i="6"/>
  <c r="C770" i="6"/>
  <c r="B770" i="6"/>
  <c r="R769" i="6"/>
  <c r="Q769" i="6"/>
  <c r="P769" i="6"/>
  <c r="O769" i="6"/>
  <c r="N769" i="6"/>
  <c r="M769" i="6"/>
  <c r="L769" i="6"/>
  <c r="K769" i="6"/>
  <c r="J769" i="6"/>
  <c r="I769" i="6"/>
  <c r="H769" i="6"/>
  <c r="V769" i="6" s="1"/>
  <c r="G769" i="6"/>
  <c r="F769" i="6"/>
  <c r="E769" i="6"/>
  <c r="D769" i="6"/>
  <c r="C769" i="6"/>
  <c r="B769" i="6"/>
  <c r="V768" i="6"/>
  <c r="S768" i="6"/>
  <c r="R767" i="6"/>
  <c r="Q767" i="6"/>
  <c r="P767" i="6"/>
  <c r="O767" i="6"/>
  <c r="N767" i="6"/>
  <c r="M767" i="6"/>
  <c r="L767" i="6"/>
  <c r="K767" i="6"/>
  <c r="J767" i="6"/>
  <c r="I767" i="6"/>
  <c r="H767" i="6"/>
  <c r="V767" i="6" s="1"/>
  <c r="E767" i="6"/>
  <c r="B767" i="6"/>
  <c r="V766" i="6"/>
  <c r="S766" i="6"/>
  <c r="R765" i="6"/>
  <c r="Q765" i="6"/>
  <c r="P765" i="6"/>
  <c r="O765" i="6"/>
  <c r="N765" i="6"/>
  <c r="M765" i="6"/>
  <c r="L765" i="6"/>
  <c r="K765" i="6"/>
  <c r="J765" i="6"/>
  <c r="I765" i="6"/>
  <c r="H765" i="6"/>
  <c r="V765" i="6" s="1"/>
  <c r="E765" i="6"/>
  <c r="B765" i="6"/>
  <c r="V764" i="6"/>
  <c r="S764" i="6"/>
  <c r="R763" i="6"/>
  <c r="Q763" i="6"/>
  <c r="P763" i="6"/>
  <c r="O763" i="6"/>
  <c r="N763" i="6"/>
  <c r="M763" i="6"/>
  <c r="L763" i="6"/>
  <c r="K763" i="6"/>
  <c r="J763" i="6"/>
  <c r="I763" i="6"/>
  <c r="H763" i="6"/>
  <c r="V763" i="6" s="1"/>
  <c r="E763" i="6"/>
  <c r="B763" i="6"/>
  <c r="V762" i="6"/>
  <c r="S762" i="6"/>
  <c r="R761" i="6"/>
  <c r="Q761" i="6"/>
  <c r="P761" i="6"/>
  <c r="O761" i="6"/>
  <c r="N761" i="6"/>
  <c r="M761" i="6"/>
  <c r="L761" i="6"/>
  <c r="K761" i="6"/>
  <c r="J761" i="6"/>
  <c r="I761" i="6"/>
  <c r="H761" i="6"/>
  <c r="V761" i="6" s="1"/>
  <c r="E761" i="6"/>
  <c r="B761" i="6"/>
  <c r="V760" i="6"/>
  <c r="S760" i="6"/>
  <c r="R759" i="6"/>
  <c r="Q759" i="6"/>
  <c r="P759" i="6"/>
  <c r="O759" i="6"/>
  <c r="N759" i="6"/>
  <c r="M759" i="6"/>
  <c r="L759" i="6"/>
  <c r="K759" i="6"/>
  <c r="J759" i="6"/>
  <c r="I759" i="6"/>
  <c r="H759" i="6"/>
  <c r="V759" i="6" s="1"/>
  <c r="E759" i="6"/>
  <c r="B759" i="6"/>
  <c r="V758" i="6"/>
  <c r="S758" i="6"/>
  <c r="R757" i="6"/>
  <c r="Q757" i="6"/>
  <c r="P757" i="6"/>
  <c r="O757" i="6"/>
  <c r="N757" i="6"/>
  <c r="M757" i="6"/>
  <c r="L757" i="6"/>
  <c r="K757" i="6"/>
  <c r="J757" i="6"/>
  <c r="I757" i="6"/>
  <c r="H757" i="6"/>
  <c r="V757" i="6" s="1"/>
  <c r="E757" i="6"/>
  <c r="B757" i="6"/>
  <c r="V756" i="6"/>
  <c r="S756" i="6"/>
  <c r="R755" i="6"/>
  <c r="Q755" i="6"/>
  <c r="P755" i="6"/>
  <c r="O755" i="6"/>
  <c r="N755" i="6"/>
  <c r="M755" i="6"/>
  <c r="L755" i="6"/>
  <c r="K755" i="6"/>
  <c r="J755" i="6"/>
  <c r="I755" i="6"/>
  <c r="H755" i="6"/>
  <c r="V755" i="6" s="1"/>
  <c r="E755" i="6"/>
  <c r="B755" i="6"/>
  <c r="V754" i="6"/>
  <c r="S754" i="6"/>
  <c r="R753" i="6"/>
  <c r="Q753" i="6"/>
  <c r="P753" i="6"/>
  <c r="O753" i="6"/>
  <c r="N753" i="6"/>
  <c r="M753" i="6"/>
  <c r="L753" i="6"/>
  <c r="K753" i="6"/>
  <c r="J753" i="6"/>
  <c r="I753" i="6"/>
  <c r="H753" i="6"/>
  <c r="V753" i="6" s="1"/>
  <c r="E753" i="6"/>
  <c r="B753" i="6"/>
  <c r="V752" i="6"/>
  <c r="S752" i="6"/>
  <c r="R751" i="6"/>
  <c r="Q751" i="6"/>
  <c r="P751" i="6"/>
  <c r="O751" i="6"/>
  <c r="N751" i="6"/>
  <c r="M751" i="6"/>
  <c r="L751" i="6"/>
  <c r="K751" i="6"/>
  <c r="J751" i="6"/>
  <c r="I751" i="6"/>
  <c r="H751" i="6"/>
  <c r="V751" i="6" s="1"/>
  <c r="E751" i="6"/>
  <c r="B751" i="6"/>
  <c r="V750" i="6"/>
  <c r="S750" i="6"/>
  <c r="R749" i="6"/>
  <c r="Q749" i="6"/>
  <c r="P749" i="6"/>
  <c r="O749" i="6"/>
  <c r="N749" i="6"/>
  <c r="M749" i="6"/>
  <c r="L749" i="6"/>
  <c r="K749" i="6"/>
  <c r="J749" i="6"/>
  <c r="I749" i="6"/>
  <c r="H749" i="6"/>
  <c r="V749" i="6" s="1"/>
  <c r="E749" i="6"/>
  <c r="B749" i="6"/>
  <c r="V748" i="6"/>
  <c r="S748" i="6"/>
  <c r="R747" i="6"/>
  <c r="Q747" i="6"/>
  <c r="P747" i="6"/>
  <c r="O747" i="6"/>
  <c r="N747" i="6"/>
  <c r="M747" i="6"/>
  <c r="L747" i="6"/>
  <c r="K747" i="6"/>
  <c r="J747" i="6"/>
  <c r="I747" i="6"/>
  <c r="H747" i="6"/>
  <c r="V747" i="6" s="1"/>
  <c r="E747" i="6"/>
  <c r="B747" i="6"/>
  <c r="V746" i="6"/>
  <c r="S746" i="6"/>
  <c r="R745" i="6"/>
  <c r="Q745" i="6"/>
  <c r="P745" i="6"/>
  <c r="O745" i="6"/>
  <c r="N745" i="6"/>
  <c r="M745" i="6"/>
  <c r="L745" i="6"/>
  <c r="K745" i="6"/>
  <c r="J745" i="6"/>
  <c r="I745" i="6"/>
  <c r="H745" i="6"/>
  <c r="V745" i="6" s="1"/>
  <c r="E745" i="6"/>
  <c r="B745" i="6"/>
  <c r="V744" i="6"/>
  <c r="S744" i="6"/>
  <c r="R743" i="6"/>
  <c r="Q743" i="6"/>
  <c r="P743" i="6"/>
  <c r="O743" i="6"/>
  <c r="N743" i="6"/>
  <c r="M743" i="6"/>
  <c r="L743" i="6"/>
  <c r="K743" i="6"/>
  <c r="J743" i="6"/>
  <c r="I743" i="6"/>
  <c r="H743" i="6"/>
  <c r="V743" i="6" s="1"/>
  <c r="E743" i="6"/>
  <c r="B743" i="6"/>
  <c r="V742" i="6"/>
  <c r="S742" i="6"/>
  <c r="R741" i="6"/>
  <c r="Q741" i="6"/>
  <c r="P741" i="6"/>
  <c r="O741" i="6"/>
  <c r="N741" i="6"/>
  <c r="M741" i="6"/>
  <c r="L741" i="6"/>
  <c r="K741" i="6"/>
  <c r="J741" i="6"/>
  <c r="I741" i="6"/>
  <c r="H741" i="6"/>
  <c r="V741" i="6" s="1"/>
  <c r="E741" i="6"/>
  <c r="B741" i="6"/>
  <c r="V740" i="6"/>
  <c r="S740" i="6"/>
  <c r="R739" i="6"/>
  <c r="Q739" i="6"/>
  <c r="P739" i="6"/>
  <c r="O739" i="6"/>
  <c r="N739" i="6"/>
  <c r="M739" i="6"/>
  <c r="L739" i="6"/>
  <c r="K739" i="6"/>
  <c r="J739" i="6"/>
  <c r="I739" i="6"/>
  <c r="H739" i="6"/>
  <c r="V739" i="6" s="1"/>
  <c r="E739" i="6"/>
  <c r="B739" i="6"/>
  <c r="V738" i="6"/>
  <c r="S738" i="6"/>
  <c r="R737" i="6"/>
  <c r="Q737" i="6"/>
  <c r="P737" i="6"/>
  <c r="O737" i="6"/>
  <c r="N737" i="6"/>
  <c r="M737" i="6"/>
  <c r="L737" i="6"/>
  <c r="K737" i="6"/>
  <c r="J737" i="6"/>
  <c r="I737" i="6"/>
  <c r="H737" i="6"/>
  <c r="V737" i="6" s="1"/>
  <c r="E737" i="6"/>
  <c r="B737" i="6"/>
  <c r="V736" i="6"/>
  <c r="S736" i="6"/>
  <c r="R735" i="6"/>
  <c r="Q735" i="6"/>
  <c r="P735" i="6"/>
  <c r="O735" i="6"/>
  <c r="N735" i="6"/>
  <c r="M735" i="6"/>
  <c r="L735" i="6"/>
  <c r="K735" i="6"/>
  <c r="J735" i="6"/>
  <c r="I735" i="6"/>
  <c r="H735" i="6"/>
  <c r="V735" i="6" s="1"/>
  <c r="E735" i="6"/>
  <c r="B735" i="6"/>
  <c r="V734" i="6"/>
  <c r="S734" i="6"/>
  <c r="R733" i="6"/>
  <c r="Q733" i="6"/>
  <c r="P733" i="6"/>
  <c r="O733" i="6"/>
  <c r="N733" i="6"/>
  <c r="M733" i="6"/>
  <c r="L733" i="6"/>
  <c r="K733" i="6"/>
  <c r="J733" i="6"/>
  <c r="I733" i="6"/>
  <c r="H733" i="6"/>
  <c r="V733" i="6" s="1"/>
  <c r="E733" i="6"/>
  <c r="B733" i="6"/>
  <c r="V732" i="6"/>
  <c r="S732" i="6"/>
  <c r="R731" i="6"/>
  <c r="Q731" i="6"/>
  <c r="P731" i="6"/>
  <c r="O731" i="6"/>
  <c r="N731" i="6"/>
  <c r="M731" i="6"/>
  <c r="L731" i="6"/>
  <c r="K731" i="6"/>
  <c r="J731" i="6"/>
  <c r="I731" i="6"/>
  <c r="H731" i="6"/>
  <c r="V731" i="6" s="1"/>
  <c r="E731" i="6"/>
  <c r="B731" i="6"/>
  <c r="V730" i="6"/>
  <c r="S730" i="6"/>
  <c r="R729" i="6"/>
  <c r="Q729" i="6"/>
  <c r="P729" i="6"/>
  <c r="O729" i="6"/>
  <c r="N729" i="6"/>
  <c r="M729" i="6"/>
  <c r="L729" i="6"/>
  <c r="K729" i="6"/>
  <c r="J729" i="6"/>
  <c r="I729" i="6"/>
  <c r="H729" i="6"/>
  <c r="V729" i="6" s="1"/>
  <c r="E729" i="6"/>
  <c r="C729" i="6"/>
  <c r="B729" i="6"/>
  <c r="C728" i="6"/>
  <c r="B728" i="6"/>
  <c r="R727" i="6"/>
  <c r="Q727" i="6"/>
  <c r="P727" i="6"/>
  <c r="O727" i="6"/>
  <c r="N727" i="6"/>
  <c r="M727" i="6"/>
  <c r="L727" i="6"/>
  <c r="K727" i="6"/>
  <c r="J727" i="6"/>
  <c r="I727" i="6"/>
  <c r="H727" i="6"/>
  <c r="V727" i="6" s="1"/>
  <c r="G727" i="6"/>
  <c r="F727" i="6"/>
  <c r="E727" i="6"/>
  <c r="D727" i="6"/>
  <c r="C727" i="6"/>
  <c r="B727" i="6"/>
  <c r="V726" i="6"/>
  <c r="S726" i="6"/>
  <c r="R725" i="6"/>
  <c r="Q725" i="6"/>
  <c r="P725" i="6"/>
  <c r="O725" i="6"/>
  <c r="N725" i="6"/>
  <c r="M725" i="6"/>
  <c r="L725" i="6"/>
  <c r="K725" i="6"/>
  <c r="J725" i="6"/>
  <c r="I725" i="6"/>
  <c r="H725" i="6"/>
  <c r="V725" i="6" s="1"/>
  <c r="E725" i="6"/>
  <c r="B725" i="6"/>
  <c r="V724" i="6"/>
  <c r="S724" i="6"/>
  <c r="R723" i="6"/>
  <c r="Q723" i="6"/>
  <c r="P723" i="6"/>
  <c r="O723" i="6"/>
  <c r="N723" i="6"/>
  <c r="M723" i="6"/>
  <c r="L723" i="6"/>
  <c r="K723" i="6"/>
  <c r="J723" i="6"/>
  <c r="I723" i="6"/>
  <c r="H723" i="6"/>
  <c r="V723" i="6" s="1"/>
  <c r="E723" i="6"/>
  <c r="B723" i="6"/>
  <c r="V722" i="6"/>
  <c r="S722" i="6"/>
  <c r="R721" i="6"/>
  <c r="Q721" i="6"/>
  <c r="P721" i="6"/>
  <c r="O721" i="6"/>
  <c r="N721" i="6"/>
  <c r="M721" i="6"/>
  <c r="L721" i="6"/>
  <c r="K721" i="6"/>
  <c r="J721" i="6"/>
  <c r="I721" i="6"/>
  <c r="H721" i="6"/>
  <c r="V721" i="6" s="1"/>
  <c r="E721" i="6"/>
  <c r="B721" i="6"/>
  <c r="V720" i="6"/>
  <c r="S720" i="6"/>
  <c r="R719" i="6"/>
  <c r="Q719" i="6"/>
  <c r="P719" i="6"/>
  <c r="O719" i="6"/>
  <c r="N719" i="6"/>
  <c r="M719" i="6"/>
  <c r="L719" i="6"/>
  <c r="K719" i="6"/>
  <c r="J719" i="6"/>
  <c r="I719" i="6"/>
  <c r="H719" i="6"/>
  <c r="V719" i="6" s="1"/>
  <c r="E719" i="6"/>
  <c r="B719" i="6"/>
  <c r="V718" i="6"/>
  <c r="S718" i="6"/>
  <c r="R717" i="6"/>
  <c r="Q717" i="6"/>
  <c r="P717" i="6"/>
  <c r="O717" i="6"/>
  <c r="N717" i="6"/>
  <c r="M717" i="6"/>
  <c r="L717" i="6"/>
  <c r="K717" i="6"/>
  <c r="J717" i="6"/>
  <c r="I717" i="6"/>
  <c r="H717" i="6"/>
  <c r="V717" i="6" s="1"/>
  <c r="E717" i="6"/>
  <c r="B717" i="6"/>
  <c r="V716" i="6"/>
  <c r="S716" i="6"/>
  <c r="R715" i="6"/>
  <c r="Q715" i="6"/>
  <c r="P715" i="6"/>
  <c r="O715" i="6"/>
  <c r="N715" i="6"/>
  <c r="M715" i="6"/>
  <c r="L715" i="6"/>
  <c r="K715" i="6"/>
  <c r="J715" i="6"/>
  <c r="I715" i="6"/>
  <c r="H715" i="6"/>
  <c r="V715" i="6" s="1"/>
  <c r="E715" i="6"/>
  <c r="B715" i="6"/>
  <c r="V714" i="6"/>
  <c r="S714" i="6"/>
  <c r="R713" i="6"/>
  <c r="Q713" i="6"/>
  <c r="P713" i="6"/>
  <c r="O713" i="6"/>
  <c r="N713" i="6"/>
  <c r="M713" i="6"/>
  <c r="L713" i="6"/>
  <c r="K713" i="6"/>
  <c r="J713" i="6"/>
  <c r="I713" i="6"/>
  <c r="H713" i="6"/>
  <c r="V713" i="6" s="1"/>
  <c r="E713" i="6"/>
  <c r="B713" i="6"/>
  <c r="V712" i="6"/>
  <c r="S712" i="6"/>
  <c r="R711" i="6"/>
  <c r="Q711" i="6"/>
  <c r="P711" i="6"/>
  <c r="O711" i="6"/>
  <c r="N711" i="6"/>
  <c r="M711" i="6"/>
  <c r="L711" i="6"/>
  <c r="K711" i="6"/>
  <c r="J711" i="6"/>
  <c r="I711" i="6"/>
  <c r="H711" i="6"/>
  <c r="V711" i="6" s="1"/>
  <c r="E711" i="6"/>
  <c r="B711" i="6"/>
  <c r="V710" i="6"/>
  <c r="S710" i="6"/>
  <c r="R709" i="6"/>
  <c r="Q709" i="6"/>
  <c r="P709" i="6"/>
  <c r="O709" i="6"/>
  <c r="N709" i="6"/>
  <c r="M709" i="6"/>
  <c r="L709" i="6"/>
  <c r="K709" i="6"/>
  <c r="J709" i="6"/>
  <c r="I709" i="6"/>
  <c r="H709" i="6"/>
  <c r="V709" i="6" s="1"/>
  <c r="E709" i="6"/>
  <c r="B709" i="6"/>
  <c r="V708" i="6"/>
  <c r="S708" i="6"/>
  <c r="R707" i="6"/>
  <c r="Q707" i="6"/>
  <c r="P707" i="6"/>
  <c r="O707" i="6"/>
  <c r="N707" i="6"/>
  <c r="M707" i="6"/>
  <c r="L707" i="6"/>
  <c r="K707" i="6"/>
  <c r="J707" i="6"/>
  <c r="I707" i="6"/>
  <c r="H707" i="6"/>
  <c r="V707" i="6" s="1"/>
  <c r="E707" i="6"/>
  <c r="B707" i="6"/>
  <c r="V706" i="6"/>
  <c r="S706" i="6"/>
  <c r="R705" i="6"/>
  <c r="Q705" i="6"/>
  <c r="P705" i="6"/>
  <c r="O705" i="6"/>
  <c r="N705" i="6"/>
  <c r="M705" i="6"/>
  <c r="L705" i="6"/>
  <c r="K705" i="6"/>
  <c r="J705" i="6"/>
  <c r="I705" i="6"/>
  <c r="H705" i="6"/>
  <c r="V705" i="6" s="1"/>
  <c r="E705" i="6"/>
  <c r="B705" i="6"/>
  <c r="V704" i="6"/>
  <c r="S704" i="6"/>
  <c r="R703" i="6"/>
  <c r="Q703" i="6"/>
  <c r="P703" i="6"/>
  <c r="O703" i="6"/>
  <c r="N703" i="6"/>
  <c r="M703" i="6"/>
  <c r="L703" i="6"/>
  <c r="K703" i="6"/>
  <c r="J703" i="6"/>
  <c r="I703" i="6"/>
  <c r="H703" i="6"/>
  <c r="V703" i="6" s="1"/>
  <c r="E703" i="6"/>
  <c r="B703" i="6"/>
  <c r="V702" i="6"/>
  <c r="S702" i="6"/>
  <c r="R701" i="6"/>
  <c r="Q701" i="6"/>
  <c r="P701" i="6"/>
  <c r="O701" i="6"/>
  <c r="N701" i="6"/>
  <c r="M701" i="6"/>
  <c r="L701" i="6"/>
  <c r="K701" i="6"/>
  <c r="J701" i="6"/>
  <c r="I701" i="6"/>
  <c r="H701" i="6"/>
  <c r="V701" i="6" s="1"/>
  <c r="E701" i="6"/>
  <c r="B701" i="6"/>
  <c r="V700" i="6"/>
  <c r="S700" i="6"/>
  <c r="R699" i="6"/>
  <c r="Q699" i="6"/>
  <c r="P699" i="6"/>
  <c r="O699" i="6"/>
  <c r="N699" i="6"/>
  <c r="M699" i="6"/>
  <c r="L699" i="6"/>
  <c r="K699" i="6"/>
  <c r="J699" i="6"/>
  <c r="I699" i="6"/>
  <c r="H699" i="6"/>
  <c r="V699" i="6" s="1"/>
  <c r="E699" i="6"/>
  <c r="B699" i="6"/>
  <c r="V698" i="6"/>
  <c r="S698" i="6"/>
  <c r="R697" i="6"/>
  <c r="Q697" i="6"/>
  <c r="P697" i="6"/>
  <c r="O697" i="6"/>
  <c r="N697" i="6"/>
  <c r="M697" i="6"/>
  <c r="L697" i="6"/>
  <c r="K697" i="6"/>
  <c r="J697" i="6"/>
  <c r="I697" i="6"/>
  <c r="H697" i="6"/>
  <c r="V697" i="6" s="1"/>
  <c r="E697" i="6"/>
  <c r="B697" i="6"/>
  <c r="V696" i="6"/>
  <c r="S696" i="6"/>
  <c r="R695" i="6"/>
  <c r="Q695" i="6"/>
  <c r="P695" i="6"/>
  <c r="O695" i="6"/>
  <c r="N695" i="6"/>
  <c r="M695" i="6"/>
  <c r="L695" i="6"/>
  <c r="K695" i="6"/>
  <c r="J695" i="6"/>
  <c r="I695" i="6"/>
  <c r="H695" i="6"/>
  <c r="V695" i="6" s="1"/>
  <c r="E695" i="6"/>
  <c r="B695" i="6"/>
  <c r="V694" i="6"/>
  <c r="S694" i="6"/>
  <c r="R693" i="6"/>
  <c r="Q693" i="6"/>
  <c r="P693" i="6"/>
  <c r="O693" i="6"/>
  <c r="N693" i="6"/>
  <c r="M693" i="6"/>
  <c r="L693" i="6"/>
  <c r="K693" i="6"/>
  <c r="J693" i="6"/>
  <c r="I693" i="6"/>
  <c r="H693" i="6"/>
  <c r="V693" i="6" s="1"/>
  <c r="E693" i="6"/>
  <c r="B693" i="6"/>
  <c r="V692" i="6"/>
  <c r="S692" i="6"/>
  <c r="R691" i="6"/>
  <c r="Q691" i="6"/>
  <c r="P691" i="6"/>
  <c r="O691" i="6"/>
  <c r="N691" i="6"/>
  <c r="M691" i="6"/>
  <c r="L691" i="6"/>
  <c r="K691" i="6"/>
  <c r="J691" i="6"/>
  <c r="I691" i="6"/>
  <c r="H691" i="6"/>
  <c r="V691" i="6" s="1"/>
  <c r="E691" i="6"/>
  <c r="B691" i="6"/>
  <c r="V690" i="6"/>
  <c r="S690" i="6"/>
  <c r="R689" i="6"/>
  <c r="Q689" i="6"/>
  <c r="P689" i="6"/>
  <c r="O689" i="6"/>
  <c r="N689" i="6"/>
  <c r="M689" i="6"/>
  <c r="L689" i="6"/>
  <c r="K689" i="6"/>
  <c r="J689" i="6"/>
  <c r="I689" i="6"/>
  <c r="H689" i="6"/>
  <c r="V689" i="6" s="1"/>
  <c r="E689" i="6"/>
  <c r="B689" i="6"/>
  <c r="V688" i="6"/>
  <c r="S688" i="6"/>
  <c r="R687" i="6"/>
  <c r="Q687" i="6"/>
  <c r="P687" i="6"/>
  <c r="O687" i="6"/>
  <c r="N687" i="6"/>
  <c r="M687" i="6"/>
  <c r="L687" i="6"/>
  <c r="K687" i="6"/>
  <c r="J687" i="6"/>
  <c r="I687" i="6"/>
  <c r="H687" i="6"/>
  <c r="V687" i="6" s="1"/>
  <c r="E687" i="6"/>
  <c r="C687" i="6"/>
  <c r="B687" i="6"/>
  <c r="C686" i="6"/>
  <c r="B686" i="6"/>
  <c r="R685" i="6"/>
  <c r="Q685" i="6"/>
  <c r="P685" i="6"/>
  <c r="O685" i="6"/>
  <c r="N685" i="6"/>
  <c r="M685" i="6"/>
  <c r="L685" i="6"/>
  <c r="K685" i="6"/>
  <c r="J685" i="6"/>
  <c r="I685" i="6"/>
  <c r="H685" i="6"/>
  <c r="V685" i="6" s="1"/>
  <c r="G685" i="6"/>
  <c r="F685" i="6"/>
  <c r="E685" i="6"/>
  <c r="D685" i="6"/>
  <c r="C685" i="6"/>
  <c r="B685" i="6"/>
  <c r="V684" i="6"/>
  <c r="S684" i="6"/>
  <c r="R683" i="6"/>
  <c r="Q683" i="6"/>
  <c r="P683" i="6"/>
  <c r="O683" i="6"/>
  <c r="N683" i="6"/>
  <c r="M683" i="6"/>
  <c r="L683" i="6"/>
  <c r="K683" i="6"/>
  <c r="J683" i="6"/>
  <c r="I683" i="6"/>
  <c r="H683" i="6"/>
  <c r="V683" i="6" s="1"/>
  <c r="E683" i="6"/>
  <c r="B683" i="6"/>
  <c r="V682" i="6"/>
  <c r="S682" i="6"/>
  <c r="R681" i="6"/>
  <c r="Q681" i="6"/>
  <c r="P681" i="6"/>
  <c r="O681" i="6"/>
  <c r="N681" i="6"/>
  <c r="M681" i="6"/>
  <c r="L681" i="6"/>
  <c r="K681" i="6"/>
  <c r="J681" i="6"/>
  <c r="I681" i="6"/>
  <c r="H681" i="6"/>
  <c r="V681" i="6" s="1"/>
  <c r="E681" i="6"/>
  <c r="B681" i="6"/>
  <c r="V680" i="6"/>
  <c r="S680" i="6"/>
  <c r="R679" i="6"/>
  <c r="Q679" i="6"/>
  <c r="P679" i="6"/>
  <c r="O679" i="6"/>
  <c r="N679" i="6"/>
  <c r="M679" i="6"/>
  <c r="L679" i="6"/>
  <c r="K679" i="6"/>
  <c r="J679" i="6"/>
  <c r="I679" i="6"/>
  <c r="H679" i="6"/>
  <c r="V679" i="6" s="1"/>
  <c r="E679" i="6"/>
  <c r="B679" i="6"/>
  <c r="V678" i="6"/>
  <c r="S678" i="6"/>
  <c r="R677" i="6"/>
  <c r="Q677" i="6"/>
  <c r="P677" i="6"/>
  <c r="O677" i="6"/>
  <c r="N677" i="6"/>
  <c r="M677" i="6"/>
  <c r="L677" i="6"/>
  <c r="K677" i="6"/>
  <c r="J677" i="6"/>
  <c r="I677" i="6"/>
  <c r="H677" i="6"/>
  <c r="V677" i="6" s="1"/>
  <c r="E677" i="6"/>
  <c r="B677" i="6"/>
  <c r="V676" i="6"/>
  <c r="S676" i="6"/>
  <c r="R675" i="6"/>
  <c r="Q675" i="6"/>
  <c r="P675" i="6"/>
  <c r="O675" i="6"/>
  <c r="N675" i="6"/>
  <c r="M675" i="6"/>
  <c r="L675" i="6"/>
  <c r="K675" i="6"/>
  <c r="J675" i="6"/>
  <c r="I675" i="6"/>
  <c r="H675" i="6"/>
  <c r="V675" i="6" s="1"/>
  <c r="E675" i="6"/>
  <c r="B675" i="6"/>
  <c r="V674" i="6"/>
  <c r="S674" i="6"/>
  <c r="R673" i="6"/>
  <c r="Q673" i="6"/>
  <c r="P673" i="6"/>
  <c r="O673" i="6"/>
  <c r="N673" i="6"/>
  <c r="M673" i="6"/>
  <c r="L673" i="6"/>
  <c r="K673" i="6"/>
  <c r="J673" i="6"/>
  <c r="I673" i="6"/>
  <c r="H673" i="6"/>
  <c r="V673" i="6" s="1"/>
  <c r="E673" i="6"/>
  <c r="B673" i="6"/>
  <c r="V672" i="6"/>
  <c r="S672" i="6"/>
  <c r="R671" i="6"/>
  <c r="Q671" i="6"/>
  <c r="P671" i="6"/>
  <c r="O671" i="6"/>
  <c r="N671" i="6"/>
  <c r="M671" i="6"/>
  <c r="L671" i="6"/>
  <c r="K671" i="6"/>
  <c r="J671" i="6"/>
  <c r="I671" i="6"/>
  <c r="H671" i="6"/>
  <c r="V671" i="6" s="1"/>
  <c r="E671" i="6"/>
  <c r="B671" i="6"/>
  <c r="V670" i="6"/>
  <c r="S670" i="6"/>
  <c r="R669" i="6"/>
  <c r="Q669" i="6"/>
  <c r="P669" i="6"/>
  <c r="O669" i="6"/>
  <c r="N669" i="6"/>
  <c r="M669" i="6"/>
  <c r="L669" i="6"/>
  <c r="K669" i="6"/>
  <c r="J669" i="6"/>
  <c r="I669" i="6"/>
  <c r="H669" i="6"/>
  <c r="V669" i="6" s="1"/>
  <c r="E669" i="6"/>
  <c r="B669" i="6"/>
  <c r="V668" i="6"/>
  <c r="S668" i="6"/>
  <c r="R667" i="6"/>
  <c r="Q667" i="6"/>
  <c r="P667" i="6"/>
  <c r="O667" i="6"/>
  <c r="N667" i="6"/>
  <c r="M667" i="6"/>
  <c r="L667" i="6"/>
  <c r="K667" i="6"/>
  <c r="J667" i="6"/>
  <c r="I667" i="6"/>
  <c r="H667" i="6"/>
  <c r="V667" i="6" s="1"/>
  <c r="E667" i="6"/>
  <c r="B667" i="6"/>
  <c r="V666" i="6"/>
  <c r="S666" i="6"/>
  <c r="R665" i="6"/>
  <c r="Q665" i="6"/>
  <c r="P665" i="6"/>
  <c r="O665" i="6"/>
  <c r="N665" i="6"/>
  <c r="M665" i="6"/>
  <c r="L665" i="6"/>
  <c r="K665" i="6"/>
  <c r="J665" i="6"/>
  <c r="I665" i="6"/>
  <c r="H665" i="6"/>
  <c r="V665" i="6" s="1"/>
  <c r="E665" i="6"/>
  <c r="B665" i="6"/>
  <c r="V664" i="6"/>
  <c r="S664" i="6"/>
  <c r="R663" i="6"/>
  <c r="Q663" i="6"/>
  <c r="P663" i="6"/>
  <c r="O663" i="6"/>
  <c r="N663" i="6"/>
  <c r="M663" i="6"/>
  <c r="L663" i="6"/>
  <c r="K663" i="6"/>
  <c r="J663" i="6"/>
  <c r="I663" i="6"/>
  <c r="H663" i="6"/>
  <c r="V663" i="6" s="1"/>
  <c r="E663" i="6"/>
  <c r="B663" i="6"/>
  <c r="V662" i="6"/>
  <c r="S662" i="6"/>
  <c r="R661" i="6"/>
  <c r="Q661" i="6"/>
  <c r="P661" i="6"/>
  <c r="O661" i="6"/>
  <c r="N661" i="6"/>
  <c r="M661" i="6"/>
  <c r="L661" i="6"/>
  <c r="K661" i="6"/>
  <c r="J661" i="6"/>
  <c r="I661" i="6"/>
  <c r="H661" i="6"/>
  <c r="V661" i="6" s="1"/>
  <c r="E661" i="6"/>
  <c r="B661" i="6"/>
  <c r="V660" i="6"/>
  <c r="S660" i="6"/>
  <c r="R659" i="6"/>
  <c r="Q659" i="6"/>
  <c r="P659" i="6"/>
  <c r="O659" i="6"/>
  <c r="N659" i="6"/>
  <c r="M659" i="6"/>
  <c r="L659" i="6"/>
  <c r="K659" i="6"/>
  <c r="J659" i="6"/>
  <c r="I659" i="6"/>
  <c r="H659" i="6"/>
  <c r="V659" i="6" s="1"/>
  <c r="E659" i="6"/>
  <c r="B659" i="6"/>
  <c r="V658" i="6"/>
  <c r="S658" i="6"/>
  <c r="R657" i="6"/>
  <c r="Q657" i="6"/>
  <c r="P657" i="6"/>
  <c r="O657" i="6"/>
  <c r="N657" i="6"/>
  <c r="M657" i="6"/>
  <c r="L657" i="6"/>
  <c r="K657" i="6"/>
  <c r="J657" i="6"/>
  <c r="I657" i="6"/>
  <c r="H657" i="6"/>
  <c r="V657" i="6" s="1"/>
  <c r="E657" i="6"/>
  <c r="B657" i="6"/>
  <c r="V656" i="6"/>
  <c r="S656" i="6"/>
  <c r="R655" i="6"/>
  <c r="Q655" i="6"/>
  <c r="P655" i="6"/>
  <c r="O655" i="6"/>
  <c r="N655" i="6"/>
  <c r="M655" i="6"/>
  <c r="L655" i="6"/>
  <c r="K655" i="6"/>
  <c r="J655" i="6"/>
  <c r="I655" i="6"/>
  <c r="H655" i="6"/>
  <c r="V655" i="6" s="1"/>
  <c r="E655" i="6"/>
  <c r="B655" i="6"/>
  <c r="V654" i="6"/>
  <c r="S654" i="6"/>
  <c r="R653" i="6"/>
  <c r="Q653" i="6"/>
  <c r="P653" i="6"/>
  <c r="O653" i="6"/>
  <c r="N653" i="6"/>
  <c r="M653" i="6"/>
  <c r="L653" i="6"/>
  <c r="K653" i="6"/>
  <c r="J653" i="6"/>
  <c r="I653" i="6"/>
  <c r="H653" i="6"/>
  <c r="V653" i="6" s="1"/>
  <c r="E653" i="6"/>
  <c r="B653" i="6"/>
  <c r="V652" i="6"/>
  <c r="S652" i="6"/>
  <c r="R651" i="6"/>
  <c r="Q651" i="6"/>
  <c r="P651" i="6"/>
  <c r="O651" i="6"/>
  <c r="N651" i="6"/>
  <c r="M651" i="6"/>
  <c r="L651" i="6"/>
  <c r="K651" i="6"/>
  <c r="J651" i="6"/>
  <c r="I651" i="6"/>
  <c r="H651" i="6"/>
  <c r="V651" i="6" s="1"/>
  <c r="E651" i="6"/>
  <c r="B651" i="6"/>
  <c r="V650" i="6"/>
  <c r="S650" i="6"/>
  <c r="R649" i="6"/>
  <c r="Q649" i="6"/>
  <c r="P649" i="6"/>
  <c r="O649" i="6"/>
  <c r="N649" i="6"/>
  <c r="M649" i="6"/>
  <c r="L649" i="6"/>
  <c r="K649" i="6"/>
  <c r="J649" i="6"/>
  <c r="I649" i="6"/>
  <c r="H649" i="6"/>
  <c r="V649" i="6" s="1"/>
  <c r="E649" i="6"/>
  <c r="B649" i="6"/>
  <c r="V648" i="6"/>
  <c r="S648" i="6"/>
  <c r="R647" i="6"/>
  <c r="Q647" i="6"/>
  <c r="P647" i="6"/>
  <c r="O647" i="6"/>
  <c r="N647" i="6"/>
  <c r="M647" i="6"/>
  <c r="L647" i="6"/>
  <c r="K647" i="6"/>
  <c r="J647" i="6"/>
  <c r="I647" i="6"/>
  <c r="H647" i="6"/>
  <c r="V647" i="6" s="1"/>
  <c r="E647" i="6"/>
  <c r="B647" i="6"/>
  <c r="V646" i="6"/>
  <c r="S646" i="6"/>
  <c r="R645" i="6"/>
  <c r="Q645" i="6"/>
  <c r="P645" i="6"/>
  <c r="O645" i="6"/>
  <c r="N645" i="6"/>
  <c r="M645" i="6"/>
  <c r="L645" i="6"/>
  <c r="K645" i="6"/>
  <c r="J645" i="6"/>
  <c r="I645" i="6"/>
  <c r="H645" i="6"/>
  <c r="V645" i="6" s="1"/>
  <c r="E645" i="6"/>
  <c r="C645" i="6"/>
  <c r="B645" i="6"/>
  <c r="C644" i="6"/>
  <c r="B644" i="6"/>
  <c r="R643" i="6"/>
  <c r="Q643" i="6"/>
  <c r="P643" i="6"/>
  <c r="O643" i="6"/>
  <c r="N643" i="6"/>
  <c r="M643" i="6"/>
  <c r="L643" i="6"/>
  <c r="K643" i="6"/>
  <c r="J643" i="6"/>
  <c r="I643" i="6"/>
  <c r="H643" i="6"/>
  <c r="V643" i="6" s="1"/>
  <c r="G643" i="6"/>
  <c r="F643" i="6"/>
  <c r="E643" i="6"/>
  <c r="D643" i="6"/>
  <c r="C643" i="6"/>
  <c r="B643" i="6"/>
  <c r="V642" i="6"/>
  <c r="S642" i="6"/>
  <c r="R641" i="6"/>
  <c r="Q641" i="6"/>
  <c r="P641" i="6"/>
  <c r="O641" i="6"/>
  <c r="N641" i="6"/>
  <c r="M641" i="6"/>
  <c r="L641" i="6"/>
  <c r="K641" i="6"/>
  <c r="J641" i="6"/>
  <c r="I641" i="6"/>
  <c r="H641" i="6"/>
  <c r="V641" i="6" s="1"/>
  <c r="E641" i="6"/>
  <c r="B641" i="6"/>
  <c r="V640" i="6"/>
  <c r="S640" i="6"/>
  <c r="R639" i="6"/>
  <c r="Q639" i="6"/>
  <c r="P639" i="6"/>
  <c r="O639" i="6"/>
  <c r="N639" i="6"/>
  <c r="M639" i="6"/>
  <c r="L639" i="6"/>
  <c r="K639" i="6"/>
  <c r="J639" i="6"/>
  <c r="I639" i="6"/>
  <c r="H639" i="6"/>
  <c r="V639" i="6" s="1"/>
  <c r="E639" i="6"/>
  <c r="B639" i="6"/>
  <c r="V638" i="6"/>
  <c r="S638" i="6"/>
  <c r="R637" i="6"/>
  <c r="Q637" i="6"/>
  <c r="P637" i="6"/>
  <c r="O637" i="6"/>
  <c r="N637" i="6"/>
  <c r="M637" i="6"/>
  <c r="L637" i="6"/>
  <c r="K637" i="6"/>
  <c r="J637" i="6"/>
  <c r="I637" i="6"/>
  <c r="H637" i="6"/>
  <c r="V637" i="6" s="1"/>
  <c r="E637" i="6"/>
  <c r="B637" i="6"/>
  <c r="V636" i="6"/>
  <c r="S636" i="6"/>
  <c r="R635" i="6"/>
  <c r="Q635" i="6"/>
  <c r="P635" i="6"/>
  <c r="O635" i="6"/>
  <c r="N635" i="6"/>
  <c r="M635" i="6"/>
  <c r="L635" i="6"/>
  <c r="K635" i="6"/>
  <c r="J635" i="6"/>
  <c r="I635" i="6"/>
  <c r="H635" i="6"/>
  <c r="V635" i="6" s="1"/>
  <c r="E635" i="6"/>
  <c r="B635" i="6"/>
  <c r="V634" i="6"/>
  <c r="S634" i="6"/>
  <c r="R633" i="6"/>
  <c r="Q633" i="6"/>
  <c r="P633" i="6"/>
  <c r="O633" i="6"/>
  <c r="N633" i="6"/>
  <c r="M633" i="6"/>
  <c r="L633" i="6"/>
  <c r="K633" i="6"/>
  <c r="J633" i="6"/>
  <c r="I633" i="6"/>
  <c r="H633" i="6"/>
  <c r="V633" i="6" s="1"/>
  <c r="E633" i="6"/>
  <c r="B633" i="6"/>
  <c r="V632" i="6"/>
  <c r="S632" i="6"/>
  <c r="R631" i="6"/>
  <c r="Q631" i="6"/>
  <c r="P631" i="6"/>
  <c r="O631" i="6"/>
  <c r="N631" i="6"/>
  <c r="M631" i="6"/>
  <c r="L631" i="6"/>
  <c r="K631" i="6"/>
  <c r="J631" i="6"/>
  <c r="I631" i="6"/>
  <c r="H631" i="6"/>
  <c r="V631" i="6" s="1"/>
  <c r="E631" i="6"/>
  <c r="B631" i="6"/>
  <c r="V630" i="6"/>
  <c r="S630" i="6"/>
  <c r="R629" i="6"/>
  <c r="Q629" i="6"/>
  <c r="P629" i="6"/>
  <c r="O629" i="6"/>
  <c r="N629" i="6"/>
  <c r="M629" i="6"/>
  <c r="L629" i="6"/>
  <c r="K629" i="6"/>
  <c r="J629" i="6"/>
  <c r="I629" i="6"/>
  <c r="H629" i="6"/>
  <c r="V629" i="6" s="1"/>
  <c r="E629" i="6"/>
  <c r="B629" i="6"/>
  <c r="V628" i="6"/>
  <c r="S628" i="6"/>
  <c r="R627" i="6"/>
  <c r="Q627" i="6"/>
  <c r="P627" i="6"/>
  <c r="O627" i="6"/>
  <c r="N627" i="6"/>
  <c r="M627" i="6"/>
  <c r="L627" i="6"/>
  <c r="K627" i="6"/>
  <c r="J627" i="6"/>
  <c r="I627" i="6"/>
  <c r="H627" i="6"/>
  <c r="V627" i="6" s="1"/>
  <c r="E627" i="6"/>
  <c r="B627" i="6"/>
  <c r="V626" i="6"/>
  <c r="S626" i="6"/>
  <c r="R625" i="6"/>
  <c r="Q625" i="6"/>
  <c r="P625" i="6"/>
  <c r="O625" i="6"/>
  <c r="N625" i="6"/>
  <c r="M625" i="6"/>
  <c r="L625" i="6"/>
  <c r="K625" i="6"/>
  <c r="J625" i="6"/>
  <c r="I625" i="6"/>
  <c r="H625" i="6"/>
  <c r="V625" i="6" s="1"/>
  <c r="E625" i="6"/>
  <c r="B625" i="6"/>
  <c r="V624" i="6"/>
  <c r="S624" i="6"/>
  <c r="R623" i="6"/>
  <c r="Q623" i="6"/>
  <c r="P623" i="6"/>
  <c r="O623" i="6"/>
  <c r="N623" i="6"/>
  <c r="M623" i="6"/>
  <c r="L623" i="6"/>
  <c r="K623" i="6"/>
  <c r="J623" i="6"/>
  <c r="I623" i="6"/>
  <c r="H623" i="6"/>
  <c r="V623" i="6" s="1"/>
  <c r="E623" i="6"/>
  <c r="B623" i="6"/>
  <c r="V622" i="6"/>
  <c r="S622" i="6"/>
  <c r="R621" i="6"/>
  <c r="Q621" i="6"/>
  <c r="P621" i="6"/>
  <c r="O621" i="6"/>
  <c r="N621" i="6"/>
  <c r="M621" i="6"/>
  <c r="L621" i="6"/>
  <c r="K621" i="6"/>
  <c r="J621" i="6"/>
  <c r="I621" i="6"/>
  <c r="H621" i="6"/>
  <c r="V621" i="6" s="1"/>
  <c r="E621" i="6"/>
  <c r="B621" i="6"/>
  <c r="V620" i="6"/>
  <c r="S620" i="6"/>
  <c r="R619" i="6"/>
  <c r="Q619" i="6"/>
  <c r="P619" i="6"/>
  <c r="O619" i="6"/>
  <c r="N619" i="6"/>
  <c r="M619" i="6"/>
  <c r="L619" i="6"/>
  <c r="K619" i="6"/>
  <c r="J619" i="6"/>
  <c r="I619" i="6"/>
  <c r="H619" i="6"/>
  <c r="V619" i="6" s="1"/>
  <c r="E619" i="6"/>
  <c r="B619" i="6"/>
  <c r="V618" i="6"/>
  <c r="S618" i="6"/>
  <c r="R617" i="6"/>
  <c r="Q617" i="6"/>
  <c r="P617" i="6"/>
  <c r="O617" i="6"/>
  <c r="N617" i="6"/>
  <c r="M617" i="6"/>
  <c r="L617" i="6"/>
  <c r="K617" i="6"/>
  <c r="J617" i="6"/>
  <c r="I617" i="6"/>
  <c r="H617" i="6"/>
  <c r="V617" i="6" s="1"/>
  <c r="E617" i="6"/>
  <c r="B617" i="6"/>
  <c r="V616" i="6"/>
  <c r="S616" i="6"/>
  <c r="R615" i="6"/>
  <c r="Q615" i="6"/>
  <c r="P615" i="6"/>
  <c r="O615" i="6"/>
  <c r="N615" i="6"/>
  <c r="M615" i="6"/>
  <c r="L615" i="6"/>
  <c r="K615" i="6"/>
  <c r="J615" i="6"/>
  <c r="I615" i="6"/>
  <c r="H615" i="6"/>
  <c r="V615" i="6" s="1"/>
  <c r="E615" i="6"/>
  <c r="B615" i="6"/>
  <c r="V614" i="6"/>
  <c r="S614" i="6"/>
  <c r="R613" i="6"/>
  <c r="Q613" i="6"/>
  <c r="P613" i="6"/>
  <c r="O613" i="6"/>
  <c r="N613" i="6"/>
  <c r="M613" i="6"/>
  <c r="L613" i="6"/>
  <c r="K613" i="6"/>
  <c r="J613" i="6"/>
  <c r="I613" i="6"/>
  <c r="H613" i="6"/>
  <c r="V613" i="6" s="1"/>
  <c r="E613" i="6"/>
  <c r="B613" i="6"/>
  <c r="V612" i="6"/>
  <c r="S612" i="6"/>
  <c r="R611" i="6"/>
  <c r="Q611" i="6"/>
  <c r="P611" i="6"/>
  <c r="O611" i="6"/>
  <c r="N611" i="6"/>
  <c r="M611" i="6"/>
  <c r="L611" i="6"/>
  <c r="K611" i="6"/>
  <c r="J611" i="6"/>
  <c r="I611" i="6"/>
  <c r="H611" i="6"/>
  <c r="V611" i="6" s="1"/>
  <c r="E611" i="6"/>
  <c r="B611" i="6"/>
  <c r="V610" i="6"/>
  <c r="S610" i="6"/>
  <c r="R609" i="6"/>
  <c r="Q609" i="6"/>
  <c r="P609" i="6"/>
  <c r="O609" i="6"/>
  <c r="N609" i="6"/>
  <c r="M609" i="6"/>
  <c r="L609" i="6"/>
  <c r="K609" i="6"/>
  <c r="J609" i="6"/>
  <c r="I609" i="6"/>
  <c r="H609" i="6"/>
  <c r="V609" i="6" s="1"/>
  <c r="E609" i="6"/>
  <c r="B609" i="6"/>
  <c r="V608" i="6"/>
  <c r="S608" i="6"/>
  <c r="R607" i="6"/>
  <c r="Q607" i="6"/>
  <c r="P607" i="6"/>
  <c r="O607" i="6"/>
  <c r="N607" i="6"/>
  <c r="M607" i="6"/>
  <c r="L607" i="6"/>
  <c r="K607" i="6"/>
  <c r="J607" i="6"/>
  <c r="I607" i="6"/>
  <c r="H607" i="6"/>
  <c r="V607" i="6" s="1"/>
  <c r="E607" i="6"/>
  <c r="B607" i="6"/>
  <c r="V606" i="6"/>
  <c r="S606" i="6"/>
  <c r="R605" i="6"/>
  <c r="Q605" i="6"/>
  <c r="P605" i="6"/>
  <c r="O605" i="6"/>
  <c r="N605" i="6"/>
  <c r="M605" i="6"/>
  <c r="L605" i="6"/>
  <c r="K605" i="6"/>
  <c r="J605" i="6"/>
  <c r="I605" i="6"/>
  <c r="H605" i="6"/>
  <c r="V605" i="6" s="1"/>
  <c r="E605" i="6"/>
  <c r="B605" i="6"/>
  <c r="V604" i="6"/>
  <c r="S604" i="6"/>
  <c r="R603" i="6"/>
  <c r="Q603" i="6"/>
  <c r="P603" i="6"/>
  <c r="O603" i="6"/>
  <c r="N603" i="6"/>
  <c r="M603" i="6"/>
  <c r="L603" i="6"/>
  <c r="K603" i="6"/>
  <c r="J603" i="6"/>
  <c r="I603" i="6"/>
  <c r="H603" i="6"/>
  <c r="V603" i="6" s="1"/>
  <c r="E603" i="6"/>
  <c r="C603" i="6"/>
  <c r="B603" i="6"/>
  <c r="C602" i="6"/>
  <c r="B602" i="6"/>
  <c r="R601" i="6"/>
  <c r="Q601" i="6"/>
  <c r="P601" i="6"/>
  <c r="O601" i="6"/>
  <c r="N601" i="6"/>
  <c r="M601" i="6"/>
  <c r="L601" i="6"/>
  <c r="K601" i="6"/>
  <c r="J601" i="6"/>
  <c r="I601" i="6"/>
  <c r="H601" i="6"/>
  <c r="V601" i="6" s="1"/>
  <c r="G601" i="6"/>
  <c r="F601" i="6"/>
  <c r="E601" i="6"/>
  <c r="D601" i="6"/>
  <c r="C601" i="6"/>
  <c r="B601" i="6"/>
  <c r="V600" i="6"/>
  <c r="S600" i="6"/>
  <c r="R599" i="6"/>
  <c r="Q599" i="6"/>
  <c r="P599" i="6"/>
  <c r="O599" i="6"/>
  <c r="N599" i="6"/>
  <c r="M599" i="6"/>
  <c r="L599" i="6"/>
  <c r="K599" i="6"/>
  <c r="J599" i="6"/>
  <c r="I599" i="6"/>
  <c r="H599" i="6"/>
  <c r="V599" i="6" s="1"/>
  <c r="E599" i="6"/>
  <c r="B599" i="6"/>
  <c r="V598" i="6"/>
  <c r="S598" i="6"/>
  <c r="R597" i="6"/>
  <c r="Q597" i="6"/>
  <c r="P597" i="6"/>
  <c r="O597" i="6"/>
  <c r="N597" i="6"/>
  <c r="M597" i="6"/>
  <c r="L597" i="6"/>
  <c r="K597" i="6"/>
  <c r="J597" i="6"/>
  <c r="I597" i="6"/>
  <c r="H597" i="6"/>
  <c r="V597" i="6" s="1"/>
  <c r="E597" i="6"/>
  <c r="B597" i="6"/>
  <c r="V596" i="6"/>
  <c r="S596" i="6"/>
  <c r="R595" i="6"/>
  <c r="Q595" i="6"/>
  <c r="P595" i="6"/>
  <c r="O595" i="6"/>
  <c r="N595" i="6"/>
  <c r="M595" i="6"/>
  <c r="L595" i="6"/>
  <c r="K595" i="6"/>
  <c r="J595" i="6"/>
  <c r="I595" i="6"/>
  <c r="H595" i="6"/>
  <c r="V595" i="6" s="1"/>
  <c r="E595" i="6"/>
  <c r="B595" i="6"/>
  <c r="V594" i="6"/>
  <c r="S594" i="6"/>
  <c r="R593" i="6"/>
  <c r="Q593" i="6"/>
  <c r="P593" i="6"/>
  <c r="O593" i="6"/>
  <c r="N593" i="6"/>
  <c r="M593" i="6"/>
  <c r="L593" i="6"/>
  <c r="K593" i="6"/>
  <c r="J593" i="6"/>
  <c r="I593" i="6"/>
  <c r="H593" i="6"/>
  <c r="V593" i="6" s="1"/>
  <c r="E593" i="6"/>
  <c r="B593" i="6"/>
  <c r="V592" i="6"/>
  <c r="S592" i="6"/>
  <c r="R591" i="6"/>
  <c r="Q591" i="6"/>
  <c r="P591" i="6"/>
  <c r="O591" i="6"/>
  <c r="N591" i="6"/>
  <c r="M591" i="6"/>
  <c r="L591" i="6"/>
  <c r="K591" i="6"/>
  <c r="J591" i="6"/>
  <c r="I591" i="6"/>
  <c r="H591" i="6"/>
  <c r="V591" i="6" s="1"/>
  <c r="E591" i="6"/>
  <c r="B591" i="6"/>
  <c r="V590" i="6"/>
  <c r="S590" i="6"/>
  <c r="R589" i="6"/>
  <c r="Q589" i="6"/>
  <c r="P589" i="6"/>
  <c r="O589" i="6"/>
  <c r="N589" i="6"/>
  <c r="M589" i="6"/>
  <c r="L589" i="6"/>
  <c r="K589" i="6"/>
  <c r="J589" i="6"/>
  <c r="I589" i="6"/>
  <c r="H589" i="6"/>
  <c r="V589" i="6" s="1"/>
  <c r="E589" i="6"/>
  <c r="B589" i="6"/>
  <c r="V588" i="6"/>
  <c r="S588" i="6"/>
  <c r="R587" i="6"/>
  <c r="Q587" i="6"/>
  <c r="P587" i="6"/>
  <c r="O587" i="6"/>
  <c r="N587" i="6"/>
  <c r="M587" i="6"/>
  <c r="L587" i="6"/>
  <c r="K587" i="6"/>
  <c r="J587" i="6"/>
  <c r="I587" i="6"/>
  <c r="H587" i="6"/>
  <c r="V587" i="6" s="1"/>
  <c r="E587" i="6"/>
  <c r="B587" i="6"/>
  <c r="V586" i="6"/>
  <c r="S586" i="6"/>
  <c r="R585" i="6"/>
  <c r="Q585" i="6"/>
  <c r="P585" i="6"/>
  <c r="O585" i="6"/>
  <c r="N585" i="6"/>
  <c r="M585" i="6"/>
  <c r="L585" i="6"/>
  <c r="K585" i="6"/>
  <c r="J585" i="6"/>
  <c r="I585" i="6"/>
  <c r="H585" i="6"/>
  <c r="V585" i="6" s="1"/>
  <c r="E585" i="6"/>
  <c r="B585" i="6"/>
  <c r="V584" i="6"/>
  <c r="S584" i="6"/>
  <c r="R583" i="6"/>
  <c r="Q583" i="6"/>
  <c r="P583" i="6"/>
  <c r="O583" i="6"/>
  <c r="N583" i="6"/>
  <c r="M583" i="6"/>
  <c r="L583" i="6"/>
  <c r="K583" i="6"/>
  <c r="J583" i="6"/>
  <c r="I583" i="6"/>
  <c r="H583" i="6"/>
  <c r="V583" i="6" s="1"/>
  <c r="E583" i="6"/>
  <c r="B583" i="6"/>
  <c r="V582" i="6"/>
  <c r="S582" i="6"/>
  <c r="R581" i="6"/>
  <c r="Q581" i="6"/>
  <c r="P581" i="6"/>
  <c r="O581" i="6"/>
  <c r="N581" i="6"/>
  <c r="M581" i="6"/>
  <c r="L581" i="6"/>
  <c r="K581" i="6"/>
  <c r="J581" i="6"/>
  <c r="I581" i="6"/>
  <c r="H581" i="6"/>
  <c r="V581" i="6" s="1"/>
  <c r="E581" i="6"/>
  <c r="B581" i="6"/>
  <c r="V580" i="6"/>
  <c r="S580" i="6"/>
  <c r="R579" i="6"/>
  <c r="Q579" i="6"/>
  <c r="P579" i="6"/>
  <c r="O579" i="6"/>
  <c r="N579" i="6"/>
  <c r="M579" i="6"/>
  <c r="L579" i="6"/>
  <c r="K579" i="6"/>
  <c r="J579" i="6"/>
  <c r="I579" i="6"/>
  <c r="H579" i="6"/>
  <c r="V579" i="6" s="1"/>
  <c r="E579" i="6"/>
  <c r="B579" i="6"/>
  <c r="V578" i="6"/>
  <c r="S578" i="6"/>
  <c r="R577" i="6"/>
  <c r="Q577" i="6"/>
  <c r="P577" i="6"/>
  <c r="O577" i="6"/>
  <c r="N577" i="6"/>
  <c r="M577" i="6"/>
  <c r="L577" i="6"/>
  <c r="K577" i="6"/>
  <c r="J577" i="6"/>
  <c r="I577" i="6"/>
  <c r="H577" i="6"/>
  <c r="V577" i="6" s="1"/>
  <c r="E577" i="6"/>
  <c r="B577" i="6"/>
  <c r="V576" i="6"/>
  <c r="S576" i="6"/>
  <c r="R575" i="6"/>
  <c r="Q575" i="6"/>
  <c r="P575" i="6"/>
  <c r="O575" i="6"/>
  <c r="N575" i="6"/>
  <c r="M575" i="6"/>
  <c r="L575" i="6"/>
  <c r="K575" i="6"/>
  <c r="J575" i="6"/>
  <c r="I575" i="6"/>
  <c r="H575" i="6"/>
  <c r="V575" i="6" s="1"/>
  <c r="E575" i="6"/>
  <c r="B575" i="6"/>
  <c r="V574" i="6"/>
  <c r="S574" i="6"/>
  <c r="R573" i="6"/>
  <c r="Q573" i="6"/>
  <c r="P573" i="6"/>
  <c r="O573" i="6"/>
  <c r="N573" i="6"/>
  <c r="M573" i="6"/>
  <c r="L573" i="6"/>
  <c r="K573" i="6"/>
  <c r="J573" i="6"/>
  <c r="I573" i="6"/>
  <c r="H573" i="6"/>
  <c r="V573" i="6" s="1"/>
  <c r="E573" i="6"/>
  <c r="B573" i="6"/>
  <c r="V572" i="6"/>
  <c r="S572" i="6"/>
  <c r="R571" i="6"/>
  <c r="Q571" i="6"/>
  <c r="P571" i="6"/>
  <c r="O571" i="6"/>
  <c r="N571" i="6"/>
  <c r="M571" i="6"/>
  <c r="L571" i="6"/>
  <c r="K571" i="6"/>
  <c r="J571" i="6"/>
  <c r="I571" i="6"/>
  <c r="H571" i="6"/>
  <c r="V571" i="6" s="1"/>
  <c r="E571" i="6"/>
  <c r="B571" i="6"/>
  <c r="V570" i="6"/>
  <c r="S570" i="6"/>
  <c r="R569" i="6"/>
  <c r="Q569" i="6"/>
  <c r="P569" i="6"/>
  <c r="O569" i="6"/>
  <c r="N569" i="6"/>
  <c r="M569" i="6"/>
  <c r="L569" i="6"/>
  <c r="K569" i="6"/>
  <c r="J569" i="6"/>
  <c r="I569" i="6"/>
  <c r="H569" i="6"/>
  <c r="V569" i="6" s="1"/>
  <c r="E569" i="6"/>
  <c r="B569" i="6"/>
  <c r="V568" i="6"/>
  <c r="S568" i="6"/>
  <c r="R567" i="6"/>
  <c r="Q567" i="6"/>
  <c r="P567" i="6"/>
  <c r="O567" i="6"/>
  <c r="N567" i="6"/>
  <c r="M567" i="6"/>
  <c r="L567" i="6"/>
  <c r="K567" i="6"/>
  <c r="J567" i="6"/>
  <c r="I567" i="6"/>
  <c r="H567" i="6"/>
  <c r="V567" i="6" s="1"/>
  <c r="E567" i="6"/>
  <c r="B567" i="6"/>
  <c r="V566" i="6"/>
  <c r="S566" i="6"/>
  <c r="R565" i="6"/>
  <c r="Q565" i="6"/>
  <c r="P565" i="6"/>
  <c r="O565" i="6"/>
  <c r="N565" i="6"/>
  <c r="M565" i="6"/>
  <c r="L565" i="6"/>
  <c r="K565" i="6"/>
  <c r="J565" i="6"/>
  <c r="I565" i="6"/>
  <c r="H565" i="6"/>
  <c r="V565" i="6" s="1"/>
  <c r="E565" i="6"/>
  <c r="B565" i="6"/>
  <c r="V564" i="6"/>
  <c r="S564" i="6"/>
  <c r="R563" i="6"/>
  <c r="Q563" i="6"/>
  <c r="P563" i="6"/>
  <c r="O563" i="6"/>
  <c r="N563" i="6"/>
  <c r="M563" i="6"/>
  <c r="L563" i="6"/>
  <c r="K563" i="6"/>
  <c r="J563" i="6"/>
  <c r="I563" i="6"/>
  <c r="H563" i="6"/>
  <c r="V563" i="6" s="1"/>
  <c r="E563" i="6"/>
  <c r="B563" i="6"/>
  <c r="V562" i="6"/>
  <c r="S562" i="6"/>
  <c r="R561" i="6"/>
  <c r="Q561" i="6"/>
  <c r="P561" i="6"/>
  <c r="O561" i="6"/>
  <c r="N561" i="6"/>
  <c r="M561" i="6"/>
  <c r="L561" i="6"/>
  <c r="K561" i="6"/>
  <c r="J561" i="6"/>
  <c r="I561" i="6"/>
  <c r="H561" i="6"/>
  <c r="V561" i="6" s="1"/>
  <c r="E561" i="6"/>
  <c r="C561" i="6"/>
  <c r="B561" i="6"/>
  <c r="C560" i="6"/>
  <c r="B560" i="6"/>
  <c r="R559" i="6"/>
  <c r="Q559" i="6"/>
  <c r="P559" i="6"/>
  <c r="O559" i="6"/>
  <c r="N559" i="6"/>
  <c r="M559" i="6"/>
  <c r="L559" i="6"/>
  <c r="K559" i="6"/>
  <c r="J559" i="6"/>
  <c r="I559" i="6"/>
  <c r="H559" i="6"/>
  <c r="V559" i="6" s="1"/>
  <c r="G559" i="6"/>
  <c r="F559" i="6"/>
  <c r="E559" i="6"/>
  <c r="D559" i="6"/>
  <c r="C559" i="6"/>
  <c r="B559" i="6"/>
  <c r="V558" i="6"/>
  <c r="S558" i="6"/>
  <c r="R557" i="6"/>
  <c r="Q557" i="6"/>
  <c r="P557" i="6"/>
  <c r="O557" i="6"/>
  <c r="N557" i="6"/>
  <c r="M557" i="6"/>
  <c r="L557" i="6"/>
  <c r="K557" i="6"/>
  <c r="J557" i="6"/>
  <c r="I557" i="6"/>
  <c r="H557" i="6"/>
  <c r="V557" i="6" s="1"/>
  <c r="E557" i="6"/>
  <c r="B557" i="6"/>
  <c r="V556" i="6"/>
  <c r="S556" i="6"/>
  <c r="R555" i="6"/>
  <c r="Q555" i="6"/>
  <c r="P555" i="6"/>
  <c r="O555" i="6"/>
  <c r="N555" i="6"/>
  <c r="M555" i="6"/>
  <c r="L555" i="6"/>
  <c r="K555" i="6"/>
  <c r="J555" i="6"/>
  <c r="I555" i="6"/>
  <c r="H555" i="6"/>
  <c r="V555" i="6" s="1"/>
  <c r="E555" i="6"/>
  <c r="B555" i="6"/>
  <c r="V554" i="6"/>
  <c r="S554" i="6"/>
  <c r="R553" i="6"/>
  <c r="Q553" i="6"/>
  <c r="P553" i="6"/>
  <c r="O553" i="6"/>
  <c r="N553" i="6"/>
  <c r="M553" i="6"/>
  <c r="L553" i="6"/>
  <c r="K553" i="6"/>
  <c r="J553" i="6"/>
  <c r="I553" i="6"/>
  <c r="H553" i="6"/>
  <c r="V553" i="6" s="1"/>
  <c r="E553" i="6"/>
  <c r="B553" i="6"/>
  <c r="V552" i="6"/>
  <c r="S552" i="6"/>
  <c r="R551" i="6"/>
  <c r="Q551" i="6"/>
  <c r="P551" i="6"/>
  <c r="O551" i="6"/>
  <c r="N551" i="6"/>
  <c r="M551" i="6"/>
  <c r="L551" i="6"/>
  <c r="K551" i="6"/>
  <c r="J551" i="6"/>
  <c r="I551" i="6"/>
  <c r="H551" i="6"/>
  <c r="V551" i="6" s="1"/>
  <c r="E551" i="6"/>
  <c r="B551" i="6"/>
  <c r="V550" i="6"/>
  <c r="S550" i="6"/>
  <c r="R549" i="6"/>
  <c r="Q549" i="6"/>
  <c r="P549" i="6"/>
  <c r="O549" i="6"/>
  <c r="N549" i="6"/>
  <c r="M549" i="6"/>
  <c r="L549" i="6"/>
  <c r="K549" i="6"/>
  <c r="J549" i="6"/>
  <c r="I549" i="6"/>
  <c r="H549" i="6"/>
  <c r="V549" i="6" s="1"/>
  <c r="E549" i="6"/>
  <c r="B549" i="6"/>
  <c r="V548" i="6"/>
  <c r="S548" i="6"/>
  <c r="R547" i="6"/>
  <c r="Q547" i="6"/>
  <c r="P547" i="6"/>
  <c r="O547" i="6"/>
  <c r="N547" i="6"/>
  <c r="M547" i="6"/>
  <c r="L547" i="6"/>
  <c r="K547" i="6"/>
  <c r="J547" i="6"/>
  <c r="I547" i="6"/>
  <c r="H547" i="6"/>
  <c r="V547" i="6" s="1"/>
  <c r="E547" i="6"/>
  <c r="B547" i="6"/>
  <c r="V546" i="6"/>
  <c r="S546" i="6"/>
  <c r="R545" i="6"/>
  <c r="Q545" i="6"/>
  <c r="P545" i="6"/>
  <c r="O545" i="6"/>
  <c r="N545" i="6"/>
  <c r="M545" i="6"/>
  <c r="L545" i="6"/>
  <c r="K545" i="6"/>
  <c r="J545" i="6"/>
  <c r="I545" i="6"/>
  <c r="H545" i="6"/>
  <c r="V545" i="6" s="1"/>
  <c r="E545" i="6"/>
  <c r="B545" i="6"/>
  <c r="V544" i="6"/>
  <c r="S544" i="6"/>
  <c r="R543" i="6"/>
  <c r="Q543" i="6"/>
  <c r="P543" i="6"/>
  <c r="O543" i="6"/>
  <c r="N543" i="6"/>
  <c r="M543" i="6"/>
  <c r="L543" i="6"/>
  <c r="K543" i="6"/>
  <c r="J543" i="6"/>
  <c r="I543" i="6"/>
  <c r="H543" i="6"/>
  <c r="V543" i="6" s="1"/>
  <c r="E543" i="6"/>
  <c r="B543" i="6"/>
  <c r="V542" i="6"/>
  <c r="S542" i="6"/>
  <c r="R541" i="6"/>
  <c r="Q541" i="6"/>
  <c r="P541" i="6"/>
  <c r="O541" i="6"/>
  <c r="N541" i="6"/>
  <c r="M541" i="6"/>
  <c r="L541" i="6"/>
  <c r="K541" i="6"/>
  <c r="J541" i="6"/>
  <c r="I541" i="6"/>
  <c r="H541" i="6"/>
  <c r="V541" i="6" s="1"/>
  <c r="E541" i="6"/>
  <c r="B541" i="6"/>
  <c r="V540" i="6"/>
  <c r="S540" i="6"/>
  <c r="R539" i="6"/>
  <c r="Q539" i="6"/>
  <c r="P539" i="6"/>
  <c r="O539" i="6"/>
  <c r="N539" i="6"/>
  <c r="M539" i="6"/>
  <c r="L539" i="6"/>
  <c r="K539" i="6"/>
  <c r="J539" i="6"/>
  <c r="I539" i="6"/>
  <c r="H539" i="6"/>
  <c r="V539" i="6" s="1"/>
  <c r="E539" i="6"/>
  <c r="B539" i="6"/>
  <c r="V538" i="6"/>
  <c r="S538" i="6"/>
  <c r="R537" i="6"/>
  <c r="Q537" i="6"/>
  <c r="P537" i="6"/>
  <c r="O537" i="6"/>
  <c r="N537" i="6"/>
  <c r="M537" i="6"/>
  <c r="L537" i="6"/>
  <c r="K537" i="6"/>
  <c r="J537" i="6"/>
  <c r="I537" i="6"/>
  <c r="H537" i="6"/>
  <c r="V537" i="6" s="1"/>
  <c r="E537" i="6"/>
  <c r="B537" i="6"/>
  <c r="V536" i="6"/>
  <c r="S536" i="6"/>
  <c r="R535" i="6"/>
  <c r="Q535" i="6"/>
  <c r="P535" i="6"/>
  <c r="O535" i="6"/>
  <c r="N535" i="6"/>
  <c r="M535" i="6"/>
  <c r="L535" i="6"/>
  <c r="K535" i="6"/>
  <c r="J535" i="6"/>
  <c r="I535" i="6"/>
  <c r="H535" i="6"/>
  <c r="V535" i="6" s="1"/>
  <c r="E535" i="6"/>
  <c r="B535" i="6"/>
  <c r="V534" i="6"/>
  <c r="S534" i="6"/>
  <c r="R533" i="6"/>
  <c r="Q533" i="6"/>
  <c r="P533" i="6"/>
  <c r="O533" i="6"/>
  <c r="N533" i="6"/>
  <c r="M533" i="6"/>
  <c r="L533" i="6"/>
  <c r="K533" i="6"/>
  <c r="J533" i="6"/>
  <c r="I533" i="6"/>
  <c r="H533" i="6"/>
  <c r="V533" i="6" s="1"/>
  <c r="E533" i="6"/>
  <c r="B533" i="6"/>
  <c r="V532" i="6"/>
  <c r="S532" i="6"/>
  <c r="R531" i="6"/>
  <c r="Q531" i="6"/>
  <c r="P531" i="6"/>
  <c r="O531" i="6"/>
  <c r="N531" i="6"/>
  <c r="M531" i="6"/>
  <c r="L531" i="6"/>
  <c r="K531" i="6"/>
  <c r="J531" i="6"/>
  <c r="I531" i="6"/>
  <c r="H531" i="6"/>
  <c r="V531" i="6" s="1"/>
  <c r="E531" i="6"/>
  <c r="B531" i="6"/>
  <c r="V530" i="6"/>
  <c r="S530" i="6"/>
  <c r="R529" i="6"/>
  <c r="Q529" i="6"/>
  <c r="P529" i="6"/>
  <c r="O529" i="6"/>
  <c r="N529" i="6"/>
  <c r="M529" i="6"/>
  <c r="L529" i="6"/>
  <c r="K529" i="6"/>
  <c r="J529" i="6"/>
  <c r="I529" i="6"/>
  <c r="H529" i="6"/>
  <c r="V529" i="6" s="1"/>
  <c r="E529" i="6"/>
  <c r="B529" i="6"/>
  <c r="V528" i="6"/>
  <c r="S528" i="6"/>
  <c r="R527" i="6"/>
  <c r="Q527" i="6"/>
  <c r="P527" i="6"/>
  <c r="O527" i="6"/>
  <c r="N527" i="6"/>
  <c r="M527" i="6"/>
  <c r="L527" i="6"/>
  <c r="K527" i="6"/>
  <c r="J527" i="6"/>
  <c r="I527" i="6"/>
  <c r="H527" i="6"/>
  <c r="V527" i="6" s="1"/>
  <c r="E527" i="6"/>
  <c r="B527" i="6"/>
  <c r="V526" i="6"/>
  <c r="S526" i="6"/>
  <c r="R525" i="6"/>
  <c r="Q525" i="6"/>
  <c r="P525" i="6"/>
  <c r="O525" i="6"/>
  <c r="N525" i="6"/>
  <c r="M525" i="6"/>
  <c r="L525" i="6"/>
  <c r="K525" i="6"/>
  <c r="J525" i="6"/>
  <c r="I525" i="6"/>
  <c r="H525" i="6"/>
  <c r="V525" i="6" s="1"/>
  <c r="E525" i="6"/>
  <c r="B525" i="6"/>
  <c r="V524" i="6"/>
  <c r="S524" i="6"/>
  <c r="R523" i="6"/>
  <c r="Q523" i="6"/>
  <c r="P523" i="6"/>
  <c r="O523" i="6"/>
  <c r="N523" i="6"/>
  <c r="M523" i="6"/>
  <c r="L523" i="6"/>
  <c r="K523" i="6"/>
  <c r="J523" i="6"/>
  <c r="I523" i="6"/>
  <c r="H523" i="6"/>
  <c r="V523" i="6" s="1"/>
  <c r="E523" i="6"/>
  <c r="B523" i="6"/>
  <c r="V522" i="6"/>
  <c r="S522" i="6"/>
  <c r="R521" i="6"/>
  <c r="Q521" i="6"/>
  <c r="P521" i="6"/>
  <c r="O521" i="6"/>
  <c r="N521" i="6"/>
  <c r="M521" i="6"/>
  <c r="L521" i="6"/>
  <c r="K521" i="6"/>
  <c r="J521" i="6"/>
  <c r="I521" i="6"/>
  <c r="H521" i="6"/>
  <c r="V521" i="6" s="1"/>
  <c r="E521" i="6"/>
  <c r="B521" i="6"/>
  <c r="V520" i="6"/>
  <c r="S520" i="6"/>
  <c r="R519" i="6"/>
  <c r="Q519" i="6"/>
  <c r="P519" i="6"/>
  <c r="O519" i="6"/>
  <c r="N519" i="6"/>
  <c r="M519" i="6"/>
  <c r="L519" i="6"/>
  <c r="K519" i="6"/>
  <c r="J519" i="6"/>
  <c r="I519" i="6"/>
  <c r="H519" i="6"/>
  <c r="V519" i="6" s="1"/>
  <c r="E519" i="6"/>
  <c r="C519" i="6"/>
  <c r="B519" i="6"/>
  <c r="C518" i="6"/>
  <c r="B518" i="6"/>
  <c r="R517" i="6"/>
  <c r="Q517" i="6"/>
  <c r="P517" i="6"/>
  <c r="O517" i="6"/>
  <c r="N517" i="6"/>
  <c r="M517" i="6"/>
  <c r="L517" i="6"/>
  <c r="K517" i="6"/>
  <c r="J517" i="6"/>
  <c r="I517" i="6"/>
  <c r="H517" i="6"/>
  <c r="V517" i="6" s="1"/>
  <c r="G517" i="6"/>
  <c r="F517" i="6"/>
  <c r="E517" i="6"/>
  <c r="D517" i="6"/>
  <c r="C517" i="6"/>
  <c r="B517" i="6"/>
  <c r="V516" i="6"/>
  <c r="S516" i="6"/>
  <c r="R515" i="6"/>
  <c r="Q515" i="6"/>
  <c r="P515" i="6"/>
  <c r="O515" i="6"/>
  <c r="N515" i="6"/>
  <c r="M515" i="6"/>
  <c r="L515" i="6"/>
  <c r="K515" i="6"/>
  <c r="J515" i="6"/>
  <c r="I515" i="6"/>
  <c r="H515" i="6"/>
  <c r="V515" i="6" s="1"/>
  <c r="E515" i="6"/>
  <c r="B515" i="6"/>
  <c r="V514" i="6"/>
  <c r="S514" i="6"/>
  <c r="R513" i="6"/>
  <c r="Q513" i="6"/>
  <c r="P513" i="6"/>
  <c r="O513" i="6"/>
  <c r="N513" i="6"/>
  <c r="M513" i="6"/>
  <c r="L513" i="6"/>
  <c r="K513" i="6"/>
  <c r="J513" i="6"/>
  <c r="I513" i="6"/>
  <c r="H513" i="6"/>
  <c r="V513" i="6" s="1"/>
  <c r="E513" i="6"/>
  <c r="B513" i="6"/>
  <c r="V512" i="6"/>
  <c r="S512" i="6"/>
  <c r="R511" i="6"/>
  <c r="Q511" i="6"/>
  <c r="P511" i="6"/>
  <c r="O511" i="6"/>
  <c r="N511" i="6"/>
  <c r="M511" i="6"/>
  <c r="L511" i="6"/>
  <c r="K511" i="6"/>
  <c r="J511" i="6"/>
  <c r="I511" i="6"/>
  <c r="H511" i="6"/>
  <c r="V511" i="6" s="1"/>
  <c r="E511" i="6"/>
  <c r="B511" i="6"/>
  <c r="V510" i="6"/>
  <c r="S510" i="6"/>
  <c r="R509" i="6"/>
  <c r="Q509" i="6"/>
  <c r="P509" i="6"/>
  <c r="O509" i="6"/>
  <c r="N509" i="6"/>
  <c r="M509" i="6"/>
  <c r="L509" i="6"/>
  <c r="K509" i="6"/>
  <c r="J509" i="6"/>
  <c r="I509" i="6"/>
  <c r="H509" i="6"/>
  <c r="V509" i="6" s="1"/>
  <c r="E509" i="6"/>
  <c r="B509" i="6"/>
  <c r="V508" i="6"/>
  <c r="S508" i="6"/>
  <c r="R507" i="6"/>
  <c r="Q507" i="6"/>
  <c r="P507" i="6"/>
  <c r="O507" i="6"/>
  <c r="N507" i="6"/>
  <c r="M507" i="6"/>
  <c r="L507" i="6"/>
  <c r="K507" i="6"/>
  <c r="J507" i="6"/>
  <c r="I507" i="6"/>
  <c r="H507" i="6"/>
  <c r="V507" i="6" s="1"/>
  <c r="E507" i="6"/>
  <c r="B507" i="6"/>
  <c r="V506" i="6"/>
  <c r="S506" i="6"/>
  <c r="R505" i="6"/>
  <c r="Q505" i="6"/>
  <c r="P505" i="6"/>
  <c r="O505" i="6"/>
  <c r="N505" i="6"/>
  <c r="M505" i="6"/>
  <c r="L505" i="6"/>
  <c r="K505" i="6"/>
  <c r="J505" i="6"/>
  <c r="I505" i="6"/>
  <c r="H505" i="6"/>
  <c r="V505" i="6" s="1"/>
  <c r="E505" i="6"/>
  <c r="B505" i="6"/>
  <c r="V504" i="6"/>
  <c r="S504" i="6"/>
  <c r="R503" i="6"/>
  <c r="Q503" i="6"/>
  <c r="P503" i="6"/>
  <c r="O503" i="6"/>
  <c r="N503" i="6"/>
  <c r="M503" i="6"/>
  <c r="L503" i="6"/>
  <c r="K503" i="6"/>
  <c r="J503" i="6"/>
  <c r="I503" i="6"/>
  <c r="H503" i="6"/>
  <c r="V503" i="6" s="1"/>
  <c r="E503" i="6"/>
  <c r="B503" i="6"/>
  <c r="V502" i="6"/>
  <c r="S502" i="6"/>
  <c r="R501" i="6"/>
  <c r="Q501" i="6"/>
  <c r="P501" i="6"/>
  <c r="O501" i="6"/>
  <c r="N501" i="6"/>
  <c r="M501" i="6"/>
  <c r="L501" i="6"/>
  <c r="K501" i="6"/>
  <c r="J501" i="6"/>
  <c r="I501" i="6"/>
  <c r="H501" i="6"/>
  <c r="V501" i="6" s="1"/>
  <c r="E501" i="6"/>
  <c r="B501" i="6"/>
  <c r="V500" i="6"/>
  <c r="S500" i="6"/>
  <c r="R499" i="6"/>
  <c r="Q499" i="6"/>
  <c r="P499" i="6"/>
  <c r="O499" i="6"/>
  <c r="N499" i="6"/>
  <c r="M499" i="6"/>
  <c r="L499" i="6"/>
  <c r="K499" i="6"/>
  <c r="J499" i="6"/>
  <c r="I499" i="6"/>
  <c r="H499" i="6"/>
  <c r="V499" i="6" s="1"/>
  <c r="E499" i="6"/>
  <c r="B499" i="6"/>
  <c r="V498" i="6"/>
  <c r="S498" i="6"/>
  <c r="R497" i="6"/>
  <c r="Q497" i="6"/>
  <c r="P497" i="6"/>
  <c r="O497" i="6"/>
  <c r="N497" i="6"/>
  <c r="M497" i="6"/>
  <c r="L497" i="6"/>
  <c r="K497" i="6"/>
  <c r="J497" i="6"/>
  <c r="I497" i="6"/>
  <c r="H497" i="6"/>
  <c r="V497" i="6" s="1"/>
  <c r="E497" i="6"/>
  <c r="B497" i="6"/>
  <c r="V496" i="6"/>
  <c r="S496" i="6"/>
  <c r="R495" i="6"/>
  <c r="Q495" i="6"/>
  <c r="P495" i="6"/>
  <c r="O495" i="6"/>
  <c r="N495" i="6"/>
  <c r="M495" i="6"/>
  <c r="L495" i="6"/>
  <c r="K495" i="6"/>
  <c r="J495" i="6"/>
  <c r="I495" i="6"/>
  <c r="H495" i="6"/>
  <c r="V495" i="6" s="1"/>
  <c r="E495" i="6"/>
  <c r="B495" i="6"/>
  <c r="V494" i="6"/>
  <c r="S494" i="6"/>
  <c r="R493" i="6"/>
  <c r="Q493" i="6"/>
  <c r="P493" i="6"/>
  <c r="O493" i="6"/>
  <c r="N493" i="6"/>
  <c r="M493" i="6"/>
  <c r="L493" i="6"/>
  <c r="K493" i="6"/>
  <c r="J493" i="6"/>
  <c r="I493" i="6"/>
  <c r="H493" i="6"/>
  <c r="V493" i="6" s="1"/>
  <c r="E493" i="6"/>
  <c r="B493" i="6"/>
  <c r="V492" i="6"/>
  <c r="S492" i="6"/>
  <c r="R491" i="6"/>
  <c r="Q491" i="6"/>
  <c r="P491" i="6"/>
  <c r="O491" i="6"/>
  <c r="N491" i="6"/>
  <c r="M491" i="6"/>
  <c r="L491" i="6"/>
  <c r="K491" i="6"/>
  <c r="J491" i="6"/>
  <c r="I491" i="6"/>
  <c r="H491" i="6"/>
  <c r="V491" i="6" s="1"/>
  <c r="E491" i="6"/>
  <c r="B491" i="6"/>
  <c r="V490" i="6"/>
  <c r="S490" i="6"/>
  <c r="R489" i="6"/>
  <c r="Q489" i="6"/>
  <c r="P489" i="6"/>
  <c r="O489" i="6"/>
  <c r="N489" i="6"/>
  <c r="M489" i="6"/>
  <c r="L489" i="6"/>
  <c r="K489" i="6"/>
  <c r="J489" i="6"/>
  <c r="I489" i="6"/>
  <c r="H489" i="6"/>
  <c r="V489" i="6" s="1"/>
  <c r="E489" i="6"/>
  <c r="B489" i="6"/>
  <c r="V488" i="6"/>
  <c r="S488" i="6"/>
  <c r="R487" i="6"/>
  <c r="Q487" i="6"/>
  <c r="P487" i="6"/>
  <c r="O487" i="6"/>
  <c r="N487" i="6"/>
  <c r="M487" i="6"/>
  <c r="L487" i="6"/>
  <c r="K487" i="6"/>
  <c r="J487" i="6"/>
  <c r="I487" i="6"/>
  <c r="H487" i="6"/>
  <c r="V487" i="6" s="1"/>
  <c r="E487" i="6"/>
  <c r="B487" i="6"/>
  <c r="V486" i="6"/>
  <c r="S486" i="6"/>
  <c r="R485" i="6"/>
  <c r="Q485" i="6"/>
  <c r="P485" i="6"/>
  <c r="O485" i="6"/>
  <c r="N485" i="6"/>
  <c r="M485" i="6"/>
  <c r="L485" i="6"/>
  <c r="K485" i="6"/>
  <c r="J485" i="6"/>
  <c r="I485" i="6"/>
  <c r="H485" i="6"/>
  <c r="V485" i="6" s="1"/>
  <c r="E485" i="6"/>
  <c r="B485" i="6"/>
  <c r="V484" i="6"/>
  <c r="S484" i="6"/>
  <c r="R483" i="6"/>
  <c r="Q483" i="6"/>
  <c r="P483" i="6"/>
  <c r="O483" i="6"/>
  <c r="N483" i="6"/>
  <c r="M483" i="6"/>
  <c r="L483" i="6"/>
  <c r="K483" i="6"/>
  <c r="J483" i="6"/>
  <c r="I483" i="6"/>
  <c r="H483" i="6"/>
  <c r="V483" i="6" s="1"/>
  <c r="E483" i="6"/>
  <c r="B483" i="6"/>
  <c r="V482" i="6"/>
  <c r="S482" i="6"/>
  <c r="R481" i="6"/>
  <c r="Q481" i="6"/>
  <c r="P481" i="6"/>
  <c r="O481" i="6"/>
  <c r="N481" i="6"/>
  <c r="M481" i="6"/>
  <c r="L481" i="6"/>
  <c r="K481" i="6"/>
  <c r="J481" i="6"/>
  <c r="I481" i="6"/>
  <c r="H481" i="6"/>
  <c r="V481" i="6" s="1"/>
  <c r="E481" i="6"/>
  <c r="B481" i="6"/>
  <c r="V480" i="6"/>
  <c r="S480" i="6"/>
  <c r="R479" i="6"/>
  <c r="Q479" i="6"/>
  <c r="P479" i="6"/>
  <c r="O479" i="6"/>
  <c r="N479" i="6"/>
  <c r="M479" i="6"/>
  <c r="L479" i="6"/>
  <c r="K479" i="6"/>
  <c r="J479" i="6"/>
  <c r="I479" i="6"/>
  <c r="H479" i="6"/>
  <c r="V479" i="6" s="1"/>
  <c r="E479" i="6"/>
  <c r="B479" i="6"/>
  <c r="V478" i="6"/>
  <c r="S478" i="6"/>
  <c r="R477" i="6"/>
  <c r="Q477" i="6"/>
  <c r="P477" i="6"/>
  <c r="O477" i="6"/>
  <c r="N477" i="6"/>
  <c r="M477" i="6"/>
  <c r="L477" i="6"/>
  <c r="K477" i="6"/>
  <c r="J477" i="6"/>
  <c r="I477" i="6"/>
  <c r="H477" i="6"/>
  <c r="V477" i="6" s="1"/>
  <c r="E477" i="6"/>
  <c r="C477" i="6"/>
  <c r="B477" i="6"/>
  <c r="C476" i="6"/>
  <c r="B476" i="6"/>
  <c r="R475" i="6"/>
  <c r="Q475" i="6"/>
  <c r="P475" i="6"/>
  <c r="O475" i="6"/>
  <c r="N475" i="6"/>
  <c r="M475" i="6"/>
  <c r="L475" i="6"/>
  <c r="K475" i="6"/>
  <c r="J475" i="6"/>
  <c r="I475" i="6"/>
  <c r="H475" i="6"/>
  <c r="V475" i="6" s="1"/>
  <c r="G475" i="6"/>
  <c r="F475" i="6"/>
  <c r="E475" i="6"/>
  <c r="D475" i="6"/>
  <c r="C475" i="6"/>
  <c r="B475" i="6"/>
  <c r="V474" i="6"/>
  <c r="S474" i="6"/>
  <c r="R473" i="6"/>
  <c r="Q473" i="6"/>
  <c r="P473" i="6"/>
  <c r="O473" i="6"/>
  <c r="N473" i="6"/>
  <c r="M473" i="6"/>
  <c r="L473" i="6"/>
  <c r="K473" i="6"/>
  <c r="J473" i="6"/>
  <c r="I473" i="6"/>
  <c r="H473" i="6"/>
  <c r="V473" i="6" s="1"/>
  <c r="E473" i="6"/>
  <c r="B473" i="6"/>
  <c r="V472" i="6"/>
  <c r="S472" i="6"/>
  <c r="R471" i="6"/>
  <c r="Q471" i="6"/>
  <c r="P471" i="6"/>
  <c r="O471" i="6"/>
  <c r="N471" i="6"/>
  <c r="M471" i="6"/>
  <c r="L471" i="6"/>
  <c r="K471" i="6"/>
  <c r="J471" i="6"/>
  <c r="I471" i="6"/>
  <c r="H471" i="6"/>
  <c r="V471" i="6" s="1"/>
  <c r="E471" i="6"/>
  <c r="B471" i="6"/>
  <c r="V470" i="6"/>
  <c r="S470" i="6"/>
  <c r="R469" i="6"/>
  <c r="Q469" i="6"/>
  <c r="P469" i="6"/>
  <c r="O469" i="6"/>
  <c r="N469" i="6"/>
  <c r="M469" i="6"/>
  <c r="L469" i="6"/>
  <c r="K469" i="6"/>
  <c r="J469" i="6"/>
  <c r="I469" i="6"/>
  <c r="H469" i="6"/>
  <c r="V469" i="6" s="1"/>
  <c r="E469" i="6"/>
  <c r="B469" i="6"/>
  <c r="V468" i="6"/>
  <c r="S468" i="6"/>
  <c r="R467" i="6"/>
  <c r="Q467" i="6"/>
  <c r="P467" i="6"/>
  <c r="O467" i="6"/>
  <c r="N467" i="6"/>
  <c r="M467" i="6"/>
  <c r="L467" i="6"/>
  <c r="K467" i="6"/>
  <c r="J467" i="6"/>
  <c r="I467" i="6"/>
  <c r="H467" i="6"/>
  <c r="V467" i="6" s="1"/>
  <c r="E467" i="6"/>
  <c r="B467" i="6"/>
  <c r="V466" i="6"/>
  <c r="S466" i="6"/>
  <c r="R465" i="6"/>
  <c r="Q465" i="6"/>
  <c r="P465" i="6"/>
  <c r="O465" i="6"/>
  <c r="N465" i="6"/>
  <c r="M465" i="6"/>
  <c r="L465" i="6"/>
  <c r="K465" i="6"/>
  <c r="J465" i="6"/>
  <c r="I465" i="6"/>
  <c r="H465" i="6"/>
  <c r="V465" i="6" s="1"/>
  <c r="E465" i="6"/>
  <c r="B465" i="6"/>
  <c r="V464" i="6"/>
  <c r="S464" i="6"/>
  <c r="R463" i="6"/>
  <c r="Q463" i="6"/>
  <c r="P463" i="6"/>
  <c r="O463" i="6"/>
  <c r="N463" i="6"/>
  <c r="M463" i="6"/>
  <c r="L463" i="6"/>
  <c r="K463" i="6"/>
  <c r="J463" i="6"/>
  <c r="I463" i="6"/>
  <c r="H463" i="6"/>
  <c r="V463" i="6" s="1"/>
  <c r="E463" i="6"/>
  <c r="B463" i="6"/>
  <c r="V462" i="6"/>
  <c r="S462" i="6"/>
  <c r="R461" i="6"/>
  <c r="Q461" i="6"/>
  <c r="P461" i="6"/>
  <c r="O461" i="6"/>
  <c r="N461" i="6"/>
  <c r="M461" i="6"/>
  <c r="L461" i="6"/>
  <c r="K461" i="6"/>
  <c r="J461" i="6"/>
  <c r="I461" i="6"/>
  <c r="H461" i="6"/>
  <c r="V461" i="6" s="1"/>
  <c r="E461" i="6"/>
  <c r="B461" i="6"/>
  <c r="V460" i="6"/>
  <c r="S460" i="6"/>
  <c r="R459" i="6"/>
  <c r="Q459" i="6"/>
  <c r="P459" i="6"/>
  <c r="O459" i="6"/>
  <c r="N459" i="6"/>
  <c r="M459" i="6"/>
  <c r="L459" i="6"/>
  <c r="K459" i="6"/>
  <c r="J459" i="6"/>
  <c r="I459" i="6"/>
  <c r="H459" i="6"/>
  <c r="V459" i="6" s="1"/>
  <c r="E459" i="6"/>
  <c r="B459" i="6"/>
  <c r="V458" i="6"/>
  <c r="S458" i="6"/>
  <c r="R457" i="6"/>
  <c r="Q457" i="6"/>
  <c r="P457" i="6"/>
  <c r="O457" i="6"/>
  <c r="N457" i="6"/>
  <c r="M457" i="6"/>
  <c r="L457" i="6"/>
  <c r="K457" i="6"/>
  <c r="J457" i="6"/>
  <c r="I457" i="6"/>
  <c r="H457" i="6"/>
  <c r="V457" i="6" s="1"/>
  <c r="E457" i="6"/>
  <c r="B457" i="6"/>
  <c r="V456" i="6"/>
  <c r="S456" i="6"/>
  <c r="R455" i="6"/>
  <c r="Q455" i="6"/>
  <c r="P455" i="6"/>
  <c r="O455" i="6"/>
  <c r="N455" i="6"/>
  <c r="M455" i="6"/>
  <c r="L455" i="6"/>
  <c r="K455" i="6"/>
  <c r="J455" i="6"/>
  <c r="I455" i="6"/>
  <c r="H455" i="6"/>
  <c r="V455" i="6" s="1"/>
  <c r="E455" i="6"/>
  <c r="B455" i="6"/>
  <c r="V454" i="6"/>
  <c r="S454" i="6"/>
  <c r="R453" i="6"/>
  <c r="Q453" i="6"/>
  <c r="P453" i="6"/>
  <c r="O453" i="6"/>
  <c r="N453" i="6"/>
  <c r="M453" i="6"/>
  <c r="L453" i="6"/>
  <c r="K453" i="6"/>
  <c r="J453" i="6"/>
  <c r="I453" i="6"/>
  <c r="H453" i="6"/>
  <c r="V453" i="6" s="1"/>
  <c r="E453" i="6"/>
  <c r="B453" i="6"/>
  <c r="V452" i="6"/>
  <c r="S452" i="6"/>
  <c r="R451" i="6"/>
  <c r="Q451" i="6"/>
  <c r="P451" i="6"/>
  <c r="O451" i="6"/>
  <c r="N451" i="6"/>
  <c r="M451" i="6"/>
  <c r="L451" i="6"/>
  <c r="K451" i="6"/>
  <c r="J451" i="6"/>
  <c r="I451" i="6"/>
  <c r="H451" i="6"/>
  <c r="V451" i="6" s="1"/>
  <c r="E451" i="6"/>
  <c r="B451" i="6"/>
  <c r="V450" i="6"/>
  <c r="S450" i="6"/>
  <c r="R449" i="6"/>
  <c r="Q449" i="6"/>
  <c r="P449" i="6"/>
  <c r="O449" i="6"/>
  <c r="N449" i="6"/>
  <c r="M449" i="6"/>
  <c r="L449" i="6"/>
  <c r="K449" i="6"/>
  <c r="J449" i="6"/>
  <c r="I449" i="6"/>
  <c r="H449" i="6"/>
  <c r="V449" i="6" s="1"/>
  <c r="E449" i="6"/>
  <c r="B449" i="6"/>
  <c r="V448" i="6"/>
  <c r="S448" i="6"/>
  <c r="R447" i="6"/>
  <c r="Q447" i="6"/>
  <c r="P447" i="6"/>
  <c r="O447" i="6"/>
  <c r="N447" i="6"/>
  <c r="M447" i="6"/>
  <c r="L447" i="6"/>
  <c r="K447" i="6"/>
  <c r="J447" i="6"/>
  <c r="I447" i="6"/>
  <c r="H447" i="6"/>
  <c r="V447" i="6" s="1"/>
  <c r="E447" i="6"/>
  <c r="B447" i="6"/>
  <c r="V446" i="6"/>
  <c r="S446" i="6"/>
  <c r="R445" i="6"/>
  <c r="Q445" i="6"/>
  <c r="P445" i="6"/>
  <c r="O445" i="6"/>
  <c r="N445" i="6"/>
  <c r="M445" i="6"/>
  <c r="L445" i="6"/>
  <c r="K445" i="6"/>
  <c r="J445" i="6"/>
  <c r="I445" i="6"/>
  <c r="H445" i="6"/>
  <c r="V445" i="6" s="1"/>
  <c r="E445" i="6"/>
  <c r="B445" i="6"/>
  <c r="V444" i="6"/>
  <c r="S444" i="6"/>
  <c r="R443" i="6"/>
  <c r="Q443" i="6"/>
  <c r="P443" i="6"/>
  <c r="O443" i="6"/>
  <c r="N443" i="6"/>
  <c r="M443" i="6"/>
  <c r="L443" i="6"/>
  <c r="K443" i="6"/>
  <c r="J443" i="6"/>
  <c r="I443" i="6"/>
  <c r="H443" i="6"/>
  <c r="V443" i="6" s="1"/>
  <c r="E443" i="6"/>
  <c r="B443" i="6"/>
  <c r="V442" i="6"/>
  <c r="S442" i="6"/>
  <c r="R441" i="6"/>
  <c r="Q441" i="6"/>
  <c r="P441" i="6"/>
  <c r="O441" i="6"/>
  <c r="N441" i="6"/>
  <c r="M441" i="6"/>
  <c r="L441" i="6"/>
  <c r="K441" i="6"/>
  <c r="J441" i="6"/>
  <c r="I441" i="6"/>
  <c r="H441" i="6"/>
  <c r="V441" i="6" s="1"/>
  <c r="E441" i="6"/>
  <c r="B441" i="6"/>
  <c r="V440" i="6"/>
  <c r="S440" i="6"/>
  <c r="R439" i="6"/>
  <c r="Q439" i="6"/>
  <c r="P439" i="6"/>
  <c r="O439" i="6"/>
  <c r="N439" i="6"/>
  <c r="M439" i="6"/>
  <c r="L439" i="6"/>
  <c r="K439" i="6"/>
  <c r="J439" i="6"/>
  <c r="I439" i="6"/>
  <c r="H439" i="6"/>
  <c r="V439" i="6" s="1"/>
  <c r="E439" i="6"/>
  <c r="B439" i="6"/>
  <c r="V438" i="6"/>
  <c r="S438" i="6"/>
  <c r="R437" i="6"/>
  <c r="Q437" i="6"/>
  <c r="P437" i="6"/>
  <c r="O437" i="6"/>
  <c r="N437" i="6"/>
  <c r="M437" i="6"/>
  <c r="L437" i="6"/>
  <c r="K437" i="6"/>
  <c r="J437" i="6"/>
  <c r="I437" i="6"/>
  <c r="H437" i="6"/>
  <c r="V437" i="6" s="1"/>
  <c r="E437" i="6"/>
  <c r="B437" i="6"/>
  <c r="V436" i="6"/>
  <c r="S436" i="6"/>
  <c r="R435" i="6"/>
  <c r="Q435" i="6"/>
  <c r="P435" i="6"/>
  <c r="O435" i="6"/>
  <c r="N435" i="6"/>
  <c r="M435" i="6"/>
  <c r="L435" i="6"/>
  <c r="K435" i="6"/>
  <c r="J435" i="6"/>
  <c r="I435" i="6"/>
  <c r="H435" i="6"/>
  <c r="V435" i="6" s="1"/>
  <c r="E435" i="6"/>
  <c r="C435" i="6"/>
  <c r="B435" i="6"/>
  <c r="C434" i="6"/>
  <c r="B434" i="6"/>
  <c r="R433" i="6"/>
  <c r="Q433" i="6"/>
  <c r="P433" i="6"/>
  <c r="O433" i="6"/>
  <c r="N433" i="6"/>
  <c r="M433" i="6"/>
  <c r="L433" i="6"/>
  <c r="K433" i="6"/>
  <c r="J433" i="6"/>
  <c r="I433" i="6"/>
  <c r="H433" i="6"/>
  <c r="V433" i="6" s="1"/>
  <c r="G433" i="6"/>
  <c r="F433" i="6"/>
  <c r="E433" i="6"/>
  <c r="D433" i="6"/>
  <c r="C433" i="6"/>
  <c r="B433" i="6"/>
  <c r="V432" i="6"/>
  <c r="S432" i="6"/>
  <c r="R431" i="6"/>
  <c r="Q431" i="6"/>
  <c r="P431" i="6"/>
  <c r="O431" i="6"/>
  <c r="N431" i="6"/>
  <c r="M431" i="6"/>
  <c r="L431" i="6"/>
  <c r="K431" i="6"/>
  <c r="J431" i="6"/>
  <c r="I431" i="6"/>
  <c r="H431" i="6"/>
  <c r="V431" i="6" s="1"/>
  <c r="E431" i="6"/>
  <c r="B431" i="6"/>
  <c r="V430" i="6"/>
  <c r="S430" i="6"/>
  <c r="R429" i="6"/>
  <c r="Q429" i="6"/>
  <c r="P429" i="6"/>
  <c r="O429" i="6"/>
  <c r="N429" i="6"/>
  <c r="M429" i="6"/>
  <c r="L429" i="6"/>
  <c r="K429" i="6"/>
  <c r="J429" i="6"/>
  <c r="I429" i="6"/>
  <c r="H429" i="6"/>
  <c r="V429" i="6" s="1"/>
  <c r="E429" i="6"/>
  <c r="B429" i="6"/>
  <c r="V428" i="6"/>
  <c r="S428" i="6"/>
  <c r="R427" i="6"/>
  <c r="Q427" i="6"/>
  <c r="P427" i="6"/>
  <c r="O427" i="6"/>
  <c r="N427" i="6"/>
  <c r="M427" i="6"/>
  <c r="L427" i="6"/>
  <c r="K427" i="6"/>
  <c r="J427" i="6"/>
  <c r="I427" i="6"/>
  <c r="H427" i="6"/>
  <c r="V427" i="6" s="1"/>
  <c r="E427" i="6"/>
  <c r="B427" i="6"/>
  <c r="V426" i="6"/>
  <c r="S426" i="6"/>
  <c r="R425" i="6"/>
  <c r="Q425" i="6"/>
  <c r="P425" i="6"/>
  <c r="O425" i="6"/>
  <c r="N425" i="6"/>
  <c r="M425" i="6"/>
  <c r="L425" i="6"/>
  <c r="K425" i="6"/>
  <c r="J425" i="6"/>
  <c r="I425" i="6"/>
  <c r="H425" i="6"/>
  <c r="V425" i="6" s="1"/>
  <c r="E425" i="6"/>
  <c r="B425" i="6"/>
  <c r="V424" i="6"/>
  <c r="S424" i="6"/>
  <c r="R423" i="6"/>
  <c r="Q423" i="6"/>
  <c r="P423" i="6"/>
  <c r="O423" i="6"/>
  <c r="N423" i="6"/>
  <c r="M423" i="6"/>
  <c r="L423" i="6"/>
  <c r="K423" i="6"/>
  <c r="J423" i="6"/>
  <c r="I423" i="6"/>
  <c r="H423" i="6"/>
  <c r="V423" i="6" s="1"/>
  <c r="E423" i="6"/>
  <c r="B423" i="6"/>
  <c r="V422" i="6"/>
  <c r="S422" i="6"/>
  <c r="R421" i="6"/>
  <c r="Q421" i="6"/>
  <c r="P421" i="6"/>
  <c r="O421" i="6"/>
  <c r="N421" i="6"/>
  <c r="M421" i="6"/>
  <c r="L421" i="6"/>
  <c r="K421" i="6"/>
  <c r="J421" i="6"/>
  <c r="I421" i="6"/>
  <c r="H421" i="6"/>
  <c r="V421" i="6" s="1"/>
  <c r="E421" i="6"/>
  <c r="B421" i="6"/>
  <c r="V420" i="6"/>
  <c r="S420" i="6"/>
  <c r="R419" i="6"/>
  <c r="Q419" i="6"/>
  <c r="P419" i="6"/>
  <c r="O419" i="6"/>
  <c r="N419" i="6"/>
  <c r="M419" i="6"/>
  <c r="L419" i="6"/>
  <c r="K419" i="6"/>
  <c r="J419" i="6"/>
  <c r="I419" i="6"/>
  <c r="H419" i="6"/>
  <c r="V419" i="6" s="1"/>
  <c r="E419" i="6"/>
  <c r="B419" i="6"/>
  <c r="V418" i="6"/>
  <c r="S418" i="6"/>
  <c r="R417" i="6"/>
  <c r="Q417" i="6"/>
  <c r="P417" i="6"/>
  <c r="O417" i="6"/>
  <c r="N417" i="6"/>
  <c r="M417" i="6"/>
  <c r="L417" i="6"/>
  <c r="K417" i="6"/>
  <c r="J417" i="6"/>
  <c r="I417" i="6"/>
  <c r="H417" i="6"/>
  <c r="V417" i="6" s="1"/>
  <c r="E417" i="6"/>
  <c r="B417" i="6"/>
  <c r="V416" i="6"/>
  <c r="S416" i="6"/>
  <c r="R415" i="6"/>
  <c r="Q415" i="6"/>
  <c r="P415" i="6"/>
  <c r="O415" i="6"/>
  <c r="N415" i="6"/>
  <c r="M415" i="6"/>
  <c r="L415" i="6"/>
  <c r="K415" i="6"/>
  <c r="J415" i="6"/>
  <c r="I415" i="6"/>
  <c r="H415" i="6"/>
  <c r="V415" i="6" s="1"/>
  <c r="E415" i="6"/>
  <c r="B415" i="6"/>
  <c r="V414" i="6"/>
  <c r="S414" i="6"/>
  <c r="R413" i="6"/>
  <c r="Q413" i="6"/>
  <c r="P413" i="6"/>
  <c r="O413" i="6"/>
  <c r="N413" i="6"/>
  <c r="M413" i="6"/>
  <c r="L413" i="6"/>
  <c r="K413" i="6"/>
  <c r="J413" i="6"/>
  <c r="I413" i="6"/>
  <c r="H413" i="6"/>
  <c r="V413" i="6" s="1"/>
  <c r="E413" i="6"/>
  <c r="B413" i="6"/>
  <c r="V412" i="6"/>
  <c r="S412" i="6"/>
  <c r="R411" i="6"/>
  <c r="Q411" i="6"/>
  <c r="P411" i="6"/>
  <c r="O411" i="6"/>
  <c r="N411" i="6"/>
  <c r="M411" i="6"/>
  <c r="L411" i="6"/>
  <c r="K411" i="6"/>
  <c r="J411" i="6"/>
  <c r="I411" i="6"/>
  <c r="H411" i="6"/>
  <c r="V411" i="6" s="1"/>
  <c r="E411" i="6"/>
  <c r="B411" i="6"/>
  <c r="V410" i="6"/>
  <c r="S410" i="6"/>
  <c r="R409" i="6"/>
  <c r="Q409" i="6"/>
  <c r="P409" i="6"/>
  <c r="O409" i="6"/>
  <c r="N409" i="6"/>
  <c r="M409" i="6"/>
  <c r="L409" i="6"/>
  <c r="K409" i="6"/>
  <c r="J409" i="6"/>
  <c r="I409" i="6"/>
  <c r="H409" i="6"/>
  <c r="V409" i="6" s="1"/>
  <c r="E409" i="6"/>
  <c r="B409" i="6"/>
  <c r="V408" i="6"/>
  <c r="S408" i="6"/>
  <c r="R407" i="6"/>
  <c r="Q407" i="6"/>
  <c r="P407" i="6"/>
  <c r="O407" i="6"/>
  <c r="N407" i="6"/>
  <c r="M407" i="6"/>
  <c r="L407" i="6"/>
  <c r="K407" i="6"/>
  <c r="J407" i="6"/>
  <c r="I407" i="6"/>
  <c r="H407" i="6"/>
  <c r="V407" i="6" s="1"/>
  <c r="E407" i="6"/>
  <c r="B407" i="6"/>
  <c r="V406" i="6"/>
  <c r="S406" i="6"/>
  <c r="R405" i="6"/>
  <c r="Q405" i="6"/>
  <c r="P405" i="6"/>
  <c r="O405" i="6"/>
  <c r="N405" i="6"/>
  <c r="M405" i="6"/>
  <c r="L405" i="6"/>
  <c r="K405" i="6"/>
  <c r="J405" i="6"/>
  <c r="I405" i="6"/>
  <c r="H405" i="6"/>
  <c r="V405" i="6" s="1"/>
  <c r="E405" i="6"/>
  <c r="B405" i="6"/>
  <c r="V404" i="6"/>
  <c r="S404" i="6"/>
  <c r="R403" i="6"/>
  <c r="Q403" i="6"/>
  <c r="P403" i="6"/>
  <c r="O403" i="6"/>
  <c r="N403" i="6"/>
  <c r="M403" i="6"/>
  <c r="L403" i="6"/>
  <c r="K403" i="6"/>
  <c r="J403" i="6"/>
  <c r="I403" i="6"/>
  <c r="H403" i="6"/>
  <c r="V403" i="6" s="1"/>
  <c r="E403" i="6"/>
  <c r="B403" i="6"/>
  <c r="V402" i="6"/>
  <c r="S402" i="6"/>
  <c r="R401" i="6"/>
  <c r="Q401" i="6"/>
  <c r="P401" i="6"/>
  <c r="O401" i="6"/>
  <c r="N401" i="6"/>
  <c r="M401" i="6"/>
  <c r="L401" i="6"/>
  <c r="K401" i="6"/>
  <c r="J401" i="6"/>
  <c r="I401" i="6"/>
  <c r="H401" i="6"/>
  <c r="V401" i="6" s="1"/>
  <c r="E401" i="6"/>
  <c r="B401" i="6"/>
  <c r="V400" i="6"/>
  <c r="S400" i="6"/>
  <c r="R399" i="6"/>
  <c r="Q399" i="6"/>
  <c r="P399" i="6"/>
  <c r="O399" i="6"/>
  <c r="N399" i="6"/>
  <c r="M399" i="6"/>
  <c r="L399" i="6"/>
  <c r="K399" i="6"/>
  <c r="J399" i="6"/>
  <c r="I399" i="6"/>
  <c r="H399" i="6"/>
  <c r="V399" i="6" s="1"/>
  <c r="E399" i="6"/>
  <c r="B399" i="6"/>
  <c r="V398" i="6"/>
  <c r="S398" i="6"/>
  <c r="R397" i="6"/>
  <c r="Q397" i="6"/>
  <c r="P397" i="6"/>
  <c r="O397" i="6"/>
  <c r="N397" i="6"/>
  <c r="M397" i="6"/>
  <c r="L397" i="6"/>
  <c r="K397" i="6"/>
  <c r="J397" i="6"/>
  <c r="I397" i="6"/>
  <c r="H397" i="6"/>
  <c r="V397" i="6" s="1"/>
  <c r="E397" i="6"/>
  <c r="B397" i="6"/>
  <c r="V396" i="6"/>
  <c r="S396" i="6"/>
  <c r="R395" i="6"/>
  <c r="Q395" i="6"/>
  <c r="P395" i="6"/>
  <c r="O395" i="6"/>
  <c r="N395" i="6"/>
  <c r="M395" i="6"/>
  <c r="L395" i="6"/>
  <c r="K395" i="6"/>
  <c r="J395" i="6"/>
  <c r="I395" i="6"/>
  <c r="H395" i="6"/>
  <c r="V395" i="6" s="1"/>
  <c r="E395" i="6"/>
  <c r="B395" i="6"/>
  <c r="V394" i="6"/>
  <c r="S394" i="6"/>
  <c r="R393" i="6"/>
  <c r="Q393" i="6"/>
  <c r="P393" i="6"/>
  <c r="O393" i="6"/>
  <c r="N393" i="6"/>
  <c r="M393" i="6"/>
  <c r="L393" i="6"/>
  <c r="K393" i="6"/>
  <c r="J393" i="6"/>
  <c r="I393" i="6"/>
  <c r="H393" i="6"/>
  <c r="V393" i="6" s="1"/>
  <c r="E393" i="6"/>
  <c r="C393" i="6"/>
  <c r="B393" i="6"/>
  <c r="C392" i="6"/>
  <c r="B392" i="6"/>
  <c r="R391" i="6"/>
  <c r="Q391" i="6"/>
  <c r="P391" i="6"/>
  <c r="O391" i="6"/>
  <c r="N391" i="6"/>
  <c r="M391" i="6"/>
  <c r="L391" i="6"/>
  <c r="K391" i="6"/>
  <c r="J391" i="6"/>
  <c r="I391" i="6"/>
  <c r="H391" i="6"/>
  <c r="V391" i="6" s="1"/>
  <c r="G391" i="6"/>
  <c r="F391" i="6"/>
  <c r="E391" i="6"/>
  <c r="D391" i="6"/>
  <c r="C391" i="6"/>
  <c r="B391" i="6"/>
  <c r="V390" i="6"/>
  <c r="S390" i="6"/>
  <c r="R389" i="6"/>
  <c r="Q389" i="6"/>
  <c r="P389" i="6"/>
  <c r="O389" i="6"/>
  <c r="N389" i="6"/>
  <c r="M389" i="6"/>
  <c r="L389" i="6"/>
  <c r="K389" i="6"/>
  <c r="J389" i="6"/>
  <c r="I389" i="6"/>
  <c r="H389" i="6"/>
  <c r="V389" i="6" s="1"/>
  <c r="E389" i="6"/>
  <c r="B389" i="6"/>
  <c r="V388" i="6"/>
  <c r="S388" i="6"/>
  <c r="R387" i="6"/>
  <c r="Q387" i="6"/>
  <c r="P387" i="6"/>
  <c r="O387" i="6"/>
  <c r="N387" i="6"/>
  <c r="M387" i="6"/>
  <c r="L387" i="6"/>
  <c r="K387" i="6"/>
  <c r="J387" i="6"/>
  <c r="I387" i="6"/>
  <c r="H387" i="6"/>
  <c r="V387" i="6" s="1"/>
  <c r="E387" i="6"/>
  <c r="B387" i="6"/>
  <c r="V386" i="6"/>
  <c r="S386" i="6"/>
  <c r="R385" i="6"/>
  <c r="Q385" i="6"/>
  <c r="P385" i="6"/>
  <c r="O385" i="6"/>
  <c r="N385" i="6"/>
  <c r="M385" i="6"/>
  <c r="L385" i="6"/>
  <c r="K385" i="6"/>
  <c r="J385" i="6"/>
  <c r="I385" i="6"/>
  <c r="H385" i="6"/>
  <c r="V385" i="6" s="1"/>
  <c r="E385" i="6"/>
  <c r="B385" i="6"/>
  <c r="V384" i="6"/>
  <c r="S384" i="6"/>
  <c r="R383" i="6"/>
  <c r="Q383" i="6"/>
  <c r="P383" i="6"/>
  <c r="O383" i="6"/>
  <c r="N383" i="6"/>
  <c r="M383" i="6"/>
  <c r="L383" i="6"/>
  <c r="K383" i="6"/>
  <c r="J383" i="6"/>
  <c r="I383" i="6"/>
  <c r="H383" i="6"/>
  <c r="V383" i="6" s="1"/>
  <c r="E383" i="6"/>
  <c r="B383" i="6"/>
  <c r="V382" i="6"/>
  <c r="S382" i="6"/>
  <c r="R381" i="6"/>
  <c r="Q381" i="6"/>
  <c r="P381" i="6"/>
  <c r="O381" i="6"/>
  <c r="N381" i="6"/>
  <c r="M381" i="6"/>
  <c r="L381" i="6"/>
  <c r="K381" i="6"/>
  <c r="J381" i="6"/>
  <c r="I381" i="6"/>
  <c r="H381" i="6"/>
  <c r="V381" i="6" s="1"/>
  <c r="E381" i="6"/>
  <c r="B381" i="6"/>
  <c r="V380" i="6"/>
  <c r="S380" i="6"/>
  <c r="R379" i="6"/>
  <c r="Q379" i="6"/>
  <c r="P379" i="6"/>
  <c r="O379" i="6"/>
  <c r="N379" i="6"/>
  <c r="M379" i="6"/>
  <c r="L379" i="6"/>
  <c r="K379" i="6"/>
  <c r="J379" i="6"/>
  <c r="I379" i="6"/>
  <c r="H379" i="6"/>
  <c r="V379" i="6" s="1"/>
  <c r="E379" i="6"/>
  <c r="B379" i="6"/>
  <c r="V378" i="6"/>
  <c r="S378" i="6"/>
  <c r="R377" i="6"/>
  <c r="Q377" i="6"/>
  <c r="P377" i="6"/>
  <c r="O377" i="6"/>
  <c r="N377" i="6"/>
  <c r="M377" i="6"/>
  <c r="L377" i="6"/>
  <c r="K377" i="6"/>
  <c r="J377" i="6"/>
  <c r="I377" i="6"/>
  <c r="H377" i="6"/>
  <c r="V377" i="6" s="1"/>
  <c r="E377" i="6"/>
  <c r="B377" i="6"/>
  <c r="V376" i="6"/>
  <c r="S376" i="6"/>
  <c r="R375" i="6"/>
  <c r="Q375" i="6"/>
  <c r="P375" i="6"/>
  <c r="O375" i="6"/>
  <c r="N375" i="6"/>
  <c r="M375" i="6"/>
  <c r="L375" i="6"/>
  <c r="K375" i="6"/>
  <c r="J375" i="6"/>
  <c r="I375" i="6"/>
  <c r="H375" i="6"/>
  <c r="V375" i="6" s="1"/>
  <c r="E375" i="6"/>
  <c r="B375" i="6"/>
  <c r="V374" i="6"/>
  <c r="S374" i="6"/>
  <c r="R373" i="6"/>
  <c r="Q373" i="6"/>
  <c r="P373" i="6"/>
  <c r="O373" i="6"/>
  <c r="N373" i="6"/>
  <c r="M373" i="6"/>
  <c r="L373" i="6"/>
  <c r="K373" i="6"/>
  <c r="J373" i="6"/>
  <c r="I373" i="6"/>
  <c r="H373" i="6"/>
  <c r="V373" i="6" s="1"/>
  <c r="E373" i="6"/>
  <c r="B373" i="6"/>
  <c r="V372" i="6"/>
  <c r="S372" i="6"/>
  <c r="R371" i="6"/>
  <c r="Q371" i="6"/>
  <c r="P371" i="6"/>
  <c r="O371" i="6"/>
  <c r="N371" i="6"/>
  <c r="M371" i="6"/>
  <c r="L371" i="6"/>
  <c r="K371" i="6"/>
  <c r="J371" i="6"/>
  <c r="I371" i="6"/>
  <c r="H371" i="6"/>
  <c r="V371" i="6" s="1"/>
  <c r="E371" i="6"/>
  <c r="B371" i="6"/>
  <c r="V370" i="6"/>
  <c r="S370" i="6"/>
  <c r="R369" i="6"/>
  <c r="Q369" i="6"/>
  <c r="P369" i="6"/>
  <c r="O369" i="6"/>
  <c r="N369" i="6"/>
  <c r="M369" i="6"/>
  <c r="L369" i="6"/>
  <c r="K369" i="6"/>
  <c r="J369" i="6"/>
  <c r="I369" i="6"/>
  <c r="H369" i="6"/>
  <c r="V369" i="6" s="1"/>
  <c r="E369" i="6"/>
  <c r="B369" i="6"/>
  <c r="V368" i="6"/>
  <c r="S368" i="6"/>
  <c r="R367" i="6"/>
  <c r="Q367" i="6"/>
  <c r="P367" i="6"/>
  <c r="O367" i="6"/>
  <c r="N367" i="6"/>
  <c r="M367" i="6"/>
  <c r="L367" i="6"/>
  <c r="K367" i="6"/>
  <c r="J367" i="6"/>
  <c r="I367" i="6"/>
  <c r="H367" i="6"/>
  <c r="V367" i="6" s="1"/>
  <c r="E367" i="6"/>
  <c r="B367" i="6"/>
  <c r="V366" i="6"/>
  <c r="S366" i="6"/>
  <c r="R365" i="6"/>
  <c r="Q365" i="6"/>
  <c r="P365" i="6"/>
  <c r="O365" i="6"/>
  <c r="N365" i="6"/>
  <c r="M365" i="6"/>
  <c r="L365" i="6"/>
  <c r="K365" i="6"/>
  <c r="J365" i="6"/>
  <c r="I365" i="6"/>
  <c r="H365" i="6"/>
  <c r="V365" i="6" s="1"/>
  <c r="E365" i="6"/>
  <c r="B365" i="6"/>
  <c r="V364" i="6"/>
  <c r="S364" i="6"/>
  <c r="R363" i="6"/>
  <c r="Q363" i="6"/>
  <c r="P363" i="6"/>
  <c r="O363" i="6"/>
  <c r="N363" i="6"/>
  <c r="M363" i="6"/>
  <c r="L363" i="6"/>
  <c r="K363" i="6"/>
  <c r="J363" i="6"/>
  <c r="I363" i="6"/>
  <c r="H363" i="6"/>
  <c r="V363" i="6" s="1"/>
  <c r="E363" i="6"/>
  <c r="B363" i="6"/>
  <c r="V362" i="6"/>
  <c r="S362" i="6"/>
  <c r="R361" i="6"/>
  <c r="Q361" i="6"/>
  <c r="P361" i="6"/>
  <c r="O361" i="6"/>
  <c r="N361" i="6"/>
  <c r="M361" i="6"/>
  <c r="L361" i="6"/>
  <c r="K361" i="6"/>
  <c r="J361" i="6"/>
  <c r="I361" i="6"/>
  <c r="H361" i="6"/>
  <c r="V361" i="6" s="1"/>
  <c r="E361" i="6"/>
  <c r="B361" i="6"/>
  <c r="V360" i="6"/>
  <c r="S360" i="6"/>
  <c r="R359" i="6"/>
  <c r="Q359" i="6"/>
  <c r="P359" i="6"/>
  <c r="O359" i="6"/>
  <c r="N359" i="6"/>
  <c r="M359" i="6"/>
  <c r="L359" i="6"/>
  <c r="K359" i="6"/>
  <c r="J359" i="6"/>
  <c r="I359" i="6"/>
  <c r="H359" i="6"/>
  <c r="V359" i="6" s="1"/>
  <c r="E359" i="6"/>
  <c r="B359" i="6"/>
  <c r="V358" i="6"/>
  <c r="S358" i="6"/>
  <c r="R357" i="6"/>
  <c r="Q357" i="6"/>
  <c r="P357" i="6"/>
  <c r="O357" i="6"/>
  <c r="N357" i="6"/>
  <c r="M357" i="6"/>
  <c r="L357" i="6"/>
  <c r="K357" i="6"/>
  <c r="J357" i="6"/>
  <c r="I357" i="6"/>
  <c r="H357" i="6"/>
  <c r="V357" i="6" s="1"/>
  <c r="E357" i="6"/>
  <c r="B357" i="6"/>
  <c r="V356" i="6"/>
  <c r="S356" i="6"/>
  <c r="R355" i="6"/>
  <c r="Q355" i="6"/>
  <c r="P355" i="6"/>
  <c r="O355" i="6"/>
  <c r="N355" i="6"/>
  <c r="M355" i="6"/>
  <c r="L355" i="6"/>
  <c r="K355" i="6"/>
  <c r="J355" i="6"/>
  <c r="I355" i="6"/>
  <c r="H355" i="6"/>
  <c r="V355" i="6" s="1"/>
  <c r="E355" i="6"/>
  <c r="B355" i="6"/>
  <c r="V354" i="6"/>
  <c r="S354" i="6"/>
  <c r="R353" i="6"/>
  <c r="Q353" i="6"/>
  <c r="P353" i="6"/>
  <c r="O353" i="6"/>
  <c r="N353" i="6"/>
  <c r="M353" i="6"/>
  <c r="L353" i="6"/>
  <c r="K353" i="6"/>
  <c r="J353" i="6"/>
  <c r="I353" i="6"/>
  <c r="H353" i="6"/>
  <c r="V353" i="6" s="1"/>
  <c r="E353" i="6"/>
  <c r="B353" i="6"/>
  <c r="V352" i="6"/>
  <c r="S352" i="6"/>
  <c r="R351" i="6"/>
  <c r="Q351" i="6"/>
  <c r="P351" i="6"/>
  <c r="O351" i="6"/>
  <c r="N351" i="6"/>
  <c r="M351" i="6"/>
  <c r="L351" i="6"/>
  <c r="K351" i="6"/>
  <c r="J351" i="6"/>
  <c r="I351" i="6"/>
  <c r="H351" i="6"/>
  <c r="V351" i="6" s="1"/>
  <c r="E351" i="6"/>
  <c r="C351" i="6"/>
  <c r="B351" i="6"/>
  <c r="C350" i="6"/>
  <c r="B350" i="6"/>
  <c r="R349" i="6"/>
  <c r="Q349" i="6"/>
  <c r="P349" i="6"/>
  <c r="O349" i="6"/>
  <c r="N349" i="6"/>
  <c r="M349" i="6"/>
  <c r="L349" i="6"/>
  <c r="K349" i="6"/>
  <c r="J349" i="6"/>
  <c r="I349" i="6"/>
  <c r="H349" i="6"/>
  <c r="V349" i="6" s="1"/>
  <c r="G349" i="6"/>
  <c r="F349" i="6"/>
  <c r="E349" i="6"/>
  <c r="D349" i="6"/>
  <c r="C349" i="6"/>
  <c r="B349" i="6"/>
  <c r="V348" i="6"/>
  <c r="S348" i="6"/>
  <c r="R347" i="6"/>
  <c r="Q347" i="6"/>
  <c r="P347" i="6"/>
  <c r="O347" i="6"/>
  <c r="N347" i="6"/>
  <c r="M347" i="6"/>
  <c r="L347" i="6"/>
  <c r="K347" i="6"/>
  <c r="J347" i="6"/>
  <c r="I347" i="6"/>
  <c r="H347" i="6"/>
  <c r="V347" i="6" s="1"/>
  <c r="E347" i="6"/>
  <c r="B347" i="6"/>
  <c r="V346" i="6"/>
  <c r="S346" i="6"/>
  <c r="R345" i="6"/>
  <c r="Q345" i="6"/>
  <c r="P345" i="6"/>
  <c r="O345" i="6"/>
  <c r="N345" i="6"/>
  <c r="M345" i="6"/>
  <c r="L345" i="6"/>
  <c r="K345" i="6"/>
  <c r="J345" i="6"/>
  <c r="I345" i="6"/>
  <c r="H345" i="6"/>
  <c r="V345" i="6" s="1"/>
  <c r="E345" i="6"/>
  <c r="B345" i="6"/>
  <c r="V344" i="6"/>
  <c r="S344" i="6"/>
  <c r="R343" i="6"/>
  <c r="Q343" i="6"/>
  <c r="P343" i="6"/>
  <c r="O343" i="6"/>
  <c r="N343" i="6"/>
  <c r="M343" i="6"/>
  <c r="L343" i="6"/>
  <c r="K343" i="6"/>
  <c r="J343" i="6"/>
  <c r="I343" i="6"/>
  <c r="H343" i="6"/>
  <c r="V343" i="6" s="1"/>
  <c r="E343" i="6"/>
  <c r="B343" i="6"/>
  <c r="V342" i="6"/>
  <c r="S342" i="6"/>
  <c r="R341" i="6"/>
  <c r="Q341" i="6"/>
  <c r="P341" i="6"/>
  <c r="O341" i="6"/>
  <c r="N341" i="6"/>
  <c r="M341" i="6"/>
  <c r="L341" i="6"/>
  <c r="K341" i="6"/>
  <c r="J341" i="6"/>
  <c r="I341" i="6"/>
  <c r="H341" i="6"/>
  <c r="V341" i="6" s="1"/>
  <c r="E341" i="6"/>
  <c r="B341" i="6"/>
  <c r="V340" i="6"/>
  <c r="S340" i="6"/>
  <c r="R339" i="6"/>
  <c r="Q339" i="6"/>
  <c r="P339" i="6"/>
  <c r="O339" i="6"/>
  <c r="N339" i="6"/>
  <c r="M339" i="6"/>
  <c r="L339" i="6"/>
  <c r="K339" i="6"/>
  <c r="J339" i="6"/>
  <c r="I339" i="6"/>
  <c r="H339" i="6"/>
  <c r="V339" i="6" s="1"/>
  <c r="E339" i="6"/>
  <c r="B339" i="6"/>
  <c r="V338" i="6"/>
  <c r="S338" i="6"/>
  <c r="R337" i="6"/>
  <c r="Q337" i="6"/>
  <c r="P337" i="6"/>
  <c r="O337" i="6"/>
  <c r="N337" i="6"/>
  <c r="M337" i="6"/>
  <c r="L337" i="6"/>
  <c r="K337" i="6"/>
  <c r="J337" i="6"/>
  <c r="I337" i="6"/>
  <c r="H337" i="6"/>
  <c r="V337" i="6" s="1"/>
  <c r="E337" i="6"/>
  <c r="B337" i="6"/>
  <c r="V336" i="6"/>
  <c r="S336" i="6"/>
  <c r="R335" i="6"/>
  <c r="Q335" i="6"/>
  <c r="P335" i="6"/>
  <c r="O335" i="6"/>
  <c r="N335" i="6"/>
  <c r="M335" i="6"/>
  <c r="L335" i="6"/>
  <c r="K335" i="6"/>
  <c r="J335" i="6"/>
  <c r="I335" i="6"/>
  <c r="H335" i="6"/>
  <c r="V335" i="6" s="1"/>
  <c r="E335" i="6"/>
  <c r="B335" i="6"/>
  <c r="V334" i="6"/>
  <c r="S334" i="6"/>
  <c r="R333" i="6"/>
  <c r="Q333" i="6"/>
  <c r="P333" i="6"/>
  <c r="O333" i="6"/>
  <c r="N333" i="6"/>
  <c r="M333" i="6"/>
  <c r="L333" i="6"/>
  <c r="K333" i="6"/>
  <c r="J333" i="6"/>
  <c r="I333" i="6"/>
  <c r="H333" i="6"/>
  <c r="V333" i="6" s="1"/>
  <c r="E333" i="6"/>
  <c r="B333" i="6"/>
  <c r="V332" i="6"/>
  <c r="S332" i="6"/>
  <c r="R331" i="6"/>
  <c r="Q331" i="6"/>
  <c r="P331" i="6"/>
  <c r="O331" i="6"/>
  <c r="N331" i="6"/>
  <c r="M331" i="6"/>
  <c r="L331" i="6"/>
  <c r="K331" i="6"/>
  <c r="J331" i="6"/>
  <c r="I331" i="6"/>
  <c r="H331" i="6"/>
  <c r="V331" i="6" s="1"/>
  <c r="E331" i="6"/>
  <c r="B331" i="6"/>
  <c r="V330" i="6"/>
  <c r="S330" i="6"/>
  <c r="R329" i="6"/>
  <c r="Q329" i="6"/>
  <c r="P329" i="6"/>
  <c r="O329" i="6"/>
  <c r="N329" i="6"/>
  <c r="M329" i="6"/>
  <c r="L329" i="6"/>
  <c r="K329" i="6"/>
  <c r="J329" i="6"/>
  <c r="I329" i="6"/>
  <c r="H329" i="6"/>
  <c r="V329" i="6" s="1"/>
  <c r="E329" i="6"/>
  <c r="B329" i="6"/>
  <c r="V328" i="6"/>
  <c r="S328" i="6"/>
  <c r="R327" i="6"/>
  <c r="Q327" i="6"/>
  <c r="P327" i="6"/>
  <c r="O327" i="6"/>
  <c r="N327" i="6"/>
  <c r="M327" i="6"/>
  <c r="L327" i="6"/>
  <c r="K327" i="6"/>
  <c r="J327" i="6"/>
  <c r="I327" i="6"/>
  <c r="H327" i="6"/>
  <c r="V327" i="6" s="1"/>
  <c r="E327" i="6"/>
  <c r="B327" i="6"/>
  <c r="V326" i="6"/>
  <c r="S326" i="6"/>
  <c r="R325" i="6"/>
  <c r="Q325" i="6"/>
  <c r="P325" i="6"/>
  <c r="O325" i="6"/>
  <c r="N325" i="6"/>
  <c r="M325" i="6"/>
  <c r="L325" i="6"/>
  <c r="K325" i="6"/>
  <c r="J325" i="6"/>
  <c r="I325" i="6"/>
  <c r="H325" i="6"/>
  <c r="V325" i="6" s="1"/>
  <c r="E325" i="6"/>
  <c r="B325" i="6"/>
  <c r="V324" i="6"/>
  <c r="S324" i="6"/>
  <c r="R323" i="6"/>
  <c r="Q323" i="6"/>
  <c r="P323" i="6"/>
  <c r="O323" i="6"/>
  <c r="N323" i="6"/>
  <c r="M323" i="6"/>
  <c r="L323" i="6"/>
  <c r="K323" i="6"/>
  <c r="J323" i="6"/>
  <c r="I323" i="6"/>
  <c r="H323" i="6"/>
  <c r="V323" i="6" s="1"/>
  <c r="E323" i="6"/>
  <c r="B323" i="6"/>
  <c r="V322" i="6"/>
  <c r="S322" i="6"/>
  <c r="R321" i="6"/>
  <c r="Q321" i="6"/>
  <c r="P321" i="6"/>
  <c r="O321" i="6"/>
  <c r="N321" i="6"/>
  <c r="M321" i="6"/>
  <c r="L321" i="6"/>
  <c r="K321" i="6"/>
  <c r="J321" i="6"/>
  <c r="I321" i="6"/>
  <c r="H321" i="6"/>
  <c r="V321" i="6" s="1"/>
  <c r="E321" i="6"/>
  <c r="B321" i="6"/>
  <c r="V320" i="6"/>
  <c r="S320" i="6"/>
  <c r="R319" i="6"/>
  <c r="Q319" i="6"/>
  <c r="P319" i="6"/>
  <c r="O319" i="6"/>
  <c r="N319" i="6"/>
  <c r="M319" i="6"/>
  <c r="L319" i="6"/>
  <c r="K319" i="6"/>
  <c r="J319" i="6"/>
  <c r="I319" i="6"/>
  <c r="H319" i="6"/>
  <c r="V319" i="6" s="1"/>
  <c r="E319" i="6"/>
  <c r="B319" i="6"/>
  <c r="V318" i="6"/>
  <c r="S318" i="6"/>
  <c r="R317" i="6"/>
  <c r="Q317" i="6"/>
  <c r="P317" i="6"/>
  <c r="O317" i="6"/>
  <c r="N317" i="6"/>
  <c r="M317" i="6"/>
  <c r="L317" i="6"/>
  <c r="K317" i="6"/>
  <c r="J317" i="6"/>
  <c r="I317" i="6"/>
  <c r="H317" i="6"/>
  <c r="V317" i="6" s="1"/>
  <c r="E317" i="6"/>
  <c r="B317" i="6"/>
  <c r="V316" i="6"/>
  <c r="S316" i="6"/>
  <c r="R315" i="6"/>
  <c r="Q315" i="6"/>
  <c r="P315" i="6"/>
  <c r="O315" i="6"/>
  <c r="N315" i="6"/>
  <c r="M315" i="6"/>
  <c r="L315" i="6"/>
  <c r="K315" i="6"/>
  <c r="J315" i="6"/>
  <c r="I315" i="6"/>
  <c r="H315" i="6"/>
  <c r="V315" i="6" s="1"/>
  <c r="E315" i="6"/>
  <c r="B315" i="6"/>
  <c r="V314" i="6"/>
  <c r="S314" i="6"/>
  <c r="R313" i="6"/>
  <c r="Q313" i="6"/>
  <c r="P313" i="6"/>
  <c r="O313" i="6"/>
  <c r="N313" i="6"/>
  <c r="M313" i="6"/>
  <c r="L313" i="6"/>
  <c r="K313" i="6"/>
  <c r="J313" i="6"/>
  <c r="I313" i="6"/>
  <c r="H313" i="6"/>
  <c r="V313" i="6" s="1"/>
  <c r="E313" i="6"/>
  <c r="B313" i="6"/>
  <c r="V312" i="6"/>
  <c r="S312" i="6"/>
  <c r="R311" i="6"/>
  <c r="Q311" i="6"/>
  <c r="P311" i="6"/>
  <c r="O311" i="6"/>
  <c r="N311" i="6"/>
  <c r="M311" i="6"/>
  <c r="L311" i="6"/>
  <c r="K311" i="6"/>
  <c r="J311" i="6"/>
  <c r="I311" i="6"/>
  <c r="H311" i="6"/>
  <c r="V311" i="6" s="1"/>
  <c r="E311" i="6"/>
  <c r="B311" i="6"/>
  <c r="V310" i="6"/>
  <c r="S310" i="6"/>
  <c r="R309" i="6"/>
  <c r="Q309" i="6"/>
  <c r="P309" i="6"/>
  <c r="O309" i="6"/>
  <c r="N309" i="6"/>
  <c r="M309" i="6"/>
  <c r="L309" i="6"/>
  <c r="K309" i="6"/>
  <c r="J309" i="6"/>
  <c r="I309" i="6"/>
  <c r="H309" i="6"/>
  <c r="V309" i="6" s="1"/>
  <c r="E309" i="6"/>
  <c r="C309" i="6"/>
  <c r="B309" i="6"/>
  <c r="C308" i="6"/>
  <c r="B308" i="6"/>
  <c r="R307" i="6"/>
  <c r="Q307" i="6"/>
  <c r="P307" i="6"/>
  <c r="O307" i="6"/>
  <c r="N307" i="6"/>
  <c r="M307" i="6"/>
  <c r="L307" i="6"/>
  <c r="K307" i="6"/>
  <c r="J307" i="6"/>
  <c r="I307" i="6"/>
  <c r="H307" i="6"/>
  <c r="V307" i="6" s="1"/>
  <c r="G307" i="6"/>
  <c r="F307" i="6"/>
  <c r="E307" i="6"/>
  <c r="D307" i="6"/>
  <c r="C307" i="6"/>
  <c r="B307" i="6"/>
  <c r="V306" i="6"/>
  <c r="S306" i="6"/>
  <c r="R305" i="6"/>
  <c r="Q305" i="6"/>
  <c r="P305" i="6"/>
  <c r="O305" i="6"/>
  <c r="N305" i="6"/>
  <c r="M305" i="6"/>
  <c r="L305" i="6"/>
  <c r="K305" i="6"/>
  <c r="J305" i="6"/>
  <c r="I305" i="6"/>
  <c r="H305" i="6"/>
  <c r="V305" i="6" s="1"/>
  <c r="E305" i="6"/>
  <c r="B305" i="6"/>
  <c r="V304" i="6"/>
  <c r="S304" i="6"/>
  <c r="R303" i="6"/>
  <c r="Q303" i="6"/>
  <c r="P303" i="6"/>
  <c r="O303" i="6"/>
  <c r="N303" i="6"/>
  <c r="M303" i="6"/>
  <c r="L303" i="6"/>
  <c r="K303" i="6"/>
  <c r="J303" i="6"/>
  <c r="I303" i="6"/>
  <c r="H303" i="6"/>
  <c r="V303" i="6" s="1"/>
  <c r="E303" i="6"/>
  <c r="B303" i="6"/>
  <c r="V302" i="6"/>
  <c r="S302" i="6"/>
  <c r="R301" i="6"/>
  <c r="Q301" i="6"/>
  <c r="P301" i="6"/>
  <c r="O301" i="6"/>
  <c r="N301" i="6"/>
  <c r="M301" i="6"/>
  <c r="L301" i="6"/>
  <c r="K301" i="6"/>
  <c r="J301" i="6"/>
  <c r="I301" i="6"/>
  <c r="H301" i="6"/>
  <c r="V301" i="6" s="1"/>
  <c r="E301" i="6"/>
  <c r="B301" i="6"/>
  <c r="V300" i="6"/>
  <c r="S300" i="6"/>
  <c r="R299" i="6"/>
  <c r="Q299" i="6"/>
  <c r="P299" i="6"/>
  <c r="O299" i="6"/>
  <c r="N299" i="6"/>
  <c r="M299" i="6"/>
  <c r="L299" i="6"/>
  <c r="K299" i="6"/>
  <c r="J299" i="6"/>
  <c r="I299" i="6"/>
  <c r="H299" i="6"/>
  <c r="V299" i="6" s="1"/>
  <c r="E299" i="6"/>
  <c r="B299" i="6"/>
  <c r="V298" i="6"/>
  <c r="S298" i="6"/>
  <c r="R297" i="6"/>
  <c r="Q297" i="6"/>
  <c r="P297" i="6"/>
  <c r="O297" i="6"/>
  <c r="N297" i="6"/>
  <c r="M297" i="6"/>
  <c r="L297" i="6"/>
  <c r="K297" i="6"/>
  <c r="J297" i="6"/>
  <c r="I297" i="6"/>
  <c r="H297" i="6"/>
  <c r="V297" i="6" s="1"/>
  <c r="E297" i="6"/>
  <c r="B297" i="6"/>
  <c r="V296" i="6"/>
  <c r="S296" i="6"/>
  <c r="R295" i="6"/>
  <c r="Q295" i="6"/>
  <c r="P295" i="6"/>
  <c r="O295" i="6"/>
  <c r="N295" i="6"/>
  <c r="M295" i="6"/>
  <c r="L295" i="6"/>
  <c r="K295" i="6"/>
  <c r="J295" i="6"/>
  <c r="I295" i="6"/>
  <c r="H295" i="6"/>
  <c r="V295" i="6" s="1"/>
  <c r="E295" i="6"/>
  <c r="B295" i="6"/>
  <c r="V294" i="6"/>
  <c r="S294" i="6"/>
  <c r="R293" i="6"/>
  <c r="Q293" i="6"/>
  <c r="P293" i="6"/>
  <c r="O293" i="6"/>
  <c r="N293" i="6"/>
  <c r="M293" i="6"/>
  <c r="L293" i="6"/>
  <c r="K293" i="6"/>
  <c r="J293" i="6"/>
  <c r="I293" i="6"/>
  <c r="H293" i="6"/>
  <c r="V293" i="6" s="1"/>
  <c r="E293" i="6"/>
  <c r="B293" i="6"/>
  <c r="V292" i="6"/>
  <c r="S292" i="6"/>
  <c r="R291" i="6"/>
  <c r="Q291" i="6"/>
  <c r="P291" i="6"/>
  <c r="O291" i="6"/>
  <c r="N291" i="6"/>
  <c r="M291" i="6"/>
  <c r="L291" i="6"/>
  <c r="K291" i="6"/>
  <c r="J291" i="6"/>
  <c r="I291" i="6"/>
  <c r="H291" i="6"/>
  <c r="V291" i="6" s="1"/>
  <c r="E291" i="6"/>
  <c r="B291" i="6"/>
  <c r="V290" i="6"/>
  <c r="S290" i="6"/>
  <c r="R289" i="6"/>
  <c r="Q289" i="6"/>
  <c r="P289" i="6"/>
  <c r="O289" i="6"/>
  <c r="N289" i="6"/>
  <c r="M289" i="6"/>
  <c r="L289" i="6"/>
  <c r="K289" i="6"/>
  <c r="J289" i="6"/>
  <c r="I289" i="6"/>
  <c r="H289" i="6"/>
  <c r="V289" i="6" s="1"/>
  <c r="E289" i="6"/>
  <c r="B289" i="6"/>
  <c r="V288" i="6"/>
  <c r="S288" i="6"/>
  <c r="R287" i="6"/>
  <c r="Q287" i="6"/>
  <c r="P287" i="6"/>
  <c r="O287" i="6"/>
  <c r="N287" i="6"/>
  <c r="M287" i="6"/>
  <c r="L287" i="6"/>
  <c r="K287" i="6"/>
  <c r="J287" i="6"/>
  <c r="I287" i="6"/>
  <c r="H287" i="6"/>
  <c r="V287" i="6" s="1"/>
  <c r="E287" i="6"/>
  <c r="B287" i="6"/>
  <c r="V286" i="6"/>
  <c r="S286" i="6"/>
  <c r="R285" i="6"/>
  <c r="Q285" i="6"/>
  <c r="P285" i="6"/>
  <c r="O285" i="6"/>
  <c r="N285" i="6"/>
  <c r="M285" i="6"/>
  <c r="L285" i="6"/>
  <c r="K285" i="6"/>
  <c r="J285" i="6"/>
  <c r="I285" i="6"/>
  <c r="H285" i="6"/>
  <c r="V285" i="6" s="1"/>
  <c r="E285" i="6"/>
  <c r="B285" i="6"/>
  <c r="V284" i="6"/>
  <c r="S284" i="6"/>
  <c r="R283" i="6"/>
  <c r="Q283" i="6"/>
  <c r="P283" i="6"/>
  <c r="O283" i="6"/>
  <c r="N283" i="6"/>
  <c r="M283" i="6"/>
  <c r="L283" i="6"/>
  <c r="K283" i="6"/>
  <c r="J283" i="6"/>
  <c r="I283" i="6"/>
  <c r="H283" i="6"/>
  <c r="V283" i="6" s="1"/>
  <c r="E283" i="6"/>
  <c r="B283" i="6"/>
  <c r="V282" i="6"/>
  <c r="S282" i="6"/>
  <c r="R281" i="6"/>
  <c r="Q281" i="6"/>
  <c r="P281" i="6"/>
  <c r="O281" i="6"/>
  <c r="N281" i="6"/>
  <c r="M281" i="6"/>
  <c r="L281" i="6"/>
  <c r="K281" i="6"/>
  <c r="J281" i="6"/>
  <c r="I281" i="6"/>
  <c r="H281" i="6"/>
  <c r="V281" i="6" s="1"/>
  <c r="E281" i="6"/>
  <c r="B281" i="6"/>
  <c r="V280" i="6"/>
  <c r="S280" i="6"/>
  <c r="R279" i="6"/>
  <c r="Q279" i="6"/>
  <c r="P279" i="6"/>
  <c r="O279" i="6"/>
  <c r="N279" i="6"/>
  <c r="M279" i="6"/>
  <c r="L279" i="6"/>
  <c r="K279" i="6"/>
  <c r="J279" i="6"/>
  <c r="I279" i="6"/>
  <c r="H279" i="6"/>
  <c r="V279" i="6" s="1"/>
  <c r="E279" i="6"/>
  <c r="B279" i="6"/>
  <c r="V278" i="6"/>
  <c r="S278" i="6"/>
  <c r="R277" i="6"/>
  <c r="Q277" i="6"/>
  <c r="P277" i="6"/>
  <c r="O277" i="6"/>
  <c r="N277" i="6"/>
  <c r="M277" i="6"/>
  <c r="L277" i="6"/>
  <c r="K277" i="6"/>
  <c r="J277" i="6"/>
  <c r="I277" i="6"/>
  <c r="H277" i="6"/>
  <c r="V277" i="6" s="1"/>
  <c r="E277" i="6"/>
  <c r="B277" i="6"/>
  <c r="V276" i="6"/>
  <c r="S276" i="6"/>
  <c r="R275" i="6"/>
  <c r="Q275" i="6"/>
  <c r="P275" i="6"/>
  <c r="O275" i="6"/>
  <c r="N275" i="6"/>
  <c r="M275" i="6"/>
  <c r="L275" i="6"/>
  <c r="K275" i="6"/>
  <c r="J275" i="6"/>
  <c r="I275" i="6"/>
  <c r="H275" i="6"/>
  <c r="V275" i="6" s="1"/>
  <c r="E275" i="6"/>
  <c r="B275" i="6"/>
  <c r="V274" i="6"/>
  <c r="S274" i="6"/>
  <c r="R273" i="6"/>
  <c r="Q273" i="6"/>
  <c r="P273" i="6"/>
  <c r="O273" i="6"/>
  <c r="N273" i="6"/>
  <c r="M273" i="6"/>
  <c r="L273" i="6"/>
  <c r="K273" i="6"/>
  <c r="J273" i="6"/>
  <c r="I273" i="6"/>
  <c r="H273" i="6"/>
  <c r="V273" i="6" s="1"/>
  <c r="E273" i="6"/>
  <c r="B273" i="6"/>
  <c r="V272" i="6"/>
  <c r="S272" i="6"/>
  <c r="R271" i="6"/>
  <c r="Q271" i="6"/>
  <c r="P271" i="6"/>
  <c r="O271" i="6"/>
  <c r="N271" i="6"/>
  <c r="M271" i="6"/>
  <c r="L271" i="6"/>
  <c r="K271" i="6"/>
  <c r="J271" i="6"/>
  <c r="I271" i="6"/>
  <c r="H271" i="6"/>
  <c r="V271" i="6" s="1"/>
  <c r="E271" i="6"/>
  <c r="B271" i="6"/>
  <c r="V270" i="6"/>
  <c r="S270" i="6"/>
  <c r="R269" i="6"/>
  <c r="Q269" i="6"/>
  <c r="P269" i="6"/>
  <c r="O269" i="6"/>
  <c r="N269" i="6"/>
  <c r="M269" i="6"/>
  <c r="L269" i="6"/>
  <c r="K269" i="6"/>
  <c r="J269" i="6"/>
  <c r="I269" i="6"/>
  <c r="H269" i="6"/>
  <c r="V269" i="6" s="1"/>
  <c r="E269" i="6"/>
  <c r="B269" i="6"/>
  <c r="V268" i="6"/>
  <c r="S268" i="6"/>
  <c r="R267" i="6"/>
  <c r="Q267" i="6"/>
  <c r="P267" i="6"/>
  <c r="O267" i="6"/>
  <c r="N267" i="6"/>
  <c r="M267" i="6"/>
  <c r="L267" i="6"/>
  <c r="K267" i="6"/>
  <c r="J267" i="6"/>
  <c r="I267" i="6"/>
  <c r="H267" i="6"/>
  <c r="V267" i="6" s="1"/>
  <c r="E267" i="6"/>
  <c r="C267" i="6"/>
  <c r="B267" i="6"/>
  <c r="C266" i="6"/>
  <c r="B266" i="6"/>
  <c r="R265" i="6"/>
  <c r="Q265" i="6"/>
  <c r="P265" i="6"/>
  <c r="O265" i="6"/>
  <c r="N265" i="6"/>
  <c r="M265" i="6"/>
  <c r="L265" i="6"/>
  <c r="K265" i="6"/>
  <c r="J265" i="6"/>
  <c r="I265" i="6"/>
  <c r="H265" i="6"/>
  <c r="V265" i="6" s="1"/>
  <c r="G265" i="6"/>
  <c r="F265" i="6"/>
  <c r="E265" i="6"/>
  <c r="D265" i="6"/>
  <c r="C265" i="6"/>
  <c r="B265" i="6"/>
  <c r="V264" i="6"/>
  <c r="S264" i="6"/>
  <c r="R263" i="6"/>
  <c r="Q263" i="6"/>
  <c r="P263" i="6"/>
  <c r="O263" i="6"/>
  <c r="N263" i="6"/>
  <c r="M263" i="6"/>
  <c r="L263" i="6"/>
  <c r="K263" i="6"/>
  <c r="J263" i="6"/>
  <c r="I263" i="6"/>
  <c r="H263" i="6"/>
  <c r="V263" i="6" s="1"/>
  <c r="E263" i="6"/>
  <c r="B263" i="6"/>
  <c r="V262" i="6"/>
  <c r="S262" i="6"/>
  <c r="R261" i="6"/>
  <c r="Q261" i="6"/>
  <c r="P261" i="6"/>
  <c r="O261" i="6"/>
  <c r="N261" i="6"/>
  <c r="M261" i="6"/>
  <c r="L261" i="6"/>
  <c r="K261" i="6"/>
  <c r="J261" i="6"/>
  <c r="I261" i="6"/>
  <c r="H261" i="6"/>
  <c r="V261" i="6" s="1"/>
  <c r="E261" i="6"/>
  <c r="B261" i="6"/>
  <c r="V260" i="6"/>
  <c r="S260" i="6"/>
  <c r="R259" i="6"/>
  <c r="Q259" i="6"/>
  <c r="P259" i="6"/>
  <c r="O259" i="6"/>
  <c r="N259" i="6"/>
  <c r="M259" i="6"/>
  <c r="L259" i="6"/>
  <c r="K259" i="6"/>
  <c r="J259" i="6"/>
  <c r="I259" i="6"/>
  <c r="H259" i="6"/>
  <c r="V259" i="6" s="1"/>
  <c r="E259" i="6"/>
  <c r="B259" i="6"/>
  <c r="V258" i="6"/>
  <c r="S258" i="6"/>
  <c r="R257" i="6"/>
  <c r="Q257" i="6"/>
  <c r="P257" i="6"/>
  <c r="O257" i="6"/>
  <c r="N257" i="6"/>
  <c r="M257" i="6"/>
  <c r="L257" i="6"/>
  <c r="K257" i="6"/>
  <c r="J257" i="6"/>
  <c r="I257" i="6"/>
  <c r="H257" i="6"/>
  <c r="V257" i="6" s="1"/>
  <c r="E257" i="6"/>
  <c r="B257" i="6"/>
  <c r="V256" i="6"/>
  <c r="S256" i="6"/>
  <c r="R255" i="6"/>
  <c r="Q255" i="6"/>
  <c r="P255" i="6"/>
  <c r="O255" i="6"/>
  <c r="N255" i="6"/>
  <c r="M255" i="6"/>
  <c r="L255" i="6"/>
  <c r="K255" i="6"/>
  <c r="J255" i="6"/>
  <c r="I255" i="6"/>
  <c r="H255" i="6"/>
  <c r="V255" i="6" s="1"/>
  <c r="E255" i="6"/>
  <c r="B255" i="6"/>
  <c r="V254" i="6"/>
  <c r="S254" i="6"/>
  <c r="R253" i="6"/>
  <c r="Q253" i="6"/>
  <c r="P253" i="6"/>
  <c r="O253" i="6"/>
  <c r="N253" i="6"/>
  <c r="M253" i="6"/>
  <c r="L253" i="6"/>
  <c r="K253" i="6"/>
  <c r="J253" i="6"/>
  <c r="I253" i="6"/>
  <c r="H253" i="6"/>
  <c r="V253" i="6" s="1"/>
  <c r="E253" i="6"/>
  <c r="B253" i="6"/>
  <c r="V252" i="6"/>
  <c r="S252" i="6"/>
  <c r="R251" i="6"/>
  <c r="Q251" i="6"/>
  <c r="P251" i="6"/>
  <c r="O251" i="6"/>
  <c r="N251" i="6"/>
  <c r="M251" i="6"/>
  <c r="L251" i="6"/>
  <c r="K251" i="6"/>
  <c r="J251" i="6"/>
  <c r="I251" i="6"/>
  <c r="H251" i="6"/>
  <c r="V251" i="6" s="1"/>
  <c r="E251" i="6"/>
  <c r="B251" i="6"/>
  <c r="V250" i="6"/>
  <c r="S250" i="6"/>
  <c r="R249" i="6"/>
  <c r="Q249" i="6"/>
  <c r="P249" i="6"/>
  <c r="O249" i="6"/>
  <c r="N249" i="6"/>
  <c r="M249" i="6"/>
  <c r="L249" i="6"/>
  <c r="K249" i="6"/>
  <c r="J249" i="6"/>
  <c r="I249" i="6"/>
  <c r="H249" i="6"/>
  <c r="V249" i="6" s="1"/>
  <c r="E249" i="6"/>
  <c r="B249" i="6"/>
  <c r="V248" i="6"/>
  <c r="S248" i="6"/>
  <c r="R247" i="6"/>
  <c r="Q247" i="6"/>
  <c r="P247" i="6"/>
  <c r="O247" i="6"/>
  <c r="N247" i="6"/>
  <c r="M247" i="6"/>
  <c r="L247" i="6"/>
  <c r="K247" i="6"/>
  <c r="J247" i="6"/>
  <c r="I247" i="6"/>
  <c r="H247" i="6"/>
  <c r="V247" i="6" s="1"/>
  <c r="E247" i="6"/>
  <c r="B247" i="6"/>
  <c r="V246" i="6"/>
  <c r="S246" i="6"/>
  <c r="R245" i="6"/>
  <c r="Q245" i="6"/>
  <c r="P245" i="6"/>
  <c r="O245" i="6"/>
  <c r="N245" i="6"/>
  <c r="M245" i="6"/>
  <c r="L245" i="6"/>
  <c r="K245" i="6"/>
  <c r="J245" i="6"/>
  <c r="I245" i="6"/>
  <c r="H245" i="6"/>
  <c r="V245" i="6" s="1"/>
  <c r="E245" i="6"/>
  <c r="B245" i="6"/>
  <c r="V244" i="6"/>
  <c r="S244" i="6"/>
  <c r="R243" i="6"/>
  <c r="Q243" i="6"/>
  <c r="P243" i="6"/>
  <c r="O243" i="6"/>
  <c r="N243" i="6"/>
  <c r="M243" i="6"/>
  <c r="L243" i="6"/>
  <c r="K243" i="6"/>
  <c r="J243" i="6"/>
  <c r="I243" i="6"/>
  <c r="H243" i="6"/>
  <c r="V243" i="6" s="1"/>
  <c r="E243" i="6"/>
  <c r="B243" i="6"/>
  <c r="V242" i="6"/>
  <c r="S242" i="6"/>
  <c r="R241" i="6"/>
  <c r="Q241" i="6"/>
  <c r="P241" i="6"/>
  <c r="O241" i="6"/>
  <c r="N241" i="6"/>
  <c r="M241" i="6"/>
  <c r="L241" i="6"/>
  <c r="K241" i="6"/>
  <c r="J241" i="6"/>
  <c r="I241" i="6"/>
  <c r="H241" i="6"/>
  <c r="V241" i="6" s="1"/>
  <c r="E241" i="6"/>
  <c r="B241" i="6"/>
  <c r="V240" i="6"/>
  <c r="S240" i="6"/>
  <c r="R239" i="6"/>
  <c r="Q239" i="6"/>
  <c r="P239" i="6"/>
  <c r="O239" i="6"/>
  <c r="N239" i="6"/>
  <c r="M239" i="6"/>
  <c r="L239" i="6"/>
  <c r="K239" i="6"/>
  <c r="J239" i="6"/>
  <c r="I239" i="6"/>
  <c r="H239" i="6"/>
  <c r="V239" i="6" s="1"/>
  <c r="E239" i="6"/>
  <c r="B239" i="6"/>
  <c r="V238" i="6"/>
  <c r="S238" i="6"/>
  <c r="R237" i="6"/>
  <c r="Q237" i="6"/>
  <c r="P237" i="6"/>
  <c r="O237" i="6"/>
  <c r="N237" i="6"/>
  <c r="M237" i="6"/>
  <c r="L237" i="6"/>
  <c r="K237" i="6"/>
  <c r="J237" i="6"/>
  <c r="I237" i="6"/>
  <c r="H237" i="6"/>
  <c r="V237" i="6" s="1"/>
  <c r="E237" i="6"/>
  <c r="B237" i="6"/>
  <c r="V236" i="6"/>
  <c r="S236" i="6"/>
  <c r="R235" i="6"/>
  <c r="Q235" i="6"/>
  <c r="P235" i="6"/>
  <c r="O235" i="6"/>
  <c r="N235" i="6"/>
  <c r="M235" i="6"/>
  <c r="L235" i="6"/>
  <c r="K235" i="6"/>
  <c r="J235" i="6"/>
  <c r="I235" i="6"/>
  <c r="H235" i="6"/>
  <c r="V235" i="6" s="1"/>
  <c r="E235" i="6"/>
  <c r="B235" i="6"/>
  <c r="V234" i="6"/>
  <c r="S234" i="6"/>
  <c r="R233" i="6"/>
  <c r="Q233" i="6"/>
  <c r="P233" i="6"/>
  <c r="O233" i="6"/>
  <c r="N233" i="6"/>
  <c r="M233" i="6"/>
  <c r="L233" i="6"/>
  <c r="K233" i="6"/>
  <c r="J233" i="6"/>
  <c r="I233" i="6"/>
  <c r="H233" i="6"/>
  <c r="V233" i="6" s="1"/>
  <c r="E233" i="6"/>
  <c r="B233" i="6"/>
  <c r="V232" i="6"/>
  <c r="S232" i="6"/>
  <c r="R231" i="6"/>
  <c r="Q231" i="6"/>
  <c r="P231" i="6"/>
  <c r="O231" i="6"/>
  <c r="N231" i="6"/>
  <c r="M231" i="6"/>
  <c r="L231" i="6"/>
  <c r="K231" i="6"/>
  <c r="J231" i="6"/>
  <c r="I231" i="6"/>
  <c r="H231" i="6"/>
  <c r="V231" i="6" s="1"/>
  <c r="E231" i="6"/>
  <c r="B231" i="6"/>
  <c r="V230" i="6"/>
  <c r="S230" i="6"/>
  <c r="R229" i="6"/>
  <c r="Q229" i="6"/>
  <c r="P229" i="6"/>
  <c r="O229" i="6"/>
  <c r="N229" i="6"/>
  <c r="M229" i="6"/>
  <c r="L229" i="6"/>
  <c r="K229" i="6"/>
  <c r="J229" i="6"/>
  <c r="I229" i="6"/>
  <c r="H229" i="6"/>
  <c r="V229" i="6" s="1"/>
  <c r="E229" i="6"/>
  <c r="B229" i="6"/>
  <c r="V228" i="6"/>
  <c r="S228" i="6"/>
  <c r="R227" i="6"/>
  <c r="Q227" i="6"/>
  <c r="P227" i="6"/>
  <c r="O227" i="6"/>
  <c r="N227" i="6"/>
  <c r="M227" i="6"/>
  <c r="L227" i="6"/>
  <c r="K227" i="6"/>
  <c r="J227" i="6"/>
  <c r="I227" i="6"/>
  <c r="H227" i="6"/>
  <c r="V227" i="6" s="1"/>
  <c r="E227" i="6"/>
  <c r="B227" i="6"/>
  <c r="V226" i="6"/>
  <c r="S226" i="6"/>
  <c r="R225" i="6"/>
  <c r="Q225" i="6"/>
  <c r="P225" i="6"/>
  <c r="O225" i="6"/>
  <c r="N225" i="6"/>
  <c r="M225" i="6"/>
  <c r="L225" i="6"/>
  <c r="K225" i="6"/>
  <c r="J225" i="6"/>
  <c r="I225" i="6"/>
  <c r="H225" i="6"/>
  <c r="V225" i="6" s="1"/>
  <c r="E225" i="6"/>
  <c r="C225" i="6"/>
  <c r="B225" i="6"/>
  <c r="C224" i="6"/>
  <c r="B224" i="6"/>
  <c r="R223" i="6"/>
  <c r="Q223" i="6"/>
  <c r="P223" i="6"/>
  <c r="O223" i="6"/>
  <c r="N223" i="6"/>
  <c r="M223" i="6"/>
  <c r="L223" i="6"/>
  <c r="K223" i="6"/>
  <c r="J223" i="6"/>
  <c r="I223" i="6"/>
  <c r="H223" i="6"/>
  <c r="V223" i="6" s="1"/>
  <c r="G223" i="6"/>
  <c r="F223" i="6"/>
  <c r="E223" i="6"/>
  <c r="D223" i="6"/>
  <c r="C223" i="6"/>
  <c r="B223" i="6"/>
  <c r="V222" i="6"/>
  <c r="S222" i="6"/>
  <c r="R221" i="6"/>
  <c r="Q221" i="6"/>
  <c r="P221" i="6"/>
  <c r="O221" i="6"/>
  <c r="N221" i="6"/>
  <c r="M221" i="6"/>
  <c r="L221" i="6"/>
  <c r="K221" i="6"/>
  <c r="J221" i="6"/>
  <c r="I221" i="6"/>
  <c r="H221" i="6"/>
  <c r="V221" i="6" s="1"/>
  <c r="E221" i="6"/>
  <c r="B221" i="6"/>
  <c r="V220" i="6"/>
  <c r="S220" i="6"/>
  <c r="R219" i="6"/>
  <c r="Q219" i="6"/>
  <c r="P219" i="6"/>
  <c r="O219" i="6"/>
  <c r="N219" i="6"/>
  <c r="M219" i="6"/>
  <c r="L219" i="6"/>
  <c r="K219" i="6"/>
  <c r="J219" i="6"/>
  <c r="I219" i="6"/>
  <c r="H219" i="6"/>
  <c r="V219" i="6" s="1"/>
  <c r="E219" i="6"/>
  <c r="B219" i="6"/>
  <c r="V218" i="6"/>
  <c r="S218" i="6"/>
  <c r="R217" i="6"/>
  <c r="Q217" i="6"/>
  <c r="P217" i="6"/>
  <c r="O217" i="6"/>
  <c r="N217" i="6"/>
  <c r="M217" i="6"/>
  <c r="L217" i="6"/>
  <c r="K217" i="6"/>
  <c r="J217" i="6"/>
  <c r="I217" i="6"/>
  <c r="H217" i="6"/>
  <c r="V217" i="6" s="1"/>
  <c r="E217" i="6"/>
  <c r="B217" i="6"/>
  <c r="V216" i="6"/>
  <c r="S216" i="6"/>
  <c r="R215" i="6"/>
  <c r="Q215" i="6"/>
  <c r="P215" i="6"/>
  <c r="O215" i="6"/>
  <c r="N215" i="6"/>
  <c r="M215" i="6"/>
  <c r="L215" i="6"/>
  <c r="K215" i="6"/>
  <c r="J215" i="6"/>
  <c r="I215" i="6"/>
  <c r="H215" i="6"/>
  <c r="V215" i="6" s="1"/>
  <c r="E215" i="6"/>
  <c r="B215" i="6"/>
  <c r="V214" i="6"/>
  <c r="S214" i="6"/>
  <c r="R213" i="6"/>
  <c r="Q213" i="6"/>
  <c r="P213" i="6"/>
  <c r="O213" i="6"/>
  <c r="N213" i="6"/>
  <c r="M213" i="6"/>
  <c r="L213" i="6"/>
  <c r="K213" i="6"/>
  <c r="J213" i="6"/>
  <c r="I213" i="6"/>
  <c r="H213" i="6"/>
  <c r="V213" i="6" s="1"/>
  <c r="E213" i="6"/>
  <c r="B213" i="6"/>
  <c r="V212" i="6"/>
  <c r="S212" i="6"/>
  <c r="R211" i="6"/>
  <c r="Q211" i="6"/>
  <c r="P211" i="6"/>
  <c r="O211" i="6"/>
  <c r="N211" i="6"/>
  <c r="M211" i="6"/>
  <c r="L211" i="6"/>
  <c r="K211" i="6"/>
  <c r="J211" i="6"/>
  <c r="I211" i="6"/>
  <c r="H211" i="6"/>
  <c r="V211" i="6" s="1"/>
  <c r="E211" i="6"/>
  <c r="B211" i="6"/>
  <c r="V210" i="6"/>
  <c r="S210" i="6"/>
  <c r="R209" i="6"/>
  <c r="Q209" i="6"/>
  <c r="P209" i="6"/>
  <c r="O209" i="6"/>
  <c r="N209" i="6"/>
  <c r="M209" i="6"/>
  <c r="L209" i="6"/>
  <c r="K209" i="6"/>
  <c r="J209" i="6"/>
  <c r="I209" i="6"/>
  <c r="H209" i="6"/>
  <c r="V209" i="6" s="1"/>
  <c r="E209" i="6"/>
  <c r="B209" i="6"/>
  <c r="V208" i="6"/>
  <c r="S208" i="6"/>
  <c r="R207" i="6"/>
  <c r="Q207" i="6"/>
  <c r="P207" i="6"/>
  <c r="O207" i="6"/>
  <c r="N207" i="6"/>
  <c r="M207" i="6"/>
  <c r="L207" i="6"/>
  <c r="K207" i="6"/>
  <c r="J207" i="6"/>
  <c r="I207" i="6"/>
  <c r="H207" i="6"/>
  <c r="V207" i="6" s="1"/>
  <c r="E207" i="6"/>
  <c r="B207" i="6"/>
  <c r="V206" i="6"/>
  <c r="S206" i="6"/>
  <c r="R205" i="6"/>
  <c r="Q205" i="6"/>
  <c r="P205" i="6"/>
  <c r="O205" i="6"/>
  <c r="N205" i="6"/>
  <c r="M205" i="6"/>
  <c r="L205" i="6"/>
  <c r="K205" i="6"/>
  <c r="J205" i="6"/>
  <c r="I205" i="6"/>
  <c r="H205" i="6"/>
  <c r="V205" i="6" s="1"/>
  <c r="E205" i="6"/>
  <c r="B205" i="6"/>
  <c r="V204" i="6"/>
  <c r="S204" i="6"/>
  <c r="R203" i="6"/>
  <c r="Q203" i="6"/>
  <c r="P203" i="6"/>
  <c r="O203" i="6"/>
  <c r="N203" i="6"/>
  <c r="M203" i="6"/>
  <c r="L203" i="6"/>
  <c r="K203" i="6"/>
  <c r="J203" i="6"/>
  <c r="I203" i="6"/>
  <c r="H203" i="6"/>
  <c r="V203" i="6" s="1"/>
  <c r="E203" i="6"/>
  <c r="B203" i="6"/>
  <c r="V202" i="6"/>
  <c r="S202" i="6"/>
  <c r="R201" i="6"/>
  <c r="Q201" i="6"/>
  <c r="P201" i="6"/>
  <c r="O201" i="6"/>
  <c r="N201" i="6"/>
  <c r="M201" i="6"/>
  <c r="L201" i="6"/>
  <c r="K201" i="6"/>
  <c r="J201" i="6"/>
  <c r="I201" i="6"/>
  <c r="H201" i="6"/>
  <c r="V201" i="6" s="1"/>
  <c r="E201" i="6"/>
  <c r="B201" i="6"/>
  <c r="V200" i="6"/>
  <c r="S200" i="6"/>
  <c r="R199" i="6"/>
  <c r="Q199" i="6"/>
  <c r="P199" i="6"/>
  <c r="O199" i="6"/>
  <c r="N199" i="6"/>
  <c r="M199" i="6"/>
  <c r="L199" i="6"/>
  <c r="K199" i="6"/>
  <c r="J199" i="6"/>
  <c r="I199" i="6"/>
  <c r="H199" i="6"/>
  <c r="V199" i="6" s="1"/>
  <c r="E199" i="6"/>
  <c r="B199" i="6"/>
  <c r="V198" i="6"/>
  <c r="S198" i="6"/>
  <c r="R197" i="6"/>
  <c r="Q197" i="6"/>
  <c r="P197" i="6"/>
  <c r="O197" i="6"/>
  <c r="N197" i="6"/>
  <c r="M197" i="6"/>
  <c r="L197" i="6"/>
  <c r="K197" i="6"/>
  <c r="J197" i="6"/>
  <c r="I197" i="6"/>
  <c r="H197" i="6"/>
  <c r="V197" i="6" s="1"/>
  <c r="E197" i="6"/>
  <c r="B197" i="6"/>
  <c r="V196" i="6"/>
  <c r="S196" i="6"/>
  <c r="R195" i="6"/>
  <c r="Q195" i="6"/>
  <c r="P195" i="6"/>
  <c r="O195" i="6"/>
  <c r="N195" i="6"/>
  <c r="M195" i="6"/>
  <c r="L195" i="6"/>
  <c r="K195" i="6"/>
  <c r="J195" i="6"/>
  <c r="I195" i="6"/>
  <c r="H195" i="6"/>
  <c r="V195" i="6" s="1"/>
  <c r="E195" i="6"/>
  <c r="B195" i="6"/>
  <c r="V194" i="6"/>
  <c r="S194" i="6"/>
  <c r="R193" i="6"/>
  <c r="Q193" i="6"/>
  <c r="P193" i="6"/>
  <c r="O193" i="6"/>
  <c r="N193" i="6"/>
  <c r="M193" i="6"/>
  <c r="L193" i="6"/>
  <c r="K193" i="6"/>
  <c r="J193" i="6"/>
  <c r="I193" i="6"/>
  <c r="H193" i="6"/>
  <c r="V193" i="6" s="1"/>
  <c r="E193" i="6"/>
  <c r="B193" i="6"/>
  <c r="V192" i="6"/>
  <c r="S192" i="6"/>
  <c r="R191" i="6"/>
  <c r="Q191" i="6"/>
  <c r="P191" i="6"/>
  <c r="O191" i="6"/>
  <c r="N191" i="6"/>
  <c r="M191" i="6"/>
  <c r="L191" i="6"/>
  <c r="K191" i="6"/>
  <c r="J191" i="6"/>
  <c r="I191" i="6"/>
  <c r="H191" i="6"/>
  <c r="V191" i="6" s="1"/>
  <c r="E191" i="6"/>
  <c r="B191" i="6"/>
  <c r="V190" i="6"/>
  <c r="S190" i="6"/>
  <c r="R189" i="6"/>
  <c r="Q189" i="6"/>
  <c r="P189" i="6"/>
  <c r="O189" i="6"/>
  <c r="N189" i="6"/>
  <c r="M189" i="6"/>
  <c r="L189" i="6"/>
  <c r="K189" i="6"/>
  <c r="J189" i="6"/>
  <c r="I189" i="6"/>
  <c r="H189" i="6"/>
  <c r="V189" i="6" s="1"/>
  <c r="E189" i="6"/>
  <c r="B189" i="6"/>
  <c r="V188" i="6"/>
  <c r="S188" i="6"/>
  <c r="R187" i="6"/>
  <c r="Q187" i="6"/>
  <c r="P187" i="6"/>
  <c r="O187" i="6"/>
  <c r="N187" i="6"/>
  <c r="M187" i="6"/>
  <c r="L187" i="6"/>
  <c r="K187" i="6"/>
  <c r="J187" i="6"/>
  <c r="I187" i="6"/>
  <c r="H187" i="6"/>
  <c r="V187" i="6" s="1"/>
  <c r="E187" i="6"/>
  <c r="B187" i="6"/>
  <c r="V186" i="6"/>
  <c r="S186" i="6"/>
  <c r="R185" i="6"/>
  <c r="Q185" i="6"/>
  <c r="P185" i="6"/>
  <c r="O185" i="6"/>
  <c r="N185" i="6"/>
  <c r="M185" i="6"/>
  <c r="L185" i="6"/>
  <c r="K185" i="6"/>
  <c r="J185" i="6"/>
  <c r="I185" i="6"/>
  <c r="H185" i="6"/>
  <c r="V185" i="6" s="1"/>
  <c r="E185" i="6"/>
  <c r="B185" i="6"/>
  <c r="V184" i="6"/>
  <c r="S184" i="6"/>
  <c r="R183" i="6"/>
  <c r="Q183" i="6"/>
  <c r="P183" i="6"/>
  <c r="O183" i="6"/>
  <c r="N183" i="6"/>
  <c r="M183" i="6"/>
  <c r="L183" i="6"/>
  <c r="K183" i="6"/>
  <c r="J183" i="6"/>
  <c r="I183" i="6"/>
  <c r="H183" i="6"/>
  <c r="V183" i="6" s="1"/>
  <c r="E183" i="6"/>
  <c r="C183" i="6"/>
  <c r="B183" i="6"/>
  <c r="C182" i="6"/>
  <c r="B182" i="6"/>
  <c r="R181" i="6"/>
  <c r="Q181" i="6"/>
  <c r="P181" i="6"/>
  <c r="O181" i="6"/>
  <c r="N181" i="6"/>
  <c r="M181" i="6"/>
  <c r="L181" i="6"/>
  <c r="K181" i="6"/>
  <c r="J181" i="6"/>
  <c r="I181" i="6"/>
  <c r="H181" i="6"/>
  <c r="V181" i="6" s="1"/>
  <c r="G181" i="6"/>
  <c r="F181" i="6"/>
  <c r="E181" i="6"/>
  <c r="D181" i="6"/>
  <c r="C181" i="6"/>
  <c r="B181" i="6"/>
  <c r="V180" i="6"/>
  <c r="S180" i="6"/>
  <c r="R179" i="6"/>
  <c r="Q179" i="6"/>
  <c r="P179" i="6"/>
  <c r="O179" i="6"/>
  <c r="N179" i="6"/>
  <c r="M179" i="6"/>
  <c r="L179" i="6"/>
  <c r="K179" i="6"/>
  <c r="J179" i="6"/>
  <c r="I179" i="6"/>
  <c r="H179" i="6"/>
  <c r="V179" i="6" s="1"/>
  <c r="E179" i="6"/>
  <c r="B179" i="6"/>
  <c r="V178" i="6"/>
  <c r="S178" i="6"/>
  <c r="R177" i="6"/>
  <c r="Q177" i="6"/>
  <c r="P177" i="6"/>
  <c r="O177" i="6"/>
  <c r="N177" i="6"/>
  <c r="M177" i="6"/>
  <c r="L177" i="6"/>
  <c r="K177" i="6"/>
  <c r="J177" i="6"/>
  <c r="I177" i="6"/>
  <c r="H177" i="6"/>
  <c r="V177" i="6" s="1"/>
  <c r="E177" i="6"/>
  <c r="B177" i="6"/>
  <c r="V176" i="6"/>
  <c r="S176" i="6"/>
  <c r="R175" i="6"/>
  <c r="Q175" i="6"/>
  <c r="P175" i="6"/>
  <c r="O175" i="6"/>
  <c r="N175" i="6"/>
  <c r="M175" i="6"/>
  <c r="L175" i="6"/>
  <c r="K175" i="6"/>
  <c r="J175" i="6"/>
  <c r="I175" i="6"/>
  <c r="H175" i="6"/>
  <c r="V175" i="6" s="1"/>
  <c r="E175" i="6"/>
  <c r="B175" i="6"/>
  <c r="V174" i="6"/>
  <c r="S174" i="6"/>
  <c r="R173" i="6"/>
  <c r="Q173" i="6"/>
  <c r="P173" i="6"/>
  <c r="O173" i="6"/>
  <c r="N173" i="6"/>
  <c r="M173" i="6"/>
  <c r="L173" i="6"/>
  <c r="K173" i="6"/>
  <c r="J173" i="6"/>
  <c r="I173" i="6"/>
  <c r="H173" i="6"/>
  <c r="V173" i="6" s="1"/>
  <c r="E173" i="6"/>
  <c r="B173" i="6"/>
  <c r="V172" i="6"/>
  <c r="S172" i="6"/>
  <c r="R171" i="6"/>
  <c r="Q171" i="6"/>
  <c r="P171" i="6"/>
  <c r="O171" i="6"/>
  <c r="N171" i="6"/>
  <c r="M171" i="6"/>
  <c r="L171" i="6"/>
  <c r="K171" i="6"/>
  <c r="J171" i="6"/>
  <c r="I171" i="6"/>
  <c r="H171" i="6"/>
  <c r="V171" i="6" s="1"/>
  <c r="E171" i="6"/>
  <c r="B171" i="6"/>
  <c r="V170" i="6"/>
  <c r="S170" i="6"/>
  <c r="R169" i="6"/>
  <c r="Q169" i="6"/>
  <c r="P169" i="6"/>
  <c r="O169" i="6"/>
  <c r="N169" i="6"/>
  <c r="M169" i="6"/>
  <c r="L169" i="6"/>
  <c r="K169" i="6"/>
  <c r="J169" i="6"/>
  <c r="I169" i="6"/>
  <c r="H169" i="6"/>
  <c r="V169" i="6" s="1"/>
  <c r="E169" i="6"/>
  <c r="B169" i="6"/>
  <c r="V168" i="6"/>
  <c r="S168" i="6"/>
  <c r="R167" i="6"/>
  <c r="Q167" i="6"/>
  <c r="P167" i="6"/>
  <c r="O167" i="6"/>
  <c r="N167" i="6"/>
  <c r="M167" i="6"/>
  <c r="L167" i="6"/>
  <c r="K167" i="6"/>
  <c r="J167" i="6"/>
  <c r="I167" i="6"/>
  <c r="H167" i="6"/>
  <c r="V167" i="6" s="1"/>
  <c r="E167" i="6"/>
  <c r="B167" i="6"/>
  <c r="V166" i="6"/>
  <c r="S166" i="6"/>
  <c r="R165" i="6"/>
  <c r="Q165" i="6"/>
  <c r="P165" i="6"/>
  <c r="O165" i="6"/>
  <c r="N165" i="6"/>
  <c r="M165" i="6"/>
  <c r="L165" i="6"/>
  <c r="K165" i="6"/>
  <c r="J165" i="6"/>
  <c r="I165" i="6"/>
  <c r="H165" i="6"/>
  <c r="V165" i="6" s="1"/>
  <c r="E165" i="6"/>
  <c r="B165" i="6"/>
  <c r="V164" i="6"/>
  <c r="S164" i="6"/>
  <c r="R163" i="6"/>
  <c r="Q163" i="6"/>
  <c r="P163" i="6"/>
  <c r="O163" i="6"/>
  <c r="N163" i="6"/>
  <c r="M163" i="6"/>
  <c r="L163" i="6"/>
  <c r="K163" i="6"/>
  <c r="J163" i="6"/>
  <c r="I163" i="6"/>
  <c r="H163" i="6"/>
  <c r="V163" i="6" s="1"/>
  <c r="E163" i="6"/>
  <c r="B163" i="6"/>
  <c r="V162" i="6"/>
  <c r="S162" i="6"/>
  <c r="R161" i="6"/>
  <c r="Q161" i="6"/>
  <c r="P161" i="6"/>
  <c r="O161" i="6"/>
  <c r="N161" i="6"/>
  <c r="M161" i="6"/>
  <c r="L161" i="6"/>
  <c r="K161" i="6"/>
  <c r="J161" i="6"/>
  <c r="I161" i="6"/>
  <c r="H161" i="6"/>
  <c r="V161" i="6" s="1"/>
  <c r="E161" i="6"/>
  <c r="B161" i="6"/>
  <c r="V160" i="6"/>
  <c r="S160" i="6"/>
  <c r="R159" i="6"/>
  <c r="Q159" i="6"/>
  <c r="P159" i="6"/>
  <c r="O159" i="6"/>
  <c r="N159" i="6"/>
  <c r="M159" i="6"/>
  <c r="L159" i="6"/>
  <c r="K159" i="6"/>
  <c r="J159" i="6"/>
  <c r="I159" i="6"/>
  <c r="H159" i="6"/>
  <c r="V159" i="6" s="1"/>
  <c r="E159" i="6"/>
  <c r="B159" i="6"/>
  <c r="V158" i="6"/>
  <c r="S158" i="6"/>
  <c r="R157" i="6"/>
  <c r="Q157" i="6"/>
  <c r="P157" i="6"/>
  <c r="O157" i="6"/>
  <c r="N157" i="6"/>
  <c r="M157" i="6"/>
  <c r="L157" i="6"/>
  <c r="K157" i="6"/>
  <c r="J157" i="6"/>
  <c r="I157" i="6"/>
  <c r="H157" i="6"/>
  <c r="V157" i="6" s="1"/>
  <c r="E157" i="6"/>
  <c r="B157" i="6"/>
  <c r="V156" i="6"/>
  <c r="S156" i="6"/>
  <c r="R155" i="6"/>
  <c r="Q155" i="6"/>
  <c r="P155" i="6"/>
  <c r="O155" i="6"/>
  <c r="N155" i="6"/>
  <c r="M155" i="6"/>
  <c r="L155" i="6"/>
  <c r="K155" i="6"/>
  <c r="J155" i="6"/>
  <c r="I155" i="6"/>
  <c r="H155" i="6"/>
  <c r="V155" i="6" s="1"/>
  <c r="E155" i="6"/>
  <c r="B155" i="6"/>
  <c r="V154" i="6"/>
  <c r="S154" i="6"/>
  <c r="R153" i="6"/>
  <c r="Q153" i="6"/>
  <c r="P153" i="6"/>
  <c r="O153" i="6"/>
  <c r="N153" i="6"/>
  <c r="M153" i="6"/>
  <c r="L153" i="6"/>
  <c r="K153" i="6"/>
  <c r="J153" i="6"/>
  <c r="I153" i="6"/>
  <c r="H153" i="6"/>
  <c r="V153" i="6" s="1"/>
  <c r="E153" i="6"/>
  <c r="B153" i="6"/>
  <c r="V152" i="6"/>
  <c r="S152" i="6"/>
  <c r="R151" i="6"/>
  <c r="Q151" i="6"/>
  <c r="P151" i="6"/>
  <c r="O151" i="6"/>
  <c r="N151" i="6"/>
  <c r="M151" i="6"/>
  <c r="L151" i="6"/>
  <c r="K151" i="6"/>
  <c r="J151" i="6"/>
  <c r="I151" i="6"/>
  <c r="H151" i="6"/>
  <c r="V151" i="6" s="1"/>
  <c r="E151" i="6"/>
  <c r="B151" i="6"/>
  <c r="V150" i="6"/>
  <c r="S150" i="6"/>
  <c r="R149" i="6"/>
  <c r="Q149" i="6"/>
  <c r="P149" i="6"/>
  <c r="O149" i="6"/>
  <c r="N149" i="6"/>
  <c r="M149" i="6"/>
  <c r="L149" i="6"/>
  <c r="K149" i="6"/>
  <c r="J149" i="6"/>
  <c r="I149" i="6"/>
  <c r="H149" i="6"/>
  <c r="V149" i="6" s="1"/>
  <c r="E149" i="6"/>
  <c r="B149" i="6"/>
  <c r="V148" i="6"/>
  <c r="S148" i="6"/>
  <c r="R147" i="6"/>
  <c r="Q147" i="6"/>
  <c r="P147" i="6"/>
  <c r="O147" i="6"/>
  <c r="N147" i="6"/>
  <c r="M147" i="6"/>
  <c r="L147" i="6"/>
  <c r="K147" i="6"/>
  <c r="J147" i="6"/>
  <c r="I147" i="6"/>
  <c r="H147" i="6"/>
  <c r="V147" i="6" s="1"/>
  <c r="E147" i="6"/>
  <c r="B147" i="6"/>
  <c r="V146" i="6"/>
  <c r="S146" i="6"/>
  <c r="R145" i="6"/>
  <c r="Q145" i="6"/>
  <c r="P145" i="6"/>
  <c r="O145" i="6"/>
  <c r="N145" i="6"/>
  <c r="M145" i="6"/>
  <c r="L145" i="6"/>
  <c r="K145" i="6"/>
  <c r="J145" i="6"/>
  <c r="I145" i="6"/>
  <c r="H145" i="6"/>
  <c r="V145" i="6" s="1"/>
  <c r="E145" i="6"/>
  <c r="B145" i="6"/>
  <c r="V144" i="6"/>
  <c r="S144" i="6"/>
  <c r="R143" i="6"/>
  <c r="Q143" i="6"/>
  <c r="P143" i="6"/>
  <c r="O143" i="6"/>
  <c r="N143" i="6"/>
  <c r="M143" i="6"/>
  <c r="L143" i="6"/>
  <c r="K143" i="6"/>
  <c r="J143" i="6"/>
  <c r="I143" i="6"/>
  <c r="H143" i="6"/>
  <c r="V143" i="6" s="1"/>
  <c r="E143" i="6"/>
  <c r="B143" i="6"/>
  <c r="V142" i="6"/>
  <c r="S142" i="6"/>
  <c r="R141" i="6"/>
  <c r="Q141" i="6"/>
  <c r="P141" i="6"/>
  <c r="O141" i="6"/>
  <c r="N141" i="6"/>
  <c r="M141" i="6"/>
  <c r="L141" i="6"/>
  <c r="K141" i="6"/>
  <c r="J141" i="6"/>
  <c r="I141" i="6"/>
  <c r="H141" i="6"/>
  <c r="V141" i="6" s="1"/>
  <c r="E141" i="6"/>
  <c r="C141" i="6"/>
  <c r="B141" i="6"/>
  <c r="C140" i="6"/>
  <c r="B140" i="6"/>
  <c r="R139" i="6"/>
  <c r="Q139" i="6"/>
  <c r="P139" i="6"/>
  <c r="O139" i="6"/>
  <c r="N139" i="6"/>
  <c r="M139" i="6"/>
  <c r="L139" i="6"/>
  <c r="K139" i="6"/>
  <c r="J139" i="6"/>
  <c r="I139" i="6"/>
  <c r="H139" i="6"/>
  <c r="V139" i="6" s="1"/>
  <c r="G139" i="6"/>
  <c r="F139" i="6"/>
  <c r="E139" i="6"/>
  <c r="D139" i="6"/>
  <c r="C139" i="6"/>
  <c r="B139" i="6"/>
  <c r="V138" i="6"/>
  <c r="S138" i="6"/>
  <c r="R137" i="6"/>
  <c r="Q137" i="6"/>
  <c r="P137" i="6"/>
  <c r="O137" i="6"/>
  <c r="N137" i="6"/>
  <c r="M137" i="6"/>
  <c r="L137" i="6"/>
  <c r="K137" i="6"/>
  <c r="J137" i="6"/>
  <c r="I137" i="6"/>
  <c r="H137" i="6"/>
  <c r="V137" i="6" s="1"/>
  <c r="E137" i="6"/>
  <c r="B137" i="6"/>
  <c r="V136" i="6"/>
  <c r="S136" i="6"/>
  <c r="R135" i="6"/>
  <c r="Q135" i="6"/>
  <c r="P135" i="6"/>
  <c r="O135" i="6"/>
  <c r="N135" i="6"/>
  <c r="M135" i="6"/>
  <c r="L135" i="6"/>
  <c r="K135" i="6"/>
  <c r="J135" i="6"/>
  <c r="I135" i="6"/>
  <c r="H135" i="6"/>
  <c r="V135" i="6" s="1"/>
  <c r="E135" i="6"/>
  <c r="B135" i="6"/>
  <c r="V134" i="6"/>
  <c r="S134" i="6"/>
  <c r="R133" i="6"/>
  <c r="Q133" i="6"/>
  <c r="P133" i="6"/>
  <c r="O133" i="6"/>
  <c r="N133" i="6"/>
  <c r="M133" i="6"/>
  <c r="L133" i="6"/>
  <c r="K133" i="6"/>
  <c r="J133" i="6"/>
  <c r="I133" i="6"/>
  <c r="H133" i="6"/>
  <c r="V133" i="6" s="1"/>
  <c r="E133" i="6"/>
  <c r="B133" i="6"/>
  <c r="V132" i="6"/>
  <c r="S132" i="6"/>
  <c r="R131" i="6"/>
  <c r="Q131" i="6"/>
  <c r="P131" i="6"/>
  <c r="O131" i="6"/>
  <c r="N131" i="6"/>
  <c r="M131" i="6"/>
  <c r="L131" i="6"/>
  <c r="K131" i="6"/>
  <c r="J131" i="6"/>
  <c r="I131" i="6"/>
  <c r="H131" i="6"/>
  <c r="V131" i="6" s="1"/>
  <c r="E131" i="6"/>
  <c r="B131" i="6"/>
  <c r="V130" i="6"/>
  <c r="S130" i="6"/>
  <c r="R129" i="6"/>
  <c r="Q129" i="6"/>
  <c r="P129" i="6"/>
  <c r="O129" i="6"/>
  <c r="N129" i="6"/>
  <c r="M129" i="6"/>
  <c r="L129" i="6"/>
  <c r="K129" i="6"/>
  <c r="J129" i="6"/>
  <c r="I129" i="6"/>
  <c r="H129" i="6"/>
  <c r="V129" i="6" s="1"/>
  <c r="E129" i="6"/>
  <c r="B129" i="6"/>
  <c r="V128" i="6"/>
  <c r="S128" i="6"/>
  <c r="R127" i="6"/>
  <c r="Q127" i="6"/>
  <c r="P127" i="6"/>
  <c r="O127" i="6"/>
  <c r="N127" i="6"/>
  <c r="M127" i="6"/>
  <c r="L127" i="6"/>
  <c r="K127" i="6"/>
  <c r="J127" i="6"/>
  <c r="I127" i="6"/>
  <c r="H127" i="6"/>
  <c r="V127" i="6" s="1"/>
  <c r="E127" i="6"/>
  <c r="B127" i="6"/>
  <c r="V126" i="6"/>
  <c r="S126" i="6"/>
  <c r="R125" i="6"/>
  <c r="Q125" i="6"/>
  <c r="P125" i="6"/>
  <c r="O125" i="6"/>
  <c r="N125" i="6"/>
  <c r="M125" i="6"/>
  <c r="L125" i="6"/>
  <c r="K125" i="6"/>
  <c r="J125" i="6"/>
  <c r="I125" i="6"/>
  <c r="H125" i="6"/>
  <c r="V125" i="6" s="1"/>
  <c r="E125" i="6"/>
  <c r="B125" i="6"/>
  <c r="V124" i="6"/>
  <c r="S124" i="6"/>
  <c r="R123" i="6"/>
  <c r="Q123" i="6"/>
  <c r="P123" i="6"/>
  <c r="O123" i="6"/>
  <c r="N123" i="6"/>
  <c r="M123" i="6"/>
  <c r="L123" i="6"/>
  <c r="K123" i="6"/>
  <c r="J123" i="6"/>
  <c r="I123" i="6"/>
  <c r="H123" i="6"/>
  <c r="V123" i="6" s="1"/>
  <c r="E123" i="6"/>
  <c r="B123" i="6"/>
  <c r="V122" i="6"/>
  <c r="S122" i="6"/>
  <c r="R121" i="6"/>
  <c r="Q121" i="6"/>
  <c r="P121" i="6"/>
  <c r="O121" i="6"/>
  <c r="N121" i="6"/>
  <c r="M121" i="6"/>
  <c r="L121" i="6"/>
  <c r="K121" i="6"/>
  <c r="J121" i="6"/>
  <c r="I121" i="6"/>
  <c r="H121" i="6"/>
  <c r="V121" i="6" s="1"/>
  <c r="E121" i="6"/>
  <c r="B121" i="6"/>
  <c r="V120" i="6"/>
  <c r="S120" i="6"/>
  <c r="R119" i="6"/>
  <c r="Q119" i="6"/>
  <c r="P119" i="6"/>
  <c r="O119" i="6"/>
  <c r="N119" i="6"/>
  <c r="M119" i="6"/>
  <c r="L119" i="6"/>
  <c r="K119" i="6"/>
  <c r="J119" i="6"/>
  <c r="I119" i="6"/>
  <c r="H119" i="6"/>
  <c r="V119" i="6" s="1"/>
  <c r="E119" i="6"/>
  <c r="B119" i="6"/>
  <c r="V118" i="6"/>
  <c r="S118" i="6"/>
  <c r="R117" i="6"/>
  <c r="Q117" i="6"/>
  <c r="P117" i="6"/>
  <c r="O117" i="6"/>
  <c r="N117" i="6"/>
  <c r="M117" i="6"/>
  <c r="L117" i="6"/>
  <c r="K117" i="6"/>
  <c r="J117" i="6"/>
  <c r="I117" i="6"/>
  <c r="H117" i="6"/>
  <c r="V117" i="6" s="1"/>
  <c r="E117" i="6"/>
  <c r="B117" i="6"/>
  <c r="V116" i="6"/>
  <c r="S116" i="6"/>
  <c r="R115" i="6"/>
  <c r="Q115" i="6"/>
  <c r="P115" i="6"/>
  <c r="O115" i="6"/>
  <c r="N115" i="6"/>
  <c r="M115" i="6"/>
  <c r="L115" i="6"/>
  <c r="K115" i="6"/>
  <c r="J115" i="6"/>
  <c r="I115" i="6"/>
  <c r="H115" i="6"/>
  <c r="V115" i="6" s="1"/>
  <c r="E115" i="6"/>
  <c r="B115" i="6"/>
  <c r="V114" i="6"/>
  <c r="S114" i="6"/>
  <c r="R113" i="6"/>
  <c r="Q113" i="6"/>
  <c r="P113" i="6"/>
  <c r="O113" i="6"/>
  <c r="N113" i="6"/>
  <c r="M113" i="6"/>
  <c r="L113" i="6"/>
  <c r="K113" i="6"/>
  <c r="J113" i="6"/>
  <c r="I113" i="6"/>
  <c r="H113" i="6"/>
  <c r="V113" i="6" s="1"/>
  <c r="E113" i="6"/>
  <c r="B113" i="6"/>
  <c r="V112" i="6"/>
  <c r="S112" i="6"/>
  <c r="R111" i="6"/>
  <c r="Q111" i="6"/>
  <c r="P111" i="6"/>
  <c r="O111" i="6"/>
  <c r="N111" i="6"/>
  <c r="M111" i="6"/>
  <c r="L111" i="6"/>
  <c r="K111" i="6"/>
  <c r="J111" i="6"/>
  <c r="I111" i="6"/>
  <c r="H111" i="6"/>
  <c r="V111" i="6" s="1"/>
  <c r="E111" i="6"/>
  <c r="B111" i="6"/>
  <c r="V110" i="6"/>
  <c r="S110" i="6"/>
  <c r="R109" i="6"/>
  <c r="Q109" i="6"/>
  <c r="P109" i="6"/>
  <c r="O109" i="6"/>
  <c r="N109" i="6"/>
  <c r="M109" i="6"/>
  <c r="L109" i="6"/>
  <c r="K109" i="6"/>
  <c r="J109" i="6"/>
  <c r="I109" i="6"/>
  <c r="H109" i="6"/>
  <c r="V109" i="6" s="1"/>
  <c r="E109" i="6"/>
  <c r="B109" i="6"/>
  <c r="V108" i="6"/>
  <c r="S108" i="6"/>
  <c r="R107" i="6"/>
  <c r="Q107" i="6"/>
  <c r="P107" i="6"/>
  <c r="O107" i="6"/>
  <c r="N107" i="6"/>
  <c r="M107" i="6"/>
  <c r="L107" i="6"/>
  <c r="K107" i="6"/>
  <c r="J107" i="6"/>
  <c r="I107" i="6"/>
  <c r="H107" i="6"/>
  <c r="V107" i="6" s="1"/>
  <c r="E107" i="6"/>
  <c r="B107" i="6"/>
  <c r="V106" i="6"/>
  <c r="S106" i="6"/>
  <c r="R105" i="6"/>
  <c r="Q105" i="6"/>
  <c r="P105" i="6"/>
  <c r="O105" i="6"/>
  <c r="N105" i="6"/>
  <c r="M105" i="6"/>
  <c r="L105" i="6"/>
  <c r="K105" i="6"/>
  <c r="J105" i="6"/>
  <c r="I105" i="6"/>
  <c r="H105" i="6"/>
  <c r="V105" i="6" s="1"/>
  <c r="E105" i="6"/>
  <c r="B105" i="6"/>
  <c r="V104" i="6"/>
  <c r="S104" i="6"/>
  <c r="R103" i="6"/>
  <c r="Q103" i="6"/>
  <c r="P103" i="6"/>
  <c r="O103" i="6"/>
  <c r="N103" i="6"/>
  <c r="M103" i="6"/>
  <c r="L103" i="6"/>
  <c r="K103" i="6"/>
  <c r="J103" i="6"/>
  <c r="I103" i="6"/>
  <c r="H103" i="6"/>
  <c r="V103" i="6" s="1"/>
  <c r="E103" i="6"/>
  <c r="B103" i="6"/>
  <c r="V102" i="6"/>
  <c r="S102" i="6"/>
  <c r="R101" i="6"/>
  <c r="Q101" i="6"/>
  <c r="P101" i="6"/>
  <c r="O101" i="6"/>
  <c r="N101" i="6"/>
  <c r="M101" i="6"/>
  <c r="L101" i="6"/>
  <c r="K101" i="6"/>
  <c r="J101" i="6"/>
  <c r="I101" i="6"/>
  <c r="H101" i="6"/>
  <c r="V101" i="6" s="1"/>
  <c r="E101" i="6"/>
  <c r="B101" i="6"/>
  <c r="V100" i="6"/>
  <c r="S100" i="6"/>
  <c r="R99" i="6"/>
  <c r="Q99" i="6"/>
  <c r="P99" i="6"/>
  <c r="O99" i="6"/>
  <c r="N99" i="6"/>
  <c r="M99" i="6"/>
  <c r="L99" i="6"/>
  <c r="K99" i="6"/>
  <c r="J99" i="6"/>
  <c r="I99" i="6"/>
  <c r="H99" i="6"/>
  <c r="V99" i="6" s="1"/>
  <c r="E99" i="6"/>
  <c r="C99" i="6"/>
  <c r="B99" i="6"/>
  <c r="C98" i="6"/>
  <c r="B98" i="6"/>
  <c r="S94" i="6"/>
  <c r="R93" i="6"/>
  <c r="Q93" i="6"/>
  <c r="P93" i="6"/>
  <c r="O93" i="6"/>
  <c r="N93" i="6"/>
  <c r="M93" i="6"/>
  <c r="L93" i="6"/>
  <c r="K93" i="6"/>
  <c r="J93" i="6"/>
  <c r="I93" i="6"/>
  <c r="H93" i="6"/>
  <c r="V93" i="6" s="1"/>
  <c r="G93" i="6"/>
  <c r="E93" i="6"/>
  <c r="S92" i="6"/>
  <c r="R91" i="6"/>
  <c r="Q91" i="6"/>
  <c r="P91" i="6"/>
  <c r="O91" i="6"/>
  <c r="N91" i="6"/>
  <c r="M91" i="6"/>
  <c r="L91" i="6"/>
  <c r="K91" i="6"/>
  <c r="J91" i="6"/>
  <c r="I91" i="6"/>
  <c r="H91" i="6"/>
  <c r="V91" i="6" s="1"/>
  <c r="G91" i="6"/>
  <c r="E91" i="6"/>
  <c r="S90" i="6"/>
  <c r="R89" i="6"/>
  <c r="Q89" i="6"/>
  <c r="P89" i="6"/>
  <c r="O89" i="6"/>
  <c r="N89" i="6"/>
  <c r="M89" i="6"/>
  <c r="L89" i="6"/>
  <c r="K89" i="6"/>
  <c r="J89" i="6"/>
  <c r="I89" i="6"/>
  <c r="H89" i="6"/>
  <c r="V89" i="6" s="1"/>
  <c r="G89" i="6"/>
  <c r="E89" i="6"/>
  <c r="S88" i="6"/>
  <c r="R87" i="6"/>
  <c r="Q87" i="6"/>
  <c r="P87" i="6"/>
  <c r="O87" i="6"/>
  <c r="N87" i="6"/>
  <c r="M87" i="6"/>
  <c r="L87" i="6"/>
  <c r="K87" i="6"/>
  <c r="J87" i="6"/>
  <c r="I87" i="6"/>
  <c r="H87" i="6"/>
  <c r="V87" i="6" s="1"/>
  <c r="G87" i="6"/>
  <c r="E87" i="6"/>
  <c r="S86" i="6"/>
  <c r="R85" i="6"/>
  <c r="Q85" i="6"/>
  <c r="P85" i="6"/>
  <c r="O85" i="6"/>
  <c r="N85" i="6"/>
  <c r="M85" i="6"/>
  <c r="L85" i="6"/>
  <c r="K85" i="6"/>
  <c r="J85" i="6"/>
  <c r="I85" i="6"/>
  <c r="H85" i="6"/>
  <c r="V85" i="6" s="1"/>
  <c r="G85" i="6"/>
  <c r="E85" i="6"/>
  <c r="S84" i="6"/>
  <c r="R83" i="6"/>
  <c r="Q83" i="6"/>
  <c r="P83" i="6"/>
  <c r="O83" i="6"/>
  <c r="N83" i="6"/>
  <c r="M83" i="6"/>
  <c r="L83" i="6"/>
  <c r="K83" i="6"/>
  <c r="J83" i="6"/>
  <c r="I83" i="6"/>
  <c r="H83" i="6"/>
  <c r="V83" i="6" s="1"/>
  <c r="G83" i="6"/>
  <c r="E83" i="6"/>
  <c r="C83" i="6"/>
  <c r="C82" i="6"/>
  <c r="S79" i="6"/>
  <c r="R78" i="6"/>
  <c r="Q78" i="6"/>
  <c r="P78" i="6"/>
  <c r="O78" i="6"/>
  <c r="N78" i="6"/>
  <c r="M78" i="6"/>
  <c r="L78" i="6"/>
  <c r="K78" i="6"/>
  <c r="J78" i="6"/>
  <c r="I78" i="6"/>
  <c r="H78" i="6"/>
  <c r="V78" i="6" s="1"/>
  <c r="G78" i="6"/>
  <c r="E78" i="6"/>
  <c r="S77" i="6"/>
  <c r="R76" i="6"/>
  <c r="Q76" i="6"/>
  <c r="P76" i="6"/>
  <c r="O76" i="6"/>
  <c r="N76" i="6"/>
  <c r="M76" i="6"/>
  <c r="L76" i="6"/>
  <c r="K76" i="6"/>
  <c r="J76" i="6"/>
  <c r="I76" i="6"/>
  <c r="H76" i="6"/>
  <c r="V76" i="6" s="1"/>
  <c r="G76" i="6"/>
  <c r="E76" i="6"/>
  <c r="S75" i="6"/>
  <c r="R74" i="6"/>
  <c r="Q74" i="6"/>
  <c r="P74" i="6"/>
  <c r="O74" i="6"/>
  <c r="N74" i="6"/>
  <c r="M74" i="6"/>
  <c r="L74" i="6"/>
  <c r="K74" i="6"/>
  <c r="J74" i="6"/>
  <c r="I74" i="6"/>
  <c r="H74" i="6"/>
  <c r="V74" i="6" s="1"/>
  <c r="G74" i="6"/>
  <c r="E74" i="6"/>
  <c r="S73" i="6"/>
  <c r="R72" i="6"/>
  <c r="Q72" i="6"/>
  <c r="P72" i="6"/>
  <c r="O72" i="6"/>
  <c r="N72" i="6"/>
  <c r="M72" i="6"/>
  <c r="L72" i="6"/>
  <c r="K72" i="6"/>
  <c r="J72" i="6"/>
  <c r="I72" i="6"/>
  <c r="H72" i="6"/>
  <c r="V72" i="6" s="1"/>
  <c r="G72" i="6"/>
  <c r="E72" i="6"/>
  <c r="C72" i="6"/>
  <c r="C71" i="6"/>
  <c r="S69" i="6"/>
  <c r="Q69" i="6"/>
  <c r="P69" i="6"/>
  <c r="O69" i="6"/>
  <c r="N69" i="6"/>
  <c r="M69" i="6"/>
  <c r="L69" i="6"/>
  <c r="K69" i="6"/>
  <c r="J69" i="6"/>
  <c r="I69" i="6"/>
  <c r="H69" i="6"/>
  <c r="G69" i="6"/>
  <c r="F69" i="6"/>
  <c r="E69" i="6"/>
  <c r="R68" i="6"/>
  <c r="Q68" i="6"/>
  <c r="P68" i="6"/>
  <c r="O68" i="6"/>
  <c r="N68" i="6"/>
  <c r="M68" i="6"/>
  <c r="L68" i="6"/>
  <c r="K68" i="6"/>
  <c r="J68" i="6"/>
  <c r="I68" i="6"/>
  <c r="H68" i="6"/>
  <c r="V68" i="6" s="1"/>
  <c r="G68" i="6"/>
  <c r="E68" i="6"/>
  <c r="S67" i="6"/>
  <c r="R66" i="6"/>
  <c r="Q66" i="6"/>
  <c r="P66" i="6"/>
  <c r="O66" i="6"/>
  <c r="N66" i="6"/>
  <c r="M66" i="6"/>
  <c r="L66" i="6"/>
  <c r="K66" i="6"/>
  <c r="J66" i="6"/>
  <c r="I66" i="6"/>
  <c r="H66" i="6"/>
  <c r="V66" i="6" s="1"/>
  <c r="G66" i="6"/>
  <c r="E66" i="6"/>
  <c r="S65" i="6"/>
  <c r="R64" i="6"/>
  <c r="Q64" i="6"/>
  <c r="P64" i="6"/>
  <c r="O64" i="6"/>
  <c r="N64" i="6"/>
  <c r="M64" i="6"/>
  <c r="L64" i="6"/>
  <c r="K64" i="6"/>
  <c r="J64" i="6"/>
  <c r="I64" i="6"/>
  <c r="H64" i="6"/>
  <c r="V64" i="6" s="1"/>
  <c r="G64" i="6"/>
  <c r="E64" i="6"/>
  <c r="S63" i="6"/>
  <c r="R62" i="6"/>
  <c r="Q62" i="6"/>
  <c r="P62" i="6"/>
  <c r="O62" i="6"/>
  <c r="N62" i="6"/>
  <c r="M62" i="6"/>
  <c r="L62" i="6"/>
  <c r="K62" i="6"/>
  <c r="J62" i="6"/>
  <c r="I62" i="6"/>
  <c r="H62" i="6"/>
  <c r="V62" i="6" s="1"/>
  <c r="G62" i="6"/>
  <c r="E62" i="6"/>
  <c r="S61" i="6"/>
  <c r="R60" i="6"/>
  <c r="Q60" i="6"/>
  <c r="P60" i="6"/>
  <c r="O60" i="6"/>
  <c r="N60" i="6"/>
  <c r="M60" i="6"/>
  <c r="L60" i="6"/>
  <c r="K60" i="6"/>
  <c r="J60" i="6"/>
  <c r="I60" i="6"/>
  <c r="H60" i="6"/>
  <c r="V60" i="6" s="1"/>
  <c r="G60" i="6"/>
  <c r="E60" i="6"/>
  <c r="S59" i="6"/>
  <c r="R58" i="6"/>
  <c r="Q58" i="6"/>
  <c r="P58" i="6"/>
  <c r="O58" i="6"/>
  <c r="N58" i="6"/>
  <c r="M58" i="6"/>
  <c r="L58" i="6"/>
  <c r="K58" i="6"/>
  <c r="J58" i="6"/>
  <c r="I58" i="6"/>
  <c r="H58" i="6"/>
  <c r="V58" i="6" s="1"/>
  <c r="G58" i="6"/>
  <c r="E58" i="6"/>
  <c r="S57" i="6"/>
  <c r="R56" i="6"/>
  <c r="Q56" i="6"/>
  <c r="P56" i="6"/>
  <c r="O56" i="6"/>
  <c r="N56" i="6"/>
  <c r="M56" i="6"/>
  <c r="L56" i="6"/>
  <c r="K56" i="6"/>
  <c r="J56" i="6"/>
  <c r="I56" i="6"/>
  <c r="H56" i="6"/>
  <c r="V56" i="6" s="1"/>
  <c r="G56" i="6"/>
  <c r="E56" i="6"/>
  <c r="C56" i="6"/>
  <c r="C55" i="6"/>
  <c r="S53" i="6"/>
  <c r="R52" i="6"/>
  <c r="Q52" i="6"/>
  <c r="P52" i="6"/>
  <c r="O52" i="6"/>
  <c r="N52" i="6"/>
  <c r="M52" i="6"/>
  <c r="L52" i="6"/>
  <c r="K52" i="6"/>
  <c r="J52" i="6"/>
  <c r="I52" i="6"/>
  <c r="H52" i="6"/>
  <c r="V52" i="6" s="1"/>
  <c r="G52" i="6"/>
  <c r="E52" i="6"/>
  <c r="S51" i="6"/>
  <c r="R50" i="6"/>
  <c r="Q50" i="6"/>
  <c r="P50" i="6"/>
  <c r="O50" i="6"/>
  <c r="N50" i="6"/>
  <c r="M50" i="6"/>
  <c r="L50" i="6"/>
  <c r="K50" i="6"/>
  <c r="J50" i="6"/>
  <c r="I50" i="6"/>
  <c r="H50" i="6"/>
  <c r="V50" i="6" s="1"/>
  <c r="G50" i="6"/>
  <c r="E50" i="6"/>
  <c r="S49" i="6"/>
  <c r="R48" i="6"/>
  <c r="Q48" i="6"/>
  <c r="P48" i="6"/>
  <c r="O48" i="6"/>
  <c r="N48" i="6"/>
  <c r="M48" i="6"/>
  <c r="L48" i="6"/>
  <c r="K48" i="6"/>
  <c r="J48" i="6"/>
  <c r="I48" i="6"/>
  <c r="H48" i="6"/>
  <c r="V48" i="6" s="1"/>
  <c r="G48" i="6"/>
  <c r="E48" i="6"/>
  <c r="S47" i="6"/>
  <c r="R46" i="6"/>
  <c r="Q46" i="6"/>
  <c r="P46" i="6"/>
  <c r="O46" i="6"/>
  <c r="N46" i="6"/>
  <c r="M46" i="6"/>
  <c r="L46" i="6"/>
  <c r="K46" i="6"/>
  <c r="J46" i="6"/>
  <c r="I46" i="6"/>
  <c r="H46" i="6"/>
  <c r="V46" i="6" s="1"/>
  <c r="G46" i="6"/>
  <c r="E46" i="6"/>
  <c r="S45" i="6"/>
  <c r="R44" i="6"/>
  <c r="Q44" i="6"/>
  <c r="P44" i="6"/>
  <c r="O44" i="6"/>
  <c r="N44" i="6"/>
  <c r="M44" i="6"/>
  <c r="L44" i="6"/>
  <c r="K44" i="6"/>
  <c r="J44" i="6"/>
  <c r="I44" i="6"/>
  <c r="H44" i="6"/>
  <c r="V44" i="6" s="1"/>
  <c r="G44" i="6"/>
  <c r="E44" i="6"/>
  <c r="S43" i="6"/>
  <c r="R42" i="6"/>
  <c r="Q42" i="6"/>
  <c r="P42" i="6"/>
  <c r="O42" i="6"/>
  <c r="N42" i="6"/>
  <c r="M42" i="6"/>
  <c r="L42" i="6"/>
  <c r="K42" i="6"/>
  <c r="J42" i="6"/>
  <c r="I42" i="6"/>
  <c r="H42" i="6"/>
  <c r="V42" i="6" s="1"/>
  <c r="G42" i="6"/>
  <c r="E42" i="6"/>
  <c r="S41" i="6"/>
  <c r="R40" i="6"/>
  <c r="Q40" i="6"/>
  <c r="P40" i="6"/>
  <c r="O40" i="6"/>
  <c r="N40" i="6"/>
  <c r="M40" i="6"/>
  <c r="L40" i="6"/>
  <c r="K40" i="6"/>
  <c r="J40" i="6"/>
  <c r="I40" i="6"/>
  <c r="H40" i="6"/>
  <c r="V40" i="6" s="1"/>
  <c r="G40" i="6"/>
  <c r="E40" i="6"/>
  <c r="S39" i="6"/>
  <c r="R38" i="6"/>
  <c r="Q38" i="6"/>
  <c r="P38" i="6"/>
  <c r="O38" i="6"/>
  <c r="N38" i="6"/>
  <c r="M38" i="6"/>
  <c r="L38" i="6"/>
  <c r="K38" i="6"/>
  <c r="J38" i="6"/>
  <c r="I38" i="6"/>
  <c r="H38" i="6"/>
  <c r="V38" i="6" s="1"/>
  <c r="G38" i="6"/>
  <c r="E38" i="6"/>
  <c r="C38" i="6"/>
  <c r="C37" i="6"/>
  <c r="S35" i="6"/>
  <c r="R34" i="6"/>
  <c r="Q34" i="6"/>
  <c r="P34" i="6"/>
  <c r="O34" i="6"/>
  <c r="N34" i="6"/>
  <c r="M34" i="6"/>
  <c r="L34" i="6"/>
  <c r="K34" i="6"/>
  <c r="J34" i="6"/>
  <c r="I34" i="6"/>
  <c r="H34" i="6"/>
  <c r="V34" i="6" s="1"/>
  <c r="G34" i="6"/>
  <c r="E34" i="6"/>
  <c r="S33" i="6"/>
  <c r="R32" i="6"/>
  <c r="Q32" i="6"/>
  <c r="P32" i="6"/>
  <c r="O32" i="6"/>
  <c r="N32" i="6"/>
  <c r="M32" i="6"/>
  <c r="L32" i="6"/>
  <c r="K32" i="6"/>
  <c r="J32" i="6"/>
  <c r="I32" i="6"/>
  <c r="H32" i="6"/>
  <c r="V32" i="6" s="1"/>
  <c r="G32" i="6"/>
  <c r="E32" i="6"/>
  <c r="S31" i="6"/>
  <c r="R30" i="6"/>
  <c r="Q30" i="6"/>
  <c r="P30" i="6"/>
  <c r="O30" i="6"/>
  <c r="N30" i="6"/>
  <c r="M30" i="6"/>
  <c r="L30" i="6"/>
  <c r="K30" i="6"/>
  <c r="J30" i="6"/>
  <c r="I30" i="6"/>
  <c r="H30" i="6"/>
  <c r="V30" i="6" s="1"/>
  <c r="G30" i="6"/>
  <c r="E30" i="6"/>
  <c r="S29" i="6"/>
  <c r="R28" i="6"/>
  <c r="Q28" i="6"/>
  <c r="P28" i="6"/>
  <c r="O28" i="6"/>
  <c r="N28" i="6"/>
  <c r="M28" i="6"/>
  <c r="L28" i="6"/>
  <c r="K28" i="6"/>
  <c r="J28" i="6"/>
  <c r="I28" i="6"/>
  <c r="H28" i="6"/>
  <c r="V28" i="6" s="1"/>
  <c r="G28" i="6"/>
  <c r="E28" i="6"/>
  <c r="S27" i="6"/>
  <c r="R26" i="6"/>
  <c r="Q26" i="6"/>
  <c r="P26" i="6"/>
  <c r="O26" i="6"/>
  <c r="N26" i="6"/>
  <c r="M26" i="6"/>
  <c r="L26" i="6"/>
  <c r="K26" i="6"/>
  <c r="J26" i="6"/>
  <c r="I26" i="6"/>
  <c r="H26" i="6"/>
  <c r="V26" i="6" s="1"/>
  <c r="G26" i="6"/>
  <c r="E26" i="6"/>
  <c r="C26" i="6"/>
  <c r="C25" i="6"/>
  <c r="S22" i="6"/>
  <c r="R21" i="6"/>
  <c r="P21" i="6"/>
  <c r="O21" i="6"/>
  <c r="N21" i="6"/>
  <c r="M21" i="6"/>
  <c r="L21" i="6"/>
  <c r="K21" i="6"/>
  <c r="J21" i="6"/>
  <c r="I21" i="6"/>
  <c r="H21" i="6"/>
  <c r="V21" i="6" s="1"/>
  <c r="G21" i="6"/>
  <c r="E21" i="6"/>
  <c r="S20" i="6"/>
  <c r="R19" i="6"/>
  <c r="P19" i="6"/>
  <c r="O19" i="6"/>
  <c r="N19" i="6"/>
  <c r="M19" i="6"/>
  <c r="L19" i="6"/>
  <c r="K19" i="6"/>
  <c r="J19" i="6"/>
  <c r="I19" i="6"/>
  <c r="H19" i="6"/>
  <c r="V19" i="6" s="1"/>
  <c r="G19" i="6"/>
  <c r="E19" i="6"/>
  <c r="S18" i="6"/>
  <c r="R17" i="6"/>
  <c r="P17" i="6"/>
  <c r="O17" i="6"/>
  <c r="N17" i="6"/>
  <c r="M17" i="6"/>
  <c r="L17" i="6"/>
  <c r="K17" i="6"/>
  <c r="J17" i="6"/>
  <c r="I17" i="6"/>
  <c r="H17" i="6"/>
  <c r="V17" i="6" s="1"/>
  <c r="G17" i="6"/>
  <c r="E17" i="6"/>
  <c r="S16" i="6"/>
  <c r="R15" i="6"/>
  <c r="P15" i="6"/>
  <c r="O15" i="6"/>
  <c r="N15" i="6"/>
  <c r="M15" i="6"/>
  <c r="L15" i="6"/>
  <c r="K15" i="6"/>
  <c r="J15" i="6"/>
  <c r="I15" i="6"/>
  <c r="H15" i="6"/>
  <c r="V15" i="6" s="1"/>
  <c r="G15" i="6"/>
  <c r="E15" i="6"/>
  <c r="S14" i="6"/>
  <c r="R13" i="6"/>
  <c r="P13" i="6"/>
  <c r="O13" i="6"/>
  <c r="N13" i="6"/>
  <c r="M13" i="6"/>
  <c r="L13" i="6"/>
  <c r="K13" i="6"/>
  <c r="J13" i="6"/>
  <c r="I13" i="6"/>
  <c r="H13" i="6"/>
  <c r="V13" i="6" s="1"/>
  <c r="G13" i="6"/>
  <c r="E13" i="6"/>
  <c r="S12" i="6"/>
  <c r="R11" i="6"/>
  <c r="P11" i="6"/>
  <c r="O11" i="6"/>
  <c r="N11" i="6"/>
  <c r="M11" i="6"/>
  <c r="L11" i="6"/>
  <c r="K11" i="6"/>
  <c r="J11" i="6"/>
  <c r="I11" i="6"/>
  <c r="H11" i="6"/>
  <c r="V11" i="6" s="1"/>
  <c r="G11" i="6"/>
  <c r="E11" i="6"/>
  <c r="S10" i="6"/>
  <c r="R9" i="6"/>
  <c r="P9" i="6"/>
  <c r="O9" i="6"/>
  <c r="N9" i="6"/>
  <c r="M9" i="6"/>
  <c r="L9" i="6"/>
  <c r="K9" i="6"/>
  <c r="J9" i="6"/>
  <c r="I9" i="6"/>
  <c r="H9" i="6"/>
  <c r="V9" i="6" s="1"/>
  <c r="G9" i="6"/>
  <c r="E9" i="6"/>
  <c r="S8" i="6"/>
  <c r="R7" i="6"/>
  <c r="P7" i="6"/>
  <c r="O7" i="6"/>
  <c r="N7" i="6"/>
  <c r="M7" i="6"/>
  <c r="L7" i="6"/>
  <c r="K7" i="6"/>
  <c r="J7" i="6"/>
  <c r="I7" i="6"/>
  <c r="H7" i="6"/>
  <c r="V7" i="6" s="1"/>
  <c r="G7" i="6"/>
  <c r="E7" i="6"/>
  <c r="C7" i="6"/>
  <c r="AD6" i="6"/>
  <c r="C6" i="6"/>
  <c r="AC3" i="6"/>
  <c r="W3" i="6"/>
  <c r="R3" i="6"/>
  <c r="Q3" i="6"/>
  <c r="P3" i="6"/>
  <c r="O3" i="6"/>
  <c r="N3" i="6"/>
  <c r="M3" i="6"/>
  <c r="L3" i="6"/>
  <c r="K3" i="6"/>
  <c r="J3" i="6"/>
  <c r="I3" i="6"/>
  <c r="H3" i="6"/>
  <c r="G3" i="6"/>
  <c r="F3" i="6"/>
  <c r="E3" i="6"/>
  <c r="D3" i="6"/>
  <c r="AB521" i="5"/>
  <c r="C519" i="5"/>
  <c r="AB517" i="5"/>
  <c r="R517" i="5"/>
  <c r="Q517" i="5"/>
  <c r="P517" i="5"/>
  <c r="O517" i="5"/>
  <c r="N517" i="5"/>
  <c r="M517" i="5"/>
  <c r="L517" i="5"/>
  <c r="K517" i="5"/>
  <c r="J517" i="5"/>
  <c r="I517" i="5"/>
  <c r="H517" i="5"/>
  <c r="E517" i="5"/>
  <c r="AB516" i="5"/>
  <c r="R516" i="5"/>
  <c r="Q516" i="5"/>
  <c r="P516" i="5"/>
  <c r="O516" i="5"/>
  <c r="N516" i="5"/>
  <c r="M516" i="5"/>
  <c r="L516" i="5"/>
  <c r="K516" i="5"/>
  <c r="J516" i="5"/>
  <c r="I516" i="5"/>
  <c r="H516" i="5"/>
  <c r="E516" i="5"/>
  <c r="AB515" i="5"/>
  <c r="R515" i="5"/>
  <c r="Q515" i="5"/>
  <c r="P515" i="5"/>
  <c r="O515" i="5"/>
  <c r="N515" i="5"/>
  <c r="M515" i="5"/>
  <c r="L515" i="5"/>
  <c r="K515" i="5"/>
  <c r="J515" i="5"/>
  <c r="I515" i="5"/>
  <c r="H515" i="5"/>
  <c r="E515" i="5"/>
  <c r="AB514" i="5"/>
  <c r="R514" i="5"/>
  <c r="Q514" i="5"/>
  <c r="P514" i="5"/>
  <c r="O514" i="5"/>
  <c r="N514" i="5"/>
  <c r="M514" i="5"/>
  <c r="L514" i="5"/>
  <c r="K514" i="5"/>
  <c r="J514" i="5"/>
  <c r="I514" i="5"/>
  <c r="H514" i="5"/>
  <c r="E514" i="5"/>
  <c r="AB513" i="5"/>
  <c r="R513" i="5"/>
  <c r="Q513" i="5"/>
  <c r="P513" i="5"/>
  <c r="O513" i="5"/>
  <c r="N513" i="5"/>
  <c r="M513" i="5"/>
  <c r="L513" i="5"/>
  <c r="K513" i="5"/>
  <c r="J513" i="5"/>
  <c r="I513" i="5"/>
  <c r="H513" i="5"/>
  <c r="E513" i="5"/>
  <c r="AB512" i="5"/>
  <c r="R512" i="5"/>
  <c r="Q512" i="5"/>
  <c r="P512" i="5"/>
  <c r="O512" i="5"/>
  <c r="N512" i="5"/>
  <c r="M512" i="5"/>
  <c r="L512" i="5"/>
  <c r="K512" i="5"/>
  <c r="J512" i="5"/>
  <c r="I512" i="5"/>
  <c r="H512" i="5"/>
  <c r="E512" i="5"/>
  <c r="AB511" i="5"/>
  <c r="R511" i="5"/>
  <c r="Q511" i="5"/>
  <c r="P511" i="5"/>
  <c r="O511" i="5"/>
  <c r="N511" i="5"/>
  <c r="M511" i="5"/>
  <c r="L511" i="5"/>
  <c r="K511" i="5"/>
  <c r="J511" i="5"/>
  <c r="I511" i="5"/>
  <c r="H511" i="5"/>
  <c r="E511" i="5"/>
  <c r="AB510" i="5"/>
  <c r="R510" i="5"/>
  <c r="Q510" i="5"/>
  <c r="P510" i="5"/>
  <c r="O510" i="5"/>
  <c r="N510" i="5"/>
  <c r="M510" i="5"/>
  <c r="L510" i="5"/>
  <c r="K510" i="5"/>
  <c r="J510" i="5"/>
  <c r="I510" i="5"/>
  <c r="H510" i="5"/>
  <c r="E510" i="5"/>
  <c r="AB509" i="5"/>
  <c r="R509" i="5"/>
  <c r="Q509" i="5"/>
  <c r="P509" i="5"/>
  <c r="O509" i="5"/>
  <c r="N509" i="5"/>
  <c r="M509" i="5"/>
  <c r="L509" i="5"/>
  <c r="K509" i="5"/>
  <c r="J509" i="5"/>
  <c r="I509" i="5"/>
  <c r="H509" i="5"/>
  <c r="E509" i="5"/>
  <c r="AB508" i="5"/>
  <c r="R508" i="5"/>
  <c r="Q508" i="5"/>
  <c r="P508" i="5"/>
  <c r="O508" i="5"/>
  <c r="N508" i="5"/>
  <c r="M508" i="5"/>
  <c r="L508" i="5"/>
  <c r="K508" i="5"/>
  <c r="J508" i="5"/>
  <c r="I508" i="5"/>
  <c r="H508" i="5"/>
  <c r="E508" i="5"/>
  <c r="AB507" i="5"/>
  <c r="R507" i="5"/>
  <c r="Q507" i="5"/>
  <c r="P507" i="5"/>
  <c r="O507" i="5"/>
  <c r="N507" i="5"/>
  <c r="M507" i="5"/>
  <c r="L507" i="5"/>
  <c r="K507" i="5"/>
  <c r="J507" i="5"/>
  <c r="I507" i="5"/>
  <c r="H507" i="5"/>
  <c r="E507" i="5"/>
  <c r="AB506" i="5"/>
  <c r="R506" i="5"/>
  <c r="Q506" i="5"/>
  <c r="P506" i="5"/>
  <c r="O506" i="5"/>
  <c r="N506" i="5"/>
  <c r="M506" i="5"/>
  <c r="L506" i="5"/>
  <c r="K506" i="5"/>
  <c r="J506" i="5"/>
  <c r="I506" i="5"/>
  <c r="H506" i="5"/>
  <c r="E506" i="5"/>
  <c r="AB505" i="5"/>
  <c r="R505" i="5"/>
  <c r="Q505" i="5"/>
  <c r="P505" i="5"/>
  <c r="O505" i="5"/>
  <c r="N505" i="5"/>
  <c r="M505" i="5"/>
  <c r="L505" i="5"/>
  <c r="K505" i="5"/>
  <c r="J505" i="5"/>
  <c r="I505" i="5"/>
  <c r="H505" i="5"/>
  <c r="E505" i="5"/>
  <c r="AB504" i="5"/>
  <c r="R504" i="5"/>
  <c r="Q504" i="5"/>
  <c r="P504" i="5"/>
  <c r="O504" i="5"/>
  <c r="N504" i="5"/>
  <c r="M504" i="5"/>
  <c r="L504" i="5"/>
  <c r="K504" i="5"/>
  <c r="J504" i="5"/>
  <c r="I504" i="5"/>
  <c r="H504" i="5"/>
  <c r="E504" i="5"/>
  <c r="AB503" i="5"/>
  <c r="R503" i="5"/>
  <c r="Q503" i="5"/>
  <c r="P503" i="5"/>
  <c r="O503" i="5"/>
  <c r="N503" i="5"/>
  <c r="M503" i="5"/>
  <c r="L503" i="5"/>
  <c r="K503" i="5"/>
  <c r="J503" i="5"/>
  <c r="I503" i="5"/>
  <c r="H503" i="5"/>
  <c r="E503" i="5"/>
  <c r="AB502" i="5"/>
  <c r="R502" i="5"/>
  <c r="Q502" i="5"/>
  <c r="P502" i="5"/>
  <c r="O502" i="5"/>
  <c r="N502" i="5"/>
  <c r="M502" i="5"/>
  <c r="L502" i="5"/>
  <c r="K502" i="5"/>
  <c r="J502" i="5"/>
  <c r="I502" i="5"/>
  <c r="H502" i="5"/>
  <c r="E502" i="5"/>
  <c r="AB501" i="5"/>
  <c r="R501" i="5"/>
  <c r="Q501" i="5"/>
  <c r="P501" i="5"/>
  <c r="O501" i="5"/>
  <c r="N501" i="5"/>
  <c r="M501" i="5"/>
  <c r="L501" i="5"/>
  <c r="K501" i="5"/>
  <c r="J501" i="5"/>
  <c r="I501" i="5"/>
  <c r="H501" i="5"/>
  <c r="E501" i="5"/>
  <c r="AB500" i="5"/>
  <c r="R500" i="5"/>
  <c r="Q500" i="5"/>
  <c r="P500" i="5"/>
  <c r="O500" i="5"/>
  <c r="N500" i="5"/>
  <c r="M500" i="5"/>
  <c r="L500" i="5"/>
  <c r="K500" i="5"/>
  <c r="J500" i="5"/>
  <c r="I500" i="5"/>
  <c r="H500" i="5"/>
  <c r="E500" i="5"/>
  <c r="AB499" i="5"/>
  <c r="R499" i="5"/>
  <c r="Q499" i="5"/>
  <c r="P499" i="5"/>
  <c r="O499" i="5"/>
  <c r="N499" i="5"/>
  <c r="M499" i="5"/>
  <c r="L499" i="5"/>
  <c r="K499" i="5"/>
  <c r="J499" i="5"/>
  <c r="I499" i="5"/>
  <c r="H499" i="5"/>
  <c r="E499" i="5"/>
  <c r="AB498" i="5"/>
  <c r="R498" i="5"/>
  <c r="Q498" i="5"/>
  <c r="P498" i="5"/>
  <c r="O498" i="5"/>
  <c r="N498" i="5"/>
  <c r="M498" i="5"/>
  <c r="L498" i="5"/>
  <c r="K498" i="5"/>
  <c r="J498" i="5"/>
  <c r="I498" i="5"/>
  <c r="H498" i="5"/>
  <c r="E498" i="5"/>
  <c r="C498" i="5"/>
  <c r="C497" i="5"/>
  <c r="AB495" i="5"/>
  <c r="R495" i="5"/>
  <c r="Q495" i="5"/>
  <c r="P495" i="5"/>
  <c r="O495" i="5"/>
  <c r="N495" i="5"/>
  <c r="M495" i="5"/>
  <c r="L495" i="5"/>
  <c r="K495" i="5"/>
  <c r="J495" i="5"/>
  <c r="I495" i="5"/>
  <c r="H495" i="5"/>
  <c r="E495" i="5"/>
  <c r="AB494" i="5"/>
  <c r="R494" i="5"/>
  <c r="Q494" i="5"/>
  <c r="P494" i="5"/>
  <c r="O494" i="5"/>
  <c r="N494" i="5"/>
  <c r="M494" i="5"/>
  <c r="L494" i="5"/>
  <c r="K494" i="5"/>
  <c r="J494" i="5"/>
  <c r="I494" i="5"/>
  <c r="H494" i="5"/>
  <c r="E494" i="5"/>
  <c r="AB493" i="5"/>
  <c r="R493" i="5"/>
  <c r="Q493" i="5"/>
  <c r="P493" i="5"/>
  <c r="O493" i="5"/>
  <c r="N493" i="5"/>
  <c r="M493" i="5"/>
  <c r="L493" i="5"/>
  <c r="K493" i="5"/>
  <c r="J493" i="5"/>
  <c r="I493" i="5"/>
  <c r="H493" i="5"/>
  <c r="E493" i="5"/>
  <c r="AB492" i="5"/>
  <c r="R492" i="5"/>
  <c r="Q492" i="5"/>
  <c r="P492" i="5"/>
  <c r="O492" i="5"/>
  <c r="N492" i="5"/>
  <c r="M492" i="5"/>
  <c r="L492" i="5"/>
  <c r="K492" i="5"/>
  <c r="J492" i="5"/>
  <c r="I492" i="5"/>
  <c r="H492" i="5"/>
  <c r="E492" i="5"/>
  <c r="AB491" i="5"/>
  <c r="R491" i="5"/>
  <c r="Q491" i="5"/>
  <c r="P491" i="5"/>
  <c r="O491" i="5"/>
  <c r="N491" i="5"/>
  <c r="M491" i="5"/>
  <c r="L491" i="5"/>
  <c r="K491" i="5"/>
  <c r="J491" i="5"/>
  <c r="I491" i="5"/>
  <c r="H491" i="5"/>
  <c r="E491" i="5"/>
  <c r="AB490" i="5"/>
  <c r="R490" i="5"/>
  <c r="Q490" i="5"/>
  <c r="P490" i="5"/>
  <c r="O490" i="5"/>
  <c r="N490" i="5"/>
  <c r="M490" i="5"/>
  <c r="L490" i="5"/>
  <c r="K490" i="5"/>
  <c r="J490" i="5"/>
  <c r="I490" i="5"/>
  <c r="H490" i="5"/>
  <c r="E490" i="5"/>
  <c r="AB489" i="5"/>
  <c r="R489" i="5"/>
  <c r="Q489" i="5"/>
  <c r="P489" i="5"/>
  <c r="O489" i="5"/>
  <c r="N489" i="5"/>
  <c r="M489" i="5"/>
  <c r="L489" i="5"/>
  <c r="K489" i="5"/>
  <c r="J489" i="5"/>
  <c r="I489" i="5"/>
  <c r="H489" i="5"/>
  <c r="E489" i="5"/>
  <c r="AB488" i="5"/>
  <c r="R488" i="5"/>
  <c r="Q488" i="5"/>
  <c r="P488" i="5"/>
  <c r="O488" i="5"/>
  <c r="N488" i="5"/>
  <c r="M488" i="5"/>
  <c r="L488" i="5"/>
  <c r="K488" i="5"/>
  <c r="J488" i="5"/>
  <c r="I488" i="5"/>
  <c r="H488" i="5"/>
  <c r="E488" i="5"/>
  <c r="AB487" i="5"/>
  <c r="R487" i="5"/>
  <c r="Q487" i="5"/>
  <c r="P487" i="5"/>
  <c r="O487" i="5"/>
  <c r="N487" i="5"/>
  <c r="M487" i="5"/>
  <c r="L487" i="5"/>
  <c r="K487" i="5"/>
  <c r="J487" i="5"/>
  <c r="I487" i="5"/>
  <c r="H487" i="5"/>
  <c r="E487" i="5"/>
  <c r="AB486" i="5"/>
  <c r="R486" i="5"/>
  <c r="Q486" i="5"/>
  <c r="P486" i="5"/>
  <c r="O486" i="5"/>
  <c r="N486" i="5"/>
  <c r="M486" i="5"/>
  <c r="L486" i="5"/>
  <c r="K486" i="5"/>
  <c r="J486" i="5"/>
  <c r="I486" i="5"/>
  <c r="H486" i="5"/>
  <c r="E486" i="5"/>
  <c r="AB485" i="5"/>
  <c r="R485" i="5"/>
  <c r="Q485" i="5"/>
  <c r="P485" i="5"/>
  <c r="O485" i="5"/>
  <c r="N485" i="5"/>
  <c r="M485" i="5"/>
  <c r="L485" i="5"/>
  <c r="K485" i="5"/>
  <c r="J485" i="5"/>
  <c r="I485" i="5"/>
  <c r="H485" i="5"/>
  <c r="E485" i="5"/>
  <c r="AB484" i="5"/>
  <c r="R484" i="5"/>
  <c r="Q484" i="5"/>
  <c r="P484" i="5"/>
  <c r="O484" i="5"/>
  <c r="N484" i="5"/>
  <c r="M484" i="5"/>
  <c r="L484" i="5"/>
  <c r="K484" i="5"/>
  <c r="J484" i="5"/>
  <c r="I484" i="5"/>
  <c r="H484" i="5"/>
  <c r="E484" i="5"/>
  <c r="AB483" i="5"/>
  <c r="R483" i="5"/>
  <c r="Q483" i="5"/>
  <c r="P483" i="5"/>
  <c r="O483" i="5"/>
  <c r="N483" i="5"/>
  <c r="M483" i="5"/>
  <c r="L483" i="5"/>
  <c r="K483" i="5"/>
  <c r="J483" i="5"/>
  <c r="I483" i="5"/>
  <c r="H483" i="5"/>
  <c r="E483" i="5"/>
  <c r="AB482" i="5"/>
  <c r="R482" i="5"/>
  <c r="Q482" i="5"/>
  <c r="P482" i="5"/>
  <c r="O482" i="5"/>
  <c r="N482" i="5"/>
  <c r="M482" i="5"/>
  <c r="L482" i="5"/>
  <c r="K482" i="5"/>
  <c r="J482" i="5"/>
  <c r="I482" i="5"/>
  <c r="H482" i="5"/>
  <c r="E482" i="5"/>
  <c r="AB481" i="5"/>
  <c r="R481" i="5"/>
  <c r="Q481" i="5"/>
  <c r="P481" i="5"/>
  <c r="O481" i="5"/>
  <c r="N481" i="5"/>
  <c r="M481" i="5"/>
  <c r="L481" i="5"/>
  <c r="K481" i="5"/>
  <c r="J481" i="5"/>
  <c r="I481" i="5"/>
  <c r="H481" i="5"/>
  <c r="E481" i="5"/>
  <c r="AB480" i="5"/>
  <c r="R480" i="5"/>
  <c r="Q480" i="5"/>
  <c r="P480" i="5"/>
  <c r="O480" i="5"/>
  <c r="N480" i="5"/>
  <c r="M480" i="5"/>
  <c r="L480" i="5"/>
  <c r="K480" i="5"/>
  <c r="J480" i="5"/>
  <c r="I480" i="5"/>
  <c r="H480" i="5"/>
  <c r="E480" i="5"/>
  <c r="AB479" i="5"/>
  <c r="R479" i="5"/>
  <c r="Q479" i="5"/>
  <c r="P479" i="5"/>
  <c r="O479" i="5"/>
  <c r="N479" i="5"/>
  <c r="M479" i="5"/>
  <c r="L479" i="5"/>
  <c r="K479" i="5"/>
  <c r="J479" i="5"/>
  <c r="I479" i="5"/>
  <c r="H479" i="5"/>
  <c r="E479" i="5"/>
  <c r="AB478" i="5"/>
  <c r="R478" i="5"/>
  <c r="Q478" i="5"/>
  <c r="P478" i="5"/>
  <c r="O478" i="5"/>
  <c r="N478" i="5"/>
  <c r="M478" i="5"/>
  <c r="L478" i="5"/>
  <c r="K478" i="5"/>
  <c r="J478" i="5"/>
  <c r="I478" i="5"/>
  <c r="H478" i="5"/>
  <c r="E478" i="5"/>
  <c r="AB477" i="5"/>
  <c r="R477" i="5"/>
  <c r="Q477" i="5"/>
  <c r="P477" i="5"/>
  <c r="O477" i="5"/>
  <c r="N477" i="5"/>
  <c r="M477" i="5"/>
  <c r="L477" i="5"/>
  <c r="K477" i="5"/>
  <c r="J477" i="5"/>
  <c r="I477" i="5"/>
  <c r="H477" i="5"/>
  <c r="E477" i="5"/>
  <c r="AB476" i="5"/>
  <c r="R476" i="5"/>
  <c r="Q476" i="5"/>
  <c r="P476" i="5"/>
  <c r="O476" i="5"/>
  <c r="N476" i="5"/>
  <c r="M476" i="5"/>
  <c r="L476" i="5"/>
  <c r="K476" i="5"/>
  <c r="J476" i="5"/>
  <c r="I476" i="5"/>
  <c r="H476" i="5"/>
  <c r="E476" i="5"/>
  <c r="C476" i="5"/>
  <c r="C475" i="5"/>
  <c r="AB473" i="5"/>
  <c r="R473" i="5"/>
  <c r="Q473" i="5"/>
  <c r="P473" i="5"/>
  <c r="O473" i="5"/>
  <c r="N473" i="5"/>
  <c r="M473" i="5"/>
  <c r="L473" i="5"/>
  <c r="K473" i="5"/>
  <c r="J473" i="5"/>
  <c r="I473" i="5"/>
  <c r="H473" i="5"/>
  <c r="E473" i="5"/>
  <c r="AB472" i="5"/>
  <c r="R472" i="5"/>
  <c r="Q472" i="5"/>
  <c r="P472" i="5"/>
  <c r="O472" i="5"/>
  <c r="N472" i="5"/>
  <c r="M472" i="5"/>
  <c r="L472" i="5"/>
  <c r="K472" i="5"/>
  <c r="J472" i="5"/>
  <c r="I472" i="5"/>
  <c r="H472" i="5"/>
  <c r="E472" i="5"/>
  <c r="AB471" i="5"/>
  <c r="R471" i="5"/>
  <c r="Q471" i="5"/>
  <c r="P471" i="5"/>
  <c r="O471" i="5"/>
  <c r="N471" i="5"/>
  <c r="M471" i="5"/>
  <c r="L471" i="5"/>
  <c r="K471" i="5"/>
  <c r="J471" i="5"/>
  <c r="I471" i="5"/>
  <c r="H471" i="5"/>
  <c r="E471" i="5"/>
  <c r="AB470" i="5"/>
  <c r="R470" i="5"/>
  <c r="Q470" i="5"/>
  <c r="P470" i="5"/>
  <c r="O470" i="5"/>
  <c r="N470" i="5"/>
  <c r="M470" i="5"/>
  <c r="L470" i="5"/>
  <c r="K470" i="5"/>
  <c r="J470" i="5"/>
  <c r="I470" i="5"/>
  <c r="H470" i="5"/>
  <c r="E470" i="5"/>
  <c r="AB469" i="5"/>
  <c r="R469" i="5"/>
  <c r="Q469" i="5"/>
  <c r="P469" i="5"/>
  <c r="O469" i="5"/>
  <c r="N469" i="5"/>
  <c r="M469" i="5"/>
  <c r="L469" i="5"/>
  <c r="K469" i="5"/>
  <c r="J469" i="5"/>
  <c r="I469" i="5"/>
  <c r="H469" i="5"/>
  <c r="E469" i="5"/>
  <c r="AB468" i="5"/>
  <c r="R468" i="5"/>
  <c r="Q468" i="5"/>
  <c r="P468" i="5"/>
  <c r="O468" i="5"/>
  <c r="N468" i="5"/>
  <c r="M468" i="5"/>
  <c r="L468" i="5"/>
  <c r="K468" i="5"/>
  <c r="J468" i="5"/>
  <c r="I468" i="5"/>
  <c r="H468" i="5"/>
  <c r="E468" i="5"/>
  <c r="AB467" i="5"/>
  <c r="R467" i="5"/>
  <c r="Q467" i="5"/>
  <c r="P467" i="5"/>
  <c r="O467" i="5"/>
  <c r="N467" i="5"/>
  <c r="M467" i="5"/>
  <c r="L467" i="5"/>
  <c r="K467" i="5"/>
  <c r="J467" i="5"/>
  <c r="I467" i="5"/>
  <c r="H467" i="5"/>
  <c r="E467" i="5"/>
  <c r="AB466" i="5"/>
  <c r="R466" i="5"/>
  <c r="Q466" i="5"/>
  <c r="P466" i="5"/>
  <c r="O466" i="5"/>
  <c r="N466" i="5"/>
  <c r="M466" i="5"/>
  <c r="L466" i="5"/>
  <c r="K466" i="5"/>
  <c r="J466" i="5"/>
  <c r="I466" i="5"/>
  <c r="H466" i="5"/>
  <c r="E466" i="5"/>
  <c r="AB465" i="5"/>
  <c r="R465" i="5"/>
  <c r="Q465" i="5"/>
  <c r="P465" i="5"/>
  <c r="O465" i="5"/>
  <c r="N465" i="5"/>
  <c r="M465" i="5"/>
  <c r="L465" i="5"/>
  <c r="K465" i="5"/>
  <c r="J465" i="5"/>
  <c r="I465" i="5"/>
  <c r="H465" i="5"/>
  <c r="E465" i="5"/>
  <c r="AB464" i="5"/>
  <c r="R464" i="5"/>
  <c r="Q464" i="5"/>
  <c r="P464" i="5"/>
  <c r="O464" i="5"/>
  <c r="N464" i="5"/>
  <c r="M464" i="5"/>
  <c r="L464" i="5"/>
  <c r="K464" i="5"/>
  <c r="J464" i="5"/>
  <c r="I464" i="5"/>
  <c r="H464" i="5"/>
  <c r="E464" i="5"/>
  <c r="AB463" i="5"/>
  <c r="R463" i="5"/>
  <c r="Q463" i="5"/>
  <c r="P463" i="5"/>
  <c r="O463" i="5"/>
  <c r="N463" i="5"/>
  <c r="M463" i="5"/>
  <c r="L463" i="5"/>
  <c r="K463" i="5"/>
  <c r="J463" i="5"/>
  <c r="I463" i="5"/>
  <c r="H463" i="5"/>
  <c r="E463" i="5"/>
  <c r="AB462" i="5"/>
  <c r="R462" i="5"/>
  <c r="Q462" i="5"/>
  <c r="P462" i="5"/>
  <c r="O462" i="5"/>
  <c r="N462" i="5"/>
  <c r="M462" i="5"/>
  <c r="L462" i="5"/>
  <c r="K462" i="5"/>
  <c r="J462" i="5"/>
  <c r="I462" i="5"/>
  <c r="H462" i="5"/>
  <c r="E462" i="5"/>
  <c r="AB461" i="5"/>
  <c r="R461" i="5"/>
  <c r="Q461" i="5"/>
  <c r="P461" i="5"/>
  <c r="O461" i="5"/>
  <c r="N461" i="5"/>
  <c r="M461" i="5"/>
  <c r="L461" i="5"/>
  <c r="K461" i="5"/>
  <c r="J461" i="5"/>
  <c r="I461" i="5"/>
  <c r="H461" i="5"/>
  <c r="E461" i="5"/>
  <c r="AB460" i="5"/>
  <c r="R460" i="5"/>
  <c r="Q460" i="5"/>
  <c r="P460" i="5"/>
  <c r="O460" i="5"/>
  <c r="N460" i="5"/>
  <c r="M460" i="5"/>
  <c r="L460" i="5"/>
  <c r="K460" i="5"/>
  <c r="J460" i="5"/>
  <c r="I460" i="5"/>
  <c r="H460" i="5"/>
  <c r="E460" i="5"/>
  <c r="AB459" i="5"/>
  <c r="R459" i="5"/>
  <c r="Q459" i="5"/>
  <c r="P459" i="5"/>
  <c r="O459" i="5"/>
  <c r="N459" i="5"/>
  <c r="M459" i="5"/>
  <c r="L459" i="5"/>
  <c r="K459" i="5"/>
  <c r="J459" i="5"/>
  <c r="I459" i="5"/>
  <c r="H459" i="5"/>
  <c r="E459" i="5"/>
  <c r="AB458" i="5"/>
  <c r="R458" i="5"/>
  <c r="Q458" i="5"/>
  <c r="P458" i="5"/>
  <c r="O458" i="5"/>
  <c r="N458" i="5"/>
  <c r="M458" i="5"/>
  <c r="L458" i="5"/>
  <c r="K458" i="5"/>
  <c r="J458" i="5"/>
  <c r="I458" i="5"/>
  <c r="H458" i="5"/>
  <c r="E458" i="5"/>
  <c r="AB457" i="5"/>
  <c r="R457" i="5"/>
  <c r="Q457" i="5"/>
  <c r="P457" i="5"/>
  <c r="O457" i="5"/>
  <c r="N457" i="5"/>
  <c r="M457" i="5"/>
  <c r="L457" i="5"/>
  <c r="K457" i="5"/>
  <c r="J457" i="5"/>
  <c r="I457" i="5"/>
  <c r="H457" i="5"/>
  <c r="E457" i="5"/>
  <c r="AB456" i="5"/>
  <c r="R456" i="5"/>
  <c r="Q456" i="5"/>
  <c r="P456" i="5"/>
  <c r="O456" i="5"/>
  <c r="N456" i="5"/>
  <c r="M456" i="5"/>
  <c r="L456" i="5"/>
  <c r="K456" i="5"/>
  <c r="J456" i="5"/>
  <c r="I456" i="5"/>
  <c r="H456" i="5"/>
  <c r="E456" i="5"/>
  <c r="AB455" i="5"/>
  <c r="R455" i="5"/>
  <c r="Q455" i="5"/>
  <c r="P455" i="5"/>
  <c r="O455" i="5"/>
  <c r="N455" i="5"/>
  <c r="M455" i="5"/>
  <c r="L455" i="5"/>
  <c r="K455" i="5"/>
  <c r="J455" i="5"/>
  <c r="I455" i="5"/>
  <c r="H455" i="5"/>
  <c r="E455" i="5"/>
  <c r="AB454" i="5"/>
  <c r="R454" i="5"/>
  <c r="Q454" i="5"/>
  <c r="P454" i="5"/>
  <c r="O454" i="5"/>
  <c r="N454" i="5"/>
  <c r="M454" i="5"/>
  <c r="L454" i="5"/>
  <c r="K454" i="5"/>
  <c r="J454" i="5"/>
  <c r="I454" i="5"/>
  <c r="H454" i="5"/>
  <c r="E454" i="5"/>
  <c r="C454" i="5"/>
  <c r="C453" i="5"/>
  <c r="AB451" i="5"/>
  <c r="R451" i="5"/>
  <c r="Q451" i="5"/>
  <c r="P451" i="5"/>
  <c r="O451" i="5"/>
  <c r="N451" i="5"/>
  <c r="M451" i="5"/>
  <c r="L451" i="5"/>
  <c r="K451" i="5"/>
  <c r="J451" i="5"/>
  <c r="I451" i="5"/>
  <c r="H451" i="5"/>
  <c r="E451" i="5"/>
  <c r="AB450" i="5"/>
  <c r="R450" i="5"/>
  <c r="Q450" i="5"/>
  <c r="P450" i="5"/>
  <c r="O450" i="5"/>
  <c r="N450" i="5"/>
  <c r="M450" i="5"/>
  <c r="L450" i="5"/>
  <c r="K450" i="5"/>
  <c r="J450" i="5"/>
  <c r="I450" i="5"/>
  <c r="H450" i="5"/>
  <c r="E450" i="5"/>
  <c r="AB449" i="5"/>
  <c r="R449" i="5"/>
  <c r="Q449" i="5"/>
  <c r="P449" i="5"/>
  <c r="O449" i="5"/>
  <c r="N449" i="5"/>
  <c r="M449" i="5"/>
  <c r="L449" i="5"/>
  <c r="K449" i="5"/>
  <c r="J449" i="5"/>
  <c r="I449" i="5"/>
  <c r="H449" i="5"/>
  <c r="E449" i="5"/>
  <c r="AB448" i="5"/>
  <c r="R448" i="5"/>
  <c r="Q448" i="5"/>
  <c r="P448" i="5"/>
  <c r="O448" i="5"/>
  <c r="N448" i="5"/>
  <c r="M448" i="5"/>
  <c r="L448" i="5"/>
  <c r="K448" i="5"/>
  <c r="J448" i="5"/>
  <c r="I448" i="5"/>
  <c r="H448" i="5"/>
  <c r="E448" i="5"/>
  <c r="AB447" i="5"/>
  <c r="R447" i="5"/>
  <c r="Q447" i="5"/>
  <c r="P447" i="5"/>
  <c r="O447" i="5"/>
  <c r="N447" i="5"/>
  <c r="M447" i="5"/>
  <c r="L447" i="5"/>
  <c r="K447" i="5"/>
  <c r="J447" i="5"/>
  <c r="I447" i="5"/>
  <c r="H447" i="5"/>
  <c r="E447" i="5"/>
  <c r="AB446" i="5"/>
  <c r="R446" i="5"/>
  <c r="Q446" i="5"/>
  <c r="P446" i="5"/>
  <c r="O446" i="5"/>
  <c r="N446" i="5"/>
  <c r="M446" i="5"/>
  <c r="L446" i="5"/>
  <c r="K446" i="5"/>
  <c r="J446" i="5"/>
  <c r="I446" i="5"/>
  <c r="H446" i="5"/>
  <c r="E446" i="5"/>
  <c r="AB445" i="5"/>
  <c r="R445" i="5"/>
  <c r="Q445" i="5"/>
  <c r="P445" i="5"/>
  <c r="O445" i="5"/>
  <c r="N445" i="5"/>
  <c r="M445" i="5"/>
  <c r="L445" i="5"/>
  <c r="K445" i="5"/>
  <c r="J445" i="5"/>
  <c r="I445" i="5"/>
  <c r="H445" i="5"/>
  <c r="E445" i="5"/>
  <c r="AB444" i="5"/>
  <c r="R444" i="5"/>
  <c r="Q444" i="5"/>
  <c r="P444" i="5"/>
  <c r="O444" i="5"/>
  <c r="N444" i="5"/>
  <c r="M444" i="5"/>
  <c r="L444" i="5"/>
  <c r="K444" i="5"/>
  <c r="J444" i="5"/>
  <c r="I444" i="5"/>
  <c r="H444" i="5"/>
  <c r="E444" i="5"/>
  <c r="AB443" i="5"/>
  <c r="R443" i="5"/>
  <c r="Q443" i="5"/>
  <c r="P443" i="5"/>
  <c r="O443" i="5"/>
  <c r="N443" i="5"/>
  <c r="M443" i="5"/>
  <c r="L443" i="5"/>
  <c r="K443" i="5"/>
  <c r="J443" i="5"/>
  <c r="I443" i="5"/>
  <c r="H443" i="5"/>
  <c r="E443" i="5"/>
  <c r="AB442" i="5"/>
  <c r="R442" i="5"/>
  <c r="Q442" i="5"/>
  <c r="P442" i="5"/>
  <c r="O442" i="5"/>
  <c r="N442" i="5"/>
  <c r="M442" i="5"/>
  <c r="L442" i="5"/>
  <c r="K442" i="5"/>
  <c r="J442" i="5"/>
  <c r="I442" i="5"/>
  <c r="H442" i="5"/>
  <c r="E442" i="5"/>
  <c r="AB441" i="5"/>
  <c r="R441" i="5"/>
  <c r="Q441" i="5"/>
  <c r="P441" i="5"/>
  <c r="O441" i="5"/>
  <c r="N441" i="5"/>
  <c r="M441" i="5"/>
  <c r="L441" i="5"/>
  <c r="K441" i="5"/>
  <c r="J441" i="5"/>
  <c r="I441" i="5"/>
  <c r="H441" i="5"/>
  <c r="E441" i="5"/>
  <c r="AB440" i="5"/>
  <c r="R440" i="5"/>
  <c r="Q440" i="5"/>
  <c r="P440" i="5"/>
  <c r="O440" i="5"/>
  <c r="N440" i="5"/>
  <c r="M440" i="5"/>
  <c r="L440" i="5"/>
  <c r="K440" i="5"/>
  <c r="J440" i="5"/>
  <c r="I440" i="5"/>
  <c r="H440" i="5"/>
  <c r="E440" i="5"/>
  <c r="AB439" i="5"/>
  <c r="R439" i="5"/>
  <c r="Q439" i="5"/>
  <c r="P439" i="5"/>
  <c r="O439" i="5"/>
  <c r="N439" i="5"/>
  <c r="M439" i="5"/>
  <c r="L439" i="5"/>
  <c r="K439" i="5"/>
  <c r="J439" i="5"/>
  <c r="I439" i="5"/>
  <c r="H439" i="5"/>
  <c r="E439" i="5"/>
  <c r="AB438" i="5"/>
  <c r="R438" i="5"/>
  <c r="Q438" i="5"/>
  <c r="P438" i="5"/>
  <c r="O438" i="5"/>
  <c r="N438" i="5"/>
  <c r="M438" i="5"/>
  <c r="L438" i="5"/>
  <c r="K438" i="5"/>
  <c r="J438" i="5"/>
  <c r="I438" i="5"/>
  <c r="H438" i="5"/>
  <c r="E438" i="5"/>
  <c r="AB437" i="5"/>
  <c r="R437" i="5"/>
  <c r="Q437" i="5"/>
  <c r="P437" i="5"/>
  <c r="O437" i="5"/>
  <c r="N437" i="5"/>
  <c r="M437" i="5"/>
  <c r="L437" i="5"/>
  <c r="K437" i="5"/>
  <c r="J437" i="5"/>
  <c r="I437" i="5"/>
  <c r="H437" i="5"/>
  <c r="E437" i="5"/>
  <c r="AB436" i="5"/>
  <c r="R436" i="5"/>
  <c r="Q436" i="5"/>
  <c r="P436" i="5"/>
  <c r="O436" i="5"/>
  <c r="N436" i="5"/>
  <c r="M436" i="5"/>
  <c r="L436" i="5"/>
  <c r="K436" i="5"/>
  <c r="J436" i="5"/>
  <c r="I436" i="5"/>
  <c r="H436" i="5"/>
  <c r="E436" i="5"/>
  <c r="AB435" i="5"/>
  <c r="R435" i="5"/>
  <c r="Q435" i="5"/>
  <c r="P435" i="5"/>
  <c r="O435" i="5"/>
  <c r="N435" i="5"/>
  <c r="M435" i="5"/>
  <c r="L435" i="5"/>
  <c r="K435" i="5"/>
  <c r="J435" i="5"/>
  <c r="I435" i="5"/>
  <c r="H435" i="5"/>
  <c r="E435" i="5"/>
  <c r="AB434" i="5"/>
  <c r="R434" i="5"/>
  <c r="Q434" i="5"/>
  <c r="P434" i="5"/>
  <c r="O434" i="5"/>
  <c r="N434" i="5"/>
  <c r="M434" i="5"/>
  <c r="L434" i="5"/>
  <c r="K434" i="5"/>
  <c r="J434" i="5"/>
  <c r="I434" i="5"/>
  <c r="H434" i="5"/>
  <c r="E434" i="5"/>
  <c r="AB433" i="5"/>
  <c r="R433" i="5"/>
  <c r="Q433" i="5"/>
  <c r="P433" i="5"/>
  <c r="O433" i="5"/>
  <c r="N433" i="5"/>
  <c r="M433" i="5"/>
  <c r="L433" i="5"/>
  <c r="K433" i="5"/>
  <c r="J433" i="5"/>
  <c r="I433" i="5"/>
  <c r="H433" i="5"/>
  <c r="E433" i="5"/>
  <c r="AB432" i="5"/>
  <c r="R432" i="5"/>
  <c r="Q432" i="5"/>
  <c r="P432" i="5"/>
  <c r="O432" i="5"/>
  <c r="N432" i="5"/>
  <c r="M432" i="5"/>
  <c r="L432" i="5"/>
  <c r="K432" i="5"/>
  <c r="J432" i="5"/>
  <c r="I432" i="5"/>
  <c r="H432" i="5"/>
  <c r="E432" i="5"/>
  <c r="C432" i="5"/>
  <c r="C431" i="5"/>
  <c r="AB429" i="5"/>
  <c r="R429" i="5"/>
  <c r="Q429" i="5"/>
  <c r="P429" i="5"/>
  <c r="O429" i="5"/>
  <c r="N429" i="5"/>
  <c r="M429" i="5"/>
  <c r="L429" i="5"/>
  <c r="K429" i="5"/>
  <c r="J429" i="5"/>
  <c r="I429" i="5"/>
  <c r="H429" i="5"/>
  <c r="E429" i="5"/>
  <c r="AB428" i="5"/>
  <c r="R428" i="5"/>
  <c r="Q428" i="5"/>
  <c r="P428" i="5"/>
  <c r="O428" i="5"/>
  <c r="N428" i="5"/>
  <c r="M428" i="5"/>
  <c r="L428" i="5"/>
  <c r="K428" i="5"/>
  <c r="J428" i="5"/>
  <c r="I428" i="5"/>
  <c r="H428" i="5"/>
  <c r="E428" i="5"/>
  <c r="AB427" i="5"/>
  <c r="R427" i="5"/>
  <c r="Q427" i="5"/>
  <c r="P427" i="5"/>
  <c r="O427" i="5"/>
  <c r="N427" i="5"/>
  <c r="M427" i="5"/>
  <c r="L427" i="5"/>
  <c r="K427" i="5"/>
  <c r="J427" i="5"/>
  <c r="I427" i="5"/>
  <c r="H427" i="5"/>
  <c r="E427" i="5"/>
  <c r="AB426" i="5"/>
  <c r="R426" i="5"/>
  <c r="Q426" i="5"/>
  <c r="P426" i="5"/>
  <c r="O426" i="5"/>
  <c r="N426" i="5"/>
  <c r="M426" i="5"/>
  <c r="L426" i="5"/>
  <c r="K426" i="5"/>
  <c r="J426" i="5"/>
  <c r="I426" i="5"/>
  <c r="H426" i="5"/>
  <c r="E426" i="5"/>
  <c r="AB425" i="5"/>
  <c r="R425" i="5"/>
  <c r="Q425" i="5"/>
  <c r="P425" i="5"/>
  <c r="O425" i="5"/>
  <c r="N425" i="5"/>
  <c r="M425" i="5"/>
  <c r="L425" i="5"/>
  <c r="K425" i="5"/>
  <c r="J425" i="5"/>
  <c r="I425" i="5"/>
  <c r="H425" i="5"/>
  <c r="E425" i="5"/>
  <c r="AB424" i="5"/>
  <c r="R424" i="5"/>
  <c r="Q424" i="5"/>
  <c r="P424" i="5"/>
  <c r="O424" i="5"/>
  <c r="N424" i="5"/>
  <c r="M424" i="5"/>
  <c r="L424" i="5"/>
  <c r="K424" i="5"/>
  <c r="J424" i="5"/>
  <c r="I424" i="5"/>
  <c r="H424" i="5"/>
  <c r="E424" i="5"/>
  <c r="AB423" i="5"/>
  <c r="R423" i="5"/>
  <c r="Q423" i="5"/>
  <c r="P423" i="5"/>
  <c r="O423" i="5"/>
  <c r="N423" i="5"/>
  <c r="M423" i="5"/>
  <c r="L423" i="5"/>
  <c r="K423" i="5"/>
  <c r="J423" i="5"/>
  <c r="I423" i="5"/>
  <c r="H423" i="5"/>
  <c r="E423" i="5"/>
  <c r="AB422" i="5"/>
  <c r="R422" i="5"/>
  <c r="Q422" i="5"/>
  <c r="P422" i="5"/>
  <c r="O422" i="5"/>
  <c r="N422" i="5"/>
  <c r="M422" i="5"/>
  <c r="L422" i="5"/>
  <c r="K422" i="5"/>
  <c r="J422" i="5"/>
  <c r="I422" i="5"/>
  <c r="H422" i="5"/>
  <c r="E422" i="5"/>
  <c r="AB421" i="5"/>
  <c r="R421" i="5"/>
  <c r="Q421" i="5"/>
  <c r="P421" i="5"/>
  <c r="O421" i="5"/>
  <c r="N421" i="5"/>
  <c r="M421" i="5"/>
  <c r="L421" i="5"/>
  <c r="K421" i="5"/>
  <c r="J421" i="5"/>
  <c r="I421" i="5"/>
  <c r="H421" i="5"/>
  <c r="E421" i="5"/>
  <c r="AB420" i="5"/>
  <c r="R420" i="5"/>
  <c r="Q420" i="5"/>
  <c r="P420" i="5"/>
  <c r="O420" i="5"/>
  <c r="N420" i="5"/>
  <c r="M420" i="5"/>
  <c r="L420" i="5"/>
  <c r="K420" i="5"/>
  <c r="J420" i="5"/>
  <c r="I420" i="5"/>
  <c r="H420" i="5"/>
  <c r="E420" i="5"/>
  <c r="AB419" i="5"/>
  <c r="R419" i="5"/>
  <c r="Q419" i="5"/>
  <c r="P419" i="5"/>
  <c r="O419" i="5"/>
  <c r="N419" i="5"/>
  <c r="M419" i="5"/>
  <c r="L419" i="5"/>
  <c r="K419" i="5"/>
  <c r="J419" i="5"/>
  <c r="I419" i="5"/>
  <c r="H419" i="5"/>
  <c r="E419" i="5"/>
  <c r="AB418" i="5"/>
  <c r="R418" i="5"/>
  <c r="Q418" i="5"/>
  <c r="P418" i="5"/>
  <c r="O418" i="5"/>
  <c r="N418" i="5"/>
  <c r="M418" i="5"/>
  <c r="L418" i="5"/>
  <c r="K418" i="5"/>
  <c r="J418" i="5"/>
  <c r="I418" i="5"/>
  <c r="H418" i="5"/>
  <c r="E418" i="5"/>
  <c r="AB417" i="5"/>
  <c r="R417" i="5"/>
  <c r="Q417" i="5"/>
  <c r="P417" i="5"/>
  <c r="O417" i="5"/>
  <c r="N417" i="5"/>
  <c r="M417" i="5"/>
  <c r="L417" i="5"/>
  <c r="K417" i="5"/>
  <c r="J417" i="5"/>
  <c r="I417" i="5"/>
  <c r="H417" i="5"/>
  <c r="E417" i="5"/>
  <c r="AB416" i="5"/>
  <c r="R416" i="5"/>
  <c r="Q416" i="5"/>
  <c r="P416" i="5"/>
  <c r="O416" i="5"/>
  <c r="N416" i="5"/>
  <c r="M416" i="5"/>
  <c r="L416" i="5"/>
  <c r="K416" i="5"/>
  <c r="J416" i="5"/>
  <c r="I416" i="5"/>
  <c r="H416" i="5"/>
  <c r="E416" i="5"/>
  <c r="AB415" i="5"/>
  <c r="R415" i="5"/>
  <c r="Q415" i="5"/>
  <c r="P415" i="5"/>
  <c r="O415" i="5"/>
  <c r="N415" i="5"/>
  <c r="M415" i="5"/>
  <c r="L415" i="5"/>
  <c r="K415" i="5"/>
  <c r="J415" i="5"/>
  <c r="I415" i="5"/>
  <c r="H415" i="5"/>
  <c r="E415" i="5"/>
  <c r="AB414" i="5"/>
  <c r="R414" i="5"/>
  <c r="Q414" i="5"/>
  <c r="P414" i="5"/>
  <c r="O414" i="5"/>
  <c r="N414" i="5"/>
  <c r="M414" i="5"/>
  <c r="L414" i="5"/>
  <c r="K414" i="5"/>
  <c r="J414" i="5"/>
  <c r="I414" i="5"/>
  <c r="H414" i="5"/>
  <c r="E414" i="5"/>
  <c r="AB413" i="5"/>
  <c r="R413" i="5"/>
  <c r="Q413" i="5"/>
  <c r="P413" i="5"/>
  <c r="O413" i="5"/>
  <c r="N413" i="5"/>
  <c r="M413" i="5"/>
  <c r="L413" i="5"/>
  <c r="K413" i="5"/>
  <c r="J413" i="5"/>
  <c r="I413" i="5"/>
  <c r="H413" i="5"/>
  <c r="E413" i="5"/>
  <c r="AB412" i="5"/>
  <c r="R412" i="5"/>
  <c r="Q412" i="5"/>
  <c r="P412" i="5"/>
  <c r="O412" i="5"/>
  <c r="N412" i="5"/>
  <c r="M412" i="5"/>
  <c r="L412" i="5"/>
  <c r="K412" i="5"/>
  <c r="J412" i="5"/>
  <c r="I412" i="5"/>
  <c r="H412" i="5"/>
  <c r="E412" i="5"/>
  <c r="AB411" i="5"/>
  <c r="R411" i="5"/>
  <c r="Q411" i="5"/>
  <c r="P411" i="5"/>
  <c r="O411" i="5"/>
  <c r="N411" i="5"/>
  <c r="M411" i="5"/>
  <c r="L411" i="5"/>
  <c r="K411" i="5"/>
  <c r="J411" i="5"/>
  <c r="I411" i="5"/>
  <c r="H411" i="5"/>
  <c r="E411" i="5"/>
  <c r="AB410" i="5"/>
  <c r="R410" i="5"/>
  <c r="Q410" i="5"/>
  <c r="P410" i="5"/>
  <c r="O410" i="5"/>
  <c r="N410" i="5"/>
  <c r="M410" i="5"/>
  <c r="L410" i="5"/>
  <c r="K410" i="5"/>
  <c r="J410" i="5"/>
  <c r="I410" i="5"/>
  <c r="H410" i="5"/>
  <c r="E410" i="5"/>
  <c r="C410" i="5"/>
  <c r="C409" i="5"/>
  <c r="AB407" i="5"/>
  <c r="R407" i="5"/>
  <c r="Q407" i="5"/>
  <c r="P407" i="5"/>
  <c r="O407" i="5"/>
  <c r="N407" i="5"/>
  <c r="M407" i="5"/>
  <c r="L407" i="5"/>
  <c r="K407" i="5"/>
  <c r="J407" i="5"/>
  <c r="I407" i="5"/>
  <c r="H407" i="5"/>
  <c r="E407" i="5"/>
  <c r="AB406" i="5"/>
  <c r="R406" i="5"/>
  <c r="Q406" i="5"/>
  <c r="P406" i="5"/>
  <c r="O406" i="5"/>
  <c r="N406" i="5"/>
  <c r="M406" i="5"/>
  <c r="L406" i="5"/>
  <c r="K406" i="5"/>
  <c r="J406" i="5"/>
  <c r="I406" i="5"/>
  <c r="H406" i="5"/>
  <c r="E406" i="5"/>
  <c r="AB405" i="5"/>
  <c r="R405" i="5"/>
  <c r="Q405" i="5"/>
  <c r="P405" i="5"/>
  <c r="O405" i="5"/>
  <c r="N405" i="5"/>
  <c r="M405" i="5"/>
  <c r="L405" i="5"/>
  <c r="K405" i="5"/>
  <c r="J405" i="5"/>
  <c r="I405" i="5"/>
  <c r="H405" i="5"/>
  <c r="E405" i="5"/>
  <c r="AB404" i="5"/>
  <c r="R404" i="5"/>
  <c r="Q404" i="5"/>
  <c r="P404" i="5"/>
  <c r="O404" i="5"/>
  <c r="N404" i="5"/>
  <c r="M404" i="5"/>
  <c r="L404" i="5"/>
  <c r="K404" i="5"/>
  <c r="J404" i="5"/>
  <c r="I404" i="5"/>
  <c r="H404" i="5"/>
  <c r="E404" i="5"/>
  <c r="AB403" i="5"/>
  <c r="R403" i="5"/>
  <c r="Q403" i="5"/>
  <c r="P403" i="5"/>
  <c r="O403" i="5"/>
  <c r="N403" i="5"/>
  <c r="M403" i="5"/>
  <c r="L403" i="5"/>
  <c r="K403" i="5"/>
  <c r="J403" i="5"/>
  <c r="I403" i="5"/>
  <c r="H403" i="5"/>
  <c r="E403" i="5"/>
  <c r="AB402" i="5"/>
  <c r="R402" i="5"/>
  <c r="Q402" i="5"/>
  <c r="P402" i="5"/>
  <c r="O402" i="5"/>
  <c r="N402" i="5"/>
  <c r="M402" i="5"/>
  <c r="L402" i="5"/>
  <c r="K402" i="5"/>
  <c r="J402" i="5"/>
  <c r="I402" i="5"/>
  <c r="H402" i="5"/>
  <c r="E402" i="5"/>
  <c r="AB401" i="5"/>
  <c r="R401" i="5"/>
  <c r="Q401" i="5"/>
  <c r="P401" i="5"/>
  <c r="O401" i="5"/>
  <c r="N401" i="5"/>
  <c r="M401" i="5"/>
  <c r="L401" i="5"/>
  <c r="K401" i="5"/>
  <c r="J401" i="5"/>
  <c r="I401" i="5"/>
  <c r="H401" i="5"/>
  <c r="E401" i="5"/>
  <c r="AB400" i="5"/>
  <c r="R400" i="5"/>
  <c r="Q400" i="5"/>
  <c r="P400" i="5"/>
  <c r="O400" i="5"/>
  <c r="N400" i="5"/>
  <c r="M400" i="5"/>
  <c r="L400" i="5"/>
  <c r="K400" i="5"/>
  <c r="J400" i="5"/>
  <c r="I400" i="5"/>
  <c r="H400" i="5"/>
  <c r="E400" i="5"/>
  <c r="AB399" i="5"/>
  <c r="R399" i="5"/>
  <c r="Q399" i="5"/>
  <c r="P399" i="5"/>
  <c r="O399" i="5"/>
  <c r="N399" i="5"/>
  <c r="M399" i="5"/>
  <c r="L399" i="5"/>
  <c r="K399" i="5"/>
  <c r="J399" i="5"/>
  <c r="I399" i="5"/>
  <c r="H399" i="5"/>
  <c r="E399" i="5"/>
  <c r="AB398" i="5"/>
  <c r="R398" i="5"/>
  <c r="Q398" i="5"/>
  <c r="P398" i="5"/>
  <c r="O398" i="5"/>
  <c r="N398" i="5"/>
  <c r="M398" i="5"/>
  <c r="L398" i="5"/>
  <c r="K398" i="5"/>
  <c r="J398" i="5"/>
  <c r="I398" i="5"/>
  <c r="H398" i="5"/>
  <c r="E398" i="5"/>
  <c r="AB397" i="5"/>
  <c r="R397" i="5"/>
  <c r="Q397" i="5"/>
  <c r="P397" i="5"/>
  <c r="O397" i="5"/>
  <c r="N397" i="5"/>
  <c r="M397" i="5"/>
  <c r="L397" i="5"/>
  <c r="K397" i="5"/>
  <c r="J397" i="5"/>
  <c r="I397" i="5"/>
  <c r="H397" i="5"/>
  <c r="E397" i="5"/>
  <c r="AB396" i="5"/>
  <c r="R396" i="5"/>
  <c r="Q396" i="5"/>
  <c r="P396" i="5"/>
  <c r="O396" i="5"/>
  <c r="N396" i="5"/>
  <c r="M396" i="5"/>
  <c r="L396" i="5"/>
  <c r="K396" i="5"/>
  <c r="J396" i="5"/>
  <c r="I396" i="5"/>
  <c r="H396" i="5"/>
  <c r="E396" i="5"/>
  <c r="AB395" i="5"/>
  <c r="R395" i="5"/>
  <c r="Q395" i="5"/>
  <c r="P395" i="5"/>
  <c r="O395" i="5"/>
  <c r="N395" i="5"/>
  <c r="M395" i="5"/>
  <c r="L395" i="5"/>
  <c r="K395" i="5"/>
  <c r="J395" i="5"/>
  <c r="I395" i="5"/>
  <c r="H395" i="5"/>
  <c r="E395" i="5"/>
  <c r="AB394" i="5"/>
  <c r="R394" i="5"/>
  <c r="Q394" i="5"/>
  <c r="P394" i="5"/>
  <c r="O394" i="5"/>
  <c r="N394" i="5"/>
  <c r="M394" i="5"/>
  <c r="L394" i="5"/>
  <c r="K394" i="5"/>
  <c r="J394" i="5"/>
  <c r="I394" i="5"/>
  <c r="H394" i="5"/>
  <c r="E394" i="5"/>
  <c r="AB393" i="5"/>
  <c r="R393" i="5"/>
  <c r="Q393" i="5"/>
  <c r="P393" i="5"/>
  <c r="O393" i="5"/>
  <c r="N393" i="5"/>
  <c r="M393" i="5"/>
  <c r="L393" i="5"/>
  <c r="K393" i="5"/>
  <c r="J393" i="5"/>
  <c r="I393" i="5"/>
  <c r="H393" i="5"/>
  <c r="E393" i="5"/>
  <c r="AB392" i="5"/>
  <c r="R392" i="5"/>
  <c r="Q392" i="5"/>
  <c r="P392" i="5"/>
  <c r="O392" i="5"/>
  <c r="N392" i="5"/>
  <c r="M392" i="5"/>
  <c r="L392" i="5"/>
  <c r="K392" i="5"/>
  <c r="J392" i="5"/>
  <c r="I392" i="5"/>
  <c r="H392" i="5"/>
  <c r="E392" i="5"/>
  <c r="AB391" i="5"/>
  <c r="R391" i="5"/>
  <c r="Q391" i="5"/>
  <c r="P391" i="5"/>
  <c r="O391" i="5"/>
  <c r="N391" i="5"/>
  <c r="M391" i="5"/>
  <c r="L391" i="5"/>
  <c r="K391" i="5"/>
  <c r="J391" i="5"/>
  <c r="I391" i="5"/>
  <c r="H391" i="5"/>
  <c r="E391" i="5"/>
  <c r="AB390" i="5"/>
  <c r="R390" i="5"/>
  <c r="Q390" i="5"/>
  <c r="P390" i="5"/>
  <c r="O390" i="5"/>
  <c r="N390" i="5"/>
  <c r="M390" i="5"/>
  <c r="L390" i="5"/>
  <c r="K390" i="5"/>
  <c r="J390" i="5"/>
  <c r="I390" i="5"/>
  <c r="H390" i="5"/>
  <c r="E390" i="5"/>
  <c r="AB389" i="5"/>
  <c r="R389" i="5"/>
  <c r="Q389" i="5"/>
  <c r="P389" i="5"/>
  <c r="O389" i="5"/>
  <c r="N389" i="5"/>
  <c r="M389" i="5"/>
  <c r="L389" i="5"/>
  <c r="K389" i="5"/>
  <c r="J389" i="5"/>
  <c r="I389" i="5"/>
  <c r="H389" i="5"/>
  <c r="E389" i="5"/>
  <c r="AB388" i="5"/>
  <c r="R388" i="5"/>
  <c r="Q388" i="5"/>
  <c r="P388" i="5"/>
  <c r="O388" i="5"/>
  <c r="N388" i="5"/>
  <c r="M388" i="5"/>
  <c r="L388" i="5"/>
  <c r="K388" i="5"/>
  <c r="J388" i="5"/>
  <c r="I388" i="5"/>
  <c r="H388" i="5"/>
  <c r="E388" i="5"/>
  <c r="C388" i="5"/>
  <c r="C387" i="5"/>
  <c r="AB385" i="5"/>
  <c r="R385" i="5"/>
  <c r="Q385" i="5"/>
  <c r="P385" i="5"/>
  <c r="O385" i="5"/>
  <c r="N385" i="5"/>
  <c r="M385" i="5"/>
  <c r="L385" i="5"/>
  <c r="K385" i="5"/>
  <c r="J385" i="5"/>
  <c r="I385" i="5"/>
  <c r="H385" i="5"/>
  <c r="E385" i="5"/>
  <c r="AB384" i="5"/>
  <c r="R384" i="5"/>
  <c r="Q384" i="5"/>
  <c r="P384" i="5"/>
  <c r="O384" i="5"/>
  <c r="N384" i="5"/>
  <c r="M384" i="5"/>
  <c r="L384" i="5"/>
  <c r="K384" i="5"/>
  <c r="J384" i="5"/>
  <c r="I384" i="5"/>
  <c r="H384" i="5"/>
  <c r="E384" i="5"/>
  <c r="AB383" i="5"/>
  <c r="R383" i="5"/>
  <c r="Q383" i="5"/>
  <c r="P383" i="5"/>
  <c r="O383" i="5"/>
  <c r="N383" i="5"/>
  <c r="M383" i="5"/>
  <c r="L383" i="5"/>
  <c r="K383" i="5"/>
  <c r="J383" i="5"/>
  <c r="I383" i="5"/>
  <c r="H383" i="5"/>
  <c r="E383" i="5"/>
  <c r="AB382" i="5"/>
  <c r="R382" i="5"/>
  <c r="Q382" i="5"/>
  <c r="P382" i="5"/>
  <c r="O382" i="5"/>
  <c r="N382" i="5"/>
  <c r="M382" i="5"/>
  <c r="L382" i="5"/>
  <c r="K382" i="5"/>
  <c r="J382" i="5"/>
  <c r="I382" i="5"/>
  <c r="H382" i="5"/>
  <c r="E382" i="5"/>
  <c r="AB381" i="5"/>
  <c r="R381" i="5"/>
  <c r="Q381" i="5"/>
  <c r="P381" i="5"/>
  <c r="O381" i="5"/>
  <c r="N381" i="5"/>
  <c r="M381" i="5"/>
  <c r="L381" i="5"/>
  <c r="K381" i="5"/>
  <c r="J381" i="5"/>
  <c r="I381" i="5"/>
  <c r="H381" i="5"/>
  <c r="E381" i="5"/>
  <c r="AB380" i="5"/>
  <c r="R380" i="5"/>
  <c r="Q380" i="5"/>
  <c r="P380" i="5"/>
  <c r="O380" i="5"/>
  <c r="N380" i="5"/>
  <c r="M380" i="5"/>
  <c r="L380" i="5"/>
  <c r="K380" i="5"/>
  <c r="J380" i="5"/>
  <c r="I380" i="5"/>
  <c r="H380" i="5"/>
  <c r="E380" i="5"/>
  <c r="AB379" i="5"/>
  <c r="R379" i="5"/>
  <c r="Q379" i="5"/>
  <c r="P379" i="5"/>
  <c r="O379" i="5"/>
  <c r="N379" i="5"/>
  <c r="M379" i="5"/>
  <c r="L379" i="5"/>
  <c r="K379" i="5"/>
  <c r="J379" i="5"/>
  <c r="I379" i="5"/>
  <c r="H379" i="5"/>
  <c r="E379" i="5"/>
  <c r="AB378" i="5"/>
  <c r="R378" i="5"/>
  <c r="Q378" i="5"/>
  <c r="P378" i="5"/>
  <c r="O378" i="5"/>
  <c r="N378" i="5"/>
  <c r="M378" i="5"/>
  <c r="L378" i="5"/>
  <c r="K378" i="5"/>
  <c r="J378" i="5"/>
  <c r="I378" i="5"/>
  <c r="H378" i="5"/>
  <c r="E378" i="5"/>
  <c r="AB377" i="5"/>
  <c r="R377" i="5"/>
  <c r="Q377" i="5"/>
  <c r="P377" i="5"/>
  <c r="O377" i="5"/>
  <c r="N377" i="5"/>
  <c r="M377" i="5"/>
  <c r="L377" i="5"/>
  <c r="K377" i="5"/>
  <c r="J377" i="5"/>
  <c r="I377" i="5"/>
  <c r="H377" i="5"/>
  <c r="E377" i="5"/>
  <c r="AB376" i="5"/>
  <c r="R376" i="5"/>
  <c r="Q376" i="5"/>
  <c r="P376" i="5"/>
  <c r="O376" i="5"/>
  <c r="N376" i="5"/>
  <c r="M376" i="5"/>
  <c r="L376" i="5"/>
  <c r="K376" i="5"/>
  <c r="J376" i="5"/>
  <c r="I376" i="5"/>
  <c r="H376" i="5"/>
  <c r="E376" i="5"/>
  <c r="AB375" i="5"/>
  <c r="R375" i="5"/>
  <c r="Q375" i="5"/>
  <c r="P375" i="5"/>
  <c r="O375" i="5"/>
  <c r="N375" i="5"/>
  <c r="M375" i="5"/>
  <c r="L375" i="5"/>
  <c r="K375" i="5"/>
  <c r="J375" i="5"/>
  <c r="I375" i="5"/>
  <c r="H375" i="5"/>
  <c r="E375" i="5"/>
  <c r="AB374" i="5"/>
  <c r="R374" i="5"/>
  <c r="Q374" i="5"/>
  <c r="P374" i="5"/>
  <c r="O374" i="5"/>
  <c r="N374" i="5"/>
  <c r="M374" i="5"/>
  <c r="L374" i="5"/>
  <c r="K374" i="5"/>
  <c r="J374" i="5"/>
  <c r="I374" i="5"/>
  <c r="H374" i="5"/>
  <c r="E374" i="5"/>
  <c r="AB373" i="5"/>
  <c r="R373" i="5"/>
  <c r="Q373" i="5"/>
  <c r="P373" i="5"/>
  <c r="O373" i="5"/>
  <c r="N373" i="5"/>
  <c r="M373" i="5"/>
  <c r="L373" i="5"/>
  <c r="K373" i="5"/>
  <c r="J373" i="5"/>
  <c r="I373" i="5"/>
  <c r="H373" i="5"/>
  <c r="E373" i="5"/>
  <c r="AB372" i="5"/>
  <c r="R372" i="5"/>
  <c r="Q372" i="5"/>
  <c r="P372" i="5"/>
  <c r="O372" i="5"/>
  <c r="N372" i="5"/>
  <c r="M372" i="5"/>
  <c r="L372" i="5"/>
  <c r="K372" i="5"/>
  <c r="J372" i="5"/>
  <c r="I372" i="5"/>
  <c r="H372" i="5"/>
  <c r="E372" i="5"/>
  <c r="AB371" i="5"/>
  <c r="R371" i="5"/>
  <c r="Q371" i="5"/>
  <c r="P371" i="5"/>
  <c r="O371" i="5"/>
  <c r="N371" i="5"/>
  <c r="M371" i="5"/>
  <c r="L371" i="5"/>
  <c r="K371" i="5"/>
  <c r="J371" i="5"/>
  <c r="I371" i="5"/>
  <c r="H371" i="5"/>
  <c r="E371" i="5"/>
  <c r="AB370" i="5"/>
  <c r="R370" i="5"/>
  <c r="Q370" i="5"/>
  <c r="P370" i="5"/>
  <c r="O370" i="5"/>
  <c r="N370" i="5"/>
  <c r="M370" i="5"/>
  <c r="L370" i="5"/>
  <c r="K370" i="5"/>
  <c r="J370" i="5"/>
  <c r="I370" i="5"/>
  <c r="H370" i="5"/>
  <c r="E370" i="5"/>
  <c r="AB369" i="5"/>
  <c r="R369" i="5"/>
  <c r="Q369" i="5"/>
  <c r="P369" i="5"/>
  <c r="O369" i="5"/>
  <c r="N369" i="5"/>
  <c r="M369" i="5"/>
  <c r="L369" i="5"/>
  <c r="K369" i="5"/>
  <c r="J369" i="5"/>
  <c r="I369" i="5"/>
  <c r="H369" i="5"/>
  <c r="E369" i="5"/>
  <c r="AB368" i="5"/>
  <c r="R368" i="5"/>
  <c r="Q368" i="5"/>
  <c r="P368" i="5"/>
  <c r="O368" i="5"/>
  <c r="N368" i="5"/>
  <c r="M368" i="5"/>
  <c r="L368" i="5"/>
  <c r="K368" i="5"/>
  <c r="J368" i="5"/>
  <c r="I368" i="5"/>
  <c r="H368" i="5"/>
  <c r="E368" i="5"/>
  <c r="AB367" i="5"/>
  <c r="R367" i="5"/>
  <c r="Q367" i="5"/>
  <c r="P367" i="5"/>
  <c r="O367" i="5"/>
  <c r="N367" i="5"/>
  <c r="M367" i="5"/>
  <c r="L367" i="5"/>
  <c r="K367" i="5"/>
  <c r="J367" i="5"/>
  <c r="I367" i="5"/>
  <c r="H367" i="5"/>
  <c r="E367" i="5"/>
  <c r="AB366" i="5"/>
  <c r="R366" i="5"/>
  <c r="Q366" i="5"/>
  <c r="P366" i="5"/>
  <c r="O366" i="5"/>
  <c r="N366" i="5"/>
  <c r="M366" i="5"/>
  <c r="L366" i="5"/>
  <c r="K366" i="5"/>
  <c r="J366" i="5"/>
  <c r="I366" i="5"/>
  <c r="H366" i="5"/>
  <c r="E366" i="5"/>
  <c r="C366" i="5"/>
  <c r="C365" i="5"/>
  <c r="AB363" i="5"/>
  <c r="R363" i="5"/>
  <c r="Q363" i="5"/>
  <c r="P363" i="5"/>
  <c r="O363" i="5"/>
  <c r="N363" i="5"/>
  <c r="M363" i="5"/>
  <c r="L363" i="5"/>
  <c r="K363" i="5"/>
  <c r="J363" i="5"/>
  <c r="I363" i="5"/>
  <c r="H363" i="5"/>
  <c r="E363" i="5"/>
  <c r="AB362" i="5"/>
  <c r="R362" i="5"/>
  <c r="Q362" i="5"/>
  <c r="P362" i="5"/>
  <c r="O362" i="5"/>
  <c r="N362" i="5"/>
  <c r="M362" i="5"/>
  <c r="L362" i="5"/>
  <c r="K362" i="5"/>
  <c r="J362" i="5"/>
  <c r="I362" i="5"/>
  <c r="H362" i="5"/>
  <c r="E362" i="5"/>
  <c r="AB361" i="5"/>
  <c r="R361" i="5"/>
  <c r="Q361" i="5"/>
  <c r="P361" i="5"/>
  <c r="O361" i="5"/>
  <c r="N361" i="5"/>
  <c r="M361" i="5"/>
  <c r="L361" i="5"/>
  <c r="K361" i="5"/>
  <c r="J361" i="5"/>
  <c r="I361" i="5"/>
  <c r="H361" i="5"/>
  <c r="E361" i="5"/>
  <c r="AB360" i="5"/>
  <c r="R360" i="5"/>
  <c r="Q360" i="5"/>
  <c r="P360" i="5"/>
  <c r="O360" i="5"/>
  <c r="N360" i="5"/>
  <c r="M360" i="5"/>
  <c r="L360" i="5"/>
  <c r="K360" i="5"/>
  <c r="J360" i="5"/>
  <c r="I360" i="5"/>
  <c r="H360" i="5"/>
  <c r="E360" i="5"/>
  <c r="AB359" i="5"/>
  <c r="R359" i="5"/>
  <c r="Q359" i="5"/>
  <c r="P359" i="5"/>
  <c r="O359" i="5"/>
  <c r="N359" i="5"/>
  <c r="M359" i="5"/>
  <c r="L359" i="5"/>
  <c r="K359" i="5"/>
  <c r="J359" i="5"/>
  <c r="I359" i="5"/>
  <c r="H359" i="5"/>
  <c r="E359" i="5"/>
  <c r="AB358" i="5"/>
  <c r="R358" i="5"/>
  <c r="Q358" i="5"/>
  <c r="P358" i="5"/>
  <c r="O358" i="5"/>
  <c r="N358" i="5"/>
  <c r="M358" i="5"/>
  <c r="L358" i="5"/>
  <c r="K358" i="5"/>
  <c r="J358" i="5"/>
  <c r="I358" i="5"/>
  <c r="H358" i="5"/>
  <c r="E358" i="5"/>
  <c r="AB357" i="5"/>
  <c r="R357" i="5"/>
  <c r="Q357" i="5"/>
  <c r="P357" i="5"/>
  <c r="O357" i="5"/>
  <c r="N357" i="5"/>
  <c r="M357" i="5"/>
  <c r="L357" i="5"/>
  <c r="K357" i="5"/>
  <c r="J357" i="5"/>
  <c r="I357" i="5"/>
  <c r="H357" i="5"/>
  <c r="E357" i="5"/>
  <c r="AB356" i="5"/>
  <c r="R356" i="5"/>
  <c r="Q356" i="5"/>
  <c r="P356" i="5"/>
  <c r="O356" i="5"/>
  <c r="N356" i="5"/>
  <c r="M356" i="5"/>
  <c r="L356" i="5"/>
  <c r="K356" i="5"/>
  <c r="J356" i="5"/>
  <c r="I356" i="5"/>
  <c r="H356" i="5"/>
  <c r="E356" i="5"/>
  <c r="AB355" i="5"/>
  <c r="R355" i="5"/>
  <c r="Q355" i="5"/>
  <c r="P355" i="5"/>
  <c r="O355" i="5"/>
  <c r="N355" i="5"/>
  <c r="M355" i="5"/>
  <c r="L355" i="5"/>
  <c r="K355" i="5"/>
  <c r="J355" i="5"/>
  <c r="I355" i="5"/>
  <c r="H355" i="5"/>
  <c r="E355" i="5"/>
  <c r="AB354" i="5"/>
  <c r="R354" i="5"/>
  <c r="Q354" i="5"/>
  <c r="P354" i="5"/>
  <c r="O354" i="5"/>
  <c r="N354" i="5"/>
  <c r="M354" i="5"/>
  <c r="L354" i="5"/>
  <c r="K354" i="5"/>
  <c r="J354" i="5"/>
  <c r="I354" i="5"/>
  <c r="H354" i="5"/>
  <c r="E354" i="5"/>
  <c r="AB353" i="5"/>
  <c r="R353" i="5"/>
  <c r="Q353" i="5"/>
  <c r="P353" i="5"/>
  <c r="O353" i="5"/>
  <c r="N353" i="5"/>
  <c r="M353" i="5"/>
  <c r="L353" i="5"/>
  <c r="K353" i="5"/>
  <c r="J353" i="5"/>
  <c r="I353" i="5"/>
  <c r="H353" i="5"/>
  <c r="E353" i="5"/>
  <c r="AB352" i="5"/>
  <c r="R352" i="5"/>
  <c r="Q352" i="5"/>
  <c r="P352" i="5"/>
  <c r="O352" i="5"/>
  <c r="N352" i="5"/>
  <c r="M352" i="5"/>
  <c r="L352" i="5"/>
  <c r="K352" i="5"/>
  <c r="J352" i="5"/>
  <c r="I352" i="5"/>
  <c r="H352" i="5"/>
  <c r="E352" i="5"/>
  <c r="AB351" i="5"/>
  <c r="R351" i="5"/>
  <c r="Q351" i="5"/>
  <c r="P351" i="5"/>
  <c r="O351" i="5"/>
  <c r="N351" i="5"/>
  <c r="M351" i="5"/>
  <c r="L351" i="5"/>
  <c r="K351" i="5"/>
  <c r="J351" i="5"/>
  <c r="I351" i="5"/>
  <c r="H351" i="5"/>
  <c r="E351" i="5"/>
  <c r="AB350" i="5"/>
  <c r="R350" i="5"/>
  <c r="Q350" i="5"/>
  <c r="P350" i="5"/>
  <c r="O350" i="5"/>
  <c r="N350" i="5"/>
  <c r="M350" i="5"/>
  <c r="L350" i="5"/>
  <c r="K350" i="5"/>
  <c r="J350" i="5"/>
  <c r="I350" i="5"/>
  <c r="H350" i="5"/>
  <c r="E350" i="5"/>
  <c r="AB349" i="5"/>
  <c r="R349" i="5"/>
  <c r="Q349" i="5"/>
  <c r="P349" i="5"/>
  <c r="O349" i="5"/>
  <c r="N349" i="5"/>
  <c r="M349" i="5"/>
  <c r="L349" i="5"/>
  <c r="K349" i="5"/>
  <c r="J349" i="5"/>
  <c r="I349" i="5"/>
  <c r="H349" i="5"/>
  <c r="E349" i="5"/>
  <c r="AB348" i="5"/>
  <c r="R348" i="5"/>
  <c r="Q348" i="5"/>
  <c r="P348" i="5"/>
  <c r="O348" i="5"/>
  <c r="N348" i="5"/>
  <c r="M348" i="5"/>
  <c r="L348" i="5"/>
  <c r="K348" i="5"/>
  <c r="J348" i="5"/>
  <c r="I348" i="5"/>
  <c r="H348" i="5"/>
  <c r="E348" i="5"/>
  <c r="AB347" i="5"/>
  <c r="R347" i="5"/>
  <c r="Q347" i="5"/>
  <c r="P347" i="5"/>
  <c r="O347" i="5"/>
  <c r="N347" i="5"/>
  <c r="M347" i="5"/>
  <c r="L347" i="5"/>
  <c r="K347" i="5"/>
  <c r="J347" i="5"/>
  <c r="I347" i="5"/>
  <c r="H347" i="5"/>
  <c r="E347" i="5"/>
  <c r="AB346" i="5"/>
  <c r="R346" i="5"/>
  <c r="Q346" i="5"/>
  <c r="P346" i="5"/>
  <c r="O346" i="5"/>
  <c r="N346" i="5"/>
  <c r="M346" i="5"/>
  <c r="L346" i="5"/>
  <c r="K346" i="5"/>
  <c r="J346" i="5"/>
  <c r="I346" i="5"/>
  <c r="H346" i="5"/>
  <c r="E346" i="5"/>
  <c r="AB345" i="5"/>
  <c r="R345" i="5"/>
  <c r="Q345" i="5"/>
  <c r="P345" i="5"/>
  <c r="O345" i="5"/>
  <c r="N345" i="5"/>
  <c r="M345" i="5"/>
  <c r="L345" i="5"/>
  <c r="K345" i="5"/>
  <c r="J345" i="5"/>
  <c r="I345" i="5"/>
  <c r="H345" i="5"/>
  <c r="E345" i="5"/>
  <c r="AB344" i="5"/>
  <c r="R344" i="5"/>
  <c r="Q344" i="5"/>
  <c r="P344" i="5"/>
  <c r="O344" i="5"/>
  <c r="N344" i="5"/>
  <c r="M344" i="5"/>
  <c r="L344" i="5"/>
  <c r="K344" i="5"/>
  <c r="J344" i="5"/>
  <c r="I344" i="5"/>
  <c r="H344" i="5"/>
  <c r="E344" i="5"/>
  <c r="C344" i="5"/>
  <c r="C343" i="5"/>
  <c r="AB341" i="5"/>
  <c r="R341" i="5"/>
  <c r="Q341" i="5"/>
  <c r="P341" i="5"/>
  <c r="O341" i="5"/>
  <c r="N341" i="5"/>
  <c r="M341" i="5"/>
  <c r="L341" i="5"/>
  <c r="K341" i="5"/>
  <c r="J341" i="5"/>
  <c r="I341" i="5"/>
  <c r="H341" i="5"/>
  <c r="E341" i="5"/>
  <c r="AB340" i="5"/>
  <c r="R340" i="5"/>
  <c r="Q340" i="5"/>
  <c r="P340" i="5"/>
  <c r="O340" i="5"/>
  <c r="N340" i="5"/>
  <c r="M340" i="5"/>
  <c r="L340" i="5"/>
  <c r="K340" i="5"/>
  <c r="J340" i="5"/>
  <c r="I340" i="5"/>
  <c r="H340" i="5"/>
  <c r="E340" i="5"/>
  <c r="AB339" i="5"/>
  <c r="R339" i="5"/>
  <c r="Q339" i="5"/>
  <c r="P339" i="5"/>
  <c r="O339" i="5"/>
  <c r="N339" i="5"/>
  <c r="M339" i="5"/>
  <c r="L339" i="5"/>
  <c r="K339" i="5"/>
  <c r="J339" i="5"/>
  <c r="I339" i="5"/>
  <c r="H339" i="5"/>
  <c r="E339" i="5"/>
  <c r="AB338" i="5"/>
  <c r="R338" i="5"/>
  <c r="Q338" i="5"/>
  <c r="P338" i="5"/>
  <c r="O338" i="5"/>
  <c r="N338" i="5"/>
  <c r="M338" i="5"/>
  <c r="L338" i="5"/>
  <c r="K338" i="5"/>
  <c r="J338" i="5"/>
  <c r="I338" i="5"/>
  <c r="H338" i="5"/>
  <c r="E338" i="5"/>
  <c r="AB337" i="5"/>
  <c r="R337" i="5"/>
  <c r="Q337" i="5"/>
  <c r="P337" i="5"/>
  <c r="O337" i="5"/>
  <c r="N337" i="5"/>
  <c r="M337" i="5"/>
  <c r="L337" i="5"/>
  <c r="K337" i="5"/>
  <c r="J337" i="5"/>
  <c r="I337" i="5"/>
  <c r="H337" i="5"/>
  <c r="E337" i="5"/>
  <c r="AB336" i="5"/>
  <c r="R336" i="5"/>
  <c r="Q336" i="5"/>
  <c r="P336" i="5"/>
  <c r="O336" i="5"/>
  <c r="N336" i="5"/>
  <c r="M336" i="5"/>
  <c r="L336" i="5"/>
  <c r="K336" i="5"/>
  <c r="J336" i="5"/>
  <c r="I336" i="5"/>
  <c r="H336" i="5"/>
  <c r="E336" i="5"/>
  <c r="AB335" i="5"/>
  <c r="R335" i="5"/>
  <c r="Q335" i="5"/>
  <c r="P335" i="5"/>
  <c r="O335" i="5"/>
  <c r="N335" i="5"/>
  <c r="M335" i="5"/>
  <c r="L335" i="5"/>
  <c r="K335" i="5"/>
  <c r="J335" i="5"/>
  <c r="I335" i="5"/>
  <c r="H335" i="5"/>
  <c r="E335" i="5"/>
  <c r="AB334" i="5"/>
  <c r="R334" i="5"/>
  <c r="Q334" i="5"/>
  <c r="P334" i="5"/>
  <c r="O334" i="5"/>
  <c r="N334" i="5"/>
  <c r="M334" i="5"/>
  <c r="L334" i="5"/>
  <c r="K334" i="5"/>
  <c r="J334" i="5"/>
  <c r="I334" i="5"/>
  <c r="H334" i="5"/>
  <c r="E334" i="5"/>
  <c r="AB333" i="5"/>
  <c r="R333" i="5"/>
  <c r="Q333" i="5"/>
  <c r="P333" i="5"/>
  <c r="O333" i="5"/>
  <c r="N333" i="5"/>
  <c r="M333" i="5"/>
  <c r="L333" i="5"/>
  <c r="K333" i="5"/>
  <c r="J333" i="5"/>
  <c r="I333" i="5"/>
  <c r="H333" i="5"/>
  <c r="E333" i="5"/>
  <c r="AB332" i="5"/>
  <c r="R332" i="5"/>
  <c r="Q332" i="5"/>
  <c r="P332" i="5"/>
  <c r="O332" i="5"/>
  <c r="N332" i="5"/>
  <c r="M332" i="5"/>
  <c r="L332" i="5"/>
  <c r="K332" i="5"/>
  <c r="J332" i="5"/>
  <c r="I332" i="5"/>
  <c r="H332" i="5"/>
  <c r="E332" i="5"/>
  <c r="AB331" i="5"/>
  <c r="R331" i="5"/>
  <c r="Q331" i="5"/>
  <c r="P331" i="5"/>
  <c r="O331" i="5"/>
  <c r="N331" i="5"/>
  <c r="M331" i="5"/>
  <c r="L331" i="5"/>
  <c r="K331" i="5"/>
  <c r="J331" i="5"/>
  <c r="I331" i="5"/>
  <c r="H331" i="5"/>
  <c r="E331" i="5"/>
  <c r="AB330" i="5"/>
  <c r="R330" i="5"/>
  <c r="Q330" i="5"/>
  <c r="P330" i="5"/>
  <c r="O330" i="5"/>
  <c r="N330" i="5"/>
  <c r="M330" i="5"/>
  <c r="L330" i="5"/>
  <c r="K330" i="5"/>
  <c r="J330" i="5"/>
  <c r="I330" i="5"/>
  <c r="H330" i="5"/>
  <c r="E330" i="5"/>
  <c r="AB329" i="5"/>
  <c r="R329" i="5"/>
  <c r="Q329" i="5"/>
  <c r="P329" i="5"/>
  <c r="O329" i="5"/>
  <c r="N329" i="5"/>
  <c r="M329" i="5"/>
  <c r="L329" i="5"/>
  <c r="K329" i="5"/>
  <c r="J329" i="5"/>
  <c r="I329" i="5"/>
  <c r="H329" i="5"/>
  <c r="E329" i="5"/>
  <c r="AB328" i="5"/>
  <c r="R328" i="5"/>
  <c r="Q328" i="5"/>
  <c r="P328" i="5"/>
  <c r="O328" i="5"/>
  <c r="N328" i="5"/>
  <c r="M328" i="5"/>
  <c r="L328" i="5"/>
  <c r="K328" i="5"/>
  <c r="J328" i="5"/>
  <c r="I328" i="5"/>
  <c r="H328" i="5"/>
  <c r="E328" i="5"/>
  <c r="AB327" i="5"/>
  <c r="R327" i="5"/>
  <c r="Q327" i="5"/>
  <c r="P327" i="5"/>
  <c r="O327" i="5"/>
  <c r="N327" i="5"/>
  <c r="M327" i="5"/>
  <c r="L327" i="5"/>
  <c r="K327" i="5"/>
  <c r="J327" i="5"/>
  <c r="I327" i="5"/>
  <c r="H327" i="5"/>
  <c r="E327" i="5"/>
  <c r="AB326" i="5"/>
  <c r="R326" i="5"/>
  <c r="Q326" i="5"/>
  <c r="P326" i="5"/>
  <c r="O326" i="5"/>
  <c r="N326" i="5"/>
  <c r="M326" i="5"/>
  <c r="L326" i="5"/>
  <c r="K326" i="5"/>
  <c r="J326" i="5"/>
  <c r="I326" i="5"/>
  <c r="H326" i="5"/>
  <c r="E326" i="5"/>
  <c r="AB325" i="5"/>
  <c r="R325" i="5"/>
  <c r="Q325" i="5"/>
  <c r="P325" i="5"/>
  <c r="O325" i="5"/>
  <c r="N325" i="5"/>
  <c r="M325" i="5"/>
  <c r="L325" i="5"/>
  <c r="K325" i="5"/>
  <c r="J325" i="5"/>
  <c r="I325" i="5"/>
  <c r="H325" i="5"/>
  <c r="E325" i="5"/>
  <c r="AB324" i="5"/>
  <c r="R324" i="5"/>
  <c r="Q324" i="5"/>
  <c r="P324" i="5"/>
  <c r="O324" i="5"/>
  <c r="N324" i="5"/>
  <c r="M324" i="5"/>
  <c r="L324" i="5"/>
  <c r="K324" i="5"/>
  <c r="J324" i="5"/>
  <c r="I324" i="5"/>
  <c r="H324" i="5"/>
  <c r="E324" i="5"/>
  <c r="AB323" i="5"/>
  <c r="R323" i="5"/>
  <c r="Q323" i="5"/>
  <c r="P323" i="5"/>
  <c r="O323" i="5"/>
  <c r="N323" i="5"/>
  <c r="M323" i="5"/>
  <c r="L323" i="5"/>
  <c r="K323" i="5"/>
  <c r="J323" i="5"/>
  <c r="I323" i="5"/>
  <c r="H323" i="5"/>
  <c r="E323" i="5"/>
  <c r="AB322" i="5"/>
  <c r="R322" i="5"/>
  <c r="Q322" i="5"/>
  <c r="P322" i="5"/>
  <c r="O322" i="5"/>
  <c r="N322" i="5"/>
  <c r="M322" i="5"/>
  <c r="L322" i="5"/>
  <c r="K322" i="5"/>
  <c r="J322" i="5"/>
  <c r="I322" i="5"/>
  <c r="H322" i="5"/>
  <c r="E322" i="5"/>
  <c r="C322" i="5"/>
  <c r="C321" i="5"/>
  <c r="AB319" i="5"/>
  <c r="R319" i="5"/>
  <c r="Q319" i="5"/>
  <c r="P319" i="5"/>
  <c r="O319" i="5"/>
  <c r="N319" i="5"/>
  <c r="M319" i="5"/>
  <c r="L319" i="5"/>
  <c r="K319" i="5"/>
  <c r="J319" i="5"/>
  <c r="I319" i="5"/>
  <c r="H319" i="5"/>
  <c r="E319" i="5"/>
  <c r="AB318" i="5"/>
  <c r="R318" i="5"/>
  <c r="Q318" i="5"/>
  <c r="P318" i="5"/>
  <c r="O318" i="5"/>
  <c r="N318" i="5"/>
  <c r="M318" i="5"/>
  <c r="L318" i="5"/>
  <c r="K318" i="5"/>
  <c r="J318" i="5"/>
  <c r="I318" i="5"/>
  <c r="H318" i="5"/>
  <c r="E318" i="5"/>
  <c r="AB317" i="5"/>
  <c r="R317" i="5"/>
  <c r="Q317" i="5"/>
  <c r="P317" i="5"/>
  <c r="O317" i="5"/>
  <c r="N317" i="5"/>
  <c r="M317" i="5"/>
  <c r="L317" i="5"/>
  <c r="K317" i="5"/>
  <c r="J317" i="5"/>
  <c r="I317" i="5"/>
  <c r="H317" i="5"/>
  <c r="E317" i="5"/>
  <c r="AB316" i="5"/>
  <c r="R316" i="5"/>
  <c r="Q316" i="5"/>
  <c r="P316" i="5"/>
  <c r="O316" i="5"/>
  <c r="N316" i="5"/>
  <c r="M316" i="5"/>
  <c r="L316" i="5"/>
  <c r="K316" i="5"/>
  <c r="J316" i="5"/>
  <c r="I316" i="5"/>
  <c r="H316" i="5"/>
  <c r="E316" i="5"/>
  <c r="AB315" i="5"/>
  <c r="R315" i="5"/>
  <c r="Q315" i="5"/>
  <c r="P315" i="5"/>
  <c r="O315" i="5"/>
  <c r="N315" i="5"/>
  <c r="M315" i="5"/>
  <c r="L315" i="5"/>
  <c r="K315" i="5"/>
  <c r="J315" i="5"/>
  <c r="I315" i="5"/>
  <c r="H315" i="5"/>
  <c r="E315" i="5"/>
  <c r="AB314" i="5"/>
  <c r="R314" i="5"/>
  <c r="Q314" i="5"/>
  <c r="P314" i="5"/>
  <c r="O314" i="5"/>
  <c r="N314" i="5"/>
  <c r="M314" i="5"/>
  <c r="L314" i="5"/>
  <c r="K314" i="5"/>
  <c r="J314" i="5"/>
  <c r="I314" i="5"/>
  <c r="H314" i="5"/>
  <c r="E314" i="5"/>
  <c r="AB313" i="5"/>
  <c r="R313" i="5"/>
  <c r="Q313" i="5"/>
  <c r="P313" i="5"/>
  <c r="O313" i="5"/>
  <c r="N313" i="5"/>
  <c r="M313" i="5"/>
  <c r="L313" i="5"/>
  <c r="K313" i="5"/>
  <c r="J313" i="5"/>
  <c r="I313" i="5"/>
  <c r="H313" i="5"/>
  <c r="E313" i="5"/>
  <c r="AB312" i="5"/>
  <c r="R312" i="5"/>
  <c r="Q312" i="5"/>
  <c r="P312" i="5"/>
  <c r="O312" i="5"/>
  <c r="N312" i="5"/>
  <c r="M312" i="5"/>
  <c r="L312" i="5"/>
  <c r="K312" i="5"/>
  <c r="J312" i="5"/>
  <c r="I312" i="5"/>
  <c r="H312" i="5"/>
  <c r="E312" i="5"/>
  <c r="AB311" i="5"/>
  <c r="R311" i="5"/>
  <c r="Q311" i="5"/>
  <c r="P311" i="5"/>
  <c r="O311" i="5"/>
  <c r="N311" i="5"/>
  <c r="M311" i="5"/>
  <c r="L311" i="5"/>
  <c r="K311" i="5"/>
  <c r="J311" i="5"/>
  <c r="I311" i="5"/>
  <c r="H311" i="5"/>
  <c r="E311" i="5"/>
  <c r="AB310" i="5"/>
  <c r="R310" i="5"/>
  <c r="Q310" i="5"/>
  <c r="P310" i="5"/>
  <c r="O310" i="5"/>
  <c r="N310" i="5"/>
  <c r="M310" i="5"/>
  <c r="L310" i="5"/>
  <c r="K310" i="5"/>
  <c r="J310" i="5"/>
  <c r="I310" i="5"/>
  <c r="H310" i="5"/>
  <c r="E310" i="5"/>
  <c r="AB309" i="5"/>
  <c r="R309" i="5"/>
  <c r="Q309" i="5"/>
  <c r="P309" i="5"/>
  <c r="O309" i="5"/>
  <c r="N309" i="5"/>
  <c r="M309" i="5"/>
  <c r="L309" i="5"/>
  <c r="K309" i="5"/>
  <c r="J309" i="5"/>
  <c r="I309" i="5"/>
  <c r="H309" i="5"/>
  <c r="E309" i="5"/>
  <c r="AB308" i="5"/>
  <c r="R308" i="5"/>
  <c r="Q308" i="5"/>
  <c r="P308" i="5"/>
  <c r="O308" i="5"/>
  <c r="N308" i="5"/>
  <c r="M308" i="5"/>
  <c r="L308" i="5"/>
  <c r="K308" i="5"/>
  <c r="J308" i="5"/>
  <c r="I308" i="5"/>
  <c r="H308" i="5"/>
  <c r="E308" i="5"/>
  <c r="AB307" i="5"/>
  <c r="R307" i="5"/>
  <c r="Q307" i="5"/>
  <c r="P307" i="5"/>
  <c r="O307" i="5"/>
  <c r="N307" i="5"/>
  <c r="M307" i="5"/>
  <c r="L307" i="5"/>
  <c r="K307" i="5"/>
  <c r="J307" i="5"/>
  <c r="I307" i="5"/>
  <c r="H307" i="5"/>
  <c r="E307" i="5"/>
  <c r="AB306" i="5"/>
  <c r="R306" i="5"/>
  <c r="Q306" i="5"/>
  <c r="P306" i="5"/>
  <c r="O306" i="5"/>
  <c r="N306" i="5"/>
  <c r="M306" i="5"/>
  <c r="L306" i="5"/>
  <c r="K306" i="5"/>
  <c r="J306" i="5"/>
  <c r="I306" i="5"/>
  <c r="H306" i="5"/>
  <c r="E306" i="5"/>
  <c r="AB305" i="5"/>
  <c r="R305" i="5"/>
  <c r="Q305" i="5"/>
  <c r="P305" i="5"/>
  <c r="O305" i="5"/>
  <c r="N305" i="5"/>
  <c r="M305" i="5"/>
  <c r="L305" i="5"/>
  <c r="K305" i="5"/>
  <c r="J305" i="5"/>
  <c r="I305" i="5"/>
  <c r="H305" i="5"/>
  <c r="E305" i="5"/>
  <c r="AB304" i="5"/>
  <c r="R304" i="5"/>
  <c r="Q304" i="5"/>
  <c r="P304" i="5"/>
  <c r="O304" i="5"/>
  <c r="N304" i="5"/>
  <c r="M304" i="5"/>
  <c r="L304" i="5"/>
  <c r="K304" i="5"/>
  <c r="J304" i="5"/>
  <c r="I304" i="5"/>
  <c r="H304" i="5"/>
  <c r="E304" i="5"/>
  <c r="AB303" i="5"/>
  <c r="R303" i="5"/>
  <c r="Q303" i="5"/>
  <c r="P303" i="5"/>
  <c r="O303" i="5"/>
  <c r="N303" i="5"/>
  <c r="M303" i="5"/>
  <c r="L303" i="5"/>
  <c r="K303" i="5"/>
  <c r="J303" i="5"/>
  <c r="I303" i="5"/>
  <c r="H303" i="5"/>
  <c r="E303" i="5"/>
  <c r="AB302" i="5"/>
  <c r="R302" i="5"/>
  <c r="Q302" i="5"/>
  <c r="P302" i="5"/>
  <c r="O302" i="5"/>
  <c r="N302" i="5"/>
  <c r="M302" i="5"/>
  <c r="L302" i="5"/>
  <c r="K302" i="5"/>
  <c r="J302" i="5"/>
  <c r="I302" i="5"/>
  <c r="H302" i="5"/>
  <c r="E302" i="5"/>
  <c r="AB301" i="5"/>
  <c r="R301" i="5"/>
  <c r="Q301" i="5"/>
  <c r="P301" i="5"/>
  <c r="O301" i="5"/>
  <c r="N301" i="5"/>
  <c r="M301" i="5"/>
  <c r="L301" i="5"/>
  <c r="K301" i="5"/>
  <c r="J301" i="5"/>
  <c r="I301" i="5"/>
  <c r="H301" i="5"/>
  <c r="E301" i="5"/>
  <c r="AB300" i="5"/>
  <c r="R300" i="5"/>
  <c r="Q300" i="5"/>
  <c r="P300" i="5"/>
  <c r="O300" i="5"/>
  <c r="N300" i="5"/>
  <c r="M300" i="5"/>
  <c r="L300" i="5"/>
  <c r="K300" i="5"/>
  <c r="J300" i="5"/>
  <c r="I300" i="5"/>
  <c r="H300" i="5"/>
  <c r="E300" i="5"/>
  <c r="C300" i="5"/>
  <c r="C299" i="5"/>
  <c r="AB297" i="5"/>
  <c r="R297" i="5"/>
  <c r="Q297" i="5"/>
  <c r="P297" i="5"/>
  <c r="O297" i="5"/>
  <c r="N297" i="5"/>
  <c r="M297" i="5"/>
  <c r="L297" i="5"/>
  <c r="K297" i="5"/>
  <c r="J297" i="5"/>
  <c r="I297" i="5"/>
  <c r="H297" i="5"/>
  <c r="E297" i="5"/>
  <c r="AB296" i="5"/>
  <c r="R296" i="5"/>
  <c r="Q296" i="5"/>
  <c r="P296" i="5"/>
  <c r="O296" i="5"/>
  <c r="N296" i="5"/>
  <c r="M296" i="5"/>
  <c r="L296" i="5"/>
  <c r="K296" i="5"/>
  <c r="J296" i="5"/>
  <c r="I296" i="5"/>
  <c r="H296" i="5"/>
  <c r="E296" i="5"/>
  <c r="AB295" i="5"/>
  <c r="R295" i="5"/>
  <c r="Q295" i="5"/>
  <c r="P295" i="5"/>
  <c r="O295" i="5"/>
  <c r="N295" i="5"/>
  <c r="M295" i="5"/>
  <c r="L295" i="5"/>
  <c r="K295" i="5"/>
  <c r="J295" i="5"/>
  <c r="I295" i="5"/>
  <c r="H295" i="5"/>
  <c r="E295" i="5"/>
  <c r="AB294" i="5"/>
  <c r="R294" i="5"/>
  <c r="Q294" i="5"/>
  <c r="P294" i="5"/>
  <c r="O294" i="5"/>
  <c r="N294" i="5"/>
  <c r="M294" i="5"/>
  <c r="L294" i="5"/>
  <c r="K294" i="5"/>
  <c r="J294" i="5"/>
  <c r="I294" i="5"/>
  <c r="H294" i="5"/>
  <c r="E294" i="5"/>
  <c r="AB293" i="5"/>
  <c r="R293" i="5"/>
  <c r="Q293" i="5"/>
  <c r="P293" i="5"/>
  <c r="O293" i="5"/>
  <c r="N293" i="5"/>
  <c r="M293" i="5"/>
  <c r="L293" i="5"/>
  <c r="K293" i="5"/>
  <c r="J293" i="5"/>
  <c r="I293" i="5"/>
  <c r="H293" i="5"/>
  <c r="E293" i="5"/>
  <c r="AB292" i="5"/>
  <c r="R292" i="5"/>
  <c r="Q292" i="5"/>
  <c r="P292" i="5"/>
  <c r="O292" i="5"/>
  <c r="N292" i="5"/>
  <c r="M292" i="5"/>
  <c r="L292" i="5"/>
  <c r="K292" i="5"/>
  <c r="J292" i="5"/>
  <c r="I292" i="5"/>
  <c r="H292" i="5"/>
  <c r="E292" i="5"/>
  <c r="AB291" i="5"/>
  <c r="R291" i="5"/>
  <c r="Q291" i="5"/>
  <c r="P291" i="5"/>
  <c r="O291" i="5"/>
  <c r="N291" i="5"/>
  <c r="M291" i="5"/>
  <c r="L291" i="5"/>
  <c r="K291" i="5"/>
  <c r="J291" i="5"/>
  <c r="I291" i="5"/>
  <c r="H291" i="5"/>
  <c r="E291" i="5"/>
  <c r="AB290" i="5"/>
  <c r="R290" i="5"/>
  <c r="Q290" i="5"/>
  <c r="P290" i="5"/>
  <c r="O290" i="5"/>
  <c r="N290" i="5"/>
  <c r="M290" i="5"/>
  <c r="L290" i="5"/>
  <c r="K290" i="5"/>
  <c r="J290" i="5"/>
  <c r="I290" i="5"/>
  <c r="H290" i="5"/>
  <c r="E290" i="5"/>
  <c r="AB289" i="5"/>
  <c r="R289" i="5"/>
  <c r="Q289" i="5"/>
  <c r="P289" i="5"/>
  <c r="O289" i="5"/>
  <c r="N289" i="5"/>
  <c r="M289" i="5"/>
  <c r="L289" i="5"/>
  <c r="K289" i="5"/>
  <c r="J289" i="5"/>
  <c r="I289" i="5"/>
  <c r="H289" i="5"/>
  <c r="E289" i="5"/>
  <c r="AB288" i="5"/>
  <c r="R288" i="5"/>
  <c r="Q288" i="5"/>
  <c r="P288" i="5"/>
  <c r="O288" i="5"/>
  <c r="N288" i="5"/>
  <c r="M288" i="5"/>
  <c r="L288" i="5"/>
  <c r="K288" i="5"/>
  <c r="J288" i="5"/>
  <c r="I288" i="5"/>
  <c r="H288" i="5"/>
  <c r="E288" i="5"/>
  <c r="AB287" i="5"/>
  <c r="R287" i="5"/>
  <c r="Q287" i="5"/>
  <c r="P287" i="5"/>
  <c r="O287" i="5"/>
  <c r="N287" i="5"/>
  <c r="M287" i="5"/>
  <c r="L287" i="5"/>
  <c r="K287" i="5"/>
  <c r="J287" i="5"/>
  <c r="I287" i="5"/>
  <c r="H287" i="5"/>
  <c r="E287" i="5"/>
  <c r="AB286" i="5"/>
  <c r="R286" i="5"/>
  <c r="Q286" i="5"/>
  <c r="P286" i="5"/>
  <c r="O286" i="5"/>
  <c r="N286" i="5"/>
  <c r="M286" i="5"/>
  <c r="L286" i="5"/>
  <c r="K286" i="5"/>
  <c r="J286" i="5"/>
  <c r="I286" i="5"/>
  <c r="H286" i="5"/>
  <c r="E286" i="5"/>
  <c r="AB285" i="5"/>
  <c r="R285" i="5"/>
  <c r="Q285" i="5"/>
  <c r="P285" i="5"/>
  <c r="O285" i="5"/>
  <c r="N285" i="5"/>
  <c r="M285" i="5"/>
  <c r="L285" i="5"/>
  <c r="K285" i="5"/>
  <c r="J285" i="5"/>
  <c r="I285" i="5"/>
  <c r="H285" i="5"/>
  <c r="E285" i="5"/>
  <c r="AB284" i="5"/>
  <c r="R284" i="5"/>
  <c r="Q284" i="5"/>
  <c r="P284" i="5"/>
  <c r="O284" i="5"/>
  <c r="N284" i="5"/>
  <c r="M284" i="5"/>
  <c r="L284" i="5"/>
  <c r="K284" i="5"/>
  <c r="J284" i="5"/>
  <c r="I284" i="5"/>
  <c r="H284" i="5"/>
  <c r="E284" i="5"/>
  <c r="AB283" i="5"/>
  <c r="R283" i="5"/>
  <c r="Q283" i="5"/>
  <c r="P283" i="5"/>
  <c r="O283" i="5"/>
  <c r="N283" i="5"/>
  <c r="M283" i="5"/>
  <c r="L283" i="5"/>
  <c r="K283" i="5"/>
  <c r="J283" i="5"/>
  <c r="I283" i="5"/>
  <c r="H283" i="5"/>
  <c r="E283" i="5"/>
  <c r="AB282" i="5"/>
  <c r="R282" i="5"/>
  <c r="Q282" i="5"/>
  <c r="P282" i="5"/>
  <c r="O282" i="5"/>
  <c r="N282" i="5"/>
  <c r="M282" i="5"/>
  <c r="L282" i="5"/>
  <c r="K282" i="5"/>
  <c r="J282" i="5"/>
  <c r="I282" i="5"/>
  <c r="H282" i="5"/>
  <c r="E282" i="5"/>
  <c r="AB281" i="5"/>
  <c r="R281" i="5"/>
  <c r="Q281" i="5"/>
  <c r="P281" i="5"/>
  <c r="O281" i="5"/>
  <c r="N281" i="5"/>
  <c r="M281" i="5"/>
  <c r="L281" i="5"/>
  <c r="K281" i="5"/>
  <c r="J281" i="5"/>
  <c r="I281" i="5"/>
  <c r="H281" i="5"/>
  <c r="E281" i="5"/>
  <c r="AB280" i="5"/>
  <c r="R280" i="5"/>
  <c r="Q280" i="5"/>
  <c r="P280" i="5"/>
  <c r="O280" i="5"/>
  <c r="N280" i="5"/>
  <c r="M280" i="5"/>
  <c r="L280" i="5"/>
  <c r="K280" i="5"/>
  <c r="J280" i="5"/>
  <c r="I280" i="5"/>
  <c r="H280" i="5"/>
  <c r="E280" i="5"/>
  <c r="AB279" i="5"/>
  <c r="R279" i="5"/>
  <c r="Q279" i="5"/>
  <c r="P279" i="5"/>
  <c r="O279" i="5"/>
  <c r="N279" i="5"/>
  <c r="M279" i="5"/>
  <c r="L279" i="5"/>
  <c r="K279" i="5"/>
  <c r="J279" i="5"/>
  <c r="I279" i="5"/>
  <c r="H279" i="5"/>
  <c r="E279" i="5"/>
  <c r="AB278" i="5"/>
  <c r="R278" i="5"/>
  <c r="Q278" i="5"/>
  <c r="P278" i="5"/>
  <c r="O278" i="5"/>
  <c r="N278" i="5"/>
  <c r="M278" i="5"/>
  <c r="L278" i="5"/>
  <c r="K278" i="5"/>
  <c r="J278" i="5"/>
  <c r="I278" i="5"/>
  <c r="H278" i="5"/>
  <c r="E278" i="5"/>
  <c r="C278" i="5"/>
  <c r="C277" i="5"/>
  <c r="AB275" i="5"/>
  <c r="R275" i="5"/>
  <c r="Q275" i="5"/>
  <c r="P275" i="5"/>
  <c r="O275" i="5"/>
  <c r="N275" i="5"/>
  <c r="M275" i="5"/>
  <c r="L275" i="5"/>
  <c r="K275" i="5"/>
  <c r="J275" i="5"/>
  <c r="I275" i="5"/>
  <c r="H275" i="5"/>
  <c r="E275" i="5"/>
  <c r="AB274" i="5"/>
  <c r="R274" i="5"/>
  <c r="Q274" i="5"/>
  <c r="P274" i="5"/>
  <c r="O274" i="5"/>
  <c r="N274" i="5"/>
  <c r="M274" i="5"/>
  <c r="L274" i="5"/>
  <c r="K274" i="5"/>
  <c r="J274" i="5"/>
  <c r="I274" i="5"/>
  <c r="H274" i="5"/>
  <c r="E274" i="5"/>
  <c r="AB273" i="5"/>
  <c r="R273" i="5"/>
  <c r="Q273" i="5"/>
  <c r="P273" i="5"/>
  <c r="O273" i="5"/>
  <c r="N273" i="5"/>
  <c r="M273" i="5"/>
  <c r="L273" i="5"/>
  <c r="K273" i="5"/>
  <c r="J273" i="5"/>
  <c r="I273" i="5"/>
  <c r="H273" i="5"/>
  <c r="E273" i="5"/>
  <c r="AB272" i="5"/>
  <c r="R272" i="5"/>
  <c r="Q272" i="5"/>
  <c r="P272" i="5"/>
  <c r="O272" i="5"/>
  <c r="N272" i="5"/>
  <c r="M272" i="5"/>
  <c r="L272" i="5"/>
  <c r="K272" i="5"/>
  <c r="J272" i="5"/>
  <c r="I272" i="5"/>
  <c r="H272" i="5"/>
  <c r="E272" i="5"/>
  <c r="AB271" i="5"/>
  <c r="R271" i="5"/>
  <c r="Q271" i="5"/>
  <c r="P271" i="5"/>
  <c r="O271" i="5"/>
  <c r="N271" i="5"/>
  <c r="M271" i="5"/>
  <c r="L271" i="5"/>
  <c r="K271" i="5"/>
  <c r="J271" i="5"/>
  <c r="I271" i="5"/>
  <c r="H271" i="5"/>
  <c r="E271" i="5"/>
  <c r="AB270" i="5"/>
  <c r="R270" i="5"/>
  <c r="Q270" i="5"/>
  <c r="P270" i="5"/>
  <c r="O270" i="5"/>
  <c r="N270" i="5"/>
  <c r="M270" i="5"/>
  <c r="L270" i="5"/>
  <c r="K270" i="5"/>
  <c r="J270" i="5"/>
  <c r="I270" i="5"/>
  <c r="H270" i="5"/>
  <c r="E270" i="5"/>
  <c r="AB269" i="5"/>
  <c r="R269" i="5"/>
  <c r="Q269" i="5"/>
  <c r="P269" i="5"/>
  <c r="O269" i="5"/>
  <c r="N269" i="5"/>
  <c r="M269" i="5"/>
  <c r="L269" i="5"/>
  <c r="K269" i="5"/>
  <c r="J269" i="5"/>
  <c r="I269" i="5"/>
  <c r="H269" i="5"/>
  <c r="E269" i="5"/>
  <c r="AB268" i="5"/>
  <c r="R268" i="5"/>
  <c r="Q268" i="5"/>
  <c r="P268" i="5"/>
  <c r="O268" i="5"/>
  <c r="N268" i="5"/>
  <c r="M268" i="5"/>
  <c r="L268" i="5"/>
  <c r="K268" i="5"/>
  <c r="J268" i="5"/>
  <c r="I268" i="5"/>
  <c r="H268" i="5"/>
  <c r="E268" i="5"/>
  <c r="AB267" i="5"/>
  <c r="R267" i="5"/>
  <c r="Q267" i="5"/>
  <c r="P267" i="5"/>
  <c r="O267" i="5"/>
  <c r="N267" i="5"/>
  <c r="M267" i="5"/>
  <c r="L267" i="5"/>
  <c r="K267" i="5"/>
  <c r="J267" i="5"/>
  <c r="I267" i="5"/>
  <c r="H267" i="5"/>
  <c r="E267" i="5"/>
  <c r="AB266" i="5"/>
  <c r="R266" i="5"/>
  <c r="Q266" i="5"/>
  <c r="P266" i="5"/>
  <c r="O266" i="5"/>
  <c r="N266" i="5"/>
  <c r="M266" i="5"/>
  <c r="L266" i="5"/>
  <c r="K266" i="5"/>
  <c r="J266" i="5"/>
  <c r="I266" i="5"/>
  <c r="H266" i="5"/>
  <c r="E266" i="5"/>
  <c r="AB265" i="5"/>
  <c r="R265" i="5"/>
  <c r="Q265" i="5"/>
  <c r="P265" i="5"/>
  <c r="O265" i="5"/>
  <c r="N265" i="5"/>
  <c r="M265" i="5"/>
  <c r="L265" i="5"/>
  <c r="K265" i="5"/>
  <c r="J265" i="5"/>
  <c r="I265" i="5"/>
  <c r="H265" i="5"/>
  <c r="E265" i="5"/>
  <c r="AB264" i="5"/>
  <c r="R264" i="5"/>
  <c r="Q264" i="5"/>
  <c r="P264" i="5"/>
  <c r="O264" i="5"/>
  <c r="N264" i="5"/>
  <c r="M264" i="5"/>
  <c r="L264" i="5"/>
  <c r="K264" i="5"/>
  <c r="J264" i="5"/>
  <c r="I264" i="5"/>
  <c r="H264" i="5"/>
  <c r="E264" i="5"/>
  <c r="AB263" i="5"/>
  <c r="R263" i="5"/>
  <c r="Q263" i="5"/>
  <c r="P263" i="5"/>
  <c r="O263" i="5"/>
  <c r="N263" i="5"/>
  <c r="M263" i="5"/>
  <c r="L263" i="5"/>
  <c r="K263" i="5"/>
  <c r="J263" i="5"/>
  <c r="I263" i="5"/>
  <c r="H263" i="5"/>
  <c r="E263" i="5"/>
  <c r="AB262" i="5"/>
  <c r="R262" i="5"/>
  <c r="Q262" i="5"/>
  <c r="P262" i="5"/>
  <c r="O262" i="5"/>
  <c r="N262" i="5"/>
  <c r="M262" i="5"/>
  <c r="L262" i="5"/>
  <c r="K262" i="5"/>
  <c r="J262" i="5"/>
  <c r="I262" i="5"/>
  <c r="H262" i="5"/>
  <c r="E262" i="5"/>
  <c r="AB261" i="5"/>
  <c r="R261" i="5"/>
  <c r="Q261" i="5"/>
  <c r="P261" i="5"/>
  <c r="O261" i="5"/>
  <c r="N261" i="5"/>
  <c r="M261" i="5"/>
  <c r="L261" i="5"/>
  <c r="K261" i="5"/>
  <c r="J261" i="5"/>
  <c r="I261" i="5"/>
  <c r="H261" i="5"/>
  <c r="E261" i="5"/>
  <c r="AB260" i="5"/>
  <c r="R260" i="5"/>
  <c r="Q260" i="5"/>
  <c r="P260" i="5"/>
  <c r="O260" i="5"/>
  <c r="N260" i="5"/>
  <c r="M260" i="5"/>
  <c r="L260" i="5"/>
  <c r="K260" i="5"/>
  <c r="J260" i="5"/>
  <c r="I260" i="5"/>
  <c r="H260" i="5"/>
  <c r="E260" i="5"/>
  <c r="AB259" i="5"/>
  <c r="R259" i="5"/>
  <c r="Q259" i="5"/>
  <c r="P259" i="5"/>
  <c r="O259" i="5"/>
  <c r="N259" i="5"/>
  <c r="M259" i="5"/>
  <c r="L259" i="5"/>
  <c r="K259" i="5"/>
  <c r="J259" i="5"/>
  <c r="I259" i="5"/>
  <c r="H259" i="5"/>
  <c r="E259" i="5"/>
  <c r="AB258" i="5"/>
  <c r="R258" i="5"/>
  <c r="Q258" i="5"/>
  <c r="P258" i="5"/>
  <c r="O258" i="5"/>
  <c r="N258" i="5"/>
  <c r="M258" i="5"/>
  <c r="L258" i="5"/>
  <c r="K258" i="5"/>
  <c r="J258" i="5"/>
  <c r="I258" i="5"/>
  <c r="H258" i="5"/>
  <c r="E258" i="5"/>
  <c r="AB257" i="5"/>
  <c r="R257" i="5"/>
  <c r="Q257" i="5"/>
  <c r="P257" i="5"/>
  <c r="O257" i="5"/>
  <c r="N257" i="5"/>
  <c r="M257" i="5"/>
  <c r="L257" i="5"/>
  <c r="K257" i="5"/>
  <c r="J257" i="5"/>
  <c r="I257" i="5"/>
  <c r="H257" i="5"/>
  <c r="E257" i="5"/>
  <c r="AB256" i="5"/>
  <c r="R256" i="5"/>
  <c r="Q256" i="5"/>
  <c r="P256" i="5"/>
  <c r="O256" i="5"/>
  <c r="N256" i="5"/>
  <c r="M256" i="5"/>
  <c r="L256" i="5"/>
  <c r="K256" i="5"/>
  <c r="J256" i="5"/>
  <c r="I256" i="5"/>
  <c r="H256" i="5"/>
  <c r="E256" i="5"/>
  <c r="C256" i="5"/>
  <c r="C255" i="5"/>
  <c r="AB253" i="5"/>
  <c r="R253" i="5"/>
  <c r="Q253" i="5"/>
  <c r="P253" i="5"/>
  <c r="O253" i="5"/>
  <c r="N253" i="5"/>
  <c r="M253" i="5"/>
  <c r="L253" i="5"/>
  <c r="K253" i="5"/>
  <c r="J253" i="5"/>
  <c r="I253" i="5"/>
  <c r="H253" i="5"/>
  <c r="E253" i="5"/>
  <c r="AB252" i="5"/>
  <c r="R252" i="5"/>
  <c r="Q252" i="5"/>
  <c r="P252" i="5"/>
  <c r="O252" i="5"/>
  <c r="N252" i="5"/>
  <c r="M252" i="5"/>
  <c r="L252" i="5"/>
  <c r="K252" i="5"/>
  <c r="J252" i="5"/>
  <c r="I252" i="5"/>
  <c r="H252" i="5"/>
  <c r="E252" i="5"/>
  <c r="AB251" i="5"/>
  <c r="R251" i="5"/>
  <c r="Q251" i="5"/>
  <c r="P251" i="5"/>
  <c r="O251" i="5"/>
  <c r="N251" i="5"/>
  <c r="M251" i="5"/>
  <c r="L251" i="5"/>
  <c r="K251" i="5"/>
  <c r="J251" i="5"/>
  <c r="I251" i="5"/>
  <c r="H251" i="5"/>
  <c r="E251" i="5"/>
  <c r="AB250" i="5"/>
  <c r="R250" i="5"/>
  <c r="Q250" i="5"/>
  <c r="P250" i="5"/>
  <c r="O250" i="5"/>
  <c r="N250" i="5"/>
  <c r="M250" i="5"/>
  <c r="L250" i="5"/>
  <c r="K250" i="5"/>
  <c r="J250" i="5"/>
  <c r="I250" i="5"/>
  <c r="H250" i="5"/>
  <c r="E250" i="5"/>
  <c r="AB249" i="5"/>
  <c r="R249" i="5"/>
  <c r="Q249" i="5"/>
  <c r="P249" i="5"/>
  <c r="O249" i="5"/>
  <c r="N249" i="5"/>
  <c r="M249" i="5"/>
  <c r="L249" i="5"/>
  <c r="K249" i="5"/>
  <c r="J249" i="5"/>
  <c r="I249" i="5"/>
  <c r="H249" i="5"/>
  <c r="E249" i="5"/>
  <c r="AB248" i="5"/>
  <c r="R248" i="5"/>
  <c r="Q248" i="5"/>
  <c r="P248" i="5"/>
  <c r="O248" i="5"/>
  <c r="N248" i="5"/>
  <c r="M248" i="5"/>
  <c r="L248" i="5"/>
  <c r="K248" i="5"/>
  <c r="J248" i="5"/>
  <c r="I248" i="5"/>
  <c r="H248" i="5"/>
  <c r="E248" i="5"/>
  <c r="AB247" i="5"/>
  <c r="R247" i="5"/>
  <c r="Q247" i="5"/>
  <c r="P247" i="5"/>
  <c r="O247" i="5"/>
  <c r="N247" i="5"/>
  <c r="M247" i="5"/>
  <c r="L247" i="5"/>
  <c r="K247" i="5"/>
  <c r="J247" i="5"/>
  <c r="I247" i="5"/>
  <c r="H247" i="5"/>
  <c r="E247" i="5"/>
  <c r="AB246" i="5"/>
  <c r="R246" i="5"/>
  <c r="Q246" i="5"/>
  <c r="P246" i="5"/>
  <c r="O246" i="5"/>
  <c r="N246" i="5"/>
  <c r="M246" i="5"/>
  <c r="L246" i="5"/>
  <c r="K246" i="5"/>
  <c r="J246" i="5"/>
  <c r="I246" i="5"/>
  <c r="H246" i="5"/>
  <c r="E246" i="5"/>
  <c r="AB245" i="5"/>
  <c r="R245" i="5"/>
  <c r="Q245" i="5"/>
  <c r="P245" i="5"/>
  <c r="O245" i="5"/>
  <c r="N245" i="5"/>
  <c r="M245" i="5"/>
  <c r="L245" i="5"/>
  <c r="K245" i="5"/>
  <c r="J245" i="5"/>
  <c r="I245" i="5"/>
  <c r="H245" i="5"/>
  <c r="E245" i="5"/>
  <c r="AB244" i="5"/>
  <c r="R244" i="5"/>
  <c r="Q244" i="5"/>
  <c r="P244" i="5"/>
  <c r="O244" i="5"/>
  <c r="N244" i="5"/>
  <c r="M244" i="5"/>
  <c r="L244" i="5"/>
  <c r="K244" i="5"/>
  <c r="J244" i="5"/>
  <c r="I244" i="5"/>
  <c r="H244" i="5"/>
  <c r="E244" i="5"/>
  <c r="AB243" i="5"/>
  <c r="R243" i="5"/>
  <c r="Q243" i="5"/>
  <c r="P243" i="5"/>
  <c r="O243" i="5"/>
  <c r="N243" i="5"/>
  <c r="M243" i="5"/>
  <c r="L243" i="5"/>
  <c r="K243" i="5"/>
  <c r="J243" i="5"/>
  <c r="I243" i="5"/>
  <c r="H243" i="5"/>
  <c r="E243" i="5"/>
  <c r="AB242" i="5"/>
  <c r="R242" i="5"/>
  <c r="Q242" i="5"/>
  <c r="P242" i="5"/>
  <c r="O242" i="5"/>
  <c r="N242" i="5"/>
  <c r="M242" i="5"/>
  <c r="L242" i="5"/>
  <c r="K242" i="5"/>
  <c r="J242" i="5"/>
  <c r="I242" i="5"/>
  <c r="H242" i="5"/>
  <c r="E242" i="5"/>
  <c r="AB241" i="5"/>
  <c r="R241" i="5"/>
  <c r="Q241" i="5"/>
  <c r="P241" i="5"/>
  <c r="O241" i="5"/>
  <c r="N241" i="5"/>
  <c r="M241" i="5"/>
  <c r="L241" i="5"/>
  <c r="K241" i="5"/>
  <c r="J241" i="5"/>
  <c r="I241" i="5"/>
  <c r="H241" i="5"/>
  <c r="E241" i="5"/>
  <c r="AB240" i="5"/>
  <c r="R240" i="5"/>
  <c r="Q240" i="5"/>
  <c r="P240" i="5"/>
  <c r="O240" i="5"/>
  <c r="N240" i="5"/>
  <c r="M240" i="5"/>
  <c r="L240" i="5"/>
  <c r="K240" i="5"/>
  <c r="J240" i="5"/>
  <c r="I240" i="5"/>
  <c r="H240" i="5"/>
  <c r="E240" i="5"/>
  <c r="AB239" i="5"/>
  <c r="R239" i="5"/>
  <c r="Q239" i="5"/>
  <c r="P239" i="5"/>
  <c r="O239" i="5"/>
  <c r="N239" i="5"/>
  <c r="M239" i="5"/>
  <c r="L239" i="5"/>
  <c r="K239" i="5"/>
  <c r="J239" i="5"/>
  <c r="I239" i="5"/>
  <c r="H239" i="5"/>
  <c r="E239" i="5"/>
  <c r="AB238" i="5"/>
  <c r="R238" i="5"/>
  <c r="Q238" i="5"/>
  <c r="P238" i="5"/>
  <c r="O238" i="5"/>
  <c r="N238" i="5"/>
  <c r="M238" i="5"/>
  <c r="L238" i="5"/>
  <c r="K238" i="5"/>
  <c r="J238" i="5"/>
  <c r="I238" i="5"/>
  <c r="H238" i="5"/>
  <c r="E238" i="5"/>
  <c r="AB237" i="5"/>
  <c r="R237" i="5"/>
  <c r="Q237" i="5"/>
  <c r="P237" i="5"/>
  <c r="O237" i="5"/>
  <c r="N237" i="5"/>
  <c r="M237" i="5"/>
  <c r="L237" i="5"/>
  <c r="K237" i="5"/>
  <c r="J237" i="5"/>
  <c r="I237" i="5"/>
  <c r="H237" i="5"/>
  <c r="E237" i="5"/>
  <c r="AB236" i="5"/>
  <c r="R236" i="5"/>
  <c r="Q236" i="5"/>
  <c r="P236" i="5"/>
  <c r="O236" i="5"/>
  <c r="N236" i="5"/>
  <c r="M236" i="5"/>
  <c r="L236" i="5"/>
  <c r="K236" i="5"/>
  <c r="J236" i="5"/>
  <c r="I236" i="5"/>
  <c r="H236" i="5"/>
  <c r="E236" i="5"/>
  <c r="AB235" i="5"/>
  <c r="R235" i="5"/>
  <c r="Q235" i="5"/>
  <c r="P235" i="5"/>
  <c r="O235" i="5"/>
  <c r="N235" i="5"/>
  <c r="M235" i="5"/>
  <c r="L235" i="5"/>
  <c r="K235" i="5"/>
  <c r="J235" i="5"/>
  <c r="I235" i="5"/>
  <c r="H235" i="5"/>
  <c r="E235" i="5"/>
  <c r="AB234" i="5"/>
  <c r="R234" i="5"/>
  <c r="Q234" i="5"/>
  <c r="P234" i="5"/>
  <c r="O234" i="5"/>
  <c r="N234" i="5"/>
  <c r="M234" i="5"/>
  <c r="L234" i="5"/>
  <c r="K234" i="5"/>
  <c r="J234" i="5"/>
  <c r="I234" i="5"/>
  <c r="H234" i="5"/>
  <c r="E234" i="5"/>
  <c r="C234" i="5"/>
  <c r="C233" i="5"/>
  <c r="AB231" i="5"/>
  <c r="R231" i="5"/>
  <c r="Q231" i="5"/>
  <c r="P231" i="5"/>
  <c r="O231" i="5"/>
  <c r="N231" i="5"/>
  <c r="M231" i="5"/>
  <c r="L231" i="5"/>
  <c r="K231" i="5"/>
  <c r="J231" i="5"/>
  <c r="I231" i="5"/>
  <c r="H231" i="5"/>
  <c r="E231" i="5"/>
  <c r="AB230" i="5"/>
  <c r="R230" i="5"/>
  <c r="Q230" i="5"/>
  <c r="P230" i="5"/>
  <c r="O230" i="5"/>
  <c r="N230" i="5"/>
  <c r="M230" i="5"/>
  <c r="L230" i="5"/>
  <c r="K230" i="5"/>
  <c r="J230" i="5"/>
  <c r="I230" i="5"/>
  <c r="H230" i="5"/>
  <c r="E230" i="5"/>
  <c r="AB229" i="5"/>
  <c r="R229" i="5"/>
  <c r="Q229" i="5"/>
  <c r="P229" i="5"/>
  <c r="O229" i="5"/>
  <c r="N229" i="5"/>
  <c r="M229" i="5"/>
  <c r="L229" i="5"/>
  <c r="K229" i="5"/>
  <c r="J229" i="5"/>
  <c r="I229" i="5"/>
  <c r="H229" i="5"/>
  <c r="E229" i="5"/>
  <c r="AB228" i="5"/>
  <c r="R228" i="5"/>
  <c r="Q228" i="5"/>
  <c r="P228" i="5"/>
  <c r="O228" i="5"/>
  <c r="N228" i="5"/>
  <c r="M228" i="5"/>
  <c r="L228" i="5"/>
  <c r="K228" i="5"/>
  <c r="J228" i="5"/>
  <c r="I228" i="5"/>
  <c r="H228" i="5"/>
  <c r="E228" i="5"/>
  <c r="AB227" i="5"/>
  <c r="R227" i="5"/>
  <c r="Q227" i="5"/>
  <c r="P227" i="5"/>
  <c r="O227" i="5"/>
  <c r="N227" i="5"/>
  <c r="M227" i="5"/>
  <c r="L227" i="5"/>
  <c r="K227" i="5"/>
  <c r="J227" i="5"/>
  <c r="I227" i="5"/>
  <c r="H227" i="5"/>
  <c r="E227" i="5"/>
  <c r="AB226" i="5"/>
  <c r="R226" i="5"/>
  <c r="Q226" i="5"/>
  <c r="P226" i="5"/>
  <c r="O226" i="5"/>
  <c r="N226" i="5"/>
  <c r="M226" i="5"/>
  <c r="L226" i="5"/>
  <c r="K226" i="5"/>
  <c r="J226" i="5"/>
  <c r="I226" i="5"/>
  <c r="H226" i="5"/>
  <c r="E226" i="5"/>
  <c r="AB225" i="5"/>
  <c r="R225" i="5"/>
  <c r="Q225" i="5"/>
  <c r="P225" i="5"/>
  <c r="O225" i="5"/>
  <c r="N225" i="5"/>
  <c r="M225" i="5"/>
  <c r="L225" i="5"/>
  <c r="K225" i="5"/>
  <c r="J225" i="5"/>
  <c r="I225" i="5"/>
  <c r="H225" i="5"/>
  <c r="E225" i="5"/>
  <c r="AB224" i="5"/>
  <c r="R224" i="5"/>
  <c r="Q224" i="5"/>
  <c r="P224" i="5"/>
  <c r="O224" i="5"/>
  <c r="N224" i="5"/>
  <c r="M224" i="5"/>
  <c r="L224" i="5"/>
  <c r="K224" i="5"/>
  <c r="J224" i="5"/>
  <c r="I224" i="5"/>
  <c r="H224" i="5"/>
  <c r="E224" i="5"/>
  <c r="AB223" i="5"/>
  <c r="R223" i="5"/>
  <c r="Q223" i="5"/>
  <c r="P223" i="5"/>
  <c r="O223" i="5"/>
  <c r="N223" i="5"/>
  <c r="M223" i="5"/>
  <c r="L223" i="5"/>
  <c r="K223" i="5"/>
  <c r="J223" i="5"/>
  <c r="I223" i="5"/>
  <c r="H223" i="5"/>
  <c r="E223" i="5"/>
  <c r="AB222" i="5"/>
  <c r="R222" i="5"/>
  <c r="Q222" i="5"/>
  <c r="P222" i="5"/>
  <c r="O222" i="5"/>
  <c r="N222" i="5"/>
  <c r="M222" i="5"/>
  <c r="L222" i="5"/>
  <c r="K222" i="5"/>
  <c r="J222" i="5"/>
  <c r="I222" i="5"/>
  <c r="H222" i="5"/>
  <c r="E222" i="5"/>
  <c r="AB221" i="5"/>
  <c r="R221" i="5"/>
  <c r="Q221" i="5"/>
  <c r="P221" i="5"/>
  <c r="O221" i="5"/>
  <c r="N221" i="5"/>
  <c r="M221" i="5"/>
  <c r="L221" i="5"/>
  <c r="K221" i="5"/>
  <c r="J221" i="5"/>
  <c r="I221" i="5"/>
  <c r="H221" i="5"/>
  <c r="E221" i="5"/>
  <c r="AB220" i="5"/>
  <c r="R220" i="5"/>
  <c r="Q220" i="5"/>
  <c r="P220" i="5"/>
  <c r="O220" i="5"/>
  <c r="N220" i="5"/>
  <c r="M220" i="5"/>
  <c r="L220" i="5"/>
  <c r="K220" i="5"/>
  <c r="J220" i="5"/>
  <c r="I220" i="5"/>
  <c r="H220" i="5"/>
  <c r="E220" i="5"/>
  <c r="AB219" i="5"/>
  <c r="R219" i="5"/>
  <c r="Q219" i="5"/>
  <c r="P219" i="5"/>
  <c r="O219" i="5"/>
  <c r="N219" i="5"/>
  <c r="M219" i="5"/>
  <c r="L219" i="5"/>
  <c r="K219" i="5"/>
  <c r="J219" i="5"/>
  <c r="I219" i="5"/>
  <c r="H219" i="5"/>
  <c r="E219" i="5"/>
  <c r="AB218" i="5"/>
  <c r="R218" i="5"/>
  <c r="Q218" i="5"/>
  <c r="P218" i="5"/>
  <c r="O218" i="5"/>
  <c r="N218" i="5"/>
  <c r="M218" i="5"/>
  <c r="L218" i="5"/>
  <c r="K218" i="5"/>
  <c r="J218" i="5"/>
  <c r="I218" i="5"/>
  <c r="H218" i="5"/>
  <c r="E218" i="5"/>
  <c r="AB217" i="5"/>
  <c r="R217" i="5"/>
  <c r="Q217" i="5"/>
  <c r="P217" i="5"/>
  <c r="O217" i="5"/>
  <c r="N217" i="5"/>
  <c r="M217" i="5"/>
  <c r="L217" i="5"/>
  <c r="K217" i="5"/>
  <c r="J217" i="5"/>
  <c r="I217" i="5"/>
  <c r="H217" i="5"/>
  <c r="E217" i="5"/>
  <c r="AB216" i="5"/>
  <c r="R216" i="5"/>
  <c r="Q216" i="5"/>
  <c r="P216" i="5"/>
  <c r="O216" i="5"/>
  <c r="N216" i="5"/>
  <c r="M216" i="5"/>
  <c r="L216" i="5"/>
  <c r="K216" i="5"/>
  <c r="J216" i="5"/>
  <c r="I216" i="5"/>
  <c r="H216" i="5"/>
  <c r="E216" i="5"/>
  <c r="AB215" i="5"/>
  <c r="R215" i="5"/>
  <c r="Q215" i="5"/>
  <c r="P215" i="5"/>
  <c r="O215" i="5"/>
  <c r="N215" i="5"/>
  <c r="M215" i="5"/>
  <c r="L215" i="5"/>
  <c r="K215" i="5"/>
  <c r="J215" i="5"/>
  <c r="I215" i="5"/>
  <c r="H215" i="5"/>
  <c r="E215" i="5"/>
  <c r="AB214" i="5"/>
  <c r="R214" i="5"/>
  <c r="Q214" i="5"/>
  <c r="P214" i="5"/>
  <c r="O214" i="5"/>
  <c r="N214" i="5"/>
  <c r="M214" i="5"/>
  <c r="L214" i="5"/>
  <c r="K214" i="5"/>
  <c r="J214" i="5"/>
  <c r="I214" i="5"/>
  <c r="H214" i="5"/>
  <c r="E214" i="5"/>
  <c r="AB213" i="5"/>
  <c r="R213" i="5"/>
  <c r="Q213" i="5"/>
  <c r="P213" i="5"/>
  <c r="O213" i="5"/>
  <c r="N213" i="5"/>
  <c r="M213" i="5"/>
  <c r="L213" i="5"/>
  <c r="K213" i="5"/>
  <c r="J213" i="5"/>
  <c r="I213" i="5"/>
  <c r="H213" i="5"/>
  <c r="E213" i="5"/>
  <c r="AB212" i="5"/>
  <c r="R212" i="5"/>
  <c r="Q212" i="5"/>
  <c r="P212" i="5"/>
  <c r="O212" i="5"/>
  <c r="N212" i="5"/>
  <c r="M212" i="5"/>
  <c r="L212" i="5"/>
  <c r="K212" i="5"/>
  <c r="J212" i="5"/>
  <c r="I212" i="5"/>
  <c r="H212" i="5"/>
  <c r="E212" i="5"/>
  <c r="C212" i="5"/>
  <c r="C211" i="5"/>
  <c r="AB209" i="5"/>
  <c r="R209" i="5"/>
  <c r="Q209" i="5"/>
  <c r="P209" i="5"/>
  <c r="O209" i="5"/>
  <c r="N209" i="5"/>
  <c r="M209" i="5"/>
  <c r="L209" i="5"/>
  <c r="K209" i="5"/>
  <c r="J209" i="5"/>
  <c r="I209" i="5"/>
  <c r="H209" i="5"/>
  <c r="E209" i="5"/>
  <c r="AB208" i="5"/>
  <c r="R208" i="5"/>
  <c r="Q208" i="5"/>
  <c r="P208" i="5"/>
  <c r="O208" i="5"/>
  <c r="N208" i="5"/>
  <c r="M208" i="5"/>
  <c r="L208" i="5"/>
  <c r="K208" i="5"/>
  <c r="J208" i="5"/>
  <c r="I208" i="5"/>
  <c r="H208" i="5"/>
  <c r="E208" i="5"/>
  <c r="AB207" i="5"/>
  <c r="R207" i="5"/>
  <c r="Q207" i="5"/>
  <c r="P207" i="5"/>
  <c r="O207" i="5"/>
  <c r="N207" i="5"/>
  <c r="M207" i="5"/>
  <c r="L207" i="5"/>
  <c r="K207" i="5"/>
  <c r="J207" i="5"/>
  <c r="I207" i="5"/>
  <c r="H207" i="5"/>
  <c r="E207" i="5"/>
  <c r="AB206" i="5"/>
  <c r="R206" i="5"/>
  <c r="Q206" i="5"/>
  <c r="P206" i="5"/>
  <c r="O206" i="5"/>
  <c r="N206" i="5"/>
  <c r="M206" i="5"/>
  <c r="L206" i="5"/>
  <c r="K206" i="5"/>
  <c r="J206" i="5"/>
  <c r="I206" i="5"/>
  <c r="H206" i="5"/>
  <c r="E206" i="5"/>
  <c r="AB205" i="5"/>
  <c r="R205" i="5"/>
  <c r="Q205" i="5"/>
  <c r="P205" i="5"/>
  <c r="O205" i="5"/>
  <c r="N205" i="5"/>
  <c r="M205" i="5"/>
  <c r="L205" i="5"/>
  <c r="K205" i="5"/>
  <c r="J205" i="5"/>
  <c r="I205" i="5"/>
  <c r="H205" i="5"/>
  <c r="E205" i="5"/>
  <c r="AB204" i="5"/>
  <c r="R204" i="5"/>
  <c r="Q204" i="5"/>
  <c r="P204" i="5"/>
  <c r="O204" i="5"/>
  <c r="N204" i="5"/>
  <c r="M204" i="5"/>
  <c r="L204" i="5"/>
  <c r="K204" i="5"/>
  <c r="J204" i="5"/>
  <c r="I204" i="5"/>
  <c r="H204" i="5"/>
  <c r="E204" i="5"/>
  <c r="AB203" i="5"/>
  <c r="R203" i="5"/>
  <c r="Q203" i="5"/>
  <c r="P203" i="5"/>
  <c r="O203" i="5"/>
  <c r="N203" i="5"/>
  <c r="M203" i="5"/>
  <c r="L203" i="5"/>
  <c r="K203" i="5"/>
  <c r="J203" i="5"/>
  <c r="I203" i="5"/>
  <c r="H203" i="5"/>
  <c r="E203" i="5"/>
  <c r="AB202" i="5"/>
  <c r="R202" i="5"/>
  <c r="Q202" i="5"/>
  <c r="P202" i="5"/>
  <c r="O202" i="5"/>
  <c r="N202" i="5"/>
  <c r="M202" i="5"/>
  <c r="L202" i="5"/>
  <c r="K202" i="5"/>
  <c r="J202" i="5"/>
  <c r="I202" i="5"/>
  <c r="H202" i="5"/>
  <c r="E202" i="5"/>
  <c r="AB201" i="5"/>
  <c r="R201" i="5"/>
  <c r="Q201" i="5"/>
  <c r="P201" i="5"/>
  <c r="O201" i="5"/>
  <c r="N201" i="5"/>
  <c r="M201" i="5"/>
  <c r="L201" i="5"/>
  <c r="K201" i="5"/>
  <c r="J201" i="5"/>
  <c r="I201" i="5"/>
  <c r="H201" i="5"/>
  <c r="E201" i="5"/>
  <c r="AB200" i="5"/>
  <c r="R200" i="5"/>
  <c r="Q200" i="5"/>
  <c r="P200" i="5"/>
  <c r="O200" i="5"/>
  <c r="N200" i="5"/>
  <c r="M200" i="5"/>
  <c r="L200" i="5"/>
  <c r="K200" i="5"/>
  <c r="J200" i="5"/>
  <c r="I200" i="5"/>
  <c r="H200" i="5"/>
  <c r="E200" i="5"/>
  <c r="AB199" i="5"/>
  <c r="R199" i="5"/>
  <c r="Q199" i="5"/>
  <c r="P199" i="5"/>
  <c r="O199" i="5"/>
  <c r="N199" i="5"/>
  <c r="M199" i="5"/>
  <c r="L199" i="5"/>
  <c r="K199" i="5"/>
  <c r="J199" i="5"/>
  <c r="I199" i="5"/>
  <c r="H199" i="5"/>
  <c r="E199" i="5"/>
  <c r="AB198" i="5"/>
  <c r="R198" i="5"/>
  <c r="Q198" i="5"/>
  <c r="P198" i="5"/>
  <c r="O198" i="5"/>
  <c r="N198" i="5"/>
  <c r="M198" i="5"/>
  <c r="L198" i="5"/>
  <c r="K198" i="5"/>
  <c r="J198" i="5"/>
  <c r="I198" i="5"/>
  <c r="H198" i="5"/>
  <c r="E198" i="5"/>
  <c r="AB197" i="5"/>
  <c r="R197" i="5"/>
  <c r="Q197" i="5"/>
  <c r="P197" i="5"/>
  <c r="O197" i="5"/>
  <c r="N197" i="5"/>
  <c r="M197" i="5"/>
  <c r="L197" i="5"/>
  <c r="K197" i="5"/>
  <c r="J197" i="5"/>
  <c r="I197" i="5"/>
  <c r="H197" i="5"/>
  <c r="E197" i="5"/>
  <c r="AB196" i="5"/>
  <c r="R196" i="5"/>
  <c r="Q196" i="5"/>
  <c r="P196" i="5"/>
  <c r="O196" i="5"/>
  <c r="N196" i="5"/>
  <c r="M196" i="5"/>
  <c r="L196" i="5"/>
  <c r="K196" i="5"/>
  <c r="J196" i="5"/>
  <c r="I196" i="5"/>
  <c r="H196" i="5"/>
  <c r="E196" i="5"/>
  <c r="AB195" i="5"/>
  <c r="R195" i="5"/>
  <c r="Q195" i="5"/>
  <c r="P195" i="5"/>
  <c r="O195" i="5"/>
  <c r="N195" i="5"/>
  <c r="M195" i="5"/>
  <c r="L195" i="5"/>
  <c r="K195" i="5"/>
  <c r="J195" i="5"/>
  <c r="I195" i="5"/>
  <c r="H195" i="5"/>
  <c r="E195" i="5"/>
  <c r="AB194" i="5"/>
  <c r="R194" i="5"/>
  <c r="Q194" i="5"/>
  <c r="P194" i="5"/>
  <c r="O194" i="5"/>
  <c r="N194" i="5"/>
  <c r="M194" i="5"/>
  <c r="L194" i="5"/>
  <c r="K194" i="5"/>
  <c r="J194" i="5"/>
  <c r="I194" i="5"/>
  <c r="H194" i="5"/>
  <c r="E194" i="5"/>
  <c r="AB193" i="5"/>
  <c r="R193" i="5"/>
  <c r="Q193" i="5"/>
  <c r="P193" i="5"/>
  <c r="O193" i="5"/>
  <c r="N193" i="5"/>
  <c r="M193" i="5"/>
  <c r="L193" i="5"/>
  <c r="K193" i="5"/>
  <c r="J193" i="5"/>
  <c r="I193" i="5"/>
  <c r="H193" i="5"/>
  <c r="E193" i="5"/>
  <c r="AB192" i="5"/>
  <c r="R192" i="5"/>
  <c r="Q192" i="5"/>
  <c r="P192" i="5"/>
  <c r="O192" i="5"/>
  <c r="N192" i="5"/>
  <c r="M192" i="5"/>
  <c r="L192" i="5"/>
  <c r="K192" i="5"/>
  <c r="J192" i="5"/>
  <c r="I192" i="5"/>
  <c r="H192" i="5"/>
  <c r="E192" i="5"/>
  <c r="AB191" i="5"/>
  <c r="R191" i="5"/>
  <c r="Q191" i="5"/>
  <c r="P191" i="5"/>
  <c r="O191" i="5"/>
  <c r="N191" i="5"/>
  <c r="M191" i="5"/>
  <c r="L191" i="5"/>
  <c r="K191" i="5"/>
  <c r="J191" i="5"/>
  <c r="I191" i="5"/>
  <c r="H191" i="5"/>
  <c r="E191" i="5"/>
  <c r="AB190" i="5"/>
  <c r="R190" i="5"/>
  <c r="Q190" i="5"/>
  <c r="P190" i="5"/>
  <c r="O190" i="5"/>
  <c r="N190" i="5"/>
  <c r="M190" i="5"/>
  <c r="L190" i="5"/>
  <c r="K190" i="5"/>
  <c r="J190" i="5"/>
  <c r="I190" i="5"/>
  <c r="H190" i="5"/>
  <c r="E190" i="5"/>
  <c r="C190" i="5"/>
  <c r="C189" i="5"/>
  <c r="AB187" i="5"/>
  <c r="R187" i="5"/>
  <c r="Q187" i="5"/>
  <c r="P187" i="5"/>
  <c r="O187" i="5"/>
  <c r="N187" i="5"/>
  <c r="M187" i="5"/>
  <c r="L187" i="5"/>
  <c r="K187" i="5"/>
  <c r="J187" i="5"/>
  <c r="I187" i="5"/>
  <c r="H187" i="5"/>
  <c r="E187" i="5"/>
  <c r="AB186" i="5"/>
  <c r="R186" i="5"/>
  <c r="Q186" i="5"/>
  <c r="P186" i="5"/>
  <c r="O186" i="5"/>
  <c r="N186" i="5"/>
  <c r="M186" i="5"/>
  <c r="L186" i="5"/>
  <c r="K186" i="5"/>
  <c r="J186" i="5"/>
  <c r="I186" i="5"/>
  <c r="H186" i="5"/>
  <c r="E186" i="5"/>
  <c r="AB185" i="5"/>
  <c r="R185" i="5"/>
  <c r="Q185" i="5"/>
  <c r="P185" i="5"/>
  <c r="O185" i="5"/>
  <c r="N185" i="5"/>
  <c r="M185" i="5"/>
  <c r="L185" i="5"/>
  <c r="K185" i="5"/>
  <c r="J185" i="5"/>
  <c r="I185" i="5"/>
  <c r="H185" i="5"/>
  <c r="E185" i="5"/>
  <c r="AB184" i="5"/>
  <c r="R184" i="5"/>
  <c r="Q184" i="5"/>
  <c r="P184" i="5"/>
  <c r="O184" i="5"/>
  <c r="N184" i="5"/>
  <c r="M184" i="5"/>
  <c r="L184" i="5"/>
  <c r="K184" i="5"/>
  <c r="J184" i="5"/>
  <c r="I184" i="5"/>
  <c r="H184" i="5"/>
  <c r="E184" i="5"/>
  <c r="AB183" i="5"/>
  <c r="R183" i="5"/>
  <c r="Q183" i="5"/>
  <c r="P183" i="5"/>
  <c r="O183" i="5"/>
  <c r="N183" i="5"/>
  <c r="M183" i="5"/>
  <c r="L183" i="5"/>
  <c r="K183" i="5"/>
  <c r="J183" i="5"/>
  <c r="I183" i="5"/>
  <c r="H183" i="5"/>
  <c r="E183" i="5"/>
  <c r="AB182" i="5"/>
  <c r="R182" i="5"/>
  <c r="Q182" i="5"/>
  <c r="P182" i="5"/>
  <c r="O182" i="5"/>
  <c r="N182" i="5"/>
  <c r="M182" i="5"/>
  <c r="L182" i="5"/>
  <c r="K182" i="5"/>
  <c r="J182" i="5"/>
  <c r="I182" i="5"/>
  <c r="H182" i="5"/>
  <c r="E182" i="5"/>
  <c r="AB181" i="5"/>
  <c r="R181" i="5"/>
  <c r="Q181" i="5"/>
  <c r="P181" i="5"/>
  <c r="O181" i="5"/>
  <c r="N181" i="5"/>
  <c r="M181" i="5"/>
  <c r="L181" i="5"/>
  <c r="K181" i="5"/>
  <c r="J181" i="5"/>
  <c r="I181" i="5"/>
  <c r="H181" i="5"/>
  <c r="E181" i="5"/>
  <c r="AB180" i="5"/>
  <c r="R180" i="5"/>
  <c r="Q180" i="5"/>
  <c r="P180" i="5"/>
  <c r="O180" i="5"/>
  <c r="N180" i="5"/>
  <c r="M180" i="5"/>
  <c r="L180" i="5"/>
  <c r="K180" i="5"/>
  <c r="J180" i="5"/>
  <c r="I180" i="5"/>
  <c r="H180" i="5"/>
  <c r="E180" i="5"/>
  <c r="AB179" i="5"/>
  <c r="R179" i="5"/>
  <c r="Q179" i="5"/>
  <c r="P179" i="5"/>
  <c r="O179" i="5"/>
  <c r="N179" i="5"/>
  <c r="M179" i="5"/>
  <c r="L179" i="5"/>
  <c r="K179" i="5"/>
  <c r="J179" i="5"/>
  <c r="I179" i="5"/>
  <c r="H179" i="5"/>
  <c r="E179" i="5"/>
  <c r="AB178" i="5"/>
  <c r="R178" i="5"/>
  <c r="Q178" i="5"/>
  <c r="P178" i="5"/>
  <c r="O178" i="5"/>
  <c r="N178" i="5"/>
  <c r="M178" i="5"/>
  <c r="L178" i="5"/>
  <c r="K178" i="5"/>
  <c r="J178" i="5"/>
  <c r="I178" i="5"/>
  <c r="H178" i="5"/>
  <c r="E178" i="5"/>
  <c r="AB177" i="5"/>
  <c r="R177" i="5"/>
  <c r="Q177" i="5"/>
  <c r="P177" i="5"/>
  <c r="O177" i="5"/>
  <c r="N177" i="5"/>
  <c r="M177" i="5"/>
  <c r="L177" i="5"/>
  <c r="K177" i="5"/>
  <c r="J177" i="5"/>
  <c r="I177" i="5"/>
  <c r="H177" i="5"/>
  <c r="E177" i="5"/>
  <c r="AB176" i="5"/>
  <c r="R176" i="5"/>
  <c r="Q176" i="5"/>
  <c r="P176" i="5"/>
  <c r="O176" i="5"/>
  <c r="N176" i="5"/>
  <c r="M176" i="5"/>
  <c r="L176" i="5"/>
  <c r="K176" i="5"/>
  <c r="J176" i="5"/>
  <c r="I176" i="5"/>
  <c r="H176" i="5"/>
  <c r="E176" i="5"/>
  <c r="AB175" i="5"/>
  <c r="R175" i="5"/>
  <c r="Q175" i="5"/>
  <c r="P175" i="5"/>
  <c r="O175" i="5"/>
  <c r="N175" i="5"/>
  <c r="M175" i="5"/>
  <c r="L175" i="5"/>
  <c r="K175" i="5"/>
  <c r="J175" i="5"/>
  <c r="I175" i="5"/>
  <c r="H175" i="5"/>
  <c r="E175" i="5"/>
  <c r="AB174" i="5"/>
  <c r="R174" i="5"/>
  <c r="Q174" i="5"/>
  <c r="P174" i="5"/>
  <c r="O174" i="5"/>
  <c r="N174" i="5"/>
  <c r="M174" i="5"/>
  <c r="L174" i="5"/>
  <c r="K174" i="5"/>
  <c r="J174" i="5"/>
  <c r="I174" i="5"/>
  <c r="H174" i="5"/>
  <c r="E174" i="5"/>
  <c r="AB173" i="5"/>
  <c r="R173" i="5"/>
  <c r="Q173" i="5"/>
  <c r="P173" i="5"/>
  <c r="O173" i="5"/>
  <c r="N173" i="5"/>
  <c r="M173" i="5"/>
  <c r="L173" i="5"/>
  <c r="K173" i="5"/>
  <c r="J173" i="5"/>
  <c r="I173" i="5"/>
  <c r="H173" i="5"/>
  <c r="E173" i="5"/>
  <c r="AB172" i="5"/>
  <c r="R172" i="5"/>
  <c r="Q172" i="5"/>
  <c r="P172" i="5"/>
  <c r="O172" i="5"/>
  <c r="N172" i="5"/>
  <c r="M172" i="5"/>
  <c r="L172" i="5"/>
  <c r="K172" i="5"/>
  <c r="J172" i="5"/>
  <c r="I172" i="5"/>
  <c r="H172" i="5"/>
  <c r="E172" i="5"/>
  <c r="AB171" i="5"/>
  <c r="R171" i="5"/>
  <c r="Q171" i="5"/>
  <c r="P171" i="5"/>
  <c r="O171" i="5"/>
  <c r="N171" i="5"/>
  <c r="M171" i="5"/>
  <c r="L171" i="5"/>
  <c r="K171" i="5"/>
  <c r="J171" i="5"/>
  <c r="I171" i="5"/>
  <c r="H171" i="5"/>
  <c r="E171" i="5"/>
  <c r="AB170" i="5"/>
  <c r="R170" i="5"/>
  <c r="Q170" i="5"/>
  <c r="P170" i="5"/>
  <c r="O170" i="5"/>
  <c r="N170" i="5"/>
  <c r="M170" i="5"/>
  <c r="L170" i="5"/>
  <c r="K170" i="5"/>
  <c r="J170" i="5"/>
  <c r="I170" i="5"/>
  <c r="H170" i="5"/>
  <c r="E170" i="5"/>
  <c r="AB169" i="5"/>
  <c r="R169" i="5"/>
  <c r="Q169" i="5"/>
  <c r="P169" i="5"/>
  <c r="O169" i="5"/>
  <c r="N169" i="5"/>
  <c r="M169" i="5"/>
  <c r="L169" i="5"/>
  <c r="K169" i="5"/>
  <c r="J169" i="5"/>
  <c r="I169" i="5"/>
  <c r="H169" i="5"/>
  <c r="E169" i="5"/>
  <c r="AB168" i="5"/>
  <c r="R168" i="5"/>
  <c r="Q168" i="5"/>
  <c r="P168" i="5"/>
  <c r="O168" i="5"/>
  <c r="N168" i="5"/>
  <c r="M168" i="5"/>
  <c r="L168" i="5"/>
  <c r="K168" i="5"/>
  <c r="J168" i="5"/>
  <c r="I168" i="5"/>
  <c r="H168" i="5"/>
  <c r="E168" i="5"/>
  <c r="C168" i="5"/>
  <c r="C167" i="5"/>
  <c r="AB165" i="5"/>
  <c r="R165" i="5"/>
  <c r="Q165" i="5"/>
  <c r="P165" i="5"/>
  <c r="O165" i="5"/>
  <c r="N165" i="5"/>
  <c r="M165" i="5"/>
  <c r="L165" i="5"/>
  <c r="K165" i="5"/>
  <c r="J165" i="5"/>
  <c r="I165" i="5"/>
  <c r="H165" i="5"/>
  <c r="E165" i="5"/>
  <c r="AB164" i="5"/>
  <c r="R164" i="5"/>
  <c r="Q164" i="5"/>
  <c r="P164" i="5"/>
  <c r="O164" i="5"/>
  <c r="N164" i="5"/>
  <c r="M164" i="5"/>
  <c r="L164" i="5"/>
  <c r="K164" i="5"/>
  <c r="J164" i="5"/>
  <c r="I164" i="5"/>
  <c r="H164" i="5"/>
  <c r="E164" i="5"/>
  <c r="AB163" i="5"/>
  <c r="R163" i="5"/>
  <c r="Q163" i="5"/>
  <c r="P163" i="5"/>
  <c r="O163" i="5"/>
  <c r="N163" i="5"/>
  <c r="M163" i="5"/>
  <c r="L163" i="5"/>
  <c r="K163" i="5"/>
  <c r="J163" i="5"/>
  <c r="I163" i="5"/>
  <c r="H163" i="5"/>
  <c r="E163" i="5"/>
  <c r="AB162" i="5"/>
  <c r="Z1548" i="9" s="1"/>
  <c r="R162" i="5"/>
  <c r="Q162" i="5"/>
  <c r="P162" i="5"/>
  <c r="O162" i="5"/>
  <c r="N162" i="5"/>
  <c r="M162" i="5"/>
  <c r="L162" i="5"/>
  <c r="K162" i="5"/>
  <c r="J162" i="5"/>
  <c r="I162" i="5"/>
  <c r="H162" i="5"/>
  <c r="E162" i="5"/>
  <c r="AB161" i="5"/>
  <c r="R161" i="5"/>
  <c r="Q161" i="5"/>
  <c r="P161" i="5"/>
  <c r="O161" i="5"/>
  <c r="N161" i="5"/>
  <c r="M161" i="5"/>
  <c r="L161" i="5"/>
  <c r="K161" i="5"/>
  <c r="J161" i="5"/>
  <c r="I161" i="5"/>
  <c r="H161" i="5"/>
  <c r="E161" i="5"/>
  <c r="AB160" i="5"/>
  <c r="R160" i="5"/>
  <c r="Q160" i="5"/>
  <c r="P160" i="5"/>
  <c r="O160" i="5"/>
  <c r="N160" i="5"/>
  <c r="M160" i="5"/>
  <c r="L160" i="5"/>
  <c r="K160" i="5"/>
  <c r="J160" i="5"/>
  <c r="I160" i="5"/>
  <c r="H160" i="5"/>
  <c r="E160" i="5"/>
  <c r="AB159" i="5"/>
  <c r="R159" i="5"/>
  <c r="Q159" i="5"/>
  <c r="P159" i="5"/>
  <c r="O159" i="5"/>
  <c r="N159" i="5"/>
  <c r="M159" i="5"/>
  <c r="L159" i="5"/>
  <c r="K159" i="5"/>
  <c r="J159" i="5"/>
  <c r="I159" i="5"/>
  <c r="H159" i="5"/>
  <c r="E159" i="5"/>
  <c r="AB158" i="5"/>
  <c r="Z1544" i="9" s="1"/>
  <c r="R158" i="5"/>
  <c r="Q158" i="5"/>
  <c r="P158" i="5"/>
  <c r="O158" i="5"/>
  <c r="N158" i="5"/>
  <c r="M158" i="5"/>
  <c r="L158" i="5"/>
  <c r="K158" i="5"/>
  <c r="J158" i="5"/>
  <c r="I158" i="5"/>
  <c r="H158" i="5"/>
  <c r="E158" i="5"/>
  <c r="AB157" i="5"/>
  <c r="R157" i="5"/>
  <c r="Q157" i="5"/>
  <c r="P157" i="5"/>
  <c r="O157" i="5"/>
  <c r="N157" i="5"/>
  <c r="M157" i="5"/>
  <c r="L157" i="5"/>
  <c r="K157" i="5"/>
  <c r="J157" i="5"/>
  <c r="I157" i="5"/>
  <c r="H157" i="5"/>
  <c r="E157" i="5"/>
  <c r="AB156" i="5"/>
  <c r="R156" i="5"/>
  <c r="Q156" i="5"/>
  <c r="P156" i="5"/>
  <c r="O156" i="5"/>
  <c r="N156" i="5"/>
  <c r="M156" i="5"/>
  <c r="L156" i="5"/>
  <c r="K156" i="5"/>
  <c r="J156" i="5"/>
  <c r="I156" i="5"/>
  <c r="H156" i="5"/>
  <c r="E156" i="5"/>
  <c r="AB155" i="5"/>
  <c r="R155" i="5"/>
  <c r="Q155" i="5"/>
  <c r="P155" i="5"/>
  <c r="O155" i="5"/>
  <c r="N155" i="5"/>
  <c r="M155" i="5"/>
  <c r="L155" i="5"/>
  <c r="K155" i="5"/>
  <c r="J155" i="5"/>
  <c r="I155" i="5"/>
  <c r="H155" i="5"/>
  <c r="E155" i="5"/>
  <c r="AB154" i="5"/>
  <c r="Z1540" i="9" s="1"/>
  <c r="R154" i="5"/>
  <c r="Q154" i="5"/>
  <c r="P154" i="5"/>
  <c r="O154" i="5"/>
  <c r="N154" i="5"/>
  <c r="M154" i="5"/>
  <c r="L154" i="5"/>
  <c r="K154" i="5"/>
  <c r="J154" i="5"/>
  <c r="I154" i="5"/>
  <c r="H154" i="5"/>
  <c r="E154" i="5"/>
  <c r="AB153" i="5"/>
  <c r="R153" i="5"/>
  <c r="Q153" i="5"/>
  <c r="P153" i="5"/>
  <c r="O153" i="5"/>
  <c r="N153" i="5"/>
  <c r="M153" i="5"/>
  <c r="L153" i="5"/>
  <c r="K153" i="5"/>
  <c r="J153" i="5"/>
  <c r="I153" i="5"/>
  <c r="H153" i="5"/>
  <c r="E153" i="5"/>
  <c r="AB152" i="5"/>
  <c r="R152" i="5"/>
  <c r="Q152" i="5"/>
  <c r="P152" i="5"/>
  <c r="O152" i="5"/>
  <c r="N152" i="5"/>
  <c r="M152" i="5"/>
  <c r="L152" i="5"/>
  <c r="K152" i="5"/>
  <c r="J152" i="5"/>
  <c r="I152" i="5"/>
  <c r="H152" i="5"/>
  <c r="E152" i="5"/>
  <c r="AB151" i="5"/>
  <c r="R151" i="5"/>
  <c r="Q151" i="5"/>
  <c r="P151" i="5"/>
  <c r="O151" i="5"/>
  <c r="N151" i="5"/>
  <c r="M151" i="5"/>
  <c r="L151" i="5"/>
  <c r="K151" i="5"/>
  <c r="J151" i="5"/>
  <c r="I151" i="5"/>
  <c r="H151" i="5"/>
  <c r="E151" i="5"/>
  <c r="AB150" i="5"/>
  <c r="Z1536" i="9" s="1"/>
  <c r="R150" i="5"/>
  <c r="Q150" i="5"/>
  <c r="P150" i="5"/>
  <c r="O150" i="5"/>
  <c r="N150" i="5"/>
  <c r="M150" i="5"/>
  <c r="L150" i="5"/>
  <c r="K150" i="5"/>
  <c r="J150" i="5"/>
  <c r="I150" i="5"/>
  <c r="H150" i="5"/>
  <c r="E150" i="5"/>
  <c r="AB149" i="5"/>
  <c r="R149" i="5"/>
  <c r="Q149" i="5"/>
  <c r="P149" i="5"/>
  <c r="O149" i="5"/>
  <c r="N149" i="5"/>
  <c r="M149" i="5"/>
  <c r="L149" i="5"/>
  <c r="K149" i="5"/>
  <c r="J149" i="5"/>
  <c r="I149" i="5"/>
  <c r="H149" i="5"/>
  <c r="E149" i="5"/>
  <c r="AB148" i="5"/>
  <c r="R148" i="5"/>
  <c r="Q148" i="5"/>
  <c r="P148" i="5"/>
  <c r="O148" i="5"/>
  <c r="N148" i="5"/>
  <c r="M148" i="5"/>
  <c r="L148" i="5"/>
  <c r="K148" i="5"/>
  <c r="J148" i="5"/>
  <c r="I148" i="5"/>
  <c r="H148" i="5"/>
  <c r="E148" i="5"/>
  <c r="AB147" i="5"/>
  <c r="R147" i="5"/>
  <c r="Q147" i="5"/>
  <c r="P147" i="5"/>
  <c r="O147" i="5"/>
  <c r="N147" i="5"/>
  <c r="M147" i="5"/>
  <c r="L147" i="5"/>
  <c r="K147" i="5"/>
  <c r="J147" i="5"/>
  <c r="I147" i="5"/>
  <c r="H147" i="5"/>
  <c r="E147" i="5"/>
  <c r="AB146" i="5"/>
  <c r="Z1532" i="9" s="1"/>
  <c r="R146" i="5"/>
  <c r="Q146" i="5"/>
  <c r="P146" i="5"/>
  <c r="O146" i="5"/>
  <c r="N146" i="5"/>
  <c r="M146" i="5"/>
  <c r="L146" i="5"/>
  <c r="K146" i="5"/>
  <c r="J146" i="5"/>
  <c r="I146" i="5"/>
  <c r="H146" i="5"/>
  <c r="E146" i="5"/>
  <c r="C146" i="5"/>
  <c r="C145" i="5"/>
  <c r="AB143" i="5"/>
  <c r="R143" i="5"/>
  <c r="Q143" i="5"/>
  <c r="P143" i="5"/>
  <c r="O143" i="5"/>
  <c r="N143" i="5"/>
  <c r="M143" i="5"/>
  <c r="L143" i="5"/>
  <c r="K143" i="5"/>
  <c r="J143" i="5"/>
  <c r="I143" i="5"/>
  <c r="H143" i="5"/>
  <c r="E143" i="5"/>
  <c r="AB142" i="5"/>
  <c r="R142" i="5"/>
  <c r="Q142" i="5"/>
  <c r="P142" i="5"/>
  <c r="O142" i="5"/>
  <c r="N142" i="5"/>
  <c r="M142" i="5"/>
  <c r="L142" i="5"/>
  <c r="K142" i="5"/>
  <c r="J142" i="5"/>
  <c r="I142" i="5"/>
  <c r="H142" i="5"/>
  <c r="E142" i="5"/>
  <c r="AB141" i="5"/>
  <c r="Z1529" i="9" s="1"/>
  <c r="R141" i="5"/>
  <c r="Q141" i="5"/>
  <c r="P141" i="5"/>
  <c r="O141" i="5"/>
  <c r="N141" i="5"/>
  <c r="M141" i="5"/>
  <c r="L141" i="5"/>
  <c r="K141" i="5"/>
  <c r="J141" i="5"/>
  <c r="I141" i="5"/>
  <c r="H141" i="5"/>
  <c r="E141" i="5"/>
  <c r="AB140" i="5"/>
  <c r="R140" i="5"/>
  <c r="Q140" i="5"/>
  <c r="P140" i="5"/>
  <c r="O140" i="5"/>
  <c r="N140" i="5"/>
  <c r="M140" i="5"/>
  <c r="L140" i="5"/>
  <c r="K140" i="5"/>
  <c r="J140" i="5"/>
  <c r="I140" i="5"/>
  <c r="H140" i="5"/>
  <c r="E140" i="5"/>
  <c r="AB139" i="5"/>
  <c r="R139" i="5"/>
  <c r="Q139" i="5"/>
  <c r="P139" i="5"/>
  <c r="O139" i="5"/>
  <c r="N139" i="5"/>
  <c r="M139" i="5"/>
  <c r="L139" i="5"/>
  <c r="K139" i="5"/>
  <c r="J139" i="5"/>
  <c r="I139" i="5"/>
  <c r="H139" i="5"/>
  <c r="E139" i="5"/>
  <c r="AB138" i="5"/>
  <c r="R138" i="5"/>
  <c r="Q138" i="5"/>
  <c r="P138" i="5"/>
  <c r="O138" i="5"/>
  <c r="N138" i="5"/>
  <c r="M138" i="5"/>
  <c r="L138" i="5"/>
  <c r="K138" i="5"/>
  <c r="J138" i="5"/>
  <c r="I138" i="5"/>
  <c r="H138" i="5"/>
  <c r="E138" i="5"/>
  <c r="AB137" i="5"/>
  <c r="Z1525" i="9" s="1"/>
  <c r="R137" i="5"/>
  <c r="Q137" i="5"/>
  <c r="P137" i="5"/>
  <c r="O137" i="5"/>
  <c r="N137" i="5"/>
  <c r="M137" i="5"/>
  <c r="L137" i="5"/>
  <c r="K137" i="5"/>
  <c r="J137" i="5"/>
  <c r="I137" i="5"/>
  <c r="H137" i="5"/>
  <c r="E137" i="5"/>
  <c r="AB136" i="5"/>
  <c r="R136" i="5"/>
  <c r="Q136" i="5"/>
  <c r="P136" i="5"/>
  <c r="O136" i="5"/>
  <c r="N136" i="5"/>
  <c r="M136" i="5"/>
  <c r="L136" i="5"/>
  <c r="K136" i="5"/>
  <c r="J136" i="5"/>
  <c r="I136" i="5"/>
  <c r="H136" i="5"/>
  <c r="E136" i="5"/>
  <c r="AB135" i="5"/>
  <c r="R135" i="5"/>
  <c r="Q135" i="5"/>
  <c r="P135" i="5"/>
  <c r="O135" i="5"/>
  <c r="N135" i="5"/>
  <c r="M135" i="5"/>
  <c r="L135" i="5"/>
  <c r="K135" i="5"/>
  <c r="J135" i="5"/>
  <c r="I135" i="5"/>
  <c r="H135" i="5"/>
  <c r="E135" i="5"/>
  <c r="AB134" i="5"/>
  <c r="R134" i="5"/>
  <c r="Q134" i="5"/>
  <c r="P134" i="5"/>
  <c r="O134" i="5"/>
  <c r="N134" i="5"/>
  <c r="M134" i="5"/>
  <c r="L134" i="5"/>
  <c r="K134" i="5"/>
  <c r="J134" i="5"/>
  <c r="I134" i="5"/>
  <c r="H134" i="5"/>
  <c r="E134" i="5"/>
  <c r="AB133" i="5"/>
  <c r="Z1521" i="9" s="1"/>
  <c r="R133" i="5"/>
  <c r="Q133" i="5"/>
  <c r="P133" i="5"/>
  <c r="O133" i="5"/>
  <c r="N133" i="5"/>
  <c r="M133" i="5"/>
  <c r="L133" i="5"/>
  <c r="K133" i="5"/>
  <c r="J133" i="5"/>
  <c r="I133" i="5"/>
  <c r="H133" i="5"/>
  <c r="E133" i="5"/>
  <c r="AB132" i="5"/>
  <c r="R132" i="5"/>
  <c r="Q132" i="5"/>
  <c r="P132" i="5"/>
  <c r="O132" i="5"/>
  <c r="N132" i="5"/>
  <c r="M132" i="5"/>
  <c r="L132" i="5"/>
  <c r="K132" i="5"/>
  <c r="J132" i="5"/>
  <c r="I132" i="5"/>
  <c r="H132" i="5"/>
  <c r="E132" i="5"/>
  <c r="AB131" i="5"/>
  <c r="R131" i="5"/>
  <c r="Q131" i="5"/>
  <c r="P131" i="5"/>
  <c r="O131" i="5"/>
  <c r="N131" i="5"/>
  <c r="M131" i="5"/>
  <c r="L131" i="5"/>
  <c r="K131" i="5"/>
  <c r="J131" i="5"/>
  <c r="I131" i="5"/>
  <c r="H131" i="5"/>
  <c r="E131" i="5"/>
  <c r="AB130" i="5"/>
  <c r="R130" i="5"/>
  <c r="Q130" i="5"/>
  <c r="P130" i="5"/>
  <c r="O130" i="5"/>
  <c r="N130" i="5"/>
  <c r="M130" i="5"/>
  <c r="L130" i="5"/>
  <c r="K130" i="5"/>
  <c r="J130" i="5"/>
  <c r="I130" i="5"/>
  <c r="H130" i="5"/>
  <c r="E130" i="5"/>
  <c r="AB129" i="5"/>
  <c r="Z1517" i="9" s="1"/>
  <c r="R129" i="5"/>
  <c r="Q129" i="5"/>
  <c r="P129" i="5"/>
  <c r="O129" i="5"/>
  <c r="N129" i="5"/>
  <c r="M129" i="5"/>
  <c r="L129" i="5"/>
  <c r="K129" i="5"/>
  <c r="J129" i="5"/>
  <c r="I129" i="5"/>
  <c r="H129" i="5"/>
  <c r="E129" i="5"/>
  <c r="AB128" i="5"/>
  <c r="R128" i="5"/>
  <c r="Q128" i="5"/>
  <c r="P128" i="5"/>
  <c r="O128" i="5"/>
  <c r="N128" i="5"/>
  <c r="M128" i="5"/>
  <c r="L128" i="5"/>
  <c r="K128" i="5"/>
  <c r="J128" i="5"/>
  <c r="I128" i="5"/>
  <c r="H128" i="5"/>
  <c r="E128" i="5"/>
  <c r="AB127" i="5"/>
  <c r="R127" i="5"/>
  <c r="Q127" i="5"/>
  <c r="P127" i="5"/>
  <c r="O127" i="5"/>
  <c r="N127" i="5"/>
  <c r="M127" i="5"/>
  <c r="L127" i="5"/>
  <c r="K127" i="5"/>
  <c r="J127" i="5"/>
  <c r="I127" i="5"/>
  <c r="H127" i="5"/>
  <c r="E127" i="5"/>
  <c r="AB126" i="5"/>
  <c r="R126" i="5"/>
  <c r="Q126" i="5"/>
  <c r="P126" i="5"/>
  <c r="O126" i="5"/>
  <c r="N126" i="5"/>
  <c r="M126" i="5"/>
  <c r="L126" i="5"/>
  <c r="K126" i="5"/>
  <c r="J126" i="5"/>
  <c r="I126" i="5"/>
  <c r="H126" i="5"/>
  <c r="E126" i="5"/>
  <c r="AB125" i="5"/>
  <c r="Z1513" i="9" s="1"/>
  <c r="R125" i="5"/>
  <c r="Q125" i="5"/>
  <c r="P125" i="5"/>
  <c r="O125" i="5"/>
  <c r="N125" i="5"/>
  <c r="M125" i="5"/>
  <c r="L125" i="5"/>
  <c r="K125" i="5"/>
  <c r="J125" i="5"/>
  <c r="I125" i="5"/>
  <c r="H125" i="5"/>
  <c r="E125" i="5"/>
  <c r="AB124" i="5"/>
  <c r="R124" i="5"/>
  <c r="Q124" i="5"/>
  <c r="P124" i="5"/>
  <c r="O124" i="5"/>
  <c r="N124" i="5"/>
  <c r="M124" i="5"/>
  <c r="L124" i="5"/>
  <c r="K124" i="5"/>
  <c r="J124" i="5"/>
  <c r="I124" i="5"/>
  <c r="H124" i="5"/>
  <c r="E124" i="5"/>
  <c r="C124" i="5"/>
  <c r="C123" i="5"/>
  <c r="AB121" i="5"/>
  <c r="R121" i="5"/>
  <c r="Q121" i="5"/>
  <c r="P121" i="5"/>
  <c r="O121" i="5"/>
  <c r="N121" i="5"/>
  <c r="M121" i="5"/>
  <c r="L121" i="5"/>
  <c r="K121" i="5"/>
  <c r="J121" i="5"/>
  <c r="I121" i="5"/>
  <c r="H121" i="5"/>
  <c r="E121" i="5"/>
  <c r="AB120" i="5"/>
  <c r="R120" i="5"/>
  <c r="Q120" i="5"/>
  <c r="P120" i="5"/>
  <c r="O120" i="5"/>
  <c r="N120" i="5"/>
  <c r="M120" i="5"/>
  <c r="L120" i="5"/>
  <c r="K120" i="5"/>
  <c r="J120" i="5"/>
  <c r="I120" i="5"/>
  <c r="H120" i="5"/>
  <c r="E120" i="5"/>
  <c r="AB119" i="5"/>
  <c r="R119" i="5"/>
  <c r="Q119" i="5"/>
  <c r="P119" i="5"/>
  <c r="O119" i="5"/>
  <c r="N119" i="5"/>
  <c r="M119" i="5"/>
  <c r="L119" i="5"/>
  <c r="K119" i="5"/>
  <c r="J119" i="5"/>
  <c r="I119" i="5"/>
  <c r="H119" i="5"/>
  <c r="E119" i="5"/>
  <c r="AB118" i="5"/>
  <c r="Z1508" i="9" s="1"/>
  <c r="R118" i="5"/>
  <c r="Q118" i="5"/>
  <c r="P118" i="5"/>
  <c r="O118" i="5"/>
  <c r="N118" i="5"/>
  <c r="M118" i="5"/>
  <c r="L118" i="5"/>
  <c r="K118" i="5"/>
  <c r="J118" i="5"/>
  <c r="I118" i="5"/>
  <c r="H118" i="5"/>
  <c r="E118" i="5"/>
  <c r="AB117" i="5"/>
  <c r="R117" i="5"/>
  <c r="Q117" i="5"/>
  <c r="P117" i="5"/>
  <c r="O117" i="5"/>
  <c r="N117" i="5"/>
  <c r="M117" i="5"/>
  <c r="L117" i="5"/>
  <c r="K117" i="5"/>
  <c r="J117" i="5"/>
  <c r="I117" i="5"/>
  <c r="H117" i="5"/>
  <c r="E117" i="5"/>
  <c r="AB116" i="5"/>
  <c r="R116" i="5"/>
  <c r="Q116" i="5"/>
  <c r="P116" i="5"/>
  <c r="O116" i="5"/>
  <c r="N116" i="5"/>
  <c r="M116" i="5"/>
  <c r="L116" i="5"/>
  <c r="K116" i="5"/>
  <c r="J116" i="5"/>
  <c r="I116" i="5"/>
  <c r="H116" i="5"/>
  <c r="E116" i="5"/>
  <c r="AB115" i="5"/>
  <c r="R115" i="5"/>
  <c r="Q115" i="5"/>
  <c r="P115" i="5"/>
  <c r="O115" i="5"/>
  <c r="N115" i="5"/>
  <c r="M115" i="5"/>
  <c r="L115" i="5"/>
  <c r="K115" i="5"/>
  <c r="J115" i="5"/>
  <c r="I115" i="5"/>
  <c r="H115" i="5"/>
  <c r="E115" i="5"/>
  <c r="AB114" i="5"/>
  <c r="Z1504" i="9" s="1"/>
  <c r="R114" i="5"/>
  <c r="Q114" i="5"/>
  <c r="P114" i="5"/>
  <c r="O114" i="5"/>
  <c r="N114" i="5"/>
  <c r="M114" i="5"/>
  <c r="L114" i="5"/>
  <c r="K114" i="5"/>
  <c r="J114" i="5"/>
  <c r="I114" i="5"/>
  <c r="H114" i="5"/>
  <c r="E114" i="5"/>
  <c r="AB113" i="5"/>
  <c r="R113" i="5"/>
  <c r="Q113" i="5"/>
  <c r="P113" i="5"/>
  <c r="O113" i="5"/>
  <c r="N113" i="5"/>
  <c r="M113" i="5"/>
  <c r="L113" i="5"/>
  <c r="K113" i="5"/>
  <c r="J113" i="5"/>
  <c r="I113" i="5"/>
  <c r="H113" i="5"/>
  <c r="E113" i="5"/>
  <c r="AB112" i="5"/>
  <c r="R112" i="5"/>
  <c r="Q112" i="5"/>
  <c r="P112" i="5"/>
  <c r="O112" i="5"/>
  <c r="N112" i="5"/>
  <c r="M112" i="5"/>
  <c r="L112" i="5"/>
  <c r="K112" i="5"/>
  <c r="J112" i="5"/>
  <c r="I112" i="5"/>
  <c r="H112" i="5"/>
  <c r="E112" i="5"/>
  <c r="AB111" i="5"/>
  <c r="R111" i="5"/>
  <c r="Q111" i="5"/>
  <c r="P111" i="5"/>
  <c r="O111" i="5"/>
  <c r="N111" i="5"/>
  <c r="M111" i="5"/>
  <c r="L111" i="5"/>
  <c r="K111" i="5"/>
  <c r="J111" i="5"/>
  <c r="I111" i="5"/>
  <c r="H111" i="5"/>
  <c r="E111" i="5"/>
  <c r="AB110" i="5"/>
  <c r="Z1500" i="9" s="1"/>
  <c r="R110" i="5"/>
  <c r="Q110" i="5"/>
  <c r="P110" i="5"/>
  <c r="O110" i="5"/>
  <c r="N110" i="5"/>
  <c r="M110" i="5"/>
  <c r="L110" i="5"/>
  <c r="K110" i="5"/>
  <c r="J110" i="5"/>
  <c r="I110" i="5"/>
  <c r="H110" i="5"/>
  <c r="E110" i="5"/>
  <c r="AB109" i="5"/>
  <c r="R109" i="5"/>
  <c r="Q109" i="5"/>
  <c r="P109" i="5"/>
  <c r="O109" i="5"/>
  <c r="N109" i="5"/>
  <c r="M109" i="5"/>
  <c r="L109" i="5"/>
  <c r="K109" i="5"/>
  <c r="J109" i="5"/>
  <c r="I109" i="5"/>
  <c r="H109" i="5"/>
  <c r="E109" i="5"/>
  <c r="AB108" i="5"/>
  <c r="R108" i="5"/>
  <c r="Q108" i="5"/>
  <c r="P108" i="5"/>
  <c r="O108" i="5"/>
  <c r="N108" i="5"/>
  <c r="M108" i="5"/>
  <c r="L108" i="5"/>
  <c r="K108" i="5"/>
  <c r="J108" i="5"/>
  <c r="I108" i="5"/>
  <c r="H108" i="5"/>
  <c r="E108" i="5"/>
  <c r="AB107" i="5"/>
  <c r="R107" i="5"/>
  <c r="Q107" i="5"/>
  <c r="P107" i="5"/>
  <c r="O107" i="5"/>
  <c r="N107" i="5"/>
  <c r="M107" i="5"/>
  <c r="L107" i="5"/>
  <c r="K107" i="5"/>
  <c r="J107" i="5"/>
  <c r="I107" i="5"/>
  <c r="H107" i="5"/>
  <c r="E107" i="5"/>
  <c r="AB106" i="5"/>
  <c r="Z1496" i="9" s="1"/>
  <c r="R106" i="5"/>
  <c r="Q106" i="5"/>
  <c r="P106" i="5"/>
  <c r="O106" i="5"/>
  <c r="N106" i="5"/>
  <c r="M106" i="5"/>
  <c r="L106" i="5"/>
  <c r="K106" i="5"/>
  <c r="J106" i="5"/>
  <c r="I106" i="5"/>
  <c r="H106" i="5"/>
  <c r="E106" i="5"/>
  <c r="AB105" i="5"/>
  <c r="R105" i="5"/>
  <c r="Q105" i="5"/>
  <c r="P105" i="5"/>
  <c r="O105" i="5"/>
  <c r="N105" i="5"/>
  <c r="M105" i="5"/>
  <c r="L105" i="5"/>
  <c r="K105" i="5"/>
  <c r="J105" i="5"/>
  <c r="I105" i="5"/>
  <c r="H105" i="5"/>
  <c r="E105" i="5"/>
  <c r="AB104" i="5"/>
  <c r="R104" i="5"/>
  <c r="Q104" i="5"/>
  <c r="P104" i="5"/>
  <c r="O104" i="5"/>
  <c r="N104" i="5"/>
  <c r="M104" i="5"/>
  <c r="L104" i="5"/>
  <c r="K104" i="5"/>
  <c r="J104" i="5"/>
  <c r="I104" i="5"/>
  <c r="H104" i="5"/>
  <c r="E104" i="5"/>
  <c r="AB103" i="5"/>
  <c r="R103" i="5"/>
  <c r="Q103" i="5"/>
  <c r="P103" i="5"/>
  <c r="O103" i="5"/>
  <c r="N103" i="5"/>
  <c r="M103" i="5"/>
  <c r="L103" i="5"/>
  <c r="K103" i="5"/>
  <c r="J103" i="5"/>
  <c r="I103" i="5"/>
  <c r="H103" i="5"/>
  <c r="E103" i="5"/>
  <c r="AB102" i="5"/>
  <c r="Z1492" i="9" s="1"/>
  <c r="R102" i="5"/>
  <c r="Q102" i="5"/>
  <c r="P102" i="5"/>
  <c r="O102" i="5"/>
  <c r="N102" i="5"/>
  <c r="M102" i="5"/>
  <c r="L102" i="5"/>
  <c r="K102" i="5"/>
  <c r="J102" i="5"/>
  <c r="I102" i="5"/>
  <c r="H102" i="5"/>
  <c r="E102" i="5"/>
  <c r="C102" i="5"/>
  <c r="C101" i="5"/>
  <c r="AB99" i="5"/>
  <c r="R99" i="5"/>
  <c r="Q99" i="5"/>
  <c r="P99" i="5"/>
  <c r="O99" i="5"/>
  <c r="N99" i="5"/>
  <c r="M99" i="5"/>
  <c r="L99" i="5"/>
  <c r="K99" i="5"/>
  <c r="J99" i="5"/>
  <c r="I99" i="5"/>
  <c r="H99" i="5"/>
  <c r="E99" i="5"/>
  <c r="AB98" i="5"/>
  <c r="R98" i="5"/>
  <c r="Q98" i="5"/>
  <c r="P98" i="5"/>
  <c r="O98" i="5"/>
  <c r="N98" i="5"/>
  <c r="M98" i="5"/>
  <c r="L98" i="5"/>
  <c r="K98" i="5"/>
  <c r="J98" i="5"/>
  <c r="I98" i="5"/>
  <c r="H98" i="5"/>
  <c r="E98" i="5"/>
  <c r="AB97" i="5"/>
  <c r="Z1489" i="9" s="1"/>
  <c r="R97" i="5"/>
  <c r="Q97" i="5"/>
  <c r="P97" i="5"/>
  <c r="O97" i="5"/>
  <c r="N97" i="5"/>
  <c r="M97" i="5"/>
  <c r="L97" i="5"/>
  <c r="K97" i="5"/>
  <c r="J97" i="5"/>
  <c r="I97" i="5"/>
  <c r="H97" i="5"/>
  <c r="E97" i="5"/>
  <c r="AB96" i="5"/>
  <c r="R96" i="5"/>
  <c r="Q96" i="5"/>
  <c r="P96" i="5"/>
  <c r="O96" i="5"/>
  <c r="N96" i="5"/>
  <c r="M96" i="5"/>
  <c r="L96" i="5"/>
  <c r="K96" i="5"/>
  <c r="J96" i="5"/>
  <c r="I96" i="5"/>
  <c r="H96" i="5"/>
  <c r="E96" i="5"/>
  <c r="AB95" i="5"/>
  <c r="R95" i="5"/>
  <c r="Q95" i="5"/>
  <c r="P95" i="5"/>
  <c r="O95" i="5"/>
  <c r="N95" i="5"/>
  <c r="M95" i="5"/>
  <c r="L95" i="5"/>
  <c r="K95" i="5"/>
  <c r="J95" i="5"/>
  <c r="I95" i="5"/>
  <c r="H95" i="5"/>
  <c r="E95" i="5"/>
  <c r="AB94" i="5"/>
  <c r="R94" i="5"/>
  <c r="Q94" i="5"/>
  <c r="P94" i="5"/>
  <c r="O94" i="5"/>
  <c r="N94" i="5"/>
  <c r="M94" i="5"/>
  <c r="L94" i="5"/>
  <c r="K94" i="5"/>
  <c r="J94" i="5"/>
  <c r="I94" i="5"/>
  <c r="H94" i="5"/>
  <c r="E94" i="5"/>
  <c r="AB93" i="5"/>
  <c r="Z1485" i="9" s="1"/>
  <c r="R93" i="5"/>
  <c r="Q93" i="5"/>
  <c r="P93" i="5"/>
  <c r="O93" i="5"/>
  <c r="N93" i="5"/>
  <c r="M93" i="5"/>
  <c r="L93" i="5"/>
  <c r="K93" i="5"/>
  <c r="J93" i="5"/>
  <c r="I93" i="5"/>
  <c r="H93" i="5"/>
  <c r="E93" i="5"/>
  <c r="AB92" i="5"/>
  <c r="R92" i="5"/>
  <c r="Q92" i="5"/>
  <c r="P92" i="5"/>
  <c r="O92" i="5"/>
  <c r="N92" i="5"/>
  <c r="M92" i="5"/>
  <c r="L92" i="5"/>
  <c r="K92" i="5"/>
  <c r="J92" i="5"/>
  <c r="I92" i="5"/>
  <c r="H92" i="5"/>
  <c r="E92" i="5"/>
  <c r="AB91" i="5"/>
  <c r="R91" i="5"/>
  <c r="Q91" i="5"/>
  <c r="P91" i="5"/>
  <c r="O91" i="5"/>
  <c r="N91" i="5"/>
  <c r="M91" i="5"/>
  <c r="L91" i="5"/>
  <c r="K91" i="5"/>
  <c r="J91" i="5"/>
  <c r="I91" i="5"/>
  <c r="H91" i="5"/>
  <c r="E91" i="5"/>
  <c r="AB90" i="5"/>
  <c r="R90" i="5"/>
  <c r="Q90" i="5"/>
  <c r="P90" i="5"/>
  <c r="O90" i="5"/>
  <c r="N90" i="5"/>
  <c r="M90" i="5"/>
  <c r="L90" i="5"/>
  <c r="K90" i="5"/>
  <c r="J90" i="5"/>
  <c r="I90" i="5"/>
  <c r="H90" i="5"/>
  <c r="E90" i="5"/>
  <c r="AB89" i="5"/>
  <c r="Z1481" i="9" s="1"/>
  <c r="R89" i="5"/>
  <c r="Q89" i="5"/>
  <c r="P89" i="5"/>
  <c r="O89" i="5"/>
  <c r="N89" i="5"/>
  <c r="M89" i="5"/>
  <c r="L89" i="5"/>
  <c r="K89" i="5"/>
  <c r="J89" i="5"/>
  <c r="I89" i="5"/>
  <c r="H89" i="5"/>
  <c r="E89" i="5"/>
  <c r="AB88" i="5"/>
  <c r="R88" i="5"/>
  <c r="Q88" i="5"/>
  <c r="P88" i="5"/>
  <c r="O88" i="5"/>
  <c r="N88" i="5"/>
  <c r="M88" i="5"/>
  <c r="L88" i="5"/>
  <c r="K88" i="5"/>
  <c r="J88" i="5"/>
  <c r="I88" i="5"/>
  <c r="H88" i="5"/>
  <c r="E88" i="5"/>
  <c r="AB87" i="5"/>
  <c r="R87" i="5"/>
  <c r="Q87" i="5"/>
  <c r="P87" i="5"/>
  <c r="O87" i="5"/>
  <c r="N87" i="5"/>
  <c r="M87" i="5"/>
  <c r="L87" i="5"/>
  <c r="K87" i="5"/>
  <c r="J87" i="5"/>
  <c r="I87" i="5"/>
  <c r="H87" i="5"/>
  <c r="E87" i="5"/>
  <c r="AB86" i="5"/>
  <c r="R86" i="5"/>
  <c r="Q86" i="5"/>
  <c r="P86" i="5"/>
  <c r="O86" i="5"/>
  <c r="N86" i="5"/>
  <c r="M86" i="5"/>
  <c r="L86" i="5"/>
  <c r="K86" i="5"/>
  <c r="J86" i="5"/>
  <c r="I86" i="5"/>
  <c r="H86" i="5"/>
  <c r="E86" i="5"/>
  <c r="AB85" i="5"/>
  <c r="Z1477" i="9" s="1"/>
  <c r="R85" i="5"/>
  <c r="Q85" i="5"/>
  <c r="P85" i="5"/>
  <c r="O85" i="5"/>
  <c r="N85" i="5"/>
  <c r="M85" i="5"/>
  <c r="L85" i="5"/>
  <c r="K85" i="5"/>
  <c r="J85" i="5"/>
  <c r="I85" i="5"/>
  <c r="H85" i="5"/>
  <c r="E85" i="5"/>
  <c r="AB84" i="5"/>
  <c r="R84" i="5"/>
  <c r="Q84" i="5"/>
  <c r="P84" i="5"/>
  <c r="O84" i="5"/>
  <c r="N84" i="5"/>
  <c r="M84" i="5"/>
  <c r="L84" i="5"/>
  <c r="K84" i="5"/>
  <c r="J84" i="5"/>
  <c r="I84" i="5"/>
  <c r="H84" i="5"/>
  <c r="E84" i="5"/>
  <c r="AB83" i="5"/>
  <c r="R83" i="5"/>
  <c r="Q83" i="5"/>
  <c r="P83" i="5"/>
  <c r="O83" i="5"/>
  <c r="N83" i="5"/>
  <c r="M83" i="5"/>
  <c r="L83" i="5"/>
  <c r="K83" i="5"/>
  <c r="J83" i="5"/>
  <c r="I83" i="5"/>
  <c r="H83" i="5"/>
  <c r="E83" i="5"/>
  <c r="AB82" i="5"/>
  <c r="R82" i="5"/>
  <c r="Q82" i="5"/>
  <c r="P82" i="5"/>
  <c r="O82" i="5"/>
  <c r="N82" i="5"/>
  <c r="M82" i="5"/>
  <c r="L82" i="5"/>
  <c r="K82" i="5"/>
  <c r="J82" i="5"/>
  <c r="I82" i="5"/>
  <c r="H82" i="5"/>
  <c r="E82" i="5"/>
  <c r="AB81" i="5"/>
  <c r="Z1473" i="9" s="1"/>
  <c r="R81" i="5"/>
  <c r="Q81" i="5"/>
  <c r="P81" i="5"/>
  <c r="O81" i="5"/>
  <c r="N81" i="5"/>
  <c r="M81" i="5"/>
  <c r="L81" i="5"/>
  <c r="K81" i="5"/>
  <c r="J81" i="5"/>
  <c r="I81" i="5"/>
  <c r="H81" i="5"/>
  <c r="E81" i="5"/>
  <c r="AB80" i="5"/>
  <c r="R80" i="5"/>
  <c r="Q80" i="5"/>
  <c r="P80" i="5"/>
  <c r="O80" i="5"/>
  <c r="N80" i="5"/>
  <c r="M80" i="5"/>
  <c r="L80" i="5"/>
  <c r="K80" i="5"/>
  <c r="J80" i="5"/>
  <c r="I80" i="5"/>
  <c r="H80" i="5"/>
  <c r="E80" i="5"/>
  <c r="C80" i="5"/>
  <c r="C79" i="5"/>
  <c r="AB77" i="5"/>
  <c r="AC77" i="5" s="1"/>
  <c r="R77" i="5"/>
  <c r="Q77" i="5"/>
  <c r="P77" i="5"/>
  <c r="O77" i="5"/>
  <c r="N77" i="5"/>
  <c r="M77" i="5"/>
  <c r="L77" i="5"/>
  <c r="K77" i="5"/>
  <c r="J77" i="5"/>
  <c r="I77" i="5"/>
  <c r="H77" i="5"/>
  <c r="E77" i="5"/>
  <c r="AB76" i="5"/>
  <c r="R76" i="5"/>
  <c r="Q76" i="5"/>
  <c r="P76" i="5"/>
  <c r="O76" i="5"/>
  <c r="N76" i="5"/>
  <c r="M76" i="5"/>
  <c r="L76" i="5"/>
  <c r="K76" i="5"/>
  <c r="J76" i="5"/>
  <c r="I76" i="5"/>
  <c r="H76" i="5"/>
  <c r="E76" i="5"/>
  <c r="AB75" i="5"/>
  <c r="AC75" i="5" s="1"/>
  <c r="R75" i="5"/>
  <c r="Q75" i="5"/>
  <c r="P75" i="5"/>
  <c r="O75" i="5"/>
  <c r="N75" i="5"/>
  <c r="M75" i="5"/>
  <c r="L75" i="5"/>
  <c r="K75" i="5"/>
  <c r="J75" i="5"/>
  <c r="I75" i="5"/>
  <c r="H75" i="5"/>
  <c r="E75" i="5"/>
  <c r="AB74" i="5"/>
  <c r="R74" i="5"/>
  <c r="Q74" i="5"/>
  <c r="P74" i="5"/>
  <c r="O74" i="5"/>
  <c r="N74" i="5"/>
  <c r="M74" i="5"/>
  <c r="L74" i="5"/>
  <c r="K74" i="5"/>
  <c r="J74" i="5"/>
  <c r="I74" i="5"/>
  <c r="H74" i="5"/>
  <c r="E74" i="5"/>
  <c r="AB73" i="5"/>
  <c r="AC73" i="5" s="1"/>
  <c r="R73" i="5"/>
  <c r="Q73" i="5"/>
  <c r="P73" i="5"/>
  <c r="O73" i="5"/>
  <c r="N73" i="5"/>
  <c r="M73" i="5"/>
  <c r="L73" i="5"/>
  <c r="K73" i="5"/>
  <c r="J73" i="5"/>
  <c r="I73" i="5"/>
  <c r="H73" i="5"/>
  <c r="E73" i="5"/>
  <c r="AB72" i="5"/>
  <c r="R72" i="5"/>
  <c r="Q72" i="5"/>
  <c r="P72" i="5"/>
  <c r="O72" i="5"/>
  <c r="N72" i="5"/>
  <c r="M72" i="5"/>
  <c r="L72" i="5"/>
  <c r="K72" i="5"/>
  <c r="J72" i="5"/>
  <c r="I72" i="5"/>
  <c r="H72" i="5"/>
  <c r="E72" i="5"/>
  <c r="AB71" i="5"/>
  <c r="AC71" i="5" s="1"/>
  <c r="R71" i="5"/>
  <c r="Q71" i="5"/>
  <c r="P71" i="5"/>
  <c r="O71" i="5"/>
  <c r="N71" i="5"/>
  <c r="M71" i="5"/>
  <c r="L71" i="5"/>
  <c r="K71" i="5"/>
  <c r="J71" i="5"/>
  <c r="I71" i="5"/>
  <c r="H71" i="5"/>
  <c r="E71" i="5"/>
  <c r="AB70" i="5"/>
  <c r="R70" i="5"/>
  <c r="Q70" i="5"/>
  <c r="P70" i="5"/>
  <c r="O70" i="5"/>
  <c r="N70" i="5"/>
  <c r="M70" i="5"/>
  <c r="L70" i="5"/>
  <c r="K70" i="5"/>
  <c r="J70" i="5"/>
  <c r="I70" i="5"/>
  <c r="H70" i="5"/>
  <c r="E70" i="5"/>
  <c r="AB69" i="5"/>
  <c r="AC69" i="5" s="1"/>
  <c r="R69" i="5"/>
  <c r="Q69" i="5"/>
  <c r="P69" i="5"/>
  <c r="O69" i="5"/>
  <c r="N69" i="5"/>
  <c r="M69" i="5"/>
  <c r="L69" i="5"/>
  <c r="K69" i="5"/>
  <c r="J69" i="5"/>
  <c r="I69" i="5"/>
  <c r="H69" i="5"/>
  <c r="E69" i="5"/>
  <c r="C69" i="5"/>
  <c r="C68" i="5"/>
  <c r="AB66" i="5"/>
  <c r="AC66" i="5" s="1"/>
  <c r="R66" i="5"/>
  <c r="Q66" i="5"/>
  <c r="P66" i="5"/>
  <c r="O66" i="5"/>
  <c r="N66" i="5"/>
  <c r="M66" i="5"/>
  <c r="L66" i="5"/>
  <c r="K66" i="5"/>
  <c r="J66" i="5"/>
  <c r="I66" i="5"/>
  <c r="H66" i="5"/>
  <c r="G66" i="5"/>
  <c r="E66" i="5"/>
  <c r="AB65" i="5"/>
  <c r="R65" i="5"/>
  <c r="Q65" i="5"/>
  <c r="P65" i="5"/>
  <c r="O65" i="5"/>
  <c r="N65" i="5"/>
  <c r="M65" i="5"/>
  <c r="L65" i="5"/>
  <c r="K65" i="5"/>
  <c r="J65" i="5"/>
  <c r="I65" i="5"/>
  <c r="H65" i="5"/>
  <c r="G65" i="5"/>
  <c r="E65" i="5"/>
  <c r="AB64" i="5"/>
  <c r="AC64" i="5" s="1"/>
  <c r="R64" i="5"/>
  <c r="Q64" i="5"/>
  <c r="P64" i="5"/>
  <c r="O64" i="5"/>
  <c r="N64" i="5"/>
  <c r="M64" i="5"/>
  <c r="L64" i="5"/>
  <c r="K64" i="5"/>
  <c r="J64" i="5"/>
  <c r="I64" i="5"/>
  <c r="H64" i="5"/>
  <c r="G64" i="5"/>
  <c r="E64" i="5"/>
  <c r="AB63" i="5"/>
  <c r="AC63" i="5" s="1"/>
  <c r="R63" i="5"/>
  <c r="Q63" i="5"/>
  <c r="P63" i="5"/>
  <c r="O63" i="5"/>
  <c r="N63" i="5"/>
  <c r="M63" i="5"/>
  <c r="L63" i="5"/>
  <c r="K63" i="5"/>
  <c r="J63" i="5"/>
  <c r="I63" i="5"/>
  <c r="H63" i="5"/>
  <c r="G63" i="5"/>
  <c r="E63" i="5"/>
  <c r="AB62" i="5"/>
  <c r="AC62" i="5" s="1"/>
  <c r="R62" i="5"/>
  <c r="Q62" i="5"/>
  <c r="P62" i="5"/>
  <c r="O62" i="5"/>
  <c r="N62" i="5"/>
  <c r="M62" i="5"/>
  <c r="L62" i="5"/>
  <c r="K62" i="5"/>
  <c r="J62" i="5"/>
  <c r="I62" i="5"/>
  <c r="H62" i="5"/>
  <c r="G62" i="5"/>
  <c r="E62" i="5"/>
  <c r="AB61" i="5"/>
  <c r="R61" i="5"/>
  <c r="Q61" i="5"/>
  <c r="P61" i="5"/>
  <c r="O61" i="5"/>
  <c r="N61" i="5"/>
  <c r="M61" i="5"/>
  <c r="L61" i="5"/>
  <c r="K61" i="5"/>
  <c r="J61" i="5"/>
  <c r="I61" i="5"/>
  <c r="H61" i="5"/>
  <c r="G61" i="5"/>
  <c r="E61" i="5"/>
  <c r="AB60" i="5"/>
  <c r="AC60" i="5" s="1"/>
  <c r="R60" i="5"/>
  <c r="Q60" i="5"/>
  <c r="P60" i="5"/>
  <c r="O60" i="5"/>
  <c r="N60" i="5"/>
  <c r="M60" i="5"/>
  <c r="L60" i="5"/>
  <c r="K60" i="5"/>
  <c r="J60" i="5"/>
  <c r="I60" i="5"/>
  <c r="H60" i="5"/>
  <c r="G60" i="5"/>
  <c r="E60" i="5"/>
  <c r="C60" i="5"/>
  <c r="C59" i="5"/>
  <c r="AB57" i="5"/>
  <c r="AC57" i="5" s="1"/>
  <c r="R57" i="5"/>
  <c r="Q57" i="5"/>
  <c r="P57" i="5"/>
  <c r="O57" i="5"/>
  <c r="N57" i="5"/>
  <c r="M57" i="5"/>
  <c r="L57" i="5"/>
  <c r="K57" i="5"/>
  <c r="J57" i="5"/>
  <c r="I57" i="5"/>
  <c r="H57" i="5"/>
  <c r="G57" i="5"/>
  <c r="E57" i="5"/>
  <c r="D57" i="5"/>
  <c r="AB56" i="5"/>
  <c r="AC56" i="5" s="1"/>
  <c r="R56" i="5"/>
  <c r="Q56" i="5"/>
  <c r="P56" i="5"/>
  <c r="O56" i="5"/>
  <c r="N56" i="5"/>
  <c r="M56" i="5"/>
  <c r="L56" i="5"/>
  <c r="K56" i="5"/>
  <c r="J56" i="5"/>
  <c r="I56" i="5"/>
  <c r="H56" i="5"/>
  <c r="G56" i="5"/>
  <c r="E56" i="5"/>
  <c r="D56" i="5"/>
  <c r="AB55" i="5"/>
  <c r="AC55" i="5" s="1"/>
  <c r="R55" i="5"/>
  <c r="Q55" i="5"/>
  <c r="P55" i="5"/>
  <c r="O55" i="5"/>
  <c r="N55" i="5"/>
  <c r="M55" i="5"/>
  <c r="L55" i="5"/>
  <c r="K55" i="5"/>
  <c r="J55" i="5"/>
  <c r="I55" i="5"/>
  <c r="H55" i="5"/>
  <c r="G55" i="5"/>
  <c r="E55" i="5"/>
  <c r="D55" i="5"/>
  <c r="AB54" i="5"/>
  <c r="R54" i="5"/>
  <c r="Q54" i="5"/>
  <c r="P54" i="5"/>
  <c r="O54" i="5"/>
  <c r="N54" i="5"/>
  <c r="M54" i="5"/>
  <c r="L54" i="5"/>
  <c r="K54" i="5"/>
  <c r="J54" i="5"/>
  <c r="I54" i="5"/>
  <c r="H54" i="5"/>
  <c r="G54" i="5"/>
  <c r="E54" i="5"/>
  <c r="AB53" i="5"/>
  <c r="AC53" i="5" s="1"/>
  <c r="R53" i="5"/>
  <c r="Q53" i="5"/>
  <c r="P53" i="5"/>
  <c r="O53" i="5"/>
  <c r="N53" i="5"/>
  <c r="M53" i="5"/>
  <c r="L53" i="5"/>
  <c r="K53" i="5"/>
  <c r="J53" i="5"/>
  <c r="I53" i="5"/>
  <c r="H53" i="5"/>
  <c r="G53" i="5"/>
  <c r="E53" i="5"/>
  <c r="AB52" i="5"/>
  <c r="R52" i="5"/>
  <c r="Q52" i="5"/>
  <c r="P52" i="5"/>
  <c r="O52" i="5"/>
  <c r="N52" i="5"/>
  <c r="M52" i="5"/>
  <c r="L52" i="5"/>
  <c r="K52" i="5"/>
  <c r="J52" i="5"/>
  <c r="I52" i="5"/>
  <c r="H52" i="5"/>
  <c r="G52" i="5"/>
  <c r="E52" i="5"/>
  <c r="C52" i="5"/>
  <c r="C51" i="5"/>
  <c r="AB49" i="5"/>
  <c r="AC49" i="5" s="1"/>
  <c r="R49" i="5"/>
  <c r="Q49" i="5"/>
  <c r="P49" i="5"/>
  <c r="O49" i="5"/>
  <c r="N49" i="5"/>
  <c r="M49" i="5"/>
  <c r="L49" i="5"/>
  <c r="K49" i="5"/>
  <c r="J49" i="5"/>
  <c r="I49" i="5"/>
  <c r="H49" i="5"/>
  <c r="G49" i="5"/>
  <c r="E49" i="5"/>
  <c r="D49" i="5"/>
  <c r="AB48" i="5"/>
  <c r="AC48" i="5" s="1"/>
  <c r="AA84" i="8" s="1"/>
  <c r="R48" i="5"/>
  <c r="Q48" i="5"/>
  <c r="P48" i="5"/>
  <c r="O48" i="5"/>
  <c r="N48" i="5"/>
  <c r="M48" i="5"/>
  <c r="L48" i="5"/>
  <c r="K48" i="5"/>
  <c r="J48" i="5"/>
  <c r="I48" i="5"/>
  <c r="H48" i="5"/>
  <c r="G48" i="5"/>
  <c r="E48" i="5"/>
  <c r="D48" i="5"/>
  <c r="AB47" i="5"/>
  <c r="R47" i="5"/>
  <c r="Q47" i="5"/>
  <c r="P47" i="5"/>
  <c r="O47" i="5"/>
  <c r="N47" i="5"/>
  <c r="M47" i="5"/>
  <c r="L47" i="5"/>
  <c r="K47" i="5"/>
  <c r="J47" i="5"/>
  <c r="I47" i="5"/>
  <c r="H47" i="5"/>
  <c r="G47" i="5"/>
  <c r="E47" i="5"/>
  <c r="D47" i="5"/>
  <c r="AB46" i="5"/>
  <c r="AC46" i="5" s="1"/>
  <c r="AA80" i="8" s="1"/>
  <c r="R46" i="5"/>
  <c r="Q46" i="5"/>
  <c r="P46" i="5"/>
  <c r="O46" i="5"/>
  <c r="N46" i="5"/>
  <c r="M46" i="5"/>
  <c r="L46" i="5"/>
  <c r="K46" i="5"/>
  <c r="J46" i="5"/>
  <c r="I46" i="5"/>
  <c r="H46" i="5"/>
  <c r="G46" i="5"/>
  <c r="E46" i="5"/>
  <c r="D46" i="5"/>
  <c r="AB45" i="5"/>
  <c r="R45" i="5"/>
  <c r="Q45" i="5"/>
  <c r="P45" i="5"/>
  <c r="O45" i="5"/>
  <c r="N45" i="5"/>
  <c r="M45" i="5"/>
  <c r="L45" i="5"/>
  <c r="K45" i="5"/>
  <c r="J45" i="5"/>
  <c r="I45" i="5"/>
  <c r="H45" i="5"/>
  <c r="G45" i="5"/>
  <c r="E45" i="5"/>
  <c r="D45" i="5"/>
  <c r="AB44" i="5"/>
  <c r="AC44" i="5" s="1"/>
  <c r="AA76" i="8" s="1"/>
  <c r="R44" i="5"/>
  <c r="Q44" i="5"/>
  <c r="P44" i="5"/>
  <c r="O44" i="5"/>
  <c r="N44" i="5"/>
  <c r="M44" i="5"/>
  <c r="L44" i="5"/>
  <c r="K44" i="5"/>
  <c r="J44" i="5"/>
  <c r="I44" i="5"/>
  <c r="H44" i="5"/>
  <c r="G44" i="5"/>
  <c r="E44" i="5"/>
  <c r="D44" i="5"/>
  <c r="AB43" i="5"/>
  <c r="R43" i="5"/>
  <c r="Q43" i="5"/>
  <c r="P43" i="5"/>
  <c r="O43" i="5"/>
  <c r="N43" i="5"/>
  <c r="M43" i="5"/>
  <c r="L43" i="5"/>
  <c r="K43" i="5"/>
  <c r="J43" i="5"/>
  <c r="I43" i="5"/>
  <c r="H43" i="5"/>
  <c r="G43" i="5"/>
  <c r="E43" i="5"/>
  <c r="AB42" i="5"/>
  <c r="AC42" i="5" s="1"/>
  <c r="R42" i="5"/>
  <c r="Q42" i="5"/>
  <c r="P42" i="5"/>
  <c r="O42" i="5"/>
  <c r="N42" i="5"/>
  <c r="M42" i="5"/>
  <c r="L42" i="5"/>
  <c r="K42" i="5"/>
  <c r="J42" i="5"/>
  <c r="I42" i="5"/>
  <c r="H42" i="5"/>
  <c r="G42" i="5"/>
  <c r="E42" i="5"/>
  <c r="AB41" i="5"/>
  <c r="R41" i="5"/>
  <c r="Q41" i="5"/>
  <c r="P41" i="5"/>
  <c r="O41" i="5"/>
  <c r="N41" i="5"/>
  <c r="M41" i="5"/>
  <c r="L41" i="5"/>
  <c r="K41" i="5"/>
  <c r="J41" i="5"/>
  <c r="I41" i="5"/>
  <c r="H41" i="5"/>
  <c r="G41" i="5"/>
  <c r="E41" i="5"/>
  <c r="C41" i="5"/>
  <c r="C40" i="5"/>
  <c r="AB38" i="5"/>
  <c r="R38" i="5"/>
  <c r="Q38" i="5"/>
  <c r="P38" i="5"/>
  <c r="O38" i="5"/>
  <c r="N38" i="5"/>
  <c r="M38" i="5"/>
  <c r="L38" i="5"/>
  <c r="K38" i="5"/>
  <c r="J38" i="5"/>
  <c r="I38" i="5"/>
  <c r="H38" i="5"/>
  <c r="G38" i="5"/>
  <c r="E38" i="5"/>
  <c r="AB37" i="5"/>
  <c r="AC37" i="5" s="1"/>
  <c r="R37" i="5"/>
  <c r="Q37" i="5"/>
  <c r="P37" i="5"/>
  <c r="O37" i="5"/>
  <c r="N37" i="5"/>
  <c r="M37" i="5"/>
  <c r="L37" i="5"/>
  <c r="K37" i="5"/>
  <c r="J37" i="5"/>
  <c r="I37" i="5"/>
  <c r="H37" i="5"/>
  <c r="G37" i="5"/>
  <c r="E37" i="5"/>
  <c r="AB36" i="5"/>
  <c r="AC36" i="5" s="1"/>
  <c r="R36" i="5"/>
  <c r="Q36" i="5"/>
  <c r="P36" i="5"/>
  <c r="O36" i="5"/>
  <c r="N36" i="5"/>
  <c r="M36" i="5"/>
  <c r="L36" i="5"/>
  <c r="K36" i="5"/>
  <c r="J36" i="5"/>
  <c r="I36" i="5"/>
  <c r="H36" i="5"/>
  <c r="G36" i="5"/>
  <c r="E36" i="5"/>
  <c r="AB35" i="5"/>
  <c r="AC35" i="5" s="1"/>
  <c r="R35" i="5"/>
  <c r="Q35" i="5"/>
  <c r="P35" i="5"/>
  <c r="O35" i="5"/>
  <c r="N35" i="5"/>
  <c r="M35" i="5"/>
  <c r="L35" i="5"/>
  <c r="K35" i="5"/>
  <c r="J35" i="5"/>
  <c r="I35" i="5"/>
  <c r="H35" i="5"/>
  <c r="G35" i="5"/>
  <c r="E35" i="5"/>
  <c r="AB34" i="5"/>
  <c r="R34" i="5"/>
  <c r="Q34" i="5"/>
  <c r="P34" i="5"/>
  <c r="O34" i="5"/>
  <c r="N34" i="5"/>
  <c r="M34" i="5"/>
  <c r="L34" i="5"/>
  <c r="K34" i="5"/>
  <c r="J34" i="5"/>
  <c r="I34" i="5"/>
  <c r="H34" i="5"/>
  <c r="G34" i="5"/>
  <c r="E34" i="5"/>
  <c r="AB33" i="5"/>
  <c r="AC33" i="5" s="1"/>
  <c r="R33" i="5"/>
  <c r="Q33" i="5"/>
  <c r="P33" i="5"/>
  <c r="O33" i="5"/>
  <c r="N33" i="5"/>
  <c r="M33" i="5"/>
  <c r="L33" i="5"/>
  <c r="K33" i="5"/>
  <c r="J33" i="5"/>
  <c r="I33" i="5"/>
  <c r="H33" i="5"/>
  <c r="G33" i="5"/>
  <c r="E33" i="5"/>
  <c r="AB32" i="5"/>
  <c r="AC32" i="5" s="1"/>
  <c r="R32" i="5"/>
  <c r="Q32" i="5"/>
  <c r="P32" i="5"/>
  <c r="O32" i="5"/>
  <c r="N32" i="5"/>
  <c r="M32" i="5"/>
  <c r="L32" i="5"/>
  <c r="K32" i="5"/>
  <c r="J32" i="5"/>
  <c r="I32" i="5"/>
  <c r="H32" i="5"/>
  <c r="G32" i="5"/>
  <c r="E32" i="5"/>
  <c r="AB31" i="5"/>
  <c r="AC31" i="5" s="1"/>
  <c r="R31" i="5"/>
  <c r="Q31" i="5"/>
  <c r="P31" i="5"/>
  <c r="O31" i="5"/>
  <c r="N31" i="5"/>
  <c r="M31" i="5"/>
  <c r="L31" i="5"/>
  <c r="K31" i="5"/>
  <c r="J31" i="5"/>
  <c r="I31" i="5"/>
  <c r="H31" i="5"/>
  <c r="G31" i="5"/>
  <c r="E31" i="5"/>
  <c r="AB30" i="5"/>
  <c r="R30" i="5"/>
  <c r="Q30" i="5"/>
  <c r="P30" i="5"/>
  <c r="O30" i="5"/>
  <c r="N30" i="5"/>
  <c r="M30" i="5"/>
  <c r="L30" i="5"/>
  <c r="K30" i="5"/>
  <c r="J30" i="5"/>
  <c r="I30" i="5"/>
  <c r="H30" i="5"/>
  <c r="G30" i="5"/>
  <c r="E30" i="5"/>
  <c r="AB29" i="5"/>
  <c r="AC29" i="5" s="1"/>
  <c r="R29" i="5"/>
  <c r="Q29" i="5"/>
  <c r="P29" i="5"/>
  <c r="O29" i="5"/>
  <c r="N29" i="5"/>
  <c r="M29" i="5"/>
  <c r="L29" i="5"/>
  <c r="K29" i="5"/>
  <c r="J29" i="5"/>
  <c r="I29" i="5"/>
  <c r="H29" i="5"/>
  <c r="G29" i="5"/>
  <c r="E29" i="5"/>
  <c r="AB28" i="5"/>
  <c r="AC28" i="5" s="1"/>
  <c r="R28" i="5"/>
  <c r="Q28" i="5"/>
  <c r="P28" i="5"/>
  <c r="O28" i="5"/>
  <c r="N28" i="5"/>
  <c r="M28" i="5"/>
  <c r="L28" i="5"/>
  <c r="K28" i="5"/>
  <c r="J28" i="5"/>
  <c r="I28" i="5"/>
  <c r="H28" i="5"/>
  <c r="G28" i="5"/>
  <c r="E28" i="5"/>
  <c r="AB27" i="5"/>
  <c r="AC27" i="5" s="1"/>
  <c r="R27" i="5"/>
  <c r="Q27" i="5"/>
  <c r="P27" i="5"/>
  <c r="O27" i="5"/>
  <c r="N27" i="5"/>
  <c r="M27" i="5"/>
  <c r="L27" i="5"/>
  <c r="K27" i="5"/>
  <c r="J27" i="5"/>
  <c r="I27" i="5"/>
  <c r="H27" i="5"/>
  <c r="G27" i="5"/>
  <c r="E27" i="5"/>
  <c r="AB26" i="5"/>
  <c r="R26" i="5"/>
  <c r="Q26" i="5"/>
  <c r="P26" i="5"/>
  <c r="O26" i="5"/>
  <c r="N26" i="5"/>
  <c r="M26" i="5"/>
  <c r="L26" i="5"/>
  <c r="K26" i="5"/>
  <c r="J26" i="5"/>
  <c r="I26" i="5"/>
  <c r="H26" i="5"/>
  <c r="G26" i="5"/>
  <c r="E26" i="5"/>
  <c r="C26" i="5"/>
  <c r="C25" i="5"/>
  <c r="AB23" i="5"/>
  <c r="R23" i="5"/>
  <c r="Q23" i="5"/>
  <c r="P23" i="5"/>
  <c r="O23" i="5"/>
  <c r="N23" i="5"/>
  <c r="M23" i="5"/>
  <c r="L23" i="5"/>
  <c r="K23" i="5"/>
  <c r="J23" i="5"/>
  <c r="I23" i="5"/>
  <c r="H23" i="5"/>
  <c r="G23" i="5"/>
  <c r="E23" i="5"/>
  <c r="AB22" i="5"/>
  <c r="AC22" i="5" s="1"/>
  <c r="R22" i="5"/>
  <c r="Q22" i="5"/>
  <c r="P22" i="5"/>
  <c r="O22" i="5"/>
  <c r="N22" i="5"/>
  <c r="M22" i="5"/>
  <c r="L22" i="5"/>
  <c r="K22" i="5"/>
  <c r="J22" i="5"/>
  <c r="I22" i="5"/>
  <c r="H22" i="5"/>
  <c r="G22" i="5"/>
  <c r="E22" i="5"/>
  <c r="AB21" i="5"/>
  <c r="R21" i="5"/>
  <c r="Q21" i="5"/>
  <c r="P21" i="5"/>
  <c r="O21" i="5"/>
  <c r="N21" i="5"/>
  <c r="M21" i="5"/>
  <c r="L21" i="5"/>
  <c r="K21" i="5"/>
  <c r="J21" i="5"/>
  <c r="I21" i="5"/>
  <c r="H21" i="5"/>
  <c r="G21" i="5"/>
  <c r="E21" i="5"/>
  <c r="AB20" i="5"/>
  <c r="AC20" i="5" s="1"/>
  <c r="R20" i="5"/>
  <c r="Q20" i="5"/>
  <c r="P20" i="5"/>
  <c r="O20" i="5"/>
  <c r="N20" i="5"/>
  <c r="M20" i="5"/>
  <c r="L20" i="5"/>
  <c r="K20" i="5"/>
  <c r="J20" i="5"/>
  <c r="I20" i="5"/>
  <c r="H20" i="5"/>
  <c r="G20" i="5"/>
  <c r="E20" i="5"/>
  <c r="AB19" i="5"/>
  <c r="R19" i="5"/>
  <c r="Q19" i="5"/>
  <c r="P19" i="5"/>
  <c r="O19" i="5"/>
  <c r="N19" i="5"/>
  <c r="M19" i="5"/>
  <c r="L19" i="5"/>
  <c r="K19" i="5"/>
  <c r="J19" i="5"/>
  <c r="I19" i="5"/>
  <c r="H19" i="5"/>
  <c r="G19" i="5"/>
  <c r="E19" i="5"/>
  <c r="C19" i="5"/>
  <c r="C18" i="5"/>
  <c r="AB16" i="5"/>
  <c r="AC16" i="5" s="1"/>
  <c r="R16" i="5"/>
  <c r="P16" i="5"/>
  <c r="O16" i="5"/>
  <c r="N16" i="5"/>
  <c r="M16" i="5"/>
  <c r="L16" i="5"/>
  <c r="K16" i="5"/>
  <c r="J16" i="5"/>
  <c r="I16" i="5"/>
  <c r="H16" i="5"/>
  <c r="G16" i="5"/>
  <c r="E16" i="5"/>
  <c r="AB15" i="5"/>
  <c r="AC15" i="5" s="1"/>
  <c r="R15" i="5"/>
  <c r="P15" i="5"/>
  <c r="O15" i="5"/>
  <c r="N15" i="5"/>
  <c r="M15" i="5"/>
  <c r="L15" i="5"/>
  <c r="K15" i="5"/>
  <c r="J15" i="5"/>
  <c r="I15" i="5"/>
  <c r="H15" i="5"/>
  <c r="G15" i="5"/>
  <c r="E15" i="5"/>
  <c r="AB14" i="5"/>
  <c r="R14" i="5"/>
  <c r="P14" i="5"/>
  <c r="O14" i="5"/>
  <c r="N14" i="5"/>
  <c r="M14" i="5"/>
  <c r="L14" i="5"/>
  <c r="K14" i="5"/>
  <c r="J14" i="5"/>
  <c r="I14" i="5"/>
  <c r="H14" i="5"/>
  <c r="G14" i="5"/>
  <c r="E14" i="5"/>
  <c r="AB13" i="5"/>
  <c r="AC13" i="5" s="1"/>
  <c r="R13" i="5"/>
  <c r="P13" i="5"/>
  <c r="O13" i="5"/>
  <c r="N13" i="5"/>
  <c r="M13" i="5"/>
  <c r="L13" i="5"/>
  <c r="K13" i="5"/>
  <c r="J13" i="5"/>
  <c r="I13" i="5"/>
  <c r="H13" i="5"/>
  <c r="G13" i="5"/>
  <c r="E13" i="5"/>
  <c r="AB12" i="5"/>
  <c r="AC12" i="5" s="1"/>
  <c r="R12" i="5"/>
  <c r="P12" i="5"/>
  <c r="O12" i="5"/>
  <c r="N12" i="5"/>
  <c r="M12" i="5"/>
  <c r="L12" i="5"/>
  <c r="K12" i="5"/>
  <c r="J12" i="5"/>
  <c r="I12" i="5"/>
  <c r="H12" i="5"/>
  <c r="G12" i="5"/>
  <c r="E12" i="5"/>
  <c r="AB11" i="5"/>
  <c r="AC11" i="5" s="1"/>
  <c r="R11" i="5"/>
  <c r="P11" i="5"/>
  <c r="O11" i="5"/>
  <c r="N11" i="5"/>
  <c r="M11" i="5"/>
  <c r="L11" i="5"/>
  <c r="K11" i="5"/>
  <c r="J11" i="5"/>
  <c r="I11" i="5"/>
  <c r="H11" i="5"/>
  <c r="G11" i="5"/>
  <c r="E11" i="5"/>
  <c r="AB10" i="5"/>
  <c r="R10" i="5"/>
  <c r="P10" i="5"/>
  <c r="O10" i="5"/>
  <c r="N10" i="5"/>
  <c r="M10" i="5"/>
  <c r="L10" i="5"/>
  <c r="K10" i="5"/>
  <c r="J10" i="5"/>
  <c r="I10" i="5"/>
  <c r="H10" i="5"/>
  <c r="G10" i="5"/>
  <c r="E10" i="5"/>
  <c r="AB9" i="5"/>
  <c r="AC9" i="5" s="1"/>
  <c r="R9" i="5"/>
  <c r="P9" i="5"/>
  <c r="O9" i="5"/>
  <c r="N9" i="5"/>
  <c r="M9" i="5"/>
  <c r="L9" i="5"/>
  <c r="K9" i="5"/>
  <c r="J9" i="5"/>
  <c r="I9" i="5"/>
  <c r="H9" i="5"/>
  <c r="G9" i="5"/>
  <c r="E9" i="5"/>
  <c r="AB8" i="5"/>
  <c r="AC8" i="5" s="1"/>
  <c r="R8" i="5"/>
  <c r="P8" i="5"/>
  <c r="O8" i="5"/>
  <c r="N8" i="5"/>
  <c r="M8" i="5"/>
  <c r="L8" i="5"/>
  <c r="K8" i="5"/>
  <c r="J8" i="5"/>
  <c r="I8" i="5"/>
  <c r="H8" i="5"/>
  <c r="G8" i="5"/>
  <c r="E8" i="5"/>
  <c r="AB7" i="5"/>
  <c r="AC7" i="5" s="1"/>
  <c r="R7" i="5"/>
  <c r="P7" i="5"/>
  <c r="O7" i="5"/>
  <c r="N7" i="5"/>
  <c r="M7" i="5"/>
  <c r="L7" i="5"/>
  <c r="K7" i="5"/>
  <c r="J7" i="5"/>
  <c r="I7" i="5"/>
  <c r="H7" i="5"/>
  <c r="G7" i="5"/>
  <c r="E7" i="5"/>
  <c r="C7" i="5"/>
  <c r="AB6" i="5"/>
  <c r="C6" i="5"/>
  <c r="Y4" i="5"/>
  <c r="X4" i="5"/>
  <c r="W4" i="5"/>
  <c r="V4" i="5"/>
  <c r="U4" i="5"/>
  <c r="T4" i="5"/>
  <c r="S4" i="5"/>
  <c r="R4" i="5"/>
  <c r="AD3" i="5"/>
  <c r="AC3" i="5"/>
  <c r="AB3" i="5"/>
  <c r="AA3" i="5"/>
  <c r="Z3" i="5"/>
  <c r="Y3" i="5"/>
  <c r="X3" i="5"/>
  <c r="W3" i="5"/>
  <c r="V3" i="5"/>
  <c r="U3" i="5"/>
  <c r="T3" i="5"/>
  <c r="S3" i="5"/>
  <c r="Q3" i="5"/>
  <c r="P3" i="5"/>
  <c r="O3" i="5"/>
  <c r="N3" i="5"/>
  <c r="M3" i="5"/>
  <c r="L3" i="5"/>
  <c r="K3" i="5"/>
  <c r="J3" i="5"/>
  <c r="I3" i="5"/>
  <c r="H3" i="5"/>
  <c r="G3" i="5"/>
  <c r="F3" i="5"/>
  <c r="E3" i="5"/>
  <c r="D3" i="5"/>
  <c r="AA509" i="4"/>
  <c r="C507" i="4"/>
  <c r="AA505" i="4"/>
  <c r="Z1412" i="9" s="1"/>
  <c r="R505" i="4"/>
  <c r="Q505" i="4"/>
  <c r="P505" i="4"/>
  <c r="O505" i="4"/>
  <c r="N505" i="4"/>
  <c r="M505" i="4"/>
  <c r="L505" i="4"/>
  <c r="K505" i="4"/>
  <c r="J505" i="4"/>
  <c r="I505" i="4"/>
  <c r="H505" i="4"/>
  <c r="E505" i="4"/>
  <c r="AA504" i="4"/>
  <c r="R504" i="4"/>
  <c r="Q504" i="4"/>
  <c r="P504" i="4"/>
  <c r="O504" i="4"/>
  <c r="N504" i="4"/>
  <c r="M504" i="4"/>
  <c r="L504" i="4"/>
  <c r="K504" i="4"/>
  <c r="J504" i="4"/>
  <c r="I504" i="4"/>
  <c r="H504" i="4"/>
  <c r="E504" i="4"/>
  <c r="AA503" i="4"/>
  <c r="R503" i="4"/>
  <c r="Q503" i="4"/>
  <c r="P503" i="4"/>
  <c r="O503" i="4"/>
  <c r="N503" i="4"/>
  <c r="M503" i="4"/>
  <c r="L503" i="4"/>
  <c r="K503" i="4"/>
  <c r="J503" i="4"/>
  <c r="I503" i="4"/>
  <c r="H503" i="4"/>
  <c r="E503" i="4"/>
  <c r="AA502" i="4"/>
  <c r="R502" i="4"/>
  <c r="Q502" i="4"/>
  <c r="P502" i="4"/>
  <c r="O502" i="4"/>
  <c r="N502" i="4"/>
  <c r="M502" i="4"/>
  <c r="L502" i="4"/>
  <c r="K502" i="4"/>
  <c r="J502" i="4"/>
  <c r="I502" i="4"/>
  <c r="H502" i="4"/>
  <c r="E502" i="4"/>
  <c r="AA501" i="4"/>
  <c r="Z1408" i="9" s="1"/>
  <c r="R501" i="4"/>
  <c r="Q501" i="4"/>
  <c r="P501" i="4"/>
  <c r="O501" i="4"/>
  <c r="N501" i="4"/>
  <c r="M501" i="4"/>
  <c r="L501" i="4"/>
  <c r="K501" i="4"/>
  <c r="J501" i="4"/>
  <c r="I501" i="4"/>
  <c r="H501" i="4"/>
  <c r="E501" i="4"/>
  <c r="AA500" i="4"/>
  <c r="R500" i="4"/>
  <c r="Q500" i="4"/>
  <c r="P500" i="4"/>
  <c r="O500" i="4"/>
  <c r="N500" i="4"/>
  <c r="M500" i="4"/>
  <c r="L500" i="4"/>
  <c r="K500" i="4"/>
  <c r="J500" i="4"/>
  <c r="I500" i="4"/>
  <c r="H500" i="4"/>
  <c r="E500" i="4"/>
  <c r="AA499" i="4"/>
  <c r="R499" i="4"/>
  <c r="Q499" i="4"/>
  <c r="P499" i="4"/>
  <c r="O499" i="4"/>
  <c r="N499" i="4"/>
  <c r="M499" i="4"/>
  <c r="L499" i="4"/>
  <c r="K499" i="4"/>
  <c r="J499" i="4"/>
  <c r="I499" i="4"/>
  <c r="H499" i="4"/>
  <c r="E499" i="4"/>
  <c r="AA498" i="4"/>
  <c r="R498" i="4"/>
  <c r="Q498" i="4"/>
  <c r="P498" i="4"/>
  <c r="O498" i="4"/>
  <c r="N498" i="4"/>
  <c r="M498" i="4"/>
  <c r="L498" i="4"/>
  <c r="K498" i="4"/>
  <c r="J498" i="4"/>
  <c r="I498" i="4"/>
  <c r="H498" i="4"/>
  <c r="E498" i="4"/>
  <c r="AA497" i="4"/>
  <c r="Z1404" i="9" s="1"/>
  <c r="R497" i="4"/>
  <c r="Q497" i="4"/>
  <c r="P497" i="4"/>
  <c r="O497" i="4"/>
  <c r="N497" i="4"/>
  <c r="M497" i="4"/>
  <c r="L497" i="4"/>
  <c r="K497" i="4"/>
  <c r="J497" i="4"/>
  <c r="I497" i="4"/>
  <c r="H497" i="4"/>
  <c r="E497" i="4"/>
  <c r="AA496" i="4"/>
  <c r="R496" i="4"/>
  <c r="Q496" i="4"/>
  <c r="P496" i="4"/>
  <c r="O496" i="4"/>
  <c r="N496" i="4"/>
  <c r="M496" i="4"/>
  <c r="L496" i="4"/>
  <c r="K496" i="4"/>
  <c r="J496" i="4"/>
  <c r="I496" i="4"/>
  <c r="H496" i="4"/>
  <c r="E496" i="4"/>
  <c r="AA495" i="4"/>
  <c r="R495" i="4"/>
  <c r="Q495" i="4"/>
  <c r="P495" i="4"/>
  <c r="O495" i="4"/>
  <c r="N495" i="4"/>
  <c r="M495" i="4"/>
  <c r="L495" i="4"/>
  <c r="K495" i="4"/>
  <c r="J495" i="4"/>
  <c r="I495" i="4"/>
  <c r="H495" i="4"/>
  <c r="E495" i="4"/>
  <c r="AA494" i="4"/>
  <c r="R494" i="4"/>
  <c r="Q494" i="4"/>
  <c r="P494" i="4"/>
  <c r="O494" i="4"/>
  <c r="N494" i="4"/>
  <c r="M494" i="4"/>
  <c r="L494" i="4"/>
  <c r="K494" i="4"/>
  <c r="J494" i="4"/>
  <c r="I494" i="4"/>
  <c r="H494" i="4"/>
  <c r="E494" i="4"/>
  <c r="AA493" i="4"/>
  <c r="Z1400" i="9" s="1"/>
  <c r="R493" i="4"/>
  <c r="Q493" i="4"/>
  <c r="P493" i="4"/>
  <c r="O493" i="4"/>
  <c r="N493" i="4"/>
  <c r="M493" i="4"/>
  <c r="L493" i="4"/>
  <c r="K493" i="4"/>
  <c r="J493" i="4"/>
  <c r="I493" i="4"/>
  <c r="H493" i="4"/>
  <c r="E493" i="4"/>
  <c r="AA492" i="4"/>
  <c r="R492" i="4"/>
  <c r="Q492" i="4"/>
  <c r="P492" i="4"/>
  <c r="O492" i="4"/>
  <c r="N492" i="4"/>
  <c r="M492" i="4"/>
  <c r="L492" i="4"/>
  <c r="K492" i="4"/>
  <c r="J492" i="4"/>
  <c r="I492" i="4"/>
  <c r="H492" i="4"/>
  <c r="E492" i="4"/>
  <c r="AA491" i="4"/>
  <c r="R491" i="4"/>
  <c r="Q491" i="4"/>
  <c r="P491" i="4"/>
  <c r="O491" i="4"/>
  <c r="N491" i="4"/>
  <c r="M491" i="4"/>
  <c r="L491" i="4"/>
  <c r="K491" i="4"/>
  <c r="J491" i="4"/>
  <c r="I491" i="4"/>
  <c r="H491" i="4"/>
  <c r="E491" i="4"/>
  <c r="AA490" i="4"/>
  <c r="R490" i="4"/>
  <c r="Q490" i="4"/>
  <c r="P490" i="4"/>
  <c r="O490" i="4"/>
  <c r="N490" i="4"/>
  <c r="M490" i="4"/>
  <c r="L490" i="4"/>
  <c r="K490" i="4"/>
  <c r="J490" i="4"/>
  <c r="I490" i="4"/>
  <c r="H490" i="4"/>
  <c r="E490" i="4"/>
  <c r="AA489" i="4"/>
  <c r="Z1396" i="9" s="1"/>
  <c r="R489" i="4"/>
  <c r="Q489" i="4"/>
  <c r="P489" i="4"/>
  <c r="O489" i="4"/>
  <c r="N489" i="4"/>
  <c r="M489" i="4"/>
  <c r="L489" i="4"/>
  <c r="K489" i="4"/>
  <c r="J489" i="4"/>
  <c r="I489" i="4"/>
  <c r="H489" i="4"/>
  <c r="E489" i="4"/>
  <c r="AA488" i="4"/>
  <c r="R488" i="4"/>
  <c r="Q488" i="4"/>
  <c r="P488" i="4"/>
  <c r="O488" i="4"/>
  <c r="N488" i="4"/>
  <c r="M488" i="4"/>
  <c r="L488" i="4"/>
  <c r="K488" i="4"/>
  <c r="J488" i="4"/>
  <c r="I488" i="4"/>
  <c r="H488" i="4"/>
  <c r="E488" i="4"/>
  <c r="AA487" i="4"/>
  <c r="R487" i="4"/>
  <c r="Q487" i="4"/>
  <c r="P487" i="4"/>
  <c r="O487" i="4"/>
  <c r="N487" i="4"/>
  <c r="M487" i="4"/>
  <c r="L487" i="4"/>
  <c r="K487" i="4"/>
  <c r="J487" i="4"/>
  <c r="I487" i="4"/>
  <c r="H487" i="4"/>
  <c r="E487" i="4"/>
  <c r="AA486" i="4"/>
  <c r="R486" i="4"/>
  <c r="Q486" i="4"/>
  <c r="P486" i="4"/>
  <c r="O486" i="4"/>
  <c r="N486" i="4"/>
  <c r="M486" i="4"/>
  <c r="L486" i="4"/>
  <c r="K486" i="4"/>
  <c r="J486" i="4"/>
  <c r="I486" i="4"/>
  <c r="H486" i="4"/>
  <c r="E486" i="4"/>
  <c r="C486" i="4"/>
  <c r="C485" i="4"/>
  <c r="AA483" i="4"/>
  <c r="R483" i="4"/>
  <c r="Q483" i="4"/>
  <c r="P483" i="4"/>
  <c r="O483" i="4"/>
  <c r="N483" i="4"/>
  <c r="M483" i="4"/>
  <c r="L483" i="4"/>
  <c r="K483" i="4"/>
  <c r="J483" i="4"/>
  <c r="I483" i="4"/>
  <c r="H483" i="4"/>
  <c r="E483" i="4"/>
  <c r="AA482" i="4"/>
  <c r="Z1391" i="9" s="1"/>
  <c r="R482" i="4"/>
  <c r="Q482" i="4"/>
  <c r="P482" i="4"/>
  <c r="O482" i="4"/>
  <c r="N482" i="4"/>
  <c r="M482" i="4"/>
  <c r="L482" i="4"/>
  <c r="K482" i="4"/>
  <c r="J482" i="4"/>
  <c r="I482" i="4"/>
  <c r="H482" i="4"/>
  <c r="E482" i="4"/>
  <c r="AA481" i="4"/>
  <c r="R481" i="4"/>
  <c r="Q481" i="4"/>
  <c r="P481" i="4"/>
  <c r="O481" i="4"/>
  <c r="N481" i="4"/>
  <c r="M481" i="4"/>
  <c r="L481" i="4"/>
  <c r="K481" i="4"/>
  <c r="J481" i="4"/>
  <c r="I481" i="4"/>
  <c r="H481" i="4"/>
  <c r="E481" i="4"/>
  <c r="AA480" i="4"/>
  <c r="R480" i="4"/>
  <c r="Q480" i="4"/>
  <c r="P480" i="4"/>
  <c r="O480" i="4"/>
  <c r="N480" i="4"/>
  <c r="M480" i="4"/>
  <c r="L480" i="4"/>
  <c r="K480" i="4"/>
  <c r="J480" i="4"/>
  <c r="I480" i="4"/>
  <c r="H480" i="4"/>
  <c r="E480" i="4"/>
  <c r="AA479" i="4"/>
  <c r="R479" i="4"/>
  <c r="Q479" i="4"/>
  <c r="P479" i="4"/>
  <c r="O479" i="4"/>
  <c r="N479" i="4"/>
  <c r="M479" i="4"/>
  <c r="L479" i="4"/>
  <c r="K479" i="4"/>
  <c r="J479" i="4"/>
  <c r="I479" i="4"/>
  <c r="H479" i="4"/>
  <c r="E479" i="4"/>
  <c r="AA478" i="4"/>
  <c r="Z1387" i="9" s="1"/>
  <c r="R478" i="4"/>
  <c r="Q478" i="4"/>
  <c r="P478" i="4"/>
  <c r="O478" i="4"/>
  <c r="N478" i="4"/>
  <c r="M478" i="4"/>
  <c r="L478" i="4"/>
  <c r="K478" i="4"/>
  <c r="J478" i="4"/>
  <c r="I478" i="4"/>
  <c r="H478" i="4"/>
  <c r="E478" i="4"/>
  <c r="AA477" i="4"/>
  <c r="R477" i="4"/>
  <c r="Q477" i="4"/>
  <c r="P477" i="4"/>
  <c r="O477" i="4"/>
  <c r="N477" i="4"/>
  <c r="M477" i="4"/>
  <c r="L477" i="4"/>
  <c r="K477" i="4"/>
  <c r="J477" i="4"/>
  <c r="I477" i="4"/>
  <c r="H477" i="4"/>
  <c r="E477" i="4"/>
  <c r="AA476" i="4"/>
  <c r="R476" i="4"/>
  <c r="Q476" i="4"/>
  <c r="P476" i="4"/>
  <c r="O476" i="4"/>
  <c r="N476" i="4"/>
  <c r="M476" i="4"/>
  <c r="L476" i="4"/>
  <c r="K476" i="4"/>
  <c r="J476" i="4"/>
  <c r="I476" i="4"/>
  <c r="H476" i="4"/>
  <c r="E476" i="4"/>
  <c r="AA475" i="4"/>
  <c r="R475" i="4"/>
  <c r="Q475" i="4"/>
  <c r="P475" i="4"/>
  <c r="O475" i="4"/>
  <c r="N475" i="4"/>
  <c r="M475" i="4"/>
  <c r="L475" i="4"/>
  <c r="K475" i="4"/>
  <c r="J475" i="4"/>
  <c r="I475" i="4"/>
  <c r="H475" i="4"/>
  <c r="E475" i="4"/>
  <c r="AA474" i="4"/>
  <c r="Z1383" i="9" s="1"/>
  <c r="R474" i="4"/>
  <c r="Q474" i="4"/>
  <c r="P474" i="4"/>
  <c r="O474" i="4"/>
  <c r="N474" i="4"/>
  <c r="M474" i="4"/>
  <c r="L474" i="4"/>
  <c r="K474" i="4"/>
  <c r="J474" i="4"/>
  <c r="I474" i="4"/>
  <c r="H474" i="4"/>
  <c r="E474" i="4"/>
  <c r="AA473" i="4"/>
  <c r="R473" i="4"/>
  <c r="Q473" i="4"/>
  <c r="P473" i="4"/>
  <c r="O473" i="4"/>
  <c r="N473" i="4"/>
  <c r="M473" i="4"/>
  <c r="L473" i="4"/>
  <c r="K473" i="4"/>
  <c r="J473" i="4"/>
  <c r="I473" i="4"/>
  <c r="H473" i="4"/>
  <c r="E473" i="4"/>
  <c r="AA472" i="4"/>
  <c r="R472" i="4"/>
  <c r="Q472" i="4"/>
  <c r="P472" i="4"/>
  <c r="O472" i="4"/>
  <c r="N472" i="4"/>
  <c r="M472" i="4"/>
  <c r="L472" i="4"/>
  <c r="K472" i="4"/>
  <c r="J472" i="4"/>
  <c r="I472" i="4"/>
  <c r="H472" i="4"/>
  <c r="E472" i="4"/>
  <c r="AA471" i="4"/>
  <c r="R471" i="4"/>
  <c r="Q471" i="4"/>
  <c r="P471" i="4"/>
  <c r="O471" i="4"/>
  <c r="N471" i="4"/>
  <c r="M471" i="4"/>
  <c r="L471" i="4"/>
  <c r="K471" i="4"/>
  <c r="J471" i="4"/>
  <c r="I471" i="4"/>
  <c r="H471" i="4"/>
  <c r="E471" i="4"/>
  <c r="AA470" i="4"/>
  <c r="Z1379" i="9" s="1"/>
  <c r="R470" i="4"/>
  <c r="Q470" i="4"/>
  <c r="P470" i="4"/>
  <c r="O470" i="4"/>
  <c r="N470" i="4"/>
  <c r="M470" i="4"/>
  <c r="L470" i="4"/>
  <c r="K470" i="4"/>
  <c r="J470" i="4"/>
  <c r="I470" i="4"/>
  <c r="H470" i="4"/>
  <c r="E470" i="4"/>
  <c r="AA469" i="4"/>
  <c r="R469" i="4"/>
  <c r="Q469" i="4"/>
  <c r="P469" i="4"/>
  <c r="O469" i="4"/>
  <c r="N469" i="4"/>
  <c r="M469" i="4"/>
  <c r="L469" i="4"/>
  <c r="K469" i="4"/>
  <c r="J469" i="4"/>
  <c r="I469" i="4"/>
  <c r="H469" i="4"/>
  <c r="E469" i="4"/>
  <c r="AA468" i="4"/>
  <c r="R468" i="4"/>
  <c r="Q468" i="4"/>
  <c r="P468" i="4"/>
  <c r="O468" i="4"/>
  <c r="N468" i="4"/>
  <c r="M468" i="4"/>
  <c r="L468" i="4"/>
  <c r="K468" i="4"/>
  <c r="J468" i="4"/>
  <c r="I468" i="4"/>
  <c r="H468" i="4"/>
  <c r="E468" i="4"/>
  <c r="AA467" i="4"/>
  <c r="R467" i="4"/>
  <c r="Q467" i="4"/>
  <c r="P467" i="4"/>
  <c r="O467" i="4"/>
  <c r="N467" i="4"/>
  <c r="M467" i="4"/>
  <c r="L467" i="4"/>
  <c r="K467" i="4"/>
  <c r="J467" i="4"/>
  <c r="I467" i="4"/>
  <c r="H467" i="4"/>
  <c r="E467" i="4"/>
  <c r="AA466" i="4"/>
  <c r="Z1375" i="9" s="1"/>
  <c r="R466" i="4"/>
  <c r="Q466" i="4"/>
  <c r="P466" i="4"/>
  <c r="O466" i="4"/>
  <c r="N466" i="4"/>
  <c r="M466" i="4"/>
  <c r="L466" i="4"/>
  <c r="K466" i="4"/>
  <c r="J466" i="4"/>
  <c r="I466" i="4"/>
  <c r="H466" i="4"/>
  <c r="E466" i="4"/>
  <c r="AA465" i="4"/>
  <c r="R465" i="4"/>
  <c r="Q465" i="4"/>
  <c r="P465" i="4"/>
  <c r="O465" i="4"/>
  <c r="N465" i="4"/>
  <c r="M465" i="4"/>
  <c r="L465" i="4"/>
  <c r="K465" i="4"/>
  <c r="J465" i="4"/>
  <c r="I465" i="4"/>
  <c r="H465" i="4"/>
  <c r="E465" i="4"/>
  <c r="AA464" i="4"/>
  <c r="R464" i="4"/>
  <c r="Q464" i="4"/>
  <c r="P464" i="4"/>
  <c r="O464" i="4"/>
  <c r="N464" i="4"/>
  <c r="M464" i="4"/>
  <c r="L464" i="4"/>
  <c r="K464" i="4"/>
  <c r="J464" i="4"/>
  <c r="I464" i="4"/>
  <c r="H464" i="4"/>
  <c r="E464" i="4"/>
  <c r="C464" i="4"/>
  <c r="C463" i="4"/>
  <c r="AA461" i="4"/>
  <c r="Z1372" i="9" s="1"/>
  <c r="R461" i="4"/>
  <c r="Q461" i="4"/>
  <c r="P461" i="4"/>
  <c r="O461" i="4"/>
  <c r="N461" i="4"/>
  <c r="M461" i="4"/>
  <c r="L461" i="4"/>
  <c r="K461" i="4"/>
  <c r="J461" i="4"/>
  <c r="I461" i="4"/>
  <c r="H461" i="4"/>
  <c r="E461" i="4"/>
  <c r="AA460" i="4"/>
  <c r="R460" i="4"/>
  <c r="Q460" i="4"/>
  <c r="P460" i="4"/>
  <c r="O460" i="4"/>
  <c r="N460" i="4"/>
  <c r="M460" i="4"/>
  <c r="L460" i="4"/>
  <c r="K460" i="4"/>
  <c r="J460" i="4"/>
  <c r="I460" i="4"/>
  <c r="H460" i="4"/>
  <c r="E460" i="4"/>
  <c r="AA459" i="4"/>
  <c r="R459" i="4"/>
  <c r="Q459" i="4"/>
  <c r="P459" i="4"/>
  <c r="O459" i="4"/>
  <c r="N459" i="4"/>
  <c r="M459" i="4"/>
  <c r="L459" i="4"/>
  <c r="K459" i="4"/>
  <c r="J459" i="4"/>
  <c r="I459" i="4"/>
  <c r="H459" i="4"/>
  <c r="E459" i="4"/>
  <c r="AA458" i="4"/>
  <c r="R458" i="4"/>
  <c r="Q458" i="4"/>
  <c r="P458" i="4"/>
  <c r="O458" i="4"/>
  <c r="N458" i="4"/>
  <c r="M458" i="4"/>
  <c r="L458" i="4"/>
  <c r="K458" i="4"/>
  <c r="J458" i="4"/>
  <c r="I458" i="4"/>
  <c r="H458" i="4"/>
  <c r="E458" i="4"/>
  <c r="AA457" i="4"/>
  <c r="Z1368" i="9" s="1"/>
  <c r="R457" i="4"/>
  <c r="Q457" i="4"/>
  <c r="P457" i="4"/>
  <c r="O457" i="4"/>
  <c r="N457" i="4"/>
  <c r="M457" i="4"/>
  <c r="L457" i="4"/>
  <c r="K457" i="4"/>
  <c r="J457" i="4"/>
  <c r="I457" i="4"/>
  <c r="H457" i="4"/>
  <c r="E457" i="4"/>
  <c r="AA456" i="4"/>
  <c r="R456" i="4"/>
  <c r="Q456" i="4"/>
  <c r="P456" i="4"/>
  <c r="O456" i="4"/>
  <c r="N456" i="4"/>
  <c r="M456" i="4"/>
  <c r="L456" i="4"/>
  <c r="K456" i="4"/>
  <c r="J456" i="4"/>
  <c r="I456" i="4"/>
  <c r="H456" i="4"/>
  <c r="E456" i="4"/>
  <c r="AA455" i="4"/>
  <c r="R455" i="4"/>
  <c r="Q455" i="4"/>
  <c r="P455" i="4"/>
  <c r="O455" i="4"/>
  <c r="N455" i="4"/>
  <c r="M455" i="4"/>
  <c r="L455" i="4"/>
  <c r="K455" i="4"/>
  <c r="J455" i="4"/>
  <c r="I455" i="4"/>
  <c r="H455" i="4"/>
  <c r="E455" i="4"/>
  <c r="AA454" i="4"/>
  <c r="R454" i="4"/>
  <c r="Q454" i="4"/>
  <c r="P454" i="4"/>
  <c r="O454" i="4"/>
  <c r="N454" i="4"/>
  <c r="M454" i="4"/>
  <c r="L454" i="4"/>
  <c r="K454" i="4"/>
  <c r="J454" i="4"/>
  <c r="I454" i="4"/>
  <c r="H454" i="4"/>
  <c r="E454" i="4"/>
  <c r="AA453" i="4"/>
  <c r="Z1364" i="9" s="1"/>
  <c r="R453" i="4"/>
  <c r="Q453" i="4"/>
  <c r="P453" i="4"/>
  <c r="O453" i="4"/>
  <c r="N453" i="4"/>
  <c r="M453" i="4"/>
  <c r="L453" i="4"/>
  <c r="K453" i="4"/>
  <c r="J453" i="4"/>
  <c r="I453" i="4"/>
  <c r="H453" i="4"/>
  <c r="E453" i="4"/>
  <c r="AA452" i="4"/>
  <c r="R452" i="4"/>
  <c r="Q452" i="4"/>
  <c r="P452" i="4"/>
  <c r="O452" i="4"/>
  <c r="N452" i="4"/>
  <c r="M452" i="4"/>
  <c r="L452" i="4"/>
  <c r="K452" i="4"/>
  <c r="J452" i="4"/>
  <c r="I452" i="4"/>
  <c r="H452" i="4"/>
  <c r="E452" i="4"/>
  <c r="AA451" i="4"/>
  <c r="R451" i="4"/>
  <c r="Q451" i="4"/>
  <c r="P451" i="4"/>
  <c r="O451" i="4"/>
  <c r="N451" i="4"/>
  <c r="M451" i="4"/>
  <c r="L451" i="4"/>
  <c r="K451" i="4"/>
  <c r="J451" i="4"/>
  <c r="I451" i="4"/>
  <c r="H451" i="4"/>
  <c r="E451" i="4"/>
  <c r="AA450" i="4"/>
  <c r="R450" i="4"/>
  <c r="Q450" i="4"/>
  <c r="P450" i="4"/>
  <c r="O450" i="4"/>
  <c r="N450" i="4"/>
  <c r="M450" i="4"/>
  <c r="L450" i="4"/>
  <c r="K450" i="4"/>
  <c r="J450" i="4"/>
  <c r="I450" i="4"/>
  <c r="H450" i="4"/>
  <c r="E450" i="4"/>
  <c r="AA449" i="4"/>
  <c r="Z1360" i="9" s="1"/>
  <c r="R449" i="4"/>
  <c r="Q449" i="4"/>
  <c r="P449" i="4"/>
  <c r="O449" i="4"/>
  <c r="N449" i="4"/>
  <c r="M449" i="4"/>
  <c r="L449" i="4"/>
  <c r="K449" i="4"/>
  <c r="J449" i="4"/>
  <c r="I449" i="4"/>
  <c r="H449" i="4"/>
  <c r="E449" i="4"/>
  <c r="AA448" i="4"/>
  <c r="R448" i="4"/>
  <c r="Q448" i="4"/>
  <c r="P448" i="4"/>
  <c r="O448" i="4"/>
  <c r="N448" i="4"/>
  <c r="M448" i="4"/>
  <c r="L448" i="4"/>
  <c r="K448" i="4"/>
  <c r="J448" i="4"/>
  <c r="I448" i="4"/>
  <c r="H448" i="4"/>
  <c r="E448" i="4"/>
  <c r="AA447" i="4"/>
  <c r="R447" i="4"/>
  <c r="Q447" i="4"/>
  <c r="P447" i="4"/>
  <c r="O447" i="4"/>
  <c r="N447" i="4"/>
  <c r="M447" i="4"/>
  <c r="L447" i="4"/>
  <c r="K447" i="4"/>
  <c r="J447" i="4"/>
  <c r="I447" i="4"/>
  <c r="H447" i="4"/>
  <c r="E447" i="4"/>
  <c r="AA446" i="4"/>
  <c r="R446" i="4"/>
  <c r="Q446" i="4"/>
  <c r="P446" i="4"/>
  <c r="O446" i="4"/>
  <c r="N446" i="4"/>
  <c r="M446" i="4"/>
  <c r="L446" i="4"/>
  <c r="K446" i="4"/>
  <c r="J446" i="4"/>
  <c r="I446" i="4"/>
  <c r="H446" i="4"/>
  <c r="E446" i="4"/>
  <c r="AA445" i="4"/>
  <c r="Z1356" i="9" s="1"/>
  <c r="R445" i="4"/>
  <c r="Q445" i="4"/>
  <c r="P445" i="4"/>
  <c r="O445" i="4"/>
  <c r="N445" i="4"/>
  <c r="M445" i="4"/>
  <c r="L445" i="4"/>
  <c r="K445" i="4"/>
  <c r="J445" i="4"/>
  <c r="I445" i="4"/>
  <c r="H445" i="4"/>
  <c r="E445" i="4"/>
  <c r="AA444" i="4"/>
  <c r="R444" i="4"/>
  <c r="Q444" i="4"/>
  <c r="P444" i="4"/>
  <c r="O444" i="4"/>
  <c r="N444" i="4"/>
  <c r="M444" i="4"/>
  <c r="L444" i="4"/>
  <c r="K444" i="4"/>
  <c r="J444" i="4"/>
  <c r="I444" i="4"/>
  <c r="H444" i="4"/>
  <c r="E444" i="4"/>
  <c r="AA443" i="4"/>
  <c r="R443" i="4"/>
  <c r="Q443" i="4"/>
  <c r="P443" i="4"/>
  <c r="O443" i="4"/>
  <c r="N443" i="4"/>
  <c r="M443" i="4"/>
  <c r="L443" i="4"/>
  <c r="K443" i="4"/>
  <c r="J443" i="4"/>
  <c r="I443" i="4"/>
  <c r="H443" i="4"/>
  <c r="E443" i="4"/>
  <c r="AA442" i="4"/>
  <c r="R442" i="4"/>
  <c r="Q442" i="4"/>
  <c r="P442" i="4"/>
  <c r="O442" i="4"/>
  <c r="N442" i="4"/>
  <c r="M442" i="4"/>
  <c r="L442" i="4"/>
  <c r="K442" i="4"/>
  <c r="J442" i="4"/>
  <c r="I442" i="4"/>
  <c r="H442" i="4"/>
  <c r="E442" i="4"/>
  <c r="C442" i="4"/>
  <c r="C441" i="4"/>
  <c r="AA439" i="4"/>
  <c r="R439" i="4"/>
  <c r="Q439" i="4"/>
  <c r="P439" i="4"/>
  <c r="O439" i="4"/>
  <c r="N439" i="4"/>
  <c r="M439" i="4"/>
  <c r="L439" i="4"/>
  <c r="K439" i="4"/>
  <c r="J439" i="4"/>
  <c r="I439" i="4"/>
  <c r="H439" i="4"/>
  <c r="E439" i="4"/>
  <c r="AA438" i="4"/>
  <c r="Z1351" i="9" s="1"/>
  <c r="R438" i="4"/>
  <c r="Q438" i="4"/>
  <c r="P438" i="4"/>
  <c r="O438" i="4"/>
  <c r="N438" i="4"/>
  <c r="M438" i="4"/>
  <c r="L438" i="4"/>
  <c r="K438" i="4"/>
  <c r="J438" i="4"/>
  <c r="I438" i="4"/>
  <c r="H438" i="4"/>
  <c r="E438" i="4"/>
  <c r="AA437" i="4"/>
  <c r="R437" i="4"/>
  <c r="Q437" i="4"/>
  <c r="P437" i="4"/>
  <c r="O437" i="4"/>
  <c r="N437" i="4"/>
  <c r="M437" i="4"/>
  <c r="L437" i="4"/>
  <c r="K437" i="4"/>
  <c r="J437" i="4"/>
  <c r="I437" i="4"/>
  <c r="H437" i="4"/>
  <c r="E437" i="4"/>
  <c r="AA436" i="4"/>
  <c r="R436" i="4"/>
  <c r="Q436" i="4"/>
  <c r="P436" i="4"/>
  <c r="O436" i="4"/>
  <c r="N436" i="4"/>
  <c r="M436" i="4"/>
  <c r="L436" i="4"/>
  <c r="K436" i="4"/>
  <c r="J436" i="4"/>
  <c r="I436" i="4"/>
  <c r="H436" i="4"/>
  <c r="E436" i="4"/>
  <c r="AA435" i="4"/>
  <c r="R435" i="4"/>
  <c r="Q435" i="4"/>
  <c r="P435" i="4"/>
  <c r="O435" i="4"/>
  <c r="N435" i="4"/>
  <c r="M435" i="4"/>
  <c r="L435" i="4"/>
  <c r="K435" i="4"/>
  <c r="J435" i="4"/>
  <c r="I435" i="4"/>
  <c r="H435" i="4"/>
  <c r="E435" i="4"/>
  <c r="AA434" i="4"/>
  <c r="Z1347" i="9" s="1"/>
  <c r="R434" i="4"/>
  <c r="Q434" i="4"/>
  <c r="P434" i="4"/>
  <c r="O434" i="4"/>
  <c r="N434" i="4"/>
  <c r="M434" i="4"/>
  <c r="L434" i="4"/>
  <c r="K434" i="4"/>
  <c r="J434" i="4"/>
  <c r="I434" i="4"/>
  <c r="H434" i="4"/>
  <c r="E434" i="4"/>
  <c r="AA433" i="4"/>
  <c r="R433" i="4"/>
  <c r="Q433" i="4"/>
  <c r="P433" i="4"/>
  <c r="O433" i="4"/>
  <c r="N433" i="4"/>
  <c r="M433" i="4"/>
  <c r="L433" i="4"/>
  <c r="K433" i="4"/>
  <c r="J433" i="4"/>
  <c r="I433" i="4"/>
  <c r="H433" i="4"/>
  <c r="E433" i="4"/>
  <c r="AA432" i="4"/>
  <c r="R432" i="4"/>
  <c r="Q432" i="4"/>
  <c r="P432" i="4"/>
  <c r="O432" i="4"/>
  <c r="N432" i="4"/>
  <c r="M432" i="4"/>
  <c r="L432" i="4"/>
  <c r="K432" i="4"/>
  <c r="J432" i="4"/>
  <c r="I432" i="4"/>
  <c r="H432" i="4"/>
  <c r="E432" i="4"/>
  <c r="AA431" i="4"/>
  <c r="R431" i="4"/>
  <c r="Q431" i="4"/>
  <c r="P431" i="4"/>
  <c r="O431" i="4"/>
  <c r="N431" i="4"/>
  <c r="M431" i="4"/>
  <c r="L431" i="4"/>
  <c r="K431" i="4"/>
  <c r="J431" i="4"/>
  <c r="I431" i="4"/>
  <c r="H431" i="4"/>
  <c r="E431" i="4"/>
  <c r="AA430" i="4"/>
  <c r="Z1343" i="9" s="1"/>
  <c r="R430" i="4"/>
  <c r="Q430" i="4"/>
  <c r="P430" i="4"/>
  <c r="O430" i="4"/>
  <c r="N430" i="4"/>
  <c r="M430" i="4"/>
  <c r="L430" i="4"/>
  <c r="K430" i="4"/>
  <c r="J430" i="4"/>
  <c r="I430" i="4"/>
  <c r="H430" i="4"/>
  <c r="E430" i="4"/>
  <c r="AA429" i="4"/>
  <c r="R429" i="4"/>
  <c r="Q429" i="4"/>
  <c r="P429" i="4"/>
  <c r="O429" i="4"/>
  <c r="N429" i="4"/>
  <c r="M429" i="4"/>
  <c r="L429" i="4"/>
  <c r="K429" i="4"/>
  <c r="J429" i="4"/>
  <c r="I429" i="4"/>
  <c r="H429" i="4"/>
  <c r="E429" i="4"/>
  <c r="AA428" i="4"/>
  <c r="R428" i="4"/>
  <c r="Q428" i="4"/>
  <c r="P428" i="4"/>
  <c r="O428" i="4"/>
  <c r="N428" i="4"/>
  <c r="M428" i="4"/>
  <c r="L428" i="4"/>
  <c r="K428" i="4"/>
  <c r="J428" i="4"/>
  <c r="I428" i="4"/>
  <c r="H428" i="4"/>
  <c r="E428" i="4"/>
  <c r="AA427" i="4"/>
  <c r="R427" i="4"/>
  <c r="Q427" i="4"/>
  <c r="P427" i="4"/>
  <c r="O427" i="4"/>
  <c r="N427" i="4"/>
  <c r="M427" i="4"/>
  <c r="L427" i="4"/>
  <c r="K427" i="4"/>
  <c r="J427" i="4"/>
  <c r="I427" i="4"/>
  <c r="H427" i="4"/>
  <c r="E427" i="4"/>
  <c r="AA426" i="4"/>
  <c r="Z1339" i="9" s="1"/>
  <c r="R426" i="4"/>
  <c r="Q426" i="4"/>
  <c r="P426" i="4"/>
  <c r="O426" i="4"/>
  <c r="N426" i="4"/>
  <c r="M426" i="4"/>
  <c r="L426" i="4"/>
  <c r="K426" i="4"/>
  <c r="J426" i="4"/>
  <c r="I426" i="4"/>
  <c r="H426" i="4"/>
  <c r="E426" i="4"/>
  <c r="AA425" i="4"/>
  <c r="R425" i="4"/>
  <c r="Q425" i="4"/>
  <c r="P425" i="4"/>
  <c r="O425" i="4"/>
  <c r="N425" i="4"/>
  <c r="M425" i="4"/>
  <c r="L425" i="4"/>
  <c r="K425" i="4"/>
  <c r="J425" i="4"/>
  <c r="I425" i="4"/>
  <c r="H425" i="4"/>
  <c r="E425" i="4"/>
  <c r="AA424" i="4"/>
  <c r="R424" i="4"/>
  <c r="Q424" i="4"/>
  <c r="P424" i="4"/>
  <c r="O424" i="4"/>
  <c r="N424" i="4"/>
  <c r="M424" i="4"/>
  <c r="L424" i="4"/>
  <c r="K424" i="4"/>
  <c r="J424" i="4"/>
  <c r="I424" i="4"/>
  <c r="H424" i="4"/>
  <c r="E424" i="4"/>
  <c r="AA423" i="4"/>
  <c r="R423" i="4"/>
  <c r="Q423" i="4"/>
  <c r="P423" i="4"/>
  <c r="O423" i="4"/>
  <c r="N423" i="4"/>
  <c r="M423" i="4"/>
  <c r="L423" i="4"/>
  <c r="K423" i="4"/>
  <c r="J423" i="4"/>
  <c r="I423" i="4"/>
  <c r="H423" i="4"/>
  <c r="E423" i="4"/>
  <c r="AA422" i="4"/>
  <c r="Z1335" i="9" s="1"/>
  <c r="R422" i="4"/>
  <c r="Q422" i="4"/>
  <c r="P422" i="4"/>
  <c r="O422" i="4"/>
  <c r="N422" i="4"/>
  <c r="M422" i="4"/>
  <c r="L422" i="4"/>
  <c r="K422" i="4"/>
  <c r="J422" i="4"/>
  <c r="I422" i="4"/>
  <c r="H422" i="4"/>
  <c r="E422" i="4"/>
  <c r="AA421" i="4"/>
  <c r="R421" i="4"/>
  <c r="Q421" i="4"/>
  <c r="P421" i="4"/>
  <c r="O421" i="4"/>
  <c r="N421" i="4"/>
  <c r="M421" i="4"/>
  <c r="L421" i="4"/>
  <c r="K421" i="4"/>
  <c r="J421" i="4"/>
  <c r="I421" i="4"/>
  <c r="H421" i="4"/>
  <c r="E421" i="4"/>
  <c r="AA420" i="4"/>
  <c r="R420" i="4"/>
  <c r="Q420" i="4"/>
  <c r="P420" i="4"/>
  <c r="O420" i="4"/>
  <c r="N420" i="4"/>
  <c r="M420" i="4"/>
  <c r="L420" i="4"/>
  <c r="K420" i="4"/>
  <c r="J420" i="4"/>
  <c r="I420" i="4"/>
  <c r="H420" i="4"/>
  <c r="E420" i="4"/>
  <c r="C420" i="4"/>
  <c r="C419" i="4"/>
  <c r="AA417" i="4"/>
  <c r="Z1332" i="9" s="1"/>
  <c r="R417" i="4"/>
  <c r="Q417" i="4"/>
  <c r="P417" i="4"/>
  <c r="O417" i="4"/>
  <c r="N417" i="4"/>
  <c r="M417" i="4"/>
  <c r="L417" i="4"/>
  <c r="K417" i="4"/>
  <c r="J417" i="4"/>
  <c r="I417" i="4"/>
  <c r="H417" i="4"/>
  <c r="E417" i="4"/>
  <c r="AA416" i="4"/>
  <c r="R416" i="4"/>
  <c r="Q416" i="4"/>
  <c r="P416" i="4"/>
  <c r="O416" i="4"/>
  <c r="N416" i="4"/>
  <c r="M416" i="4"/>
  <c r="L416" i="4"/>
  <c r="K416" i="4"/>
  <c r="J416" i="4"/>
  <c r="I416" i="4"/>
  <c r="H416" i="4"/>
  <c r="E416" i="4"/>
  <c r="AA415" i="4"/>
  <c r="R415" i="4"/>
  <c r="Q415" i="4"/>
  <c r="P415" i="4"/>
  <c r="O415" i="4"/>
  <c r="N415" i="4"/>
  <c r="M415" i="4"/>
  <c r="L415" i="4"/>
  <c r="K415" i="4"/>
  <c r="J415" i="4"/>
  <c r="I415" i="4"/>
  <c r="H415" i="4"/>
  <c r="E415" i="4"/>
  <c r="AA414" i="4"/>
  <c r="R414" i="4"/>
  <c r="Q414" i="4"/>
  <c r="P414" i="4"/>
  <c r="O414" i="4"/>
  <c r="N414" i="4"/>
  <c r="M414" i="4"/>
  <c r="L414" i="4"/>
  <c r="K414" i="4"/>
  <c r="J414" i="4"/>
  <c r="I414" i="4"/>
  <c r="H414" i="4"/>
  <c r="E414" i="4"/>
  <c r="AA413" i="4"/>
  <c r="Z1328" i="9" s="1"/>
  <c r="R413" i="4"/>
  <c r="Q413" i="4"/>
  <c r="P413" i="4"/>
  <c r="O413" i="4"/>
  <c r="N413" i="4"/>
  <c r="M413" i="4"/>
  <c r="L413" i="4"/>
  <c r="K413" i="4"/>
  <c r="J413" i="4"/>
  <c r="I413" i="4"/>
  <c r="H413" i="4"/>
  <c r="E413" i="4"/>
  <c r="AA412" i="4"/>
  <c r="R412" i="4"/>
  <c r="Q412" i="4"/>
  <c r="P412" i="4"/>
  <c r="O412" i="4"/>
  <c r="N412" i="4"/>
  <c r="M412" i="4"/>
  <c r="L412" i="4"/>
  <c r="K412" i="4"/>
  <c r="J412" i="4"/>
  <c r="I412" i="4"/>
  <c r="H412" i="4"/>
  <c r="E412" i="4"/>
  <c r="AA411" i="4"/>
  <c r="R411" i="4"/>
  <c r="Q411" i="4"/>
  <c r="P411" i="4"/>
  <c r="O411" i="4"/>
  <c r="N411" i="4"/>
  <c r="M411" i="4"/>
  <c r="L411" i="4"/>
  <c r="K411" i="4"/>
  <c r="J411" i="4"/>
  <c r="I411" i="4"/>
  <c r="H411" i="4"/>
  <c r="E411" i="4"/>
  <c r="AA410" i="4"/>
  <c r="R410" i="4"/>
  <c r="Q410" i="4"/>
  <c r="P410" i="4"/>
  <c r="O410" i="4"/>
  <c r="N410" i="4"/>
  <c r="M410" i="4"/>
  <c r="L410" i="4"/>
  <c r="K410" i="4"/>
  <c r="J410" i="4"/>
  <c r="I410" i="4"/>
  <c r="H410" i="4"/>
  <c r="E410" i="4"/>
  <c r="AA409" i="4"/>
  <c r="Z1324" i="9" s="1"/>
  <c r="R409" i="4"/>
  <c r="Q409" i="4"/>
  <c r="P409" i="4"/>
  <c r="O409" i="4"/>
  <c r="N409" i="4"/>
  <c r="M409" i="4"/>
  <c r="L409" i="4"/>
  <c r="K409" i="4"/>
  <c r="J409" i="4"/>
  <c r="I409" i="4"/>
  <c r="H409" i="4"/>
  <c r="E409" i="4"/>
  <c r="AA408" i="4"/>
  <c r="R408" i="4"/>
  <c r="Q408" i="4"/>
  <c r="P408" i="4"/>
  <c r="O408" i="4"/>
  <c r="N408" i="4"/>
  <c r="M408" i="4"/>
  <c r="L408" i="4"/>
  <c r="K408" i="4"/>
  <c r="J408" i="4"/>
  <c r="I408" i="4"/>
  <c r="H408" i="4"/>
  <c r="E408" i="4"/>
  <c r="AA407" i="4"/>
  <c r="R407" i="4"/>
  <c r="Q407" i="4"/>
  <c r="P407" i="4"/>
  <c r="O407" i="4"/>
  <c r="N407" i="4"/>
  <c r="M407" i="4"/>
  <c r="L407" i="4"/>
  <c r="K407" i="4"/>
  <c r="J407" i="4"/>
  <c r="I407" i="4"/>
  <c r="H407" i="4"/>
  <c r="E407" i="4"/>
  <c r="AA406" i="4"/>
  <c r="R406" i="4"/>
  <c r="Q406" i="4"/>
  <c r="P406" i="4"/>
  <c r="O406" i="4"/>
  <c r="N406" i="4"/>
  <c r="M406" i="4"/>
  <c r="L406" i="4"/>
  <c r="K406" i="4"/>
  <c r="J406" i="4"/>
  <c r="I406" i="4"/>
  <c r="H406" i="4"/>
  <c r="E406" i="4"/>
  <c r="AA405" i="4"/>
  <c r="Z1320" i="9" s="1"/>
  <c r="R405" i="4"/>
  <c r="Q405" i="4"/>
  <c r="P405" i="4"/>
  <c r="O405" i="4"/>
  <c r="N405" i="4"/>
  <c r="M405" i="4"/>
  <c r="L405" i="4"/>
  <c r="K405" i="4"/>
  <c r="J405" i="4"/>
  <c r="I405" i="4"/>
  <c r="H405" i="4"/>
  <c r="E405" i="4"/>
  <c r="AA404" i="4"/>
  <c r="R404" i="4"/>
  <c r="Q404" i="4"/>
  <c r="P404" i="4"/>
  <c r="O404" i="4"/>
  <c r="N404" i="4"/>
  <c r="M404" i="4"/>
  <c r="L404" i="4"/>
  <c r="K404" i="4"/>
  <c r="J404" i="4"/>
  <c r="I404" i="4"/>
  <c r="H404" i="4"/>
  <c r="E404" i="4"/>
  <c r="AA403" i="4"/>
  <c r="R403" i="4"/>
  <c r="Q403" i="4"/>
  <c r="P403" i="4"/>
  <c r="O403" i="4"/>
  <c r="N403" i="4"/>
  <c r="M403" i="4"/>
  <c r="L403" i="4"/>
  <c r="K403" i="4"/>
  <c r="J403" i="4"/>
  <c r="I403" i="4"/>
  <c r="H403" i="4"/>
  <c r="E403" i="4"/>
  <c r="AA402" i="4"/>
  <c r="R402" i="4"/>
  <c r="Q402" i="4"/>
  <c r="P402" i="4"/>
  <c r="O402" i="4"/>
  <c r="N402" i="4"/>
  <c r="M402" i="4"/>
  <c r="L402" i="4"/>
  <c r="K402" i="4"/>
  <c r="J402" i="4"/>
  <c r="I402" i="4"/>
  <c r="H402" i="4"/>
  <c r="E402" i="4"/>
  <c r="AA401" i="4"/>
  <c r="Z1316" i="9" s="1"/>
  <c r="R401" i="4"/>
  <c r="Q401" i="4"/>
  <c r="P401" i="4"/>
  <c r="O401" i="4"/>
  <c r="N401" i="4"/>
  <c r="M401" i="4"/>
  <c r="L401" i="4"/>
  <c r="K401" i="4"/>
  <c r="J401" i="4"/>
  <c r="I401" i="4"/>
  <c r="H401" i="4"/>
  <c r="E401" i="4"/>
  <c r="AA400" i="4"/>
  <c r="R400" i="4"/>
  <c r="Q400" i="4"/>
  <c r="P400" i="4"/>
  <c r="O400" i="4"/>
  <c r="N400" i="4"/>
  <c r="M400" i="4"/>
  <c r="L400" i="4"/>
  <c r="K400" i="4"/>
  <c r="J400" i="4"/>
  <c r="I400" i="4"/>
  <c r="H400" i="4"/>
  <c r="E400" i="4"/>
  <c r="AA399" i="4"/>
  <c r="R399" i="4"/>
  <c r="Q399" i="4"/>
  <c r="P399" i="4"/>
  <c r="O399" i="4"/>
  <c r="N399" i="4"/>
  <c r="M399" i="4"/>
  <c r="L399" i="4"/>
  <c r="K399" i="4"/>
  <c r="J399" i="4"/>
  <c r="I399" i="4"/>
  <c r="H399" i="4"/>
  <c r="E399" i="4"/>
  <c r="AA398" i="4"/>
  <c r="R398" i="4"/>
  <c r="Q398" i="4"/>
  <c r="P398" i="4"/>
  <c r="O398" i="4"/>
  <c r="N398" i="4"/>
  <c r="M398" i="4"/>
  <c r="L398" i="4"/>
  <c r="K398" i="4"/>
  <c r="J398" i="4"/>
  <c r="I398" i="4"/>
  <c r="H398" i="4"/>
  <c r="E398" i="4"/>
  <c r="C398" i="4"/>
  <c r="C397" i="4"/>
  <c r="AA395" i="4"/>
  <c r="R395" i="4"/>
  <c r="Q395" i="4"/>
  <c r="P395" i="4"/>
  <c r="O395" i="4"/>
  <c r="N395" i="4"/>
  <c r="M395" i="4"/>
  <c r="L395" i="4"/>
  <c r="K395" i="4"/>
  <c r="J395" i="4"/>
  <c r="I395" i="4"/>
  <c r="H395" i="4"/>
  <c r="E395" i="4"/>
  <c r="AA394" i="4"/>
  <c r="Z1311" i="9" s="1"/>
  <c r="R394" i="4"/>
  <c r="Q394" i="4"/>
  <c r="P394" i="4"/>
  <c r="O394" i="4"/>
  <c r="N394" i="4"/>
  <c r="M394" i="4"/>
  <c r="L394" i="4"/>
  <c r="K394" i="4"/>
  <c r="J394" i="4"/>
  <c r="I394" i="4"/>
  <c r="H394" i="4"/>
  <c r="E394" i="4"/>
  <c r="AA393" i="4"/>
  <c r="R393" i="4"/>
  <c r="Q393" i="4"/>
  <c r="P393" i="4"/>
  <c r="O393" i="4"/>
  <c r="N393" i="4"/>
  <c r="M393" i="4"/>
  <c r="L393" i="4"/>
  <c r="K393" i="4"/>
  <c r="J393" i="4"/>
  <c r="I393" i="4"/>
  <c r="H393" i="4"/>
  <c r="E393" i="4"/>
  <c r="AA392" i="4"/>
  <c r="R392" i="4"/>
  <c r="Q392" i="4"/>
  <c r="P392" i="4"/>
  <c r="O392" i="4"/>
  <c r="N392" i="4"/>
  <c r="M392" i="4"/>
  <c r="L392" i="4"/>
  <c r="K392" i="4"/>
  <c r="J392" i="4"/>
  <c r="I392" i="4"/>
  <c r="H392" i="4"/>
  <c r="E392" i="4"/>
  <c r="AA391" i="4"/>
  <c r="R391" i="4"/>
  <c r="Q391" i="4"/>
  <c r="P391" i="4"/>
  <c r="O391" i="4"/>
  <c r="N391" i="4"/>
  <c r="M391" i="4"/>
  <c r="L391" i="4"/>
  <c r="K391" i="4"/>
  <c r="J391" i="4"/>
  <c r="I391" i="4"/>
  <c r="H391" i="4"/>
  <c r="E391" i="4"/>
  <c r="AA390" i="4"/>
  <c r="Z1307" i="9" s="1"/>
  <c r="R390" i="4"/>
  <c r="Q390" i="4"/>
  <c r="P390" i="4"/>
  <c r="O390" i="4"/>
  <c r="N390" i="4"/>
  <c r="M390" i="4"/>
  <c r="L390" i="4"/>
  <c r="K390" i="4"/>
  <c r="J390" i="4"/>
  <c r="I390" i="4"/>
  <c r="H390" i="4"/>
  <c r="E390" i="4"/>
  <c r="AA389" i="4"/>
  <c r="R389" i="4"/>
  <c r="Q389" i="4"/>
  <c r="P389" i="4"/>
  <c r="O389" i="4"/>
  <c r="N389" i="4"/>
  <c r="M389" i="4"/>
  <c r="L389" i="4"/>
  <c r="K389" i="4"/>
  <c r="J389" i="4"/>
  <c r="I389" i="4"/>
  <c r="H389" i="4"/>
  <c r="E389" i="4"/>
  <c r="AA388" i="4"/>
  <c r="R388" i="4"/>
  <c r="Q388" i="4"/>
  <c r="P388" i="4"/>
  <c r="O388" i="4"/>
  <c r="N388" i="4"/>
  <c r="M388" i="4"/>
  <c r="L388" i="4"/>
  <c r="K388" i="4"/>
  <c r="J388" i="4"/>
  <c r="I388" i="4"/>
  <c r="H388" i="4"/>
  <c r="E388" i="4"/>
  <c r="AA387" i="4"/>
  <c r="R387" i="4"/>
  <c r="Q387" i="4"/>
  <c r="P387" i="4"/>
  <c r="O387" i="4"/>
  <c r="N387" i="4"/>
  <c r="M387" i="4"/>
  <c r="L387" i="4"/>
  <c r="K387" i="4"/>
  <c r="J387" i="4"/>
  <c r="I387" i="4"/>
  <c r="H387" i="4"/>
  <c r="E387" i="4"/>
  <c r="AA386" i="4"/>
  <c r="Z1303" i="9" s="1"/>
  <c r="R386" i="4"/>
  <c r="Q386" i="4"/>
  <c r="P386" i="4"/>
  <c r="O386" i="4"/>
  <c r="N386" i="4"/>
  <c r="M386" i="4"/>
  <c r="L386" i="4"/>
  <c r="K386" i="4"/>
  <c r="J386" i="4"/>
  <c r="I386" i="4"/>
  <c r="H386" i="4"/>
  <c r="E386" i="4"/>
  <c r="AA385" i="4"/>
  <c r="R385" i="4"/>
  <c r="Q385" i="4"/>
  <c r="P385" i="4"/>
  <c r="O385" i="4"/>
  <c r="N385" i="4"/>
  <c r="M385" i="4"/>
  <c r="L385" i="4"/>
  <c r="K385" i="4"/>
  <c r="J385" i="4"/>
  <c r="I385" i="4"/>
  <c r="H385" i="4"/>
  <c r="E385" i="4"/>
  <c r="AA384" i="4"/>
  <c r="R384" i="4"/>
  <c r="Q384" i="4"/>
  <c r="P384" i="4"/>
  <c r="O384" i="4"/>
  <c r="N384" i="4"/>
  <c r="M384" i="4"/>
  <c r="L384" i="4"/>
  <c r="K384" i="4"/>
  <c r="J384" i="4"/>
  <c r="I384" i="4"/>
  <c r="H384" i="4"/>
  <c r="E384" i="4"/>
  <c r="AA383" i="4"/>
  <c r="R383" i="4"/>
  <c r="Q383" i="4"/>
  <c r="P383" i="4"/>
  <c r="O383" i="4"/>
  <c r="N383" i="4"/>
  <c r="M383" i="4"/>
  <c r="L383" i="4"/>
  <c r="K383" i="4"/>
  <c r="J383" i="4"/>
  <c r="I383" i="4"/>
  <c r="H383" i="4"/>
  <c r="E383" i="4"/>
  <c r="AA382" i="4"/>
  <c r="Z1299" i="9" s="1"/>
  <c r="R382" i="4"/>
  <c r="Q382" i="4"/>
  <c r="P382" i="4"/>
  <c r="O382" i="4"/>
  <c r="N382" i="4"/>
  <c r="M382" i="4"/>
  <c r="L382" i="4"/>
  <c r="K382" i="4"/>
  <c r="J382" i="4"/>
  <c r="I382" i="4"/>
  <c r="H382" i="4"/>
  <c r="E382" i="4"/>
  <c r="AA381" i="4"/>
  <c r="R381" i="4"/>
  <c r="Q381" i="4"/>
  <c r="P381" i="4"/>
  <c r="O381" i="4"/>
  <c r="N381" i="4"/>
  <c r="M381" i="4"/>
  <c r="L381" i="4"/>
  <c r="K381" i="4"/>
  <c r="J381" i="4"/>
  <c r="I381" i="4"/>
  <c r="H381" i="4"/>
  <c r="E381" i="4"/>
  <c r="AA380" i="4"/>
  <c r="R380" i="4"/>
  <c r="Q380" i="4"/>
  <c r="P380" i="4"/>
  <c r="O380" i="4"/>
  <c r="N380" i="4"/>
  <c r="M380" i="4"/>
  <c r="L380" i="4"/>
  <c r="K380" i="4"/>
  <c r="J380" i="4"/>
  <c r="I380" i="4"/>
  <c r="H380" i="4"/>
  <c r="E380" i="4"/>
  <c r="AA379" i="4"/>
  <c r="R379" i="4"/>
  <c r="Q379" i="4"/>
  <c r="P379" i="4"/>
  <c r="O379" i="4"/>
  <c r="N379" i="4"/>
  <c r="M379" i="4"/>
  <c r="L379" i="4"/>
  <c r="K379" i="4"/>
  <c r="J379" i="4"/>
  <c r="I379" i="4"/>
  <c r="H379" i="4"/>
  <c r="E379" i="4"/>
  <c r="AA378" i="4"/>
  <c r="Z1295" i="9" s="1"/>
  <c r="R378" i="4"/>
  <c r="Q378" i="4"/>
  <c r="P378" i="4"/>
  <c r="O378" i="4"/>
  <c r="N378" i="4"/>
  <c r="M378" i="4"/>
  <c r="L378" i="4"/>
  <c r="K378" i="4"/>
  <c r="J378" i="4"/>
  <c r="I378" i="4"/>
  <c r="H378" i="4"/>
  <c r="E378" i="4"/>
  <c r="AA377" i="4"/>
  <c r="R377" i="4"/>
  <c r="Q377" i="4"/>
  <c r="P377" i="4"/>
  <c r="O377" i="4"/>
  <c r="N377" i="4"/>
  <c r="M377" i="4"/>
  <c r="L377" i="4"/>
  <c r="K377" i="4"/>
  <c r="J377" i="4"/>
  <c r="I377" i="4"/>
  <c r="H377" i="4"/>
  <c r="E377" i="4"/>
  <c r="AA376" i="4"/>
  <c r="R376" i="4"/>
  <c r="Q376" i="4"/>
  <c r="P376" i="4"/>
  <c r="O376" i="4"/>
  <c r="N376" i="4"/>
  <c r="M376" i="4"/>
  <c r="L376" i="4"/>
  <c r="K376" i="4"/>
  <c r="J376" i="4"/>
  <c r="I376" i="4"/>
  <c r="H376" i="4"/>
  <c r="E376" i="4"/>
  <c r="C376" i="4"/>
  <c r="C375" i="4"/>
  <c r="AA373" i="4"/>
  <c r="Z1292" i="9" s="1"/>
  <c r="R373" i="4"/>
  <c r="Q373" i="4"/>
  <c r="P373" i="4"/>
  <c r="O373" i="4"/>
  <c r="N373" i="4"/>
  <c r="M373" i="4"/>
  <c r="L373" i="4"/>
  <c r="K373" i="4"/>
  <c r="J373" i="4"/>
  <c r="I373" i="4"/>
  <c r="H373" i="4"/>
  <c r="E373" i="4"/>
  <c r="AA372" i="4"/>
  <c r="R372" i="4"/>
  <c r="Q372" i="4"/>
  <c r="P372" i="4"/>
  <c r="O372" i="4"/>
  <c r="N372" i="4"/>
  <c r="M372" i="4"/>
  <c r="L372" i="4"/>
  <c r="K372" i="4"/>
  <c r="J372" i="4"/>
  <c r="I372" i="4"/>
  <c r="H372" i="4"/>
  <c r="E372" i="4"/>
  <c r="AA371" i="4"/>
  <c r="R371" i="4"/>
  <c r="Q371" i="4"/>
  <c r="P371" i="4"/>
  <c r="O371" i="4"/>
  <c r="N371" i="4"/>
  <c r="M371" i="4"/>
  <c r="L371" i="4"/>
  <c r="K371" i="4"/>
  <c r="J371" i="4"/>
  <c r="I371" i="4"/>
  <c r="H371" i="4"/>
  <c r="E371" i="4"/>
  <c r="AA370" i="4"/>
  <c r="R370" i="4"/>
  <c r="Q370" i="4"/>
  <c r="P370" i="4"/>
  <c r="O370" i="4"/>
  <c r="N370" i="4"/>
  <c r="M370" i="4"/>
  <c r="L370" i="4"/>
  <c r="K370" i="4"/>
  <c r="J370" i="4"/>
  <c r="I370" i="4"/>
  <c r="H370" i="4"/>
  <c r="E370" i="4"/>
  <c r="AA369" i="4"/>
  <c r="Z1288" i="9" s="1"/>
  <c r="R369" i="4"/>
  <c r="Q369" i="4"/>
  <c r="P369" i="4"/>
  <c r="O369" i="4"/>
  <c r="N369" i="4"/>
  <c r="M369" i="4"/>
  <c r="L369" i="4"/>
  <c r="K369" i="4"/>
  <c r="J369" i="4"/>
  <c r="I369" i="4"/>
  <c r="H369" i="4"/>
  <c r="E369" i="4"/>
  <c r="AA368" i="4"/>
  <c r="R368" i="4"/>
  <c r="Q368" i="4"/>
  <c r="P368" i="4"/>
  <c r="O368" i="4"/>
  <c r="N368" i="4"/>
  <c r="M368" i="4"/>
  <c r="L368" i="4"/>
  <c r="K368" i="4"/>
  <c r="J368" i="4"/>
  <c r="I368" i="4"/>
  <c r="H368" i="4"/>
  <c r="E368" i="4"/>
  <c r="AA367" i="4"/>
  <c r="R367" i="4"/>
  <c r="Q367" i="4"/>
  <c r="P367" i="4"/>
  <c r="O367" i="4"/>
  <c r="N367" i="4"/>
  <c r="M367" i="4"/>
  <c r="L367" i="4"/>
  <c r="K367" i="4"/>
  <c r="J367" i="4"/>
  <c r="I367" i="4"/>
  <c r="H367" i="4"/>
  <c r="E367" i="4"/>
  <c r="AA366" i="4"/>
  <c r="R366" i="4"/>
  <c r="Q366" i="4"/>
  <c r="P366" i="4"/>
  <c r="O366" i="4"/>
  <c r="N366" i="4"/>
  <c r="M366" i="4"/>
  <c r="L366" i="4"/>
  <c r="K366" i="4"/>
  <c r="J366" i="4"/>
  <c r="I366" i="4"/>
  <c r="H366" i="4"/>
  <c r="E366" i="4"/>
  <c r="AA365" i="4"/>
  <c r="Z1284" i="9" s="1"/>
  <c r="R365" i="4"/>
  <c r="Q365" i="4"/>
  <c r="P365" i="4"/>
  <c r="O365" i="4"/>
  <c r="N365" i="4"/>
  <c r="M365" i="4"/>
  <c r="L365" i="4"/>
  <c r="K365" i="4"/>
  <c r="J365" i="4"/>
  <c r="I365" i="4"/>
  <c r="H365" i="4"/>
  <c r="E365" i="4"/>
  <c r="AA364" i="4"/>
  <c r="R364" i="4"/>
  <c r="Q364" i="4"/>
  <c r="P364" i="4"/>
  <c r="O364" i="4"/>
  <c r="N364" i="4"/>
  <c r="M364" i="4"/>
  <c r="L364" i="4"/>
  <c r="K364" i="4"/>
  <c r="J364" i="4"/>
  <c r="I364" i="4"/>
  <c r="H364" i="4"/>
  <c r="E364" i="4"/>
  <c r="AA363" i="4"/>
  <c r="R363" i="4"/>
  <c r="Q363" i="4"/>
  <c r="P363" i="4"/>
  <c r="O363" i="4"/>
  <c r="N363" i="4"/>
  <c r="M363" i="4"/>
  <c r="L363" i="4"/>
  <c r="K363" i="4"/>
  <c r="J363" i="4"/>
  <c r="I363" i="4"/>
  <c r="H363" i="4"/>
  <c r="E363" i="4"/>
  <c r="AA362" i="4"/>
  <c r="R362" i="4"/>
  <c r="Q362" i="4"/>
  <c r="P362" i="4"/>
  <c r="O362" i="4"/>
  <c r="N362" i="4"/>
  <c r="M362" i="4"/>
  <c r="L362" i="4"/>
  <c r="K362" i="4"/>
  <c r="J362" i="4"/>
  <c r="I362" i="4"/>
  <c r="H362" i="4"/>
  <c r="E362" i="4"/>
  <c r="AA361" i="4"/>
  <c r="Z1280" i="9" s="1"/>
  <c r="R361" i="4"/>
  <c r="Q361" i="4"/>
  <c r="P361" i="4"/>
  <c r="O361" i="4"/>
  <c r="N361" i="4"/>
  <c r="M361" i="4"/>
  <c r="L361" i="4"/>
  <c r="K361" i="4"/>
  <c r="J361" i="4"/>
  <c r="I361" i="4"/>
  <c r="H361" i="4"/>
  <c r="E361" i="4"/>
  <c r="AA360" i="4"/>
  <c r="R360" i="4"/>
  <c r="Q360" i="4"/>
  <c r="P360" i="4"/>
  <c r="O360" i="4"/>
  <c r="N360" i="4"/>
  <c r="M360" i="4"/>
  <c r="L360" i="4"/>
  <c r="K360" i="4"/>
  <c r="J360" i="4"/>
  <c r="I360" i="4"/>
  <c r="H360" i="4"/>
  <c r="E360" i="4"/>
  <c r="AA359" i="4"/>
  <c r="R359" i="4"/>
  <c r="Q359" i="4"/>
  <c r="P359" i="4"/>
  <c r="O359" i="4"/>
  <c r="N359" i="4"/>
  <c r="M359" i="4"/>
  <c r="L359" i="4"/>
  <c r="K359" i="4"/>
  <c r="J359" i="4"/>
  <c r="I359" i="4"/>
  <c r="H359" i="4"/>
  <c r="E359" i="4"/>
  <c r="AA358" i="4"/>
  <c r="R358" i="4"/>
  <c r="Q358" i="4"/>
  <c r="P358" i="4"/>
  <c r="O358" i="4"/>
  <c r="N358" i="4"/>
  <c r="M358" i="4"/>
  <c r="L358" i="4"/>
  <c r="K358" i="4"/>
  <c r="J358" i="4"/>
  <c r="I358" i="4"/>
  <c r="H358" i="4"/>
  <c r="E358" i="4"/>
  <c r="AA357" i="4"/>
  <c r="Z1276" i="9" s="1"/>
  <c r="R357" i="4"/>
  <c r="Q357" i="4"/>
  <c r="P357" i="4"/>
  <c r="O357" i="4"/>
  <c r="N357" i="4"/>
  <c r="M357" i="4"/>
  <c r="L357" i="4"/>
  <c r="K357" i="4"/>
  <c r="J357" i="4"/>
  <c r="I357" i="4"/>
  <c r="H357" i="4"/>
  <c r="E357" i="4"/>
  <c r="AA356" i="4"/>
  <c r="R356" i="4"/>
  <c r="Q356" i="4"/>
  <c r="P356" i="4"/>
  <c r="O356" i="4"/>
  <c r="N356" i="4"/>
  <c r="M356" i="4"/>
  <c r="L356" i="4"/>
  <c r="K356" i="4"/>
  <c r="J356" i="4"/>
  <c r="I356" i="4"/>
  <c r="H356" i="4"/>
  <c r="E356" i="4"/>
  <c r="AA355" i="4"/>
  <c r="R355" i="4"/>
  <c r="Q355" i="4"/>
  <c r="P355" i="4"/>
  <c r="O355" i="4"/>
  <c r="N355" i="4"/>
  <c r="M355" i="4"/>
  <c r="L355" i="4"/>
  <c r="K355" i="4"/>
  <c r="J355" i="4"/>
  <c r="I355" i="4"/>
  <c r="H355" i="4"/>
  <c r="E355" i="4"/>
  <c r="AA354" i="4"/>
  <c r="R354" i="4"/>
  <c r="Q354" i="4"/>
  <c r="P354" i="4"/>
  <c r="O354" i="4"/>
  <c r="N354" i="4"/>
  <c r="M354" i="4"/>
  <c r="L354" i="4"/>
  <c r="K354" i="4"/>
  <c r="J354" i="4"/>
  <c r="I354" i="4"/>
  <c r="H354" i="4"/>
  <c r="E354" i="4"/>
  <c r="C354" i="4"/>
  <c r="C353" i="4"/>
  <c r="AA351" i="4"/>
  <c r="R351" i="4"/>
  <c r="Q351" i="4"/>
  <c r="P351" i="4"/>
  <c r="O351" i="4"/>
  <c r="N351" i="4"/>
  <c r="M351" i="4"/>
  <c r="L351" i="4"/>
  <c r="K351" i="4"/>
  <c r="J351" i="4"/>
  <c r="I351" i="4"/>
  <c r="H351" i="4"/>
  <c r="E351" i="4"/>
  <c r="AA350" i="4"/>
  <c r="Z1271" i="9" s="1"/>
  <c r="R350" i="4"/>
  <c r="Q350" i="4"/>
  <c r="P350" i="4"/>
  <c r="O350" i="4"/>
  <c r="N350" i="4"/>
  <c r="M350" i="4"/>
  <c r="L350" i="4"/>
  <c r="K350" i="4"/>
  <c r="J350" i="4"/>
  <c r="I350" i="4"/>
  <c r="H350" i="4"/>
  <c r="E350" i="4"/>
  <c r="AA349" i="4"/>
  <c r="R349" i="4"/>
  <c r="Q349" i="4"/>
  <c r="P349" i="4"/>
  <c r="O349" i="4"/>
  <c r="N349" i="4"/>
  <c r="M349" i="4"/>
  <c r="L349" i="4"/>
  <c r="K349" i="4"/>
  <c r="J349" i="4"/>
  <c r="I349" i="4"/>
  <c r="H349" i="4"/>
  <c r="E349" i="4"/>
  <c r="AA348" i="4"/>
  <c r="R348" i="4"/>
  <c r="Q348" i="4"/>
  <c r="P348" i="4"/>
  <c r="O348" i="4"/>
  <c r="N348" i="4"/>
  <c r="M348" i="4"/>
  <c r="L348" i="4"/>
  <c r="K348" i="4"/>
  <c r="J348" i="4"/>
  <c r="I348" i="4"/>
  <c r="H348" i="4"/>
  <c r="E348" i="4"/>
  <c r="AA347" i="4"/>
  <c r="R347" i="4"/>
  <c r="Q347" i="4"/>
  <c r="P347" i="4"/>
  <c r="O347" i="4"/>
  <c r="N347" i="4"/>
  <c r="M347" i="4"/>
  <c r="L347" i="4"/>
  <c r="K347" i="4"/>
  <c r="J347" i="4"/>
  <c r="I347" i="4"/>
  <c r="H347" i="4"/>
  <c r="E347" i="4"/>
  <c r="AA346" i="4"/>
  <c r="Z1267" i="9" s="1"/>
  <c r="R346" i="4"/>
  <c r="Q346" i="4"/>
  <c r="P346" i="4"/>
  <c r="O346" i="4"/>
  <c r="N346" i="4"/>
  <c r="M346" i="4"/>
  <c r="L346" i="4"/>
  <c r="K346" i="4"/>
  <c r="J346" i="4"/>
  <c r="I346" i="4"/>
  <c r="H346" i="4"/>
  <c r="E346" i="4"/>
  <c r="AA345" i="4"/>
  <c r="R345" i="4"/>
  <c r="Q345" i="4"/>
  <c r="P345" i="4"/>
  <c r="O345" i="4"/>
  <c r="N345" i="4"/>
  <c r="M345" i="4"/>
  <c r="L345" i="4"/>
  <c r="K345" i="4"/>
  <c r="J345" i="4"/>
  <c r="I345" i="4"/>
  <c r="H345" i="4"/>
  <c r="E345" i="4"/>
  <c r="AA344" i="4"/>
  <c r="R344" i="4"/>
  <c r="Q344" i="4"/>
  <c r="P344" i="4"/>
  <c r="O344" i="4"/>
  <c r="N344" i="4"/>
  <c r="M344" i="4"/>
  <c r="L344" i="4"/>
  <c r="K344" i="4"/>
  <c r="J344" i="4"/>
  <c r="I344" i="4"/>
  <c r="H344" i="4"/>
  <c r="E344" i="4"/>
  <c r="AA343" i="4"/>
  <c r="R343" i="4"/>
  <c r="Q343" i="4"/>
  <c r="P343" i="4"/>
  <c r="O343" i="4"/>
  <c r="N343" i="4"/>
  <c r="M343" i="4"/>
  <c r="L343" i="4"/>
  <c r="K343" i="4"/>
  <c r="J343" i="4"/>
  <c r="I343" i="4"/>
  <c r="H343" i="4"/>
  <c r="E343" i="4"/>
  <c r="AA342" i="4"/>
  <c r="Z1263" i="9" s="1"/>
  <c r="R342" i="4"/>
  <c r="Q342" i="4"/>
  <c r="P342" i="4"/>
  <c r="O342" i="4"/>
  <c r="N342" i="4"/>
  <c r="M342" i="4"/>
  <c r="L342" i="4"/>
  <c r="K342" i="4"/>
  <c r="J342" i="4"/>
  <c r="I342" i="4"/>
  <c r="H342" i="4"/>
  <c r="E342" i="4"/>
  <c r="AA341" i="4"/>
  <c r="R341" i="4"/>
  <c r="Q341" i="4"/>
  <c r="P341" i="4"/>
  <c r="O341" i="4"/>
  <c r="N341" i="4"/>
  <c r="M341" i="4"/>
  <c r="L341" i="4"/>
  <c r="K341" i="4"/>
  <c r="J341" i="4"/>
  <c r="I341" i="4"/>
  <c r="H341" i="4"/>
  <c r="E341" i="4"/>
  <c r="AA340" i="4"/>
  <c r="R340" i="4"/>
  <c r="Q340" i="4"/>
  <c r="P340" i="4"/>
  <c r="O340" i="4"/>
  <c r="N340" i="4"/>
  <c r="M340" i="4"/>
  <c r="L340" i="4"/>
  <c r="K340" i="4"/>
  <c r="J340" i="4"/>
  <c r="I340" i="4"/>
  <c r="H340" i="4"/>
  <c r="E340" i="4"/>
  <c r="AA339" i="4"/>
  <c r="R339" i="4"/>
  <c r="Q339" i="4"/>
  <c r="P339" i="4"/>
  <c r="O339" i="4"/>
  <c r="N339" i="4"/>
  <c r="M339" i="4"/>
  <c r="L339" i="4"/>
  <c r="K339" i="4"/>
  <c r="J339" i="4"/>
  <c r="I339" i="4"/>
  <c r="H339" i="4"/>
  <c r="E339" i="4"/>
  <c r="AA338" i="4"/>
  <c r="Z1259" i="9" s="1"/>
  <c r="R338" i="4"/>
  <c r="Q338" i="4"/>
  <c r="P338" i="4"/>
  <c r="O338" i="4"/>
  <c r="N338" i="4"/>
  <c r="M338" i="4"/>
  <c r="L338" i="4"/>
  <c r="K338" i="4"/>
  <c r="J338" i="4"/>
  <c r="I338" i="4"/>
  <c r="H338" i="4"/>
  <c r="E338" i="4"/>
  <c r="AA337" i="4"/>
  <c r="R337" i="4"/>
  <c r="Q337" i="4"/>
  <c r="P337" i="4"/>
  <c r="O337" i="4"/>
  <c r="N337" i="4"/>
  <c r="M337" i="4"/>
  <c r="L337" i="4"/>
  <c r="K337" i="4"/>
  <c r="J337" i="4"/>
  <c r="I337" i="4"/>
  <c r="H337" i="4"/>
  <c r="E337" i="4"/>
  <c r="AA336" i="4"/>
  <c r="R336" i="4"/>
  <c r="Q336" i="4"/>
  <c r="P336" i="4"/>
  <c r="O336" i="4"/>
  <c r="N336" i="4"/>
  <c r="M336" i="4"/>
  <c r="L336" i="4"/>
  <c r="K336" i="4"/>
  <c r="J336" i="4"/>
  <c r="I336" i="4"/>
  <c r="H336" i="4"/>
  <c r="E336" i="4"/>
  <c r="AA335" i="4"/>
  <c r="R335" i="4"/>
  <c r="Q335" i="4"/>
  <c r="P335" i="4"/>
  <c r="O335" i="4"/>
  <c r="N335" i="4"/>
  <c r="M335" i="4"/>
  <c r="L335" i="4"/>
  <c r="K335" i="4"/>
  <c r="J335" i="4"/>
  <c r="I335" i="4"/>
  <c r="H335" i="4"/>
  <c r="E335" i="4"/>
  <c r="AA334" i="4"/>
  <c r="Z1255" i="9" s="1"/>
  <c r="R334" i="4"/>
  <c r="Q334" i="4"/>
  <c r="P334" i="4"/>
  <c r="O334" i="4"/>
  <c r="N334" i="4"/>
  <c r="M334" i="4"/>
  <c r="L334" i="4"/>
  <c r="K334" i="4"/>
  <c r="J334" i="4"/>
  <c r="I334" i="4"/>
  <c r="H334" i="4"/>
  <c r="E334" i="4"/>
  <c r="AA333" i="4"/>
  <c r="R333" i="4"/>
  <c r="Q333" i="4"/>
  <c r="P333" i="4"/>
  <c r="O333" i="4"/>
  <c r="N333" i="4"/>
  <c r="M333" i="4"/>
  <c r="L333" i="4"/>
  <c r="K333" i="4"/>
  <c r="J333" i="4"/>
  <c r="I333" i="4"/>
  <c r="H333" i="4"/>
  <c r="E333" i="4"/>
  <c r="AA332" i="4"/>
  <c r="R332" i="4"/>
  <c r="Q332" i="4"/>
  <c r="P332" i="4"/>
  <c r="O332" i="4"/>
  <c r="N332" i="4"/>
  <c r="M332" i="4"/>
  <c r="L332" i="4"/>
  <c r="K332" i="4"/>
  <c r="J332" i="4"/>
  <c r="I332" i="4"/>
  <c r="H332" i="4"/>
  <c r="E332" i="4"/>
  <c r="C332" i="4"/>
  <c r="C331" i="4"/>
  <c r="AA329" i="4"/>
  <c r="Z1252" i="9" s="1"/>
  <c r="R329" i="4"/>
  <c r="Q329" i="4"/>
  <c r="P329" i="4"/>
  <c r="O329" i="4"/>
  <c r="N329" i="4"/>
  <c r="M329" i="4"/>
  <c r="L329" i="4"/>
  <c r="K329" i="4"/>
  <c r="J329" i="4"/>
  <c r="I329" i="4"/>
  <c r="H329" i="4"/>
  <c r="E329" i="4"/>
  <c r="AA328" i="4"/>
  <c r="R328" i="4"/>
  <c r="Q328" i="4"/>
  <c r="P328" i="4"/>
  <c r="O328" i="4"/>
  <c r="N328" i="4"/>
  <c r="M328" i="4"/>
  <c r="L328" i="4"/>
  <c r="K328" i="4"/>
  <c r="J328" i="4"/>
  <c r="I328" i="4"/>
  <c r="H328" i="4"/>
  <c r="E328" i="4"/>
  <c r="AA327" i="4"/>
  <c r="R327" i="4"/>
  <c r="Q327" i="4"/>
  <c r="P327" i="4"/>
  <c r="O327" i="4"/>
  <c r="N327" i="4"/>
  <c r="M327" i="4"/>
  <c r="L327" i="4"/>
  <c r="K327" i="4"/>
  <c r="J327" i="4"/>
  <c r="I327" i="4"/>
  <c r="H327" i="4"/>
  <c r="E327" i="4"/>
  <c r="AA326" i="4"/>
  <c r="R326" i="4"/>
  <c r="Q326" i="4"/>
  <c r="P326" i="4"/>
  <c r="O326" i="4"/>
  <c r="N326" i="4"/>
  <c r="M326" i="4"/>
  <c r="L326" i="4"/>
  <c r="K326" i="4"/>
  <c r="J326" i="4"/>
  <c r="I326" i="4"/>
  <c r="H326" i="4"/>
  <c r="E326" i="4"/>
  <c r="AA325" i="4"/>
  <c r="Z1248" i="9" s="1"/>
  <c r="R325" i="4"/>
  <c r="Q325" i="4"/>
  <c r="P325" i="4"/>
  <c r="O325" i="4"/>
  <c r="N325" i="4"/>
  <c r="M325" i="4"/>
  <c r="L325" i="4"/>
  <c r="K325" i="4"/>
  <c r="J325" i="4"/>
  <c r="I325" i="4"/>
  <c r="H325" i="4"/>
  <c r="E325" i="4"/>
  <c r="AA324" i="4"/>
  <c r="R324" i="4"/>
  <c r="Q324" i="4"/>
  <c r="P324" i="4"/>
  <c r="O324" i="4"/>
  <c r="N324" i="4"/>
  <c r="M324" i="4"/>
  <c r="L324" i="4"/>
  <c r="K324" i="4"/>
  <c r="J324" i="4"/>
  <c r="I324" i="4"/>
  <c r="H324" i="4"/>
  <c r="E324" i="4"/>
  <c r="AA323" i="4"/>
  <c r="R323" i="4"/>
  <c r="Q323" i="4"/>
  <c r="P323" i="4"/>
  <c r="O323" i="4"/>
  <c r="N323" i="4"/>
  <c r="M323" i="4"/>
  <c r="L323" i="4"/>
  <c r="K323" i="4"/>
  <c r="J323" i="4"/>
  <c r="I323" i="4"/>
  <c r="H323" i="4"/>
  <c r="E323" i="4"/>
  <c r="AA322" i="4"/>
  <c r="R322" i="4"/>
  <c r="Q322" i="4"/>
  <c r="P322" i="4"/>
  <c r="O322" i="4"/>
  <c r="N322" i="4"/>
  <c r="M322" i="4"/>
  <c r="L322" i="4"/>
  <c r="K322" i="4"/>
  <c r="J322" i="4"/>
  <c r="I322" i="4"/>
  <c r="H322" i="4"/>
  <c r="E322" i="4"/>
  <c r="AA321" i="4"/>
  <c r="Z1244" i="9" s="1"/>
  <c r="R321" i="4"/>
  <c r="Q321" i="4"/>
  <c r="P321" i="4"/>
  <c r="O321" i="4"/>
  <c r="N321" i="4"/>
  <c r="M321" i="4"/>
  <c r="L321" i="4"/>
  <c r="K321" i="4"/>
  <c r="J321" i="4"/>
  <c r="I321" i="4"/>
  <c r="H321" i="4"/>
  <c r="E321" i="4"/>
  <c r="AA320" i="4"/>
  <c r="R320" i="4"/>
  <c r="Q320" i="4"/>
  <c r="P320" i="4"/>
  <c r="O320" i="4"/>
  <c r="N320" i="4"/>
  <c r="M320" i="4"/>
  <c r="L320" i="4"/>
  <c r="K320" i="4"/>
  <c r="J320" i="4"/>
  <c r="I320" i="4"/>
  <c r="H320" i="4"/>
  <c r="E320" i="4"/>
  <c r="AA319" i="4"/>
  <c r="R319" i="4"/>
  <c r="Q319" i="4"/>
  <c r="P319" i="4"/>
  <c r="O319" i="4"/>
  <c r="N319" i="4"/>
  <c r="M319" i="4"/>
  <c r="L319" i="4"/>
  <c r="K319" i="4"/>
  <c r="J319" i="4"/>
  <c r="I319" i="4"/>
  <c r="H319" i="4"/>
  <c r="E319" i="4"/>
  <c r="AA318" i="4"/>
  <c r="R318" i="4"/>
  <c r="Q318" i="4"/>
  <c r="P318" i="4"/>
  <c r="O318" i="4"/>
  <c r="N318" i="4"/>
  <c r="M318" i="4"/>
  <c r="L318" i="4"/>
  <c r="K318" i="4"/>
  <c r="J318" i="4"/>
  <c r="I318" i="4"/>
  <c r="H318" i="4"/>
  <c r="E318" i="4"/>
  <c r="AA317" i="4"/>
  <c r="Z1240" i="9" s="1"/>
  <c r="R317" i="4"/>
  <c r="Q317" i="4"/>
  <c r="P317" i="4"/>
  <c r="O317" i="4"/>
  <c r="N317" i="4"/>
  <c r="M317" i="4"/>
  <c r="L317" i="4"/>
  <c r="K317" i="4"/>
  <c r="J317" i="4"/>
  <c r="I317" i="4"/>
  <c r="H317" i="4"/>
  <c r="E317" i="4"/>
  <c r="AA316" i="4"/>
  <c r="R316" i="4"/>
  <c r="Q316" i="4"/>
  <c r="P316" i="4"/>
  <c r="O316" i="4"/>
  <c r="N316" i="4"/>
  <c r="M316" i="4"/>
  <c r="L316" i="4"/>
  <c r="K316" i="4"/>
  <c r="J316" i="4"/>
  <c r="I316" i="4"/>
  <c r="H316" i="4"/>
  <c r="E316" i="4"/>
  <c r="AA315" i="4"/>
  <c r="R315" i="4"/>
  <c r="Q315" i="4"/>
  <c r="P315" i="4"/>
  <c r="O315" i="4"/>
  <c r="N315" i="4"/>
  <c r="M315" i="4"/>
  <c r="L315" i="4"/>
  <c r="K315" i="4"/>
  <c r="J315" i="4"/>
  <c r="I315" i="4"/>
  <c r="H315" i="4"/>
  <c r="E315" i="4"/>
  <c r="AA314" i="4"/>
  <c r="R314" i="4"/>
  <c r="Q314" i="4"/>
  <c r="P314" i="4"/>
  <c r="O314" i="4"/>
  <c r="N314" i="4"/>
  <c r="M314" i="4"/>
  <c r="L314" i="4"/>
  <c r="K314" i="4"/>
  <c r="J314" i="4"/>
  <c r="I314" i="4"/>
  <c r="H314" i="4"/>
  <c r="E314" i="4"/>
  <c r="AA313" i="4"/>
  <c r="Z1236" i="9" s="1"/>
  <c r="R313" i="4"/>
  <c r="Q313" i="4"/>
  <c r="P313" i="4"/>
  <c r="O313" i="4"/>
  <c r="N313" i="4"/>
  <c r="M313" i="4"/>
  <c r="L313" i="4"/>
  <c r="K313" i="4"/>
  <c r="J313" i="4"/>
  <c r="I313" i="4"/>
  <c r="H313" i="4"/>
  <c r="E313" i="4"/>
  <c r="AA312" i="4"/>
  <c r="R312" i="4"/>
  <c r="Q312" i="4"/>
  <c r="P312" i="4"/>
  <c r="O312" i="4"/>
  <c r="N312" i="4"/>
  <c r="M312" i="4"/>
  <c r="L312" i="4"/>
  <c r="K312" i="4"/>
  <c r="J312" i="4"/>
  <c r="I312" i="4"/>
  <c r="H312" i="4"/>
  <c r="E312" i="4"/>
  <c r="AA311" i="4"/>
  <c r="R311" i="4"/>
  <c r="Q311" i="4"/>
  <c r="P311" i="4"/>
  <c r="O311" i="4"/>
  <c r="N311" i="4"/>
  <c r="M311" i="4"/>
  <c r="L311" i="4"/>
  <c r="K311" i="4"/>
  <c r="J311" i="4"/>
  <c r="I311" i="4"/>
  <c r="H311" i="4"/>
  <c r="E311" i="4"/>
  <c r="AA310" i="4"/>
  <c r="R310" i="4"/>
  <c r="Q310" i="4"/>
  <c r="P310" i="4"/>
  <c r="O310" i="4"/>
  <c r="N310" i="4"/>
  <c r="M310" i="4"/>
  <c r="L310" i="4"/>
  <c r="K310" i="4"/>
  <c r="J310" i="4"/>
  <c r="I310" i="4"/>
  <c r="H310" i="4"/>
  <c r="E310" i="4"/>
  <c r="C310" i="4"/>
  <c r="C309" i="4"/>
  <c r="AA307" i="4"/>
  <c r="R307" i="4"/>
  <c r="Q307" i="4"/>
  <c r="P307" i="4"/>
  <c r="O307" i="4"/>
  <c r="N307" i="4"/>
  <c r="M307" i="4"/>
  <c r="L307" i="4"/>
  <c r="K307" i="4"/>
  <c r="J307" i="4"/>
  <c r="I307" i="4"/>
  <c r="H307" i="4"/>
  <c r="E307" i="4"/>
  <c r="AA306" i="4"/>
  <c r="Z1231" i="9" s="1"/>
  <c r="R306" i="4"/>
  <c r="Q306" i="4"/>
  <c r="P306" i="4"/>
  <c r="O306" i="4"/>
  <c r="N306" i="4"/>
  <c r="M306" i="4"/>
  <c r="L306" i="4"/>
  <c r="K306" i="4"/>
  <c r="J306" i="4"/>
  <c r="I306" i="4"/>
  <c r="H306" i="4"/>
  <c r="E306" i="4"/>
  <c r="AA305" i="4"/>
  <c r="R305" i="4"/>
  <c r="Q305" i="4"/>
  <c r="P305" i="4"/>
  <c r="O305" i="4"/>
  <c r="N305" i="4"/>
  <c r="M305" i="4"/>
  <c r="L305" i="4"/>
  <c r="K305" i="4"/>
  <c r="J305" i="4"/>
  <c r="I305" i="4"/>
  <c r="H305" i="4"/>
  <c r="E305" i="4"/>
  <c r="AA304" i="4"/>
  <c r="R304" i="4"/>
  <c r="Q304" i="4"/>
  <c r="P304" i="4"/>
  <c r="O304" i="4"/>
  <c r="N304" i="4"/>
  <c r="M304" i="4"/>
  <c r="L304" i="4"/>
  <c r="K304" i="4"/>
  <c r="J304" i="4"/>
  <c r="I304" i="4"/>
  <c r="H304" i="4"/>
  <c r="E304" i="4"/>
  <c r="AA303" i="4"/>
  <c r="Z1228" i="9" s="1"/>
  <c r="R303" i="4"/>
  <c r="Q303" i="4"/>
  <c r="P303" i="4"/>
  <c r="O303" i="4"/>
  <c r="N303" i="4"/>
  <c r="M303" i="4"/>
  <c r="L303" i="4"/>
  <c r="K303" i="4"/>
  <c r="J303" i="4"/>
  <c r="I303" i="4"/>
  <c r="H303" i="4"/>
  <c r="E303" i="4"/>
  <c r="AA302" i="4"/>
  <c r="R302" i="4"/>
  <c r="Q302" i="4"/>
  <c r="P302" i="4"/>
  <c r="O302" i="4"/>
  <c r="N302" i="4"/>
  <c r="M302" i="4"/>
  <c r="L302" i="4"/>
  <c r="K302" i="4"/>
  <c r="J302" i="4"/>
  <c r="I302" i="4"/>
  <c r="H302" i="4"/>
  <c r="E302" i="4"/>
  <c r="AA301" i="4"/>
  <c r="Z1226" i="9" s="1"/>
  <c r="R301" i="4"/>
  <c r="Q301" i="4"/>
  <c r="P301" i="4"/>
  <c r="O301" i="4"/>
  <c r="N301" i="4"/>
  <c r="M301" i="4"/>
  <c r="L301" i="4"/>
  <c r="K301" i="4"/>
  <c r="J301" i="4"/>
  <c r="I301" i="4"/>
  <c r="H301" i="4"/>
  <c r="E301" i="4"/>
  <c r="AA300" i="4"/>
  <c r="R300" i="4"/>
  <c r="Q300" i="4"/>
  <c r="P300" i="4"/>
  <c r="O300" i="4"/>
  <c r="N300" i="4"/>
  <c r="M300" i="4"/>
  <c r="L300" i="4"/>
  <c r="K300" i="4"/>
  <c r="J300" i="4"/>
  <c r="I300" i="4"/>
  <c r="H300" i="4"/>
  <c r="E300" i="4"/>
  <c r="AA299" i="4"/>
  <c r="Z1224" i="9" s="1"/>
  <c r="R299" i="4"/>
  <c r="Q299" i="4"/>
  <c r="P299" i="4"/>
  <c r="O299" i="4"/>
  <c r="N299" i="4"/>
  <c r="M299" i="4"/>
  <c r="L299" i="4"/>
  <c r="K299" i="4"/>
  <c r="J299" i="4"/>
  <c r="I299" i="4"/>
  <c r="H299" i="4"/>
  <c r="E299" i="4"/>
  <c r="AA298" i="4"/>
  <c r="R298" i="4"/>
  <c r="Q298" i="4"/>
  <c r="P298" i="4"/>
  <c r="O298" i="4"/>
  <c r="N298" i="4"/>
  <c r="M298" i="4"/>
  <c r="L298" i="4"/>
  <c r="K298" i="4"/>
  <c r="J298" i="4"/>
  <c r="I298" i="4"/>
  <c r="H298" i="4"/>
  <c r="E298" i="4"/>
  <c r="AA297" i="4"/>
  <c r="Z1222" i="9" s="1"/>
  <c r="R297" i="4"/>
  <c r="Q297" i="4"/>
  <c r="P297" i="4"/>
  <c r="O297" i="4"/>
  <c r="N297" i="4"/>
  <c r="M297" i="4"/>
  <c r="L297" i="4"/>
  <c r="K297" i="4"/>
  <c r="J297" i="4"/>
  <c r="I297" i="4"/>
  <c r="H297" i="4"/>
  <c r="E297" i="4"/>
  <c r="AA296" i="4"/>
  <c r="R296" i="4"/>
  <c r="Q296" i="4"/>
  <c r="P296" i="4"/>
  <c r="O296" i="4"/>
  <c r="N296" i="4"/>
  <c r="M296" i="4"/>
  <c r="L296" i="4"/>
  <c r="K296" i="4"/>
  <c r="J296" i="4"/>
  <c r="I296" i="4"/>
  <c r="H296" i="4"/>
  <c r="E296" i="4"/>
  <c r="AA295" i="4"/>
  <c r="Z1220" i="9" s="1"/>
  <c r="R295" i="4"/>
  <c r="Q295" i="4"/>
  <c r="P295" i="4"/>
  <c r="O295" i="4"/>
  <c r="N295" i="4"/>
  <c r="M295" i="4"/>
  <c r="L295" i="4"/>
  <c r="K295" i="4"/>
  <c r="J295" i="4"/>
  <c r="I295" i="4"/>
  <c r="H295" i="4"/>
  <c r="E295" i="4"/>
  <c r="AA294" i="4"/>
  <c r="R294" i="4"/>
  <c r="Q294" i="4"/>
  <c r="P294" i="4"/>
  <c r="O294" i="4"/>
  <c r="N294" i="4"/>
  <c r="M294" i="4"/>
  <c r="L294" i="4"/>
  <c r="K294" i="4"/>
  <c r="J294" i="4"/>
  <c r="I294" i="4"/>
  <c r="H294" i="4"/>
  <c r="E294" i="4"/>
  <c r="AA293" i="4"/>
  <c r="Z1218" i="9" s="1"/>
  <c r="R293" i="4"/>
  <c r="Q293" i="4"/>
  <c r="P293" i="4"/>
  <c r="O293" i="4"/>
  <c r="N293" i="4"/>
  <c r="M293" i="4"/>
  <c r="L293" i="4"/>
  <c r="K293" i="4"/>
  <c r="J293" i="4"/>
  <c r="I293" i="4"/>
  <c r="H293" i="4"/>
  <c r="E293" i="4"/>
  <c r="AA292" i="4"/>
  <c r="R292" i="4"/>
  <c r="Q292" i="4"/>
  <c r="P292" i="4"/>
  <c r="O292" i="4"/>
  <c r="N292" i="4"/>
  <c r="M292" i="4"/>
  <c r="L292" i="4"/>
  <c r="K292" i="4"/>
  <c r="J292" i="4"/>
  <c r="I292" i="4"/>
  <c r="H292" i="4"/>
  <c r="E292" i="4"/>
  <c r="AA291" i="4"/>
  <c r="Z1216" i="9" s="1"/>
  <c r="R291" i="4"/>
  <c r="Q291" i="4"/>
  <c r="P291" i="4"/>
  <c r="O291" i="4"/>
  <c r="N291" i="4"/>
  <c r="M291" i="4"/>
  <c r="L291" i="4"/>
  <c r="K291" i="4"/>
  <c r="J291" i="4"/>
  <c r="I291" i="4"/>
  <c r="H291" i="4"/>
  <c r="E291" i="4"/>
  <c r="AA290" i="4"/>
  <c r="R290" i="4"/>
  <c r="Q290" i="4"/>
  <c r="P290" i="4"/>
  <c r="O290" i="4"/>
  <c r="N290" i="4"/>
  <c r="M290" i="4"/>
  <c r="L290" i="4"/>
  <c r="K290" i="4"/>
  <c r="J290" i="4"/>
  <c r="I290" i="4"/>
  <c r="H290" i="4"/>
  <c r="E290" i="4"/>
  <c r="AA289" i="4"/>
  <c r="Z1214" i="9" s="1"/>
  <c r="R289" i="4"/>
  <c r="Q289" i="4"/>
  <c r="P289" i="4"/>
  <c r="O289" i="4"/>
  <c r="N289" i="4"/>
  <c r="M289" i="4"/>
  <c r="L289" i="4"/>
  <c r="K289" i="4"/>
  <c r="J289" i="4"/>
  <c r="I289" i="4"/>
  <c r="H289" i="4"/>
  <c r="E289" i="4"/>
  <c r="AA288" i="4"/>
  <c r="R288" i="4"/>
  <c r="Q288" i="4"/>
  <c r="P288" i="4"/>
  <c r="O288" i="4"/>
  <c r="N288" i="4"/>
  <c r="M288" i="4"/>
  <c r="L288" i="4"/>
  <c r="K288" i="4"/>
  <c r="J288" i="4"/>
  <c r="I288" i="4"/>
  <c r="H288" i="4"/>
  <c r="E288" i="4"/>
  <c r="C288" i="4"/>
  <c r="C287" i="4"/>
  <c r="AA285" i="4"/>
  <c r="R285" i="4"/>
  <c r="Q285" i="4"/>
  <c r="P285" i="4"/>
  <c r="O285" i="4"/>
  <c r="N285" i="4"/>
  <c r="M285" i="4"/>
  <c r="L285" i="4"/>
  <c r="K285" i="4"/>
  <c r="J285" i="4"/>
  <c r="I285" i="4"/>
  <c r="H285" i="4"/>
  <c r="E285" i="4"/>
  <c r="AA284" i="4"/>
  <c r="Z1211" i="9" s="1"/>
  <c r="R284" i="4"/>
  <c r="Q284" i="4"/>
  <c r="P284" i="4"/>
  <c r="O284" i="4"/>
  <c r="N284" i="4"/>
  <c r="M284" i="4"/>
  <c r="L284" i="4"/>
  <c r="K284" i="4"/>
  <c r="J284" i="4"/>
  <c r="I284" i="4"/>
  <c r="H284" i="4"/>
  <c r="E284" i="4"/>
  <c r="AA283" i="4"/>
  <c r="R283" i="4"/>
  <c r="Q283" i="4"/>
  <c r="P283" i="4"/>
  <c r="O283" i="4"/>
  <c r="N283" i="4"/>
  <c r="M283" i="4"/>
  <c r="L283" i="4"/>
  <c r="K283" i="4"/>
  <c r="J283" i="4"/>
  <c r="I283" i="4"/>
  <c r="H283" i="4"/>
  <c r="E283" i="4"/>
  <c r="AA282" i="4"/>
  <c r="Z1209" i="9" s="1"/>
  <c r="R282" i="4"/>
  <c r="Q282" i="4"/>
  <c r="P282" i="4"/>
  <c r="O282" i="4"/>
  <c r="N282" i="4"/>
  <c r="M282" i="4"/>
  <c r="L282" i="4"/>
  <c r="K282" i="4"/>
  <c r="J282" i="4"/>
  <c r="I282" i="4"/>
  <c r="H282" i="4"/>
  <c r="E282" i="4"/>
  <c r="AA281" i="4"/>
  <c r="R281" i="4"/>
  <c r="Q281" i="4"/>
  <c r="P281" i="4"/>
  <c r="O281" i="4"/>
  <c r="N281" i="4"/>
  <c r="M281" i="4"/>
  <c r="L281" i="4"/>
  <c r="K281" i="4"/>
  <c r="J281" i="4"/>
  <c r="I281" i="4"/>
  <c r="H281" i="4"/>
  <c r="E281" i="4"/>
  <c r="AA280" i="4"/>
  <c r="Z1207" i="9" s="1"/>
  <c r="R280" i="4"/>
  <c r="Q280" i="4"/>
  <c r="P280" i="4"/>
  <c r="O280" i="4"/>
  <c r="N280" i="4"/>
  <c r="M280" i="4"/>
  <c r="L280" i="4"/>
  <c r="K280" i="4"/>
  <c r="J280" i="4"/>
  <c r="I280" i="4"/>
  <c r="H280" i="4"/>
  <c r="E280" i="4"/>
  <c r="AA279" i="4"/>
  <c r="R279" i="4"/>
  <c r="Q279" i="4"/>
  <c r="P279" i="4"/>
  <c r="O279" i="4"/>
  <c r="N279" i="4"/>
  <c r="M279" i="4"/>
  <c r="L279" i="4"/>
  <c r="K279" i="4"/>
  <c r="J279" i="4"/>
  <c r="I279" i="4"/>
  <c r="H279" i="4"/>
  <c r="E279" i="4"/>
  <c r="AA278" i="4"/>
  <c r="Z1205" i="9" s="1"/>
  <c r="R278" i="4"/>
  <c r="Q278" i="4"/>
  <c r="P278" i="4"/>
  <c r="O278" i="4"/>
  <c r="N278" i="4"/>
  <c r="M278" i="4"/>
  <c r="L278" i="4"/>
  <c r="K278" i="4"/>
  <c r="J278" i="4"/>
  <c r="I278" i="4"/>
  <c r="H278" i="4"/>
  <c r="E278" i="4"/>
  <c r="AA277" i="4"/>
  <c r="R277" i="4"/>
  <c r="Q277" i="4"/>
  <c r="P277" i="4"/>
  <c r="O277" i="4"/>
  <c r="N277" i="4"/>
  <c r="M277" i="4"/>
  <c r="L277" i="4"/>
  <c r="K277" i="4"/>
  <c r="J277" i="4"/>
  <c r="I277" i="4"/>
  <c r="H277" i="4"/>
  <c r="E277" i="4"/>
  <c r="AA276" i="4"/>
  <c r="Z1203" i="9" s="1"/>
  <c r="R276" i="4"/>
  <c r="Q276" i="4"/>
  <c r="P276" i="4"/>
  <c r="O276" i="4"/>
  <c r="N276" i="4"/>
  <c r="M276" i="4"/>
  <c r="L276" i="4"/>
  <c r="K276" i="4"/>
  <c r="J276" i="4"/>
  <c r="I276" i="4"/>
  <c r="H276" i="4"/>
  <c r="E276" i="4"/>
  <c r="AA275" i="4"/>
  <c r="R275" i="4"/>
  <c r="Q275" i="4"/>
  <c r="P275" i="4"/>
  <c r="O275" i="4"/>
  <c r="N275" i="4"/>
  <c r="M275" i="4"/>
  <c r="L275" i="4"/>
  <c r="K275" i="4"/>
  <c r="J275" i="4"/>
  <c r="I275" i="4"/>
  <c r="H275" i="4"/>
  <c r="E275" i="4"/>
  <c r="AA274" i="4"/>
  <c r="Z1201" i="9" s="1"/>
  <c r="R274" i="4"/>
  <c r="Q274" i="4"/>
  <c r="P274" i="4"/>
  <c r="O274" i="4"/>
  <c r="N274" i="4"/>
  <c r="M274" i="4"/>
  <c r="L274" i="4"/>
  <c r="K274" i="4"/>
  <c r="J274" i="4"/>
  <c r="I274" i="4"/>
  <c r="H274" i="4"/>
  <c r="E274" i="4"/>
  <c r="AA273" i="4"/>
  <c r="R273" i="4"/>
  <c r="Q273" i="4"/>
  <c r="P273" i="4"/>
  <c r="O273" i="4"/>
  <c r="N273" i="4"/>
  <c r="M273" i="4"/>
  <c r="L273" i="4"/>
  <c r="K273" i="4"/>
  <c r="J273" i="4"/>
  <c r="I273" i="4"/>
  <c r="H273" i="4"/>
  <c r="E273" i="4"/>
  <c r="AA272" i="4"/>
  <c r="Z1199" i="9" s="1"/>
  <c r="R272" i="4"/>
  <c r="Q272" i="4"/>
  <c r="P272" i="4"/>
  <c r="O272" i="4"/>
  <c r="N272" i="4"/>
  <c r="M272" i="4"/>
  <c r="L272" i="4"/>
  <c r="K272" i="4"/>
  <c r="J272" i="4"/>
  <c r="I272" i="4"/>
  <c r="H272" i="4"/>
  <c r="E272" i="4"/>
  <c r="AA271" i="4"/>
  <c r="R271" i="4"/>
  <c r="Q271" i="4"/>
  <c r="P271" i="4"/>
  <c r="O271" i="4"/>
  <c r="N271" i="4"/>
  <c r="M271" i="4"/>
  <c r="L271" i="4"/>
  <c r="K271" i="4"/>
  <c r="J271" i="4"/>
  <c r="I271" i="4"/>
  <c r="H271" i="4"/>
  <c r="E271" i="4"/>
  <c r="AA270" i="4"/>
  <c r="Z1197" i="9" s="1"/>
  <c r="R270" i="4"/>
  <c r="Q270" i="4"/>
  <c r="P270" i="4"/>
  <c r="O270" i="4"/>
  <c r="N270" i="4"/>
  <c r="M270" i="4"/>
  <c r="L270" i="4"/>
  <c r="K270" i="4"/>
  <c r="J270" i="4"/>
  <c r="I270" i="4"/>
  <c r="H270" i="4"/>
  <c r="E270" i="4"/>
  <c r="AA269" i="4"/>
  <c r="R269" i="4"/>
  <c r="Q269" i="4"/>
  <c r="P269" i="4"/>
  <c r="O269" i="4"/>
  <c r="N269" i="4"/>
  <c r="M269" i="4"/>
  <c r="L269" i="4"/>
  <c r="K269" i="4"/>
  <c r="J269" i="4"/>
  <c r="I269" i="4"/>
  <c r="H269" i="4"/>
  <c r="E269" i="4"/>
  <c r="AA268" i="4"/>
  <c r="Z1195" i="9" s="1"/>
  <c r="R268" i="4"/>
  <c r="Q268" i="4"/>
  <c r="P268" i="4"/>
  <c r="O268" i="4"/>
  <c r="N268" i="4"/>
  <c r="M268" i="4"/>
  <c r="L268" i="4"/>
  <c r="K268" i="4"/>
  <c r="J268" i="4"/>
  <c r="I268" i="4"/>
  <c r="H268" i="4"/>
  <c r="E268" i="4"/>
  <c r="AA267" i="4"/>
  <c r="R267" i="4"/>
  <c r="Q267" i="4"/>
  <c r="P267" i="4"/>
  <c r="O267" i="4"/>
  <c r="N267" i="4"/>
  <c r="M267" i="4"/>
  <c r="L267" i="4"/>
  <c r="K267" i="4"/>
  <c r="J267" i="4"/>
  <c r="I267" i="4"/>
  <c r="H267" i="4"/>
  <c r="E267" i="4"/>
  <c r="AA266" i="4"/>
  <c r="Z1193" i="9" s="1"/>
  <c r="R266" i="4"/>
  <c r="Q266" i="4"/>
  <c r="P266" i="4"/>
  <c r="O266" i="4"/>
  <c r="N266" i="4"/>
  <c r="M266" i="4"/>
  <c r="L266" i="4"/>
  <c r="K266" i="4"/>
  <c r="J266" i="4"/>
  <c r="I266" i="4"/>
  <c r="H266" i="4"/>
  <c r="E266" i="4"/>
  <c r="C266" i="4"/>
  <c r="C265" i="4"/>
  <c r="AA263" i="4"/>
  <c r="Z1192" i="9" s="1"/>
  <c r="R263" i="4"/>
  <c r="Q263" i="4"/>
  <c r="P263" i="4"/>
  <c r="O263" i="4"/>
  <c r="N263" i="4"/>
  <c r="M263" i="4"/>
  <c r="L263" i="4"/>
  <c r="K263" i="4"/>
  <c r="J263" i="4"/>
  <c r="I263" i="4"/>
  <c r="H263" i="4"/>
  <c r="E263" i="4"/>
  <c r="AA262" i="4"/>
  <c r="R262" i="4"/>
  <c r="Q262" i="4"/>
  <c r="P262" i="4"/>
  <c r="O262" i="4"/>
  <c r="N262" i="4"/>
  <c r="M262" i="4"/>
  <c r="L262" i="4"/>
  <c r="K262" i="4"/>
  <c r="J262" i="4"/>
  <c r="I262" i="4"/>
  <c r="H262" i="4"/>
  <c r="E262" i="4"/>
  <c r="AA261" i="4"/>
  <c r="Z1190" i="9" s="1"/>
  <c r="R261" i="4"/>
  <c r="Q261" i="4"/>
  <c r="P261" i="4"/>
  <c r="O261" i="4"/>
  <c r="N261" i="4"/>
  <c r="M261" i="4"/>
  <c r="L261" i="4"/>
  <c r="K261" i="4"/>
  <c r="J261" i="4"/>
  <c r="I261" i="4"/>
  <c r="H261" i="4"/>
  <c r="E261" i="4"/>
  <c r="AA260" i="4"/>
  <c r="R260" i="4"/>
  <c r="Q260" i="4"/>
  <c r="P260" i="4"/>
  <c r="O260" i="4"/>
  <c r="N260" i="4"/>
  <c r="M260" i="4"/>
  <c r="L260" i="4"/>
  <c r="K260" i="4"/>
  <c r="J260" i="4"/>
  <c r="I260" i="4"/>
  <c r="H260" i="4"/>
  <c r="E260" i="4"/>
  <c r="AA259" i="4"/>
  <c r="Z1188" i="9" s="1"/>
  <c r="R259" i="4"/>
  <c r="Q259" i="4"/>
  <c r="P259" i="4"/>
  <c r="O259" i="4"/>
  <c r="N259" i="4"/>
  <c r="M259" i="4"/>
  <c r="L259" i="4"/>
  <c r="K259" i="4"/>
  <c r="J259" i="4"/>
  <c r="I259" i="4"/>
  <c r="H259" i="4"/>
  <c r="E259" i="4"/>
  <c r="AA258" i="4"/>
  <c r="R258" i="4"/>
  <c r="Q258" i="4"/>
  <c r="P258" i="4"/>
  <c r="O258" i="4"/>
  <c r="N258" i="4"/>
  <c r="M258" i="4"/>
  <c r="L258" i="4"/>
  <c r="K258" i="4"/>
  <c r="J258" i="4"/>
  <c r="I258" i="4"/>
  <c r="H258" i="4"/>
  <c r="E258" i="4"/>
  <c r="AA257" i="4"/>
  <c r="Z1186" i="9" s="1"/>
  <c r="R257" i="4"/>
  <c r="Q257" i="4"/>
  <c r="P257" i="4"/>
  <c r="O257" i="4"/>
  <c r="N257" i="4"/>
  <c r="M257" i="4"/>
  <c r="L257" i="4"/>
  <c r="K257" i="4"/>
  <c r="J257" i="4"/>
  <c r="I257" i="4"/>
  <c r="H257" i="4"/>
  <c r="E257" i="4"/>
  <c r="AA256" i="4"/>
  <c r="R256" i="4"/>
  <c r="Q256" i="4"/>
  <c r="P256" i="4"/>
  <c r="O256" i="4"/>
  <c r="N256" i="4"/>
  <c r="M256" i="4"/>
  <c r="L256" i="4"/>
  <c r="K256" i="4"/>
  <c r="J256" i="4"/>
  <c r="I256" i="4"/>
  <c r="H256" i="4"/>
  <c r="E256" i="4"/>
  <c r="AA255" i="4"/>
  <c r="Z1184" i="9" s="1"/>
  <c r="R255" i="4"/>
  <c r="Q255" i="4"/>
  <c r="P255" i="4"/>
  <c r="O255" i="4"/>
  <c r="N255" i="4"/>
  <c r="M255" i="4"/>
  <c r="L255" i="4"/>
  <c r="K255" i="4"/>
  <c r="J255" i="4"/>
  <c r="I255" i="4"/>
  <c r="H255" i="4"/>
  <c r="E255" i="4"/>
  <c r="AA254" i="4"/>
  <c r="R254" i="4"/>
  <c r="Q254" i="4"/>
  <c r="P254" i="4"/>
  <c r="O254" i="4"/>
  <c r="N254" i="4"/>
  <c r="M254" i="4"/>
  <c r="L254" i="4"/>
  <c r="K254" i="4"/>
  <c r="J254" i="4"/>
  <c r="I254" i="4"/>
  <c r="H254" i="4"/>
  <c r="E254" i="4"/>
  <c r="AA253" i="4"/>
  <c r="Z1182" i="9" s="1"/>
  <c r="R253" i="4"/>
  <c r="Q253" i="4"/>
  <c r="P253" i="4"/>
  <c r="O253" i="4"/>
  <c r="N253" i="4"/>
  <c r="M253" i="4"/>
  <c r="L253" i="4"/>
  <c r="K253" i="4"/>
  <c r="J253" i="4"/>
  <c r="I253" i="4"/>
  <c r="H253" i="4"/>
  <c r="E253" i="4"/>
  <c r="AA252" i="4"/>
  <c r="R252" i="4"/>
  <c r="Q252" i="4"/>
  <c r="P252" i="4"/>
  <c r="O252" i="4"/>
  <c r="N252" i="4"/>
  <c r="M252" i="4"/>
  <c r="L252" i="4"/>
  <c r="K252" i="4"/>
  <c r="J252" i="4"/>
  <c r="I252" i="4"/>
  <c r="H252" i="4"/>
  <c r="E252" i="4"/>
  <c r="AA251" i="4"/>
  <c r="Z1180" i="9" s="1"/>
  <c r="R251" i="4"/>
  <c r="Q251" i="4"/>
  <c r="P251" i="4"/>
  <c r="O251" i="4"/>
  <c r="N251" i="4"/>
  <c r="M251" i="4"/>
  <c r="L251" i="4"/>
  <c r="K251" i="4"/>
  <c r="J251" i="4"/>
  <c r="I251" i="4"/>
  <c r="H251" i="4"/>
  <c r="E251" i="4"/>
  <c r="AA250" i="4"/>
  <c r="R250" i="4"/>
  <c r="Q250" i="4"/>
  <c r="P250" i="4"/>
  <c r="O250" i="4"/>
  <c r="N250" i="4"/>
  <c r="M250" i="4"/>
  <c r="L250" i="4"/>
  <c r="K250" i="4"/>
  <c r="J250" i="4"/>
  <c r="I250" i="4"/>
  <c r="H250" i="4"/>
  <c r="E250" i="4"/>
  <c r="AA249" i="4"/>
  <c r="Z1178" i="9" s="1"/>
  <c r="R249" i="4"/>
  <c r="Q249" i="4"/>
  <c r="P249" i="4"/>
  <c r="O249" i="4"/>
  <c r="N249" i="4"/>
  <c r="M249" i="4"/>
  <c r="L249" i="4"/>
  <c r="K249" i="4"/>
  <c r="J249" i="4"/>
  <c r="I249" i="4"/>
  <c r="H249" i="4"/>
  <c r="E249" i="4"/>
  <c r="AA248" i="4"/>
  <c r="R248" i="4"/>
  <c r="Q248" i="4"/>
  <c r="P248" i="4"/>
  <c r="O248" i="4"/>
  <c r="N248" i="4"/>
  <c r="M248" i="4"/>
  <c r="L248" i="4"/>
  <c r="K248" i="4"/>
  <c r="J248" i="4"/>
  <c r="I248" i="4"/>
  <c r="H248" i="4"/>
  <c r="E248" i="4"/>
  <c r="AA247" i="4"/>
  <c r="Z1176" i="9" s="1"/>
  <c r="R247" i="4"/>
  <c r="Q247" i="4"/>
  <c r="P247" i="4"/>
  <c r="O247" i="4"/>
  <c r="N247" i="4"/>
  <c r="M247" i="4"/>
  <c r="L247" i="4"/>
  <c r="K247" i="4"/>
  <c r="J247" i="4"/>
  <c r="I247" i="4"/>
  <c r="H247" i="4"/>
  <c r="E247" i="4"/>
  <c r="AA246" i="4"/>
  <c r="R246" i="4"/>
  <c r="Q246" i="4"/>
  <c r="P246" i="4"/>
  <c r="O246" i="4"/>
  <c r="N246" i="4"/>
  <c r="M246" i="4"/>
  <c r="L246" i="4"/>
  <c r="K246" i="4"/>
  <c r="J246" i="4"/>
  <c r="I246" i="4"/>
  <c r="H246" i="4"/>
  <c r="E246" i="4"/>
  <c r="AA245" i="4"/>
  <c r="Z1174" i="9" s="1"/>
  <c r="R245" i="4"/>
  <c r="Q245" i="4"/>
  <c r="P245" i="4"/>
  <c r="O245" i="4"/>
  <c r="N245" i="4"/>
  <c r="M245" i="4"/>
  <c r="L245" i="4"/>
  <c r="K245" i="4"/>
  <c r="J245" i="4"/>
  <c r="I245" i="4"/>
  <c r="H245" i="4"/>
  <c r="E245" i="4"/>
  <c r="AA244" i="4"/>
  <c r="R244" i="4"/>
  <c r="Q244" i="4"/>
  <c r="P244" i="4"/>
  <c r="O244" i="4"/>
  <c r="N244" i="4"/>
  <c r="M244" i="4"/>
  <c r="L244" i="4"/>
  <c r="K244" i="4"/>
  <c r="J244" i="4"/>
  <c r="I244" i="4"/>
  <c r="H244" i="4"/>
  <c r="E244" i="4"/>
  <c r="C244" i="4"/>
  <c r="C243" i="4"/>
  <c r="AA241" i="4"/>
  <c r="R241" i="4"/>
  <c r="Q241" i="4"/>
  <c r="P241" i="4"/>
  <c r="O241" i="4"/>
  <c r="N241" i="4"/>
  <c r="M241" i="4"/>
  <c r="L241" i="4"/>
  <c r="K241" i="4"/>
  <c r="J241" i="4"/>
  <c r="I241" i="4"/>
  <c r="H241" i="4"/>
  <c r="E241" i="4"/>
  <c r="AA240" i="4"/>
  <c r="Z1171" i="9" s="1"/>
  <c r="R240" i="4"/>
  <c r="Q240" i="4"/>
  <c r="P240" i="4"/>
  <c r="O240" i="4"/>
  <c r="N240" i="4"/>
  <c r="M240" i="4"/>
  <c r="L240" i="4"/>
  <c r="K240" i="4"/>
  <c r="J240" i="4"/>
  <c r="I240" i="4"/>
  <c r="H240" i="4"/>
  <c r="E240" i="4"/>
  <c r="AA239" i="4"/>
  <c r="R239" i="4"/>
  <c r="Q239" i="4"/>
  <c r="P239" i="4"/>
  <c r="O239" i="4"/>
  <c r="N239" i="4"/>
  <c r="M239" i="4"/>
  <c r="L239" i="4"/>
  <c r="K239" i="4"/>
  <c r="J239" i="4"/>
  <c r="I239" i="4"/>
  <c r="H239" i="4"/>
  <c r="E239" i="4"/>
  <c r="AA238" i="4"/>
  <c r="Z1169" i="9" s="1"/>
  <c r="R238" i="4"/>
  <c r="Q238" i="4"/>
  <c r="P238" i="4"/>
  <c r="O238" i="4"/>
  <c r="N238" i="4"/>
  <c r="M238" i="4"/>
  <c r="L238" i="4"/>
  <c r="K238" i="4"/>
  <c r="J238" i="4"/>
  <c r="I238" i="4"/>
  <c r="H238" i="4"/>
  <c r="E238" i="4"/>
  <c r="AA237" i="4"/>
  <c r="R237" i="4"/>
  <c r="Q237" i="4"/>
  <c r="P237" i="4"/>
  <c r="O237" i="4"/>
  <c r="N237" i="4"/>
  <c r="M237" i="4"/>
  <c r="L237" i="4"/>
  <c r="K237" i="4"/>
  <c r="J237" i="4"/>
  <c r="I237" i="4"/>
  <c r="H237" i="4"/>
  <c r="E237" i="4"/>
  <c r="AA236" i="4"/>
  <c r="Z1167" i="9" s="1"/>
  <c r="R236" i="4"/>
  <c r="Q236" i="4"/>
  <c r="P236" i="4"/>
  <c r="O236" i="4"/>
  <c r="N236" i="4"/>
  <c r="M236" i="4"/>
  <c r="L236" i="4"/>
  <c r="K236" i="4"/>
  <c r="J236" i="4"/>
  <c r="I236" i="4"/>
  <c r="H236" i="4"/>
  <c r="E236" i="4"/>
  <c r="AA235" i="4"/>
  <c r="R235" i="4"/>
  <c r="Q235" i="4"/>
  <c r="P235" i="4"/>
  <c r="O235" i="4"/>
  <c r="N235" i="4"/>
  <c r="M235" i="4"/>
  <c r="L235" i="4"/>
  <c r="K235" i="4"/>
  <c r="J235" i="4"/>
  <c r="I235" i="4"/>
  <c r="H235" i="4"/>
  <c r="E235" i="4"/>
  <c r="AA234" i="4"/>
  <c r="Z1165" i="9" s="1"/>
  <c r="R234" i="4"/>
  <c r="Q234" i="4"/>
  <c r="P234" i="4"/>
  <c r="O234" i="4"/>
  <c r="N234" i="4"/>
  <c r="M234" i="4"/>
  <c r="L234" i="4"/>
  <c r="K234" i="4"/>
  <c r="J234" i="4"/>
  <c r="I234" i="4"/>
  <c r="H234" i="4"/>
  <c r="E234" i="4"/>
  <c r="AA233" i="4"/>
  <c r="R233" i="4"/>
  <c r="Q233" i="4"/>
  <c r="P233" i="4"/>
  <c r="O233" i="4"/>
  <c r="N233" i="4"/>
  <c r="M233" i="4"/>
  <c r="L233" i="4"/>
  <c r="K233" i="4"/>
  <c r="J233" i="4"/>
  <c r="I233" i="4"/>
  <c r="H233" i="4"/>
  <c r="E233" i="4"/>
  <c r="AA232" i="4"/>
  <c r="Z1163" i="9" s="1"/>
  <c r="R232" i="4"/>
  <c r="Q232" i="4"/>
  <c r="P232" i="4"/>
  <c r="O232" i="4"/>
  <c r="N232" i="4"/>
  <c r="M232" i="4"/>
  <c r="L232" i="4"/>
  <c r="K232" i="4"/>
  <c r="J232" i="4"/>
  <c r="I232" i="4"/>
  <c r="H232" i="4"/>
  <c r="E232" i="4"/>
  <c r="AA231" i="4"/>
  <c r="R231" i="4"/>
  <c r="Q231" i="4"/>
  <c r="P231" i="4"/>
  <c r="O231" i="4"/>
  <c r="N231" i="4"/>
  <c r="M231" i="4"/>
  <c r="L231" i="4"/>
  <c r="K231" i="4"/>
  <c r="J231" i="4"/>
  <c r="I231" i="4"/>
  <c r="H231" i="4"/>
  <c r="E231" i="4"/>
  <c r="AA230" i="4"/>
  <c r="Z1161" i="9" s="1"/>
  <c r="R230" i="4"/>
  <c r="Q230" i="4"/>
  <c r="P230" i="4"/>
  <c r="O230" i="4"/>
  <c r="N230" i="4"/>
  <c r="M230" i="4"/>
  <c r="L230" i="4"/>
  <c r="K230" i="4"/>
  <c r="J230" i="4"/>
  <c r="I230" i="4"/>
  <c r="H230" i="4"/>
  <c r="E230" i="4"/>
  <c r="AA229" i="4"/>
  <c r="R229" i="4"/>
  <c r="Q229" i="4"/>
  <c r="P229" i="4"/>
  <c r="O229" i="4"/>
  <c r="N229" i="4"/>
  <c r="M229" i="4"/>
  <c r="L229" i="4"/>
  <c r="K229" i="4"/>
  <c r="J229" i="4"/>
  <c r="I229" i="4"/>
  <c r="H229" i="4"/>
  <c r="E229" i="4"/>
  <c r="AA228" i="4"/>
  <c r="Z1159" i="9" s="1"/>
  <c r="R228" i="4"/>
  <c r="Q228" i="4"/>
  <c r="P228" i="4"/>
  <c r="O228" i="4"/>
  <c r="N228" i="4"/>
  <c r="M228" i="4"/>
  <c r="L228" i="4"/>
  <c r="K228" i="4"/>
  <c r="J228" i="4"/>
  <c r="I228" i="4"/>
  <c r="H228" i="4"/>
  <c r="E228" i="4"/>
  <c r="AA227" i="4"/>
  <c r="R227" i="4"/>
  <c r="Q227" i="4"/>
  <c r="P227" i="4"/>
  <c r="O227" i="4"/>
  <c r="N227" i="4"/>
  <c r="M227" i="4"/>
  <c r="L227" i="4"/>
  <c r="K227" i="4"/>
  <c r="J227" i="4"/>
  <c r="I227" i="4"/>
  <c r="H227" i="4"/>
  <c r="E227" i="4"/>
  <c r="AA226" i="4"/>
  <c r="Z1157" i="9" s="1"/>
  <c r="R226" i="4"/>
  <c r="Q226" i="4"/>
  <c r="P226" i="4"/>
  <c r="O226" i="4"/>
  <c r="N226" i="4"/>
  <c r="M226" i="4"/>
  <c r="L226" i="4"/>
  <c r="K226" i="4"/>
  <c r="J226" i="4"/>
  <c r="I226" i="4"/>
  <c r="H226" i="4"/>
  <c r="E226" i="4"/>
  <c r="AA225" i="4"/>
  <c r="R225" i="4"/>
  <c r="Q225" i="4"/>
  <c r="P225" i="4"/>
  <c r="O225" i="4"/>
  <c r="N225" i="4"/>
  <c r="M225" i="4"/>
  <c r="L225" i="4"/>
  <c r="K225" i="4"/>
  <c r="J225" i="4"/>
  <c r="I225" i="4"/>
  <c r="H225" i="4"/>
  <c r="E225" i="4"/>
  <c r="AA224" i="4"/>
  <c r="Z1155" i="9" s="1"/>
  <c r="R224" i="4"/>
  <c r="Q224" i="4"/>
  <c r="P224" i="4"/>
  <c r="O224" i="4"/>
  <c r="N224" i="4"/>
  <c r="M224" i="4"/>
  <c r="L224" i="4"/>
  <c r="K224" i="4"/>
  <c r="J224" i="4"/>
  <c r="I224" i="4"/>
  <c r="H224" i="4"/>
  <c r="E224" i="4"/>
  <c r="AA223" i="4"/>
  <c r="R223" i="4"/>
  <c r="Q223" i="4"/>
  <c r="P223" i="4"/>
  <c r="O223" i="4"/>
  <c r="N223" i="4"/>
  <c r="M223" i="4"/>
  <c r="L223" i="4"/>
  <c r="K223" i="4"/>
  <c r="J223" i="4"/>
  <c r="I223" i="4"/>
  <c r="H223" i="4"/>
  <c r="E223" i="4"/>
  <c r="AA222" i="4"/>
  <c r="Z1153" i="9" s="1"/>
  <c r="R222" i="4"/>
  <c r="Q222" i="4"/>
  <c r="P222" i="4"/>
  <c r="O222" i="4"/>
  <c r="N222" i="4"/>
  <c r="M222" i="4"/>
  <c r="L222" i="4"/>
  <c r="K222" i="4"/>
  <c r="J222" i="4"/>
  <c r="I222" i="4"/>
  <c r="H222" i="4"/>
  <c r="E222" i="4"/>
  <c r="C222" i="4"/>
  <c r="C221" i="4"/>
  <c r="AA219" i="4"/>
  <c r="Z1152" i="9" s="1"/>
  <c r="R219" i="4"/>
  <c r="Q219" i="4"/>
  <c r="P219" i="4"/>
  <c r="O219" i="4"/>
  <c r="N219" i="4"/>
  <c r="M219" i="4"/>
  <c r="L219" i="4"/>
  <c r="K219" i="4"/>
  <c r="J219" i="4"/>
  <c r="I219" i="4"/>
  <c r="H219" i="4"/>
  <c r="E219" i="4"/>
  <c r="AA218" i="4"/>
  <c r="R218" i="4"/>
  <c r="Q218" i="4"/>
  <c r="P218" i="4"/>
  <c r="O218" i="4"/>
  <c r="N218" i="4"/>
  <c r="M218" i="4"/>
  <c r="L218" i="4"/>
  <c r="K218" i="4"/>
  <c r="J218" i="4"/>
  <c r="I218" i="4"/>
  <c r="H218" i="4"/>
  <c r="E218" i="4"/>
  <c r="AA217" i="4"/>
  <c r="Z1150" i="9" s="1"/>
  <c r="R217" i="4"/>
  <c r="Q217" i="4"/>
  <c r="P217" i="4"/>
  <c r="O217" i="4"/>
  <c r="N217" i="4"/>
  <c r="M217" i="4"/>
  <c r="L217" i="4"/>
  <c r="K217" i="4"/>
  <c r="J217" i="4"/>
  <c r="I217" i="4"/>
  <c r="H217" i="4"/>
  <c r="E217" i="4"/>
  <c r="AA216" i="4"/>
  <c r="R216" i="4"/>
  <c r="Q216" i="4"/>
  <c r="P216" i="4"/>
  <c r="O216" i="4"/>
  <c r="N216" i="4"/>
  <c r="M216" i="4"/>
  <c r="L216" i="4"/>
  <c r="K216" i="4"/>
  <c r="J216" i="4"/>
  <c r="I216" i="4"/>
  <c r="H216" i="4"/>
  <c r="E216" i="4"/>
  <c r="AA215" i="4"/>
  <c r="Z1148" i="9" s="1"/>
  <c r="R215" i="4"/>
  <c r="Q215" i="4"/>
  <c r="P215" i="4"/>
  <c r="O215" i="4"/>
  <c r="N215" i="4"/>
  <c r="M215" i="4"/>
  <c r="L215" i="4"/>
  <c r="K215" i="4"/>
  <c r="J215" i="4"/>
  <c r="I215" i="4"/>
  <c r="H215" i="4"/>
  <c r="E215" i="4"/>
  <c r="AA214" i="4"/>
  <c r="R214" i="4"/>
  <c r="Q214" i="4"/>
  <c r="P214" i="4"/>
  <c r="O214" i="4"/>
  <c r="N214" i="4"/>
  <c r="M214" i="4"/>
  <c r="L214" i="4"/>
  <c r="K214" i="4"/>
  <c r="J214" i="4"/>
  <c r="I214" i="4"/>
  <c r="H214" i="4"/>
  <c r="E214" i="4"/>
  <c r="AA213" i="4"/>
  <c r="Z1146" i="9" s="1"/>
  <c r="R213" i="4"/>
  <c r="Q213" i="4"/>
  <c r="P213" i="4"/>
  <c r="O213" i="4"/>
  <c r="N213" i="4"/>
  <c r="M213" i="4"/>
  <c r="L213" i="4"/>
  <c r="K213" i="4"/>
  <c r="J213" i="4"/>
  <c r="I213" i="4"/>
  <c r="H213" i="4"/>
  <c r="E213" i="4"/>
  <c r="AA212" i="4"/>
  <c r="R212" i="4"/>
  <c r="Q212" i="4"/>
  <c r="P212" i="4"/>
  <c r="O212" i="4"/>
  <c r="N212" i="4"/>
  <c r="M212" i="4"/>
  <c r="L212" i="4"/>
  <c r="K212" i="4"/>
  <c r="J212" i="4"/>
  <c r="I212" i="4"/>
  <c r="H212" i="4"/>
  <c r="E212" i="4"/>
  <c r="AA211" i="4"/>
  <c r="Z1144" i="9" s="1"/>
  <c r="R211" i="4"/>
  <c r="Q211" i="4"/>
  <c r="P211" i="4"/>
  <c r="O211" i="4"/>
  <c r="N211" i="4"/>
  <c r="M211" i="4"/>
  <c r="L211" i="4"/>
  <c r="K211" i="4"/>
  <c r="J211" i="4"/>
  <c r="I211" i="4"/>
  <c r="H211" i="4"/>
  <c r="E211" i="4"/>
  <c r="AA210" i="4"/>
  <c r="R210" i="4"/>
  <c r="Q210" i="4"/>
  <c r="P210" i="4"/>
  <c r="O210" i="4"/>
  <c r="N210" i="4"/>
  <c r="M210" i="4"/>
  <c r="L210" i="4"/>
  <c r="K210" i="4"/>
  <c r="J210" i="4"/>
  <c r="I210" i="4"/>
  <c r="H210" i="4"/>
  <c r="E210" i="4"/>
  <c r="AA209" i="4"/>
  <c r="Z1142" i="9" s="1"/>
  <c r="R209" i="4"/>
  <c r="Q209" i="4"/>
  <c r="P209" i="4"/>
  <c r="O209" i="4"/>
  <c r="N209" i="4"/>
  <c r="M209" i="4"/>
  <c r="L209" i="4"/>
  <c r="K209" i="4"/>
  <c r="J209" i="4"/>
  <c r="I209" i="4"/>
  <c r="H209" i="4"/>
  <c r="E209" i="4"/>
  <c r="AA208" i="4"/>
  <c r="R208" i="4"/>
  <c r="Q208" i="4"/>
  <c r="P208" i="4"/>
  <c r="O208" i="4"/>
  <c r="N208" i="4"/>
  <c r="M208" i="4"/>
  <c r="L208" i="4"/>
  <c r="K208" i="4"/>
  <c r="J208" i="4"/>
  <c r="I208" i="4"/>
  <c r="H208" i="4"/>
  <c r="E208" i="4"/>
  <c r="AA207" i="4"/>
  <c r="Z1140" i="9" s="1"/>
  <c r="R207" i="4"/>
  <c r="Q207" i="4"/>
  <c r="P207" i="4"/>
  <c r="O207" i="4"/>
  <c r="N207" i="4"/>
  <c r="M207" i="4"/>
  <c r="L207" i="4"/>
  <c r="K207" i="4"/>
  <c r="J207" i="4"/>
  <c r="I207" i="4"/>
  <c r="H207" i="4"/>
  <c r="E207" i="4"/>
  <c r="AA206" i="4"/>
  <c r="R206" i="4"/>
  <c r="Q206" i="4"/>
  <c r="P206" i="4"/>
  <c r="O206" i="4"/>
  <c r="N206" i="4"/>
  <c r="M206" i="4"/>
  <c r="L206" i="4"/>
  <c r="K206" i="4"/>
  <c r="J206" i="4"/>
  <c r="I206" i="4"/>
  <c r="H206" i="4"/>
  <c r="E206" i="4"/>
  <c r="AA205" i="4"/>
  <c r="Z1138" i="9" s="1"/>
  <c r="R205" i="4"/>
  <c r="Q205" i="4"/>
  <c r="P205" i="4"/>
  <c r="O205" i="4"/>
  <c r="N205" i="4"/>
  <c r="M205" i="4"/>
  <c r="L205" i="4"/>
  <c r="K205" i="4"/>
  <c r="J205" i="4"/>
  <c r="I205" i="4"/>
  <c r="H205" i="4"/>
  <c r="E205" i="4"/>
  <c r="AA204" i="4"/>
  <c r="R204" i="4"/>
  <c r="Q204" i="4"/>
  <c r="P204" i="4"/>
  <c r="O204" i="4"/>
  <c r="N204" i="4"/>
  <c r="M204" i="4"/>
  <c r="L204" i="4"/>
  <c r="K204" i="4"/>
  <c r="J204" i="4"/>
  <c r="I204" i="4"/>
  <c r="H204" i="4"/>
  <c r="E204" i="4"/>
  <c r="AA203" i="4"/>
  <c r="Z1136" i="9" s="1"/>
  <c r="R203" i="4"/>
  <c r="Q203" i="4"/>
  <c r="P203" i="4"/>
  <c r="O203" i="4"/>
  <c r="N203" i="4"/>
  <c r="M203" i="4"/>
  <c r="L203" i="4"/>
  <c r="K203" i="4"/>
  <c r="J203" i="4"/>
  <c r="I203" i="4"/>
  <c r="H203" i="4"/>
  <c r="E203" i="4"/>
  <c r="AA202" i="4"/>
  <c r="R202" i="4"/>
  <c r="Q202" i="4"/>
  <c r="P202" i="4"/>
  <c r="O202" i="4"/>
  <c r="N202" i="4"/>
  <c r="M202" i="4"/>
  <c r="L202" i="4"/>
  <c r="K202" i="4"/>
  <c r="J202" i="4"/>
  <c r="I202" i="4"/>
  <c r="H202" i="4"/>
  <c r="E202" i="4"/>
  <c r="AA201" i="4"/>
  <c r="Z1134" i="9" s="1"/>
  <c r="R201" i="4"/>
  <c r="Q201" i="4"/>
  <c r="P201" i="4"/>
  <c r="O201" i="4"/>
  <c r="N201" i="4"/>
  <c r="M201" i="4"/>
  <c r="L201" i="4"/>
  <c r="K201" i="4"/>
  <c r="J201" i="4"/>
  <c r="I201" i="4"/>
  <c r="H201" i="4"/>
  <c r="E201" i="4"/>
  <c r="AA200" i="4"/>
  <c r="R200" i="4"/>
  <c r="Q200" i="4"/>
  <c r="P200" i="4"/>
  <c r="O200" i="4"/>
  <c r="N200" i="4"/>
  <c r="M200" i="4"/>
  <c r="L200" i="4"/>
  <c r="K200" i="4"/>
  <c r="J200" i="4"/>
  <c r="I200" i="4"/>
  <c r="H200" i="4"/>
  <c r="E200" i="4"/>
  <c r="C200" i="4"/>
  <c r="C199" i="4"/>
  <c r="AA197" i="4"/>
  <c r="R197" i="4"/>
  <c r="Q197" i="4"/>
  <c r="P197" i="4"/>
  <c r="O197" i="4"/>
  <c r="N197" i="4"/>
  <c r="M197" i="4"/>
  <c r="L197" i="4"/>
  <c r="K197" i="4"/>
  <c r="J197" i="4"/>
  <c r="I197" i="4"/>
  <c r="H197" i="4"/>
  <c r="E197" i="4"/>
  <c r="AA196" i="4"/>
  <c r="Z1131" i="9" s="1"/>
  <c r="R196" i="4"/>
  <c r="Q196" i="4"/>
  <c r="P196" i="4"/>
  <c r="O196" i="4"/>
  <c r="N196" i="4"/>
  <c r="M196" i="4"/>
  <c r="L196" i="4"/>
  <c r="K196" i="4"/>
  <c r="J196" i="4"/>
  <c r="I196" i="4"/>
  <c r="H196" i="4"/>
  <c r="E196" i="4"/>
  <c r="AA195" i="4"/>
  <c r="R195" i="4"/>
  <c r="Q195" i="4"/>
  <c r="P195" i="4"/>
  <c r="O195" i="4"/>
  <c r="N195" i="4"/>
  <c r="M195" i="4"/>
  <c r="L195" i="4"/>
  <c r="K195" i="4"/>
  <c r="J195" i="4"/>
  <c r="I195" i="4"/>
  <c r="H195" i="4"/>
  <c r="E195" i="4"/>
  <c r="AA194" i="4"/>
  <c r="R194" i="4"/>
  <c r="Q194" i="4"/>
  <c r="P194" i="4"/>
  <c r="O194" i="4"/>
  <c r="N194" i="4"/>
  <c r="M194" i="4"/>
  <c r="L194" i="4"/>
  <c r="K194" i="4"/>
  <c r="J194" i="4"/>
  <c r="I194" i="4"/>
  <c r="H194" i="4"/>
  <c r="E194" i="4"/>
  <c r="AA193" i="4"/>
  <c r="R193" i="4"/>
  <c r="Q193" i="4"/>
  <c r="P193" i="4"/>
  <c r="O193" i="4"/>
  <c r="N193" i="4"/>
  <c r="M193" i="4"/>
  <c r="L193" i="4"/>
  <c r="K193" i="4"/>
  <c r="J193" i="4"/>
  <c r="I193" i="4"/>
  <c r="H193" i="4"/>
  <c r="E193" i="4"/>
  <c r="AA192" i="4"/>
  <c r="R192" i="4"/>
  <c r="Q192" i="4"/>
  <c r="P192" i="4"/>
  <c r="O192" i="4"/>
  <c r="N192" i="4"/>
  <c r="M192" i="4"/>
  <c r="L192" i="4"/>
  <c r="K192" i="4"/>
  <c r="J192" i="4"/>
  <c r="I192" i="4"/>
  <c r="H192" i="4"/>
  <c r="E192" i="4"/>
  <c r="AA191" i="4"/>
  <c r="R191" i="4"/>
  <c r="Q191" i="4"/>
  <c r="P191" i="4"/>
  <c r="O191" i="4"/>
  <c r="N191" i="4"/>
  <c r="M191" i="4"/>
  <c r="L191" i="4"/>
  <c r="K191" i="4"/>
  <c r="J191" i="4"/>
  <c r="I191" i="4"/>
  <c r="H191" i="4"/>
  <c r="E191" i="4"/>
  <c r="AA190" i="4"/>
  <c r="R190" i="4"/>
  <c r="Q190" i="4"/>
  <c r="P190" i="4"/>
  <c r="O190" i="4"/>
  <c r="N190" i="4"/>
  <c r="M190" i="4"/>
  <c r="L190" i="4"/>
  <c r="K190" i="4"/>
  <c r="J190" i="4"/>
  <c r="I190" i="4"/>
  <c r="H190" i="4"/>
  <c r="E190" i="4"/>
  <c r="AA189" i="4"/>
  <c r="R189" i="4"/>
  <c r="Q189" i="4"/>
  <c r="P189" i="4"/>
  <c r="O189" i="4"/>
  <c r="N189" i="4"/>
  <c r="M189" i="4"/>
  <c r="L189" i="4"/>
  <c r="K189" i="4"/>
  <c r="J189" i="4"/>
  <c r="I189" i="4"/>
  <c r="H189" i="4"/>
  <c r="E189" i="4"/>
  <c r="AA188" i="4"/>
  <c r="R188" i="4"/>
  <c r="Q188" i="4"/>
  <c r="P188" i="4"/>
  <c r="O188" i="4"/>
  <c r="N188" i="4"/>
  <c r="M188" i="4"/>
  <c r="L188" i="4"/>
  <c r="K188" i="4"/>
  <c r="J188" i="4"/>
  <c r="I188" i="4"/>
  <c r="H188" i="4"/>
  <c r="E188" i="4"/>
  <c r="AA187" i="4"/>
  <c r="R187" i="4"/>
  <c r="Q187" i="4"/>
  <c r="P187" i="4"/>
  <c r="O187" i="4"/>
  <c r="N187" i="4"/>
  <c r="M187" i="4"/>
  <c r="L187" i="4"/>
  <c r="K187" i="4"/>
  <c r="J187" i="4"/>
  <c r="I187" i="4"/>
  <c r="H187" i="4"/>
  <c r="E187" i="4"/>
  <c r="AA186" i="4"/>
  <c r="R186" i="4"/>
  <c r="Q186" i="4"/>
  <c r="P186" i="4"/>
  <c r="O186" i="4"/>
  <c r="N186" i="4"/>
  <c r="M186" i="4"/>
  <c r="L186" i="4"/>
  <c r="K186" i="4"/>
  <c r="J186" i="4"/>
  <c r="I186" i="4"/>
  <c r="H186" i="4"/>
  <c r="E186" i="4"/>
  <c r="AA185" i="4"/>
  <c r="R185" i="4"/>
  <c r="Q185" i="4"/>
  <c r="P185" i="4"/>
  <c r="O185" i="4"/>
  <c r="N185" i="4"/>
  <c r="M185" i="4"/>
  <c r="L185" i="4"/>
  <c r="K185" i="4"/>
  <c r="J185" i="4"/>
  <c r="I185" i="4"/>
  <c r="H185" i="4"/>
  <c r="E185" i="4"/>
  <c r="AA184" i="4"/>
  <c r="R184" i="4"/>
  <c r="Q184" i="4"/>
  <c r="P184" i="4"/>
  <c r="O184" i="4"/>
  <c r="N184" i="4"/>
  <c r="M184" i="4"/>
  <c r="L184" i="4"/>
  <c r="K184" i="4"/>
  <c r="J184" i="4"/>
  <c r="I184" i="4"/>
  <c r="H184" i="4"/>
  <c r="E184" i="4"/>
  <c r="AA183" i="4"/>
  <c r="R183" i="4"/>
  <c r="Q183" i="4"/>
  <c r="P183" i="4"/>
  <c r="O183" i="4"/>
  <c r="N183" i="4"/>
  <c r="M183" i="4"/>
  <c r="L183" i="4"/>
  <c r="K183" i="4"/>
  <c r="J183" i="4"/>
  <c r="I183" i="4"/>
  <c r="H183" i="4"/>
  <c r="E183" i="4"/>
  <c r="AA182" i="4"/>
  <c r="R182" i="4"/>
  <c r="Q182" i="4"/>
  <c r="P182" i="4"/>
  <c r="O182" i="4"/>
  <c r="N182" i="4"/>
  <c r="M182" i="4"/>
  <c r="L182" i="4"/>
  <c r="K182" i="4"/>
  <c r="J182" i="4"/>
  <c r="I182" i="4"/>
  <c r="H182" i="4"/>
  <c r="E182" i="4"/>
  <c r="AA181" i="4"/>
  <c r="R181" i="4"/>
  <c r="Q181" i="4"/>
  <c r="P181" i="4"/>
  <c r="O181" i="4"/>
  <c r="N181" i="4"/>
  <c r="M181" i="4"/>
  <c r="L181" i="4"/>
  <c r="K181" i="4"/>
  <c r="J181" i="4"/>
  <c r="I181" i="4"/>
  <c r="H181" i="4"/>
  <c r="E181" i="4"/>
  <c r="AA180" i="4"/>
  <c r="R180" i="4"/>
  <c r="Q180" i="4"/>
  <c r="P180" i="4"/>
  <c r="O180" i="4"/>
  <c r="N180" i="4"/>
  <c r="M180" i="4"/>
  <c r="L180" i="4"/>
  <c r="K180" i="4"/>
  <c r="J180" i="4"/>
  <c r="I180" i="4"/>
  <c r="H180" i="4"/>
  <c r="E180" i="4"/>
  <c r="AA179" i="4"/>
  <c r="R179" i="4"/>
  <c r="Q179" i="4"/>
  <c r="P179" i="4"/>
  <c r="O179" i="4"/>
  <c r="N179" i="4"/>
  <c r="M179" i="4"/>
  <c r="L179" i="4"/>
  <c r="K179" i="4"/>
  <c r="J179" i="4"/>
  <c r="I179" i="4"/>
  <c r="H179" i="4"/>
  <c r="E179" i="4"/>
  <c r="AA178" i="4"/>
  <c r="R178" i="4"/>
  <c r="Q178" i="4"/>
  <c r="P178" i="4"/>
  <c r="O178" i="4"/>
  <c r="N178" i="4"/>
  <c r="M178" i="4"/>
  <c r="L178" i="4"/>
  <c r="K178" i="4"/>
  <c r="J178" i="4"/>
  <c r="I178" i="4"/>
  <c r="H178" i="4"/>
  <c r="E178" i="4"/>
  <c r="C178" i="4"/>
  <c r="C177" i="4"/>
  <c r="AA175" i="4"/>
  <c r="R175" i="4"/>
  <c r="Q175" i="4"/>
  <c r="P175" i="4"/>
  <c r="O175" i="4"/>
  <c r="N175" i="4"/>
  <c r="M175" i="4"/>
  <c r="L175" i="4"/>
  <c r="K175" i="4"/>
  <c r="J175" i="4"/>
  <c r="I175" i="4"/>
  <c r="H175" i="4"/>
  <c r="E175" i="4"/>
  <c r="AA174" i="4"/>
  <c r="R174" i="4"/>
  <c r="Q174" i="4"/>
  <c r="P174" i="4"/>
  <c r="O174" i="4"/>
  <c r="N174" i="4"/>
  <c r="M174" i="4"/>
  <c r="L174" i="4"/>
  <c r="K174" i="4"/>
  <c r="J174" i="4"/>
  <c r="I174" i="4"/>
  <c r="H174" i="4"/>
  <c r="E174" i="4"/>
  <c r="AA173" i="4"/>
  <c r="R173" i="4"/>
  <c r="Q173" i="4"/>
  <c r="P173" i="4"/>
  <c r="O173" i="4"/>
  <c r="N173" i="4"/>
  <c r="M173" i="4"/>
  <c r="L173" i="4"/>
  <c r="K173" i="4"/>
  <c r="J173" i="4"/>
  <c r="I173" i="4"/>
  <c r="H173" i="4"/>
  <c r="E173" i="4"/>
  <c r="AA172" i="4"/>
  <c r="R172" i="4"/>
  <c r="Q172" i="4"/>
  <c r="P172" i="4"/>
  <c r="O172" i="4"/>
  <c r="N172" i="4"/>
  <c r="M172" i="4"/>
  <c r="L172" i="4"/>
  <c r="K172" i="4"/>
  <c r="J172" i="4"/>
  <c r="I172" i="4"/>
  <c r="H172" i="4"/>
  <c r="E172" i="4"/>
  <c r="AA171" i="4"/>
  <c r="R171" i="4"/>
  <c r="Q171" i="4"/>
  <c r="P171" i="4"/>
  <c r="O171" i="4"/>
  <c r="N171" i="4"/>
  <c r="M171" i="4"/>
  <c r="L171" i="4"/>
  <c r="K171" i="4"/>
  <c r="J171" i="4"/>
  <c r="I171" i="4"/>
  <c r="H171" i="4"/>
  <c r="E171" i="4"/>
  <c r="AA170" i="4"/>
  <c r="R170" i="4"/>
  <c r="Q170" i="4"/>
  <c r="P170" i="4"/>
  <c r="O170" i="4"/>
  <c r="N170" i="4"/>
  <c r="M170" i="4"/>
  <c r="L170" i="4"/>
  <c r="K170" i="4"/>
  <c r="J170" i="4"/>
  <c r="I170" i="4"/>
  <c r="H170" i="4"/>
  <c r="E170" i="4"/>
  <c r="AA169" i="4"/>
  <c r="R169" i="4"/>
  <c r="Q169" i="4"/>
  <c r="P169" i="4"/>
  <c r="O169" i="4"/>
  <c r="N169" i="4"/>
  <c r="M169" i="4"/>
  <c r="L169" i="4"/>
  <c r="K169" i="4"/>
  <c r="J169" i="4"/>
  <c r="I169" i="4"/>
  <c r="H169" i="4"/>
  <c r="E169" i="4"/>
  <c r="AA168" i="4"/>
  <c r="R168" i="4"/>
  <c r="Q168" i="4"/>
  <c r="P168" i="4"/>
  <c r="O168" i="4"/>
  <c r="N168" i="4"/>
  <c r="M168" i="4"/>
  <c r="L168" i="4"/>
  <c r="K168" i="4"/>
  <c r="J168" i="4"/>
  <c r="I168" i="4"/>
  <c r="H168" i="4"/>
  <c r="E168" i="4"/>
  <c r="AA167" i="4"/>
  <c r="R167" i="4"/>
  <c r="Q167" i="4"/>
  <c r="P167" i="4"/>
  <c r="O167" i="4"/>
  <c r="N167" i="4"/>
  <c r="M167" i="4"/>
  <c r="L167" i="4"/>
  <c r="K167" i="4"/>
  <c r="J167" i="4"/>
  <c r="I167" i="4"/>
  <c r="H167" i="4"/>
  <c r="E167" i="4"/>
  <c r="AA166" i="4"/>
  <c r="R166" i="4"/>
  <c r="Q166" i="4"/>
  <c r="P166" i="4"/>
  <c r="O166" i="4"/>
  <c r="N166" i="4"/>
  <c r="M166" i="4"/>
  <c r="L166" i="4"/>
  <c r="K166" i="4"/>
  <c r="J166" i="4"/>
  <c r="I166" i="4"/>
  <c r="H166" i="4"/>
  <c r="E166" i="4"/>
  <c r="AA165" i="4"/>
  <c r="R165" i="4"/>
  <c r="Q165" i="4"/>
  <c r="P165" i="4"/>
  <c r="O165" i="4"/>
  <c r="N165" i="4"/>
  <c r="M165" i="4"/>
  <c r="L165" i="4"/>
  <c r="K165" i="4"/>
  <c r="J165" i="4"/>
  <c r="I165" i="4"/>
  <c r="H165" i="4"/>
  <c r="E165" i="4"/>
  <c r="AA164" i="4"/>
  <c r="R164" i="4"/>
  <c r="Q164" i="4"/>
  <c r="P164" i="4"/>
  <c r="O164" i="4"/>
  <c r="N164" i="4"/>
  <c r="M164" i="4"/>
  <c r="L164" i="4"/>
  <c r="K164" i="4"/>
  <c r="J164" i="4"/>
  <c r="I164" i="4"/>
  <c r="H164" i="4"/>
  <c r="E164" i="4"/>
  <c r="AA163" i="4"/>
  <c r="R163" i="4"/>
  <c r="Q163" i="4"/>
  <c r="P163" i="4"/>
  <c r="O163" i="4"/>
  <c r="N163" i="4"/>
  <c r="M163" i="4"/>
  <c r="L163" i="4"/>
  <c r="K163" i="4"/>
  <c r="J163" i="4"/>
  <c r="I163" i="4"/>
  <c r="H163" i="4"/>
  <c r="E163" i="4"/>
  <c r="AA162" i="4"/>
  <c r="R162" i="4"/>
  <c r="Q162" i="4"/>
  <c r="P162" i="4"/>
  <c r="O162" i="4"/>
  <c r="N162" i="4"/>
  <c r="M162" i="4"/>
  <c r="L162" i="4"/>
  <c r="K162" i="4"/>
  <c r="J162" i="4"/>
  <c r="I162" i="4"/>
  <c r="H162" i="4"/>
  <c r="E162" i="4"/>
  <c r="AA161" i="4"/>
  <c r="R161" i="4"/>
  <c r="Q161" i="4"/>
  <c r="P161" i="4"/>
  <c r="O161" i="4"/>
  <c r="N161" i="4"/>
  <c r="M161" i="4"/>
  <c r="L161" i="4"/>
  <c r="K161" i="4"/>
  <c r="J161" i="4"/>
  <c r="I161" i="4"/>
  <c r="H161" i="4"/>
  <c r="E161" i="4"/>
  <c r="AA160" i="4"/>
  <c r="R160" i="4"/>
  <c r="Q160" i="4"/>
  <c r="P160" i="4"/>
  <c r="O160" i="4"/>
  <c r="N160" i="4"/>
  <c r="M160" i="4"/>
  <c r="L160" i="4"/>
  <c r="K160" i="4"/>
  <c r="J160" i="4"/>
  <c r="I160" i="4"/>
  <c r="H160" i="4"/>
  <c r="E160" i="4"/>
  <c r="AA159" i="4"/>
  <c r="R159" i="4"/>
  <c r="Q159" i="4"/>
  <c r="P159" i="4"/>
  <c r="O159" i="4"/>
  <c r="N159" i="4"/>
  <c r="M159" i="4"/>
  <c r="L159" i="4"/>
  <c r="K159" i="4"/>
  <c r="J159" i="4"/>
  <c r="I159" i="4"/>
  <c r="H159" i="4"/>
  <c r="E159" i="4"/>
  <c r="AA158" i="4"/>
  <c r="R158" i="4"/>
  <c r="Q158" i="4"/>
  <c r="P158" i="4"/>
  <c r="O158" i="4"/>
  <c r="N158" i="4"/>
  <c r="M158" i="4"/>
  <c r="L158" i="4"/>
  <c r="K158" i="4"/>
  <c r="J158" i="4"/>
  <c r="I158" i="4"/>
  <c r="H158" i="4"/>
  <c r="E158" i="4"/>
  <c r="AA157" i="4"/>
  <c r="R157" i="4"/>
  <c r="Q157" i="4"/>
  <c r="P157" i="4"/>
  <c r="O157" i="4"/>
  <c r="N157" i="4"/>
  <c r="M157" i="4"/>
  <c r="L157" i="4"/>
  <c r="K157" i="4"/>
  <c r="J157" i="4"/>
  <c r="I157" i="4"/>
  <c r="H157" i="4"/>
  <c r="E157" i="4"/>
  <c r="AA156" i="4"/>
  <c r="Z1093" i="9" s="1"/>
  <c r="R156" i="4"/>
  <c r="Q156" i="4"/>
  <c r="P156" i="4"/>
  <c r="O156" i="4"/>
  <c r="N156" i="4"/>
  <c r="M156" i="4"/>
  <c r="L156" i="4"/>
  <c r="K156" i="4"/>
  <c r="J156" i="4"/>
  <c r="I156" i="4"/>
  <c r="H156" i="4"/>
  <c r="E156" i="4"/>
  <c r="C156" i="4"/>
  <c r="C155" i="4"/>
  <c r="AA153" i="4"/>
  <c r="Z1092" i="9" s="1"/>
  <c r="R153" i="4"/>
  <c r="Q153" i="4"/>
  <c r="P153" i="4"/>
  <c r="O153" i="4"/>
  <c r="N153" i="4"/>
  <c r="M153" i="4"/>
  <c r="L153" i="4"/>
  <c r="K153" i="4"/>
  <c r="J153" i="4"/>
  <c r="I153" i="4"/>
  <c r="H153" i="4"/>
  <c r="E153" i="4"/>
  <c r="AA152" i="4"/>
  <c r="R152" i="4"/>
  <c r="Q152" i="4"/>
  <c r="P152" i="4"/>
  <c r="O152" i="4"/>
  <c r="N152" i="4"/>
  <c r="M152" i="4"/>
  <c r="L152" i="4"/>
  <c r="K152" i="4"/>
  <c r="J152" i="4"/>
  <c r="I152" i="4"/>
  <c r="H152" i="4"/>
  <c r="E152" i="4"/>
  <c r="AA151" i="4"/>
  <c r="R151" i="4"/>
  <c r="Q151" i="4"/>
  <c r="P151" i="4"/>
  <c r="O151" i="4"/>
  <c r="N151" i="4"/>
  <c r="M151" i="4"/>
  <c r="L151" i="4"/>
  <c r="K151" i="4"/>
  <c r="J151" i="4"/>
  <c r="I151" i="4"/>
  <c r="H151" i="4"/>
  <c r="E151" i="4"/>
  <c r="AA150" i="4"/>
  <c r="R150" i="4"/>
  <c r="Q150" i="4"/>
  <c r="P150" i="4"/>
  <c r="O150" i="4"/>
  <c r="N150" i="4"/>
  <c r="M150" i="4"/>
  <c r="L150" i="4"/>
  <c r="K150" i="4"/>
  <c r="J150" i="4"/>
  <c r="I150" i="4"/>
  <c r="H150" i="4"/>
  <c r="E150" i="4"/>
  <c r="AA149" i="4"/>
  <c r="Z1088" i="9" s="1"/>
  <c r="R149" i="4"/>
  <c r="Q149" i="4"/>
  <c r="P149" i="4"/>
  <c r="O149" i="4"/>
  <c r="N149" i="4"/>
  <c r="M149" i="4"/>
  <c r="L149" i="4"/>
  <c r="K149" i="4"/>
  <c r="J149" i="4"/>
  <c r="I149" i="4"/>
  <c r="H149" i="4"/>
  <c r="E149" i="4"/>
  <c r="AA148" i="4"/>
  <c r="R148" i="4"/>
  <c r="Q148" i="4"/>
  <c r="P148" i="4"/>
  <c r="O148" i="4"/>
  <c r="N148" i="4"/>
  <c r="M148" i="4"/>
  <c r="L148" i="4"/>
  <c r="K148" i="4"/>
  <c r="J148" i="4"/>
  <c r="I148" i="4"/>
  <c r="H148" i="4"/>
  <c r="E148" i="4"/>
  <c r="AA147" i="4"/>
  <c r="R147" i="4"/>
  <c r="Q147" i="4"/>
  <c r="P147" i="4"/>
  <c r="O147" i="4"/>
  <c r="N147" i="4"/>
  <c r="M147" i="4"/>
  <c r="L147" i="4"/>
  <c r="K147" i="4"/>
  <c r="J147" i="4"/>
  <c r="I147" i="4"/>
  <c r="H147" i="4"/>
  <c r="E147" i="4"/>
  <c r="AA146" i="4"/>
  <c r="R146" i="4"/>
  <c r="Q146" i="4"/>
  <c r="P146" i="4"/>
  <c r="O146" i="4"/>
  <c r="N146" i="4"/>
  <c r="M146" i="4"/>
  <c r="L146" i="4"/>
  <c r="K146" i="4"/>
  <c r="J146" i="4"/>
  <c r="I146" i="4"/>
  <c r="H146" i="4"/>
  <c r="E146" i="4"/>
  <c r="AA145" i="4"/>
  <c r="Z1084" i="9" s="1"/>
  <c r="R145" i="4"/>
  <c r="Q145" i="4"/>
  <c r="P145" i="4"/>
  <c r="O145" i="4"/>
  <c r="N145" i="4"/>
  <c r="M145" i="4"/>
  <c r="L145" i="4"/>
  <c r="K145" i="4"/>
  <c r="J145" i="4"/>
  <c r="I145" i="4"/>
  <c r="H145" i="4"/>
  <c r="E145" i="4"/>
  <c r="AA144" i="4"/>
  <c r="R144" i="4"/>
  <c r="Q144" i="4"/>
  <c r="P144" i="4"/>
  <c r="O144" i="4"/>
  <c r="N144" i="4"/>
  <c r="M144" i="4"/>
  <c r="L144" i="4"/>
  <c r="K144" i="4"/>
  <c r="J144" i="4"/>
  <c r="I144" i="4"/>
  <c r="H144" i="4"/>
  <c r="E144" i="4"/>
  <c r="AA143" i="4"/>
  <c r="R143" i="4"/>
  <c r="Q143" i="4"/>
  <c r="P143" i="4"/>
  <c r="O143" i="4"/>
  <c r="N143" i="4"/>
  <c r="M143" i="4"/>
  <c r="L143" i="4"/>
  <c r="K143" i="4"/>
  <c r="J143" i="4"/>
  <c r="I143" i="4"/>
  <c r="H143" i="4"/>
  <c r="E143" i="4"/>
  <c r="AA142" i="4"/>
  <c r="R142" i="4"/>
  <c r="Q142" i="4"/>
  <c r="P142" i="4"/>
  <c r="O142" i="4"/>
  <c r="N142" i="4"/>
  <c r="M142" i="4"/>
  <c r="L142" i="4"/>
  <c r="K142" i="4"/>
  <c r="J142" i="4"/>
  <c r="I142" i="4"/>
  <c r="H142" i="4"/>
  <c r="E142" i="4"/>
  <c r="AA141" i="4"/>
  <c r="Z1080" i="9" s="1"/>
  <c r="R141" i="4"/>
  <c r="Q141" i="4"/>
  <c r="P141" i="4"/>
  <c r="O141" i="4"/>
  <c r="N141" i="4"/>
  <c r="M141" i="4"/>
  <c r="L141" i="4"/>
  <c r="K141" i="4"/>
  <c r="J141" i="4"/>
  <c r="I141" i="4"/>
  <c r="H141" i="4"/>
  <c r="E141" i="4"/>
  <c r="AA140" i="4"/>
  <c r="R140" i="4"/>
  <c r="Q140" i="4"/>
  <c r="P140" i="4"/>
  <c r="O140" i="4"/>
  <c r="N140" i="4"/>
  <c r="M140" i="4"/>
  <c r="L140" i="4"/>
  <c r="K140" i="4"/>
  <c r="J140" i="4"/>
  <c r="I140" i="4"/>
  <c r="H140" i="4"/>
  <c r="E140" i="4"/>
  <c r="AA139" i="4"/>
  <c r="R139" i="4"/>
  <c r="Q139" i="4"/>
  <c r="P139" i="4"/>
  <c r="O139" i="4"/>
  <c r="N139" i="4"/>
  <c r="M139" i="4"/>
  <c r="L139" i="4"/>
  <c r="K139" i="4"/>
  <c r="J139" i="4"/>
  <c r="I139" i="4"/>
  <c r="H139" i="4"/>
  <c r="E139" i="4"/>
  <c r="AA138" i="4"/>
  <c r="R138" i="4"/>
  <c r="Q138" i="4"/>
  <c r="P138" i="4"/>
  <c r="O138" i="4"/>
  <c r="N138" i="4"/>
  <c r="M138" i="4"/>
  <c r="L138" i="4"/>
  <c r="K138" i="4"/>
  <c r="J138" i="4"/>
  <c r="I138" i="4"/>
  <c r="H138" i="4"/>
  <c r="E138" i="4"/>
  <c r="AA137" i="4"/>
  <c r="Z1076" i="9" s="1"/>
  <c r="R137" i="4"/>
  <c r="Q137" i="4"/>
  <c r="P137" i="4"/>
  <c r="O137" i="4"/>
  <c r="N137" i="4"/>
  <c r="M137" i="4"/>
  <c r="L137" i="4"/>
  <c r="K137" i="4"/>
  <c r="J137" i="4"/>
  <c r="I137" i="4"/>
  <c r="H137" i="4"/>
  <c r="E137" i="4"/>
  <c r="AA136" i="4"/>
  <c r="R136" i="4"/>
  <c r="Q136" i="4"/>
  <c r="P136" i="4"/>
  <c r="O136" i="4"/>
  <c r="N136" i="4"/>
  <c r="M136" i="4"/>
  <c r="L136" i="4"/>
  <c r="K136" i="4"/>
  <c r="J136" i="4"/>
  <c r="I136" i="4"/>
  <c r="H136" i="4"/>
  <c r="E136" i="4"/>
  <c r="AA135" i="4"/>
  <c r="R135" i="4"/>
  <c r="Q135" i="4"/>
  <c r="P135" i="4"/>
  <c r="O135" i="4"/>
  <c r="N135" i="4"/>
  <c r="M135" i="4"/>
  <c r="L135" i="4"/>
  <c r="K135" i="4"/>
  <c r="J135" i="4"/>
  <c r="I135" i="4"/>
  <c r="H135" i="4"/>
  <c r="E135" i="4"/>
  <c r="AA134" i="4"/>
  <c r="R134" i="4"/>
  <c r="Q134" i="4"/>
  <c r="P134" i="4"/>
  <c r="O134" i="4"/>
  <c r="N134" i="4"/>
  <c r="M134" i="4"/>
  <c r="L134" i="4"/>
  <c r="K134" i="4"/>
  <c r="J134" i="4"/>
  <c r="I134" i="4"/>
  <c r="H134" i="4"/>
  <c r="E134" i="4"/>
  <c r="C134" i="4"/>
  <c r="C133" i="4"/>
  <c r="AA131" i="4"/>
  <c r="R131" i="4"/>
  <c r="Q131" i="4"/>
  <c r="P131" i="4"/>
  <c r="O131" i="4"/>
  <c r="N131" i="4"/>
  <c r="M131" i="4"/>
  <c r="L131" i="4"/>
  <c r="K131" i="4"/>
  <c r="J131" i="4"/>
  <c r="I131" i="4"/>
  <c r="H131" i="4"/>
  <c r="E131" i="4"/>
  <c r="AA130" i="4"/>
  <c r="R130" i="4"/>
  <c r="Q130" i="4"/>
  <c r="P130" i="4"/>
  <c r="O130" i="4"/>
  <c r="N130" i="4"/>
  <c r="M130" i="4"/>
  <c r="L130" i="4"/>
  <c r="K130" i="4"/>
  <c r="J130" i="4"/>
  <c r="I130" i="4"/>
  <c r="H130" i="4"/>
  <c r="E130" i="4"/>
  <c r="AA129" i="4"/>
  <c r="R129" i="4"/>
  <c r="Q129" i="4"/>
  <c r="P129" i="4"/>
  <c r="O129" i="4"/>
  <c r="N129" i="4"/>
  <c r="M129" i="4"/>
  <c r="L129" i="4"/>
  <c r="K129" i="4"/>
  <c r="J129" i="4"/>
  <c r="I129" i="4"/>
  <c r="H129" i="4"/>
  <c r="E129" i="4"/>
  <c r="AA128" i="4"/>
  <c r="Z1069" i="9" s="1"/>
  <c r="R128" i="4"/>
  <c r="Q128" i="4"/>
  <c r="P128" i="4"/>
  <c r="O128" i="4"/>
  <c r="N128" i="4"/>
  <c r="M128" i="4"/>
  <c r="L128" i="4"/>
  <c r="K128" i="4"/>
  <c r="J128" i="4"/>
  <c r="I128" i="4"/>
  <c r="H128" i="4"/>
  <c r="E128" i="4"/>
  <c r="AA127" i="4"/>
  <c r="R127" i="4"/>
  <c r="Q127" i="4"/>
  <c r="P127" i="4"/>
  <c r="O127" i="4"/>
  <c r="N127" i="4"/>
  <c r="M127" i="4"/>
  <c r="L127" i="4"/>
  <c r="K127" i="4"/>
  <c r="J127" i="4"/>
  <c r="I127" i="4"/>
  <c r="H127" i="4"/>
  <c r="E127" i="4"/>
  <c r="AA126" i="4"/>
  <c r="R126" i="4"/>
  <c r="Q126" i="4"/>
  <c r="P126" i="4"/>
  <c r="O126" i="4"/>
  <c r="N126" i="4"/>
  <c r="M126" i="4"/>
  <c r="L126" i="4"/>
  <c r="K126" i="4"/>
  <c r="J126" i="4"/>
  <c r="I126" i="4"/>
  <c r="H126" i="4"/>
  <c r="E126" i="4"/>
  <c r="AA125" i="4"/>
  <c r="R125" i="4"/>
  <c r="Q125" i="4"/>
  <c r="P125" i="4"/>
  <c r="O125" i="4"/>
  <c r="N125" i="4"/>
  <c r="M125" i="4"/>
  <c r="L125" i="4"/>
  <c r="K125" i="4"/>
  <c r="J125" i="4"/>
  <c r="I125" i="4"/>
  <c r="H125" i="4"/>
  <c r="E125" i="4"/>
  <c r="AA124" i="4"/>
  <c r="R124" i="4"/>
  <c r="Q124" i="4"/>
  <c r="P124" i="4"/>
  <c r="O124" i="4"/>
  <c r="N124" i="4"/>
  <c r="M124" i="4"/>
  <c r="L124" i="4"/>
  <c r="K124" i="4"/>
  <c r="J124" i="4"/>
  <c r="I124" i="4"/>
  <c r="H124" i="4"/>
  <c r="E124" i="4"/>
  <c r="AA123" i="4"/>
  <c r="R123" i="4"/>
  <c r="Q123" i="4"/>
  <c r="P123" i="4"/>
  <c r="O123" i="4"/>
  <c r="N123" i="4"/>
  <c r="M123" i="4"/>
  <c r="L123" i="4"/>
  <c r="K123" i="4"/>
  <c r="J123" i="4"/>
  <c r="I123" i="4"/>
  <c r="H123" i="4"/>
  <c r="E123" i="4"/>
  <c r="AA122" i="4"/>
  <c r="R122" i="4"/>
  <c r="Q122" i="4"/>
  <c r="P122" i="4"/>
  <c r="O122" i="4"/>
  <c r="N122" i="4"/>
  <c r="M122" i="4"/>
  <c r="L122" i="4"/>
  <c r="K122" i="4"/>
  <c r="J122" i="4"/>
  <c r="I122" i="4"/>
  <c r="H122" i="4"/>
  <c r="E122" i="4"/>
  <c r="AA121" i="4"/>
  <c r="R121" i="4"/>
  <c r="Q121" i="4"/>
  <c r="P121" i="4"/>
  <c r="O121" i="4"/>
  <c r="N121" i="4"/>
  <c r="M121" i="4"/>
  <c r="L121" i="4"/>
  <c r="K121" i="4"/>
  <c r="J121" i="4"/>
  <c r="I121" i="4"/>
  <c r="H121" i="4"/>
  <c r="E121" i="4"/>
  <c r="AA120" i="4"/>
  <c r="Z1061" i="9" s="1"/>
  <c r="R120" i="4"/>
  <c r="Q120" i="4"/>
  <c r="P120" i="4"/>
  <c r="O120" i="4"/>
  <c r="N120" i="4"/>
  <c r="M120" i="4"/>
  <c r="L120" i="4"/>
  <c r="K120" i="4"/>
  <c r="J120" i="4"/>
  <c r="I120" i="4"/>
  <c r="H120" i="4"/>
  <c r="E120" i="4"/>
  <c r="AA119" i="4"/>
  <c r="R119" i="4"/>
  <c r="Q119" i="4"/>
  <c r="P119" i="4"/>
  <c r="O119" i="4"/>
  <c r="N119" i="4"/>
  <c r="M119" i="4"/>
  <c r="L119" i="4"/>
  <c r="K119" i="4"/>
  <c r="J119" i="4"/>
  <c r="I119" i="4"/>
  <c r="H119" i="4"/>
  <c r="E119" i="4"/>
  <c r="AA118" i="4"/>
  <c r="R118" i="4"/>
  <c r="Q118" i="4"/>
  <c r="P118" i="4"/>
  <c r="O118" i="4"/>
  <c r="N118" i="4"/>
  <c r="M118" i="4"/>
  <c r="L118" i="4"/>
  <c r="K118" i="4"/>
  <c r="J118" i="4"/>
  <c r="I118" i="4"/>
  <c r="H118" i="4"/>
  <c r="E118" i="4"/>
  <c r="AA117" i="4"/>
  <c r="R117" i="4"/>
  <c r="Q117" i="4"/>
  <c r="P117" i="4"/>
  <c r="O117" i="4"/>
  <c r="N117" i="4"/>
  <c r="M117" i="4"/>
  <c r="L117" i="4"/>
  <c r="K117" i="4"/>
  <c r="J117" i="4"/>
  <c r="I117" i="4"/>
  <c r="H117" i="4"/>
  <c r="E117" i="4"/>
  <c r="AA116" i="4"/>
  <c r="R116" i="4"/>
  <c r="Q116" i="4"/>
  <c r="P116" i="4"/>
  <c r="O116" i="4"/>
  <c r="N116" i="4"/>
  <c r="M116" i="4"/>
  <c r="L116" i="4"/>
  <c r="K116" i="4"/>
  <c r="J116" i="4"/>
  <c r="I116" i="4"/>
  <c r="H116" i="4"/>
  <c r="E116" i="4"/>
  <c r="AA115" i="4"/>
  <c r="R115" i="4"/>
  <c r="Q115" i="4"/>
  <c r="P115" i="4"/>
  <c r="O115" i="4"/>
  <c r="N115" i="4"/>
  <c r="M115" i="4"/>
  <c r="L115" i="4"/>
  <c r="K115" i="4"/>
  <c r="J115" i="4"/>
  <c r="I115" i="4"/>
  <c r="H115" i="4"/>
  <c r="E115" i="4"/>
  <c r="AA114" i="4"/>
  <c r="R114" i="4"/>
  <c r="Q114" i="4"/>
  <c r="P114" i="4"/>
  <c r="O114" i="4"/>
  <c r="N114" i="4"/>
  <c r="M114" i="4"/>
  <c r="L114" i="4"/>
  <c r="K114" i="4"/>
  <c r="J114" i="4"/>
  <c r="I114" i="4"/>
  <c r="H114" i="4"/>
  <c r="E114" i="4"/>
  <c r="AA113" i="4"/>
  <c r="R113" i="4"/>
  <c r="Q113" i="4"/>
  <c r="P113" i="4"/>
  <c r="O113" i="4"/>
  <c r="N113" i="4"/>
  <c r="M113" i="4"/>
  <c r="L113" i="4"/>
  <c r="K113" i="4"/>
  <c r="J113" i="4"/>
  <c r="I113" i="4"/>
  <c r="H113" i="4"/>
  <c r="E113" i="4"/>
  <c r="AA112" i="4"/>
  <c r="Z1053" i="9" s="1"/>
  <c r="R112" i="4"/>
  <c r="Q112" i="4"/>
  <c r="P112" i="4"/>
  <c r="O112" i="4"/>
  <c r="N112" i="4"/>
  <c r="M112" i="4"/>
  <c r="L112" i="4"/>
  <c r="K112" i="4"/>
  <c r="J112" i="4"/>
  <c r="I112" i="4"/>
  <c r="H112" i="4"/>
  <c r="E112" i="4"/>
  <c r="C112" i="4"/>
  <c r="C111" i="4"/>
  <c r="AA109" i="4"/>
  <c r="R109" i="4"/>
  <c r="Q109" i="4"/>
  <c r="P109" i="4"/>
  <c r="O109" i="4"/>
  <c r="N109" i="4"/>
  <c r="M109" i="4"/>
  <c r="L109" i="4"/>
  <c r="K109" i="4"/>
  <c r="J109" i="4"/>
  <c r="I109" i="4"/>
  <c r="H109" i="4"/>
  <c r="E109" i="4"/>
  <c r="AA108" i="4"/>
  <c r="R108" i="4"/>
  <c r="Q108" i="4"/>
  <c r="P108" i="4"/>
  <c r="O108" i="4"/>
  <c r="N108" i="4"/>
  <c r="M108" i="4"/>
  <c r="L108" i="4"/>
  <c r="K108" i="4"/>
  <c r="J108" i="4"/>
  <c r="I108" i="4"/>
  <c r="H108" i="4"/>
  <c r="E108" i="4"/>
  <c r="AA107" i="4"/>
  <c r="R107" i="4"/>
  <c r="Q107" i="4"/>
  <c r="P107" i="4"/>
  <c r="O107" i="4"/>
  <c r="N107" i="4"/>
  <c r="M107" i="4"/>
  <c r="L107" i="4"/>
  <c r="K107" i="4"/>
  <c r="J107" i="4"/>
  <c r="I107" i="4"/>
  <c r="H107" i="4"/>
  <c r="E107" i="4"/>
  <c r="AA106" i="4"/>
  <c r="R106" i="4"/>
  <c r="Q106" i="4"/>
  <c r="P106" i="4"/>
  <c r="O106" i="4"/>
  <c r="N106" i="4"/>
  <c r="M106" i="4"/>
  <c r="L106" i="4"/>
  <c r="K106" i="4"/>
  <c r="J106" i="4"/>
  <c r="I106" i="4"/>
  <c r="H106" i="4"/>
  <c r="E106" i="4"/>
  <c r="AA105" i="4"/>
  <c r="Z1048" i="9" s="1"/>
  <c r="R105" i="4"/>
  <c r="Q105" i="4"/>
  <c r="P105" i="4"/>
  <c r="O105" i="4"/>
  <c r="N105" i="4"/>
  <c r="M105" i="4"/>
  <c r="L105" i="4"/>
  <c r="K105" i="4"/>
  <c r="J105" i="4"/>
  <c r="I105" i="4"/>
  <c r="H105" i="4"/>
  <c r="E105" i="4"/>
  <c r="AA104" i="4"/>
  <c r="R104" i="4"/>
  <c r="Q104" i="4"/>
  <c r="P104" i="4"/>
  <c r="O104" i="4"/>
  <c r="N104" i="4"/>
  <c r="M104" i="4"/>
  <c r="L104" i="4"/>
  <c r="K104" i="4"/>
  <c r="J104" i="4"/>
  <c r="I104" i="4"/>
  <c r="H104" i="4"/>
  <c r="E104" i="4"/>
  <c r="AA103" i="4"/>
  <c r="R103" i="4"/>
  <c r="Q103" i="4"/>
  <c r="P103" i="4"/>
  <c r="O103" i="4"/>
  <c r="N103" i="4"/>
  <c r="M103" i="4"/>
  <c r="L103" i="4"/>
  <c r="K103" i="4"/>
  <c r="J103" i="4"/>
  <c r="I103" i="4"/>
  <c r="H103" i="4"/>
  <c r="E103" i="4"/>
  <c r="AA102" i="4"/>
  <c r="R102" i="4"/>
  <c r="Q102" i="4"/>
  <c r="P102" i="4"/>
  <c r="O102" i="4"/>
  <c r="N102" i="4"/>
  <c r="M102" i="4"/>
  <c r="L102" i="4"/>
  <c r="K102" i="4"/>
  <c r="J102" i="4"/>
  <c r="I102" i="4"/>
  <c r="H102" i="4"/>
  <c r="E102" i="4"/>
  <c r="AA101" i="4"/>
  <c r="R101" i="4"/>
  <c r="Q101" i="4"/>
  <c r="P101" i="4"/>
  <c r="O101" i="4"/>
  <c r="N101" i="4"/>
  <c r="M101" i="4"/>
  <c r="L101" i="4"/>
  <c r="K101" i="4"/>
  <c r="J101" i="4"/>
  <c r="I101" i="4"/>
  <c r="H101" i="4"/>
  <c r="E101" i="4"/>
  <c r="AA100" i="4"/>
  <c r="R100" i="4"/>
  <c r="Q100" i="4"/>
  <c r="P100" i="4"/>
  <c r="O100" i="4"/>
  <c r="N100" i="4"/>
  <c r="M100" i="4"/>
  <c r="L100" i="4"/>
  <c r="K100" i="4"/>
  <c r="J100" i="4"/>
  <c r="I100" i="4"/>
  <c r="H100" i="4"/>
  <c r="E100" i="4"/>
  <c r="AA99" i="4"/>
  <c r="R99" i="4"/>
  <c r="Q99" i="4"/>
  <c r="P99" i="4"/>
  <c r="O99" i="4"/>
  <c r="N99" i="4"/>
  <c r="M99" i="4"/>
  <c r="L99" i="4"/>
  <c r="K99" i="4"/>
  <c r="J99" i="4"/>
  <c r="I99" i="4"/>
  <c r="H99" i="4"/>
  <c r="E99" i="4"/>
  <c r="AA98" i="4"/>
  <c r="R98" i="4"/>
  <c r="Q98" i="4"/>
  <c r="P98" i="4"/>
  <c r="O98" i="4"/>
  <c r="N98" i="4"/>
  <c r="M98" i="4"/>
  <c r="L98" i="4"/>
  <c r="K98" i="4"/>
  <c r="J98" i="4"/>
  <c r="I98" i="4"/>
  <c r="H98" i="4"/>
  <c r="E98" i="4"/>
  <c r="AA97" i="4"/>
  <c r="Z1040" i="9" s="1"/>
  <c r="R97" i="4"/>
  <c r="Q97" i="4"/>
  <c r="P97" i="4"/>
  <c r="O97" i="4"/>
  <c r="N97" i="4"/>
  <c r="M97" i="4"/>
  <c r="L97" i="4"/>
  <c r="K97" i="4"/>
  <c r="J97" i="4"/>
  <c r="I97" i="4"/>
  <c r="H97" i="4"/>
  <c r="E97" i="4"/>
  <c r="AA96" i="4"/>
  <c r="R96" i="4"/>
  <c r="Q96" i="4"/>
  <c r="P96" i="4"/>
  <c r="O96" i="4"/>
  <c r="N96" i="4"/>
  <c r="M96" i="4"/>
  <c r="L96" i="4"/>
  <c r="K96" i="4"/>
  <c r="J96" i="4"/>
  <c r="I96" i="4"/>
  <c r="H96" i="4"/>
  <c r="E96" i="4"/>
  <c r="AA95" i="4"/>
  <c r="R95" i="4"/>
  <c r="Q95" i="4"/>
  <c r="P95" i="4"/>
  <c r="O95" i="4"/>
  <c r="N95" i="4"/>
  <c r="M95" i="4"/>
  <c r="L95" i="4"/>
  <c r="K95" i="4"/>
  <c r="J95" i="4"/>
  <c r="I95" i="4"/>
  <c r="H95" i="4"/>
  <c r="E95" i="4"/>
  <c r="AA94" i="4"/>
  <c r="R94" i="4"/>
  <c r="Q94" i="4"/>
  <c r="P94" i="4"/>
  <c r="O94" i="4"/>
  <c r="N94" i="4"/>
  <c r="M94" i="4"/>
  <c r="L94" i="4"/>
  <c r="K94" i="4"/>
  <c r="J94" i="4"/>
  <c r="I94" i="4"/>
  <c r="H94" i="4"/>
  <c r="E94" i="4"/>
  <c r="AA93" i="4"/>
  <c r="R93" i="4"/>
  <c r="Q93" i="4"/>
  <c r="P93" i="4"/>
  <c r="O93" i="4"/>
  <c r="N93" i="4"/>
  <c r="M93" i="4"/>
  <c r="L93" i="4"/>
  <c r="K93" i="4"/>
  <c r="J93" i="4"/>
  <c r="I93" i="4"/>
  <c r="H93" i="4"/>
  <c r="E93" i="4"/>
  <c r="AA92" i="4"/>
  <c r="R92" i="4"/>
  <c r="Q92" i="4"/>
  <c r="P92" i="4"/>
  <c r="O92" i="4"/>
  <c r="N92" i="4"/>
  <c r="M92" i="4"/>
  <c r="L92" i="4"/>
  <c r="K92" i="4"/>
  <c r="J92" i="4"/>
  <c r="I92" i="4"/>
  <c r="H92" i="4"/>
  <c r="E92" i="4"/>
  <c r="AA91" i="4"/>
  <c r="R91" i="4"/>
  <c r="Q91" i="4"/>
  <c r="P91" i="4"/>
  <c r="O91" i="4"/>
  <c r="N91" i="4"/>
  <c r="M91" i="4"/>
  <c r="L91" i="4"/>
  <c r="K91" i="4"/>
  <c r="J91" i="4"/>
  <c r="I91" i="4"/>
  <c r="H91" i="4"/>
  <c r="E91" i="4"/>
  <c r="AA90" i="4"/>
  <c r="R90" i="4"/>
  <c r="Q90" i="4"/>
  <c r="P90" i="4"/>
  <c r="O90" i="4"/>
  <c r="N90" i="4"/>
  <c r="M90" i="4"/>
  <c r="L90" i="4"/>
  <c r="K90" i="4"/>
  <c r="J90" i="4"/>
  <c r="I90" i="4"/>
  <c r="H90" i="4"/>
  <c r="E90" i="4"/>
  <c r="C90" i="4"/>
  <c r="C89" i="4"/>
  <c r="AA87" i="4"/>
  <c r="R87" i="4"/>
  <c r="Q87" i="4"/>
  <c r="P87" i="4"/>
  <c r="O87" i="4"/>
  <c r="N87" i="4"/>
  <c r="M87" i="4"/>
  <c r="L87" i="4"/>
  <c r="K87" i="4"/>
  <c r="J87" i="4"/>
  <c r="I87" i="4"/>
  <c r="H87" i="4"/>
  <c r="E87" i="4"/>
  <c r="AA86" i="4"/>
  <c r="R86" i="4"/>
  <c r="Q86" i="4"/>
  <c r="P86" i="4"/>
  <c r="O86" i="4"/>
  <c r="N86" i="4"/>
  <c r="M86" i="4"/>
  <c r="L86" i="4"/>
  <c r="K86" i="4"/>
  <c r="J86" i="4"/>
  <c r="I86" i="4"/>
  <c r="H86" i="4"/>
  <c r="E86" i="4"/>
  <c r="AA85" i="4"/>
  <c r="R85" i="4"/>
  <c r="Q85" i="4"/>
  <c r="P85" i="4"/>
  <c r="O85" i="4"/>
  <c r="N85" i="4"/>
  <c r="M85" i="4"/>
  <c r="L85" i="4"/>
  <c r="K85" i="4"/>
  <c r="J85" i="4"/>
  <c r="I85" i="4"/>
  <c r="H85" i="4"/>
  <c r="E85" i="4"/>
  <c r="AA84" i="4"/>
  <c r="Z1029" i="9" s="1"/>
  <c r="R84" i="4"/>
  <c r="Q84" i="4"/>
  <c r="P84" i="4"/>
  <c r="O84" i="4"/>
  <c r="N84" i="4"/>
  <c r="M84" i="4"/>
  <c r="L84" i="4"/>
  <c r="K84" i="4"/>
  <c r="J84" i="4"/>
  <c r="I84" i="4"/>
  <c r="H84" i="4"/>
  <c r="E84" i="4"/>
  <c r="AA83" i="4"/>
  <c r="R83" i="4"/>
  <c r="Q83" i="4"/>
  <c r="P83" i="4"/>
  <c r="O83" i="4"/>
  <c r="N83" i="4"/>
  <c r="M83" i="4"/>
  <c r="L83" i="4"/>
  <c r="K83" i="4"/>
  <c r="J83" i="4"/>
  <c r="I83" i="4"/>
  <c r="H83" i="4"/>
  <c r="E83" i="4"/>
  <c r="AA82" i="4"/>
  <c r="R82" i="4"/>
  <c r="Q82" i="4"/>
  <c r="P82" i="4"/>
  <c r="O82" i="4"/>
  <c r="N82" i="4"/>
  <c r="M82" i="4"/>
  <c r="L82" i="4"/>
  <c r="K82" i="4"/>
  <c r="J82" i="4"/>
  <c r="I82" i="4"/>
  <c r="H82" i="4"/>
  <c r="E82" i="4"/>
  <c r="AA81" i="4"/>
  <c r="R81" i="4"/>
  <c r="Q81" i="4"/>
  <c r="P81" i="4"/>
  <c r="O81" i="4"/>
  <c r="N81" i="4"/>
  <c r="M81" i="4"/>
  <c r="L81" i="4"/>
  <c r="K81" i="4"/>
  <c r="J81" i="4"/>
  <c r="I81" i="4"/>
  <c r="H81" i="4"/>
  <c r="E81" i="4"/>
  <c r="AA80" i="4"/>
  <c r="R80" i="4"/>
  <c r="Q80" i="4"/>
  <c r="P80" i="4"/>
  <c r="O80" i="4"/>
  <c r="N80" i="4"/>
  <c r="M80" i="4"/>
  <c r="L80" i="4"/>
  <c r="K80" i="4"/>
  <c r="J80" i="4"/>
  <c r="I80" i="4"/>
  <c r="H80" i="4"/>
  <c r="E80" i="4"/>
  <c r="AA79" i="4"/>
  <c r="R79" i="4"/>
  <c r="Q79" i="4"/>
  <c r="P79" i="4"/>
  <c r="O79" i="4"/>
  <c r="N79" i="4"/>
  <c r="M79" i="4"/>
  <c r="L79" i="4"/>
  <c r="K79" i="4"/>
  <c r="J79" i="4"/>
  <c r="I79" i="4"/>
  <c r="H79" i="4"/>
  <c r="E79" i="4"/>
  <c r="AA78" i="4"/>
  <c r="R78" i="4"/>
  <c r="Q78" i="4"/>
  <c r="P78" i="4"/>
  <c r="O78" i="4"/>
  <c r="N78" i="4"/>
  <c r="M78" i="4"/>
  <c r="L78" i="4"/>
  <c r="K78" i="4"/>
  <c r="J78" i="4"/>
  <c r="I78" i="4"/>
  <c r="H78" i="4"/>
  <c r="E78" i="4"/>
  <c r="AA77" i="4"/>
  <c r="R77" i="4"/>
  <c r="Q77" i="4"/>
  <c r="P77" i="4"/>
  <c r="O77" i="4"/>
  <c r="N77" i="4"/>
  <c r="M77" i="4"/>
  <c r="L77" i="4"/>
  <c r="K77" i="4"/>
  <c r="J77" i="4"/>
  <c r="I77" i="4"/>
  <c r="H77" i="4"/>
  <c r="E77" i="4"/>
  <c r="AA76" i="4"/>
  <c r="Z1021" i="9" s="1"/>
  <c r="R76" i="4"/>
  <c r="Q76" i="4"/>
  <c r="P76" i="4"/>
  <c r="O76" i="4"/>
  <c r="N76" i="4"/>
  <c r="M76" i="4"/>
  <c r="L76" i="4"/>
  <c r="K76" i="4"/>
  <c r="J76" i="4"/>
  <c r="I76" i="4"/>
  <c r="H76" i="4"/>
  <c r="E76" i="4"/>
  <c r="AA75" i="4"/>
  <c r="R75" i="4"/>
  <c r="Q75" i="4"/>
  <c r="P75" i="4"/>
  <c r="O75" i="4"/>
  <c r="N75" i="4"/>
  <c r="M75" i="4"/>
  <c r="L75" i="4"/>
  <c r="K75" i="4"/>
  <c r="J75" i="4"/>
  <c r="I75" i="4"/>
  <c r="H75" i="4"/>
  <c r="E75" i="4"/>
  <c r="AA74" i="4"/>
  <c r="R74" i="4"/>
  <c r="Q74" i="4"/>
  <c r="P74" i="4"/>
  <c r="O74" i="4"/>
  <c r="N74" i="4"/>
  <c r="M74" i="4"/>
  <c r="L74" i="4"/>
  <c r="K74" i="4"/>
  <c r="J74" i="4"/>
  <c r="I74" i="4"/>
  <c r="H74" i="4"/>
  <c r="E74" i="4"/>
  <c r="AA73" i="4"/>
  <c r="R73" i="4"/>
  <c r="Q73" i="4"/>
  <c r="P73" i="4"/>
  <c r="O73" i="4"/>
  <c r="N73" i="4"/>
  <c r="M73" i="4"/>
  <c r="L73" i="4"/>
  <c r="K73" i="4"/>
  <c r="J73" i="4"/>
  <c r="I73" i="4"/>
  <c r="H73" i="4"/>
  <c r="E73" i="4"/>
  <c r="AA72" i="4"/>
  <c r="R72" i="4"/>
  <c r="Q72" i="4"/>
  <c r="P72" i="4"/>
  <c r="O72" i="4"/>
  <c r="N72" i="4"/>
  <c r="M72" i="4"/>
  <c r="L72" i="4"/>
  <c r="K72" i="4"/>
  <c r="J72" i="4"/>
  <c r="I72" i="4"/>
  <c r="H72" i="4"/>
  <c r="E72" i="4"/>
  <c r="AA71" i="4"/>
  <c r="R71" i="4"/>
  <c r="Q71" i="4"/>
  <c r="P71" i="4"/>
  <c r="O71" i="4"/>
  <c r="N71" i="4"/>
  <c r="M71" i="4"/>
  <c r="L71" i="4"/>
  <c r="K71" i="4"/>
  <c r="J71" i="4"/>
  <c r="I71" i="4"/>
  <c r="H71" i="4"/>
  <c r="E71" i="4"/>
  <c r="AA70" i="4"/>
  <c r="R70" i="4"/>
  <c r="Q70" i="4"/>
  <c r="P70" i="4"/>
  <c r="O70" i="4"/>
  <c r="N70" i="4"/>
  <c r="M70" i="4"/>
  <c r="L70" i="4"/>
  <c r="K70" i="4"/>
  <c r="J70" i="4"/>
  <c r="I70" i="4"/>
  <c r="H70" i="4"/>
  <c r="E70" i="4"/>
  <c r="AA69" i="4"/>
  <c r="R69" i="4"/>
  <c r="Q69" i="4"/>
  <c r="P69" i="4"/>
  <c r="O69" i="4"/>
  <c r="N69" i="4"/>
  <c r="M69" i="4"/>
  <c r="L69" i="4"/>
  <c r="K69" i="4"/>
  <c r="J69" i="4"/>
  <c r="I69" i="4"/>
  <c r="H69" i="4"/>
  <c r="E69" i="4"/>
  <c r="AA68" i="4"/>
  <c r="Z1013" i="9" s="1"/>
  <c r="R68" i="4"/>
  <c r="Q68" i="4"/>
  <c r="P68" i="4"/>
  <c r="O68" i="4"/>
  <c r="N68" i="4"/>
  <c r="M68" i="4"/>
  <c r="L68" i="4"/>
  <c r="K68" i="4"/>
  <c r="J68" i="4"/>
  <c r="I68" i="4"/>
  <c r="H68" i="4"/>
  <c r="E68" i="4"/>
  <c r="C68" i="4"/>
  <c r="C67" i="4"/>
  <c r="AA65" i="4"/>
  <c r="R65" i="4"/>
  <c r="Q65" i="4"/>
  <c r="P65" i="4"/>
  <c r="O65" i="4"/>
  <c r="N65" i="4"/>
  <c r="M65" i="4"/>
  <c r="L65" i="4"/>
  <c r="K65" i="4"/>
  <c r="J65" i="4"/>
  <c r="I65" i="4"/>
  <c r="H65" i="4"/>
  <c r="E65" i="4"/>
  <c r="AA64" i="4"/>
  <c r="R64" i="4"/>
  <c r="Q64" i="4"/>
  <c r="P64" i="4"/>
  <c r="O64" i="4"/>
  <c r="N64" i="4"/>
  <c r="M64" i="4"/>
  <c r="L64" i="4"/>
  <c r="K64" i="4"/>
  <c r="J64" i="4"/>
  <c r="I64" i="4"/>
  <c r="H64" i="4"/>
  <c r="E64" i="4"/>
  <c r="AA63" i="4"/>
  <c r="AB63" i="4" s="1"/>
  <c r="R63" i="4"/>
  <c r="Q63" i="4"/>
  <c r="P63" i="4"/>
  <c r="O63" i="4"/>
  <c r="N63" i="4"/>
  <c r="M63" i="4"/>
  <c r="L63" i="4"/>
  <c r="K63" i="4"/>
  <c r="J63" i="4"/>
  <c r="I63" i="4"/>
  <c r="H63" i="4"/>
  <c r="E63" i="4"/>
  <c r="AA62" i="4"/>
  <c r="R62" i="4"/>
  <c r="Q62" i="4"/>
  <c r="P62" i="4"/>
  <c r="O62" i="4"/>
  <c r="N62" i="4"/>
  <c r="M62" i="4"/>
  <c r="L62" i="4"/>
  <c r="K62" i="4"/>
  <c r="J62" i="4"/>
  <c r="I62" i="4"/>
  <c r="H62" i="4"/>
  <c r="E62" i="4"/>
  <c r="AA61" i="4"/>
  <c r="R61" i="4"/>
  <c r="Q61" i="4"/>
  <c r="P61" i="4"/>
  <c r="O61" i="4"/>
  <c r="N61" i="4"/>
  <c r="M61" i="4"/>
  <c r="L61" i="4"/>
  <c r="K61" i="4"/>
  <c r="J61" i="4"/>
  <c r="I61" i="4"/>
  <c r="H61" i="4"/>
  <c r="E61" i="4"/>
  <c r="AA60" i="4"/>
  <c r="R60" i="4"/>
  <c r="Q60" i="4"/>
  <c r="P60" i="4"/>
  <c r="O60" i="4"/>
  <c r="N60" i="4"/>
  <c r="M60" i="4"/>
  <c r="L60" i="4"/>
  <c r="K60" i="4"/>
  <c r="J60" i="4"/>
  <c r="I60" i="4"/>
  <c r="H60" i="4"/>
  <c r="E60" i="4"/>
  <c r="AA59" i="4"/>
  <c r="AB59" i="4" s="1"/>
  <c r="R59" i="4"/>
  <c r="Q59" i="4"/>
  <c r="P59" i="4"/>
  <c r="O59" i="4"/>
  <c r="N59" i="4"/>
  <c r="M59" i="4"/>
  <c r="L59" i="4"/>
  <c r="K59" i="4"/>
  <c r="J59" i="4"/>
  <c r="I59" i="4"/>
  <c r="H59" i="4"/>
  <c r="E59" i="4"/>
  <c r="AA58" i="4"/>
  <c r="R58" i="4"/>
  <c r="Q58" i="4"/>
  <c r="P58" i="4"/>
  <c r="O58" i="4"/>
  <c r="N58" i="4"/>
  <c r="M58" i="4"/>
  <c r="L58" i="4"/>
  <c r="K58" i="4"/>
  <c r="J58" i="4"/>
  <c r="I58" i="4"/>
  <c r="H58" i="4"/>
  <c r="E58" i="4"/>
  <c r="AA57" i="4"/>
  <c r="R57" i="4"/>
  <c r="Q57" i="4"/>
  <c r="P57" i="4"/>
  <c r="O57" i="4"/>
  <c r="N57" i="4"/>
  <c r="M57" i="4"/>
  <c r="L57" i="4"/>
  <c r="K57" i="4"/>
  <c r="J57" i="4"/>
  <c r="I57" i="4"/>
  <c r="H57" i="4"/>
  <c r="E57" i="4"/>
  <c r="C57" i="4"/>
  <c r="C56" i="4"/>
  <c r="AA54" i="4"/>
  <c r="R54" i="4"/>
  <c r="Q54" i="4"/>
  <c r="P54" i="4"/>
  <c r="O54" i="4"/>
  <c r="N54" i="4"/>
  <c r="M54" i="4"/>
  <c r="L54" i="4"/>
  <c r="K54" i="4"/>
  <c r="J54" i="4"/>
  <c r="I54" i="4"/>
  <c r="H54" i="4"/>
  <c r="G54" i="4"/>
  <c r="E54" i="4"/>
  <c r="AA53" i="4"/>
  <c r="R53" i="4"/>
  <c r="Q53" i="4"/>
  <c r="P53" i="4"/>
  <c r="O53" i="4"/>
  <c r="N53" i="4"/>
  <c r="M53" i="4"/>
  <c r="L53" i="4"/>
  <c r="K53" i="4"/>
  <c r="J53" i="4"/>
  <c r="I53" i="4"/>
  <c r="H53" i="4"/>
  <c r="G53" i="4"/>
  <c r="E53" i="4"/>
  <c r="AA52" i="4"/>
  <c r="R52" i="4"/>
  <c r="Q52" i="4"/>
  <c r="P52" i="4"/>
  <c r="O52" i="4"/>
  <c r="N52" i="4"/>
  <c r="M52" i="4"/>
  <c r="L52" i="4"/>
  <c r="K52" i="4"/>
  <c r="J52" i="4"/>
  <c r="I52" i="4"/>
  <c r="H52" i="4"/>
  <c r="G52" i="4"/>
  <c r="E52" i="4"/>
  <c r="AA51" i="4"/>
  <c r="R51" i="4"/>
  <c r="Q51" i="4"/>
  <c r="P51" i="4"/>
  <c r="O51" i="4"/>
  <c r="N51" i="4"/>
  <c r="M51" i="4"/>
  <c r="L51" i="4"/>
  <c r="K51" i="4"/>
  <c r="J51" i="4"/>
  <c r="I51" i="4"/>
  <c r="H51" i="4"/>
  <c r="G51" i="4"/>
  <c r="E51" i="4"/>
  <c r="AA50" i="4"/>
  <c r="R50" i="4"/>
  <c r="Q50" i="4"/>
  <c r="P50" i="4"/>
  <c r="O50" i="4"/>
  <c r="N50" i="4"/>
  <c r="M50" i="4"/>
  <c r="L50" i="4"/>
  <c r="K50" i="4"/>
  <c r="J50" i="4"/>
  <c r="I50" i="4"/>
  <c r="H50" i="4"/>
  <c r="G50" i="4"/>
  <c r="E50" i="4"/>
  <c r="AA49" i="4"/>
  <c r="R49" i="4"/>
  <c r="Q49" i="4"/>
  <c r="P49" i="4"/>
  <c r="O49" i="4"/>
  <c r="N49" i="4"/>
  <c r="M49" i="4"/>
  <c r="L49" i="4"/>
  <c r="K49" i="4"/>
  <c r="J49" i="4"/>
  <c r="I49" i="4"/>
  <c r="H49" i="4"/>
  <c r="G49" i="4"/>
  <c r="E49" i="4"/>
  <c r="C49" i="4"/>
  <c r="C48" i="4"/>
  <c r="AA46" i="4"/>
  <c r="AB46" i="4" s="1"/>
  <c r="R46" i="4"/>
  <c r="Q46" i="4"/>
  <c r="P46" i="4"/>
  <c r="O46" i="4"/>
  <c r="N46" i="4"/>
  <c r="M46" i="4"/>
  <c r="L46" i="4"/>
  <c r="K46" i="4"/>
  <c r="J46" i="4"/>
  <c r="I46" i="4"/>
  <c r="H46" i="4"/>
  <c r="G46" i="4"/>
  <c r="E46" i="4"/>
  <c r="D46" i="4"/>
  <c r="AA45" i="4"/>
  <c r="R45" i="4"/>
  <c r="Q45" i="4"/>
  <c r="P45" i="4"/>
  <c r="O45" i="4"/>
  <c r="N45" i="4"/>
  <c r="M45" i="4"/>
  <c r="L45" i="4"/>
  <c r="K45" i="4"/>
  <c r="J45" i="4"/>
  <c r="I45" i="4"/>
  <c r="H45" i="4"/>
  <c r="G45" i="4"/>
  <c r="E45" i="4"/>
  <c r="AA44" i="4"/>
  <c r="AB44" i="4" s="1"/>
  <c r="R44" i="4"/>
  <c r="Q44" i="4"/>
  <c r="P44" i="4"/>
  <c r="O44" i="4"/>
  <c r="N44" i="4"/>
  <c r="M44" i="4"/>
  <c r="L44" i="4"/>
  <c r="K44" i="4"/>
  <c r="J44" i="4"/>
  <c r="I44" i="4"/>
  <c r="H44" i="4"/>
  <c r="G44" i="4"/>
  <c r="E44" i="4"/>
  <c r="AA43" i="4"/>
  <c r="R43" i="4"/>
  <c r="Q43" i="4"/>
  <c r="P43" i="4"/>
  <c r="O43" i="4"/>
  <c r="N43" i="4"/>
  <c r="M43" i="4"/>
  <c r="L43" i="4"/>
  <c r="K43" i="4"/>
  <c r="J43" i="4"/>
  <c r="I43" i="4"/>
  <c r="H43" i="4"/>
  <c r="G43" i="4"/>
  <c r="E43" i="4"/>
  <c r="C43" i="4"/>
  <c r="C42" i="4"/>
  <c r="AA40" i="4"/>
  <c r="R40" i="4"/>
  <c r="Q40" i="4"/>
  <c r="P40" i="4"/>
  <c r="O40" i="4"/>
  <c r="N40" i="4"/>
  <c r="M40" i="4"/>
  <c r="L40" i="4"/>
  <c r="K40" i="4"/>
  <c r="J40" i="4"/>
  <c r="I40" i="4"/>
  <c r="H40" i="4"/>
  <c r="G40" i="4"/>
  <c r="E40" i="4"/>
  <c r="D40" i="4"/>
  <c r="AA39" i="4"/>
  <c r="R39" i="4"/>
  <c r="Q39" i="4"/>
  <c r="P39" i="4"/>
  <c r="O39" i="4"/>
  <c r="N39" i="4"/>
  <c r="M39" i="4"/>
  <c r="L39" i="4"/>
  <c r="K39" i="4"/>
  <c r="J39" i="4"/>
  <c r="I39" i="4"/>
  <c r="H39" i="4"/>
  <c r="G39" i="4"/>
  <c r="E39" i="4"/>
  <c r="D39" i="4"/>
  <c r="AA38" i="4"/>
  <c r="R38" i="4"/>
  <c r="Q38" i="4"/>
  <c r="P38" i="4"/>
  <c r="O38" i="4"/>
  <c r="N38" i="4"/>
  <c r="M38" i="4"/>
  <c r="L38" i="4"/>
  <c r="K38" i="4"/>
  <c r="J38" i="4"/>
  <c r="I38" i="4"/>
  <c r="H38" i="4"/>
  <c r="G38" i="4"/>
  <c r="E38" i="4"/>
  <c r="D38" i="4"/>
  <c r="AA37" i="4"/>
  <c r="R37" i="4"/>
  <c r="Q37" i="4"/>
  <c r="P37" i="4"/>
  <c r="O37" i="4"/>
  <c r="N37" i="4"/>
  <c r="M37" i="4"/>
  <c r="L37" i="4"/>
  <c r="K37" i="4"/>
  <c r="J37" i="4"/>
  <c r="I37" i="4"/>
  <c r="H37" i="4"/>
  <c r="G37" i="4"/>
  <c r="E37" i="4"/>
  <c r="D37" i="4"/>
  <c r="AA36" i="4"/>
  <c r="R36" i="4"/>
  <c r="Q36" i="4"/>
  <c r="P36" i="4"/>
  <c r="O36" i="4"/>
  <c r="N36" i="4"/>
  <c r="M36" i="4"/>
  <c r="L36" i="4"/>
  <c r="K36" i="4"/>
  <c r="J36" i="4"/>
  <c r="I36" i="4"/>
  <c r="H36" i="4"/>
  <c r="G36" i="4"/>
  <c r="E36" i="4"/>
  <c r="D36" i="4"/>
  <c r="AA35" i="4"/>
  <c r="R35" i="4"/>
  <c r="Q35" i="4"/>
  <c r="P35" i="4"/>
  <c r="O35" i="4"/>
  <c r="N35" i="4"/>
  <c r="M35" i="4"/>
  <c r="L35" i="4"/>
  <c r="K35" i="4"/>
  <c r="J35" i="4"/>
  <c r="I35" i="4"/>
  <c r="H35" i="4"/>
  <c r="G35" i="4"/>
  <c r="E35" i="4"/>
  <c r="AA34" i="4"/>
  <c r="R34" i="4"/>
  <c r="Q34" i="4"/>
  <c r="P34" i="4"/>
  <c r="O34" i="4"/>
  <c r="N34" i="4"/>
  <c r="M34" i="4"/>
  <c r="L34" i="4"/>
  <c r="K34" i="4"/>
  <c r="J34" i="4"/>
  <c r="I34" i="4"/>
  <c r="H34" i="4"/>
  <c r="G34" i="4"/>
  <c r="E34" i="4"/>
  <c r="C34" i="4"/>
  <c r="C33" i="4"/>
  <c r="AA31" i="4"/>
  <c r="R31" i="4"/>
  <c r="Q31" i="4"/>
  <c r="P31" i="4"/>
  <c r="O31" i="4"/>
  <c r="N31" i="4"/>
  <c r="M31" i="4"/>
  <c r="L31" i="4"/>
  <c r="K31" i="4"/>
  <c r="J31" i="4"/>
  <c r="I31" i="4"/>
  <c r="H31" i="4"/>
  <c r="G31" i="4"/>
  <c r="E31" i="4"/>
  <c r="AA30" i="4"/>
  <c r="AB30" i="4" s="1"/>
  <c r="R30" i="4"/>
  <c r="Q30" i="4"/>
  <c r="P30" i="4"/>
  <c r="O30" i="4"/>
  <c r="N30" i="4"/>
  <c r="M30" i="4"/>
  <c r="L30" i="4"/>
  <c r="K30" i="4"/>
  <c r="J30" i="4"/>
  <c r="I30" i="4"/>
  <c r="H30" i="4"/>
  <c r="G30" i="4"/>
  <c r="E30" i="4"/>
  <c r="AA29" i="4"/>
  <c r="AB29" i="4" s="1"/>
  <c r="R29" i="4"/>
  <c r="Q29" i="4"/>
  <c r="P29" i="4"/>
  <c r="O29" i="4"/>
  <c r="N29" i="4"/>
  <c r="M29" i="4"/>
  <c r="L29" i="4"/>
  <c r="K29" i="4"/>
  <c r="J29" i="4"/>
  <c r="I29" i="4"/>
  <c r="H29" i="4"/>
  <c r="G29" i="4"/>
  <c r="E29" i="4"/>
  <c r="AA28" i="4"/>
  <c r="R28" i="4"/>
  <c r="Q28" i="4"/>
  <c r="P28" i="4"/>
  <c r="O28" i="4"/>
  <c r="N28" i="4"/>
  <c r="M28" i="4"/>
  <c r="L28" i="4"/>
  <c r="K28" i="4"/>
  <c r="J28" i="4"/>
  <c r="I28" i="4"/>
  <c r="H28" i="4"/>
  <c r="G28" i="4"/>
  <c r="E28" i="4"/>
  <c r="AA27" i="4"/>
  <c r="AB27" i="4" s="1"/>
  <c r="R27" i="4"/>
  <c r="Q27" i="4"/>
  <c r="P27" i="4"/>
  <c r="O27" i="4"/>
  <c r="N27" i="4"/>
  <c r="M27" i="4"/>
  <c r="L27" i="4"/>
  <c r="K27" i="4"/>
  <c r="J27" i="4"/>
  <c r="I27" i="4"/>
  <c r="H27" i="4"/>
  <c r="G27" i="4"/>
  <c r="E27" i="4"/>
  <c r="AA26" i="4"/>
  <c r="R26" i="4"/>
  <c r="Q26" i="4"/>
  <c r="P26" i="4"/>
  <c r="O26" i="4"/>
  <c r="N26" i="4"/>
  <c r="M26" i="4"/>
  <c r="L26" i="4"/>
  <c r="K26" i="4"/>
  <c r="J26" i="4"/>
  <c r="I26" i="4"/>
  <c r="H26" i="4"/>
  <c r="G26" i="4"/>
  <c r="E26" i="4"/>
  <c r="AA25" i="4"/>
  <c r="AB25" i="4" s="1"/>
  <c r="R25" i="4"/>
  <c r="Q25" i="4"/>
  <c r="P25" i="4"/>
  <c r="O25" i="4"/>
  <c r="N25" i="4"/>
  <c r="M25" i="4"/>
  <c r="L25" i="4"/>
  <c r="K25" i="4"/>
  <c r="J25" i="4"/>
  <c r="I25" i="4"/>
  <c r="H25" i="4"/>
  <c r="G25" i="4"/>
  <c r="E25" i="4"/>
  <c r="AA24" i="4"/>
  <c r="R24" i="4"/>
  <c r="Q24" i="4"/>
  <c r="P24" i="4"/>
  <c r="O24" i="4"/>
  <c r="N24" i="4"/>
  <c r="M24" i="4"/>
  <c r="L24" i="4"/>
  <c r="K24" i="4"/>
  <c r="J24" i="4"/>
  <c r="I24" i="4"/>
  <c r="H24" i="4"/>
  <c r="G24" i="4"/>
  <c r="E24" i="4"/>
  <c r="C24" i="4"/>
  <c r="C23" i="4"/>
  <c r="AA21" i="4"/>
  <c r="R21" i="4"/>
  <c r="Q21" i="4"/>
  <c r="P21" i="4"/>
  <c r="O21" i="4"/>
  <c r="N21" i="4"/>
  <c r="M21" i="4"/>
  <c r="L21" i="4"/>
  <c r="K21" i="4"/>
  <c r="J21" i="4"/>
  <c r="I21" i="4"/>
  <c r="H21" i="4"/>
  <c r="G21" i="4"/>
  <c r="E21" i="4"/>
  <c r="AA20" i="4"/>
  <c r="R20" i="4"/>
  <c r="Q20" i="4"/>
  <c r="P20" i="4"/>
  <c r="O20" i="4"/>
  <c r="N20" i="4"/>
  <c r="M20" i="4"/>
  <c r="L20" i="4"/>
  <c r="K20" i="4"/>
  <c r="J20" i="4"/>
  <c r="I20" i="4"/>
  <c r="H20" i="4"/>
  <c r="G20" i="4"/>
  <c r="E20" i="4"/>
  <c r="AA19" i="4"/>
  <c r="R19" i="4"/>
  <c r="Q19" i="4"/>
  <c r="P19" i="4"/>
  <c r="O19" i="4"/>
  <c r="N19" i="4"/>
  <c r="M19" i="4"/>
  <c r="L19" i="4"/>
  <c r="K19" i="4"/>
  <c r="J19" i="4"/>
  <c r="I19" i="4"/>
  <c r="H19" i="4"/>
  <c r="G19" i="4"/>
  <c r="E19" i="4"/>
  <c r="AA18" i="4"/>
  <c r="R18" i="4"/>
  <c r="Q18" i="4"/>
  <c r="P18" i="4"/>
  <c r="O18" i="4"/>
  <c r="N18" i="4"/>
  <c r="M18" i="4"/>
  <c r="L18" i="4"/>
  <c r="K18" i="4"/>
  <c r="J18" i="4"/>
  <c r="I18" i="4"/>
  <c r="H18" i="4"/>
  <c r="G18" i="4"/>
  <c r="E18" i="4"/>
  <c r="AA17" i="4"/>
  <c r="R17" i="4"/>
  <c r="Q17" i="4"/>
  <c r="P17" i="4"/>
  <c r="O17" i="4"/>
  <c r="N17" i="4"/>
  <c r="M17" i="4"/>
  <c r="L17" i="4"/>
  <c r="K17" i="4"/>
  <c r="J17" i="4"/>
  <c r="I17" i="4"/>
  <c r="H17" i="4"/>
  <c r="G17" i="4"/>
  <c r="E17" i="4"/>
  <c r="C17" i="4"/>
  <c r="C16" i="4"/>
  <c r="AA14" i="4"/>
  <c r="R14" i="4"/>
  <c r="P14" i="4"/>
  <c r="O14" i="4"/>
  <c r="N14" i="4"/>
  <c r="M14" i="4"/>
  <c r="L14" i="4"/>
  <c r="K14" i="4"/>
  <c r="J14" i="4"/>
  <c r="I14" i="4"/>
  <c r="H14" i="4"/>
  <c r="G14" i="4"/>
  <c r="E14" i="4"/>
  <c r="AA13" i="4"/>
  <c r="AB13" i="4" s="1"/>
  <c r="R13" i="4"/>
  <c r="P13" i="4"/>
  <c r="O13" i="4"/>
  <c r="N13" i="4"/>
  <c r="M13" i="4"/>
  <c r="L13" i="4"/>
  <c r="K13" i="4"/>
  <c r="J13" i="4"/>
  <c r="I13" i="4"/>
  <c r="H13" i="4"/>
  <c r="G13" i="4"/>
  <c r="E13" i="4"/>
  <c r="AA12" i="4"/>
  <c r="R12" i="4"/>
  <c r="P12" i="4"/>
  <c r="O12" i="4"/>
  <c r="N12" i="4"/>
  <c r="M12" i="4"/>
  <c r="L12" i="4"/>
  <c r="K12" i="4"/>
  <c r="J12" i="4"/>
  <c r="I12" i="4"/>
  <c r="H12" i="4"/>
  <c r="G12" i="4"/>
  <c r="E12" i="4"/>
  <c r="AA11" i="4"/>
  <c r="R11" i="4"/>
  <c r="P11" i="4"/>
  <c r="O11" i="4"/>
  <c r="N11" i="4"/>
  <c r="M11" i="4"/>
  <c r="L11" i="4"/>
  <c r="K11" i="4"/>
  <c r="J11" i="4"/>
  <c r="I11" i="4"/>
  <c r="H11" i="4"/>
  <c r="G11" i="4"/>
  <c r="E11" i="4"/>
  <c r="AA10" i="4"/>
  <c r="R10" i="4"/>
  <c r="P10" i="4"/>
  <c r="O10" i="4"/>
  <c r="N10" i="4"/>
  <c r="M10" i="4"/>
  <c r="L10" i="4"/>
  <c r="K10" i="4"/>
  <c r="J10" i="4"/>
  <c r="I10" i="4"/>
  <c r="H10" i="4"/>
  <c r="G10" i="4"/>
  <c r="E10" i="4"/>
  <c r="AA9" i="4"/>
  <c r="AB9" i="4" s="1"/>
  <c r="R9" i="4"/>
  <c r="P9" i="4"/>
  <c r="O9" i="4"/>
  <c r="N9" i="4"/>
  <c r="M9" i="4"/>
  <c r="L9" i="4"/>
  <c r="K9" i="4"/>
  <c r="J9" i="4"/>
  <c r="I9" i="4"/>
  <c r="H9" i="4"/>
  <c r="G9" i="4"/>
  <c r="E9" i="4"/>
  <c r="AA8" i="4"/>
  <c r="R8" i="4"/>
  <c r="P8" i="4"/>
  <c r="O8" i="4"/>
  <c r="N8" i="4"/>
  <c r="M8" i="4"/>
  <c r="L8" i="4"/>
  <c r="K8" i="4"/>
  <c r="J8" i="4"/>
  <c r="I8" i="4"/>
  <c r="H8" i="4"/>
  <c r="G8" i="4"/>
  <c r="E8" i="4"/>
  <c r="AA7" i="4"/>
  <c r="R7" i="4"/>
  <c r="P7" i="4"/>
  <c r="O7" i="4"/>
  <c r="N7" i="4"/>
  <c r="M7" i="4"/>
  <c r="L7" i="4"/>
  <c r="K7" i="4"/>
  <c r="J7" i="4"/>
  <c r="I7" i="4"/>
  <c r="H7" i="4"/>
  <c r="G7" i="4"/>
  <c r="E7" i="4"/>
  <c r="C7" i="4"/>
  <c r="AA6" i="4"/>
  <c r="C6" i="4"/>
  <c r="V4" i="4"/>
  <c r="U4" i="4"/>
  <c r="T4" i="4"/>
  <c r="S4" i="4"/>
  <c r="R4" i="4"/>
  <c r="AC3" i="4"/>
  <c r="AB3" i="4"/>
  <c r="AA3" i="4"/>
  <c r="Y3" i="4"/>
  <c r="X3" i="4"/>
  <c r="W3" i="4"/>
  <c r="V3" i="4"/>
  <c r="U3" i="4"/>
  <c r="T3" i="4"/>
  <c r="S3" i="4"/>
  <c r="Q3" i="4"/>
  <c r="P3" i="4"/>
  <c r="O3" i="4"/>
  <c r="N3" i="4"/>
  <c r="M3" i="4"/>
  <c r="L3" i="4"/>
  <c r="K3" i="4"/>
  <c r="J3" i="4"/>
  <c r="I3" i="4"/>
  <c r="H3" i="4"/>
  <c r="G3" i="4"/>
  <c r="F3" i="4"/>
  <c r="E3" i="4"/>
  <c r="D3" i="4"/>
  <c r="AA509" i="3"/>
  <c r="C507" i="3"/>
  <c r="AA505" i="3"/>
  <c r="R505" i="3"/>
  <c r="Q505" i="3"/>
  <c r="P505" i="3"/>
  <c r="O505" i="3"/>
  <c r="N505" i="3"/>
  <c r="M505" i="3"/>
  <c r="L505" i="3"/>
  <c r="K505" i="3"/>
  <c r="J505" i="3"/>
  <c r="I505" i="3"/>
  <c r="H505" i="3"/>
  <c r="E505" i="3"/>
  <c r="AA504" i="3"/>
  <c r="Z952" i="9" s="1"/>
  <c r="R504" i="3"/>
  <c r="Q504" i="3"/>
  <c r="P504" i="3"/>
  <c r="O504" i="3"/>
  <c r="N504" i="3"/>
  <c r="M504" i="3"/>
  <c r="L504" i="3"/>
  <c r="K504" i="3"/>
  <c r="J504" i="3"/>
  <c r="I504" i="3"/>
  <c r="H504" i="3"/>
  <c r="E504" i="3"/>
  <c r="AA503" i="3"/>
  <c r="R503" i="3"/>
  <c r="Q503" i="3"/>
  <c r="P503" i="3"/>
  <c r="O503" i="3"/>
  <c r="N503" i="3"/>
  <c r="M503" i="3"/>
  <c r="L503" i="3"/>
  <c r="K503" i="3"/>
  <c r="J503" i="3"/>
  <c r="I503" i="3"/>
  <c r="H503" i="3"/>
  <c r="E503" i="3"/>
  <c r="AA502" i="3"/>
  <c r="R502" i="3"/>
  <c r="Q502" i="3"/>
  <c r="P502" i="3"/>
  <c r="O502" i="3"/>
  <c r="N502" i="3"/>
  <c r="M502" i="3"/>
  <c r="L502" i="3"/>
  <c r="K502" i="3"/>
  <c r="J502" i="3"/>
  <c r="I502" i="3"/>
  <c r="H502" i="3"/>
  <c r="E502" i="3"/>
  <c r="AA501" i="3"/>
  <c r="R501" i="3"/>
  <c r="Q501" i="3"/>
  <c r="P501" i="3"/>
  <c r="O501" i="3"/>
  <c r="N501" i="3"/>
  <c r="M501" i="3"/>
  <c r="L501" i="3"/>
  <c r="K501" i="3"/>
  <c r="J501" i="3"/>
  <c r="I501" i="3"/>
  <c r="H501" i="3"/>
  <c r="E501" i="3"/>
  <c r="AA500" i="3"/>
  <c r="R500" i="3"/>
  <c r="Q500" i="3"/>
  <c r="P500" i="3"/>
  <c r="O500" i="3"/>
  <c r="N500" i="3"/>
  <c r="M500" i="3"/>
  <c r="L500" i="3"/>
  <c r="K500" i="3"/>
  <c r="J500" i="3"/>
  <c r="I500" i="3"/>
  <c r="H500" i="3"/>
  <c r="E500" i="3"/>
  <c r="AA499" i="3"/>
  <c r="R499" i="3"/>
  <c r="Q499" i="3"/>
  <c r="P499" i="3"/>
  <c r="O499" i="3"/>
  <c r="N499" i="3"/>
  <c r="M499" i="3"/>
  <c r="L499" i="3"/>
  <c r="K499" i="3"/>
  <c r="J499" i="3"/>
  <c r="I499" i="3"/>
  <c r="H499" i="3"/>
  <c r="E499" i="3"/>
  <c r="AA498" i="3"/>
  <c r="R498" i="3"/>
  <c r="Q498" i="3"/>
  <c r="P498" i="3"/>
  <c r="O498" i="3"/>
  <c r="N498" i="3"/>
  <c r="M498" i="3"/>
  <c r="L498" i="3"/>
  <c r="K498" i="3"/>
  <c r="J498" i="3"/>
  <c r="I498" i="3"/>
  <c r="H498" i="3"/>
  <c r="E498" i="3"/>
  <c r="AA497" i="3"/>
  <c r="R497" i="3"/>
  <c r="Q497" i="3"/>
  <c r="P497" i="3"/>
  <c r="O497" i="3"/>
  <c r="N497" i="3"/>
  <c r="M497" i="3"/>
  <c r="L497" i="3"/>
  <c r="K497" i="3"/>
  <c r="J497" i="3"/>
  <c r="I497" i="3"/>
  <c r="H497" i="3"/>
  <c r="E497" i="3"/>
  <c r="AA496" i="3"/>
  <c r="Z944" i="9" s="1"/>
  <c r="R496" i="3"/>
  <c r="Q496" i="3"/>
  <c r="P496" i="3"/>
  <c r="O496" i="3"/>
  <c r="N496" i="3"/>
  <c r="M496" i="3"/>
  <c r="L496" i="3"/>
  <c r="K496" i="3"/>
  <c r="J496" i="3"/>
  <c r="I496" i="3"/>
  <c r="H496" i="3"/>
  <c r="E496" i="3"/>
  <c r="AA495" i="3"/>
  <c r="R495" i="3"/>
  <c r="Q495" i="3"/>
  <c r="P495" i="3"/>
  <c r="O495" i="3"/>
  <c r="N495" i="3"/>
  <c r="M495" i="3"/>
  <c r="L495" i="3"/>
  <c r="K495" i="3"/>
  <c r="J495" i="3"/>
  <c r="I495" i="3"/>
  <c r="H495" i="3"/>
  <c r="E495" i="3"/>
  <c r="AA494" i="3"/>
  <c r="R494" i="3"/>
  <c r="Q494" i="3"/>
  <c r="P494" i="3"/>
  <c r="O494" i="3"/>
  <c r="N494" i="3"/>
  <c r="M494" i="3"/>
  <c r="L494" i="3"/>
  <c r="K494" i="3"/>
  <c r="J494" i="3"/>
  <c r="I494" i="3"/>
  <c r="H494" i="3"/>
  <c r="E494" i="3"/>
  <c r="AA493" i="3"/>
  <c r="R493" i="3"/>
  <c r="Q493" i="3"/>
  <c r="P493" i="3"/>
  <c r="O493" i="3"/>
  <c r="N493" i="3"/>
  <c r="M493" i="3"/>
  <c r="L493" i="3"/>
  <c r="K493" i="3"/>
  <c r="J493" i="3"/>
  <c r="I493" i="3"/>
  <c r="H493" i="3"/>
  <c r="E493" i="3"/>
  <c r="AA492" i="3"/>
  <c r="R492" i="3"/>
  <c r="Q492" i="3"/>
  <c r="P492" i="3"/>
  <c r="O492" i="3"/>
  <c r="N492" i="3"/>
  <c r="M492" i="3"/>
  <c r="L492" i="3"/>
  <c r="K492" i="3"/>
  <c r="J492" i="3"/>
  <c r="I492" i="3"/>
  <c r="H492" i="3"/>
  <c r="E492" i="3"/>
  <c r="AA491" i="3"/>
  <c r="R491" i="3"/>
  <c r="Q491" i="3"/>
  <c r="P491" i="3"/>
  <c r="O491" i="3"/>
  <c r="N491" i="3"/>
  <c r="M491" i="3"/>
  <c r="L491" i="3"/>
  <c r="K491" i="3"/>
  <c r="J491" i="3"/>
  <c r="I491" i="3"/>
  <c r="H491" i="3"/>
  <c r="E491" i="3"/>
  <c r="AA490" i="3"/>
  <c r="R490" i="3"/>
  <c r="Q490" i="3"/>
  <c r="P490" i="3"/>
  <c r="O490" i="3"/>
  <c r="N490" i="3"/>
  <c r="M490" i="3"/>
  <c r="L490" i="3"/>
  <c r="K490" i="3"/>
  <c r="J490" i="3"/>
  <c r="I490" i="3"/>
  <c r="H490" i="3"/>
  <c r="E490" i="3"/>
  <c r="AA489" i="3"/>
  <c r="R489" i="3"/>
  <c r="Q489" i="3"/>
  <c r="P489" i="3"/>
  <c r="O489" i="3"/>
  <c r="N489" i="3"/>
  <c r="M489" i="3"/>
  <c r="L489" i="3"/>
  <c r="K489" i="3"/>
  <c r="J489" i="3"/>
  <c r="I489" i="3"/>
  <c r="H489" i="3"/>
  <c r="E489" i="3"/>
  <c r="AA488" i="3"/>
  <c r="Z936" i="9" s="1"/>
  <c r="R488" i="3"/>
  <c r="Q488" i="3"/>
  <c r="P488" i="3"/>
  <c r="O488" i="3"/>
  <c r="N488" i="3"/>
  <c r="M488" i="3"/>
  <c r="L488" i="3"/>
  <c r="K488" i="3"/>
  <c r="J488" i="3"/>
  <c r="I488" i="3"/>
  <c r="H488" i="3"/>
  <c r="E488" i="3"/>
  <c r="AA487" i="3"/>
  <c r="R487" i="3"/>
  <c r="Q487" i="3"/>
  <c r="P487" i="3"/>
  <c r="O487" i="3"/>
  <c r="N487" i="3"/>
  <c r="M487" i="3"/>
  <c r="L487" i="3"/>
  <c r="K487" i="3"/>
  <c r="J487" i="3"/>
  <c r="I487" i="3"/>
  <c r="H487" i="3"/>
  <c r="E487" i="3"/>
  <c r="AA486" i="3"/>
  <c r="R486" i="3"/>
  <c r="Q486" i="3"/>
  <c r="P486" i="3"/>
  <c r="O486" i="3"/>
  <c r="N486" i="3"/>
  <c r="M486" i="3"/>
  <c r="L486" i="3"/>
  <c r="K486" i="3"/>
  <c r="J486" i="3"/>
  <c r="I486" i="3"/>
  <c r="H486" i="3"/>
  <c r="E486" i="3"/>
  <c r="C486" i="3"/>
  <c r="C485" i="3"/>
  <c r="AA483" i="3"/>
  <c r="R483" i="3"/>
  <c r="Q483" i="3"/>
  <c r="P483" i="3"/>
  <c r="O483" i="3"/>
  <c r="N483" i="3"/>
  <c r="M483" i="3"/>
  <c r="L483" i="3"/>
  <c r="K483" i="3"/>
  <c r="J483" i="3"/>
  <c r="I483" i="3"/>
  <c r="H483" i="3"/>
  <c r="E483" i="3"/>
  <c r="AA482" i="3"/>
  <c r="R482" i="3"/>
  <c r="Q482" i="3"/>
  <c r="P482" i="3"/>
  <c r="O482" i="3"/>
  <c r="N482" i="3"/>
  <c r="M482" i="3"/>
  <c r="L482" i="3"/>
  <c r="K482" i="3"/>
  <c r="J482" i="3"/>
  <c r="I482" i="3"/>
  <c r="H482" i="3"/>
  <c r="E482" i="3"/>
  <c r="AA481" i="3"/>
  <c r="Z931" i="9" s="1"/>
  <c r="R481" i="3"/>
  <c r="Q481" i="3"/>
  <c r="P481" i="3"/>
  <c r="O481" i="3"/>
  <c r="N481" i="3"/>
  <c r="M481" i="3"/>
  <c r="L481" i="3"/>
  <c r="K481" i="3"/>
  <c r="J481" i="3"/>
  <c r="I481" i="3"/>
  <c r="H481" i="3"/>
  <c r="E481" i="3"/>
  <c r="AA480" i="3"/>
  <c r="R480" i="3"/>
  <c r="Q480" i="3"/>
  <c r="P480" i="3"/>
  <c r="O480" i="3"/>
  <c r="N480" i="3"/>
  <c r="M480" i="3"/>
  <c r="L480" i="3"/>
  <c r="K480" i="3"/>
  <c r="J480" i="3"/>
  <c r="I480" i="3"/>
  <c r="H480" i="3"/>
  <c r="E480" i="3"/>
  <c r="AA479" i="3"/>
  <c r="R479" i="3"/>
  <c r="Q479" i="3"/>
  <c r="P479" i="3"/>
  <c r="O479" i="3"/>
  <c r="N479" i="3"/>
  <c r="M479" i="3"/>
  <c r="L479" i="3"/>
  <c r="K479" i="3"/>
  <c r="J479" i="3"/>
  <c r="I479" i="3"/>
  <c r="H479" i="3"/>
  <c r="E479" i="3"/>
  <c r="AA478" i="3"/>
  <c r="R478" i="3"/>
  <c r="Q478" i="3"/>
  <c r="P478" i="3"/>
  <c r="O478" i="3"/>
  <c r="N478" i="3"/>
  <c r="M478" i="3"/>
  <c r="L478" i="3"/>
  <c r="K478" i="3"/>
  <c r="J478" i="3"/>
  <c r="I478" i="3"/>
  <c r="H478" i="3"/>
  <c r="E478" i="3"/>
  <c r="AA477" i="3"/>
  <c r="R477" i="3"/>
  <c r="Q477" i="3"/>
  <c r="P477" i="3"/>
  <c r="O477" i="3"/>
  <c r="N477" i="3"/>
  <c r="M477" i="3"/>
  <c r="L477" i="3"/>
  <c r="K477" i="3"/>
  <c r="J477" i="3"/>
  <c r="I477" i="3"/>
  <c r="H477" i="3"/>
  <c r="E477" i="3"/>
  <c r="AA476" i="3"/>
  <c r="R476" i="3"/>
  <c r="Q476" i="3"/>
  <c r="P476" i="3"/>
  <c r="O476" i="3"/>
  <c r="N476" i="3"/>
  <c r="M476" i="3"/>
  <c r="L476" i="3"/>
  <c r="K476" i="3"/>
  <c r="J476" i="3"/>
  <c r="I476" i="3"/>
  <c r="H476" i="3"/>
  <c r="E476" i="3"/>
  <c r="AA475" i="3"/>
  <c r="R475" i="3"/>
  <c r="Q475" i="3"/>
  <c r="P475" i="3"/>
  <c r="O475" i="3"/>
  <c r="N475" i="3"/>
  <c r="M475" i="3"/>
  <c r="L475" i="3"/>
  <c r="K475" i="3"/>
  <c r="J475" i="3"/>
  <c r="I475" i="3"/>
  <c r="H475" i="3"/>
  <c r="E475" i="3"/>
  <c r="AA474" i="3"/>
  <c r="R474" i="3"/>
  <c r="Q474" i="3"/>
  <c r="P474" i="3"/>
  <c r="O474" i="3"/>
  <c r="N474" i="3"/>
  <c r="M474" i="3"/>
  <c r="L474" i="3"/>
  <c r="K474" i="3"/>
  <c r="J474" i="3"/>
  <c r="I474" i="3"/>
  <c r="H474" i="3"/>
  <c r="E474" i="3"/>
  <c r="AA473" i="3"/>
  <c r="Z923" i="9" s="1"/>
  <c r="R473" i="3"/>
  <c r="Q473" i="3"/>
  <c r="P473" i="3"/>
  <c r="O473" i="3"/>
  <c r="N473" i="3"/>
  <c r="M473" i="3"/>
  <c r="L473" i="3"/>
  <c r="K473" i="3"/>
  <c r="J473" i="3"/>
  <c r="I473" i="3"/>
  <c r="H473" i="3"/>
  <c r="E473" i="3"/>
  <c r="AA472" i="3"/>
  <c r="R472" i="3"/>
  <c r="Q472" i="3"/>
  <c r="P472" i="3"/>
  <c r="O472" i="3"/>
  <c r="N472" i="3"/>
  <c r="M472" i="3"/>
  <c r="L472" i="3"/>
  <c r="K472" i="3"/>
  <c r="J472" i="3"/>
  <c r="I472" i="3"/>
  <c r="H472" i="3"/>
  <c r="E472" i="3"/>
  <c r="AA471" i="3"/>
  <c r="R471" i="3"/>
  <c r="Q471" i="3"/>
  <c r="P471" i="3"/>
  <c r="O471" i="3"/>
  <c r="N471" i="3"/>
  <c r="M471" i="3"/>
  <c r="L471" i="3"/>
  <c r="K471" i="3"/>
  <c r="J471" i="3"/>
  <c r="I471" i="3"/>
  <c r="H471" i="3"/>
  <c r="E471" i="3"/>
  <c r="AA470" i="3"/>
  <c r="R470" i="3"/>
  <c r="Q470" i="3"/>
  <c r="P470" i="3"/>
  <c r="O470" i="3"/>
  <c r="N470" i="3"/>
  <c r="M470" i="3"/>
  <c r="L470" i="3"/>
  <c r="K470" i="3"/>
  <c r="J470" i="3"/>
  <c r="I470" i="3"/>
  <c r="H470" i="3"/>
  <c r="E470" i="3"/>
  <c r="AA469" i="3"/>
  <c r="R469" i="3"/>
  <c r="Q469" i="3"/>
  <c r="P469" i="3"/>
  <c r="O469" i="3"/>
  <c r="N469" i="3"/>
  <c r="M469" i="3"/>
  <c r="L469" i="3"/>
  <c r="K469" i="3"/>
  <c r="J469" i="3"/>
  <c r="I469" i="3"/>
  <c r="H469" i="3"/>
  <c r="E469" i="3"/>
  <c r="AA468" i="3"/>
  <c r="R468" i="3"/>
  <c r="Q468" i="3"/>
  <c r="P468" i="3"/>
  <c r="O468" i="3"/>
  <c r="N468" i="3"/>
  <c r="M468" i="3"/>
  <c r="L468" i="3"/>
  <c r="K468" i="3"/>
  <c r="J468" i="3"/>
  <c r="I468" i="3"/>
  <c r="H468" i="3"/>
  <c r="E468" i="3"/>
  <c r="AA467" i="3"/>
  <c r="R467" i="3"/>
  <c r="Q467" i="3"/>
  <c r="P467" i="3"/>
  <c r="O467" i="3"/>
  <c r="N467" i="3"/>
  <c r="M467" i="3"/>
  <c r="L467" i="3"/>
  <c r="K467" i="3"/>
  <c r="J467" i="3"/>
  <c r="I467" i="3"/>
  <c r="H467" i="3"/>
  <c r="E467" i="3"/>
  <c r="AA466" i="3"/>
  <c r="R466" i="3"/>
  <c r="Q466" i="3"/>
  <c r="P466" i="3"/>
  <c r="O466" i="3"/>
  <c r="N466" i="3"/>
  <c r="M466" i="3"/>
  <c r="L466" i="3"/>
  <c r="K466" i="3"/>
  <c r="J466" i="3"/>
  <c r="I466" i="3"/>
  <c r="H466" i="3"/>
  <c r="E466" i="3"/>
  <c r="AA465" i="3"/>
  <c r="Z915" i="9" s="1"/>
  <c r="R465" i="3"/>
  <c r="Q465" i="3"/>
  <c r="P465" i="3"/>
  <c r="O465" i="3"/>
  <c r="N465" i="3"/>
  <c r="M465" i="3"/>
  <c r="L465" i="3"/>
  <c r="K465" i="3"/>
  <c r="J465" i="3"/>
  <c r="I465" i="3"/>
  <c r="H465" i="3"/>
  <c r="E465" i="3"/>
  <c r="AA464" i="3"/>
  <c r="R464" i="3"/>
  <c r="Q464" i="3"/>
  <c r="P464" i="3"/>
  <c r="O464" i="3"/>
  <c r="N464" i="3"/>
  <c r="M464" i="3"/>
  <c r="L464" i="3"/>
  <c r="K464" i="3"/>
  <c r="J464" i="3"/>
  <c r="I464" i="3"/>
  <c r="H464" i="3"/>
  <c r="E464" i="3"/>
  <c r="C464" i="3"/>
  <c r="C463" i="3"/>
  <c r="AA461" i="3"/>
  <c r="R461" i="3"/>
  <c r="Q461" i="3"/>
  <c r="P461" i="3"/>
  <c r="O461" i="3"/>
  <c r="N461" i="3"/>
  <c r="M461" i="3"/>
  <c r="L461" i="3"/>
  <c r="K461" i="3"/>
  <c r="J461" i="3"/>
  <c r="I461" i="3"/>
  <c r="H461" i="3"/>
  <c r="E461" i="3"/>
  <c r="AA460" i="3"/>
  <c r="Z912" i="9" s="1"/>
  <c r="R460" i="3"/>
  <c r="Q460" i="3"/>
  <c r="P460" i="3"/>
  <c r="O460" i="3"/>
  <c r="N460" i="3"/>
  <c r="M460" i="3"/>
  <c r="L460" i="3"/>
  <c r="K460" i="3"/>
  <c r="J460" i="3"/>
  <c r="I460" i="3"/>
  <c r="H460" i="3"/>
  <c r="E460" i="3"/>
  <c r="AA459" i="3"/>
  <c r="R459" i="3"/>
  <c r="Q459" i="3"/>
  <c r="P459" i="3"/>
  <c r="O459" i="3"/>
  <c r="N459" i="3"/>
  <c r="M459" i="3"/>
  <c r="L459" i="3"/>
  <c r="K459" i="3"/>
  <c r="J459" i="3"/>
  <c r="I459" i="3"/>
  <c r="H459" i="3"/>
  <c r="E459" i="3"/>
  <c r="AA458" i="3"/>
  <c r="R458" i="3"/>
  <c r="Q458" i="3"/>
  <c r="P458" i="3"/>
  <c r="O458" i="3"/>
  <c r="N458" i="3"/>
  <c r="M458" i="3"/>
  <c r="L458" i="3"/>
  <c r="K458" i="3"/>
  <c r="J458" i="3"/>
  <c r="I458" i="3"/>
  <c r="H458" i="3"/>
  <c r="E458" i="3"/>
  <c r="AA457" i="3"/>
  <c r="R457" i="3"/>
  <c r="Q457" i="3"/>
  <c r="P457" i="3"/>
  <c r="O457" i="3"/>
  <c r="N457" i="3"/>
  <c r="M457" i="3"/>
  <c r="L457" i="3"/>
  <c r="K457" i="3"/>
  <c r="J457" i="3"/>
  <c r="I457" i="3"/>
  <c r="H457" i="3"/>
  <c r="E457" i="3"/>
  <c r="AA456" i="3"/>
  <c r="R456" i="3"/>
  <c r="Q456" i="3"/>
  <c r="P456" i="3"/>
  <c r="O456" i="3"/>
  <c r="N456" i="3"/>
  <c r="M456" i="3"/>
  <c r="L456" i="3"/>
  <c r="K456" i="3"/>
  <c r="J456" i="3"/>
  <c r="I456" i="3"/>
  <c r="H456" i="3"/>
  <c r="E456" i="3"/>
  <c r="AA455" i="3"/>
  <c r="R455" i="3"/>
  <c r="Q455" i="3"/>
  <c r="P455" i="3"/>
  <c r="O455" i="3"/>
  <c r="N455" i="3"/>
  <c r="M455" i="3"/>
  <c r="L455" i="3"/>
  <c r="K455" i="3"/>
  <c r="J455" i="3"/>
  <c r="I455" i="3"/>
  <c r="H455" i="3"/>
  <c r="E455" i="3"/>
  <c r="AA454" i="3"/>
  <c r="R454" i="3"/>
  <c r="Q454" i="3"/>
  <c r="P454" i="3"/>
  <c r="O454" i="3"/>
  <c r="N454" i="3"/>
  <c r="M454" i="3"/>
  <c r="L454" i="3"/>
  <c r="K454" i="3"/>
  <c r="J454" i="3"/>
  <c r="I454" i="3"/>
  <c r="H454" i="3"/>
  <c r="E454" i="3"/>
  <c r="AA453" i="3"/>
  <c r="R453" i="3"/>
  <c r="Q453" i="3"/>
  <c r="P453" i="3"/>
  <c r="O453" i="3"/>
  <c r="N453" i="3"/>
  <c r="M453" i="3"/>
  <c r="L453" i="3"/>
  <c r="K453" i="3"/>
  <c r="J453" i="3"/>
  <c r="I453" i="3"/>
  <c r="H453" i="3"/>
  <c r="E453" i="3"/>
  <c r="AA452" i="3"/>
  <c r="Z904" i="9" s="1"/>
  <c r="R452" i="3"/>
  <c r="Q452" i="3"/>
  <c r="P452" i="3"/>
  <c r="O452" i="3"/>
  <c r="N452" i="3"/>
  <c r="M452" i="3"/>
  <c r="L452" i="3"/>
  <c r="K452" i="3"/>
  <c r="J452" i="3"/>
  <c r="I452" i="3"/>
  <c r="H452" i="3"/>
  <c r="E452" i="3"/>
  <c r="AA451" i="3"/>
  <c r="R451" i="3"/>
  <c r="Q451" i="3"/>
  <c r="P451" i="3"/>
  <c r="O451" i="3"/>
  <c r="N451" i="3"/>
  <c r="M451" i="3"/>
  <c r="L451" i="3"/>
  <c r="K451" i="3"/>
  <c r="J451" i="3"/>
  <c r="I451" i="3"/>
  <c r="H451" i="3"/>
  <c r="E451" i="3"/>
  <c r="AA450" i="3"/>
  <c r="R450" i="3"/>
  <c r="Q450" i="3"/>
  <c r="P450" i="3"/>
  <c r="O450" i="3"/>
  <c r="N450" i="3"/>
  <c r="M450" i="3"/>
  <c r="L450" i="3"/>
  <c r="K450" i="3"/>
  <c r="J450" i="3"/>
  <c r="I450" i="3"/>
  <c r="H450" i="3"/>
  <c r="E450" i="3"/>
  <c r="AA449" i="3"/>
  <c r="R449" i="3"/>
  <c r="Q449" i="3"/>
  <c r="P449" i="3"/>
  <c r="O449" i="3"/>
  <c r="N449" i="3"/>
  <c r="M449" i="3"/>
  <c r="L449" i="3"/>
  <c r="K449" i="3"/>
  <c r="J449" i="3"/>
  <c r="I449" i="3"/>
  <c r="H449" i="3"/>
  <c r="E449" i="3"/>
  <c r="AA448" i="3"/>
  <c r="R448" i="3"/>
  <c r="Q448" i="3"/>
  <c r="P448" i="3"/>
  <c r="O448" i="3"/>
  <c r="N448" i="3"/>
  <c r="M448" i="3"/>
  <c r="L448" i="3"/>
  <c r="K448" i="3"/>
  <c r="J448" i="3"/>
  <c r="I448" i="3"/>
  <c r="H448" i="3"/>
  <c r="E448" i="3"/>
  <c r="AA447" i="3"/>
  <c r="R447" i="3"/>
  <c r="Q447" i="3"/>
  <c r="P447" i="3"/>
  <c r="O447" i="3"/>
  <c r="N447" i="3"/>
  <c r="M447" i="3"/>
  <c r="L447" i="3"/>
  <c r="K447" i="3"/>
  <c r="J447" i="3"/>
  <c r="I447" i="3"/>
  <c r="H447" i="3"/>
  <c r="E447" i="3"/>
  <c r="AA446" i="3"/>
  <c r="R446" i="3"/>
  <c r="Q446" i="3"/>
  <c r="P446" i="3"/>
  <c r="O446" i="3"/>
  <c r="N446" i="3"/>
  <c r="M446" i="3"/>
  <c r="L446" i="3"/>
  <c r="K446" i="3"/>
  <c r="J446" i="3"/>
  <c r="I446" i="3"/>
  <c r="H446" i="3"/>
  <c r="E446" i="3"/>
  <c r="AA445" i="3"/>
  <c r="R445" i="3"/>
  <c r="Q445" i="3"/>
  <c r="P445" i="3"/>
  <c r="O445" i="3"/>
  <c r="N445" i="3"/>
  <c r="M445" i="3"/>
  <c r="L445" i="3"/>
  <c r="K445" i="3"/>
  <c r="J445" i="3"/>
  <c r="I445" i="3"/>
  <c r="H445" i="3"/>
  <c r="E445" i="3"/>
  <c r="AA444" i="3"/>
  <c r="Z896" i="9" s="1"/>
  <c r="R444" i="3"/>
  <c r="Q444" i="3"/>
  <c r="P444" i="3"/>
  <c r="O444" i="3"/>
  <c r="N444" i="3"/>
  <c r="M444" i="3"/>
  <c r="L444" i="3"/>
  <c r="K444" i="3"/>
  <c r="J444" i="3"/>
  <c r="I444" i="3"/>
  <c r="H444" i="3"/>
  <c r="E444" i="3"/>
  <c r="AA443" i="3"/>
  <c r="R443" i="3"/>
  <c r="Q443" i="3"/>
  <c r="P443" i="3"/>
  <c r="O443" i="3"/>
  <c r="N443" i="3"/>
  <c r="M443" i="3"/>
  <c r="L443" i="3"/>
  <c r="K443" i="3"/>
  <c r="J443" i="3"/>
  <c r="I443" i="3"/>
  <c r="H443" i="3"/>
  <c r="E443" i="3"/>
  <c r="AA442" i="3"/>
  <c r="R442" i="3"/>
  <c r="Q442" i="3"/>
  <c r="P442" i="3"/>
  <c r="O442" i="3"/>
  <c r="N442" i="3"/>
  <c r="M442" i="3"/>
  <c r="L442" i="3"/>
  <c r="K442" i="3"/>
  <c r="J442" i="3"/>
  <c r="I442" i="3"/>
  <c r="H442" i="3"/>
  <c r="E442" i="3"/>
  <c r="C442" i="3"/>
  <c r="C441" i="3"/>
  <c r="AA439" i="3"/>
  <c r="R439" i="3"/>
  <c r="Q439" i="3"/>
  <c r="P439" i="3"/>
  <c r="O439" i="3"/>
  <c r="N439" i="3"/>
  <c r="M439" i="3"/>
  <c r="L439" i="3"/>
  <c r="K439" i="3"/>
  <c r="J439" i="3"/>
  <c r="I439" i="3"/>
  <c r="H439" i="3"/>
  <c r="E439" i="3"/>
  <c r="AA438" i="3"/>
  <c r="R438" i="3"/>
  <c r="Q438" i="3"/>
  <c r="P438" i="3"/>
  <c r="O438" i="3"/>
  <c r="N438" i="3"/>
  <c r="M438" i="3"/>
  <c r="L438" i="3"/>
  <c r="K438" i="3"/>
  <c r="J438" i="3"/>
  <c r="I438" i="3"/>
  <c r="H438" i="3"/>
  <c r="E438" i="3"/>
  <c r="AA437" i="3"/>
  <c r="Z891" i="9" s="1"/>
  <c r="R437" i="3"/>
  <c r="Q437" i="3"/>
  <c r="P437" i="3"/>
  <c r="O437" i="3"/>
  <c r="N437" i="3"/>
  <c r="M437" i="3"/>
  <c r="L437" i="3"/>
  <c r="K437" i="3"/>
  <c r="J437" i="3"/>
  <c r="I437" i="3"/>
  <c r="H437" i="3"/>
  <c r="E437" i="3"/>
  <c r="AA436" i="3"/>
  <c r="R436" i="3"/>
  <c r="Q436" i="3"/>
  <c r="P436" i="3"/>
  <c r="O436" i="3"/>
  <c r="N436" i="3"/>
  <c r="M436" i="3"/>
  <c r="L436" i="3"/>
  <c r="K436" i="3"/>
  <c r="J436" i="3"/>
  <c r="I436" i="3"/>
  <c r="H436" i="3"/>
  <c r="E436" i="3"/>
  <c r="AA435" i="3"/>
  <c r="R435" i="3"/>
  <c r="Q435" i="3"/>
  <c r="P435" i="3"/>
  <c r="O435" i="3"/>
  <c r="N435" i="3"/>
  <c r="M435" i="3"/>
  <c r="L435" i="3"/>
  <c r="K435" i="3"/>
  <c r="J435" i="3"/>
  <c r="I435" i="3"/>
  <c r="H435" i="3"/>
  <c r="E435" i="3"/>
  <c r="AA434" i="3"/>
  <c r="R434" i="3"/>
  <c r="Q434" i="3"/>
  <c r="P434" i="3"/>
  <c r="O434" i="3"/>
  <c r="N434" i="3"/>
  <c r="M434" i="3"/>
  <c r="L434" i="3"/>
  <c r="K434" i="3"/>
  <c r="J434" i="3"/>
  <c r="I434" i="3"/>
  <c r="H434" i="3"/>
  <c r="E434" i="3"/>
  <c r="AA433" i="3"/>
  <c r="R433" i="3"/>
  <c r="Q433" i="3"/>
  <c r="P433" i="3"/>
  <c r="O433" i="3"/>
  <c r="N433" i="3"/>
  <c r="M433" i="3"/>
  <c r="L433" i="3"/>
  <c r="K433" i="3"/>
  <c r="J433" i="3"/>
  <c r="I433" i="3"/>
  <c r="H433" i="3"/>
  <c r="E433" i="3"/>
  <c r="AA432" i="3"/>
  <c r="R432" i="3"/>
  <c r="Q432" i="3"/>
  <c r="P432" i="3"/>
  <c r="O432" i="3"/>
  <c r="N432" i="3"/>
  <c r="M432" i="3"/>
  <c r="L432" i="3"/>
  <c r="K432" i="3"/>
  <c r="J432" i="3"/>
  <c r="I432" i="3"/>
  <c r="H432" i="3"/>
  <c r="E432" i="3"/>
  <c r="AA431" i="3"/>
  <c r="R431" i="3"/>
  <c r="Q431" i="3"/>
  <c r="P431" i="3"/>
  <c r="O431" i="3"/>
  <c r="N431" i="3"/>
  <c r="M431" i="3"/>
  <c r="L431" i="3"/>
  <c r="K431" i="3"/>
  <c r="J431" i="3"/>
  <c r="I431" i="3"/>
  <c r="H431" i="3"/>
  <c r="E431" i="3"/>
  <c r="AA430" i="3"/>
  <c r="R430" i="3"/>
  <c r="Q430" i="3"/>
  <c r="P430" i="3"/>
  <c r="O430" i="3"/>
  <c r="N430" i="3"/>
  <c r="M430" i="3"/>
  <c r="L430" i="3"/>
  <c r="K430" i="3"/>
  <c r="J430" i="3"/>
  <c r="I430" i="3"/>
  <c r="H430" i="3"/>
  <c r="E430" i="3"/>
  <c r="AA429" i="3"/>
  <c r="Z883" i="9" s="1"/>
  <c r="R429" i="3"/>
  <c r="Q429" i="3"/>
  <c r="P429" i="3"/>
  <c r="O429" i="3"/>
  <c r="N429" i="3"/>
  <c r="M429" i="3"/>
  <c r="L429" i="3"/>
  <c r="K429" i="3"/>
  <c r="J429" i="3"/>
  <c r="I429" i="3"/>
  <c r="H429" i="3"/>
  <c r="E429" i="3"/>
  <c r="AA428" i="3"/>
  <c r="R428" i="3"/>
  <c r="Q428" i="3"/>
  <c r="P428" i="3"/>
  <c r="O428" i="3"/>
  <c r="N428" i="3"/>
  <c r="M428" i="3"/>
  <c r="L428" i="3"/>
  <c r="K428" i="3"/>
  <c r="J428" i="3"/>
  <c r="I428" i="3"/>
  <c r="H428" i="3"/>
  <c r="E428" i="3"/>
  <c r="AA427" i="3"/>
  <c r="R427" i="3"/>
  <c r="Q427" i="3"/>
  <c r="P427" i="3"/>
  <c r="O427" i="3"/>
  <c r="N427" i="3"/>
  <c r="M427" i="3"/>
  <c r="L427" i="3"/>
  <c r="K427" i="3"/>
  <c r="J427" i="3"/>
  <c r="I427" i="3"/>
  <c r="H427" i="3"/>
  <c r="E427" i="3"/>
  <c r="AA426" i="3"/>
  <c r="R426" i="3"/>
  <c r="Q426" i="3"/>
  <c r="P426" i="3"/>
  <c r="O426" i="3"/>
  <c r="N426" i="3"/>
  <c r="M426" i="3"/>
  <c r="L426" i="3"/>
  <c r="K426" i="3"/>
  <c r="J426" i="3"/>
  <c r="I426" i="3"/>
  <c r="H426" i="3"/>
  <c r="E426" i="3"/>
  <c r="AA425" i="3"/>
  <c r="R425" i="3"/>
  <c r="Q425" i="3"/>
  <c r="P425" i="3"/>
  <c r="O425" i="3"/>
  <c r="N425" i="3"/>
  <c r="M425" i="3"/>
  <c r="L425" i="3"/>
  <c r="K425" i="3"/>
  <c r="J425" i="3"/>
  <c r="I425" i="3"/>
  <c r="H425" i="3"/>
  <c r="E425" i="3"/>
  <c r="AA424" i="3"/>
  <c r="R424" i="3"/>
  <c r="Q424" i="3"/>
  <c r="P424" i="3"/>
  <c r="O424" i="3"/>
  <c r="N424" i="3"/>
  <c r="M424" i="3"/>
  <c r="L424" i="3"/>
  <c r="K424" i="3"/>
  <c r="J424" i="3"/>
  <c r="I424" i="3"/>
  <c r="H424" i="3"/>
  <c r="E424" i="3"/>
  <c r="AA423" i="3"/>
  <c r="R423" i="3"/>
  <c r="Q423" i="3"/>
  <c r="P423" i="3"/>
  <c r="O423" i="3"/>
  <c r="N423" i="3"/>
  <c r="M423" i="3"/>
  <c r="L423" i="3"/>
  <c r="K423" i="3"/>
  <c r="J423" i="3"/>
  <c r="I423" i="3"/>
  <c r="H423" i="3"/>
  <c r="E423" i="3"/>
  <c r="AA422" i="3"/>
  <c r="R422" i="3"/>
  <c r="Q422" i="3"/>
  <c r="P422" i="3"/>
  <c r="O422" i="3"/>
  <c r="N422" i="3"/>
  <c r="M422" i="3"/>
  <c r="L422" i="3"/>
  <c r="K422" i="3"/>
  <c r="J422" i="3"/>
  <c r="I422" i="3"/>
  <c r="H422" i="3"/>
  <c r="E422" i="3"/>
  <c r="AA421" i="3"/>
  <c r="Z875" i="9" s="1"/>
  <c r="R421" i="3"/>
  <c r="Q421" i="3"/>
  <c r="P421" i="3"/>
  <c r="O421" i="3"/>
  <c r="N421" i="3"/>
  <c r="M421" i="3"/>
  <c r="L421" i="3"/>
  <c r="K421" i="3"/>
  <c r="J421" i="3"/>
  <c r="I421" i="3"/>
  <c r="H421" i="3"/>
  <c r="E421" i="3"/>
  <c r="AA420" i="3"/>
  <c r="R420" i="3"/>
  <c r="Q420" i="3"/>
  <c r="P420" i="3"/>
  <c r="O420" i="3"/>
  <c r="N420" i="3"/>
  <c r="M420" i="3"/>
  <c r="L420" i="3"/>
  <c r="K420" i="3"/>
  <c r="J420" i="3"/>
  <c r="I420" i="3"/>
  <c r="H420" i="3"/>
  <c r="E420" i="3"/>
  <c r="C420" i="3"/>
  <c r="C419" i="3"/>
  <c r="AA417" i="3"/>
  <c r="R417" i="3"/>
  <c r="Q417" i="3"/>
  <c r="P417" i="3"/>
  <c r="O417" i="3"/>
  <c r="N417" i="3"/>
  <c r="M417" i="3"/>
  <c r="L417" i="3"/>
  <c r="K417" i="3"/>
  <c r="J417" i="3"/>
  <c r="I417" i="3"/>
  <c r="H417" i="3"/>
  <c r="E417" i="3"/>
  <c r="AA416" i="3"/>
  <c r="Z872" i="9" s="1"/>
  <c r="R416" i="3"/>
  <c r="Q416" i="3"/>
  <c r="P416" i="3"/>
  <c r="O416" i="3"/>
  <c r="N416" i="3"/>
  <c r="M416" i="3"/>
  <c r="L416" i="3"/>
  <c r="K416" i="3"/>
  <c r="J416" i="3"/>
  <c r="I416" i="3"/>
  <c r="H416" i="3"/>
  <c r="E416" i="3"/>
  <c r="AA415" i="3"/>
  <c r="R415" i="3"/>
  <c r="Q415" i="3"/>
  <c r="P415" i="3"/>
  <c r="O415" i="3"/>
  <c r="N415" i="3"/>
  <c r="M415" i="3"/>
  <c r="L415" i="3"/>
  <c r="K415" i="3"/>
  <c r="J415" i="3"/>
  <c r="I415" i="3"/>
  <c r="H415" i="3"/>
  <c r="E415" i="3"/>
  <c r="AA414" i="3"/>
  <c r="R414" i="3"/>
  <c r="Q414" i="3"/>
  <c r="P414" i="3"/>
  <c r="O414" i="3"/>
  <c r="N414" i="3"/>
  <c r="M414" i="3"/>
  <c r="L414" i="3"/>
  <c r="K414" i="3"/>
  <c r="J414" i="3"/>
  <c r="I414" i="3"/>
  <c r="H414" i="3"/>
  <c r="E414" i="3"/>
  <c r="AA413" i="3"/>
  <c r="R413" i="3"/>
  <c r="Q413" i="3"/>
  <c r="P413" i="3"/>
  <c r="O413" i="3"/>
  <c r="N413" i="3"/>
  <c r="M413" i="3"/>
  <c r="L413" i="3"/>
  <c r="K413" i="3"/>
  <c r="J413" i="3"/>
  <c r="I413" i="3"/>
  <c r="H413" i="3"/>
  <c r="E413" i="3"/>
  <c r="AA412" i="3"/>
  <c r="R412" i="3"/>
  <c r="Q412" i="3"/>
  <c r="P412" i="3"/>
  <c r="O412" i="3"/>
  <c r="N412" i="3"/>
  <c r="M412" i="3"/>
  <c r="L412" i="3"/>
  <c r="K412" i="3"/>
  <c r="J412" i="3"/>
  <c r="I412" i="3"/>
  <c r="H412" i="3"/>
  <c r="E412" i="3"/>
  <c r="AA411" i="3"/>
  <c r="R411" i="3"/>
  <c r="Q411" i="3"/>
  <c r="P411" i="3"/>
  <c r="O411" i="3"/>
  <c r="N411" i="3"/>
  <c r="M411" i="3"/>
  <c r="L411" i="3"/>
  <c r="K411" i="3"/>
  <c r="J411" i="3"/>
  <c r="I411" i="3"/>
  <c r="H411" i="3"/>
  <c r="E411" i="3"/>
  <c r="AA410" i="3"/>
  <c r="R410" i="3"/>
  <c r="Q410" i="3"/>
  <c r="P410" i="3"/>
  <c r="O410" i="3"/>
  <c r="N410" i="3"/>
  <c r="M410" i="3"/>
  <c r="L410" i="3"/>
  <c r="K410" i="3"/>
  <c r="J410" i="3"/>
  <c r="I410" i="3"/>
  <c r="H410" i="3"/>
  <c r="E410" i="3"/>
  <c r="AA409" i="3"/>
  <c r="R409" i="3"/>
  <c r="Q409" i="3"/>
  <c r="P409" i="3"/>
  <c r="O409" i="3"/>
  <c r="N409" i="3"/>
  <c r="M409" i="3"/>
  <c r="L409" i="3"/>
  <c r="K409" i="3"/>
  <c r="J409" i="3"/>
  <c r="I409" i="3"/>
  <c r="H409" i="3"/>
  <c r="E409" i="3"/>
  <c r="AA408" i="3"/>
  <c r="Z864" i="9" s="1"/>
  <c r="R408" i="3"/>
  <c r="Q408" i="3"/>
  <c r="P408" i="3"/>
  <c r="O408" i="3"/>
  <c r="N408" i="3"/>
  <c r="M408" i="3"/>
  <c r="L408" i="3"/>
  <c r="K408" i="3"/>
  <c r="J408" i="3"/>
  <c r="I408" i="3"/>
  <c r="H408" i="3"/>
  <c r="E408" i="3"/>
  <c r="AA407" i="3"/>
  <c r="R407" i="3"/>
  <c r="Q407" i="3"/>
  <c r="P407" i="3"/>
  <c r="O407" i="3"/>
  <c r="N407" i="3"/>
  <c r="M407" i="3"/>
  <c r="L407" i="3"/>
  <c r="K407" i="3"/>
  <c r="J407" i="3"/>
  <c r="I407" i="3"/>
  <c r="H407" i="3"/>
  <c r="E407" i="3"/>
  <c r="AA406" i="3"/>
  <c r="R406" i="3"/>
  <c r="Q406" i="3"/>
  <c r="P406" i="3"/>
  <c r="O406" i="3"/>
  <c r="N406" i="3"/>
  <c r="M406" i="3"/>
  <c r="L406" i="3"/>
  <c r="K406" i="3"/>
  <c r="J406" i="3"/>
  <c r="I406" i="3"/>
  <c r="H406" i="3"/>
  <c r="E406" i="3"/>
  <c r="AA405" i="3"/>
  <c r="R405" i="3"/>
  <c r="Q405" i="3"/>
  <c r="P405" i="3"/>
  <c r="O405" i="3"/>
  <c r="N405" i="3"/>
  <c r="M405" i="3"/>
  <c r="L405" i="3"/>
  <c r="K405" i="3"/>
  <c r="J405" i="3"/>
  <c r="I405" i="3"/>
  <c r="H405" i="3"/>
  <c r="E405" i="3"/>
  <c r="AA404" i="3"/>
  <c r="R404" i="3"/>
  <c r="Q404" i="3"/>
  <c r="P404" i="3"/>
  <c r="O404" i="3"/>
  <c r="N404" i="3"/>
  <c r="M404" i="3"/>
  <c r="L404" i="3"/>
  <c r="K404" i="3"/>
  <c r="J404" i="3"/>
  <c r="I404" i="3"/>
  <c r="H404" i="3"/>
  <c r="E404" i="3"/>
  <c r="AA403" i="3"/>
  <c r="R403" i="3"/>
  <c r="Q403" i="3"/>
  <c r="P403" i="3"/>
  <c r="O403" i="3"/>
  <c r="N403" i="3"/>
  <c r="M403" i="3"/>
  <c r="L403" i="3"/>
  <c r="K403" i="3"/>
  <c r="J403" i="3"/>
  <c r="I403" i="3"/>
  <c r="H403" i="3"/>
  <c r="E403" i="3"/>
  <c r="AA402" i="3"/>
  <c r="R402" i="3"/>
  <c r="Q402" i="3"/>
  <c r="P402" i="3"/>
  <c r="O402" i="3"/>
  <c r="N402" i="3"/>
  <c r="M402" i="3"/>
  <c r="L402" i="3"/>
  <c r="K402" i="3"/>
  <c r="J402" i="3"/>
  <c r="I402" i="3"/>
  <c r="H402" i="3"/>
  <c r="E402" i="3"/>
  <c r="AA401" i="3"/>
  <c r="R401" i="3"/>
  <c r="Q401" i="3"/>
  <c r="P401" i="3"/>
  <c r="O401" i="3"/>
  <c r="N401" i="3"/>
  <c r="M401" i="3"/>
  <c r="L401" i="3"/>
  <c r="K401" i="3"/>
  <c r="J401" i="3"/>
  <c r="I401" i="3"/>
  <c r="H401" i="3"/>
  <c r="E401" i="3"/>
  <c r="AA400" i="3"/>
  <c r="Z856" i="9" s="1"/>
  <c r="R400" i="3"/>
  <c r="Q400" i="3"/>
  <c r="P400" i="3"/>
  <c r="O400" i="3"/>
  <c r="N400" i="3"/>
  <c r="M400" i="3"/>
  <c r="L400" i="3"/>
  <c r="K400" i="3"/>
  <c r="J400" i="3"/>
  <c r="I400" i="3"/>
  <c r="H400" i="3"/>
  <c r="E400" i="3"/>
  <c r="AA399" i="3"/>
  <c r="R399" i="3"/>
  <c r="Q399" i="3"/>
  <c r="P399" i="3"/>
  <c r="O399" i="3"/>
  <c r="N399" i="3"/>
  <c r="M399" i="3"/>
  <c r="L399" i="3"/>
  <c r="K399" i="3"/>
  <c r="J399" i="3"/>
  <c r="I399" i="3"/>
  <c r="H399" i="3"/>
  <c r="E399" i="3"/>
  <c r="AA398" i="3"/>
  <c r="R398" i="3"/>
  <c r="Q398" i="3"/>
  <c r="P398" i="3"/>
  <c r="O398" i="3"/>
  <c r="N398" i="3"/>
  <c r="M398" i="3"/>
  <c r="L398" i="3"/>
  <c r="K398" i="3"/>
  <c r="J398" i="3"/>
  <c r="I398" i="3"/>
  <c r="H398" i="3"/>
  <c r="E398" i="3"/>
  <c r="C398" i="3"/>
  <c r="C397" i="3"/>
  <c r="AA395" i="3"/>
  <c r="R395" i="3"/>
  <c r="Q395" i="3"/>
  <c r="P395" i="3"/>
  <c r="O395" i="3"/>
  <c r="N395" i="3"/>
  <c r="M395" i="3"/>
  <c r="L395" i="3"/>
  <c r="K395" i="3"/>
  <c r="J395" i="3"/>
  <c r="I395" i="3"/>
  <c r="H395" i="3"/>
  <c r="E395" i="3"/>
  <c r="AA394" i="3"/>
  <c r="R394" i="3"/>
  <c r="Q394" i="3"/>
  <c r="P394" i="3"/>
  <c r="O394" i="3"/>
  <c r="N394" i="3"/>
  <c r="M394" i="3"/>
  <c r="L394" i="3"/>
  <c r="K394" i="3"/>
  <c r="J394" i="3"/>
  <c r="I394" i="3"/>
  <c r="H394" i="3"/>
  <c r="E394" i="3"/>
  <c r="AA393" i="3"/>
  <c r="Z851" i="9" s="1"/>
  <c r="R393" i="3"/>
  <c r="Q393" i="3"/>
  <c r="P393" i="3"/>
  <c r="O393" i="3"/>
  <c r="N393" i="3"/>
  <c r="M393" i="3"/>
  <c r="L393" i="3"/>
  <c r="K393" i="3"/>
  <c r="J393" i="3"/>
  <c r="I393" i="3"/>
  <c r="H393" i="3"/>
  <c r="E393" i="3"/>
  <c r="AA392" i="3"/>
  <c r="R392" i="3"/>
  <c r="Q392" i="3"/>
  <c r="P392" i="3"/>
  <c r="O392" i="3"/>
  <c r="N392" i="3"/>
  <c r="M392" i="3"/>
  <c r="L392" i="3"/>
  <c r="K392" i="3"/>
  <c r="J392" i="3"/>
  <c r="I392" i="3"/>
  <c r="H392" i="3"/>
  <c r="E392" i="3"/>
  <c r="AA391" i="3"/>
  <c r="R391" i="3"/>
  <c r="Q391" i="3"/>
  <c r="P391" i="3"/>
  <c r="O391" i="3"/>
  <c r="N391" i="3"/>
  <c r="M391" i="3"/>
  <c r="L391" i="3"/>
  <c r="K391" i="3"/>
  <c r="J391" i="3"/>
  <c r="I391" i="3"/>
  <c r="H391" i="3"/>
  <c r="E391" i="3"/>
  <c r="AA390" i="3"/>
  <c r="R390" i="3"/>
  <c r="Q390" i="3"/>
  <c r="P390" i="3"/>
  <c r="O390" i="3"/>
  <c r="N390" i="3"/>
  <c r="M390" i="3"/>
  <c r="L390" i="3"/>
  <c r="K390" i="3"/>
  <c r="J390" i="3"/>
  <c r="I390" i="3"/>
  <c r="H390" i="3"/>
  <c r="E390" i="3"/>
  <c r="AA389" i="3"/>
  <c r="R389" i="3"/>
  <c r="Q389" i="3"/>
  <c r="P389" i="3"/>
  <c r="O389" i="3"/>
  <c r="N389" i="3"/>
  <c r="M389" i="3"/>
  <c r="L389" i="3"/>
  <c r="K389" i="3"/>
  <c r="J389" i="3"/>
  <c r="I389" i="3"/>
  <c r="H389" i="3"/>
  <c r="E389" i="3"/>
  <c r="AA388" i="3"/>
  <c r="R388" i="3"/>
  <c r="Q388" i="3"/>
  <c r="P388" i="3"/>
  <c r="O388" i="3"/>
  <c r="N388" i="3"/>
  <c r="M388" i="3"/>
  <c r="L388" i="3"/>
  <c r="K388" i="3"/>
  <c r="J388" i="3"/>
  <c r="I388" i="3"/>
  <c r="H388" i="3"/>
  <c r="E388" i="3"/>
  <c r="AA387" i="3"/>
  <c r="R387" i="3"/>
  <c r="Q387" i="3"/>
  <c r="P387" i="3"/>
  <c r="O387" i="3"/>
  <c r="N387" i="3"/>
  <c r="M387" i="3"/>
  <c r="L387" i="3"/>
  <c r="K387" i="3"/>
  <c r="J387" i="3"/>
  <c r="I387" i="3"/>
  <c r="H387" i="3"/>
  <c r="E387" i="3"/>
  <c r="AA386" i="3"/>
  <c r="R386" i="3"/>
  <c r="Q386" i="3"/>
  <c r="P386" i="3"/>
  <c r="O386" i="3"/>
  <c r="N386" i="3"/>
  <c r="M386" i="3"/>
  <c r="L386" i="3"/>
  <c r="K386" i="3"/>
  <c r="J386" i="3"/>
  <c r="I386" i="3"/>
  <c r="H386" i="3"/>
  <c r="E386" i="3"/>
  <c r="AA385" i="3"/>
  <c r="Z843" i="9" s="1"/>
  <c r="R385" i="3"/>
  <c r="Q385" i="3"/>
  <c r="P385" i="3"/>
  <c r="O385" i="3"/>
  <c r="N385" i="3"/>
  <c r="M385" i="3"/>
  <c r="L385" i="3"/>
  <c r="K385" i="3"/>
  <c r="J385" i="3"/>
  <c r="I385" i="3"/>
  <c r="H385" i="3"/>
  <c r="E385" i="3"/>
  <c r="AA384" i="3"/>
  <c r="R384" i="3"/>
  <c r="Q384" i="3"/>
  <c r="P384" i="3"/>
  <c r="O384" i="3"/>
  <c r="N384" i="3"/>
  <c r="M384" i="3"/>
  <c r="L384" i="3"/>
  <c r="K384" i="3"/>
  <c r="J384" i="3"/>
  <c r="I384" i="3"/>
  <c r="H384" i="3"/>
  <c r="E384" i="3"/>
  <c r="AA383" i="3"/>
  <c r="R383" i="3"/>
  <c r="Q383" i="3"/>
  <c r="P383" i="3"/>
  <c r="O383" i="3"/>
  <c r="N383" i="3"/>
  <c r="M383" i="3"/>
  <c r="L383" i="3"/>
  <c r="K383" i="3"/>
  <c r="J383" i="3"/>
  <c r="I383" i="3"/>
  <c r="H383" i="3"/>
  <c r="E383" i="3"/>
  <c r="AA382" i="3"/>
  <c r="R382" i="3"/>
  <c r="Q382" i="3"/>
  <c r="P382" i="3"/>
  <c r="O382" i="3"/>
  <c r="N382" i="3"/>
  <c r="M382" i="3"/>
  <c r="L382" i="3"/>
  <c r="K382" i="3"/>
  <c r="J382" i="3"/>
  <c r="I382" i="3"/>
  <c r="H382" i="3"/>
  <c r="E382" i="3"/>
  <c r="AA381" i="3"/>
  <c r="R381" i="3"/>
  <c r="Q381" i="3"/>
  <c r="P381" i="3"/>
  <c r="O381" i="3"/>
  <c r="N381" i="3"/>
  <c r="M381" i="3"/>
  <c r="L381" i="3"/>
  <c r="K381" i="3"/>
  <c r="J381" i="3"/>
  <c r="I381" i="3"/>
  <c r="H381" i="3"/>
  <c r="E381" i="3"/>
  <c r="AA380" i="3"/>
  <c r="R380" i="3"/>
  <c r="Q380" i="3"/>
  <c r="P380" i="3"/>
  <c r="O380" i="3"/>
  <c r="N380" i="3"/>
  <c r="M380" i="3"/>
  <c r="L380" i="3"/>
  <c r="K380" i="3"/>
  <c r="J380" i="3"/>
  <c r="I380" i="3"/>
  <c r="H380" i="3"/>
  <c r="E380" i="3"/>
  <c r="AA379" i="3"/>
  <c r="R379" i="3"/>
  <c r="Q379" i="3"/>
  <c r="P379" i="3"/>
  <c r="O379" i="3"/>
  <c r="N379" i="3"/>
  <c r="M379" i="3"/>
  <c r="L379" i="3"/>
  <c r="K379" i="3"/>
  <c r="J379" i="3"/>
  <c r="I379" i="3"/>
  <c r="H379" i="3"/>
  <c r="E379" i="3"/>
  <c r="AA378" i="3"/>
  <c r="R378" i="3"/>
  <c r="Q378" i="3"/>
  <c r="P378" i="3"/>
  <c r="O378" i="3"/>
  <c r="N378" i="3"/>
  <c r="M378" i="3"/>
  <c r="L378" i="3"/>
  <c r="K378" i="3"/>
  <c r="J378" i="3"/>
  <c r="I378" i="3"/>
  <c r="H378" i="3"/>
  <c r="E378" i="3"/>
  <c r="AA377" i="3"/>
  <c r="Z835" i="9" s="1"/>
  <c r="R377" i="3"/>
  <c r="Q377" i="3"/>
  <c r="P377" i="3"/>
  <c r="O377" i="3"/>
  <c r="N377" i="3"/>
  <c r="M377" i="3"/>
  <c r="L377" i="3"/>
  <c r="K377" i="3"/>
  <c r="J377" i="3"/>
  <c r="I377" i="3"/>
  <c r="H377" i="3"/>
  <c r="E377" i="3"/>
  <c r="AA376" i="3"/>
  <c r="R376" i="3"/>
  <c r="Q376" i="3"/>
  <c r="P376" i="3"/>
  <c r="O376" i="3"/>
  <c r="N376" i="3"/>
  <c r="M376" i="3"/>
  <c r="L376" i="3"/>
  <c r="K376" i="3"/>
  <c r="J376" i="3"/>
  <c r="I376" i="3"/>
  <c r="H376" i="3"/>
  <c r="E376" i="3"/>
  <c r="C376" i="3"/>
  <c r="C375" i="3"/>
  <c r="AA373" i="3"/>
  <c r="R373" i="3"/>
  <c r="Q373" i="3"/>
  <c r="P373" i="3"/>
  <c r="O373" i="3"/>
  <c r="N373" i="3"/>
  <c r="M373" i="3"/>
  <c r="L373" i="3"/>
  <c r="K373" i="3"/>
  <c r="J373" i="3"/>
  <c r="I373" i="3"/>
  <c r="H373" i="3"/>
  <c r="E373" i="3"/>
  <c r="AA372" i="3"/>
  <c r="Z832" i="9" s="1"/>
  <c r="R372" i="3"/>
  <c r="Q372" i="3"/>
  <c r="P372" i="3"/>
  <c r="O372" i="3"/>
  <c r="N372" i="3"/>
  <c r="M372" i="3"/>
  <c r="L372" i="3"/>
  <c r="K372" i="3"/>
  <c r="J372" i="3"/>
  <c r="I372" i="3"/>
  <c r="H372" i="3"/>
  <c r="E372" i="3"/>
  <c r="AA371" i="3"/>
  <c r="R371" i="3"/>
  <c r="Q371" i="3"/>
  <c r="P371" i="3"/>
  <c r="O371" i="3"/>
  <c r="N371" i="3"/>
  <c r="M371" i="3"/>
  <c r="L371" i="3"/>
  <c r="K371" i="3"/>
  <c r="J371" i="3"/>
  <c r="I371" i="3"/>
  <c r="H371" i="3"/>
  <c r="E371" i="3"/>
  <c r="AA370" i="3"/>
  <c r="R370" i="3"/>
  <c r="Q370" i="3"/>
  <c r="P370" i="3"/>
  <c r="O370" i="3"/>
  <c r="N370" i="3"/>
  <c r="M370" i="3"/>
  <c r="L370" i="3"/>
  <c r="K370" i="3"/>
  <c r="J370" i="3"/>
  <c r="I370" i="3"/>
  <c r="H370" i="3"/>
  <c r="E370" i="3"/>
  <c r="AA369" i="3"/>
  <c r="R369" i="3"/>
  <c r="Q369" i="3"/>
  <c r="P369" i="3"/>
  <c r="O369" i="3"/>
  <c r="N369" i="3"/>
  <c r="M369" i="3"/>
  <c r="L369" i="3"/>
  <c r="K369" i="3"/>
  <c r="J369" i="3"/>
  <c r="I369" i="3"/>
  <c r="H369" i="3"/>
  <c r="E369" i="3"/>
  <c r="AA368" i="3"/>
  <c r="R368" i="3"/>
  <c r="Q368" i="3"/>
  <c r="P368" i="3"/>
  <c r="O368" i="3"/>
  <c r="N368" i="3"/>
  <c r="M368" i="3"/>
  <c r="L368" i="3"/>
  <c r="K368" i="3"/>
  <c r="J368" i="3"/>
  <c r="I368" i="3"/>
  <c r="H368" i="3"/>
  <c r="E368" i="3"/>
  <c r="AA367" i="3"/>
  <c r="R367" i="3"/>
  <c r="Q367" i="3"/>
  <c r="P367" i="3"/>
  <c r="O367" i="3"/>
  <c r="N367" i="3"/>
  <c r="M367" i="3"/>
  <c r="L367" i="3"/>
  <c r="K367" i="3"/>
  <c r="J367" i="3"/>
  <c r="I367" i="3"/>
  <c r="H367" i="3"/>
  <c r="E367" i="3"/>
  <c r="AA366" i="3"/>
  <c r="R366" i="3"/>
  <c r="Q366" i="3"/>
  <c r="P366" i="3"/>
  <c r="O366" i="3"/>
  <c r="N366" i="3"/>
  <c r="M366" i="3"/>
  <c r="L366" i="3"/>
  <c r="K366" i="3"/>
  <c r="J366" i="3"/>
  <c r="I366" i="3"/>
  <c r="H366" i="3"/>
  <c r="E366" i="3"/>
  <c r="AA365" i="3"/>
  <c r="R365" i="3"/>
  <c r="Q365" i="3"/>
  <c r="P365" i="3"/>
  <c r="O365" i="3"/>
  <c r="N365" i="3"/>
  <c r="M365" i="3"/>
  <c r="L365" i="3"/>
  <c r="K365" i="3"/>
  <c r="J365" i="3"/>
  <c r="I365" i="3"/>
  <c r="H365" i="3"/>
  <c r="E365" i="3"/>
  <c r="AA364" i="3"/>
  <c r="Z824" i="9" s="1"/>
  <c r="R364" i="3"/>
  <c r="Q364" i="3"/>
  <c r="P364" i="3"/>
  <c r="O364" i="3"/>
  <c r="N364" i="3"/>
  <c r="M364" i="3"/>
  <c r="L364" i="3"/>
  <c r="K364" i="3"/>
  <c r="J364" i="3"/>
  <c r="I364" i="3"/>
  <c r="H364" i="3"/>
  <c r="E364" i="3"/>
  <c r="AA363" i="3"/>
  <c r="R363" i="3"/>
  <c r="Q363" i="3"/>
  <c r="P363" i="3"/>
  <c r="O363" i="3"/>
  <c r="N363" i="3"/>
  <c r="M363" i="3"/>
  <c r="L363" i="3"/>
  <c r="K363" i="3"/>
  <c r="J363" i="3"/>
  <c r="I363" i="3"/>
  <c r="H363" i="3"/>
  <c r="E363" i="3"/>
  <c r="AA362" i="3"/>
  <c r="R362" i="3"/>
  <c r="Q362" i="3"/>
  <c r="P362" i="3"/>
  <c r="O362" i="3"/>
  <c r="N362" i="3"/>
  <c r="M362" i="3"/>
  <c r="L362" i="3"/>
  <c r="K362" i="3"/>
  <c r="J362" i="3"/>
  <c r="I362" i="3"/>
  <c r="H362" i="3"/>
  <c r="E362" i="3"/>
  <c r="AA361" i="3"/>
  <c r="R361" i="3"/>
  <c r="Q361" i="3"/>
  <c r="P361" i="3"/>
  <c r="O361" i="3"/>
  <c r="N361" i="3"/>
  <c r="M361" i="3"/>
  <c r="L361" i="3"/>
  <c r="K361" i="3"/>
  <c r="J361" i="3"/>
  <c r="I361" i="3"/>
  <c r="H361" i="3"/>
  <c r="E361" i="3"/>
  <c r="AA360" i="3"/>
  <c r="R360" i="3"/>
  <c r="Q360" i="3"/>
  <c r="P360" i="3"/>
  <c r="O360" i="3"/>
  <c r="N360" i="3"/>
  <c r="M360" i="3"/>
  <c r="L360" i="3"/>
  <c r="K360" i="3"/>
  <c r="J360" i="3"/>
  <c r="I360" i="3"/>
  <c r="H360" i="3"/>
  <c r="E360" i="3"/>
  <c r="AA359" i="3"/>
  <c r="R359" i="3"/>
  <c r="Q359" i="3"/>
  <c r="P359" i="3"/>
  <c r="O359" i="3"/>
  <c r="N359" i="3"/>
  <c r="M359" i="3"/>
  <c r="L359" i="3"/>
  <c r="K359" i="3"/>
  <c r="J359" i="3"/>
  <c r="I359" i="3"/>
  <c r="H359" i="3"/>
  <c r="E359" i="3"/>
  <c r="AA358" i="3"/>
  <c r="R358" i="3"/>
  <c r="Q358" i="3"/>
  <c r="P358" i="3"/>
  <c r="O358" i="3"/>
  <c r="N358" i="3"/>
  <c r="M358" i="3"/>
  <c r="L358" i="3"/>
  <c r="K358" i="3"/>
  <c r="J358" i="3"/>
  <c r="I358" i="3"/>
  <c r="H358" i="3"/>
  <c r="E358" i="3"/>
  <c r="AA357" i="3"/>
  <c r="R357" i="3"/>
  <c r="Q357" i="3"/>
  <c r="P357" i="3"/>
  <c r="O357" i="3"/>
  <c r="N357" i="3"/>
  <c r="M357" i="3"/>
  <c r="L357" i="3"/>
  <c r="K357" i="3"/>
  <c r="J357" i="3"/>
  <c r="I357" i="3"/>
  <c r="H357" i="3"/>
  <c r="E357" i="3"/>
  <c r="AA356" i="3"/>
  <c r="Z816" i="9" s="1"/>
  <c r="R356" i="3"/>
  <c r="Q356" i="3"/>
  <c r="P356" i="3"/>
  <c r="O356" i="3"/>
  <c r="N356" i="3"/>
  <c r="M356" i="3"/>
  <c r="L356" i="3"/>
  <c r="K356" i="3"/>
  <c r="J356" i="3"/>
  <c r="I356" i="3"/>
  <c r="H356" i="3"/>
  <c r="E356" i="3"/>
  <c r="AA355" i="3"/>
  <c r="R355" i="3"/>
  <c r="Q355" i="3"/>
  <c r="P355" i="3"/>
  <c r="O355" i="3"/>
  <c r="N355" i="3"/>
  <c r="M355" i="3"/>
  <c r="L355" i="3"/>
  <c r="K355" i="3"/>
  <c r="J355" i="3"/>
  <c r="I355" i="3"/>
  <c r="H355" i="3"/>
  <c r="E355" i="3"/>
  <c r="AA354" i="3"/>
  <c r="R354" i="3"/>
  <c r="Q354" i="3"/>
  <c r="P354" i="3"/>
  <c r="O354" i="3"/>
  <c r="N354" i="3"/>
  <c r="M354" i="3"/>
  <c r="L354" i="3"/>
  <c r="K354" i="3"/>
  <c r="J354" i="3"/>
  <c r="I354" i="3"/>
  <c r="H354" i="3"/>
  <c r="E354" i="3"/>
  <c r="C354" i="3"/>
  <c r="C353" i="3"/>
  <c r="AA351" i="3"/>
  <c r="R351" i="3"/>
  <c r="Q351" i="3"/>
  <c r="P351" i="3"/>
  <c r="O351" i="3"/>
  <c r="N351" i="3"/>
  <c r="M351" i="3"/>
  <c r="L351" i="3"/>
  <c r="K351" i="3"/>
  <c r="J351" i="3"/>
  <c r="I351" i="3"/>
  <c r="H351" i="3"/>
  <c r="E351" i="3"/>
  <c r="AA350" i="3"/>
  <c r="R350" i="3"/>
  <c r="Q350" i="3"/>
  <c r="P350" i="3"/>
  <c r="O350" i="3"/>
  <c r="N350" i="3"/>
  <c r="M350" i="3"/>
  <c r="L350" i="3"/>
  <c r="K350" i="3"/>
  <c r="J350" i="3"/>
  <c r="I350" i="3"/>
  <c r="H350" i="3"/>
  <c r="E350" i="3"/>
  <c r="AA349" i="3"/>
  <c r="Z811" i="9" s="1"/>
  <c r="R349" i="3"/>
  <c r="Q349" i="3"/>
  <c r="P349" i="3"/>
  <c r="O349" i="3"/>
  <c r="N349" i="3"/>
  <c r="M349" i="3"/>
  <c r="L349" i="3"/>
  <c r="K349" i="3"/>
  <c r="J349" i="3"/>
  <c r="I349" i="3"/>
  <c r="H349" i="3"/>
  <c r="E349" i="3"/>
  <c r="AA348" i="3"/>
  <c r="R348" i="3"/>
  <c r="Q348" i="3"/>
  <c r="P348" i="3"/>
  <c r="O348" i="3"/>
  <c r="N348" i="3"/>
  <c r="M348" i="3"/>
  <c r="L348" i="3"/>
  <c r="K348" i="3"/>
  <c r="J348" i="3"/>
  <c r="I348" i="3"/>
  <c r="H348" i="3"/>
  <c r="E348" i="3"/>
  <c r="AA347" i="3"/>
  <c r="R347" i="3"/>
  <c r="Q347" i="3"/>
  <c r="P347" i="3"/>
  <c r="O347" i="3"/>
  <c r="N347" i="3"/>
  <c r="M347" i="3"/>
  <c r="L347" i="3"/>
  <c r="K347" i="3"/>
  <c r="J347" i="3"/>
  <c r="I347" i="3"/>
  <c r="H347" i="3"/>
  <c r="E347" i="3"/>
  <c r="AA346" i="3"/>
  <c r="R346" i="3"/>
  <c r="Q346" i="3"/>
  <c r="P346" i="3"/>
  <c r="O346" i="3"/>
  <c r="N346" i="3"/>
  <c r="M346" i="3"/>
  <c r="L346" i="3"/>
  <c r="K346" i="3"/>
  <c r="J346" i="3"/>
  <c r="I346" i="3"/>
  <c r="H346" i="3"/>
  <c r="E346" i="3"/>
  <c r="AA345" i="3"/>
  <c r="R345" i="3"/>
  <c r="Q345" i="3"/>
  <c r="P345" i="3"/>
  <c r="O345" i="3"/>
  <c r="N345" i="3"/>
  <c r="M345" i="3"/>
  <c r="L345" i="3"/>
  <c r="K345" i="3"/>
  <c r="J345" i="3"/>
  <c r="I345" i="3"/>
  <c r="H345" i="3"/>
  <c r="E345" i="3"/>
  <c r="AA344" i="3"/>
  <c r="R344" i="3"/>
  <c r="Q344" i="3"/>
  <c r="P344" i="3"/>
  <c r="O344" i="3"/>
  <c r="N344" i="3"/>
  <c r="M344" i="3"/>
  <c r="L344" i="3"/>
  <c r="K344" i="3"/>
  <c r="J344" i="3"/>
  <c r="I344" i="3"/>
  <c r="H344" i="3"/>
  <c r="E344" i="3"/>
  <c r="AA343" i="3"/>
  <c r="R343" i="3"/>
  <c r="Q343" i="3"/>
  <c r="P343" i="3"/>
  <c r="O343" i="3"/>
  <c r="N343" i="3"/>
  <c r="M343" i="3"/>
  <c r="L343" i="3"/>
  <c r="K343" i="3"/>
  <c r="J343" i="3"/>
  <c r="I343" i="3"/>
  <c r="H343" i="3"/>
  <c r="E343" i="3"/>
  <c r="AA342" i="3"/>
  <c r="R342" i="3"/>
  <c r="Q342" i="3"/>
  <c r="P342" i="3"/>
  <c r="O342" i="3"/>
  <c r="N342" i="3"/>
  <c r="M342" i="3"/>
  <c r="L342" i="3"/>
  <c r="K342" i="3"/>
  <c r="J342" i="3"/>
  <c r="I342" i="3"/>
  <c r="H342" i="3"/>
  <c r="E342" i="3"/>
  <c r="AA341" i="3"/>
  <c r="Z803" i="9" s="1"/>
  <c r="R341" i="3"/>
  <c r="Q341" i="3"/>
  <c r="P341" i="3"/>
  <c r="O341" i="3"/>
  <c r="N341" i="3"/>
  <c r="M341" i="3"/>
  <c r="L341" i="3"/>
  <c r="K341" i="3"/>
  <c r="J341" i="3"/>
  <c r="I341" i="3"/>
  <c r="H341" i="3"/>
  <c r="E341" i="3"/>
  <c r="AA340" i="3"/>
  <c r="R340" i="3"/>
  <c r="Q340" i="3"/>
  <c r="P340" i="3"/>
  <c r="O340" i="3"/>
  <c r="N340" i="3"/>
  <c r="M340" i="3"/>
  <c r="L340" i="3"/>
  <c r="K340" i="3"/>
  <c r="J340" i="3"/>
  <c r="I340" i="3"/>
  <c r="H340" i="3"/>
  <c r="E340" i="3"/>
  <c r="AA339" i="3"/>
  <c r="R339" i="3"/>
  <c r="Q339" i="3"/>
  <c r="P339" i="3"/>
  <c r="O339" i="3"/>
  <c r="N339" i="3"/>
  <c r="M339" i="3"/>
  <c r="L339" i="3"/>
  <c r="K339" i="3"/>
  <c r="J339" i="3"/>
  <c r="I339" i="3"/>
  <c r="H339" i="3"/>
  <c r="E339" i="3"/>
  <c r="AA338" i="3"/>
  <c r="R338" i="3"/>
  <c r="Q338" i="3"/>
  <c r="P338" i="3"/>
  <c r="O338" i="3"/>
  <c r="N338" i="3"/>
  <c r="M338" i="3"/>
  <c r="L338" i="3"/>
  <c r="K338" i="3"/>
  <c r="J338" i="3"/>
  <c r="I338" i="3"/>
  <c r="H338" i="3"/>
  <c r="E338" i="3"/>
  <c r="AA337" i="3"/>
  <c r="R337" i="3"/>
  <c r="Q337" i="3"/>
  <c r="P337" i="3"/>
  <c r="O337" i="3"/>
  <c r="N337" i="3"/>
  <c r="M337" i="3"/>
  <c r="L337" i="3"/>
  <c r="K337" i="3"/>
  <c r="J337" i="3"/>
  <c r="I337" i="3"/>
  <c r="H337" i="3"/>
  <c r="E337" i="3"/>
  <c r="AA336" i="3"/>
  <c r="R336" i="3"/>
  <c r="Q336" i="3"/>
  <c r="P336" i="3"/>
  <c r="O336" i="3"/>
  <c r="N336" i="3"/>
  <c r="M336" i="3"/>
  <c r="L336" i="3"/>
  <c r="K336" i="3"/>
  <c r="J336" i="3"/>
  <c r="I336" i="3"/>
  <c r="H336" i="3"/>
  <c r="E336" i="3"/>
  <c r="AA335" i="3"/>
  <c r="R335" i="3"/>
  <c r="Q335" i="3"/>
  <c r="P335" i="3"/>
  <c r="O335" i="3"/>
  <c r="N335" i="3"/>
  <c r="M335" i="3"/>
  <c r="L335" i="3"/>
  <c r="K335" i="3"/>
  <c r="J335" i="3"/>
  <c r="I335" i="3"/>
  <c r="H335" i="3"/>
  <c r="E335" i="3"/>
  <c r="AA334" i="3"/>
  <c r="R334" i="3"/>
  <c r="Q334" i="3"/>
  <c r="P334" i="3"/>
  <c r="O334" i="3"/>
  <c r="N334" i="3"/>
  <c r="M334" i="3"/>
  <c r="L334" i="3"/>
  <c r="K334" i="3"/>
  <c r="J334" i="3"/>
  <c r="I334" i="3"/>
  <c r="H334" i="3"/>
  <c r="E334" i="3"/>
  <c r="AA333" i="3"/>
  <c r="Z795" i="9" s="1"/>
  <c r="R333" i="3"/>
  <c r="Q333" i="3"/>
  <c r="P333" i="3"/>
  <c r="O333" i="3"/>
  <c r="N333" i="3"/>
  <c r="M333" i="3"/>
  <c r="L333" i="3"/>
  <c r="K333" i="3"/>
  <c r="J333" i="3"/>
  <c r="I333" i="3"/>
  <c r="H333" i="3"/>
  <c r="E333" i="3"/>
  <c r="AA332" i="3"/>
  <c r="R332" i="3"/>
  <c r="Q332" i="3"/>
  <c r="P332" i="3"/>
  <c r="O332" i="3"/>
  <c r="N332" i="3"/>
  <c r="M332" i="3"/>
  <c r="L332" i="3"/>
  <c r="K332" i="3"/>
  <c r="J332" i="3"/>
  <c r="I332" i="3"/>
  <c r="H332" i="3"/>
  <c r="E332" i="3"/>
  <c r="C332" i="3"/>
  <c r="C331" i="3"/>
  <c r="AA329" i="3"/>
  <c r="R329" i="3"/>
  <c r="Q329" i="3"/>
  <c r="P329" i="3"/>
  <c r="O329" i="3"/>
  <c r="N329" i="3"/>
  <c r="M329" i="3"/>
  <c r="L329" i="3"/>
  <c r="K329" i="3"/>
  <c r="J329" i="3"/>
  <c r="I329" i="3"/>
  <c r="H329" i="3"/>
  <c r="E329" i="3"/>
  <c r="AA328" i="3"/>
  <c r="Z792" i="9" s="1"/>
  <c r="R328" i="3"/>
  <c r="Q328" i="3"/>
  <c r="P328" i="3"/>
  <c r="O328" i="3"/>
  <c r="N328" i="3"/>
  <c r="M328" i="3"/>
  <c r="L328" i="3"/>
  <c r="K328" i="3"/>
  <c r="J328" i="3"/>
  <c r="I328" i="3"/>
  <c r="H328" i="3"/>
  <c r="E328" i="3"/>
  <c r="AA327" i="3"/>
  <c r="R327" i="3"/>
  <c r="Q327" i="3"/>
  <c r="P327" i="3"/>
  <c r="O327" i="3"/>
  <c r="N327" i="3"/>
  <c r="M327" i="3"/>
  <c r="L327" i="3"/>
  <c r="K327" i="3"/>
  <c r="J327" i="3"/>
  <c r="I327" i="3"/>
  <c r="H327" i="3"/>
  <c r="E327" i="3"/>
  <c r="AA326" i="3"/>
  <c r="R326" i="3"/>
  <c r="Q326" i="3"/>
  <c r="P326" i="3"/>
  <c r="O326" i="3"/>
  <c r="N326" i="3"/>
  <c r="M326" i="3"/>
  <c r="L326" i="3"/>
  <c r="K326" i="3"/>
  <c r="J326" i="3"/>
  <c r="I326" i="3"/>
  <c r="H326" i="3"/>
  <c r="E326" i="3"/>
  <c r="AA325" i="3"/>
  <c r="R325" i="3"/>
  <c r="Q325" i="3"/>
  <c r="P325" i="3"/>
  <c r="O325" i="3"/>
  <c r="N325" i="3"/>
  <c r="M325" i="3"/>
  <c r="L325" i="3"/>
  <c r="K325" i="3"/>
  <c r="J325" i="3"/>
  <c r="I325" i="3"/>
  <c r="H325" i="3"/>
  <c r="E325" i="3"/>
  <c r="AA324" i="3"/>
  <c r="R324" i="3"/>
  <c r="Q324" i="3"/>
  <c r="P324" i="3"/>
  <c r="O324" i="3"/>
  <c r="N324" i="3"/>
  <c r="M324" i="3"/>
  <c r="L324" i="3"/>
  <c r="K324" i="3"/>
  <c r="J324" i="3"/>
  <c r="I324" i="3"/>
  <c r="H324" i="3"/>
  <c r="E324" i="3"/>
  <c r="AA323" i="3"/>
  <c r="R323" i="3"/>
  <c r="Q323" i="3"/>
  <c r="P323" i="3"/>
  <c r="O323" i="3"/>
  <c r="N323" i="3"/>
  <c r="M323" i="3"/>
  <c r="L323" i="3"/>
  <c r="K323" i="3"/>
  <c r="J323" i="3"/>
  <c r="I323" i="3"/>
  <c r="H323" i="3"/>
  <c r="E323" i="3"/>
  <c r="AA322" i="3"/>
  <c r="R322" i="3"/>
  <c r="Q322" i="3"/>
  <c r="P322" i="3"/>
  <c r="O322" i="3"/>
  <c r="N322" i="3"/>
  <c r="M322" i="3"/>
  <c r="L322" i="3"/>
  <c r="K322" i="3"/>
  <c r="J322" i="3"/>
  <c r="I322" i="3"/>
  <c r="H322" i="3"/>
  <c r="E322" i="3"/>
  <c r="AA321" i="3"/>
  <c r="R321" i="3"/>
  <c r="Q321" i="3"/>
  <c r="P321" i="3"/>
  <c r="O321" i="3"/>
  <c r="N321" i="3"/>
  <c r="M321" i="3"/>
  <c r="L321" i="3"/>
  <c r="K321" i="3"/>
  <c r="J321" i="3"/>
  <c r="I321" i="3"/>
  <c r="H321" i="3"/>
  <c r="E321" i="3"/>
  <c r="AA320" i="3"/>
  <c r="Z784" i="9" s="1"/>
  <c r="R320" i="3"/>
  <c r="Q320" i="3"/>
  <c r="P320" i="3"/>
  <c r="O320" i="3"/>
  <c r="N320" i="3"/>
  <c r="M320" i="3"/>
  <c r="L320" i="3"/>
  <c r="K320" i="3"/>
  <c r="J320" i="3"/>
  <c r="I320" i="3"/>
  <c r="H320" i="3"/>
  <c r="E320" i="3"/>
  <c r="AA319" i="3"/>
  <c r="R319" i="3"/>
  <c r="Q319" i="3"/>
  <c r="P319" i="3"/>
  <c r="O319" i="3"/>
  <c r="N319" i="3"/>
  <c r="M319" i="3"/>
  <c r="L319" i="3"/>
  <c r="K319" i="3"/>
  <c r="J319" i="3"/>
  <c r="I319" i="3"/>
  <c r="H319" i="3"/>
  <c r="E319" i="3"/>
  <c r="AA318" i="3"/>
  <c r="R318" i="3"/>
  <c r="Q318" i="3"/>
  <c r="P318" i="3"/>
  <c r="O318" i="3"/>
  <c r="N318" i="3"/>
  <c r="M318" i="3"/>
  <c r="L318" i="3"/>
  <c r="K318" i="3"/>
  <c r="J318" i="3"/>
  <c r="I318" i="3"/>
  <c r="H318" i="3"/>
  <c r="E318" i="3"/>
  <c r="AA317" i="3"/>
  <c r="R317" i="3"/>
  <c r="Q317" i="3"/>
  <c r="P317" i="3"/>
  <c r="O317" i="3"/>
  <c r="N317" i="3"/>
  <c r="M317" i="3"/>
  <c r="L317" i="3"/>
  <c r="K317" i="3"/>
  <c r="J317" i="3"/>
  <c r="I317" i="3"/>
  <c r="H317" i="3"/>
  <c r="E317" i="3"/>
  <c r="AA316" i="3"/>
  <c r="R316" i="3"/>
  <c r="Q316" i="3"/>
  <c r="P316" i="3"/>
  <c r="O316" i="3"/>
  <c r="N316" i="3"/>
  <c r="M316" i="3"/>
  <c r="L316" i="3"/>
  <c r="K316" i="3"/>
  <c r="J316" i="3"/>
  <c r="I316" i="3"/>
  <c r="H316" i="3"/>
  <c r="E316" i="3"/>
  <c r="AA315" i="3"/>
  <c r="R315" i="3"/>
  <c r="Q315" i="3"/>
  <c r="P315" i="3"/>
  <c r="O315" i="3"/>
  <c r="N315" i="3"/>
  <c r="M315" i="3"/>
  <c r="L315" i="3"/>
  <c r="K315" i="3"/>
  <c r="J315" i="3"/>
  <c r="I315" i="3"/>
  <c r="H315" i="3"/>
  <c r="E315" i="3"/>
  <c r="AA314" i="3"/>
  <c r="R314" i="3"/>
  <c r="Q314" i="3"/>
  <c r="P314" i="3"/>
  <c r="O314" i="3"/>
  <c r="N314" i="3"/>
  <c r="M314" i="3"/>
  <c r="L314" i="3"/>
  <c r="K314" i="3"/>
  <c r="J314" i="3"/>
  <c r="I314" i="3"/>
  <c r="H314" i="3"/>
  <c r="E314" i="3"/>
  <c r="AA313" i="3"/>
  <c r="R313" i="3"/>
  <c r="Q313" i="3"/>
  <c r="P313" i="3"/>
  <c r="O313" i="3"/>
  <c r="N313" i="3"/>
  <c r="M313" i="3"/>
  <c r="L313" i="3"/>
  <c r="K313" i="3"/>
  <c r="J313" i="3"/>
  <c r="I313" i="3"/>
  <c r="H313" i="3"/>
  <c r="E313" i="3"/>
  <c r="AA312" i="3"/>
  <c r="Z776" i="9" s="1"/>
  <c r="R312" i="3"/>
  <c r="Q312" i="3"/>
  <c r="P312" i="3"/>
  <c r="O312" i="3"/>
  <c r="N312" i="3"/>
  <c r="M312" i="3"/>
  <c r="L312" i="3"/>
  <c r="K312" i="3"/>
  <c r="J312" i="3"/>
  <c r="I312" i="3"/>
  <c r="H312" i="3"/>
  <c r="E312" i="3"/>
  <c r="AA311" i="3"/>
  <c r="R311" i="3"/>
  <c r="Q311" i="3"/>
  <c r="P311" i="3"/>
  <c r="O311" i="3"/>
  <c r="N311" i="3"/>
  <c r="M311" i="3"/>
  <c r="L311" i="3"/>
  <c r="K311" i="3"/>
  <c r="J311" i="3"/>
  <c r="I311" i="3"/>
  <c r="H311" i="3"/>
  <c r="E311" i="3"/>
  <c r="AA310" i="3"/>
  <c r="R310" i="3"/>
  <c r="Q310" i="3"/>
  <c r="P310" i="3"/>
  <c r="O310" i="3"/>
  <c r="N310" i="3"/>
  <c r="M310" i="3"/>
  <c r="L310" i="3"/>
  <c r="K310" i="3"/>
  <c r="J310" i="3"/>
  <c r="I310" i="3"/>
  <c r="H310" i="3"/>
  <c r="E310" i="3"/>
  <c r="C310" i="3"/>
  <c r="C309" i="3"/>
  <c r="AA307" i="3"/>
  <c r="R307" i="3"/>
  <c r="Q307" i="3"/>
  <c r="P307" i="3"/>
  <c r="O307" i="3"/>
  <c r="N307" i="3"/>
  <c r="M307" i="3"/>
  <c r="L307" i="3"/>
  <c r="K307" i="3"/>
  <c r="J307" i="3"/>
  <c r="I307" i="3"/>
  <c r="H307" i="3"/>
  <c r="E307" i="3"/>
  <c r="AA306" i="3"/>
  <c r="R306" i="3"/>
  <c r="Q306" i="3"/>
  <c r="P306" i="3"/>
  <c r="O306" i="3"/>
  <c r="N306" i="3"/>
  <c r="M306" i="3"/>
  <c r="L306" i="3"/>
  <c r="K306" i="3"/>
  <c r="J306" i="3"/>
  <c r="I306" i="3"/>
  <c r="H306" i="3"/>
  <c r="E306" i="3"/>
  <c r="AA305" i="3"/>
  <c r="Z771" i="9" s="1"/>
  <c r="R305" i="3"/>
  <c r="Q305" i="3"/>
  <c r="P305" i="3"/>
  <c r="O305" i="3"/>
  <c r="N305" i="3"/>
  <c r="M305" i="3"/>
  <c r="L305" i="3"/>
  <c r="K305" i="3"/>
  <c r="J305" i="3"/>
  <c r="I305" i="3"/>
  <c r="H305" i="3"/>
  <c r="E305" i="3"/>
  <c r="AA304" i="3"/>
  <c r="R304" i="3"/>
  <c r="Q304" i="3"/>
  <c r="P304" i="3"/>
  <c r="O304" i="3"/>
  <c r="N304" i="3"/>
  <c r="M304" i="3"/>
  <c r="L304" i="3"/>
  <c r="K304" i="3"/>
  <c r="J304" i="3"/>
  <c r="I304" i="3"/>
  <c r="H304" i="3"/>
  <c r="E304" i="3"/>
  <c r="AA303" i="3"/>
  <c r="R303" i="3"/>
  <c r="Q303" i="3"/>
  <c r="P303" i="3"/>
  <c r="O303" i="3"/>
  <c r="N303" i="3"/>
  <c r="M303" i="3"/>
  <c r="L303" i="3"/>
  <c r="K303" i="3"/>
  <c r="J303" i="3"/>
  <c r="I303" i="3"/>
  <c r="H303" i="3"/>
  <c r="E303" i="3"/>
  <c r="AA302" i="3"/>
  <c r="R302" i="3"/>
  <c r="Q302" i="3"/>
  <c r="P302" i="3"/>
  <c r="O302" i="3"/>
  <c r="N302" i="3"/>
  <c r="M302" i="3"/>
  <c r="L302" i="3"/>
  <c r="K302" i="3"/>
  <c r="J302" i="3"/>
  <c r="I302" i="3"/>
  <c r="H302" i="3"/>
  <c r="E302" i="3"/>
  <c r="AA301" i="3"/>
  <c r="R301" i="3"/>
  <c r="Q301" i="3"/>
  <c r="P301" i="3"/>
  <c r="O301" i="3"/>
  <c r="N301" i="3"/>
  <c r="M301" i="3"/>
  <c r="L301" i="3"/>
  <c r="K301" i="3"/>
  <c r="J301" i="3"/>
  <c r="I301" i="3"/>
  <c r="H301" i="3"/>
  <c r="E301" i="3"/>
  <c r="AA300" i="3"/>
  <c r="R300" i="3"/>
  <c r="Q300" i="3"/>
  <c r="P300" i="3"/>
  <c r="O300" i="3"/>
  <c r="N300" i="3"/>
  <c r="M300" i="3"/>
  <c r="L300" i="3"/>
  <c r="K300" i="3"/>
  <c r="J300" i="3"/>
  <c r="I300" i="3"/>
  <c r="H300" i="3"/>
  <c r="E300" i="3"/>
  <c r="AA299" i="3"/>
  <c r="R299" i="3"/>
  <c r="Q299" i="3"/>
  <c r="P299" i="3"/>
  <c r="O299" i="3"/>
  <c r="N299" i="3"/>
  <c r="M299" i="3"/>
  <c r="L299" i="3"/>
  <c r="K299" i="3"/>
  <c r="J299" i="3"/>
  <c r="I299" i="3"/>
  <c r="H299" i="3"/>
  <c r="E299" i="3"/>
  <c r="AA298" i="3"/>
  <c r="R298" i="3"/>
  <c r="Q298" i="3"/>
  <c r="P298" i="3"/>
  <c r="O298" i="3"/>
  <c r="N298" i="3"/>
  <c r="M298" i="3"/>
  <c r="L298" i="3"/>
  <c r="K298" i="3"/>
  <c r="J298" i="3"/>
  <c r="I298" i="3"/>
  <c r="H298" i="3"/>
  <c r="E298" i="3"/>
  <c r="AA297" i="3"/>
  <c r="Z763" i="9" s="1"/>
  <c r="R297" i="3"/>
  <c r="Q297" i="3"/>
  <c r="P297" i="3"/>
  <c r="O297" i="3"/>
  <c r="N297" i="3"/>
  <c r="M297" i="3"/>
  <c r="L297" i="3"/>
  <c r="K297" i="3"/>
  <c r="J297" i="3"/>
  <c r="I297" i="3"/>
  <c r="H297" i="3"/>
  <c r="E297" i="3"/>
  <c r="AA296" i="3"/>
  <c r="R296" i="3"/>
  <c r="Q296" i="3"/>
  <c r="P296" i="3"/>
  <c r="O296" i="3"/>
  <c r="N296" i="3"/>
  <c r="M296" i="3"/>
  <c r="L296" i="3"/>
  <c r="K296" i="3"/>
  <c r="J296" i="3"/>
  <c r="I296" i="3"/>
  <c r="H296" i="3"/>
  <c r="E296" i="3"/>
  <c r="AA295" i="3"/>
  <c r="R295" i="3"/>
  <c r="Q295" i="3"/>
  <c r="P295" i="3"/>
  <c r="O295" i="3"/>
  <c r="N295" i="3"/>
  <c r="M295" i="3"/>
  <c r="L295" i="3"/>
  <c r="K295" i="3"/>
  <c r="J295" i="3"/>
  <c r="I295" i="3"/>
  <c r="H295" i="3"/>
  <c r="E295" i="3"/>
  <c r="AA294" i="3"/>
  <c r="R294" i="3"/>
  <c r="Q294" i="3"/>
  <c r="P294" i="3"/>
  <c r="O294" i="3"/>
  <c r="N294" i="3"/>
  <c r="M294" i="3"/>
  <c r="L294" i="3"/>
  <c r="K294" i="3"/>
  <c r="J294" i="3"/>
  <c r="I294" i="3"/>
  <c r="H294" i="3"/>
  <c r="E294" i="3"/>
  <c r="AA293" i="3"/>
  <c r="R293" i="3"/>
  <c r="Q293" i="3"/>
  <c r="P293" i="3"/>
  <c r="O293" i="3"/>
  <c r="N293" i="3"/>
  <c r="M293" i="3"/>
  <c r="L293" i="3"/>
  <c r="K293" i="3"/>
  <c r="J293" i="3"/>
  <c r="I293" i="3"/>
  <c r="H293" i="3"/>
  <c r="E293" i="3"/>
  <c r="AA292" i="3"/>
  <c r="R292" i="3"/>
  <c r="Q292" i="3"/>
  <c r="P292" i="3"/>
  <c r="O292" i="3"/>
  <c r="N292" i="3"/>
  <c r="M292" i="3"/>
  <c r="L292" i="3"/>
  <c r="K292" i="3"/>
  <c r="J292" i="3"/>
  <c r="I292" i="3"/>
  <c r="H292" i="3"/>
  <c r="E292" i="3"/>
  <c r="AA291" i="3"/>
  <c r="R291" i="3"/>
  <c r="Q291" i="3"/>
  <c r="P291" i="3"/>
  <c r="O291" i="3"/>
  <c r="N291" i="3"/>
  <c r="M291" i="3"/>
  <c r="L291" i="3"/>
  <c r="K291" i="3"/>
  <c r="J291" i="3"/>
  <c r="I291" i="3"/>
  <c r="H291" i="3"/>
  <c r="E291" i="3"/>
  <c r="AA290" i="3"/>
  <c r="R290" i="3"/>
  <c r="Q290" i="3"/>
  <c r="P290" i="3"/>
  <c r="O290" i="3"/>
  <c r="N290" i="3"/>
  <c r="M290" i="3"/>
  <c r="L290" i="3"/>
  <c r="K290" i="3"/>
  <c r="J290" i="3"/>
  <c r="I290" i="3"/>
  <c r="H290" i="3"/>
  <c r="E290" i="3"/>
  <c r="AA289" i="3"/>
  <c r="Z755" i="9" s="1"/>
  <c r="R289" i="3"/>
  <c r="Q289" i="3"/>
  <c r="P289" i="3"/>
  <c r="O289" i="3"/>
  <c r="N289" i="3"/>
  <c r="M289" i="3"/>
  <c r="L289" i="3"/>
  <c r="K289" i="3"/>
  <c r="J289" i="3"/>
  <c r="I289" i="3"/>
  <c r="H289" i="3"/>
  <c r="E289" i="3"/>
  <c r="AA288" i="3"/>
  <c r="R288" i="3"/>
  <c r="Q288" i="3"/>
  <c r="P288" i="3"/>
  <c r="O288" i="3"/>
  <c r="N288" i="3"/>
  <c r="M288" i="3"/>
  <c r="L288" i="3"/>
  <c r="K288" i="3"/>
  <c r="J288" i="3"/>
  <c r="I288" i="3"/>
  <c r="H288" i="3"/>
  <c r="E288" i="3"/>
  <c r="C288" i="3"/>
  <c r="C287" i="3"/>
  <c r="AA285" i="3"/>
  <c r="R285" i="3"/>
  <c r="Q285" i="3"/>
  <c r="P285" i="3"/>
  <c r="O285" i="3"/>
  <c r="N285" i="3"/>
  <c r="M285" i="3"/>
  <c r="L285" i="3"/>
  <c r="K285" i="3"/>
  <c r="J285" i="3"/>
  <c r="I285" i="3"/>
  <c r="H285" i="3"/>
  <c r="E285" i="3"/>
  <c r="AA284" i="3"/>
  <c r="Z752" i="9" s="1"/>
  <c r="R284" i="3"/>
  <c r="Q284" i="3"/>
  <c r="P284" i="3"/>
  <c r="O284" i="3"/>
  <c r="N284" i="3"/>
  <c r="M284" i="3"/>
  <c r="L284" i="3"/>
  <c r="K284" i="3"/>
  <c r="J284" i="3"/>
  <c r="I284" i="3"/>
  <c r="H284" i="3"/>
  <c r="E284" i="3"/>
  <c r="AA283" i="3"/>
  <c r="R283" i="3"/>
  <c r="Q283" i="3"/>
  <c r="P283" i="3"/>
  <c r="O283" i="3"/>
  <c r="N283" i="3"/>
  <c r="M283" i="3"/>
  <c r="L283" i="3"/>
  <c r="K283" i="3"/>
  <c r="J283" i="3"/>
  <c r="I283" i="3"/>
  <c r="H283" i="3"/>
  <c r="E283" i="3"/>
  <c r="AA282" i="3"/>
  <c r="R282" i="3"/>
  <c r="Q282" i="3"/>
  <c r="P282" i="3"/>
  <c r="O282" i="3"/>
  <c r="N282" i="3"/>
  <c r="M282" i="3"/>
  <c r="L282" i="3"/>
  <c r="K282" i="3"/>
  <c r="J282" i="3"/>
  <c r="I282" i="3"/>
  <c r="H282" i="3"/>
  <c r="E282" i="3"/>
  <c r="AA281" i="3"/>
  <c r="R281" i="3"/>
  <c r="Q281" i="3"/>
  <c r="P281" i="3"/>
  <c r="O281" i="3"/>
  <c r="N281" i="3"/>
  <c r="M281" i="3"/>
  <c r="L281" i="3"/>
  <c r="K281" i="3"/>
  <c r="J281" i="3"/>
  <c r="I281" i="3"/>
  <c r="H281" i="3"/>
  <c r="E281" i="3"/>
  <c r="AA280" i="3"/>
  <c r="R280" i="3"/>
  <c r="Q280" i="3"/>
  <c r="P280" i="3"/>
  <c r="O280" i="3"/>
  <c r="N280" i="3"/>
  <c r="M280" i="3"/>
  <c r="L280" i="3"/>
  <c r="K280" i="3"/>
  <c r="J280" i="3"/>
  <c r="I280" i="3"/>
  <c r="H280" i="3"/>
  <c r="E280" i="3"/>
  <c r="AA279" i="3"/>
  <c r="R279" i="3"/>
  <c r="Q279" i="3"/>
  <c r="P279" i="3"/>
  <c r="O279" i="3"/>
  <c r="N279" i="3"/>
  <c r="M279" i="3"/>
  <c r="L279" i="3"/>
  <c r="K279" i="3"/>
  <c r="J279" i="3"/>
  <c r="I279" i="3"/>
  <c r="H279" i="3"/>
  <c r="E279" i="3"/>
  <c r="AA278" i="3"/>
  <c r="R278" i="3"/>
  <c r="Q278" i="3"/>
  <c r="P278" i="3"/>
  <c r="O278" i="3"/>
  <c r="N278" i="3"/>
  <c r="M278" i="3"/>
  <c r="L278" i="3"/>
  <c r="K278" i="3"/>
  <c r="J278" i="3"/>
  <c r="I278" i="3"/>
  <c r="H278" i="3"/>
  <c r="E278" i="3"/>
  <c r="AA277" i="3"/>
  <c r="R277" i="3"/>
  <c r="Q277" i="3"/>
  <c r="P277" i="3"/>
  <c r="O277" i="3"/>
  <c r="N277" i="3"/>
  <c r="M277" i="3"/>
  <c r="L277" i="3"/>
  <c r="K277" i="3"/>
  <c r="J277" i="3"/>
  <c r="I277" i="3"/>
  <c r="H277" i="3"/>
  <c r="E277" i="3"/>
  <c r="AA276" i="3"/>
  <c r="Z744" i="9" s="1"/>
  <c r="R276" i="3"/>
  <c r="Q276" i="3"/>
  <c r="P276" i="3"/>
  <c r="O276" i="3"/>
  <c r="N276" i="3"/>
  <c r="M276" i="3"/>
  <c r="L276" i="3"/>
  <c r="K276" i="3"/>
  <c r="J276" i="3"/>
  <c r="I276" i="3"/>
  <c r="H276" i="3"/>
  <c r="E276" i="3"/>
  <c r="AA275" i="3"/>
  <c r="R275" i="3"/>
  <c r="Q275" i="3"/>
  <c r="P275" i="3"/>
  <c r="O275" i="3"/>
  <c r="N275" i="3"/>
  <c r="M275" i="3"/>
  <c r="L275" i="3"/>
  <c r="K275" i="3"/>
  <c r="J275" i="3"/>
  <c r="I275" i="3"/>
  <c r="H275" i="3"/>
  <c r="E275" i="3"/>
  <c r="AA274" i="3"/>
  <c r="R274" i="3"/>
  <c r="Q274" i="3"/>
  <c r="P274" i="3"/>
  <c r="O274" i="3"/>
  <c r="N274" i="3"/>
  <c r="M274" i="3"/>
  <c r="L274" i="3"/>
  <c r="K274" i="3"/>
  <c r="J274" i="3"/>
  <c r="I274" i="3"/>
  <c r="H274" i="3"/>
  <c r="E274" i="3"/>
  <c r="AA273" i="3"/>
  <c r="R273" i="3"/>
  <c r="Q273" i="3"/>
  <c r="P273" i="3"/>
  <c r="O273" i="3"/>
  <c r="N273" i="3"/>
  <c r="M273" i="3"/>
  <c r="L273" i="3"/>
  <c r="K273" i="3"/>
  <c r="J273" i="3"/>
  <c r="I273" i="3"/>
  <c r="H273" i="3"/>
  <c r="E273" i="3"/>
  <c r="AA272" i="3"/>
  <c r="R272" i="3"/>
  <c r="Q272" i="3"/>
  <c r="P272" i="3"/>
  <c r="O272" i="3"/>
  <c r="N272" i="3"/>
  <c r="M272" i="3"/>
  <c r="L272" i="3"/>
  <c r="K272" i="3"/>
  <c r="J272" i="3"/>
  <c r="I272" i="3"/>
  <c r="H272" i="3"/>
  <c r="E272" i="3"/>
  <c r="AA271" i="3"/>
  <c r="R271" i="3"/>
  <c r="Q271" i="3"/>
  <c r="P271" i="3"/>
  <c r="O271" i="3"/>
  <c r="N271" i="3"/>
  <c r="M271" i="3"/>
  <c r="L271" i="3"/>
  <c r="K271" i="3"/>
  <c r="J271" i="3"/>
  <c r="I271" i="3"/>
  <c r="H271" i="3"/>
  <c r="E271" i="3"/>
  <c r="AA270" i="3"/>
  <c r="R270" i="3"/>
  <c r="Q270" i="3"/>
  <c r="P270" i="3"/>
  <c r="O270" i="3"/>
  <c r="N270" i="3"/>
  <c r="M270" i="3"/>
  <c r="L270" i="3"/>
  <c r="K270" i="3"/>
  <c r="J270" i="3"/>
  <c r="I270" i="3"/>
  <c r="H270" i="3"/>
  <c r="E270" i="3"/>
  <c r="AA269" i="3"/>
  <c r="R269" i="3"/>
  <c r="Q269" i="3"/>
  <c r="P269" i="3"/>
  <c r="O269" i="3"/>
  <c r="N269" i="3"/>
  <c r="M269" i="3"/>
  <c r="L269" i="3"/>
  <c r="K269" i="3"/>
  <c r="J269" i="3"/>
  <c r="I269" i="3"/>
  <c r="H269" i="3"/>
  <c r="E269" i="3"/>
  <c r="AA268" i="3"/>
  <c r="Z736" i="9" s="1"/>
  <c r="R268" i="3"/>
  <c r="Q268" i="3"/>
  <c r="P268" i="3"/>
  <c r="O268" i="3"/>
  <c r="N268" i="3"/>
  <c r="M268" i="3"/>
  <c r="L268" i="3"/>
  <c r="K268" i="3"/>
  <c r="J268" i="3"/>
  <c r="I268" i="3"/>
  <c r="H268" i="3"/>
  <c r="E268" i="3"/>
  <c r="AA267" i="3"/>
  <c r="R267" i="3"/>
  <c r="Q267" i="3"/>
  <c r="P267" i="3"/>
  <c r="O267" i="3"/>
  <c r="N267" i="3"/>
  <c r="M267" i="3"/>
  <c r="L267" i="3"/>
  <c r="K267" i="3"/>
  <c r="J267" i="3"/>
  <c r="I267" i="3"/>
  <c r="H267" i="3"/>
  <c r="E267" i="3"/>
  <c r="AA266" i="3"/>
  <c r="R266" i="3"/>
  <c r="Q266" i="3"/>
  <c r="P266" i="3"/>
  <c r="O266" i="3"/>
  <c r="N266" i="3"/>
  <c r="M266" i="3"/>
  <c r="L266" i="3"/>
  <c r="K266" i="3"/>
  <c r="J266" i="3"/>
  <c r="I266" i="3"/>
  <c r="H266" i="3"/>
  <c r="E266" i="3"/>
  <c r="C266" i="3"/>
  <c r="C265" i="3"/>
  <c r="AA263" i="3"/>
  <c r="R263" i="3"/>
  <c r="Q263" i="3"/>
  <c r="P263" i="3"/>
  <c r="O263" i="3"/>
  <c r="N263" i="3"/>
  <c r="M263" i="3"/>
  <c r="L263" i="3"/>
  <c r="K263" i="3"/>
  <c r="J263" i="3"/>
  <c r="I263" i="3"/>
  <c r="H263" i="3"/>
  <c r="E263" i="3"/>
  <c r="AA262" i="3"/>
  <c r="R262" i="3"/>
  <c r="Q262" i="3"/>
  <c r="P262" i="3"/>
  <c r="O262" i="3"/>
  <c r="N262" i="3"/>
  <c r="M262" i="3"/>
  <c r="L262" i="3"/>
  <c r="K262" i="3"/>
  <c r="J262" i="3"/>
  <c r="I262" i="3"/>
  <c r="H262" i="3"/>
  <c r="E262" i="3"/>
  <c r="AA261" i="3"/>
  <c r="Z731" i="9" s="1"/>
  <c r="R261" i="3"/>
  <c r="Q261" i="3"/>
  <c r="P261" i="3"/>
  <c r="O261" i="3"/>
  <c r="N261" i="3"/>
  <c r="M261" i="3"/>
  <c r="L261" i="3"/>
  <c r="K261" i="3"/>
  <c r="J261" i="3"/>
  <c r="I261" i="3"/>
  <c r="H261" i="3"/>
  <c r="E261" i="3"/>
  <c r="AA260" i="3"/>
  <c r="R260" i="3"/>
  <c r="Q260" i="3"/>
  <c r="P260" i="3"/>
  <c r="O260" i="3"/>
  <c r="N260" i="3"/>
  <c r="M260" i="3"/>
  <c r="L260" i="3"/>
  <c r="K260" i="3"/>
  <c r="J260" i="3"/>
  <c r="I260" i="3"/>
  <c r="H260" i="3"/>
  <c r="E260" i="3"/>
  <c r="AA259" i="3"/>
  <c r="R259" i="3"/>
  <c r="Q259" i="3"/>
  <c r="P259" i="3"/>
  <c r="O259" i="3"/>
  <c r="N259" i="3"/>
  <c r="M259" i="3"/>
  <c r="L259" i="3"/>
  <c r="K259" i="3"/>
  <c r="J259" i="3"/>
  <c r="I259" i="3"/>
  <c r="H259" i="3"/>
  <c r="E259" i="3"/>
  <c r="AA258" i="3"/>
  <c r="R258" i="3"/>
  <c r="Q258" i="3"/>
  <c r="P258" i="3"/>
  <c r="O258" i="3"/>
  <c r="N258" i="3"/>
  <c r="M258" i="3"/>
  <c r="L258" i="3"/>
  <c r="K258" i="3"/>
  <c r="J258" i="3"/>
  <c r="I258" i="3"/>
  <c r="H258" i="3"/>
  <c r="E258" i="3"/>
  <c r="AA257" i="3"/>
  <c r="R257" i="3"/>
  <c r="Q257" i="3"/>
  <c r="P257" i="3"/>
  <c r="O257" i="3"/>
  <c r="N257" i="3"/>
  <c r="M257" i="3"/>
  <c r="L257" i="3"/>
  <c r="K257" i="3"/>
  <c r="J257" i="3"/>
  <c r="I257" i="3"/>
  <c r="H257" i="3"/>
  <c r="E257" i="3"/>
  <c r="AA256" i="3"/>
  <c r="R256" i="3"/>
  <c r="Q256" i="3"/>
  <c r="P256" i="3"/>
  <c r="O256" i="3"/>
  <c r="N256" i="3"/>
  <c r="M256" i="3"/>
  <c r="L256" i="3"/>
  <c r="K256" i="3"/>
  <c r="J256" i="3"/>
  <c r="I256" i="3"/>
  <c r="H256" i="3"/>
  <c r="E256" i="3"/>
  <c r="AA255" i="3"/>
  <c r="R255" i="3"/>
  <c r="Q255" i="3"/>
  <c r="P255" i="3"/>
  <c r="O255" i="3"/>
  <c r="N255" i="3"/>
  <c r="M255" i="3"/>
  <c r="L255" i="3"/>
  <c r="K255" i="3"/>
  <c r="J255" i="3"/>
  <c r="I255" i="3"/>
  <c r="H255" i="3"/>
  <c r="E255" i="3"/>
  <c r="AA254" i="3"/>
  <c r="R254" i="3"/>
  <c r="Q254" i="3"/>
  <c r="P254" i="3"/>
  <c r="O254" i="3"/>
  <c r="N254" i="3"/>
  <c r="M254" i="3"/>
  <c r="L254" i="3"/>
  <c r="K254" i="3"/>
  <c r="J254" i="3"/>
  <c r="I254" i="3"/>
  <c r="H254" i="3"/>
  <c r="E254" i="3"/>
  <c r="AA253" i="3"/>
  <c r="Z723" i="9" s="1"/>
  <c r="R253" i="3"/>
  <c r="Q253" i="3"/>
  <c r="P253" i="3"/>
  <c r="O253" i="3"/>
  <c r="N253" i="3"/>
  <c r="M253" i="3"/>
  <c r="L253" i="3"/>
  <c r="K253" i="3"/>
  <c r="J253" i="3"/>
  <c r="I253" i="3"/>
  <c r="H253" i="3"/>
  <c r="E253" i="3"/>
  <c r="AA252" i="3"/>
  <c r="R252" i="3"/>
  <c r="Q252" i="3"/>
  <c r="P252" i="3"/>
  <c r="O252" i="3"/>
  <c r="N252" i="3"/>
  <c r="M252" i="3"/>
  <c r="L252" i="3"/>
  <c r="K252" i="3"/>
  <c r="J252" i="3"/>
  <c r="I252" i="3"/>
  <c r="H252" i="3"/>
  <c r="E252" i="3"/>
  <c r="AA251" i="3"/>
  <c r="R251" i="3"/>
  <c r="Q251" i="3"/>
  <c r="P251" i="3"/>
  <c r="O251" i="3"/>
  <c r="N251" i="3"/>
  <c r="M251" i="3"/>
  <c r="L251" i="3"/>
  <c r="K251" i="3"/>
  <c r="J251" i="3"/>
  <c r="I251" i="3"/>
  <c r="H251" i="3"/>
  <c r="E251" i="3"/>
  <c r="AA250" i="3"/>
  <c r="R250" i="3"/>
  <c r="Q250" i="3"/>
  <c r="P250" i="3"/>
  <c r="O250" i="3"/>
  <c r="N250" i="3"/>
  <c r="M250" i="3"/>
  <c r="L250" i="3"/>
  <c r="K250" i="3"/>
  <c r="J250" i="3"/>
  <c r="I250" i="3"/>
  <c r="H250" i="3"/>
  <c r="E250" i="3"/>
  <c r="AA249" i="3"/>
  <c r="R249" i="3"/>
  <c r="Q249" i="3"/>
  <c r="P249" i="3"/>
  <c r="O249" i="3"/>
  <c r="N249" i="3"/>
  <c r="M249" i="3"/>
  <c r="L249" i="3"/>
  <c r="K249" i="3"/>
  <c r="J249" i="3"/>
  <c r="I249" i="3"/>
  <c r="H249" i="3"/>
  <c r="E249" i="3"/>
  <c r="AA248" i="3"/>
  <c r="R248" i="3"/>
  <c r="Q248" i="3"/>
  <c r="P248" i="3"/>
  <c r="O248" i="3"/>
  <c r="N248" i="3"/>
  <c r="M248" i="3"/>
  <c r="L248" i="3"/>
  <c r="K248" i="3"/>
  <c r="J248" i="3"/>
  <c r="I248" i="3"/>
  <c r="H248" i="3"/>
  <c r="E248" i="3"/>
  <c r="AA247" i="3"/>
  <c r="R247" i="3"/>
  <c r="Q247" i="3"/>
  <c r="P247" i="3"/>
  <c r="O247" i="3"/>
  <c r="N247" i="3"/>
  <c r="M247" i="3"/>
  <c r="L247" i="3"/>
  <c r="K247" i="3"/>
  <c r="J247" i="3"/>
  <c r="I247" i="3"/>
  <c r="H247" i="3"/>
  <c r="E247" i="3"/>
  <c r="AA246" i="3"/>
  <c r="R246" i="3"/>
  <c r="Q246" i="3"/>
  <c r="P246" i="3"/>
  <c r="O246" i="3"/>
  <c r="N246" i="3"/>
  <c r="M246" i="3"/>
  <c r="L246" i="3"/>
  <c r="K246" i="3"/>
  <c r="J246" i="3"/>
  <c r="I246" i="3"/>
  <c r="H246" i="3"/>
  <c r="E246" i="3"/>
  <c r="AA245" i="3"/>
  <c r="Z715" i="9" s="1"/>
  <c r="R245" i="3"/>
  <c r="Q245" i="3"/>
  <c r="P245" i="3"/>
  <c r="O245" i="3"/>
  <c r="N245" i="3"/>
  <c r="M245" i="3"/>
  <c r="L245" i="3"/>
  <c r="K245" i="3"/>
  <c r="J245" i="3"/>
  <c r="I245" i="3"/>
  <c r="H245" i="3"/>
  <c r="E245" i="3"/>
  <c r="AA244" i="3"/>
  <c r="R244" i="3"/>
  <c r="Q244" i="3"/>
  <c r="P244" i="3"/>
  <c r="O244" i="3"/>
  <c r="N244" i="3"/>
  <c r="M244" i="3"/>
  <c r="L244" i="3"/>
  <c r="K244" i="3"/>
  <c r="J244" i="3"/>
  <c r="I244" i="3"/>
  <c r="H244" i="3"/>
  <c r="E244" i="3"/>
  <c r="C244" i="3"/>
  <c r="C243" i="3"/>
  <c r="AA241" i="3"/>
  <c r="R241" i="3"/>
  <c r="Q241" i="3"/>
  <c r="P241" i="3"/>
  <c r="O241" i="3"/>
  <c r="N241" i="3"/>
  <c r="M241" i="3"/>
  <c r="L241" i="3"/>
  <c r="K241" i="3"/>
  <c r="J241" i="3"/>
  <c r="I241" i="3"/>
  <c r="H241" i="3"/>
  <c r="E241" i="3"/>
  <c r="AA240" i="3"/>
  <c r="Z712" i="9" s="1"/>
  <c r="R240" i="3"/>
  <c r="Q240" i="3"/>
  <c r="P240" i="3"/>
  <c r="O240" i="3"/>
  <c r="N240" i="3"/>
  <c r="M240" i="3"/>
  <c r="L240" i="3"/>
  <c r="K240" i="3"/>
  <c r="J240" i="3"/>
  <c r="I240" i="3"/>
  <c r="H240" i="3"/>
  <c r="E240" i="3"/>
  <c r="AA239" i="3"/>
  <c r="R239" i="3"/>
  <c r="Q239" i="3"/>
  <c r="P239" i="3"/>
  <c r="O239" i="3"/>
  <c r="N239" i="3"/>
  <c r="M239" i="3"/>
  <c r="L239" i="3"/>
  <c r="K239" i="3"/>
  <c r="J239" i="3"/>
  <c r="I239" i="3"/>
  <c r="H239" i="3"/>
  <c r="E239" i="3"/>
  <c r="AA238" i="3"/>
  <c r="R238" i="3"/>
  <c r="Q238" i="3"/>
  <c r="P238" i="3"/>
  <c r="O238" i="3"/>
  <c r="N238" i="3"/>
  <c r="M238" i="3"/>
  <c r="L238" i="3"/>
  <c r="K238" i="3"/>
  <c r="J238" i="3"/>
  <c r="I238" i="3"/>
  <c r="H238" i="3"/>
  <c r="E238" i="3"/>
  <c r="AA237" i="3"/>
  <c r="R237" i="3"/>
  <c r="Q237" i="3"/>
  <c r="P237" i="3"/>
  <c r="O237" i="3"/>
  <c r="N237" i="3"/>
  <c r="M237" i="3"/>
  <c r="L237" i="3"/>
  <c r="K237" i="3"/>
  <c r="J237" i="3"/>
  <c r="I237" i="3"/>
  <c r="H237" i="3"/>
  <c r="E237" i="3"/>
  <c r="AA236" i="3"/>
  <c r="R236" i="3"/>
  <c r="Q236" i="3"/>
  <c r="P236" i="3"/>
  <c r="O236" i="3"/>
  <c r="N236" i="3"/>
  <c r="M236" i="3"/>
  <c r="L236" i="3"/>
  <c r="K236" i="3"/>
  <c r="J236" i="3"/>
  <c r="I236" i="3"/>
  <c r="H236" i="3"/>
  <c r="E236" i="3"/>
  <c r="AA235" i="3"/>
  <c r="R235" i="3"/>
  <c r="Q235" i="3"/>
  <c r="P235" i="3"/>
  <c r="O235" i="3"/>
  <c r="N235" i="3"/>
  <c r="M235" i="3"/>
  <c r="L235" i="3"/>
  <c r="K235" i="3"/>
  <c r="J235" i="3"/>
  <c r="I235" i="3"/>
  <c r="H235" i="3"/>
  <c r="E235" i="3"/>
  <c r="AA234" i="3"/>
  <c r="R234" i="3"/>
  <c r="Q234" i="3"/>
  <c r="P234" i="3"/>
  <c r="O234" i="3"/>
  <c r="N234" i="3"/>
  <c r="M234" i="3"/>
  <c r="L234" i="3"/>
  <c r="K234" i="3"/>
  <c r="J234" i="3"/>
  <c r="I234" i="3"/>
  <c r="H234" i="3"/>
  <c r="E234" i="3"/>
  <c r="AA233" i="3"/>
  <c r="R233" i="3"/>
  <c r="Q233" i="3"/>
  <c r="P233" i="3"/>
  <c r="O233" i="3"/>
  <c r="N233" i="3"/>
  <c r="M233" i="3"/>
  <c r="L233" i="3"/>
  <c r="K233" i="3"/>
  <c r="J233" i="3"/>
  <c r="I233" i="3"/>
  <c r="H233" i="3"/>
  <c r="E233" i="3"/>
  <c r="AA232" i="3"/>
  <c r="Z704" i="9" s="1"/>
  <c r="R232" i="3"/>
  <c r="Q232" i="3"/>
  <c r="P232" i="3"/>
  <c r="O232" i="3"/>
  <c r="N232" i="3"/>
  <c r="M232" i="3"/>
  <c r="L232" i="3"/>
  <c r="K232" i="3"/>
  <c r="J232" i="3"/>
  <c r="I232" i="3"/>
  <c r="H232" i="3"/>
  <c r="E232" i="3"/>
  <c r="AA231" i="3"/>
  <c r="R231" i="3"/>
  <c r="Q231" i="3"/>
  <c r="P231" i="3"/>
  <c r="O231" i="3"/>
  <c r="N231" i="3"/>
  <c r="M231" i="3"/>
  <c r="L231" i="3"/>
  <c r="K231" i="3"/>
  <c r="J231" i="3"/>
  <c r="I231" i="3"/>
  <c r="H231" i="3"/>
  <c r="E231" i="3"/>
  <c r="AA230" i="3"/>
  <c r="R230" i="3"/>
  <c r="Q230" i="3"/>
  <c r="P230" i="3"/>
  <c r="O230" i="3"/>
  <c r="N230" i="3"/>
  <c r="M230" i="3"/>
  <c r="L230" i="3"/>
  <c r="K230" i="3"/>
  <c r="J230" i="3"/>
  <c r="I230" i="3"/>
  <c r="H230" i="3"/>
  <c r="E230" i="3"/>
  <c r="AA229" i="3"/>
  <c r="R229" i="3"/>
  <c r="Q229" i="3"/>
  <c r="P229" i="3"/>
  <c r="O229" i="3"/>
  <c r="N229" i="3"/>
  <c r="M229" i="3"/>
  <c r="L229" i="3"/>
  <c r="K229" i="3"/>
  <c r="J229" i="3"/>
  <c r="I229" i="3"/>
  <c r="H229" i="3"/>
  <c r="E229" i="3"/>
  <c r="AA228" i="3"/>
  <c r="R228" i="3"/>
  <c r="Q228" i="3"/>
  <c r="P228" i="3"/>
  <c r="O228" i="3"/>
  <c r="N228" i="3"/>
  <c r="M228" i="3"/>
  <c r="L228" i="3"/>
  <c r="K228" i="3"/>
  <c r="J228" i="3"/>
  <c r="I228" i="3"/>
  <c r="H228" i="3"/>
  <c r="E228" i="3"/>
  <c r="AA227" i="3"/>
  <c r="R227" i="3"/>
  <c r="Q227" i="3"/>
  <c r="P227" i="3"/>
  <c r="O227" i="3"/>
  <c r="N227" i="3"/>
  <c r="M227" i="3"/>
  <c r="L227" i="3"/>
  <c r="K227" i="3"/>
  <c r="J227" i="3"/>
  <c r="I227" i="3"/>
  <c r="H227" i="3"/>
  <c r="E227" i="3"/>
  <c r="AA226" i="3"/>
  <c r="R226" i="3"/>
  <c r="Q226" i="3"/>
  <c r="P226" i="3"/>
  <c r="O226" i="3"/>
  <c r="N226" i="3"/>
  <c r="M226" i="3"/>
  <c r="L226" i="3"/>
  <c r="K226" i="3"/>
  <c r="J226" i="3"/>
  <c r="I226" i="3"/>
  <c r="H226" i="3"/>
  <c r="E226" i="3"/>
  <c r="AA225" i="3"/>
  <c r="R225" i="3"/>
  <c r="Q225" i="3"/>
  <c r="P225" i="3"/>
  <c r="O225" i="3"/>
  <c r="N225" i="3"/>
  <c r="M225" i="3"/>
  <c r="L225" i="3"/>
  <c r="K225" i="3"/>
  <c r="J225" i="3"/>
  <c r="I225" i="3"/>
  <c r="H225" i="3"/>
  <c r="E225" i="3"/>
  <c r="AA224" i="3"/>
  <c r="R224" i="3"/>
  <c r="Q224" i="3"/>
  <c r="P224" i="3"/>
  <c r="O224" i="3"/>
  <c r="N224" i="3"/>
  <c r="M224" i="3"/>
  <c r="L224" i="3"/>
  <c r="K224" i="3"/>
  <c r="J224" i="3"/>
  <c r="I224" i="3"/>
  <c r="H224" i="3"/>
  <c r="E224" i="3"/>
  <c r="AA223" i="3"/>
  <c r="R223" i="3"/>
  <c r="Q223" i="3"/>
  <c r="P223" i="3"/>
  <c r="O223" i="3"/>
  <c r="N223" i="3"/>
  <c r="M223" i="3"/>
  <c r="L223" i="3"/>
  <c r="K223" i="3"/>
  <c r="J223" i="3"/>
  <c r="I223" i="3"/>
  <c r="H223" i="3"/>
  <c r="E223" i="3"/>
  <c r="AA222" i="3"/>
  <c r="R222" i="3"/>
  <c r="Q222" i="3"/>
  <c r="P222" i="3"/>
  <c r="O222" i="3"/>
  <c r="N222" i="3"/>
  <c r="M222" i="3"/>
  <c r="L222" i="3"/>
  <c r="K222" i="3"/>
  <c r="J222" i="3"/>
  <c r="I222" i="3"/>
  <c r="H222" i="3"/>
  <c r="E222" i="3"/>
  <c r="C222" i="3"/>
  <c r="C221" i="3"/>
  <c r="AA219" i="3"/>
  <c r="R219" i="3"/>
  <c r="Q219" i="3"/>
  <c r="P219" i="3"/>
  <c r="O219" i="3"/>
  <c r="N219" i="3"/>
  <c r="M219" i="3"/>
  <c r="L219" i="3"/>
  <c r="K219" i="3"/>
  <c r="J219" i="3"/>
  <c r="I219" i="3"/>
  <c r="H219" i="3"/>
  <c r="E219" i="3"/>
  <c r="AA218" i="3"/>
  <c r="R218" i="3"/>
  <c r="Q218" i="3"/>
  <c r="P218" i="3"/>
  <c r="O218" i="3"/>
  <c r="N218" i="3"/>
  <c r="M218" i="3"/>
  <c r="L218" i="3"/>
  <c r="K218" i="3"/>
  <c r="J218" i="3"/>
  <c r="I218" i="3"/>
  <c r="H218" i="3"/>
  <c r="E218" i="3"/>
  <c r="AA217" i="3"/>
  <c r="R217" i="3"/>
  <c r="Q217" i="3"/>
  <c r="P217" i="3"/>
  <c r="O217" i="3"/>
  <c r="N217" i="3"/>
  <c r="M217" i="3"/>
  <c r="L217" i="3"/>
  <c r="K217" i="3"/>
  <c r="J217" i="3"/>
  <c r="I217" i="3"/>
  <c r="H217" i="3"/>
  <c r="E217" i="3"/>
  <c r="AA216" i="3"/>
  <c r="R216" i="3"/>
  <c r="Q216" i="3"/>
  <c r="P216" i="3"/>
  <c r="O216" i="3"/>
  <c r="N216" i="3"/>
  <c r="M216" i="3"/>
  <c r="L216" i="3"/>
  <c r="K216" i="3"/>
  <c r="J216" i="3"/>
  <c r="I216" i="3"/>
  <c r="H216" i="3"/>
  <c r="E216" i="3"/>
  <c r="AA215" i="3"/>
  <c r="R215" i="3"/>
  <c r="Q215" i="3"/>
  <c r="P215" i="3"/>
  <c r="O215" i="3"/>
  <c r="N215" i="3"/>
  <c r="M215" i="3"/>
  <c r="L215" i="3"/>
  <c r="K215" i="3"/>
  <c r="J215" i="3"/>
  <c r="I215" i="3"/>
  <c r="H215" i="3"/>
  <c r="E215" i="3"/>
  <c r="AA214" i="3"/>
  <c r="R214" i="3"/>
  <c r="Q214" i="3"/>
  <c r="P214" i="3"/>
  <c r="O214" i="3"/>
  <c r="N214" i="3"/>
  <c r="M214" i="3"/>
  <c r="L214" i="3"/>
  <c r="K214" i="3"/>
  <c r="J214" i="3"/>
  <c r="I214" i="3"/>
  <c r="H214" i="3"/>
  <c r="E214" i="3"/>
  <c r="AA213" i="3"/>
  <c r="R213" i="3"/>
  <c r="Q213" i="3"/>
  <c r="P213" i="3"/>
  <c r="O213" i="3"/>
  <c r="N213" i="3"/>
  <c r="M213" i="3"/>
  <c r="L213" i="3"/>
  <c r="K213" i="3"/>
  <c r="J213" i="3"/>
  <c r="I213" i="3"/>
  <c r="H213" i="3"/>
  <c r="E213" i="3"/>
  <c r="AA212" i="3"/>
  <c r="R212" i="3"/>
  <c r="Q212" i="3"/>
  <c r="P212" i="3"/>
  <c r="O212" i="3"/>
  <c r="N212" i="3"/>
  <c r="M212" i="3"/>
  <c r="L212" i="3"/>
  <c r="K212" i="3"/>
  <c r="J212" i="3"/>
  <c r="I212" i="3"/>
  <c r="H212" i="3"/>
  <c r="E212" i="3"/>
  <c r="AA211" i="3"/>
  <c r="R211" i="3"/>
  <c r="Q211" i="3"/>
  <c r="P211" i="3"/>
  <c r="O211" i="3"/>
  <c r="N211" i="3"/>
  <c r="M211" i="3"/>
  <c r="L211" i="3"/>
  <c r="K211" i="3"/>
  <c r="J211" i="3"/>
  <c r="I211" i="3"/>
  <c r="H211" i="3"/>
  <c r="E211" i="3"/>
  <c r="AA210" i="3"/>
  <c r="R210" i="3"/>
  <c r="Q210" i="3"/>
  <c r="P210" i="3"/>
  <c r="O210" i="3"/>
  <c r="N210" i="3"/>
  <c r="M210" i="3"/>
  <c r="L210" i="3"/>
  <c r="K210" i="3"/>
  <c r="J210" i="3"/>
  <c r="I210" i="3"/>
  <c r="H210" i="3"/>
  <c r="E210" i="3"/>
  <c r="AA209" i="3"/>
  <c r="R209" i="3"/>
  <c r="Q209" i="3"/>
  <c r="P209" i="3"/>
  <c r="O209" i="3"/>
  <c r="N209" i="3"/>
  <c r="M209" i="3"/>
  <c r="L209" i="3"/>
  <c r="K209" i="3"/>
  <c r="J209" i="3"/>
  <c r="I209" i="3"/>
  <c r="H209" i="3"/>
  <c r="E209" i="3"/>
  <c r="AA208" i="3"/>
  <c r="R208" i="3"/>
  <c r="Q208" i="3"/>
  <c r="P208" i="3"/>
  <c r="O208" i="3"/>
  <c r="N208" i="3"/>
  <c r="M208" i="3"/>
  <c r="L208" i="3"/>
  <c r="K208" i="3"/>
  <c r="J208" i="3"/>
  <c r="I208" i="3"/>
  <c r="H208" i="3"/>
  <c r="E208" i="3"/>
  <c r="AA207" i="3"/>
  <c r="R207" i="3"/>
  <c r="Q207" i="3"/>
  <c r="P207" i="3"/>
  <c r="O207" i="3"/>
  <c r="N207" i="3"/>
  <c r="M207" i="3"/>
  <c r="L207" i="3"/>
  <c r="K207" i="3"/>
  <c r="J207" i="3"/>
  <c r="I207" i="3"/>
  <c r="H207" i="3"/>
  <c r="E207" i="3"/>
  <c r="AA206" i="3"/>
  <c r="R206" i="3"/>
  <c r="Q206" i="3"/>
  <c r="P206" i="3"/>
  <c r="O206" i="3"/>
  <c r="N206" i="3"/>
  <c r="M206" i="3"/>
  <c r="L206" i="3"/>
  <c r="K206" i="3"/>
  <c r="J206" i="3"/>
  <c r="I206" i="3"/>
  <c r="H206" i="3"/>
  <c r="E206" i="3"/>
  <c r="AA205" i="3"/>
  <c r="R205" i="3"/>
  <c r="Q205" i="3"/>
  <c r="P205" i="3"/>
  <c r="O205" i="3"/>
  <c r="N205" i="3"/>
  <c r="M205" i="3"/>
  <c r="L205" i="3"/>
  <c r="K205" i="3"/>
  <c r="J205" i="3"/>
  <c r="I205" i="3"/>
  <c r="H205" i="3"/>
  <c r="E205" i="3"/>
  <c r="AA204" i="3"/>
  <c r="R204" i="3"/>
  <c r="Q204" i="3"/>
  <c r="P204" i="3"/>
  <c r="O204" i="3"/>
  <c r="N204" i="3"/>
  <c r="M204" i="3"/>
  <c r="L204" i="3"/>
  <c r="K204" i="3"/>
  <c r="J204" i="3"/>
  <c r="I204" i="3"/>
  <c r="H204" i="3"/>
  <c r="E204" i="3"/>
  <c r="AA203" i="3"/>
  <c r="R203" i="3"/>
  <c r="Q203" i="3"/>
  <c r="P203" i="3"/>
  <c r="O203" i="3"/>
  <c r="N203" i="3"/>
  <c r="M203" i="3"/>
  <c r="L203" i="3"/>
  <c r="K203" i="3"/>
  <c r="J203" i="3"/>
  <c r="I203" i="3"/>
  <c r="H203" i="3"/>
  <c r="E203" i="3"/>
  <c r="AA202" i="3"/>
  <c r="R202" i="3"/>
  <c r="Q202" i="3"/>
  <c r="P202" i="3"/>
  <c r="O202" i="3"/>
  <c r="N202" i="3"/>
  <c r="M202" i="3"/>
  <c r="L202" i="3"/>
  <c r="K202" i="3"/>
  <c r="J202" i="3"/>
  <c r="I202" i="3"/>
  <c r="H202" i="3"/>
  <c r="E202" i="3"/>
  <c r="AA201" i="3"/>
  <c r="R201" i="3"/>
  <c r="Q201" i="3"/>
  <c r="P201" i="3"/>
  <c r="O201" i="3"/>
  <c r="N201" i="3"/>
  <c r="M201" i="3"/>
  <c r="L201" i="3"/>
  <c r="K201" i="3"/>
  <c r="J201" i="3"/>
  <c r="I201" i="3"/>
  <c r="H201" i="3"/>
  <c r="E201" i="3"/>
  <c r="AA200" i="3"/>
  <c r="R200" i="3"/>
  <c r="Q200" i="3"/>
  <c r="P200" i="3"/>
  <c r="O200" i="3"/>
  <c r="N200" i="3"/>
  <c r="M200" i="3"/>
  <c r="L200" i="3"/>
  <c r="K200" i="3"/>
  <c r="J200" i="3"/>
  <c r="I200" i="3"/>
  <c r="H200" i="3"/>
  <c r="E200" i="3"/>
  <c r="C200" i="3"/>
  <c r="C199" i="3"/>
  <c r="AA197" i="3"/>
  <c r="R197" i="3"/>
  <c r="Q197" i="3"/>
  <c r="P197" i="3"/>
  <c r="O197" i="3"/>
  <c r="N197" i="3"/>
  <c r="M197" i="3"/>
  <c r="L197" i="3"/>
  <c r="K197" i="3"/>
  <c r="J197" i="3"/>
  <c r="I197" i="3"/>
  <c r="H197" i="3"/>
  <c r="E197" i="3"/>
  <c r="AA196" i="3"/>
  <c r="R196" i="3"/>
  <c r="Q196" i="3"/>
  <c r="P196" i="3"/>
  <c r="O196" i="3"/>
  <c r="N196" i="3"/>
  <c r="M196" i="3"/>
  <c r="L196" i="3"/>
  <c r="K196" i="3"/>
  <c r="J196" i="3"/>
  <c r="I196" i="3"/>
  <c r="H196" i="3"/>
  <c r="E196" i="3"/>
  <c r="AA195" i="3"/>
  <c r="R195" i="3"/>
  <c r="Q195" i="3"/>
  <c r="P195" i="3"/>
  <c r="O195" i="3"/>
  <c r="N195" i="3"/>
  <c r="M195" i="3"/>
  <c r="L195" i="3"/>
  <c r="K195" i="3"/>
  <c r="J195" i="3"/>
  <c r="I195" i="3"/>
  <c r="H195" i="3"/>
  <c r="E195" i="3"/>
  <c r="AA194" i="3"/>
  <c r="R194" i="3"/>
  <c r="Q194" i="3"/>
  <c r="P194" i="3"/>
  <c r="O194" i="3"/>
  <c r="N194" i="3"/>
  <c r="M194" i="3"/>
  <c r="L194" i="3"/>
  <c r="K194" i="3"/>
  <c r="J194" i="3"/>
  <c r="I194" i="3"/>
  <c r="H194" i="3"/>
  <c r="E194" i="3"/>
  <c r="AA193" i="3"/>
  <c r="R193" i="3"/>
  <c r="Q193" i="3"/>
  <c r="P193" i="3"/>
  <c r="O193" i="3"/>
  <c r="N193" i="3"/>
  <c r="M193" i="3"/>
  <c r="L193" i="3"/>
  <c r="K193" i="3"/>
  <c r="J193" i="3"/>
  <c r="I193" i="3"/>
  <c r="H193" i="3"/>
  <c r="E193" i="3"/>
  <c r="AA192" i="3"/>
  <c r="R192" i="3"/>
  <c r="Q192" i="3"/>
  <c r="P192" i="3"/>
  <c r="O192" i="3"/>
  <c r="N192" i="3"/>
  <c r="M192" i="3"/>
  <c r="L192" i="3"/>
  <c r="K192" i="3"/>
  <c r="J192" i="3"/>
  <c r="I192" i="3"/>
  <c r="H192" i="3"/>
  <c r="E192" i="3"/>
  <c r="AA191" i="3"/>
  <c r="R191" i="3"/>
  <c r="Q191" i="3"/>
  <c r="P191" i="3"/>
  <c r="O191" i="3"/>
  <c r="N191" i="3"/>
  <c r="M191" i="3"/>
  <c r="L191" i="3"/>
  <c r="K191" i="3"/>
  <c r="J191" i="3"/>
  <c r="I191" i="3"/>
  <c r="H191" i="3"/>
  <c r="E191" i="3"/>
  <c r="AA190" i="3"/>
  <c r="R190" i="3"/>
  <c r="Q190" i="3"/>
  <c r="P190" i="3"/>
  <c r="O190" i="3"/>
  <c r="N190" i="3"/>
  <c r="M190" i="3"/>
  <c r="L190" i="3"/>
  <c r="K190" i="3"/>
  <c r="J190" i="3"/>
  <c r="I190" i="3"/>
  <c r="H190" i="3"/>
  <c r="E190" i="3"/>
  <c r="AA189" i="3"/>
  <c r="R189" i="3"/>
  <c r="Q189" i="3"/>
  <c r="P189" i="3"/>
  <c r="O189" i="3"/>
  <c r="N189" i="3"/>
  <c r="M189" i="3"/>
  <c r="L189" i="3"/>
  <c r="K189" i="3"/>
  <c r="J189" i="3"/>
  <c r="I189" i="3"/>
  <c r="H189" i="3"/>
  <c r="E189" i="3"/>
  <c r="AA188" i="3"/>
  <c r="R188" i="3"/>
  <c r="Q188" i="3"/>
  <c r="P188" i="3"/>
  <c r="O188" i="3"/>
  <c r="N188" i="3"/>
  <c r="M188" i="3"/>
  <c r="L188" i="3"/>
  <c r="K188" i="3"/>
  <c r="J188" i="3"/>
  <c r="I188" i="3"/>
  <c r="H188" i="3"/>
  <c r="E188" i="3"/>
  <c r="AA187" i="3"/>
  <c r="R187" i="3"/>
  <c r="Q187" i="3"/>
  <c r="P187" i="3"/>
  <c r="O187" i="3"/>
  <c r="N187" i="3"/>
  <c r="M187" i="3"/>
  <c r="L187" i="3"/>
  <c r="K187" i="3"/>
  <c r="J187" i="3"/>
  <c r="I187" i="3"/>
  <c r="H187" i="3"/>
  <c r="E187" i="3"/>
  <c r="AA186" i="3"/>
  <c r="R186" i="3"/>
  <c r="Q186" i="3"/>
  <c r="P186" i="3"/>
  <c r="O186" i="3"/>
  <c r="N186" i="3"/>
  <c r="M186" i="3"/>
  <c r="L186" i="3"/>
  <c r="K186" i="3"/>
  <c r="J186" i="3"/>
  <c r="I186" i="3"/>
  <c r="H186" i="3"/>
  <c r="E186" i="3"/>
  <c r="AA185" i="3"/>
  <c r="R185" i="3"/>
  <c r="Q185" i="3"/>
  <c r="P185" i="3"/>
  <c r="O185" i="3"/>
  <c r="N185" i="3"/>
  <c r="M185" i="3"/>
  <c r="L185" i="3"/>
  <c r="K185" i="3"/>
  <c r="J185" i="3"/>
  <c r="I185" i="3"/>
  <c r="H185" i="3"/>
  <c r="E185" i="3"/>
  <c r="AA184" i="3"/>
  <c r="R184" i="3"/>
  <c r="Q184" i="3"/>
  <c r="P184" i="3"/>
  <c r="O184" i="3"/>
  <c r="N184" i="3"/>
  <c r="M184" i="3"/>
  <c r="L184" i="3"/>
  <c r="K184" i="3"/>
  <c r="J184" i="3"/>
  <c r="I184" i="3"/>
  <c r="H184" i="3"/>
  <c r="E184" i="3"/>
  <c r="AA183" i="3"/>
  <c r="R183" i="3"/>
  <c r="Q183" i="3"/>
  <c r="P183" i="3"/>
  <c r="O183" i="3"/>
  <c r="N183" i="3"/>
  <c r="M183" i="3"/>
  <c r="L183" i="3"/>
  <c r="K183" i="3"/>
  <c r="J183" i="3"/>
  <c r="I183" i="3"/>
  <c r="H183" i="3"/>
  <c r="E183" i="3"/>
  <c r="AA182" i="3"/>
  <c r="R182" i="3"/>
  <c r="Q182" i="3"/>
  <c r="P182" i="3"/>
  <c r="O182" i="3"/>
  <c r="N182" i="3"/>
  <c r="M182" i="3"/>
  <c r="L182" i="3"/>
  <c r="K182" i="3"/>
  <c r="J182" i="3"/>
  <c r="I182" i="3"/>
  <c r="H182" i="3"/>
  <c r="E182" i="3"/>
  <c r="AA181" i="3"/>
  <c r="R181" i="3"/>
  <c r="Q181" i="3"/>
  <c r="P181" i="3"/>
  <c r="O181" i="3"/>
  <c r="N181" i="3"/>
  <c r="M181" i="3"/>
  <c r="L181" i="3"/>
  <c r="K181" i="3"/>
  <c r="J181" i="3"/>
  <c r="I181" i="3"/>
  <c r="H181" i="3"/>
  <c r="E181" i="3"/>
  <c r="AA180" i="3"/>
  <c r="R180" i="3"/>
  <c r="Q180" i="3"/>
  <c r="P180" i="3"/>
  <c r="O180" i="3"/>
  <c r="N180" i="3"/>
  <c r="M180" i="3"/>
  <c r="L180" i="3"/>
  <c r="K180" i="3"/>
  <c r="J180" i="3"/>
  <c r="I180" i="3"/>
  <c r="H180" i="3"/>
  <c r="E180" i="3"/>
  <c r="AA179" i="3"/>
  <c r="R179" i="3"/>
  <c r="Q179" i="3"/>
  <c r="P179" i="3"/>
  <c r="O179" i="3"/>
  <c r="N179" i="3"/>
  <c r="M179" i="3"/>
  <c r="L179" i="3"/>
  <c r="K179" i="3"/>
  <c r="J179" i="3"/>
  <c r="I179" i="3"/>
  <c r="H179" i="3"/>
  <c r="E179" i="3"/>
  <c r="AA178" i="3"/>
  <c r="R178" i="3"/>
  <c r="Q178" i="3"/>
  <c r="P178" i="3"/>
  <c r="O178" i="3"/>
  <c r="N178" i="3"/>
  <c r="M178" i="3"/>
  <c r="L178" i="3"/>
  <c r="K178" i="3"/>
  <c r="J178" i="3"/>
  <c r="I178" i="3"/>
  <c r="H178" i="3"/>
  <c r="E178" i="3"/>
  <c r="C178" i="3"/>
  <c r="C177" i="3"/>
  <c r="AA175" i="3"/>
  <c r="R175" i="3"/>
  <c r="Q175" i="3"/>
  <c r="P175" i="3"/>
  <c r="O175" i="3"/>
  <c r="N175" i="3"/>
  <c r="M175" i="3"/>
  <c r="L175" i="3"/>
  <c r="K175" i="3"/>
  <c r="J175" i="3"/>
  <c r="I175" i="3"/>
  <c r="H175" i="3"/>
  <c r="E175" i="3"/>
  <c r="AA174" i="3"/>
  <c r="R174" i="3"/>
  <c r="Q174" i="3"/>
  <c r="P174" i="3"/>
  <c r="O174" i="3"/>
  <c r="N174" i="3"/>
  <c r="M174" i="3"/>
  <c r="L174" i="3"/>
  <c r="K174" i="3"/>
  <c r="J174" i="3"/>
  <c r="I174" i="3"/>
  <c r="H174" i="3"/>
  <c r="E174" i="3"/>
  <c r="AA173" i="3"/>
  <c r="R173" i="3"/>
  <c r="Q173" i="3"/>
  <c r="P173" i="3"/>
  <c r="O173" i="3"/>
  <c r="N173" i="3"/>
  <c r="M173" i="3"/>
  <c r="L173" i="3"/>
  <c r="K173" i="3"/>
  <c r="J173" i="3"/>
  <c r="I173" i="3"/>
  <c r="H173" i="3"/>
  <c r="E173" i="3"/>
  <c r="AA172" i="3"/>
  <c r="R172" i="3"/>
  <c r="Q172" i="3"/>
  <c r="P172" i="3"/>
  <c r="O172" i="3"/>
  <c r="N172" i="3"/>
  <c r="M172" i="3"/>
  <c r="L172" i="3"/>
  <c r="K172" i="3"/>
  <c r="J172" i="3"/>
  <c r="I172" i="3"/>
  <c r="H172" i="3"/>
  <c r="E172" i="3"/>
  <c r="AA171" i="3"/>
  <c r="R171" i="3"/>
  <c r="Q171" i="3"/>
  <c r="P171" i="3"/>
  <c r="O171" i="3"/>
  <c r="N171" i="3"/>
  <c r="M171" i="3"/>
  <c r="L171" i="3"/>
  <c r="K171" i="3"/>
  <c r="J171" i="3"/>
  <c r="I171" i="3"/>
  <c r="H171" i="3"/>
  <c r="E171" i="3"/>
  <c r="AA170" i="3"/>
  <c r="R170" i="3"/>
  <c r="Q170" i="3"/>
  <c r="P170" i="3"/>
  <c r="O170" i="3"/>
  <c r="N170" i="3"/>
  <c r="M170" i="3"/>
  <c r="L170" i="3"/>
  <c r="K170" i="3"/>
  <c r="J170" i="3"/>
  <c r="I170" i="3"/>
  <c r="H170" i="3"/>
  <c r="E170" i="3"/>
  <c r="AA169" i="3"/>
  <c r="R169" i="3"/>
  <c r="Q169" i="3"/>
  <c r="P169" i="3"/>
  <c r="O169" i="3"/>
  <c r="N169" i="3"/>
  <c r="M169" i="3"/>
  <c r="L169" i="3"/>
  <c r="K169" i="3"/>
  <c r="J169" i="3"/>
  <c r="I169" i="3"/>
  <c r="H169" i="3"/>
  <c r="E169" i="3"/>
  <c r="AA168" i="3"/>
  <c r="R168" i="3"/>
  <c r="Q168" i="3"/>
  <c r="P168" i="3"/>
  <c r="O168" i="3"/>
  <c r="N168" i="3"/>
  <c r="M168" i="3"/>
  <c r="L168" i="3"/>
  <c r="K168" i="3"/>
  <c r="J168" i="3"/>
  <c r="I168" i="3"/>
  <c r="H168" i="3"/>
  <c r="E168" i="3"/>
  <c r="AA167" i="3"/>
  <c r="R167" i="3"/>
  <c r="Q167" i="3"/>
  <c r="P167" i="3"/>
  <c r="O167" i="3"/>
  <c r="N167" i="3"/>
  <c r="M167" i="3"/>
  <c r="L167" i="3"/>
  <c r="K167" i="3"/>
  <c r="J167" i="3"/>
  <c r="I167" i="3"/>
  <c r="H167" i="3"/>
  <c r="E167" i="3"/>
  <c r="AA166" i="3"/>
  <c r="R166" i="3"/>
  <c r="Q166" i="3"/>
  <c r="P166" i="3"/>
  <c r="O166" i="3"/>
  <c r="N166" i="3"/>
  <c r="M166" i="3"/>
  <c r="L166" i="3"/>
  <c r="K166" i="3"/>
  <c r="J166" i="3"/>
  <c r="I166" i="3"/>
  <c r="H166" i="3"/>
  <c r="E166" i="3"/>
  <c r="AA165" i="3"/>
  <c r="R165" i="3"/>
  <c r="Q165" i="3"/>
  <c r="P165" i="3"/>
  <c r="O165" i="3"/>
  <c r="N165" i="3"/>
  <c r="M165" i="3"/>
  <c r="L165" i="3"/>
  <c r="K165" i="3"/>
  <c r="J165" i="3"/>
  <c r="I165" i="3"/>
  <c r="H165" i="3"/>
  <c r="E165" i="3"/>
  <c r="AA164" i="3"/>
  <c r="R164" i="3"/>
  <c r="Q164" i="3"/>
  <c r="P164" i="3"/>
  <c r="O164" i="3"/>
  <c r="N164" i="3"/>
  <c r="M164" i="3"/>
  <c r="L164" i="3"/>
  <c r="K164" i="3"/>
  <c r="J164" i="3"/>
  <c r="I164" i="3"/>
  <c r="H164" i="3"/>
  <c r="E164" i="3"/>
  <c r="AA163" i="3"/>
  <c r="R163" i="3"/>
  <c r="Q163" i="3"/>
  <c r="P163" i="3"/>
  <c r="O163" i="3"/>
  <c r="N163" i="3"/>
  <c r="M163" i="3"/>
  <c r="L163" i="3"/>
  <c r="K163" i="3"/>
  <c r="J163" i="3"/>
  <c r="I163" i="3"/>
  <c r="H163" i="3"/>
  <c r="E163" i="3"/>
  <c r="AA162" i="3"/>
  <c r="R162" i="3"/>
  <c r="Q162" i="3"/>
  <c r="P162" i="3"/>
  <c r="O162" i="3"/>
  <c r="N162" i="3"/>
  <c r="M162" i="3"/>
  <c r="L162" i="3"/>
  <c r="K162" i="3"/>
  <c r="J162" i="3"/>
  <c r="I162" i="3"/>
  <c r="H162" i="3"/>
  <c r="E162" i="3"/>
  <c r="AA161" i="3"/>
  <c r="R161" i="3"/>
  <c r="Q161" i="3"/>
  <c r="P161" i="3"/>
  <c r="O161" i="3"/>
  <c r="N161" i="3"/>
  <c r="M161" i="3"/>
  <c r="L161" i="3"/>
  <c r="K161" i="3"/>
  <c r="J161" i="3"/>
  <c r="I161" i="3"/>
  <c r="H161" i="3"/>
  <c r="E161" i="3"/>
  <c r="AA160" i="3"/>
  <c r="R160" i="3"/>
  <c r="Q160" i="3"/>
  <c r="P160" i="3"/>
  <c r="O160" i="3"/>
  <c r="N160" i="3"/>
  <c r="M160" i="3"/>
  <c r="L160" i="3"/>
  <c r="K160" i="3"/>
  <c r="J160" i="3"/>
  <c r="I160" i="3"/>
  <c r="H160" i="3"/>
  <c r="E160" i="3"/>
  <c r="AA159" i="3"/>
  <c r="R159" i="3"/>
  <c r="Q159" i="3"/>
  <c r="P159" i="3"/>
  <c r="O159" i="3"/>
  <c r="N159" i="3"/>
  <c r="M159" i="3"/>
  <c r="L159" i="3"/>
  <c r="K159" i="3"/>
  <c r="J159" i="3"/>
  <c r="I159" i="3"/>
  <c r="H159" i="3"/>
  <c r="E159" i="3"/>
  <c r="AA158" i="3"/>
  <c r="R158" i="3"/>
  <c r="Q158" i="3"/>
  <c r="P158" i="3"/>
  <c r="O158" i="3"/>
  <c r="N158" i="3"/>
  <c r="M158" i="3"/>
  <c r="L158" i="3"/>
  <c r="K158" i="3"/>
  <c r="J158" i="3"/>
  <c r="I158" i="3"/>
  <c r="H158" i="3"/>
  <c r="E158" i="3"/>
  <c r="AA157" i="3"/>
  <c r="R157" i="3"/>
  <c r="Q157" i="3"/>
  <c r="P157" i="3"/>
  <c r="O157" i="3"/>
  <c r="N157" i="3"/>
  <c r="M157" i="3"/>
  <c r="L157" i="3"/>
  <c r="K157" i="3"/>
  <c r="J157" i="3"/>
  <c r="I157" i="3"/>
  <c r="H157" i="3"/>
  <c r="E157" i="3"/>
  <c r="AA156" i="3"/>
  <c r="R156" i="3"/>
  <c r="Q156" i="3"/>
  <c r="P156" i="3"/>
  <c r="O156" i="3"/>
  <c r="N156" i="3"/>
  <c r="M156" i="3"/>
  <c r="L156" i="3"/>
  <c r="K156" i="3"/>
  <c r="J156" i="3"/>
  <c r="I156" i="3"/>
  <c r="H156" i="3"/>
  <c r="E156" i="3"/>
  <c r="C156" i="3"/>
  <c r="C155" i="3"/>
  <c r="AA153" i="3"/>
  <c r="R153" i="3"/>
  <c r="Q153" i="3"/>
  <c r="P153" i="3"/>
  <c r="O153" i="3"/>
  <c r="N153" i="3"/>
  <c r="M153" i="3"/>
  <c r="L153" i="3"/>
  <c r="K153" i="3"/>
  <c r="J153" i="3"/>
  <c r="I153" i="3"/>
  <c r="H153" i="3"/>
  <c r="E153" i="3"/>
  <c r="AA152" i="3"/>
  <c r="R152" i="3"/>
  <c r="Q152" i="3"/>
  <c r="P152" i="3"/>
  <c r="O152" i="3"/>
  <c r="N152" i="3"/>
  <c r="M152" i="3"/>
  <c r="L152" i="3"/>
  <c r="K152" i="3"/>
  <c r="J152" i="3"/>
  <c r="I152" i="3"/>
  <c r="H152" i="3"/>
  <c r="E152" i="3"/>
  <c r="AA151" i="3"/>
  <c r="R151" i="3"/>
  <c r="Q151" i="3"/>
  <c r="P151" i="3"/>
  <c r="O151" i="3"/>
  <c r="N151" i="3"/>
  <c r="M151" i="3"/>
  <c r="L151" i="3"/>
  <c r="K151" i="3"/>
  <c r="J151" i="3"/>
  <c r="I151" i="3"/>
  <c r="H151" i="3"/>
  <c r="E151" i="3"/>
  <c r="AA150" i="3"/>
  <c r="R150" i="3"/>
  <c r="Q150" i="3"/>
  <c r="P150" i="3"/>
  <c r="O150" i="3"/>
  <c r="N150" i="3"/>
  <c r="M150" i="3"/>
  <c r="L150" i="3"/>
  <c r="K150" i="3"/>
  <c r="J150" i="3"/>
  <c r="I150" i="3"/>
  <c r="H150" i="3"/>
  <c r="E150" i="3"/>
  <c r="AA149" i="3"/>
  <c r="R149" i="3"/>
  <c r="Q149" i="3"/>
  <c r="P149" i="3"/>
  <c r="O149" i="3"/>
  <c r="N149" i="3"/>
  <c r="M149" i="3"/>
  <c r="L149" i="3"/>
  <c r="K149" i="3"/>
  <c r="J149" i="3"/>
  <c r="I149" i="3"/>
  <c r="H149" i="3"/>
  <c r="E149" i="3"/>
  <c r="AA148" i="3"/>
  <c r="R148" i="3"/>
  <c r="Q148" i="3"/>
  <c r="P148" i="3"/>
  <c r="O148" i="3"/>
  <c r="N148" i="3"/>
  <c r="M148" i="3"/>
  <c r="L148" i="3"/>
  <c r="K148" i="3"/>
  <c r="J148" i="3"/>
  <c r="I148" i="3"/>
  <c r="H148" i="3"/>
  <c r="E148" i="3"/>
  <c r="AA147" i="3"/>
  <c r="R147" i="3"/>
  <c r="Q147" i="3"/>
  <c r="P147" i="3"/>
  <c r="O147" i="3"/>
  <c r="N147" i="3"/>
  <c r="M147" i="3"/>
  <c r="L147" i="3"/>
  <c r="K147" i="3"/>
  <c r="J147" i="3"/>
  <c r="I147" i="3"/>
  <c r="H147" i="3"/>
  <c r="E147" i="3"/>
  <c r="AA146" i="3"/>
  <c r="R146" i="3"/>
  <c r="Q146" i="3"/>
  <c r="P146" i="3"/>
  <c r="O146" i="3"/>
  <c r="N146" i="3"/>
  <c r="M146" i="3"/>
  <c r="L146" i="3"/>
  <c r="K146" i="3"/>
  <c r="J146" i="3"/>
  <c r="I146" i="3"/>
  <c r="H146" i="3"/>
  <c r="E146" i="3"/>
  <c r="AA145" i="3"/>
  <c r="R145" i="3"/>
  <c r="Q145" i="3"/>
  <c r="P145" i="3"/>
  <c r="O145" i="3"/>
  <c r="N145" i="3"/>
  <c r="M145" i="3"/>
  <c r="L145" i="3"/>
  <c r="K145" i="3"/>
  <c r="J145" i="3"/>
  <c r="I145" i="3"/>
  <c r="H145" i="3"/>
  <c r="E145" i="3"/>
  <c r="AA144" i="3"/>
  <c r="R144" i="3"/>
  <c r="Q144" i="3"/>
  <c r="P144" i="3"/>
  <c r="O144" i="3"/>
  <c r="N144" i="3"/>
  <c r="M144" i="3"/>
  <c r="L144" i="3"/>
  <c r="K144" i="3"/>
  <c r="J144" i="3"/>
  <c r="I144" i="3"/>
  <c r="H144" i="3"/>
  <c r="E144" i="3"/>
  <c r="AA143" i="3"/>
  <c r="R143" i="3"/>
  <c r="Q143" i="3"/>
  <c r="P143" i="3"/>
  <c r="O143" i="3"/>
  <c r="N143" i="3"/>
  <c r="M143" i="3"/>
  <c r="L143" i="3"/>
  <c r="K143" i="3"/>
  <c r="J143" i="3"/>
  <c r="I143" i="3"/>
  <c r="H143" i="3"/>
  <c r="E143" i="3"/>
  <c r="AA142" i="3"/>
  <c r="R142" i="3"/>
  <c r="Q142" i="3"/>
  <c r="P142" i="3"/>
  <c r="O142" i="3"/>
  <c r="N142" i="3"/>
  <c r="M142" i="3"/>
  <c r="L142" i="3"/>
  <c r="K142" i="3"/>
  <c r="J142" i="3"/>
  <c r="I142" i="3"/>
  <c r="H142" i="3"/>
  <c r="E142" i="3"/>
  <c r="AA141" i="3"/>
  <c r="R141" i="3"/>
  <c r="Q141" i="3"/>
  <c r="P141" i="3"/>
  <c r="O141" i="3"/>
  <c r="N141" i="3"/>
  <c r="M141" i="3"/>
  <c r="L141" i="3"/>
  <c r="K141" i="3"/>
  <c r="J141" i="3"/>
  <c r="I141" i="3"/>
  <c r="H141" i="3"/>
  <c r="E141" i="3"/>
  <c r="AA140" i="3"/>
  <c r="R140" i="3"/>
  <c r="Q140" i="3"/>
  <c r="P140" i="3"/>
  <c r="O140" i="3"/>
  <c r="N140" i="3"/>
  <c r="M140" i="3"/>
  <c r="L140" i="3"/>
  <c r="K140" i="3"/>
  <c r="J140" i="3"/>
  <c r="I140" i="3"/>
  <c r="H140" i="3"/>
  <c r="E140" i="3"/>
  <c r="AA139" i="3"/>
  <c r="R139" i="3"/>
  <c r="Q139" i="3"/>
  <c r="P139" i="3"/>
  <c r="O139" i="3"/>
  <c r="N139" i="3"/>
  <c r="M139" i="3"/>
  <c r="L139" i="3"/>
  <c r="K139" i="3"/>
  <c r="J139" i="3"/>
  <c r="I139" i="3"/>
  <c r="H139" i="3"/>
  <c r="E139" i="3"/>
  <c r="AA138" i="3"/>
  <c r="R138" i="3"/>
  <c r="Q138" i="3"/>
  <c r="P138" i="3"/>
  <c r="O138" i="3"/>
  <c r="N138" i="3"/>
  <c r="M138" i="3"/>
  <c r="L138" i="3"/>
  <c r="K138" i="3"/>
  <c r="J138" i="3"/>
  <c r="I138" i="3"/>
  <c r="H138" i="3"/>
  <c r="E138" i="3"/>
  <c r="AA137" i="3"/>
  <c r="R137" i="3"/>
  <c r="Q137" i="3"/>
  <c r="P137" i="3"/>
  <c r="O137" i="3"/>
  <c r="N137" i="3"/>
  <c r="M137" i="3"/>
  <c r="L137" i="3"/>
  <c r="K137" i="3"/>
  <c r="J137" i="3"/>
  <c r="I137" i="3"/>
  <c r="H137" i="3"/>
  <c r="E137" i="3"/>
  <c r="AA136" i="3"/>
  <c r="R136" i="3"/>
  <c r="Q136" i="3"/>
  <c r="P136" i="3"/>
  <c r="O136" i="3"/>
  <c r="N136" i="3"/>
  <c r="M136" i="3"/>
  <c r="L136" i="3"/>
  <c r="K136" i="3"/>
  <c r="J136" i="3"/>
  <c r="I136" i="3"/>
  <c r="H136" i="3"/>
  <c r="E136" i="3"/>
  <c r="AA135" i="3"/>
  <c r="R135" i="3"/>
  <c r="Q135" i="3"/>
  <c r="P135" i="3"/>
  <c r="O135" i="3"/>
  <c r="N135" i="3"/>
  <c r="M135" i="3"/>
  <c r="L135" i="3"/>
  <c r="K135" i="3"/>
  <c r="J135" i="3"/>
  <c r="I135" i="3"/>
  <c r="H135" i="3"/>
  <c r="E135" i="3"/>
  <c r="AA134" i="3"/>
  <c r="R134" i="3"/>
  <c r="Q134" i="3"/>
  <c r="P134" i="3"/>
  <c r="O134" i="3"/>
  <c r="N134" i="3"/>
  <c r="M134" i="3"/>
  <c r="L134" i="3"/>
  <c r="K134" i="3"/>
  <c r="J134" i="3"/>
  <c r="I134" i="3"/>
  <c r="H134" i="3"/>
  <c r="E134" i="3"/>
  <c r="C134" i="3"/>
  <c r="C133" i="3"/>
  <c r="AA131" i="3"/>
  <c r="R131" i="3"/>
  <c r="Q131" i="3"/>
  <c r="P131" i="3"/>
  <c r="O131" i="3"/>
  <c r="N131" i="3"/>
  <c r="M131" i="3"/>
  <c r="L131" i="3"/>
  <c r="K131" i="3"/>
  <c r="J131" i="3"/>
  <c r="I131" i="3"/>
  <c r="H131" i="3"/>
  <c r="E131" i="3"/>
  <c r="AA130" i="3"/>
  <c r="R130" i="3"/>
  <c r="Q130" i="3"/>
  <c r="P130" i="3"/>
  <c r="O130" i="3"/>
  <c r="N130" i="3"/>
  <c r="M130" i="3"/>
  <c r="L130" i="3"/>
  <c r="K130" i="3"/>
  <c r="J130" i="3"/>
  <c r="I130" i="3"/>
  <c r="H130" i="3"/>
  <c r="E130" i="3"/>
  <c r="AA129" i="3"/>
  <c r="R129" i="3"/>
  <c r="Q129" i="3"/>
  <c r="P129" i="3"/>
  <c r="O129" i="3"/>
  <c r="N129" i="3"/>
  <c r="M129" i="3"/>
  <c r="L129" i="3"/>
  <c r="K129" i="3"/>
  <c r="J129" i="3"/>
  <c r="I129" i="3"/>
  <c r="H129" i="3"/>
  <c r="E129" i="3"/>
  <c r="AA128" i="3"/>
  <c r="R128" i="3"/>
  <c r="Q128" i="3"/>
  <c r="P128" i="3"/>
  <c r="O128" i="3"/>
  <c r="N128" i="3"/>
  <c r="M128" i="3"/>
  <c r="L128" i="3"/>
  <c r="K128" i="3"/>
  <c r="J128" i="3"/>
  <c r="I128" i="3"/>
  <c r="H128" i="3"/>
  <c r="E128" i="3"/>
  <c r="AA127" i="3"/>
  <c r="R127" i="3"/>
  <c r="Q127" i="3"/>
  <c r="P127" i="3"/>
  <c r="O127" i="3"/>
  <c r="N127" i="3"/>
  <c r="M127" i="3"/>
  <c r="L127" i="3"/>
  <c r="K127" i="3"/>
  <c r="J127" i="3"/>
  <c r="I127" i="3"/>
  <c r="H127" i="3"/>
  <c r="E127" i="3"/>
  <c r="AA126" i="3"/>
  <c r="R126" i="3"/>
  <c r="Q126" i="3"/>
  <c r="P126" i="3"/>
  <c r="O126" i="3"/>
  <c r="N126" i="3"/>
  <c r="M126" i="3"/>
  <c r="L126" i="3"/>
  <c r="K126" i="3"/>
  <c r="J126" i="3"/>
  <c r="I126" i="3"/>
  <c r="H126" i="3"/>
  <c r="E126" i="3"/>
  <c r="AA125" i="3"/>
  <c r="R125" i="3"/>
  <c r="Q125" i="3"/>
  <c r="P125" i="3"/>
  <c r="O125" i="3"/>
  <c r="N125" i="3"/>
  <c r="M125" i="3"/>
  <c r="L125" i="3"/>
  <c r="K125" i="3"/>
  <c r="J125" i="3"/>
  <c r="I125" i="3"/>
  <c r="H125" i="3"/>
  <c r="E125" i="3"/>
  <c r="AA124" i="3"/>
  <c r="R124" i="3"/>
  <c r="Q124" i="3"/>
  <c r="P124" i="3"/>
  <c r="O124" i="3"/>
  <c r="N124" i="3"/>
  <c r="M124" i="3"/>
  <c r="L124" i="3"/>
  <c r="K124" i="3"/>
  <c r="J124" i="3"/>
  <c r="I124" i="3"/>
  <c r="H124" i="3"/>
  <c r="E124" i="3"/>
  <c r="AA123" i="3"/>
  <c r="R123" i="3"/>
  <c r="Q123" i="3"/>
  <c r="P123" i="3"/>
  <c r="O123" i="3"/>
  <c r="N123" i="3"/>
  <c r="M123" i="3"/>
  <c r="L123" i="3"/>
  <c r="K123" i="3"/>
  <c r="J123" i="3"/>
  <c r="I123" i="3"/>
  <c r="H123" i="3"/>
  <c r="E123" i="3"/>
  <c r="AA122" i="3"/>
  <c r="R122" i="3"/>
  <c r="Q122" i="3"/>
  <c r="P122" i="3"/>
  <c r="O122" i="3"/>
  <c r="N122" i="3"/>
  <c r="M122" i="3"/>
  <c r="L122" i="3"/>
  <c r="K122" i="3"/>
  <c r="J122" i="3"/>
  <c r="I122" i="3"/>
  <c r="H122" i="3"/>
  <c r="E122" i="3"/>
  <c r="AA121" i="3"/>
  <c r="R121" i="3"/>
  <c r="Q121" i="3"/>
  <c r="P121" i="3"/>
  <c r="O121" i="3"/>
  <c r="N121" i="3"/>
  <c r="M121" i="3"/>
  <c r="L121" i="3"/>
  <c r="K121" i="3"/>
  <c r="J121" i="3"/>
  <c r="I121" i="3"/>
  <c r="H121" i="3"/>
  <c r="E121" i="3"/>
  <c r="AA120" i="3"/>
  <c r="R120" i="3"/>
  <c r="Q120" i="3"/>
  <c r="P120" i="3"/>
  <c r="O120" i="3"/>
  <c r="N120" i="3"/>
  <c r="M120" i="3"/>
  <c r="L120" i="3"/>
  <c r="K120" i="3"/>
  <c r="J120" i="3"/>
  <c r="I120" i="3"/>
  <c r="H120" i="3"/>
  <c r="E120" i="3"/>
  <c r="AA119" i="3"/>
  <c r="R119" i="3"/>
  <c r="Q119" i="3"/>
  <c r="P119" i="3"/>
  <c r="O119" i="3"/>
  <c r="N119" i="3"/>
  <c r="M119" i="3"/>
  <c r="L119" i="3"/>
  <c r="K119" i="3"/>
  <c r="J119" i="3"/>
  <c r="I119" i="3"/>
  <c r="H119" i="3"/>
  <c r="E119" i="3"/>
  <c r="AA118" i="3"/>
  <c r="R118" i="3"/>
  <c r="Q118" i="3"/>
  <c r="P118" i="3"/>
  <c r="O118" i="3"/>
  <c r="N118" i="3"/>
  <c r="M118" i="3"/>
  <c r="L118" i="3"/>
  <c r="K118" i="3"/>
  <c r="J118" i="3"/>
  <c r="I118" i="3"/>
  <c r="H118" i="3"/>
  <c r="E118" i="3"/>
  <c r="AA117" i="3"/>
  <c r="R117" i="3"/>
  <c r="Q117" i="3"/>
  <c r="P117" i="3"/>
  <c r="O117" i="3"/>
  <c r="N117" i="3"/>
  <c r="M117" i="3"/>
  <c r="L117" i="3"/>
  <c r="K117" i="3"/>
  <c r="J117" i="3"/>
  <c r="I117" i="3"/>
  <c r="H117" i="3"/>
  <c r="E117" i="3"/>
  <c r="AA116" i="3"/>
  <c r="R116" i="3"/>
  <c r="Q116" i="3"/>
  <c r="P116" i="3"/>
  <c r="O116" i="3"/>
  <c r="N116" i="3"/>
  <c r="M116" i="3"/>
  <c r="L116" i="3"/>
  <c r="K116" i="3"/>
  <c r="J116" i="3"/>
  <c r="I116" i="3"/>
  <c r="H116" i="3"/>
  <c r="E116" i="3"/>
  <c r="AA115" i="3"/>
  <c r="R115" i="3"/>
  <c r="Q115" i="3"/>
  <c r="P115" i="3"/>
  <c r="O115" i="3"/>
  <c r="N115" i="3"/>
  <c r="M115" i="3"/>
  <c r="L115" i="3"/>
  <c r="K115" i="3"/>
  <c r="J115" i="3"/>
  <c r="I115" i="3"/>
  <c r="H115" i="3"/>
  <c r="E115" i="3"/>
  <c r="AA114" i="3"/>
  <c r="R114" i="3"/>
  <c r="Q114" i="3"/>
  <c r="P114" i="3"/>
  <c r="O114" i="3"/>
  <c r="N114" i="3"/>
  <c r="M114" i="3"/>
  <c r="L114" i="3"/>
  <c r="K114" i="3"/>
  <c r="J114" i="3"/>
  <c r="I114" i="3"/>
  <c r="H114" i="3"/>
  <c r="E114" i="3"/>
  <c r="AA113" i="3"/>
  <c r="R113" i="3"/>
  <c r="Q113" i="3"/>
  <c r="P113" i="3"/>
  <c r="O113" i="3"/>
  <c r="N113" i="3"/>
  <c r="M113" i="3"/>
  <c r="L113" i="3"/>
  <c r="K113" i="3"/>
  <c r="J113" i="3"/>
  <c r="I113" i="3"/>
  <c r="H113" i="3"/>
  <c r="E113" i="3"/>
  <c r="AA112" i="3"/>
  <c r="R112" i="3"/>
  <c r="Q112" i="3"/>
  <c r="P112" i="3"/>
  <c r="O112" i="3"/>
  <c r="N112" i="3"/>
  <c r="M112" i="3"/>
  <c r="L112" i="3"/>
  <c r="K112" i="3"/>
  <c r="J112" i="3"/>
  <c r="I112" i="3"/>
  <c r="H112" i="3"/>
  <c r="E112" i="3"/>
  <c r="C112" i="3"/>
  <c r="C111" i="3"/>
  <c r="AA109" i="3"/>
  <c r="R109" i="3"/>
  <c r="Q109" i="3"/>
  <c r="P109" i="3"/>
  <c r="O109" i="3"/>
  <c r="N109" i="3"/>
  <c r="M109" i="3"/>
  <c r="L109" i="3"/>
  <c r="K109" i="3"/>
  <c r="J109" i="3"/>
  <c r="I109" i="3"/>
  <c r="H109" i="3"/>
  <c r="E109" i="3"/>
  <c r="AA108" i="3"/>
  <c r="R108" i="3"/>
  <c r="Q108" i="3"/>
  <c r="P108" i="3"/>
  <c r="O108" i="3"/>
  <c r="N108" i="3"/>
  <c r="M108" i="3"/>
  <c r="L108" i="3"/>
  <c r="K108" i="3"/>
  <c r="J108" i="3"/>
  <c r="I108" i="3"/>
  <c r="H108" i="3"/>
  <c r="E108" i="3"/>
  <c r="AA107" i="3"/>
  <c r="R107" i="3"/>
  <c r="Q107" i="3"/>
  <c r="P107" i="3"/>
  <c r="O107" i="3"/>
  <c r="N107" i="3"/>
  <c r="M107" i="3"/>
  <c r="L107" i="3"/>
  <c r="K107" i="3"/>
  <c r="J107" i="3"/>
  <c r="I107" i="3"/>
  <c r="H107" i="3"/>
  <c r="E107" i="3"/>
  <c r="AA106" i="3"/>
  <c r="R106" i="3"/>
  <c r="Q106" i="3"/>
  <c r="P106" i="3"/>
  <c r="O106" i="3"/>
  <c r="N106" i="3"/>
  <c r="M106" i="3"/>
  <c r="L106" i="3"/>
  <c r="K106" i="3"/>
  <c r="J106" i="3"/>
  <c r="I106" i="3"/>
  <c r="H106" i="3"/>
  <c r="E106" i="3"/>
  <c r="AA105" i="3"/>
  <c r="R105" i="3"/>
  <c r="Q105" i="3"/>
  <c r="P105" i="3"/>
  <c r="O105" i="3"/>
  <c r="N105" i="3"/>
  <c r="M105" i="3"/>
  <c r="L105" i="3"/>
  <c r="K105" i="3"/>
  <c r="J105" i="3"/>
  <c r="I105" i="3"/>
  <c r="H105" i="3"/>
  <c r="E105" i="3"/>
  <c r="AA104" i="3"/>
  <c r="R104" i="3"/>
  <c r="Q104" i="3"/>
  <c r="P104" i="3"/>
  <c r="O104" i="3"/>
  <c r="N104" i="3"/>
  <c r="M104" i="3"/>
  <c r="L104" i="3"/>
  <c r="K104" i="3"/>
  <c r="J104" i="3"/>
  <c r="I104" i="3"/>
  <c r="H104" i="3"/>
  <c r="E104" i="3"/>
  <c r="AA103" i="3"/>
  <c r="R103" i="3"/>
  <c r="Q103" i="3"/>
  <c r="P103" i="3"/>
  <c r="O103" i="3"/>
  <c r="N103" i="3"/>
  <c r="M103" i="3"/>
  <c r="L103" i="3"/>
  <c r="K103" i="3"/>
  <c r="J103" i="3"/>
  <c r="I103" i="3"/>
  <c r="H103" i="3"/>
  <c r="E103" i="3"/>
  <c r="AA102" i="3"/>
  <c r="R102" i="3"/>
  <c r="Q102" i="3"/>
  <c r="P102" i="3"/>
  <c r="O102" i="3"/>
  <c r="N102" i="3"/>
  <c r="M102" i="3"/>
  <c r="L102" i="3"/>
  <c r="K102" i="3"/>
  <c r="J102" i="3"/>
  <c r="I102" i="3"/>
  <c r="H102" i="3"/>
  <c r="E102" i="3"/>
  <c r="AA101" i="3"/>
  <c r="R101" i="3"/>
  <c r="Q101" i="3"/>
  <c r="P101" i="3"/>
  <c r="O101" i="3"/>
  <c r="N101" i="3"/>
  <c r="M101" i="3"/>
  <c r="L101" i="3"/>
  <c r="K101" i="3"/>
  <c r="J101" i="3"/>
  <c r="I101" i="3"/>
  <c r="H101" i="3"/>
  <c r="E101" i="3"/>
  <c r="AA100" i="3"/>
  <c r="R100" i="3"/>
  <c r="Q100" i="3"/>
  <c r="P100" i="3"/>
  <c r="O100" i="3"/>
  <c r="N100" i="3"/>
  <c r="M100" i="3"/>
  <c r="L100" i="3"/>
  <c r="K100" i="3"/>
  <c r="J100" i="3"/>
  <c r="I100" i="3"/>
  <c r="H100" i="3"/>
  <c r="E100" i="3"/>
  <c r="AA99" i="3"/>
  <c r="R99" i="3"/>
  <c r="Q99" i="3"/>
  <c r="P99" i="3"/>
  <c r="O99" i="3"/>
  <c r="N99" i="3"/>
  <c r="M99" i="3"/>
  <c r="L99" i="3"/>
  <c r="K99" i="3"/>
  <c r="J99" i="3"/>
  <c r="I99" i="3"/>
  <c r="H99" i="3"/>
  <c r="E99" i="3"/>
  <c r="AA98" i="3"/>
  <c r="R98" i="3"/>
  <c r="Q98" i="3"/>
  <c r="P98" i="3"/>
  <c r="O98" i="3"/>
  <c r="N98" i="3"/>
  <c r="M98" i="3"/>
  <c r="L98" i="3"/>
  <c r="K98" i="3"/>
  <c r="J98" i="3"/>
  <c r="I98" i="3"/>
  <c r="H98" i="3"/>
  <c r="E98" i="3"/>
  <c r="AA97" i="3"/>
  <c r="R97" i="3"/>
  <c r="Q97" i="3"/>
  <c r="P97" i="3"/>
  <c r="O97" i="3"/>
  <c r="N97" i="3"/>
  <c r="M97" i="3"/>
  <c r="L97" i="3"/>
  <c r="K97" i="3"/>
  <c r="J97" i="3"/>
  <c r="I97" i="3"/>
  <c r="H97" i="3"/>
  <c r="E97" i="3"/>
  <c r="AA96" i="3"/>
  <c r="R96" i="3"/>
  <c r="Q96" i="3"/>
  <c r="P96" i="3"/>
  <c r="O96" i="3"/>
  <c r="N96" i="3"/>
  <c r="M96" i="3"/>
  <c r="L96" i="3"/>
  <c r="K96" i="3"/>
  <c r="J96" i="3"/>
  <c r="I96" i="3"/>
  <c r="H96" i="3"/>
  <c r="E96" i="3"/>
  <c r="AA95" i="3"/>
  <c r="R95" i="3"/>
  <c r="Q95" i="3"/>
  <c r="P95" i="3"/>
  <c r="O95" i="3"/>
  <c r="N95" i="3"/>
  <c r="M95" i="3"/>
  <c r="L95" i="3"/>
  <c r="K95" i="3"/>
  <c r="J95" i="3"/>
  <c r="I95" i="3"/>
  <c r="H95" i="3"/>
  <c r="E95" i="3"/>
  <c r="AA94" i="3"/>
  <c r="R94" i="3"/>
  <c r="Q94" i="3"/>
  <c r="P94" i="3"/>
  <c r="O94" i="3"/>
  <c r="N94" i="3"/>
  <c r="M94" i="3"/>
  <c r="L94" i="3"/>
  <c r="K94" i="3"/>
  <c r="J94" i="3"/>
  <c r="I94" i="3"/>
  <c r="H94" i="3"/>
  <c r="E94" i="3"/>
  <c r="AA93" i="3"/>
  <c r="R93" i="3"/>
  <c r="Q93" i="3"/>
  <c r="P93" i="3"/>
  <c r="O93" i="3"/>
  <c r="N93" i="3"/>
  <c r="M93" i="3"/>
  <c r="L93" i="3"/>
  <c r="K93" i="3"/>
  <c r="J93" i="3"/>
  <c r="I93" i="3"/>
  <c r="H93" i="3"/>
  <c r="E93" i="3"/>
  <c r="AA92" i="3"/>
  <c r="R92" i="3"/>
  <c r="Q92" i="3"/>
  <c r="P92" i="3"/>
  <c r="O92" i="3"/>
  <c r="N92" i="3"/>
  <c r="M92" i="3"/>
  <c r="L92" i="3"/>
  <c r="K92" i="3"/>
  <c r="J92" i="3"/>
  <c r="I92" i="3"/>
  <c r="H92" i="3"/>
  <c r="E92" i="3"/>
  <c r="AA91" i="3"/>
  <c r="R91" i="3"/>
  <c r="Q91" i="3"/>
  <c r="P91" i="3"/>
  <c r="O91" i="3"/>
  <c r="N91" i="3"/>
  <c r="M91" i="3"/>
  <c r="L91" i="3"/>
  <c r="K91" i="3"/>
  <c r="J91" i="3"/>
  <c r="I91" i="3"/>
  <c r="H91" i="3"/>
  <c r="E91" i="3"/>
  <c r="AA90" i="3"/>
  <c r="R90" i="3"/>
  <c r="Q90" i="3"/>
  <c r="P90" i="3"/>
  <c r="O90" i="3"/>
  <c r="N90" i="3"/>
  <c r="M90" i="3"/>
  <c r="L90" i="3"/>
  <c r="K90" i="3"/>
  <c r="J90" i="3"/>
  <c r="I90" i="3"/>
  <c r="H90" i="3"/>
  <c r="E90" i="3"/>
  <c r="C90" i="3"/>
  <c r="C89" i="3"/>
  <c r="AA87" i="3"/>
  <c r="R87" i="3"/>
  <c r="Q87" i="3"/>
  <c r="P87" i="3"/>
  <c r="O87" i="3"/>
  <c r="N87" i="3"/>
  <c r="M87" i="3"/>
  <c r="L87" i="3"/>
  <c r="K87" i="3"/>
  <c r="J87" i="3"/>
  <c r="I87" i="3"/>
  <c r="H87" i="3"/>
  <c r="E87" i="3"/>
  <c r="AA86" i="3"/>
  <c r="R86" i="3"/>
  <c r="Q86" i="3"/>
  <c r="P86" i="3"/>
  <c r="O86" i="3"/>
  <c r="N86" i="3"/>
  <c r="M86" i="3"/>
  <c r="L86" i="3"/>
  <c r="K86" i="3"/>
  <c r="J86" i="3"/>
  <c r="I86" i="3"/>
  <c r="H86" i="3"/>
  <c r="E86" i="3"/>
  <c r="AA85" i="3"/>
  <c r="R85" i="3"/>
  <c r="Q85" i="3"/>
  <c r="P85" i="3"/>
  <c r="O85" i="3"/>
  <c r="N85" i="3"/>
  <c r="M85" i="3"/>
  <c r="L85" i="3"/>
  <c r="K85" i="3"/>
  <c r="J85" i="3"/>
  <c r="I85" i="3"/>
  <c r="H85" i="3"/>
  <c r="E85" i="3"/>
  <c r="AA84" i="3"/>
  <c r="R84" i="3"/>
  <c r="Q84" i="3"/>
  <c r="P84" i="3"/>
  <c r="O84" i="3"/>
  <c r="N84" i="3"/>
  <c r="M84" i="3"/>
  <c r="L84" i="3"/>
  <c r="K84" i="3"/>
  <c r="J84" i="3"/>
  <c r="I84" i="3"/>
  <c r="H84" i="3"/>
  <c r="E84" i="3"/>
  <c r="AA83" i="3"/>
  <c r="R83" i="3"/>
  <c r="Q83" i="3"/>
  <c r="P83" i="3"/>
  <c r="O83" i="3"/>
  <c r="N83" i="3"/>
  <c r="M83" i="3"/>
  <c r="L83" i="3"/>
  <c r="K83" i="3"/>
  <c r="J83" i="3"/>
  <c r="I83" i="3"/>
  <c r="H83" i="3"/>
  <c r="E83" i="3"/>
  <c r="AA82" i="3"/>
  <c r="R82" i="3"/>
  <c r="Q82" i="3"/>
  <c r="P82" i="3"/>
  <c r="O82" i="3"/>
  <c r="N82" i="3"/>
  <c r="M82" i="3"/>
  <c r="L82" i="3"/>
  <c r="K82" i="3"/>
  <c r="J82" i="3"/>
  <c r="I82" i="3"/>
  <c r="H82" i="3"/>
  <c r="E82" i="3"/>
  <c r="AA81" i="3"/>
  <c r="R81" i="3"/>
  <c r="Q81" i="3"/>
  <c r="P81" i="3"/>
  <c r="O81" i="3"/>
  <c r="N81" i="3"/>
  <c r="M81" i="3"/>
  <c r="L81" i="3"/>
  <c r="K81" i="3"/>
  <c r="J81" i="3"/>
  <c r="I81" i="3"/>
  <c r="H81" i="3"/>
  <c r="E81" i="3"/>
  <c r="AA80" i="3"/>
  <c r="R80" i="3"/>
  <c r="Q80" i="3"/>
  <c r="P80" i="3"/>
  <c r="O80" i="3"/>
  <c r="N80" i="3"/>
  <c r="M80" i="3"/>
  <c r="L80" i="3"/>
  <c r="K80" i="3"/>
  <c r="J80" i="3"/>
  <c r="I80" i="3"/>
  <c r="H80" i="3"/>
  <c r="E80" i="3"/>
  <c r="AA79" i="3"/>
  <c r="R79" i="3"/>
  <c r="Q79" i="3"/>
  <c r="P79" i="3"/>
  <c r="O79" i="3"/>
  <c r="N79" i="3"/>
  <c r="M79" i="3"/>
  <c r="L79" i="3"/>
  <c r="K79" i="3"/>
  <c r="J79" i="3"/>
  <c r="I79" i="3"/>
  <c r="H79" i="3"/>
  <c r="E79" i="3"/>
  <c r="AA78" i="3"/>
  <c r="R78" i="3"/>
  <c r="Q78" i="3"/>
  <c r="P78" i="3"/>
  <c r="O78" i="3"/>
  <c r="N78" i="3"/>
  <c r="M78" i="3"/>
  <c r="L78" i="3"/>
  <c r="K78" i="3"/>
  <c r="J78" i="3"/>
  <c r="I78" i="3"/>
  <c r="H78" i="3"/>
  <c r="E78" i="3"/>
  <c r="AA77" i="3"/>
  <c r="R77" i="3"/>
  <c r="Q77" i="3"/>
  <c r="P77" i="3"/>
  <c r="O77" i="3"/>
  <c r="N77" i="3"/>
  <c r="M77" i="3"/>
  <c r="L77" i="3"/>
  <c r="K77" i="3"/>
  <c r="J77" i="3"/>
  <c r="I77" i="3"/>
  <c r="H77" i="3"/>
  <c r="E77" i="3"/>
  <c r="AA76" i="3"/>
  <c r="R76" i="3"/>
  <c r="Q76" i="3"/>
  <c r="P76" i="3"/>
  <c r="O76" i="3"/>
  <c r="N76" i="3"/>
  <c r="M76" i="3"/>
  <c r="L76" i="3"/>
  <c r="K76" i="3"/>
  <c r="J76" i="3"/>
  <c r="I76" i="3"/>
  <c r="H76" i="3"/>
  <c r="E76" i="3"/>
  <c r="AA75" i="3"/>
  <c r="R75" i="3"/>
  <c r="Q75" i="3"/>
  <c r="P75" i="3"/>
  <c r="O75" i="3"/>
  <c r="N75" i="3"/>
  <c r="M75" i="3"/>
  <c r="L75" i="3"/>
  <c r="K75" i="3"/>
  <c r="J75" i="3"/>
  <c r="I75" i="3"/>
  <c r="H75" i="3"/>
  <c r="E75" i="3"/>
  <c r="AA74" i="3"/>
  <c r="R74" i="3"/>
  <c r="Q74" i="3"/>
  <c r="P74" i="3"/>
  <c r="O74" i="3"/>
  <c r="N74" i="3"/>
  <c r="M74" i="3"/>
  <c r="L74" i="3"/>
  <c r="K74" i="3"/>
  <c r="J74" i="3"/>
  <c r="I74" i="3"/>
  <c r="H74" i="3"/>
  <c r="E74" i="3"/>
  <c r="AA73" i="3"/>
  <c r="R73" i="3"/>
  <c r="Q73" i="3"/>
  <c r="P73" i="3"/>
  <c r="O73" i="3"/>
  <c r="N73" i="3"/>
  <c r="M73" i="3"/>
  <c r="L73" i="3"/>
  <c r="K73" i="3"/>
  <c r="J73" i="3"/>
  <c r="I73" i="3"/>
  <c r="H73" i="3"/>
  <c r="E73" i="3"/>
  <c r="AA72" i="3"/>
  <c r="R72" i="3"/>
  <c r="Q72" i="3"/>
  <c r="P72" i="3"/>
  <c r="O72" i="3"/>
  <c r="N72" i="3"/>
  <c r="M72" i="3"/>
  <c r="L72" i="3"/>
  <c r="K72" i="3"/>
  <c r="J72" i="3"/>
  <c r="I72" i="3"/>
  <c r="H72" i="3"/>
  <c r="E72" i="3"/>
  <c r="AA71" i="3"/>
  <c r="R71" i="3"/>
  <c r="Q71" i="3"/>
  <c r="P71" i="3"/>
  <c r="O71" i="3"/>
  <c r="N71" i="3"/>
  <c r="M71" i="3"/>
  <c r="L71" i="3"/>
  <c r="K71" i="3"/>
  <c r="J71" i="3"/>
  <c r="I71" i="3"/>
  <c r="H71" i="3"/>
  <c r="E71" i="3"/>
  <c r="AA70" i="3"/>
  <c r="R70" i="3"/>
  <c r="Q70" i="3"/>
  <c r="P70" i="3"/>
  <c r="O70" i="3"/>
  <c r="N70" i="3"/>
  <c r="M70" i="3"/>
  <c r="L70" i="3"/>
  <c r="K70" i="3"/>
  <c r="J70" i="3"/>
  <c r="I70" i="3"/>
  <c r="H70" i="3"/>
  <c r="E70" i="3"/>
  <c r="AA69" i="3"/>
  <c r="R69" i="3"/>
  <c r="Q69" i="3"/>
  <c r="P69" i="3"/>
  <c r="O69" i="3"/>
  <c r="N69" i="3"/>
  <c r="M69" i="3"/>
  <c r="L69" i="3"/>
  <c r="K69" i="3"/>
  <c r="J69" i="3"/>
  <c r="I69" i="3"/>
  <c r="H69" i="3"/>
  <c r="E69" i="3"/>
  <c r="AA68" i="3"/>
  <c r="R68" i="3"/>
  <c r="Q68" i="3"/>
  <c r="P68" i="3"/>
  <c r="O68" i="3"/>
  <c r="N68" i="3"/>
  <c r="M68" i="3"/>
  <c r="L68" i="3"/>
  <c r="K68" i="3"/>
  <c r="J68" i="3"/>
  <c r="I68" i="3"/>
  <c r="H68" i="3"/>
  <c r="E68" i="3"/>
  <c r="C68" i="3"/>
  <c r="C67" i="3"/>
  <c r="AA65" i="3"/>
  <c r="AB65" i="3" s="1"/>
  <c r="R65" i="3"/>
  <c r="Q65" i="3"/>
  <c r="P65" i="3"/>
  <c r="O65" i="3"/>
  <c r="N65" i="3"/>
  <c r="M65" i="3"/>
  <c r="L65" i="3"/>
  <c r="K65" i="3"/>
  <c r="J65" i="3"/>
  <c r="I65" i="3"/>
  <c r="H65" i="3"/>
  <c r="E65" i="3"/>
  <c r="AA64" i="3"/>
  <c r="AB64" i="3" s="1"/>
  <c r="R64" i="3"/>
  <c r="Q64" i="3"/>
  <c r="P64" i="3"/>
  <c r="O64" i="3"/>
  <c r="N64" i="3"/>
  <c r="M64" i="3"/>
  <c r="L64" i="3"/>
  <c r="K64" i="3"/>
  <c r="J64" i="3"/>
  <c r="I64" i="3"/>
  <c r="H64" i="3"/>
  <c r="E64" i="3"/>
  <c r="AA63" i="3"/>
  <c r="AB63" i="3" s="1"/>
  <c r="R63" i="3"/>
  <c r="Q63" i="3"/>
  <c r="P63" i="3"/>
  <c r="O63" i="3"/>
  <c r="N63" i="3"/>
  <c r="M63" i="3"/>
  <c r="L63" i="3"/>
  <c r="K63" i="3"/>
  <c r="J63" i="3"/>
  <c r="I63" i="3"/>
  <c r="H63" i="3"/>
  <c r="E63" i="3"/>
  <c r="AA62" i="3"/>
  <c r="AB62" i="3" s="1"/>
  <c r="R62" i="3"/>
  <c r="Q62" i="3"/>
  <c r="P62" i="3"/>
  <c r="O62" i="3"/>
  <c r="N62" i="3"/>
  <c r="M62" i="3"/>
  <c r="L62" i="3"/>
  <c r="K62" i="3"/>
  <c r="J62" i="3"/>
  <c r="I62" i="3"/>
  <c r="H62" i="3"/>
  <c r="E62" i="3"/>
  <c r="AA61" i="3"/>
  <c r="AB61" i="3" s="1"/>
  <c r="R61" i="3"/>
  <c r="Q61" i="3"/>
  <c r="P61" i="3"/>
  <c r="O61" i="3"/>
  <c r="N61" i="3"/>
  <c r="M61" i="3"/>
  <c r="L61" i="3"/>
  <c r="K61" i="3"/>
  <c r="J61" i="3"/>
  <c r="I61" i="3"/>
  <c r="H61" i="3"/>
  <c r="E61" i="3"/>
  <c r="AA60" i="3"/>
  <c r="AB60" i="3" s="1"/>
  <c r="R60" i="3"/>
  <c r="Q60" i="3"/>
  <c r="P60" i="3"/>
  <c r="O60" i="3"/>
  <c r="N60" i="3"/>
  <c r="M60" i="3"/>
  <c r="L60" i="3"/>
  <c r="K60" i="3"/>
  <c r="J60" i="3"/>
  <c r="I60" i="3"/>
  <c r="H60" i="3"/>
  <c r="E60" i="3"/>
  <c r="AA59" i="3"/>
  <c r="AB59" i="3" s="1"/>
  <c r="R59" i="3"/>
  <c r="Q59" i="3"/>
  <c r="P59" i="3"/>
  <c r="O59" i="3"/>
  <c r="N59" i="3"/>
  <c r="M59" i="3"/>
  <c r="L59" i="3"/>
  <c r="K59" i="3"/>
  <c r="J59" i="3"/>
  <c r="I59" i="3"/>
  <c r="H59" i="3"/>
  <c r="E59" i="3"/>
  <c r="AA58" i="3"/>
  <c r="AB58" i="3" s="1"/>
  <c r="R58" i="3"/>
  <c r="Q58" i="3"/>
  <c r="P58" i="3"/>
  <c r="O58" i="3"/>
  <c r="N58" i="3"/>
  <c r="M58" i="3"/>
  <c r="L58" i="3"/>
  <c r="K58" i="3"/>
  <c r="J58" i="3"/>
  <c r="I58" i="3"/>
  <c r="H58" i="3"/>
  <c r="E58" i="3"/>
  <c r="AA57" i="3"/>
  <c r="AB57" i="3" s="1"/>
  <c r="R57" i="3"/>
  <c r="Q57" i="3"/>
  <c r="P57" i="3"/>
  <c r="O57" i="3"/>
  <c r="N57" i="3"/>
  <c r="M57" i="3"/>
  <c r="L57" i="3"/>
  <c r="K57" i="3"/>
  <c r="J57" i="3"/>
  <c r="I57" i="3"/>
  <c r="H57" i="3"/>
  <c r="E57" i="3"/>
  <c r="C57" i="3"/>
  <c r="C56" i="3"/>
  <c r="AA54" i="3"/>
  <c r="AB54" i="3" s="1"/>
  <c r="R54" i="3"/>
  <c r="Q54" i="3"/>
  <c r="P54" i="3"/>
  <c r="O54" i="3"/>
  <c r="N54" i="3"/>
  <c r="M54" i="3"/>
  <c r="L54" i="3"/>
  <c r="K54" i="3"/>
  <c r="J54" i="3"/>
  <c r="I54" i="3"/>
  <c r="H54" i="3"/>
  <c r="G54" i="3"/>
  <c r="E54" i="3"/>
  <c r="AA53" i="3"/>
  <c r="AB53" i="3" s="1"/>
  <c r="R53" i="3"/>
  <c r="Q53" i="3"/>
  <c r="P53" i="3"/>
  <c r="O53" i="3"/>
  <c r="N53" i="3"/>
  <c r="M53" i="3"/>
  <c r="L53" i="3"/>
  <c r="K53" i="3"/>
  <c r="J53" i="3"/>
  <c r="I53" i="3"/>
  <c r="H53" i="3"/>
  <c r="G53" i="3"/>
  <c r="E53" i="3"/>
  <c r="AA52" i="3"/>
  <c r="AB52" i="3" s="1"/>
  <c r="R52" i="3"/>
  <c r="Q52" i="3"/>
  <c r="P52" i="3"/>
  <c r="O52" i="3"/>
  <c r="N52" i="3"/>
  <c r="M52" i="3"/>
  <c r="L52" i="3"/>
  <c r="K52" i="3"/>
  <c r="J52" i="3"/>
  <c r="I52" i="3"/>
  <c r="H52" i="3"/>
  <c r="G52" i="3"/>
  <c r="E52" i="3"/>
  <c r="AA51" i="3"/>
  <c r="AB51" i="3" s="1"/>
  <c r="R51" i="3"/>
  <c r="Q51" i="3"/>
  <c r="P51" i="3"/>
  <c r="O51" i="3"/>
  <c r="N51" i="3"/>
  <c r="M51" i="3"/>
  <c r="L51" i="3"/>
  <c r="K51" i="3"/>
  <c r="J51" i="3"/>
  <c r="I51" i="3"/>
  <c r="H51" i="3"/>
  <c r="G51" i="3"/>
  <c r="E51" i="3"/>
  <c r="AA50" i="3"/>
  <c r="AB50" i="3" s="1"/>
  <c r="R50" i="3"/>
  <c r="Q50" i="3"/>
  <c r="P50" i="3"/>
  <c r="O50" i="3"/>
  <c r="N50" i="3"/>
  <c r="M50" i="3"/>
  <c r="L50" i="3"/>
  <c r="K50" i="3"/>
  <c r="J50" i="3"/>
  <c r="I50" i="3"/>
  <c r="H50" i="3"/>
  <c r="G50" i="3"/>
  <c r="E50" i="3"/>
  <c r="AA49" i="3"/>
  <c r="AB49" i="3" s="1"/>
  <c r="R49" i="3"/>
  <c r="Q49" i="3"/>
  <c r="P49" i="3"/>
  <c r="O49" i="3"/>
  <c r="N49" i="3"/>
  <c r="M49" i="3"/>
  <c r="L49" i="3"/>
  <c r="K49" i="3"/>
  <c r="J49" i="3"/>
  <c r="I49" i="3"/>
  <c r="H49" i="3"/>
  <c r="G49" i="3"/>
  <c r="E49" i="3"/>
  <c r="C49" i="3"/>
  <c r="C48" i="3"/>
  <c r="AA46" i="3"/>
  <c r="AB46" i="3" s="1"/>
  <c r="R46" i="3"/>
  <c r="Q46" i="3"/>
  <c r="P46" i="3"/>
  <c r="O46" i="3"/>
  <c r="N46" i="3"/>
  <c r="M46" i="3"/>
  <c r="L46" i="3"/>
  <c r="K46" i="3"/>
  <c r="J46" i="3"/>
  <c r="I46" i="3"/>
  <c r="H46" i="3"/>
  <c r="G46" i="3"/>
  <c r="E46" i="3"/>
  <c r="D46" i="3"/>
  <c r="AA45" i="3"/>
  <c r="AB45" i="3" s="1"/>
  <c r="R45" i="3"/>
  <c r="Q45" i="3"/>
  <c r="P45" i="3"/>
  <c r="O45" i="3"/>
  <c r="N45" i="3"/>
  <c r="M45" i="3"/>
  <c r="L45" i="3"/>
  <c r="K45" i="3"/>
  <c r="J45" i="3"/>
  <c r="I45" i="3"/>
  <c r="H45" i="3"/>
  <c r="G45" i="3"/>
  <c r="E45" i="3"/>
  <c r="AA44" i="3"/>
  <c r="AB44" i="3" s="1"/>
  <c r="R44" i="3"/>
  <c r="Q44" i="3"/>
  <c r="P44" i="3"/>
  <c r="O44" i="3"/>
  <c r="N44" i="3"/>
  <c r="M44" i="3"/>
  <c r="L44" i="3"/>
  <c r="K44" i="3"/>
  <c r="J44" i="3"/>
  <c r="I44" i="3"/>
  <c r="H44" i="3"/>
  <c r="G44" i="3"/>
  <c r="E44" i="3"/>
  <c r="AA43" i="3"/>
  <c r="AB43" i="3" s="1"/>
  <c r="R43" i="3"/>
  <c r="Q43" i="3"/>
  <c r="P43" i="3"/>
  <c r="O43" i="3"/>
  <c r="N43" i="3"/>
  <c r="M43" i="3"/>
  <c r="L43" i="3"/>
  <c r="K43" i="3"/>
  <c r="J43" i="3"/>
  <c r="I43" i="3"/>
  <c r="H43" i="3"/>
  <c r="G43" i="3"/>
  <c r="E43" i="3"/>
  <c r="C43" i="3"/>
  <c r="C42" i="3"/>
  <c r="AA40" i="3"/>
  <c r="AB40" i="3" s="1"/>
  <c r="R40" i="3"/>
  <c r="Q40" i="3"/>
  <c r="P40" i="3"/>
  <c r="O40" i="3"/>
  <c r="N40" i="3"/>
  <c r="M40" i="3"/>
  <c r="L40" i="3"/>
  <c r="K40" i="3"/>
  <c r="J40" i="3"/>
  <c r="I40" i="3"/>
  <c r="H40" i="3"/>
  <c r="G40" i="3"/>
  <c r="E40" i="3"/>
  <c r="D40" i="3"/>
  <c r="AA39" i="3"/>
  <c r="AB39" i="3" s="1"/>
  <c r="R39" i="3"/>
  <c r="Q39" i="3"/>
  <c r="P39" i="3"/>
  <c r="O39" i="3"/>
  <c r="N39" i="3"/>
  <c r="M39" i="3"/>
  <c r="L39" i="3"/>
  <c r="K39" i="3"/>
  <c r="J39" i="3"/>
  <c r="I39" i="3"/>
  <c r="H39" i="3"/>
  <c r="G39" i="3"/>
  <c r="E39" i="3"/>
  <c r="D39" i="3"/>
  <c r="AA38" i="3"/>
  <c r="AB38" i="3" s="1"/>
  <c r="R38" i="3"/>
  <c r="Q38" i="3"/>
  <c r="P38" i="3"/>
  <c r="O38" i="3"/>
  <c r="N38" i="3"/>
  <c r="M38" i="3"/>
  <c r="L38" i="3"/>
  <c r="K38" i="3"/>
  <c r="J38" i="3"/>
  <c r="I38" i="3"/>
  <c r="H38" i="3"/>
  <c r="G38" i="3"/>
  <c r="E38" i="3"/>
  <c r="D38" i="3"/>
  <c r="AA37" i="3"/>
  <c r="AB37" i="3" s="1"/>
  <c r="R37" i="3"/>
  <c r="Q37" i="3"/>
  <c r="P37" i="3"/>
  <c r="O37" i="3"/>
  <c r="N37" i="3"/>
  <c r="M37" i="3"/>
  <c r="L37" i="3"/>
  <c r="K37" i="3"/>
  <c r="J37" i="3"/>
  <c r="I37" i="3"/>
  <c r="H37" i="3"/>
  <c r="G37" i="3"/>
  <c r="E37" i="3"/>
  <c r="D37" i="3"/>
  <c r="AA36" i="3"/>
  <c r="AB36" i="3" s="1"/>
  <c r="R36" i="3"/>
  <c r="Q36" i="3"/>
  <c r="P36" i="3"/>
  <c r="O36" i="3"/>
  <c r="N36" i="3"/>
  <c r="M36" i="3"/>
  <c r="L36" i="3"/>
  <c r="K36" i="3"/>
  <c r="J36" i="3"/>
  <c r="I36" i="3"/>
  <c r="H36" i="3"/>
  <c r="G36" i="3"/>
  <c r="E36" i="3"/>
  <c r="D36" i="3"/>
  <c r="AA35" i="3"/>
  <c r="AB35" i="3" s="1"/>
  <c r="R35" i="3"/>
  <c r="Q35" i="3"/>
  <c r="P35" i="3"/>
  <c r="O35" i="3"/>
  <c r="N35" i="3"/>
  <c r="M35" i="3"/>
  <c r="L35" i="3"/>
  <c r="K35" i="3"/>
  <c r="J35" i="3"/>
  <c r="I35" i="3"/>
  <c r="H35" i="3"/>
  <c r="G35" i="3"/>
  <c r="E35" i="3"/>
  <c r="AA34" i="3"/>
  <c r="AB34" i="3" s="1"/>
  <c r="R34" i="3"/>
  <c r="Q34" i="3"/>
  <c r="P34" i="3"/>
  <c r="O34" i="3"/>
  <c r="N34" i="3"/>
  <c r="M34" i="3"/>
  <c r="L34" i="3"/>
  <c r="K34" i="3"/>
  <c r="J34" i="3"/>
  <c r="I34" i="3"/>
  <c r="H34" i="3"/>
  <c r="G34" i="3"/>
  <c r="E34" i="3"/>
  <c r="C34" i="3"/>
  <c r="C33" i="3"/>
  <c r="AA31" i="3"/>
  <c r="AB31" i="3" s="1"/>
  <c r="R31" i="3"/>
  <c r="Q31" i="3"/>
  <c r="P31" i="3"/>
  <c r="O31" i="3"/>
  <c r="N31" i="3"/>
  <c r="M31" i="3"/>
  <c r="L31" i="3"/>
  <c r="K31" i="3"/>
  <c r="J31" i="3"/>
  <c r="I31" i="3"/>
  <c r="H31" i="3"/>
  <c r="G31" i="3"/>
  <c r="E31" i="3"/>
  <c r="AA30" i="3"/>
  <c r="AB30" i="3" s="1"/>
  <c r="R30" i="3"/>
  <c r="Q30" i="3"/>
  <c r="P30" i="3"/>
  <c r="O30" i="3"/>
  <c r="N30" i="3"/>
  <c r="M30" i="3"/>
  <c r="L30" i="3"/>
  <c r="K30" i="3"/>
  <c r="J30" i="3"/>
  <c r="I30" i="3"/>
  <c r="H30" i="3"/>
  <c r="G30" i="3"/>
  <c r="E30" i="3"/>
  <c r="AA29" i="3"/>
  <c r="AB29" i="3" s="1"/>
  <c r="R29" i="3"/>
  <c r="Q29" i="3"/>
  <c r="P29" i="3"/>
  <c r="O29" i="3"/>
  <c r="N29" i="3"/>
  <c r="M29" i="3"/>
  <c r="L29" i="3"/>
  <c r="K29" i="3"/>
  <c r="J29" i="3"/>
  <c r="I29" i="3"/>
  <c r="H29" i="3"/>
  <c r="G29" i="3"/>
  <c r="E29" i="3"/>
  <c r="AA28" i="3"/>
  <c r="AB28" i="3" s="1"/>
  <c r="R28" i="3"/>
  <c r="Q28" i="3"/>
  <c r="P28" i="3"/>
  <c r="O28" i="3"/>
  <c r="N28" i="3"/>
  <c r="M28" i="3"/>
  <c r="L28" i="3"/>
  <c r="K28" i="3"/>
  <c r="J28" i="3"/>
  <c r="I28" i="3"/>
  <c r="H28" i="3"/>
  <c r="G28" i="3"/>
  <c r="E28" i="3"/>
  <c r="AA27" i="3"/>
  <c r="AB27" i="3" s="1"/>
  <c r="R27" i="3"/>
  <c r="Q27" i="3"/>
  <c r="P27" i="3"/>
  <c r="O27" i="3"/>
  <c r="N27" i="3"/>
  <c r="M27" i="3"/>
  <c r="L27" i="3"/>
  <c r="K27" i="3"/>
  <c r="J27" i="3"/>
  <c r="I27" i="3"/>
  <c r="H27" i="3"/>
  <c r="G27" i="3"/>
  <c r="E27" i="3"/>
  <c r="AA26" i="3"/>
  <c r="AB26" i="3" s="1"/>
  <c r="R26" i="3"/>
  <c r="Q26" i="3"/>
  <c r="P26" i="3"/>
  <c r="O26" i="3"/>
  <c r="N26" i="3"/>
  <c r="M26" i="3"/>
  <c r="L26" i="3"/>
  <c r="K26" i="3"/>
  <c r="J26" i="3"/>
  <c r="I26" i="3"/>
  <c r="H26" i="3"/>
  <c r="G26" i="3"/>
  <c r="E26" i="3"/>
  <c r="AA25" i="3"/>
  <c r="AB25" i="3" s="1"/>
  <c r="R25" i="3"/>
  <c r="Q25" i="3"/>
  <c r="P25" i="3"/>
  <c r="O25" i="3"/>
  <c r="N25" i="3"/>
  <c r="M25" i="3"/>
  <c r="L25" i="3"/>
  <c r="K25" i="3"/>
  <c r="J25" i="3"/>
  <c r="I25" i="3"/>
  <c r="H25" i="3"/>
  <c r="G25" i="3"/>
  <c r="E25" i="3"/>
  <c r="AA24" i="3"/>
  <c r="AB24" i="3" s="1"/>
  <c r="R24" i="3"/>
  <c r="Q24" i="3"/>
  <c r="P24" i="3"/>
  <c r="O24" i="3"/>
  <c r="N24" i="3"/>
  <c r="M24" i="3"/>
  <c r="L24" i="3"/>
  <c r="K24" i="3"/>
  <c r="J24" i="3"/>
  <c r="I24" i="3"/>
  <c r="H24" i="3"/>
  <c r="G24" i="3"/>
  <c r="E24" i="3"/>
  <c r="C24" i="3"/>
  <c r="C23" i="3"/>
  <c r="AA21" i="3"/>
  <c r="AB21" i="3" s="1"/>
  <c r="R21" i="3"/>
  <c r="Q21" i="3"/>
  <c r="P21" i="3"/>
  <c r="O21" i="3"/>
  <c r="N21" i="3"/>
  <c r="M21" i="3"/>
  <c r="L21" i="3"/>
  <c r="K21" i="3"/>
  <c r="J21" i="3"/>
  <c r="I21" i="3"/>
  <c r="H21" i="3"/>
  <c r="G21" i="3"/>
  <c r="E21" i="3"/>
  <c r="AA20" i="3"/>
  <c r="AB20" i="3" s="1"/>
  <c r="R20" i="3"/>
  <c r="Q20" i="3"/>
  <c r="P20" i="3"/>
  <c r="O20" i="3"/>
  <c r="N20" i="3"/>
  <c r="M20" i="3"/>
  <c r="L20" i="3"/>
  <c r="K20" i="3"/>
  <c r="J20" i="3"/>
  <c r="I20" i="3"/>
  <c r="H20" i="3"/>
  <c r="G20" i="3"/>
  <c r="E20" i="3"/>
  <c r="AA19" i="3"/>
  <c r="AB19" i="3" s="1"/>
  <c r="R19" i="3"/>
  <c r="Q19" i="3"/>
  <c r="P19" i="3"/>
  <c r="O19" i="3"/>
  <c r="N19" i="3"/>
  <c r="M19" i="3"/>
  <c r="L19" i="3"/>
  <c r="K19" i="3"/>
  <c r="J19" i="3"/>
  <c r="I19" i="3"/>
  <c r="H19" i="3"/>
  <c r="G19" i="3"/>
  <c r="E19" i="3"/>
  <c r="AA18" i="3"/>
  <c r="AB18" i="3" s="1"/>
  <c r="R18" i="3"/>
  <c r="Q18" i="3"/>
  <c r="P18" i="3"/>
  <c r="O18" i="3"/>
  <c r="N18" i="3"/>
  <c r="M18" i="3"/>
  <c r="L18" i="3"/>
  <c r="K18" i="3"/>
  <c r="J18" i="3"/>
  <c r="I18" i="3"/>
  <c r="H18" i="3"/>
  <c r="G18" i="3"/>
  <c r="E18" i="3"/>
  <c r="AA17" i="3"/>
  <c r="AB17" i="3" s="1"/>
  <c r="R17" i="3"/>
  <c r="Q17" i="3"/>
  <c r="P17" i="3"/>
  <c r="O17" i="3"/>
  <c r="N17" i="3"/>
  <c r="M17" i="3"/>
  <c r="L17" i="3"/>
  <c r="K17" i="3"/>
  <c r="J17" i="3"/>
  <c r="I17" i="3"/>
  <c r="H17" i="3"/>
  <c r="G17" i="3"/>
  <c r="E17" i="3"/>
  <c r="C17" i="3"/>
  <c r="C16" i="3"/>
  <c r="AA14" i="3"/>
  <c r="AB14" i="3" s="1"/>
  <c r="R14" i="3"/>
  <c r="P14" i="3"/>
  <c r="O14" i="3"/>
  <c r="N14" i="3"/>
  <c r="M14" i="3"/>
  <c r="L14" i="3"/>
  <c r="K14" i="3"/>
  <c r="J14" i="3"/>
  <c r="I14" i="3"/>
  <c r="H14" i="3"/>
  <c r="G14" i="3"/>
  <c r="E14" i="3"/>
  <c r="AA13" i="3"/>
  <c r="AB13" i="3" s="1"/>
  <c r="R13" i="3"/>
  <c r="P13" i="3"/>
  <c r="O13" i="3"/>
  <c r="N13" i="3"/>
  <c r="M13" i="3"/>
  <c r="L13" i="3"/>
  <c r="K13" i="3"/>
  <c r="J13" i="3"/>
  <c r="I13" i="3"/>
  <c r="H13" i="3"/>
  <c r="G13" i="3"/>
  <c r="E13" i="3"/>
  <c r="AA12" i="3"/>
  <c r="AB12" i="3" s="1"/>
  <c r="R12" i="3"/>
  <c r="P12" i="3"/>
  <c r="O12" i="3"/>
  <c r="N12" i="3"/>
  <c r="M12" i="3"/>
  <c r="L12" i="3"/>
  <c r="K12" i="3"/>
  <c r="J12" i="3"/>
  <c r="I12" i="3"/>
  <c r="H12" i="3"/>
  <c r="G12" i="3"/>
  <c r="E12" i="3"/>
  <c r="AA11" i="3"/>
  <c r="AB11" i="3" s="1"/>
  <c r="R11" i="3"/>
  <c r="P11" i="3"/>
  <c r="O11" i="3"/>
  <c r="N11" i="3"/>
  <c r="M11" i="3"/>
  <c r="L11" i="3"/>
  <c r="K11" i="3"/>
  <c r="J11" i="3"/>
  <c r="I11" i="3"/>
  <c r="H11" i="3"/>
  <c r="G11" i="3"/>
  <c r="E11" i="3"/>
  <c r="AA10" i="3"/>
  <c r="AB10" i="3" s="1"/>
  <c r="R10" i="3"/>
  <c r="P10" i="3"/>
  <c r="O10" i="3"/>
  <c r="N10" i="3"/>
  <c r="M10" i="3"/>
  <c r="L10" i="3"/>
  <c r="K10" i="3"/>
  <c r="J10" i="3"/>
  <c r="I10" i="3"/>
  <c r="H10" i="3"/>
  <c r="G10" i="3"/>
  <c r="E10" i="3"/>
  <c r="AA9" i="3"/>
  <c r="AB9" i="3" s="1"/>
  <c r="R9" i="3"/>
  <c r="P9" i="3"/>
  <c r="O9" i="3"/>
  <c r="N9" i="3"/>
  <c r="M9" i="3"/>
  <c r="L9" i="3"/>
  <c r="K9" i="3"/>
  <c r="J9" i="3"/>
  <c r="I9" i="3"/>
  <c r="H9" i="3"/>
  <c r="G9" i="3"/>
  <c r="E9" i="3"/>
  <c r="AA8" i="3"/>
  <c r="AB8" i="3" s="1"/>
  <c r="R8" i="3"/>
  <c r="P8" i="3"/>
  <c r="O8" i="3"/>
  <c r="N8" i="3"/>
  <c r="M8" i="3"/>
  <c r="L8" i="3"/>
  <c r="K8" i="3"/>
  <c r="J8" i="3"/>
  <c r="I8" i="3"/>
  <c r="H8" i="3"/>
  <c r="G8" i="3"/>
  <c r="E8" i="3"/>
  <c r="AA7" i="3"/>
  <c r="AB7" i="3" s="1"/>
  <c r="R7" i="3"/>
  <c r="P7" i="3"/>
  <c r="O7" i="3"/>
  <c r="N7" i="3"/>
  <c r="M7" i="3"/>
  <c r="L7" i="3"/>
  <c r="K7" i="3"/>
  <c r="J7" i="3"/>
  <c r="I7" i="3"/>
  <c r="H7" i="3"/>
  <c r="G7" i="3"/>
  <c r="E7" i="3"/>
  <c r="C7" i="3"/>
  <c r="AA6" i="3"/>
  <c r="C6" i="3"/>
  <c r="X4" i="3"/>
  <c r="V4" i="3"/>
  <c r="U4" i="3"/>
  <c r="T4" i="3"/>
  <c r="S4" i="3"/>
  <c r="R4" i="3"/>
  <c r="AC3" i="3"/>
  <c r="AB3" i="3"/>
  <c r="AA3" i="3"/>
  <c r="Z3" i="3"/>
  <c r="Y3" i="3"/>
  <c r="X3" i="3"/>
  <c r="W3" i="3"/>
  <c r="V3" i="3"/>
  <c r="U3" i="3"/>
  <c r="T3" i="3"/>
  <c r="S3" i="3"/>
  <c r="Q3" i="3"/>
  <c r="P3" i="3"/>
  <c r="O3" i="3"/>
  <c r="N3" i="3"/>
  <c r="M3" i="3"/>
  <c r="L3" i="3"/>
  <c r="K3" i="3"/>
  <c r="J3" i="3"/>
  <c r="I3" i="3"/>
  <c r="H3" i="3"/>
  <c r="G3" i="3"/>
  <c r="F3" i="3"/>
  <c r="E3" i="3"/>
  <c r="D3" i="3"/>
  <c r="AA509" i="2"/>
  <c r="AA505" i="2"/>
  <c r="Z494" i="9" s="1"/>
  <c r="D505" i="2"/>
  <c r="D505" i="3" s="1"/>
  <c r="AA504" i="2"/>
  <c r="D504" i="2"/>
  <c r="AA503" i="2"/>
  <c r="D503" i="2"/>
  <c r="F503" i="2" s="1"/>
  <c r="G503" i="2" s="1"/>
  <c r="AA502" i="2"/>
  <c r="D502" i="2"/>
  <c r="F502" i="2" s="1"/>
  <c r="AA501" i="2"/>
  <c r="D501" i="2"/>
  <c r="F501" i="2" s="1"/>
  <c r="AA500" i="2"/>
  <c r="Z489" i="9" s="1"/>
  <c r="D500" i="2"/>
  <c r="F500" i="2" s="1"/>
  <c r="AA499" i="2"/>
  <c r="D499" i="2"/>
  <c r="AA498" i="2"/>
  <c r="D498" i="2"/>
  <c r="F498" i="2" s="1"/>
  <c r="AA497" i="2"/>
  <c r="D497" i="2"/>
  <c r="AA496" i="2"/>
  <c r="D496" i="2"/>
  <c r="AA495" i="2"/>
  <c r="D495" i="2"/>
  <c r="AA494" i="2"/>
  <c r="D494" i="2"/>
  <c r="AA493" i="2"/>
  <c r="D493" i="2"/>
  <c r="F493" i="2" s="1"/>
  <c r="AA492" i="2"/>
  <c r="Z481" i="9" s="1"/>
  <c r="D492" i="2"/>
  <c r="F492" i="2" s="1"/>
  <c r="AA491" i="2"/>
  <c r="D491" i="2"/>
  <c r="AA490" i="2"/>
  <c r="D490" i="2"/>
  <c r="F490" i="2" s="1"/>
  <c r="AA489" i="2"/>
  <c r="D489" i="2"/>
  <c r="AA488" i="2"/>
  <c r="D488" i="2"/>
  <c r="AA487" i="2"/>
  <c r="D487" i="2"/>
  <c r="F487" i="2" s="1"/>
  <c r="G487" i="2" s="1"/>
  <c r="AA486" i="2"/>
  <c r="D486" i="2"/>
  <c r="AA483" i="2"/>
  <c r="D483" i="2"/>
  <c r="AA482" i="2"/>
  <c r="Z473" i="9" s="1"/>
  <c r="D482" i="2"/>
  <c r="F482" i="2" s="1"/>
  <c r="AA481" i="2"/>
  <c r="D481" i="2"/>
  <c r="AA480" i="2"/>
  <c r="D480" i="2"/>
  <c r="F480" i="2" s="1"/>
  <c r="AA479" i="2"/>
  <c r="D479" i="2"/>
  <c r="F479" i="2" s="1"/>
  <c r="G479" i="2" s="1"/>
  <c r="AA478" i="2"/>
  <c r="D478" i="2"/>
  <c r="F478" i="2" s="1"/>
  <c r="AA477" i="2"/>
  <c r="D477" i="2"/>
  <c r="F477" i="2" s="1"/>
  <c r="G477" i="2" s="1"/>
  <c r="AA476" i="2"/>
  <c r="D476" i="2"/>
  <c r="AA475" i="2"/>
  <c r="D475" i="2"/>
  <c r="AA474" i="2"/>
  <c r="Z465" i="9" s="1"/>
  <c r="D474" i="2"/>
  <c r="F474" i="2" s="1"/>
  <c r="AA473" i="2"/>
  <c r="D473" i="2"/>
  <c r="AA472" i="2"/>
  <c r="D472" i="2"/>
  <c r="F472" i="2" s="1"/>
  <c r="AA471" i="2"/>
  <c r="D471" i="2"/>
  <c r="F471" i="2" s="1"/>
  <c r="G471" i="2" s="1"/>
  <c r="AA470" i="2"/>
  <c r="D470" i="2"/>
  <c r="F470" i="2" s="1"/>
  <c r="AA469" i="2"/>
  <c r="D469" i="2"/>
  <c r="F469" i="2" s="1"/>
  <c r="G469" i="2" s="1"/>
  <c r="AA468" i="2"/>
  <c r="D468" i="2"/>
  <c r="AA467" i="2"/>
  <c r="D467" i="2"/>
  <c r="AA466" i="2"/>
  <c r="Z457" i="9" s="1"/>
  <c r="D466" i="2"/>
  <c r="F466" i="2" s="1"/>
  <c r="AA465" i="2"/>
  <c r="D465" i="2"/>
  <c r="AA464" i="2"/>
  <c r="D464" i="2"/>
  <c r="F464" i="2" s="1"/>
  <c r="AA461" i="2"/>
  <c r="D461" i="2"/>
  <c r="AA460" i="2"/>
  <c r="D460" i="2"/>
  <c r="AA459" i="2"/>
  <c r="D459" i="2"/>
  <c r="F459" i="2" s="1"/>
  <c r="G459" i="2" s="1"/>
  <c r="AA458" i="2"/>
  <c r="D458" i="2"/>
  <c r="AA457" i="2"/>
  <c r="D457" i="2"/>
  <c r="F457" i="2" s="1"/>
  <c r="AA456" i="2"/>
  <c r="Z449" i="9" s="1"/>
  <c r="D456" i="2"/>
  <c r="F456" i="2" s="1"/>
  <c r="F456" i="3" s="1"/>
  <c r="AA455" i="2"/>
  <c r="D455" i="2"/>
  <c r="AA454" i="2"/>
  <c r="D454" i="2"/>
  <c r="F454" i="2" s="1"/>
  <c r="AA453" i="2"/>
  <c r="D453" i="2"/>
  <c r="AA452" i="2"/>
  <c r="D452" i="2"/>
  <c r="AA451" i="2"/>
  <c r="D451" i="2"/>
  <c r="AA450" i="2"/>
  <c r="D450" i="2"/>
  <c r="AA449" i="2"/>
  <c r="D449" i="2"/>
  <c r="F449" i="2" s="1"/>
  <c r="AA448" i="2"/>
  <c r="Z441" i="9" s="1"/>
  <c r="D448" i="2"/>
  <c r="F448" i="2" s="1"/>
  <c r="F448" i="3" s="1"/>
  <c r="AA447" i="2"/>
  <c r="D447" i="2"/>
  <c r="AA446" i="2"/>
  <c r="D446" i="2"/>
  <c r="F446" i="2" s="1"/>
  <c r="AA445" i="2"/>
  <c r="D445" i="2"/>
  <c r="AA444" i="2"/>
  <c r="D444" i="2"/>
  <c r="AA443" i="2"/>
  <c r="D443" i="2"/>
  <c r="F443" i="2" s="1"/>
  <c r="G443" i="2" s="1"/>
  <c r="AA442" i="2"/>
  <c r="D442" i="2"/>
  <c r="AA439" i="2"/>
  <c r="D439" i="2"/>
  <c r="AA438" i="2"/>
  <c r="Z433" i="9" s="1"/>
  <c r="D438" i="2"/>
  <c r="F438" i="2" s="1"/>
  <c r="AA437" i="2"/>
  <c r="D437" i="2"/>
  <c r="AA436" i="2"/>
  <c r="D436" i="2"/>
  <c r="F436" i="2" s="1"/>
  <c r="AA435" i="2"/>
  <c r="D435" i="2"/>
  <c r="F435" i="2" s="1"/>
  <c r="G435" i="2" s="1"/>
  <c r="AA434" i="2"/>
  <c r="D434" i="2"/>
  <c r="F434" i="2" s="1"/>
  <c r="AA433" i="2"/>
  <c r="D433" i="2"/>
  <c r="F433" i="2" s="1"/>
  <c r="AA432" i="2"/>
  <c r="D432" i="2"/>
  <c r="F432" i="2" s="1"/>
  <c r="AA431" i="2"/>
  <c r="D431" i="2"/>
  <c r="AA430" i="2"/>
  <c r="Z425" i="9" s="1"/>
  <c r="D430" i="2"/>
  <c r="F430" i="2" s="1"/>
  <c r="AA429" i="2"/>
  <c r="D429" i="2"/>
  <c r="AA428" i="2"/>
  <c r="D428" i="2"/>
  <c r="F428" i="2" s="1"/>
  <c r="AA427" i="2"/>
  <c r="D427" i="2"/>
  <c r="F427" i="2" s="1"/>
  <c r="G427" i="2" s="1"/>
  <c r="AA426" i="2"/>
  <c r="D426" i="2"/>
  <c r="F426" i="2" s="1"/>
  <c r="AA425" i="2"/>
  <c r="D425" i="2"/>
  <c r="F425" i="2" s="1"/>
  <c r="AA424" i="2"/>
  <c r="D424" i="2"/>
  <c r="AA423" i="2"/>
  <c r="D423" i="2"/>
  <c r="AA422" i="2"/>
  <c r="Z417" i="9" s="1"/>
  <c r="D422" i="2"/>
  <c r="F422" i="2" s="1"/>
  <c r="AA421" i="2"/>
  <c r="D421" i="2"/>
  <c r="AA420" i="2"/>
  <c r="D420" i="2"/>
  <c r="F420" i="2" s="1"/>
  <c r="AA417" i="2"/>
  <c r="D417" i="2"/>
  <c r="AA416" i="2"/>
  <c r="D416" i="2"/>
  <c r="AA415" i="2"/>
  <c r="D415" i="2"/>
  <c r="AA414" i="2"/>
  <c r="D414" i="2"/>
  <c r="AA413" i="2"/>
  <c r="D413" i="2"/>
  <c r="F413" i="2" s="1"/>
  <c r="AA412" i="2"/>
  <c r="Z409" i="9" s="1"/>
  <c r="D412" i="2"/>
  <c r="F412" i="2" s="1"/>
  <c r="AA411" i="2"/>
  <c r="D411" i="2"/>
  <c r="AA410" i="2"/>
  <c r="D410" i="2"/>
  <c r="F410" i="2" s="1"/>
  <c r="AA409" i="2"/>
  <c r="D409" i="2"/>
  <c r="AA408" i="2"/>
  <c r="D408" i="2"/>
  <c r="AA407" i="2"/>
  <c r="D407" i="2"/>
  <c r="F407" i="2" s="1"/>
  <c r="G407" i="2" s="1"/>
  <c r="AA406" i="2"/>
  <c r="D406" i="2"/>
  <c r="AA405" i="2"/>
  <c r="D405" i="2"/>
  <c r="F405" i="2" s="1"/>
  <c r="AA404" i="2"/>
  <c r="Z401" i="9" s="1"/>
  <c r="D404" i="2"/>
  <c r="F404" i="2" s="1"/>
  <c r="AA403" i="2"/>
  <c r="D403" i="2"/>
  <c r="AA402" i="2"/>
  <c r="D402" i="2"/>
  <c r="F402" i="2" s="1"/>
  <c r="AA401" i="2"/>
  <c r="D401" i="2"/>
  <c r="AA400" i="2"/>
  <c r="D400" i="2"/>
  <c r="AA399" i="2"/>
  <c r="D399" i="2"/>
  <c r="AA398" i="2"/>
  <c r="D398" i="2"/>
  <c r="AA395" i="2"/>
  <c r="D395" i="2"/>
  <c r="AA394" i="2"/>
  <c r="Z393" i="9" s="1"/>
  <c r="D394" i="2"/>
  <c r="F394" i="2" s="1"/>
  <c r="AA393" i="2"/>
  <c r="D393" i="2"/>
  <c r="AA392" i="2"/>
  <c r="D392" i="2"/>
  <c r="F392" i="2" s="1"/>
  <c r="AA391" i="2"/>
  <c r="D391" i="2"/>
  <c r="F391" i="2" s="1"/>
  <c r="G391" i="2" s="1"/>
  <c r="AA390" i="2"/>
  <c r="D390" i="2"/>
  <c r="F390" i="2" s="1"/>
  <c r="AA389" i="2"/>
  <c r="D389" i="2"/>
  <c r="F389" i="2" s="1"/>
  <c r="G389" i="2" s="1"/>
  <c r="AA388" i="2"/>
  <c r="D388" i="2"/>
  <c r="F388" i="2" s="1"/>
  <c r="AA387" i="2"/>
  <c r="D387" i="2"/>
  <c r="AA386" i="2"/>
  <c r="Z385" i="9" s="1"/>
  <c r="D386" i="2"/>
  <c r="F386" i="2" s="1"/>
  <c r="AA385" i="2"/>
  <c r="D385" i="2"/>
  <c r="AA384" i="2"/>
  <c r="D384" i="2"/>
  <c r="F384" i="2" s="1"/>
  <c r="AA383" i="2"/>
  <c r="D383" i="2"/>
  <c r="F383" i="2" s="1"/>
  <c r="G383" i="2" s="1"/>
  <c r="AA382" i="2"/>
  <c r="D382" i="2"/>
  <c r="F382" i="2" s="1"/>
  <c r="AA381" i="2"/>
  <c r="D381" i="2"/>
  <c r="F381" i="2" s="1"/>
  <c r="G381" i="2" s="1"/>
  <c r="AA380" i="2"/>
  <c r="D380" i="2"/>
  <c r="AA379" i="2"/>
  <c r="D379" i="2"/>
  <c r="AA378" i="2"/>
  <c r="Z377" i="9" s="1"/>
  <c r="D378" i="2"/>
  <c r="F378" i="2" s="1"/>
  <c r="AA377" i="2"/>
  <c r="D377" i="2"/>
  <c r="AA376" i="2"/>
  <c r="D376" i="2"/>
  <c r="F376" i="2" s="1"/>
  <c r="AA373" i="2"/>
  <c r="D373" i="2"/>
  <c r="AA372" i="2"/>
  <c r="D372" i="2"/>
  <c r="AA371" i="2"/>
  <c r="D371" i="2"/>
  <c r="AA370" i="2"/>
  <c r="D370" i="2"/>
  <c r="AA369" i="2"/>
  <c r="D369" i="2"/>
  <c r="F369" i="2" s="1"/>
  <c r="AA368" i="2"/>
  <c r="Z369" i="9" s="1"/>
  <c r="D368" i="2"/>
  <c r="F368" i="2" s="1"/>
  <c r="F368" i="3" s="1"/>
  <c r="AA367" i="2"/>
  <c r="D367" i="2"/>
  <c r="AA366" i="2"/>
  <c r="D366" i="2"/>
  <c r="F366" i="2" s="1"/>
  <c r="AA365" i="2"/>
  <c r="D365" i="2"/>
  <c r="AA364" i="2"/>
  <c r="D364" i="2"/>
  <c r="AA363" i="2"/>
  <c r="D363" i="2"/>
  <c r="F363" i="2" s="1"/>
  <c r="G363" i="2" s="1"/>
  <c r="AA362" i="2"/>
  <c r="D362" i="2"/>
  <c r="AA361" i="2"/>
  <c r="D361" i="2"/>
  <c r="F361" i="2" s="1"/>
  <c r="AA360" i="2"/>
  <c r="Z361" i="9" s="1"/>
  <c r="D360" i="2"/>
  <c r="F360" i="2" s="1"/>
  <c r="F360" i="3" s="1"/>
  <c r="AA359" i="2"/>
  <c r="D359" i="2"/>
  <c r="AA358" i="2"/>
  <c r="D358" i="2"/>
  <c r="F358" i="2" s="1"/>
  <c r="AA357" i="2"/>
  <c r="D357" i="2"/>
  <c r="AA356" i="2"/>
  <c r="D356" i="2"/>
  <c r="AA355" i="2"/>
  <c r="D355" i="2"/>
  <c r="AA354" i="2"/>
  <c r="D354" i="2"/>
  <c r="AA351" i="2"/>
  <c r="D351" i="2"/>
  <c r="AA350" i="2"/>
  <c r="Z353" i="9" s="1"/>
  <c r="D350" i="2"/>
  <c r="F350" i="2" s="1"/>
  <c r="AA349" i="2"/>
  <c r="D349" i="2"/>
  <c r="AA348" i="2"/>
  <c r="D348" i="2"/>
  <c r="F348" i="2" s="1"/>
  <c r="AA347" i="2"/>
  <c r="D347" i="2"/>
  <c r="F347" i="2" s="1"/>
  <c r="G347" i="2" s="1"/>
  <c r="AA346" i="2"/>
  <c r="D346" i="2"/>
  <c r="F346" i="2" s="1"/>
  <c r="AA345" i="2"/>
  <c r="D345" i="2"/>
  <c r="F345" i="2" s="1"/>
  <c r="AA344" i="2"/>
  <c r="D344" i="2"/>
  <c r="F344" i="2" s="1"/>
  <c r="AA343" i="2"/>
  <c r="D343" i="2"/>
  <c r="AA342" i="2"/>
  <c r="Z345" i="9" s="1"/>
  <c r="D342" i="2"/>
  <c r="F342" i="2" s="1"/>
  <c r="AA341" i="2"/>
  <c r="D341" i="2"/>
  <c r="AA340" i="2"/>
  <c r="D340" i="2"/>
  <c r="F340" i="2" s="1"/>
  <c r="AA339" i="2"/>
  <c r="D339" i="2"/>
  <c r="F339" i="2" s="1"/>
  <c r="G339" i="2" s="1"/>
  <c r="AA338" i="2"/>
  <c r="D338" i="2"/>
  <c r="F338" i="2" s="1"/>
  <c r="AA337" i="2"/>
  <c r="D337" i="2"/>
  <c r="F337" i="2" s="1"/>
  <c r="AA336" i="2"/>
  <c r="D336" i="2"/>
  <c r="AA335" i="2"/>
  <c r="D335" i="2"/>
  <c r="AA334" i="2"/>
  <c r="Z337" i="9" s="1"/>
  <c r="D334" i="2"/>
  <c r="F334" i="2" s="1"/>
  <c r="AA333" i="2"/>
  <c r="D333" i="2"/>
  <c r="AA332" i="2"/>
  <c r="D332" i="2"/>
  <c r="F332" i="2" s="1"/>
  <c r="AA329" i="2"/>
  <c r="D329" i="2"/>
  <c r="AA328" i="2"/>
  <c r="D328" i="2"/>
  <c r="AA327" i="2"/>
  <c r="D327" i="2"/>
  <c r="F327" i="2" s="1"/>
  <c r="G327" i="2" s="1"/>
  <c r="AA326" i="2"/>
  <c r="D326" i="2"/>
  <c r="AA325" i="2"/>
  <c r="D325" i="2"/>
  <c r="F325" i="2" s="1"/>
  <c r="AA324" i="2"/>
  <c r="Z329" i="9" s="1"/>
  <c r="D324" i="2"/>
  <c r="F324" i="2" s="1"/>
  <c r="AA323" i="2"/>
  <c r="D323" i="2"/>
  <c r="AA322" i="2"/>
  <c r="D322" i="2"/>
  <c r="F322" i="2" s="1"/>
  <c r="AA321" i="2"/>
  <c r="D321" i="2"/>
  <c r="AA320" i="2"/>
  <c r="D320" i="2"/>
  <c r="AA319" i="2"/>
  <c r="D319" i="2"/>
  <c r="AA318" i="2"/>
  <c r="D318" i="2"/>
  <c r="AA317" i="2"/>
  <c r="D317" i="2"/>
  <c r="F317" i="2" s="1"/>
  <c r="AA316" i="2"/>
  <c r="Z321" i="9" s="1"/>
  <c r="D316" i="2"/>
  <c r="F316" i="2" s="1"/>
  <c r="AA315" i="2"/>
  <c r="D315" i="2"/>
  <c r="AA314" i="2"/>
  <c r="D314" i="2"/>
  <c r="F314" i="2" s="1"/>
  <c r="AA313" i="2"/>
  <c r="D313" i="2"/>
  <c r="AA312" i="2"/>
  <c r="D312" i="2"/>
  <c r="AA311" i="2"/>
  <c r="D311" i="2"/>
  <c r="F311" i="2" s="1"/>
  <c r="G311" i="2" s="1"/>
  <c r="AA310" i="2"/>
  <c r="D310" i="2"/>
  <c r="AA307" i="2"/>
  <c r="D307" i="2"/>
  <c r="AA306" i="2"/>
  <c r="Z313" i="9" s="1"/>
  <c r="D306" i="2"/>
  <c r="F306" i="2" s="1"/>
  <c r="AA305" i="2"/>
  <c r="D305" i="2"/>
  <c r="AA304" i="2"/>
  <c r="D304" i="2"/>
  <c r="F304" i="2" s="1"/>
  <c r="AA303" i="2"/>
  <c r="D303" i="2"/>
  <c r="F303" i="2" s="1"/>
  <c r="G303" i="2" s="1"/>
  <c r="AA302" i="2"/>
  <c r="D302" i="2"/>
  <c r="F302" i="2" s="1"/>
  <c r="F302" i="3" s="1"/>
  <c r="AA301" i="2"/>
  <c r="D301" i="2"/>
  <c r="F301" i="2" s="1"/>
  <c r="G301" i="2" s="1"/>
  <c r="AA300" i="2"/>
  <c r="D300" i="2"/>
  <c r="F300" i="2" s="1"/>
  <c r="AA299" i="2"/>
  <c r="D299" i="2"/>
  <c r="AA298" i="2"/>
  <c r="Z305" i="9" s="1"/>
  <c r="D298" i="2"/>
  <c r="F298" i="2" s="1"/>
  <c r="AA297" i="2"/>
  <c r="D297" i="2"/>
  <c r="AA296" i="2"/>
  <c r="D296" i="2"/>
  <c r="F296" i="2" s="1"/>
  <c r="AA295" i="2"/>
  <c r="D295" i="2"/>
  <c r="F295" i="2" s="1"/>
  <c r="G295" i="2" s="1"/>
  <c r="AA294" i="2"/>
  <c r="D294" i="2"/>
  <c r="F294" i="2" s="1"/>
  <c r="AA293" i="2"/>
  <c r="D293" i="2"/>
  <c r="F293" i="2" s="1"/>
  <c r="G293" i="2" s="1"/>
  <c r="AA292" i="2"/>
  <c r="D292" i="2"/>
  <c r="AA291" i="2"/>
  <c r="D291" i="2"/>
  <c r="AA290" i="2"/>
  <c r="Z297" i="9" s="1"/>
  <c r="D290" i="2"/>
  <c r="F290" i="2" s="1"/>
  <c r="AA289" i="2"/>
  <c r="D289" i="2"/>
  <c r="AA288" i="2"/>
  <c r="D288" i="2"/>
  <c r="F288" i="2" s="1"/>
  <c r="AA285" i="2"/>
  <c r="D285" i="2"/>
  <c r="AA284" i="2"/>
  <c r="D284" i="2"/>
  <c r="AA283" i="2"/>
  <c r="D283" i="2"/>
  <c r="AA282" i="2"/>
  <c r="D282" i="2"/>
  <c r="AA281" i="2"/>
  <c r="D281" i="2"/>
  <c r="AA280" i="2"/>
  <c r="Z289" i="9" s="1"/>
  <c r="D280" i="2"/>
  <c r="F280" i="2" s="1"/>
  <c r="F280" i="3" s="1"/>
  <c r="AA279" i="2"/>
  <c r="D279" i="2"/>
  <c r="AA278" i="2"/>
  <c r="D278" i="2"/>
  <c r="F278" i="2" s="1"/>
  <c r="AA277" i="2"/>
  <c r="D277" i="2"/>
  <c r="AA276" i="2"/>
  <c r="D276" i="2"/>
  <c r="AA275" i="2"/>
  <c r="D275" i="2"/>
  <c r="AA274" i="2"/>
  <c r="D274" i="2"/>
  <c r="AA273" i="2"/>
  <c r="D273" i="2"/>
  <c r="AA272" i="2"/>
  <c r="Z281" i="9" s="1"/>
  <c r="D272" i="2"/>
  <c r="F272" i="2" s="1"/>
  <c r="F272" i="3" s="1"/>
  <c r="AA271" i="2"/>
  <c r="D271" i="2"/>
  <c r="AA270" i="2"/>
  <c r="D270" i="2"/>
  <c r="F270" i="2" s="1"/>
  <c r="AA269" i="2"/>
  <c r="D269" i="2"/>
  <c r="AA268" i="2"/>
  <c r="D268" i="2"/>
  <c r="AA267" i="2"/>
  <c r="D267" i="2"/>
  <c r="AA266" i="2"/>
  <c r="D266" i="2"/>
  <c r="AA263" i="2"/>
  <c r="D263" i="2"/>
  <c r="AA262" i="2"/>
  <c r="Z273" i="9" s="1"/>
  <c r="D262" i="2"/>
  <c r="F262" i="2" s="1"/>
  <c r="AA261" i="2"/>
  <c r="D261" i="2"/>
  <c r="AA260" i="2"/>
  <c r="D260" i="2"/>
  <c r="F260" i="2" s="1"/>
  <c r="AA259" i="2"/>
  <c r="D259" i="2"/>
  <c r="F259" i="2" s="1"/>
  <c r="G259" i="2" s="1"/>
  <c r="AA258" i="2"/>
  <c r="D258" i="2"/>
  <c r="F258" i="2" s="1"/>
  <c r="AA257" i="2"/>
  <c r="D257" i="2"/>
  <c r="F257" i="2" s="1"/>
  <c r="AA256" i="2"/>
  <c r="D256" i="2"/>
  <c r="AA255" i="2"/>
  <c r="D255" i="2"/>
  <c r="AA254" i="2"/>
  <c r="Z265" i="9" s="1"/>
  <c r="D254" i="2"/>
  <c r="F254" i="2" s="1"/>
  <c r="AA253" i="2"/>
  <c r="D253" i="2"/>
  <c r="AA252" i="2"/>
  <c r="D252" i="2"/>
  <c r="F252" i="2" s="1"/>
  <c r="AA251" i="2"/>
  <c r="D251" i="2"/>
  <c r="F251" i="2" s="1"/>
  <c r="G251" i="2" s="1"/>
  <c r="AA250" i="2"/>
  <c r="D250" i="2"/>
  <c r="F250" i="2" s="1"/>
  <c r="AA249" i="2"/>
  <c r="D249" i="2"/>
  <c r="F249" i="2" s="1"/>
  <c r="AA248" i="2"/>
  <c r="D248" i="2"/>
  <c r="AA247" i="2"/>
  <c r="D247" i="2"/>
  <c r="AA246" i="2"/>
  <c r="Z257" i="9" s="1"/>
  <c r="D246" i="2"/>
  <c r="F246" i="2" s="1"/>
  <c r="AA245" i="2"/>
  <c r="D245" i="2"/>
  <c r="AA244" i="2"/>
  <c r="D244" i="2"/>
  <c r="F244" i="2" s="1"/>
  <c r="AA241" i="2"/>
  <c r="D241" i="2"/>
  <c r="AA240" i="2"/>
  <c r="D240" i="2"/>
  <c r="AA239" i="2"/>
  <c r="D239" i="2"/>
  <c r="AA238" i="2"/>
  <c r="D238" i="2"/>
  <c r="AA237" i="2"/>
  <c r="D237" i="2"/>
  <c r="AA236" i="2"/>
  <c r="Z249" i="9" s="1"/>
  <c r="D236" i="2"/>
  <c r="F236" i="2" s="1"/>
  <c r="AA235" i="2"/>
  <c r="D235" i="2"/>
  <c r="AA234" i="2"/>
  <c r="D234" i="2"/>
  <c r="F234" i="2" s="1"/>
  <c r="AA233" i="2"/>
  <c r="D233" i="2"/>
  <c r="AA232" i="2"/>
  <c r="D232" i="2"/>
  <c r="AA231" i="2"/>
  <c r="D231" i="2"/>
  <c r="AA230" i="2"/>
  <c r="D230" i="2"/>
  <c r="AA229" i="2"/>
  <c r="D229" i="2"/>
  <c r="AA228" i="2"/>
  <c r="Z241" i="9" s="1"/>
  <c r="D228" i="2"/>
  <c r="F228" i="2" s="1"/>
  <c r="AA227" i="2"/>
  <c r="D227" i="2"/>
  <c r="AA226" i="2"/>
  <c r="D226" i="2"/>
  <c r="F226" i="2" s="1"/>
  <c r="AA225" i="2"/>
  <c r="D225" i="2"/>
  <c r="AA224" i="2"/>
  <c r="D224" i="2"/>
  <c r="F224" i="2" s="1"/>
  <c r="AA223" i="2"/>
  <c r="D223" i="2"/>
  <c r="AA222" i="2"/>
  <c r="D222" i="2"/>
  <c r="AA219" i="2"/>
  <c r="D219" i="2"/>
  <c r="AA218" i="2"/>
  <c r="Z233" i="9" s="1"/>
  <c r="D218" i="2"/>
  <c r="F218" i="2" s="1"/>
  <c r="AA217" i="2"/>
  <c r="D217" i="2"/>
  <c r="AA216" i="2"/>
  <c r="D216" i="2"/>
  <c r="F216" i="2" s="1"/>
  <c r="AA215" i="2"/>
  <c r="D215" i="2"/>
  <c r="AA214" i="2"/>
  <c r="D214" i="2"/>
  <c r="F214" i="2" s="1"/>
  <c r="AA213" i="2"/>
  <c r="D213" i="2"/>
  <c r="AA212" i="2"/>
  <c r="D212" i="2"/>
  <c r="AA211" i="2"/>
  <c r="D211" i="2"/>
  <c r="AA210" i="2"/>
  <c r="Z225" i="9" s="1"/>
  <c r="D210" i="2"/>
  <c r="F210" i="2" s="1"/>
  <c r="AA209" i="2"/>
  <c r="D209" i="2"/>
  <c r="AA208" i="2"/>
  <c r="D208" i="2"/>
  <c r="F208" i="2" s="1"/>
  <c r="AA207" i="2"/>
  <c r="D207" i="2"/>
  <c r="AA206" i="2"/>
  <c r="D206" i="2"/>
  <c r="F206" i="2" s="1"/>
  <c r="AA205" i="2"/>
  <c r="D205" i="2"/>
  <c r="AA204" i="2"/>
  <c r="D204" i="2"/>
  <c r="F204" i="2" s="1"/>
  <c r="AA203" i="2"/>
  <c r="D203" i="2"/>
  <c r="AA202" i="2"/>
  <c r="Z217" i="9" s="1"/>
  <c r="D202" i="2"/>
  <c r="F202" i="2" s="1"/>
  <c r="AA201" i="2"/>
  <c r="D201" i="2"/>
  <c r="AA200" i="2"/>
  <c r="D200" i="2"/>
  <c r="F200" i="2" s="1"/>
  <c r="AA197" i="2"/>
  <c r="D197" i="2"/>
  <c r="AA196" i="2"/>
  <c r="D196" i="2"/>
  <c r="F196" i="2" s="1"/>
  <c r="AA195" i="2"/>
  <c r="D195" i="2"/>
  <c r="F195" i="2" s="1"/>
  <c r="G195" i="2" s="1"/>
  <c r="AA194" i="2"/>
  <c r="D194" i="2"/>
  <c r="AA193" i="2"/>
  <c r="D193" i="2"/>
  <c r="AA192" i="2"/>
  <c r="Z209" i="9" s="1"/>
  <c r="D192" i="2"/>
  <c r="F192" i="2" s="1"/>
  <c r="AA191" i="2"/>
  <c r="D191" i="2"/>
  <c r="F191" i="2" s="1"/>
  <c r="G191" i="2" s="1"/>
  <c r="AA190" i="2"/>
  <c r="D190" i="2"/>
  <c r="F190" i="2" s="1"/>
  <c r="AA189" i="2"/>
  <c r="D189" i="2"/>
  <c r="AA188" i="2"/>
  <c r="D188" i="2"/>
  <c r="F188" i="2" s="1"/>
  <c r="AA187" i="2"/>
  <c r="D187" i="2"/>
  <c r="F187" i="2" s="1"/>
  <c r="G187" i="2" s="1"/>
  <c r="AA186" i="2"/>
  <c r="D186" i="2"/>
  <c r="AA185" i="2"/>
  <c r="D185" i="2"/>
  <c r="AA184" i="2"/>
  <c r="Z201" i="9" s="1"/>
  <c r="D184" i="2"/>
  <c r="F184" i="2" s="1"/>
  <c r="AA183" i="2"/>
  <c r="D183" i="2"/>
  <c r="F183" i="2" s="1"/>
  <c r="G183" i="2" s="1"/>
  <c r="AA182" i="2"/>
  <c r="D182" i="2"/>
  <c r="F182" i="2" s="1"/>
  <c r="AA181" i="2"/>
  <c r="D181" i="2"/>
  <c r="AA180" i="2"/>
  <c r="D180" i="2"/>
  <c r="F180" i="2" s="1"/>
  <c r="AA179" i="2"/>
  <c r="D179" i="2"/>
  <c r="F179" i="2" s="1"/>
  <c r="G179" i="2" s="1"/>
  <c r="AA178" i="2"/>
  <c r="D178" i="2"/>
  <c r="AA175" i="2"/>
  <c r="D175" i="2"/>
  <c r="AA174" i="2"/>
  <c r="Z193" i="9" s="1"/>
  <c r="D174" i="2"/>
  <c r="F174" i="2" s="1"/>
  <c r="AA173" i="2"/>
  <c r="D173" i="2"/>
  <c r="AA172" i="2"/>
  <c r="D172" i="2"/>
  <c r="F172" i="2" s="1"/>
  <c r="AA171" i="2"/>
  <c r="D171" i="2"/>
  <c r="AA170" i="2"/>
  <c r="D170" i="2"/>
  <c r="F170" i="2" s="1"/>
  <c r="AA169" i="2"/>
  <c r="D169" i="2"/>
  <c r="AA168" i="2"/>
  <c r="D168" i="2"/>
  <c r="F168" i="2" s="1"/>
  <c r="AA167" i="2"/>
  <c r="D167" i="2"/>
  <c r="AA166" i="2"/>
  <c r="Z185" i="9" s="1"/>
  <c r="D166" i="2"/>
  <c r="F166" i="2" s="1"/>
  <c r="AA165" i="2"/>
  <c r="D165" i="2"/>
  <c r="AA164" i="2"/>
  <c r="D164" i="2"/>
  <c r="F164" i="2" s="1"/>
  <c r="AA163" i="2"/>
  <c r="D163" i="2"/>
  <c r="AA162" i="2"/>
  <c r="D162" i="2"/>
  <c r="F162" i="2" s="1"/>
  <c r="AA161" i="2"/>
  <c r="D161" i="2"/>
  <c r="AA160" i="2"/>
  <c r="D160" i="2"/>
  <c r="F160" i="2" s="1"/>
  <c r="AA159" i="2"/>
  <c r="D159" i="2"/>
  <c r="AA158" i="2"/>
  <c r="Z177" i="9" s="1"/>
  <c r="D158" i="2"/>
  <c r="F158" i="2" s="1"/>
  <c r="AA157" i="2"/>
  <c r="D157" i="2"/>
  <c r="AA156" i="2"/>
  <c r="D156" i="2"/>
  <c r="F156" i="2" s="1"/>
  <c r="AA153" i="2"/>
  <c r="D153" i="2"/>
  <c r="F153" i="2" s="1"/>
  <c r="G153" i="2" s="1"/>
  <c r="AA152" i="2"/>
  <c r="D152" i="2"/>
  <c r="F152" i="2" s="1"/>
  <c r="AA151" i="2"/>
  <c r="D151" i="2"/>
  <c r="AA150" i="2"/>
  <c r="D150" i="2"/>
  <c r="AA149" i="2"/>
  <c r="D149" i="2"/>
  <c r="AA148" i="2"/>
  <c r="Z169" i="9" s="1"/>
  <c r="D148" i="2"/>
  <c r="F148" i="2" s="1"/>
  <c r="AA147" i="2"/>
  <c r="D147" i="2"/>
  <c r="F147" i="2" s="1"/>
  <c r="G147" i="2" s="1"/>
  <c r="AA146" i="2"/>
  <c r="D146" i="2"/>
  <c r="F146" i="2" s="1"/>
  <c r="AA145" i="2"/>
  <c r="D145" i="2"/>
  <c r="F145" i="2" s="1"/>
  <c r="G145" i="2" s="1"/>
  <c r="AA144" i="2"/>
  <c r="D144" i="2"/>
  <c r="F144" i="2" s="1"/>
  <c r="AA143" i="2"/>
  <c r="D143" i="2"/>
  <c r="AA142" i="2"/>
  <c r="D142" i="2"/>
  <c r="AA141" i="2"/>
  <c r="D141" i="2"/>
  <c r="AA140" i="2"/>
  <c r="Z161" i="9" s="1"/>
  <c r="D140" i="2"/>
  <c r="F140" i="2" s="1"/>
  <c r="AA139" i="2"/>
  <c r="D139" i="2"/>
  <c r="F139" i="2" s="1"/>
  <c r="AA138" i="2"/>
  <c r="D138" i="2"/>
  <c r="F138" i="2" s="1"/>
  <c r="AA137" i="2"/>
  <c r="D137" i="2"/>
  <c r="F137" i="2" s="1"/>
  <c r="G137" i="2" s="1"/>
  <c r="AA136" i="2"/>
  <c r="D136" i="2"/>
  <c r="F136" i="2" s="1"/>
  <c r="AA135" i="2"/>
  <c r="D135" i="2"/>
  <c r="AA134" i="2"/>
  <c r="D134" i="2"/>
  <c r="AA131" i="2"/>
  <c r="D131" i="2"/>
  <c r="AA130" i="2"/>
  <c r="Z153" i="9" s="1"/>
  <c r="D130" i="2"/>
  <c r="F130" i="2" s="1"/>
  <c r="AA129" i="2"/>
  <c r="D129" i="2"/>
  <c r="AA128" i="2"/>
  <c r="D128" i="2"/>
  <c r="F128" i="2" s="1"/>
  <c r="AA127" i="2"/>
  <c r="D127" i="2"/>
  <c r="AA126" i="2"/>
  <c r="D126" i="2"/>
  <c r="F126" i="2" s="1"/>
  <c r="AA125" i="2"/>
  <c r="D125" i="2"/>
  <c r="AA124" i="2"/>
  <c r="D124" i="2"/>
  <c r="AA123" i="2"/>
  <c r="D123" i="2"/>
  <c r="AA122" i="2"/>
  <c r="Z145" i="9" s="1"/>
  <c r="D122" i="2"/>
  <c r="F122" i="2" s="1"/>
  <c r="AA121" i="2"/>
  <c r="D121" i="2"/>
  <c r="AA120" i="2"/>
  <c r="D120" i="2"/>
  <c r="F120" i="2" s="1"/>
  <c r="AA119" i="2"/>
  <c r="D119" i="2"/>
  <c r="AA118" i="2"/>
  <c r="D118" i="2"/>
  <c r="F118" i="2" s="1"/>
  <c r="AA117" i="2"/>
  <c r="D117" i="2"/>
  <c r="AA116" i="2"/>
  <c r="D116" i="2"/>
  <c r="F116" i="2" s="1"/>
  <c r="AA115" i="2"/>
  <c r="D115" i="2"/>
  <c r="AA114" i="2"/>
  <c r="Z137" i="9" s="1"/>
  <c r="D114" i="2"/>
  <c r="F114" i="2" s="1"/>
  <c r="AA113" i="2"/>
  <c r="D113" i="2"/>
  <c r="AA112" i="2"/>
  <c r="D112" i="2"/>
  <c r="F112" i="2" s="1"/>
  <c r="AA109" i="2"/>
  <c r="D109" i="2"/>
  <c r="F109" i="2" s="1"/>
  <c r="G109" i="2" s="1"/>
  <c r="AA108" i="2"/>
  <c r="D108" i="2"/>
  <c r="F108" i="2" s="1"/>
  <c r="AA107" i="2"/>
  <c r="D107" i="2"/>
  <c r="AA106" i="2"/>
  <c r="D106" i="2"/>
  <c r="F106" i="2" s="1"/>
  <c r="AA105" i="2"/>
  <c r="D105" i="2"/>
  <c r="AA104" i="2"/>
  <c r="Z129" i="9" s="1"/>
  <c r="D104" i="2"/>
  <c r="F104" i="2" s="1"/>
  <c r="AA103" i="2"/>
  <c r="D103" i="2"/>
  <c r="F103" i="2" s="1"/>
  <c r="G103" i="2" s="1"/>
  <c r="AA102" i="2"/>
  <c r="D102" i="2"/>
  <c r="F102" i="2" s="1"/>
  <c r="F102" i="4" s="1"/>
  <c r="AA101" i="2"/>
  <c r="D101" i="2"/>
  <c r="F101" i="2" s="1"/>
  <c r="G101" i="2" s="1"/>
  <c r="AA100" i="2"/>
  <c r="D100" i="2"/>
  <c r="F100" i="2" s="1"/>
  <c r="AA99" i="2"/>
  <c r="D99" i="2"/>
  <c r="AA98" i="2"/>
  <c r="D98" i="2"/>
  <c r="AA97" i="2"/>
  <c r="D97" i="2"/>
  <c r="AA96" i="2"/>
  <c r="Z121" i="9" s="1"/>
  <c r="D96" i="2"/>
  <c r="F96" i="2" s="1"/>
  <c r="AA95" i="2"/>
  <c r="D95" i="2"/>
  <c r="F95" i="2" s="1"/>
  <c r="G95" i="2" s="1"/>
  <c r="AA94" i="2"/>
  <c r="D94" i="2"/>
  <c r="F94" i="2" s="1"/>
  <c r="F94" i="4" s="1"/>
  <c r="AA93" i="2"/>
  <c r="D93" i="2"/>
  <c r="F93" i="2" s="1"/>
  <c r="G93" i="2" s="1"/>
  <c r="AA92" i="2"/>
  <c r="D92" i="2"/>
  <c r="F92" i="2" s="1"/>
  <c r="AA91" i="2"/>
  <c r="D91" i="2"/>
  <c r="AA90" i="2"/>
  <c r="D90" i="2"/>
  <c r="AA87" i="2"/>
  <c r="D87" i="2"/>
  <c r="AA86" i="2"/>
  <c r="Z113" i="9" s="1"/>
  <c r="D86" i="2"/>
  <c r="F86" i="2" s="1"/>
  <c r="AA85" i="2"/>
  <c r="D85" i="2"/>
  <c r="AA84" i="2"/>
  <c r="D84" i="2"/>
  <c r="AA83" i="2"/>
  <c r="D83" i="2"/>
  <c r="AA82" i="2"/>
  <c r="D82" i="2"/>
  <c r="F82" i="2" s="1"/>
  <c r="AA81" i="2"/>
  <c r="D81" i="2"/>
  <c r="AA80" i="2"/>
  <c r="D80" i="2"/>
  <c r="AA79" i="2"/>
  <c r="D79" i="2"/>
  <c r="AA78" i="2"/>
  <c r="Z105" i="9" s="1"/>
  <c r="D78" i="2"/>
  <c r="F78" i="2" s="1"/>
  <c r="AA77" i="2"/>
  <c r="D77" i="2"/>
  <c r="AA76" i="2"/>
  <c r="D76" i="2"/>
  <c r="AA75" i="2"/>
  <c r="D75" i="2"/>
  <c r="AA74" i="2"/>
  <c r="D74" i="2"/>
  <c r="F74" i="2" s="1"/>
  <c r="AA73" i="2"/>
  <c r="D73" i="2"/>
  <c r="AA72" i="2"/>
  <c r="D72" i="2"/>
  <c r="F72" i="2" s="1"/>
  <c r="AA71" i="2"/>
  <c r="D71" i="2"/>
  <c r="AA70" i="2"/>
  <c r="Z97" i="9" s="1"/>
  <c r="D70" i="2"/>
  <c r="F70" i="2" s="1"/>
  <c r="AA69" i="2"/>
  <c r="D69" i="2"/>
  <c r="AA68" i="2"/>
  <c r="D68" i="2"/>
  <c r="AA65" i="2"/>
  <c r="AB65" i="2" s="1"/>
  <c r="D65" i="2"/>
  <c r="F65" i="2" s="1"/>
  <c r="G65" i="2" s="1"/>
  <c r="AA64" i="2"/>
  <c r="AB64" i="2" s="1"/>
  <c r="D64" i="2"/>
  <c r="F64" i="2" s="1"/>
  <c r="AA63" i="2"/>
  <c r="AB63" i="2" s="1"/>
  <c r="D63" i="2"/>
  <c r="AA62" i="2"/>
  <c r="AB62" i="2" s="1"/>
  <c r="D62" i="2"/>
  <c r="AA61" i="2"/>
  <c r="AB61" i="2" s="1"/>
  <c r="D61" i="2"/>
  <c r="AA60" i="2"/>
  <c r="D60" i="2"/>
  <c r="F60" i="2" s="1"/>
  <c r="AA59" i="2"/>
  <c r="AB59" i="2" s="1"/>
  <c r="D59" i="2"/>
  <c r="F59" i="2" s="1"/>
  <c r="AA58" i="2"/>
  <c r="AB58" i="2" s="1"/>
  <c r="D58" i="2"/>
  <c r="F58" i="2" s="1"/>
  <c r="AA57" i="2"/>
  <c r="AB57" i="2" s="1"/>
  <c r="D57" i="2"/>
  <c r="F57" i="2" s="1"/>
  <c r="G57" i="2" s="1"/>
  <c r="AA54" i="2"/>
  <c r="AB54" i="2" s="1"/>
  <c r="D54" i="2"/>
  <c r="F54" i="2" s="1"/>
  <c r="AA53" i="2"/>
  <c r="AB53" i="2" s="1"/>
  <c r="D53" i="2"/>
  <c r="F53" i="2" s="1"/>
  <c r="AA52" i="2"/>
  <c r="AB52" i="2" s="1"/>
  <c r="D52" i="2"/>
  <c r="AA51" i="2"/>
  <c r="AB51" i="2" s="1"/>
  <c r="D51" i="2"/>
  <c r="AA50" i="2"/>
  <c r="AB50" i="2" s="1"/>
  <c r="D50" i="2"/>
  <c r="F50" i="2" s="1"/>
  <c r="AA49" i="2"/>
  <c r="AB49" i="2" s="1"/>
  <c r="D49" i="2"/>
  <c r="F49" i="2" s="1"/>
  <c r="AA46" i="2"/>
  <c r="AB46" i="2" s="1"/>
  <c r="F46" i="2"/>
  <c r="AA45" i="2"/>
  <c r="D45" i="2"/>
  <c r="F45" i="2" s="1"/>
  <c r="AA44" i="2"/>
  <c r="AB44" i="2" s="1"/>
  <c r="D44" i="2"/>
  <c r="F44" i="2" s="1"/>
  <c r="AA43" i="2"/>
  <c r="AB43" i="2" s="1"/>
  <c r="D43" i="2"/>
  <c r="F43" i="2" s="1"/>
  <c r="AA40" i="2"/>
  <c r="AB40" i="2" s="1"/>
  <c r="F40" i="2"/>
  <c r="F40" i="4" s="1"/>
  <c r="AA39" i="2"/>
  <c r="AB39" i="2" s="1"/>
  <c r="F39" i="2"/>
  <c r="AA38" i="2"/>
  <c r="AB38" i="2" s="1"/>
  <c r="F38" i="2"/>
  <c r="AA37" i="2"/>
  <c r="AB37" i="2" s="1"/>
  <c r="F37" i="2"/>
  <c r="AA36" i="2"/>
  <c r="AB36" i="2" s="1"/>
  <c r="F36" i="2"/>
  <c r="F36" i="4" s="1"/>
  <c r="AA35" i="2"/>
  <c r="AB35" i="2" s="1"/>
  <c r="D35" i="2"/>
  <c r="F35" i="2" s="1"/>
  <c r="AA34" i="2"/>
  <c r="AB34" i="2" s="1"/>
  <c r="D34" i="2"/>
  <c r="AA31" i="2"/>
  <c r="D31" i="2"/>
  <c r="F31" i="2" s="1"/>
  <c r="AA30" i="2"/>
  <c r="AB30" i="2" s="1"/>
  <c r="D30" i="2"/>
  <c r="F30" i="2" s="1"/>
  <c r="AA29" i="2"/>
  <c r="AB29" i="2" s="1"/>
  <c r="D29" i="2"/>
  <c r="F29" i="2" s="1"/>
  <c r="AA28" i="2"/>
  <c r="D28" i="2"/>
  <c r="F28" i="2" s="1"/>
  <c r="AA27" i="2"/>
  <c r="AB27" i="2" s="1"/>
  <c r="D27" i="2"/>
  <c r="AA26" i="2"/>
  <c r="D26" i="2"/>
  <c r="F26" i="2" s="1"/>
  <c r="AA25" i="2"/>
  <c r="AB25" i="2" s="1"/>
  <c r="D25" i="2"/>
  <c r="F25" i="2" s="1"/>
  <c r="AA24" i="2"/>
  <c r="D24" i="2"/>
  <c r="F24" i="2" s="1"/>
  <c r="AA21" i="2"/>
  <c r="AB21" i="2" s="1"/>
  <c r="D21" i="2"/>
  <c r="AA20" i="2"/>
  <c r="AB20" i="2" s="1"/>
  <c r="D20" i="2"/>
  <c r="F20" i="2" s="1"/>
  <c r="AA19" i="2"/>
  <c r="AB19" i="2" s="1"/>
  <c r="D19" i="2"/>
  <c r="F19" i="2" s="1"/>
  <c r="AA18" i="2"/>
  <c r="D18" i="2"/>
  <c r="F18" i="2" s="1"/>
  <c r="AA17" i="2"/>
  <c r="AB17" i="2" s="1"/>
  <c r="D17" i="2"/>
  <c r="D17" i="4" s="1"/>
  <c r="AA14" i="2"/>
  <c r="Q14" i="2"/>
  <c r="Q14" i="3" s="1"/>
  <c r="D14" i="2"/>
  <c r="AA13" i="2"/>
  <c r="Q13" i="2"/>
  <c r="D13" i="2"/>
  <c r="AA12" i="2"/>
  <c r="AB12" i="2" s="1"/>
  <c r="Q12" i="2"/>
  <c r="D12" i="2"/>
  <c r="AA11" i="2"/>
  <c r="Q11" i="2"/>
  <c r="Q11" i="3" s="1"/>
  <c r="D11" i="2"/>
  <c r="AA10" i="2"/>
  <c r="Q10" i="2"/>
  <c r="D10" i="2"/>
  <c r="F10" i="2" s="1"/>
  <c r="AA9" i="2"/>
  <c r="Q9" i="2"/>
  <c r="D9" i="2"/>
  <c r="AA8" i="2"/>
  <c r="AB8" i="2" s="1"/>
  <c r="Q8" i="2"/>
  <c r="D8" i="2"/>
  <c r="AA7" i="2"/>
  <c r="Q7" i="2"/>
  <c r="Q7" i="3" s="1"/>
  <c r="D7" i="2"/>
  <c r="E18" i="1"/>
  <c r="E12" i="1"/>
  <c r="C4" i="1"/>
  <c r="D52" i="4" l="1"/>
  <c r="F52" i="2"/>
  <c r="Y65" i="7"/>
  <c r="D61" i="4"/>
  <c r="F61" i="2"/>
  <c r="G61" i="2" s="1"/>
  <c r="G128" i="8" s="1"/>
  <c r="D63" i="4"/>
  <c r="F63" i="2"/>
  <c r="G63" i="2" s="1"/>
  <c r="D68" i="4"/>
  <c r="F68" i="2"/>
  <c r="Z95" i="9"/>
  <c r="AB68" i="2"/>
  <c r="D69" i="3"/>
  <c r="D69" i="4"/>
  <c r="F69" i="2"/>
  <c r="G69" i="2" s="1"/>
  <c r="Z96" i="9"/>
  <c r="AB69" i="2"/>
  <c r="D71" i="4"/>
  <c r="F71" i="2"/>
  <c r="G71" i="2" s="1"/>
  <c r="Z98" i="9"/>
  <c r="AB71" i="2"/>
  <c r="Z99" i="9"/>
  <c r="AB72" i="2"/>
  <c r="D73" i="3"/>
  <c r="F73" i="2"/>
  <c r="Z100" i="9"/>
  <c r="AB73" i="2"/>
  <c r="Z101" i="9"/>
  <c r="AB74" i="2"/>
  <c r="D75" i="3"/>
  <c r="F75" i="2"/>
  <c r="G75" i="2" s="1"/>
  <c r="Z102" i="9"/>
  <c r="AB75" i="2"/>
  <c r="D76" i="4"/>
  <c r="F76" i="2"/>
  <c r="Z103" i="9"/>
  <c r="AB76" i="2"/>
  <c r="D77" i="3"/>
  <c r="D77" i="4"/>
  <c r="F77" i="2"/>
  <c r="G77" i="2" s="1"/>
  <c r="Z104" i="9"/>
  <c r="AB77" i="2"/>
  <c r="D91" i="5"/>
  <c r="F79" i="2"/>
  <c r="G79" i="2" s="1"/>
  <c r="Z106" i="9"/>
  <c r="AB79" i="2"/>
  <c r="AD162" i="8" s="1"/>
  <c r="AE162" i="8" s="1"/>
  <c r="U162" i="8" s="1"/>
  <c r="Z107" i="9"/>
  <c r="AB80" i="2"/>
  <c r="AD164" i="8" s="1"/>
  <c r="AE164" i="8" s="1"/>
  <c r="U164" i="8" s="1"/>
  <c r="D81" i="3"/>
  <c r="F81" i="2"/>
  <c r="Z108" i="9"/>
  <c r="AB81" i="2"/>
  <c r="Z109" i="9"/>
  <c r="AB82" i="2"/>
  <c r="X168" i="8" s="1"/>
  <c r="D83" i="3"/>
  <c r="D95" i="5"/>
  <c r="F83" i="2"/>
  <c r="G83" i="2" s="1"/>
  <c r="Z110" i="9"/>
  <c r="AB83" i="2"/>
  <c r="D84" i="4"/>
  <c r="F84" i="2"/>
  <c r="Z111" i="9"/>
  <c r="AB84" i="2"/>
  <c r="D85" i="3"/>
  <c r="D85" i="4"/>
  <c r="F85" i="2"/>
  <c r="G85" i="2" s="1"/>
  <c r="Z112" i="9"/>
  <c r="AB85" i="2"/>
  <c r="D87" i="4"/>
  <c r="F87" i="2"/>
  <c r="G87" i="2" s="1"/>
  <c r="G178" i="8" s="1"/>
  <c r="Z114" i="9"/>
  <c r="AB87" i="2"/>
  <c r="AD178" i="8" s="1"/>
  <c r="AE178" i="8" s="1"/>
  <c r="U178" i="8" s="1"/>
  <c r="Z115" i="9"/>
  <c r="AB90" i="2"/>
  <c r="D91" i="4"/>
  <c r="F91" i="2"/>
  <c r="G91" i="2" s="1"/>
  <c r="Z116" i="9"/>
  <c r="AB91" i="2"/>
  <c r="AD184" i="8" s="1"/>
  <c r="AE184" i="8" s="1"/>
  <c r="U184" i="8" s="1"/>
  <c r="Z117" i="9"/>
  <c r="AB92" i="2"/>
  <c r="AD186" i="8" s="1"/>
  <c r="AE186" i="8" s="1"/>
  <c r="U186" i="8" s="1"/>
  <c r="Z118" i="9"/>
  <c r="AB93" i="2"/>
  <c r="Z119" i="9"/>
  <c r="AB94" i="2"/>
  <c r="Z120" i="9"/>
  <c r="AB95" i="2"/>
  <c r="X151" i="6" s="1"/>
  <c r="D97" i="4"/>
  <c r="F97" i="2"/>
  <c r="G97" i="2" s="1"/>
  <c r="Z122" i="9"/>
  <c r="AB97" i="2"/>
  <c r="Z123" i="9"/>
  <c r="AB98" i="2"/>
  <c r="D99" i="4"/>
  <c r="F99" i="2"/>
  <c r="G99" i="2" s="1"/>
  <c r="G99" i="4" s="1"/>
  <c r="Z124" i="9"/>
  <c r="AB99" i="2"/>
  <c r="AD200" i="8" s="1"/>
  <c r="AE200" i="8" s="1"/>
  <c r="U200" i="8" s="1"/>
  <c r="Z125" i="9"/>
  <c r="AB100" i="2"/>
  <c r="Z126" i="9"/>
  <c r="AB101" i="2"/>
  <c r="Z127" i="9"/>
  <c r="AB102" i="2"/>
  <c r="AD206" i="8" s="1"/>
  <c r="AE206" i="8" s="1"/>
  <c r="U206" i="8" s="1"/>
  <c r="Z128" i="9"/>
  <c r="AB103" i="2"/>
  <c r="X208" i="8" s="1"/>
  <c r="D105" i="4"/>
  <c r="F105" i="2"/>
  <c r="G105" i="2" s="1"/>
  <c r="Z130" i="9"/>
  <c r="AB105" i="2"/>
  <c r="Z131" i="9"/>
  <c r="AB106" i="2"/>
  <c r="AD173" i="6" s="1"/>
  <c r="AE173" i="6" s="1"/>
  <c r="U173" i="6" s="1"/>
  <c r="D107" i="4"/>
  <c r="F107" i="2"/>
  <c r="G107" i="2" s="1"/>
  <c r="Z132" i="9"/>
  <c r="AB107" i="2"/>
  <c r="Z133" i="9"/>
  <c r="AB108" i="2"/>
  <c r="Z134" i="9"/>
  <c r="AB109" i="2"/>
  <c r="AD220" i="8" s="1"/>
  <c r="AE220" i="8" s="1"/>
  <c r="U220" i="8" s="1"/>
  <c r="Z135" i="9"/>
  <c r="AB112" i="2"/>
  <c r="AD224" i="8" s="1"/>
  <c r="AE224" i="8" s="1"/>
  <c r="U224" i="8" s="1"/>
  <c r="D113" i="3"/>
  <c r="D113" i="4"/>
  <c r="F113" i="2"/>
  <c r="Z136" i="9"/>
  <c r="AB113" i="2"/>
  <c r="D115" i="4"/>
  <c r="F115" i="2"/>
  <c r="G115" i="2" s="1"/>
  <c r="G115" i="4" s="1"/>
  <c r="Z138" i="9"/>
  <c r="AB115" i="2"/>
  <c r="Z139" i="9"/>
  <c r="AB116" i="2"/>
  <c r="D117" i="3"/>
  <c r="F117" i="2"/>
  <c r="G117" i="2" s="1"/>
  <c r="G117" i="3" s="1"/>
  <c r="Z140" i="9"/>
  <c r="AB117" i="2"/>
  <c r="Z141" i="9"/>
  <c r="AB118" i="2"/>
  <c r="D131" i="5"/>
  <c r="F119" i="2"/>
  <c r="G119" i="2" s="1"/>
  <c r="Z142" i="9"/>
  <c r="AB119" i="2"/>
  <c r="Z143" i="9"/>
  <c r="AB120" i="2"/>
  <c r="D121" i="3"/>
  <c r="D121" i="4"/>
  <c r="F121" i="2"/>
  <c r="G121" i="2" s="1"/>
  <c r="Z144" i="9"/>
  <c r="AB121" i="2"/>
  <c r="D123" i="4"/>
  <c r="D135" i="5"/>
  <c r="F123" i="2"/>
  <c r="G123" i="2" s="1"/>
  <c r="Z146" i="9"/>
  <c r="AB123" i="2"/>
  <c r="Z147" i="9"/>
  <c r="AB124" i="2"/>
  <c r="D125" i="3"/>
  <c r="F125" i="2"/>
  <c r="G125" i="2" s="1"/>
  <c r="G125" i="3" s="1"/>
  <c r="Z148" i="9"/>
  <c r="AB125" i="2"/>
  <c r="Z149" i="9"/>
  <c r="AB126" i="2"/>
  <c r="D127" i="3"/>
  <c r="F127" i="2"/>
  <c r="G127" i="2" s="1"/>
  <c r="Z150" i="9"/>
  <c r="AB127" i="2"/>
  <c r="Z151" i="9"/>
  <c r="AB128" i="2"/>
  <c r="D129" i="3"/>
  <c r="D129" i="4"/>
  <c r="F129" i="2"/>
  <c r="G129" i="2" s="1"/>
  <c r="Z152" i="9"/>
  <c r="AB129" i="2"/>
  <c r="D131" i="4"/>
  <c r="F131" i="2"/>
  <c r="G131" i="2" s="1"/>
  <c r="G262" i="8" s="1"/>
  <c r="Z154" i="9"/>
  <c r="AB131" i="2"/>
  <c r="AD221" i="6" s="1"/>
  <c r="AE221" i="6" s="1"/>
  <c r="U221" i="6" s="1"/>
  <c r="Z155" i="9"/>
  <c r="AB134" i="2"/>
  <c r="D135" i="4"/>
  <c r="F135" i="2"/>
  <c r="G135" i="2" s="1"/>
  <c r="Z156" i="9"/>
  <c r="AB135" i="2"/>
  <c r="AD268" i="8" s="1"/>
  <c r="AE268" i="8" s="1"/>
  <c r="U268" i="8" s="1"/>
  <c r="Z157" i="9"/>
  <c r="AB136" i="2"/>
  <c r="AD229" i="6" s="1"/>
  <c r="AE229" i="6" s="1"/>
  <c r="U229" i="6" s="1"/>
  <c r="Z158" i="9"/>
  <c r="AB137" i="2"/>
  <c r="Z159" i="9"/>
  <c r="AB138" i="2"/>
  <c r="Z160" i="9"/>
  <c r="AB139" i="2"/>
  <c r="AD276" i="8" s="1"/>
  <c r="AE276" i="8" s="1"/>
  <c r="U276" i="8" s="1"/>
  <c r="D239" i="6"/>
  <c r="D141" i="4"/>
  <c r="F141" i="2"/>
  <c r="G141" i="2" s="1"/>
  <c r="Z162" i="9"/>
  <c r="AB141" i="2"/>
  <c r="Z163" i="9"/>
  <c r="AB142" i="2"/>
  <c r="D143" i="4"/>
  <c r="F143" i="2"/>
  <c r="G143" i="2" s="1"/>
  <c r="Z164" i="9"/>
  <c r="AB143" i="2"/>
  <c r="Z165" i="9"/>
  <c r="AB144" i="2"/>
  <c r="Z166" i="9"/>
  <c r="AB145" i="2"/>
  <c r="Z167" i="9"/>
  <c r="AB146" i="2"/>
  <c r="Z168" i="9"/>
  <c r="AB147" i="2"/>
  <c r="D149" i="4"/>
  <c r="F149" i="2"/>
  <c r="G149" i="2" s="1"/>
  <c r="Z170" i="9"/>
  <c r="AB149" i="2"/>
  <c r="Z171" i="9"/>
  <c r="AB150" i="2"/>
  <c r="D151" i="4"/>
  <c r="F151" i="2"/>
  <c r="G151" i="2" s="1"/>
  <c r="Z172" i="9"/>
  <c r="AB151" i="2"/>
  <c r="Z173" i="9"/>
  <c r="AB152" i="2"/>
  <c r="Z174" i="9"/>
  <c r="AB153" i="2"/>
  <c r="Z175" i="9"/>
  <c r="AB156" i="2"/>
  <c r="D157" i="3"/>
  <c r="D157" i="4"/>
  <c r="F157" i="2"/>
  <c r="G157" i="2" s="1"/>
  <c r="Z176" i="9"/>
  <c r="AB157" i="2"/>
  <c r="AD269" i="6" s="1"/>
  <c r="AE269" i="6" s="1"/>
  <c r="U269" i="6" s="1"/>
  <c r="D159" i="4"/>
  <c r="F159" i="2"/>
  <c r="G159" i="2" s="1"/>
  <c r="Z178" i="9"/>
  <c r="AB159" i="2"/>
  <c r="Z179" i="9"/>
  <c r="AB160" i="2"/>
  <c r="D161" i="3"/>
  <c r="D161" i="4"/>
  <c r="F161" i="2"/>
  <c r="G161" i="2" s="1"/>
  <c r="G161" i="3" s="1"/>
  <c r="Z180" i="9"/>
  <c r="AB161" i="2"/>
  <c r="Z181" i="9"/>
  <c r="AB162" i="2"/>
  <c r="D163" i="3"/>
  <c r="F163" i="2"/>
  <c r="G163" i="2" s="1"/>
  <c r="Z182" i="9"/>
  <c r="AB163" i="2"/>
  <c r="Z183" i="9"/>
  <c r="AB164" i="2"/>
  <c r="D165" i="3"/>
  <c r="D165" i="4"/>
  <c r="F165" i="2"/>
  <c r="G165" i="2" s="1"/>
  <c r="Z184" i="9"/>
  <c r="AB165" i="2"/>
  <c r="AD326" i="8" s="1"/>
  <c r="AE326" i="8" s="1"/>
  <c r="U326" i="8" s="1"/>
  <c r="D167" i="3"/>
  <c r="F167" i="2"/>
  <c r="G167" i="2" s="1"/>
  <c r="Z186" i="9"/>
  <c r="AB167" i="2"/>
  <c r="Z187" i="9"/>
  <c r="AB168" i="2"/>
  <c r="D169" i="3"/>
  <c r="D169" i="4"/>
  <c r="F169" i="2"/>
  <c r="G169" i="2" s="1"/>
  <c r="G169" i="3" s="1"/>
  <c r="Z188" i="9"/>
  <c r="AB169" i="2"/>
  <c r="Z189" i="9"/>
  <c r="AB170" i="2"/>
  <c r="D171" i="3"/>
  <c r="F171" i="2"/>
  <c r="G171" i="2" s="1"/>
  <c r="Z190" i="9"/>
  <c r="AB171" i="2"/>
  <c r="Z191" i="9"/>
  <c r="AB172" i="2"/>
  <c r="D173" i="3"/>
  <c r="D173" i="4"/>
  <c r="F173" i="2"/>
  <c r="G173" i="2" s="1"/>
  <c r="Z192" i="9"/>
  <c r="AB173" i="2"/>
  <c r="X301" i="6" s="1"/>
  <c r="D175" i="3"/>
  <c r="F175" i="2"/>
  <c r="G175" i="2" s="1"/>
  <c r="Z194" i="9"/>
  <c r="AB175" i="2"/>
  <c r="Z195" i="9"/>
  <c r="AB178" i="2"/>
  <c r="Z196" i="9"/>
  <c r="AB179" i="2"/>
  <c r="AD352" i="8" s="1"/>
  <c r="AE352" i="8" s="1"/>
  <c r="U352" i="8" s="1"/>
  <c r="Z197" i="9"/>
  <c r="AB180" i="2"/>
  <c r="X313" i="6" s="1"/>
  <c r="D181" i="4"/>
  <c r="F181" i="2"/>
  <c r="G181" i="2" s="1"/>
  <c r="Z198" i="9"/>
  <c r="AB181" i="2"/>
  <c r="Z199" i="9"/>
  <c r="AB182" i="2"/>
  <c r="AD358" i="8" s="1"/>
  <c r="AE358" i="8" s="1"/>
  <c r="U358" i="8" s="1"/>
  <c r="Z200" i="9"/>
  <c r="AB183" i="2"/>
  <c r="AD360" i="8" s="1"/>
  <c r="AE360" i="8" s="1"/>
  <c r="U360" i="8" s="1"/>
  <c r="D185" i="4"/>
  <c r="F185" i="2"/>
  <c r="G185" i="2" s="1"/>
  <c r="Z202" i="9"/>
  <c r="AB185" i="2"/>
  <c r="Z203" i="9"/>
  <c r="AB186" i="2"/>
  <c r="AD366" i="8" s="1"/>
  <c r="AE366" i="8" s="1"/>
  <c r="U366" i="8" s="1"/>
  <c r="Z204" i="9"/>
  <c r="AB187" i="2"/>
  <c r="AD368" i="8" s="1"/>
  <c r="AE368" i="8" s="1"/>
  <c r="U368" i="8" s="1"/>
  <c r="Z205" i="9"/>
  <c r="AB188" i="2"/>
  <c r="D189" i="4"/>
  <c r="F189" i="2"/>
  <c r="G189" i="2" s="1"/>
  <c r="Z206" i="9"/>
  <c r="AB189" i="2"/>
  <c r="AD331" i="6" s="1"/>
  <c r="AE331" i="6" s="1"/>
  <c r="U331" i="6" s="1"/>
  <c r="Z207" i="9"/>
  <c r="AB190" i="2"/>
  <c r="AD374" i="8" s="1"/>
  <c r="AE374" i="8" s="1"/>
  <c r="U374" i="8" s="1"/>
  <c r="Z208" i="9"/>
  <c r="AB191" i="2"/>
  <c r="D193" i="4"/>
  <c r="F193" i="2"/>
  <c r="G193" i="2" s="1"/>
  <c r="Z210" i="9"/>
  <c r="AB193" i="2"/>
  <c r="X339" i="6" s="1"/>
  <c r="Z211" i="9"/>
  <c r="AB194" i="2"/>
  <c r="AD341" i="6" s="1"/>
  <c r="AE341" i="6" s="1"/>
  <c r="U341" i="6" s="1"/>
  <c r="Z212" i="9"/>
  <c r="AB195" i="2"/>
  <c r="Z213" i="9"/>
  <c r="AB196" i="2"/>
  <c r="D197" i="4"/>
  <c r="F197" i="2"/>
  <c r="G197" i="2" s="1"/>
  <c r="G209" i="5" s="1"/>
  <c r="Z214" i="9"/>
  <c r="AB197" i="2"/>
  <c r="AD347" i="6" s="1"/>
  <c r="AE347" i="6" s="1"/>
  <c r="U347" i="6" s="1"/>
  <c r="Z215" i="9"/>
  <c r="AB200" i="2"/>
  <c r="D201" i="3"/>
  <c r="F201" i="2"/>
  <c r="Z216" i="9"/>
  <c r="AB201" i="2"/>
  <c r="AD394" i="8" s="1"/>
  <c r="AE394" i="8" s="1"/>
  <c r="U394" i="8" s="1"/>
  <c r="D203" i="3"/>
  <c r="F203" i="2"/>
  <c r="G203" i="2" s="1"/>
  <c r="Z218" i="9"/>
  <c r="AB203" i="2"/>
  <c r="Z219" i="9"/>
  <c r="AB204" i="2"/>
  <c r="D205" i="3"/>
  <c r="F205" i="2"/>
  <c r="G205" i="2" s="1"/>
  <c r="G205" i="3" s="1"/>
  <c r="Z220" i="9"/>
  <c r="AB205" i="2"/>
  <c r="X402" i="8" s="1"/>
  <c r="Z221" i="9"/>
  <c r="AB206" i="2"/>
  <c r="D207" i="3"/>
  <c r="F207" i="2"/>
  <c r="G207" i="2" s="1"/>
  <c r="Z222" i="9"/>
  <c r="AB207" i="2"/>
  <c r="X406" i="8" s="1"/>
  <c r="Z223" i="9"/>
  <c r="AB208" i="2"/>
  <c r="AD367" i="6" s="1"/>
  <c r="AE367" i="6" s="1"/>
  <c r="U367" i="6" s="1"/>
  <c r="D209" i="3"/>
  <c r="F209" i="2"/>
  <c r="G209" i="2" s="1"/>
  <c r="Z224" i="9"/>
  <c r="AB209" i="2"/>
  <c r="D211" i="3"/>
  <c r="F211" i="2"/>
  <c r="G211" i="2" s="1"/>
  <c r="G414" i="8" s="1"/>
  <c r="Z226" i="9"/>
  <c r="AB211" i="2"/>
  <c r="AD414" i="8" s="1"/>
  <c r="AE414" i="8" s="1"/>
  <c r="U414" i="8" s="1"/>
  <c r="Z227" i="9"/>
  <c r="AB212" i="2"/>
  <c r="D213" i="3"/>
  <c r="F213" i="2"/>
  <c r="G213" i="2" s="1"/>
  <c r="G213" i="3" s="1"/>
  <c r="Z228" i="9"/>
  <c r="AB213" i="2"/>
  <c r="AD418" i="8" s="1"/>
  <c r="AE418" i="8" s="1"/>
  <c r="U418" i="8" s="1"/>
  <c r="Z229" i="9"/>
  <c r="AB214" i="2"/>
  <c r="X420" i="8" s="1"/>
  <c r="D215" i="3"/>
  <c r="F215" i="2"/>
  <c r="G215" i="2" s="1"/>
  <c r="Z230" i="9"/>
  <c r="AB215" i="2"/>
  <c r="Z231" i="9"/>
  <c r="AB216" i="2"/>
  <c r="X424" i="8" s="1"/>
  <c r="D217" i="3"/>
  <c r="F217" i="2"/>
  <c r="G217" i="2" s="1"/>
  <c r="G385" i="6" s="1"/>
  <c r="Z232" i="9"/>
  <c r="AB217" i="2"/>
  <c r="D219" i="3"/>
  <c r="F219" i="2"/>
  <c r="G219" i="2" s="1"/>
  <c r="Z234" i="9"/>
  <c r="AB219" i="2"/>
  <c r="AD389" i="6" s="1"/>
  <c r="AE389" i="6" s="1"/>
  <c r="U389" i="6" s="1"/>
  <c r="Z235" i="9"/>
  <c r="AB222" i="2"/>
  <c r="AD434" i="8" s="1"/>
  <c r="AE434" i="8" s="1"/>
  <c r="U434" i="8" s="1"/>
  <c r="D223" i="4"/>
  <c r="F223" i="2"/>
  <c r="G223" i="2" s="1"/>
  <c r="Z236" i="9"/>
  <c r="AB223" i="2"/>
  <c r="Z237" i="9"/>
  <c r="AB224" i="2"/>
  <c r="AD397" i="6" s="1"/>
  <c r="AE397" i="6" s="1"/>
  <c r="U397" i="6" s="1"/>
  <c r="D225" i="4"/>
  <c r="F225" i="2"/>
  <c r="G225" i="2" s="1"/>
  <c r="Z238" i="9"/>
  <c r="AB225" i="2"/>
  <c r="Z239" i="9"/>
  <c r="AB226" i="2"/>
  <c r="D227" i="3"/>
  <c r="D227" i="4"/>
  <c r="F227" i="2"/>
  <c r="G227" i="2" s="1"/>
  <c r="Z240" i="9"/>
  <c r="AB227" i="2"/>
  <c r="D229" i="4"/>
  <c r="F229" i="2"/>
  <c r="Z242" i="9"/>
  <c r="AB229" i="2"/>
  <c r="Z243" i="9"/>
  <c r="AB230" i="2"/>
  <c r="D231" i="4"/>
  <c r="F231" i="2"/>
  <c r="G231" i="2" s="1"/>
  <c r="Z244" i="9"/>
  <c r="AB231" i="2"/>
  <c r="D232" i="3"/>
  <c r="F232" i="2"/>
  <c r="Z245" i="9"/>
  <c r="AB232" i="2"/>
  <c r="D233" i="4"/>
  <c r="D233" i="3"/>
  <c r="F233" i="2"/>
  <c r="G233" i="2" s="1"/>
  <c r="Z246" i="9"/>
  <c r="AB233" i="2"/>
  <c r="Z247" i="9"/>
  <c r="AB234" i="2"/>
  <c r="AD417" i="6" s="1"/>
  <c r="AE417" i="6" s="1"/>
  <c r="U417" i="6" s="1"/>
  <c r="D235" i="3"/>
  <c r="D235" i="4"/>
  <c r="F235" i="2"/>
  <c r="G235" i="2" s="1"/>
  <c r="Z248" i="9"/>
  <c r="AB235" i="2"/>
  <c r="D237" i="4"/>
  <c r="F237" i="2"/>
  <c r="Z250" i="9"/>
  <c r="AB237" i="2"/>
  <c r="Z251" i="9"/>
  <c r="AB238" i="2"/>
  <c r="D239" i="4"/>
  <c r="F239" i="2"/>
  <c r="G239" i="2" s="1"/>
  <c r="Z252" i="9"/>
  <c r="AB239" i="2"/>
  <c r="D240" i="3"/>
  <c r="F240" i="2"/>
  <c r="Z253" i="9"/>
  <c r="AB240" i="2"/>
  <c r="D241" i="4"/>
  <c r="D241" i="3"/>
  <c r="F241" i="2"/>
  <c r="G241" i="2" s="1"/>
  <c r="Z254" i="9"/>
  <c r="AB241" i="2"/>
  <c r="AD472" i="8" s="1"/>
  <c r="AE472" i="8" s="1"/>
  <c r="U472" i="8" s="1"/>
  <c r="Z255" i="9"/>
  <c r="AB244" i="2"/>
  <c r="AD476" i="8" s="1"/>
  <c r="AE476" i="8" s="1"/>
  <c r="U476" i="8" s="1"/>
  <c r="D245" i="3"/>
  <c r="F245" i="2"/>
  <c r="G245" i="2" s="1"/>
  <c r="Z256" i="9"/>
  <c r="AB245" i="2"/>
  <c r="D247" i="3"/>
  <c r="F247" i="2"/>
  <c r="G247" i="2" s="1"/>
  <c r="G247" i="3" s="1"/>
  <c r="Z258" i="9"/>
  <c r="AB247" i="2"/>
  <c r="AD482" i="8" s="1"/>
  <c r="AE482" i="8" s="1"/>
  <c r="U482" i="8" s="1"/>
  <c r="Z259" i="9"/>
  <c r="AB248" i="2"/>
  <c r="F249" i="3"/>
  <c r="G249" i="2"/>
  <c r="Z260" i="9"/>
  <c r="AB249" i="2"/>
  <c r="AD486" i="8" s="1"/>
  <c r="AE486" i="8" s="1"/>
  <c r="U486" i="8" s="1"/>
  <c r="Z261" i="9"/>
  <c r="AB250" i="2"/>
  <c r="X488" i="8" s="1"/>
  <c r="Z262" i="9"/>
  <c r="AB251" i="2"/>
  <c r="Z263" i="9"/>
  <c r="AB252" i="2"/>
  <c r="D253" i="3"/>
  <c r="F253" i="2"/>
  <c r="G253" i="2" s="1"/>
  <c r="G494" i="8" s="1"/>
  <c r="Z264" i="9"/>
  <c r="AB253" i="2"/>
  <c r="AD494" i="8" s="1"/>
  <c r="AE494" i="8" s="1"/>
  <c r="U494" i="8" s="1"/>
  <c r="D255" i="3"/>
  <c r="F255" i="2"/>
  <c r="G255" i="2" s="1"/>
  <c r="Z266" i="9"/>
  <c r="AB255" i="2"/>
  <c r="Z267" i="9"/>
  <c r="AB256" i="2"/>
  <c r="X500" i="8" s="1"/>
  <c r="F257" i="3"/>
  <c r="G257" i="2"/>
  <c r="Z268" i="9"/>
  <c r="AB257" i="2"/>
  <c r="Z269" i="9"/>
  <c r="AB258" i="2"/>
  <c r="Z270" i="9"/>
  <c r="AB259" i="2"/>
  <c r="AD465" i="6" s="1"/>
  <c r="AE465" i="6" s="1"/>
  <c r="U465" i="6" s="1"/>
  <c r="Z271" i="9"/>
  <c r="AB260" i="2"/>
  <c r="AD508" i="8" s="1"/>
  <c r="AE508" i="8" s="1"/>
  <c r="U508" i="8" s="1"/>
  <c r="D261" i="3"/>
  <c r="F261" i="2"/>
  <c r="G261" i="2" s="1"/>
  <c r="Z272" i="9"/>
  <c r="AB261" i="2"/>
  <c r="D263" i="3"/>
  <c r="F263" i="2"/>
  <c r="G263" i="2" s="1"/>
  <c r="G514" i="8" s="1"/>
  <c r="Z274" i="9"/>
  <c r="AB263" i="2"/>
  <c r="X514" i="8" s="1"/>
  <c r="Z275" i="9"/>
  <c r="AB266" i="2"/>
  <c r="D267" i="4"/>
  <c r="F267" i="2"/>
  <c r="G267" i="2" s="1"/>
  <c r="Z276" i="9"/>
  <c r="AB267" i="2"/>
  <c r="X520" i="8" s="1"/>
  <c r="D268" i="3"/>
  <c r="F268" i="2"/>
  <c r="F280" i="5" s="1"/>
  <c r="Z277" i="9"/>
  <c r="AB268" i="2"/>
  <c r="D269" i="4"/>
  <c r="D269" i="3"/>
  <c r="F269" i="2"/>
  <c r="G269" i="2" s="1"/>
  <c r="Z278" i="9"/>
  <c r="AB269" i="2"/>
  <c r="Z279" i="9"/>
  <c r="AB270" i="2"/>
  <c r="D271" i="3"/>
  <c r="D271" i="4"/>
  <c r="F271" i="2"/>
  <c r="G271" i="2" s="1"/>
  <c r="Z280" i="9"/>
  <c r="AB271" i="2"/>
  <c r="AD487" i="6" s="1"/>
  <c r="AE487" i="6" s="1"/>
  <c r="U487" i="6" s="1"/>
  <c r="D273" i="4"/>
  <c r="F273" i="2"/>
  <c r="Z282" i="9"/>
  <c r="AB273" i="2"/>
  <c r="Z283" i="9"/>
  <c r="AB274" i="2"/>
  <c r="D275" i="4"/>
  <c r="F275" i="2"/>
  <c r="G275" i="2" s="1"/>
  <c r="G536" i="8" s="1"/>
  <c r="Z284" i="9"/>
  <c r="AB275" i="2"/>
  <c r="X536" i="8" s="1"/>
  <c r="D276" i="3"/>
  <c r="F276" i="2"/>
  <c r="Z285" i="9"/>
  <c r="AB276" i="2"/>
  <c r="D277" i="4"/>
  <c r="D277" i="3"/>
  <c r="F277" i="2"/>
  <c r="G277" i="2" s="1"/>
  <c r="Z286" i="9"/>
  <c r="AB277" i="2"/>
  <c r="Z287" i="9"/>
  <c r="AB278" i="2"/>
  <c r="D279" i="3"/>
  <c r="D279" i="4"/>
  <c r="F279" i="2"/>
  <c r="G279" i="2" s="1"/>
  <c r="G279" i="3" s="1"/>
  <c r="Z288" i="9"/>
  <c r="AB279" i="2"/>
  <c r="X544" i="8" s="1"/>
  <c r="D281" i="4"/>
  <c r="F281" i="2"/>
  <c r="Z290" i="9"/>
  <c r="AB281" i="2"/>
  <c r="Z291" i="9"/>
  <c r="AB282" i="2"/>
  <c r="AD550" i="8" s="1"/>
  <c r="AE550" i="8" s="1"/>
  <c r="U550" i="8" s="1"/>
  <c r="D283" i="4"/>
  <c r="F283" i="2"/>
  <c r="G283" i="2" s="1"/>
  <c r="Z292" i="9"/>
  <c r="AB283" i="2"/>
  <c r="D284" i="3"/>
  <c r="F284" i="2"/>
  <c r="Z293" i="9"/>
  <c r="AB284" i="2"/>
  <c r="X554" i="8" s="1"/>
  <c r="D285" i="4"/>
  <c r="D285" i="3"/>
  <c r="F285" i="2"/>
  <c r="G285" i="2" s="1"/>
  <c r="Z294" i="9"/>
  <c r="AB285" i="2"/>
  <c r="Z295" i="9"/>
  <c r="AB288" i="2"/>
  <c r="D289" i="3"/>
  <c r="F289" i="2"/>
  <c r="G289" i="2" s="1"/>
  <c r="Z296" i="9"/>
  <c r="AB289" i="2"/>
  <c r="D291" i="3"/>
  <c r="F291" i="2"/>
  <c r="G291" i="2" s="1"/>
  <c r="Z298" i="9"/>
  <c r="AB291" i="2"/>
  <c r="Z299" i="9"/>
  <c r="AB292" i="2"/>
  <c r="Z300" i="9"/>
  <c r="AB293" i="2"/>
  <c r="Z301" i="9"/>
  <c r="AB294" i="2"/>
  <c r="Z302" i="9"/>
  <c r="AB295" i="2"/>
  <c r="Z303" i="9"/>
  <c r="AB296" i="2"/>
  <c r="D297" i="3"/>
  <c r="F297" i="2"/>
  <c r="G297" i="2" s="1"/>
  <c r="Z304" i="9"/>
  <c r="AB297" i="2"/>
  <c r="D299" i="3"/>
  <c r="F299" i="2"/>
  <c r="G299" i="2" s="1"/>
  <c r="Z306" i="9"/>
  <c r="AB299" i="2"/>
  <c r="Z307" i="9"/>
  <c r="AB300" i="2"/>
  <c r="Z308" i="9"/>
  <c r="AB301" i="2"/>
  <c r="Z309" i="9"/>
  <c r="AB302" i="2"/>
  <c r="Z310" i="9"/>
  <c r="AB303" i="2"/>
  <c r="Z311" i="9"/>
  <c r="AB304" i="2"/>
  <c r="D305" i="3"/>
  <c r="F305" i="2"/>
  <c r="G305" i="2" s="1"/>
  <c r="Z312" i="9"/>
  <c r="AB305" i="2"/>
  <c r="D307" i="3"/>
  <c r="F307" i="2"/>
  <c r="G307" i="2" s="1"/>
  <c r="Z314" i="9"/>
  <c r="AB307" i="2"/>
  <c r="Z315" i="9"/>
  <c r="AB310" i="2"/>
  <c r="Z316" i="9"/>
  <c r="AB311" i="2"/>
  <c r="D312" i="3"/>
  <c r="F312" i="2"/>
  <c r="Z317" i="9"/>
  <c r="AB312" i="2"/>
  <c r="D313" i="3"/>
  <c r="F313" i="2"/>
  <c r="G313" i="2" s="1"/>
  <c r="Z318" i="9"/>
  <c r="AB313" i="2"/>
  <c r="Z319" i="9"/>
  <c r="AB314" i="2"/>
  <c r="D315" i="4"/>
  <c r="F315" i="2"/>
  <c r="G315" i="2" s="1"/>
  <c r="Z320" i="9"/>
  <c r="AB315" i="2"/>
  <c r="F317" i="3"/>
  <c r="G317" i="2"/>
  <c r="Z322" i="9"/>
  <c r="AB317" i="2"/>
  <c r="Z323" i="9"/>
  <c r="AB318" i="2"/>
  <c r="D319" i="4"/>
  <c r="F319" i="2"/>
  <c r="G319" i="2" s="1"/>
  <c r="Z324" i="9"/>
  <c r="AB319" i="2"/>
  <c r="D320" i="3"/>
  <c r="F320" i="2"/>
  <c r="Z325" i="9"/>
  <c r="AB320" i="2"/>
  <c r="D321" i="3"/>
  <c r="F321" i="2"/>
  <c r="G321" i="2" s="1"/>
  <c r="Z326" i="9"/>
  <c r="AB321" i="2"/>
  <c r="Z327" i="9"/>
  <c r="AB322" i="2"/>
  <c r="D323" i="3"/>
  <c r="F323" i="2"/>
  <c r="G323" i="2" s="1"/>
  <c r="Z328" i="9"/>
  <c r="AB323" i="2"/>
  <c r="F325" i="3"/>
  <c r="G325" i="2"/>
  <c r="Z330" i="9"/>
  <c r="AB325" i="2"/>
  <c r="Z331" i="9"/>
  <c r="AB326" i="2"/>
  <c r="Z332" i="9"/>
  <c r="AB327" i="2"/>
  <c r="D328" i="3"/>
  <c r="F328" i="2"/>
  <c r="Z333" i="9"/>
  <c r="AB328" i="2"/>
  <c r="D329" i="3"/>
  <c r="F329" i="2"/>
  <c r="G329" i="2" s="1"/>
  <c r="Z334" i="9"/>
  <c r="AB329" i="2"/>
  <c r="Z335" i="9"/>
  <c r="AB332" i="2"/>
  <c r="D333" i="3"/>
  <c r="F333" i="2"/>
  <c r="Z336" i="9"/>
  <c r="AB333" i="2"/>
  <c r="D335" i="3"/>
  <c r="F335" i="2"/>
  <c r="G335" i="2" s="1"/>
  <c r="Z338" i="9"/>
  <c r="AB335" i="2"/>
  <c r="Z339" i="9"/>
  <c r="AB336" i="2"/>
  <c r="F337" i="3"/>
  <c r="G337" i="2"/>
  <c r="Z340" i="9"/>
  <c r="AB337" i="2"/>
  <c r="Z341" i="9"/>
  <c r="AB338" i="2"/>
  <c r="Z342" i="9"/>
  <c r="AB339" i="2"/>
  <c r="Z343" i="9"/>
  <c r="AB340" i="2"/>
  <c r="D341" i="3"/>
  <c r="F341" i="2"/>
  <c r="Z344" i="9"/>
  <c r="AB341" i="2"/>
  <c r="D343" i="3"/>
  <c r="F343" i="2"/>
  <c r="G343" i="2" s="1"/>
  <c r="Z346" i="9"/>
  <c r="AB343" i="2"/>
  <c r="Z347" i="9"/>
  <c r="AB344" i="2"/>
  <c r="F345" i="3"/>
  <c r="G345" i="2"/>
  <c r="Z348" i="9"/>
  <c r="AB345" i="2"/>
  <c r="Z349" i="9"/>
  <c r="AB346" i="2"/>
  <c r="Z350" i="9"/>
  <c r="AB347" i="2"/>
  <c r="Z351" i="9"/>
  <c r="AB348" i="2"/>
  <c r="D349" i="3"/>
  <c r="F349" i="2"/>
  <c r="G349" i="2" s="1"/>
  <c r="Z352" i="9"/>
  <c r="AB349" i="2"/>
  <c r="D351" i="3"/>
  <c r="F351" i="2"/>
  <c r="G351" i="2" s="1"/>
  <c r="Z354" i="9"/>
  <c r="AB351" i="2"/>
  <c r="Z355" i="9"/>
  <c r="AB354" i="2"/>
  <c r="D355" i="4"/>
  <c r="F355" i="2"/>
  <c r="G355" i="2" s="1"/>
  <c r="Z356" i="9"/>
  <c r="AB355" i="2"/>
  <c r="D356" i="3"/>
  <c r="F356" i="2"/>
  <c r="Z357" i="9"/>
  <c r="AB356" i="2"/>
  <c r="D357" i="3"/>
  <c r="F357" i="2"/>
  <c r="G357" i="2" s="1"/>
  <c r="Z358" i="9"/>
  <c r="AB357" i="2"/>
  <c r="Z359" i="9"/>
  <c r="AB358" i="2"/>
  <c r="D359" i="3"/>
  <c r="D359" i="4"/>
  <c r="F359" i="2"/>
  <c r="G359" i="2" s="1"/>
  <c r="G371" i="7" s="1"/>
  <c r="Z360" i="9"/>
  <c r="AB359" i="2"/>
  <c r="F361" i="3"/>
  <c r="G361" i="2"/>
  <c r="Z362" i="9"/>
  <c r="AB361" i="2"/>
  <c r="AD659" i="6" s="1"/>
  <c r="AE659" i="6" s="1"/>
  <c r="U659" i="6" s="1"/>
  <c r="Z363" i="9"/>
  <c r="AB362" i="2"/>
  <c r="AD702" i="8" s="1"/>
  <c r="AE702" i="8" s="1"/>
  <c r="U702" i="8" s="1"/>
  <c r="Z364" i="9"/>
  <c r="AB363" i="2"/>
  <c r="D364" i="3"/>
  <c r="F364" i="2"/>
  <c r="Z365" i="9"/>
  <c r="AB364" i="2"/>
  <c r="AD706" i="8" s="1"/>
  <c r="AE706" i="8" s="1"/>
  <c r="U706" i="8" s="1"/>
  <c r="D365" i="3"/>
  <c r="F365" i="2"/>
  <c r="G365" i="2" s="1"/>
  <c r="Z366" i="9"/>
  <c r="AB365" i="2"/>
  <c r="Z367" i="9"/>
  <c r="AB366" i="2"/>
  <c r="D367" i="3"/>
  <c r="F367" i="2"/>
  <c r="G367" i="2" s="1"/>
  <c r="G379" i="7" s="1"/>
  <c r="Z368" i="9"/>
  <c r="AB367" i="2"/>
  <c r="X712" i="8" s="1"/>
  <c r="F369" i="3"/>
  <c r="G369" i="2"/>
  <c r="Z370" i="9"/>
  <c r="AB369" i="2"/>
  <c r="Z371" i="9"/>
  <c r="AB370" i="2"/>
  <c r="AD677" i="6" s="1"/>
  <c r="AE677" i="6" s="1"/>
  <c r="U677" i="6" s="1"/>
  <c r="D371" i="4"/>
  <c r="F371" i="2"/>
  <c r="G371" i="2" s="1"/>
  <c r="Z372" i="9"/>
  <c r="AB371" i="2"/>
  <c r="D372" i="3"/>
  <c r="F372" i="2"/>
  <c r="Z373" i="9"/>
  <c r="AB372" i="2"/>
  <c r="AD722" i="8" s="1"/>
  <c r="AE722" i="8" s="1"/>
  <c r="U722" i="8" s="1"/>
  <c r="D373" i="3"/>
  <c r="F373" i="2"/>
  <c r="G373" i="2" s="1"/>
  <c r="Z374" i="9"/>
  <c r="AB373" i="2"/>
  <c r="Z375" i="9"/>
  <c r="AB376" i="2"/>
  <c r="D377" i="3"/>
  <c r="F377" i="2"/>
  <c r="G377" i="2" s="1"/>
  <c r="G689" i="6" s="1"/>
  <c r="Z376" i="9"/>
  <c r="AB377" i="2"/>
  <c r="X730" i="8" s="1"/>
  <c r="D379" i="3"/>
  <c r="F379" i="2"/>
  <c r="G379" i="2" s="1"/>
  <c r="Z378" i="9"/>
  <c r="AB379" i="2"/>
  <c r="Z379" i="9"/>
  <c r="AB380" i="2"/>
  <c r="AD736" i="8" s="1"/>
  <c r="AE736" i="8" s="1"/>
  <c r="U736" i="8" s="1"/>
  <c r="Z380" i="9"/>
  <c r="AB381" i="2"/>
  <c r="AD738" i="8" s="1"/>
  <c r="AE738" i="8" s="1"/>
  <c r="U738" i="8" s="1"/>
  <c r="Z381" i="9"/>
  <c r="AB382" i="2"/>
  <c r="Z382" i="9"/>
  <c r="AB383" i="2"/>
  <c r="Z383" i="9"/>
  <c r="AB384" i="2"/>
  <c r="X744" i="8" s="1"/>
  <c r="D385" i="3"/>
  <c r="F385" i="2"/>
  <c r="F385" i="3" s="1"/>
  <c r="Z384" i="9"/>
  <c r="AB385" i="2"/>
  <c r="D387" i="3"/>
  <c r="F387" i="2"/>
  <c r="G387" i="2" s="1"/>
  <c r="Z386" i="9"/>
  <c r="AB387" i="2"/>
  <c r="X709" i="6" s="1"/>
  <c r="Z387" i="9"/>
  <c r="AB388" i="2"/>
  <c r="X752" i="8" s="1"/>
  <c r="Z388" i="9"/>
  <c r="AB389" i="2"/>
  <c r="Z389" i="9"/>
  <c r="AB390" i="2"/>
  <c r="Z390" i="9"/>
  <c r="AB391" i="2"/>
  <c r="AD758" i="8" s="1"/>
  <c r="AE758" i="8" s="1"/>
  <c r="U758" i="8" s="1"/>
  <c r="Z391" i="9"/>
  <c r="AB392" i="2"/>
  <c r="X760" i="8" s="1"/>
  <c r="D393" i="3"/>
  <c r="F393" i="2"/>
  <c r="G393" i="2" s="1"/>
  <c r="Z392" i="9"/>
  <c r="AB393" i="2"/>
  <c r="D395" i="3"/>
  <c r="F395" i="2"/>
  <c r="G395" i="2" s="1"/>
  <c r="G725" i="6" s="1"/>
  <c r="Z394" i="9"/>
  <c r="AB395" i="2"/>
  <c r="AD766" i="8" s="1"/>
  <c r="AE766" i="8" s="1"/>
  <c r="U766" i="8" s="1"/>
  <c r="Z395" i="9"/>
  <c r="AB398" i="2"/>
  <c r="D399" i="4"/>
  <c r="F399" i="2"/>
  <c r="G399" i="2" s="1"/>
  <c r="Z396" i="9"/>
  <c r="AB399" i="2"/>
  <c r="AD772" i="8" s="1"/>
  <c r="AE772" i="8" s="1"/>
  <c r="U772" i="8" s="1"/>
  <c r="D400" i="3"/>
  <c r="F400" i="2"/>
  <c r="G400" i="2" s="1"/>
  <c r="Z397" i="9"/>
  <c r="AB400" i="2"/>
  <c r="D401" i="3"/>
  <c r="F401" i="2"/>
  <c r="G401" i="2" s="1"/>
  <c r="Z398" i="9"/>
  <c r="AB401" i="2"/>
  <c r="X776" i="8" s="1"/>
  <c r="Z399" i="9"/>
  <c r="AB402" i="2"/>
  <c r="X778" i="8" s="1"/>
  <c r="D403" i="3"/>
  <c r="F403" i="2"/>
  <c r="Z400" i="9"/>
  <c r="AB403" i="2"/>
  <c r="F405" i="3"/>
  <c r="G405" i="2"/>
  <c r="G784" i="8" s="1"/>
  <c r="Z402" i="9"/>
  <c r="AB405" i="2"/>
  <c r="X784" i="8" s="1"/>
  <c r="Z403" i="9"/>
  <c r="AB406" i="2"/>
  <c r="Z404" i="9"/>
  <c r="AB407" i="2"/>
  <c r="D408" i="3"/>
  <c r="F408" i="2"/>
  <c r="F408" i="4" s="1"/>
  <c r="Z405" i="9"/>
  <c r="AB408" i="2"/>
  <c r="X790" i="8" s="1"/>
  <c r="D409" i="3"/>
  <c r="F409" i="2"/>
  <c r="G409" i="2" s="1"/>
  <c r="Z406" i="9"/>
  <c r="AB409" i="2"/>
  <c r="Z407" i="9"/>
  <c r="AB410" i="2"/>
  <c r="X794" i="8" s="1"/>
  <c r="D411" i="4"/>
  <c r="F411" i="2"/>
  <c r="F755" i="6" s="1"/>
  <c r="Z408" i="9"/>
  <c r="AB411" i="2"/>
  <c r="F413" i="3"/>
  <c r="G413" i="2"/>
  <c r="Z410" i="9"/>
  <c r="AB413" i="2"/>
  <c r="AD800" i="8" s="1"/>
  <c r="AE800" i="8" s="1"/>
  <c r="U800" i="8" s="1"/>
  <c r="Z411" i="9"/>
  <c r="AB414" i="2"/>
  <c r="X761" i="6" s="1"/>
  <c r="D415" i="4"/>
  <c r="F415" i="2"/>
  <c r="G415" i="2" s="1"/>
  <c r="Z412" i="9"/>
  <c r="AB415" i="2"/>
  <c r="D416" i="3"/>
  <c r="F416" i="2"/>
  <c r="G416" i="2" s="1"/>
  <c r="Z413" i="9"/>
  <c r="AB416" i="2"/>
  <c r="AD806" i="8" s="1"/>
  <c r="AE806" i="8" s="1"/>
  <c r="U806" i="8" s="1"/>
  <c r="D417" i="3"/>
  <c r="F417" i="2"/>
  <c r="G417" i="2" s="1"/>
  <c r="Z414" i="9"/>
  <c r="AB417" i="2"/>
  <c r="Z415" i="9"/>
  <c r="AB420" i="2"/>
  <c r="AD812" i="8" s="1"/>
  <c r="AE812" i="8" s="1"/>
  <c r="U812" i="8" s="1"/>
  <c r="D421" i="3"/>
  <c r="F421" i="2"/>
  <c r="G421" i="2" s="1"/>
  <c r="G433" i="7" s="1"/>
  <c r="Z416" i="9"/>
  <c r="AB421" i="2"/>
  <c r="D423" i="3"/>
  <c r="F423" i="2"/>
  <c r="G423" i="2" s="1"/>
  <c r="Z418" i="9"/>
  <c r="AB423" i="2"/>
  <c r="AD818" i="8" s="1"/>
  <c r="AE818" i="8" s="1"/>
  <c r="U818" i="8" s="1"/>
  <c r="Z419" i="9"/>
  <c r="AB424" i="2"/>
  <c r="X779" i="6" s="1"/>
  <c r="F425" i="3"/>
  <c r="G425" i="2"/>
  <c r="Z420" i="9"/>
  <c r="AB425" i="2"/>
  <c r="Z421" i="9"/>
  <c r="AB426" i="2"/>
  <c r="AD824" i="8" s="1"/>
  <c r="AE824" i="8" s="1"/>
  <c r="U824" i="8" s="1"/>
  <c r="Z422" i="9"/>
  <c r="AB427" i="2"/>
  <c r="AD826" i="8" s="1"/>
  <c r="AE826" i="8" s="1"/>
  <c r="U826" i="8" s="1"/>
  <c r="Z423" i="9"/>
  <c r="AB428" i="2"/>
  <c r="D429" i="3"/>
  <c r="F429" i="2"/>
  <c r="Z424" i="9"/>
  <c r="AB429" i="2"/>
  <c r="AD830" i="8" s="1"/>
  <c r="AE830" i="8" s="1"/>
  <c r="U830" i="8" s="1"/>
  <c r="D431" i="3"/>
  <c r="F431" i="2"/>
  <c r="G431" i="2" s="1"/>
  <c r="G431" i="3" s="1"/>
  <c r="Z426" i="9"/>
  <c r="AB431" i="2"/>
  <c r="Z427" i="9"/>
  <c r="AB432" i="2"/>
  <c r="F433" i="3"/>
  <c r="G433" i="2"/>
  <c r="G838" i="8" s="1"/>
  <c r="Z428" i="9"/>
  <c r="AB433" i="2"/>
  <c r="AD797" i="6" s="1"/>
  <c r="AE797" i="6" s="1"/>
  <c r="U797" i="6" s="1"/>
  <c r="Z429" i="9"/>
  <c r="AB434" i="2"/>
  <c r="Z430" i="9"/>
  <c r="AB435" i="2"/>
  <c r="Z431" i="9"/>
  <c r="AB436" i="2"/>
  <c r="AD803" i="6" s="1"/>
  <c r="AE803" i="6" s="1"/>
  <c r="U803" i="6" s="1"/>
  <c r="D437" i="3"/>
  <c r="F437" i="2"/>
  <c r="G437" i="2" s="1"/>
  <c r="G437" i="4" s="1"/>
  <c r="Z432" i="9"/>
  <c r="AB437" i="2"/>
  <c r="D439" i="3"/>
  <c r="F439" i="2"/>
  <c r="G439" i="2" s="1"/>
  <c r="Z434" i="9"/>
  <c r="AB439" i="2"/>
  <c r="AD809" i="6" s="1"/>
  <c r="AE809" i="6" s="1"/>
  <c r="U809" i="6" s="1"/>
  <c r="Z435" i="9"/>
  <c r="AB442" i="2"/>
  <c r="X854" i="8" s="1"/>
  <c r="Z436" i="9"/>
  <c r="AB443" i="2"/>
  <c r="D444" i="3"/>
  <c r="F444" i="2"/>
  <c r="Z437" i="9"/>
  <c r="AB444" i="2"/>
  <c r="AD817" i="6" s="1"/>
  <c r="AE817" i="6" s="1"/>
  <c r="U817" i="6" s="1"/>
  <c r="D445" i="3"/>
  <c r="F445" i="2"/>
  <c r="G445" i="2" s="1"/>
  <c r="Z438" i="9"/>
  <c r="AB445" i="2"/>
  <c r="Z439" i="9"/>
  <c r="AB446" i="2"/>
  <c r="D447" i="3"/>
  <c r="F447" i="2"/>
  <c r="G447" i="2" s="1"/>
  <c r="G447" i="3" s="1"/>
  <c r="Z440" i="9"/>
  <c r="AB447" i="2"/>
  <c r="AD864" i="8" s="1"/>
  <c r="AE864" i="8" s="1"/>
  <c r="U864" i="8" s="1"/>
  <c r="F449" i="3"/>
  <c r="G449" i="2"/>
  <c r="Z442" i="9"/>
  <c r="AB449" i="2"/>
  <c r="Z443" i="9"/>
  <c r="AB450" i="2"/>
  <c r="AD829" i="6" s="1"/>
  <c r="AE829" i="6" s="1"/>
  <c r="U829" i="6" s="1"/>
  <c r="D451" i="4"/>
  <c r="F451" i="2"/>
  <c r="G451" i="2" s="1"/>
  <c r="Z444" i="9"/>
  <c r="AB451" i="2"/>
  <c r="D452" i="3"/>
  <c r="F452" i="2"/>
  <c r="Z445" i="9"/>
  <c r="AB452" i="2"/>
  <c r="AD874" i="8" s="1"/>
  <c r="AE874" i="8" s="1"/>
  <c r="U874" i="8" s="1"/>
  <c r="D453" i="3"/>
  <c r="F453" i="2"/>
  <c r="G453" i="2" s="1"/>
  <c r="Z446" i="9"/>
  <c r="AB453" i="2"/>
  <c r="Z447" i="9"/>
  <c r="AB454" i="2"/>
  <c r="D455" i="3"/>
  <c r="D455" i="4"/>
  <c r="F455" i="2"/>
  <c r="G455" i="2" s="1"/>
  <c r="Z448" i="9"/>
  <c r="AB455" i="2"/>
  <c r="F457" i="3"/>
  <c r="G457" i="2"/>
  <c r="Z450" i="9"/>
  <c r="AB457" i="2"/>
  <c r="Z451" i="9"/>
  <c r="AB458" i="2"/>
  <c r="Z452" i="9"/>
  <c r="AB459" i="2"/>
  <c r="D460" i="3"/>
  <c r="F460" i="2"/>
  <c r="Z453" i="9"/>
  <c r="AB460" i="2"/>
  <c r="D461" i="3"/>
  <c r="F461" i="2"/>
  <c r="G461" i="2" s="1"/>
  <c r="Z454" i="9"/>
  <c r="AB461" i="2"/>
  <c r="Z455" i="9"/>
  <c r="AB464" i="2"/>
  <c r="D465" i="3"/>
  <c r="F465" i="2"/>
  <c r="G465" i="2" s="1"/>
  <c r="G857" i="6" s="1"/>
  <c r="Z456" i="9"/>
  <c r="AB465" i="2"/>
  <c r="D467" i="3"/>
  <c r="F467" i="2"/>
  <c r="G467" i="2" s="1"/>
  <c r="Z458" i="9"/>
  <c r="AB467" i="2"/>
  <c r="Z459" i="9"/>
  <c r="AB468" i="2"/>
  <c r="Z460" i="9"/>
  <c r="AB469" i="2"/>
  <c r="Z461" i="9"/>
  <c r="AB470" i="2"/>
  <c r="Z462" i="9"/>
  <c r="AB471" i="2"/>
  <c r="Z463" i="9"/>
  <c r="AB472" i="2"/>
  <c r="D473" i="3"/>
  <c r="F473" i="2"/>
  <c r="G473" i="2" s="1"/>
  <c r="Z464" i="9"/>
  <c r="AB473" i="2"/>
  <c r="D475" i="3"/>
  <c r="F475" i="2"/>
  <c r="G475" i="2" s="1"/>
  <c r="Z466" i="9"/>
  <c r="AB475" i="2"/>
  <c r="Z467" i="9"/>
  <c r="AB476" i="2"/>
  <c r="Z468" i="9"/>
  <c r="AB477" i="2"/>
  <c r="Z469" i="9"/>
  <c r="AB478" i="2"/>
  <c r="Z470" i="9"/>
  <c r="AB479" i="2"/>
  <c r="Z471" i="9"/>
  <c r="AB480" i="2"/>
  <c r="D481" i="3"/>
  <c r="F481" i="2"/>
  <c r="G481" i="2" s="1"/>
  <c r="Z472" i="9"/>
  <c r="AB481" i="2"/>
  <c r="D483" i="3"/>
  <c r="F483" i="2"/>
  <c r="G483" i="2" s="1"/>
  <c r="Z474" i="9"/>
  <c r="AB483" i="2"/>
  <c r="Z475" i="9"/>
  <c r="AB486" i="2"/>
  <c r="Z476" i="9"/>
  <c r="AB487" i="2"/>
  <c r="D488" i="3"/>
  <c r="F488" i="2"/>
  <c r="Z477" i="9"/>
  <c r="AB488" i="2"/>
  <c r="D489" i="3"/>
  <c r="F489" i="2"/>
  <c r="G489" i="2" s="1"/>
  <c r="Z478" i="9"/>
  <c r="AB489" i="2"/>
  <c r="Z479" i="9"/>
  <c r="AB490" i="2"/>
  <c r="D491" i="4"/>
  <c r="F491" i="2"/>
  <c r="G491" i="2" s="1"/>
  <c r="Z480" i="9"/>
  <c r="AB491" i="2"/>
  <c r="F493" i="3"/>
  <c r="G493" i="2"/>
  <c r="Z482" i="9"/>
  <c r="AB493" i="2"/>
  <c r="Z483" i="9"/>
  <c r="AB494" i="2"/>
  <c r="D495" i="4"/>
  <c r="F495" i="2"/>
  <c r="G495" i="2" s="1"/>
  <c r="Z484" i="9"/>
  <c r="AB495" i="2"/>
  <c r="D496" i="3"/>
  <c r="F496" i="2"/>
  <c r="Z485" i="9"/>
  <c r="AB496" i="2"/>
  <c r="D497" i="3"/>
  <c r="F497" i="2"/>
  <c r="G497" i="2" s="1"/>
  <c r="Z486" i="9"/>
  <c r="AB497" i="2"/>
  <c r="Z487" i="9"/>
  <c r="AB498" i="2"/>
  <c r="D499" i="3"/>
  <c r="F499" i="2"/>
  <c r="G499" i="2" s="1"/>
  <c r="Z488" i="9"/>
  <c r="AB499" i="2"/>
  <c r="F501" i="3"/>
  <c r="G501" i="2"/>
  <c r="Z490" i="9"/>
  <c r="AB501" i="2"/>
  <c r="Z491" i="9"/>
  <c r="AB502" i="2"/>
  <c r="Z492" i="9"/>
  <c r="AB503" i="2"/>
  <c r="D504" i="3"/>
  <c r="F504" i="2"/>
  <c r="Z493" i="9"/>
  <c r="AB504" i="2"/>
  <c r="Z554" i="9"/>
  <c r="AB68" i="3"/>
  <c r="Z555" i="9"/>
  <c r="AB69" i="3"/>
  <c r="Z556" i="9"/>
  <c r="AB70" i="3"/>
  <c r="Z557" i="9"/>
  <c r="AB71" i="3"/>
  <c r="Z558" i="9"/>
  <c r="AB72" i="3"/>
  <c r="Z559" i="9"/>
  <c r="AB73" i="3"/>
  <c r="Z560" i="9"/>
  <c r="AB74" i="3"/>
  <c r="Z561" i="9"/>
  <c r="AB75" i="3"/>
  <c r="Z562" i="9"/>
  <c r="AB76" i="3"/>
  <c r="Z563" i="9"/>
  <c r="AB77" i="3"/>
  <c r="Z564" i="9"/>
  <c r="AB78" i="3"/>
  <c r="Z565" i="9"/>
  <c r="AB79" i="3"/>
  <c r="Z566" i="9"/>
  <c r="AB80" i="3"/>
  <c r="Z567" i="9"/>
  <c r="AB81" i="3"/>
  <c r="Z568" i="9"/>
  <c r="AB82" i="3"/>
  <c r="Z569" i="9"/>
  <c r="AB83" i="3"/>
  <c r="Z570" i="9"/>
  <c r="AB84" i="3"/>
  <c r="Z571" i="9"/>
  <c r="AB85" i="3"/>
  <c r="Z572" i="9"/>
  <c r="AB86" i="3"/>
  <c r="Z573" i="9"/>
  <c r="AB87" i="3"/>
  <c r="Z574" i="9"/>
  <c r="AB90" i="3"/>
  <c r="Y182" i="8" s="1"/>
  <c r="Z575" i="9"/>
  <c r="AB91" i="3"/>
  <c r="Z576" i="9"/>
  <c r="AB92" i="3"/>
  <c r="Y186" i="8" s="1"/>
  <c r="Z577" i="9"/>
  <c r="AB93" i="3"/>
  <c r="Z578" i="9"/>
  <c r="AB94" i="3"/>
  <c r="Y190" i="8" s="1"/>
  <c r="Z579" i="9"/>
  <c r="AB95" i="3"/>
  <c r="Z580" i="9"/>
  <c r="AB96" i="3"/>
  <c r="Z581" i="9"/>
  <c r="AB97" i="3"/>
  <c r="Z582" i="9"/>
  <c r="AB98" i="3"/>
  <c r="Y198" i="8" s="1"/>
  <c r="Z583" i="9"/>
  <c r="AB99" i="3"/>
  <c r="Z584" i="9"/>
  <c r="AB100" i="3"/>
  <c r="Y202" i="8" s="1"/>
  <c r="Z585" i="9"/>
  <c r="AB101" i="3"/>
  <c r="Z586" i="9"/>
  <c r="AB102" i="3"/>
  <c r="Y206" i="8" s="1"/>
  <c r="Z587" i="9"/>
  <c r="AB103" i="3"/>
  <c r="Z588" i="9"/>
  <c r="AB104" i="3"/>
  <c r="Z589" i="9"/>
  <c r="AB105" i="3"/>
  <c r="Z590" i="9"/>
  <c r="AB106" i="3"/>
  <c r="Y214" i="8" s="1"/>
  <c r="Z591" i="9"/>
  <c r="AB107" i="3"/>
  <c r="Z592" i="9"/>
  <c r="AB108" i="3"/>
  <c r="Y218" i="8" s="1"/>
  <c r="Z593" i="9"/>
  <c r="AB109" i="3"/>
  <c r="Z594" i="9"/>
  <c r="AB112" i="3"/>
  <c r="Z595" i="9"/>
  <c r="AB113" i="3"/>
  <c r="Z596" i="9"/>
  <c r="AB114" i="3"/>
  <c r="Z597" i="9"/>
  <c r="AB115" i="3"/>
  <c r="Z598" i="9"/>
  <c r="AB116" i="3"/>
  <c r="Z599" i="9"/>
  <c r="AB117" i="3"/>
  <c r="Z600" i="9"/>
  <c r="AB118" i="3"/>
  <c r="Z601" i="9"/>
  <c r="AB119" i="3"/>
  <c r="Z602" i="9"/>
  <c r="AB120" i="3"/>
  <c r="Z603" i="9"/>
  <c r="AB121" i="3"/>
  <c r="Z604" i="9"/>
  <c r="AB122" i="3"/>
  <c r="Z605" i="9"/>
  <c r="AB123" i="3"/>
  <c r="Z606" i="9"/>
  <c r="AB124" i="3"/>
  <c r="Z607" i="9"/>
  <c r="AB125" i="3"/>
  <c r="Z608" i="9"/>
  <c r="AB126" i="3"/>
  <c r="Z609" i="9"/>
  <c r="AB127" i="3"/>
  <c r="Z610" i="9"/>
  <c r="AB128" i="3"/>
  <c r="Z611" i="9"/>
  <c r="AB129" i="3"/>
  <c r="Z612" i="9"/>
  <c r="AB130" i="3"/>
  <c r="Z613" i="9"/>
  <c r="AB131" i="3"/>
  <c r="Z614" i="9"/>
  <c r="AB134" i="3"/>
  <c r="Z615" i="9"/>
  <c r="AB135" i="3"/>
  <c r="Z616" i="9"/>
  <c r="AB136" i="3"/>
  <c r="Z617" i="9"/>
  <c r="AB137" i="3"/>
  <c r="Z618" i="9"/>
  <c r="AB138" i="3"/>
  <c r="Z619" i="9"/>
  <c r="AB139" i="3"/>
  <c r="Z620" i="9"/>
  <c r="AB140" i="3"/>
  <c r="Z621" i="9"/>
  <c r="AB141" i="3"/>
  <c r="Z622" i="9"/>
  <c r="AB142" i="3"/>
  <c r="Z623" i="9"/>
  <c r="AB143" i="3"/>
  <c r="Z624" i="9"/>
  <c r="AB144" i="3"/>
  <c r="Z625" i="9"/>
  <c r="AB145" i="3"/>
  <c r="Z626" i="9"/>
  <c r="AB146" i="3"/>
  <c r="Z627" i="9"/>
  <c r="AB147" i="3"/>
  <c r="Z628" i="9"/>
  <c r="AB148" i="3"/>
  <c r="Z629" i="9"/>
  <c r="AB149" i="3"/>
  <c r="Z630" i="9"/>
  <c r="AB150" i="3"/>
  <c r="Z631" i="9"/>
  <c r="AB151" i="3"/>
  <c r="Z632" i="9"/>
  <c r="AB152" i="3"/>
  <c r="Z633" i="9"/>
  <c r="AB153" i="3"/>
  <c r="Z634" i="9"/>
  <c r="AB156" i="3"/>
  <c r="Z635" i="9"/>
  <c r="AB157" i="3"/>
  <c r="Z636" i="9"/>
  <c r="AB158" i="3"/>
  <c r="Z637" i="9"/>
  <c r="AB159" i="3"/>
  <c r="Z638" i="9"/>
  <c r="AB160" i="3"/>
  <c r="Z639" i="9"/>
  <c r="AB161" i="3"/>
  <c r="Z640" i="9"/>
  <c r="AB162" i="3"/>
  <c r="Z641" i="9"/>
  <c r="AB163" i="3"/>
  <c r="Z642" i="9"/>
  <c r="AB164" i="3"/>
  <c r="Z643" i="9"/>
  <c r="AB165" i="3"/>
  <c r="Z644" i="9"/>
  <c r="AB166" i="3"/>
  <c r="Z645" i="9"/>
  <c r="AB167" i="3"/>
  <c r="Z646" i="9"/>
  <c r="AB168" i="3"/>
  <c r="Z647" i="9"/>
  <c r="AB169" i="3"/>
  <c r="Z648" i="9"/>
  <c r="AB170" i="3"/>
  <c r="Z649" i="9"/>
  <c r="AB171" i="3"/>
  <c r="Z650" i="9"/>
  <c r="AB172" i="3"/>
  <c r="Z651" i="9"/>
  <c r="AB173" i="3"/>
  <c r="Z652" i="9"/>
  <c r="AB174" i="3"/>
  <c r="Z653" i="9"/>
  <c r="AB175" i="3"/>
  <c r="Z654" i="9"/>
  <c r="AB178" i="3"/>
  <c r="Z655" i="9"/>
  <c r="AB179" i="3"/>
  <c r="Z656" i="9"/>
  <c r="AB180" i="3"/>
  <c r="Z657" i="9"/>
  <c r="AB181" i="3"/>
  <c r="Z658" i="9"/>
  <c r="AB182" i="3"/>
  <c r="Z659" i="9"/>
  <c r="AB183" i="3"/>
  <c r="Z660" i="9"/>
  <c r="AB184" i="3"/>
  <c r="Z661" i="9"/>
  <c r="AB185" i="3"/>
  <c r="Z662" i="9"/>
  <c r="AB186" i="3"/>
  <c r="Z663" i="9"/>
  <c r="AB187" i="3"/>
  <c r="Z664" i="9"/>
  <c r="AB188" i="3"/>
  <c r="Z665" i="9"/>
  <c r="AB189" i="3"/>
  <c r="Z666" i="9"/>
  <c r="AB190" i="3"/>
  <c r="Z667" i="9"/>
  <c r="AB191" i="3"/>
  <c r="Z668" i="9"/>
  <c r="AB192" i="3"/>
  <c r="Z669" i="9"/>
  <c r="AB193" i="3"/>
  <c r="Z670" i="9"/>
  <c r="AB194" i="3"/>
  <c r="Z671" i="9"/>
  <c r="AB195" i="3"/>
  <c r="Z672" i="9"/>
  <c r="AB196" i="3"/>
  <c r="Z673" i="9"/>
  <c r="AB197" i="3"/>
  <c r="Z674" i="9"/>
  <c r="AB200" i="3"/>
  <c r="Z675" i="9"/>
  <c r="AB201" i="3"/>
  <c r="Z676" i="9"/>
  <c r="AB202" i="3"/>
  <c r="Z677" i="9"/>
  <c r="AB203" i="3"/>
  <c r="Z678" i="9"/>
  <c r="AB204" i="3"/>
  <c r="Z679" i="9"/>
  <c r="AB205" i="3"/>
  <c r="Z680" i="9"/>
  <c r="AB206" i="3"/>
  <c r="Z681" i="9"/>
  <c r="AB207" i="3"/>
  <c r="Z682" i="9"/>
  <c r="AB208" i="3"/>
  <c r="Z683" i="9"/>
  <c r="AB209" i="3"/>
  <c r="Z684" i="9"/>
  <c r="AB210" i="3"/>
  <c r="Z685" i="9"/>
  <c r="AB211" i="3"/>
  <c r="Z686" i="9"/>
  <c r="AB212" i="3"/>
  <c r="Z687" i="9"/>
  <c r="AB213" i="3"/>
  <c r="Z688" i="9"/>
  <c r="AB214" i="3"/>
  <c r="Z689" i="9"/>
  <c r="AB215" i="3"/>
  <c r="Z690" i="9"/>
  <c r="AB216" i="3"/>
  <c r="Z691" i="9"/>
  <c r="AB217" i="3"/>
  <c r="Z692" i="9"/>
  <c r="AB218" i="3"/>
  <c r="Z693" i="9"/>
  <c r="AB219" i="3"/>
  <c r="Z694" i="9"/>
  <c r="AB222" i="3"/>
  <c r="Z695" i="9"/>
  <c r="AB223" i="3"/>
  <c r="Z696" i="9"/>
  <c r="AB224" i="3"/>
  <c r="Z697" i="9"/>
  <c r="AB225" i="3"/>
  <c r="Z698" i="9"/>
  <c r="AB226" i="3"/>
  <c r="Y442" i="8" s="1"/>
  <c r="Z702" i="9"/>
  <c r="AB230" i="3"/>
  <c r="Z706" i="9"/>
  <c r="AB234" i="3"/>
  <c r="Z710" i="9"/>
  <c r="AB238" i="3"/>
  <c r="Z717" i="9"/>
  <c r="AB247" i="3"/>
  <c r="Z721" i="9"/>
  <c r="AB251" i="3"/>
  <c r="Z725" i="9"/>
  <c r="AB255" i="3"/>
  <c r="Z729" i="9"/>
  <c r="AB259" i="3"/>
  <c r="Z733" i="9"/>
  <c r="AB263" i="3"/>
  <c r="Y514" i="8" s="1"/>
  <c r="Z734" i="9"/>
  <c r="AB266" i="3"/>
  <c r="Z738" i="9"/>
  <c r="AB270" i="3"/>
  <c r="Z742" i="9"/>
  <c r="AB274" i="3"/>
  <c r="Z746" i="9"/>
  <c r="AB278" i="3"/>
  <c r="Z750" i="9"/>
  <c r="AB282" i="3"/>
  <c r="Z757" i="9"/>
  <c r="AB291" i="3"/>
  <c r="Z761" i="9"/>
  <c r="AB295" i="3"/>
  <c r="Z765" i="9"/>
  <c r="AB299" i="3"/>
  <c r="Z769" i="9"/>
  <c r="AB303" i="3"/>
  <c r="Z773" i="9"/>
  <c r="AB307" i="3"/>
  <c r="Z774" i="9"/>
  <c r="AB310" i="3"/>
  <c r="Z778" i="9"/>
  <c r="AB314" i="3"/>
  <c r="Y610" i="8" s="1"/>
  <c r="Z782" i="9"/>
  <c r="AB318" i="3"/>
  <c r="Z786" i="9"/>
  <c r="AB322" i="3"/>
  <c r="Z790" i="9"/>
  <c r="AB326" i="3"/>
  <c r="Z797" i="9"/>
  <c r="AB335" i="3"/>
  <c r="Y650" i="8" s="1"/>
  <c r="Z801" i="9"/>
  <c r="AB339" i="3"/>
  <c r="Z805" i="9"/>
  <c r="AB343" i="3"/>
  <c r="Z809" i="9"/>
  <c r="AB347" i="3"/>
  <c r="Z813" i="9"/>
  <c r="AB351" i="3"/>
  <c r="Y641" i="6" s="1"/>
  <c r="Z814" i="9"/>
  <c r="AB354" i="3"/>
  <c r="Z818" i="9"/>
  <c r="AB358" i="3"/>
  <c r="Z822" i="9"/>
  <c r="AB362" i="3"/>
  <c r="Z826" i="9"/>
  <c r="AB366" i="3"/>
  <c r="Z830" i="9"/>
  <c r="AB370" i="3"/>
  <c r="Z837" i="9"/>
  <c r="AB379" i="3"/>
  <c r="Z841" i="9"/>
  <c r="AB383" i="3"/>
  <c r="Z845" i="9"/>
  <c r="AB387" i="3"/>
  <c r="Z849" i="9"/>
  <c r="AB391" i="3"/>
  <c r="Z853" i="9"/>
  <c r="AB395" i="3"/>
  <c r="Z854" i="9"/>
  <c r="AB398" i="3"/>
  <c r="Z858" i="9"/>
  <c r="AB402" i="3"/>
  <c r="Y778" i="8" s="1"/>
  <c r="Z862" i="9"/>
  <c r="AB406" i="3"/>
  <c r="Z866" i="9"/>
  <c r="AB410" i="3"/>
  <c r="Z870" i="9"/>
  <c r="AB414" i="3"/>
  <c r="Z877" i="9"/>
  <c r="AB423" i="3"/>
  <c r="Y777" i="6" s="1"/>
  <c r="Z881" i="9"/>
  <c r="AB427" i="3"/>
  <c r="Z885" i="9"/>
  <c r="AB431" i="3"/>
  <c r="Z889" i="9"/>
  <c r="AB435" i="3"/>
  <c r="Z893" i="9"/>
  <c r="AB439" i="3"/>
  <c r="Y850" i="8" s="1"/>
  <c r="Z894" i="9"/>
  <c r="AB442" i="3"/>
  <c r="Z898" i="9"/>
  <c r="AB446" i="3"/>
  <c r="Z902" i="9"/>
  <c r="AB450" i="3"/>
  <c r="Z906" i="9"/>
  <c r="AB454" i="3"/>
  <c r="Z910" i="9"/>
  <c r="AB458" i="3"/>
  <c r="Z917" i="9"/>
  <c r="AB467" i="3"/>
  <c r="Z921" i="9"/>
  <c r="AB471" i="3"/>
  <c r="Z925" i="9"/>
  <c r="AB475" i="3"/>
  <c r="Z929" i="9"/>
  <c r="AB479" i="3"/>
  <c r="Z933" i="9"/>
  <c r="AB483" i="3"/>
  <c r="Z934" i="9"/>
  <c r="AB486" i="3"/>
  <c r="Z938" i="9"/>
  <c r="AB490" i="3"/>
  <c r="Y946" i="8" s="1"/>
  <c r="Z942" i="9"/>
  <c r="AB494" i="3"/>
  <c r="Z946" i="9"/>
  <c r="AB498" i="3"/>
  <c r="Z950" i="9"/>
  <c r="AB502" i="3"/>
  <c r="Z92" i="8"/>
  <c r="Z74" i="6"/>
  <c r="Z1015" i="9"/>
  <c r="AB70" i="4"/>
  <c r="Z1019" i="9"/>
  <c r="AB74" i="4"/>
  <c r="Z152" i="8" s="1"/>
  <c r="Z1023" i="9"/>
  <c r="AB78" i="4"/>
  <c r="Z1027" i="9"/>
  <c r="AB82" i="4"/>
  <c r="Z168" i="8" s="1"/>
  <c r="Z1031" i="9"/>
  <c r="AB86" i="4"/>
  <c r="Z1034" i="9"/>
  <c r="AB91" i="4"/>
  <c r="Z1038" i="9"/>
  <c r="AB95" i="4"/>
  <c r="Z1042" i="9"/>
  <c r="AB99" i="4"/>
  <c r="Z1046" i="9"/>
  <c r="AB103" i="4"/>
  <c r="Z1050" i="9"/>
  <c r="AB107" i="4"/>
  <c r="Z1055" i="9"/>
  <c r="AB114" i="4"/>
  <c r="Z1059" i="9"/>
  <c r="AB118" i="4"/>
  <c r="Z1063" i="9"/>
  <c r="AB122" i="4"/>
  <c r="Z1067" i="9"/>
  <c r="AB126" i="4"/>
  <c r="Z1071" i="9"/>
  <c r="AB130" i="4"/>
  <c r="Z1074" i="9"/>
  <c r="AB135" i="4"/>
  <c r="Z1078" i="9"/>
  <c r="AB139" i="4"/>
  <c r="Z1082" i="9"/>
  <c r="AB143" i="4"/>
  <c r="Z1086" i="9"/>
  <c r="AB147" i="4"/>
  <c r="Z1090" i="9"/>
  <c r="AB151" i="4"/>
  <c r="Z1095" i="9"/>
  <c r="AB158" i="4"/>
  <c r="Z1230" i="9"/>
  <c r="AB305" i="4"/>
  <c r="Z1232" i="9"/>
  <c r="AB307" i="4"/>
  <c r="Z1233" i="9"/>
  <c r="AB310" i="4"/>
  <c r="Z1234" i="9"/>
  <c r="AB311" i="4"/>
  <c r="Z1235" i="9"/>
  <c r="AB312" i="4"/>
  <c r="Z1237" i="9"/>
  <c r="AB314" i="4"/>
  <c r="Z1238" i="9"/>
  <c r="AB315" i="4"/>
  <c r="Z1239" i="9"/>
  <c r="AB316" i="4"/>
  <c r="Z1241" i="9"/>
  <c r="AB318" i="4"/>
  <c r="Z1242" i="9"/>
  <c r="AB319" i="4"/>
  <c r="Z1243" i="9"/>
  <c r="AB320" i="4"/>
  <c r="Z1245" i="9"/>
  <c r="AB322" i="4"/>
  <c r="Z1246" i="9"/>
  <c r="AB323" i="4"/>
  <c r="Z1247" i="9"/>
  <c r="AB324" i="4"/>
  <c r="Z1249" i="9"/>
  <c r="AB326" i="4"/>
  <c r="Z1250" i="9"/>
  <c r="AB327" i="4"/>
  <c r="Z636" i="8" s="1"/>
  <c r="Z1251" i="9"/>
  <c r="AB328" i="4"/>
  <c r="Z1254" i="9"/>
  <c r="AB333" i="4"/>
  <c r="Z1256" i="9"/>
  <c r="AB335" i="4"/>
  <c r="Z1258" i="9"/>
  <c r="AB337" i="4"/>
  <c r="Z1260" i="9"/>
  <c r="AB339" i="4"/>
  <c r="Z1262" i="9"/>
  <c r="AB341" i="4"/>
  <c r="Z1264" i="9"/>
  <c r="AB343" i="4"/>
  <c r="Z1266" i="9"/>
  <c r="AB345" i="4"/>
  <c r="Z1268" i="9"/>
  <c r="AB347" i="4"/>
  <c r="Z1270" i="9"/>
  <c r="AB349" i="4"/>
  <c r="Z1272" i="9"/>
  <c r="AB351" i="4"/>
  <c r="Z1273" i="9"/>
  <c r="AB354" i="4"/>
  <c r="Z1274" i="9"/>
  <c r="AB355" i="4"/>
  <c r="Z1275" i="9"/>
  <c r="AB356" i="4"/>
  <c r="Z1277" i="9"/>
  <c r="AB358" i="4"/>
  <c r="Z1278" i="9"/>
  <c r="AB359" i="4"/>
  <c r="Z1279" i="9"/>
  <c r="AB360" i="4"/>
  <c r="Z1281" i="9"/>
  <c r="AB362" i="4"/>
  <c r="Z1282" i="9"/>
  <c r="AB363" i="4"/>
  <c r="Z1283" i="9"/>
  <c r="AB364" i="4"/>
  <c r="Z1285" i="9"/>
  <c r="AB366" i="4"/>
  <c r="Z710" i="8" s="1"/>
  <c r="Z1286" i="9"/>
  <c r="AB367" i="4"/>
  <c r="Z1287" i="9"/>
  <c r="AB368" i="4"/>
  <c r="Z1289" i="9"/>
  <c r="AB370" i="4"/>
  <c r="Z1290" i="9"/>
  <c r="AB371" i="4"/>
  <c r="Z1291" i="9"/>
  <c r="AB372" i="4"/>
  <c r="Z1294" i="9"/>
  <c r="AB377" i="4"/>
  <c r="Z1296" i="9"/>
  <c r="AB379" i="4"/>
  <c r="Z1298" i="9"/>
  <c r="AB381" i="4"/>
  <c r="Z1300" i="9"/>
  <c r="AB383" i="4"/>
  <c r="Z1302" i="9"/>
  <c r="AB385" i="4"/>
  <c r="Z1304" i="9"/>
  <c r="AB387" i="4"/>
  <c r="Z1306" i="9"/>
  <c r="AB389" i="4"/>
  <c r="Z1308" i="9"/>
  <c r="AB391" i="4"/>
  <c r="Z1310" i="9"/>
  <c r="AB393" i="4"/>
  <c r="Z1312" i="9"/>
  <c r="AB395" i="4"/>
  <c r="Z1313" i="9"/>
  <c r="AB398" i="4"/>
  <c r="Z1314" i="9"/>
  <c r="AB399" i="4"/>
  <c r="Z1315" i="9"/>
  <c r="AB400" i="4"/>
  <c r="Z1317" i="9"/>
  <c r="AB402" i="4"/>
  <c r="Z1318" i="9"/>
  <c r="AB403" i="4"/>
  <c r="Z1319" i="9"/>
  <c r="AB404" i="4"/>
  <c r="Z1321" i="9"/>
  <c r="AB406" i="4"/>
  <c r="Z1322" i="9"/>
  <c r="AB407" i="4"/>
  <c r="Z1323" i="9"/>
  <c r="AB408" i="4"/>
  <c r="Z1325" i="9"/>
  <c r="AB410" i="4"/>
  <c r="Z1326" i="9"/>
  <c r="AB411" i="4"/>
  <c r="Z1327" i="9"/>
  <c r="AB412" i="4"/>
  <c r="Z1329" i="9"/>
  <c r="AB414" i="4"/>
  <c r="Z1330" i="9"/>
  <c r="AB415" i="4"/>
  <c r="Z1331" i="9"/>
  <c r="AB416" i="4"/>
  <c r="Z1334" i="9"/>
  <c r="AB421" i="4"/>
  <c r="Z1336" i="9"/>
  <c r="AB423" i="4"/>
  <c r="Z1338" i="9"/>
  <c r="AB425" i="4"/>
  <c r="Z1340" i="9"/>
  <c r="AB427" i="4"/>
  <c r="Z1342" i="9"/>
  <c r="AB429" i="4"/>
  <c r="Z1344" i="9"/>
  <c r="AB431" i="4"/>
  <c r="Z1346" i="9"/>
  <c r="AB433" i="4"/>
  <c r="Z1348" i="9"/>
  <c r="AB435" i="4"/>
  <c r="Z1350" i="9"/>
  <c r="AB437" i="4"/>
  <c r="Z1352" i="9"/>
  <c r="AB439" i="4"/>
  <c r="Z1353" i="9"/>
  <c r="AB442" i="4"/>
  <c r="Z1354" i="9"/>
  <c r="AB443" i="4"/>
  <c r="Z1355" i="9"/>
  <c r="AB444" i="4"/>
  <c r="Z1357" i="9"/>
  <c r="AB446" i="4"/>
  <c r="Z1358" i="9"/>
  <c r="AB447" i="4"/>
  <c r="Z1359" i="9"/>
  <c r="AB448" i="4"/>
  <c r="Z1361" i="9"/>
  <c r="AB450" i="4"/>
  <c r="Z1362" i="9"/>
  <c r="AB451" i="4"/>
  <c r="Z1363" i="9"/>
  <c r="AB452" i="4"/>
  <c r="Z874" i="8" s="1"/>
  <c r="Z1365" i="9"/>
  <c r="AB454" i="4"/>
  <c r="Z1366" i="9"/>
  <c r="AB455" i="4"/>
  <c r="Z1367" i="9"/>
  <c r="AB456" i="4"/>
  <c r="Z1369" i="9"/>
  <c r="AB458" i="4"/>
  <c r="Z1370" i="9"/>
  <c r="AB459" i="4"/>
  <c r="Z1371" i="9"/>
  <c r="AB460" i="4"/>
  <c r="Z1374" i="9"/>
  <c r="AB465" i="4"/>
  <c r="Z1376" i="9"/>
  <c r="AB467" i="4"/>
  <c r="Z1378" i="9"/>
  <c r="AB469" i="4"/>
  <c r="Z1380" i="9"/>
  <c r="AB471" i="4"/>
  <c r="Z1382" i="9"/>
  <c r="AB473" i="4"/>
  <c r="Z1384" i="9"/>
  <c r="AB475" i="4"/>
  <c r="Z1386" i="9"/>
  <c r="AB477" i="4"/>
  <c r="Z1388" i="9"/>
  <c r="AB479" i="4"/>
  <c r="Z1390" i="9"/>
  <c r="AB481" i="4"/>
  <c r="Z1392" i="9"/>
  <c r="AB483" i="4"/>
  <c r="Z1393" i="9"/>
  <c r="AB486" i="4"/>
  <c r="Z1394" i="9"/>
  <c r="AB487" i="4"/>
  <c r="Z1395" i="9"/>
  <c r="AB488" i="4"/>
  <c r="Z1397" i="9"/>
  <c r="AB490" i="4"/>
  <c r="Z1398" i="9"/>
  <c r="AB491" i="4"/>
  <c r="Z1399" i="9"/>
  <c r="AB492" i="4"/>
  <c r="Z1401" i="9"/>
  <c r="AB494" i="4"/>
  <c r="Z1402" i="9"/>
  <c r="AB495" i="4"/>
  <c r="Z1403" i="9"/>
  <c r="AB496" i="4"/>
  <c r="Z1405" i="9"/>
  <c r="AB498" i="4"/>
  <c r="Z1406" i="9"/>
  <c r="AB499" i="4"/>
  <c r="Z1407" i="9"/>
  <c r="AB500" i="4"/>
  <c r="Z1409" i="9"/>
  <c r="AB502" i="4"/>
  <c r="Z1410" i="9"/>
  <c r="AB503" i="4"/>
  <c r="Z1411" i="9"/>
  <c r="AB504" i="4"/>
  <c r="AA36" i="8"/>
  <c r="AA32" i="6"/>
  <c r="AA72" i="8"/>
  <c r="AA58" i="6"/>
  <c r="Z1472" i="9"/>
  <c r="AC80" i="5"/>
  <c r="Z1474" i="9"/>
  <c r="AC82" i="5"/>
  <c r="Z1475" i="9"/>
  <c r="AC83" i="5"/>
  <c r="Z1476" i="9"/>
  <c r="AC84" i="5"/>
  <c r="Z1478" i="9"/>
  <c r="AC86" i="5"/>
  <c r="Z1479" i="9"/>
  <c r="AC87" i="5"/>
  <c r="Z1480" i="9"/>
  <c r="AC88" i="5"/>
  <c r="Z1482" i="9"/>
  <c r="AC90" i="5"/>
  <c r="Z1483" i="9"/>
  <c r="AC91" i="5"/>
  <c r="Z1484" i="9"/>
  <c r="AC92" i="5"/>
  <c r="Z1486" i="9"/>
  <c r="AC94" i="5"/>
  <c r="Z1487" i="9"/>
  <c r="AC95" i="5"/>
  <c r="Z1488" i="9"/>
  <c r="AC96" i="5"/>
  <c r="Z1490" i="9"/>
  <c r="AC98" i="5"/>
  <c r="Z1491" i="9"/>
  <c r="AC99" i="5"/>
  <c r="Z1493" i="9"/>
  <c r="AC103" i="5"/>
  <c r="Z1495" i="9"/>
  <c r="AC105" i="5"/>
  <c r="AA188" i="8" s="1"/>
  <c r="Z1497" i="9"/>
  <c r="AC107" i="5"/>
  <c r="Z1499" i="9"/>
  <c r="AC109" i="5"/>
  <c r="AA196" i="8" s="1"/>
  <c r="Z1501" i="9"/>
  <c r="AC111" i="5"/>
  <c r="Z1503" i="9"/>
  <c r="AC113" i="5"/>
  <c r="AA204" i="8" s="1"/>
  <c r="Z1505" i="9"/>
  <c r="AC115" i="5"/>
  <c r="Z1507" i="9"/>
  <c r="AC117" i="5"/>
  <c r="AA212" i="8" s="1"/>
  <c r="Z1509" i="9"/>
  <c r="AC119" i="5"/>
  <c r="Z1511" i="9"/>
  <c r="AC121" i="5"/>
  <c r="AA220" i="8" s="1"/>
  <c r="Z1512" i="9"/>
  <c r="AC124" i="5"/>
  <c r="Z1514" i="9"/>
  <c r="AC126" i="5"/>
  <c r="Z1515" i="9"/>
  <c r="AC127" i="5"/>
  <c r="Z1516" i="9"/>
  <c r="AC128" i="5"/>
  <c r="Z1518" i="9"/>
  <c r="AC130" i="5"/>
  <c r="Z1519" i="9"/>
  <c r="AC131" i="5"/>
  <c r="Z1520" i="9"/>
  <c r="AC132" i="5"/>
  <c r="Z1522" i="9"/>
  <c r="AC134" i="5"/>
  <c r="Z1523" i="9"/>
  <c r="AC135" i="5"/>
  <c r="Z1524" i="9"/>
  <c r="AC136" i="5"/>
  <c r="Z1526" i="9"/>
  <c r="AC138" i="5"/>
  <c r="Z1527" i="9"/>
  <c r="AC139" i="5"/>
  <c r="Z1528" i="9"/>
  <c r="AC140" i="5"/>
  <c r="Z1530" i="9"/>
  <c r="AC142" i="5"/>
  <c r="Z1531" i="9"/>
  <c r="AC143" i="5"/>
  <c r="Z1533" i="9"/>
  <c r="AC147" i="5"/>
  <c r="Z1535" i="9"/>
  <c r="AC149" i="5"/>
  <c r="Z1537" i="9"/>
  <c r="AC151" i="5"/>
  <c r="Z1539" i="9"/>
  <c r="AC153" i="5"/>
  <c r="Z1541" i="9"/>
  <c r="AC155" i="5"/>
  <c r="Z1543" i="9"/>
  <c r="AC157" i="5"/>
  <c r="Z1545" i="9"/>
  <c r="AC159" i="5"/>
  <c r="Z1547" i="9"/>
  <c r="AC161" i="5"/>
  <c r="Z1549" i="9"/>
  <c r="AC163" i="5"/>
  <c r="Z1550" i="9"/>
  <c r="AC164" i="5"/>
  <c r="Z1551" i="9"/>
  <c r="AC165" i="5"/>
  <c r="Z1552" i="9"/>
  <c r="AC168" i="5"/>
  <c r="Z1553" i="9"/>
  <c r="AC169" i="5"/>
  <c r="Z1554" i="9"/>
  <c r="AC170" i="5"/>
  <c r="Z1555" i="9"/>
  <c r="AC171" i="5"/>
  <c r="AA314" i="8" s="1"/>
  <c r="Z1556" i="9"/>
  <c r="AC172" i="5"/>
  <c r="Z1557" i="9"/>
  <c r="AC173" i="5"/>
  <c r="Z1558" i="9"/>
  <c r="AC174" i="5"/>
  <c r="Z1559" i="9"/>
  <c r="AC175" i="5"/>
  <c r="Z1560" i="9"/>
  <c r="AC176" i="5"/>
  <c r="AA324" i="8" s="1"/>
  <c r="Z1561" i="9"/>
  <c r="AC177" i="5"/>
  <c r="Z1562" i="9"/>
  <c r="AC178" i="5"/>
  <c r="Z1563" i="9"/>
  <c r="AC179" i="5"/>
  <c r="AA330" i="8" s="1"/>
  <c r="Z1564" i="9"/>
  <c r="AC180" i="5"/>
  <c r="Z1565" i="9"/>
  <c r="AC181" i="5"/>
  <c r="Z1566" i="9"/>
  <c r="AC182" i="5"/>
  <c r="Z1567" i="9"/>
  <c r="AC183" i="5"/>
  <c r="Z1568" i="9"/>
  <c r="AC184" i="5"/>
  <c r="AA340" i="8" s="1"/>
  <c r="Z1569" i="9"/>
  <c r="AC185" i="5"/>
  <c r="Z1570" i="9"/>
  <c r="AC186" i="5"/>
  <c r="Z1571" i="9"/>
  <c r="AC187" i="5"/>
  <c r="AA346" i="8" s="1"/>
  <c r="Z1572" i="9"/>
  <c r="AC190" i="5"/>
  <c r="AA350" i="8" s="1"/>
  <c r="Z1573" i="9"/>
  <c r="AC191" i="5"/>
  <c r="Z1574" i="9"/>
  <c r="AC192" i="5"/>
  <c r="Z1575" i="9"/>
  <c r="AC193" i="5"/>
  <c r="Z1576" i="9"/>
  <c r="AC194" i="5"/>
  <c r="AA358" i="8" s="1"/>
  <c r="Z1577" i="9"/>
  <c r="AC195" i="5"/>
  <c r="Z1578" i="9"/>
  <c r="AC196" i="5"/>
  <c r="Z1579" i="9"/>
  <c r="AC197" i="5"/>
  <c r="Z1580" i="9"/>
  <c r="AC198" i="5"/>
  <c r="AA366" i="8" s="1"/>
  <c r="Z1581" i="9"/>
  <c r="AC199" i="5"/>
  <c r="Z1582" i="9"/>
  <c r="AC200" i="5"/>
  <c r="Z1583" i="9"/>
  <c r="AC201" i="5"/>
  <c r="Z1584" i="9"/>
  <c r="AC202" i="5"/>
  <c r="Z1585" i="9"/>
  <c r="AC203" i="5"/>
  <c r="Z1586" i="9"/>
  <c r="AC204" i="5"/>
  <c r="Z1587" i="9"/>
  <c r="AC205" i="5"/>
  <c r="Z1588" i="9"/>
  <c r="AC206" i="5"/>
  <c r="AA382" i="8" s="1"/>
  <c r="Z1589" i="9"/>
  <c r="AC207" i="5"/>
  <c r="Z1590" i="9"/>
  <c r="AC208" i="5"/>
  <c r="Z1591" i="9"/>
  <c r="AC209" i="5"/>
  <c r="Z1592" i="9"/>
  <c r="AC212" i="5"/>
  <c r="AA392" i="8" s="1"/>
  <c r="Z1593" i="9"/>
  <c r="AC213" i="5"/>
  <c r="Z1594" i="9"/>
  <c r="AC214" i="5"/>
  <c r="AA396" i="8" s="1"/>
  <c r="Z1595" i="9"/>
  <c r="AC215" i="5"/>
  <c r="Z1596" i="9"/>
  <c r="AC216" i="5"/>
  <c r="Z1597" i="9"/>
  <c r="AC217" i="5"/>
  <c r="Z1598" i="9"/>
  <c r="AC218" i="5"/>
  <c r="AA404" i="8" s="1"/>
  <c r="Z1599" i="9"/>
  <c r="AC219" i="5"/>
  <c r="Z1600" i="9"/>
  <c r="AC220" i="5"/>
  <c r="AA408" i="8" s="1"/>
  <c r="Z1601" i="9"/>
  <c r="AC221" i="5"/>
  <c r="AA410" i="8" s="1"/>
  <c r="Z1602" i="9"/>
  <c r="AC222" i="5"/>
  <c r="AA412" i="8" s="1"/>
  <c r="Z1603" i="9"/>
  <c r="AC223" i="5"/>
  <c r="Z1604" i="9"/>
  <c r="AC224" i="5"/>
  <c r="Z1605" i="9"/>
  <c r="AC225" i="5"/>
  <c r="Z1606" i="9"/>
  <c r="AC226" i="5"/>
  <c r="AA420" i="8" s="1"/>
  <c r="Z1607" i="9"/>
  <c r="AC227" i="5"/>
  <c r="Z1608" i="9"/>
  <c r="AC228" i="5"/>
  <c r="AA424" i="8" s="1"/>
  <c r="Z1609" i="9"/>
  <c r="AC229" i="5"/>
  <c r="AA426" i="8" s="1"/>
  <c r="Z1610" i="9"/>
  <c r="AC230" i="5"/>
  <c r="AA428" i="8" s="1"/>
  <c r="Z1611" i="9"/>
  <c r="AC231" i="5"/>
  <c r="Z1612" i="9"/>
  <c r="AC234" i="5"/>
  <c r="Z1613" i="9"/>
  <c r="AC235" i="5"/>
  <c r="AA436" i="8" s="1"/>
  <c r="Z1614" i="9"/>
  <c r="AC236" i="5"/>
  <c r="Z1615" i="9"/>
  <c r="AC237" i="5"/>
  <c r="AA440" i="8" s="1"/>
  <c r="Z1616" i="9"/>
  <c r="AC238" i="5"/>
  <c r="Z1617" i="9"/>
  <c r="AC239" i="5"/>
  <c r="AA444" i="8" s="1"/>
  <c r="Z1618" i="9"/>
  <c r="AC240" i="5"/>
  <c r="Z1619" i="9"/>
  <c r="AC241" i="5"/>
  <c r="AA448" i="8" s="1"/>
  <c r="Z1620" i="9"/>
  <c r="AC242" i="5"/>
  <c r="Z1621" i="9"/>
  <c r="AC243" i="5"/>
  <c r="AA452" i="8" s="1"/>
  <c r="Z1622" i="9"/>
  <c r="AC244" i="5"/>
  <c r="Z1623" i="9"/>
  <c r="AC245" i="5"/>
  <c r="AA456" i="8" s="1"/>
  <c r="Z1624" i="9"/>
  <c r="AC246" i="5"/>
  <c r="Z1625" i="9"/>
  <c r="AC247" i="5"/>
  <c r="AA460" i="8" s="1"/>
  <c r="Z1626" i="9"/>
  <c r="AC248" i="5"/>
  <c r="Z1627" i="9"/>
  <c r="AC249" i="5"/>
  <c r="AA464" i="8" s="1"/>
  <c r="Z1628" i="9"/>
  <c r="AC250" i="5"/>
  <c r="Z1629" i="9"/>
  <c r="AC251" i="5"/>
  <c r="AA468" i="8" s="1"/>
  <c r="Z1630" i="9"/>
  <c r="AC252" i="5"/>
  <c r="Z1631" i="9"/>
  <c r="AC253" i="5"/>
  <c r="AA472" i="8" s="1"/>
  <c r="Z1632" i="9"/>
  <c r="AC256" i="5"/>
  <c r="AA476" i="8" s="1"/>
  <c r="Z1633" i="9"/>
  <c r="AC257" i="5"/>
  <c r="AA478" i="8" s="1"/>
  <c r="Z1634" i="9"/>
  <c r="AC258" i="5"/>
  <c r="AA480" i="8" s="1"/>
  <c r="Z1635" i="9"/>
  <c r="AC259" i="5"/>
  <c r="Z1636" i="9"/>
  <c r="AC260" i="5"/>
  <c r="AA484" i="8" s="1"/>
  <c r="Z1637" i="9"/>
  <c r="AC261" i="5"/>
  <c r="Z1638" i="9"/>
  <c r="AC262" i="5"/>
  <c r="Z1639" i="9"/>
  <c r="AC263" i="5"/>
  <c r="Z1640" i="9"/>
  <c r="AC264" i="5"/>
  <c r="AA492" i="8" s="1"/>
  <c r="Z1641" i="9"/>
  <c r="AC265" i="5"/>
  <c r="AA494" i="8" s="1"/>
  <c r="Z1642" i="9"/>
  <c r="AC266" i="5"/>
  <c r="AA496" i="8" s="1"/>
  <c r="Z1643" i="9"/>
  <c r="AC267" i="5"/>
  <c r="Z1644" i="9"/>
  <c r="AC268" i="5"/>
  <c r="AA500" i="8" s="1"/>
  <c r="Z1645" i="9"/>
  <c r="AC269" i="5"/>
  <c r="Z1646" i="9"/>
  <c r="AC270" i="5"/>
  <c r="Z1647" i="9"/>
  <c r="AC271" i="5"/>
  <c r="Z1648" i="9"/>
  <c r="AC272" i="5"/>
  <c r="AA508" i="8" s="1"/>
  <c r="Z1649" i="9"/>
  <c r="AC273" i="5"/>
  <c r="AA510" i="8" s="1"/>
  <c r="Z1650" i="9"/>
  <c r="AC274" i="5"/>
  <c r="AA512" i="8" s="1"/>
  <c r="Z1651" i="9"/>
  <c r="AC275" i="5"/>
  <c r="Z1652" i="9"/>
  <c r="AC278" i="5"/>
  <c r="Z1653" i="9"/>
  <c r="AC279" i="5"/>
  <c r="Z1654" i="9"/>
  <c r="AC280" i="5"/>
  <c r="Z1655" i="9"/>
  <c r="AC281" i="5"/>
  <c r="Z1656" i="9"/>
  <c r="AC282" i="5"/>
  <c r="Z1657" i="9"/>
  <c r="AC283" i="5"/>
  <c r="Z1658" i="9"/>
  <c r="AC284" i="5"/>
  <c r="Z1659" i="9"/>
  <c r="AC285" i="5"/>
  <c r="Z1660" i="9"/>
  <c r="AC286" i="5"/>
  <c r="Z1661" i="9"/>
  <c r="AC287" i="5"/>
  <c r="Z1662" i="9"/>
  <c r="AC288" i="5"/>
  <c r="Z1663" i="9"/>
  <c r="AC289" i="5"/>
  <c r="Z1664" i="9"/>
  <c r="AC290" i="5"/>
  <c r="Z1665" i="9"/>
  <c r="AC291" i="5"/>
  <c r="Z1666" i="9"/>
  <c r="AC292" i="5"/>
  <c r="Z1667" i="9"/>
  <c r="AC293" i="5"/>
  <c r="Z1668" i="9"/>
  <c r="AC294" i="5"/>
  <c r="Z1669" i="9"/>
  <c r="AC295" i="5"/>
  <c r="Z1670" i="9"/>
  <c r="AC296" i="5"/>
  <c r="Z1671" i="9"/>
  <c r="AC297" i="5"/>
  <c r="Z1672" i="9"/>
  <c r="AC300" i="5"/>
  <c r="Z1673" i="9"/>
  <c r="AC301" i="5"/>
  <c r="AA562" i="8" s="1"/>
  <c r="Z1674" i="9"/>
  <c r="AC302" i="5"/>
  <c r="Z1675" i="9"/>
  <c r="AC303" i="5"/>
  <c r="AA566" i="8" s="1"/>
  <c r="Z1676" i="9"/>
  <c r="AC304" i="5"/>
  <c r="Z1677" i="9"/>
  <c r="AC305" i="5"/>
  <c r="AA570" i="8" s="1"/>
  <c r="Z1678" i="9"/>
  <c r="AC306" i="5"/>
  <c r="Z1679" i="9"/>
  <c r="AC307" i="5"/>
  <c r="Z1680" i="9"/>
  <c r="AC308" i="5"/>
  <c r="Z1681" i="9"/>
  <c r="AC309" i="5"/>
  <c r="AA578" i="8" s="1"/>
  <c r="Z1682" i="9"/>
  <c r="AC310" i="5"/>
  <c r="Z1683" i="9"/>
  <c r="AC311" i="5"/>
  <c r="AA582" i="8" s="1"/>
  <c r="Z1684" i="9"/>
  <c r="AC312" i="5"/>
  <c r="Z1685" i="9"/>
  <c r="AC313" i="5"/>
  <c r="AA586" i="8" s="1"/>
  <c r="Z1686" i="9"/>
  <c r="AC314" i="5"/>
  <c r="Z1687" i="9"/>
  <c r="AC315" i="5"/>
  <c r="Z1688" i="9"/>
  <c r="AC316" i="5"/>
  <c r="Z1689" i="9"/>
  <c r="AC317" i="5"/>
  <c r="AA594" i="8" s="1"/>
  <c r="Z1690" i="9"/>
  <c r="AC318" i="5"/>
  <c r="Z1691" i="9"/>
  <c r="AC319" i="5"/>
  <c r="AA598" i="8" s="1"/>
  <c r="Z1692" i="9"/>
  <c r="AC322" i="5"/>
  <c r="Z1693" i="9"/>
  <c r="AC323" i="5"/>
  <c r="Z1694" i="9"/>
  <c r="AC324" i="5"/>
  <c r="Z1695" i="9"/>
  <c r="AC325" i="5"/>
  <c r="Z1696" i="9"/>
  <c r="AC326" i="5"/>
  <c r="Z1697" i="9"/>
  <c r="AC327" i="5"/>
  <c r="Z1698" i="9"/>
  <c r="AC328" i="5"/>
  <c r="Z1699" i="9"/>
  <c r="AC329" i="5"/>
  <c r="Z1700" i="9"/>
  <c r="AC330" i="5"/>
  <c r="Z1701" i="9"/>
  <c r="AC331" i="5"/>
  <c r="Z1702" i="9"/>
  <c r="AC332" i="5"/>
  <c r="Z1703" i="9"/>
  <c r="AC333" i="5"/>
  <c r="Z1704" i="9"/>
  <c r="AC334" i="5"/>
  <c r="Z1705" i="9"/>
  <c r="AC335" i="5"/>
  <c r="Z1706" i="9"/>
  <c r="AC336" i="5"/>
  <c r="Z1707" i="9"/>
  <c r="AC337" i="5"/>
  <c r="Z1708" i="9"/>
  <c r="AC338" i="5"/>
  <c r="Z1709" i="9"/>
  <c r="AC339" i="5"/>
  <c r="Z1710" i="9"/>
  <c r="AC340" i="5"/>
  <c r="Z1711" i="9"/>
  <c r="AC341" i="5"/>
  <c r="Z1712" i="9"/>
  <c r="AC344" i="5"/>
  <c r="AA644" i="8" s="1"/>
  <c r="Z1713" i="9"/>
  <c r="AC345" i="5"/>
  <c r="Z1714" i="9"/>
  <c r="AC346" i="5"/>
  <c r="AA648" i="8" s="1"/>
  <c r="Z1715" i="9"/>
  <c r="AC347" i="5"/>
  <c r="Z1716" i="9"/>
  <c r="AC348" i="5"/>
  <c r="AA652" i="8" s="1"/>
  <c r="Z1717" i="9"/>
  <c r="AC349" i="5"/>
  <c r="Z1718" i="9"/>
  <c r="AC350" i="5"/>
  <c r="AA656" i="8" s="1"/>
  <c r="Z1719" i="9"/>
  <c r="AC351" i="5"/>
  <c r="Z1720" i="9"/>
  <c r="AC352" i="5"/>
  <c r="AA660" i="8" s="1"/>
  <c r="Z1721" i="9"/>
  <c r="AC353" i="5"/>
  <c r="Z1722" i="9"/>
  <c r="AC354" i="5"/>
  <c r="AA664" i="8" s="1"/>
  <c r="Z1723" i="9"/>
  <c r="AC355" i="5"/>
  <c r="Z1724" i="9"/>
  <c r="AC356" i="5"/>
  <c r="AA668" i="8" s="1"/>
  <c r="Z1725" i="9"/>
  <c r="AC357" i="5"/>
  <c r="Z1726" i="9"/>
  <c r="AC358" i="5"/>
  <c r="AA672" i="8" s="1"/>
  <c r="Z1727" i="9"/>
  <c r="AC359" i="5"/>
  <c r="Z1728" i="9"/>
  <c r="AC360" i="5"/>
  <c r="AA676" i="8" s="1"/>
  <c r="Z1729" i="9"/>
  <c r="AC361" i="5"/>
  <c r="Z1730" i="9"/>
  <c r="AC362" i="5"/>
  <c r="AA680" i="8" s="1"/>
  <c r="Z1731" i="9"/>
  <c r="AC363" i="5"/>
  <c r="Z1732" i="9"/>
  <c r="AC366" i="5"/>
  <c r="Z1733" i="9"/>
  <c r="AC367" i="5"/>
  <c r="Z1734" i="9"/>
  <c r="AC368" i="5"/>
  <c r="Z1735" i="9"/>
  <c r="AC369" i="5"/>
  <c r="Z1736" i="9"/>
  <c r="AC370" i="5"/>
  <c r="Z1737" i="9"/>
  <c r="AC371" i="5"/>
  <c r="Z1738" i="9"/>
  <c r="AC372" i="5"/>
  <c r="Z1739" i="9"/>
  <c r="AC373" i="5"/>
  <c r="Z1740" i="9"/>
  <c r="AC374" i="5"/>
  <c r="Z1741" i="9"/>
  <c r="AC375" i="5"/>
  <c r="Z1742" i="9"/>
  <c r="AC376" i="5"/>
  <c r="Z1743" i="9"/>
  <c r="AC377" i="5"/>
  <c r="Z1744" i="9"/>
  <c r="AC378" i="5"/>
  <c r="Z1745" i="9"/>
  <c r="AC379" i="5"/>
  <c r="Z1746" i="9"/>
  <c r="AC380" i="5"/>
  <c r="Z1747" i="9"/>
  <c r="AC381" i="5"/>
  <c r="Z1748" i="9"/>
  <c r="AC382" i="5"/>
  <c r="Z1749" i="9"/>
  <c r="AC383" i="5"/>
  <c r="Z1750" i="9"/>
  <c r="AC384" i="5"/>
  <c r="Z1751" i="9"/>
  <c r="AC385" i="5"/>
  <c r="Z1752" i="9"/>
  <c r="AC388" i="5"/>
  <c r="Z1753" i="9"/>
  <c r="AC389" i="5"/>
  <c r="Z1754" i="9"/>
  <c r="AC390" i="5"/>
  <c r="Z1755" i="9"/>
  <c r="AC391" i="5"/>
  <c r="Z1756" i="9"/>
  <c r="AC392" i="5"/>
  <c r="Z1757" i="9"/>
  <c r="AC393" i="5"/>
  <c r="Z1758" i="9"/>
  <c r="AC394" i="5"/>
  <c r="Z1759" i="9"/>
  <c r="AC395" i="5"/>
  <c r="Z1760" i="9"/>
  <c r="AC396" i="5"/>
  <c r="Z1761" i="9"/>
  <c r="AC397" i="5"/>
  <c r="Z1762" i="9"/>
  <c r="AC398" i="5"/>
  <c r="Z1763" i="9"/>
  <c r="AC399" i="5"/>
  <c r="Z1764" i="9"/>
  <c r="AC400" i="5"/>
  <c r="Z1765" i="9"/>
  <c r="AC401" i="5"/>
  <c r="Z1766" i="9"/>
  <c r="AC402" i="5"/>
  <c r="Z1767" i="9"/>
  <c r="AC403" i="5"/>
  <c r="Z1768" i="9"/>
  <c r="AC404" i="5"/>
  <c r="Z1769" i="9"/>
  <c r="AC405" i="5"/>
  <c r="Z1770" i="9"/>
  <c r="AC406" i="5"/>
  <c r="Z1771" i="9"/>
  <c r="AC407" i="5"/>
  <c r="Z1772" i="9"/>
  <c r="AC410" i="5"/>
  <c r="Z1773" i="9"/>
  <c r="AC411" i="5"/>
  <c r="Z1774" i="9"/>
  <c r="AC412" i="5"/>
  <c r="Z1775" i="9"/>
  <c r="AC413" i="5"/>
  <c r="Z1776" i="9"/>
  <c r="AC414" i="5"/>
  <c r="Z1777" i="9"/>
  <c r="AC415" i="5"/>
  <c r="Z1778" i="9"/>
  <c r="AC416" i="5"/>
  <c r="Z1779" i="9"/>
  <c r="AC417" i="5"/>
  <c r="Z1780" i="9"/>
  <c r="AC418" i="5"/>
  <c r="Z1781" i="9"/>
  <c r="AC419" i="5"/>
  <c r="Z1782" i="9"/>
  <c r="AC420" i="5"/>
  <c r="Z1783" i="9"/>
  <c r="AC421" i="5"/>
  <c r="Z1784" i="9"/>
  <c r="AC422" i="5"/>
  <c r="Z1785" i="9"/>
  <c r="AC423" i="5"/>
  <c r="Z1786" i="9"/>
  <c r="AC424" i="5"/>
  <c r="Z1787" i="9"/>
  <c r="AC425" i="5"/>
  <c r="Z1788" i="9"/>
  <c r="AC426" i="5"/>
  <c r="Z1789" i="9"/>
  <c r="AC427" i="5"/>
  <c r="Z1790" i="9"/>
  <c r="AC428" i="5"/>
  <c r="Z1791" i="9"/>
  <c r="AC429" i="5"/>
  <c r="Z1792" i="9"/>
  <c r="AC432" i="5"/>
  <c r="Z1793" i="9"/>
  <c r="AC433" i="5"/>
  <c r="Z1794" i="9"/>
  <c r="AC434" i="5"/>
  <c r="AA816" i="8" s="1"/>
  <c r="Z1795" i="9"/>
  <c r="AC435" i="5"/>
  <c r="Z1796" i="9"/>
  <c r="AC436" i="5"/>
  <c r="Z1797" i="9"/>
  <c r="AC437" i="5"/>
  <c r="Z1798" i="9"/>
  <c r="AC438" i="5"/>
  <c r="Z1799" i="9"/>
  <c r="AC439" i="5"/>
  <c r="Z1800" i="9"/>
  <c r="AC440" i="5"/>
  <c r="Z1801" i="9"/>
  <c r="AC441" i="5"/>
  <c r="Z1802" i="9"/>
  <c r="AC442" i="5"/>
  <c r="AA832" i="8" s="1"/>
  <c r="Z1803" i="9"/>
  <c r="AC443" i="5"/>
  <c r="Z1804" i="9"/>
  <c r="AC444" i="5"/>
  <c r="Z1805" i="9"/>
  <c r="AC445" i="5"/>
  <c r="Z1806" i="9"/>
  <c r="AC446" i="5"/>
  <c r="Z1807" i="9"/>
  <c r="AC447" i="5"/>
  <c r="Z1808" i="9"/>
  <c r="AC448" i="5"/>
  <c r="Z1809" i="9"/>
  <c r="AC449" i="5"/>
  <c r="Z1810" i="9"/>
  <c r="AC450" i="5"/>
  <c r="AA848" i="8" s="1"/>
  <c r="Z1811" i="9"/>
  <c r="AC451" i="5"/>
  <c r="Z1812" i="9"/>
  <c r="AC454" i="5"/>
  <c r="Z1813" i="9"/>
  <c r="AC455" i="5"/>
  <c r="Z1814" i="9"/>
  <c r="AC456" i="5"/>
  <c r="Z1815" i="9"/>
  <c r="AC457" i="5"/>
  <c r="Z1816" i="9"/>
  <c r="AC458" i="5"/>
  <c r="Z1817" i="9"/>
  <c r="AC459" i="5"/>
  <c r="Z1818" i="9"/>
  <c r="AC460" i="5"/>
  <c r="Z1819" i="9"/>
  <c r="AC461" i="5"/>
  <c r="AA868" i="8" s="1"/>
  <c r="Z1820" i="9"/>
  <c r="AC462" i="5"/>
  <c r="Z1821" i="9"/>
  <c r="AC463" i="5"/>
  <c r="Z1822" i="9"/>
  <c r="AC464" i="5"/>
  <c r="Z1823" i="9"/>
  <c r="AC465" i="5"/>
  <c r="AA876" i="8" s="1"/>
  <c r="Z1824" i="9"/>
  <c r="AC466" i="5"/>
  <c r="Z1825" i="9"/>
  <c r="AC467" i="5"/>
  <c r="Z1826" i="9"/>
  <c r="AC468" i="5"/>
  <c r="Z1827" i="9"/>
  <c r="AC469" i="5"/>
  <c r="AA884" i="8" s="1"/>
  <c r="Z1828" i="9"/>
  <c r="AC470" i="5"/>
  <c r="Z1829" i="9"/>
  <c r="AC471" i="5"/>
  <c r="Z1830" i="9"/>
  <c r="AC472" i="5"/>
  <c r="Z1831" i="9"/>
  <c r="AC473" i="5"/>
  <c r="Z1832" i="9"/>
  <c r="AC476" i="5"/>
  <c r="Z1833" i="9"/>
  <c r="AC477" i="5"/>
  <c r="Z1834" i="9"/>
  <c r="AC478" i="5"/>
  <c r="Z1835" i="9"/>
  <c r="AC479" i="5"/>
  <c r="Z1836" i="9"/>
  <c r="AC480" i="5"/>
  <c r="AA904" i="8" s="1"/>
  <c r="Z1837" i="9"/>
  <c r="AC481" i="5"/>
  <c r="Z1838" i="9"/>
  <c r="AC482" i="5"/>
  <c r="Z1839" i="9"/>
  <c r="AC483" i="5"/>
  <c r="Z1840" i="9"/>
  <c r="AC484" i="5"/>
  <c r="Z1841" i="9"/>
  <c r="AC485" i="5"/>
  <c r="Z1842" i="9"/>
  <c r="AC486" i="5"/>
  <c r="Z1843" i="9"/>
  <c r="AC487" i="5"/>
  <c r="Z1844" i="9"/>
  <c r="AC488" i="5"/>
  <c r="AA920" i="8" s="1"/>
  <c r="Z1845" i="9"/>
  <c r="AC489" i="5"/>
  <c r="Z1846" i="9"/>
  <c r="AC490" i="5"/>
  <c r="Z1847" i="9"/>
  <c r="AC491" i="5"/>
  <c r="Z1848" i="9"/>
  <c r="AC492" i="5"/>
  <c r="Z1849" i="9"/>
  <c r="AC493" i="5"/>
  <c r="Z1850" i="9"/>
  <c r="AC494" i="5"/>
  <c r="Z1851" i="9"/>
  <c r="AC495" i="5"/>
  <c r="Z1852" i="9"/>
  <c r="AC498" i="5"/>
  <c r="Z1853" i="9"/>
  <c r="AC499" i="5"/>
  <c r="Z1854" i="9"/>
  <c r="AC500" i="5"/>
  <c r="Z1855" i="9"/>
  <c r="AC501" i="5"/>
  <c r="Z1856" i="9"/>
  <c r="AC502" i="5"/>
  <c r="Z1857" i="9"/>
  <c r="AC503" i="5"/>
  <c r="Z1858" i="9"/>
  <c r="AC504" i="5"/>
  <c r="Z1859" i="9"/>
  <c r="AC505" i="5"/>
  <c r="Z1860" i="9"/>
  <c r="AC506" i="5"/>
  <c r="Z1861" i="9"/>
  <c r="AC507" i="5"/>
  <c r="Z1862" i="9"/>
  <c r="AC508" i="5"/>
  <c r="Z1863" i="9"/>
  <c r="AC509" i="5"/>
  <c r="Z1864" i="9"/>
  <c r="AC510" i="5"/>
  <c r="Z1865" i="9"/>
  <c r="AC511" i="5"/>
  <c r="Z1866" i="9"/>
  <c r="AC512" i="5"/>
  <c r="Z1867" i="9"/>
  <c r="AC513" i="5"/>
  <c r="Z1868" i="9"/>
  <c r="AC514" i="5"/>
  <c r="Z1869" i="9"/>
  <c r="AC515" i="5"/>
  <c r="Z1870" i="9"/>
  <c r="AC516" i="5"/>
  <c r="Z1871" i="9"/>
  <c r="AC517" i="5"/>
  <c r="AD98" i="8"/>
  <c r="AE98" i="8" s="1"/>
  <c r="U98" i="8" s="1"/>
  <c r="X98" i="8"/>
  <c r="G192" i="8"/>
  <c r="G107" i="7"/>
  <c r="G151" i="6"/>
  <c r="G95" i="4"/>
  <c r="G107" i="5"/>
  <c r="G95" i="3"/>
  <c r="F232" i="8"/>
  <c r="F128" i="7"/>
  <c r="F191" i="6"/>
  <c r="F128" i="5"/>
  <c r="G116" i="2"/>
  <c r="F116" i="3"/>
  <c r="F116" i="4"/>
  <c r="G258" i="8"/>
  <c r="G141" i="7"/>
  <c r="G217" i="6"/>
  <c r="G129" i="4"/>
  <c r="G141" i="5"/>
  <c r="G129" i="3"/>
  <c r="G326" i="8"/>
  <c r="G177" i="7"/>
  <c r="G285" i="6"/>
  <c r="G165" i="4"/>
  <c r="G177" i="5"/>
  <c r="G165" i="3"/>
  <c r="G460" i="8"/>
  <c r="G247" i="7"/>
  <c r="G419" i="6"/>
  <c r="G235" i="4"/>
  <c r="G247" i="5"/>
  <c r="G235" i="3"/>
  <c r="G528" i="8"/>
  <c r="G283" i="7"/>
  <c r="G487" i="6"/>
  <c r="G271" i="4"/>
  <c r="G283" i="5"/>
  <c r="G271" i="3"/>
  <c r="G594" i="8"/>
  <c r="G317" i="7"/>
  <c r="G553" i="6"/>
  <c r="G317" i="5"/>
  <c r="G305" i="3"/>
  <c r="G305" i="4"/>
  <c r="G389" i="7"/>
  <c r="F836" i="8"/>
  <c r="F444" i="7"/>
  <c r="F795" i="6"/>
  <c r="F444" i="5"/>
  <c r="F432" i="4"/>
  <c r="F432" i="3"/>
  <c r="G432" i="2"/>
  <c r="G930" i="8"/>
  <c r="G493" i="7"/>
  <c r="G889" i="6"/>
  <c r="G493" i="5"/>
  <c r="G481" i="3"/>
  <c r="G481" i="4"/>
  <c r="F970" i="8"/>
  <c r="F514" i="7"/>
  <c r="F929" i="6"/>
  <c r="F514" i="5"/>
  <c r="G502" i="2"/>
  <c r="F502" i="3"/>
  <c r="F502" i="4"/>
  <c r="AD9" i="8"/>
  <c r="AE9" i="8" s="1"/>
  <c r="U9" i="8" s="1"/>
  <c r="X9" i="8"/>
  <c r="AD9" i="6"/>
  <c r="AE9" i="6" s="1"/>
  <c r="U9" i="6" s="1"/>
  <c r="X9" i="6"/>
  <c r="AD17" i="8"/>
  <c r="AE17" i="8" s="1"/>
  <c r="U17" i="8" s="1"/>
  <c r="X17" i="8"/>
  <c r="AD17" i="6"/>
  <c r="AE17" i="6" s="1"/>
  <c r="U17" i="6" s="1"/>
  <c r="X17" i="6"/>
  <c r="AD25" i="8"/>
  <c r="AE25" i="8" s="1"/>
  <c r="U25" i="8" s="1"/>
  <c r="X25" i="8"/>
  <c r="AD36" i="8"/>
  <c r="AE36" i="8" s="1"/>
  <c r="U36" i="8" s="1"/>
  <c r="X36" i="8"/>
  <c r="AD32" i="6"/>
  <c r="AE32" i="6" s="1"/>
  <c r="U32" i="6" s="1"/>
  <c r="X32" i="6"/>
  <c r="AD54" i="8"/>
  <c r="AE54" i="8" s="1"/>
  <c r="U54" i="8" s="1"/>
  <c r="X54" i="8"/>
  <c r="AD62" i="8"/>
  <c r="AE62" i="8" s="1"/>
  <c r="U62" i="8" s="1"/>
  <c r="X62" i="8"/>
  <c r="AD72" i="8"/>
  <c r="AE72" i="8" s="1"/>
  <c r="U72" i="8" s="1"/>
  <c r="X72" i="8"/>
  <c r="AD58" i="6"/>
  <c r="AE58" i="6" s="1"/>
  <c r="U58" i="6" s="1"/>
  <c r="X58" i="6"/>
  <c r="X96" i="8"/>
  <c r="AD96" i="8"/>
  <c r="AE96" i="8" s="1"/>
  <c r="U96" i="8" s="1"/>
  <c r="AD78" i="6"/>
  <c r="AE78" i="6" s="1"/>
  <c r="U78" i="6" s="1"/>
  <c r="X78" i="6"/>
  <c r="AD110" i="8"/>
  <c r="AE110" i="8" s="1"/>
  <c r="U110" i="8" s="1"/>
  <c r="X110" i="8"/>
  <c r="AD108" i="8"/>
  <c r="AE108" i="8" s="1"/>
  <c r="U108" i="8" s="1"/>
  <c r="X108" i="8"/>
  <c r="AD89" i="6"/>
  <c r="AE89" i="6" s="1"/>
  <c r="U89" i="6" s="1"/>
  <c r="AD87" i="6"/>
  <c r="AE87" i="6" s="1"/>
  <c r="U87" i="6" s="1"/>
  <c r="X89" i="6"/>
  <c r="X87" i="6"/>
  <c r="G142" i="8"/>
  <c r="G81" i="7"/>
  <c r="G101" i="6"/>
  <c r="G69" i="4"/>
  <c r="G81" i="5"/>
  <c r="G69" i="3"/>
  <c r="G208" i="8"/>
  <c r="G115" i="7"/>
  <c r="G167" i="6"/>
  <c r="G103" i="4"/>
  <c r="G115" i="5"/>
  <c r="G103" i="3"/>
  <c r="F316" i="8"/>
  <c r="F172" i="7"/>
  <c r="F275" i="6"/>
  <c r="F172" i="5"/>
  <c r="F160" i="4"/>
  <c r="G160" i="2"/>
  <c r="F160" i="3"/>
  <c r="G342" i="8"/>
  <c r="G185" i="7"/>
  <c r="G301" i="6"/>
  <c r="G173" i="4"/>
  <c r="G185" i="5"/>
  <c r="G173" i="3"/>
  <c r="G410" i="8"/>
  <c r="G221" i="7"/>
  <c r="G369" i="6"/>
  <c r="G221" i="5"/>
  <c r="G209" i="4"/>
  <c r="G209" i="3"/>
  <c r="G478" i="8"/>
  <c r="G257" i="7"/>
  <c r="G257" i="5"/>
  <c r="G245" i="3"/>
  <c r="G245" i="4"/>
  <c r="G437" i="6"/>
  <c r="F584" i="8"/>
  <c r="F312" i="7"/>
  <c r="F312" i="5"/>
  <c r="F543" i="6"/>
  <c r="F300" i="4"/>
  <c r="F300" i="3"/>
  <c r="G300" i="2"/>
  <c r="G612" i="8"/>
  <c r="G327" i="7"/>
  <c r="G571" i="6"/>
  <c r="G315" i="4"/>
  <c r="G327" i="5"/>
  <c r="G315" i="3"/>
  <c r="G678" i="8"/>
  <c r="G361" i="7"/>
  <c r="G637" i="6"/>
  <c r="G361" i="5"/>
  <c r="G349" i="3"/>
  <c r="G349" i="4"/>
  <c r="G773" i="6"/>
  <c r="G880" i="8"/>
  <c r="G467" i="7"/>
  <c r="G839" i="6"/>
  <c r="G455" i="4"/>
  <c r="G467" i="5"/>
  <c r="G455" i="3"/>
  <c r="G948" i="8"/>
  <c r="G503" i="7"/>
  <c r="G907" i="6"/>
  <c r="G491" i="4"/>
  <c r="G503" i="5"/>
  <c r="G491" i="3"/>
  <c r="F14" i="7"/>
  <c r="F21" i="8"/>
  <c r="F14" i="5"/>
  <c r="F34" i="8"/>
  <c r="F21" i="7"/>
  <c r="F30" i="6"/>
  <c r="F21" i="5"/>
  <c r="F19" i="3"/>
  <c r="F19" i="4"/>
  <c r="F44" i="8"/>
  <c r="F27" i="7"/>
  <c r="F40" i="6"/>
  <c r="F27" i="5"/>
  <c r="F25" i="4"/>
  <c r="F25" i="3"/>
  <c r="F52" i="8"/>
  <c r="F31" i="7"/>
  <c r="F48" i="6"/>
  <c r="F29" i="4"/>
  <c r="F31" i="5"/>
  <c r="F29" i="3"/>
  <c r="F60" i="8"/>
  <c r="F35" i="7"/>
  <c r="F50" i="6"/>
  <c r="F35" i="5"/>
  <c r="F30" i="4"/>
  <c r="F30" i="3"/>
  <c r="G158" i="8"/>
  <c r="G89" i="7"/>
  <c r="G117" i="6"/>
  <c r="G77" i="4"/>
  <c r="G89" i="5"/>
  <c r="G77" i="3"/>
  <c r="G292" i="8"/>
  <c r="G159" i="7"/>
  <c r="G147" i="4"/>
  <c r="G159" i="5"/>
  <c r="G251" i="6"/>
  <c r="G147" i="3"/>
  <c r="F332" i="8"/>
  <c r="F180" i="7"/>
  <c r="F291" i="6"/>
  <c r="F180" i="5"/>
  <c r="F168" i="4"/>
  <c r="G168" i="2"/>
  <c r="F168" i="3"/>
  <c r="G360" i="8"/>
  <c r="G195" i="7"/>
  <c r="G319" i="6"/>
  <c r="G183" i="4"/>
  <c r="G195" i="5"/>
  <c r="G183" i="3"/>
  <c r="F400" i="8"/>
  <c r="F216" i="7"/>
  <c r="F359" i="6"/>
  <c r="F216" i="5"/>
  <c r="F204" i="4"/>
  <c r="G204" i="2"/>
  <c r="F204" i="3"/>
  <c r="G426" i="8"/>
  <c r="G229" i="7"/>
  <c r="G229" i="5"/>
  <c r="G217" i="4"/>
  <c r="G217" i="3"/>
  <c r="G253" i="4"/>
  <c r="G562" i="8"/>
  <c r="G301" i="7"/>
  <c r="G521" i="6"/>
  <c r="G301" i="5"/>
  <c r="G289" i="3"/>
  <c r="G289" i="4"/>
  <c r="G628" i="8"/>
  <c r="G335" i="7"/>
  <c r="G587" i="6"/>
  <c r="G323" i="4"/>
  <c r="G335" i="5"/>
  <c r="G323" i="3"/>
  <c r="F668" i="8"/>
  <c r="F356" i="7"/>
  <c r="F627" i="6"/>
  <c r="F356" i="5"/>
  <c r="F344" i="4"/>
  <c r="F344" i="3"/>
  <c r="G344" i="2"/>
  <c r="G655" i="6"/>
  <c r="G371" i="5"/>
  <c r="G359" i="3"/>
  <c r="G762" i="8"/>
  <c r="G405" i="7"/>
  <c r="G721" i="6"/>
  <c r="G405" i="5"/>
  <c r="G393" i="3"/>
  <c r="G393" i="4"/>
  <c r="G898" i="8"/>
  <c r="G477" i="7"/>
  <c r="G477" i="5"/>
  <c r="G465" i="3"/>
  <c r="G465" i="4"/>
  <c r="G964" i="8"/>
  <c r="G511" i="7"/>
  <c r="G923" i="6"/>
  <c r="G499" i="4"/>
  <c r="G511" i="5"/>
  <c r="G499" i="3"/>
  <c r="F10" i="7"/>
  <c r="F13" i="8"/>
  <c r="F10" i="5"/>
  <c r="F13" i="6"/>
  <c r="F10" i="3"/>
  <c r="F10" i="4"/>
  <c r="F92" i="8"/>
  <c r="F53" i="7"/>
  <c r="F74" i="6"/>
  <c r="F53" i="5"/>
  <c r="F44" i="3"/>
  <c r="F44" i="4"/>
  <c r="F148" i="8"/>
  <c r="F84" i="7"/>
  <c r="F107" i="6"/>
  <c r="F84" i="5"/>
  <c r="G72" i="2"/>
  <c r="F72" i="3"/>
  <c r="F72" i="4"/>
  <c r="G174" i="8"/>
  <c r="G97" i="7"/>
  <c r="G133" i="6"/>
  <c r="G85" i="4"/>
  <c r="G97" i="5"/>
  <c r="G85" i="3"/>
  <c r="F214" i="8"/>
  <c r="F118" i="7"/>
  <c r="F118" i="5"/>
  <c r="F106" i="3"/>
  <c r="F106" i="4"/>
  <c r="G106" i="2"/>
  <c r="F173" i="6"/>
  <c r="G242" i="8"/>
  <c r="G133" i="7"/>
  <c r="G201" i="6"/>
  <c r="G133" i="5"/>
  <c r="G121" i="4"/>
  <c r="G121" i="3"/>
  <c r="G310" i="8"/>
  <c r="G169" i="7"/>
  <c r="G269" i="6"/>
  <c r="G157" i="4"/>
  <c r="G169" i="5"/>
  <c r="G157" i="3"/>
  <c r="G376" i="8"/>
  <c r="G203" i="7"/>
  <c r="G335" i="6"/>
  <c r="G191" i="4"/>
  <c r="G203" i="5"/>
  <c r="G191" i="3"/>
  <c r="G444" i="8"/>
  <c r="G239" i="7"/>
  <c r="G403" i="6"/>
  <c r="G227" i="4"/>
  <c r="G239" i="5"/>
  <c r="G227" i="3"/>
  <c r="G510" i="8"/>
  <c r="G273" i="7"/>
  <c r="G273" i="5"/>
  <c r="G261" i="3"/>
  <c r="G469" i="6"/>
  <c r="G261" i="4"/>
  <c r="G578" i="8"/>
  <c r="G309" i="7"/>
  <c r="G537" i="6"/>
  <c r="G309" i="5"/>
  <c r="G297" i="3"/>
  <c r="G297" i="4"/>
  <c r="F752" i="8"/>
  <c r="F400" i="7"/>
  <c r="F400" i="5"/>
  <c r="F388" i="4"/>
  <c r="F711" i="6"/>
  <c r="F388" i="3"/>
  <c r="G388" i="2"/>
  <c r="G914" i="8"/>
  <c r="G485" i="7"/>
  <c r="G873" i="6"/>
  <c r="G485" i="5"/>
  <c r="G473" i="3"/>
  <c r="G473" i="4"/>
  <c r="D9" i="8"/>
  <c r="D8" i="7"/>
  <c r="D8" i="4"/>
  <c r="D8" i="3"/>
  <c r="D8" i="5"/>
  <c r="Z39" i="9"/>
  <c r="AD39" i="9"/>
  <c r="D17" i="8"/>
  <c r="D12" i="7"/>
  <c r="D12" i="5"/>
  <c r="D12" i="3"/>
  <c r="AD43" i="9"/>
  <c r="Z43" i="9"/>
  <c r="D25" i="8"/>
  <c r="D16" i="7"/>
  <c r="D16" i="5"/>
  <c r="Y19" i="7"/>
  <c r="Y19" i="5"/>
  <c r="AD34" i="8"/>
  <c r="AE34" i="8" s="1"/>
  <c r="U34" i="8" s="1"/>
  <c r="X34" i="8"/>
  <c r="AD30" i="6"/>
  <c r="AE30" i="6" s="1"/>
  <c r="U30" i="6" s="1"/>
  <c r="X30" i="6"/>
  <c r="F42" i="8"/>
  <c r="F26" i="7"/>
  <c r="F26" i="5"/>
  <c r="F38" i="6"/>
  <c r="F24" i="3"/>
  <c r="F24" i="4"/>
  <c r="AD53" i="9"/>
  <c r="Z53" i="9"/>
  <c r="AD52" i="8"/>
  <c r="AE52" i="8" s="1"/>
  <c r="U52" i="8" s="1"/>
  <c r="X52" i="8"/>
  <c r="AD48" i="6"/>
  <c r="AE48" i="6" s="1"/>
  <c r="U48" i="6" s="1"/>
  <c r="X48" i="6"/>
  <c r="Y33" i="7"/>
  <c r="Y33" i="5"/>
  <c r="AD60" i="8"/>
  <c r="AE60" i="8" s="1"/>
  <c r="U60" i="8" s="1"/>
  <c r="X60" i="8"/>
  <c r="AD50" i="6"/>
  <c r="AE50" i="6" s="1"/>
  <c r="U50" i="6" s="1"/>
  <c r="X50" i="6"/>
  <c r="Y37" i="7"/>
  <c r="Y37" i="5"/>
  <c r="F66" i="8"/>
  <c r="F38" i="7"/>
  <c r="F38" i="5"/>
  <c r="F52" i="6"/>
  <c r="F31" i="3"/>
  <c r="F31" i="4"/>
  <c r="D70" i="8"/>
  <c r="D41" i="7"/>
  <c r="D41" i="5"/>
  <c r="D34" i="4"/>
  <c r="D34" i="3"/>
  <c r="Y43" i="7"/>
  <c r="Y43" i="5"/>
  <c r="Y44" i="7"/>
  <c r="Y44" i="5"/>
  <c r="Y47" i="7"/>
  <c r="Y47" i="5"/>
  <c r="Y48" i="7"/>
  <c r="Y48" i="5"/>
  <c r="X92" i="8"/>
  <c r="AD92" i="8"/>
  <c r="AE92" i="8" s="1"/>
  <c r="U92" i="8" s="1"/>
  <c r="AD74" i="6"/>
  <c r="AE74" i="6" s="1"/>
  <c r="U74" i="6" s="1"/>
  <c r="X74" i="6"/>
  <c r="AD75" i="9"/>
  <c r="Z75" i="9"/>
  <c r="Z78" i="9"/>
  <c r="AD78" i="9"/>
  <c r="F106" i="8"/>
  <c r="F61" i="7"/>
  <c r="F85" i="6"/>
  <c r="F61" i="5"/>
  <c r="F50" i="3"/>
  <c r="D108" i="8"/>
  <c r="D62" i="7"/>
  <c r="D62" i="5"/>
  <c r="D51" i="4"/>
  <c r="D51" i="3"/>
  <c r="F114" i="8"/>
  <c r="F65" i="7"/>
  <c r="F93" i="6"/>
  <c r="F65" i="5"/>
  <c r="F54" i="3"/>
  <c r="D116" i="8"/>
  <c r="D66" i="7"/>
  <c r="D66" i="5"/>
  <c r="F124" i="8"/>
  <c r="F71" i="7"/>
  <c r="F71" i="5"/>
  <c r="F59" i="4"/>
  <c r="F59" i="3"/>
  <c r="AD89" i="9"/>
  <c r="Z89" i="9"/>
  <c r="D130" i="8"/>
  <c r="D74" i="5"/>
  <c r="D74" i="7"/>
  <c r="D62" i="3"/>
  <c r="Y75" i="7"/>
  <c r="Y75" i="5"/>
  <c r="Y80" i="7"/>
  <c r="Y80" i="5"/>
  <c r="AD148" i="8"/>
  <c r="AE148" i="8" s="1"/>
  <c r="U148" i="8" s="1"/>
  <c r="X148" i="8"/>
  <c r="AD107" i="6"/>
  <c r="AE107" i="6" s="1"/>
  <c r="U107" i="6" s="1"/>
  <c r="X107" i="6"/>
  <c r="Y88" i="7"/>
  <c r="Y88" i="5"/>
  <c r="D164" i="8"/>
  <c r="D92" i="7"/>
  <c r="D123" i="6"/>
  <c r="D92" i="5"/>
  <c r="D80" i="3"/>
  <c r="D80" i="4"/>
  <c r="Y93" i="7"/>
  <c r="Y93" i="5"/>
  <c r="Y96" i="7"/>
  <c r="Y96" i="5"/>
  <c r="AD174" i="8"/>
  <c r="AE174" i="8" s="1"/>
  <c r="U174" i="8" s="1"/>
  <c r="X174" i="8"/>
  <c r="X133" i="6"/>
  <c r="AD133" i="6"/>
  <c r="AE133" i="6" s="1"/>
  <c r="U133" i="6" s="1"/>
  <c r="D182" i="8"/>
  <c r="D141" i="6"/>
  <c r="D102" i="5"/>
  <c r="D102" i="7"/>
  <c r="D90" i="3"/>
  <c r="Y103" i="7"/>
  <c r="Y103" i="5"/>
  <c r="Y106" i="7"/>
  <c r="Y106" i="5"/>
  <c r="D198" i="8"/>
  <c r="D157" i="6"/>
  <c r="D110" i="5"/>
  <c r="D98" i="3"/>
  <c r="D110" i="7"/>
  <c r="F202" i="8"/>
  <c r="F112" i="5"/>
  <c r="F100" i="4"/>
  <c r="F100" i="3"/>
  <c r="F161" i="6"/>
  <c r="G100" i="2"/>
  <c r="F112" i="7"/>
  <c r="Y114" i="7"/>
  <c r="Y114" i="5"/>
  <c r="AD208" i="8"/>
  <c r="AE208" i="8" s="1"/>
  <c r="U208" i="8" s="1"/>
  <c r="X214" i="8"/>
  <c r="F218" i="8"/>
  <c r="F120" i="5"/>
  <c r="F120" i="7"/>
  <c r="F108" i="4"/>
  <c r="F108" i="3"/>
  <c r="F177" i="6"/>
  <c r="G108" i="2"/>
  <c r="Y124" i="7"/>
  <c r="Y124" i="5"/>
  <c r="F226" i="8"/>
  <c r="F125" i="7"/>
  <c r="F185" i="6"/>
  <c r="F125" i="5"/>
  <c r="F113" i="3"/>
  <c r="F113" i="4"/>
  <c r="AD232" i="8"/>
  <c r="AE232" i="8" s="1"/>
  <c r="U232" i="8" s="1"/>
  <c r="X232" i="8"/>
  <c r="AD191" i="6"/>
  <c r="AE191" i="6" s="1"/>
  <c r="U191" i="6" s="1"/>
  <c r="X191" i="6"/>
  <c r="F236" i="8"/>
  <c r="F130" i="7"/>
  <c r="F195" i="6"/>
  <c r="F130" i="5"/>
  <c r="G118" i="2"/>
  <c r="F118" i="4"/>
  <c r="F118" i="3"/>
  <c r="Y132" i="7"/>
  <c r="Y132" i="5"/>
  <c r="AD242" i="8"/>
  <c r="AE242" i="8" s="1"/>
  <c r="U242" i="8" s="1"/>
  <c r="X242" i="8"/>
  <c r="AD201" i="6"/>
  <c r="AE201" i="6" s="1"/>
  <c r="U201" i="6" s="1"/>
  <c r="X201" i="6"/>
  <c r="G246" i="8"/>
  <c r="G135" i="7"/>
  <c r="G135" i="5"/>
  <c r="G205" i="6"/>
  <c r="D248" i="8"/>
  <c r="D136" i="7"/>
  <c r="D207" i="6"/>
  <c r="D136" i="5"/>
  <c r="D124" i="3"/>
  <c r="D124" i="4"/>
  <c r="Y137" i="7"/>
  <c r="Y137" i="5"/>
  <c r="Y140" i="7"/>
  <c r="Y140" i="5"/>
  <c r="D266" i="8"/>
  <c r="D146" i="5"/>
  <c r="D225" i="6"/>
  <c r="D146" i="7"/>
  <c r="D134" i="3"/>
  <c r="D134" i="4"/>
  <c r="F270" i="8"/>
  <c r="F229" i="6"/>
  <c r="F148" i="5"/>
  <c r="F136" i="4"/>
  <c r="F136" i="3"/>
  <c r="F148" i="7"/>
  <c r="G136" i="2"/>
  <c r="F276" i="8"/>
  <c r="F235" i="6"/>
  <c r="F151" i="7"/>
  <c r="F151" i="5"/>
  <c r="F139" i="4"/>
  <c r="F139" i="3"/>
  <c r="G153" i="7"/>
  <c r="G280" i="8"/>
  <c r="G239" i="6"/>
  <c r="G141" i="4"/>
  <c r="G141" i="3"/>
  <c r="G153" i="5"/>
  <c r="D282" i="8"/>
  <c r="D241" i="6"/>
  <c r="D154" i="5"/>
  <c r="D154" i="7"/>
  <c r="D142" i="3"/>
  <c r="D142" i="4"/>
  <c r="F286" i="8"/>
  <c r="F245" i="6"/>
  <c r="F156" i="5"/>
  <c r="F156" i="7"/>
  <c r="F144" i="4"/>
  <c r="F144" i="3"/>
  <c r="G144" i="2"/>
  <c r="Y158" i="7"/>
  <c r="Y158" i="5"/>
  <c r="D298" i="8"/>
  <c r="D257" i="6"/>
  <c r="D162" i="5"/>
  <c r="D150" i="3"/>
  <c r="D162" i="7"/>
  <c r="D150" i="4"/>
  <c r="F302" i="8"/>
  <c r="F261" i="6"/>
  <c r="F164" i="5"/>
  <c r="F152" i="4"/>
  <c r="F152" i="3"/>
  <c r="G152" i="2"/>
  <c r="F164" i="7"/>
  <c r="Y168" i="7"/>
  <c r="Y168" i="5"/>
  <c r="G314" i="8"/>
  <c r="G171" i="7"/>
  <c r="G171" i="5"/>
  <c r="G273" i="6"/>
  <c r="G159" i="4"/>
  <c r="F320" i="8"/>
  <c r="F174" i="7"/>
  <c r="F174" i="5"/>
  <c r="F279" i="6"/>
  <c r="G162" i="2"/>
  <c r="F162" i="4"/>
  <c r="F162" i="3"/>
  <c r="AD332" i="8"/>
  <c r="AE332" i="8" s="1"/>
  <c r="U332" i="8" s="1"/>
  <c r="X332" i="8"/>
  <c r="AD291" i="6"/>
  <c r="AE291" i="6" s="1"/>
  <c r="U291" i="6" s="1"/>
  <c r="X291" i="6"/>
  <c r="Y184" i="7"/>
  <c r="Y184" i="5"/>
  <c r="AD301" i="6"/>
  <c r="AE301" i="6" s="1"/>
  <c r="U301" i="6" s="1"/>
  <c r="G346" i="8"/>
  <c r="G187" i="7"/>
  <c r="G305" i="6"/>
  <c r="G175" i="4"/>
  <c r="G187" i="5"/>
  <c r="D350" i="8"/>
  <c r="D190" i="5"/>
  <c r="D309" i="6"/>
  <c r="D190" i="7"/>
  <c r="D178" i="4"/>
  <c r="D178" i="3"/>
  <c r="F354" i="8"/>
  <c r="F313" i="6"/>
  <c r="F192" i="5"/>
  <c r="F192" i="7"/>
  <c r="F180" i="4"/>
  <c r="F180" i="3"/>
  <c r="G180" i="2"/>
  <c r="Y194" i="7"/>
  <c r="Y194" i="5"/>
  <c r="D366" i="8"/>
  <c r="D198" i="5"/>
  <c r="D325" i="6"/>
  <c r="D186" i="4"/>
  <c r="D198" i="7"/>
  <c r="D186" i="3"/>
  <c r="F370" i="8"/>
  <c r="F329" i="6"/>
  <c r="F200" i="5"/>
  <c r="F188" i="4"/>
  <c r="F188" i="3"/>
  <c r="F200" i="7"/>
  <c r="G188" i="2"/>
  <c r="Y202" i="7"/>
  <c r="Y202" i="5"/>
  <c r="G380" i="8"/>
  <c r="G205" i="7"/>
  <c r="G339" i="6"/>
  <c r="G205" i="5"/>
  <c r="G193" i="4"/>
  <c r="G193" i="3"/>
  <c r="D382" i="8"/>
  <c r="D206" i="5"/>
  <c r="D341" i="6"/>
  <c r="D206" i="7"/>
  <c r="D194" i="4"/>
  <c r="D194" i="3"/>
  <c r="F386" i="8"/>
  <c r="F345" i="6"/>
  <c r="F208" i="5"/>
  <c r="F208" i="7"/>
  <c r="F196" i="4"/>
  <c r="F196" i="3"/>
  <c r="G196" i="2"/>
  <c r="Y212" i="7"/>
  <c r="Y212" i="5"/>
  <c r="F394" i="8"/>
  <c r="F213" i="7"/>
  <c r="F353" i="6"/>
  <c r="F213" i="5"/>
  <c r="F201" i="4"/>
  <c r="F201" i="3"/>
  <c r="AD400" i="8"/>
  <c r="AE400" i="8" s="1"/>
  <c r="U400" i="8" s="1"/>
  <c r="X400" i="8"/>
  <c r="AD359" i="6"/>
  <c r="AE359" i="6" s="1"/>
  <c r="U359" i="6" s="1"/>
  <c r="X359" i="6"/>
  <c r="Y217" i="7"/>
  <c r="Y217" i="5"/>
  <c r="Y220" i="7"/>
  <c r="Y220" i="5"/>
  <c r="D416" i="8"/>
  <c r="D224" i="7"/>
  <c r="D375" i="6"/>
  <c r="D224" i="5"/>
  <c r="D212" i="3"/>
  <c r="D212" i="4"/>
  <c r="Y225" i="7"/>
  <c r="Y225" i="5"/>
  <c r="Y228" i="7"/>
  <c r="Y228" i="5"/>
  <c r="D434" i="8"/>
  <c r="D234" i="7"/>
  <c r="D393" i="6"/>
  <c r="D234" i="5"/>
  <c r="D222" i="4"/>
  <c r="D222" i="3"/>
  <c r="F438" i="8"/>
  <c r="F236" i="7"/>
  <c r="F397" i="6"/>
  <c r="F236" i="5"/>
  <c r="F224" i="4"/>
  <c r="F224" i="3"/>
  <c r="G224" i="2"/>
  <c r="Y238" i="7"/>
  <c r="Y238" i="5"/>
  <c r="AD444" i="8"/>
  <c r="AE444" i="8" s="1"/>
  <c r="U444" i="8" s="1"/>
  <c r="X444" i="8"/>
  <c r="X403" i="6"/>
  <c r="AD403" i="6"/>
  <c r="AE403" i="6" s="1"/>
  <c r="U403" i="6" s="1"/>
  <c r="D450" i="8"/>
  <c r="D242" i="7"/>
  <c r="D409" i="6"/>
  <c r="D242" i="5"/>
  <c r="D230" i="4"/>
  <c r="D230" i="3"/>
  <c r="F454" i="8"/>
  <c r="F244" i="7"/>
  <c r="F413" i="6"/>
  <c r="F244" i="5"/>
  <c r="F232" i="4"/>
  <c r="F232" i="3"/>
  <c r="G232" i="2"/>
  <c r="Y246" i="7"/>
  <c r="Y246" i="5"/>
  <c r="AD460" i="8"/>
  <c r="AE460" i="8" s="1"/>
  <c r="U460" i="8" s="1"/>
  <c r="X460" i="8"/>
  <c r="X419" i="6"/>
  <c r="AD419" i="6"/>
  <c r="AE419" i="6" s="1"/>
  <c r="U419" i="6" s="1"/>
  <c r="D466" i="8"/>
  <c r="D250" i="7"/>
  <c r="D425" i="6"/>
  <c r="D250" i="5"/>
  <c r="D238" i="4"/>
  <c r="D238" i="3"/>
  <c r="F470" i="8"/>
  <c r="F252" i="7"/>
  <c r="F429" i="6"/>
  <c r="F252" i="5"/>
  <c r="F240" i="4"/>
  <c r="F240" i="3"/>
  <c r="G240" i="2"/>
  <c r="Y256" i="7"/>
  <c r="Y256" i="5"/>
  <c r="D484" i="8"/>
  <c r="D260" i="7"/>
  <c r="D260" i="5"/>
  <c r="D443" i="6"/>
  <c r="D248" i="3"/>
  <c r="D248" i="4"/>
  <c r="F488" i="8"/>
  <c r="F262" i="7"/>
  <c r="F262" i="5"/>
  <c r="F447" i="6"/>
  <c r="F250" i="4"/>
  <c r="G250" i="2"/>
  <c r="Y264" i="7"/>
  <c r="Y264" i="5"/>
  <c r="D500" i="8"/>
  <c r="D268" i="7"/>
  <c r="D268" i="5"/>
  <c r="D459" i="6"/>
  <c r="D256" i="3"/>
  <c r="D256" i="4"/>
  <c r="F504" i="8"/>
  <c r="F270" i="7"/>
  <c r="F270" i="5"/>
  <c r="F463" i="6"/>
  <c r="F258" i="4"/>
  <c r="G258" i="2"/>
  <c r="Y272" i="7"/>
  <c r="Y272" i="5"/>
  <c r="AD510" i="8"/>
  <c r="AE510" i="8" s="1"/>
  <c r="U510" i="8" s="1"/>
  <c r="X510" i="8"/>
  <c r="AD469" i="6"/>
  <c r="AE469" i="6" s="1"/>
  <c r="U469" i="6" s="1"/>
  <c r="X469" i="6"/>
  <c r="G263" i="4"/>
  <c r="D518" i="8"/>
  <c r="D278" i="7"/>
  <c r="D477" i="6"/>
  <c r="D278" i="5"/>
  <c r="D266" i="4"/>
  <c r="D266" i="3"/>
  <c r="F522" i="8"/>
  <c r="F280" i="7"/>
  <c r="F481" i="6"/>
  <c r="F268" i="4"/>
  <c r="F268" i="3"/>
  <c r="G268" i="2"/>
  <c r="Y282" i="7"/>
  <c r="Y282" i="5"/>
  <c r="D534" i="8"/>
  <c r="D286" i="7"/>
  <c r="D493" i="6"/>
  <c r="D286" i="5"/>
  <c r="D274" i="4"/>
  <c r="D274" i="3"/>
  <c r="F538" i="8"/>
  <c r="F288" i="7"/>
  <c r="F497" i="6"/>
  <c r="F288" i="5"/>
  <c r="F276" i="4"/>
  <c r="F276" i="3"/>
  <c r="G276" i="2"/>
  <c r="Y290" i="7"/>
  <c r="Y290" i="5"/>
  <c r="D550" i="8"/>
  <c r="D294" i="7"/>
  <c r="D509" i="6"/>
  <c r="D294" i="5"/>
  <c r="D282" i="4"/>
  <c r="D282" i="3"/>
  <c r="F554" i="8"/>
  <c r="F296" i="7"/>
  <c r="F513" i="6"/>
  <c r="F296" i="5"/>
  <c r="F284" i="4"/>
  <c r="F284" i="3"/>
  <c r="G284" i="2"/>
  <c r="Y300" i="7"/>
  <c r="Y300" i="5"/>
  <c r="D568" i="8"/>
  <c r="D304" i="7"/>
  <c r="D527" i="6"/>
  <c r="D304" i="5"/>
  <c r="D292" i="3"/>
  <c r="D292" i="4"/>
  <c r="F572" i="8"/>
  <c r="F306" i="7"/>
  <c r="F306" i="5"/>
  <c r="F531" i="6"/>
  <c r="F294" i="4"/>
  <c r="G294" i="2"/>
  <c r="AD584" i="8"/>
  <c r="AE584" i="8" s="1"/>
  <c r="U584" i="8" s="1"/>
  <c r="X584" i="8"/>
  <c r="AD543" i="6"/>
  <c r="AE543" i="6" s="1"/>
  <c r="U543" i="6" s="1"/>
  <c r="X543" i="6"/>
  <c r="Y316" i="7"/>
  <c r="Y316" i="5"/>
  <c r="AD594" i="8"/>
  <c r="AE594" i="8" s="1"/>
  <c r="U594" i="8" s="1"/>
  <c r="X594" i="8"/>
  <c r="AD553" i="6"/>
  <c r="AE553" i="6" s="1"/>
  <c r="U553" i="6" s="1"/>
  <c r="X553" i="6"/>
  <c r="G598" i="8"/>
  <c r="G319" i="7"/>
  <c r="G557" i="6"/>
  <c r="G319" i="5"/>
  <c r="G307" i="3"/>
  <c r="G307" i="4"/>
  <c r="D602" i="8"/>
  <c r="D322" i="7"/>
  <c r="D561" i="6"/>
  <c r="D322" i="5"/>
  <c r="D310" i="4"/>
  <c r="D310" i="3"/>
  <c r="F606" i="8"/>
  <c r="F324" i="7"/>
  <c r="F565" i="6"/>
  <c r="F324" i="5"/>
  <c r="F312" i="4"/>
  <c r="F312" i="3"/>
  <c r="G312" i="2"/>
  <c r="Y326" i="7"/>
  <c r="Y326" i="5"/>
  <c r="AD612" i="8"/>
  <c r="AE612" i="8" s="1"/>
  <c r="U612" i="8" s="1"/>
  <c r="X612" i="8"/>
  <c r="AD571" i="6"/>
  <c r="AE571" i="6" s="1"/>
  <c r="U571" i="6" s="1"/>
  <c r="X571" i="6"/>
  <c r="G616" i="8"/>
  <c r="G329" i="7"/>
  <c r="G329" i="5"/>
  <c r="G317" i="4"/>
  <c r="G575" i="6"/>
  <c r="G317" i="3"/>
  <c r="D618" i="8"/>
  <c r="D330" i="7"/>
  <c r="D577" i="6"/>
  <c r="D330" i="5"/>
  <c r="D318" i="4"/>
  <c r="D318" i="3"/>
  <c r="F622" i="8"/>
  <c r="F332" i="7"/>
  <c r="F581" i="6"/>
  <c r="F332" i="5"/>
  <c r="F320" i="4"/>
  <c r="F320" i="3"/>
  <c r="G320" i="2"/>
  <c r="Y334" i="7"/>
  <c r="Y334" i="5"/>
  <c r="AD628" i="8"/>
  <c r="AE628" i="8" s="1"/>
  <c r="U628" i="8" s="1"/>
  <c r="X628" i="8"/>
  <c r="AD587" i="6"/>
  <c r="AE587" i="6" s="1"/>
  <c r="U587" i="6" s="1"/>
  <c r="X587" i="6"/>
  <c r="G632" i="8"/>
  <c r="G337" i="7"/>
  <c r="G337" i="5"/>
  <c r="G591" i="6"/>
  <c r="G325" i="4"/>
  <c r="G325" i="3"/>
  <c r="D634" i="8"/>
  <c r="D338" i="7"/>
  <c r="D593" i="6"/>
  <c r="D338" i="5"/>
  <c r="D326" i="4"/>
  <c r="D326" i="3"/>
  <c r="F638" i="8"/>
  <c r="F340" i="7"/>
  <c r="F597" i="6"/>
  <c r="F340" i="5"/>
  <c r="F328" i="4"/>
  <c r="F328" i="3"/>
  <c r="G328" i="2"/>
  <c r="F646" i="8"/>
  <c r="F345" i="7"/>
  <c r="F605" i="6"/>
  <c r="F345" i="5"/>
  <c r="F333" i="4"/>
  <c r="F333" i="3"/>
  <c r="AD646" i="8"/>
  <c r="AE646" i="8" s="1"/>
  <c r="U646" i="8" s="1"/>
  <c r="X646" i="8"/>
  <c r="AD605" i="6"/>
  <c r="AE605" i="6" s="1"/>
  <c r="U605" i="6" s="1"/>
  <c r="X605" i="6"/>
  <c r="G650" i="8"/>
  <c r="G347" i="7"/>
  <c r="G609" i="6"/>
  <c r="G347" i="5"/>
  <c r="G335" i="3"/>
  <c r="G335" i="4"/>
  <c r="D652" i="8"/>
  <c r="D348" i="7"/>
  <c r="D611" i="6"/>
  <c r="D348" i="5"/>
  <c r="D336" i="4"/>
  <c r="D336" i="3"/>
  <c r="F656" i="8"/>
  <c r="F350" i="7"/>
  <c r="F615" i="6"/>
  <c r="F350" i="5"/>
  <c r="F338" i="4"/>
  <c r="G338" i="2"/>
  <c r="Y352" i="7"/>
  <c r="Y352" i="5"/>
  <c r="F662" i="8"/>
  <c r="F353" i="7"/>
  <c r="F621" i="6"/>
  <c r="F353" i="5"/>
  <c r="F341" i="4"/>
  <c r="F341" i="3"/>
  <c r="AD668" i="8"/>
  <c r="AE668" i="8" s="1"/>
  <c r="U668" i="8" s="1"/>
  <c r="X668" i="8"/>
  <c r="AD627" i="6"/>
  <c r="AE627" i="6" s="1"/>
  <c r="U627" i="6" s="1"/>
  <c r="X627" i="6"/>
  <c r="F672" i="8"/>
  <c r="F358" i="7"/>
  <c r="F631" i="6"/>
  <c r="F358" i="5"/>
  <c r="F346" i="4"/>
  <c r="G346" i="2"/>
  <c r="Y360" i="7"/>
  <c r="Y360" i="5"/>
  <c r="D686" i="8"/>
  <c r="D366" i="7"/>
  <c r="D645" i="6"/>
  <c r="D366" i="5"/>
  <c r="D354" i="4"/>
  <c r="D354" i="3"/>
  <c r="F690" i="8"/>
  <c r="F368" i="7"/>
  <c r="F649" i="6"/>
  <c r="F368" i="5"/>
  <c r="F356" i="4"/>
  <c r="F356" i="3"/>
  <c r="G356" i="2"/>
  <c r="Y370" i="7"/>
  <c r="Y370" i="5"/>
  <c r="AD696" i="8"/>
  <c r="AE696" i="8" s="1"/>
  <c r="U696" i="8" s="1"/>
  <c r="X696" i="8"/>
  <c r="AD655" i="6"/>
  <c r="AE655" i="6" s="1"/>
  <c r="U655" i="6" s="1"/>
  <c r="X655" i="6"/>
  <c r="G700" i="8"/>
  <c r="G373" i="7"/>
  <c r="G659" i="6"/>
  <c r="G373" i="5"/>
  <c r="G361" i="4"/>
  <c r="G361" i="3"/>
  <c r="D702" i="8"/>
  <c r="D374" i="7"/>
  <c r="D661" i="6"/>
  <c r="D374" i="5"/>
  <c r="D362" i="4"/>
  <c r="D362" i="3"/>
  <c r="F706" i="8"/>
  <c r="F376" i="7"/>
  <c r="F665" i="6"/>
  <c r="F376" i="5"/>
  <c r="F364" i="4"/>
  <c r="F364" i="3"/>
  <c r="G364" i="2"/>
  <c r="Y378" i="7"/>
  <c r="Y378" i="5"/>
  <c r="D718" i="8"/>
  <c r="D382" i="7"/>
  <c r="D677" i="6"/>
  <c r="D382" i="5"/>
  <c r="D370" i="4"/>
  <c r="D370" i="3"/>
  <c r="F722" i="8"/>
  <c r="F384" i="7"/>
  <c r="F681" i="6"/>
  <c r="F384" i="5"/>
  <c r="F372" i="4"/>
  <c r="F372" i="3"/>
  <c r="G372" i="2"/>
  <c r="Y388" i="7"/>
  <c r="Y388" i="5"/>
  <c r="AD730" i="8"/>
  <c r="AE730" i="8" s="1"/>
  <c r="U730" i="8" s="1"/>
  <c r="G734" i="8"/>
  <c r="G391" i="7"/>
  <c r="G693" i="6"/>
  <c r="G391" i="5"/>
  <c r="G379" i="3"/>
  <c r="G379" i="4"/>
  <c r="D736" i="8"/>
  <c r="D392" i="7"/>
  <c r="D695" i="6"/>
  <c r="D392" i="5"/>
  <c r="D380" i="4"/>
  <c r="D380" i="3"/>
  <c r="F740" i="8"/>
  <c r="F394" i="7"/>
  <c r="F394" i="5"/>
  <c r="F382" i="4"/>
  <c r="F699" i="6"/>
  <c r="G382" i="2"/>
  <c r="Y396" i="7"/>
  <c r="Y396" i="5"/>
  <c r="F397" i="7"/>
  <c r="F705" i="6"/>
  <c r="F397" i="5"/>
  <c r="F385" i="4"/>
  <c r="F756" i="8"/>
  <c r="F402" i="7"/>
  <c r="F402" i="5"/>
  <c r="F390" i="4"/>
  <c r="F715" i="6"/>
  <c r="G390" i="2"/>
  <c r="Y404" i="7"/>
  <c r="Y404" i="5"/>
  <c r="D770" i="8"/>
  <c r="D410" i="7"/>
  <c r="D729" i="6"/>
  <c r="D410" i="5"/>
  <c r="D398" i="4"/>
  <c r="D398" i="3"/>
  <c r="F733" i="6"/>
  <c r="F400" i="4"/>
  <c r="F400" i="3"/>
  <c r="F780" i="8"/>
  <c r="F415" i="7"/>
  <c r="F739" i="6"/>
  <c r="F415" i="5"/>
  <c r="F403" i="4"/>
  <c r="F403" i="3"/>
  <c r="D786" i="8"/>
  <c r="D418" i="7"/>
  <c r="D745" i="6"/>
  <c r="D418" i="5"/>
  <c r="D406" i="4"/>
  <c r="D406" i="3"/>
  <c r="F420" i="5"/>
  <c r="F423" i="7"/>
  <c r="D802" i="8"/>
  <c r="D426" i="7"/>
  <c r="D761" i="6"/>
  <c r="D426" i="5"/>
  <c r="D414" i="4"/>
  <c r="D414" i="3"/>
  <c r="Y427" i="7"/>
  <c r="Y427" i="5"/>
  <c r="Y432" i="7"/>
  <c r="Y432" i="5"/>
  <c r="D820" i="8"/>
  <c r="D436" i="7"/>
  <c r="D436" i="5"/>
  <c r="D779" i="6"/>
  <c r="D424" i="4"/>
  <c r="D424" i="3"/>
  <c r="F824" i="8"/>
  <c r="F438" i="7"/>
  <c r="F783" i="6"/>
  <c r="F438" i="5"/>
  <c r="F426" i="4"/>
  <c r="G426" i="2"/>
  <c r="F830" i="8"/>
  <c r="F441" i="7"/>
  <c r="F789" i="6"/>
  <c r="F441" i="5"/>
  <c r="F429" i="4"/>
  <c r="F429" i="3"/>
  <c r="G834" i="8"/>
  <c r="G793" i="6"/>
  <c r="G443" i="7"/>
  <c r="G443" i="5"/>
  <c r="Y445" i="7"/>
  <c r="Y445" i="5"/>
  <c r="Y448" i="7"/>
  <c r="Y448" i="5"/>
  <c r="D854" i="8"/>
  <c r="D454" i="7"/>
  <c r="D813" i="6"/>
  <c r="D454" i="5"/>
  <c r="D442" i="4"/>
  <c r="D442" i="3"/>
  <c r="F858" i="8"/>
  <c r="F456" i="7"/>
  <c r="F817" i="6"/>
  <c r="F456" i="5"/>
  <c r="F444" i="4"/>
  <c r="F444" i="3"/>
  <c r="G444" i="2"/>
  <c r="Y458" i="7"/>
  <c r="Y458" i="5"/>
  <c r="G868" i="8"/>
  <c r="G461" i="7"/>
  <c r="G461" i="5"/>
  <c r="G827" i="6"/>
  <c r="G449" i="3"/>
  <c r="G449" i="4"/>
  <c r="D870" i="8"/>
  <c r="D462" i="7"/>
  <c r="D829" i="6"/>
  <c r="D462" i="5"/>
  <c r="D450" i="4"/>
  <c r="D450" i="3"/>
  <c r="F874" i="8"/>
  <c r="F464" i="7"/>
  <c r="F464" i="5"/>
  <c r="F452" i="4"/>
  <c r="F833" i="6"/>
  <c r="F452" i="3"/>
  <c r="G452" i="2"/>
  <c r="Y466" i="7"/>
  <c r="Y466" i="5"/>
  <c r="AD880" i="8"/>
  <c r="AE880" i="8" s="1"/>
  <c r="U880" i="8" s="1"/>
  <c r="X880" i="8"/>
  <c r="AD839" i="6"/>
  <c r="AE839" i="6" s="1"/>
  <c r="U839" i="6" s="1"/>
  <c r="X839" i="6"/>
  <c r="G884" i="8"/>
  <c r="G469" i="7"/>
  <c r="G843" i="6"/>
  <c r="G469" i="5"/>
  <c r="G457" i="4"/>
  <c r="G457" i="3"/>
  <c r="D886" i="8"/>
  <c r="D470" i="7"/>
  <c r="D845" i="6"/>
  <c r="D470" i="5"/>
  <c r="D458" i="4"/>
  <c r="D458" i="3"/>
  <c r="F890" i="8"/>
  <c r="F472" i="7"/>
  <c r="F849" i="6"/>
  <c r="F472" i="5"/>
  <c r="F460" i="4"/>
  <c r="F460" i="3"/>
  <c r="G460" i="2"/>
  <c r="Y476" i="7"/>
  <c r="Y476" i="5"/>
  <c r="AD898" i="8"/>
  <c r="AE898" i="8" s="1"/>
  <c r="U898" i="8" s="1"/>
  <c r="X898" i="8"/>
  <c r="AD857" i="6"/>
  <c r="AE857" i="6" s="1"/>
  <c r="U857" i="6" s="1"/>
  <c r="X857" i="6"/>
  <c r="G902" i="8"/>
  <c r="G479" i="7"/>
  <c r="G861" i="6"/>
  <c r="G479" i="5"/>
  <c r="G467" i="3"/>
  <c r="G467" i="4"/>
  <c r="D904" i="8"/>
  <c r="D480" i="7"/>
  <c r="D863" i="6"/>
  <c r="D480" i="5"/>
  <c r="D468" i="4"/>
  <c r="D468" i="3"/>
  <c r="F908" i="8"/>
  <c r="F482" i="7"/>
  <c r="F482" i="5"/>
  <c r="F470" i="4"/>
  <c r="F867" i="6"/>
  <c r="G470" i="2"/>
  <c r="Y484" i="7"/>
  <c r="Y484" i="5"/>
  <c r="D920" i="8"/>
  <c r="D488" i="7"/>
  <c r="D879" i="6"/>
  <c r="D488" i="5"/>
  <c r="D476" i="4"/>
  <c r="D476" i="3"/>
  <c r="F924" i="8"/>
  <c r="F490" i="7"/>
  <c r="F883" i="6"/>
  <c r="F490" i="5"/>
  <c r="F478" i="4"/>
  <c r="G478" i="2"/>
  <c r="Y492" i="7"/>
  <c r="Y492" i="5"/>
  <c r="D938" i="8"/>
  <c r="D498" i="7"/>
  <c r="D897" i="6"/>
  <c r="D498" i="5"/>
  <c r="D486" i="4"/>
  <c r="D486" i="3"/>
  <c r="F942" i="8"/>
  <c r="F500" i="7"/>
  <c r="F901" i="6"/>
  <c r="F500" i="5"/>
  <c r="F488" i="4"/>
  <c r="F488" i="3"/>
  <c r="G488" i="2"/>
  <c r="Y502" i="7"/>
  <c r="Y502" i="5"/>
  <c r="D954" i="8"/>
  <c r="D506" i="7"/>
  <c r="D506" i="5"/>
  <c r="D913" i="6"/>
  <c r="D494" i="4"/>
  <c r="D494" i="3"/>
  <c r="F958" i="8"/>
  <c r="F508" i="7"/>
  <c r="F917" i="6"/>
  <c r="F508" i="5"/>
  <c r="F496" i="4"/>
  <c r="F496" i="3"/>
  <c r="G496" i="2"/>
  <c r="Y510" i="7"/>
  <c r="Y510" i="5"/>
  <c r="AD964" i="8"/>
  <c r="AE964" i="8" s="1"/>
  <c r="U964" i="8" s="1"/>
  <c r="X964" i="8"/>
  <c r="X923" i="6"/>
  <c r="AD923" i="6"/>
  <c r="AE923" i="6" s="1"/>
  <c r="U923" i="6" s="1"/>
  <c r="G968" i="8"/>
  <c r="G513" i="7"/>
  <c r="G927" i="6"/>
  <c r="G513" i="5"/>
  <c r="G501" i="4"/>
  <c r="G501" i="3"/>
  <c r="Y515" i="7"/>
  <c r="Y515" i="5"/>
  <c r="Y15" i="8"/>
  <c r="Y15" i="6"/>
  <c r="Y32" i="8"/>
  <c r="Y28" i="6"/>
  <c r="Y60" i="8"/>
  <c r="Y50" i="6"/>
  <c r="Y76" i="8"/>
  <c r="Y92" i="8"/>
  <c r="Y74" i="6"/>
  <c r="Y498" i="8"/>
  <c r="Y457" i="6"/>
  <c r="Z740" i="9"/>
  <c r="AB272" i="3"/>
  <c r="Z764" i="9"/>
  <c r="AB298" i="3"/>
  <c r="Z820" i="9"/>
  <c r="AB360" i="3"/>
  <c r="Z828" i="9"/>
  <c r="AB368" i="3"/>
  <c r="Z836" i="9"/>
  <c r="AB378" i="3"/>
  <c r="Y834" i="8"/>
  <c r="Y793" i="6"/>
  <c r="Z908" i="9"/>
  <c r="AB456" i="3"/>
  <c r="Z916" i="9"/>
  <c r="AB466" i="3"/>
  <c r="Z924" i="9"/>
  <c r="AB474" i="3"/>
  <c r="F50" i="4"/>
  <c r="AD201" i="9"/>
  <c r="Z1001" i="9"/>
  <c r="AB53" i="4"/>
  <c r="Z132" i="8"/>
  <c r="Z1033" i="9"/>
  <c r="AB90" i="4"/>
  <c r="Z1041" i="9"/>
  <c r="AB98" i="4"/>
  <c r="Z1049" i="9"/>
  <c r="AB106" i="4"/>
  <c r="Z1057" i="9"/>
  <c r="AB116" i="4"/>
  <c r="Z1065" i="9"/>
  <c r="AB124" i="4"/>
  <c r="B1" i="8"/>
  <c r="B1" i="7"/>
  <c r="B1" i="5"/>
  <c r="Y7" i="7"/>
  <c r="Y7" i="5"/>
  <c r="F8" i="2"/>
  <c r="Y9" i="7"/>
  <c r="Y9" i="5"/>
  <c r="AB10" i="2"/>
  <c r="Y11" i="7"/>
  <c r="Y11" i="5"/>
  <c r="F12" i="2"/>
  <c r="Y13" i="7"/>
  <c r="Y13" i="5"/>
  <c r="Y15" i="7"/>
  <c r="Y15" i="5"/>
  <c r="Z46" i="9"/>
  <c r="AD46" i="9"/>
  <c r="Y20" i="7"/>
  <c r="Y20" i="5"/>
  <c r="D36" i="8"/>
  <c r="D22" i="7"/>
  <c r="D22" i="5"/>
  <c r="D20" i="4"/>
  <c r="D20" i="3"/>
  <c r="Z50" i="9"/>
  <c r="AD50" i="9"/>
  <c r="Y26" i="7"/>
  <c r="Y26" i="5"/>
  <c r="D46" i="8"/>
  <c r="D28" i="7"/>
  <c r="D28" i="5"/>
  <c r="D26" i="4"/>
  <c r="D26" i="3"/>
  <c r="AB26" i="2"/>
  <c r="Z54" i="9"/>
  <c r="AD54" i="9"/>
  <c r="Y30" i="7"/>
  <c r="Y30" i="5"/>
  <c r="D54" i="8"/>
  <c r="D32" i="7"/>
  <c r="D32" i="5"/>
  <c r="Z58" i="9"/>
  <c r="AD58" i="9"/>
  <c r="Y34" i="7"/>
  <c r="Y34" i="5"/>
  <c r="D62" i="8"/>
  <c r="D36" i="7"/>
  <c r="D36" i="5"/>
  <c r="Z62" i="9"/>
  <c r="AD62" i="9"/>
  <c r="Y38" i="7"/>
  <c r="Y38" i="5"/>
  <c r="F34" i="2"/>
  <c r="D42" i="7"/>
  <c r="D72" i="8"/>
  <c r="D42" i="5"/>
  <c r="D35" i="4"/>
  <c r="D35" i="3"/>
  <c r="Z66" i="9"/>
  <c r="AD66" i="9"/>
  <c r="AD67" i="9"/>
  <c r="Z67" i="9"/>
  <c r="Z68" i="9"/>
  <c r="AD68" i="9"/>
  <c r="AD69" i="9"/>
  <c r="Z69" i="9"/>
  <c r="Z70" i="9"/>
  <c r="AD70" i="9"/>
  <c r="AD71" i="9"/>
  <c r="Z71" i="9"/>
  <c r="Z72" i="9"/>
  <c r="AD72" i="9"/>
  <c r="Y52" i="7"/>
  <c r="Y52" i="5"/>
  <c r="D54" i="7"/>
  <c r="D94" i="8"/>
  <c r="D54" i="5"/>
  <c r="D45" i="4"/>
  <c r="D45" i="3"/>
  <c r="AB45" i="2"/>
  <c r="AD79" i="9"/>
  <c r="Z79" i="9"/>
  <c r="Y61" i="7"/>
  <c r="Y61" i="5"/>
  <c r="F51" i="2"/>
  <c r="D110" i="8"/>
  <c r="D63" i="7"/>
  <c r="D63" i="5"/>
  <c r="D52" i="3"/>
  <c r="AD83" i="9"/>
  <c r="Z83" i="9"/>
  <c r="Y66" i="7"/>
  <c r="Y66" i="5"/>
  <c r="F69" i="7"/>
  <c r="F120" i="8"/>
  <c r="F69" i="5"/>
  <c r="F57" i="3"/>
  <c r="X120" i="8"/>
  <c r="AD120" i="8"/>
  <c r="AE120" i="8" s="1"/>
  <c r="U120" i="8" s="1"/>
  <c r="AD87" i="9"/>
  <c r="Z87" i="9"/>
  <c r="G59" i="2"/>
  <c r="D126" i="8"/>
  <c r="D72" i="7"/>
  <c r="D72" i="5"/>
  <c r="D60" i="4"/>
  <c r="D60" i="3"/>
  <c r="AB60" i="2"/>
  <c r="Y73" i="7"/>
  <c r="Y73" i="5"/>
  <c r="F62" i="2"/>
  <c r="Y76" i="7"/>
  <c r="Y76" i="5"/>
  <c r="F136" i="8"/>
  <c r="F77" i="7"/>
  <c r="F77" i="5"/>
  <c r="F65" i="3"/>
  <c r="X136" i="8"/>
  <c r="AD136" i="8"/>
  <c r="AE136" i="8" s="1"/>
  <c r="U136" i="8" s="1"/>
  <c r="D144" i="8"/>
  <c r="D82" i="7"/>
  <c r="D103" i="6"/>
  <c r="D82" i="5"/>
  <c r="D70" i="3"/>
  <c r="D70" i="4"/>
  <c r="AB70" i="2"/>
  <c r="Y83" i="7"/>
  <c r="Y83" i="5"/>
  <c r="Y86" i="7"/>
  <c r="Y86" i="5"/>
  <c r="F154" i="8"/>
  <c r="F87" i="7"/>
  <c r="F113" i="6"/>
  <c r="F87" i="5"/>
  <c r="F75" i="3"/>
  <c r="F75" i="4"/>
  <c r="AD154" i="8"/>
  <c r="AE154" i="8" s="1"/>
  <c r="U154" i="8" s="1"/>
  <c r="X154" i="8"/>
  <c r="AD113" i="6"/>
  <c r="AE113" i="6" s="1"/>
  <c r="U113" i="6" s="1"/>
  <c r="X113" i="6"/>
  <c r="D160" i="8"/>
  <c r="D90" i="7"/>
  <c r="D119" i="6"/>
  <c r="D90" i="5"/>
  <c r="D78" i="3"/>
  <c r="D78" i="4"/>
  <c r="AB78" i="2"/>
  <c r="Y91" i="7"/>
  <c r="Y91" i="5"/>
  <c r="F80" i="2"/>
  <c r="Y94" i="7"/>
  <c r="Y94" i="5"/>
  <c r="F170" i="8"/>
  <c r="F95" i="7"/>
  <c r="F129" i="6"/>
  <c r="F95" i="5"/>
  <c r="F83" i="3"/>
  <c r="F83" i="4"/>
  <c r="AD170" i="8"/>
  <c r="AE170" i="8" s="1"/>
  <c r="U170" i="8" s="1"/>
  <c r="X170" i="8"/>
  <c r="AD129" i="6"/>
  <c r="AE129" i="6" s="1"/>
  <c r="U129" i="6" s="1"/>
  <c r="X129" i="6"/>
  <c r="D176" i="8"/>
  <c r="D98" i="7"/>
  <c r="D135" i="6"/>
  <c r="D98" i="5"/>
  <c r="D86" i="3"/>
  <c r="D86" i="4"/>
  <c r="AB86" i="2"/>
  <c r="Y99" i="7"/>
  <c r="Y99" i="5"/>
  <c r="F90" i="2"/>
  <c r="Y104" i="7"/>
  <c r="Y104" i="5"/>
  <c r="F188" i="8"/>
  <c r="F105" i="7"/>
  <c r="F147" i="6"/>
  <c r="F105" i="5"/>
  <c r="F93" i="3"/>
  <c r="X188" i="8"/>
  <c r="AD188" i="8"/>
  <c r="AE188" i="8" s="1"/>
  <c r="U188" i="8" s="1"/>
  <c r="AD147" i="6"/>
  <c r="AE147" i="6" s="1"/>
  <c r="U147" i="6" s="1"/>
  <c r="X147" i="6"/>
  <c r="D194" i="8"/>
  <c r="D108" i="7"/>
  <c r="D153" i="6"/>
  <c r="D108" i="5"/>
  <c r="D96" i="4"/>
  <c r="D96" i="3"/>
  <c r="AB96" i="2"/>
  <c r="Y109" i="7"/>
  <c r="Y109" i="5"/>
  <c r="F98" i="2"/>
  <c r="Y112" i="7"/>
  <c r="Y112" i="5"/>
  <c r="F204" i="8"/>
  <c r="F113" i="7"/>
  <c r="F163" i="6"/>
  <c r="F113" i="5"/>
  <c r="F101" i="3"/>
  <c r="AD204" i="8"/>
  <c r="AE204" i="8" s="1"/>
  <c r="U204" i="8" s="1"/>
  <c r="X204" i="8"/>
  <c r="AD163" i="6"/>
  <c r="AE163" i="6" s="1"/>
  <c r="U163" i="6" s="1"/>
  <c r="X163" i="6"/>
  <c r="D210" i="8"/>
  <c r="D116" i="7"/>
  <c r="D169" i="6"/>
  <c r="D116" i="5"/>
  <c r="D104" i="4"/>
  <c r="D104" i="3"/>
  <c r="AB104" i="2"/>
  <c r="Y117" i="7"/>
  <c r="Y117" i="5"/>
  <c r="Y120" i="7"/>
  <c r="Y120" i="5"/>
  <c r="F220" i="8"/>
  <c r="F121" i="7"/>
  <c r="F179" i="6"/>
  <c r="F121" i="5"/>
  <c r="F109" i="3"/>
  <c r="G113" i="2"/>
  <c r="D228" i="8"/>
  <c r="D126" i="7"/>
  <c r="D187" i="6"/>
  <c r="D126" i="5"/>
  <c r="D114" i="3"/>
  <c r="D114" i="4"/>
  <c r="AB114" i="2"/>
  <c r="Y127" i="7"/>
  <c r="Y127" i="5"/>
  <c r="Y130" i="7"/>
  <c r="Y130" i="5"/>
  <c r="F238" i="8"/>
  <c r="F131" i="7"/>
  <c r="F197" i="6"/>
  <c r="F131" i="5"/>
  <c r="F119" i="3"/>
  <c r="F119" i="4"/>
  <c r="AD238" i="8"/>
  <c r="AE238" i="8" s="1"/>
  <c r="U238" i="8" s="1"/>
  <c r="X238" i="8"/>
  <c r="AD197" i="6"/>
  <c r="AE197" i="6" s="1"/>
  <c r="U197" i="6" s="1"/>
  <c r="X197" i="6"/>
  <c r="D244" i="8"/>
  <c r="D134" i="7"/>
  <c r="D203" i="6"/>
  <c r="D134" i="5"/>
  <c r="D122" i="3"/>
  <c r="D122" i="4"/>
  <c r="AB122" i="2"/>
  <c r="Y135" i="7"/>
  <c r="Y135" i="5"/>
  <c r="F124" i="2"/>
  <c r="Y138" i="7"/>
  <c r="Y138" i="5"/>
  <c r="F254" i="8"/>
  <c r="F139" i="7"/>
  <c r="F213" i="6"/>
  <c r="F139" i="5"/>
  <c r="F127" i="3"/>
  <c r="F127" i="4"/>
  <c r="AD254" i="8"/>
  <c r="AE254" i="8" s="1"/>
  <c r="U254" i="8" s="1"/>
  <c r="X254" i="8"/>
  <c r="AD213" i="6"/>
  <c r="AE213" i="6" s="1"/>
  <c r="U213" i="6" s="1"/>
  <c r="X213" i="6"/>
  <c r="D260" i="8"/>
  <c r="D142" i="7"/>
  <c r="D219" i="6"/>
  <c r="D142" i="5"/>
  <c r="D130" i="3"/>
  <c r="D130" i="4"/>
  <c r="AB130" i="2"/>
  <c r="Y143" i="7"/>
  <c r="Y143" i="5"/>
  <c r="F134" i="2"/>
  <c r="Y148" i="7"/>
  <c r="Y148" i="5"/>
  <c r="F272" i="8"/>
  <c r="F149" i="7"/>
  <c r="F231" i="6"/>
  <c r="F149" i="5"/>
  <c r="F137" i="3"/>
  <c r="F137" i="4"/>
  <c r="AD272" i="8"/>
  <c r="AE272" i="8" s="1"/>
  <c r="U272" i="8" s="1"/>
  <c r="X272" i="8"/>
  <c r="AD231" i="6"/>
  <c r="AE231" i="6" s="1"/>
  <c r="U231" i="6" s="1"/>
  <c r="X231" i="6"/>
  <c r="G139" i="2"/>
  <c r="D278" i="8"/>
  <c r="D237" i="6"/>
  <c r="D152" i="7"/>
  <c r="D152" i="5"/>
  <c r="D140" i="4"/>
  <c r="D140" i="3"/>
  <c r="AB140" i="2"/>
  <c r="Y153" i="7"/>
  <c r="Y153" i="5"/>
  <c r="F142" i="2"/>
  <c r="Y156" i="7"/>
  <c r="Y156" i="5"/>
  <c r="F288" i="8"/>
  <c r="F157" i="7"/>
  <c r="F247" i="6"/>
  <c r="F157" i="5"/>
  <c r="F145" i="3"/>
  <c r="F145" i="4"/>
  <c r="AD288" i="8"/>
  <c r="AE288" i="8" s="1"/>
  <c r="U288" i="8" s="1"/>
  <c r="X288" i="8"/>
  <c r="AD247" i="6"/>
  <c r="AE247" i="6" s="1"/>
  <c r="U247" i="6" s="1"/>
  <c r="X247" i="6"/>
  <c r="D294" i="8"/>
  <c r="D253" i="6"/>
  <c r="D160" i="7"/>
  <c r="D160" i="5"/>
  <c r="D148" i="4"/>
  <c r="D148" i="3"/>
  <c r="AB148" i="2"/>
  <c r="Y161" i="7"/>
  <c r="Y161" i="5"/>
  <c r="F150" i="2"/>
  <c r="Y164" i="7"/>
  <c r="Y164" i="5"/>
  <c r="F304" i="8"/>
  <c r="F165" i="7"/>
  <c r="F263" i="6"/>
  <c r="F165" i="5"/>
  <c r="F153" i="3"/>
  <c r="F153" i="4"/>
  <c r="AD304" i="8"/>
  <c r="AE304" i="8" s="1"/>
  <c r="U304" i="8" s="1"/>
  <c r="X304" i="8"/>
  <c r="AD263" i="6"/>
  <c r="AE263" i="6" s="1"/>
  <c r="U263" i="6" s="1"/>
  <c r="X263" i="6"/>
  <c r="D312" i="8"/>
  <c r="D170" i="7"/>
  <c r="D271" i="6"/>
  <c r="D170" i="5"/>
  <c r="D158" i="3"/>
  <c r="D158" i="4"/>
  <c r="AB158" i="2"/>
  <c r="Y171" i="7"/>
  <c r="Y171" i="5"/>
  <c r="Y174" i="7"/>
  <c r="Y174" i="5"/>
  <c r="F322" i="8"/>
  <c r="F175" i="7"/>
  <c r="F281" i="6"/>
  <c r="F175" i="5"/>
  <c r="F163" i="3"/>
  <c r="F163" i="4"/>
  <c r="AD322" i="8"/>
  <c r="AE322" i="8" s="1"/>
  <c r="U322" i="8" s="1"/>
  <c r="X322" i="8"/>
  <c r="AD281" i="6"/>
  <c r="AE281" i="6" s="1"/>
  <c r="U281" i="6" s="1"/>
  <c r="X281" i="6"/>
  <c r="D328" i="8"/>
  <c r="D178" i="7"/>
  <c r="D287" i="6"/>
  <c r="D178" i="5"/>
  <c r="D166" i="4"/>
  <c r="D166" i="3"/>
  <c r="AB166" i="2"/>
  <c r="Y179" i="7"/>
  <c r="Y179" i="5"/>
  <c r="Y182" i="7"/>
  <c r="Y182" i="5"/>
  <c r="F338" i="8"/>
  <c r="F183" i="7"/>
  <c r="F297" i="6"/>
  <c r="F183" i="5"/>
  <c r="F171" i="3"/>
  <c r="F171" i="4"/>
  <c r="AD338" i="8"/>
  <c r="AE338" i="8" s="1"/>
  <c r="U338" i="8" s="1"/>
  <c r="X338" i="8"/>
  <c r="AD297" i="6"/>
  <c r="AE297" i="6" s="1"/>
  <c r="U297" i="6" s="1"/>
  <c r="X297" i="6"/>
  <c r="D344" i="8"/>
  <c r="D186" i="7"/>
  <c r="D303" i="6"/>
  <c r="D186" i="5"/>
  <c r="D174" i="4"/>
  <c r="D174" i="3"/>
  <c r="AB174" i="2"/>
  <c r="Y187" i="7"/>
  <c r="Y187" i="5"/>
  <c r="F178" i="2"/>
  <c r="Y192" i="7"/>
  <c r="Y192" i="5"/>
  <c r="F356" i="8"/>
  <c r="F193" i="7"/>
  <c r="F193" i="5"/>
  <c r="F315" i="6"/>
  <c r="F181" i="4"/>
  <c r="F181" i="3"/>
  <c r="AD356" i="8"/>
  <c r="AE356" i="8" s="1"/>
  <c r="U356" i="8" s="1"/>
  <c r="X356" i="8"/>
  <c r="X315" i="6"/>
  <c r="AD315" i="6"/>
  <c r="AE315" i="6" s="1"/>
  <c r="U315" i="6" s="1"/>
  <c r="D362" i="8"/>
  <c r="D196" i="7"/>
  <c r="D196" i="5"/>
  <c r="D321" i="6"/>
  <c r="D184" i="4"/>
  <c r="D184" i="3"/>
  <c r="AB184" i="2"/>
  <c r="Y197" i="7"/>
  <c r="Y197" i="5"/>
  <c r="F186" i="2"/>
  <c r="Y200" i="7"/>
  <c r="Y200" i="5"/>
  <c r="F372" i="8"/>
  <c r="F201" i="7"/>
  <c r="F201" i="5"/>
  <c r="F331" i="6"/>
  <c r="F189" i="4"/>
  <c r="F189" i="3"/>
  <c r="X331" i="6"/>
  <c r="D378" i="8"/>
  <c r="D204" i="7"/>
  <c r="D204" i="5"/>
  <c r="D337" i="6"/>
  <c r="D192" i="4"/>
  <c r="D192" i="3"/>
  <c r="AB192" i="2"/>
  <c r="Y205" i="7"/>
  <c r="Y205" i="5"/>
  <c r="F194" i="2"/>
  <c r="Y208" i="7"/>
  <c r="Y208" i="5"/>
  <c r="X347" i="6"/>
  <c r="G201" i="2"/>
  <c r="D396" i="8"/>
  <c r="D214" i="7"/>
  <c r="D355" i="6"/>
  <c r="D214" i="5"/>
  <c r="D202" i="3"/>
  <c r="D202" i="4"/>
  <c r="AB202" i="2"/>
  <c r="Y215" i="7"/>
  <c r="Y215" i="5"/>
  <c r="Y218" i="7"/>
  <c r="Y218" i="5"/>
  <c r="F406" i="8"/>
  <c r="F219" i="7"/>
  <c r="F365" i="6"/>
  <c r="F219" i="5"/>
  <c r="F207" i="4"/>
  <c r="F207" i="3"/>
  <c r="AD406" i="8"/>
  <c r="AE406" i="8" s="1"/>
  <c r="U406" i="8" s="1"/>
  <c r="D412" i="8"/>
  <c r="D222" i="7"/>
  <c r="D371" i="6"/>
  <c r="D222" i="5"/>
  <c r="D210" i="3"/>
  <c r="D210" i="4"/>
  <c r="AB210" i="2"/>
  <c r="Y223" i="7"/>
  <c r="Y223" i="5"/>
  <c r="F212" i="2"/>
  <c r="Y226" i="7"/>
  <c r="Y226" i="5"/>
  <c r="F422" i="8"/>
  <c r="F227" i="7"/>
  <c r="F381" i="6"/>
  <c r="F227" i="5"/>
  <c r="F215" i="4"/>
  <c r="F215" i="3"/>
  <c r="AD422" i="8"/>
  <c r="AE422" i="8" s="1"/>
  <c r="U422" i="8" s="1"/>
  <c r="X422" i="8"/>
  <c r="X381" i="6"/>
  <c r="AD381" i="6"/>
  <c r="AE381" i="6" s="1"/>
  <c r="U381" i="6" s="1"/>
  <c r="D428" i="8"/>
  <c r="D230" i="7"/>
  <c r="D387" i="6"/>
  <c r="D230" i="5"/>
  <c r="D218" i="3"/>
  <c r="D218" i="4"/>
  <c r="AB218" i="2"/>
  <c r="Y231" i="7"/>
  <c r="Y231" i="5"/>
  <c r="F222" i="2"/>
  <c r="Y236" i="7"/>
  <c r="Y236" i="5"/>
  <c r="F440" i="8"/>
  <c r="F237" i="7"/>
  <c r="F399" i="6"/>
  <c r="F237" i="5"/>
  <c r="F225" i="4"/>
  <c r="F225" i="3"/>
  <c r="AD440" i="8"/>
  <c r="AE440" i="8" s="1"/>
  <c r="U440" i="8" s="1"/>
  <c r="X440" i="8"/>
  <c r="X399" i="6"/>
  <c r="AD399" i="6"/>
  <c r="AE399" i="6" s="1"/>
  <c r="U399" i="6" s="1"/>
  <c r="D446" i="8"/>
  <c r="D240" i="7"/>
  <c r="D405" i="6"/>
  <c r="D240" i="5"/>
  <c r="D228" i="4"/>
  <c r="D228" i="3"/>
  <c r="AB228" i="2"/>
  <c r="Y241" i="7"/>
  <c r="Y241" i="5"/>
  <c r="F230" i="2"/>
  <c r="Y244" i="7"/>
  <c r="Y244" i="5"/>
  <c r="F456" i="8"/>
  <c r="F245" i="7"/>
  <c r="F415" i="6"/>
  <c r="F245" i="5"/>
  <c r="F233" i="4"/>
  <c r="F233" i="3"/>
  <c r="AD456" i="8"/>
  <c r="AE456" i="8" s="1"/>
  <c r="U456" i="8" s="1"/>
  <c r="X456" i="8"/>
  <c r="X415" i="6"/>
  <c r="AD415" i="6"/>
  <c r="AE415" i="6" s="1"/>
  <c r="U415" i="6" s="1"/>
  <c r="D462" i="8"/>
  <c r="D248" i="7"/>
  <c r="D421" i="6"/>
  <c r="D248" i="5"/>
  <c r="D236" i="4"/>
  <c r="D236" i="3"/>
  <c r="AB236" i="2"/>
  <c r="Y249" i="7"/>
  <c r="Y249" i="5"/>
  <c r="F238" i="2"/>
  <c r="Y252" i="7"/>
  <c r="Y252" i="5"/>
  <c r="F472" i="8"/>
  <c r="F253" i="7"/>
  <c r="F431" i="6"/>
  <c r="F253" i="5"/>
  <c r="F241" i="4"/>
  <c r="F241" i="3"/>
  <c r="AD431" i="6"/>
  <c r="AE431" i="6" s="1"/>
  <c r="U431" i="6" s="1"/>
  <c r="D480" i="8"/>
  <c r="D258" i="7"/>
  <c r="D439" i="6"/>
  <c r="D258" i="5"/>
  <c r="D246" i="4"/>
  <c r="AB246" i="2"/>
  <c r="Y259" i="7"/>
  <c r="Y259" i="5"/>
  <c r="F248" i="2"/>
  <c r="Y262" i="7"/>
  <c r="Y262" i="5"/>
  <c r="F490" i="8"/>
  <c r="F263" i="7"/>
  <c r="F263" i="5"/>
  <c r="F449" i="6"/>
  <c r="F251" i="4"/>
  <c r="F251" i="3"/>
  <c r="AD490" i="8"/>
  <c r="AE490" i="8" s="1"/>
  <c r="U490" i="8" s="1"/>
  <c r="X490" i="8"/>
  <c r="AD449" i="6"/>
  <c r="AE449" i="6" s="1"/>
  <c r="U449" i="6" s="1"/>
  <c r="X449" i="6"/>
  <c r="D266" i="7"/>
  <c r="D496" i="8"/>
  <c r="D455" i="6"/>
  <c r="D266" i="5"/>
  <c r="D254" i="4"/>
  <c r="AB254" i="2"/>
  <c r="Y267" i="7"/>
  <c r="Y267" i="5"/>
  <c r="F256" i="2"/>
  <c r="Y270" i="7"/>
  <c r="Y270" i="5"/>
  <c r="F506" i="8"/>
  <c r="F271" i="7"/>
  <c r="F271" i="5"/>
  <c r="F465" i="6"/>
  <c r="F259" i="4"/>
  <c r="F259" i="3"/>
  <c r="X506" i="8"/>
  <c r="D512" i="8"/>
  <c r="D274" i="7"/>
  <c r="D471" i="6"/>
  <c r="D274" i="5"/>
  <c r="D262" i="4"/>
  <c r="AB262" i="2"/>
  <c r="Y275" i="7"/>
  <c r="Y275" i="5"/>
  <c r="F266" i="2"/>
  <c r="Y280" i="7"/>
  <c r="Y280" i="5"/>
  <c r="F524" i="8"/>
  <c r="F281" i="7"/>
  <c r="F483" i="6"/>
  <c r="F281" i="5"/>
  <c r="F269" i="4"/>
  <c r="F269" i="3"/>
  <c r="AD524" i="8"/>
  <c r="AE524" i="8" s="1"/>
  <c r="U524" i="8" s="1"/>
  <c r="X524" i="8"/>
  <c r="AD483" i="6"/>
  <c r="AE483" i="6" s="1"/>
  <c r="U483" i="6" s="1"/>
  <c r="X483" i="6"/>
  <c r="D530" i="8"/>
  <c r="D284" i="7"/>
  <c r="D489" i="6"/>
  <c r="D284" i="5"/>
  <c r="D272" i="4"/>
  <c r="D272" i="3"/>
  <c r="AB272" i="2"/>
  <c r="Y285" i="7"/>
  <c r="Y285" i="5"/>
  <c r="F274" i="2"/>
  <c r="Y288" i="7"/>
  <c r="Y288" i="5"/>
  <c r="F540" i="8"/>
  <c r="F289" i="7"/>
  <c r="F499" i="6"/>
  <c r="F289" i="5"/>
  <c r="F277" i="4"/>
  <c r="F277" i="3"/>
  <c r="AD540" i="8"/>
  <c r="AE540" i="8" s="1"/>
  <c r="U540" i="8" s="1"/>
  <c r="X540" i="8"/>
  <c r="AD499" i="6"/>
  <c r="AE499" i="6" s="1"/>
  <c r="U499" i="6" s="1"/>
  <c r="X499" i="6"/>
  <c r="D546" i="8"/>
  <c r="D292" i="7"/>
  <c r="D505" i="6"/>
  <c r="D292" i="5"/>
  <c r="D280" i="4"/>
  <c r="D280" i="3"/>
  <c r="AB280" i="2"/>
  <c r="Y293" i="7"/>
  <c r="Y293" i="5"/>
  <c r="F282" i="2"/>
  <c r="Y296" i="7"/>
  <c r="Y296" i="5"/>
  <c r="F556" i="8"/>
  <c r="F297" i="7"/>
  <c r="F515" i="6"/>
  <c r="F297" i="5"/>
  <c r="F285" i="4"/>
  <c r="F285" i="3"/>
  <c r="AD556" i="8"/>
  <c r="AE556" i="8" s="1"/>
  <c r="U556" i="8" s="1"/>
  <c r="X556" i="8"/>
  <c r="AD515" i="6"/>
  <c r="AE515" i="6" s="1"/>
  <c r="U515" i="6" s="1"/>
  <c r="X515" i="6"/>
  <c r="D564" i="8"/>
  <c r="D302" i="7"/>
  <c r="D523" i="6"/>
  <c r="D302" i="5"/>
  <c r="D290" i="4"/>
  <c r="AB290" i="2"/>
  <c r="Y303" i="7"/>
  <c r="Y303" i="5"/>
  <c r="F292" i="2"/>
  <c r="Y306" i="7"/>
  <c r="Y306" i="5"/>
  <c r="F574" i="8"/>
  <c r="F307" i="7"/>
  <c r="F533" i="6"/>
  <c r="F307" i="5"/>
  <c r="F295" i="4"/>
  <c r="F295" i="3"/>
  <c r="AD574" i="8"/>
  <c r="AE574" i="8" s="1"/>
  <c r="U574" i="8" s="1"/>
  <c r="X574" i="8"/>
  <c r="AD533" i="6"/>
  <c r="AE533" i="6" s="1"/>
  <c r="U533" i="6" s="1"/>
  <c r="X533" i="6"/>
  <c r="D580" i="8"/>
  <c r="D310" i="7"/>
  <c r="D539" i="6"/>
  <c r="D310" i="5"/>
  <c r="D298" i="4"/>
  <c r="AB298" i="2"/>
  <c r="Y311" i="7"/>
  <c r="Y311" i="5"/>
  <c r="Y314" i="7"/>
  <c r="Y314" i="5"/>
  <c r="F590" i="8"/>
  <c r="F315" i="7"/>
  <c r="F549" i="6"/>
  <c r="F315" i="5"/>
  <c r="F303" i="4"/>
  <c r="F303" i="3"/>
  <c r="AD590" i="8"/>
  <c r="AE590" i="8" s="1"/>
  <c r="U590" i="8" s="1"/>
  <c r="X590" i="8"/>
  <c r="AD549" i="6"/>
  <c r="AE549" i="6" s="1"/>
  <c r="U549" i="6" s="1"/>
  <c r="X549" i="6"/>
  <c r="D596" i="8"/>
  <c r="D318" i="7"/>
  <c r="D555" i="6"/>
  <c r="D318" i="5"/>
  <c r="D306" i="4"/>
  <c r="AB306" i="2"/>
  <c r="Y319" i="7"/>
  <c r="Y319" i="5"/>
  <c r="F310" i="2"/>
  <c r="Y324" i="7"/>
  <c r="Y324" i="5"/>
  <c r="F608" i="8"/>
  <c r="F325" i="7"/>
  <c r="F567" i="6"/>
  <c r="F325" i="5"/>
  <c r="F313" i="4"/>
  <c r="F313" i="3"/>
  <c r="X608" i="8"/>
  <c r="AD608" i="8"/>
  <c r="AE608" i="8" s="1"/>
  <c r="U608" i="8" s="1"/>
  <c r="AD567" i="6"/>
  <c r="AE567" i="6" s="1"/>
  <c r="U567" i="6" s="1"/>
  <c r="X567" i="6"/>
  <c r="D614" i="8"/>
  <c r="D328" i="7"/>
  <c r="D573" i="6"/>
  <c r="D328" i="5"/>
  <c r="D316" i="4"/>
  <c r="D316" i="3"/>
  <c r="AB316" i="2"/>
  <c r="Y329" i="7"/>
  <c r="Y329" i="5"/>
  <c r="F318" i="2"/>
  <c r="Y332" i="7"/>
  <c r="Y332" i="5"/>
  <c r="F624" i="8"/>
  <c r="F333" i="7"/>
  <c r="F583" i="6"/>
  <c r="F333" i="5"/>
  <c r="F321" i="4"/>
  <c r="F321" i="3"/>
  <c r="X624" i="8"/>
  <c r="AD624" i="8"/>
  <c r="AE624" i="8" s="1"/>
  <c r="U624" i="8" s="1"/>
  <c r="AD583" i="6"/>
  <c r="AE583" i="6" s="1"/>
  <c r="U583" i="6" s="1"/>
  <c r="X583" i="6"/>
  <c r="D630" i="8"/>
  <c r="D336" i="7"/>
  <c r="D589" i="6"/>
  <c r="D336" i="5"/>
  <c r="D324" i="4"/>
  <c r="D324" i="3"/>
  <c r="AB324" i="2"/>
  <c r="Y337" i="7"/>
  <c r="Y337" i="5"/>
  <c r="F326" i="2"/>
  <c r="Y340" i="7"/>
  <c r="Y340" i="5"/>
  <c r="F640" i="8"/>
  <c r="F341" i="7"/>
  <c r="F599" i="6"/>
  <c r="F341" i="5"/>
  <c r="F329" i="4"/>
  <c r="F329" i="3"/>
  <c r="X640" i="8"/>
  <c r="AD640" i="8"/>
  <c r="AE640" i="8" s="1"/>
  <c r="U640" i="8" s="1"/>
  <c r="AD599" i="6"/>
  <c r="AE599" i="6" s="1"/>
  <c r="U599" i="6" s="1"/>
  <c r="X599" i="6"/>
  <c r="G333" i="2"/>
  <c r="D648" i="8"/>
  <c r="D346" i="7"/>
  <c r="D607" i="6"/>
  <c r="D346" i="5"/>
  <c r="D334" i="4"/>
  <c r="AB334" i="2"/>
  <c r="Y347" i="7"/>
  <c r="Y347" i="5"/>
  <c r="F336" i="2"/>
  <c r="Y350" i="7"/>
  <c r="Y350" i="5"/>
  <c r="F658" i="8"/>
  <c r="F351" i="7"/>
  <c r="F617" i="6"/>
  <c r="F351" i="5"/>
  <c r="F339" i="4"/>
  <c r="F339" i="3"/>
  <c r="AD658" i="8"/>
  <c r="AE658" i="8" s="1"/>
  <c r="U658" i="8" s="1"/>
  <c r="X658" i="8"/>
  <c r="AD617" i="6"/>
  <c r="AE617" i="6" s="1"/>
  <c r="U617" i="6" s="1"/>
  <c r="X617" i="6"/>
  <c r="G341" i="2"/>
  <c r="D664" i="8"/>
  <c r="D354" i="7"/>
  <c r="D623" i="6"/>
  <c r="D354" i="5"/>
  <c r="D342" i="4"/>
  <c r="AB342" i="2"/>
  <c r="Y355" i="7"/>
  <c r="Y355" i="5"/>
  <c r="Y358" i="7"/>
  <c r="Y358" i="5"/>
  <c r="F674" i="8"/>
  <c r="F359" i="7"/>
  <c r="F633" i="6"/>
  <c r="F359" i="5"/>
  <c r="F347" i="4"/>
  <c r="F347" i="3"/>
  <c r="AD674" i="8"/>
  <c r="AE674" i="8" s="1"/>
  <c r="U674" i="8" s="1"/>
  <c r="X674" i="8"/>
  <c r="AD633" i="6"/>
  <c r="AE633" i="6" s="1"/>
  <c r="U633" i="6" s="1"/>
  <c r="X633" i="6"/>
  <c r="D680" i="8"/>
  <c r="D362" i="7"/>
  <c r="D639" i="6"/>
  <c r="D362" i="5"/>
  <c r="D350" i="4"/>
  <c r="AB350" i="2"/>
  <c r="Y363" i="7"/>
  <c r="Y363" i="5"/>
  <c r="F354" i="2"/>
  <c r="Y368" i="7"/>
  <c r="Y368" i="5"/>
  <c r="F692" i="8"/>
  <c r="F369" i="7"/>
  <c r="F651" i="6"/>
  <c r="F369" i="5"/>
  <c r="F357" i="4"/>
  <c r="F357" i="3"/>
  <c r="AD692" i="8"/>
  <c r="AE692" i="8" s="1"/>
  <c r="U692" i="8" s="1"/>
  <c r="X692" i="8"/>
  <c r="AD651" i="6"/>
  <c r="AE651" i="6" s="1"/>
  <c r="U651" i="6" s="1"/>
  <c r="X651" i="6"/>
  <c r="D698" i="8"/>
  <c r="D372" i="7"/>
  <c r="D657" i="6"/>
  <c r="D372" i="5"/>
  <c r="D360" i="4"/>
  <c r="D360" i="3"/>
  <c r="AB360" i="2"/>
  <c r="Y373" i="7"/>
  <c r="Y373" i="5"/>
  <c r="F362" i="2"/>
  <c r="Y376" i="7"/>
  <c r="Y376" i="5"/>
  <c r="F708" i="8"/>
  <c r="F377" i="7"/>
  <c r="F377" i="5"/>
  <c r="F365" i="3"/>
  <c r="AD708" i="8"/>
  <c r="AE708" i="8" s="1"/>
  <c r="U708" i="8" s="1"/>
  <c r="X708" i="8"/>
  <c r="AD667" i="6"/>
  <c r="AE667" i="6" s="1"/>
  <c r="U667" i="6" s="1"/>
  <c r="X667" i="6"/>
  <c r="D714" i="8"/>
  <c r="D380" i="7"/>
  <c r="D673" i="6"/>
  <c r="D380" i="5"/>
  <c r="D368" i="4"/>
  <c r="D368" i="3"/>
  <c r="AB368" i="2"/>
  <c r="Y381" i="7"/>
  <c r="Y381" i="5"/>
  <c r="F370" i="2"/>
  <c r="Y384" i="7"/>
  <c r="Y384" i="5"/>
  <c r="F385" i="7"/>
  <c r="F385" i="5"/>
  <c r="F373" i="4"/>
  <c r="F373" i="3"/>
  <c r="AD724" i="8"/>
  <c r="AE724" i="8" s="1"/>
  <c r="U724" i="8" s="1"/>
  <c r="X724" i="8"/>
  <c r="AD683" i="6"/>
  <c r="AE683" i="6" s="1"/>
  <c r="U683" i="6" s="1"/>
  <c r="X683" i="6"/>
  <c r="D732" i="8"/>
  <c r="D390" i="7"/>
  <c r="D691" i="6"/>
  <c r="D390" i="5"/>
  <c r="D378" i="4"/>
  <c r="AB378" i="2"/>
  <c r="Y391" i="7"/>
  <c r="Y391" i="5"/>
  <c r="F380" i="2"/>
  <c r="Y394" i="7"/>
  <c r="Y394" i="5"/>
  <c r="F742" i="8"/>
  <c r="F395" i="7"/>
  <c r="F701" i="6"/>
  <c r="F395" i="5"/>
  <c r="F383" i="4"/>
  <c r="F383" i="3"/>
  <c r="AD742" i="8"/>
  <c r="AE742" i="8" s="1"/>
  <c r="U742" i="8" s="1"/>
  <c r="X742" i="8"/>
  <c r="AD701" i="6"/>
  <c r="AE701" i="6" s="1"/>
  <c r="U701" i="6" s="1"/>
  <c r="X701" i="6"/>
  <c r="G385" i="2"/>
  <c r="D748" i="8"/>
  <c r="D398" i="7"/>
  <c r="D707" i="6"/>
  <c r="D398" i="5"/>
  <c r="D386" i="4"/>
  <c r="AB386" i="2"/>
  <c r="Y399" i="7"/>
  <c r="Y399" i="5"/>
  <c r="Y402" i="7"/>
  <c r="Y402" i="5"/>
  <c r="F758" i="8"/>
  <c r="F403" i="7"/>
  <c r="F717" i="6"/>
  <c r="F403" i="5"/>
  <c r="F391" i="4"/>
  <c r="F391" i="3"/>
  <c r="D764" i="8"/>
  <c r="D406" i="7"/>
  <c r="D723" i="6"/>
  <c r="D406" i="5"/>
  <c r="D394" i="4"/>
  <c r="AB394" i="2"/>
  <c r="Y407" i="7"/>
  <c r="Y407" i="5"/>
  <c r="F398" i="2"/>
  <c r="Y412" i="7"/>
  <c r="Y412" i="5"/>
  <c r="F776" i="8"/>
  <c r="F413" i="7"/>
  <c r="F735" i="6"/>
  <c r="F413" i="5"/>
  <c r="F401" i="4"/>
  <c r="F401" i="3"/>
  <c r="X735" i="6"/>
  <c r="G403" i="2"/>
  <c r="D416" i="7"/>
  <c r="D782" i="8"/>
  <c r="D741" i="6"/>
  <c r="D416" i="5"/>
  <c r="D404" i="4"/>
  <c r="D404" i="3"/>
  <c r="AB404" i="2"/>
  <c r="Y417" i="7"/>
  <c r="Y417" i="5"/>
  <c r="F406" i="2"/>
  <c r="Y420" i="7"/>
  <c r="Y420" i="5"/>
  <c r="F792" i="8"/>
  <c r="F421" i="7"/>
  <c r="F751" i="6"/>
  <c r="F421" i="5"/>
  <c r="F409" i="4"/>
  <c r="F409" i="3"/>
  <c r="AD792" i="8"/>
  <c r="AE792" i="8" s="1"/>
  <c r="U792" i="8" s="1"/>
  <c r="X792" i="8"/>
  <c r="AD751" i="6"/>
  <c r="AE751" i="6" s="1"/>
  <c r="U751" i="6" s="1"/>
  <c r="X751" i="6"/>
  <c r="G411" i="2"/>
  <c r="D798" i="8"/>
  <c r="D424" i="7"/>
  <c r="D757" i="6"/>
  <c r="D424" i="5"/>
  <c r="D412" i="4"/>
  <c r="D412" i="3"/>
  <c r="AB412" i="2"/>
  <c r="Y425" i="7"/>
  <c r="Y425" i="5"/>
  <c r="F414" i="2"/>
  <c r="Y428" i="7"/>
  <c r="Y428" i="5"/>
  <c r="F808" i="8"/>
  <c r="F429" i="7"/>
  <c r="F767" i="6"/>
  <c r="F429" i="5"/>
  <c r="F417" i="4"/>
  <c r="F417" i="3"/>
  <c r="AD808" i="8"/>
  <c r="AE808" i="8" s="1"/>
  <c r="U808" i="8" s="1"/>
  <c r="X808" i="8"/>
  <c r="X767" i="6"/>
  <c r="AD767" i="6"/>
  <c r="AE767" i="6" s="1"/>
  <c r="U767" i="6" s="1"/>
  <c r="D816" i="8"/>
  <c r="D434" i="7"/>
  <c r="D775" i="6"/>
  <c r="D434" i="5"/>
  <c r="D422" i="4"/>
  <c r="AB422" i="2"/>
  <c r="Y435" i="7"/>
  <c r="Y435" i="5"/>
  <c r="F424" i="2"/>
  <c r="Y438" i="7"/>
  <c r="Y438" i="5"/>
  <c r="F826" i="8"/>
  <c r="F439" i="7"/>
  <c r="F785" i="6"/>
  <c r="F439" i="5"/>
  <c r="F427" i="4"/>
  <c r="F427" i="3"/>
  <c r="G429" i="2"/>
  <c r="D832" i="8"/>
  <c r="D442" i="7"/>
  <c r="D791" i="6"/>
  <c r="D442" i="5"/>
  <c r="D430" i="4"/>
  <c r="AB430" i="2"/>
  <c r="Y443" i="7"/>
  <c r="Y443" i="5"/>
  <c r="Y446" i="7"/>
  <c r="Y446" i="5"/>
  <c r="F842" i="8"/>
  <c r="F447" i="7"/>
  <c r="F801" i="6"/>
  <c r="F447" i="5"/>
  <c r="F435" i="4"/>
  <c r="F435" i="3"/>
  <c r="AD842" i="8"/>
  <c r="AE842" i="8" s="1"/>
  <c r="U842" i="8" s="1"/>
  <c r="X842" i="8"/>
  <c r="X801" i="6"/>
  <c r="AD801" i="6"/>
  <c r="AE801" i="6" s="1"/>
  <c r="U801" i="6" s="1"/>
  <c r="D848" i="8"/>
  <c r="D450" i="7"/>
  <c r="D807" i="6"/>
  <c r="D450" i="5"/>
  <c r="D438" i="4"/>
  <c r="AB438" i="2"/>
  <c r="Y451" i="7"/>
  <c r="Y451" i="5"/>
  <c r="F442" i="2"/>
  <c r="Y456" i="7"/>
  <c r="Y456" i="5"/>
  <c r="F860" i="8"/>
  <c r="F819" i="6"/>
  <c r="F457" i="5"/>
  <c r="F445" i="4"/>
  <c r="F445" i="3"/>
  <c r="AD860" i="8"/>
  <c r="AE860" i="8" s="1"/>
  <c r="U860" i="8" s="1"/>
  <c r="X860" i="8"/>
  <c r="X819" i="6"/>
  <c r="AD819" i="6"/>
  <c r="AE819" i="6" s="1"/>
  <c r="U819" i="6" s="1"/>
  <c r="D866" i="8"/>
  <c r="D460" i="7"/>
  <c r="D825" i="6"/>
  <c r="D460" i="5"/>
  <c r="D448" i="4"/>
  <c r="D448" i="3"/>
  <c r="AB448" i="2"/>
  <c r="Y461" i="7"/>
  <c r="Y461" i="5"/>
  <c r="F450" i="2"/>
  <c r="Y464" i="7"/>
  <c r="Y464" i="5"/>
  <c r="F876" i="8"/>
  <c r="F465" i="7"/>
  <c r="F835" i="6"/>
  <c r="F465" i="5"/>
  <c r="F453" i="4"/>
  <c r="AD876" i="8"/>
  <c r="AE876" i="8" s="1"/>
  <c r="U876" i="8" s="1"/>
  <c r="X876" i="8"/>
  <c r="X835" i="6"/>
  <c r="AD835" i="6"/>
  <c r="AE835" i="6" s="1"/>
  <c r="U835" i="6" s="1"/>
  <c r="D882" i="8"/>
  <c r="D468" i="7"/>
  <c r="D841" i="6"/>
  <c r="D468" i="5"/>
  <c r="D456" i="4"/>
  <c r="D456" i="3"/>
  <c r="AB456" i="2"/>
  <c r="Y469" i="7"/>
  <c r="Y469" i="5"/>
  <c r="F458" i="2"/>
  <c r="Y472" i="7"/>
  <c r="Y472" i="5"/>
  <c r="F892" i="8"/>
  <c r="F473" i="7"/>
  <c r="F851" i="6"/>
  <c r="F473" i="5"/>
  <c r="F461" i="4"/>
  <c r="F461" i="3"/>
  <c r="AD892" i="8"/>
  <c r="AE892" i="8" s="1"/>
  <c r="U892" i="8" s="1"/>
  <c r="X892" i="8"/>
  <c r="X851" i="6"/>
  <c r="AD851" i="6"/>
  <c r="AE851" i="6" s="1"/>
  <c r="U851" i="6" s="1"/>
  <c r="D900" i="8"/>
  <c r="D478" i="7"/>
  <c r="D859" i="6"/>
  <c r="D478" i="5"/>
  <c r="D466" i="4"/>
  <c r="AB466" i="2"/>
  <c r="Y479" i="7"/>
  <c r="Y479" i="5"/>
  <c r="F468" i="2"/>
  <c r="Y482" i="7"/>
  <c r="Y482" i="5"/>
  <c r="F910" i="8"/>
  <c r="F483" i="7"/>
  <c r="F869" i="6"/>
  <c r="F483" i="5"/>
  <c r="F471" i="4"/>
  <c r="F471" i="3"/>
  <c r="AD910" i="8"/>
  <c r="AE910" i="8" s="1"/>
  <c r="U910" i="8" s="1"/>
  <c r="X910" i="8"/>
  <c r="AD869" i="6"/>
  <c r="AE869" i="6" s="1"/>
  <c r="U869" i="6" s="1"/>
  <c r="X869" i="6"/>
  <c r="D916" i="8"/>
  <c r="D486" i="7"/>
  <c r="D875" i="6"/>
  <c r="D486" i="5"/>
  <c r="D474" i="4"/>
  <c r="AB474" i="2"/>
  <c r="Y487" i="7"/>
  <c r="Y487" i="5"/>
  <c r="F476" i="2"/>
  <c r="Y490" i="7"/>
  <c r="Y490" i="5"/>
  <c r="F926" i="8"/>
  <c r="F491" i="7"/>
  <c r="F885" i="6"/>
  <c r="F491" i="5"/>
  <c r="F479" i="4"/>
  <c r="F479" i="3"/>
  <c r="AD926" i="8"/>
  <c r="AE926" i="8" s="1"/>
  <c r="U926" i="8" s="1"/>
  <c r="X926" i="8"/>
  <c r="AD885" i="6"/>
  <c r="AE885" i="6" s="1"/>
  <c r="U885" i="6" s="1"/>
  <c r="X885" i="6"/>
  <c r="D932" i="8"/>
  <c r="D494" i="7"/>
  <c r="D891" i="6"/>
  <c r="D494" i="5"/>
  <c r="D482" i="4"/>
  <c r="AB482" i="2"/>
  <c r="Y495" i="7"/>
  <c r="Y495" i="5"/>
  <c r="F486" i="2"/>
  <c r="Y500" i="7"/>
  <c r="Y500" i="5"/>
  <c r="F944" i="8"/>
  <c r="F501" i="7"/>
  <c r="F903" i="6"/>
  <c r="F501" i="5"/>
  <c r="F489" i="4"/>
  <c r="F489" i="3"/>
  <c r="AD944" i="8"/>
  <c r="AE944" i="8" s="1"/>
  <c r="U944" i="8" s="1"/>
  <c r="X944" i="8"/>
  <c r="AD903" i="6"/>
  <c r="AE903" i="6" s="1"/>
  <c r="U903" i="6" s="1"/>
  <c r="X903" i="6"/>
  <c r="D950" i="8"/>
  <c r="D504" i="7"/>
  <c r="D909" i="6"/>
  <c r="D504" i="5"/>
  <c r="D492" i="4"/>
  <c r="D492" i="3"/>
  <c r="AB492" i="2"/>
  <c r="Y505" i="7"/>
  <c r="Y505" i="5"/>
  <c r="F494" i="2"/>
  <c r="Y508" i="7"/>
  <c r="Y508" i="5"/>
  <c r="F960" i="8"/>
  <c r="F509" i="7"/>
  <c r="F919" i="6"/>
  <c r="F509" i="5"/>
  <c r="F497" i="4"/>
  <c r="F497" i="3"/>
  <c r="AD960" i="8"/>
  <c r="AE960" i="8" s="1"/>
  <c r="U960" i="8" s="1"/>
  <c r="X960" i="8"/>
  <c r="AD919" i="6"/>
  <c r="AE919" i="6" s="1"/>
  <c r="U919" i="6" s="1"/>
  <c r="X919" i="6"/>
  <c r="D966" i="8"/>
  <c r="D512" i="7"/>
  <c r="D925" i="6"/>
  <c r="D512" i="5"/>
  <c r="D500" i="4"/>
  <c r="D500" i="3"/>
  <c r="AB500" i="2"/>
  <c r="Y513" i="7"/>
  <c r="Y513" i="5"/>
  <c r="Y56" i="8"/>
  <c r="Y80" i="8"/>
  <c r="Y62" i="6"/>
  <c r="Y100" i="8"/>
  <c r="Y106" i="8"/>
  <c r="Y85" i="6"/>
  <c r="Y124" i="8"/>
  <c r="Y132" i="8"/>
  <c r="Y144" i="8"/>
  <c r="Y103" i="6"/>
  <c r="Y152" i="8"/>
  <c r="Y111" i="6"/>
  <c r="Y160" i="8"/>
  <c r="Y119" i="6"/>
  <c r="Y168" i="8"/>
  <c r="Y127" i="6"/>
  <c r="Y176" i="8"/>
  <c r="Y135" i="6"/>
  <c r="Y184" i="8"/>
  <c r="Y143" i="6"/>
  <c r="Y192" i="8"/>
  <c r="Y151" i="6"/>
  <c r="Y200" i="8"/>
  <c r="Y159" i="6"/>
  <c r="Y208" i="8"/>
  <c r="Y167" i="6"/>
  <c r="Y216" i="8"/>
  <c r="Y175" i="6"/>
  <c r="Y228" i="8"/>
  <c r="Y187" i="6"/>
  <c r="Y236" i="8"/>
  <c r="Y195" i="6"/>
  <c r="Y244" i="8"/>
  <c r="Y203" i="6"/>
  <c r="Y252" i="8"/>
  <c r="Y211" i="6"/>
  <c r="Y260" i="8"/>
  <c r="Y219" i="6"/>
  <c r="Y268" i="8"/>
  <c r="Y227" i="6"/>
  <c r="Y276" i="8"/>
  <c r="Y235" i="6"/>
  <c r="Y284" i="8"/>
  <c r="Y243" i="6"/>
  <c r="Y292" i="8"/>
  <c r="Y251" i="6"/>
  <c r="Y300" i="8"/>
  <c r="Y259" i="6"/>
  <c r="Y312" i="8"/>
  <c r="Y271" i="6"/>
  <c r="Y320" i="8"/>
  <c r="Y279" i="6"/>
  <c r="Y328" i="8"/>
  <c r="Y287" i="6"/>
  <c r="Y336" i="8"/>
  <c r="Y295" i="6"/>
  <c r="Y344" i="8"/>
  <c r="Y303" i="6"/>
  <c r="Y352" i="8"/>
  <c r="Y311" i="6"/>
  <c r="Y360" i="8"/>
  <c r="Y319" i="6"/>
  <c r="Y368" i="8"/>
  <c r="Y327" i="6"/>
  <c r="Y376" i="8"/>
  <c r="Y335" i="6"/>
  <c r="Y384" i="8"/>
  <c r="Y343" i="6"/>
  <c r="Y396" i="8"/>
  <c r="Y355" i="6"/>
  <c r="Y404" i="8"/>
  <c r="Y363" i="6"/>
  <c r="Y412" i="8"/>
  <c r="Y371" i="6"/>
  <c r="Y420" i="8"/>
  <c r="Y379" i="6"/>
  <c r="Y428" i="8"/>
  <c r="Y387" i="6"/>
  <c r="Y436" i="8"/>
  <c r="Y395" i="6"/>
  <c r="Y401" i="6"/>
  <c r="Y458" i="8"/>
  <c r="Y417" i="6"/>
  <c r="D246" i="3"/>
  <c r="Z719" i="9"/>
  <c r="AB249" i="3"/>
  <c r="D254" i="3"/>
  <c r="Z727" i="9"/>
  <c r="AB257" i="3"/>
  <c r="D262" i="3"/>
  <c r="Z737" i="9"/>
  <c r="AB269" i="3"/>
  <c r="Z745" i="9"/>
  <c r="AB277" i="3"/>
  <c r="Z753" i="9"/>
  <c r="AB285" i="3"/>
  <c r="F294" i="3"/>
  <c r="Y626" i="8"/>
  <c r="Y585" i="6"/>
  <c r="D334" i="3"/>
  <c r="Z799" i="9"/>
  <c r="AB337" i="3"/>
  <c r="D342" i="3"/>
  <c r="Z807" i="9"/>
  <c r="AB345" i="3"/>
  <c r="D350" i="3"/>
  <c r="Z817" i="9"/>
  <c r="AB357" i="3"/>
  <c r="Z825" i="9"/>
  <c r="AB365" i="3"/>
  <c r="Z833" i="9"/>
  <c r="AB373" i="3"/>
  <c r="F382" i="3"/>
  <c r="F390" i="3"/>
  <c r="Y794" i="8"/>
  <c r="Y753" i="6"/>
  <c r="D422" i="3"/>
  <c r="Z879" i="9"/>
  <c r="AB425" i="3"/>
  <c r="D430" i="3"/>
  <c r="Z887" i="9"/>
  <c r="AB433" i="3"/>
  <c r="D438" i="3"/>
  <c r="Z897" i="9"/>
  <c r="AB445" i="3"/>
  <c r="Z905" i="9"/>
  <c r="AB453" i="3"/>
  <c r="Z913" i="9"/>
  <c r="AB461" i="3"/>
  <c r="F470" i="3"/>
  <c r="F478" i="3"/>
  <c r="Y905" i="6"/>
  <c r="Y962" i="8"/>
  <c r="Y921" i="6"/>
  <c r="D12" i="4"/>
  <c r="Z19" i="8"/>
  <c r="Z19" i="6"/>
  <c r="Z965" i="9"/>
  <c r="AD165" i="9"/>
  <c r="AB18" i="4"/>
  <c r="Z968" i="9"/>
  <c r="AD168" i="9"/>
  <c r="AB21" i="4"/>
  <c r="Z44" i="8"/>
  <c r="Z40" i="6"/>
  <c r="AD185" i="9"/>
  <c r="Z985" i="9"/>
  <c r="Z96" i="8"/>
  <c r="Z78" i="6"/>
  <c r="F57" i="4"/>
  <c r="Z1004" i="9"/>
  <c r="AD204" i="9"/>
  <c r="AB57" i="4"/>
  <c r="D62" i="4"/>
  <c r="F65" i="4"/>
  <c r="AD212" i="9"/>
  <c r="Z1012" i="9"/>
  <c r="AB65" i="4"/>
  <c r="Z144" i="8"/>
  <c r="Z103" i="6"/>
  <c r="Z160" i="8"/>
  <c r="Z119" i="6"/>
  <c r="Z176" i="8"/>
  <c r="Z135" i="6"/>
  <c r="Z1054" i="9"/>
  <c r="AB113" i="4"/>
  <c r="Z1062" i="9"/>
  <c r="AB121" i="4"/>
  <c r="G123" i="4"/>
  <c r="Z37" i="9"/>
  <c r="AD37" i="9"/>
  <c r="Q11" i="8"/>
  <c r="Q9" i="7"/>
  <c r="Q11" i="6"/>
  <c r="Q9" i="5"/>
  <c r="Q9" i="4"/>
  <c r="D13" i="8"/>
  <c r="D10" i="7"/>
  <c r="D10" i="5"/>
  <c r="D10" i="4"/>
  <c r="D10" i="3"/>
  <c r="Q15" i="8"/>
  <c r="Q11" i="7"/>
  <c r="Q15" i="6"/>
  <c r="Q11" i="5"/>
  <c r="AD45" i="9"/>
  <c r="Z45" i="9"/>
  <c r="AD49" i="9"/>
  <c r="Z49" i="9"/>
  <c r="Y23" i="7"/>
  <c r="Y23" i="5"/>
  <c r="D44" i="8"/>
  <c r="D27" i="7"/>
  <c r="D27" i="5"/>
  <c r="D25" i="3"/>
  <c r="Y29" i="7"/>
  <c r="Y29" i="5"/>
  <c r="AD57" i="9"/>
  <c r="Z57" i="9"/>
  <c r="AD61" i="9"/>
  <c r="Z61" i="9"/>
  <c r="AD65" i="9"/>
  <c r="Z65" i="9"/>
  <c r="Y45" i="7"/>
  <c r="Y45" i="5"/>
  <c r="Y49" i="7"/>
  <c r="Y49" i="5"/>
  <c r="D92" i="8"/>
  <c r="D53" i="7"/>
  <c r="D53" i="5"/>
  <c r="D44" i="3"/>
  <c r="D44" i="4"/>
  <c r="Z76" i="9"/>
  <c r="AD76" i="9"/>
  <c r="AD106" i="8"/>
  <c r="AE106" i="8" s="1"/>
  <c r="U106" i="8" s="1"/>
  <c r="X106" i="8"/>
  <c r="AD85" i="6"/>
  <c r="AE85" i="6" s="1"/>
  <c r="U85" i="6" s="1"/>
  <c r="X85" i="6"/>
  <c r="Y64" i="7"/>
  <c r="Y64" i="5"/>
  <c r="Y70" i="7"/>
  <c r="Y70" i="5"/>
  <c r="X130" i="8"/>
  <c r="AD130" i="8"/>
  <c r="AE130" i="8" s="1"/>
  <c r="U130" i="8" s="1"/>
  <c r="AD142" i="8"/>
  <c r="AE142" i="8" s="1"/>
  <c r="U142" i="8" s="1"/>
  <c r="X142" i="8"/>
  <c r="X101" i="6"/>
  <c r="AD101" i="6"/>
  <c r="AE101" i="6" s="1"/>
  <c r="U101" i="6" s="1"/>
  <c r="G146" i="8"/>
  <c r="G83" i="7"/>
  <c r="G105" i="6"/>
  <c r="G83" i="5"/>
  <c r="F152" i="8"/>
  <c r="F86" i="7"/>
  <c r="F111" i="6"/>
  <c r="G74" i="2"/>
  <c r="F74" i="4"/>
  <c r="F74" i="3"/>
  <c r="F86" i="5"/>
  <c r="F89" i="7"/>
  <c r="F158" i="8"/>
  <c r="F117" i="6"/>
  <c r="F89" i="5"/>
  <c r="F77" i="3"/>
  <c r="F77" i="4"/>
  <c r="F186" i="8"/>
  <c r="F104" i="5"/>
  <c r="F104" i="7"/>
  <c r="F92" i="4"/>
  <c r="F92" i="3"/>
  <c r="F145" i="6"/>
  <c r="G92" i="2"/>
  <c r="F192" i="8"/>
  <c r="F107" i="7"/>
  <c r="F151" i="6"/>
  <c r="F107" i="5"/>
  <c r="F95" i="4"/>
  <c r="F95" i="3"/>
  <c r="AD198" i="8"/>
  <c r="AE198" i="8" s="1"/>
  <c r="U198" i="8" s="1"/>
  <c r="X198" i="8"/>
  <c r="AD157" i="6"/>
  <c r="AE157" i="6" s="1"/>
  <c r="U157" i="6" s="1"/>
  <c r="X157" i="6"/>
  <c r="Y119" i="7"/>
  <c r="Y119" i="5"/>
  <c r="AD226" i="8"/>
  <c r="AE226" i="8" s="1"/>
  <c r="U226" i="8" s="1"/>
  <c r="X226" i="8"/>
  <c r="AD185" i="6"/>
  <c r="AE185" i="6" s="1"/>
  <c r="U185" i="6" s="1"/>
  <c r="X185" i="6"/>
  <c r="G230" i="8"/>
  <c r="G127" i="7"/>
  <c r="G127" i="5"/>
  <c r="G189" i="6"/>
  <c r="Y129" i="7"/>
  <c r="Y129" i="5"/>
  <c r="F252" i="8"/>
  <c r="F138" i="7"/>
  <c r="F211" i="6"/>
  <c r="G126" i="2"/>
  <c r="F138" i="5"/>
  <c r="F126" i="4"/>
  <c r="F126" i="3"/>
  <c r="F258" i="8"/>
  <c r="F141" i="7"/>
  <c r="F217" i="6"/>
  <c r="F141" i="5"/>
  <c r="F129" i="3"/>
  <c r="F129" i="4"/>
  <c r="AD266" i="8"/>
  <c r="AE266" i="8" s="1"/>
  <c r="U266" i="8" s="1"/>
  <c r="X266" i="8"/>
  <c r="AD225" i="6"/>
  <c r="AE225" i="6" s="1"/>
  <c r="U225" i="6" s="1"/>
  <c r="X225" i="6"/>
  <c r="Y155" i="7"/>
  <c r="Y155" i="5"/>
  <c r="F292" i="8"/>
  <c r="F251" i="6"/>
  <c r="F159" i="7"/>
  <c r="F159" i="5"/>
  <c r="F147" i="4"/>
  <c r="F147" i="3"/>
  <c r="AD298" i="8"/>
  <c r="AE298" i="8" s="1"/>
  <c r="U298" i="8" s="1"/>
  <c r="X298" i="8"/>
  <c r="X257" i="6"/>
  <c r="AD257" i="6"/>
  <c r="AE257" i="6" s="1"/>
  <c r="U257" i="6" s="1"/>
  <c r="F310" i="8"/>
  <c r="F169" i="7"/>
  <c r="F169" i="5"/>
  <c r="F269" i="6"/>
  <c r="F157" i="3"/>
  <c r="F157" i="4"/>
  <c r="AD316" i="8"/>
  <c r="AE316" i="8" s="1"/>
  <c r="U316" i="8" s="1"/>
  <c r="X316" i="8"/>
  <c r="AD275" i="6"/>
  <c r="AE275" i="6" s="1"/>
  <c r="U275" i="6" s="1"/>
  <c r="X275" i="6"/>
  <c r="D332" i="8"/>
  <c r="D180" i="7"/>
  <c r="D291" i="6"/>
  <c r="D180" i="5"/>
  <c r="D168" i="3"/>
  <c r="D168" i="4"/>
  <c r="Y181" i="7"/>
  <c r="Y181" i="5"/>
  <c r="F342" i="8"/>
  <c r="F185" i="7"/>
  <c r="F185" i="5"/>
  <c r="F301" i="6"/>
  <c r="F173" i="3"/>
  <c r="F173" i="4"/>
  <c r="AD350" i="8"/>
  <c r="AE350" i="8" s="1"/>
  <c r="U350" i="8" s="1"/>
  <c r="X350" i="8"/>
  <c r="X309" i="6"/>
  <c r="AD309" i="6"/>
  <c r="AE309" i="6" s="1"/>
  <c r="U309" i="6" s="1"/>
  <c r="F360" i="8"/>
  <c r="F195" i="7"/>
  <c r="F195" i="5"/>
  <c r="F319" i="6"/>
  <c r="F183" i="3"/>
  <c r="F183" i="4"/>
  <c r="F376" i="8"/>
  <c r="F203" i="7"/>
  <c r="F203" i="5"/>
  <c r="F335" i="6"/>
  <c r="F191" i="3"/>
  <c r="F191" i="4"/>
  <c r="X341" i="6"/>
  <c r="D400" i="8"/>
  <c r="D216" i="7"/>
  <c r="D359" i="6"/>
  <c r="D216" i="5"/>
  <c r="D204" i="3"/>
  <c r="D204" i="4"/>
  <c r="AD410" i="8"/>
  <c r="AE410" i="8" s="1"/>
  <c r="U410" i="8" s="1"/>
  <c r="X410" i="8"/>
  <c r="X369" i="6"/>
  <c r="AD369" i="6"/>
  <c r="AE369" i="6" s="1"/>
  <c r="U369" i="6" s="1"/>
  <c r="F420" i="8"/>
  <c r="F226" i="7"/>
  <c r="F226" i="5"/>
  <c r="F379" i="6"/>
  <c r="F214" i="4"/>
  <c r="G214" i="2"/>
  <c r="F214" i="3"/>
  <c r="F426" i="8"/>
  <c r="F229" i="7"/>
  <c r="F385" i="6"/>
  <c r="F229" i="5"/>
  <c r="F217" i="4"/>
  <c r="F217" i="3"/>
  <c r="Y243" i="7"/>
  <c r="Y243" i="5"/>
  <c r="F460" i="8"/>
  <c r="F247" i="7"/>
  <c r="F419" i="6"/>
  <c r="F247" i="5"/>
  <c r="F235" i="4"/>
  <c r="F235" i="3"/>
  <c r="AD466" i="8"/>
  <c r="AE466" i="8" s="1"/>
  <c r="U466" i="8" s="1"/>
  <c r="X466" i="8"/>
  <c r="X425" i="6"/>
  <c r="AD425" i="6"/>
  <c r="AE425" i="6" s="1"/>
  <c r="U425" i="6" s="1"/>
  <c r="F478" i="8"/>
  <c r="F257" i="7"/>
  <c r="F437" i="6"/>
  <c r="F257" i="5"/>
  <c r="F245" i="4"/>
  <c r="F245" i="3"/>
  <c r="AD484" i="8"/>
  <c r="AE484" i="8" s="1"/>
  <c r="U484" i="8" s="1"/>
  <c r="X484" i="8"/>
  <c r="X443" i="6"/>
  <c r="AD443" i="6"/>
  <c r="AE443" i="6" s="1"/>
  <c r="U443" i="6" s="1"/>
  <c r="X453" i="6"/>
  <c r="G498" i="8"/>
  <c r="G267" i="7"/>
  <c r="G457" i="6"/>
  <c r="G267" i="5"/>
  <c r="G255" i="3"/>
  <c r="G255" i="4"/>
  <c r="Y269" i="7"/>
  <c r="Y269" i="5"/>
  <c r="F510" i="8"/>
  <c r="F273" i="7"/>
  <c r="F469" i="6"/>
  <c r="F273" i="5"/>
  <c r="F261" i="4"/>
  <c r="F261" i="3"/>
  <c r="AD518" i="8"/>
  <c r="AE518" i="8" s="1"/>
  <c r="U518" i="8" s="1"/>
  <c r="X518" i="8"/>
  <c r="AD477" i="6"/>
  <c r="AE477" i="6" s="1"/>
  <c r="U477" i="6" s="1"/>
  <c r="X477" i="6"/>
  <c r="AD528" i="8"/>
  <c r="AE528" i="8" s="1"/>
  <c r="U528" i="8" s="1"/>
  <c r="Y287" i="7"/>
  <c r="Y287" i="5"/>
  <c r="F291" i="7"/>
  <c r="X509" i="6"/>
  <c r="AD562" i="8"/>
  <c r="AE562" i="8" s="1"/>
  <c r="U562" i="8" s="1"/>
  <c r="X562" i="8"/>
  <c r="AD521" i="6"/>
  <c r="AE521" i="6" s="1"/>
  <c r="U521" i="6" s="1"/>
  <c r="X521" i="6"/>
  <c r="G566" i="8"/>
  <c r="G303" i="7"/>
  <c r="G525" i="6"/>
  <c r="G303" i="5"/>
  <c r="G291" i="3"/>
  <c r="G291" i="4"/>
  <c r="Y305" i="7"/>
  <c r="Y305" i="5"/>
  <c r="Y308" i="7"/>
  <c r="Y308" i="5"/>
  <c r="F578" i="8"/>
  <c r="F309" i="7"/>
  <c r="F537" i="6"/>
  <c r="F309" i="5"/>
  <c r="F297" i="4"/>
  <c r="F297" i="3"/>
  <c r="G582" i="8"/>
  <c r="G311" i="7"/>
  <c r="G541" i="6"/>
  <c r="G311" i="5"/>
  <c r="G299" i="3"/>
  <c r="G299" i="4"/>
  <c r="Y313" i="7"/>
  <c r="Y313" i="5"/>
  <c r="Y323" i="7"/>
  <c r="Y323" i="5"/>
  <c r="F612" i="8"/>
  <c r="F327" i="7"/>
  <c r="F571" i="6"/>
  <c r="F327" i="5"/>
  <c r="F315" i="4"/>
  <c r="F315" i="3"/>
  <c r="AD618" i="8"/>
  <c r="AE618" i="8" s="1"/>
  <c r="U618" i="8" s="1"/>
  <c r="X618" i="8"/>
  <c r="AD577" i="6"/>
  <c r="AE577" i="6" s="1"/>
  <c r="U577" i="6" s="1"/>
  <c r="X577" i="6"/>
  <c r="F628" i="8"/>
  <c r="F335" i="7"/>
  <c r="F587" i="6"/>
  <c r="F335" i="5"/>
  <c r="F323" i="4"/>
  <c r="F323" i="3"/>
  <c r="AD634" i="8"/>
  <c r="AE634" i="8" s="1"/>
  <c r="U634" i="8" s="1"/>
  <c r="X634" i="8"/>
  <c r="AD593" i="6"/>
  <c r="AE593" i="6" s="1"/>
  <c r="U593" i="6" s="1"/>
  <c r="X593" i="6"/>
  <c r="Y344" i="7"/>
  <c r="Y344" i="5"/>
  <c r="AD652" i="8"/>
  <c r="AE652" i="8" s="1"/>
  <c r="U652" i="8" s="1"/>
  <c r="X652" i="8"/>
  <c r="AD611" i="6"/>
  <c r="AE611" i="6" s="1"/>
  <c r="U611" i="6" s="1"/>
  <c r="X611" i="6"/>
  <c r="G666" i="8"/>
  <c r="G355" i="7"/>
  <c r="G625" i="6"/>
  <c r="G355" i="5"/>
  <c r="G343" i="3"/>
  <c r="G343" i="4"/>
  <c r="Y357" i="7"/>
  <c r="Y357" i="5"/>
  <c r="F678" i="8"/>
  <c r="F361" i="7"/>
  <c r="F637" i="6"/>
  <c r="F361" i="5"/>
  <c r="F349" i="4"/>
  <c r="F349" i="3"/>
  <c r="G682" i="8"/>
  <c r="G363" i="7"/>
  <c r="G641" i="6"/>
  <c r="G363" i="5"/>
  <c r="G351" i="3"/>
  <c r="G351" i="4"/>
  <c r="Y367" i="7"/>
  <c r="Y367" i="5"/>
  <c r="Y375" i="7"/>
  <c r="Y375" i="5"/>
  <c r="X718" i="8"/>
  <c r="F377" i="3"/>
  <c r="D752" i="8"/>
  <c r="D400" i="7"/>
  <c r="D711" i="6"/>
  <c r="D400" i="5"/>
  <c r="D388" i="4"/>
  <c r="D388" i="3"/>
  <c r="AD762" i="8"/>
  <c r="AE762" i="8" s="1"/>
  <c r="U762" i="8" s="1"/>
  <c r="X762" i="8"/>
  <c r="AD721" i="6"/>
  <c r="AE721" i="6" s="1"/>
  <c r="U721" i="6" s="1"/>
  <c r="X721" i="6"/>
  <c r="G407" i="7"/>
  <c r="Y411" i="7"/>
  <c r="Y411" i="5"/>
  <c r="Y414" i="7"/>
  <c r="Y414" i="5"/>
  <c r="X786" i="8"/>
  <c r="AD786" i="8"/>
  <c r="AE786" i="8" s="1"/>
  <c r="U786" i="8" s="1"/>
  <c r="AD745" i="6"/>
  <c r="AE745" i="6" s="1"/>
  <c r="U745" i="6" s="1"/>
  <c r="X745" i="6"/>
  <c r="AD796" i="8"/>
  <c r="AE796" i="8" s="1"/>
  <c r="U796" i="8" s="1"/>
  <c r="X796" i="8"/>
  <c r="AD755" i="6"/>
  <c r="AE755" i="6" s="1"/>
  <c r="U755" i="6" s="1"/>
  <c r="X755" i="6"/>
  <c r="G800" i="8"/>
  <c r="G425" i="7"/>
  <c r="G759" i="6"/>
  <c r="G425" i="5"/>
  <c r="G413" i="4"/>
  <c r="G413" i="3"/>
  <c r="F416" i="3"/>
  <c r="F814" i="8"/>
  <c r="F433" i="7"/>
  <c r="F433" i="5"/>
  <c r="F421" i="4"/>
  <c r="F773" i="6"/>
  <c r="F421" i="3"/>
  <c r="AD779" i="6"/>
  <c r="AE779" i="6" s="1"/>
  <c r="U779" i="6" s="1"/>
  <c r="Y440" i="7"/>
  <c r="Y440" i="5"/>
  <c r="AD836" i="8"/>
  <c r="AE836" i="8" s="1"/>
  <c r="U836" i="8" s="1"/>
  <c r="X836" i="8"/>
  <c r="AD795" i="6"/>
  <c r="AE795" i="6" s="1"/>
  <c r="U795" i="6" s="1"/>
  <c r="X795" i="6"/>
  <c r="F846" i="8"/>
  <c r="F449" i="7"/>
  <c r="F805" i="6"/>
  <c r="F449" i="5"/>
  <c r="F437" i="4"/>
  <c r="F437" i="3"/>
  <c r="G850" i="8"/>
  <c r="G809" i="6"/>
  <c r="G451" i="7"/>
  <c r="G451" i="5"/>
  <c r="G439" i="3"/>
  <c r="G439" i="4"/>
  <c r="Y455" i="7"/>
  <c r="Y455" i="5"/>
  <c r="Y463" i="7"/>
  <c r="Y463" i="5"/>
  <c r="Y471" i="7"/>
  <c r="Y471" i="5"/>
  <c r="F898" i="8"/>
  <c r="F477" i="7"/>
  <c r="F857" i="6"/>
  <c r="F477" i="5"/>
  <c r="F465" i="4"/>
  <c r="F465" i="3"/>
  <c r="AD904" i="8"/>
  <c r="AE904" i="8" s="1"/>
  <c r="U904" i="8" s="1"/>
  <c r="X904" i="8"/>
  <c r="X863" i="6"/>
  <c r="AD863" i="6"/>
  <c r="AE863" i="6" s="1"/>
  <c r="U863" i="6" s="1"/>
  <c r="AD914" i="8"/>
  <c r="AE914" i="8" s="1"/>
  <c r="U914" i="8" s="1"/>
  <c r="X914" i="8"/>
  <c r="AD873" i="6"/>
  <c r="AE873" i="6" s="1"/>
  <c r="U873" i="6" s="1"/>
  <c r="X873" i="6"/>
  <c r="G918" i="8"/>
  <c r="G487" i="7"/>
  <c r="G877" i="6"/>
  <c r="G487" i="5"/>
  <c r="G475" i="3"/>
  <c r="G475" i="4"/>
  <c r="Y489" i="7"/>
  <c r="Y489" i="5"/>
  <c r="F930" i="8"/>
  <c r="F493" i="7"/>
  <c r="F889" i="6"/>
  <c r="F493" i="5"/>
  <c r="F481" i="4"/>
  <c r="F481" i="3"/>
  <c r="X938" i="8"/>
  <c r="AD938" i="8"/>
  <c r="AE938" i="8" s="1"/>
  <c r="U938" i="8" s="1"/>
  <c r="AD897" i="6"/>
  <c r="AE897" i="6" s="1"/>
  <c r="U897" i="6" s="1"/>
  <c r="X897" i="6"/>
  <c r="AD948" i="8"/>
  <c r="AE948" i="8" s="1"/>
  <c r="U948" i="8" s="1"/>
  <c r="X948" i="8"/>
  <c r="X907" i="6"/>
  <c r="AD907" i="6"/>
  <c r="AE907" i="6" s="1"/>
  <c r="U907" i="6" s="1"/>
  <c r="G952" i="8"/>
  <c r="G505" i="7"/>
  <c r="G911" i="6"/>
  <c r="G505" i="5"/>
  <c r="G493" i="4"/>
  <c r="G493" i="3"/>
  <c r="Y507" i="7"/>
  <c r="Y507" i="5"/>
  <c r="D970" i="8"/>
  <c r="D514" i="7"/>
  <c r="D929" i="6"/>
  <c r="D514" i="5"/>
  <c r="D502" i="4"/>
  <c r="D502" i="3"/>
  <c r="F974" i="8"/>
  <c r="F516" i="7"/>
  <c r="F933" i="6"/>
  <c r="F516" i="5"/>
  <c r="F504" i="4"/>
  <c r="F504" i="3"/>
  <c r="G504" i="2"/>
  <c r="Y44" i="8"/>
  <c r="Y40" i="6"/>
  <c r="Y96" i="8"/>
  <c r="Y78" i="6"/>
  <c r="Y473" i="6"/>
  <c r="Z756" i="9"/>
  <c r="AB290" i="3"/>
  <c r="Z772" i="9"/>
  <c r="AB306" i="3"/>
  <c r="Z844" i="9"/>
  <c r="AB386" i="3"/>
  <c r="Z852" i="9"/>
  <c r="AB394" i="3"/>
  <c r="D7" i="8"/>
  <c r="D7" i="7"/>
  <c r="D7" i="5"/>
  <c r="D7" i="3"/>
  <c r="D7" i="4"/>
  <c r="Z38" i="9"/>
  <c r="AD38" i="9"/>
  <c r="Z40" i="9"/>
  <c r="AD40" i="9"/>
  <c r="Q17" i="8"/>
  <c r="Q12" i="7"/>
  <c r="Q17" i="6"/>
  <c r="Q12" i="4"/>
  <c r="Q12" i="5"/>
  <c r="Q12" i="3"/>
  <c r="D19" i="8"/>
  <c r="D13" i="7"/>
  <c r="D13" i="5"/>
  <c r="D13" i="3"/>
  <c r="Q21" i="8"/>
  <c r="Q14" i="7"/>
  <c r="Q14" i="5"/>
  <c r="D23" i="8"/>
  <c r="D15" i="7"/>
  <c r="D15" i="5"/>
  <c r="D14" i="3"/>
  <c r="D14" i="4"/>
  <c r="Z44" i="9"/>
  <c r="AD44" i="9"/>
  <c r="Q25" i="8"/>
  <c r="Q16" i="7"/>
  <c r="Q16" i="5"/>
  <c r="D30" i="8"/>
  <c r="D19" i="7"/>
  <c r="D19" i="5"/>
  <c r="D17" i="3"/>
  <c r="AD47" i="9"/>
  <c r="Z47" i="9"/>
  <c r="F36" i="8"/>
  <c r="F32" i="6"/>
  <c r="F22" i="5"/>
  <c r="F22" i="7"/>
  <c r="F20" i="4"/>
  <c r="F20" i="3"/>
  <c r="D38" i="8"/>
  <c r="D23" i="7"/>
  <c r="D23" i="5"/>
  <c r="D21" i="3"/>
  <c r="AD38" i="8"/>
  <c r="AE38" i="8" s="1"/>
  <c r="U38" i="8" s="1"/>
  <c r="X38" i="8"/>
  <c r="AD34" i="6"/>
  <c r="AE34" i="6" s="1"/>
  <c r="U34" i="6" s="1"/>
  <c r="X34" i="6"/>
  <c r="AD51" i="9"/>
  <c r="Z51" i="9"/>
  <c r="Y27" i="7"/>
  <c r="Y27" i="5"/>
  <c r="F46" i="8"/>
  <c r="F28" i="7"/>
  <c r="F28" i="5"/>
  <c r="F26" i="4"/>
  <c r="F26" i="3"/>
  <c r="F42" i="6"/>
  <c r="D48" i="8"/>
  <c r="D29" i="7"/>
  <c r="D29" i="5"/>
  <c r="D27" i="3"/>
  <c r="D27" i="4"/>
  <c r="AD48" i="8"/>
  <c r="AE48" i="8" s="1"/>
  <c r="U48" i="8" s="1"/>
  <c r="X48" i="8"/>
  <c r="AD44" i="6"/>
  <c r="AE44" i="6" s="1"/>
  <c r="U44" i="6" s="1"/>
  <c r="X44" i="6"/>
  <c r="AD55" i="9"/>
  <c r="Z55" i="9"/>
  <c r="Y31" i="7"/>
  <c r="Y31" i="5"/>
  <c r="F54" i="8"/>
  <c r="F32" i="7"/>
  <c r="F32" i="5"/>
  <c r="D56" i="8"/>
  <c r="D33" i="7"/>
  <c r="D33" i="5"/>
  <c r="AD56" i="8"/>
  <c r="AE56" i="8" s="1"/>
  <c r="U56" i="8" s="1"/>
  <c r="X56" i="8"/>
  <c r="AD59" i="9"/>
  <c r="Z59" i="9"/>
  <c r="Y35" i="7"/>
  <c r="Y35" i="5"/>
  <c r="F62" i="8"/>
  <c r="F36" i="7"/>
  <c r="F36" i="5"/>
  <c r="D64" i="8"/>
  <c r="D37" i="7"/>
  <c r="D37" i="5"/>
  <c r="AD64" i="8"/>
  <c r="AE64" i="8" s="1"/>
  <c r="U64" i="8" s="1"/>
  <c r="X64" i="8"/>
  <c r="AD63" i="9"/>
  <c r="Z63" i="9"/>
  <c r="Y41" i="7"/>
  <c r="Y41" i="5"/>
  <c r="F72" i="8"/>
  <c r="F42" i="7"/>
  <c r="F58" i="6"/>
  <c r="F42" i="5"/>
  <c r="F35" i="4"/>
  <c r="F35" i="3"/>
  <c r="D74" i="8"/>
  <c r="D43" i="7"/>
  <c r="D43" i="5"/>
  <c r="AD74" i="8"/>
  <c r="AE74" i="8" s="1"/>
  <c r="U74" i="8" s="1"/>
  <c r="X74" i="8"/>
  <c r="AD76" i="8"/>
  <c r="AE76" i="8" s="1"/>
  <c r="U76" i="8" s="1"/>
  <c r="X76" i="8"/>
  <c r="X78" i="8"/>
  <c r="AD78" i="8"/>
  <c r="AE78" i="8" s="1"/>
  <c r="U78" i="8" s="1"/>
  <c r="AD60" i="6"/>
  <c r="AE60" i="6" s="1"/>
  <c r="U60" i="6" s="1"/>
  <c r="X60" i="6"/>
  <c r="X80" i="8"/>
  <c r="AD80" i="8"/>
  <c r="AE80" i="8" s="1"/>
  <c r="U80" i="8" s="1"/>
  <c r="AD62" i="6"/>
  <c r="AE62" i="6" s="1"/>
  <c r="U62" i="6" s="1"/>
  <c r="X62" i="6"/>
  <c r="X82" i="8"/>
  <c r="AD82" i="8"/>
  <c r="AE82" i="8" s="1"/>
  <c r="U82" i="8" s="1"/>
  <c r="AD64" i="6"/>
  <c r="AE64" i="6" s="1"/>
  <c r="U64" i="6" s="1"/>
  <c r="X64" i="6"/>
  <c r="X84" i="8"/>
  <c r="AD84" i="8"/>
  <c r="AE84" i="8" s="1"/>
  <c r="U84" i="8" s="1"/>
  <c r="AD66" i="6"/>
  <c r="AE66" i="6" s="1"/>
  <c r="U66" i="6" s="1"/>
  <c r="X66" i="6"/>
  <c r="X86" i="8"/>
  <c r="AD86" i="8"/>
  <c r="AE86" i="8" s="1"/>
  <c r="U86" i="8" s="1"/>
  <c r="AD68" i="6"/>
  <c r="AE68" i="6" s="1"/>
  <c r="U68" i="6" s="1"/>
  <c r="X68" i="6"/>
  <c r="AD73" i="9"/>
  <c r="Z73" i="9"/>
  <c r="Y53" i="7"/>
  <c r="Y53" i="5"/>
  <c r="F94" i="8"/>
  <c r="F54" i="7"/>
  <c r="F76" i="6"/>
  <c r="F54" i="5"/>
  <c r="F45" i="3"/>
  <c r="F45" i="4"/>
  <c r="F96" i="8"/>
  <c r="F55" i="7"/>
  <c r="F78" i="6"/>
  <c r="F46" i="4"/>
  <c r="F55" i="5"/>
  <c r="F46" i="3"/>
  <c r="F98" i="8"/>
  <c r="F56" i="7"/>
  <c r="F56" i="5"/>
  <c r="F100" i="8"/>
  <c r="F57" i="7"/>
  <c r="F57" i="5"/>
  <c r="D104" i="8"/>
  <c r="D60" i="7"/>
  <c r="D60" i="5"/>
  <c r="D49" i="3"/>
  <c r="D49" i="4"/>
  <c r="AD104" i="8"/>
  <c r="AE104" i="8" s="1"/>
  <c r="U104" i="8" s="1"/>
  <c r="X104" i="8"/>
  <c r="AD83" i="6"/>
  <c r="AE83" i="6" s="1"/>
  <c r="U83" i="6" s="1"/>
  <c r="X83" i="6"/>
  <c r="Z80" i="9"/>
  <c r="AD80" i="9"/>
  <c r="Y62" i="7"/>
  <c r="Y62" i="5"/>
  <c r="F110" i="8"/>
  <c r="F63" i="7"/>
  <c r="F89" i="6"/>
  <c r="F63" i="5"/>
  <c r="F52" i="3"/>
  <c r="F52" i="4"/>
  <c r="D112" i="8"/>
  <c r="D64" i="7"/>
  <c r="D64" i="5"/>
  <c r="D53" i="3"/>
  <c r="D53" i="4"/>
  <c r="AD112" i="8"/>
  <c r="AE112" i="8" s="1"/>
  <c r="U112" i="8" s="1"/>
  <c r="X112" i="8"/>
  <c r="AD91" i="6"/>
  <c r="AE91" i="6" s="1"/>
  <c r="U91" i="6" s="1"/>
  <c r="X91" i="6"/>
  <c r="Z84" i="9"/>
  <c r="AD84" i="9"/>
  <c r="AD85" i="9"/>
  <c r="Z85" i="9"/>
  <c r="G120" i="8"/>
  <c r="G69" i="7"/>
  <c r="G57" i="4"/>
  <c r="G69" i="5"/>
  <c r="G57" i="3"/>
  <c r="D122" i="8"/>
  <c r="D70" i="7"/>
  <c r="D70" i="5"/>
  <c r="D58" i="4"/>
  <c r="D58" i="3"/>
  <c r="X122" i="8"/>
  <c r="AD122" i="8"/>
  <c r="AE122" i="8" s="1"/>
  <c r="U122" i="8" s="1"/>
  <c r="Y71" i="7"/>
  <c r="Y71" i="5"/>
  <c r="F126" i="8"/>
  <c r="F72" i="7"/>
  <c r="F72" i="5"/>
  <c r="F60" i="3"/>
  <c r="G60" i="2"/>
  <c r="F60" i="4"/>
  <c r="Y74" i="7"/>
  <c r="Y74" i="5"/>
  <c r="F132" i="8"/>
  <c r="F75" i="7"/>
  <c r="F75" i="5"/>
  <c r="F63" i="4"/>
  <c r="F63" i="3"/>
  <c r="X132" i="8"/>
  <c r="AD132" i="8"/>
  <c r="AE132" i="8" s="1"/>
  <c r="U132" i="8" s="1"/>
  <c r="AD93" i="9"/>
  <c r="Z93" i="9"/>
  <c r="G136" i="8"/>
  <c r="G77" i="7"/>
  <c r="G65" i="4"/>
  <c r="G77" i="5"/>
  <c r="G65" i="3"/>
  <c r="D140" i="8"/>
  <c r="D80" i="7"/>
  <c r="D99" i="6"/>
  <c r="D80" i="5"/>
  <c r="D68" i="3"/>
  <c r="X140" i="8"/>
  <c r="AD140" i="8"/>
  <c r="AE140" i="8" s="1"/>
  <c r="U140" i="8" s="1"/>
  <c r="AD99" i="6"/>
  <c r="AE99" i="6" s="1"/>
  <c r="U99" i="6" s="1"/>
  <c r="X99" i="6"/>
  <c r="Y81" i="7"/>
  <c r="Y81" i="5"/>
  <c r="F144" i="8"/>
  <c r="F82" i="7"/>
  <c r="F103" i="6"/>
  <c r="F70" i="4"/>
  <c r="G70" i="2"/>
  <c r="F82" i="5"/>
  <c r="F70" i="3"/>
  <c r="Y84" i="7"/>
  <c r="Y84" i="5"/>
  <c r="F150" i="8"/>
  <c r="F85" i="7"/>
  <c r="F109" i="6"/>
  <c r="F85" i="5"/>
  <c r="F73" i="3"/>
  <c r="AD150" i="8"/>
  <c r="AE150" i="8" s="1"/>
  <c r="U150" i="8" s="1"/>
  <c r="X150" i="8"/>
  <c r="AD109" i="6"/>
  <c r="AE109" i="6" s="1"/>
  <c r="U109" i="6" s="1"/>
  <c r="X109" i="6"/>
  <c r="G154" i="8"/>
  <c r="G87" i="7"/>
  <c r="G113" i="6"/>
  <c r="G87" i="5"/>
  <c r="G75" i="4"/>
  <c r="D156" i="8"/>
  <c r="D88" i="7"/>
  <c r="D115" i="6"/>
  <c r="D88" i="5"/>
  <c r="D76" i="3"/>
  <c r="X156" i="8"/>
  <c r="AD156" i="8"/>
  <c r="AE156" i="8" s="1"/>
  <c r="U156" i="8" s="1"/>
  <c r="AD115" i="6"/>
  <c r="AE115" i="6" s="1"/>
  <c r="U115" i="6" s="1"/>
  <c r="X115" i="6"/>
  <c r="Y89" i="7"/>
  <c r="Y89" i="5"/>
  <c r="F160" i="8"/>
  <c r="F90" i="7"/>
  <c r="F119" i="6"/>
  <c r="F90" i="5"/>
  <c r="F78" i="4"/>
  <c r="G78" i="2"/>
  <c r="F78" i="3"/>
  <c r="Y92" i="7"/>
  <c r="Y92" i="5"/>
  <c r="F166" i="8"/>
  <c r="F93" i="7"/>
  <c r="F125" i="6"/>
  <c r="F93" i="5"/>
  <c r="F81" i="3"/>
  <c r="AD166" i="8"/>
  <c r="AE166" i="8" s="1"/>
  <c r="U166" i="8" s="1"/>
  <c r="X166" i="8"/>
  <c r="AD125" i="6"/>
  <c r="AE125" i="6" s="1"/>
  <c r="U125" i="6" s="1"/>
  <c r="X125" i="6"/>
  <c r="G170" i="8"/>
  <c r="G95" i="7"/>
  <c r="G129" i="6"/>
  <c r="G95" i="5"/>
  <c r="G83" i="4"/>
  <c r="D172" i="8"/>
  <c r="D96" i="7"/>
  <c r="D131" i="6"/>
  <c r="D96" i="5"/>
  <c r="D84" i="3"/>
  <c r="X172" i="8"/>
  <c r="AD172" i="8"/>
  <c r="AE172" i="8" s="1"/>
  <c r="U172" i="8" s="1"/>
  <c r="AD131" i="6"/>
  <c r="AE131" i="6" s="1"/>
  <c r="U131" i="6" s="1"/>
  <c r="X131" i="6"/>
  <c r="Y97" i="7"/>
  <c r="Y97" i="5"/>
  <c r="F176" i="8"/>
  <c r="F98" i="7"/>
  <c r="F135" i="6"/>
  <c r="F86" i="4"/>
  <c r="G86" i="2"/>
  <c r="F98" i="5"/>
  <c r="F86" i="3"/>
  <c r="Y102" i="7"/>
  <c r="Y102" i="5"/>
  <c r="F184" i="8"/>
  <c r="F103" i="7"/>
  <c r="F143" i="6"/>
  <c r="F103" i="5"/>
  <c r="F91" i="4"/>
  <c r="F91" i="3"/>
  <c r="G188" i="8"/>
  <c r="G105" i="7"/>
  <c r="G147" i="6"/>
  <c r="G93" i="4"/>
  <c r="G93" i="3"/>
  <c r="G105" i="5"/>
  <c r="D190" i="8"/>
  <c r="D106" i="7"/>
  <c r="D149" i="6"/>
  <c r="D106" i="5"/>
  <c r="D94" i="4"/>
  <c r="D94" i="3"/>
  <c r="X190" i="8"/>
  <c r="AD190" i="8"/>
  <c r="AE190" i="8" s="1"/>
  <c r="U190" i="8" s="1"/>
  <c r="AD149" i="6"/>
  <c r="AE149" i="6" s="1"/>
  <c r="U149" i="6" s="1"/>
  <c r="X149" i="6"/>
  <c r="Y107" i="7"/>
  <c r="Y107" i="5"/>
  <c r="F194" i="8"/>
  <c r="F108" i="7"/>
  <c r="F108" i="5"/>
  <c r="F96" i="3"/>
  <c r="G96" i="2"/>
  <c r="F96" i="4"/>
  <c r="F153" i="6"/>
  <c r="Y110" i="7"/>
  <c r="Y110" i="5"/>
  <c r="F111" i="5"/>
  <c r="G113" i="7"/>
  <c r="G204" i="8"/>
  <c r="G163" i="6"/>
  <c r="G101" i="4"/>
  <c r="G101" i="3"/>
  <c r="G113" i="5"/>
  <c r="D206" i="8"/>
  <c r="D114" i="7"/>
  <c r="D165" i="6"/>
  <c r="D114" i="5"/>
  <c r="D102" i="4"/>
  <c r="D102" i="3"/>
  <c r="Y115" i="7"/>
  <c r="Y115" i="5"/>
  <c r="F210" i="8"/>
  <c r="F116" i="7"/>
  <c r="F116" i="5"/>
  <c r="F104" i="3"/>
  <c r="G104" i="2"/>
  <c r="F104" i="4"/>
  <c r="F169" i="6"/>
  <c r="Y118" i="7"/>
  <c r="Y118" i="5"/>
  <c r="F216" i="8"/>
  <c r="F119" i="7"/>
  <c r="F175" i="6"/>
  <c r="F119" i="5"/>
  <c r="F107" i="4"/>
  <c r="F107" i="3"/>
  <c r="X216" i="8"/>
  <c r="AD216" i="8"/>
  <c r="AE216" i="8" s="1"/>
  <c r="U216" i="8" s="1"/>
  <c r="AD175" i="6"/>
  <c r="AE175" i="6" s="1"/>
  <c r="U175" i="6" s="1"/>
  <c r="X175" i="6"/>
  <c r="G220" i="8"/>
  <c r="G121" i="7"/>
  <c r="G179" i="6"/>
  <c r="G109" i="4"/>
  <c r="G109" i="3"/>
  <c r="G121" i="5"/>
  <c r="D224" i="8"/>
  <c r="D124" i="7"/>
  <c r="D183" i="6"/>
  <c r="D124" i="5"/>
  <c r="D112" i="3"/>
  <c r="AD183" i="6"/>
  <c r="AE183" i="6" s="1"/>
  <c r="U183" i="6" s="1"/>
  <c r="Y125" i="7"/>
  <c r="Y125" i="5"/>
  <c r="F228" i="8"/>
  <c r="F126" i="7"/>
  <c r="F187" i="6"/>
  <c r="F114" i="4"/>
  <c r="G114" i="2"/>
  <c r="F114" i="3"/>
  <c r="F126" i="5"/>
  <c r="Y128" i="7"/>
  <c r="Y128" i="5"/>
  <c r="F234" i="8"/>
  <c r="F129" i="7"/>
  <c r="F193" i="6"/>
  <c r="F129" i="5"/>
  <c r="F117" i="3"/>
  <c r="AD234" i="8"/>
  <c r="AE234" i="8" s="1"/>
  <c r="U234" i="8" s="1"/>
  <c r="X234" i="8"/>
  <c r="AD193" i="6"/>
  <c r="AE193" i="6" s="1"/>
  <c r="U193" i="6" s="1"/>
  <c r="X193" i="6"/>
  <c r="G238" i="8"/>
  <c r="G131" i="7"/>
  <c r="G197" i="6"/>
  <c r="G131" i="5"/>
  <c r="G119" i="4"/>
  <c r="D240" i="8"/>
  <c r="D132" i="7"/>
  <c r="D199" i="6"/>
  <c r="D132" i="5"/>
  <c r="D120" i="3"/>
  <c r="AD240" i="8"/>
  <c r="AE240" i="8" s="1"/>
  <c r="U240" i="8" s="1"/>
  <c r="X240" i="8"/>
  <c r="X199" i="6"/>
  <c r="AD199" i="6"/>
  <c r="AE199" i="6" s="1"/>
  <c r="U199" i="6" s="1"/>
  <c r="Y133" i="7"/>
  <c r="Y133" i="5"/>
  <c r="F244" i="8"/>
  <c r="F134" i="7"/>
  <c r="F203" i="6"/>
  <c r="F122" i="4"/>
  <c r="F134" i="5"/>
  <c r="G122" i="2"/>
  <c r="F122" i="3"/>
  <c r="Y136" i="7"/>
  <c r="Y136" i="5"/>
  <c r="F250" i="8"/>
  <c r="F137" i="7"/>
  <c r="F209" i="6"/>
  <c r="F137" i="5"/>
  <c r="F125" i="3"/>
  <c r="F125" i="4"/>
  <c r="AD250" i="8"/>
  <c r="AE250" i="8" s="1"/>
  <c r="U250" i="8" s="1"/>
  <c r="X250" i="8"/>
  <c r="AD209" i="6"/>
  <c r="AE209" i="6" s="1"/>
  <c r="U209" i="6" s="1"/>
  <c r="X209" i="6"/>
  <c r="G254" i="8"/>
  <c r="G139" i="7"/>
  <c r="G213" i="6"/>
  <c r="G139" i="5"/>
  <c r="G127" i="4"/>
  <c r="D256" i="8"/>
  <c r="D140" i="7"/>
  <c r="D215" i="6"/>
  <c r="D140" i="5"/>
  <c r="D128" i="3"/>
  <c r="D128" i="4"/>
  <c r="AD256" i="8"/>
  <c r="AE256" i="8" s="1"/>
  <c r="U256" i="8" s="1"/>
  <c r="X256" i="8"/>
  <c r="X215" i="6"/>
  <c r="AD215" i="6"/>
  <c r="AE215" i="6" s="1"/>
  <c r="U215" i="6" s="1"/>
  <c r="Y141" i="7"/>
  <c r="Y141" i="5"/>
  <c r="F260" i="8"/>
  <c r="F142" i="7"/>
  <c r="F219" i="6"/>
  <c r="F130" i="4"/>
  <c r="G130" i="2"/>
  <c r="F130" i="3"/>
  <c r="F142" i="5"/>
  <c r="Y146" i="7"/>
  <c r="Y146" i="5"/>
  <c r="F268" i="8"/>
  <c r="F147" i="7"/>
  <c r="F147" i="5"/>
  <c r="F135" i="4"/>
  <c r="F135" i="3"/>
  <c r="F227" i="6"/>
  <c r="X227" i="6"/>
  <c r="G272" i="8"/>
  <c r="G149" i="7"/>
  <c r="G231" i="6"/>
  <c r="G137" i="4"/>
  <c r="G137" i="3"/>
  <c r="G149" i="5"/>
  <c r="D274" i="8"/>
  <c r="D233" i="6"/>
  <c r="D150" i="7"/>
  <c r="D150" i="5"/>
  <c r="D138" i="4"/>
  <c r="D138" i="3"/>
  <c r="X274" i="8"/>
  <c r="AD274" i="8"/>
  <c r="AE274" i="8" s="1"/>
  <c r="U274" i="8" s="1"/>
  <c r="X233" i="6"/>
  <c r="AD233" i="6"/>
  <c r="AE233" i="6" s="1"/>
  <c r="U233" i="6" s="1"/>
  <c r="Y151" i="7"/>
  <c r="Y151" i="5"/>
  <c r="F278" i="8"/>
  <c r="F152" i="7"/>
  <c r="F237" i="6"/>
  <c r="F152" i="5"/>
  <c r="F140" i="3"/>
  <c r="G140" i="2"/>
  <c r="F140" i="4"/>
  <c r="Y154" i="7"/>
  <c r="Y154" i="5"/>
  <c r="F284" i="8"/>
  <c r="F243" i="6"/>
  <c r="F155" i="7"/>
  <c r="F155" i="5"/>
  <c r="F143" i="4"/>
  <c r="F143" i="3"/>
  <c r="AD284" i="8"/>
  <c r="AE284" i="8" s="1"/>
  <c r="U284" i="8" s="1"/>
  <c r="X284" i="8"/>
  <c r="X243" i="6"/>
  <c r="AD243" i="6"/>
  <c r="AE243" i="6" s="1"/>
  <c r="U243" i="6" s="1"/>
  <c r="G288" i="8"/>
  <c r="G157" i="7"/>
  <c r="G247" i="6"/>
  <c r="G145" i="4"/>
  <c r="G145" i="3"/>
  <c r="G157" i="5"/>
  <c r="D290" i="8"/>
  <c r="D249" i="6"/>
  <c r="D158" i="7"/>
  <c r="D158" i="5"/>
  <c r="D146" i="4"/>
  <c r="D146" i="3"/>
  <c r="X290" i="8"/>
  <c r="AD290" i="8"/>
  <c r="AE290" i="8" s="1"/>
  <c r="U290" i="8" s="1"/>
  <c r="X249" i="6"/>
  <c r="AD249" i="6"/>
  <c r="AE249" i="6" s="1"/>
  <c r="U249" i="6" s="1"/>
  <c r="Y159" i="7"/>
  <c r="Y159" i="5"/>
  <c r="F294" i="8"/>
  <c r="F160" i="7"/>
  <c r="F253" i="6"/>
  <c r="F160" i="5"/>
  <c r="F148" i="3"/>
  <c r="G148" i="2"/>
  <c r="F148" i="4"/>
  <c r="Y162" i="7"/>
  <c r="Y162" i="5"/>
  <c r="F300" i="8"/>
  <c r="F259" i="6"/>
  <c r="F163" i="7"/>
  <c r="F163" i="5"/>
  <c r="F151" i="4"/>
  <c r="F151" i="3"/>
  <c r="AD300" i="8"/>
  <c r="AE300" i="8" s="1"/>
  <c r="U300" i="8" s="1"/>
  <c r="X300" i="8"/>
  <c r="X259" i="6"/>
  <c r="AD259" i="6"/>
  <c r="AE259" i="6" s="1"/>
  <c r="U259" i="6" s="1"/>
  <c r="G304" i="8"/>
  <c r="G165" i="7"/>
  <c r="G263" i="6"/>
  <c r="G153" i="4"/>
  <c r="G165" i="5"/>
  <c r="G153" i="3"/>
  <c r="D308" i="8"/>
  <c r="D168" i="7"/>
  <c r="D267" i="6"/>
  <c r="D168" i="5"/>
  <c r="D156" i="3"/>
  <c r="D156" i="4"/>
  <c r="AD308" i="8"/>
  <c r="AE308" i="8" s="1"/>
  <c r="U308" i="8" s="1"/>
  <c r="X308" i="8"/>
  <c r="X267" i="6"/>
  <c r="AD267" i="6"/>
  <c r="AE267" i="6" s="1"/>
  <c r="U267" i="6" s="1"/>
  <c r="Y169" i="7"/>
  <c r="Y169" i="5"/>
  <c r="F312" i="8"/>
  <c r="F170" i="7"/>
  <c r="F170" i="5"/>
  <c r="F271" i="6"/>
  <c r="F158" i="4"/>
  <c r="G158" i="2"/>
  <c r="F158" i="3"/>
  <c r="Y172" i="7"/>
  <c r="Y172" i="5"/>
  <c r="F318" i="8"/>
  <c r="F173" i="7"/>
  <c r="F277" i="6"/>
  <c r="F173" i="5"/>
  <c r="F161" i="3"/>
  <c r="F161" i="4"/>
  <c r="AD318" i="8"/>
  <c r="AE318" i="8" s="1"/>
  <c r="U318" i="8" s="1"/>
  <c r="X318" i="8"/>
  <c r="AD277" i="6"/>
  <c r="AE277" i="6" s="1"/>
  <c r="U277" i="6" s="1"/>
  <c r="X277" i="6"/>
  <c r="G322" i="8"/>
  <c r="G175" i="7"/>
  <c r="G281" i="6"/>
  <c r="G163" i="4"/>
  <c r="G175" i="5"/>
  <c r="D324" i="8"/>
  <c r="D176" i="7"/>
  <c r="D283" i="6"/>
  <c r="D176" i="5"/>
  <c r="D164" i="3"/>
  <c r="D164" i="4"/>
  <c r="AD324" i="8"/>
  <c r="AE324" i="8" s="1"/>
  <c r="U324" i="8" s="1"/>
  <c r="X324" i="8"/>
  <c r="X283" i="6"/>
  <c r="AD283" i="6"/>
  <c r="AE283" i="6" s="1"/>
  <c r="U283" i="6" s="1"/>
  <c r="Y177" i="7"/>
  <c r="Y177" i="5"/>
  <c r="F328" i="8"/>
  <c r="F178" i="7"/>
  <c r="F178" i="5"/>
  <c r="F287" i="6"/>
  <c r="G166" i="2"/>
  <c r="F166" i="4"/>
  <c r="F166" i="3"/>
  <c r="Y180" i="7"/>
  <c r="Y180" i="5"/>
  <c r="F334" i="8"/>
  <c r="F181" i="7"/>
  <c r="F293" i="6"/>
  <c r="F181" i="5"/>
  <c r="F169" i="3"/>
  <c r="F169" i="4"/>
  <c r="AD334" i="8"/>
  <c r="AE334" i="8" s="1"/>
  <c r="U334" i="8" s="1"/>
  <c r="X334" i="8"/>
  <c r="AD293" i="6"/>
  <c r="AE293" i="6" s="1"/>
  <c r="U293" i="6" s="1"/>
  <c r="X293" i="6"/>
  <c r="G338" i="8"/>
  <c r="G183" i="7"/>
  <c r="G297" i="6"/>
  <c r="G171" i="4"/>
  <c r="G183" i="5"/>
  <c r="D340" i="8"/>
  <c r="D184" i="7"/>
  <c r="D299" i="6"/>
  <c r="D184" i="5"/>
  <c r="D172" i="3"/>
  <c r="D172" i="4"/>
  <c r="AD340" i="8"/>
  <c r="AE340" i="8" s="1"/>
  <c r="U340" i="8" s="1"/>
  <c r="X340" i="8"/>
  <c r="X299" i="6"/>
  <c r="AD299" i="6"/>
  <c r="AE299" i="6" s="1"/>
  <c r="U299" i="6" s="1"/>
  <c r="Y185" i="7"/>
  <c r="Y185" i="5"/>
  <c r="F344" i="8"/>
  <c r="F186" i="7"/>
  <c r="F186" i="5"/>
  <c r="G174" i="2"/>
  <c r="F174" i="4"/>
  <c r="F174" i="3"/>
  <c r="F303" i="6"/>
  <c r="Y190" i="7"/>
  <c r="Y190" i="5"/>
  <c r="F352" i="8"/>
  <c r="F191" i="7"/>
  <c r="F191" i="5"/>
  <c r="F311" i="6"/>
  <c r="F179" i="3"/>
  <c r="F179" i="4"/>
  <c r="G356" i="8"/>
  <c r="G193" i="7"/>
  <c r="G315" i="6"/>
  <c r="G193" i="5"/>
  <c r="G181" i="4"/>
  <c r="G181" i="3"/>
  <c r="D358" i="8"/>
  <c r="D194" i="5"/>
  <c r="D194" i="7"/>
  <c r="D317" i="6"/>
  <c r="D182" i="4"/>
  <c r="D182" i="3"/>
  <c r="Y195" i="7"/>
  <c r="Y195" i="5"/>
  <c r="F362" i="8"/>
  <c r="F321" i="6"/>
  <c r="F196" i="7"/>
  <c r="F196" i="5"/>
  <c r="F184" i="4"/>
  <c r="F184" i="3"/>
  <c r="G184" i="2"/>
  <c r="Y198" i="7"/>
  <c r="Y198" i="5"/>
  <c r="F368" i="8"/>
  <c r="F199" i="7"/>
  <c r="F199" i="5"/>
  <c r="F327" i="6"/>
  <c r="F187" i="3"/>
  <c r="F187" i="4"/>
  <c r="G372" i="8"/>
  <c r="G201" i="7"/>
  <c r="G331" i="6"/>
  <c r="G201" i="5"/>
  <c r="G189" i="4"/>
  <c r="G189" i="3"/>
  <c r="D374" i="8"/>
  <c r="D202" i="5"/>
  <c r="D202" i="7"/>
  <c r="D333" i="6"/>
  <c r="D190" i="4"/>
  <c r="D190" i="3"/>
  <c r="Y203" i="7"/>
  <c r="Y203" i="5"/>
  <c r="F378" i="8"/>
  <c r="F337" i="6"/>
  <c r="F204" i="7"/>
  <c r="F204" i="5"/>
  <c r="F192" i="4"/>
  <c r="F192" i="3"/>
  <c r="G192" i="2"/>
  <c r="Y206" i="7"/>
  <c r="Y206" i="5"/>
  <c r="F384" i="8"/>
  <c r="F207" i="7"/>
  <c r="F207" i="5"/>
  <c r="F343" i="6"/>
  <c r="F195" i="3"/>
  <c r="F195" i="4"/>
  <c r="AD384" i="8"/>
  <c r="AE384" i="8" s="1"/>
  <c r="U384" i="8" s="1"/>
  <c r="X384" i="8"/>
  <c r="AD343" i="6"/>
  <c r="AE343" i="6" s="1"/>
  <c r="U343" i="6" s="1"/>
  <c r="X343" i="6"/>
  <c r="G347" i="6"/>
  <c r="D392" i="8"/>
  <c r="D212" i="7"/>
  <c r="D351" i="6"/>
  <c r="D212" i="5"/>
  <c r="D200" i="3"/>
  <c r="D200" i="4"/>
  <c r="AD392" i="8"/>
  <c r="AE392" i="8" s="1"/>
  <c r="U392" i="8" s="1"/>
  <c r="X392" i="8"/>
  <c r="AD351" i="6"/>
  <c r="AE351" i="6" s="1"/>
  <c r="U351" i="6" s="1"/>
  <c r="X351" i="6"/>
  <c r="Y213" i="7"/>
  <c r="Y213" i="5"/>
  <c r="F396" i="8"/>
  <c r="F214" i="7"/>
  <c r="F214" i="5"/>
  <c r="F202" i="4"/>
  <c r="F355" i="6"/>
  <c r="G202" i="2"/>
  <c r="F202" i="3"/>
  <c r="Y216" i="7"/>
  <c r="Y216" i="5"/>
  <c r="F205" i="4"/>
  <c r="AD402" i="8"/>
  <c r="AE402" i="8" s="1"/>
  <c r="U402" i="8" s="1"/>
  <c r="G406" i="8"/>
  <c r="G219" i="7"/>
  <c r="G365" i="6"/>
  <c r="G219" i="5"/>
  <c r="G207" i="4"/>
  <c r="D408" i="8"/>
  <c r="D220" i="7"/>
  <c r="D367" i="6"/>
  <c r="D220" i="5"/>
  <c r="D208" i="3"/>
  <c r="D208" i="4"/>
  <c r="X408" i="8"/>
  <c r="Y221" i="7"/>
  <c r="Y221" i="5"/>
  <c r="F412" i="8"/>
  <c r="F222" i="7"/>
  <c r="F222" i="5"/>
  <c r="F371" i="6"/>
  <c r="F210" i="4"/>
  <c r="G210" i="2"/>
  <c r="F210" i="3"/>
  <c r="Y224" i="7"/>
  <c r="Y224" i="5"/>
  <c r="F418" i="8"/>
  <c r="F225" i="7"/>
  <c r="F377" i="6"/>
  <c r="F225" i="5"/>
  <c r="F213" i="4"/>
  <c r="F213" i="3"/>
  <c r="G422" i="8"/>
  <c r="G227" i="7"/>
  <c r="G381" i="6"/>
  <c r="G227" i="5"/>
  <c r="G215" i="4"/>
  <c r="D424" i="8"/>
  <c r="D228" i="7"/>
  <c r="D383" i="6"/>
  <c r="D228" i="5"/>
  <c r="D216" i="3"/>
  <c r="D216" i="4"/>
  <c r="AD424" i="8"/>
  <c r="AE424" i="8" s="1"/>
  <c r="U424" i="8" s="1"/>
  <c r="Y229" i="7"/>
  <c r="Y229" i="5"/>
  <c r="F428" i="8"/>
  <c r="F230" i="7"/>
  <c r="F230" i="5"/>
  <c r="F387" i="6"/>
  <c r="F218" i="4"/>
  <c r="G218" i="2"/>
  <c r="F218" i="3"/>
  <c r="Y234" i="7"/>
  <c r="Y234" i="5"/>
  <c r="F436" i="8"/>
  <c r="F235" i="7"/>
  <c r="F395" i="6"/>
  <c r="F235" i="5"/>
  <c r="F223" i="4"/>
  <c r="F223" i="3"/>
  <c r="AD436" i="8"/>
  <c r="AE436" i="8" s="1"/>
  <c r="U436" i="8" s="1"/>
  <c r="X436" i="8"/>
  <c r="X395" i="6"/>
  <c r="AD395" i="6"/>
  <c r="AE395" i="6" s="1"/>
  <c r="U395" i="6" s="1"/>
  <c r="G440" i="8"/>
  <c r="G237" i="7"/>
  <c r="G399" i="6"/>
  <c r="G237" i="5"/>
  <c r="G225" i="4"/>
  <c r="G225" i="3"/>
  <c r="D442" i="8"/>
  <c r="D238" i="7"/>
  <c r="D401" i="6"/>
  <c r="D238" i="5"/>
  <c r="D226" i="4"/>
  <c r="D226" i="3"/>
  <c r="AD442" i="8"/>
  <c r="AE442" i="8" s="1"/>
  <c r="U442" i="8" s="1"/>
  <c r="X442" i="8"/>
  <c r="X401" i="6"/>
  <c r="AD401" i="6"/>
  <c r="AE401" i="6" s="1"/>
  <c r="U401" i="6" s="1"/>
  <c r="Y239" i="7"/>
  <c r="Y239" i="5"/>
  <c r="F446" i="8"/>
  <c r="F240" i="7"/>
  <c r="F405" i="6"/>
  <c r="F240" i="5"/>
  <c r="F228" i="4"/>
  <c r="G228" i="2"/>
  <c r="Y242" i="7"/>
  <c r="Y242" i="5"/>
  <c r="F452" i="8"/>
  <c r="F243" i="7"/>
  <c r="F411" i="6"/>
  <c r="F243" i="5"/>
  <c r="F231" i="4"/>
  <c r="F231" i="3"/>
  <c r="AD452" i="8"/>
  <c r="AE452" i="8" s="1"/>
  <c r="U452" i="8" s="1"/>
  <c r="X452" i="8"/>
  <c r="X411" i="6"/>
  <c r="AD411" i="6"/>
  <c r="AE411" i="6" s="1"/>
  <c r="U411" i="6" s="1"/>
  <c r="G456" i="8"/>
  <c r="G245" i="7"/>
  <c r="G415" i="6"/>
  <c r="G245" i="5"/>
  <c r="G233" i="4"/>
  <c r="G233" i="3"/>
  <c r="D458" i="8"/>
  <c r="D246" i="7"/>
  <c r="D417" i="6"/>
  <c r="D246" i="5"/>
  <c r="D234" i="4"/>
  <c r="D234" i="3"/>
  <c r="X417" i="6"/>
  <c r="Y247" i="7"/>
  <c r="Y247" i="5"/>
  <c r="F462" i="8"/>
  <c r="F248" i="7"/>
  <c r="F421" i="6"/>
  <c r="F248" i="5"/>
  <c r="F236" i="4"/>
  <c r="G236" i="2"/>
  <c r="Y250" i="7"/>
  <c r="Y250" i="5"/>
  <c r="F468" i="8"/>
  <c r="F251" i="7"/>
  <c r="F427" i="6"/>
  <c r="F251" i="5"/>
  <c r="F239" i="4"/>
  <c r="F239" i="3"/>
  <c r="AD468" i="8"/>
  <c r="AE468" i="8" s="1"/>
  <c r="U468" i="8" s="1"/>
  <c r="X468" i="8"/>
  <c r="X427" i="6"/>
  <c r="AD427" i="6"/>
  <c r="AE427" i="6" s="1"/>
  <c r="U427" i="6" s="1"/>
  <c r="G472" i="8"/>
  <c r="G253" i="7"/>
  <c r="G431" i="6"/>
  <c r="G253" i="5"/>
  <c r="G241" i="4"/>
  <c r="G241" i="3"/>
  <c r="D476" i="8"/>
  <c r="D256" i="7"/>
  <c r="D435" i="6"/>
  <c r="D256" i="5"/>
  <c r="D244" i="3"/>
  <c r="D244" i="4"/>
  <c r="Y257" i="7"/>
  <c r="Y257" i="5"/>
  <c r="F480" i="8"/>
  <c r="F258" i="7"/>
  <c r="F439" i="6"/>
  <c r="F258" i="5"/>
  <c r="F246" i="4"/>
  <c r="F246" i="3"/>
  <c r="G246" i="2"/>
  <c r="Y260" i="7"/>
  <c r="Y260" i="5"/>
  <c r="F486" i="8"/>
  <c r="F261" i="7"/>
  <c r="F445" i="6"/>
  <c r="F261" i="5"/>
  <c r="F249" i="4"/>
  <c r="G490" i="8"/>
  <c r="G263" i="7"/>
  <c r="G263" i="5"/>
  <c r="G449" i="6"/>
  <c r="G251" i="3"/>
  <c r="G251" i="4"/>
  <c r="D492" i="8"/>
  <c r="D264" i="7"/>
  <c r="D451" i="6"/>
  <c r="D264" i="5"/>
  <c r="D252" i="3"/>
  <c r="D252" i="4"/>
  <c r="AD492" i="8"/>
  <c r="AE492" i="8" s="1"/>
  <c r="U492" i="8" s="1"/>
  <c r="X492" i="8"/>
  <c r="X451" i="6"/>
  <c r="AD451" i="6"/>
  <c r="AE451" i="6" s="1"/>
  <c r="U451" i="6" s="1"/>
  <c r="Y265" i="7"/>
  <c r="Y265" i="5"/>
  <c r="F496" i="8"/>
  <c r="F266" i="7"/>
  <c r="F455" i="6"/>
  <c r="F266" i="5"/>
  <c r="F254" i="4"/>
  <c r="F254" i="3"/>
  <c r="G254" i="2"/>
  <c r="Y268" i="7"/>
  <c r="Y268" i="5"/>
  <c r="F269" i="7"/>
  <c r="F502" i="8"/>
  <c r="F461" i="6"/>
  <c r="F269" i="5"/>
  <c r="F257" i="4"/>
  <c r="AD502" i="8"/>
  <c r="AE502" i="8" s="1"/>
  <c r="U502" i="8" s="1"/>
  <c r="X502" i="8"/>
  <c r="AD461" i="6"/>
  <c r="AE461" i="6" s="1"/>
  <c r="U461" i="6" s="1"/>
  <c r="X461" i="6"/>
  <c r="G506" i="8"/>
  <c r="G271" i="7"/>
  <c r="G271" i="5"/>
  <c r="G465" i="6"/>
  <c r="G259" i="3"/>
  <c r="G259" i="4"/>
  <c r="D508" i="8"/>
  <c r="D272" i="7"/>
  <c r="D467" i="6"/>
  <c r="D272" i="5"/>
  <c r="D260" i="3"/>
  <c r="D260" i="4"/>
  <c r="Y273" i="7"/>
  <c r="Y273" i="5"/>
  <c r="F512" i="8"/>
  <c r="F274" i="7"/>
  <c r="F471" i="6"/>
  <c r="F274" i="5"/>
  <c r="F262" i="4"/>
  <c r="F262" i="3"/>
  <c r="G262" i="2"/>
  <c r="Y278" i="7"/>
  <c r="Y278" i="5"/>
  <c r="F520" i="8"/>
  <c r="F279" i="7"/>
  <c r="F479" i="6"/>
  <c r="F279" i="5"/>
  <c r="F267" i="4"/>
  <c r="F267" i="3"/>
  <c r="G524" i="8"/>
  <c r="G281" i="7"/>
  <c r="G483" i="6"/>
  <c r="G281" i="5"/>
  <c r="G269" i="4"/>
  <c r="G269" i="3"/>
  <c r="D526" i="8"/>
  <c r="D282" i="7"/>
  <c r="D485" i="6"/>
  <c r="D282" i="5"/>
  <c r="D270" i="4"/>
  <c r="D270" i="3"/>
  <c r="AD526" i="8"/>
  <c r="AE526" i="8" s="1"/>
  <c r="U526" i="8" s="1"/>
  <c r="X526" i="8"/>
  <c r="AD485" i="6"/>
  <c r="AE485" i="6" s="1"/>
  <c r="U485" i="6" s="1"/>
  <c r="X485" i="6"/>
  <c r="Y283" i="7"/>
  <c r="Y283" i="5"/>
  <c r="F530" i="8"/>
  <c r="F284" i="7"/>
  <c r="F489" i="6"/>
  <c r="F284" i="5"/>
  <c r="F272" i="4"/>
  <c r="G272" i="2"/>
  <c r="Y286" i="7"/>
  <c r="Y286" i="5"/>
  <c r="F287" i="5"/>
  <c r="G540" i="8"/>
  <c r="G289" i="7"/>
  <c r="G499" i="6"/>
  <c r="G289" i="5"/>
  <c r="G277" i="4"/>
  <c r="G277" i="3"/>
  <c r="D542" i="8"/>
  <c r="D290" i="7"/>
  <c r="D501" i="6"/>
  <c r="D290" i="5"/>
  <c r="D278" i="4"/>
  <c r="D278" i="3"/>
  <c r="AD542" i="8"/>
  <c r="AE542" i="8" s="1"/>
  <c r="U542" i="8" s="1"/>
  <c r="X542" i="8"/>
  <c r="AD501" i="6"/>
  <c r="AE501" i="6" s="1"/>
  <c r="U501" i="6" s="1"/>
  <c r="X501" i="6"/>
  <c r="Y291" i="7"/>
  <c r="Y291" i="5"/>
  <c r="F546" i="8"/>
  <c r="F292" i="7"/>
  <c r="F505" i="6"/>
  <c r="F292" i="5"/>
  <c r="F280" i="4"/>
  <c r="G280" i="2"/>
  <c r="Y294" i="7"/>
  <c r="Y294" i="5"/>
  <c r="F552" i="8"/>
  <c r="F295" i="7"/>
  <c r="F511" i="6"/>
  <c r="F295" i="5"/>
  <c r="F283" i="4"/>
  <c r="F283" i="3"/>
  <c r="X552" i="8"/>
  <c r="AD552" i="8"/>
  <c r="AE552" i="8" s="1"/>
  <c r="U552" i="8" s="1"/>
  <c r="X511" i="6"/>
  <c r="AD511" i="6"/>
  <c r="AE511" i="6" s="1"/>
  <c r="U511" i="6" s="1"/>
  <c r="G556" i="8"/>
  <c r="G297" i="7"/>
  <c r="G515" i="6"/>
  <c r="G297" i="5"/>
  <c r="G285" i="4"/>
  <c r="G285" i="3"/>
  <c r="D560" i="8"/>
  <c r="D300" i="7"/>
  <c r="D519" i="6"/>
  <c r="D300" i="5"/>
  <c r="D288" i="3"/>
  <c r="D288" i="4"/>
  <c r="AD560" i="8"/>
  <c r="AE560" i="8" s="1"/>
  <c r="U560" i="8" s="1"/>
  <c r="X560" i="8"/>
  <c r="AD519" i="6"/>
  <c r="AE519" i="6" s="1"/>
  <c r="U519" i="6" s="1"/>
  <c r="X519" i="6"/>
  <c r="Y301" i="7"/>
  <c r="Y301" i="5"/>
  <c r="F564" i="8"/>
  <c r="F302" i="7"/>
  <c r="F302" i="5"/>
  <c r="F523" i="6"/>
  <c r="F290" i="4"/>
  <c r="F290" i="3"/>
  <c r="G290" i="2"/>
  <c r="Y304" i="7"/>
  <c r="Y304" i="5"/>
  <c r="F570" i="8"/>
  <c r="F305" i="7"/>
  <c r="F529" i="6"/>
  <c r="F305" i="5"/>
  <c r="F293" i="4"/>
  <c r="AD570" i="8"/>
  <c r="AE570" i="8" s="1"/>
  <c r="U570" i="8" s="1"/>
  <c r="X570" i="8"/>
  <c r="AD529" i="6"/>
  <c r="AE529" i="6" s="1"/>
  <c r="U529" i="6" s="1"/>
  <c r="X529" i="6"/>
  <c r="G574" i="8"/>
  <c r="G307" i="7"/>
  <c r="G533" i="6"/>
  <c r="G307" i="5"/>
  <c r="G295" i="3"/>
  <c r="G295" i="4"/>
  <c r="D576" i="8"/>
  <c r="D308" i="7"/>
  <c r="D535" i="6"/>
  <c r="D308" i="5"/>
  <c r="D296" i="3"/>
  <c r="D296" i="4"/>
  <c r="AD576" i="8"/>
  <c r="AE576" i="8" s="1"/>
  <c r="U576" i="8" s="1"/>
  <c r="X576" i="8"/>
  <c r="AD535" i="6"/>
  <c r="AE535" i="6" s="1"/>
  <c r="U535" i="6" s="1"/>
  <c r="X535" i="6"/>
  <c r="Y309" i="7"/>
  <c r="Y309" i="5"/>
  <c r="F580" i="8"/>
  <c r="F310" i="7"/>
  <c r="F310" i="5"/>
  <c r="F539" i="6"/>
  <c r="F298" i="4"/>
  <c r="F298" i="3"/>
  <c r="G298" i="2"/>
  <c r="Y312" i="7"/>
  <c r="Y312" i="5"/>
  <c r="F586" i="8"/>
  <c r="F313" i="7"/>
  <c r="F545" i="6"/>
  <c r="F313" i="5"/>
  <c r="F301" i="4"/>
  <c r="AD586" i="8"/>
  <c r="AE586" i="8" s="1"/>
  <c r="U586" i="8" s="1"/>
  <c r="X586" i="8"/>
  <c r="AD545" i="6"/>
  <c r="AE545" i="6" s="1"/>
  <c r="U545" i="6" s="1"/>
  <c r="X545" i="6"/>
  <c r="G590" i="8"/>
  <c r="G315" i="7"/>
  <c r="G549" i="6"/>
  <c r="G315" i="5"/>
  <c r="G303" i="3"/>
  <c r="G303" i="4"/>
  <c r="D592" i="8"/>
  <c r="D316" i="7"/>
  <c r="D551" i="6"/>
  <c r="D316" i="5"/>
  <c r="D304" i="3"/>
  <c r="D304" i="4"/>
  <c r="AD592" i="8"/>
  <c r="AE592" i="8" s="1"/>
  <c r="U592" i="8" s="1"/>
  <c r="X592" i="8"/>
  <c r="AD551" i="6"/>
  <c r="AE551" i="6" s="1"/>
  <c r="U551" i="6" s="1"/>
  <c r="X551" i="6"/>
  <c r="Y317" i="7"/>
  <c r="Y317" i="5"/>
  <c r="F596" i="8"/>
  <c r="F318" i="7"/>
  <c r="F318" i="5"/>
  <c r="F555" i="6"/>
  <c r="F306" i="4"/>
  <c r="F306" i="3"/>
  <c r="G306" i="2"/>
  <c r="Y322" i="7"/>
  <c r="Y322" i="5"/>
  <c r="F604" i="8"/>
  <c r="F323" i="7"/>
  <c r="F563" i="6"/>
  <c r="F323" i="5"/>
  <c r="F311" i="4"/>
  <c r="F311" i="3"/>
  <c r="AD604" i="8"/>
  <c r="AE604" i="8" s="1"/>
  <c r="U604" i="8" s="1"/>
  <c r="X604" i="8"/>
  <c r="AD563" i="6"/>
  <c r="AE563" i="6" s="1"/>
  <c r="U563" i="6" s="1"/>
  <c r="X563" i="6"/>
  <c r="G608" i="8"/>
  <c r="G325" i="7"/>
  <c r="G567" i="6"/>
  <c r="G325" i="5"/>
  <c r="G313" i="3"/>
  <c r="G313" i="4"/>
  <c r="D610" i="8"/>
  <c r="D326" i="7"/>
  <c r="D569" i="6"/>
  <c r="D326" i="5"/>
  <c r="D314" i="4"/>
  <c r="D314" i="3"/>
  <c r="AD610" i="8"/>
  <c r="AE610" i="8" s="1"/>
  <c r="U610" i="8" s="1"/>
  <c r="X610" i="8"/>
  <c r="X569" i="6"/>
  <c r="AD569" i="6"/>
  <c r="AE569" i="6" s="1"/>
  <c r="U569" i="6" s="1"/>
  <c r="Y327" i="7"/>
  <c r="Y327" i="5"/>
  <c r="F614" i="8"/>
  <c r="F328" i="7"/>
  <c r="F573" i="6"/>
  <c r="F328" i="5"/>
  <c r="F316" i="4"/>
  <c r="G316" i="2"/>
  <c r="Y330" i="7"/>
  <c r="Y330" i="5"/>
  <c r="F620" i="8"/>
  <c r="F331" i="7"/>
  <c r="F579" i="6"/>
  <c r="F331" i="5"/>
  <c r="F319" i="4"/>
  <c r="F319" i="3"/>
  <c r="AD620" i="8"/>
  <c r="AE620" i="8" s="1"/>
  <c r="U620" i="8" s="1"/>
  <c r="X620" i="8"/>
  <c r="AD579" i="6"/>
  <c r="AE579" i="6" s="1"/>
  <c r="U579" i="6" s="1"/>
  <c r="X579" i="6"/>
  <c r="G624" i="8"/>
  <c r="G333" i="7"/>
  <c r="G583" i="6"/>
  <c r="G333" i="5"/>
  <c r="G321" i="3"/>
  <c r="G321" i="4"/>
  <c r="D626" i="8"/>
  <c r="D334" i="7"/>
  <c r="D585" i="6"/>
  <c r="D334" i="5"/>
  <c r="D322" i="4"/>
  <c r="D322" i="3"/>
  <c r="AD626" i="8"/>
  <c r="AE626" i="8" s="1"/>
  <c r="U626" i="8" s="1"/>
  <c r="X626" i="8"/>
  <c r="X585" i="6"/>
  <c r="AD585" i="6"/>
  <c r="AE585" i="6" s="1"/>
  <c r="U585" i="6" s="1"/>
  <c r="Y335" i="7"/>
  <c r="Y335" i="5"/>
  <c r="F630" i="8"/>
  <c r="F336" i="7"/>
  <c r="F589" i="6"/>
  <c r="F336" i="5"/>
  <c r="F324" i="4"/>
  <c r="G324" i="2"/>
  <c r="Y338" i="7"/>
  <c r="Y338" i="5"/>
  <c r="F636" i="8"/>
  <c r="F339" i="7"/>
  <c r="F595" i="6"/>
  <c r="F339" i="5"/>
  <c r="F327" i="4"/>
  <c r="F327" i="3"/>
  <c r="AD636" i="8"/>
  <c r="AE636" i="8" s="1"/>
  <c r="U636" i="8" s="1"/>
  <c r="X636" i="8"/>
  <c r="AD595" i="6"/>
  <c r="AE595" i="6" s="1"/>
  <c r="U595" i="6" s="1"/>
  <c r="X595" i="6"/>
  <c r="G640" i="8"/>
  <c r="G341" i="7"/>
  <c r="G599" i="6"/>
  <c r="G341" i="5"/>
  <c r="G329" i="3"/>
  <c r="G329" i="4"/>
  <c r="D644" i="8"/>
  <c r="D344" i="7"/>
  <c r="D603" i="6"/>
  <c r="D344" i="5"/>
  <c r="D332" i="4"/>
  <c r="D332" i="3"/>
  <c r="AD644" i="8"/>
  <c r="AE644" i="8" s="1"/>
  <c r="U644" i="8" s="1"/>
  <c r="X644" i="8"/>
  <c r="AD603" i="6"/>
  <c r="AE603" i="6" s="1"/>
  <c r="U603" i="6" s="1"/>
  <c r="X603" i="6"/>
  <c r="Y345" i="7"/>
  <c r="Y345" i="5"/>
  <c r="F648" i="8"/>
  <c r="F346" i="7"/>
  <c r="F607" i="6"/>
  <c r="F346" i="5"/>
  <c r="F334" i="4"/>
  <c r="F334" i="3"/>
  <c r="G334" i="2"/>
  <c r="Y348" i="7"/>
  <c r="Y348" i="5"/>
  <c r="F654" i="8"/>
  <c r="F349" i="7"/>
  <c r="F613" i="6"/>
  <c r="F349" i="5"/>
  <c r="F337" i="4"/>
  <c r="AD654" i="8"/>
  <c r="AE654" i="8" s="1"/>
  <c r="U654" i="8" s="1"/>
  <c r="X654" i="8"/>
  <c r="AD613" i="6"/>
  <c r="AE613" i="6" s="1"/>
  <c r="U613" i="6" s="1"/>
  <c r="X613" i="6"/>
  <c r="G658" i="8"/>
  <c r="G351" i="7"/>
  <c r="G617" i="6"/>
  <c r="G351" i="5"/>
  <c r="G339" i="3"/>
  <c r="G339" i="4"/>
  <c r="D660" i="8"/>
  <c r="D352" i="7"/>
  <c r="D619" i="6"/>
  <c r="D352" i="5"/>
  <c r="D340" i="4"/>
  <c r="D340" i="3"/>
  <c r="AD660" i="8"/>
  <c r="AE660" i="8" s="1"/>
  <c r="U660" i="8" s="1"/>
  <c r="X660" i="8"/>
  <c r="AD619" i="6"/>
  <c r="AE619" i="6" s="1"/>
  <c r="U619" i="6" s="1"/>
  <c r="X619" i="6"/>
  <c r="Y353" i="7"/>
  <c r="Y353" i="5"/>
  <c r="F664" i="8"/>
  <c r="F354" i="7"/>
  <c r="F623" i="6"/>
  <c r="F354" i="5"/>
  <c r="F342" i="4"/>
  <c r="F342" i="3"/>
  <c r="G342" i="2"/>
  <c r="Y356" i="7"/>
  <c r="Y356" i="5"/>
  <c r="F670" i="8"/>
  <c r="F357" i="7"/>
  <c r="F629" i="6"/>
  <c r="F357" i="5"/>
  <c r="F345" i="4"/>
  <c r="AD670" i="8"/>
  <c r="AE670" i="8" s="1"/>
  <c r="U670" i="8" s="1"/>
  <c r="X670" i="8"/>
  <c r="AD629" i="6"/>
  <c r="AE629" i="6" s="1"/>
  <c r="U629" i="6" s="1"/>
  <c r="X629" i="6"/>
  <c r="G674" i="8"/>
  <c r="G359" i="7"/>
  <c r="G633" i="6"/>
  <c r="G359" i="5"/>
  <c r="G347" i="3"/>
  <c r="G347" i="4"/>
  <c r="D676" i="8"/>
  <c r="D360" i="7"/>
  <c r="D635" i="6"/>
  <c r="D360" i="5"/>
  <c r="D348" i="4"/>
  <c r="D348" i="3"/>
  <c r="AD676" i="8"/>
  <c r="AE676" i="8" s="1"/>
  <c r="U676" i="8" s="1"/>
  <c r="X676" i="8"/>
  <c r="AD635" i="6"/>
  <c r="AE635" i="6" s="1"/>
  <c r="U635" i="6" s="1"/>
  <c r="X635" i="6"/>
  <c r="Y361" i="7"/>
  <c r="Y361" i="5"/>
  <c r="F680" i="8"/>
  <c r="F362" i="7"/>
  <c r="F639" i="6"/>
  <c r="F362" i="5"/>
  <c r="F350" i="4"/>
  <c r="F350" i="3"/>
  <c r="G350" i="2"/>
  <c r="Y366" i="7"/>
  <c r="Y366" i="5"/>
  <c r="F688" i="8"/>
  <c r="F367" i="7"/>
  <c r="F647" i="6"/>
  <c r="F367" i="5"/>
  <c r="F355" i="4"/>
  <c r="F355" i="3"/>
  <c r="AD688" i="8"/>
  <c r="AE688" i="8" s="1"/>
  <c r="U688" i="8" s="1"/>
  <c r="X688" i="8"/>
  <c r="AD647" i="6"/>
  <c r="AE647" i="6" s="1"/>
  <c r="U647" i="6" s="1"/>
  <c r="X647" i="6"/>
  <c r="G692" i="8"/>
  <c r="G369" i="7"/>
  <c r="G651" i="6"/>
  <c r="G369" i="5"/>
  <c r="G357" i="4"/>
  <c r="G357" i="3"/>
  <c r="D694" i="8"/>
  <c r="D370" i="7"/>
  <c r="D653" i="6"/>
  <c r="D370" i="5"/>
  <c r="D358" i="4"/>
  <c r="D358" i="3"/>
  <c r="X694" i="8"/>
  <c r="AD694" i="8"/>
  <c r="AE694" i="8" s="1"/>
  <c r="U694" i="8" s="1"/>
  <c r="AD653" i="6"/>
  <c r="AE653" i="6" s="1"/>
  <c r="U653" i="6" s="1"/>
  <c r="X653" i="6"/>
  <c r="Y371" i="7"/>
  <c r="Y371" i="5"/>
  <c r="F698" i="8"/>
  <c r="F372" i="7"/>
  <c r="F657" i="6"/>
  <c r="F372" i="5"/>
  <c r="F360" i="4"/>
  <c r="G360" i="2"/>
  <c r="Y374" i="7"/>
  <c r="Y374" i="5"/>
  <c r="F704" i="8"/>
  <c r="F375" i="7"/>
  <c r="F663" i="6"/>
  <c r="F375" i="5"/>
  <c r="F363" i="4"/>
  <c r="F363" i="3"/>
  <c r="AD704" i="8"/>
  <c r="AE704" i="8" s="1"/>
  <c r="U704" i="8" s="1"/>
  <c r="X704" i="8"/>
  <c r="AD663" i="6"/>
  <c r="AE663" i="6" s="1"/>
  <c r="U663" i="6" s="1"/>
  <c r="X663" i="6"/>
  <c r="G708" i="8"/>
  <c r="G377" i="7"/>
  <c r="G667" i="6"/>
  <c r="G377" i="5"/>
  <c r="G365" i="3"/>
  <c r="G365" i="4"/>
  <c r="D710" i="8"/>
  <c r="D378" i="7"/>
  <c r="D669" i="6"/>
  <c r="D378" i="5"/>
  <c r="D366" i="4"/>
  <c r="D366" i="3"/>
  <c r="X710" i="8"/>
  <c r="AD710" i="8"/>
  <c r="AE710" i="8" s="1"/>
  <c r="U710" i="8" s="1"/>
  <c r="AD669" i="6"/>
  <c r="AE669" i="6" s="1"/>
  <c r="U669" i="6" s="1"/>
  <c r="X669" i="6"/>
  <c r="Y379" i="7"/>
  <c r="Y379" i="5"/>
  <c r="F714" i="8"/>
  <c r="F380" i="7"/>
  <c r="F673" i="6"/>
  <c r="F380" i="5"/>
  <c r="F368" i="4"/>
  <c r="G368" i="2"/>
  <c r="Y382" i="7"/>
  <c r="Y382" i="5"/>
  <c r="F720" i="8"/>
  <c r="F383" i="7"/>
  <c r="F679" i="6"/>
  <c r="F383" i="5"/>
  <c r="F371" i="4"/>
  <c r="F371" i="3"/>
  <c r="AD720" i="8"/>
  <c r="AE720" i="8" s="1"/>
  <c r="U720" i="8" s="1"/>
  <c r="X720" i="8"/>
  <c r="AD679" i="6"/>
  <c r="AE679" i="6" s="1"/>
  <c r="U679" i="6" s="1"/>
  <c r="X679" i="6"/>
  <c r="G724" i="8"/>
  <c r="G385" i="7"/>
  <c r="G683" i="6"/>
  <c r="G385" i="5"/>
  <c r="G373" i="4"/>
  <c r="G373" i="3"/>
  <c r="D728" i="8"/>
  <c r="D388" i="7"/>
  <c r="D687" i="6"/>
  <c r="D388" i="5"/>
  <c r="D376" i="4"/>
  <c r="D376" i="3"/>
  <c r="AD728" i="8"/>
  <c r="AE728" i="8" s="1"/>
  <c r="U728" i="8" s="1"/>
  <c r="X728" i="8"/>
  <c r="AD687" i="6"/>
  <c r="AE687" i="6" s="1"/>
  <c r="U687" i="6" s="1"/>
  <c r="X687" i="6"/>
  <c r="Y389" i="7"/>
  <c r="Y389" i="5"/>
  <c r="F732" i="8"/>
  <c r="F390" i="7"/>
  <c r="F390" i="5"/>
  <c r="F378" i="4"/>
  <c r="F691" i="6"/>
  <c r="F378" i="3"/>
  <c r="G378" i="2"/>
  <c r="Y392" i="7"/>
  <c r="Y392" i="5"/>
  <c r="F738" i="8"/>
  <c r="F393" i="7"/>
  <c r="F697" i="6"/>
  <c r="F393" i="5"/>
  <c r="F381" i="4"/>
  <c r="G742" i="8"/>
  <c r="G395" i="7"/>
  <c r="G701" i="6"/>
  <c r="G395" i="5"/>
  <c r="G383" i="3"/>
  <c r="G383" i="4"/>
  <c r="D744" i="8"/>
  <c r="D396" i="7"/>
  <c r="D703" i="6"/>
  <c r="D396" i="5"/>
  <c r="D384" i="4"/>
  <c r="D384" i="3"/>
  <c r="Y397" i="7"/>
  <c r="Y397" i="5"/>
  <c r="F748" i="8"/>
  <c r="F398" i="7"/>
  <c r="F398" i="5"/>
  <c r="F386" i="4"/>
  <c r="F707" i="6"/>
  <c r="F386" i="3"/>
  <c r="G386" i="2"/>
  <c r="Y400" i="7"/>
  <c r="Y400" i="5"/>
  <c r="F754" i="8"/>
  <c r="F401" i="7"/>
  <c r="F713" i="6"/>
  <c r="F401" i="5"/>
  <c r="F389" i="4"/>
  <c r="AD754" i="8"/>
  <c r="AE754" i="8" s="1"/>
  <c r="U754" i="8" s="1"/>
  <c r="X754" i="8"/>
  <c r="AD713" i="6"/>
  <c r="AE713" i="6" s="1"/>
  <c r="U713" i="6" s="1"/>
  <c r="X713" i="6"/>
  <c r="G758" i="8"/>
  <c r="G403" i="7"/>
  <c r="G717" i="6"/>
  <c r="G403" i="5"/>
  <c r="G391" i="3"/>
  <c r="G391" i="4"/>
  <c r="D760" i="8"/>
  <c r="D404" i="7"/>
  <c r="D719" i="6"/>
  <c r="D404" i="5"/>
  <c r="D392" i="4"/>
  <c r="D392" i="3"/>
  <c r="X719" i="6"/>
  <c r="Y405" i="7"/>
  <c r="Y405" i="5"/>
  <c r="F764" i="8"/>
  <c r="F406" i="7"/>
  <c r="F406" i="5"/>
  <c r="F394" i="4"/>
  <c r="F723" i="6"/>
  <c r="F394" i="3"/>
  <c r="G394" i="2"/>
  <c r="Y410" i="7"/>
  <c r="Y410" i="5"/>
  <c r="F772" i="8"/>
  <c r="F411" i="7"/>
  <c r="F731" i="6"/>
  <c r="F411" i="5"/>
  <c r="F399" i="4"/>
  <c r="F399" i="3"/>
  <c r="G776" i="8"/>
  <c r="G413" i="7"/>
  <c r="G735" i="6"/>
  <c r="G413" i="5"/>
  <c r="G401" i="3"/>
  <c r="G401" i="4"/>
  <c r="D778" i="8"/>
  <c r="D414" i="7"/>
  <c r="D737" i="6"/>
  <c r="D414" i="5"/>
  <c r="D402" i="4"/>
  <c r="D402" i="3"/>
  <c r="Y415" i="7"/>
  <c r="Y415" i="5"/>
  <c r="F782" i="8"/>
  <c r="F416" i="7"/>
  <c r="F741" i="6"/>
  <c r="F416" i="5"/>
  <c r="F404" i="4"/>
  <c r="G404" i="2"/>
  <c r="Y418" i="7"/>
  <c r="Y418" i="5"/>
  <c r="F788" i="8"/>
  <c r="F419" i="7"/>
  <c r="F747" i="6"/>
  <c r="F419" i="5"/>
  <c r="F407" i="4"/>
  <c r="F407" i="3"/>
  <c r="X788" i="8"/>
  <c r="AD788" i="8"/>
  <c r="AE788" i="8" s="1"/>
  <c r="U788" i="8" s="1"/>
  <c r="AD747" i="6"/>
  <c r="AE747" i="6" s="1"/>
  <c r="U747" i="6" s="1"/>
  <c r="X747" i="6"/>
  <c r="G792" i="8"/>
  <c r="G421" i="7"/>
  <c r="G751" i="6"/>
  <c r="G421" i="5"/>
  <c r="G409" i="3"/>
  <c r="G409" i="4"/>
  <c r="D794" i="8"/>
  <c r="D422" i="7"/>
  <c r="D753" i="6"/>
  <c r="D422" i="5"/>
  <c r="D410" i="4"/>
  <c r="D410" i="3"/>
  <c r="Y423" i="7"/>
  <c r="Y423" i="5"/>
  <c r="F798" i="8"/>
  <c r="F424" i="7"/>
  <c r="F757" i="6"/>
  <c r="F424" i="5"/>
  <c r="F412" i="4"/>
  <c r="G412" i="2"/>
  <c r="Y426" i="7"/>
  <c r="Y426" i="5"/>
  <c r="F804" i="8"/>
  <c r="F427" i="7"/>
  <c r="F763" i="6"/>
  <c r="F427" i="5"/>
  <c r="F415" i="4"/>
  <c r="F415" i="3"/>
  <c r="AD804" i="8"/>
  <c r="AE804" i="8" s="1"/>
  <c r="U804" i="8" s="1"/>
  <c r="X804" i="8"/>
  <c r="AD763" i="6"/>
  <c r="AE763" i="6" s="1"/>
  <c r="U763" i="6" s="1"/>
  <c r="X763" i="6"/>
  <c r="G808" i="8"/>
  <c r="G429" i="7"/>
  <c r="G429" i="5"/>
  <c r="G767" i="6"/>
  <c r="G417" i="3"/>
  <c r="G417" i="4"/>
  <c r="D812" i="8"/>
  <c r="D432" i="7"/>
  <c r="D771" i="6"/>
  <c r="D432" i="5"/>
  <c r="D420" i="4"/>
  <c r="D420" i="3"/>
  <c r="Y433" i="7"/>
  <c r="Y433" i="5"/>
  <c r="F816" i="8"/>
  <c r="F434" i="7"/>
  <c r="F775" i="6"/>
  <c r="F434" i="5"/>
  <c r="F422" i="4"/>
  <c r="F422" i="3"/>
  <c r="G422" i="2"/>
  <c r="Y436" i="7"/>
  <c r="Y436" i="5"/>
  <c r="F822" i="8"/>
  <c r="F437" i="7"/>
  <c r="F781" i="6"/>
  <c r="F437" i="5"/>
  <c r="F425" i="4"/>
  <c r="AD822" i="8"/>
  <c r="AE822" i="8" s="1"/>
  <c r="U822" i="8" s="1"/>
  <c r="X822" i="8"/>
  <c r="X781" i="6"/>
  <c r="AD781" i="6"/>
  <c r="AE781" i="6" s="1"/>
  <c r="U781" i="6" s="1"/>
  <c r="G826" i="8"/>
  <c r="G785" i="6"/>
  <c r="G439" i="7"/>
  <c r="G439" i="5"/>
  <c r="G427" i="3"/>
  <c r="G427" i="4"/>
  <c r="D828" i="8"/>
  <c r="D440" i="7"/>
  <c r="D787" i="6"/>
  <c r="D440" i="5"/>
  <c r="D428" i="4"/>
  <c r="D428" i="3"/>
  <c r="AD828" i="8"/>
  <c r="AE828" i="8" s="1"/>
  <c r="U828" i="8" s="1"/>
  <c r="X828" i="8"/>
  <c r="AD787" i="6"/>
  <c r="AE787" i="6" s="1"/>
  <c r="U787" i="6" s="1"/>
  <c r="X787" i="6"/>
  <c r="Y441" i="7"/>
  <c r="Y441" i="5"/>
  <c r="F832" i="8"/>
  <c r="F442" i="7"/>
  <c r="F791" i="6"/>
  <c r="F442" i="5"/>
  <c r="F430" i="4"/>
  <c r="F430" i="3"/>
  <c r="G430" i="2"/>
  <c r="Y444" i="7"/>
  <c r="Y444" i="5"/>
  <c r="F838" i="8"/>
  <c r="F445" i="7"/>
  <c r="F797" i="6"/>
  <c r="F445" i="5"/>
  <c r="F433" i="4"/>
  <c r="X797" i="6"/>
  <c r="G842" i="8"/>
  <c r="G801" i="6"/>
  <c r="G447" i="7"/>
  <c r="G447" i="5"/>
  <c r="G435" i="3"/>
  <c r="G435" i="4"/>
  <c r="D844" i="8"/>
  <c r="D448" i="7"/>
  <c r="D803" i="6"/>
  <c r="D448" i="5"/>
  <c r="D436" i="4"/>
  <c r="D436" i="3"/>
  <c r="X844" i="8"/>
  <c r="Y449" i="7"/>
  <c r="Y449" i="5"/>
  <c r="F848" i="8"/>
  <c r="F450" i="7"/>
  <c r="F807" i="6"/>
  <c r="F450" i="5"/>
  <c r="F438" i="4"/>
  <c r="F438" i="3"/>
  <c r="G438" i="2"/>
  <c r="Y454" i="7"/>
  <c r="Y454" i="5"/>
  <c r="F856" i="8"/>
  <c r="F455" i="7"/>
  <c r="F815" i="6"/>
  <c r="F455" i="5"/>
  <c r="F443" i="4"/>
  <c r="F443" i="3"/>
  <c r="AD856" i="8"/>
  <c r="AE856" i="8" s="1"/>
  <c r="U856" i="8" s="1"/>
  <c r="X856" i="8"/>
  <c r="AD815" i="6"/>
  <c r="AE815" i="6" s="1"/>
  <c r="U815" i="6" s="1"/>
  <c r="X815" i="6"/>
  <c r="G860" i="8"/>
  <c r="G457" i="7"/>
  <c r="G819" i="6"/>
  <c r="G457" i="5"/>
  <c r="G445" i="3"/>
  <c r="G445" i="4"/>
  <c r="D862" i="8"/>
  <c r="D458" i="7"/>
  <c r="D821" i="6"/>
  <c r="D458" i="5"/>
  <c r="D446" i="4"/>
  <c r="D446" i="3"/>
  <c r="AD862" i="8"/>
  <c r="AE862" i="8" s="1"/>
  <c r="U862" i="8" s="1"/>
  <c r="X862" i="8"/>
  <c r="AD821" i="6"/>
  <c r="AE821" i="6" s="1"/>
  <c r="U821" i="6" s="1"/>
  <c r="X821" i="6"/>
  <c r="Y459" i="7"/>
  <c r="Y459" i="5"/>
  <c r="F866" i="8"/>
  <c r="F460" i="7"/>
  <c r="F825" i="6"/>
  <c r="F460" i="5"/>
  <c r="F448" i="4"/>
  <c r="G448" i="2"/>
  <c r="Y462" i="7"/>
  <c r="Y462" i="5"/>
  <c r="F872" i="8"/>
  <c r="F463" i="7"/>
  <c r="F831" i="6"/>
  <c r="F463" i="5"/>
  <c r="F451" i="4"/>
  <c r="F451" i="3"/>
  <c r="AD872" i="8"/>
  <c r="AE872" i="8" s="1"/>
  <c r="U872" i="8" s="1"/>
  <c r="X872" i="8"/>
  <c r="AD831" i="6"/>
  <c r="AE831" i="6" s="1"/>
  <c r="U831" i="6" s="1"/>
  <c r="X831" i="6"/>
  <c r="G876" i="8"/>
  <c r="G465" i="7"/>
  <c r="G835" i="6"/>
  <c r="G465" i="5"/>
  <c r="G453" i="4"/>
  <c r="G453" i="3"/>
  <c r="D878" i="8"/>
  <c r="D466" i="7"/>
  <c r="D837" i="6"/>
  <c r="D466" i="5"/>
  <c r="D454" i="4"/>
  <c r="D454" i="3"/>
  <c r="AD878" i="8"/>
  <c r="AE878" i="8" s="1"/>
  <c r="U878" i="8" s="1"/>
  <c r="X878" i="8"/>
  <c r="AD837" i="6"/>
  <c r="AE837" i="6" s="1"/>
  <c r="U837" i="6" s="1"/>
  <c r="X837" i="6"/>
  <c r="Y467" i="7"/>
  <c r="Y467" i="5"/>
  <c r="F882" i="8"/>
  <c r="F468" i="7"/>
  <c r="F841" i="6"/>
  <c r="F468" i="5"/>
  <c r="F456" i="4"/>
  <c r="G456" i="2"/>
  <c r="Y470" i="7"/>
  <c r="Y470" i="5"/>
  <c r="F888" i="8"/>
  <c r="F471" i="7"/>
  <c r="F847" i="6"/>
  <c r="F471" i="5"/>
  <c r="F459" i="4"/>
  <c r="F459" i="3"/>
  <c r="AD888" i="8"/>
  <c r="AE888" i="8" s="1"/>
  <c r="U888" i="8" s="1"/>
  <c r="X888" i="8"/>
  <c r="AD847" i="6"/>
  <c r="AE847" i="6" s="1"/>
  <c r="U847" i="6" s="1"/>
  <c r="X847" i="6"/>
  <c r="G892" i="8"/>
  <c r="G473" i="7"/>
  <c r="G851" i="6"/>
  <c r="G473" i="5"/>
  <c r="G461" i="3"/>
  <c r="G461" i="4"/>
  <c r="D896" i="8"/>
  <c r="D476" i="7"/>
  <c r="D855" i="6"/>
  <c r="D476" i="5"/>
  <c r="D464" i="4"/>
  <c r="D464" i="3"/>
  <c r="AD896" i="8"/>
  <c r="AE896" i="8" s="1"/>
  <c r="U896" i="8" s="1"/>
  <c r="X896" i="8"/>
  <c r="AD855" i="6"/>
  <c r="AE855" i="6" s="1"/>
  <c r="U855" i="6" s="1"/>
  <c r="X855" i="6"/>
  <c r="Y477" i="7"/>
  <c r="Y477" i="5"/>
  <c r="F900" i="8"/>
  <c r="F478" i="7"/>
  <c r="F859" i="6"/>
  <c r="F478" i="5"/>
  <c r="F466" i="4"/>
  <c r="F466" i="3"/>
  <c r="G466" i="2"/>
  <c r="Y480" i="7"/>
  <c r="Y480" i="5"/>
  <c r="F906" i="8"/>
  <c r="F481" i="7"/>
  <c r="F865" i="6"/>
  <c r="F481" i="5"/>
  <c r="F469" i="4"/>
  <c r="AD906" i="8"/>
  <c r="AE906" i="8" s="1"/>
  <c r="U906" i="8" s="1"/>
  <c r="X906" i="8"/>
  <c r="AD865" i="6"/>
  <c r="AE865" i="6" s="1"/>
  <c r="U865" i="6" s="1"/>
  <c r="X865" i="6"/>
  <c r="G910" i="8"/>
  <c r="G483" i="7"/>
  <c r="G869" i="6"/>
  <c r="G483" i="5"/>
  <c r="G471" i="3"/>
  <c r="G471" i="4"/>
  <c r="D912" i="8"/>
  <c r="D484" i="7"/>
  <c r="D871" i="6"/>
  <c r="D484" i="5"/>
  <c r="D472" i="4"/>
  <c r="D472" i="3"/>
  <c r="AD912" i="8"/>
  <c r="AE912" i="8" s="1"/>
  <c r="U912" i="8" s="1"/>
  <c r="X912" i="8"/>
  <c r="AD871" i="6"/>
  <c r="AE871" i="6" s="1"/>
  <c r="U871" i="6" s="1"/>
  <c r="X871" i="6"/>
  <c r="Y485" i="7"/>
  <c r="Y485" i="5"/>
  <c r="F916" i="8"/>
  <c r="F486" i="7"/>
  <c r="F875" i="6"/>
  <c r="F486" i="5"/>
  <c r="F474" i="4"/>
  <c r="F474" i="3"/>
  <c r="G474" i="2"/>
  <c r="Y488" i="7"/>
  <c r="Y488" i="5"/>
  <c r="F922" i="8"/>
  <c r="F489" i="7"/>
  <c r="F881" i="6"/>
  <c r="F489" i="5"/>
  <c r="F477" i="4"/>
  <c r="AD922" i="8"/>
  <c r="AE922" i="8" s="1"/>
  <c r="U922" i="8" s="1"/>
  <c r="X922" i="8"/>
  <c r="AD881" i="6"/>
  <c r="AE881" i="6" s="1"/>
  <c r="U881" i="6" s="1"/>
  <c r="X881" i="6"/>
  <c r="G926" i="8"/>
  <c r="G491" i="7"/>
  <c r="G491" i="5"/>
  <c r="G885" i="6"/>
  <c r="G479" i="3"/>
  <c r="G479" i="4"/>
  <c r="D928" i="8"/>
  <c r="D492" i="7"/>
  <c r="D887" i="6"/>
  <c r="D492" i="5"/>
  <c r="D480" i="4"/>
  <c r="D480" i="3"/>
  <c r="AD928" i="8"/>
  <c r="AE928" i="8" s="1"/>
  <c r="U928" i="8" s="1"/>
  <c r="X928" i="8"/>
  <c r="AD887" i="6"/>
  <c r="AE887" i="6" s="1"/>
  <c r="U887" i="6" s="1"/>
  <c r="X887" i="6"/>
  <c r="Y493" i="7"/>
  <c r="Y493" i="5"/>
  <c r="F932" i="8"/>
  <c r="F494" i="7"/>
  <c r="F891" i="6"/>
  <c r="F494" i="5"/>
  <c r="F482" i="4"/>
  <c r="F482" i="3"/>
  <c r="G482" i="2"/>
  <c r="Y498" i="7"/>
  <c r="Y498" i="5"/>
  <c r="F940" i="8"/>
  <c r="F499" i="7"/>
  <c r="F499" i="5"/>
  <c r="F899" i="6"/>
  <c r="F487" i="4"/>
  <c r="F487" i="3"/>
  <c r="AD940" i="8"/>
  <c r="AE940" i="8" s="1"/>
  <c r="U940" i="8" s="1"/>
  <c r="X940" i="8"/>
  <c r="X899" i="6"/>
  <c r="AD899" i="6"/>
  <c r="AE899" i="6" s="1"/>
  <c r="U899" i="6" s="1"/>
  <c r="G944" i="8"/>
  <c r="G501" i="7"/>
  <c r="G903" i="6"/>
  <c r="G501" i="5"/>
  <c r="G489" i="3"/>
  <c r="G489" i="4"/>
  <c r="D946" i="8"/>
  <c r="D502" i="7"/>
  <c r="D502" i="5"/>
  <c r="D490" i="4"/>
  <c r="D905" i="6"/>
  <c r="D490" i="3"/>
  <c r="AD946" i="8"/>
  <c r="AE946" i="8" s="1"/>
  <c r="U946" i="8" s="1"/>
  <c r="X946" i="8"/>
  <c r="AD905" i="6"/>
  <c r="AE905" i="6" s="1"/>
  <c r="U905" i="6" s="1"/>
  <c r="X905" i="6"/>
  <c r="Y503" i="7"/>
  <c r="Y503" i="5"/>
  <c r="F950" i="8"/>
  <c r="F504" i="7"/>
  <c r="F909" i="6"/>
  <c r="F504" i="5"/>
  <c r="F492" i="4"/>
  <c r="G492" i="2"/>
  <c r="Y506" i="7"/>
  <c r="Y506" i="5"/>
  <c r="F956" i="8"/>
  <c r="F507" i="7"/>
  <c r="F915" i="6"/>
  <c r="F507" i="5"/>
  <c r="F495" i="4"/>
  <c r="F495" i="3"/>
  <c r="AD956" i="8"/>
  <c r="AE956" i="8" s="1"/>
  <c r="U956" i="8" s="1"/>
  <c r="X956" i="8"/>
  <c r="X915" i="6"/>
  <c r="AD915" i="6"/>
  <c r="AE915" i="6" s="1"/>
  <c r="U915" i="6" s="1"/>
  <c r="G960" i="8"/>
  <c r="G509" i="7"/>
  <c r="G919" i="6"/>
  <c r="G509" i="5"/>
  <c r="G497" i="3"/>
  <c r="G497" i="4"/>
  <c r="D962" i="8"/>
  <c r="D510" i="7"/>
  <c r="D510" i="5"/>
  <c r="D921" i="6"/>
  <c r="D498" i="4"/>
  <c r="D498" i="3"/>
  <c r="AD962" i="8"/>
  <c r="AE962" i="8" s="1"/>
  <c r="U962" i="8" s="1"/>
  <c r="X962" i="8"/>
  <c r="AD921" i="6"/>
  <c r="AE921" i="6" s="1"/>
  <c r="U921" i="6" s="1"/>
  <c r="X921" i="6"/>
  <c r="Y511" i="7"/>
  <c r="Y511" i="5"/>
  <c r="F966" i="8"/>
  <c r="F512" i="7"/>
  <c r="F925" i="6"/>
  <c r="F512" i="5"/>
  <c r="F500" i="4"/>
  <c r="G500" i="2"/>
  <c r="Y514" i="7"/>
  <c r="Y514" i="5"/>
  <c r="F972" i="8"/>
  <c r="F515" i="7"/>
  <c r="F515" i="5"/>
  <c r="F931" i="6"/>
  <c r="F503" i="4"/>
  <c r="F503" i="3"/>
  <c r="AD972" i="8"/>
  <c r="AE972" i="8" s="1"/>
  <c r="U972" i="8" s="1"/>
  <c r="X972" i="8"/>
  <c r="X931" i="6"/>
  <c r="AD931" i="6"/>
  <c r="AE931" i="6" s="1"/>
  <c r="U931" i="6" s="1"/>
  <c r="Y11" i="8"/>
  <c r="Y11" i="6"/>
  <c r="Y19" i="8"/>
  <c r="Y19" i="6"/>
  <c r="Y52" i="8"/>
  <c r="Y48" i="6"/>
  <c r="Y84" i="8"/>
  <c r="Y66" i="6"/>
  <c r="Y104" i="8"/>
  <c r="Y83" i="6"/>
  <c r="F228" i="3"/>
  <c r="Z700" i="9"/>
  <c r="AB228" i="3"/>
  <c r="F236" i="3"/>
  <c r="Z708" i="9"/>
  <c r="AB236" i="3"/>
  <c r="Z716" i="9"/>
  <c r="AB246" i="3"/>
  <c r="Z724" i="9"/>
  <c r="AB254" i="3"/>
  <c r="Z732" i="9"/>
  <c r="AB262" i="3"/>
  <c r="Y566" i="8"/>
  <c r="Y525" i="6"/>
  <c r="Y582" i="8"/>
  <c r="Y541" i="6"/>
  <c r="Y598" i="8"/>
  <c r="Y557" i="6"/>
  <c r="F316" i="3"/>
  <c r="Z780" i="9"/>
  <c r="AB316" i="3"/>
  <c r="F324" i="3"/>
  <c r="Z788" i="9"/>
  <c r="AB324" i="3"/>
  <c r="Z796" i="9"/>
  <c r="AB334" i="3"/>
  <c r="Z804" i="9"/>
  <c r="AB342" i="3"/>
  <c r="Z812" i="9"/>
  <c r="AB350" i="3"/>
  <c r="Y734" i="8"/>
  <c r="Y693" i="6"/>
  <c r="Y750" i="8"/>
  <c r="Y709" i="6"/>
  <c r="Y766" i="8"/>
  <c r="Y725" i="6"/>
  <c r="F404" i="3"/>
  <c r="Z860" i="9"/>
  <c r="AB404" i="3"/>
  <c r="F412" i="3"/>
  <c r="Z868" i="9"/>
  <c r="AB412" i="3"/>
  <c r="Z876" i="9"/>
  <c r="AB422" i="3"/>
  <c r="Z884" i="9"/>
  <c r="AB430" i="3"/>
  <c r="Z892" i="9"/>
  <c r="AB438" i="3"/>
  <c r="Y902" i="8"/>
  <c r="Y861" i="6"/>
  <c r="Y918" i="8"/>
  <c r="Y877" i="6"/>
  <c r="Y934" i="8"/>
  <c r="Y893" i="6"/>
  <c r="F492" i="3"/>
  <c r="Z940" i="9"/>
  <c r="AB492" i="3"/>
  <c r="F500" i="3"/>
  <c r="Z948" i="9"/>
  <c r="AB500" i="3"/>
  <c r="Q11" i="4"/>
  <c r="AD161" i="9"/>
  <c r="Z961" i="9"/>
  <c r="D25" i="4"/>
  <c r="Z52" i="8"/>
  <c r="Z48" i="6"/>
  <c r="Z984" i="9"/>
  <c r="AD184" i="9"/>
  <c r="Z989" i="9"/>
  <c r="AD189" i="9"/>
  <c r="AB39" i="4"/>
  <c r="Z997" i="9"/>
  <c r="AD197" i="9"/>
  <c r="AB49" i="4"/>
  <c r="Z1000" i="9"/>
  <c r="AD200" i="9"/>
  <c r="AB52" i="4"/>
  <c r="F54" i="4"/>
  <c r="AD209" i="9"/>
  <c r="Z1009" i="9"/>
  <c r="AB62" i="4"/>
  <c r="Z1017" i="9"/>
  <c r="AB72" i="4"/>
  <c r="Z1025" i="9"/>
  <c r="AB80" i="4"/>
  <c r="Z184" i="8"/>
  <c r="Z143" i="6"/>
  <c r="Z200" i="8"/>
  <c r="Z159" i="6"/>
  <c r="Z216" i="8"/>
  <c r="Z175" i="6"/>
  <c r="D112" i="4"/>
  <c r="F117" i="4"/>
  <c r="D120" i="4"/>
  <c r="Q7" i="8"/>
  <c r="Q7" i="7"/>
  <c r="Q7" i="6"/>
  <c r="Q7" i="5"/>
  <c r="Q7" i="4"/>
  <c r="AD41" i="9"/>
  <c r="Z41" i="9"/>
  <c r="Q19" i="8"/>
  <c r="Q13" i="7"/>
  <c r="Q19" i="6"/>
  <c r="Q13" i="5"/>
  <c r="Q13" i="4"/>
  <c r="D21" i="8"/>
  <c r="D14" i="7"/>
  <c r="D14" i="5"/>
  <c r="Q23" i="8"/>
  <c r="Q15" i="7"/>
  <c r="Q21" i="6"/>
  <c r="Q15" i="5"/>
  <c r="Q14" i="4"/>
  <c r="F32" i="8"/>
  <c r="F20" i="7"/>
  <c r="F28" i="6"/>
  <c r="F20" i="5"/>
  <c r="F18" i="4"/>
  <c r="F18" i="3"/>
  <c r="D34" i="8"/>
  <c r="D21" i="7"/>
  <c r="D21" i="5"/>
  <c r="D19" i="4"/>
  <c r="D19" i="3"/>
  <c r="AD44" i="8"/>
  <c r="AE44" i="8" s="1"/>
  <c r="U44" i="8" s="1"/>
  <c r="X44" i="8"/>
  <c r="AD40" i="6"/>
  <c r="AE40" i="6" s="1"/>
  <c r="U40" i="6" s="1"/>
  <c r="X40" i="6"/>
  <c r="F50" i="8"/>
  <c r="F30" i="7"/>
  <c r="F30" i="5"/>
  <c r="F46" i="6"/>
  <c r="F28" i="3"/>
  <c r="F28" i="4"/>
  <c r="D52" i="8"/>
  <c r="D31" i="7"/>
  <c r="D31" i="5"/>
  <c r="D29" i="3"/>
  <c r="F58" i="8"/>
  <c r="F34" i="7"/>
  <c r="F34" i="5"/>
  <c r="D60" i="8"/>
  <c r="D35" i="7"/>
  <c r="D35" i="5"/>
  <c r="D30" i="3"/>
  <c r="AD70" i="8"/>
  <c r="AE70" i="8" s="1"/>
  <c r="U70" i="8" s="1"/>
  <c r="X70" i="8"/>
  <c r="AD56" i="6"/>
  <c r="AE56" i="6" s="1"/>
  <c r="U56" i="6" s="1"/>
  <c r="X56" i="6"/>
  <c r="Y46" i="7"/>
  <c r="Y46" i="5"/>
  <c r="F90" i="8"/>
  <c r="F52" i="7"/>
  <c r="F72" i="6"/>
  <c r="F52" i="5"/>
  <c r="F43" i="4"/>
  <c r="F43" i="3"/>
  <c r="AD77" i="9"/>
  <c r="Z77" i="9"/>
  <c r="Y60" i="7"/>
  <c r="Y60" i="5"/>
  <c r="Z82" i="9"/>
  <c r="AD82" i="9"/>
  <c r="X124" i="8"/>
  <c r="AD124" i="8"/>
  <c r="AE124" i="8" s="1"/>
  <c r="U124" i="8" s="1"/>
  <c r="F134" i="8"/>
  <c r="F76" i="5"/>
  <c r="F64" i="4"/>
  <c r="F64" i="3"/>
  <c r="F76" i="7"/>
  <c r="G64" i="2"/>
  <c r="F142" i="8"/>
  <c r="F81" i="7"/>
  <c r="F101" i="6"/>
  <c r="F81" i="5"/>
  <c r="F69" i="3"/>
  <c r="F69" i="4"/>
  <c r="D148" i="8"/>
  <c r="D84" i="7"/>
  <c r="D107" i="6"/>
  <c r="D84" i="5"/>
  <c r="D72" i="3"/>
  <c r="D72" i="4"/>
  <c r="Y85" i="7"/>
  <c r="Y85" i="5"/>
  <c r="AD158" i="8"/>
  <c r="AE158" i="8" s="1"/>
  <c r="U158" i="8" s="1"/>
  <c r="X158" i="8"/>
  <c r="X117" i="6"/>
  <c r="AD117" i="6"/>
  <c r="AE117" i="6" s="1"/>
  <c r="U117" i="6" s="1"/>
  <c r="G162" i="8"/>
  <c r="G91" i="7"/>
  <c r="G121" i="6"/>
  <c r="G91" i="5"/>
  <c r="F168" i="8"/>
  <c r="F94" i="7"/>
  <c r="F127" i="6"/>
  <c r="F94" i="5"/>
  <c r="G82" i="2"/>
  <c r="F82" i="4"/>
  <c r="F82" i="3"/>
  <c r="F174" i="8"/>
  <c r="F97" i="7"/>
  <c r="F133" i="6"/>
  <c r="F97" i="5"/>
  <c r="F85" i="3"/>
  <c r="F85" i="4"/>
  <c r="X182" i="8"/>
  <c r="AD182" i="8"/>
  <c r="AE182" i="8" s="1"/>
  <c r="U182" i="8" s="1"/>
  <c r="AD141" i="6"/>
  <c r="AE141" i="6" s="1"/>
  <c r="U141" i="6" s="1"/>
  <c r="X141" i="6"/>
  <c r="AD151" i="6"/>
  <c r="AE151" i="6" s="1"/>
  <c r="U151" i="6" s="1"/>
  <c r="G109" i="7"/>
  <c r="G196" i="8"/>
  <c r="G155" i="6"/>
  <c r="G97" i="4"/>
  <c r="G97" i="3"/>
  <c r="G109" i="5"/>
  <c r="Y111" i="7"/>
  <c r="Y111" i="5"/>
  <c r="F208" i="8"/>
  <c r="F115" i="7"/>
  <c r="F167" i="6"/>
  <c r="F115" i="5"/>
  <c r="F103" i="4"/>
  <c r="F103" i="3"/>
  <c r="G212" i="8"/>
  <c r="G117" i="7"/>
  <c r="G171" i="6"/>
  <c r="G105" i="4"/>
  <c r="G105" i="3"/>
  <c r="G117" i="5"/>
  <c r="D214" i="8"/>
  <c r="D173" i="6"/>
  <c r="D118" i="5"/>
  <c r="D118" i="7"/>
  <c r="D106" i="3"/>
  <c r="D232" i="8"/>
  <c r="D128" i="7"/>
  <c r="D191" i="6"/>
  <c r="D128" i="5"/>
  <c r="D116" i="3"/>
  <c r="D116" i="4"/>
  <c r="F242" i="8"/>
  <c r="F133" i="7"/>
  <c r="F201" i="6"/>
  <c r="F133" i="5"/>
  <c r="F121" i="3"/>
  <c r="F121" i="4"/>
  <c r="AD248" i="8"/>
  <c r="AE248" i="8" s="1"/>
  <c r="U248" i="8" s="1"/>
  <c r="X248" i="8"/>
  <c r="AD207" i="6"/>
  <c r="AE207" i="6" s="1"/>
  <c r="U207" i="6" s="1"/>
  <c r="X207" i="6"/>
  <c r="AD258" i="8"/>
  <c r="AE258" i="8" s="1"/>
  <c r="U258" i="8" s="1"/>
  <c r="X258" i="8"/>
  <c r="AD217" i="6"/>
  <c r="AE217" i="6" s="1"/>
  <c r="U217" i="6" s="1"/>
  <c r="X217" i="6"/>
  <c r="Y147" i="7"/>
  <c r="Y147" i="5"/>
  <c r="Y150" i="7"/>
  <c r="Y150" i="5"/>
  <c r="AD282" i="8"/>
  <c r="AE282" i="8" s="1"/>
  <c r="U282" i="8" s="1"/>
  <c r="X282" i="8"/>
  <c r="X241" i="6"/>
  <c r="AD241" i="6"/>
  <c r="AE241" i="6" s="1"/>
  <c r="U241" i="6" s="1"/>
  <c r="AD292" i="8"/>
  <c r="AE292" i="8" s="1"/>
  <c r="U292" i="8" s="1"/>
  <c r="X292" i="8"/>
  <c r="X251" i="6"/>
  <c r="AD251" i="6"/>
  <c r="AE251" i="6" s="1"/>
  <c r="U251" i="6" s="1"/>
  <c r="G296" i="8"/>
  <c r="G161" i="7"/>
  <c r="G255" i="6"/>
  <c r="G149" i="4"/>
  <c r="G149" i="3"/>
  <c r="G161" i="5"/>
  <c r="Y163" i="7"/>
  <c r="Y163" i="5"/>
  <c r="X310" i="8"/>
  <c r="D316" i="8"/>
  <c r="D172" i="7"/>
  <c r="D275" i="6"/>
  <c r="D172" i="5"/>
  <c r="D160" i="3"/>
  <c r="D160" i="4"/>
  <c r="Y173" i="7"/>
  <c r="Y173" i="5"/>
  <c r="Y176" i="7"/>
  <c r="Y176" i="5"/>
  <c r="F326" i="8"/>
  <c r="F177" i="7"/>
  <c r="F177" i="5"/>
  <c r="F285" i="6"/>
  <c r="F165" i="3"/>
  <c r="F165" i="4"/>
  <c r="G330" i="8"/>
  <c r="G179" i="7"/>
  <c r="G289" i="6"/>
  <c r="G167" i="4"/>
  <c r="G179" i="5"/>
  <c r="F336" i="8"/>
  <c r="F182" i="7"/>
  <c r="F182" i="5"/>
  <c r="F295" i="6"/>
  <c r="G170" i="2"/>
  <c r="F170" i="4"/>
  <c r="F170" i="3"/>
  <c r="Y191" i="7"/>
  <c r="Y191" i="5"/>
  <c r="G364" i="8"/>
  <c r="G197" i="7"/>
  <c r="G323" i="6"/>
  <c r="G197" i="5"/>
  <c r="G185" i="4"/>
  <c r="G185" i="3"/>
  <c r="Y199" i="7"/>
  <c r="Y199" i="5"/>
  <c r="AD376" i="8"/>
  <c r="AE376" i="8" s="1"/>
  <c r="U376" i="8" s="1"/>
  <c r="X376" i="8"/>
  <c r="AD335" i="6"/>
  <c r="AE335" i="6" s="1"/>
  <c r="U335" i="6" s="1"/>
  <c r="X335" i="6"/>
  <c r="Y207" i="7"/>
  <c r="Y207" i="5"/>
  <c r="G398" i="8"/>
  <c r="G215" i="7"/>
  <c r="G357" i="6"/>
  <c r="G215" i="5"/>
  <c r="G203" i="4"/>
  <c r="F404" i="8"/>
  <c r="F218" i="7"/>
  <c r="F218" i="5"/>
  <c r="F363" i="6"/>
  <c r="F206" i="4"/>
  <c r="G206" i="2"/>
  <c r="F206" i="3"/>
  <c r="F410" i="8"/>
  <c r="F221" i="7"/>
  <c r="F369" i="6"/>
  <c r="F221" i="5"/>
  <c r="F209" i="4"/>
  <c r="F209" i="3"/>
  <c r="AD416" i="8"/>
  <c r="AE416" i="8" s="1"/>
  <c r="U416" i="8" s="1"/>
  <c r="X416" i="8"/>
  <c r="AD375" i="6"/>
  <c r="AE375" i="6" s="1"/>
  <c r="U375" i="6" s="1"/>
  <c r="X375" i="6"/>
  <c r="AD426" i="8"/>
  <c r="AE426" i="8" s="1"/>
  <c r="U426" i="8" s="1"/>
  <c r="X426" i="8"/>
  <c r="X385" i="6"/>
  <c r="AD385" i="6"/>
  <c r="AE385" i="6" s="1"/>
  <c r="U385" i="6" s="1"/>
  <c r="G430" i="8"/>
  <c r="G231" i="7"/>
  <c r="G389" i="6"/>
  <c r="G231" i="5"/>
  <c r="G219" i="4"/>
  <c r="Y235" i="7"/>
  <c r="Y235" i="5"/>
  <c r="F444" i="8"/>
  <c r="F239" i="7"/>
  <c r="F403" i="6"/>
  <c r="F239" i="5"/>
  <c r="F227" i="4"/>
  <c r="F227" i="3"/>
  <c r="AD450" i="8"/>
  <c r="AE450" i="8" s="1"/>
  <c r="U450" i="8" s="1"/>
  <c r="X450" i="8"/>
  <c r="X409" i="6"/>
  <c r="AD409" i="6"/>
  <c r="AE409" i="6" s="1"/>
  <c r="U409" i="6" s="1"/>
  <c r="Y251" i="7"/>
  <c r="Y251" i="5"/>
  <c r="AD478" i="8"/>
  <c r="AE478" i="8" s="1"/>
  <c r="U478" i="8" s="1"/>
  <c r="X478" i="8"/>
  <c r="AD437" i="6"/>
  <c r="AE437" i="6" s="1"/>
  <c r="U437" i="6" s="1"/>
  <c r="X437" i="6"/>
  <c r="G259" i="5"/>
  <c r="Y261" i="7"/>
  <c r="Y261" i="5"/>
  <c r="F265" i="7"/>
  <c r="AD459" i="6"/>
  <c r="AE459" i="6" s="1"/>
  <c r="U459" i="6" s="1"/>
  <c r="Y279" i="7"/>
  <c r="Y279" i="5"/>
  <c r="F528" i="8"/>
  <c r="F283" i="7"/>
  <c r="F487" i="6"/>
  <c r="F283" i="5"/>
  <c r="F271" i="4"/>
  <c r="F271" i="3"/>
  <c r="AD534" i="8"/>
  <c r="AE534" i="8" s="1"/>
  <c r="U534" i="8" s="1"/>
  <c r="X534" i="8"/>
  <c r="AD493" i="6"/>
  <c r="AE493" i="6" s="1"/>
  <c r="U493" i="6" s="1"/>
  <c r="X493" i="6"/>
  <c r="Y295" i="7"/>
  <c r="Y295" i="5"/>
  <c r="F562" i="8"/>
  <c r="F301" i="7"/>
  <c r="F521" i="6"/>
  <c r="F301" i="5"/>
  <c r="F289" i="4"/>
  <c r="F289" i="3"/>
  <c r="AD568" i="8"/>
  <c r="AE568" i="8" s="1"/>
  <c r="U568" i="8" s="1"/>
  <c r="X568" i="8"/>
  <c r="AD527" i="6"/>
  <c r="AE527" i="6" s="1"/>
  <c r="U527" i="6" s="1"/>
  <c r="X527" i="6"/>
  <c r="AD578" i="8"/>
  <c r="AE578" i="8" s="1"/>
  <c r="U578" i="8" s="1"/>
  <c r="X578" i="8"/>
  <c r="AD537" i="6"/>
  <c r="AE537" i="6" s="1"/>
  <c r="U537" i="6" s="1"/>
  <c r="X537" i="6"/>
  <c r="D584" i="8"/>
  <c r="D312" i="7"/>
  <c r="D543" i="6"/>
  <c r="D312" i="5"/>
  <c r="D300" i="3"/>
  <c r="D300" i="4"/>
  <c r="F588" i="8"/>
  <c r="F314" i="7"/>
  <c r="F314" i="5"/>
  <c r="F547" i="6"/>
  <c r="F302" i="4"/>
  <c r="G302" i="2"/>
  <c r="F594" i="8"/>
  <c r="F317" i="7"/>
  <c r="F553" i="6"/>
  <c r="F317" i="5"/>
  <c r="F305" i="4"/>
  <c r="F305" i="3"/>
  <c r="AD602" i="8"/>
  <c r="AE602" i="8" s="1"/>
  <c r="U602" i="8" s="1"/>
  <c r="X602" i="8"/>
  <c r="AD561" i="6"/>
  <c r="AE561" i="6" s="1"/>
  <c r="U561" i="6" s="1"/>
  <c r="X561" i="6"/>
  <c r="Y331" i="7"/>
  <c r="Y331" i="5"/>
  <c r="Y339" i="7"/>
  <c r="Y339" i="5"/>
  <c r="Y349" i="7"/>
  <c r="Y349" i="5"/>
  <c r="AD662" i="8"/>
  <c r="AE662" i="8" s="1"/>
  <c r="U662" i="8" s="1"/>
  <c r="X662" i="8"/>
  <c r="AD621" i="6"/>
  <c r="AE621" i="6" s="1"/>
  <c r="U621" i="6" s="1"/>
  <c r="X621" i="6"/>
  <c r="D668" i="8"/>
  <c r="D356" i="7"/>
  <c r="D627" i="6"/>
  <c r="D356" i="5"/>
  <c r="D344" i="4"/>
  <c r="D344" i="3"/>
  <c r="AD678" i="8"/>
  <c r="AE678" i="8" s="1"/>
  <c r="U678" i="8" s="1"/>
  <c r="X678" i="8"/>
  <c r="AD637" i="6"/>
  <c r="AE637" i="6" s="1"/>
  <c r="U637" i="6" s="1"/>
  <c r="X637" i="6"/>
  <c r="AD686" i="8"/>
  <c r="AE686" i="8" s="1"/>
  <c r="U686" i="8" s="1"/>
  <c r="X686" i="8"/>
  <c r="AD645" i="6"/>
  <c r="AE645" i="6" s="1"/>
  <c r="U645" i="6" s="1"/>
  <c r="X645" i="6"/>
  <c r="F696" i="8"/>
  <c r="F371" i="7"/>
  <c r="F655" i="6"/>
  <c r="F371" i="5"/>
  <c r="F359" i="4"/>
  <c r="F359" i="3"/>
  <c r="AD712" i="8"/>
  <c r="AE712" i="8" s="1"/>
  <c r="U712" i="8" s="1"/>
  <c r="G716" i="8"/>
  <c r="G381" i="7"/>
  <c r="G675" i="6"/>
  <c r="G381" i="5"/>
  <c r="G369" i="3"/>
  <c r="G369" i="4"/>
  <c r="Y383" i="7"/>
  <c r="Y383" i="5"/>
  <c r="Y393" i="7"/>
  <c r="Y393" i="5"/>
  <c r="AD746" i="8"/>
  <c r="AE746" i="8" s="1"/>
  <c r="U746" i="8" s="1"/>
  <c r="X746" i="8"/>
  <c r="AD705" i="6"/>
  <c r="AE705" i="6" s="1"/>
  <c r="U705" i="6" s="1"/>
  <c r="X705" i="6"/>
  <c r="G750" i="8"/>
  <c r="G399" i="7"/>
  <c r="G709" i="6"/>
  <c r="G399" i="5"/>
  <c r="G387" i="3"/>
  <c r="G387" i="4"/>
  <c r="Y401" i="7"/>
  <c r="Y401" i="5"/>
  <c r="F762" i="8"/>
  <c r="F405" i="7"/>
  <c r="F721" i="6"/>
  <c r="F405" i="5"/>
  <c r="F393" i="4"/>
  <c r="F393" i="3"/>
  <c r="X770" i="8"/>
  <c r="AD770" i="8"/>
  <c r="AE770" i="8" s="1"/>
  <c r="U770" i="8" s="1"/>
  <c r="AD729" i="6"/>
  <c r="AE729" i="6" s="1"/>
  <c r="U729" i="6" s="1"/>
  <c r="X729" i="6"/>
  <c r="AD780" i="8"/>
  <c r="AE780" i="8" s="1"/>
  <c r="U780" i="8" s="1"/>
  <c r="X780" i="8"/>
  <c r="AD739" i="6"/>
  <c r="AE739" i="6" s="1"/>
  <c r="U739" i="6" s="1"/>
  <c r="X739" i="6"/>
  <c r="Y419" i="7"/>
  <c r="Y419" i="5"/>
  <c r="Y422" i="7"/>
  <c r="Y422" i="5"/>
  <c r="AD761" i="6"/>
  <c r="AE761" i="6" s="1"/>
  <c r="U761" i="6" s="1"/>
  <c r="AD814" i="8"/>
  <c r="AE814" i="8" s="1"/>
  <c r="U814" i="8" s="1"/>
  <c r="X814" i="8"/>
  <c r="X773" i="6"/>
  <c r="AD773" i="6"/>
  <c r="AE773" i="6" s="1"/>
  <c r="U773" i="6" s="1"/>
  <c r="G818" i="8"/>
  <c r="G777" i="6"/>
  <c r="G435" i="7"/>
  <c r="G435" i="5"/>
  <c r="G423" i="3"/>
  <c r="G423" i="4"/>
  <c r="Y437" i="7"/>
  <c r="Y437" i="5"/>
  <c r="D836" i="8"/>
  <c r="D444" i="7"/>
  <c r="D795" i="6"/>
  <c r="D444" i="5"/>
  <c r="D432" i="4"/>
  <c r="D432" i="3"/>
  <c r="F840" i="8"/>
  <c r="F446" i="7"/>
  <c r="F799" i="6"/>
  <c r="F446" i="5"/>
  <c r="F434" i="4"/>
  <c r="G434" i="2"/>
  <c r="AD846" i="8"/>
  <c r="AE846" i="8" s="1"/>
  <c r="U846" i="8" s="1"/>
  <c r="X846" i="8"/>
  <c r="X805" i="6"/>
  <c r="AD805" i="6"/>
  <c r="AE805" i="6" s="1"/>
  <c r="U805" i="6" s="1"/>
  <c r="AD854" i="8"/>
  <c r="AE854" i="8" s="1"/>
  <c r="U854" i="8" s="1"/>
  <c r="X870" i="8"/>
  <c r="F880" i="8"/>
  <c r="F467" i="7"/>
  <c r="F839" i="6"/>
  <c r="F467" i="5"/>
  <c r="F455" i="4"/>
  <c r="F455" i="3"/>
  <c r="AD886" i="8"/>
  <c r="AE886" i="8" s="1"/>
  <c r="U886" i="8" s="1"/>
  <c r="X886" i="8"/>
  <c r="AD845" i="6"/>
  <c r="AE845" i="6" s="1"/>
  <c r="U845" i="6" s="1"/>
  <c r="X845" i="6"/>
  <c r="Y481" i="7"/>
  <c r="Y481" i="5"/>
  <c r="F914" i="8"/>
  <c r="F485" i="7"/>
  <c r="F873" i="6"/>
  <c r="F485" i="5"/>
  <c r="F473" i="4"/>
  <c r="F473" i="3"/>
  <c r="AD920" i="8"/>
  <c r="AE920" i="8" s="1"/>
  <c r="U920" i="8" s="1"/>
  <c r="X920" i="8"/>
  <c r="X879" i="6"/>
  <c r="AD879" i="6"/>
  <c r="AE879" i="6" s="1"/>
  <c r="U879" i="6" s="1"/>
  <c r="AD930" i="8"/>
  <c r="AE930" i="8" s="1"/>
  <c r="U930" i="8" s="1"/>
  <c r="X930" i="8"/>
  <c r="AD889" i="6"/>
  <c r="AE889" i="6" s="1"/>
  <c r="U889" i="6" s="1"/>
  <c r="X889" i="6"/>
  <c r="G934" i="8"/>
  <c r="G495" i="7"/>
  <c r="G893" i="6"/>
  <c r="G495" i="5"/>
  <c r="G483" i="3"/>
  <c r="G483" i="4"/>
  <c r="Y499" i="7"/>
  <c r="Y499" i="5"/>
  <c r="F948" i="8"/>
  <c r="F503" i="7"/>
  <c r="F503" i="5"/>
  <c r="F907" i="6"/>
  <c r="F491" i="4"/>
  <c r="F491" i="3"/>
  <c r="X954" i="8"/>
  <c r="AD954" i="8"/>
  <c r="AE954" i="8" s="1"/>
  <c r="U954" i="8" s="1"/>
  <c r="AD913" i="6"/>
  <c r="AE913" i="6" s="1"/>
  <c r="U913" i="6" s="1"/>
  <c r="X913" i="6"/>
  <c r="F964" i="8"/>
  <c r="F511" i="7"/>
  <c r="F511" i="5"/>
  <c r="F499" i="4"/>
  <c r="F923" i="6"/>
  <c r="F499" i="3"/>
  <c r="AD970" i="8"/>
  <c r="AE970" i="8" s="1"/>
  <c r="U970" i="8" s="1"/>
  <c r="X970" i="8"/>
  <c r="AD929" i="6"/>
  <c r="AE929" i="6" s="1"/>
  <c r="U929" i="6" s="1"/>
  <c r="X929" i="6"/>
  <c r="Y7" i="8"/>
  <c r="Y7" i="6"/>
  <c r="Y23" i="8"/>
  <c r="Y21" i="6"/>
  <c r="Y72" i="8"/>
  <c r="Y58" i="6"/>
  <c r="Y112" i="8"/>
  <c r="Y91" i="6"/>
  <c r="Y482" i="8"/>
  <c r="Y441" i="6"/>
  <c r="Z748" i="9"/>
  <c r="AB280" i="3"/>
  <c r="Y666" i="8"/>
  <c r="Y625" i="6"/>
  <c r="Z900" i="9"/>
  <c r="AB448" i="3"/>
  <c r="Z932" i="9"/>
  <c r="AB482" i="3"/>
  <c r="D30" i="4"/>
  <c r="Z36" i="9"/>
  <c r="AD36" i="9"/>
  <c r="Q9" i="8"/>
  <c r="Q8" i="7"/>
  <c r="Q9" i="6"/>
  <c r="Q8" i="4"/>
  <c r="Q8" i="3"/>
  <c r="Q8" i="5"/>
  <c r="D11" i="8"/>
  <c r="D9" i="7"/>
  <c r="D9" i="5"/>
  <c r="D9" i="3"/>
  <c r="D9" i="4"/>
  <c r="Q13" i="8"/>
  <c r="Q10" i="7"/>
  <c r="Q13" i="6"/>
  <c r="Q10" i="4"/>
  <c r="Q10" i="5"/>
  <c r="Q10" i="3"/>
  <c r="D15" i="8"/>
  <c r="D11" i="7"/>
  <c r="D11" i="5"/>
  <c r="D11" i="4"/>
  <c r="D11" i="3"/>
  <c r="Z42" i="9"/>
  <c r="AD42" i="9"/>
  <c r="AD30" i="8"/>
  <c r="AE30" i="8" s="1"/>
  <c r="U30" i="8" s="1"/>
  <c r="X30" i="8"/>
  <c r="AD26" i="6"/>
  <c r="AE26" i="6" s="1"/>
  <c r="U26" i="6" s="1"/>
  <c r="X26" i="6"/>
  <c r="Y21" i="7"/>
  <c r="Y21" i="5"/>
  <c r="F7" i="2"/>
  <c r="AB7" i="2"/>
  <c r="Y8" i="7"/>
  <c r="Y8" i="5"/>
  <c r="F9" i="2"/>
  <c r="AB9" i="2"/>
  <c r="Y10" i="7"/>
  <c r="Y10" i="5"/>
  <c r="F11" i="2"/>
  <c r="AB11" i="2"/>
  <c r="Y12" i="7"/>
  <c r="Y12" i="5"/>
  <c r="F13" i="2"/>
  <c r="AB13" i="2"/>
  <c r="Y14" i="7"/>
  <c r="Y14" i="5"/>
  <c r="F14" i="2"/>
  <c r="AB14" i="2"/>
  <c r="Y16" i="7"/>
  <c r="Y16" i="5"/>
  <c r="F17" i="2"/>
  <c r="D32" i="8"/>
  <c r="D20" i="7"/>
  <c r="D20" i="5"/>
  <c r="D18" i="3"/>
  <c r="D18" i="4"/>
  <c r="AB18" i="2"/>
  <c r="Z48" i="9"/>
  <c r="AD48" i="9"/>
  <c r="Y22" i="7"/>
  <c r="Y22" i="5"/>
  <c r="F21" i="2"/>
  <c r="D42" i="8"/>
  <c r="D26" i="7"/>
  <c r="D26" i="5"/>
  <c r="D24" i="4"/>
  <c r="D24" i="3"/>
  <c r="AB24" i="2"/>
  <c r="Z52" i="9"/>
  <c r="AD52" i="9"/>
  <c r="Y28" i="7"/>
  <c r="Y28" i="5"/>
  <c r="F27" i="2"/>
  <c r="D50" i="8"/>
  <c r="D30" i="7"/>
  <c r="D30" i="5"/>
  <c r="D28" i="4"/>
  <c r="D28" i="3"/>
  <c r="AB28" i="2"/>
  <c r="Z56" i="9"/>
  <c r="AD56" i="9"/>
  <c r="Y32" i="7"/>
  <c r="Y32" i="5"/>
  <c r="D58" i="8"/>
  <c r="D34" i="7"/>
  <c r="D34" i="5"/>
  <c r="Z60" i="9"/>
  <c r="AD60" i="9"/>
  <c r="Y36" i="7"/>
  <c r="Y36" i="5"/>
  <c r="D66" i="8"/>
  <c r="D38" i="7"/>
  <c r="D38" i="5"/>
  <c r="D31" i="4"/>
  <c r="D31" i="3"/>
  <c r="AB31" i="2"/>
  <c r="Z64" i="9"/>
  <c r="AD64" i="9"/>
  <c r="Y42" i="7"/>
  <c r="Y42" i="5"/>
  <c r="F76" i="8"/>
  <c r="F44" i="7"/>
  <c r="F44" i="5"/>
  <c r="F78" i="8"/>
  <c r="F45" i="7"/>
  <c r="F60" i="6"/>
  <c r="F45" i="5"/>
  <c r="F36" i="3"/>
  <c r="F80" i="8"/>
  <c r="F46" i="7"/>
  <c r="F62" i="6"/>
  <c r="F46" i="5"/>
  <c r="F37" i="4"/>
  <c r="F37" i="3"/>
  <c r="F82" i="8"/>
  <c r="F47" i="7"/>
  <c r="F64" i="6"/>
  <c r="F47" i="5"/>
  <c r="F38" i="3"/>
  <c r="F38" i="4"/>
  <c r="F84" i="8"/>
  <c r="F48" i="7"/>
  <c r="F66" i="6"/>
  <c r="F48" i="5"/>
  <c r="F39" i="4"/>
  <c r="F39" i="3"/>
  <c r="F86" i="8"/>
  <c r="F49" i="7"/>
  <c r="F68" i="6"/>
  <c r="F49" i="5"/>
  <c r="F40" i="3"/>
  <c r="D90" i="8"/>
  <c r="D52" i="7"/>
  <c r="D52" i="5"/>
  <c r="D43" i="4"/>
  <c r="D43" i="3"/>
  <c r="AD90" i="8"/>
  <c r="AE90" i="8" s="1"/>
  <c r="U90" i="8" s="1"/>
  <c r="X90" i="8"/>
  <c r="AD72" i="6"/>
  <c r="AE72" i="6" s="1"/>
  <c r="U72" i="6" s="1"/>
  <c r="X72" i="6"/>
  <c r="Z74" i="9"/>
  <c r="AD74" i="9"/>
  <c r="Y54" i="7"/>
  <c r="Y54" i="5"/>
  <c r="Y55" i="7"/>
  <c r="Y55" i="5"/>
  <c r="Y56" i="7"/>
  <c r="Y56" i="5"/>
  <c r="Y57" i="7"/>
  <c r="Y57" i="5"/>
  <c r="F104" i="8"/>
  <c r="F60" i="7"/>
  <c r="F83" i="6"/>
  <c r="F60" i="5"/>
  <c r="F49" i="4"/>
  <c r="F49" i="3"/>
  <c r="D106" i="8"/>
  <c r="D61" i="7"/>
  <c r="D61" i="5"/>
  <c r="D50" i="4"/>
  <c r="D50" i="3"/>
  <c r="AD81" i="9"/>
  <c r="Z81" i="9"/>
  <c r="Y63" i="7"/>
  <c r="Y63" i="5"/>
  <c r="F112" i="8"/>
  <c r="F64" i="7"/>
  <c r="F91" i="6"/>
  <c r="F64" i="5"/>
  <c r="F53" i="4"/>
  <c r="F53" i="3"/>
  <c r="D65" i="7"/>
  <c r="D114" i="8"/>
  <c r="D65" i="5"/>
  <c r="D54" i="4"/>
  <c r="D54" i="3"/>
  <c r="AD114" i="8"/>
  <c r="AE114" i="8" s="1"/>
  <c r="U114" i="8" s="1"/>
  <c r="X114" i="8"/>
  <c r="AD93" i="6"/>
  <c r="AE93" i="6" s="1"/>
  <c r="U93" i="6" s="1"/>
  <c r="X93" i="6"/>
  <c r="AD116" i="8"/>
  <c r="AE116" i="8" s="1"/>
  <c r="U116" i="8" s="1"/>
  <c r="X116" i="8"/>
  <c r="Y69" i="7"/>
  <c r="Y69" i="5"/>
  <c r="F122" i="8"/>
  <c r="F70" i="7"/>
  <c r="F70" i="5"/>
  <c r="F58" i="3"/>
  <c r="G58" i="2"/>
  <c r="Y72" i="7"/>
  <c r="Y72" i="5"/>
  <c r="X128" i="8"/>
  <c r="AD128" i="8"/>
  <c r="AE128" i="8" s="1"/>
  <c r="U128" i="8" s="1"/>
  <c r="AD91" i="9"/>
  <c r="Z91" i="9"/>
  <c r="G132" i="8"/>
  <c r="G75" i="7"/>
  <c r="G63" i="4"/>
  <c r="G75" i="5"/>
  <c r="G63" i="3"/>
  <c r="D134" i="8"/>
  <c r="D76" i="7"/>
  <c r="D76" i="5"/>
  <c r="D64" i="4"/>
  <c r="D64" i="3"/>
  <c r="AD134" i="8"/>
  <c r="AE134" i="8" s="1"/>
  <c r="U134" i="8" s="1"/>
  <c r="X134" i="8"/>
  <c r="Y77" i="7"/>
  <c r="Y77" i="5"/>
  <c r="F140" i="8"/>
  <c r="F99" i="6"/>
  <c r="F80" i="7"/>
  <c r="F80" i="5"/>
  <c r="F68" i="4"/>
  <c r="G68" i="2"/>
  <c r="F68" i="3"/>
  <c r="Y82" i="7"/>
  <c r="Y82" i="5"/>
  <c r="F146" i="8"/>
  <c r="F83" i="7"/>
  <c r="F105" i="6"/>
  <c r="F83" i="5"/>
  <c r="F71" i="4"/>
  <c r="F71" i="3"/>
  <c r="AD146" i="8"/>
  <c r="AE146" i="8" s="1"/>
  <c r="U146" i="8" s="1"/>
  <c r="X146" i="8"/>
  <c r="AD105" i="6"/>
  <c r="AE105" i="6" s="1"/>
  <c r="U105" i="6" s="1"/>
  <c r="X105" i="6"/>
  <c r="D152" i="8"/>
  <c r="D86" i="7"/>
  <c r="D111" i="6"/>
  <c r="D86" i="5"/>
  <c r="D74" i="4"/>
  <c r="D74" i="3"/>
  <c r="X152" i="8"/>
  <c r="AD152" i="8"/>
  <c r="AE152" i="8" s="1"/>
  <c r="U152" i="8" s="1"/>
  <c r="AD111" i="6"/>
  <c r="AE111" i="6" s="1"/>
  <c r="U111" i="6" s="1"/>
  <c r="X111" i="6"/>
  <c r="Y87" i="7"/>
  <c r="Y87" i="5"/>
  <c r="F156" i="8"/>
  <c r="F115" i="6"/>
  <c r="F88" i="7"/>
  <c r="F88" i="5"/>
  <c r="F76" i="4"/>
  <c r="G76" i="2"/>
  <c r="F76" i="3"/>
  <c r="Y90" i="7"/>
  <c r="Y90" i="5"/>
  <c r="F162" i="8"/>
  <c r="F91" i="7"/>
  <c r="F121" i="6"/>
  <c r="F91" i="5"/>
  <c r="F79" i="4"/>
  <c r="F79" i="3"/>
  <c r="D168" i="8"/>
  <c r="D94" i="7"/>
  <c r="D127" i="6"/>
  <c r="D94" i="5"/>
  <c r="D82" i="4"/>
  <c r="D82" i="3"/>
  <c r="Y95" i="7"/>
  <c r="Y95" i="5"/>
  <c r="F172" i="8"/>
  <c r="F131" i="6"/>
  <c r="F96" i="7"/>
  <c r="F96" i="5"/>
  <c r="F84" i="4"/>
  <c r="G84" i="2"/>
  <c r="F84" i="3"/>
  <c r="Y98" i="7"/>
  <c r="Y98" i="5"/>
  <c r="F99" i="5"/>
  <c r="X137" i="6"/>
  <c r="G184" i="8"/>
  <c r="G103" i="7"/>
  <c r="G143" i="6"/>
  <c r="G91" i="4"/>
  <c r="G103" i="5"/>
  <c r="G91" i="3"/>
  <c r="D186" i="8"/>
  <c r="D104" i="7"/>
  <c r="D145" i="6"/>
  <c r="D104" i="5"/>
  <c r="D92" i="4"/>
  <c r="D92" i="3"/>
  <c r="X145" i="6"/>
  <c r="Y105" i="7"/>
  <c r="Y105" i="5"/>
  <c r="F190" i="8"/>
  <c r="F106" i="7"/>
  <c r="F106" i="5"/>
  <c r="F149" i="6"/>
  <c r="F94" i="3"/>
  <c r="G94" i="2"/>
  <c r="Y108" i="7"/>
  <c r="Y108" i="5"/>
  <c r="F196" i="8"/>
  <c r="F109" i="7"/>
  <c r="F155" i="6"/>
  <c r="F109" i="5"/>
  <c r="F97" i="4"/>
  <c r="F97" i="3"/>
  <c r="AD196" i="8"/>
  <c r="AE196" i="8" s="1"/>
  <c r="U196" i="8" s="1"/>
  <c r="X196" i="8"/>
  <c r="AD155" i="6"/>
  <c r="AE155" i="6" s="1"/>
  <c r="U155" i="6" s="1"/>
  <c r="X155" i="6"/>
  <c r="G159" i="6"/>
  <c r="D202" i="8"/>
  <c r="D112" i="7"/>
  <c r="D161" i="6"/>
  <c r="D112" i="5"/>
  <c r="D100" i="4"/>
  <c r="D100" i="3"/>
  <c r="AD202" i="8"/>
  <c r="AE202" i="8" s="1"/>
  <c r="U202" i="8" s="1"/>
  <c r="X202" i="8"/>
  <c r="AD161" i="6"/>
  <c r="AE161" i="6" s="1"/>
  <c r="U161" i="6" s="1"/>
  <c r="X161" i="6"/>
  <c r="Y113" i="7"/>
  <c r="Y113" i="5"/>
  <c r="F206" i="8"/>
  <c r="F114" i="7"/>
  <c r="F114" i="5"/>
  <c r="F165" i="6"/>
  <c r="F102" i="3"/>
  <c r="G102" i="2"/>
  <c r="Y116" i="7"/>
  <c r="Y116" i="5"/>
  <c r="F212" i="8"/>
  <c r="F117" i="7"/>
  <c r="F171" i="6"/>
  <c r="F117" i="5"/>
  <c r="F105" i="4"/>
  <c r="F105" i="3"/>
  <c r="AD212" i="8"/>
  <c r="AE212" i="8" s="1"/>
  <c r="U212" i="8" s="1"/>
  <c r="X212" i="8"/>
  <c r="AD171" i="6"/>
  <c r="AE171" i="6" s="1"/>
  <c r="U171" i="6" s="1"/>
  <c r="X171" i="6"/>
  <c r="G216" i="8"/>
  <c r="G119" i="7"/>
  <c r="G175" i="6"/>
  <c r="G107" i="4"/>
  <c r="G119" i="5"/>
  <c r="G107" i="3"/>
  <c r="D218" i="8"/>
  <c r="D120" i="7"/>
  <c r="D177" i="6"/>
  <c r="D120" i="5"/>
  <c r="D108" i="4"/>
  <c r="D108" i="3"/>
  <c r="AD218" i="8"/>
  <c r="AE218" i="8" s="1"/>
  <c r="U218" i="8" s="1"/>
  <c r="X218" i="8"/>
  <c r="AD177" i="6"/>
  <c r="AE177" i="6" s="1"/>
  <c r="U177" i="6" s="1"/>
  <c r="X177" i="6"/>
  <c r="Y121" i="7"/>
  <c r="Y121" i="5"/>
  <c r="F224" i="8"/>
  <c r="F124" i="7"/>
  <c r="F183" i="6"/>
  <c r="F124" i="5"/>
  <c r="F112" i="4"/>
  <c r="G112" i="2"/>
  <c r="F112" i="3"/>
  <c r="Y126" i="7"/>
  <c r="Y126" i="5"/>
  <c r="F230" i="8"/>
  <c r="F127" i="7"/>
  <c r="F189" i="6"/>
  <c r="F127" i="5"/>
  <c r="F115" i="4"/>
  <c r="F115" i="3"/>
  <c r="AD230" i="8"/>
  <c r="AE230" i="8" s="1"/>
  <c r="U230" i="8" s="1"/>
  <c r="X230" i="8"/>
  <c r="AD189" i="6"/>
  <c r="AE189" i="6" s="1"/>
  <c r="U189" i="6" s="1"/>
  <c r="X189" i="6"/>
  <c r="G234" i="8"/>
  <c r="G129" i="7"/>
  <c r="G193" i="6"/>
  <c r="G117" i="4"/>
  <c r="G129" i="5"/>
  <c r="D236" i="8"/>
  <c r="D195" i="6"/>
  <c r="D130" i="7"/>
  <c r="D130" i="5"/>
  <c r="D118" i="4"/>
  <c r="D118" i="3"/>
  <c r="AD236" i="8"/>
  <c r="AE236" i="8" s="1"/>
  <c r="U236" i="8" s="1"/>
  <c r="X236" i="8"/>
  <c r="AD195" i="6"/>
  <c r="AE195" i="6" s="1"/>
  <c r="U195" i="6" s="1"/>
  <c r="X195" i="6"/>
  <c r="Y131" i="7"/>
  <c r="Y131" i="5"/>
  <c r="F240" i="8"/>
  <c r="F132" i="7"/>
  <c r="F199" i="6"/>
  <c r="F132" i="5"/>
  <c r="F120" i="4"/>
  <c r="G120" i="2"/>
  <c r="F120" i="3"/>
  <c r="Y134" i="7"/>
  <c r="Y134" i="5"/>
  <c r="F246" i="8"/>
  <c r="F135" i="7"/>
  <c r="F205" i="6"/>
  <c r="F135" i="5"/>
  <c r="F123" i="4"/>
  <c r="F123" i="3"/>
  <c r="AD246" i="8"/>
  <c r="AE246" i="8" s="1"/>
  <c r="U246" i="8" s="1"/>
  <c r="X246" i="8"/>
  <c r="AD205" i="6"/>
  <c r="AE205" i="6" s="1"/>
  <c r="U205" i="6" s="1"/>
  <c r="X205" i="6"/>
  <c r="G250" i="8"/>
  <c r="G137" i="7"/>
  <c r="G209" i="6"/>
  <c r="G137" i="5"/>
  <c r="G125" i="4"/>
  <c r="D252" i="8"/>
  <c r="D211" i="6"/>
  <c r="D138" i="7"/>
  <c r="D138" i="5"/>
  <c r="D126" i="4"/>
  <c r="D126" i="3"/>
  <c r="AD252" i="8"/>
  <c r="AE252" i="8" s="1"/>
  <c r="U252" i="8" s="1"/>
  <c r="X252" i="8"/>
  <c r="AD211" i="6"/>
  <c r="AE211" i="6" s="1"/>
  <c r="U211" i="6" s="1"/>
  <c r="X211" i="6"/>
  <c r="Y139" i="7"/>
  <c r="Y139" i="5"/>
  <c r="F256" i="8"/>
  <c r="F140" i="7"/>
  <c r="F215" i="6"/>
  <c r="F140" i="5"/>
  <c r="F128" i="4"/>
  <c r="G128" i="2"/>
  <c r="F128" i="3"/>
  <c r="Y142" i="7"/>
  <c r="Y142" i="5"/>
  <c r="X262" i="8"/>
  <c r="G268" i="8"/>
  <c r="G147" i="7"/>
  <c r="G227" i="6"/>
  <c r="G135" i="4"/>
  <c r="G147" i="5"/>
  <c r="G135" i="3"/>
  <c r="D270" i="8"/>
  <c r="D148" i="7"/>
  <c r="D229" i="6"/>
  <c r="D148" i="5"/>
  <c r="D136" i="4"/>
  <c r="D136" i="3"/>
  <c r="X270" i="8"/>
  <c r="Y149" i="7"/>
  <c r="Y149" i="5"/>
  <c r="F274" i="8"/>
  <c r="F150" i="7"/>
  <c r="F150" i="5"/>
  <c r="F233" i="6"/>
  <c r="F138" i="3"/>
  <c r="G138" i="2"/>
  <c r="F138" i="4"/>
  <c r="Y152" i="7"/>
  <c r="Y152" i="5"/>
  <c r="F280" i="8"/>
  <c r="F153" i="7"/>
  <c r="F239" i="6"/>
  <c r="F153" i="5"/>
  <c r="F141" i="4"/>
  <c r="F141" i="3"/>
  <c r="AD280" i="8"/>
  <c r="AE280" i="8" s="1"/>
  <c r="U280" i="8" s="1"/>
  <c r="X280" i="8"/>
  <c r="AD239" i="6"/>
  <c r="AE239" i="6" s="1"/>
  <c r="U239" i="6" s="1"/>
  <c r="X239" i="6"/>
  <c r="G284" i="8"/>
  <c r="G155" i="7"/>
  <c r="G243" i="6"/>
  <c r="G143" i="4"/>
  <c r="G155" i="5"/>
  <c r="G143" i="3"/>
  <c r="D286" i="8"/>
  <c r="D245" i="6"/>
  <c r="D156" i="7"/>
  <c r="D156" i="5"/>
  <c r="D144" i="4"/>
  <c r="D144" i="3"/>
  <c r="AD286" i="8"/>
  <c r="AE286" i="8" s="1"/>
  <c r="U286" i="8" s="1"/>
  <c r="X286" i="8"/>
  <c r="AD245" i="6"/>
  <c r="AE245" i="6" s="1"/>
  <c r="U245" i="6" s="1"/>
  <c r="X245" i="6"/>
  <c r="Y157" i="7"/>
  <c r="Y157" i="5"/>
  <c r="F290" i="8"/>
  <c r="F158" i="7"/>
  <c r="F158" i="5"/>
  <c r="F249" i="6"/>
  <c r="F146" i="3"/>
  <c r="G146" i="2"/>
  <c r="F146" i="4"/>
  <c r="Y160" i="7"/>
  <c r="Y160" i="5"/>
  <c r="F296" i="8"/>
  <c r="F161" i="7"/>
  <c r="F255" i="6"/>
  <c r="F161" i="5"/>
  <c r="F149" i="4"/>
  <c r="F149" i="3"/>
  <c r="AD296" i="8"/>
  <c r="AE296" i="8" s="1"/>
  <c r="U296" i="8" s="1"/>
  <c r="X296" i="8"/>
  <c r="AD255" i="6"/>
  <c r="AE255" i="6" s="1"/>
  <c r="U255" i="6" s="1"/>
  <c r="X255" i="6"/>
  <c r="G300" i="8"/>
  <c r="G163" i="7"/>
  <c r="G151" i="4"/>
  <c r="G163" i="5"/>
  <c r="G259" i="6"/>
  <c r="G151" i="3"/>
  <c r="D302" i="8"/>
  <c r="D261" i="6"/>
  <c r="D164" i="7"/>
  <c r="D164" i="5"/>
  <c r="D152" i="4"/>
  <c r="D152" i="3"/>
  <c r="AD302" i="8"/>
  <c r="AE302" i="8" s="1"/>
  <c r="U302" i="8" s="1"/>
  <c r="X302" i="8"/>
  <c r="AD261" i="6"/>
  <c r="AE261" i="6" s="1"/>
  <c r="U261" i="6" s="1"/>
  <c r="X261" i="6"/>
  <c r="Y165" i="7"/>
  <c r="Y165" i="5"/>
  <c r="F308" i="8"/>
  <c r="F168" i="5"/>
  <c r="F168" i="7"/>
  <c r="F267" i="6"/>
  <c r="F156" i="4"/>
  <c r="G156" i="2"/>
  <c r="F156" i="3"/>
  <c r="Y170" i="7"/>
  <c r="Y170" i="5"/>
  <c r="F314" i="8"/>
  <c r="F171" i="7"/>
  <c r="F273" i="6"/>
  <c r="F171" i="5"/>
  <c r="F159" i="4"/>
  <c r="F159" i="3"/>
  <c r="AD314" i="8"/>
  <c r="AE314" i="8" s="1"/>
  <c r="U314" i="8" s="1"/>
  <c r="X314" i="8"/>
  <c r="AD273" i="6"/>
  <c r="AE273" i="6" s="1"/>
  <c r="U273" i="6" s="1"/>
  <c r="X273" i="6"/>
  <c r="G318" i="8"/>
  <c r="G173" i="7"/>
  <c r="G277" i="6"/>
  <c r="G161" i="4"/>
  <c r="G173" i="5"/>
  <c r="D320" i="8"/>
  <c r="D174" i="7"/>
  <c r="D174" i="5"/>
  <c r="D279" i="6"/>
  <c r="D162" i="4"/>
  <c r="D162" i="3"/>
  <c r="AD320" i="8"/>
  <c r="AE320" i="8" s="1"/>
  <c r="U320" i="8" s="1"/>
  <c r="X320" i="8"/>
  <c r="X279" i="6"/>
  <c r="AD279" i="6"/>
  <c r="AE279" i="6" s="1"/>
  <c r="U279" i="6" s="1"/>
  <c r="Y175" i="7"/>
  <c r="Y175" i="5"/>
  <c r="F324" i="8"/>
  <c r="F176" i="5"/>
  <c r="F176" i="7"/>
  <c r="F283" i="6"/>
  <c r="F164" i="4"/>
  <c r="G164" i="2"/>
  <c r="F164" i="3"/>
  <c r="Y178" i="7"/>
  <c r="Y178" i="5"/>
  <c r="F330" i="8"/>
  <c r="F179" i="7"/>
  <c r="F289" i="6"/>
  <c r="F179" i="5"/>
  <c r="F167" i="3"/>
  <c r="F167" i="4"/>
  <c r="AD330" i="8"/>
  <c r="AE330" i="8" s="1"/>
  <c r="U330" i="8" s="1"/>
  <c r="X330" i="8"/>
  <c r="AD289" i="6"/>
  <c r="AE289" i="6" s="1"/>
  <c r="U289" i="6" s="1"/>
  <c r="X289" i="6"/>
  <c r="G334" i="8"/>
  <c r="G181" i="7"/>
  <c r="G293" i="6"/>
  <c r="G169" i="4"/>
  <c r="G181" i="5"/>
  <c r="D336" i="8"/>
  <c r="D182" i="7"/>
  <c r="D182" i="5"/>
  <c r="D295" i="6"/>
  <c r="D170" i="4"/>
  <c r="D170" i="3"/>
  <c r="AD336" i="8"/>
  <c r="AE336" i="8" s="1"/>
  <c r="U336" i="8" s="1"/>
  <c r="X336" i="8"/>
  <c r="X295" i="6"/>
  <c r="AD295" i="6"/>
  <c r="AE295" i="6" s="1"/>
  <c r="U295" i="6" s="1"/>
  <c r="Y183" i="7"/>
  <c r="Y183" i="5"/>
  <c r="F340" i="8"/>
  <c r="F184" i="5"/>
  <c r="F184" i="7"/>
  <c r="F299" i="6"/>
  <c r="F172" i="4"/>
  <c r="G172" i="2"/>
  <c r="F172" i="3"/>
  <c r="Y186" i="7"/>
  <c r="Y186" i="5"/>
  <c r="F346" i="8"/>
  <c r="F187" i="7"/>
  <c r="F305" i="6"/>
  <c r="F187" i="5"/>
  <c r="F175" i="3"/>
  <c r="F175" i="4"/>
  <c r="AD346" i="8"/>
  <c r="AE346" i="8" s="1"/>
  <c r="U346" i="8" s="1"/>
  <c r="X346" i="8"/>
  <c r="AD305" i="6"/>
  <c r="AE305" i="6" s="1"/>
  <c r="U305" i="6" s="1"/>
  <c r="X305" i="6"/>
  <c r="G352" i="8"/>
  <c r="G191" i="7"/>
  <c r="G311" i="6"/>
  <c r="G179" i="4"/>
  <c r="G191" i="5"/>
  <c r="G179" i="3"/>
  <c r="D354" i="8"/>
  <c r="D192" i="7"/>
  <c r="D192" i="5"/>
  <c r="D313" i="6"/>
  <c r="D180" i="4"/>
  <c r="D180" i="3"/>
  <c r="AD313" i="6"/>
  <c r="AE313" i="6" s="1"/>
  <c r="U313" i="6" s="1"/>
  <c r="Y193" i="7"/>
  <c r="Y193" i="5"/>
  <c r="F358" i="8"/>
  <c r="F317" i="6"/>
  <c r="F194" i="7"/>
  <c r="F194" i="5"/>
  <c r="F182" i="3"/>
  <c r="G182" i="2"/>
  <c r="F182" i="4"/>
  <c r="Y196" i="7"/>
  <c r="Y196" i="5"/>
  <c r="F364" i="8"/>
  <c r="F197" i="7"/>
  <c r="F197" i="5"/>
  <c r="F323" i="6"/>
  <c r="F185" i="4"/>
  <c r="F185" i="3"/>
  <c r="X364" i="8"/>
  <c r="AD364" i="8"/>
  <c r="AE364" i="8" s="1"/>
  <c r="U364" i="8" s="1"/>
  <c r="X323" i="6"/>
  <c r="AD323" i="6"/>
  <c r="AE323" i="6" s="1"/>
  <c r="U323" i="6" s="1"/>
  <c r="G368" i="8"/>
  <c r="G199" i="7"/>
  <c r="G327" i="6"/>
  <c r="G187" i="4"/>
  <c r="G199" i="5"/>
  <c r="G187" i="3"/>
  <c r="D370" i="8"/>
  <c r="D200" i="7"/>
  <c r="D200" i="5"/>
  <c r="D329" i="6"/>
  <c r="D188" i="4"/>
  <c r="D188" i="3"/>
  <c r="AD370" i="8"/>
  <c r="AE370" i="8" s="1"/>
  <c r="U370" i="8" s="1"/>
  <c r="X370" i="8"/>
  <c r="AD329" i="6"/>
  <c r="AE329" i="6" s="1"/>
  <c r="U329" i="6" s="1"/>
  <c r="X329" i="6"/>
  <c r="Y201" i="7"/>
  <c r="Y201" i="5"/>
  <c r="F374" i="8"/>
  <c r="F333" i="6"/>
  <c r="F202" i="7"/>
  <c r="F202" i="5"/>
  <c r="F190" i="3"/>
  <c r="G190" i="2"/>
  <c r="F190" i="4"/>
  <c r="Y204" i="7"/>
  <c r="Y204" i="5"/>
  <c r="F380" i="8"/>
  <c r="F205" i="7"/>
  <c r="F205" i="5"/>
  <c r="F339" i="6"/>
  <c r="F193" i="4"/>
  <c r="F193" i="3"/>
  <c r="AD380" i="8"/>
  <c r="AE380" i="8" s="1"/>
  <c r="U380" i="8" s="1"/>
  <c r="G384" i="8"/>
  <c r="G207" i="7"/>
  <c r="G343" i="6"/>
  <c r="G195" i="4"/>
  <c r="G207" i="5"/>
  <c r="G195" i="3"/>
  <c r="D386" i="8"/>
  <c r="D208" i="7"/>
  <c r="D208" i="5"/>
  <c r="D345" i="6"/>
  <c r="D196" i="4"/>
  <c r="D196" i="3"/>
  <c r="AD386" i="8"/>
  <c r="AE386" i="8" s="1"/>
  <c r="U386" i="8" s="1"/>
  <c r="X386" i="8"/>
  <c r="AD345" i="6"/>
  <c r="AE345" i="6" s="1"/>
  <c r="U345" i="6" s="1"/>
  <c r="X345" i="6"/>
  <c r="Y209" i="7"/>
  <c r="Y209" i="5"/>
  <c r="F392" i="8"/>
  <c r="F212" i="5"/>
  <c r="F212" i="7"/>
  <c r="F351" i="6"/>
  <c r="F200" i="4"/>
  <c r="G200" i="2"/>
  <c r="F200" i="3"/>
  <c r="Y214" i="7"/>
  <c r="Y214" i="5"/>
  <c r="F398" i="8"/>
  <c r="F215" i="7"/>
  <c r="F215" i="5"/>
  <c r="F357" i="6"/>
  <c r="F203" i="4"/>
  <c r="F203" i="3"/>
  <c r="AD398" i="8"/>
  <c r="AE398" i="8" s="1"/>
  <c r="U398" i="8" s="1"/>
  <c r="X398" i="8"/>
  <c r="X357" i="6"/>
  <c r="AD357" i="6"/>
  <c r="AE357" i="6" s="1"/>
  <c r="U357" i="6" s="1"/>
  <c r="G205" i="4"/>
  <c r="D404" i="8"/>
  <c r="D218" i="7"/>
  <c r="D218" i="5"/>
  <c r="D363" i="6"/>
  <c r="D206" i="3"/>
  <c r="D206" i="4"/>
  <c r="AD404" i="8"/>
  <c r="AE404" i="8" s="1"/>
  <c r="U404" i="8" s="1"/>
  <c r="X404" i="8"/>
  <c r="AD363" i="6"/>
  <c r="AE363" i="6" s="1"/>
  <c r="U363" i="6" s="1"/>
  <c r="X363" i="6"/>
  <c r="Y219" i="7"/>
  <c r="Y219" i="5"/>
  <c r="F408" i="8"/>
  <c r="F220" i="7"/>
  <c r="F220" i="5"/>
  <c r="F367" i="6"/>
  <c r="F208" i="4"/>
  <c r="G208" i="2"/>
  <c r="F208" i="3"/>
  <c r="Y222" i="7"/>
  <c r="Y222" i="5"/>
  <c r="G418" i="8"/>
  <c r="G225" i="7"/>
  <c r="G377" i="6"/>
  <c r="G225" i="5"/>
  <c r="G213" i="4"/>
  <c r="D420" i="8"/>
  <c r="D226" i="7"/>
  <c r="D226" i="5"/>
  <c r="D379" i="6"/>
  <c r="D214" i="3"/>
  <c r="D214" i="4"/>
  <c r="AD420" i="8"/>
  <c r="AE420" i="8" s="1"/>
  <c r="U420" i="8" s="1"/>
  <c r="Y227" i="7"/>
  <c r="Y227" i="5"/>
  <c r="F424" i="8"/>
  <c r="F228" i="7"/>
  <c r="F228" i="5"/>
  <c r="F383" i="6"/>
  <c r="F216" i="4"/>
  <c r="G216" i="2"/>
  <c r="F216" i="3"/>
  <c r="Y230" i="7"/>
  <c r="Y230" i="5"/>
  <c r="F430" i="8"/>
  <c r="F231" i="7"/>
  <c r="F231" i="5"/>
  <c r="F219" i="4"/>
  <c r="F219" i="3"/>
  <c r="F389" i="6"/>
  <c r="X389" i="6"/>
  <c r="G436" i="8"/>
  <c r="G235" i="7"/>
  <c r="G395" i="6"/>
  <c r="G223" i="4"/>
  <c r="G235" i="5"/>
  <c r="G223" i="3"/>
  <c r="D438" i="8"/>
  <c r="D236" i="7"/>
  <c r="D397" i="6"/>
  <c r="D236" i="5"/>
  <c r="D224" i="4"/>
  <c r="D224" i="3"/>
  <c r="X397" i="6"/>
  <c r="Y237" i="7"/>
  <c r="Y237" i="5"/>
  <c r="F442" i="8"/>
  <c r="F238" i="7"/>
  <c r="F401" i="6"/>
  <c r="F238" i="5"/>
  <c r="F226" i="4"/>
  <c r="F226" i="3"/>
  <c r="G226" i="2"/>
  <c r="Y240" i="7"/>
  <c r="Y240" i="5"/>
  <c r="F448" i="8"/>
  <c r="F241" i="7"/>
  <c r="F407" i="6"/>
  <c r="F241" i="5"/>
  <c r="F229" i="4"/>
  <c r="AD448" i="8"/>
  <c r="AE448" i="8" s="1"/>
  <c r="U448" i="8" s="1"/>
  <c r="X448" i="8"/>
  <c r="X407" i="6"/>
  <c r="AD407" i="6"/>
  <c r="AE407" i="6" s="1"/>
  <c r="U407" i="6" s="1"/>
  <c r="G452" i="8"/>
  <c r="G243" i="7"/>
  <c r="G411" i="6"/>
  <c r="G231" i="4"/>
  <c r="G243" i="5"/>
  <c r="G231" i="3"/>
  <c r="D454" i="8"/>
  <c r="D244" i="7"/>
  <c r="D413" i="6"/>
  <c r="D244" i="5"/>
  <c r="D232" i="4"/>
  <c r="X454" i="8"/>
  <c r="AD454" i="8"/>
  <c r="AE454" i="8" s="1"/>
  <c r="U454" i="8" s="1"/>
  <c r="X413" i="6"/>
  <c r="AD413" i="6"/>
  <c r="AE413" i="6" s="1"/>
  <c r="U413" i="6" s="1"/>
  <c r="Y245" i="7"/>
  <c r="Y245" i="5"/>
  <c r="F458" i="8"/>
  <c r="F246" i="7"/>
  <c r="F417" i="6"/>
  <c r="F246" i="5"/>
  <c r="F234" i="4"/>
  <c r="F234" i="3"/>
  <c r="G234" i="2"/>
  <c r="Y248" i="7"/>
  <c r="Y248" i="5"/>
  <c r="F464" i="8"/>
  <c r="F249" i="7"/>
  <c r="F423" i="6"/>
  <c r="F249" i="5"/>
  <c r="F237" i="4"/>
  <c r="AD464" i="8"/>
  <c r="AE464" i="8" s="1"/>
  <c r="U464" i="8" s="1"/>
  <c r="X464" i="8"/>
  <c r="X423" i="6"/>
  <c r="AD423" i="6"/>
  <c r="AE423" i="6" s="1"/>
  <c r="U423" i="6" s="1"/>
  <c r="G468" i="8"/>
  <c r="G251" i="7"/>
  <c r="G427" i="6"/>
  <c r="G239" i="4"/>
  <c r="G251" i="5"/>
  <c r="G239" i="3"/>
  <c r="D470" i="8"/>
  <c r="D252" i="7"/>
  <c r="D429" i="6"/>
  <c r="D252" i="5"/>
  <c r="D240" i="4"/>
  <c r="X470" i="8"/>
  <c r="AD470" i="8"/>
  <c r="AE470" i="8" s="1"/>
  <c r="U470" i="8" s="1"/>
  <c r="X429" i="6"/>
  <c r="AD429" i="6"/>
  <c r="AE429" i="6" s="1"/>
  <c r="U429" i="6" s="1"/>
  <c r="Y253" i="7"/>
  <c r="Y253" i="5"/>
  <c r="F476" i="8"/>
  <c r="F256" i="7"/>
  <c r="F256" i="5"/>
  <c r="F435" i="6"/>
  <c r="F244" i="4"/>
  <c r="G244" i="2"/>
  <c r="F244" i="3"/>
  <c r="Y258" i="7"/>
  <c r="Y258" i="5"/>
  <c r="F259" i="7"/>
  <c r="G486" i="8"/>
  <c r="G261" i="7"/>
  <c r="G445" i="6"/>
  <c r="G261" i="5"/>
  <c r="G249" i="3"/>
  <c r="G249" i="4"/>
  <c r="D488" i="8"/>
  <c r="D262" i="7"/>
  <c r="D447" i="6"/>
  <c r="D262" i="5"/>
  <c r="D250" i="3"/>
  <c r="D250" i="4"/>
  <c r="Y263" i="7"/>
  <c r="Y263" i="5"/>
  <c r="F492" i="8"/>
  <c r="F264" i="7"/>
  <c r="F264" i="5"/>
  <c r="F451" i="6"/>
  <c r="F252" i="4"/>
  <c r="G252" i="2"/>
  <c r="F252" i="3"/>
  <c r="Y266" i="7"/>
  <c r="Y266" i="5"/>
  <c r="F498" i="8"/>
  <c r="F267" i="7"/>
  <c r="F457" i="6"/>
  <c r="F267" i="5"/>
  <c r="F255" i="4"/>
  <c r="F255" i="3"/>
  <c r="AD498" i="8"/>
  <c r="AE498" i="8" s="1"/>
  <c r="U498" i="8" s="1"/>
  <c r="X498" i="8"/>
  <c r="AD457" i="6"/>
  <c r="AE457" i="6" s="1"/>
  <c r="U457" i="6" s="1"/>
  <c r="X457" i="6"/>
  <c r="G502" i="8"/>
  <c r="G269" i="7"/>
  <c r="G461" i="6"/>
  <c r="G269" i="5"/>
  <c r="G257" i="3"/>
  <c r="G257" i="4"/>
  <c r="D504" i="8"/>
  <c r="D270" i="7"/>
  <c r="D463" i="6"/>
  <c r="D270" i="5"/>
  <c r="D258" i="3"/>
  <c r="D258" i="4"/>
  <c r="X504" i="8"/>
  <c r="AD504" i="8"/>
  <c r="AE504" i="8" s="1"/>
  <c r="U504" i="8" s="1"/>
  <c r="X463" i="6"/>
  <c r="AD463" i="6"/>
  <c r="AE463" i="6" s="1"/>
  <c r="U463" i="6" s="1"/>
  <c r="Y271" i="7"/>
  <c r="Y271" i="5"/>
  <c r="F508" i="8"/>
  <c r="F272" i="7"/>
  <c r="F272" i="5"/>
  <c r="F260" i="4"/>
  <c r="G260" i="2"/>
  <c r="F260" i="3"/>
  <c r="F467" i="6"/>
  <c r="Y274" i="7"/>
  <c r="Y274" i="5"/>
  <c r="AD514" i="8"/>
  <c r="AE514" i="8" s="1"/>
  <c r="U514" i="8" s="1"/>
  <c r="G520" i="8"/>
  <c r="G279" i="7"/>
  <c r="G479" i="6"/>
  <c r="G267" i="4"/>
  <c r="G279" i="5"/>
  <c r="G267" i="3"/>
  <c r="D522" i="8"/>
  <c r="D280" i="7"/>
  <c r="D481" i="6"/>
  <c r="D280" i="5"/>
  <c r="D268" i="4"/>
  <c r="X522" i="8"/>
  <c r="AD522" i="8"/>
  <c r="AE522" i="8" s="1"/>
  <c r="U522" i="8" s="1"/>
  <c r="AD481" i="6"/>
  <c r="AE481" i="6" s="1"/>
  <c r="U481" i="6" s="1"/>
  <c r="X481" i="6"/>
  <c r="Y281" i="7"/>
  <c r="Y281" i="5"/>
  <c r="F526" i="8"/>
  <c r="F282" i="7"/>
  <c r="F485" i="6"/>
  <c r="F282" i="5"/>
  <c r="F270" i="4"/>
  <c r="F270" i="3"/>
  <c r="G270" i="2"/>
  <c r="Y284" i="7"/>
  <c r="Y284" i="5"/>
  <c r="F532" i="8"/>
  <c r="F285" i="7"/>
  <c r="F491" i="6"/>
  <c r="F285" i="5"/>
  <c r="F273" i="4"/>
  <c r="AD532" i="8"/>
  <c r="AE532" i="8" s="1"/>
  <c r="U532" i="8" s="1"/>
  <c r="X532" i="8"/>
  <c r="AD491" i="6"/>
  <c r="AE491" i="6" s="1"/>
  <c r="U491" i="6" s="1"/>
  <c r="X491" i="6"/>
  <c r="D538" i="8"/>
  <c r="D288" i="7"/>
  <c r="D497" i="6"/>
  <c r="D288" i="5"/>
  <c r="D276" i="4"/>
  <c r="X538" i="8"/>
  <c r="AD538" i="8"/>
  <c r="AE538" i="8" s="1"/>
  <c r="U538" i="8" s="1"/>
  <c r="AD497" i="6"/>
  <c r="AE497" i="6" s="1"/>
  <c r="U497" i="6" s="1"/>
  <c r="X497" i="6"/>
  <c r="Y289" i="7"/>
  <c r="Y289" i="5"/>
  <c r="F542" i="8"/>
  <c r="F290" i="7"/>
  <c r="F501" i="6"/>
  <c r="F290" i="5"/>
  <c r="F278" i="4"/>
  <c r="F278" i="3"/>
  <c r="G278" i="2"/>
  <c r="Y292" i="7"/>
  <c r="Y292" i="5"/>
  <c r="F548" i="8"/>
  <c r="F293" i="7"/>
  <c r="F507" i="6"/>
  <c r="F293" i="5"/>
  <c r="F281" i="4"/>
  <c r="AD548" i="8"/>
  <c r="AE548" i="8" s="1"/>
  <c r="U548" i="8" s="1"/>
  <c r="X548" i="8"/>
  <c r="AD507" i="6"/>
  <c r="AE507" i="6" s="1"/>
  <c r="U507" i="6" s="1"/>
  <c r="X507" i="6"/>
  <c r="G552" i="8"/>
  <c r="G295" i="7"/>
  <c r="G511" i="6"/>
  <c r="G283" i="4"/>
  <c r="G295" i="5"/>
  <c r="G283" i="3"/>
  <c r="D554" i="8"/>
  <c r="D296" i="7"/>
  <c r="D513" i="6"/>
  <c r="D296" i="5"/>
  <c r="D284" i="4"/>
  <c r="Y297" i="7"/>
  <c r="Y297" i="5"/>
  <c r="F560" i="8"/>
  <c r="F300" i="7"/>
  <c r="F300" i="5"/>
  <c r="F519" i="6"/>
  <c r="F288" i="4"/>
  <c r="G288" i="2"/>
  <c r="F288" i="3"/>
  <c r="Y302" i="7"/>
  <c r="Y302" i="5"/>
  <c r="F566" i="8"/>
  <c r="F303" i="7"/>
  <c r="F525" i="6"/>
  <c r="F303" i="5"/>
  <c r="F291" i="4"/>
  <c r="F291" i="3"/>
  <c r="X566" i="8"/>
  <c r="AD566" i="8"/>
  <c r="AE566" i="8" s="1"/>
  <c r="U566" i="8" s="1"/>
  <c r="AD525" i="6"/>
  <c r="AE525" i="6" s="1"/>
  <c r="U525" i="6" s="1"/>
  <c r="X525" i="6"/>
  <c r="G570" i="8"/>
  <c r="G305" i="7"/>
  <c r="G529" i="6"/>
  <c r="G305" i="5"/>
  <c r="G293" i="3"/>
  <c r="G293" i="4"/>
  <c r="D572" i="8"/>
  <c r="D306" i="7"/>
  <c r="D531" i="6"/>
  <c r="D306" i="5"/>
  <c r="D294" i="3"/>
  <c r="D294" i="4"/>
  <c r="AD572" i="8"/>
  <c r="AE572" i="8" s="1"/>
  <c r="U572" i="8" s="1"/>
  <c r="X572" i="8"/>
  <c r="AD531" i="6"/>
  <c r="AE531" i="6" s="1"/>
  <c r="U531" i="6" s="1"/>
  <c r="X531" i="6"/>
  <c r="Y307" i="7"/>
  <c r="Y307" i="5"/>
  <c r="F576" i="8"/>
  <c r="F308" i="7"/>
  <c r="F308" i="5"/>
  <c r="F535" i="6"/>
  <c r="F296" i="4"/>
  <c r="G296" i="2"/>
  <c r="F296" i="3"/>
  <c r="Y310" i="7"/>
  <c r="Y310" i="5"/>
  <c r="F582" i="8"/>
  <c r="F311" i="7"/>
  <c r="F541" i="6"/>
  <c r="F311" i="5"/>
  <c r="F299" i="4"/>
  <c r="F299" i="3"/>
  <c r="AD582" i="8"/>
  <c r="AE582" i="8" s="1"/>
  <c r="U582" i="8" s="1"/>
  <c r="X582" i="8"/>
  <c r="AD541" i="6"/>
  <c r="AE541" i="6" s="1"/>
  <c r="U541" i="6" s="1"/>
  <c r="X541" i="6"/>
  <c r="G586" i="8"/>
  <c r="G313" i="7"/>
  <c r="G545" i="6"/>
  <c r="G313" i="5"/>
  <c r="G301" i="3"/>
  <c r="G301" i="4"/>
  <c r="D588" i="8"/>
  <c r="D314" i="7"/>
  <c r="D547" i="6"/>
  <c r="D314" i="5"/>
  <c r="D302" i="3"/>
  <c r="D302" i="4"/>
  <c r="AD588" i="8"/>
  <c r="AE588" i="8" s="1"/>
  <c r="U588" i="8" s="1"/>
  <c r="X588" i="8"/>
  <c r="AD547" i="6"/>
  <c r="AE547" i="6" s="1"/>
  <c r="U547" i="6" s="1"/>
  <c r="X547" i="6"/>
  <c r="Y315" i="7"/>
  <c r="Y315" i="5"/>
  <c r="F592" i="8"/>
  <c r="F316" i="7"/>
  <c r="F316" i="5"/>
  <c r="F551" i="6"/>
  <c r="F304" i="4"/>
  <c r="G304" i="2"/>
  <c r="F304" i="3"/>
  <c r="Y318" i="7"/>
  <c r="Y318" i="5"/>
  <c r="F598" i="8"/>
  <c r="F319" i="7"/>
  <c r="F557" i="6"/>
  <c r="F319" i="5"/>
  <c r="F307" i="4"/>
  <c r="F307" i="3"/>
  <c r="AD598" i="8"/>
  <c r="AE598" i="8" s="1"/>
  <c r="U598" i="8" s="1"/>
  <c r="X598" i="8"/>
  <c r="AD557" i="6"/>
  <c r="AE557" i="6" s="1"/>
  <c r="U557" i="6" s="1"/>
  <c r="X557" i="6"/>
  <c r="G604" i="8"/>
  <c r="G323" i="7"/>
  <c r="G563" i="6"/>
  <c r="G311" i="4"/>
  <c r="G323" i="5"/>
  <c r="G311" i="3"/>
  <c r="D606" i="8"/>
  <c r="D324" i="7"/>
  <c r="D565" i="6"/>
  <c r="D324" i="5"/>
  <c r="D312" i="4"/>
  <c r="AD606" i="8"/>
  <c r="AE606" i="8" s="1"/>
  <c r="U606" i="8" s="1"/>
  <c r="X606" i="8"/>
  <c r="AD565" i="6"/>
  <c r="AE565" i="6" s="1"/>
  <c r="U565" i="6" s="1"/>
  <c r="X565" i="6"/>
  <c r="Y325" i="7"/>
  <c r="Y325" i="5"/>
  <c r="F610" i="8"/>
  <c r="F326" i="7"/>
  <c r="F569" i="6"/>
  <c r="F326" i="5"/>
  <c r="F314" i="4"/>
  <c r="F314" i="3"/>
  <c r="G314" i="2"/>
  <c r="Y328" i="7"/>
  <c r="Y328" i="5"/>
  <c r="F616" i="8"/>
  <c r="F329" i="7"/>
  <c r="F575" i="6"/>
  <c r="F329" i="5"/>
  <c r="F317" i="4"/>
  <c r="AD616" i="8"/>
  <c r="AE616" i="8" s="1"/>
  <c r="U616" i="8" s="1"/>
  <c r="X616" i="8"/>
  <c r="AD575" i="6"/>
  <c r="AE575" i="6" s="1"/>
  <c r="U575" i="6" s="1"/>
  <c r="X575" i="6"/>
  <c r="G620" i="8"/>
  <c r="G331" i="7"/>
  <c r="G579" i="6"/>
  <c r="G319" i="4"/>
  <c r="G331" i="5"/>
  <c r="G319" i="3"/>
  <c r="D622" i="8"/>
  <c r="D332" i="7"/>
  <c r="D581" i="6"/>
  <c r="D332" i="5"/>
  <c r="D320" i="4"/>
  <c r="AD622" i="8"/>
  <c r="AE622" i="8" s="1"/>
  <c r="U622" i="8" s="1"/>
  <c r="X622" i="8"/>
  <c r="AD581" i="6"/>
  <c r="AE581" i="6" s="1"/>
  <c r="U581" i="6" s="1"/>
  <c r="X581" i="6"/>
  <c r="Y333" i="7"/>
  <c r="Y333" i="5"/>
  <c r="F626" i="8"/>
  <c r="F334" i="7"/>
  <c r="F585" i="6"/>
  <c r="F334" i="5"/>
  <c r="F322" i="3"/>
  <c r="G322" i="2"/>
  <c r="F322" i="4"/>
  <c r="Y336" i="7"/>
  <c r="Y336" i="5"/>
  <c r="F632" i="8"/>
  <c r="F337" i="7"/>
  <c r="F591" i="6"/>
  <c r="F337" i="5"/>
  <c r="F325" i="4"/>
  <c r="AD632" i="8"/>
  <c r="AE632" i="8" s="1"/>
  <c r="U632" i="8" s="1"/>
  <c r="X632" i="8"/>
  <c r="AD591" i="6"/>
  <c r="AE591" i="6" s="1"/>
  <c r="U591" i="6" s="1"/>
  <c r="X591" i="6"/>
  <c r="G636" i="8"/>
  <c r="G339" i="7"/>
  <c r="G595" i="6"/>
  <c r="G327" i="4"/>
  <c r="G339" i="5"/>
  <c r="G327" i="3"/>
  <c r="D638" i="8"/>
  <c r="D340" i="7"/>
  <c r="D597" i="6"/>
  <c r="D340" i="5"/>
  <c r="D328" i="4"/>
  <c r="AD638" i="8"/>
  <c r="AE638" i="8" s="1"/>
  <c r="U638" i="8" s="1"/>
  <c r="X638" i="8"/>
  <c r="AD597" i="6"/>
  <c r="AE597" i="6" s="1"/>
  <c r="U597" i="6" s="1"/>
  <c r="X597" i="6"/>
  <c r="Y341" i="7"/>
  <c r="Y341" i="5"/>
  <c r="F644" i="8"/>
  <c r="F344" i="7"/>
  <c r="F603" i="6"/>
  <c r="F344" i="5"/>
  <c r="F332" i="4"/>
  <c r="G332" i="2"/>
  <c r="F332" i="3"/>
  <c r="Y346" i="7"/>
  <c r="Y346" i="5"/>
  <c r="F650" i="8"/>
  <c r="F347" i="7"/>
  <c r="F609" i="6"/>
  <c r="F347" i="5"/>
  <c r="F335" i="4"/>
  <c r="F335" i="3"/>
  <c r="AD650" i="8"/>
  <c r="AE650" i="8" s="1"/>
  <c r="U650" i="8" s="1"/>
  <c r="X650" i="8"/>
  <c r="AD609" i="6"/>
  <c r="AE609" i="6" s="1"/>
  <c r="U609" i="6" s="1"/>
  <c r="X609" i="6"/>
  <c r="G654" i="8"/>
  <c r="G349" i="7"/>
  <c r="G613" i="6"/>
  <c r="G349" i="5"/>
  <c r="G337" i="3"/>
  <c r="G337" i="4"/>
  <c r="D656" i="8"/>
  <c r="D350" i="7"/>
  <c r="D615" i="6"/>
  <c r="D350" i="5"/>
  <c r="D338" i="4"/>
  <c r="D338" i="3"/>
  <c r="AD656" i="8"/>
  <c r="AE656" i="8" s="1"/>
  <c r="U656" i="8" s="1"/>
  <c r="X656" i="8"/>
  <c r="AD615" i="6"/>
  <c r="AE615" i="6" s="1"/>
  <c r="U615" i="6" s="1"/>
  <c r="X615" i="6"/>
  <c r="Y351" i="7"/>
  <c r="Y351" i="5"/>
  <c r="F660" i="8"/>
  <c r="F352" i="7"/>
  <c r="F619" i="6"/>
  <c r="F352" i="5"/>
  <c r="F340" i="4"/>
  <c r="G340" i="2"/>
  <c r="F340" i="3"/>
  <c r="Y354" i="7"/>
  <c r="Y354" i="5"/>
  <c r="F666" i="8"/>
  <c r="F355" i="7"/>
  <c r="F625" i="6"/>
  <c r="F355" i="5"/>
  <c r="F343" i="4"/>
  <c r="F343" i="3"/>
  <c r="AD666" i="8"/>
  <c r="AE666" i="8" s="1"/>
  <c r="U666" i="8" s="1"/>
  <c r="X666" i="8"/>
  <c r="AD625" i="6"/>
  <c r="AE625" i="6" s="1"/>
  <c r="U625" i="6" s="1"/>
  <c r="X625" i="6"/>
  <c r="G670" i="8"/>
  <c r="G357" i="7"/>
  <c r="G629" i="6"/>
  <c r="G357" i="5"/>
  <c r="G345" i="3"/>
  <c r="G345" i="4"/>
  <c r="D672" i="8"/>
  <c r="D358" i="7"/>
  <c r="D631" i="6"/>
  <c r="D358" i="5"/>
  <c r="D346" i="4"/>
  <c r="D346" i="3"/>
  <c r="AD672" i="8"/>
  <c r="AE672" i="8" s="1"/>
  <c r="U672" i="8" s="1"/>
  <c r="X672" i="8"/>
  <c r="AD631" i="6"/>
  <c r="AE631" i="6" s="1"/>
  <c r="U631" i="6" s="1"/>
  <c r="X631" i="6"/>
  <c r="Y359" i="7"/>
  <c r="Y359" i="5"/>
  <c r="F676" i="8"/>
  <c r="F360" i="7"/>
  <c r="F635" i="6"/>
  <c r="F360" i="5"/>
  <c r="F348" i="4"/>
  <c r="G348" i="2"/>
  <c r="F348" i="3"/>
  <c r="Y362" i="7"/>
  <c r="Y362" i="5"/>
  <c r="F682" i="8"/>
  <c r="F363" i="7"/>
  <c r="F641" i="6"/>
  <c r="F363" i="5"/>
  <c r="F351" i="4"/>
  <c r="F351" i="3"/>
  <c r="AD682" i="8"/>
  <c r="AE682" i="8" s="1"/>
  <c r="U682" i="8" s="1"/>
  <c r="X682" i="8"/>
  <c r="AD641" i="6"/>
  <c r="AE641" i="6" s="1"/>
  <c r="U641" i="6" s="1"/>
  <c r="X641" i="6"/>
  <c r="G688" i="8"/>
  <c r="G367" i="7"/>
  <c r="G647" i="6"/>
  <c r="G355" i="4"/>
  <c r="G367" i="5"/>
  <c r="G355" i="3"/>
  <c r="D690" i="8"/>
  <c r="D368" i="7"/>
  <c r="D649" i="6"/>
  <c r="D368" i="5"/>
  <c r="D356" i="4"/>
  <c r="AD690" i="8"/>
  <c r="AE690" i="8" s="1"/>
  <c r="U690" i="8" s="1"/>
  <c r="X690" i="8"/>
  <c r="AD649" i="6"/>
  <c r="AE649" i="6" s="1"/>
  <c r="U649" i="6" s="1"/>
  <c r="X649" i="6"/>
  <c r="Y369" i="7"/>
  <c r="Y369" i="5"/>
  <c r="F694" i="8"/>
  <c r="F370" i="7"/>
  <c r="F653" i="6"/>
  <c r="F370" i="5"/>
  <c r="F358" i="3"/>
  <c r="F358" i="4"/>
  <c r="G358" i="2"/>
  <c r="Y372" i="7"/>
  <c r="Y372" i="5"/>
  <c r="F700" i="8"/>
  <c r="F373" i="7"/>
  <c r="F659" i="6"/>
  <c r="F373" i="5"/>
  <c r="F361" i="4"/>
  <c r="X659" i="6"/>
  <c r="G704" i="8"/>
  <c r="G375" i="7"/>
  <c r="G663" i="6"/>
  <c r="G363" i="4"/>
  <c r="G375" i="5"/>
  <c r="G363" i="3"/>
  <c r="D706" i="8"/>
  <c r="D376" i="7"/>
  <c r="D665" i="6"/>
  <c r="D376" i="5"/>
  <c r="D364" i="4"/>
  <c r="X665" i="6"/>
  <c r="Y377" i="7"/>
  <c r="Y377" i="5"/>
  <c r="F710" i="8"/>
  <c r="F378" i="7"/>
  <c r="F669" i="6"/>
  <c r="F378" i="5"/>
  <c r="F366" i="3"/>
  <c r="G366" i="2"/>
  <c r="F366" i="4"/>
  <c r="Y380" i="7"/>
  <c r="Y380" i="5"/>
  <c r="F716" i="8"/>
  <c r="F381" i="7"/>
  <c r="F675" i="6"/>
  <c r="F381" i="5"/>
  <c r="F369" i="4"/>
  <c r="AD716" i="8"/>
  <c r="AE716" i="8" s="1"/>
  <c r="U716" i="8" s="1"/>
  <c r="X716" i="8"/>
  <c r="X675" i="6"/>
  <c r="AD675" i="6"/>
  <c r="AE675" i="6" s="1"/>
  <c r="U675" i="6" s="1"/>
  <c r="G720" i="8"/>
  <c r="G383" i="7"/>
  <c r="G679" i="6"/>
  <c r="G371" i="4"/>
  <c r="G383" i="5"/>
  <c r="G371" i="3"/>
  <c r="D722" i="8"/>
  <c r="D384" i="7"/>
  <c r="D681" i="6"/>
  <c r="D384" i="5"/>
  <c r="D372" i="4"/>
  <c r="Y385" i="7"/>
  <c r="Y385" i="5"/>
  <c r="F728" i="8"/>
  <c r="F388" i="7"/>
  <c r="F388" i="5"/>
  <c r="F376" i="4"/>
  <c r="F687" i="6"/>
  <c r="G376" i="2"/>
  <c r="F376" i="3"/>
  <c r="Y390" i="7"/>
  <c r="Y390" i="5"/>
  <c r="F734" i="8"/>
  <c r="F391" i="7"/>
  <c r="F693" i="6"/>
  <c r="F391" i="5"/>
  <c r="F379" i="4"/>
  <c r="F379" i="3"/>
  <c r="AD734" i="8"/>
  <c r="AE734" i="8" s="1"/>
  <c r="U734" i="8" s="1"/>
  <c r="X734" i="8"/>
  <c r="AD693" i="6"/>
  <c r="AE693" i="6" s="1"/>
  <c r="U693" i="6" s="1"/>
  <c r="X693" i="6"/>
  <c r="G738" i="8"/>
  <c r="G393" i="7"/>
  <c r="G697" i="6"/>
  <c r="G393" i="5"/>
  <c r="G381" i="3"/>
  <c r="G381" i="4"/>
  <c r="D740" i="8"/>
  <c r="D394" i="7"/>
  <c r="D699" i="6"/>
  <c r="D394" i="5"/>
  <c r="D382" i="4"/>
  <c r="D382" i="3"/>
  <c r="X740" i="8"/>
  <c r="AD740" i="8"/>
  <c r="AE740" i="8" s="1"/>
  <c r="U740" i="8" s="1"/>
  <c r="AD699" i="6"/>
  <c r="AE699" i="6" s="1"/>
  <c r="U699" i="6" s="1"/>
  <c r="X699" i="6"/>
  <c r="Y395" i="7"/>
  <c r="Y395" i="5"/>
  <c r="F744" i="8"/>
  <c r="F396" i="7"/>
  <c r="F396" i="5"/>
  <c r="F384" i="4"/>
  <c r="F703" i="6"/>
  <c r="G384" i="2"/>
  <c r="F384" i="3"/>
  <c r="Y398" i="7"/>
  <c r="Y398" i="5"/>
  <c r="F750" i="8"/>
  <c r="F399" i="7"/>
  <c r="F709" i="6"/>
  <c r="F399" i="5"/>
  <c r="F387" i="4"/>
  <c r="F387" i="3"/>
  <c r="AD709" i="6"/>
  <c r="AE709" i="6" s="1"/>
  <c r="U709" i="6" s="1"/>
  <c r="G754" i="8"/>
  <c r="G401" i="7"/>
  <c r="G713" i="6"/>
  <c r="G401" i="5"/>
  <c r="G389" i="3"/>
  <c r="G389" i="4"/>
  <c r="D756" i="8"/>
  <c r="D402" i="7"/>
  <c r="D715" i="6"/>
  <c r="D402" i="5"/>
  <c r="D390" i="4"/>
  <c r="D390" i="3"/>
  <c r="X756" i="8"/>
  <c r="AD756" i="8"/>
  <c r="AE756" i="8" s="1"/>
  <c r="U756" i="8" s="1"/>
  <c r="AD715" i="6"/>
  <c r="AE715" i="6" s="1"/>
  <c r="U715" i="6" s="1"/>
  <c r="X715" i="6"/>
  <c r="Y403" i="7"/>
  <c r="Y403" i="5"/>
  <c r="F760" i="8"/>
  <c r="F404" i="7"/>
  <c r="F404" i="5"/>
  <c r="F392" i="4"/>
  <c r="F719" i="6"/>
  <c r="G392" i="2"/>
  <c r="F392" i="3"/>
  <c r="Y406" i="7"/>
  <c r="Y406" i="5"/>
  <c r="G772" i="8"/>
  <c r="G411" i="7"/>
  <c r="G731" i="6"/>
  <c r="G399" i="4"/>
  <c r="G411" i="5"/>
  <c r="G399" i="3"/>
  <c r="D774" i="8"/>
  <c r="D412" i="7"/>
  <c r="D733" i="6"/>
  <c r="D412" i="5"/>
  <c r="D400" i="4"/>
  <c r="AD774" i="8"/>
  <c r="AE774" i="8" s="1"/>
  <c r="U774" i="8" s="1"/>
  <c r="X774" i="8"/>
  <c r="X733" i="6"/>
  <c r="AD733" i="6"/>
  <c r="AE733" i="6" s="1"/>
  <c r="U733" i="6" s="1"/>
  <c r="Y413" i="7"/>
  <c r="Y413" i="5"/>
  <c r="F778" i="8"/>
  <c r="F414" i="7"/>
  <c r="F737" i="6"/>
  <c r="F414" i="5"/>
  <c r="F402" i="3"/>
  <c r="G402" i="2"/>
  <c r="F402" i="4"/>
  <c r="Y416" i="7"/>
  <c r="Y416" i="5"/>
  <c r="F784" i="8"/>
  <c r="F417" i="7"/>
  <c r="F743" i="6"/>
  <c r="F417" i="5"/>
  <c r="F405" i="4"/>
  <c r="G788" i="8"/>
  <c r="G419" i="7"/>
  <c r="G747" i="6"/>
  <c r="G407" i="4"/>
  <c r="G419" i="5"/>
  <c r="G407" i="3"/>
  <c r="D790" i="8"/>
  <c r="D420" i="7"/>
  <c r="D749" i="6"/>
  <c r="D420" i="5"/>
  <c r="D408" i="4"/>
  <c r="Y421" i="7"/>
  <c r="Y421" i="5"/>
  <c r="F794" i="8"/>
  <c r="F422" i="7"/>
  <c r="F753" i="6"/>
  <c r="F422" i="5"/>
  <c r="F410" i="4"/>
  <c r="F410" i="3"/>
  <c r="G410" i="2"/>
  <c r="Y424" i="7"/>
  <c r="Y424" i="5"/>
  <c r="F800" i="8"/>
  <c r="F425" i="7"/>
  <c r="F759" i="6"/>
  <c r="F425" i="5"/>
  <c r="F413" i="4"/>
  <c r="X759" i="6"/>
  <c r="G804" i="8"/>
  <c r="G427" i="7"/>
  <c r="G763" i="6"/>
  <c r="G415" i="4"/>
  <c r="G427" i="5"/>
  <c r="G415" i="3"/>
  <c r="D806" i="8"/>
  <c r="D428" i="7"/>
  <c r="D765" i="6"/>
  <c r="D428" i="5"/>
  <c r="D416" i="4"/>
  <c r="AD765" i="6"/>
  <c r="AE765" i="6" s="1"/>
  <c r="U765" i="6" s="1"/>
  <c r="Y429" i="7"/>
  <c r="Y429" i="5"/>
  <c r="F812" i="8"/>
  <c r="F432" i="7"/>
  <c r="F771" i="6"/>
  <c r="F432" i="5"/>
  <c r="F420" i="4"/>
  <c r="G420" i="2"/>
  <c r="F420" i="3"/>
  <c r="Y434" i="7"/>
  <c r="Y434" i="5"/>
  <c r="F818" i="8"/>
  <c r="F435" i="7"/>
  <c r="F777" i="6"/>
  <c r="F435" i="5"/>
  <c r="F423" i="4"/>
  <c r="F423" i="3"/>
  <c r="X777" i="6"/>
  <c r="G822" i="8"/>
  <c r="G781" i="6"/>
  <c r="G437" i="7"/>
  <c r="G437" i="5"/>
  <c r="G425" i="3"/>
  <c r="G425" i="4"/>
  <c r="D824" i="8"/>
  <c r="D438" i="7"/>
  <c r="D783" i="6"/>
  <c r="D438" i="5"/>
  <c r="D426" i="4"/>
  <c r="D426" i="3"/>
  <c r="X783" i="6"/>
  <c r="Y439" i="7"/>
  <c r="Y439" i="5"/>
  <c r="F828" i="8"/>
  <c r="F440" i="7"/>
  <c r="F440" i="5"/>
  <c r="F787" i="6"/>
  <c r="F428" i="4"/>
  <c r="G428" i="2"/>
  <c r="F428" i="3"/>
  <c r="Y442" i="7"/>
  <c r="Y442" i="5"/>
  <c r="F834" i="8"/>
  <c r="F443" i="7"/>
  <c r="F793" i="6"/>
  <c r="F443" i="5"/>
  <c r="F431" i="4"/>
  <c r="F431" i="3"/>
  <c r="AD834" i="8"/>
  <c r="AE834" i="8" s="1"/>
  <c r="U834" i="8" s="1"/>
  <c r="X834" i="8"/>
  <c r="AD793" i="6"/>
  <c r="AE793" i="6" s="1"/>
  <c r="U793" i="6" s="1"/>
  <c r="X793" i="6"/>
  <c r="D840" i="8"/>
  <c r="D446" i="7"/>
  <c r="D799" i="6"/>
  <c r="D446" i="5"/>
  <c r="D434" i="4"/>
  <c r="D434" i="3"/>
  <c r="AD840" i="8"/>
  <c r="AE840" i="8" s="1"/>
  <c r="U840" i="8" s="1"/>
  <c r="X840" i="8"/>
  <c r="AD799" i="6"/>
  <c r="AE799" i="6" s="1"/>
  <c r="U799" i="6" s="1"/>
  <c r="X799" i="6"/>
  <c r="Y447" i="7"/>
  <c r="Y447" i="5"/>
  <c r="F844" i="8"/>
  <c r="F448" i="7"/>
  <c r="F448" i="5"/>
  <c r="F803" i="6"/>
  <c r="F436" i="4"/>
  <c r="G436" i="2"/>
  <c r="F436" i="3"/>
  <c r="Y450" i="7"/>
  <c r="Y450" i="5"/>
  <c r="F850" i="8"/>
  <c r="F451" i="7"/>
  <c r="F809" i="6"/>
  <c r="F451" i="5"/>
  <c r="F439" i="4"/>
  <c r="F439" i="3"/>
  <c r="X850" i="8"/>
  <c r="G856" i="8"/>
  <c r="G455" i="7"/>
  <c r="G815" i="6"/>
  <c r="G443" i="4"/>
  <c r="G455" i="5"/>
  <c r="G443" i="3"/>
  <c r="D858" i="8"/>
  <c r="D456" i="7"/>
  <c r="D817" i="6"/>
  <c r="D456" i="5"/>
  <c r="D444" i="4"/>
  <c r="X817" i="6"/>
  <c r="Y457" i="7"/>
  <c r="Y457" i="5"/>
  <c r="F862" i="8"/>
  <c r="F458" i="7"/>
  <c r="F821" i="6"/>
  <c r="F458" i="5"/>
  <c r="F446" i="3"/>
  <c r="G446" i="2"/>
  <c r="F446" i="4"/>
  <c r="Y460" i="7"/>
  <c r="Y460" i="5"/>
  <c r="F868" i="8"/>
  <c r="F461" i="7"/>
  <c r="F827" i="6"/>
  <c r="F461" i="5"/>
  <c r="F449" i="4"/>
  <c r="X868" i="8"/>
  <c r="AD868" i="8"/>
  <c r="AE868" i="8" s="1"/>
  <c r="U868" i="8" s="1"/>
  <c r="X827" i="6"/>
  <c r="AD827" i="6"/>
  <c r="AE827" i="6" s="1"/>
  <c r="U827" i="6" s="1"/>
  <c r="G872" i="8"/>
  <c r="G463" i="7"/>
  <c r="G831" i="6"/>
  <c r="G451" i="4"/>
  <c r="G463" i="5"/>
  <c r="G451" i="3"/>
  <c r="D874" i="8"/>
  <c r="D464" i="7"/>
  <c r="D833" i="6"/>
  <c r="D464" i="5"/>
  <c r="D452" i="4"/>
  <c r="AD833" i="6"/>
  <c r="AE833" i="6" s="1"/>
  <c r="U833" i="6" s="1"/>
  <c r="Y465" i="7"/>
  <c r="Y465" i="5"/>
  <c r="F878" i="8"/>
  <c r="F466" i="7"/>
  <c r="F837" i="6"/>
  <c r="F466" i="5"/>
  <c r="F454" i="3"/>
  <c r="F454" i="4"/>
  <c r="G454" i="2"/>
  <c r="Y468" i="7"/>
  <c r="Y468" i="5"/>
  <c r="F884" i="8"/>
  <c r="F469" i="7"/>
  <c r="F843" i="6"/>
  <c r="F469" i="5"/>
  <c r="F457" i="4"/>
  <c r="X884" i="8"/>
  <c r="AD884" i="8"/>
  <c r="AE884" i="8" s="1"/>
  <c r="U884" i="8" s="1"/>
  <c r="X843" i="6"/>
  <c r="AD843" i="6"/>
  <c r="AE843" i="6" s="1"/>
  <c r="U843" i="6" s="1"/>
  <c r="G888" i="8"/>
  <c r="G471" i="7"/>
  <c r="G847" i="6"/>
  <c r="G459" i="4"/>
  <c r="G471" i="5"/>
  <c r="G459" i="3"/>
  <c r="D890" i="8"/>
  <c r="D472" i="7"/>
  <c r="D849" i="6"/>
  <c r="D472" i="5"/>
  <c r="D460" i="4"/>
  <c r="AD890" i="8"/>
  <c r="AE890" i="8" s="1"/>
  <c r="U890" i="8" s="1"/>
  <c r="X890" i="8"/>
  <c r="X849" i="6"/>
  <c r="AD849" i="6"/>
  <c r="AE849" i="6" s="1"/>
  <c r="U849" i="6" s="1"/>
  <c r="Y473" i="7"/>
  <c r="Y473" i="5"/>
  <c r="F896" i="8"/>
  <c r="F476" i="7"/>
  <c r="F855" i="6"/>
  <c r="F476" i="5"/>
  <c r="F464" i="4"/>
  <c r="G464" i="2"/>
  <c r="F464" i="3"/>
  <c r="Y478" i="7"/>
  <c r="Y478" i="5"/>
  <c r="F902" i="8"/>
  <c r="F479" i="7"/>
  <c r="F861" i="6"/>
  <c r="F479" i="5"/>
  <c r="F467" i="4"/>
  <c r="F467" i="3"/>
  <c r="AD902" i="8"/>
  <c r="AE902" i="8" s="1"/>
  <c r="U902" i="8" s="1"/>
  <c r="X902" i="8"/>
  <c r="AD861" i="6"/>
  <c r="AE861" i="6" s="1"/>
  <c r="U861" i="6" s="1"/>
  <c r="X861" i="6"/>
  <c r="G906" i="8"/>
  <c r="G481" i="7"/>
  <c r="G865" i="6"/>
  <c r="G481" i="5"/>
  <c r="G469" i="3"/>
  <c r="G469" i="4"/>
  <c r="D908" i="8"/>
  <c r="D482" i="7"/>
  <c r="D867" i="6"/>
  <c r="D482" i="5"/>
  <c r="D470" i="4"/>
  <c r="D470" i="3"/>
  <c r="AD908" i="8"/>
  <c r="AE908" i="8" s="1"/>
  <c r="U908" i="8" s="1"/>
  <c r="X908" i="8"/>
  <c r="X867" i="6"/>
  <c r="AD867" i="6"/>
  <c r="AE867" i="6" s="1"/>
  <c r="U867" i="6" s="1"/>
  <c r="Y483" i="7"/>
  <c r="Y483" i="5"/>
  <c r="F912" i="8"/>
  <c r="F484" i="7"/>
  <c r="F871" i="6"/>
  <c r="F484" i="5"/>
  <c r="F472" i="4"/>
  <c r="G472" i="2"/>
  <c r="F472" i="3"/>
  <c r="Y486" i="7"/>
  <c r="Y486" i="5"/>
  <c r="F918" i="8"/>
  <c r="F487" i="7"/>
  <c r="F877" i="6"/>
  <c r="F487" i="5"/>
  <c r="F475" i="4"/>
  <c r="F475" i="3"/>
  <c r="AD918" i="8"/>
  <c r="AE918" i="8" s="1"/>
  <c r="U918" i="8" s="1"/>
  <c r="X918" i="8"/>
  <c r="AD877" i="6"/>
  <c r="AE877" i="6" s="1"/>
  <c r="U877" i="6" s="1"/>
  <c r="X877" i="6"/>
  <c r="G922" i="8"/>
  <c r="G489" i="7"/>
  <c r="G881" i="6"/>
  <c r="G489" i="5"/>
  <c r="G477" i="3"/>
  <c r="G477" i="4"/>
  <c r="D924" i="8"/>
  <c r="D490" i="7"/>
  <c r="D883" i="6"/>
  <c r="D490" i="5"/>
  <c r="D478" i="4"/>
  <c r="D478" i="3"/>
  <c r="AD924" i="8"/>
  <c r="AE924" i="8" s="1"/>
  <c r="U924" i="8" s="1"/>
  <c r="X924" i="8"/>
  <c r="X883" i="6"/>
  <c r="AD883" i="6"/>
  <c r="AE883" i="6" s="1"/>
  <c r="U883" i="6" s="1"/>
  <c r="Y491" i="7"/>
  <c r="Y491" i="5"/>
  <c r="F928" i="8"/>
  <c r="F492" i="7"/>
  <c r="F887" i="6"/>
  <c r="F492" i="5"/>
  <c r="F480" i="4"/>
  <c r="G480" i="2"/>
  <c r="F480" i="3"/>
  <c r="Y494" i="7"/>
  <c r="Y494" i="5"/>
  <c r="F934" i="8"/>
  <c r="F495" i="7"/>
  <c r="F893" i="6"/>
  <c r="F495" i="5"/>
  <c r="F483" i="4"/>
  <c r="F483" i="3"/>
  <c r="AD934" i="8"/>
  <c r="AE934" i="8" s="1"/>
  <c r="U934" i="8" s="1"/>
  <c r="X934" i="8"/>
  <c r="AD893" i="6"/>
  <c r="AE893" i="6" s="1"/>
  <c r="U893" i="6" s="1"/>
  <c r="X893" i="6"/>
  <c r="G940" i="8"/>
  <c r="G499" i="7"/>
  <c r="G899" i="6"/>
  <c r="G487" i="4"/>
  <c r="G499" i="5"/>
  <c r="G487" i="3"/>
  <c r="D942" i="8"/>
  <c r="D500" i="7"/>
  <c r="D901" i="6"/>
  <c r="D500" i="5"/>
  <c r="D488" i="4"/>
  <c r="AD942" i="8"/>
  <c r="AE942" i="8" s="1"/>
  <c r="U942" i="8" s="1"/>
  <c r="X942" i="8"/>
  <c r="X901" i="6"/>
  <c r="AD901" i="6"/>
  <c r="AE901" i="6" s="1"/>
  <c r="U901" i="6" s="1"/>
  <c r="Y501" i="7"/>
  <c r="Y501" i="5"/>
  <c r="F946" i="8"/>
  <c r="F502" i="7"/>
  <c r="F905" i="6"/>
  <c r="F502" i="5"/>
  <c r="F490" i="4"/>
  <c r="F490" i="3"/>
  <c r="G490" i="2"/>
  <c r="Y504" i="7"/>
  <c r="Y504" i="5"/>
  <c r="F952" i="8"/>
  <c r="F505" i="7"/>
  <c r="F911" i="6"/>
  <c r="F505" i="5"/>
  <c r="F493" i="4"/>
  <c r="AD952" i="8"/>
  <c r="AE952" i="8" s="1"/>
  <c r="U952" i="8" s="1"/>
  <c r="X952" i="8"/>
  <c r="AD911" i="6"/>
  <c r="AE911" i="6" s="1"/>
  <c r="U911" i="6" s="1"/>
  <c r="X911" i="6"/>
  <c r="G956" i="8"/>
  <c r="G507" i="7"/>
  <c r="G915" i="6"/>
  <c r="G495" i="4"/>
  <c r="G507" i="5"/>
  <c r="G495" i="3"/>
  <c r="D958" i="8"/>
  <c r="D508" i="7"/>
  <c r="D917" i="6"/>
  <c r="D508" i="5"/>
  <c r="D496" i="4"/>
  <c r="X958" i="8"/>
  <c r="AD958" i="8"/>
  <c r="AE958" i="8" s="1"/>
  <c r="U958" i="8" s="1"/>
  <c r="X917" i="6"/>
  <c r="AD917" i="6"/>
  <c r="AE917" i="6" s="1"/>
  <c r="U917" i="6" s="1"/>
  <c r="Y509" i="7"/>
  <c r="Y509" i="5"/>
  <c r="F962" i="8"/>
  <c r="F510" i="7"/>
  <c r="F921" i="6"/>
  <c r="F510" i="5"/>
  <c r="F498" i="3"/>
  <c r="G498" i="2"/>
  <c r="F498" i="4"/>
  <c r="Y512" i="7"/>
  <c r="Y512" i="5"/>
  <c r="F968" i="8"/>
  <c r="F513" i="7"/>
  <c r="F927" i="6"/>
  <c r="F513" i="5"/>
  <c r="F501" i="4"/>
  <c r="AD968" i="8"/>
  <c r="AE968" i="8" s="1"/>
  <c r="U968" i="8" s="1"/>
  <c r="X968" i="8"/>
  <c r="AD927" i="6"/>
  <c r="AE927" i="6" s="1"/>
  <c r="U927" i="6" s="1"/>
  <c r="X927" i="6"/>
  <c r="G972" i="8"/>
  <c r="G515" i="7"/>
  <c r="G931" i="6"/>
  <c r="G503" i="4"/>
  <c r="G515" i="5"/>
  <c r="G503" i="3"/>
  <c r="D974" i="8"/>
  <c r="D516" i="7"/>
  <c r="D933" i="6"/>
  <c r="D516" i="5"/>
  <c r="D504" i="4"/>
  <c r="AD974" i="8"/>
  <c r="AE974" i="8" s="1"/>
  <c r="U974" i="8" s="1"/>
  <c r="X974" i="8"/>
  <c r="X933" i="6"/>
  <c r="AD933" i="6"/>
  <c r="AE933" i="6" s="1"/>
  <c r="U933" i="6" s="1"/>
  <c r="Q9" i="3"/>
  <c r="Q13" i="3"/>
  <c r="Y36" i="8"/>
  <c r="Y32" i="6"/>
  <c r="Y48" i="8"/>
  <c r="Y44" i="6"/>
  <c r="Y64" i="8"/>
  <c r="Y116" i="8"/>
  <c r="Y120" i="8"/>
  <c r="Y128" i="8"/>
  <c r="Y136" i="8"/>
  <c r="Y140" i="8"/>
  <c r="Y99" i="6"/>
  <c r="G71" i="3"/>
  <c r="Y148" i="8"/>
  <c r="Y107" i="6"/>
  <c r="G75" i="3"/>
  <c r="Y156" i="8"/>
  <c r="Y115" i="6"/>
  <c r="G79" i="3"/>
  <c r="Y164" i="8"/>
  <c r="Y123" i="6"/>
  <c r="G83" i="3"/>
  <c r="Y172" i="8"/>
  <c r="Y131" i="6"/>
  <c r="G87" i="3"/>
  <c r="Y188" i="8"/>
  <c r="Y147" i="6"/>
  <c r="Y196" i="8"/>
  <c r="Y155" i="6"/>
  <c r="Y204" i="8"/>
  <c r="Y163" i="6"/>
  <c r="Y212" i="8"/>
  <c r="Y171" i="6"/>
  <c r="Y220" i="8"/>
  <c r="Y179" i="6"/>
  <c r="Y224" i="8"/>
  <c r="Y183" i="6"/>
  <c r="G115" i="3"/>
  <c r="Y232" i="8"/>
  <c r="Y191" i="6"/>
  <c r="G119" i="3"/>
  <c r="Y240" i="8"/>
  <c r="Y199" i="6"/>
  <c r="G123" i="3"/>
  <c r="Y248" i="8"/>
  <c r="Y207" i="6"/>
  <c r="G127" i="3"/>
  <c r="Y256" i="8"/>
  <c r="Y215" i="6"/>
  <c r="G131" i="3"/>
  <c r="Y272" i="8"/>
  <c r="Y231" i="6"/>
  <c r="Y280" i="8"/>
  <c r="Y239" i="6"/>
  <c r="Y288" i="8"/>
  <c r="Y247" i="6"/>
  <c r="Y296" i="8"/>
  <c r="Y255" i="6"/>
  <c r="Y304" i="8"/>
  <c r="Y263" i="6"/>
  <c r="Y308" i="8"/>
  <c r="Y267" i="6"/>
  <c r="G159" i="3"/>
  <c r="Y316" i="8"/>
  <c r="Y275" i="6"/>
  <c r="G163" i="3"/>
  <c r="Y324" i="8"/>
  <c r="Y283" i="6"/>
  <c r="G167" i="3"/>
  <c r="Y332" i="8"/>
  <c r="Y291" i="6"/>
  <c r="G171" i="3"/>
  <c r="Y340" i="8"/>
  <c r="Y299" i="6"/>
  <c r="G175" i="3"/>
  <c r="Y356" i="8"/>
  <c r="Y315" i="6"/>
  <c r="Y364" i="8"/>
  <c r="Y323" i="6"/>
  <c r="Y372" i="8"/>
  <c r="Y331" i="6"/>
  <c r="Y380" i="8"/>
  <c r="Y339" i="6"/>
  <c r="Y388" i="8"/>
  <c r="Y347" i="6"/>
  <c r="Y392" i="8"/>
  <c r="Y351" i="6"/>
  <c r="G203" i="3"/>
  <c r="Y400" i="8"/>
  <c r="Y359" i="6"/>
  <c r="G207" i="3"/>
  <c r="Y408" i="8"/>
  <c r="Y367" i="6"/>
  <c r="G211" i="3"/>
  <c r="Y416" i="8"/>
  <c r="Y375" i="6"/>
  <c r="G215" i="3"/>
  <c r="Y424" i="8"/>
  <c r="Y383" i="6"/>
  <c r="G219" i="3"/>
  <c r="Y440" i="8"/>
  <c r="Y399" i="6"/>
  <c r="Z705" i="9"/>
  <c r="AB233" i="3"/>
  <c r="Z713" i="9"/>
  <c r="AB241" i="3"/>
  <c r="F250" i="3"/>
  <c r="F258" i="3"/>
  <c r="Y526" i="8"/>
  <c r="Y485" i="6"/>
  <c r="Y542" i="8"/>
  <c r="Y501" i="6"/>
  <c r="D290" i="3"/>
  <c r="F293" i="3"/>
  <c r="Z759" i="9"/>
  <c r="AB293" i="3"/>
  <c r="D298" i="3"/>
  <c r="F301" i="3"/>
  <c r="Z767" i="9"/>
  <c r="AB301" i="3"/>
  <c r="D306" i="3"/>
  <c r="Z777" i="9"/>
  <c r="AB313" i="3"/>
  <c r="Z785" i="9"/>
  <c r="AB321" i="3"/>
  <c r="Z793" i="9"/>
  <c r="AB329" i="3"/>
  <c r="F338" i="3"/>
  <c r="F346" i="3"/>
  <c r="Y694" i="8"/>
  <c r="Y653" i="6"/>
  <c r="Y710" i="8"/>
  <c r="Y669" i="6"/>
  <c r="D378" i="3"/>
  <c r="F381" i="3"/>
  <c r="Z839" i="9"/>
  <c r="AB381" i="3"/>
  <c r="D386" i="3"/>
  <c r="F389" i="3"/>
  <c r="Z847" i="9"/>
  <c r="AB389" i="3"/>
  <c r="D394" i="3"/>
  <c r="Z857" i="9"/>
  <c r="AB401" i="3"/>
  <c r="Z865" i="9"/>
  <c r="AB409" i="3"/>
  <c r="Z873" i="9"/>
  <c r="AB417" i="3"/>
  <c r="F426" i="3"/>
  <c r="F434" i="3"/>
  <c r="Y862" i="8"/>
  <c r="Y821" i="6"/>
  <c r="Y878" i="8"/>
  <c r="Y837" i="6"/>
  <c r="D466" i="3"/>
  <c r="F469" i="3"/>
  <c r="Z919" i="9"/>
  <c r="AB469" i="3"/>
  <c r="D474" i="3"/>
  <c r="F477" i="3"/>
  <c r="Z927" i="9"/>
  <c r="AB477" i="3"/>
  <c r="D482" i="3"/>
  <c r="Z937" i="9"/>
  <c r="AB489" i="3"/>
  <c r="Z945" i="9"/>
  <c r="AB497" i="3"/>
  <c r="Z953" i="9"/>
  <c r="AB505" i="3"/>
  <c r="Z954" i="9"/>
  <c r="AD154" i="9"/>
  <c r="AB7" i="4"/>
  <c r="D13" i="4"/>
  <c r="Z962" i="9"/>
  <c r="AD162" i="9"/>
  <c r="AB14" i="4"/>
  <c r="AD164" i="9"/>
  <c r="Z964" i="9"/>
  <c r="AB17" i="4"/>
  <c r="D21" i="4"/>
  <c r="D29" i="4"/>
  <c r="Z60" i="8"/>
  <c r="Z50" i="6"/>
  <c r="Z988" i="9"/>
  <c r="AD188" i="9"/>
  <c r="AB38" i="4"/>
  <c r="F58" i="4"/>
  <c r="Z1014" i="9"/>
  <c r="AB69" i="4"/>
  <c r="G71" i="4"/>
  <c r="Z1022" i="9"/>
  <c r="AB77" i="4"/>
  <c r="G79" i="4"/>
  <c r="Z1030" i="9"/>
  <c r="AB85" i="4"/>
  <c r="D90" i="4"/>
  <c r="F93" i="4"/>
  <c r="Z1036" i="9"/>
  <c r="AB93" i="4"/>
  <c r="D98" i="4"/>
  <c r="F101" i="4"/>
  <c r="Z1044" i="9"/>
  <c r="AB101" i="4"/>
  <c r="D106" i="4"/>
  <c r="F109" i="4"/>
  <c r="Z1052" i="9"/>
  <c r="AB109" i="4"/>
  <c r="Z228" i="8"/>
  <c r="Z187" i="6"/>
  <c r="Z244" i="8"/>
  <c r="Z203" i="6"/>
  <c r="Z1070" i="9"/>
  <c r="AB129" i="4"/>
  <c r="Z260" i="8"/>
  <c r="Z219" i="6"/>
  <c r="Z1073" i="9"/>
  <c r="AB134" i="4"/>
  <c r="Z268" i="8"/>
  <c r="Z227" i="6"/>
  <c r="Z1081" i="9"/>
  <c r="AB142" i="4"/>
  <c r="Z284" i="8"/>
  <c r="Z243" i="6"/>
  <c r="Z1089" i="9"/>
  <c r="AB150" i="4"/>
  <c r="Z300" i="8"/>
  <c r="Z259" i="6"/>
  <c r="Z1094" i="9"/>
  <c r="AB157" i="4"/>
  <c r="Z312" i="8"/>
  <c r="Z271" i="6"/>
  <c r="Z1096" i="9"/>
  <c r="AB159" i="4"/>
  <c r="Z1100" i="9"/>
  <c r="AB163" i="4"/>
  <c r="Z1104" i="9"/>
  <c r="AB167" i="4"/>
  <c r="Z1108" i="9"/>
  <c r="AB171" i="4"/>
  <c r="Z1112" i="9"/>
  <c r="AB175" i="4"/>
  <c r="Z1114" i="9"/>
  <c r="AB179" i="4"/>
  <c r="Z1118" i="9"/>
  <c r="AB183" i="4"/>
  <c r="Z1122" i="9"/>
  <c r="AB187" i="4"/>
  <c r="Z1126" i="9"/>
  <c r="AB191" i="4"/>
  <c r="Z1130" i="9"/>
  <c r="AB195" i="4"/>
  <c r="Z598" i="8"/>
  <c r="Z557" i="6"/>
  <c r="Z604" i="8"/>
  <c r="Z563" i="6"/>
  <c r="Z1253" i="9"/>
  <c r="AB332" i="4"/>
  <c r="Z1257" i="9"/>
  <c r="AB336" i="4"/>
  <c r="Z1261" i="9"/>
  <c r="AB340" i="4"/>
  <c r="Z1265" i="9"/>
  <c r="AB344" i="4"/>
  <c r="Z1269" i="9"/>
  <c r="AB348" i="4"/>
  <c r="Z712" i="8"/>
  <c r="Z671" i="6"/>
  <c r="Z788" i="8"/>
  <c r="Z747" i="6"/>
  <c r="Z864" i="8"/>
  <c r="Z823" i="6"/>
  <c r="Z902" i="8"/>
  <c r="Z861" i="6"/>
  <c r="Z910" i="8"/>
  <c r="Z869" i="6"/>
  <c r="Z918" i="8"/>
  <c r="Z877" i="6"/>
  <c r="Z926" i="8"/>
  <c r="Z885" i="6"/>
  <c r="Z934" i="8"/>
  <c r="Z893" i="6"/>
  <c r="Z940" i="8"/>
  <c r="Z899" i="6"/>
  <c r="Z972" i="8"/>
  <c r="Z931" i="6"/>
  <c r="AA32" i="8"/>
  <c r="AA28" i="6"/>
  <c r="Z1447" i="9"/>
  <c r="AD247" i="9"/>
  <c r="AC47" i="5"/>
  <c r="AA92" i="8"/>
  <c r="AA74" i="6"/>
  <c r="AA110" i="8"/>
  <c r="AA108" i="8"/>
  <c r="AA89" i="6"/>
  <c r="AA87" i="6"/>
  <c r="Z1466" i="9"/>
  <c r="AD266" i="9"/>
  <c r="AC72" i="5"/>
  <c r="Z1470" i="9"/>
  <c r="AD270" i="9"/>
  <c r="AC76" i="5"/>
  <c r="AA154" i="8"/>
  <c r="AA113" i="6"/>
  <c r="AA230" i="8"/>
  <c r="AA189" i="6"/>
  <c r="AA262" i="8"/>
  <c r="AA221" i="6"/>
  <c r="D365" i="6"/>
  <c r="Z595" i="6"/>
  <c r="Y517" i="7"/>
  <c r="Y517" i="5"/>
  <c r="Z496" i="9"/>
  <c r="AD96" i="9"/>
  <c r="Z498" i="9"/>
  <c r="AD98" i="9"/>
  <c r="Z500" i="9"/>
  <c r="AD100" i="9"/>
  <c r="Z502" i="9"/>
  <c r="AD102" i="9"/>
  <c r="Z504" i="9"/>
  <c r="AD104" i="9"/>
  <c r="AD105" i="9"/>
  <c r="Z505" i="9"/>
  <c r="Z507" i="9"/>
  <c r="AD107" i="9"/>
  <c r="AD109" i="9"/>
  <c r="Z509" i="9"/>
  <c r="Z510" i="9"/>
  <c r="AD110" i="9"/>
  <c r="Z512" i="9"/>
  <c r="AD112" i="9"/>
  <c r="Z514" i="9"/>
  <c r="AD114" i="9"/>
  <c r="Z516" i="9"/>
  <c r="AD116" i="9"/>
  <c r="Z518" i="9"/>
  <c r="AD118" i="9"/>
  <c r="Z520" i="9"/>
  <c r="AD120" i="9"/>
  <c r="Z522" i="9"/>
  <c r="AD122" i="9"/>
  <c r="Z523" i="9"/>
  <c r="AD123" i="9"/>
  <c r="AD125" i="9"/>
  <c r="Z525" i="9"/>
  <c r="Z527" i="9"/>
  <c r="AD127" i="9"/>
  <c r="AD129" i="9"/>
  <c r="Z529" i="9"/>
  <c r="Z531" i="9"/>
  <c r="AD131" i="9"/>
  <c r="Z532" i="9"/>
  <c r="AD132" i="9"/>
  <c r="Z534" i="9"/>
  <c r="AD134" i="9"/>
  <c r="Z536" i="9"/>
  <c r="AD136" i="9"/>
  <c r="Z539" i="9"/>
  <c r="AD139" i="9"/>
  <c r="AD141" i="9"/>
  <c r="Z541" i="9"/>
  <c r="Z543" i="9"/>
  <c r="AD143" i="9"/>
  <c r="Z546" i="9"/>
  <c r="AD146" i="9"/>
  <c r="Z548" i="9"/>
  <c r="AD148" i="9"/>
  <c r="Z550" i="9"/>
  <c r="AD150" i="9"/>
  <c r="Z552" i="9"/>
  <c r="AD152" i="9"/>
  <c r="D71" i="3"/>
  <c r="D79" i="3"/>
  <c r="D87" i="3"/>
  <c r="D115" i="3"/>
  <c r="D119" i="3"/>
  <c r="D123" i="3"/>
  <c r="D131" i="3"/>
  <c r="D159" i="3"/>
  <c r="Z699" i="9"/>
  <c r="AB227" i="3"/>
  <c r="Z707" i="9"/>
  <c r="AB235" i="3"/>
  <c r="Z718" i="9"/>
  <c r="AB248" i="3"/>
  <c r="Z726" i="9"/>
  <c r="AB256" i="3"/>
  <c r="Z739" i="9"/>
  <c r="AB271" i="3"/>
  <c r="Z747" i="9"/>
  <c r="AB279" i="3"/>
  <c r="Z758" i="9"/>
  <c r="AB292" i="3"/>
  <c r="Z766" i="9"/>
  <c r="AB300" i="3"/>
  <c r="D315" i="3"/>
  <c r="Z779" i="9"/>
  <c r="AB315" i="3"/>
  <c r="Z787" i="9"/>
  <c r="AB323" i="3"/>
  <c r="Z798" i="9"/>
  <c r="AB336" i="3"/>
  <c r="Z806" i="9"/>
  <c r="AB344" i="3"/>
  <c r="Z819" i="9"/>
  <c r="AB359" i="3"/>
  <c r="Z827" i="9"/>
  <c r="AB367" i="3"/>
  <c r="Z838" i="9"/>
  <c r="AB380" i="3"/>
  <c r="Z846" i="9"/>
  <c r="AB388" i="3"/>
  <c r="Z859" i="9"/>
  <c r="AB403" i="3"/>
  <c r="D411" i="3"/>
  <c r="Z867" i="9"/>
  <c r="AB411" i="3"/>
  <c r="Z878" i="9"/>
  <c r="AB424" i="3"/>
  <c r="Z886" i="9"/>
  <c r="AB432" i="3"/>
  <c r="Z899" i="9"/>
  <c r="AB447" i="3"/>
  <c r="Z907" i="9"/>
  <c r="AB455" i="3"/>
  <c r="Z918" i="9"/>
  <c r="AB468" i="3"/>
  <c r="Z926" i="9"/>
  <c r="AB476" i="3"/>
  <c r="D491" i="3"/>
  <c r="Z939" i="9"/>
  <c r="AB491" i="3"/>
  <c r="Z947" i="9"/>
  <c r="AB499" i="3"/>
  <c r="Z955" i="9"/>
  <c r="AD155" i="9"/>
  <c r="AB8" i="4"/>
  <c r="Z956" i="9"/>
  <c r="AD156" i="9"/>
  <c r="Z963" i="9"/>
  <c r="AD163" i="9"/>
  <c r="Z971" i="9"/>
  <c r="AD171" i="9"/>
  <c r="AB26" i="4"/>
  <c r="Z972" i="9"/>
  <c r="AD172" i="9"/>
  <c r="Z975" i="9"/>
  <c r="AD175" i="9"/>
  <c r="Z976" i="9"/>
  <c r="AD176" i="9"/>
  <c r="Z979" i="9"/>
  <c r="AD179" i="9"/>
  <c r="AD180" i="9"/>
  <c r="Z980" i="9"/>
  <c r="Z991" i="9"/>
  <c r="AD191" i="9"/>
  <c r="AB43" i="4"/>
  <c r="Z992" i="9"/>
  <c r="AD192" i="9"/>
  <c r="Z995" i="9"/>
  <c r="AD195" i="9"/>
  <c r="AD196" i="9"/>
  <c r="Z996" i="9"/>
  <c r="Z1006" i="9"/>
  <c r="AD206" i="9"/>
  <c r="Z1011" i="9"/>
  <c r="AD211" i="9"/>
  <c r="AB64" i="4"/>
  <c r="Z1016" i="9"/>
  <c r="AB71" i="4"/>
  <c r="D79" i="4"/>
  <c r="Z1024" i="9"/>
  <c r="AB79" i="4"/>
  <c r="Z1032" i="9"/>
  <c r="AB87" i="4"/>
  <c r="Z1035" i="9"/>
  <c r="AB92" i="4"/>
  <c r="Z1043" i="9"/>
  <c r="AB100" i="4"/>
  <c r="Z1051" i="9"/>
  <c r="AB108" i="4"/>
  <c r="Z1056" i="9"/>
  <c r="AB115" i="4"/>
  <c r="Z1064" i="9"/>
  <c r="AB123" i="4"/>
  <c r="Z1072" i="9"/>
  <c r="AB131" i="4"/>
  <c r="Z1075" i="9"/>
  <c r="AB136" i="4"/>
  <c r="AB137" i="4"/>
  <c r="Z1083" i="9"/>
  <c r="AB144" i="4"/>
  <c r="AB145" i="4"/>
  <c r="Z1091" i="9"/>
  <c r="AB152" i="4"/>
  <c r="AB153" i="4"/>
  <c r="Z1099" i="9"/>
  <c r="AB162" i="4"/>
  <c r="Z1103" i="9"/>
  <c r="AB166" i="4"/>
  <c r="Z1107" i="9"/>
  <c r="AB170" i="4"/>
  <c r="Z1111" i="9"/>
  <c r="AB174" i="4"/>
  <c r="Z1113" i="9"/>
  <c r="AB178" i="4"/>
  <c r="Z1117" i="9"/>
  <c r="AB182" i="4"/>
  <c r="Z1121" i="9"/>
  <c r="AB186" i="4"/>
  <c r="Z1125" i="9"/>
  <c r="AB190" i="4"/>
  <c r="Z1129" i="9"/>
  <c r="AB194" i="4"/>
  <c r="Z1132" i="9"/>
  <c r="AB197" i="4"/>
  <c r="Z1133" i="9"/>
  <c r="AB200" i="4"/>
  <c r="Z1135" i="9"/>
  <c r="AB202" i="4"/>
  <c r="Z1137" i="9"/>
  <c r="AB204" i="4"/>
  <c r="Z1139" i="9"/>
  <c r="AB206" i="4"/>
  <c r="Z1141" i="9"/>
  <c r="AB208" i="4"/>
  <c r="Z1143" i="9"/>
  <c r="AB210" i="4"/>
  <c r="Z1145" i="9"/>
  <c r="AB212" i="4"/>
  <c r="Z1147" i="9"/>
  <c r="AB214" i="4"/>
  <c r="Z1149" i="9"/>
  <c r="AB216" i="4"/>
  <c r="Z1151" i="9"/>
  <c r="AB218" i="4"/>
  <c r="Z1154" i="9"/>
  <c r="AB223" i="4"/>
  <c r="Z1156" i="9"/>
  <c r="AB225" i="4"/>
  <c r="Z1158" i="9"/>
  <c r="AB227" i="4"/>
  <c r="Z1160" i="9"/>
  <c r="AB229" i="4"/>
  <c r="Z1162" i="9"/>
  <c r="AB231" i="4"/>
  <c r="Z1164" i="9"/>
  <c r="AB233" i="4"/>
  <c r="Z1166" i="9"/>
  <c r="AB235" i="4"/>
  <c r="Z1168" i="9"/>
  <c r="AB237" i="4"/>
  <c r="Z1170" i="9"/>
  <c r="AB239" i="4"/>
  <c r="Z1172" i="9"/>
  <c r="AB241" i="4"/>
  <c r="Z1173" i="9"/>
  <c r="AB244" i="4"/>
  <c r="Z1175" i="9"/>
  <c r="AB246" i="4"/>
  <c r="Z1177" i="9"/>
  <c r="AB248" i="4"/>
  <c r="Z1179" i="9"/>
  <c r="AB250" i="4"/>
  <c r="Z1181" i="9"/>
  <c r="AB252" i="4"/>
  <c r="Z1183" i="9"/>
  <c r="AB254" i="4"/>
  <c r="Z1185" i="9"/>
  <c r="AB256" i="4"/>
  <c r="Z1187" i="9"/>
  <c r="AB258" i="4"/>
  <c r="Z1189" i="9"/>
  <c r="AB260" i="4"/>
  <c r="Z1191" i="9"/>
  <c r="AB262" i="4"/>
  <c r="Z1194" i="9"/>
  <c r="AB267" i="4"/>
  <c r="Z1196" i="9"/>
  <c r="AB269" i="4"/>
  <c r="Z1198" i="9"/>
  <c r="AB271" i="4"/>
  <c r="Z1200" i="9"/>
  <c r="AB273" i="4"/>
  <c r="Z1202" i="9"/>
  <c r="AB275" i="4"/>
  <c r="Z1204" i="9"/>
  <c r="AB277" i="4"/>
  <c r="Z1206" i="9"/>
  <c r="AB279" i="4"/>
  <c r="Z1208" i="9"/>
  <c r="AB281" i="4"/>
  <c r="Z1210" i="9"/>
  <c r="AB283" i="4"/>
  <c r="Z1212" i="9"/>
  <c r="AB285" i="4"/>
  <c r="Z1213" i="9"/>
  <c r="AB288" i="4"/>
  <c r="Z1215" i="9"/>
  <c r="AB290" i="4"/>
  <c r="Z1217" i="9"/>
  <c r="AB292" i="4"/>
  <c r="Z1219" i="9"/>
  <c r="AB294" i="4"/>
  <c r="Z1221" i="9"/>
  <c r="AB296" i="4"/>
  <c r="Z1223" i="9"/>
  <c r="AB298" i="4"/>
  <c r="Z1225" i="9"/>
  <c r="AB300" i="4"/>
  <c r="Z1227" i="9"/>
  <c r="AB302" i="4"/>
  <c r="Z1229" i="9"/>
  <c r="AB304" i="4"/>
  <c r="Z628" i="8"/>
  <c r="Z587" i="6"/>
  <c r="Z704" i="8"/>
  <c r="Z663" i="6"/>
  <c r="Z780" i="8"/>
  <c r="Z739" i="6"/>
  <c r="Z818" i="8"/>
  <c r="Z777" i="6"/>
  <c r="Z826" i="8"/>
  <c r="Z785" i="6"/>
  <c r="Z834" i="8"/>
  <c r="Z793" i="6"/>
  <c r="Z842" i="8"/>
  <c r="Z801" i="6"/>
  <c r="Z850" i="8"/>
  <c r="Z809" i="6"/>
  <c r="Z856" i="8"/>
  <c r="Z815" i="6"/>
  <c r="Z888" i="8"/>
  <c r="Z847" i="6"/>
  <c r="Z1373" i="9"/>
  <c r="AB464" i="4"/>
  <c r="Z1377" i="9"/>
  <c r="AB468" i="4"/>
  <c r="Z1381" i="9"/>
  <c r="AB472" i="4"/>
  <c r="Z1385" i="9"/>
  <c r="AB476" i="4"/>
  <c r="Z1389" i="9"/>
  <c r="AB480" i="4"/>
  <c r="Z964" i="8"/>
  <c r="Z923" i="6"/>
  <c r="AA25" i="8"/>
  <c r="AA46" i="8"/>
  <c r="AA42" i="6"/>
  <c r="AA62" i="8"/>
  <c r="AA86" i="8"/>
  <c r="AA68" i="6"/>
  <c r="Y65" i="5"/>
  <c r="AA146" i="8"/>
  <c r="AA105" i="6"/>
  <c r="AA178" i="8"/>
  <c r="AA137" i="6"/>
  <c r="AA254" i="8"/>
  <c r="AA213" i="6"/>
  <c r="AA268" i="8"/>
  <c r="AA227" i="6"/>
  <c r="AA276" i="8"/>
  <c r="AA235" i="6"/>
  <c r="AA292" i="8"/>
  <c r="AA251" i="6"/>
  <c r="AA300" i="8"/>
  <c r="AA259" i="6"/>
  <c r="AA304" i="8"/>
  <c r="AA263" i="6"/>
  <c r="Y141" i="6"/>
  <c r="Y157" i="6"/>
  <c r="Y173" i="6"/>
  <c r="D120" i="8"/>
  <c r="D69" i="7"/>
  <c r="D69" i="5"/>
  <c r="Z86" i="9"/>
  <c r="AD86" i="9"/>
  <c r="D124" i="8"/>
  <c r="D71" i="7"/>
  <c r="D71" i="5"/>
  <c r="Z88" i="9"/>
  <c r="AD88" i="9"/>
  <c r="D128" i="8"/>
  <c r="D73" i="7"/>
  <c r="D73" i="5"/>
  <c r="Z90" i="9"/>
  <c r="AD90" i="9"/>
  <c r="D132" i="8"/>
  <c r="D75" i="7"/>
  <c r="D75" i="5"/>
  <c r="Z92" i="9"/>
  <c r="AD92" i="9"/>
  <c r="D136" i="8"/>
  <c r="D77" i="7"/>
  <c r="D77" i="5"/>
  <c r="Z94" i="9"/>
  <c r="AD94" i="9"/>
  <c r="D142" i="8"/>
  <c r="D81" i="7"/>
  <c r="D101" i="6"/>
  <c r="D81" i="5"/>
  <c r="D146" i="8"/>
  <c r="D83" i="7"/>
  <c r="D105" i="6"/>
  <c r="D150" i="8"/>
  <c r="D85" i="7"/>
  <c r="D109" i="6"/>
  <c r="D85" i="5"/>
  <c r="D154" i="8"/>
  <c r="D87" i="7"/>
  <c r="D113" i="6"/>
  <c r="D158" i="8"/>
  <c r="D89" i="7"/>
  <c r="D117" i="6"/>
  <c r="D89" i="5"/>
  <c r="D162" i="8"/>
  <c r="D91" i="7"/>
  <c r="D121" i="6"/>
  <c r="D166" i="8"/>
  <c r="D93" i="7"/>
  <c r="D125" i="6"/>
  <c r="D93" i="5"/>
  <c r="D170" i="8"/>
  <c r="D95" i="7"/>
  <c r="D129" i="6"/>
  <c r="D174" i="8"/>
  <c r="D97" i="7"/>
  <c r="D133" i="6"/>
  <c r="D97" i="5"/>
  <c r="D178" i="8"/>
  <c r="D99" i="7"/>
  <c r="D137" i="6"/>
  <c r="D184" i="8"/>
  <c r="D103" i="7"/>
  <c r="D103" i="5"/>
  <c r="D143" i="6"/>
  <c r="D188" i="8"/>
  <c r="D105" i="7"/>
  <c r="D105" i="5"/>
  <c r="D147" i="6"/>
  <c r="D192" i="8"/>
  <c r="D107" i="7"/>
  <c r="D107" i="5"/>
  <c r="D151" i="6"/>
  <c r="D196" i="8"/>
  <c r="D109" i="7"/>
  <c r="D109" i="5"/>
  <c r="D155" i="6"/>
  <c r="D200" i="8"/>
  <c r="D111" i="7"/>
  <c r="D111" i="5"/>
  <c r="D159" i="6"/>
  <c r="D204" i="8"/>
  <c r="D113" i="7"/>
  <c r="D113" i="5"/>
  <c r="D163" i="6"/>
  <c r="D208" i="8"/>
  <c r="D115" i="7"/>
  <c r="D115" i="5"/>
  <c r="D167" i="6"/>
  <c r="D212" i="8"/>
  <c r="D117" i="7"/>
  <c r="D117" i="5"/>
  <c r="D171" i="6"/>
  <c r="D216" i="8"/>
  <c r="D119" i="7"/>
  <c r="D119" i="5"/>
  <c r="D175" i="6"/>
  <c r="D220" i="8"/>
  <c r="D121" i="7"/>
  <c r="D121" i="5"/>
  <c r="D179" i="6"/>
  <c r="D226" i="8"/>
  <c r="D125" i="7"/>
  <c r="D185" i="6"/>
  <c r="D125" i="5"/>
  <c r="D230" i="8"/>
  <c r="D127" i="7"/>
  <c r="D189" i="6"/>
  <c r="D234" i="8"/>
  <c r="D129" i="7"/>
  <c r="D193" i="6"/>
  <c r="D129" i="5"/>
  <c r="D238" i="8"/>
  <c r="D131" i="7"/>
  <c r="D197" i="6"/>
  <c r="D242" i="8"/>
  <c r="D133" i="7"/>
  <c r="D201" i="6"/>
  <c r="D133" i="5"/>
  <c r="D246" i="8"/>
  <c r="D135" i="7"/>
  <c r="D205" i="6"/>
  <c r="D250" i="8"/>
  <c r="D137" i="7"/>
  <c r="D209" i="6"/>
  <c r="D137" i="5"/>
  <c r="D254" i="8"/>
  <c r="D139" i="7"/>
  <c r="D213" i="6"/>
  <c r="D258" i="8"/>
  <c r="D141" i="7"/>
  <c r="D217" i="6"/>
  <c r="D141" i="5"/>
  <c r="D262" i="8"/>
  <c r="D143" i="7"/>
  <c r="D221" i="6"/>
  <c r="D268" i="8"/>
  <c r="D147" i="7"/>
  <c r="D227" i="6"/>
  <c r="D147" i="5"/>
  <c r="D272" i="8"/>
  <c r="D149" i="7"/>
  <c r="D149" i="5"/>
  <c r="D231" i="6"/>
  <c r="D276" i="8"/>
  <c r="D151" i="7"/>
  <c r="D235" i="6"/>
  <c r="D151" i="5"/>
  <c r="D280" i="8"/>
  <c r="D153" i="7"/>
  <c r="D153" i="5"/>
  <c r="D284" i="8"/>
  <c r="D155" i="7"/>
  <c r="D243" i="6"/>
  <c r="D155" i="5"/>
  <c r="D288" i="8"/>
  <c r="D157" i="7"/>
  <c r="D157" i="5"/>
  <c r="D247" i="6"/>
  <c r="D292" i="8"/>
  <c r="D159" i="7"/>
  <c r="D251" i="6"/>
  <c r="D159" i="5"/>
  <c r="D296" i="8"/>
  <c r="D161" i="7"/>
  <c r="D161" i="5"/>
  <c r="D255" i="6"/>
  <c r="D300" i="8"/>
  <c r="D163" i="7"/>
  <c r="D259" i="6"/>
  <c r="D163" i="5"/>
  <c r="D304" i="8"/>
  <c r="D165" i="7"/>
  <c r="D165" i="5"/>
  <c r="D263" i="6"/>
  <c r="D310" i="8"/>
  <c r="D169" i="7"/>
  <c r="D169" i="5"/>
  <c r="D269" i="6"/>
  <c r="D314" i="8"/>
  <c r="D171" i="7"/>
  <c r="D171" i="5"/>
  <c r="D273" i="6"/>
  <c r="D318" i="8"/>
  <c r="D173" i="7"/>
  <c r="D173" i="5"/>
  <c r="D277" i="6"/>
  <c r="D322" i="8"/>
  <c r="D175" i="7"/>
  <c r="D281" i="6"/>
  <c r="D175" i="5"/>
  <c r="D326" i="8"/>
  <c r="D177" i="7"/>
  <c r="D177" i="5"/>
  <c r="D285" i="6"/>
  <c r="D330" i="8"/>
  <c r="D179" i="7"/>
  <c r="D179" i="5"/>
  <c r="D289" i="6"/>
  <c r="D334" i="8"/>
  <c r="D181" i="7"/>
  <c r="D181" i="5"/>
  <c r="D293" i="6"/>
  <c r="D338" i="8"/>
  <c r="D183" i="7"/>
  <c r="D297" i="6"/>
  <c r="D183" i="5"/>
  <c r="D342" i="8"/>
  <c r="D185" i="7"/>
  <c r="D185" i="5"/>
  <c r="D301" i="6"/>
  <c r="D346" i="8"/>
  <c r="D187" i="7"/>
  <c r="D187" i="5"/>
  <c r="D305" i="6"/>
  <c r="D352" i="8"/>
  <c r="D191" i="7"/>
  <c r="D311" i="6"/>
  <c r="D191" i="5"/>
  <c r="D356" i="8"/>
  <c r="D315" i="6"/>
  <c r="D193" i="7"/>
  <c r="D193" i="5"/>
  <c r="D360" i="8"/>
  <c r="D195" i="7"/>
  <c r="D319" i="6"/>
  <c r="D195" i="5"/>
  <c r="D364" i="8"/>
  <c r="D323" i="6"/>
  <c r="D197" i="7"/>
  <c r="D197" i="5"/>
  <c r="D368" i="8"/>
  <c r="D199" i="7"/>
  <c r="D327" i="6"/>
  <c r="D199" i="5"/>
  <c r="D372" i="8"/>
  <c r="D331" i="6"/>
  <c r="D201" i="7"/>
  <c r="D201" i="5"/>
  <c r="D376" i="8"/>
  <c r="D203" i="7"/>
  <c r="D335" i="6"/>
  <c r="D203" i="5"/>
  <c r="D380" i="8"/>
  <c r="D339" i="6"/>
  <c r="D205" i="7"/>
  <c r="D205" i="5"/>
  <c r="D384" i="8"/>
  <c r="D207" i="7"/>
  <c r="D343" i="6"/>
  <c r="D207" i="5"/>
  <c r="D388" i="8"/>
  <c r="D347" i="6"/>
  <c r="D209" i="7"/>
  <c r="D209" i="5"/>
  <c r="D394" i="8"/>
  <c r="D213" i="7"/>
  <c r="D353" i="6"/>
  <c r="D213" i="5"/>
  <c r="D201" i="4"/>
  <c r="D398" i="8"/>
  <c r="D215" i="7"/>
  <c r="D215" i="5"/>
  <c r="D357" i="6"/>
  <c r="D203" i="4"/>
  <c r="D402" i="8"/>
  <c r="D217" i="7"/>
  <c r="D217" i="5"/>
  <c r="D361" i="6"/>
  <c r="D205" i="4"/>
  <c r="D406" i="8"/>
  <c r="D219" i="7"/>
  <c r="D219" i="5"/>
  <c r="D207" i="4"/>
  <c r="D410" i="8"/>
  <c r="D221" i="7"/>
  <c r="D369" i="6"/>
  <c r="D221" i="5"/>
  <c r="D209" i="4"/>
  <c r="D414" i="8"/>
  <c r="D223" i="7"/>
  <c r="D223" i="5"/>
  <c r="D373" i="6"/>
  <c r="D211" i="4"/>
  <c r="D418" i="8"/>
  <c r="D225" i="7"/>
  <c r="D225" i="5"/>
  <c r="D377" i="6"/>
  <c r="D213" i="4"/>
  <c r="D422" i="8"/>
  <c r="D227" i="7"/>
  <c r="D227" i="5"/>
  <c r="D215" i="4"/>
  <c r="D381" i="6"/>
  <c r="D426" i="8"/>
  <c r="D229" i="7"/>
  <c r="D385" i="6"/>
  <c r="D229" i="5"/>
  <c r="D217" i="4"/>
  <c r="D430" i="8"/>
  <c r="D231" i="7"/>
  <c r="D231" i="5"/>
  <c r="D389" i="6"/>
  <c r="D219" i="4"/>
  <c r="D436" i="8"/>
  <c r="D235" i="7"/>
  <c r="D395" i="6"/>
  <c r="D235" i="5"/>
  <c r="D440" i="8"/>
  <c r="D237" i="7"/>
  <c r="D399" i="6"/>
  <c r="D237" i="5"/>
  <c r="D444" i="8"/>
  <c r="D239" i="7"/>
  <c r="D403" i="6"/>
  <c r="D239" i="5"/>
  <c r="D448" i="8"/>
  <c r="D241" i="7"/>
  <c r="D407" i="6"/>
  <c r="D241" i="5"/>
  <c r="D452" i="8"/>
  <c r="D243" i="7"/>
  <c r="D411" i="6"/>
  <c r="D243" i="5"/>
  <c r="D456" i="8"/>
  <c r="D245" i="7"/>
  <c r="D415" i="6"/>
  <c r="D245" i="5"/>
  <c r="D460" i="8"/>
  <c r="D247" i="7"/>
  <c r="D419" i="6"/>
  <c r="D247" i="5"/>
  <c r="D464" i="8"/>
  <c r="D249" i="7"/>
  <c r="D423" i="6"/>
  <c r="D249" i="5"/>
  <c r="D468" i="8"/>
  <c r="D251" i="7"/>
  <c r="D427" i="6"/>
  <c r="D251" i="5"/>
  <c r="D472" i="8"/>
  <c r="D253" i="7"/>
  <c r="D431" i="6"/>
  <c r="D253" i="5"/>
  <c r="D478" i="8"/>
  <c r="D257" i="7"/>
  <c r="D257" i="5"/>
  <c r="D437" i="6"/>
  <c r="D245" i="4"/>
  <c r="D482" i="8"/>
  <c r="D259" i="7"/>
  <c r="D259" i="5"/>
  <c r="D441" i="6"/>
  <c r="D247" i="4"/>
  <c r="D486" i="8"/>
  <c r="D261" i="7"/>
  <c r="D445" i="6"/>
  <c r="D261" i="5"/>
  <c r="D249" i="4"/>
  <c r="D490" i="8"/>
  <c r="D263" i="7"/>
  <c r="D263" i="5"/>
  <c r="D449" i="6"/>
  <c r="D251" i="4"/>
  <c r="D494" i="8"/>
  <c r="D265" i="7"/>
  <c r="D265" i="5"/>
  <c r="D453" i="6"/>
  <c r="D253" i="4"/>
  <c r="D498" i="8"/>
  <c r="D267" i="7"/>
  <c r="D267" i="5"/>
  <c r="D457" i="6"/>
  <c r="D255" i="4"/>
  <c r="D502" i="8"/>
  <c r="D269" i="7"/>
  <c r="D461" i="6"/>
  <c r="D269" i="5"/>
  <c r="D257" i="4"/>
  <c r="D506" i="8"/>
  <c r="D271" i="7"/>
  <c r="D271" i="5"/>
  <c r="D465" i="6"/>
  <c r="D259" i="4"/>
  <c r="D510" i="8"/>
  <c r="D273" i="7"/>
  <c r="D273" i="5"/>
  <c r="D469" i="6"/>
  <c r="D261" i="4"/>
  <c r="D514" i="8"/>
  <c r="D275" i="7"/>
  <c r="D473" i="6"/>
  <c r="D275" i="5"/>
  <c r="D263" i="4"/>
  <c r="D520" i="8"/>
  <c r="D279" i="7"/>
  <c r="D479" i="6"/>
  <c r="D279" i="5"/>
  <c r="D524" i="8"/>
  <c r="D281" i="7"/>
  <c r="D483" i="6"/>
  <c r="D281" i="5"/>
  <c r="D528" i="8"/>
  <c r="D283" i="7"/>
  <c r="D487" i="6"/>
  <c r="D283" i="5"/>
  <c r="D532" i="8"/>
  <c r="D285" i="7"/>
  <c r="D491" i="6"/>
  <c r="D285" i="5"/>
  <c r="D536" i="8"/>
  <c r="D287" i="7"/>
  <c r="D495" i="6"/>
  <c r="D287" i="5"/>
  <c r="D540" i="8"/>
  <c r="D289" i="7"/>
  <c r="D499" i="6"/>
  <c r="D289" i="5"/>
  <c r="D544" i="8"/>
  <c r="D291" i="7"/>
  <c r="D503" i="6"/>
  <c r="D291" i="5"/>
  <c r="D548" i="8"/>
  <c r="D293" i="7"/>
  <c r="D507" i="6"/>
  <c r="D293" i="5"/>
  <c r="D552" i="8"/>
  <c r="D295" i="7"/>
  <c r="D511" i="6"/>
  <c r="D295" i="5"/>
  <c r="D556" i="8"/>
  <c r="D297" i="7"/>
  <c r="D515" i="6"/>
  <c r="D297" i="5"/>
  <c r="D562" i="8"/>
  <c r="D301" i="7"/>
  <c r="D301" i="5"/>
  <c r="D521" i="6"/>
  <c r="D289" i="4"/>
  <c r="D566" i="8"/>
  <c r="D303" i="7"/>
  <c r="D303" i="5"/>
  <c r="D525" i="6"/>
  <c r="D291" i="4"/>
  <c r="D570" i="8"/>
  <c r="D305" i="7"/>
  <c r="D305" i="5"/>
  <c r="D529" i="6"/>
  <c r="D293" i="4"/>
  <c r="D574" i="8"/>
  <c r="D307" i="7"/>
  <c r="D307" i="5"/>
  <c r="D533" i="6"/>
  <c r="D295" i="4"/>
  <c r="D578" i="8"/>
  <c r="D309" i="7"/>
  <c r="D309" i="5"/>
  <c r="D537" i="6"/>
  <c r="D297" i="4"/>
  <c r="D582" i="8"/>
  <c r="D311" i="7"/>
  <c r="D311" i="5"/>
  <c r="D541" i="6"/>
  <c r="D299" i="4"/>
  <c r="D586" i="8"/>
  <c r="D313" i="7"/>
  <c r="D313" i="5"/>
  <c r="D545" i="6"/>
  <c r="D301" i="4"/>
  <c r="D590" i="8"/>
  <c r="D315" i="7"/>
  <c r="D315" i="5"/>
  <c r="D549" i="6"/>
  <c r="D303" i="4"/>
  <c r="D594" i="8"/>
  <c r="D317" i="7"/>
  <c r="D317" i="5"/>
  <c r="D553" i="6"/>
  <c r="D305" i="4"/>
  <c r="D598" i="8"/>
  <c r="D319" i="7"/>
  <c r="D319" i="5"/>
  <c r="D557" i="6"/>
  <c r="D307" i="4"/>
  <c r="D604" i="8"/>
  <c r="D323" i="7"/>
  <c r="D563" i="6"/>
  <c r="D323" i="5"/>
  <c r="D608" i="8"/>
  <c r="D325" i="7"/>
  <c r="D567" i="6"/>
  <c r="D325" i="5"/>
  <c r="D313" i="4"/>
  <c r="D612" i="8"/>
  <c r="D327" i="7"/>
  <c r="D571" i="6"/>
  <c r="D327" i="5"/>
  <c r="D616" i="8"/>
  <c r="D329" i="7"/>
  <c r="D575" i="6"/>
  <c r="D329" i="5"/>
  <c r="D317" i="4"/>
  <c r="D620" i="8"/>
  <c r="D331" i="7"/>
  <c r="D579" i="6"/>
  <c r="D331" i="5"/>
  <c r="D624" i="8"/>
  <c r="D333" i="7"/>
  <c r="D583" i="6"/>
  <c r="D333" i="5"/>
  <c r="D321" i="4"/>
  <c r="D628" i="8"/>
  <c r="D335" i="7"/>
  <c r="D587" i="6"/>
  <c r="D335" i="5"/>
  <c r="D632" i="8"/>
  <c r="D337" i="7"/>
  <c r="D591" i="6"/>
  <c r="D337" i="5"/>
  <c r="D325" i="4"/>
  <c r="D636" i="8"/>
  <c r="D339" i="7"/>
  <c r="D595" i="6"/>
  <c r="D339" i="5"/>
  <c r="D640" i="8"/>
  <c r="D341" i="7"/>
  <c r="D599" i="6"/>
  <c r="D341" i="5"/>
  <c r="D329" i="4"/>
  <c r="D646" i="8"/>
  <c r="D605" i="6"/>
  <c r="D345" i="7"/>
  <c r="D345" i="5"/>
  <c r="D333" i="4"/>
  <c r="D650" i="8"/>
  <c r="D347" i="7"/>
  <c r="D609" i="6"/>
  <c r="D347" i="5"/>
  <c r="D335" i="4"/>
  <c r="D654" i="8"/>
  <c r="D613" i="6"/>
  <c r="D349" i="7"/>
  <c r="D349" i="5"/>
  <c r="D337" i="4"/>
  <c r="D658" i="8"/>
  <c r="D351" i="7"/>
  <c r="D617" i="6"/>
  <c r="D351" i="5"/>
  <c r="D339" i="4"/>
  <c r="D662" i="8"/>
  <c r="D621" i="6"/>
  <c r="D353" i="7"/>
  <c r="D353" i="5"/>
  <c r="D341" i="4"/>
  <c r="D666" i="8"/>
  <c r="D355" i="7"/>
  <c r="D625" i="6"/>
  <c r="D355" i="5"/>
  <c r="D343" i="4"/>
  <c r="D670" i="8"/>
  <c r="D629" i="6"/>
  <c r="D357" i="7"/>
  <c r="D357" i="5"/>
  <c r="D345" i="4"/>
  <c r="D674" i="8"/>
  <c r="D359" i="7"/>
  <c r="D633" i="6"/>
  <c r="D359" i="5"/>
  <c r="D347" i="4"/>
  <c r="D678" i="8"/>
  <c r="D637" i="6"/>
  <c r="D361" i="7"/>
  <c r="D361" i="5"/>
  <c r="D349" i="4"/>
  <c r="D682" i="8"/>
  <c r="D363" i="7"/>
  <c r="D641" i="6"/>
  <c r="D363" i="5"/>
  <c r="D351" i="4"/>
  <c r="D688" i="8"/>
  <c r="D367" i="7"/>
  <c r="D647" i="6"/>
  <c r="D367" i="5"/>
  <c r="D692" i="8"/>
  <c r="D369" i="7"/>
  <c r="D651" i="6"/>
  <c r="D369" i="5"/>
  <c r="D357" i="4"/>
  <c r="D696" i="8"/>
  <c r="D371" i="7"/>
  <c r="D655" i="6"/>
  <c r="D371" i="5"/>
  <c r="D700" i="8"/>
  <c r="D373" i="7"/>
  <c r="D659" i="6"/>
  <c r="D373" i="5"/>
  <c r="D361" i="4"/>
  <c r="D704" i="8"/>
  <c r="D375" i="7"/>
  <c r="D663" i="6"/>
  <c r="D375" i="5"/>
  <c r="D708" i="8"/>
  <c r="D377" i="7"/>
  <c r="D667" i="6"/>
  <c r="D377" i="5"/>
  <c r="D365" i="4"/>
  <c r="D712" i="8"/>
  <c r="D379" i="7"/>
  <c r="D671" i="6"/>
  <c r="D379" i="5"/>
  <c r="D716" i="8"/>
  <c r="D381" i="7"/>
  <c r="D675" i="6"/>
  <c r="D381" i="5"/>
  <c r="D369" i="4"/>
  <c r="D720" i="8"/>
  <c r="D383" i="7"/>
  <c r="D679" i="6"/>
  <c r="D383" i="5"/>
  <c r="D724" i="8"/>
  <c r="D385" i="7"/>
  <c r="D683" i="6"/>
  <c r="D385" i="5"/>
  <c r="D373" i="4"/>
  <c r="D730" i="8"/>
  <c r="D389" i="7"/>
  <c r="D389" i="5"/>
  <c r="D689" i="6"/>
  <c r="D377" i="4"/>
  <c r="D734" i="8"/>
  <c r="D391" i="7"/>
  <c r="D391" i="5"/>
  <c r="D693" i="6"/>
  <c r="D379" i="4"/>
  <c r="D738" i="8"/>
  <c r="D393" i="7"/>
  <c r="D393" i="5"/>
  <c r="D697" i="6"/>
  <c r="D381" i="4"/>
  <c r="D742" i="8"/>
  <c r="D395" i="7"/>
  <c r="D395" i="5"/>
  <c r="D701" i="6"/>
  <c r="D383" i="4"/>
  <c r="D746" i="8"/>
  <c r="D397" i="7"/>
  <c r="D397" i="5"/>
  <c r="D705" i="6"/>
  <c r="D385" i="4"/>
  <c r="D750" i="8"/>
  <c r="D399" i="7"/>
  <c r="D399" i="5"/>
  <c r="D709" i="6"/>
  <c r="D387" i="4"/>
  <c r="D754" i="8"/>
  <c r="D401" i="7"/>
  <c r="D401" i="5"/>
  <c r="D713" i="6"/>
  <c r="D389" i="4"/>
  <c r="D758" i="8"/>
  <c r="D403" i="7"/>
  <c r="D403" i="5"/>
  <c r="D717" i="6"/>
  <c r="D391" i="4"/>
  <c r="D762" i="8"/>
  <c r="D405" i="7"/>
  <c r="D405" i="5"/>
  <c r="D721" i="6"/>
  <c r="D393" i="4"/>
  <c r="D766" i="8"/>
  <c r="D407" i="7"/>
  <c r="D407" i="5"/>
  <c r="D725" i="6"/>
  <c r="D395" i="4"/>
  <c r="D772" i="8"/>
  <c r="D411" i="7"/>
  <c r="D731" i="6"/>
  <c r="D411" i="5"/>
  <c r="D776" i="8"/>
  <c r="D413" i="7"/>
  <c r="D735" i="6"/>
  <c r="D413" i="5"/>
  <c r="D401" i="4"/>
  <c r="D780" i="8"/>
  <c r="D415" i="7"/>
  <c r="D739" i="6"/>
  <c r="D415" i="5"/>
  <c r="D784" i="8"/>
  <c r="D417" i="7"/>
  <c r="D743" i="6"/>
  <c r="D417" i="5"/>
  <c r="D405" i="4"/>
  <c r="D788" i="8"/>
  <c r="D419" i="7"/>
  <c r="D747" i="6"/>
  <c r="D419" i="5"/>
  <c r="D792" i="8"/>
  <c r="D421" i="7"/>
  <c r="D751" i="6"/>
  <c r="D421" i="5"/>
  <c r="D409" i="4"/>
  <c r="D796" i="8"/>
  <c r="D423" i="7"/>
  <c r="D755" i="6"/>
  <c r="D423" i="5"/>
  <c r="D800" i="8"/>
  <c r="D425" i="7"/>
  <c r="D759" i="6"/>
  <c r="D425" i="5"/>
  <c r="D413" i="4"/>
  <c r="D804" i="8"/>
  <c r="D427" i="7"/>
  <c r="D763" i="6"/>
  <c r="D427" i="5"/>
  <c r="D808" i="8"/>
  <c r="D429" i="7"/>
  <c r="D767" i="6"/>
  <c r="D429" i="5"/>
  <c r="D417" i="4"/>
  <c r="D814" i="8"/>
  <c r="D433" i="7"/>
  <c r="D773" i="6"/>
  <c r="D433" i="5"/>
  <c r="D421" i="4"/>
  <c r="D818" i="8"/>
  <c r="D435" i="7"/>
  <c r="D777" i="6"/>
  <c r="D435" i="5"/>
  <c r="D423" i="4"/>
  <c r="D822" i="8"/>
  <c r="D437" i="7"/>
  <c r="D437" i="5"/>
  <c r="D781" i="6"/>
  <c r="D425" i="4"/>
  <c r="D826" i="8"/>
  <c r="D439" i="7"/>
  <c r="D785" i="6"/>
  <c r="D439" i="5"/>
  <c r="D427" i="4"/>
  <c r="D830" i="8"/>
  <c r="D441" i="7"/>
  <c r="D789" i="6"/>
  <c r="D441" i="5"/>
  <c r="D429" i="4"/>
  <c r="D834" i="8"/>
  <c r="D443" i="7"/>
  <c r="D793" i="6"/>
  <c r="D443" i="5"/>
  <c r="D431" i="4"/>
  <c r="D838" i="8"/>
  <c r="D445" i="7"/>
  <c r="D445" i="5"/>
  <c r="D797" i="6"/>
  <c r="D433" i="4"/>
  <c r="D842" i="8"/>
  <c r="D447" i="7"/>
  <c r="D801" i="6"/>
  <c r="D447" i="5"/>
  <c r="D435" i="4"/>
  <c r="D846" i="8"/>
  <c r="D449" i="7"/>
  <c r="D805" i="6"/>
  <c r="D449" i="5"/>
  <c r="D437" i="4"/>
  <c r="D850" i="8"/>
  <c r="D451" i="7"/>
  <c r="D809" i="6"/>
  <c r="D451" i="5"/>
  <c r="D439" i="4"/>
  <c r="D856" i="8"/>
  <c r="D455" i="7"/>
  <c r="D455" i="5"/>
  <c r="D860" i="8"/>
  <c r="D457" i="7"/>
  <c r="D819" i="6"/>
  <c r="D457" i="5"/>
  <c r="D445" i="4"/>
  <c r="D864" i="8"/>
  <c r="D459" i="7"/>
  <c r="D823" i="6"/>
  <c r="D459" i="5"/>
  <c r="D868" i="8"/>
  <c r="D461" i="7"/>
  <c r="D827" i="6"/>
  <c r="D461" i="5"/>
  <c r="D449" i="4"/>
  <c r="D872" i="8"/>
  <c r="D463" i="7"/>
  <c r="D831" i="6"/>
  <c r="D463" i="5"/>
  <c r="D876" i="8"/>
  <c r="D465" i="7"/>
  <c r="D835" i="6"/>
  <c r="D465" i="5"/>
  <c r="D453" i="4"/>
  <c r="D880" i="8"/>
  <c r="D467" i="7"/>
  <c r="D839" i="6"/>
  <c r="D467" i="5"/>
  <c r="D884" i="8"/>
  <c r="D469" i="7"/>
  <c r="D843" i="6"/>
  <c r="D469" i="5"/>
  <c r="D457" i="4"/>
  <c r="D888" i="8"/>
  <c r="D471" i="7"/>
  <c r="D471" i="5"/>
  <c r="D847" i="6"/>
  <c r="D892" i="8"/>
  <c r="D473" i="7"/>
  <c r="D851" i="6"/>
  <c r="D473" i="5"/>
  <c r="D461" i="4"/>
  <c r="D477" i="7"/>
  <c r="D898" i="8"/>
  <c r="D477" i="5"/>
  <c r="D857" i="6"/>
  <c r="D465" i="4"/>
  <c r="D479" i="7"/>
  <c r="D902" i="8"/>
  <c r="D861" i="6"/>
  <c r="D479" i="5"/>
  <c r="D467" i="4"/>
  <c r="D481" i="7"/>
  <c r="D906" i="8"/>
  <c r="D865" i="6"/>
  <c r="D481" i="5"/>
  <c r="D469" i="4"/>
  <c r="D483" i="7"/>
  <c r="D910" i="8"/>
  <c r="D869" i="6"/>
  <c r="D483" i="5"/>
  <c r="D471" i="4"/>
  <c r="D485" i="7"/>
  <c r="D914" i="8"/>
  <c r="D485" i="5"/>
  <c r="D473" i="4"/>
  <c r="D873" i="6"/>
  <c r="D487" i="7"/>
  <c r="D918" i="8"/>
  <c r="D877" i="6"/>
  <c r="D487" i="5"/>
  <c r="D475" i="4"/>
  <c r="D489" i="7"/>
  <c r="D922" i="8"/>
  <c r="D881" i="6"/>
  <c r="D489" i="5"/>
  <c r="D477" i="4"/>
  <c r="D491" i="7"/>
  <c r="D926" i="8"/>
  <c r="D885" i="6"/>
  <c r="D491" i="5"/>
  <c r="D479" i="4"/>
  <c r="D493" i="7"/>
  <c r="D930" i="8"/>
  <c r="D889" i="6"/>
  <c r="D493" i="5"/>
  <c r="D481" i="4"/>
  <c r="D495" i="7"/>
  <c r="D934" i="8"/>
  <c r="D893" i="6"/>
  <c r="D495" i="5"/>
  <c r="D483" i="4"/>
  <c r="D940" i="8"/>
  <c r="D499" i="7"/>
  <c r="D899" i="6"/>
  <c r="D499" i="5"/>
  <c r="D944" i="8"/>
  <c r="D501" i="7"/>
  <c r="D903" i="6"/>
  <c r="D501" i="5"/>
  <c r="D489" i="4"/>
  <c r="D948" i="8"/>
  <c r="D503" i="7"/>
  <c r="D907" i="6"/>
  <c r="D503" i="5"/>
  <c r="D952" i="8"/>
  <c r="D505" i="7"/>
  <c r="D911" i="6"/>
  <c r="D505" i="5"/>
  <c r="D493" i="4"/>
  <c r="D956" i="8"/>
  <c r="D507" i="7"/>
  <c r="D915" i="6"/>
  <c r="D507" i="5"/>
  <c r="D960" i="8"/>
  <c r="D509" i="7"/>
  <c r="D919" i="6"/>
  <c r="D509" i="5"/>
  <c r="D497" i="4"/>
  <c r="D964" i="8"/>
  <c r="D511" i="7"/>
  <c r="D923" i="6"/>
  <c r="D511" i="5"/>
  <c r="D968" i="8"/>
  <c r="D513" i="7"/>
  <c r="D927" i="6"/>
  <c r="D513" i="5"/>
  <c r="D501" i="4"/>
  <c r="D972" i="8"/>
  <c r="D515" i="7"/>
  <c r="D931" i="6"/>
  <c r="D515" i="5"/>
  <c r="D976" i="8"/>
  <c r="D517" i="7"/>
  <c r="D935" i="6"/>
  <c r="D517" i="5"/>
  <c r="D505" i="4"/>
  <c r="Y9" i="8"/>
  <c r="Y9" i="6"/>
  <c r="Y13" i="8"/>
  <c r="Y13" i="6"/>
  <c r="Y17" i="8"/>
  <c r="Y17" i="6"/>
  <c r="Y21" i="8"/>
  <c r="Y25" i="8"/>
  <c r="Y30" i="8"/>
  <c r="Y26" i="6"/>
  <c r="Y34" i="8"/>
  <c r="Y30" i="6"/>
  <c r="Y38" i="8"/>
  <c r="Y34" i="6"/>
  <c r="Y42" i="8"/>
  <c r="Y38" i="6"/>
  <c r="Y46" i="8"/>
  <c r="Y42" i="6"/>
  <c r="Y50" i="8"/>
  <c r="Y46" i="6"/>
  <c r="Y54" i="8"/>
  <c r="Y58" i="8"/>
  <c r="Y62" i="8"/>
  <c r="Y66" i="8"/>
  <c r="Y52" i="6"/>
  <c r="Y70" i="8"/>
  <c r="Y56" i="6"/>
  <c r="Y74" i="8"/>
  <c r="Y78" i="8"/>
  <c r="Y60" i="6"/>
  <c r="Y82" i="8"/>
  <c r="Y64" i="6"/>
  <c r="Y86" i="8"/>
  <c r="Y68" i="6"/>
  <c r="Y90" i="8"/>
  <c r="Y72" i="6"/>
  <c r="Y94" i="8"/>
  <c r="Y76" i="6"/>
  <c r="Y98" i="8"/>
  <c r="Y108" i="8"/>
  <c r="Y110" i="8"/>
  <c r="Y89" i="6"/>
  <c r="Y87" i="6"/>
  <c r="Y114" i="8"/>
  <c r="Y93" i="6"/>
  <c r="Y122" i="8"/>
  <c r="Y126" i="8"/>
  <c r="Y130" i="8"/>
  <c r="Y134" i="8"/>
  <c r="Y142" i="8"/>
  <c r="Y101" i="6"/>
  <c r="Y146" i="8"/>
  <c r="Y105" i="6"/>
  <c r="Y150" i="8"/>
  <c r="Y109" i="6"/>
  <c r="Y154" i="8"/>
  <c r="Y113" i="6"/>
  <c r="Y158" i="8"/>
  <c r="Y117" i="6"/>
  <c r="Y162" i="8"/>
  <c r="Y121" i="6"/>
  <c r="Y166" i="8"/>
  <c r="Y125" i="6"/>
  <c r="Y170" i="8"/>
  <c r="Y129" i="6"/>
  <c r="Y174" i="8"/>
  <c r="Y133" i="6"/>
  <c r="Y178" i="8"/>
  <c r="Y137" i="6"/>
  <c r="Y226" i="8"/>
  <c r="Y185" i="6"/>
  <c r="Y230" i="8"/>
  <c r="Y189" i="6"/>
  <c r="Y234" i="8"/>
  <c r="Y193" i="6"/>
  <c r="Y238" i="8"/>
  <c r="Y197" i="6"/>
  <c r="Y242" i="8"/>
  <c r="Y201" i="6"/>
  <c r="Y246" i="8"/>
  <c r="Y205" i="6"/>
  <c r="Y250" i="8"/>
  <c r="Y209" i="6"/>
  <c r="Y254" i="8"/>
  <c r="Y213" i="6"/>
  <c r="Y258" i="8"/>
  <c r="Y217" i="6"/>
  <c r="Y262" i="8"/>
  <c r="Y221" i="6"/>
  <c r="Y266" i="8"/>
  <c r="Y225" i="6"/>
  <c r="Y270" i="8"/>
  <c r="Y229" i="6"/>
  <c r="Y274" i="8"/>
  <c r="Y233" i="6"/>
  <c r="Y278" i="8"/>
  <c r="Y237" i="6"/>
  <c r="Y282" i="8"/>
  <c r="Y241" i="6"/>
  <c r="Y286" i="8"/>
  <c r="Y245" i="6"/>
  <c r="Y290" i="8"/>
  <c r="Y249" i="6"/>
  <c r="Y294" i="8"/>
  <c r="Y253" i="6"/>
  <c r="Y298" i="8"/>
  <c r="Y257" i="6"/>
  <c r="Y302" i="8"/>
  <c r="Y261" i="6"/>
  <c r="Y310" i="8"/>
  <c r="Y269" i="6"/>
  <c r="Y314" i="8"/>
  <c r="Y273" i="6"/>
  <c r="Y318" i="8"/>
  <c r="Y277" i="6"/>
  <c r="Y322" i="8"/>
  <c r="Y281" i="6"/>
  <c r="Y326" i="8"/>
  <c r="Y285" i="6"/>
  <c r="Y330" i="8"/>
  <c r="Y289" i="6"/>
  <c r="Y334" i="8"/>
  <c r="Y293" i="6"/>
  <c r="Y338" i="8"/>
  <c r="Y297" i="6"/>
  <c r="Y342" i="8"/>
  <c r="Y301" i="6"/>
  <c r="Y346" i="8"/>
  <c r="Y305" i="6"/>
  <c r="Y350" i="8"/>
  <c r="Y309" i="6"/>
  <c r="Y354" i="8"/>
  <c r="Y313" i="6"/>
  <c r="Y358" i="8"/>
  <c r="Y317" i="6"/>
  <c r="Y362" i="8"/>
  <c r="Y321" i="6"/>
  <c r="Y366" i="8"/>
  <c r="Y325" i="6"/>
  <c r="Y370" i="8"/>
  <c r="Y329" i="6"/>
  <c r="Y374" i="8"/>
  <c r="Y333" i="6"/>
  <c r="Y378" i="8"/>
  <c r="Y337" i="6"/>
  <c r="Y382" i="8"/>
  <c r="Y341" i="6"/>
  <c r="Y386" i="8"/>
  <c r="Y345" i="6"/>
  <c r="Y394" i="8"/>
  <c r="Y353" i="6"/>
  <c r="Y398" i="8"/>
  <c r="Y357" i="6"/>
  <c r="Y402" i="8"/>
  <c r="Y361" i="6"/>
  <c r="Y406" i="8"/>
  <c r="Y365" i="6"/>
  <c r="Y410" i="8"/>
  <c r="Y369" i="6"/>
  <c r="Y414" i="8"/>
  <c r="Y373" i="6"/>
  <c r="Y418" i="8"/>
  <c r="Y377" i="6"/>
  <c r="Y422" i="8"/>
  <c r="Y381" i="6"/>
  <c r="Y426" i="8"/>
  <c r="Y385" i="6"/>
  <c r="Y430" i="8"/>
  <c r="Y389" i="6"/>
  <c r="Y434" i="8"/>
  <c r="Y393" i="6"/>
  <c r="Y438" i="8"/>
  <c r="Y397" i="6"/>
  <c r="D229" i="3"/>
  <c r="Z701" i="9"/>
  <c r="AB229" i="3"/>
  <c r="Y450" i="8"/>
  <c r="Y409" i="6"/>
  <c r="D237" i="3"/>
  <c r="Z709" i="9"/>
  <c r="AB237" i="3"/>
  <c r="Y466" i="8"/>
  <c r="Y425" i="6"/>
  <c r="D249" i="3"/>
  <c r="Z720" i="9"/>
  <c r="AB250" i="3"/>
  <c r="Y490" i="8"/>
  <c r="Y449" i="6"/>
  <c r="D257" i="3"/>
  <c r="Z728" i="9"/>
  <c r="AB258" i="3"/>
  <c r="Y506" i="8"/>
  <c r="Y465" i="6"/>
  <c r="Y518" i="8"/>
  <c r="Y477" i="6"/>
  <c r="D273" i="3"/>
  <c r="Z741" i="9"/>
  <c r="AB273" i="3"/>
  <c r="Y534" i="8"/>
  <c r="Y493" i="6"/>
  <c r="D281" i="3"/>
  <c r="Z749" i="9"/>
  <c r="AB281" i="3"/>
  <c r="Y550" i="8"/>
  <c r="Y509" i="6"/>
  <c r="D293" i="3"/>
  <c r="Z760" i="9"/>
  <c r="AB294" i="3"/>
  <c r="Y574" i="8"/>
  <c r="Y533" i="6"/>
  <c r="D301" i="3"/>
  <c r="Z768" i="9"/>
  <c r="AB302" i="3"/>
  <c r="Y590" i="8"/>
  <c r="Y549" i="6"/>
  <c r="Y602" i="8"/>
  <c r="Y561" i="6"/>
  <c r="D317" i="3"/>
  <c r="Z781" i="9"/>
  <c r="AB317" i="3"/>
  <c r="Y618" i="8"/>
  <c r="Y577" i="6"/>
  <c r="D325" i="3"/>
  <c r="Z789" i="9"/>
  <c r="AB325" i="3"/>
  <c r="Y634" i="8"/>
  <c r="Y593" i="6"/>
  <c r="D337" i="3"/>
  <c r="Z800" i="9"/>
  <c r="AB338" i="3"/>
  <c r="Y658" i="8"/>
  <c r="Y617" i="6"/>
  <c r="D345" i="3"/>
  <c r="Z808" i="9"/>
  <c r="AB346" i="3"/>
  <c r="Y674" i="8"/>
  <c r="Y633" i="6"/>
  <c r="Y686" i="8"/>
  <c r="Y645" i="6"/>
  <c r="D361" i="3"/>
  <c r="Z821" i="9"/>
  <c r="AB361" i="3"/>
  <c r="Y702" i="8"/>
  <c r="Y661" i="6"/>
  <c r="D369" i="3"/>
  <c r="Z829" i="9"/>
  <c r="AB369" i="3"/>
  <c r="Y718" i="8"/>
  <c r="Y677" i="6"/>
  <c r="D381" i="3"/>
  <c r="Z840" i="9"/>
  <c r="AB382" i="3"/>
  <c r="Y742" i="8"/>
  <c r="Y701" i="6"/>
  <c r="D389" i="3"/>
  <c r="Z848" i="9"/>
  <c r="AB390" i="3"/>
  <c r="Y758" i="8"/>
  <c r="Y717" i="6"/>
  <c r="Y770" i="8"/>
  <c r="Y729" i="6"/>
  <c r="D405" i="3"/>
  <c r="Z861" i="9"/>
  <c r="AB405" i="3"/>
  <c r="Y786" i="8"/>
  <c r="Y745" i="6"/>
  <c r="D413" i="3"/>
  <c r="Z869" i="9"/>
  <c r="AB413" i="3"/>
  <c r="Y802" i="8"/>
  <c r="Y761" i="6"/>
  <c r="D425" i="3"/>
  <c r="Z880" i="9"/>
  <c r="AB426" i="3"/>
  <c r="Y826" i="8"/>
  <c r="Y785" i="6"/>
  <c r="D433" i="3"/>
  <c r="Z888" i="9"/>
  <c r="AB434" i="3"/>
  <c r="Y842" i="8"/>
  <c r="Y801" i="6"/>
  <c r="Y854" i="8"/>
  <c r="Y813" i="6"/>
  <c r="D449" i="3"/>
  <c r="Z901" i="9"/>
  <c r="AB449" i="3"/>
  <c r="Y870" i="8"/>
  <c r="Y829" i="6"/>
  <c r="D457" i="3"/>
  <c r="Z909" i="9"/>
  <c r="AB457" i="3"/>
  <c r="Y886" i="8"/>
  <c r="Y845" i="6"/>
  <c r="D469" i="3"/>
  <c r="Z920" i="9"/>
  <c r="AB470" i="3"/>
  <c r="Y910" i="8"/>
  <c r="Y869" i="6"/>
  <c r="D477" i="3"/>
  <c r="Z928" i="9"/>
  <c r="AB478" i="3"/>
  <c r="Y926" i="8"/>
  <c r="Y885" i="6"/>
  <c r="Y938" i="8"/>
  <c r="Y897" i="6"/>
  <c r="D493" i="3"/>
  <c r="Z941" i="9"/>
  <c r="AB493" i="3"/>
  <c r="Y954" i="8"/>
  <c r="Y913" i="6"/>
  <c r="D501" i="3"/>
  <c r="Z949" i="9"/>
  <c r="AB501" i="3"/>
  <c r="Y970" i="8"/>
  <c r="Y929" i="6"/>
  <c r="Z11" i="8"/>
  <c r="Z11" i="6"/>
  <c r="Z957" i="9"/>
  <c r="AD157" i="9"/>
  <c r="AB10" i="4"/>
  <c r="Z958" i="9"/>
  <c r="AD158" i="9"/>
  <c r="Z966" i="9"/>
  <c r="AD166" i="9"/>
  <c r="AB19" i="4"/>
  <c r="Z967" i="9"/>
  <c r="AD167" i="9"/>
  <c r="Z48" i="8"/>
  <c r="Z44" i="6"/>
  <c r="Z56" i="8"/>
  <c r="Z64" i="8"/>
  <c r="Z982" i="9"/>
  <c r="AD182" i="9"/>
  <c r="AB34" i="4"/>
  <c r="Z983" i="9"/>
  <c r="AD183" i="9"/>
  <c r="Z986" i="9"/>
  <c r="AD186" i="9"/>
  <c r="AB36" i="4"/>
  <c r="Z987" i="9"/>
  <c r="AD187" i="9"/>
  <c r="Z990" i="9"/>
  <c r="AD190" i="9"/>
  <c r="AB40" i="4"/>
  <c r="Z100" i="8"/>
  <c r="Z998" i="9"/>
  <c r="AD198" i="9"/>
  <c r="AB50" i="4"/>
  <c r="Z999" i="9"/>
  <c r="AD199" i="9"/>
  <c r="Z1002" i="9"/>
  <c r="AD202" i="9"/>
  <c r="AB54" i="4"/>
  <c r="Z1003" i="9"/>
  <c r="AD203" i="9"/>
  <c r="D57" i="4"/>
  <c r="Z1005" i="9"/>
  <c r="AD205" i="9"/>
  <c r="AB58" i="4"/>
  <c r="Z124" i="8"/>
  <c r="Z1008" i="9"/>
  <c r="AD208" i="9"/>
  <c r="D65" i="4"/>
  <c r="D73" i="4"/>
  <c r="Z1018" i="9"/>
  <c r="AB73" i="4"/>
  <c r="D81" i="4"/>
  <c r="Z1026" i="9"/>
  <c r="AB81" i="4"/>
  <c r="D93" i="4"/>
  <c r="Z1037" i="9"/>
  <c r="AB94" i="4"/>
  <c r="Z192" i="8"/>
  <c r="Z151" i="6"/>
  <c r="D101" i="4"/>
  <c r="Z1045" i="9"/>
  <c r="AB102" i="4"/>
  <c r="Z208" i="8"/>
  <c r="Z167" i="6"/>
  <c r="D109" i="4"/>
  <c r="D117" i="4"/>
  <c r="Z1058" i="9"/>
  <c r="AB117" i="4"/>
  <c r="Z236" i="8"/>
  <c r="Z195" i="6"/>
  <c r="D125" i="4"/>
  <c r="Z1066" i="9"/>
  <c r="AB125" i="4"/>
  <c r="Z252" i="8"/>
  <c r="Z211" i="6"/>
  <c r="D137" i="4"/>
  <c r="Z1077" i="9"/>
  <c r="AB138" i="4"/>
  <c r="Z276" i="8"/>
  <c r="Z235" i="6"/>
  <c r="D145" i="4"/>
  <c r="Z1085" i="9"/>
  <c r="AB146" i="4"/>
  <c r="Z292" i="8"/>
  <c r="Z251" i="6"/>
  <c r="D153" i="4"/>
  <c r="Z1098" i="9"/>
  <c r="AB161" i="4"/>
  <c r="D163" i="4"/>
  <c r="Z1102" i="9"/>
  <c r="AB165" i="4"/>
  <c r="D167" i="4"/>
  <c r="Z1106" i="9"/>
  <c r="AB169" i="4"/>
  <c r="D171" i="4"/>
  <c r="Z1110" i="9"/>
  <c r="AB173" i="4"/>
  <c r="D175" i="4"/>
  <c r="D179" i="4"/>
  <c r="Z1116" i="9"/>
  <c r="AB181" i="4"/>
  <c r="D183" i="4"/>
  <c r="Z1120" i="9"/>
  <c r="AB185" i="4"/>
  <c r="D187" i="4"/>
  <c r="Z1124" i="9"/>
  <c r="AB189" i="4"/>
  <c r="D191" i="4"/>
  <c r="Z1128" i="9"/>
  <c r="AB193" i="4"/>
  <c r="D195" i="4"/>
  <c r="D311" i="4"/>
  <c r="Z620" i="8"/>
  <c r="Z579" i="6"/>
  <c r="D327" i="4"/>
  <c r="Z696" i="8"/>
  <c r="Z655" i="6"/>
  <c r="D367" i="4"/>
  <c r="Z734" i="8"/>
  <c r="Z693" i="6"/>
  <c r="Z742" i="8"/>
  <c r="Z701" i="6"/>
  <c r="Z750" i="8"/>
  <c r="Z709" i="6"/>
  <c r="Z758" i="8"/>
  <c r="Z717" i="6"/>
  <c r="Z766" i="8"/>
  <c r="Z725" i="6"/>
  <c r="Z772" i="8"/>
  <c r="Z731" i="6"/>
  <c r="D407" i="4"/>
  <c r="Z804" i="8"/>
  <c r="Z763" i="6"/>
  <c r="Z1333" i="9"/>
  <c r="AB420" i="4"/>
  <c r="Z1337" i="9"/>
  <c r="AB424" i="4"/>
  <c r="Z1341" i="9"/>
  <c r="AB428" i="4"/>
  <c r="Z1345" i="9"/>
  <c r="AB432" i="4"/>
  <c r="Z1349" i="9"/>
  <c r="AB436" i="4"/>
  <c r="D447" i="4"/>
  <c r="Z880" i="8"/>
  <c r="Z839" i="6"/>
  <c r="D487" i="4"/>
  <c r="Z956" i="8"/>
  <c r="Z915" i="6"/>
  <c r="D503" i="4"/>
  <c r="AA17" i="8"/>
  <c r="AA17" i="6"/>
  <c r="Z1425" i="9"/>
  <c r="AD225" i="9"/>
  <c r="AC21" i="5"/>
  <c r="Z1452" i="9"/>
  <c r="AD252" i="9"/>
  <c r="AC54" i="5"/>
  <c r="D87" i="5"/>
  <c r="AA170" i="8"/>
  <c r="AA129" i="6"/>
  <c r="AA184" i="8"/>
  <c r="AA143" i="6"/>
  <c r="AA192" i="8"/>
  <c r="AA151" i="6"/>
  <c r="AA200" i="8"/>
  <c r="AA159" i="6"/>
  <c r="AA208" i="8"/>
  <c r="AA167" i="6"/>
  <c r="AA216" i="8"/>
  <c r="AA175" i="6"/>
  <c r="D127" i="5"/>
  <c r="AA246" i="8"/>
  <c r="AA205" i="6"/>
  <c r="D143" i="5"/>
  <c r="Z1534" i="9"/>
  <c r="AC148" i="5"/>
  <c r="Z1538" i="9"/>
  <c r="AC152" i="5"/>
  <c r="Z1542" i="9"/>
  <c r="AC156" i="5"/>
  <c r="Z1546" i="9"/>
  <c r="AC160" i="5"/>
  <c r="AA62" i="6"/>
  <c r="Z111" i="6"/>
  <c r="Y145" i="6"/>
  <c r="Y161" i="6"/>
  <c r="Y177" i="6"/>
  <c r="D815" i="6"/>
  <c r="Y516" i="7"/>
  <c r="Y516" i="5"/>
  <c r="F505" i="2"/>
  <c r="AB505" i="2"/>
  <c r="Z495" i="9"/>
  <c r="AD95" i="9"/>
  <c r="AD97" i="9"/>
  <c r="Z497" i="9"/>
  <c r="Z499" i="9"/>
  <c r="AD99" i="9"/>
  <c r="AD101" i="9"/>
  <c r="Z501" i="9"/>
  <c r="Z503" i="9"/>
  <c r="AD103" i="9"/>
  <c r="Z506" i="9"/>
  <c r="AD106" i="9"/>
  <c r="Z508" i="9"/>
  <c r="AD108" i="9"/>
  <c r="Z511" i="9"/>
  <c r="AD111" i="9"/>
  <c r="AD113" i="9"/>
  <c r="Z513" i="9"/>
  <c r="Z515" i="9"/>
  <c r="AD115" i="9"/>
  <c r="AD117" i="9"/>
  <c r="Z517" i="9"/>
  <c r="Z519" i="9"/>
  <c r="AD119" i="9"/>
  <c r="AD121" i="9"/>
  <c r="Z521" i="9"/>
  <c r="Z524" i="9"/>
  <c r="AD124" i="9"/>
  <c r="Z526" i="9"/>
  <c r="AD126" i="9"/>
  <c r="Z528" i="9"/>
  <c r="AD128" i="9"/>
  <c r="Z530" i="9"/>
  <c r="AD130" i="9"/>
  <c r="AD133" i="9"/>
  <c r="Z533" i="9"/>
  <c r="Z535" i="9"/>
  <c r="AD135" i="9"/>
  <c r="AD137" i="9"/>
  <c r="Z537" i="9"/>
  <c r="Z538" i="9"/>
  <c r="AD138" i="9"/>
  <c r="Z540" i="9"/>
  <c r="AD140" i="9"/>
  <c r="Z542" i="9"/>
  <c r="AD142" i="9"/>
  <c r="Z544" i="9"/>
  <c r="AD144" i="9"/>
  <c r="D57" i="3"/>
  <c r="AD145" i="9"/>
  <c r="Z545" i="9"/>
  <c r="D59" i="3"/>
  <c r="Z547" i="9"/>
  <c r="AD147" i="9"/>
  <c r="D61" i="3"/>
  <c r="AD149" i="9"/>
  <c r="Z549" i="9"/>
  <c r="D63" i="3"/>
  <c r="Z551" i="9"/>
  <c r="AD151" i="9"/>
  <c r="D65" i="3"/>
  <c r="AD153" i="9"/>
  <c r="Z553" i="9"/>
  <c r="D91" i="3"/>
  <c r="D93" i="3"/>
  <c r="D95" i="3"/>
  <c r="D97" i="3"/>
  <c r="D99" i="3"/>
  <c r="D101" i="3"/>
  <c r="D103" i="3"/>
  <c r="D105" i="3"/>
  <c r="D107" i="3"/>
  <c r="D109" i="3"/>
  <c r="D135" i="3"/>
  <c r="D137" i="3"/>
  <c r="D139" i="3"/>
  <c r="D141" i="3"/>
  <c r="D143" i="3"/>
  <c r="D145" i="3"/>
  <c r="D147" i="3"/>
  <c r="D149" i="3"/>
  <c r="D151" i="3"/>
  <c r="D153" i="3"/>
  <c r="D179" i="3"/>
  <c r="D181" i="3"/>
  <c r="D183" i="3"/>
  <c r="D185" i="3"/>
  <c r="D187" i="3"/>
  <c r="D189" i="3"/>
  <c r="D191" i="3"/>
  <c r="D193" i="3"/>
  <c r="D195" i="3"/>
  <c r="D197" i="3"/>
  <c r="D223" i="3"/>
  <c r="D225" i="3"/>
  <c r="D231" i="3"/>
  <c r="Z703" i="9"/>
  <c r="AB231" i="3"/>
  <c r="AB232" i="3"/>
  <c r="D239" i="3"/>
  <c r="Z711" i="9"/>
  <c r="AB239" i="3"/>
  <c r="AB240" i="3"/>
  <c r="Z714" i="9"/>
  <c r="AB244" i="3"/>
  <c r="AB245" i="3"/>
  <c r="D251" i="3"/>
  <c r="Z722" i="9"/>
  <c r="AB252" i="3"/>
  <c r="AB253" i="3"/>
  <c r="D259" i="3"/>
  <c r="Z730" i="9"/>
  <c r="AB260" i="3"/>
  <c r="AB261" i="3"/>
  <c r="D267" i="3"/>
  <c r="Z735" i="9"/>
  <c r="AB267" i="3"/>
  <c r="AB268" i="3"/>
  <c r="D275" i="3"/>
  <c r="Z743" i="9"/>
  <c r="AB275" i="3"/>
  <c r="AB276" i="3"/>
  <c r="D283" i="3"/>
  <c r="Z751" i="9"/>
  <c r="AB283" i="3"/>
  <c r="AB284" i="3"/>
  <c r="Z754" i="9"/>
  <c r="AB288" i="3"/>
  <c r="AB289" i="3"/>
  <c r="D295" i="3"/>
  <c r="Z762" i="9"/>
  <c r="AB296" i="3"/>
  <c r="AB297" i="3"/>
  <c r="D303" i="3"/>
  <c r="Z770" i="9"/>
  <c r="AB304" i="3"/>
  <c r="AB305" i="3"/>
  <c r="D311" i="3"/>
  <c r="Z775" i="9"/>
  <c r="AB311" i="3"/>
  <c r="AB312" i="3"/>
  <c r="D319" i="3"/>
  <c r="Z783" i="9"/>
  <c r="AB319" i="3"/>
  <c r="AB320" i="3"/>
  <c r="D327" i="3"/>
  <c r="Z791" i="9"/>
  <c r="AB327" i="3"/>
  <c r="AB328" i="3"/>
  <c r="Z794" i="9"/>
  <c r="AB332" i="3"/>
  <c r="AB333" i="3"/>
  <c r="D339" i="3"/>
  <c r="Z802" i="9"/>
  <c r="AB340" i="3"/>
  <c r="AB341" i="3"/>
  <c r="D347" i="3"/>
  <c r="Z810" i="9"/>
  <c r="AB348" i="3"/>
  <c r="AB349" i="3"/>
  <c r="D355" i="3"/>
  <c r="Z815" i="9"/>
  <c r="AB355" i="3"/>
  <c r="AB356" i="3"/>
  <c r="D363" i="3"/>
  <c r="Z823" i="9"/>
  <c r="AB363" i="3"/>
  <c r="AB364" i="3"/>
  <c r="D371" i="3"/>
  <c r="Z831" i="9"/>
  <c r="AB371" i="3"/>
  <c r="AB372" i="3"/>
  <c r="Z834" i="9"/>
  <c r="AB376" i="3"/>
  <c r="AB377" i="3"/>
  <c r="D383" i="3"/>
  <c r="Z842" i="9"/>
  <c r="AB384" i="3"/>
  <c r="AB385" i="3"/>
  <c r="D391" i="3"/>
  <c r="Z850" i="9"/>
  <c r="AB392" i="3"/>
  <c r="AB393" i="3"/>
  <c r="D399" i="3"/>
  <c r="Z855" i="9"/>
  <c r="AB399" i="3"/>
  <c r="AB400" i="3"/>
  <c r="D407" i="3"/>
  <c r="Z863" i="9"/>
  <c r="AB407" i="3"/>
  <c r="AB408" i="3"/>
  <c r="D415" i="3"/>
  <c r="Z871" i="9"/>
  <c r="AB415" i="3"/>
  <c r="AB416" i="3"/>
  <c r="Z874" i="9"/>
  <c r="AB420" i="3"/>
  <c r="AB421" i="3"/>
  <c r="D427" i="3"/>
  <c r="Z882" i="9"/>
  <c r="AB428" i="3"/>
  <c r="AB429" i="3"/>
  <c r="D435" i="3"/>
  <c r="Z890" i="9"/>
  <c r="AB436" i="3"/>
  <c r="AB437" i="3"/>
  <c r="D443" i="3"/>
  <c r="Z895" i="9"/>
  <c r="AB443" i="3"/>
  <c r="AB444" i="3"/>
  <c r="D451" i="3"/>
  <c r="Z903" i="9"/>
  <c r="AB451" i="3"/>
  <c r="AB452" i="3"/>
  <c r="D459" i="3"/>
  <c r="Z911" i="9"/>
  <c r="AB459" i="3"/>
  <c r="AB460" i="3"/>
  <c r="Z914" i="9"/>
  <c r="AB464" i="3"/>
  <c r="AB465" i="3"/>
  <c r="D471" i="3"/>
  <c r="Z922" i="9"/>
  <c r="AB472" i="3"/>
  <c r="AB473" i="3"/>
  <c r="D479" i="3"/>
  <c r="Z930" i="9"/>
  <c r="AB480" i="3"/>
  <c r="AB481" i="3"/>
  <c r="D487" i="3"/>
  <c r="Z935" i="9"/>
  <c r="AB487" i="3"/>
  <c r="AB488" i="3"/>
  <c r="D495" i="3"/>
  <c r="Z943" i="9"/>
  <c r="AB495" i="3"/>
  <c r="AB496" i="3"/>
  <c r="D503" i="3"/>
  <c r="Z951" i="9"/>
  <c r="AB503" i="3"/>
  <c r="AB504" i="3"/>
  <c r="AB11" i="4"/>
  <c r="Z959" i="9"/>
  <c r="AD159" i="9"/>
  <c r="AB12" i="4"/>
  <c r="Z960" i="9"/>
  <c r="AD160" i="9"/>
  <c r="AB20" i="4"/>
  <c r="AD169" i="9"/>
  <c r="Z969" i="9"/>
  <c r="AB24" i="4"/>
  <c r="Z970" i="9"/>
  <c r="AD170" i="9"/>
  <c r="Z973" i="9"/>
  <c r="AD173" i="9"/>
  <c r="AB28" i="4"/>
  <c r="Z974" i="9"/>
  <c r="AD174" i="9"/>
  <c r="AD177" i="9"/>
  <c r="Z977" i="9"/>
  <c r="Z978" i="9"/>
  <c r="AD178" i="9"/>
  <c r="Z981" i="9"/>
  <c r="AD181" i="9"/>
  <c r="AB31" i="4"/>
  <c r="AB35" i="4"/>
  <c r="AB37" i="4"/>
  <c r="AD193" i="9"/>
  <c r="Z993" i="9"/>
  <c r="AB45" i="4"/>
  <c r="Z994" i="9"/>
  <c r="AD194" i="9"/>
  <c r="AB51" i="4"/>
  <c r="D59" i="4"/>
  <c r="Z1007" i="9"/>
  <c r="AD207" i="9"/>
  <c r="AB60" i="4"/>
  <c r="AB61" i="4"/>
  <c r="Z1010" i="9"/>
  <c r="AD210" i="9"/>
  <c r="AB68" i="4"/>
  <c r="D75" i="4"/>
  <c r="Z1020" i="9"/>
  <c r="AB75" i="4"/>
  <c r="AB76" i="4"/>
  <c r="D83" i="4"/>
  <c r="Z1028" i="9"/>
  <c r="AB83" i="4"/>
  <c r="AB84" i="4"/>
  <c r="D95" i="4"/>
  <c r="Z1039" i="9"/>
  <c r="AB96" i="4"/>
  <c r="AB97" i="4"/>
  <c r="D103" i="4"/>
  <c r="Z1047" i="9"/>
  <c r="AB104" i="4"/>
  <c r="AB105" i="4"/>
  <c r="AB112" i="4"/>
  <c r="D119" i="4"/>
  <c r="Z1060" i="9"/>
  <c r="AB119" i="4"/>
  <c r="AB120" i="4"/>
  <c r="D127" i="4"/>
  <c r="Z1068" i="9"/>
  <c r="AB127" i="4"/>
  <c r="AB128" i="4"/>
  <c r="D139" i="4"/>
  <c r="Z1079" i="9"/>
  <c r="AB140" i="4"/>
  <c r="AB141" i="4"/>
  <c r="D147" i="4"/>
  <c r="Z1087" i="9"/>
  <c r="AB148" i="4"/>
  <c r="AB149" i="4"/>
  <c r="AB156" i="4"/>
  <c r="Z1097" i="9"/>
  <c r="AB160" i="4"/>
  <c r="Z1101" i="9"/>
  <c r="AB164" i="4"/>
  <c r="Z1105" i="9"/>
  <c r="AB168" i="4"/>
  <c r="Z1109" i="9"/>
  <c r="AB172" i="4"/>
  <c r="Z1115" i="9"/>
  <c r="AB180" i="4"/>
  <c r="Z1119" i="9"/>
  <c r="AB184" i="4"/>
  <c r="Z1123" i="9"/>
  <c r="AB188" i="4"/>
  <c r="Z1127" i="9"/>
  <c r="AB192" i="4"/>
  <c r="Z612" i="8"/>
  <c r="Z571" i="6"/>
  <c r="D323" i="4"/>
  <c r="Z650" i="8"/>
  <c r="Z609" i="6"/>
  <c r="Z658" i="8"/>
  <c r="Z617" i="6"/>
  <c r="Z666" i="8"/>
  <c r="Z625" i="6"/>
  <c r="Z674" i="8"/>
  <c r="Z633" i="6"/>
  <c r="Z682" i="8"/>
  <c r="Z641" i="6"/>
  <c r="Z688" i="8"/>
  <c r="Z647" i="6"/>
  <c r="D363" i="4"/>
  <c r="Z720" i="8"/>
  <c r="Z679" i="6"/>
  <c r="Z1293" i="9"/>
  <c r="AB376" i="4"/>
  <c r="Z1297" i="9"/>
  <c r="AB380" i="4"/>
  <c r="Z1301" i="9"/>
  <c r="AB384" i="4"/>
  <c r="Z1305" i="9"/>
  <c r="AB388" i="4"/>
  <c r="Z1309" i="9"/>
  <c r="AB392" i="4"/>
  <c r="D403" i="4"/>
  <c r="Z796" i="8"/>
  <c r="Z755" i="6"/>
  <c r="D443" i="4"/>
  <c r="Z872" i="8"/>
  <c r="Z831" i="6"/>
  <c r="D459" i="4"/>
  <c r="Z948" i="8"/>
  <c r="Z907" i="6"/>
  <c r="D499" i="4"/>
  <c r="AA9" i="8"/>
  <c r="AA9" i="6"/>
  <c r="AA54" i="8"/>
  <c r="Z1441" i="9"/>
  <c r="AD241" i="9"/>
  <c r="AC41" i="5"/>
  <c r="AA98" i="8"/>
  <c r="AA124" i="8"/>
  <c r="AA132" i="8"/>
  <c r="D83" i="5"/>
  <c r="AA162" i="8"/>
  <c r="AA121" i="6"/>
  <c r="D99" i="5"/>
  <c r="Z1494" i="9"/>
  <c r="AC104" i="5"/>
  <c r="Z1498" i="9"/>
  <c r="AC108" i="5"/>
  <c r="Z1502" i="9"/>
  <c r="AC112" i="5"/>
  <c r="Z1506" i="9"/>
  <c r="AC116" i="5"/>
  <c r="Z1510" i="9"/>
  <c r="AC120" i="5"/>
  <c r="AA238" i="8"/>
  <c r="AA197" i="6"/>
  <c r="D139" i="5"/>
  <c r="AA302" i="8"/>
  <c r="AA261" i="6"/>
  <c r="Z127" i="6"/>
  <c r="Y149" i="6"/>
  <c r="Y165" i="6"/>
  <c r="Z606" i="8"/>
  <c r="Z565" i="6"/>
  <c r="Z614" i="8"/>
  <c r="Z573" i="6"/>
  <c r="Z622" i="8"/>
  <c r="Z581" i="6"/>
  <c r="Z630" i="8"/>
  <c r="Z589" i="6"/>
  <c r="Z638" i="8"/>
  <c r="Z597" i="6"/>
  <c r="Z690" i="8"/>
  <c r="Z649" i="6"/>
  <c r="Z698" i="8"/>
  <c r="Z657" i="6"/>
  <c r="Z706" i="8"/>
  <c r="Z665" i="6"/>
  <c r="Z714" i="8"/>
  <c r="Z673" i="6"/>
  <c r="Z722" i="8"/>
  <c r="Z681" i="6"/>
  <c r="Z774" i="8"/>
  <c r="Z733" i="6"/>
  <c r="Z782" i="8"/>
  <c r="Z741" i="6"/>
  <c r="Z790" i="8"/>
  <c r="Z749" i="6"/>
  <c r="Z798" i="8"/>
  <c r="Z757" i="6"/>
  <c r="Z806" i="8"/>
  <c r="Z765" i="6"/>
  <c r="Z858" i="8"/>
  <c r="Z817" i="6"/>
  <c r="Z866" i="8"/>
  <c r="Z825" i="6"/>
  <c r="Z882" i="8"/>
  <c r="Z841" i="6"/>
  <c r="Z890" i="8"/>
  <c r="Z849" i="6"/>
  <c r="Z942" i="8"/>
  <c r="Z901" i="6"/>
  <c r="Z950" i="8"/>
  <c r="Z909" i="6"/>
  <c r="Z958" i="8"/>
  <c r="Z917" i="6"/>
  <c r="Z966" i="8"/>
  <c r="Z925" i="6"/>
  <c r="Z974" i="8"/>
  <c r="Z933" i="6"/>
  <c r="AA11" i="8"/>
  <c r="AA11" i="6"/>
  <c r="Z1416" i="9"/>
  <c r="AD216" i="9"/>
  <c r="AA19" i="8"/>
  <c r="AA19" i="6"/>
  <c r="Z1420" i="9"/>
  <c r="AD220" i="9"/>
  <c r="Z1428" i="9"/>
  <c r="AD228" i="9"/>
  <c r="AA48" i="8"/>
  <c r="AA44" i="6"/>
  <c r="Z1432" i="9"/>
  <c r="AD232" i="9"/>
  <c r="AA56" i="8"/>
  <c r="Z1436" i="9"/>
  <c r="AD236" i="9"/>
  <c r="AA64" i="8"/>
  <c r="Z1440" i="9"/>
  <c r="AD240" i="9"/>
  <c r="Z1445" i="9"/>
  <c r="AD245" i="9"/>
  <c r="AA104" i="8"/>
  <c r="AA83" i="6"/>
  <c r="Z1457" i="9"/>
  <c r="AD257" i="9"/>
  <c r="AA112" i="8"/>
  <c r="AA91" i="6"/>
  <c r="Z1461" i="9"/>
  <c r="AD261" i="9"/>
  <c r="AA140" i="8"/>
  <c r="AA99" i="6"/>
  <c r="AA148" i="8"/>
  <c r="AA107" i="6"/>
  <c r="AA156" i="8"/>
  <c r="AA115" i="6"/>
  <c r="AA164" i="8"/>
  <c r="AA123" i="6"/>
  <c r="AA172" i="8"/>
  <c r="AA131" i="6"/>
  <c r="AA224" i="8"/>
  <c r="AA183" i="6"/>
  <c r="AA232" i="8"/>
  <c r="AA191" i="6"/>
  <c r="AA240" i="8"/>
  <c r="AA199" i="6"/>
  <c r="AA248" i="8"/>
  <c r="AA207" i="6"/>
  <c r="AA256" i="8"/>
  <c r="AA215" i="6"/>
  <c r="AA354" i="8"/>
  <c r="AA313" i="6"/>
  <c r="AA362" i="8"/>
  <c r="AA321" i="6"/>
  <c r="AA370" i="8"/>
  <c r="AA329" i="6"/>
  <c r="AA378" i="8"/>
  <c r="AA337" i="6"/>
  <c r="AA386" i="8"/>
  <c r="AA345" i="6"/>
  <c r="AA402" i="8"/>
  <c r="AA361" i="6"/>
  <c r="AA418" i="8"/>
  <c r="AA377" i="6"/>
  <c r="AA438" i="8"/>
  <c r="AA397" i="6"/>
  <c r="AA446" i="8"/>
  <c r="AA405" i="6"/>
  <c r="AA454" i="8"/>
  <c r="AA413" i="6"/>
  <c r="AA462" i="8"/>
  <c r="AA421" i="6"/>
  <c r="AA470" i="8"/>
  <c r="AA429" i="6"/>
  <c r="AA486" i="8"/>
  <c r="AA445" i="6"/>
  <c r="AA502" i="8"/>
  <c r="AA461" i="6"/>
  <c r="AA522" i="8"/>
  <c r="AA481" i="6"/>
  <c r="AA530" i="8"/>
  <c r="AA489" i="6"/>
  <c r="AA538" i="8"/>
  <c r="AA497" i="6"/>
  <c r="AA546" i="8"/>
  <c r="AA505" i="6"/>
  <c r="AA554" i="8"/>
  <c r="AA513" i="6"/>
  <c r="AA606" i="8"/>
  <c r="AA565" i="6"/>
  <c r="AA614" i="8"/>
  <c r="AA573" i="6"/>
  <c r="AA622" i="8"/>
  <c r="AA581" i="6"/>
  <c r="AA630" i="8"/>
  <c r="AA589" i="6"/>
  <c r="AA638" i="8"/>
  <c r="AA597" i="6"/>
  <c r="AA646" i="8"/>
  <c r="AA605" i="6"/>
  <c r="AA654" i="8"/>
  <c r="AA613" i="6"/>
  <c r="AA662" i="8"/>
  <c r="AA621" i="6"/>
  <c r="AA670" i="8"/>
  <c r="AA629" i="6"/>
  <c r="AA678" i="8"/>
  <c r="AA637" i="6"/>
  <c r="AA690" i="8"/>
  <c r="AA649" i="6"/>
  <c r="AA698" i="8"/>
  <c r="AA657" i="6"/>
  <c r="AA706" i="8"/>
  <c r="AA665" i="6"/>
  <c r="AA714" i="8"/>
  <c r="AA673" i="6"/>
  <c r="AA722" i="8"/>
  <c r="AA681" i="6"/>
  <c r="AA730" i="8"/>
  <c r="AA689" i="6"/>
  <c r="AA738" i="8"/>
  <c r="AA697" i="6"/>
  <c r="AA746" i="8"/>
  <c r="AA705" i="6"/>
  <c r="AA754" i="8"/>
  <c r="AA713" i="6"/>
  <c r="AA762" i="8"/>
  <c r="AA721" i="6"/>
  <c r="AA774" i="8"/>
  <c r="AA733" i="6"/>
  <c r="AA782" i="8"/>
  <c r="AA741" i="6"/>
  <c r="AA790" i="8"/>
  <c r="AA749" i="6"/>
  <c r="AA798" i="8"/>
  <c r="AA757" i="6"/>
  <c r="AA806" i="8"/>
  <c r="AA765" i="6"/>
  <c r="AA814" i="8"/>
  <c r="AA773" i="6"/>
  <c r="AA822" i="8"/>
  <c r="AA781" i="6"/>
  <c r="AA830" i="8"/>
  <c r="AA789" i="6"/>
  <c r="AA838" i="8"/>
  <c r="AA797" i="6"/>
  <c r="AA846" i="8"/>
  <c r="AA805" i="6"/>
  <c r="AA858" i="8"/>
  <c r="AA817" i="6"/>
  <c r="AA866" i="8"/>
  <c r="AA825" i="6"/>
  <c r="AA874" i="8"/>
  <c r="AA833" i="6"/>
  <c r="AA882" i="8"/>
  <c r="AA841" i="6"/>
  <c r="AA890" i="8"/>
  <c r="AA849" i="6"/>
  <c r="AA898" i="8"/>
  <c r="AA857" i="6"/>
  <c r="AA906" i="8"/>
  <c r="AA865" i="6"/>
  <c r="AA914" i="8"/>
  <c r="AA873" i="6"/>
  <c r="AA922" i="8"/>
  <c r="AA881" i="6"/>
  <c r="AA930" i="8"/>
  <c r="AA889" i="6"/>
  <c r="AA942" i="8"/>
  <c r="AA901" i="6"/>
  <c r="AA958" i="8"/>
  <c r="AA917" i="6"/>
  <c r="AA966" i="8"/>
  <c r="AA925" i="6"/>
  <c r="AA974" i="8"/>
  <c r="AA933" i="6"/>
  <c r="AA273" i="6"/>
  <c r="AA283" i="6"/>
  <c r="AA309" i="6"/>
  <c r="AA341" i="6"/>
  <c r="AA369" i="6"/>
  <c r="AA437" i="6"/>
  <c r="AA529" i="6"/>
  <c r="AA545" i="6"/>
  <c r="Z669" i="6"/>
  <c r="Z833" i="6"/>
  <c r="Z594" i="8"/>
  <c r="Z553" i="6"/>
  <c r="AB313" i="4"/>
  <c r="AB317" i="4"/>
  <c r="AB321" i="4"/>
  <c r="AB325" i="4"/>
  <c r="AB329" i="4"/>
  <c r="Z646" i="8"/>
  <c r="Z605" i="6"/>
  <c r="Z654" i="8"/>
  <c r="Z613" i="6"/>
  <c r="Z662" i="8"/>
  <c r="Z621" i="6"/>
  <c r="Z670" i="8"/>
  <c r="Z629" i="6"/>
  <c r="Z678" i="8"/>
  <c r="Z637" i="6"/>
  <c r="AB357" i="4"/>
  <c r="AB361" i="4"/>
  <c r="AB365" i="4"/>
  <c r="AB369" i="4"/>
  <c r="AB373" i="4"/>
  <c r="Z730" i="8"/>
  <c r="Z689" i="6"/>
  <c r="Z738" i="8"/>
  <c r="Z697" i="6"/>
  <c r="Z746" i="8"/>
  <c r="Z705" i="6"/>
  <c r="Z754" i="8"/>
  <c r="Z713" i="6"/>
  <c r="Z762" i="8"/>
  <c r="Z721" i="6"/>
  <c r="AB401" i="4"/>
  <c r="AB405" i="4"/>
  <c r="AB409" i="4"/>
  <c r="AB413" i="4"/>
  <c r="AB417" i="4"/>
  <c r="Z814" i="8"/>
  <c r="Z773" i="6"/>
  <c r="Z822" i="8"/>
  <c r="Z781" i="6"/>
  <c r="Z830" i="8"/>
  <c r="Z789" i="6"/>
  <c r="Z838" i="8"/>
  <c r="Z797" i="6"/>
  <c r="Z846" i="8"/>
  <c r="Z805" i="6"/>
  <c r="AB445" i="4"/>
  <c r="AB449" i="4"/>
  <c r="AB453" i="4"/>
  <c r="AB457" i="4"/>
  <c r="AB461" i="4"/>
  <c r="Z898" i="8"/>
  <c r="Z857" i="6"/>
  <c r="Z906" i="8"/>
  <c r="Z865" i="6"/>
  <c r="Z914" i="8"/>
  <c r="Z873" i="6"/>
  <c r="Z922" i="8"/>
  <c r="Z881" i="6"/>
  <c r="Z930" i="8"/>
  <c r="Z889" i="6"/>
  <c r="AB489" i="4"/>
  <c r="AB493" i="4"/>
  <c r="AB497" i="4"/>
  <c r="AB501" i="4"/>
  <c r="AB505" i="4"/>
  <c r="AC10" i="5"/>
  <c r="AC14" i="5"/>
  <c r="AD223" i="9"/>
  <c r="Z1423" i="9"/>
  <c r="Z1427" i="9"/>
  <c r="AD227" i="9"/>
  <c r="AC26" i="5"/>
  <c r="AC30" i="5"/>
  <c r="AC34" i="5"/>
  <c r="AC38" i="5"/>
  <c r="Z1443" i="9"/>
  <c r="AD243" i="9"/>
  <c r="AC45" i="5"/>
  <c r="Z1450" i="9"/>
  <c r="AD250" i="9"/>
  <c r="AA100" i="8"/>
  <c r="AC61" i="5"/>
  <c r="AC65" i="5"/>
  <c r="AA120" i="8"/>
  <c r="Z1464" i="9"/>
  <c r="AD264" i="9"/>
  <c r="AA128" i="8"/>
  <c r="Z1468" i="9"/>
  <c r="AD268" i="9"/>
  <c r="AA136" i="8"/>
  <c r="AC81" i="5"/>
  <c r="AC85" i="5"/>
  <c r="AC89" i="5"/>
  <c r="AC93" i="5"/>
  <c r="AC97" i="5"/>
  <c r="AC125" i="5"/>
  <c r="AC129" i="5"/>
  <c r="AC133" i="5"/>
  <c r="AC137" i="5"/>
  <c r="AC141" i="5"/>
  <c r="AA272" i="8"/>
  <c r="AA231" i="6"/>
  <c r="AA280" i="8"/>
  <c r="AA239" i="6"/>
  <c r="AA288" i="8"/>
  <c r="AA247" i="6"/>
  <c r="AA296" i="8"/>
  <c r="AA255" i="6"/>
  <c r="AA310" i="8"/>
  <c r="AA269" i="6"/>
  <c r="AA312" i="8"/>
  <c r="AA271" i="6"/>
  <c r="AA316" i="8"/>
  <c r="AA275" i="6"/>
  <c r="AA318" i="8"/>
  <c r="AA277" i="6"/>
  <c r="AA320" i="8"/>
  <c r="AA279" i="6"/>
  <c r="AA322" i="8"/>
  <c r="AA281" i="6"/>
  <c r="AA326" i="8"/>
  <c r="AA285" i="6"/>
  <c r="AA328" i="8"/>
  <c r="AA287" i="6"/>
  <c r="AA332" i="8"/>
  <c r="AA291" i="6"/>
  <c r="AA334" i="8"/>
  <c r="AA293" i="6"/>
  <c r="AA336" i="8"/>
  <c r="AA295" i="6"/>
  <c r="AA338" i="8"/>
  <c r="AA297" i="6"/>
  <c r="AA342" i="8"/>
  <c r="AA301" i="6"/>
  <c r="AA344" i="8"/>
  <c r="AA303" i="6"/>
  <c r="AA66" i="6"/>
  <c r="AA289" i="6"/>
  <c r="AA299" i="6"/>
  <c r="AA317" i="6"/>
  <c r="AA385" i="6"/>
  <c r="AA453" i="6"/>
  <c r="AA525" i="6"/>
  <c r="AA541" i="6"/>
  <c r="AA557" i="6"/>
  <c r="AB196" i="4"/>
  <c r="AB201" i="4"/>
  <c r="AB203" i="4"/>
  <c r="AB205" i="4"/>
  <c r="AB207" i="4"/>
  <c r="AB209" i="4"/>
  <c r="AB211" i="4"/>
  <c r="AB213" i="4"/>
  <c r="AB215" i="4"/>
  <c r="AB217" i="4"/>
  <c r="AB219" i="4"/>
  <c r="AB222" i="4"/>
  <c r="AB224" i="4"/>
  <c r="AB226" i="4"/>
  <c r="AB228" i="4"/>
  <c r="AB230" i="4"/>
  <c r="AB232" i="4"/>
  <c r="AB234" i="4"/>
  <c r="AB236" i="4"/>
  <c r="AB238" i="4"/>
  <c r="AB240" i="4"/>
  <c r="AB245" i="4"/>
  <c r="AB247" i="4"/>
  <c r="AB249" i="4"/>
  <c r="AB251" i="4"/>
  <c r="AB253" i="4"/>
  <c r="AB255" i="4"/>
  <c r="AB257" i="4"/>
  <c r="AB259" i="4"/>
  <c r="AB261" i="4"/>
  <c r="AB263" i="4"/>
  <c r="AB266" i="4"/>
  <c r="AB268" i="4"/>
  <c r="AB270" i="4"/>
  <c r="AB272" i="4"/>
  <c r="AB274" i="4"/>
  <c r="AB276" i="4"/>
  <c r="AB278" i="4"/>
  <c r="AB280" i="4"/>
  <c r="AB282" i="4"/>
  <c r="AB284" i="4"/>
  <c r="AB289" i="4"/>
  <c r="AB291" i="4"/>
  <c r="AB293" i="4"/>
  <c r="AB295" i="4"/>
  <c r="AB297" i="4"/>
  <c r="AB299" i="4"/>
  <c r="AB301" i="4"/>
  <c r="AB303" i="4"/>
  <c r="AB306" i="4"/>
  <c r="Z602" i="8"/>
  <c r="Z561" i="6"/>
  <c r="Z610" i="8"/>
  <c r="Z569" i="6"/>
  <c r="Z618" i="8"/>
  <c r="Z577" i="6"/>
  <c r="Z626" i="8"/>
  <c r="Z585" i="6"/>
  <c r="Z634" i="8"/>
  <c r="Z593" i="6"/>
  <c r="AB334" i="4"/>
  <c r="AB338" i="4"/>
  <c r="AB342" i="4"/>
  <c r="AB346" i="4"/>
  <c r="AB350" i="4"/>
  <c r="Z686" i="8"/>
  <c r="Z645" i="6"/>
  <c r="Z702" i="8"/>
  <c r="Z661" i="6"/>
  <c r="Z718" i="8"/>
  <c r="Z677" i="6"/>
  <c r="AB378" i="4"/>
  <c r="AB382" i="4"/>
  <c r="AB386" i="4"/>
  <c r="AB390" i="4"/>
  <c r="AB394" i="4"/>
  <c r="Z770" i="8"/>
  <c r="Z729" i="6"/>
  <c r="Z778" i="8"/>
  <c r="Z737" i="6"/>
  <c r="Z786" i="8"/>
  <c r="Z745" i="6"/>
  <c r="Z794" i="8"/>
  <c r="Z753" i="6"/>
  <c r="Z802" i="8"/>
  <c r="Z761" i="6"/>
  <c r="AB422" i="4"/>
  <c r="AB426" i="4"/>
  <c r="AB430" i="4"/>
  <c r="AB434" i="4"/>
  <c r="AB438" i="4"/>
  <c r="Z854" i="8"/>
  <c r="Z813" i="6"/>
  <c r="Z862" i="8"/>
  <c r="Z821" i="6"/>
  <c r="Z870" i="8"/>
  <c r="Z829" i="6"/>
  <c r="Z878" i="8"/>
  <c r="Z837" i="6"/>
  <c r="Z886" i="8"/>
  <c r="Z845" i="6"/>
  <c r="AB466" i="4"/>
  <c r="AB470" i="4"/>
  <c r="AB474" i="4"/>
  <c r="AB478" i="4"/>
  <c r="AB482" i="4"/>
  <c r="Z938" i="8"/>
  <c r="Z897" i="6"/>
  <c r="Z946" i="8"/>
  <c r="Z905" i="6"/>
  <c r="Z954" i="8"/>
  <c r="Z913" i="6"/>
  <c r="Z962" i="8"/>
  <c r="Z921" i="6"/>
  <c r="Z970" i="8"/>
  <c r="Z929" i="6"/>
  <c r="AA7" i="8"/>
  <c r="AA7" i="6"/>
  <c r="Z1414" i="9"/>
  <c r="AD214" i="9"/>
  <c r="AA15" i="8"/>
  <c r="AA15" i="6"/>
  <c r="Z1418" i="9"/>
  <c r="AD218" i="9"/>
  <c r="AA23" i="8"/>
  <c r="AA21" i="6"/>
  <c r="Z1422" i="9"/>
  <c r="AD222" i="9"/>
  <c r="AC19" i="5"/>
  <c r="AC23" i="5"/>
  <c r="AA44" i="8"/>
  <c r="AA40" i="6"/>
  <c r="Z1430" i="9"/>
  <c r="AD230" i="9"/>
  <c r="AA52" i="8"/>
  <c r="AA48" i="6"/>
  <c r="Z1434" i="9"/>
  <c r="AD234" i="9"/>
  <c r="AA60" i="8"/>
  <c r="AA50" i="6"/>
  <c r="Z1438" i="9"/>
  <c r="AD238" i="9"/>
  <c r="AC43" i="5"/>
  <c r="Z1449" i="9"/>
  <c r="AD249" i="9"/>
  <c r="AC52" i="5"/>
  <c r="AA96" i="8"/>
  <c r="AA78" i="6"/>
  <c r="Z1454" i="9"/>
  <c r="AD254" i="9"/>
  <c r="AA106" i="8"/>
  <c r="AA85" i="6"/>
  <c r="Z1459" i="9"/>
  <c r="AD259" i="9"/>
  <c r="AA116" i="8"/>
  <c r="AC70" i="5"/>
  <c r="AC74" i="5"/>
  <c r="AA144" i="8"/>
  <c r="AA103" i="6"/>
  <c r="AA152" i="8"/>
  <c r="AA111" i="6"/>
  <c r="AA160" i="8"/>
  <c r="AA119" i="6"/>
  <c r="AA168" i="8"/>
  <c r="AA127" i="6"/>
  <c r="AA176" i="8"/>
  <c r="AA135" i="6"/>
  <c r="AC102" i="5"/>
  <c r="AC106" i="5"/>
  <c r="AC110" i="5"/>
  <c r="AC114" i="5"/>
  <c r="AC118" i="5"/>
  <c r="AA228" i="8"/>
  <c r="AA187" i="6"/>
  <c r="AA236" i="8"/>
  <c r="AA195" i="6"/>
  <c r="AA244" i="8"/>
  <c r="AA203" i="6"/>
  <c r="AA252" i="8"/>
  <c r="AA211" i="6"/>
  <c r="AA260" i="8"/>
  <c r="AA219" i="6"/>
  <c r="AC146" i="5"/>
  <c r="AC150" i="5"/>
  <c r="AC154" i="5"/>
  <c r="AC158" i="5"/>
  <c r="AC162" i="5"/>
  <c r="AA398" i="8"/>
  <c r="AA357" i="6"/>
  <c r="AA406" i="8"/>
  <c r="AA365" i="6"/>
  <c r="AA414" i="8"/>
  <c r="AA373" i="6"/>
  <c r="AA422" i="8"/>
  <c r="AA381" i="6"/>
  <c r="AA430" i="8"/>
  <c r="AA389" i="6"/>
  <c r="AA434" i="8"/>
  <c r="AA393" i="6"/>
  <c r="AA442" i="8"/>
  <c r="AA401" i="6"/>
  <c r="AA450" i="8"/>
  <c r="AA409" i="6"/>
  <c r="AA458" i="8"/>
  <c r="AA417" i="6"/>
  <c r="AA466" i="8"/>
  <c r="AA425" i="6"/>
  <c r="AA482" i="8"/>
  <c r="AA441" i="6"/>
  <c r="AA490" i="8"/>
  <c r="AA449" i="6"/>
  <c r="AA498" i="8"/>
  <c r="AA457" i="6"/>
  <c r="AA506" i="8"/>
  <c r="AA465" i="6"/>
  <c r="AA514" i="8"/>
  <c r="AA473" i="6"/>
  <c r="AA518" i="8"/>
  <c r="AA477" i="6"/>
  <c r="AA526" i="8"/>
  <c r="AA485" i="6"/>
  <c r="AA534" i="8"/>
  <c r="AA493" i="6"/>
  <c r="AA542" i="8"/>
  <c r="AA501" i="6"/>
  <c r="AA550" i="8"/>
  <c r="AA509" i="6"/>
  <c r="AA602" i="8"/>
  <c r="AA561" i="6"/>
  <c r="AA610" i="8"/>
  <c r="AA569" i="6"/>
  <c r="AA618" i="8"/>
  <c r="AA577" i="6"/>
  <c r="AA626" i="8"/>
  <c r="AA585" i="6"/>
  <c r="AA634" i="8"/>
  <c r="AA593" i="6"/>
  <c r="AA650" i="8"/>
  <c r="AA609" i="6"/>
  <c r="AA658" i="8"/>
  <c r="AA617" i="6"/>
  <c r="AA666" i="8"/>
  <c r="AA625" i="6"/>
  <c r="AA674" i="8"/>
  <c r="AA633" i="6"/>
  <c r="AA682" i="8"/>
  <c r="AA641" i="6"/>
  <c r="AA686" i="8"/>
  <c r="AA645" i="6"/>
  <c r="AA694" i="8"/>
  <c r="AA653" i="6"/>
  <c r="AA702" i="8"/>
  <c r="AA661" i="6"/>
  <c r="AA710" i="8"/>
  <c r="AA669" i="6"/>
  <c r="AA718" i="8"/>
  <c r="AA677" i="6"/>
  <c r="AA734" i="8"/>
  <c r="AA693" i="6"/>
  <c r="AA742" i="8"/>
  <c r="AA701" i="6"/>
  <c r="AA750" i="8"/>
  <c r="AA709" i="6"/>
  <c r="AA758" i="8"/>
  <c r="AA717" i="6"/>
  <c r="AA766" i="8"/>
  <c r="AA725" i="6"/>
  <c r="AA770" i="8"/>
  <c r="AA729" i="6"/>
  <c r="AA778" i="8"/>
  <c r="AA737" i="6"/>
  <c r="AA786" i="8"/>
  <c r="AA745" i="6"/>
  <c r="AA794" i="8"/>
  <c r="AA753" i="6"/>
  <c r="AA802" i="8"/>
  <c r="AA761" i="6"/>
  <c r="AA818" i="8"/>
  <c r="AA777" i="6"/>
  <c r="AA826" i="8"/>
  <c r="AA785" i="6"/>
  <c r="AA834" i="8"/>
  <c r="AA793" i="6"/>
  <c r="AA850" i="8"/>
  <c r="AA809" i="6"/>
  <c r="AA854" i="8"/>
  <c r="AA813" i="6"/>
  <c r="AA862" i="8"/>
  <c r="AA821" i="6"/>
  <c r="AA870" i="8"/>
  <c r="AA829" i="6"/>
  <c r="AA878" i="8"/>
  <c r="AA837" i="6"/>
  <c r="AA886" i="8"/>
  <c r="AA845" i="6"/>
  <c r="AA902" i="8"/>
  <c r="AA861" i="6"/>
  <c r="AA910" i="8"/>
  <c r="AA869" i="6"/>
  <c r="AA918" i="8"/>
  <c r="AA877" i="6"/>
  <c r="AA926" i="8"/>
  <c r="AA885" i="6"/>
  <c r="AA934" i="8"/>
  <c r="AA893" i="6"/>
  <c r="AA938" i="8"/>
  <c r="AA897" i="6"/>
  <c r="AA946" i="8"/>
  <c r="AA905" i="6"/>
  <c r="AA954" i="8"/>
  <c r="AA913" i="6"/>
  <c r="AA962" i="8"/>
  <c r="AA921" i="6"/>
  <c r="AA970" i="8"/>
  <c r="AA929" i="6"/>
  <c r="AA147" i="6"/>
  <c r="AA155" i="6"/>
  <c r="AA163" i="6"/>
  <c r="AA171" i="6"/>
  <c r="AA179" i="6"/>
  <c r="AA305" i="6"/>
  <c r="AA325" i="6"/>
  <c r="AA469" i="6"/>
  <c r="AA521" i="6"/>
  <c r="AA537" i="6"/>
  <c r="AA553" i="6"/>
  <c r="Z1413" i="9"/>
  <c r="AD213" i="9"/>
  <c r="Z1415" i="9"/>
  <c r="AD215" i="9"/>
  <c r="Z1417" i="9"/>
  <c r="AD217" i="9"/>
  <c r="Z1419" i="9"/>
  <c r="AD219" i="9"/>
  <c r="Z1421" i="9"/>
  <c r="AD221" i="9"/>
  <c r="Z1424" i="9"/>
  <c r="AD224" i="9"/>
  <c r="Z1426" i="9"/>
  <c r="AD226" i="9"/>
  <c r="Z1429" i="9"/>
  <c r="AD229" i="9"/>
  <c r="Z1431" i="9"/>
  <c r="AD231" i="9"/>
  <c r="Z1433" i="9"/>
  <c r="AD233" i="9"/>
  <c r="AD235" i="9"/>
  <c r="Z1435" i="9"/>
  <c r="Z1437" i="9"/>
  <c r="AD237" i="9"/>
  <c r="Z1439" i="9"/>
  <c r="AD239" i="9"/>
  <c r="Z1442" i="9"/>
  <c r="AD242" i="9"/>
  <c r="Z1444" i="9"/>
  <c r="AD244" i="9"/>
  <c r="Z1446" i="9"/>
  <c r="AD246" i="9"/>
  <c r="Z1448" i="9"/>
  <c r="AD248" i="9"/>
  <c r="Z1451" i="9"/>
  <c r="AD251" i="9"/>
  <c r="Z1453" i="9"/>
  <c r="AD253" i="9"/>
  <c r="AD255" i="9"/>
  <c r="Z1455" i="9"/>
  <c r="Z1456" i="9"/>
  <c r="AD256" i="9"/>
  <c r="Z1458" i="9"/>
  <c r="AD258" i="9"/>
  <c r="Z1460" i="9"/>
  <c r="AD260" i="9"/>
  <c r="Z1462" i="9"/>
  <c r="AD262" i="9"/>
  <c r="Z1463" i="9"/>
  <c r="AD263" i="9"/>
  <c r="Z1465" i="9"/>
  <c r="AD265" i="9"/>
  <c r="AD267" i="9"/>
  <c r="Z1467" i="9"/>
  <c r="Z1469" i="9"/>
  <c r="AD269" i="9"/>
  <c r="Z1471" i="9"/>
  <c r="AD271" i="9"/>
  <c r="AA355" i="6"/>
  <c r="AA371" i="6"/>
  <c r="AA387" i="6"/>
  <c r="AA399" i="6"/>
  <c r="AA407" i="6"/>
  <c r="AA415" i="6"/>
  <c r="AA423" i="6"/>
  <c r="AA431" i="6"/>
  <c r="AA443" i="6"/>
  <c r="AA459" i="6"/>
  <c r="AA471" i="6"/>
  <c r="AA603" i="6"/>
  <c r="AA607" i="6"/>
  <c r="AA611" i="6"/>
  <c r="AA615" i="6"/>
  <c r="AA619" i="6"/>
  <c r="AA623" i="6"/>
  <c r="AA627" i="6"/>
  <c r="AA631" i="6"/>
  <c r="AA635" i="6"/>
  <c r="AA639" i="6"/>
  <c r="AA807" i="6"/>
  <c r="AA827" i="6"/>
  <c r="AA879" i="6"/>
  <c r="AA352" i="8"/>
  <c r="AA311" i="6"/>
  <c r="AA356" i="8"/>
  <c r="AA315" i="6"/>
  <c r="AA360" i="8"/>
  <c r="AA319" i="6"/>
  <c r="AA364" i="8"/>
  <c r="AA323" i="6"/>
  <c r="AA368" i="8"/>
  <c r="AA327" i="6"/>
  <c r="AA372" i="8"/>
  <c r="AA331" i="6"/>
  <c r="AA376" i="8"/>
  <c r="AA335" i="6"/>
  <c r="AA380" i="8"/>
  <c r="AA339" i="6"/>
  <c r="AA384" i="8"/>
  <c r="AA343" i="6"/>
  <c r="AA388" i="8"/>
  <c r="AA347" i="6"/>
  <c r="AA520" i="8"/>
  <c r="AA479" i="6"/>
  <c r="AA524" i="8"/>
  <c r="AA483" i="6"/>
  <c r="AA528" i="8"/>
  <c r="AA487" i="6"/>
  <c r="AA532" i="8"/>
  <c r="AA491" i="6"/>
  <c r="AA536" i="8"/>
  <c r="AA495" i="6"/>
  <c r="AA540" i="8"/>
  <c r="AA499" i="6"/>
  <c r="AA544" i="8"/>
  <c r="AA503" i="6"/>
  <c r="AA548" i="8"/>
  <c r="AA507" i="6"/>
  <c r="AA552" i="8"/>
  <c r="AA511" i="6"/>
  <c r="AA556" i="8"/>
  <c r="AA515" i="6"/>
  <c r="AA560" i="8"/>
  <c r="AA519" i="6"/>
  <c r="AA564" i="8"/>
  <c r="AA523" i="6"/>
  <c r="AA568" i="8"/>
  <c r="AA527" i="6"/>
  <c r="AA572" i="8"/>
  <c r="AA531" i="6"/>
  <c r="AA576" i="8"/>
  <c r="AA535" i="6"/>
  <c r="AA580" i="8"/>
  <c r="AA539" i="6"/>
  <c r="AA584" i="8"/>
  <c r="AA543" i="6"/>
  <c r="AA588" i="8"/>
  <c r="AA547" i="6"/>
  <c r="AA592" i="8"/>
  <c r="AA551" i="6"/>
  <c r="AA596" i="8"/>
  <c r="AA555" i="6"/>
  <c r="AA604" i="8"/>
  <c r="AA563" i="6"/>
  <c r="AA608" i="8"/>
  <c r="AA567" i="6"/>
  <c r="AA612" i="8"/>
  <c r="AA571" i="6"/>
  <c r="AA616" i="8"/>
  <c r="AA575" i="6"/>
  <c r="AA620" i="8"/>
  <c r="AA579" i="6"/>
  <c r="AA624" i="8"/>
  <c r="AA583" i="6"/>
  <c r="AA628" i="8"/>
  <c r="AA587" i="6"/>
  <c r="AA632" i="8"/>
  <c r="AA591" i="6"/>
  <c r="AA636" i="8"/>
  <c r="AA595" i="6"/>
  <c r="AA640" i="8"/>
  <c r="AA599" i="6"/>
  <c r="AA688" i="8"/>
  <c r="AA647" i="6"/>
  <c r="AA692" i="8"/>
  <c r="AA651" i="6"/>
  <c r="AA696" i="8"/>
  <c r="AA655" i="6"/>
  <c r="AA700" i="8"/>
  <c r="AA659" i="6"/>
  <c r="AA704" i="8"/>
  <c r="AA663" i="6"/>
  <c r="AA708" i="8"/>
  <c r="AA667" i="6"/>
  <c r="AA712" i="8"/>
  <c r="AA671" i="6"/>
  <c r="AA716" i="8"/>
  <c r="AA675" i="6"/>
  <c r="AA720" i="8"/>
  <c r="AA679" i="6"/>
  <c r="AA724" i="8"/>
  <c r="AA683" i="6"/>
  <c r="AA728" i="8"/>
  <c r="AA687" i="6"/>
  <c r="AA732" i="8"/>
  <c r="AA691" i="6"/>
  <c r="AA736" i="8"/>
  <c r="AA695" i="6"/>
  <c r="AA740" i="8"/>
  <c r="AA699" i="6"/>
  <c r="AA744" i="8"/>
  <c r="AA703" i="6"/>
  <c r="AA748" i="8"/>
  <c r="AA707" i="6"/>
  <c r="AA752" i="8"/>
  <c r="AA711" i="6"/>
  <c r="AA756" i="8"/>
  <c r="AA715" i="6"/>
  <c r="AA760" i="8"/>
  <c r="AA719" i="6"/>
  <c r="AA764" i="8"/>
  <c r="AA723" i="6"/>
  <c r="AA772" i="8"/>
  <c r="AA731" i="6"/>
  <c r="AA776" i="8"/>
  <c r="AA735" i="6"/>
  <c r="AA780" i="8"/>
  <c r="AA739" i="6"/>
  <c r="AA784" i="8"/>
  <c r="AA743" i="6"/>
  <c r="AA788" i="8"/>
  <c r="AA747" i="6"/>
  <c r="AA792" i="8"/>
  <c r="AA751" i="6"/>
  <c r="AA796" i="8"/>
  <c r="AA755" i="6"/>
  <c r="AA800" i="8"/>
  <c r="AA759" i="6"/>
  <c r="AA804" i="8"/>
  <c r="AA763" i="6"/>
  <c r="AA808" i="8"/>
  <c r="AA767" i="6"/>
  <c r="AA812" i="8"/>
  <c r="AA771" i="6"/>
  <c r="AA820" i="8"/>
  <c r="AA779" i="6"/>
  <c r="AA824" i="8"/>
  <c r="AA783" i="6"/>
  <c r="AA828" i="8"/>
  <c r="AA787" i="6"/>
  <c r="AA836" i="8"/>
  <c r="AA795" i="6"/>
  <c r="AA840" i="8"/>
  <c r="AA799" i="6"/>
  <c r="AA844" i="8"/>
  <c r="AA803" i="6"/>
  <c r="AA856" i="8"/>
  <c r="AA815" i="6"/>
  <c r="AA864" i="8"/>
  <c r="AA823" i="6"/>
  <c r="AA872" i="8"/>
  <c r="AA831" i="6"/>
  <c r="AA880" i="8"/>
  <c r="AA839" i="6"/>
  <c r="AA888" i="8"/>
  <c r="AA847" i="6"/>
  <c r="AA896" i="8"/>
  <c r="AA855" i="6"/>
  <c r="AA900" i="8"/>
  <c r="AA859" i="6"/>
  <c r="AA908" i="8"/>
  <c r="AA867" i="6"/>
  <c r="AA912" i="8"/>
  <c r="AA871" i="6"/>
  <c r="AA916" i="8"/>
  <c r="AA875" i="6"/>
  <c r="AA924" i="8"/>
  <c r="AA883" i="6"/>
  <c r="AA928" i="8"/>
  <c r="AA887" i="6"/>
  <c r="AA932" i="8"/>
  <c r="AA891" i="6"/>
  <c r="AA940" i="8"/>
  <c r="AA899" i="6"/>
  <c r="AA944" i="8"/>
  <c r="AA903" i="6"/>
  <c r="AA948" i="8"/>
  <c r="AA907" i="6"/>
  <c r="AA952" i="8"/>
  <c r="AA911" i="6"/>
  <c r="AA956" i="8"/>
  <c r="AA915" i="6"/>
  <c r="AA960" i="8"/>
  <c r="AA919" i="6"/>
  <c r="AA964" i="8"/>
  <c r="AA923" i="6"/>
  <c r="AA968" i="8"/>
  <c r="AA927" i="6"/>
  <c r="AA972" i="8"/>
  <c r="AA931" i="6"/>
  <c r="AA976" i="8"/>
  <c r="AA935" i="6"/>
  <c r="AA351" i="6"/>
  <c r="AA367" i="6"/>
  <c r="AA383" i="6"/>
  <c r="AA439" i="6"/>
  <c r="AA455" i="6"/>
  <c r="AA791" i="6"/>
  <c r="AA835" i="6"/>
  <c r="AA863" i="6"/>
  <c r="AA363" i="6"/>
  <c r="AA379" i="6"/>
  <c r="AA395" i="6"/>
  <c r="AA403" i="6"/>
  <c r="AA411" i="6"/>
  <c r="AA419" i="6"/>
  <c r="AA427" i="6"/>
  <c r="AA435" i="6"/>
  <c r="AA451" i="6"/>
  <c r="AA467" i="6"/>
  <c r="AA775" i="6"/>
  <c r="AA843" i="6"/>
  <c r="F8" i="9"/>
  <c r="H30" i="9"/>
  <c r="G459" i="5" l="1"/>
  <c r="F796" i="8"/>
  <c r="F412" i="5"/>
  <c r="G437" i="3"/>
  <c r="G696" i="8"/>
  <c r="G449" i="5"/>
  <c r="G814" i="8"/>
  <c r="G449" i="7"/>
  <c r="G805" i="6"/>
  <c r="F457" i="7"/>
  <c r="F683" i="6"/>
  <c r="F365" i="4"/>
  <c r="X823" i="6"/>
  <c r="F411" i="3"/>
  <c r="F412" i="7"/>
  <c r="F746" i="8"/>
  <c r="G846" i="8"/>
  <c r="G712" i="8"/>
  <c r="G359" i="4"/>
  <c r="G421" i="4"/>
  <c r="F411" i="4"/>
  <c r="F774" i="8"/>
  <c r="G421" i="3"/>
  <c r="F453" i="3"/>
  <c r="F724" i="8"/>
  <c r="F667" i="6"/>
  <c r="G431" i="4"/>
  <c r="F423" i="5"/>
  <c r="AD752" i="8"/>
  <c r="AE752" i="8" s="1"/>
  <c r="U752" i="8" s="1"/>
  <c r="G433" i="5"/>
  <c r="X765" i="6"/>
  <c r="AD447" i="6"/>
  <c r="AE447" i="6" s="1"/>
  <c r="U447" i="6" s="1"/>
  <c r="X441" i="6"/>
  <c r="X354" i="8"/>
  <c r="AD270" i="8"/>
  <c r="AE270" i="8" s="1"/>
  <c r="U270" i="8" s="1"/>
  <c r="AD262" i="8"/>
  <c r="AE262" i="8" s="1"/>
  <c r="U262" i="8" s="1"/>
  <c r="AD145" i="6"/>
  <c r="AE145" i="6" s="1"/>
  <c r="U145" i="6" s="1"/>
  <c r="AD137" i="6"/>
  <c r="AE137" i="6" s="1"/>
  <c r="U137" i="6" s="1"/>
  <c r="X802" i="8"/>
  <c r="X661" i="6"/>
  <c r="X503" i="6"/>
  <c r="X319" i="6"/>
  <c r="X838" i="8"/>
  <c r="AD719" i="6"/>
  <c r="AE719" i="6" s="1"/>
  <c r="U719" i="6" s="1"/>
  <c r="AD408" i="8"/>
  <c r="AE408" i="8" s="1"/>
  <c r="U408" i="8" s="1"/>
  <c r="X183" i="6"/>
  <c r="X820" i="8"/>
  <c r="AD453" i="6"/>
  <c r="AE453" i="6" s="1"/>
  <c r="U453" i="6" s="1"/>
  <c r="X382" i="8"/>
  <c r="X388" i="8"/>
  <c r="AD823" i="6"/>
  <c r="AE823" i="6" s="1"/>
  <c r="U823" i="6" s="1"/>
  <c r="X806" i="8"/>
  <c r="X725" i="6"/>
  <c r="X447" i="6"/>
  <c r="AD441" i="6"/>
  <c r="AE441" i="6" s="1"/>
  <c r="U441" i="6" s="1"/>
  <c r="AD354" i="8"/>
  <c r="AE354" i="8" s="1"/>
  <c r="U354" i="8" s="1"/>
  <c r="X186" i="8"/>
  <c r="X178" i="8"/>
  <c r="AD802" i="8"/>
  <c r="AE802" i="8" s="1"/>
  <c r="U802" i="8" s="1"/>
  <c r="AD661" i="6"/>
  <c r="AE661" i="6" s="1"/>
  <c r="U661" i="6" s="1"/>
  <c r="AD503" i="6"/>
  <c r="AE503" i="6" s="1"/>
  <c r="U503" i="6" s="1"/>
  <c r="AD319" i="6"/>
  <c r="AE319" i="6" s="1"/>
  <c r="U319" i="6" s="1"/>
  <c r="AD838" i="8"/>
  <c r="AE838" i="8" s="1"/>
  <c r="U838" i="8" s="1"/>
  <c r="AD760" i="8"/>
  <c r="AE760" i="8" s="1"/>
  <c r="U760" i="8" s="1"/>
  <c r="AD467" i="6"/>
  <c r="AE467" i="6" s="1"/>
  <c r="U467" i="6" s="1"/>
  <c r="X224" i="8"/>
  <c r="AD820" i="8"/>
  <c r="AE820" i="8" s="1"/>
  <c r="U820" i="8" s="1"/>
  <c r="X494" i="8"/>
  <c r="AD382" i="8"/>
  <c r="AE382" i="8" s="1"/>
  <c r="U382" i="8" s="1"/>
  <c r="AD785" i="6"/>
  <c r="AE785" i="6" s="1"/>
  <c r="U785" i="6" s="1"/>
  <c r="AD388" i="8"/>
  <c r="AE388" i="8" s="1"/>
  <c r="U388" i="8" s="1"/>
  <c r="X864" i="8"/>
  <c r="X743" i="6"/>
  <c r="AD725" i="6"/>
  <c r="AE725" i="6" s="1"/>
  <c r="U725" i="6" s="1"/>
  <c r="AD488" i="8"/>
  <c r="AE488" i="8" s="1"/>
  <c r="U488" i="8" s="1"/>
  <c r="X482" i="8"/>
  <c r="X702" i="8"/>
  <c r="AD544" i="8"/>
  <c r="AE544" i="8" s="1"/>
  <c r="U544" i="8" s="1"/>
  <c r="X360" i="8"/>
  <c r="X737" i="6"/>
  <c r="X697" i="6"/>
  <c r="AD495" i="6"/>
  <c r="AE495" i="6" s="1"/>
  <c r="U495" i="6" s="1"/>
  <c r="X467" i="6"/>
  <c r="AD333" i="6"/>
  <c r="AE333" i="6" s="1"/>
  <c r="U333" i="6" s="1"/>
  <c r="X327" i="6"/>
  <c r="X159" i="6"/>
  <c r="X123" i="6"/>
  <c r="X785" i="6"/>
  <c r="AD749" i="6"/>
  <c r="AE749" i="6" s="1"/>
  <c r="U749" i="6" s="1"/>
  <c r="AD743" i="6"/>
  <c r="AE743" i="6" s="1"/>
  <c r="U743" i="6" s="1"/>
  <c r="X766" i="8"/>
  <c r="AD373" i="6"/>
  <c r="AE373" i="6" s="1"/>
  <c r="U373" i="6" s="1"/>
  <c r="AD737" i="6"/>
  <c r="AE737" i="6" s="1"/>
  <c r="U737" i="6" s="1"/>
  <c r="AD697" i="6"/>
  <c r="AE697" i="6" s="1"/>
  <c r="U697" i="6" s="1"/>
  <c r="X495" i="6"/>
  <c r="X508" i="8"/>
  <c r="AD435" i="6"/>
  <c r="AE435" i="6" s="1"/>
  <c r="U435" i="6" s="1"/>
  <c r="X333" i="6"/>
  <c r="AD327" i="6"/>
  <c r="AE327" i="6" s="1"/>
  <c r="U327" i="6" s="1"/>
  <c r="AD159" i="6"/>
  <c r="AE159" i="6" s="1"/>
  <c r="U159" i="6" s="1"/>
  <c r="AD393" i="6"/>
  <c r="AE393" i="6" s="1"/>
  <c r="U393" i="6" s="1"/>
  <c r="AD123" i="6"/>
  <c r="AE123" i="6" s="1"/>
  <c r="U123" i="6" s="1"/>
  <c r="X826" i="8"/>
  <c r="X749" i="6"/>
  <c r="AD784" i="8"/>
  <c r="AE784" i="8" s="1"/>
  <c r="U784" i="8" s="1"/>
  <c r="X473" i="6"/>
  <c r="X379" i="6"/>
  <c r="X373" i="6"/>
  <c r="X813" i="6"/>
  <c r="X671" i="6"/>
  <c r="AD778" i="8"/>
  <c r="AE778" i="8" s="1"/>
  <c r="U778" i="8" s="1"/>
  <c r="X738" i="8"/>
  <c r="AD536" i="8"/>
  <c r="AE536" i="8" s="1"/>
  <c r="U536" i="8" s="1"/>
  <c r="X435" i="6"/>
  <c r="X361" i="6"/>
  <c r="X374" i="8"/>
  <c r="X368" i="8"/>
  <c r="X200" i="8"/>
  <c r="X393" i="6"/>
  <c r="X164" i="8"/>
  <c r="X711" i="6"/>
  <c r="X689" i="6"/>
  <c r="X167" i="6"/>
  <c r="AD790" i="8"/>
  <c r="AE790" i="8" s="1"/>
  <c r="U790" i="8" s="1"/>
  <c r="AD473" i="6"/>
  <c r="AE473" i="6" s="1"/>
  <c r="U473" i="6" s="1"/>
  <c r="AD379" i="6"/>
  <c r="AE379" i="6" s="1"/>
  <c r="U379" i="6" s="1"/>
  <c r="X414" i="8"/>
  <c r="X229" i="6"/>
  <c r="X221" i="6"/>
  <c r="AD813" i="6"/>
  <c r="AE813" i="6" s="1"/>
  <c r="U813" i="6" s="1"/>
  <c r="AD671" i="6"/>
  <c r="AE671" i="6" s="1"/>
  <c r="U671" i="6" s="1"/>
  <c r="X476" i="8"/>
  <c r="X367" i="6"/>
  <c r="AD361" i="6"/>
  <c r="AE361" i="6" s="1"/>
  <c r="U361" i="6" s="1"/>
  <c r="X434" i="8"/>
  <c r="AD711" i="6"/>
  <c r="AE711" i="6" s="1"/>
  <c r="U711" i="6" s="1"/>
  <c r="AD689" i="6"/>
  <c r="AE689" i="6" s="1"/>
  <c r="U689" i="6" s="1"/>
  <c r="AD167" i="6"/>
  <c r="AE167" i="6" s="1"/>
  <c r="U167" i="6" s="1"/>
  <c r="G291" i="5"/>
  <c r="Y809" i="6"/>
  <c r="Y737" i="6"/>
  <c r="Y682" i="8"/>
  <c r="Y818" i="8"/>
  <c r="Y609" i="6"/>
  <c r="Y569" i="6"/>
  <c r="X833" i="6"/>
  <c r="X858" i="8"/>
  <c r="AD850" i="8"/>
  <c r="AE850" i="8" s="1"/>
  <c r="U850" i="8" s="1"/>
  <c r="G433" i="4"/>
  <c r="AD783" i="6"/>
  <c r="AE783" i="6" s="1"/>
  <c r="U783" i="6" s="1"/>
  <c r="AD777" i="6"/>
  <c r="AE777" i="6" s="1"/>
  <c r="U777" i="6" s="1"/>
  <c r="AD759" i="6"/>
  <c r="AE759" i="6" s="1"/>
  <c r="U759" i="6" s="1"/>
  <c r="X750" i="8"/>
  <c r="X681" i="6"/>
  <c r="AD665" i="6"/>
  <c r="AE665" i="6" s="1"/>
  <c r="U665" i="6" s="1"/>
  <c r="X700" i="8"/>
  <c r="X513" i="6"/>
  <c r="G275" i="3"/>
  <c r="F482" i="8"/>
  <c r="AD438" i="8"/>
  <c r="AE438" i="8" s="1"/>
  <c r="U438" i="8" s="1"/>
  <c r="X430" i="8"/>
  <c r="G217" i="5"/>
  <c r="X380" i="8"/>
  <c r="F131" i="3"/>
  <c r="G200" i="8"/>
  <c r="F137" i="6"/>
  <c r="F73" i="7"/>
  <c r="AD870" i="8"/>
  <c r="AE870" i="8" s="1"/>
  <c r="U870" i="8" s="1"/>
  <c r="X459" i="6"/>
  <c r="F494" i="8"/>
  <c r="G441" i="6"/>
  <c r="AD353" i="6"/>
  <c r="AE353" i="6" s="1"/>
  <c r="U353" i="6" s="1"/>
  <c r="AD310" i="8"/>
  <c r="AE310" i="8" s="1"/>
  <c r="U310" i="8" s="1"/>
  <c r="X192" i="8"/>
  <c r="AD844" i="8"/>
  <c r="AE844" i="8" s="1"/>
  <c r="U844" i="8" s="1"/>
  <c r="F495" i="6"/>
  <c r="AD479" i="6"/>
  <c r="AE479" i="6" s="1"/>
  <c r="U479" i="6" s="1"/>
  <c r="X445" i="6"/>
  <c r="X458" i="8"/>
  <c r="F217" i="5"/>
  <c r="G209" i="7"/>
  <c r="AD227" i="6"/>
  <c r="AE227" i="6" s="1"/>
  <c r="U227" i="6" s="1"/>
  <c r="F159" i="6"/>
  <c r="F416" i="4"/>
  <c r="G766" i="8"/>
  <c r="F377" i="4"/>
  <c r="AD718" i="8"/>
  <c r="AE718" i="8" s="1"/>
  <c r="U718" i="8" s="1"/>
  <c r="AD509" i="6"/>
  <c r="AE509" i="6" s="1"/>
  <c r="U509" i="6" s="1"/>
  <c r="F544" i="8"/>
  <c r="X528" i="8"/>
  <c r="AD735" i="6"/>
  <c r="AE735" i="6" s="1"/>
  <c r="U735" i="6" s="1"/>
  <c r="X717" i="6"/>
  <c r="AD506" i="8"/>
  <c r="AE506" i="8" s="1"/>
  <c r="U506" i="8" s="1"/>
  <c r="X431" i="6"/>
  <c r="X372" i="8"/>
  <c r="F749" i="6"/>
  <c r="G263" i="3"/>
  <c r="X342" i="8"/>
  <c r="AD214" i="8"/>
  <c r="AE214" i="8" s="1"/>
  <c r="U214" i="8" s="1"/>
  <c r="G99" i="5"/>
  <c r="G453" i="6"/>
  <c r="G279" i="4"/>
  <c r="G447" i="4"/>
  <c r="G730" i="8"/>
  <c r="X874" i="8"/>
  <c r="AD858" i="8"/>
  <c r="AE858" i="8" s="1"/>
  <c r="U858" i="8" s="1"/>
  <c r="G433" i="3"/>
  <c r="X824" i="8"/>
  <c r="X818" i="8"/>
  <c r="X800" i="8"/>
  <c r="F395" i="3"/>
  <c r="AD750" i="8"/>
  <c r="AE750" i="8" s="1"/>
  <c r="U750" i="8" s="1"/>
  <c r="AD681" i="6"/>
  <c r="AE681" i="6" s="1"/>
  <c r="U681" i="6" s="1"/>
  <c r="X706" i="8"/>
  <c r="AD700" i="8"/>
  <c r="AE700" i="8" s="1"/>
  <c r="U700" i="8" s="1"/>
  <c r="AD513" i="6"/>
  <c r="AE513" i="6" s="1"/>
  <c r="U513" i="6" s="1"/>
  <c r="G287" i="5"/>
  <c r="F263" i="3"/>
  <c r="X438" i="8"/>
  <c r="AD430" i="8"/>
  <c r="AE430" i="8" s="1"/>
  <c r="U430" i="8" s="1"/>
  <c r="F211" i="3"/>
  <c r="G361" i="6"/>
  <c r="F131" i="4"/>
  <c r="G111" i="7"/>
  <c r="F99" i="7"/>
  <c r="X127" i="6"/>
  <c r="F128" i="8"/>
  <c r="F447" i="3"/>
  <c r="G405" i="3"/>
  <c r="AD500" i="8"/>
  <c r="AE500" i="8" s="1"/>
  <c r="U500" i="8" s="1"/>
  <c r="G259" i="7"/>
  <c r="X353" i="6"/>
  <c r="AD192" i="8"/>
  <c r="AE192" i="8" s="1"/>
  <c r="U192" i="8" s="1"/>
  <c r="G61" i="3"/>
  <c r="X731" i="6"/>
  <c r="X703" i="6"/>
  <c r="F287" i="7"/>
  <c r="X479" i="6"/>
  <c r="AD445" i="6"/>
  <c r="AE445" i="6" s="1"/>
  <c r="U445" i="6" s="1"/>
  <c r="AD458" i="8"/>
  <c r="AE458" i="8" s="1"/>
  <c r="U458" i="8" s="1"/>
  <c r="F361" i="6"/>
  <c r="G388" i="8"/>
  <c r="X268" i="8"/>
  <c r="X165" i="6"/>
  <c r="F111" i="7"/>
  <c r="X143" i="6"/>
  <c r="F428" i="5"/>
  <c r="F389" i="5"/>
  <c r="F367" i="3"/>
  <c r="X550" i="8"/>
  <c r="AD776" i="8"/>
  <c r="AE776" i="8" s="1"/>
  <c r="U776" i="8" s="1"/>
  <c r="AD717" i="6"/>
  <c r="AE717" i="6" s="1"/>
  <c r="U717" i="6" s="1"/>
  <c r="X472" i="8"/>
  <c r="F347" i="6"/>
  <c r="AD372" i="8"/>
  <c r="AE372" i="8" s="1"/>
  <c r="U372" i="8" s="1"/>
  <c r="F420" i="7"/>
  <c r="G275" i="5"/>
  <c r="AD342" i="8"/>
  <c r="AE342" i="8" s="1"/>
  <c r="U342" i="8" s="1"/>
  <c r="AD235" i="6"/>
  <c r="AE235" i="6" s="1"/>
  <c r="U235" i="6" s="1"/>
  <c r="G137" i="6"/>
  <c r="G253" i="3"/>
  <c r="G503" i="6"/>
  <c r="G823" i="6"/>
  <c r="G445" i="5"/>
  <c r="F395" i="4"/>
  <c r="X722" i="8"/>
  <c r="AD554" i="8"/>
  <c r="AE554" i="8" s="1"/>
  <c r="U554" i="8" s="1"/>
  <c r="G275" i="4"/>
  <c r="F263" i="4"/>
  <c r="F211" i="4"/>
  <c r="G217" i="7"/>
  <c r="F143" i="5"/>
  <c r="F178" i="8"/>
  <c r="AD127" i="6"/>
  <c r="AE127" i="6" s="1"/>
  <c r="U127" i="6" s="1"/>
  <c r="F447" i="4"/>
  <c r="G405" i="4"/>
  <c r="G482" i="8"/>
  <c r="X394" i="8"/>
  <c r="G131" i="4"/>
  <c r="G73" i="5"/>
  <c r="X753" i="6"/>
  <c r="AD731" i="6"/>
  <c r="AE731" i="6" s="1"/>
  <c r="U731" i="6" s="1"/>
  <c r="AD703" i="6"/>
  <c r="AE703" i="6" s="1"/>
  <c r="U703" i="6" s="1"/>
  <c r="F536" i="8"/>
  <c r="AD520" i="8"/>
  <c r="AE520" i="8" s="1"/>
  <c r="U520" i="8" s="1"/>
  <c r="X486" i="8"/>
  <c r="F217" i="7"/>
  <c r="AD317" i="6"/>
  <c r="AE317" i="6" s="1"/>
  <c r="U317" i="6" s="1"/>
  <c r="X311" i="6"/>
  <c r="AD165" i="6"/>
  <c r="AE165" i="6" s="1"/>
  <c r="U165" i="6" s="1"/>
  <c r="F200" i="8"/>
  <c r="AD143" i="6"/>
  <c r="AE143" i="6" s="1"/>
  <c r="U143" i="6" s="1"/>
  <c r="F765" i="6"/>
  <c r="F689" i="6"/>
  <c r="F367" i="4"/>
  <c r="G211" i="4"/>
  <c r="X758" i="8"/>
  <c r="F197" i="3"/>
  <c r="X179" i="6"/>
  <c r="F790" i="8"/>
  <c r="G473" i="6"/>
  <c r="X285" i="6"/>
  <c r="X235" i="6"/>
  <c r="G99" i="7"/>
  <c r="G367" i="3"/>
  <c r="G265" i="5"/>
  <c r="G291" i="7"/>
  <c r="G459" i="7"/>
  <c r="G87" i="4"/>
  <c r="G445" i="7"/>
  <c r="F407" i="5"/>
  <c r="G495" i="6"/>
  <c r="F275" i="5"/>
  <c r="F247" i="3"/>
  <c r="F373" i="6"/>
  <c r="G402" i="8"/>
  <c r="F221" i="6"/>
  <c r="AD168" i="8"/>
  <c r="AE168" i="8" s="1"/>
  <c r="U168" i="8" s="1"/>
  <c r="X121" i="6"/>
  <c r="F459" i="5"/>
  <c r="AD789" i="6"/>
  <c r="AE789" i="6" s="1"/>
  <c r="U789" i="6" s="1"/>
  <c r="G417" i="5"/>
  <c r="F253" i="3"/>
  <c r="G221" i="6"/>
  <c r="X771" i="6"/>
  <c r="AD753" i="6"/>
  <c r="AE753" i="6" s="1"/>
  <c r="U753" i="6" s="1"/>
  <c r="X772" i="8"/>
  <c r="AD744" i="8"/>
  <c r="AE744" i="8" s="1"/>
  <c r="U744" i="8" s="1"/>
  <c r="X377" i="6"/>
  <c r="F402" i="8"/>
  <c r="X317" i="6"/>
  <c r="AD311" i="6"/>
  <c r="AE311" i="6" s="1"/>
  <c r="U311" i="6" s="1"/>
  <c r="X206" i="8"/>
  <c r="X184" i="8"/>
  <c r="F428" i="7"/>
  <c r="G395" i="4"/>
  <c r="X695" i="6"/>
  <c r="F389" i="7"/>
  <c r="F379" i="5"/>
  <c r="F279" i="3"/>
  <c r="G223" i="5"/>
  <c r="AD325" i="6"/>
  <c r="AE325" i="6" s="1"/>
  <c r="U325" i="6" s="1"/>
  <c r="F197" i="4"/>
  <c r="AD179" i="6"/>
  <c r="AE179" i="6" s="1"/>
  <c r="U179" i="6" s="1"/>
  <c r="G275" i="7"/>
  <c r="AD285" i="6"/>
  <c r="AE285" i="6" s="1"/>
  <c r="U285" i="6" s="1"/>
  <c r="X276" i="8"/>
  <c r="G379" i="5"/>
  <c r="G265" i="7"/>
  <c r="G544" i="8"/>
  <c r="G864" i="8"/>
  <c r="G377" i="4"/>
  <c r="G797" i="6"/>
  <c r="F725" i="6"/>
  <c r="G287" i="7"/>
  <c r="F473" i="6"/>
  <c r="F247" i="4"/>
  <c r="F223" i="5"/>
  <c r="F143" i="7"/>
  <c r="G99" i="3"/>
  <c r="AD121" i="6"/>
  <c r="AE121" i="6" s="1"/>
  <c r="U121" i="6" s="1"/>
  <c r="F61" i="3"/>
  <c r="F823" i="6"/>
  <c r="X789" i="6"/>
  <c r="G743" i="6"/>
  <c r="F253" i="4"/>
  <c r="G143" i="5"/>
  <c r="G61" i="4"/>
  <c r="AD771" i="6"/>
  <c r="AE771" i="6" s="1"/>
  <c r="U771" i="6" s="1"/>
  <c r="AD794" i="8"/>
  <c r="AE794" i="8" s="1"/>
  <c r="U794" i="8" s="1"/>
  <c r="X383" i="6"/>
  <c r="AD377" i="6"/>
  <c r="AE377" i="6" s="1"/>
  <c r="U377" i="6" s="1"/>
  <c r="G197" i="3"/>
  <c r="X358" i="8"/>
  <c r="X352" i="8"/>
  <c r="F806" i="8"/>
  <c r="G395" i="3"/>
  <c r="AD695" i="6"/>
  <c r="AE695" i="6" s="1"/>
  <c r="U695" i="6" s="1"/>
  <c r="F730" i="8"/>
  <c r="F671" i="6"/>
  <c r="F279" i="4"/>
  <c r="G373" i="6"/>
  <c r="X325" i="6"/>
  <c r="AD365" i="6"/>
  <c r="AE365" i="6" s="1"/>
  <c r="U365" i="6" s="1"/>
  <c r="F209" i="5"/>
  <c r="X220" i="8"/>
  <c r="G408" i="2"/>
  <c r="G749" i="6" s="1"/>
  <c r="X326" i="8"/>
  <c r="G367" i="4"/>
  <c r="G377" i="3"/>
  <c r="X809" i="6"/>
  <c r="F407" i="7"/>
  <c r="F275" i="7"/>
  <c r="F259" i="5"/>
  <c r="F223" i="7"/>
  <c r="AD339" i="6"/>
  <c r="AE339" i="6" s="1"/>
  <c r="U339" i="6" s="1"/>
  <c r="F262" i="8"/>
  <c r="G111" i="5"/>
  <c r="F87" i="3"/>
  <c r="X162" i="8"/>
  <c r="F61" i="4"/>
  <c r="X829" i="6"/>
  <c r="F459" i="7"/>
  <c r="X830" i="8"/>
  <c r="G417" i="7"/>
  <c r="F265" i="5"/>
  <c r="G247" i="4"/>
  <c r="X269" i="6"/>
  <c r="G143" i="7"/>
  <c r="G73" i="7"/>
  <c r="X803" i="6"/>
  <c r="X812" i="8"/>
  <c r="F275" i="3"/>
  <c r="AD383" i="6"/>
  <c r="AE383" i="6" s="1"/>
  <c r="U383" i="6" s="1"/>
  <c r="X418" i="8"/>
  <c r="G197" i="4"/>
  <c r="F99" i="3"/>
  <c r="G407" i="5"/>
  <c r="X736" i="8"/>
  <c r="X677" i="6"/>
  <c r="F379" i="7"/>
  <c r="F291" i="5"/>
  <c r="X487" i="6"/>
  <c r="G223" i="7"/>
  <c r="X366" i="8"/>
  <c r="X465" i="6"/>
  <c r="X365" i="6"/>
  <c r="F209" i="7"/>
  <c r="F408" i="3"/>
  <c r="X173" i="6"/>
  <c r="G671" i="6"/>
  <c r="G389" i="5"/>
  <c r="F766" i="8"/>
  <c r="F514" i="8"/>
  <c r="F441" i="6"/>
  <c r="F414" i="8"/>
  <c r="F87" i="4"/>
  <c r="F73" i="5"/>
  <c r="F864" i="8"/>
  <c r="F453" i="6"/>
  <c r="F275" i="4"/>
  <c r="F205" i="3"/>
  <c r="F99" i="4"/>
  <c r="F712" i="8"/>
  <c r="F503" i="6"/>
  <c r="F388" i="8"/>
  <c r="AA950" i="8"/>
  <c r="AA909" i="6"/>
  <c r="AA892" i="8"/>
  <c r="AA851" i="6"/>
  <c r="AA860" i="8"/>
  <c r="AA819" i="6"/>
  <c r="AA842" i="8"/>
  <c r="AA801" i="6"/>
  <c r="AA590" i="8"/>
  <c r="AA549" i="6"/>
  <c r="AA574" i="8"/>
  <c r="AA533" i="6"/>
  <c r="AA504" i="8"/>
  <c r="AA463" i="6"/>
  <c r="AA488" i="8"/>
  <c r="AA447" i="6"/>
  <c r="AA416" i="8"/>
  <c r="AA375" i="6"/>
  <c r="AA400" i="8"/>
  <c r="AA359" i="6"/>
  <c r="AA394" i="8"/>
  <c r="AA353" i="6"/>
  <c r="AA374" i="8"/>
  <c r="AA333" i="6"/>
  <c r="AA308" i="8"/>
  <c r="AA267" i="6"/>
  <c r="AA284" i="8"/>
  <c r="AA243" i="6"/>
  <c r="Z694" i="8"/>
  <c r="Z653" i="6"/>
  <c r="Y210" i="8"/>
  <c r="Y169" i="6"/>
  <c r="Y194" i="8"/>
  <c r="Y153" i="6"/>
  <c r="F281" i="3"/>
  <c r="G281" i="2"/>
  <c r="F273" i="3"/>
  <c r="G273" i="2"/>
  <c r="F237" i="3"/>
  <c r="G237" i="2"/>
  <c r="F229" i="3"/>
  <c r="G229" i="2"/>
  <c r="F81" i="4"/>
  <c r="G81" i="2"/>
  <c r="F73" i="4"/>
  <c r="G73" i="2"/>
  <c r="AA21" i="8"/>
  <c r="Z960" i="8"/>
  <c r="Z919" i="6"/>
  <c r="Z868" i="8"/>
  <c r="Z827" i="6"/>
  <c r="Z808" i="8"/>
  <c r="Z767" i="6"/>
  <c r="Z776" i="8"/>
  <c r="Z735" i="6"/>
  <c r="Z716" i="8"/>
  <c r="Z675" i="6"/>
  <c r="Z624" i="8"/>
  <c r="Z583" i="6"/>
  <c r="Z752" i="8"/>
  <c r="Z711" i="6"/>
  <c r="Z736" i="8"/>
  <c r="Z695" i="6"/>
  <c r="Z370" i="8"/>
  <c r="Z329" i="6"/>
  <c r="Z354" i="8"/>
  <c r="Z313" i="6"/>
  <c r="Z316" i="8"/>
  <c r="Z275" i="6"/>
  <c r="Z294" i="8"/>
  <c r="Z253" i="6"/>
  <c r="Z278" i="8"/>
  <c r="Z237" i="6"/>
  <c r="Z254" i="8"/>
  <c r="Z213" i="6"/>
  <c r="Z238" i="8"/>
  <c r="Z197" i="6"/>
  <c r="Z196" i="8"/>
  <c r="Z155" i="6"/>
  <c r="Z156" i="8"/>
  <c r="Z115" i="6"/>
  <c r="Z126" i="8"/>
  <c r="Z94" i="8"/>
  <c r="Z76" i="6"/>
  <c r="Z42" i="8"/>
  <c r="Z38" i="6"/>
  <c r="Y956" i="8"/>
  <c r="Y915" i="6"/>
  <c r="Y928" i="8"/>
  <c r="Y887" i="6"/>
  <c r="Y896" i="8"/>
  <c r="Y855" i="6"/>
  <c r="Y722" i="8"/>
  <c r="Y681" i="6"/>
  <c r="Y706" i="8"/>
  <c r="Y665" i="6"/>
  <c r="Y690" i="8"/>
  <c r="Y649" i="6"/>
  <c r="Y678" i="8"/>
  <c r="Y637" i="6"/>
  <c r="Y662" i="8"/>
  <c r="Y621" i="6"/>
  <c r="Y646" i="8"/>
  <c r="Y605" i="6"/>
  <c r="Y636" i="8"/>
  <c r="Y595" i="6"/>
  <c r="Y604" i="8"/>
  <c r="Y563" i="6"/>
  <c r="Y576" i="8"/>
  <c r="Y535" i="6"/>
  <c r="X976" i="8"/>
  <c r="AD976" i="8"/>
  <c r="AE976" i="8" s="1"/>
  <c r="U976" i="8" s="1"/>
  <c r="AD935" i="6"/>
  <c r="AE935" i="6" s="1"/>
  <c r="U935" i="6" s="1"/>
  <c r="X935" i="6"/>
  <c r="AA278" i="8"/>
  <c r="AA237" i="6"/>
  <c r="AA34" i="8"/>
  <c r="AA30" i="6"/>
  <c r="Z812" i="8"/>
  <c r="Z771" i="6"/>
  <c r="Z326" i="8"/>
  <c r="Z285" i="6"/>
  <c r="Z122" i="8"/>
  <c r="Z86" i="8"/>
  <c r="Z68" i="6"/>
  <c r="Y656" i="8"/>
  <c r="Y615" i="6"/>
  <c r="Y488" i="8"/>
  <c r="Y447" i="6"/>
  <c r="Z302" i="8"/>
  <c r="Z261" i="6"/>
  <c r="Z262" i="8"/>
  <c r="Z221" i="6"/>
  <c r="Z178" i="8"/>
  <c r="Z137" i="6"/>
  <c r="Z90" i="8"/>
  <c r="Z72" i="6"/>
  <c r="Y948" i="8"/>
  <c r="Y907" i="6"/>
  <c r="Y712" i="8"/>
  <c r="Y671" i="6"/>
  <c r="Y628" i="8"/>
  <c r="Y587" i="6"/>
  <c r="Z676" i="8"/>
  <c r="Z635" i="6"/>
  <c r="Z644" i="8"/>
  <c r="Z603" i="6"/>
  <c r="Z360" i="8"/>
  <c r="Z319" i="6"/>
  <c r="Z330" i="8"/>
  <c r="Z289" i="6"/>
  <c r="Z310" i="8"/>
  <c r="Z269" i="6"/>
  <c r="Z282" i="8"/>
  <c r="Z241" i="6"/>
  <c r="Z258" i="8"/>
  <c r="Z217" i="6"/>
  <c r="B39" i="9"/>
  <c r="D39" i="9" s="1"/>
  <c r="D28" i="9" s="1"/>
  <c r="Q30" i="9" s="1"/>
  <c r="Y808" i="8"/>
  <c r="Y767" i="6"/>
  <c r="Y570" i="8"/>
  <c r="Y529" i="6"/>
  <c r="G928" i="8"/>
  <c r="G887" i="6"/>
  <c r="G492" i="7"/>
  <c r="G480" i="4"/>
  <c r="G492" i="5"/>
  <c r="G480" i="3"/>
  <c r="G878" i="8"/>
  <c r="G466" i="7"/>
  <c r="G837" i="6"/>
  <c r="G466" i="5"/>
  <c r="G454" i="3"/>
  <c r="G454" i="4"/>
  <c r="G794" i="8"/>
  <c r="G422" i="7"/>
  <c r="G753" i="6"/>
  <c r="G422" i="5"/>
  <c r="G410" i="3"/>
  <c r="G410" i="4"/>
  <c r="G778" i="8"/>
  <c r="G414" i="7"/>
  <c r="G737" i="6"/>
  <c r="G414" i="5"/>
  <c r="G402" i="3"/>
  <c r="G402" i="4"/>
  <c r="G760" i="8"/>
  <c r="G404" i="7"/>
  <c r="G719" i="6"/>
  <c r="G392" i="4"/>
  <c r="G404" i="5"/>
  <c r="G392" i="3"/>
  <c r="G592" i="8"/>
  <c r="G316" i="7"/>
  <c r="G551" i="6"/>
  <c r="G304" i="4"/>
  <c r="G316" i="5"/>
  <c r="G304" i="3"/>
  <c r="G206" i="8"/>
  <c r="G114" i="7"/>
  <c r="G165" i="6"/>
  <c r="G114" i="5"/>
  <c r="G102" i="4"/>
  <c r="G102" i="3"/>
  <c r="G172" i="8"/>
  <c r="G96" i="7"/>
  <c r="G96" i="5"/>
  <c r="G84" i="4"/>
  <c r="G131" i="6"/>
  <c r="G84" i="3"/>
  <c r="AD66" i="8"/>
  <c r="AE66" i="8" s="1"/>
  <c r="U66" i="8" s="1"/>
  <c r="X66" i="8"/>
  <c r="AD52" i="6"/>
  <c r="AE52" i="6" s="1"/>
  <c r="U52" i="6" s="1"/>
  <c r="X52" i="6"/>
  <c r="AD50" i="8"/>
  <c r="AE50" i="8" s="1"/>
  <c r="U50" i="8" s="1"/>
  <c r="X50" i="8"/>
  <c r="AD46" i="6"/>
  <c r="AE46" i="6" s="1"/>
  <c r="U46" i="6" s="1"/>
  <c r="X46" i="6"/>
  <c r="AD23" i="8"/>
  <c r="AE23" i="8" s="1"/>
  <c r="U23" i="8" s="1"/>
  <c r="X23" i="8"/>
  <c r="AD21" i="6"/>
  <c r="AE21" i="6" s="1"/>
  <c r="U21" i="6" s="1"/>
  <c r="X21" i="6"/>
  <c r="F7" i="8"/>
  <c r="F7" i="7"/>
  <c r="F7" i="6"/>
  <c r="F7" i="4"/>
  <c r="F7" i="5"/>
  <c r="F7" i="3"/>
  <c r="G168" i="8"/>
  <c r="G94" i="7"/>
  <c r="G127" i="6"/>
  <c r="G82" i="4"/>
  <c r="G94" i="5"/>
  <c r="G82" i="3"/>
  <c r="Z74" i="8"/>
  <c r="Y648" i="8"/>
  <c r="Y607" i="6"/>
  <c r="Y480" i="8"/>
  <c r="Y439" i="6"/>
  <c r="G950" i="8"/>
  <c r="G504" i="7"/>
  <c r="G909" i="6"/>
  <c r="G504" i="5"/>
  <c r="G492" i="4"/>
  <c r="G492" i="3"/>
  <c r="G412" i="8"/>
  <c r="G222" i="7"/>
  <c r="G371" i="6"/>
  <c r="G222" i="5"/>
  <c r="G210" i="4"/>
  <c r="G210" i="3"/>
  <c r="G312" i="8"/>
  <c r="G170" i="7"/>
  <c r="G271" i="6"/>
  <c r="G158" i="4"/>
  <c r="G158" i="3"/>
  <c r="G170" i="5"/>
  <c r="Z242" i="8"/>
  <c r="Z201" i="6"/>
  <c r="Y524" i="8"/>
  <c r="Y483" i="6"/>
  <c r="AD900" i="8"/>
  <c r="AE900" i="8" s="1"/>
  <c r="U900" i="8" s="1"/>
  <c r="X900" i="8"/>
  <c r="X859" i="6"/>
  <c r="AD859" i="6"/>
  <c r="AE859" i="6" s="1"/>
  <c r="U859" i="6" s="1"/>
  <c r="F886" i="8"/>
  <c r="F470" i="7"/>
  <c r="F845" i="6"/>
  <c r="F470" i="5"/>
  <c r="G458" i="2"/>
  <c r="F458" i="4"/>
  <c r="F458" i="3"/>
  <c r="F718" i="8"/>
  <c r="F382" i="7"/>
  <c r="F677" i="6"/>
  <c r="F382" i="5"/>
  <c r="F370" i="4"/>
  <c r="G370" i="2"/>
  <c r="F370" i="3"/>
  <c r="AD428" i="8"/>
  <c r="AE428" i="8" s="1"/>
  <c r="U428" i="8" s="1"/>
  <c r="X428" i="8"/>
  <c r="AD387" i="6"/>
  <c r="AE387" i="6" s="1"/>
  <c r="U387" i="6" s="1"/>
  <c r="X387" i="6"/>
  <c r="AD362" i="8"/>
  <c r="AE362" i="8" s="1"/>
  <c r="U362" i="8" s="1"/>
  <c r="X362" i="8"/>
  <c r="AD321" i="6"/>
  <c r="AE321" i="6" s="1"/>
  <c r="U321" i="6" s="1"/>
  <c r="X321" i="6"/>
  <c r="F350" i="8"/>
  <c r="F309" i="6"/>
  <c r="F190" i="7"/>
  <c r="F190" i="5"/>
  <c r="F178" i="3"/>
  <c r="G178" i="2"/>
  <c r="F178" i="4"/>
  <c r="F248" i="8"/>
  <c r="F136" i="7"/>
  <c r="F207" i="6"/>
  <c r="F136" i="5"/>
  <c r="G124" i="2"/>
  <c r="F124" i="3"/>
  <c r="F124" i="4"/>
  <c r="AD13" i="8"/>
  <c r="AE13" i="8" s="1"/>
  <c r="U13" i="8" s="1"/>
  <c r="X13" i="8"/>
  <c r="AD13" i="6"/>
  <c r="AE13" i="6" s="1"/>
  <c r="U13" i="6" s="1"/>
  <c r="X13" i="6"/>
  <c r="Z214" i="8"/>
  <c r="Z173" i="6"/>
  <c r="Y882" i="8"/>
  <c r="Y841" i="6"/>
  <c r="Y530" i="8"/>
  <c r="Y489" i="6"/>
  <c r="G420" i="7"/>
  <c r="G420" i="5"/>
  <c r="G408" i="4"/>
  <c r="G554" i="8"/>
  <c r="G296" i="7"/>
  <c r="G296" i="5"/>
  <c r="G513" i="6"/>
  <c r="G284" i="3"/>
  <c r="G284" i="4"/>
  <c r="G668" i="8"/>
  <c r="G356" i="7"/>
  <c r="G627" i="6"/>
  <c r="G344" i="4"/>
  <c r="G356" i="5"/>
  <c r="G344" i="3"/>
  <c r="AA298" i="8"/>
  <c r="AA257" i="6"/>
  <c r="Z732" i="8"/>
  <c r="Z691" i="6"/>
  <c r="Z550" i="8"/>
  <c r="Z509" i="6"/>
  <c r="Z502" i="8"/>
  <c r="Z461" i="6"/>
  <c r="Z418" i="8"/>
  <c r="Z377" i="6"/>
  <c r="AA13" i="8"/>
  <c r="AA13" i="6"/>
  <c r="Z860" i="8"/>
  <c r="Z819" i="6"/>
  <c r="Z708" i="8"/>
  <c r="Z667" i="6"/>
  <c r="AA186" i="8"/>
  <c r="AA145" i="6"/>
  <c r="Z194" i="8"/>
  <c r="Z153" i="6"/>
  <c r="Z106" i="8"/>
  <c r="Z85" i="6"/>
  <c r="Y774" i="8"/>
  <c r="Y733" i="6"/>
  <c r="Y720" i="8"/>
  <c r="Y679" i="6"/>
  <c r="Y676" i="8"/>
  <c r="Y635" i="6"/>
  <c r="Y756" i="8"/>
  <c r="Y715" i="6"/>
  <c r="Y588" i="8"/>
  <c r="Y547" i="6"/>
  <c r="Z920" i="8"/>
  <c r="Z879" i="6"/>
  <c r="Z904" i="8"/>
  <c r="Z863" i="6"/>
  <c r="Z592" i="8"/>
  <c r="Z551" i="6"/>
  <c r="Z584" i="8"/>
  <c r="Z543" i="6"/>
  <c r="Z576" i="8"/>
  <c r="Z535" i="6"/>
  <c r="Z568" i="8"/>
  <c r="Z527" i="6"/>
  <c r="Z560" i="8"/>
  <c r="Z519" i="6"/>
  <c r="Z552" i="8"/>
  <c r="Z511" i="6"/>
  <c r="Z544" i="8"/>
  <c r="Z503" i="6"/>
  <c r="Z536" i="8"/>
  <c r="Z495" i="6"/>
  <c r="Z528" i="8"/>
  <c r="Z487" i="6"/>
  <c r="Z520" i="8"/>
  <c r="Z479" i="6"/>
  <c r="Z508" i="8"/>
  <c r="Z467" i="6"/>
  <c r="Z500" i="8"/>
  <c r="Z459" i="6"/>
  <c r="Z492" i="8"/>
  <c r="Z451" i="6"/>
  <c r="Z484" i="8"/>
  <c r="Z443" i="6"/>
  <c r="Z476" i="8"/>
  <c r="Z435" i="6"/>
  <c r="Z468" i="8"/>
  <c r="Z427" i="6"/>
  <c r="Z460" i="8"/>
  <c r="Z419" i="6"/>
  <c r="Z452" i="8"/>
  <c r="Z411" i="6"/>
  <c r="Z444" i="8"/>
  <c r="Z403" i="6"/>
  <c r="Z436" i="8"/>
  <c r="Z395" i="6"/>
  <c r="Z424" i="8"/>
  <c r="Z383" i="6"/>
  <c r="Z416" i="8"/>
  <c r="Z375" i="6"/>
  <c r="Z408" i="8"/>
  <c r="Z367" i="6"/>
  <c r="Z400" i="8"/>
  <c r="Z359" i="6"/>
  <c r="Z392" i="8"/>
  <c r="Z351" i="6"/>
  <c r="Z382" i="8"/>
  <c r="Z341" i="6"/>
  <c r="Z366" i="8"/>
  <c r="Z325" i="6"/>
  <c r="Z350" i="8"/>
  <c r="Z309" i="6"/>
  <c r="Z336" i="8"/>
  <c r="Z295" i="6"/>
  <c r="Z320" i="8"/>
  <c r="Z279" i="6"/>
  <c r="Z272" i="8"/>
  <c r="Z231" i="6"/>
  <c r="Z146" i="8"/>
  <c r="Z105" i="6"/>
  <c r="Z62" i="8"/>
  <c r="Y904" i="8"/>
  <c r="Y863" i="6"/>
  <c r="Y864" i="8"/>
  <c r="Y823" i="6"/>
  <c r="Y820" i="8"/>
  <c r="Y779" i="6"/>
  <c r="Y584" i="8"/>
  <c r="Y543" i="6"/>
  <c r="Y544" i="8"/>
  <c r="Y503" i="6"/>
  <c r="Y500" i="8"/>
  <c r="Y459" i="6"/>
  <c r="Y460" i="8"/>
  <c r="Y419" i="6"/>
  <c r="Y976" i="8"/>
  <c r="Y935" i="6"/>
  <c r="Y754" i="8"/>
  <c r="Y713" i="6"/>
  <c r="Y738" i="8"/>
  <c r="Y697" i="6"/>
  <c r="Y608" i="8"/>
  <c r="Y567" i="6"/>
  <c r="Y456" i="8"/>
  <c r="Y415" i="6"/>
  <c r="G962" i="8"/>
  <c r="G510" i="7"/>
  <c r="G921" i="6"/>
  <c r="G510" i="5"/>
  <c r="G498" i="3"/>
  <c r="G498" i="4"/>
  <c r="G912" i="8"/>
  <c r="G871" i="6"/>
  <c r="G484" i="7"/>
  <c r="G472" i="4"/>
  <c r="G484" i="5"/>
  <c r="G472" i="3"/>
  <c r="G828" i="8"/>
  <c r="G440" i="7"/>
  <c r="G787" i="6"/>
  <c r="G428" i="4"/>
  <c r="G440" i="5"/>
  <c r="G428" i="3"/>
  <c r="G744" i="8"/>
  <c r="G396" i="7"/>
  <c r="G703" i="6"/>
  <c r="G384" i="4"/>
  <c r="G396" i="5"/>
  <c r="G384" i="3"/>
  <c r="G710" i="8"/>
  <c r="G378" i="7"/>
  <c r="G669" i="6"/>
  <c r="G378" i="5"/>
  <c r="G366" i="3"/>
  <c r="G366" i="4"/>
  <c r="G660" i="8"/>
  <c r="G352" i="7"/>
  <c r="G619" i="6"/>
  <c r="G340" i="4"/>
  <c r="G352" i="5"/>
  <c r="G340" i="3"/>
  <c r="G626" i="8"/>
  <c r="G334" i="7"/>
  <c r="G585" i="6"/>
  <c r="G334" i="5"/>
  <c r="G322" i="3"/>
  <c r="G322" i="4"/>
  <c r="G576" i="8"/>
  <c r="G308" i="7"/>
  <c r="G535" i="6"/>
  <c r="G296" i="4"/>
  <c r="G308" i="5"/>
  <c r="G296" i="3"/>
  <c r="G508" i="8"/>
  <c r="G272" i="7"/>
  <c r="G467" i="6"/>
  <c r="G260" i="4"/>
  <c r="G272" i="5"/>
  <c r="G260" i="3"/>
  <c r="G492" i="8"/>
  <c r="G264" i="7"/>
  <c r="G451" i="6"/>
  <c r="G252" i="4"/>
  <c r="G264" i="5"/>
  <c r="G252" i="3"/>
  <c r="G424" i="8"/>
  <c r="G228" i="7"/>
  <c r="G383" i="6"/>
  <c r="G216" i="4"/>
  <c r="G228" i="5"/>
  <c r="G216" i="3"/>
  <c r="G224" i="8"/>
  <c r="G124" i="7"/>
  <c r="G183" i="6"/>
  <c r="G124" i="5"/>
  <c r="G112" i="4"/>
  <c r="G112" i="3"/>
  <c r="F74" i="8"/>
  <c r="F43" i="7"/>
  <c r="F43" i="5"/>
  <c r="F30" i="8"/>
  <c r="F19" i="7"/>
  <c r="F26" i="6"/>
  <c r="F19" i="5"/>
  <c r="F17" i="3"/>
  <c r="F17" i="4"/>
  <c r="F23" i="8"/>
  <c r="F15" i="7"/>
  <c r="F21" i="6"/>
  <c r="F14" i="4"/>
  <c r="F14" i="3"/>
  <c r="F15" i="5"/>
  <c r="AD19" i="8"/>
  <c r="AE19" i="8" s="1"/>
  <c r="U19" i="8" s="1"/>
  <c r="X19" i="8"/>
  <c r="AD19" i="6"/>
  <c r="AE19" i="6" s="1"/>
  <c r="U19" i="6" s="1"/>
  <c r="X19" i="6"/>
  <c r="Y932" i="8"/>
  <c r="Y891" i="6"/>
  <c r="Z164" i="8"/>
  <c r="Z123" i="6"/>
  <c r="Z104" i="8"/>
  <c r="Z83" i="6"/>
  <c r="Z84" i="8"/>
  <c r="Z66" i="6"/>
  <c r="Y950" i="8"/>
  <c r="Y909" i="6"/>
  <c r="Y832" i="8"/>
  <c r="Y791" i="6"/>
  <c r="Y782" i="8"/>
  <c r="Y741" i="6"/>
  <c r="Y664" i="8"/>
  <c r="Y623" i="6"/>
  <c r="Y614" i="8"/>
  <c r="Y573" i="6"/>
  <c r="Y496" i="8"/>
  <c r="Y455" i="6"/>
  <c r="Y446" i="8"/>
  <c r="Y405" i="6"/>
  <c r="G966" i="8"/>
  <c r="G512" i="7"/>
  <c r="G512" i="5"/>
  <c r="G925" i="6"/>
  <c r="G500" i="4"/>
  <c r="G500" i="3"/>
  <c r="G900" i="8"/>
  <c r="G859" i="6"/>
  <c r="G478" i="7"/>
  <c r="G478" i="5"/>
  <c r="G466" i="4"/>
  <c r="G466" i="3"/>
  <c r="G866" i="8"/>
  <c r="G460" i="7"/>
  <c r="G825" i="6"/>
  <c r="G460" i="5"/>
  <c r="G448" i="4"/>
  <c r="G448" i="3"/>
  <c r="G764" i="8"/>
  <c r="G406" i="7"/>
  <c r="G723" i="6"/>
  <c r="G406" i="5"/>
  <c r="G394" i="4"/>
  <c r="G394" i="3"/>
  <c r="G664" i="8"/>
  <c r="G354" i="7"/>
  <c r="G623" i="6"/>
  <c r="G354" i="5"/>
  <c r="G342" i="4"/>
  <c r="G342" i="3"/>
  <c r="G630" i="8"/>
  <c r="G336" i="7"/>
  <c r="G589" i="6"/>
  <c r="G336" i="5"/>
  <c r="G324" i="4"/>
  <c r="G324" i="3"/>
  <c r="G564" i="8"/>
  <c r="G302" i="7"/>
  <c r="G523" i="6"/>
  <c r="G302" i="5"/>
  <c r="G290" i="4"/>
  <c r="G290" i="3"/>
  <c r="G530" i="8"/>
  <c r="G284" i="7"/>
  <c r="G489" i="6"/>
  <c r="G284" i="5"/>
  <c r="G272" i="3"/>
  <c r="G272" i="4"/>
  <c r="G428" i="8"/>
  <c r="G230" i="7"/>
  <c r="G387" i="6"/>
  <c r="G230" i="5"/>
  <c r="G218" i="4"/>
  <c r="G218" i="3"/>
  <c r="G378" i="8"/>
  <c r="G204" i="7"/>
  <c r="G337" i="6"/>
  <c r="G204" i="5"/>
  <c r="G192" i="4"/>
  <c r="G192" i="3"/>
  <c r="G362" i="8"/>
  <c r="G196" i="7"/>
  <c r="G321" i="6"/>
  <c r="G196" i="5"/>
  <c r="G184" i="4"/>
  <c r="G184" i="3"/>
  <c r="Y748" i="8"/>
  <c r="Y707" i="6"/>
  <c r="Y564" i="8"/>
  <c r="Y523" i="6"/>
  <c r="G974" i="8"/>
  <c r="G516" i="7"/>
  <c r="G933" i="6"/>
  <c r="G516" i="5"/>
  <c r="G504" i="4"/>
  <c r="G504" i="3"/>
  <c r="G252" i="8"/>
  <c r="G138" i="7"/>
  <c r="G211" i="6"/>
  <c r="G126" i="4"/>
  <c r="G138" i="5"/>
  <c r="G126" i="3"/>
  <c r="Y876" i="8"/>
  <c r="Y835" i="6"/>
  <c r="Y822" i="8"/>
  <c r="Y781" i="6"/>
  <c r="Y670" i="8"/>
  <c r="Y629" i="6"/>
  <c r="F938" i="8"/>
  <c r="F498" i="7"/>
  <c r="F897" i="6"/>
  <c r="F498" i="5"/>
  <c r="G486" i="2"/>
  <c r="F486" i="3"/>
  <c r="F486" i="4"/>
  <c r="AD882" i="8"/>
  <c r="AE882" i="8" s="1"/>
  <c r="U882" i="8" s="1"/>
  <c r="X882" i="8"/>
  <c r="X841" i="6"/>
  <c r="AD841" i="6"/>
  <c r="AE841" i="6" s="1"/>
  <c r="U841" i="6" s="1"/>
  <c r="AD848" i="8"/>
  <c r="AE848" i="8" s="1"/>
  <c r="U848" i="8" s="1"/>
  <c r="X848" i="8"/>
  <c r="AD807" i="6"/>
  <c r="AE807" i="6" s="1"/>
  <c r="U807" i="6" s="1"/>
  <c r="X807" i="6"/>
  <c r="AD832" i="8"/>
  <c r="AE832" i="8" s="1"/>
  <c r="U832" i="8" s="1"/>
  <c r="X832" i="8"/>
  <c r="AD791" i="6"/>
  <c r="AE791" i="6" s="1"/>
  <c r="U791" i="6" s="1"/>
  <c r="X791" i="6"/>
  <c r="F770" i="8"/>
  <c r="F410" i="7"/>
  <c r="F729" i="6"/>
  <c r="F410" i="5"/>
  <c r="F398" i="4"/>
  <c r="G398" i="2"/>
  <c r="F398" i="3"/>
  <c r="AD714" i="8"/>
  <c r="AE714" i="8" s="1"/>
  <c r="U714" i="8" s="1"/>
  <c r="X714" i="8"/>
  <c r="AD673" i="6"/>
  <c r="AE673" i="6" s="1"/>
  <c r="U673" i="6" s="1"/>
  <c r="X673" i="6"/>
  <c r="AD680" i="8"/>
  <c r="AE680" i="8" s="1"/>
  <c r="U680" i="8" s="1"/>
  <c r="X680" i="8"/>
  <c r="AD639" i="6"/>
  <c r="AE639" i="6" s="1"/>
  <c r="U639" i="6" s="1"/>
  <c r="X639" i="6"/>
  <c r="AD664" i="8"/>
  <c r="AE664" i="8" s="1"/>
  <c r="U664" i="8" s="1"/>
  <c r="X664" i="8"/>
  <c r="AD623" i="6"/>
  <c r="AE623" i="6" s="1"/>
  <c r="U623" i="6" s="1"/>
  <c r="X623" i="6"/>
  <c r="G646" i="8"/>
  <c r="G345" i="7"/>
  <c r="G605" i="6"/>
  <c r="G345" i="5"/>
  <c r="G333" i="3"/>
  <c r="G333" i="4"/>
  <c r="AD630" i="8"/>
  <c r="AE630" i="8" s="1"/>
  <c r="U630" i="8" s="1"/>
  <c r="X630" i="8"/>
  <c r="AD589" i="6"/>
  <c r="AE589" i="6" s="1"/>
  <c r="U589" i="6" s="1"/>
  <c r="X589" i="6"/>
  <c r="AD596" i="8"/>
  <c r="AE596" i="8" s="1"/>
  <c r="U596" i="8" s="1"/>
  <c r="X596" i="8"/>
  <c r="AD555" i="6"/>
  <c r="AE555" i="6" s="1"/>
  <c r="U555" i="6" s="1"/>
  <c r="X555" i="6"/>
  <c r="AD580" i="8"/>
  <c r="AE580" i="8" s="1"/>
  <c r="U580" i="8" s="1"/>
  <c r="X580" i="8"/>
  <c r="AD539" i="6"/>
  <c r="AE539" i="6" s="1"/>
  <c r="U539" i="6" s="1"/>
  <c r="X539" i="6"/>
  <c r="F568" i="8"/>
  <c r="F304" i="7"/>
  <c r="F304" i="5"/>
  <c r="F527" i="6"/>
  <c r="F292" i="4"/>
  <c r="F292" i="3"/>
  <c r="G292" i="2"/>
  <c r="X530" i="8"/>
  <c r="AD530" i="8"/>
  <c r="AE530" i="8" s="1"/>
  <c r="U530" i="8" s="1"/>
  <c r="AD489" i="6"/>
  <c r="AE489" i="6" s="1"/>
  <c r="U489" i="6" s="1"/>
  <c r="X489" i="6"/>
  <c r="AD480" i="8"/>
  <c r="AE480" i="8" s="1"/>
  <c r="U480" i="8" s="1"/>
  <c r="X480" i="8"/>
  <c r="AD439" i="6"/>
  <c r="AE439" i="6" s="1"/>
  <c r="U439" i="6" s="1"/>
  <c r="X439" i="6"/>
  <c r="F466" i="8"/>
  <c r="F250" i="7"/>
  <c r="F425" i="6"/>
  <c r="F250" i="5"/>
  <c r="F238" i="4"/>
  <c r="G238" i="2"/>
  <c r="F238" i="3"/>
  <c r="F416" i="8"/>
  <c r="F224" i="7"/>
  <c r="F375" i="6"/>
  <c r="F224" i="5"/>
  <c r="F212" i="4"/>
  <c r="G212" i="2"/>
  <c r="F212" i="3"/>
  <c r="AD412" i="8"/>
  <c r="AE412" i="8" s="1"/>
  <c r="U412" i="8" s="1"/>
  <c r="X412" i="8"/>
  <c r="AD371" i="6"/>
  <c r="AE371" i="6" s="1"/>
  <c r="U371" i="6" s="1"/>
  <c r="X371" i="6"/>
  <c r="AD396" i="8"/>
  <c r="AE396" i="8" s="1"/>
  <c r="U396" i="8" s="1"/>
  <c r="X396" i="8"/>
  <c r="AD355" i="6"/>
  <c r="AE355" i="6" s="1"/>
  <c r="U355" i="6" s="1"/>
  <c r="X355" i="6"/>
  <c r="AD294" i="8"/>
  <c r="AE294" i="8" s="1"/>
  <c r="U294" i="8" s="1"/>
  <c r="X294" i="8"/>
  <c r="AD253" i="6"/>
  <c r="AE253" i="6" s="1"/>
  <c r="U253" i="6" s="1"/>
  <c r="X253" i="6"/>
  <c r="F282" i="8"/>
  <c r="F154" i="7"/>
  <c r="F154" i="5"/>
  <c r="F241" i="6"/>
  <c r="F142" i="3"/>
  <c r="F142" i="4"/>
  <c r="G142" i="2"/>
  <c r="G276" i="8"/>
  <c r="G151" i="7"/>
  <c r="G139" i="4"/>
  <c r="G235" i="6"/>
  <c r="G151" i="5"/>
  <c r="G139" i="3"/>
  <c r="G226" i="8"/>
  <c r="G125" i="7"/>
  <c r="G185" i="6"/>
  <c r="G113" i="4"/>
  <c r="G125" i="5"/>
  <c r="G113" i="3"/>
  <c r="AD210" i="8"/>
  <c r="AE210" i="8" s="1"/>
  <c r="U210" i="8" s="1"/>
  <c r="X210" i="8"/>
  <c r="AD169" i="6"/>
  <c r="AE169" i="6" s="1"/>
  <c r="U169" i="6" s="1"/>
  <c r="X169" i="6"/>
  <c r="X176" i="8"/>
  <c r="AD176" i="8"/>
  <c r="AE176" i="8" s="1"/>
  <c r="U176" i="8" s="1"/>
  <c r="AD135" i="6"/>
  <c r="AE135" i="6" s="1"/>
  <c r="U135" i="6" s="1"/>
  <c r="X135" i="6"/>
  <c r="X160" i="8"/>
  <c r="AD160" i="8"/>
  <c r="AE160" i="8" s="1"/>
  <c r="U160" i="8" s="1"/>
  <c r="AD119" i="6"/>
  <c r="AE119" i="6" s="1"/>
  <c r="U119" i="6" s="1"/>
  <c r="X119" i="6"/>
  <c r="F108" i="8"/>
  <c r="F62" i="7"/>
  <c r="F87" i="6"/>
  <c r="F62" i="5"/>
  <c r="F51" i="4"/>
  <c r="F51" i="3"/>
  <c r="F70" i="8"/>
  <c r="F41" i="7"/>
  <c r="F56" i="6"/>
  <c r="F41" i="5"/>
  <c r="F34" i="3"/>
  <c r="F34" i="4"/>
  <c r="AD46" i="8"/>
  <c r="AE46" i="8" s="1"/>
  <c r="U46" i="8" s="1"/>
  <c r="X46" i="8"/>
  <c r="AD42" i="6"/>
  <c r="AE42" i="6" s="1"/>
  <c r="U42" i="6" s="1"/>
  <c r="X42" i="6"/>
  <c r="F25" i="8"/>
  <c r="F16" i="7"/>
  <c r="F16" i="5"/>
  <c r="F9" i="8"/>
  <c r="F8" i="7"/>
  <c r="F8" i="5"/>
  <c r="F9" i="6"/>
  <c r="F8" i="3"/>
  <c r="F8" i="4"/>
  <c r="G958" i="8"/>
  <c r="G508" i="7"/>
  <c r="G508" i="5"/>
  <c r="G917" i="6"/>
  <c r="G496" i="4"/>
  <c r="G496" i="3"/>
  <c r="G890" i="8"/>
  <c r="G472" i="7"/>
  <c r="G849" i="6"/>
  <c r="G472" i="5"/>
  <c r="G460" i="4"/>
  <c r="G460" i="3"/>
  <c r="G606" i="8"/>
  <c r="G324" i="7"/>
  <c r="G565" i="6"/>
  <c r="G324" i="5"/>
  <c r="G312" i="4"/>
  <c r="G312" i="3"/>
  <c r="G538" i="8"/>
  <c r="G288" i="7"/>
  <c r="G288" i="5"/>
  <c r="G497" i="6"/>
  <c r="G276" i="3"/>
  <c r="G276" i="4"/>
  <c r="G504" i="8"/>
  <c r="G270" i="7"/>
  <c r="G463" i="6"/>
  <c r="G270" i="5"/>
  <c r="G258" i="4"/>
  <c r="G258" i="3"/>
  <c r="G488" i="8"/>
  <c r="G262" i="7"/>
  <c r="G447" i="6"/>
  <c r="G262" i="5"/>
  <c r="G250" i="4"/>
  <c r="G250" i="3"/>
  <c r="G470" i="8"/>
  <c r="G252" i="7"/>
  <c r="G429" i="6"/>
  <c r="G252" i="5"/>
  <c r="G240" i="3"/>
  <c r="G240" i="4"/>
  <c r="G202" i="8"/>
  <c r="G112" i="7"/>
  <c r="G161" i="6"/>
  <c r="G112" i="5"/>
  <c r="G100" i="3"/>
  <c r="G100" i="4"/>
  <c r="G214" i="8"/>
  <c r="G118" i="7"/>
  <c r="G173" i="6"/>
  <c r="G118" i="5"/>
  <c r="G106" i="4"/>
  <c r="G106" i="3"/>
  <c r="G332" i="8"/>
  <c r="G180" i="7"/>
  <c r="G291" i="6"/>
  <c r="G168" i="4"/>
  <c r="G168" i="3"/>
  <c r="G180" i="5"/>
  <c r="G232" i="8"/>
  <c r="G128" i="7"/>
  <c r="G191" i="6"/>
  <c r="G128" i="5"/>
  <c r="G116" i="4"/>
  <c r="G116" i="3"/>
  <c r="Z212" i="8"/>
  <c r="Z171" i="6"/>
  <c r="Z172" i="8"/>
  <c r="Z131" i="6"/>
  <c r="Z140" i="8"/>
  <c r="Z99" i="6"/>
  <c r="Z116" i="8"/>
  <c r="Z72" i="8"/>
  <c r="Z58" i="6"/>
  <c r="Y972" i="8"/>
  <c r="Y931" i="6"/>
  <c r="Y940" i="8"/>
  <c r="Y899" i="6"/>
  <c r="Y912" i="8"/>
  <c r="Y871" i="6"/>
  <c r="Y620" i="8"/>
  <c r="Y579" i="6"/>
  <c r="Y592" i="8"/>
  <c r="Y551" i="6"/>
  <c r="Y560" i="8"/>
  <c r="Y519" i="6"/>
  <c r="AA294" i="8"/>
  <c r="AA253" i="6"/>
  <c r="Z844" i="8"/>
  <c r="Z803" i="6"/>
  <c r="Z828" i="8"/>
  <c r="Z787" i="6"/>
  <c r="Z372" i="8"/>
  <c r="Z331" i="6"/>
  <c r="Z290" i="8"/>
  <c r="Z249" i="6"/>
  <c r="Z150" i="8"/>
  <c r="Z109" i="6"/>
  <c r="Y868" i="8"/>
  <c r="Y827" i="6"/>
  <c r="Y824" i="8"/>
  <c r="Y783" i="6"/>
  <c r="Y700" i="8"/>
  <c r="Y659" i="6"/>
  <c r="Y532" i="8"/>
  <c r="Y491" i="6"/>
  <c r="Z230" i="8"/>
  <c r="Z189" i="6"/>
  <c r="Z202" i="8"/>
  <c r="Z161" i="6"/>
  <c r="Y752" i="8"/>
  <c r="Y711" i="6"/>
  <c r="Y668" i="8"/>
  <c r="Y627" i="6"/>
  <c r="Z660" i="8"/>
  <c r="Z619" i="6"/>
  <c r="Z376" i="8"/>
  <c r="Z335" i="6"/>
  <c r="Z346" i="8"/>
  <c r="Z305" i="6"/>
  <c r="Z314" i="8"/>
  <c r="Z273" i="6"/>
  <c r="Z298" i="8"/>
  <c r="Z257" i="6"/>
  <c r="Z266" i="8"/>
  <c r="Z225" i="6"/>
  <c r="Z174" i="8"/>
  <c r="Z133" i="6"/>
  <c r="Z158" i="8"/>
  <c r="Z117" i="6"/>
  <c r="Z142" i="8"/>
  <c r="Z101" i="6"/>
  <c r="Y960" i="8"/>
  <c r="Y919" i="6"/>
  <c r="Y586" i="8"/>
  <c r="Y545" i="6"/>
  <c r="G862" i="8"/>
  <c r="G458" i="7"/>
  <c r="G821" i="6"/>
  <c r="G458" i="5"/>
  <c r="G446" i="3"/>
  <c r="G446" i="4"/>
  <c r="G844" i="8"/>
  <c r="G448" i="7"/>
  <c r="G803" i="6"/>
  <c r="G436" i="4"/>
  <c r="G448" i="5"/>
  <c r="G436" i="3"/>
  <c r="G676" i="8"/>
  <c r="G360" i="7"/>
  <c r="G635" i="6"/>
  <c r="G348" i="4"/>
  <c r="G360" i="5"/>
  <c r="G348" i="3"/>
  <c r="G542" i="8"/>
  <c r="G290" i="7"/>
  <c r="G290" i="5"/>
  <c r="G501" i="6"/>
  <c r="G278" i="3"/>
  <c r="G278" i="4"/>
  <c r="G458" i="8"/>
  <c r="G246" i="7"/>
  <c r="G246" i="5"/>
  <c r="G234" i="3"/>
  <c r="G234" i="4"/>
  <c r="G417" i="6"/>
  <c r="G408" i="8"/>
  <c r="G220" i="7"/>
  <c r="G367" i="6"/>
  <c r="G208" i="4"/>
  <c r="G220" i="5"/>
  <c r="G208" i="3"/>
  <c r="G340" i="8"/>
  <c r="G184" i="7"/>
  <c r="G299" i="6"/>
  <c r="G172" i="4"/>
  <c r="G172" i="3"/>
  <c r="G184" i="5"/>
  <c r="AD58" i="8"/>
  <c r="AE58" i="8" s="1"/>
  <c r="U58" i="8" s="1"/>
  <c r="X58" i="8"/>
  <c r="AD42" i="8"/>
  <c r="AE42" i="8" s="1"/>
  <c r="U42" i="8" s="1"/>
  <c r="X42" i="8"/>
  <c r="AD38" i="6"/>
  <c r="AE38" i="6" s="1"/>
  <c r="U38" i="6" s="1"/>
  <c r="X38" i="6"/>
  <c r="F9" i="7"/>
  <c r="F11" i="8"/>
  <c r="F9" i="5"/>
  <c r="F11" i="6"/>
  <c r="F9" i="3"/>
  <c r="F9" i="4"/>
  <c r="G134" i="8"/>
  <c r="G76" i="7"/>
  <c r="G76" i="5"/>
  <c r="G64" i="3"/>
  <c r="G64" i="4"/>
  <c r="Y816" i="8"/>
  <c r="Y775" i="6"/>
  <c r="G848" i="8"/>
  <c r="G450" i="7"/>
  <c r="G450" i="5"/>
  <c r="G438" i="4"/>
  <c r="G438" i="3"/>
  <c r="G807" i="6"/>
  <c r="G714" i="8"/>
  <c r="G380" i="7"/>
  <c r="G673" i="6"/>
  <c r="G380" i="5"/>
  <c r="G368" i="4"/>
  <c r="G368" i="3"/>
  <c r="G260" i="8"/>
  <c r="G142" i="7"/>
  <c r="G219" i="6"/>
  <c r="G130" i="4"/>
  <c r="G142" i="5"/>
  <c r="G130" i="3"/>
  <c r="Z120" i="8"/>
  <c r="Y556" i="8"/>
  <c r="Y515" i="6"/>
  <c r="AD950" i="8"/>
  <c r="AE950" i="8" s="1"/>
  <c r="U950" i="8" s="1"/>
  <c r="X950" i="8"/>
  <c r="X909" i="6"/>
  <c r="AD909" i="6"/>
  <c r="AE909" i="6" s="1"/>
  <c r="U909" i="6" s="1"/>
  <c r="F686" i="8"/>
  <c r="F366" i="7"/>
  <c r="F645" i="6"/>
  <c r="F366" i="5"/>
  <c r="F354" i="4"/>
  <c r="G354" i="2"/>
  <c r="F354" i="3"/>
  <c r="F534" i="8"/>
  <c r="F286" i="7"/>
  <c r="F493" i="6"/>
  <c r="F286" i="5"/>
  <c r="F274" i="4"/>
  <c r="G274" i="2"/>
  <c r="F274" i="3"/>
  <c r="X496" i="8"/>
  <c r="AD496" i="8"/>
  <c r="AE496" i="8" s="1"/>
  <c r="U496" i="8" s="1"/>
  <c r="AD455" i="6"/>
  <c r="AE455" i="6" s="1"/>
  <c r="U455" i="6" s="1"/>
  <c r="X455" i="6"/>
  <c r="F484" i="8"/>
  <c r="F260" i="7"/>
  <c r="F260" i="5"/>
  <c r="F443" i="6"/>
  <c r="F248" i="4"/>
  <c r="F248" i="3"/>
  <c r="G248" i="2"/>
  <c r="G394" i="8"/>
  <c r="G213" i="7"/>
  <c r="G353" i="6"/>
  <c r="G213" i="5"/>
  <c r="G201" i="4"/>
  <c r="G201" i="3"/>
  <c r="AD344" i="8"/>
  <c r="AE344" i="8" s="1"/>
  <c r="U344" i="8" s="1"/>
  <c r="X344" i="8"/>
  <c r="X303" i="6"/>
  <c r="AD303" i="6"/>
  <c r="AE303" i="6" s="1"/>
  <c r="U303" i="6" s="1"/>
  <c r="AD194" i="8"/>
  <c r="AE194" i="8" s="1"/>
  <c r="U194" i="8" s="1"/>
  <c r="X194" i="8"/>
  <c r="AD153" i="6"/>
  <c r="AE153" i="6" s="1"/>
  <c r="U153" i="6" s="1"/>
  <c r="X153" i="6"/>
  <c r="AD94" i="8"/>
  <c r="AE94" i="8" s="1"/>
  <c r="U94" i="8" s="1"/>
  <c r="X94" i="8"/>
  <c r="AD76" i="6"/>
  <c r="AE76" i="6" s="1"/>
  <c r="U76" i="6" s="1"/>
  <c r="X76" i="6"/>
  <c r="Z112" i="8"/>
  <c r="Z91" i="6"/>
  <c r="Y732" i="8"/>
  <c r="Y691" i="6"/>
  <c r="G874" i="8"/>
  <c r="G464" i="7"/>
  <c r="G833" i="6"/>
  <c r="G464" i="5"/>
  <c r="G452" i="4"/>
  <c r="G452" i="3"/>
  <c r="G756" i="8"/>
  <c r="G402" i="7"/>
  <c r="G715" i="6"/>
  <c r="G402" i="5"/>
  <c r="G390" i="4"/>
  <c r="G390" i="3"/>
  <c r="G740" i="8"/>
  <c r="G394" i="7"/>
  <c r="G699" i="6"/>
  <c r="G394" i="5"/>
  <c r="G382" i="4"/>
  <c r="G382" i="3"/>
  <c r="G572" i="8"/>
  <c r="G306" i="7"/>
  <c r="G531" i="6"/>
  <c r="G306" i="5"/>
  <c r="G294" i="4"/>
  <c r="G294" i="3"/>
  <c r="G370" i="8"/>
  <c r="G200" i="7"/>
  <c r="G329" i="6"/>
  <c r="G200" i="5"/>
  <c r="G188" i="4"/>
  <c r="G188" i="3"/>
  <c r="G320" i="8"/>
  <c r="G174" i="7"/>
  <c r="G279" i="6"/>
  <c r="G162" i="4"/>
  <c r="G162" i="3"/>
  <c r="G174" i="5"/>
  <c r="G400" i="8"/>
  <c r="G216" i="7"/>
  <c r="G204" i="4"/>
  <c r="G216" i="5"/>
  <c r="G204" i="3"/>
  <c r="G359" i="6"/>
  <c r="Z824" i="8"/>
  <c r="Z783" i="6"/>
  <c r="Z570" i="8"/>
  <c r="Z529" i="6"/>
  <c r="Z486" i="8"/>
  <c r="Z445" i="6"/>
  <c r="Z434" i="8"/>
  <c r="Z393" i="6"/>
  <c r="AA166" i="8"/>
  <c r="AA125" i="6"/>
  <c r="AA78" i="8"/>
  <c r="AA60" i="6"/>
  <c r="Z800" i="8"/>
  <c r="Z759" i="6"/>
  <c r="AA70" i="8"/>
  <c r="AA56" i="6"/>
  <c r="Z210" i="8"/>
  <c r="Z169" i="6"/>
  <c r="Z154" i="8"/>
  <c r="Z113" i="6"/>
  <c r="Y762" i="8"/>
  <c r="Y721" i="6"/>
  <c r="Y704" i="8"/>
  <c r="Y663" i="6"/>
  <c r="Y644" i="8"/>
  <c r="Y603" i="6"/>
  <c r="Y454" i="8"/>
  <c r="Y413" i="6"/>
  <c r="Z334" i="8"/>
  <c r="Z293" i="6"/>
  <c r="Z166" i="8"/>
  <c r="Z125" i="6"/>
  <c r="Y924" i="8"/>
  <c r="Y883" i="6"/>
  <c r="Y464" i="8"/>
  <c r="Y423" i="6"/>
  <c r="AA198" i="8"/>
  <c r="AA157" i="6"/>
  <c r="Z848" i="8"/>
  <c r="Z807" i="6"/>
  <c r="Z566" i="8"/>
  <c r="Z525" i="6"/>
  <c r="Z514" i="8"/>
  <c r="Z473" i="6"/>
  <c r="Z462" i="8"/>
  <c r="Z421" i="6"/>
  <c r="Z414" i="8"/>
  <c r="Z373" i="6"/>
  <c r="AA158" i="8"/>
  <c r="AA117" i="6"/>
  <c r="Z976" i="8"/>
  <c r="Z935" i="6"/>
  <c r="Z884" i="8"/>
  <c r="Z843" i="6"/>
  <c r="Z700" i="8"/>
  <c r="Z659" i="6"/>
  <c r="Z608" i="8"/>
  <c r="Z567" i="6"/>
  <c r="Z744" i="8"/>
  <c r="Z703" i="6"/>
  <c r="Z362" i="8"/>
  <c r="Z321" i="6"/>
  <c r="Z308" i="8"/>
  <c r="Z267" i="6"/>
  <c r="Y890" i="8"/>
  <c r="Y849" i="6"/>
  <c r="Y846" i="8"/>
  <c r="Y805" i="6"/>
  <c r="Y788" i="8"/>
  <c r="Y747" i="6"/>
  <c r="Y744" i="8"/>
  <c r="Y703" i="6"/>
  <c r="Y554" i="8"/>
  <c r="Y513" i="6"/>
  <c r="Y510" i="8"/>
  <c r="Y469" i="6"/>
  <c r="Y468" i="8"/>
  <c r="Y427" i="6"/>
  <c r="AA286" i="8"/>
  <c r="AA245" i="6"/>
  <c r="Z836" i="8"/>
  <c r="Z795" i="6"/>
  <c r="Z250" i="8"/>
  <c r="Z209" i="6"/>
  <c r="Y740" i="8"/>
  <c r="Y699" i="6"/>
  <c r="Y616" i="8"/>
  <c r="Y575" i="6"/>
  <c r="Z270" i="8"/>
  <c r="Z229" i="6"/>
  <c r="Z162" i="8"/>
  <c r="Z121" i="6"/>
  <c r="Y780" i="8"/>
  <c r="Y739" i="6"/>
  <c r="Y652" i="8"/>
  <c r="Y611" i="6"/>
  <c r="Z23" i="8"/>
  <c r="Z21" i="6"/>
  <c r="G812" i="8"/>
  <c r="G432" i="7"/>
  <c r="G771" i="6"/>
  <c r="G420" i="4"/>
  <c r="G432" i="5"/>
  <c r="G420" i="3"/>
  <c r="G728" i="8"/>
  <c r="G388" i="7"/>
  <c r="G687" i="6"/>
  <c r="G376" i="4"/>
  <c r="G388" i="5"/>
  <c r="G376" i="3"/>
  <c r="G476" i="8"/>
  <c r="G256" i="7"/>
  <c r="G435" i="6"/>
  <c r="G244" i="4"/>
  <c r="G256" i="5"/>
  <c r="G244" i="3"/>
  <c r="G308" i="8"/>
  <c r="G168" i="7"/>
  <c r="G267" i="6"/>
  <c r="G156" i="4"/>
  <c r="G156" i="3"/>
  <c r="G168" i="5"/>
  <c r="G290" i="8"/>
  <c r="G158" i="7"/>
  <c r="G249" i="6"/>
  <c r="G158" i="5"/>
  <c r="G146" i="4"/>
  <c r="G146" i="3"/>
  <c r="G274" i="8"/>
  <c r="G150" i="7"/>
  <c r="G233" i="6"/>
  <c r="G150" i="5"/>
  <c r="G138" i="4"/>
  <c r="G138" i="3"/>
  <c r="G240" i="8"/>
  <c r="G132" i="7"/>
  <c r="G199" i="6"/>
  <c r="G132" i="5"/>
  <c r="G120" i="4"/>
  <c r="G120" i="3"/>
  <c r="G140" i="8"/>
  <c r="G80" i="7"/>
  <c r="G80" i="5"/>
  <c r="G68" i="4"/>
  <c r="G99" i="6"/>
  <c r="G68" i="3"/>
  <c r="AD32" i="8"/>
  <c r="AE32" i="8" s="1"/>
  <c r="U32" i="8" s="1"/>
  <c r="X32" i="8"/>
  <c r="AD28" i="6"/>
  <c r="AE28" i="6" s="1"/>
  <c r="U28" i="6" s="1"/>
  <c r="X28" i="6"/>
  <c r="F19" i="8"/>
  <c r="F13" i="7"/>
  <c r="F13" i="5"/>
  <c r="F19" i="6"/>
  <c r="F13" i="4"/>
  <c r="F13" i="3"/>
  <c r="AD15" i="8"/>
  <c r="AE15" i="8" s="1"/>
  <c r="U15" i="8" s="1"/>
  <c r="X15" i="8"/>
  <c r="AD15" i="6"/>
  <c r="AE15" i="6" s="1"/>
  <c r="U15" i="6" s="1"/>
  <c r="X15" i="6"/>
  <c r="G336" i="8"/>
  <c r="G182" i="7"/>
  <c r="G295" i="6"/>
  <c r="G170" i="4"/>
  <c r="G170" i="3"/>
  <c r="G182" i="5"/>
  <c r="Z130" i="8"/>
  <c r="Z110" i="8"/>
  <c r="Z108" i="8"/>
  <c r="Z89" i="6"/>
  <c r="Z87" i="6"/>
  <c r="Z21" i="8"/>
  <c r="Y966" i="8"/>
  <c r="Y925" i="6"/>
  <c r="Y848" i="8"/>
  <c r="Y807" i="6"/>
  <c r="Y798" i="8"/>
  <c r="Y757" i="6"/>
  <c r="Y680" i="8"/>
  <c r="Y639" i="6"/>
  <c r="Y630" i="8"/>
  <c r="Y589" i="6"/>
  <c r="Y512" i="8"/>
  <c r="Y471" i="6"/>
  <c r="Y462" i="8"/>
  <c r="Y421" i="6"/>
  <c r="G916" i="8"/>
  <c r="G875" i="6"/>
  <c r="G486" i="7"/>
  <c r="G486" i="5"/>
  <c r="G474" i="4"/>
  <c r="G474" i="3"/>
  <c r="G882" i="8"/>
  <c r="G468" i="7"/>
  <c r="G841" i="6"/>
  <c r="G468" i="5"/>
  <c r="G456" i="4"/>
  <c r="G456" i="3"/>
  <c r="G816" i="8"/>
  <c r="G434" i="7"/>
  <c r="G775" i="6"/>
  <c r="G434" i="5"/>
  <c r="G422" i="4"/>
  <c r="G422" i="3"/>
  <c r="G782" i="8"/>
  <c r="G416" i="7"/>
  <c r="G741" i="6"/>
  <c r="G416" i="5"/>
  <c r="G404" i="4"/>
  <c r="G404" i="3"/>
  <c r="G680" i="8"/>
  <c r="G362" i="7"/>
  <c r="G639" i="6"/>
  <c r="G362" i="5"/>
  <c r="G350" i="4"/>
  <c r="G350" i="3"/>
  <c r="G580" i="8"/>
  <c r="G310" i="7"/>
  <c r="G539" i="6"/>
  <c r="G310" i="5"/>
  <c r="G298" i="4"/>
  <c r="G298" i="3"/>
  <c r="G546" i="8"/>
  <c r="G292" i="7"/>
  <c r="G505" i="6"/>
  <c r="G292" i="5"/>
  <c r="G280" i="3"/>
  <c r="G280" i="4"/>
  <c r="G480" i="8"/>
  <c r="G258" i="7"/>
  <c r="G439" i="6"/>
  <c r="G258" i="5"/>
  <c r="G246" i="4"/>
  <c r="G246" i="3"/>
  <c r="G446" i="8"/>
  <c r="G240" i="7"/>
  <c r="G405" i="6"/>
  <c r="G240" i="5"/>
  <c r="G228" i="3"/>
  <c r="G228" i="4"/>
  <c r="G328" i="8"/>
  <c r="G178" i="7"/>
  <c r="G287" i="6"/>
  <c r="G166" i="4"/>
  <c r="G166" i="3"/>
  <c r="G178" i="5"/>
  <c r="G244" i="8"/>
  <c r="G134" i="7"/>
  <c r="G203" i="6"/>
  <c r="G122" i="4"/>
  <c r="G134" i="5"/>
  <c r="G122" i="3"/>
  <c r="G210" i="8"/>
  <c r="G116" i="7"/>
  <c r="G169" i="6"/>
  <c r="G116" i="5"/>
  <c r="G104" i="4"/>
  <c r="G104" i="3"/>
  <c r="G194" i="8"/>
  <c r="G108" i="7"/>
  <c r="G153" i="6"/>
  <c r="G108" i="5"/>
  <c r="G96" i="4"/>
  <c r="G96" i="3"/>
  <c r="G176" i="8"/>
  <c r="G98" i="7"/>
  <c r="G86" i="4"/>
  <c r="G135" i="6"/>
  <c r="G98" i="5"/>
  <c r="G86" i="3"/>
  <c r="G160" i="8"/>
  <c r="G90" i="7"/>
  <c r="G78" i="4"/>
  <c r="G119" i="6"/>
  <c r="G90" i="5"/>
  <c r="G78" i="3"/>
  <c r="G186" i="8"/>
  <c r="G104" i="7"/>
  <c r="G145" i="6"/>
  <c r="G104" i="5"/>
  <c r="G92" i="3"/>
  <c r="G92" i="4"/>
  <c r="G152" i="8"/>
  <c r="G86" i="7"/>
  <c r="G111" i="6"/>
  <c r="G74" i="4"/>
  <c r="G86" i="5"/>
  <c r="G74" i="3"/>
  <c r="Z76" i="8"/>
  <c r="Y838" i="8"/>
  <c r="Y797" i="6"/>
  <c r="Y724" i="8"/>
  <c r="Y683" i="6"/>
  <c r="Y692" i="8"/>
  <c r="Y651" i="6"/>
  <c r="Y540" i="8"/>
  <c r="Y499" i="6"/>
  <c r="Y486" i="8"/>
  <c r="Y445" i="6"/>
  <c r="AD966" i="8"/>
  <c r="AE966" i="8" s="1"/>
  <c r="U966" i="8" s="1"/>
  <c r="X966" i="8"/>
  <c r="X925" i="6"/>
  <c r="AD925" i="6"/>
  <c r="AE925" i="6" s="1"/>
  <c r="U925" i="6" s="1"/>
  <c r="AD932" i="8"/>
  <c r="AE932" i="8" s="1"/>
  <c r="U932" i="8" s="1"/>
  <c r="X932" i="8"/>
  <c r="X891" i="6"/>
  <c r="AD891" i="6"/>
  <c r="AE891" i="6" s="1"/>
  <c r="U891" i="6" s="1"/>
  <c r="F920" i="8"/>
  <c r="F488" i="7"/>
  <c r="F879" i="6"/>
  <c r="F488" i="5"/>
  <c r="F476" i="4"/>
  <c r="F476" i="3"/>
  <c r="G476" i="2"/>
  <c r="F870" i="8"/>
  <c r="F462" i="7"/>
  <c r="F829" i="6"/>
  <c r="F462" i="5"/>
  <c r="F450" i="4"/>
  <c r="G450" i="2"/>
  <c r="F450" i="3"/>
  <c r="F820" i="8"/>
  <c r="F436" i="7"/>
  <c r="F779" i="6"/>
  <c r="F436" i="5"/>
  <c r="F424" i="4"/>
  <c r="F424" i="3"/>
  <c r="G424" i="2"/>
  <c r="F786" i="8"/>
  <c r="F418" i="7"/>
  <c r="F745" i="6"/>
  <c r="F418" i="5"/>
  <c r="G406" i="2"/>
  <c r="F406" i="3"/>
  <c r="F406" i="4"/>
  <c r="G780" i="8"/>
  <c r="G415" i="7"/>
  <c r="G739" i="6"/>
  <c r="G403" i="4"/>
  <c r="G415" i="5"/>
  <c r="G403" i="3"/>
  <c r="X764" i="8"/>
  <c r="AD764" i="8"/>
  <c r="AE764" i="8" s="1"/>
  <c r="U764" i="8" s="1"/>
  <c r="AD723" i="6"/>
  <c r="AE723" i="6" s="1"/>
  <c r="U723" i="6" s="1"/>
  <c r="X723" i="6"/>
  <c r="X748" i="8"/>
  <c r="AD748" i="8"/>
  <c r="AE748" i="8" s="1"/>
  <c r="U748" i="8" s="1"/>
  <c r="AD707" i="6"/>
  <c r="AE707" i="6" s="1"/>
  <c r="U707" i="6" s="1"/>
  <c r="X707" i="6"/>
  <c r="F702" i="8"/>
  <c r="F374" i="7"/>
  <c r="F661" i="6"/>
  <c r="F374" i="5"/>
  <c r="G362" i="2"/>
  <c r="F362" i="4"/>
  <c r="F362" i="3"/>
  <c r="F652" i="8"/>
  <c r="F348" i="7"/>
  <c r="F611" i="6"/>
  <c r="F348" i="5"/>
  <c r="F336" i="4"/>
  <c r="F336" i="3"/>
  <c r="G336" i="2"/>
  <c r="F618" i="8"/>
  <c r="F330" i="7"/>
  <c r="F577" i="6"/>
  <c r="F330" i="5"/>
  <c r="F318" i="4"/>
  <c r="G318" i="2"/>
  <c r="F318" i="3"/>
  <c r="AD564" i="8"/>
  <c r="AE564" i="8" s="1"/>
  <c r="U564" i="8" s="1"/>
  <c r="X564" i="8"/>
  <c r="AD523" i="6"/>
  <c r="AE523" i="6" s="1"/>
  <c r="U523" i="6" s="1"/>
  <c r="X523" i="6"/>
  <c r="F550" i="8"/>
  <c r="F294" i="7"/>
  <c r="F509" i="6"/>
  <c r="F294" i="5"/>
  <c r="F282" i="4"/>
  <c r="G282" i="2"/>
  <c r="F282" i="3"/>
  <c r="F518" i="8"/>
  <c r="F278" i="7"/>
  <c r="F477" i="6"/>
  <c r="F278" i="5"/>
  <c r="F266" i="4"/>
  <c r="G266" i="2"/>
  <c r="F266" i="3"/>
  <c r="AD462" i="8"/>
  <c r="AE462" i="8" s="1"/>
  <c r="U462" i="8" s="1"/>
  <c r="X462" i="8"/>
  <c r="X421" i="6"/>
  <c r="AD421" i="6"/>
  <c r="AE421" i="6" s="1"/>
  <c r="U421" i="6" s="1"/>
  <c r="F382" i="8"/>
  <c r="F341" i="6"/>
  <c r="F206" i="7"/>
  <c r="F206" i="5"/>
  <c r="F194" i="3"/>
  <c r="G194" i="2"/>
  <c r="F194" i="4"/>
  <c r="AD278" i="8"/>
  <c r="AE278" i="8" s="1"/>
  <c r="U278" i="8" s="1"/>
  <c r="X278" i="8"/>
  <c r="AD237" i="6"/>
  <c r="AE237" i="6" s="1"/>
  <c r="U237" i="6" s="1"/>
  <c r="X237" i="6"/>
  <c r="AD228" i="8"/>
  <c r="AE228" i="8" s="1"/>
  <c r="U228" i="8" s="1"/>
  <c r="X228" i="8"/>
  <c r="AD187" i="6"/>
  <c r="AE187" i="6" s="1"/>
  <c r="U187" i="6" s="1"/>
  <c r="X187" i="6"/>
  <c r="F182" i="8"/>
  <c r="F102" i="7"/>
  <c r="F102" i="5"/>
  <c r="F90" i="3"/>
  <c r="F90" i="4"/>
  <c r="G90" i="2"/>
  <c r="F141" i="6"/>
  <c r="F164" i="8"/>
  <c r="F92" i="7"/>
  <c r="F123" i="6"/>
  <c r="F92" i="5"/>
  <c r="G80" i="2"/>
  <c r="F80" i="3"/>
  <c r="F80" i="4"/>
  <c r="F130" i="8"/>
  <c r="F74" i="7"/>
  <c r="F74" i="5"/>
  <c r="F62" i="3"/>
  <c r="F62" i="4"/>
  <c r="G62" i="2"/>
  <c r="G124" i="8"/>
  <c r="G71" i="7"/>
  <c r="G59" i="4"/>
  <c r="G71" i="5"/>
  <c r="G59" i="3"/>
  <c r="AD21" i="8"/>
  <c r="AE21" i="8" s="1"/>
  <c r="U21" i="8" s="1"/>
  <c r="X21" i="8"/>
  <c r="Z232" i="8"/>
  <c r="Z191" i="6"/>
  <c r="Z198" i="8"/>
  <c r="Z157" i="6"/>
  <c r="Y900" i="8"/>
  <c r="Y859" i="6"/>
  <c r="Y714" i="8"/>
  <c r="Y673" i="6"/>
  <c r="Y580" i="8"/>
  <c r="Y539" i="6"/>
  <c r="G942" i="8"/>
  <c r="G500" i="7"/>
  <c r="G901" i="6"/>
  <c r="G500" i="5"/>
  <c r="G488" i="4"/>
  <c r="G488" i="3"/>
  <c r="G722" i="8"/>
  <c r="G384" i="7"/>
  <c r="G384" i="5"/>
  <c r="G681" i="6"/>
  <c r="G372" i="4"/>
  <c r="G372" i="3"/>
  <c r="G690" i="8"/>
  <c r="G368" i="7"/>
  <c r="G368" i="5"/>
  <c r="G356" i="4"/>
  <c r="G356" i="3"/>
  <c r="G649" i="6"/>
  <c r="G622" i="8"/>
  <c r="G332" i="7"/>
  <c r="G581" i="6"/>
  <c r="G332" i="5"/>
  <c r="G320" i="4"/>
  <c r="G320" i="3"/>
  <c r="G522" i="8"/>
  <c r="G280" i="7"/>
  <c r="G280" i="5"/>
  <c r="G481" i="6"/>
  <c r="G268" i="3"/>
  <c r="G268" i="4"/>
  <c r="G386" i="8"/>
  <c r="G208" i="7"/>
  <c r="G345" i="6"/>
  <c r="G208" i="5"/>
  <c r="G196" i="4"/>
  <c r="G196" i="3"/>
  <c r="G286" i="8"/>
  <c r="G156" i="7"/>
  <c r="G245" i="6"/>
  <c r="G156" i="5"/>
  <c r="G144" i="4"/>
  <c r="G144" i="3"/>
  <c r="G218" i="8"/>
  <c r="G120" i="7"/>
  <c r="G177" i="6"/>
  <c r="G120" i="5"/>
  <c r="G108" i="3"/>
  <c r="G108" i="4"/>
  <c r="F116" i="8"/>
  <c r="F66" i="7"/>
  <c r="F66" i="5"/>
  <c r="AA274" i="8"/>
  <c r="AA233" i="6"/>
  <c r="AA214" i="8"/>
  <c r="AA173" i="6"/>
  <c r="AA182" i="8"/>
  <c r="AA141" i="6"/>
  <c r="AA122" i="8"/>
  <c r="AA30" i="8"/>
  <c r="AA26" i="6"/>
  <c r="Z924" i="8"/>
  <c r="Z883" i="6"/>
  <c r="Z832" i="8"/>
  <c r="Z791" i="6"/>
  <c r="Z740" i="8"/>
  <c r="Z699" i="6"/>
  <c r="Z680" i="8"/>
  <c r="Z639" i="6"/>
  <c r="Z648" i="8"/>
  <c r="Z607" i="6"/>
  <c r="Z590" i="8"/>
  <c r="Z549" i="6"/>
  <c r="Z574" i="8"/>
  <c r="Z533" i="6"/>
  <c r="Z554" i="8"/>
  <c r="Z513" i="6"/>
  <c r="Z538" i="8"/>
  <c r="Z497" i="6"/>
  <c r="Z522" i="8"/>
  <c r="Z481" i="6"/>
  <c r="Z506" i="8"/>
  <c r="Z465" i="6"/>
  <c r="Z490" i="8"/>
  <c r="Z449" i="6"/>
  <c r="Z470" i="8"/>
  <c r="Z429" i="6"/>
  <c r="Z454" i="8"/>
  <c r="Z413" i="6"/>
  <c r="Z438" i="8"/>
  <c r="Z397" i="6"/>
  <c r="Z422" i="8"/>
  <c r="Z381" i="6"/>
  <c r="Z406" i="8"/>
  <c r="Z365" i="6"/>
  <c r="Z386" i="8"/>
  <c r="Z345" i="6"/>
  <c r="AA250" i="8"/>
  <c r="AA209" i="6"/>
  <c r="AA174" i="8"/>
  <c r="AA133" i="6"/>
  <c r="AA142" i="8"/>
  <c r="AA101" i="6"/>
  <c r="AA66" i="8"/>
  <c r="AA52" i="6"/>
  <c r="Z332" i="8"/>
  <c r="Z291" i="6"/>
  <c r="G748" i="8"/>
  <c r="G398" i="7"/>
  <c r="G707" i="6"/>
  <c r="G398" i="5"/>
  <c r="G386" i="4"/>
  <c r="G386" i="3"/>
  <c r="G648" i="8"/>
  <c r="G346" i="7"/>
  <c r="G607" i="6"/>
  <c r="G346" i="5"/>
  <c r="G334" i="4"/>
  <c r="G334" i="3"/>
  <c r="G614" i="8"/>
  <c r="G328" i="7"/>
  <c r="G573" i="6"/>
  <c r="G328" i="5"/>
  <c r="G316" i="4"/>
  <c r="G316" i="3"/>
  <c r="G512" i="8"/>
  <c r="G274" i="7"/>
  <c r="G471" i="6"/>
  <c r="G274" i="5"/>
  <c r="G262" i="4"/>
  <c r="G262" i="3"/>
  <c r="G344" i="8"/>
  <c r="G186" i="7"/>
  <c r="G303" i="6"/>
  <c r="G174" i="4"/>
  <c r="G174" i="3"/>
  <c r="G186" i="5"/>
  <c r="G228" i="8"/>
  <c r="G126" i="7"/>
  <c r="G187" i="6"/>
  <c r="G114" i="4"/>
  <c r="G126" i="5"/>
  <c r="G114" i="3"/>
  <c r="G144" i="8"/>
  <c r="G82" i="7"/>
  <c r="G70" i="4"/>
  <c r="G103" i="6"/>
  <c r="G82" i="5"/>
  <c r="G70" i="3"/>
  <c r="G806" i="8"/>
  <c r="G428" i="7"/>
  <c r="G765" i="6"/>
  <c r="G428" i="5"/>
  <c r="G416" i="4"/>
  <c r="G416" i="3"/>
  <c r="G420" i="8"/>
  <c r="G226" i="7"/>
  <c r="G379" i="6"/>
  <c r="G226" i="5"/>
  <c r="G214" i="4"/>
  <c r="G214" i="3"/>
  <c r="Z38" i="8"/>
  <c r="Z34" i="6"/>
  <c r="Y708" i="8"/>
  <c r="Y667" i="6"/>
  <c r="Y654" i="8"/>
  <c r="Y613" i="6"/>
  <c r="F854" i="8"/>
  <c r="F454" i="7"/>
  <c r="F813" i="6"/>
  <c r="F454" i="5"/>
  <c r="G442" i="2"/>
  <c r="F442" i="4"/>
  <c r="F442" i="3"/>
  <c r="AD798" i="8"/>
  <c r="AE798" i="8" s="1"/>
  <c r="U798" i="8" s="1"/>
  <c r="X798" i="8"/>
  <c r="AD757" i="6"/>
  <c r="AE757" i="6" s="1"/>
  <c r="U757" i="6" s="1"/>
  <c r="X757" i="6"/>
  <c r="G746" i="8"/>
  <c r="G397" i="7"/>
  <c r="G705" i="6"/>
  <c r="G397" i="5"/>
  <c r="G385" i="3"/>
  <c r="G385" i="4"/>
  <c r="AD732" i="8"/>
  <c r="AE732" i="8" s="1"/>
  <c r="U732" i="8" s="1"/>
  <c r="X732" i="8"/>
  <c r="AD691" i="6"/>
  <c r="AE691" i="6" s="1"/>
  <c r="U691" i="6" s="1"/>
  <c r="X691" i="6"/>
  <c r="F634" i="8"/>
  <c r="F338" i="7"/>
  <c r="F593" i="6"/>
  <c r="F338" i="5"/>
  <c r="G326" i="2"/>
  <c r="F326" i="3"/>
  <c r="F326" i="4"/>
  <c r="F602" i="8"/>
  <c r="F322" i="7"/>
  <c r="F561" i="6"/>
  <c r="F322" i="5"/>
  <c r="G310" i="2"/>
  <c r="F310" i="3"/>
  <c r="F310" i="4"/>
  <c r="AD446" i="8"/>
  <c r="AE446" i="8" s="1"/>
  <c r="U446" i="8" s="1"/>
  <c r="X446" i="8"/>
  <c r="X405" i="6"/>
  <c r="AD405" i="6"/>
  <c r="AE405" i="6" s="1"/>
  <c r="U405" i="6" s="1"/>
  <c r="F434" i="8"/>
  <c r="F234" i="7"/>
  <c r="F393" i="6"/>
  <c r="F234" i="5"/>
  <c r="F222" i="4"/>
  <c r="F222" i="3"/>
  <c r="G222" i="2"/>
  <c r="AD328" i="8"/>
  <c r="AE328" i="8" s="1"/>
  <c r="U328" i="8" s="1"/>
  <c r="X328" i="8"/>
  <c r="X287" i="6"/>
  <c r="AD287" i="6"/>
  <c r="AE287" i="6" s="1"/>
  <c r="U287" i="6" s="1"/>
  <c r="AD312" i="8"/>
  <c r="AE312" i="8" s="1"/>
  <c r="U312" i="8" s="1"/>
  <c r="X312" i="8"/>
  <c r="X271" i="6"/>
  <c r="AD271" i="6"/>
  <c r="AE271" i="6" s="1"/>
  <c r="U271" i="6" s="1"/>
  <c r="F298" i="8"/>
  <c r="F162" i="7"/>
  <c r="F162" i="5"/>
  <c r="F150" i="3"/>
  <c r="F257" i="6"/>
  <c r="F150" i="4"/>
  <c r="G150" i="2"/>
  <c r="X144" i="8"/>
  <c r="AD144" i="8"/>
  <c r="AE144" i="8" s="1"/>
  <c r="U144" i="8" s="1"/>
  <c r="AD103" i="6"/>
  <c r="AE103" i="6" s="1"/>
  <c r="U103" i="6" s="1"/>
  <c r="X103" i="6"/>
  <c r="Z248" i="8"/>
  <c r="Z207" i="6"/>
  <c r="Z182" i="8"/>
  <c r="Z141" i="6"/>
  <c r="Y916" i="8"/>
  <c r="Y875" i="6"/>
  <c r="Y698" i="8"/>
  <c r="Y657" i="6"/>
  <c r="G824" i="8"/>
  <c r="G438" i="7"/>
  <c r="G783" i="6"/>
  <c r="G438" i="5"/>
  <c r="G426" i="4"/>
  <c r="G426" i="3"/>
  <c r="G454" i="8"/>
  <c r="G244" i="7"/>
  <c r="G413" i="6"/>
  <c r="G244" i="5"/>
  <c r="G232" i="3"/>
  <c r="G232" i="4"/>
  <c r="G354" i="8"/>
  <c r="G192" i="7"/>
  <c r="G313" i="6"/>
  <c r="G192" i="5"/>
  <c r="G180" i="4"/>
  <c r="G180" i="3"/>
  <c r="G836" i="8"/>
  <c r="G444" i="7"/>
  <c r="G795" i="6"/>
  <c r="G432" i="4"/>
  <c r="G444" i="5"/>
  <c r="G432" i="3"/>
  <c r="B40" i="9"/>
  <c r="D40" i="9" s="1"/>
  <c r="E28" i="9" s="1"/>
  <c r="R30" i="9" s="1"/>
  <c r="AA266" i="8"/>
  <c r="AA225" i="6"/>
  <c r="AA206" i="8"/>
  <c r="AA165" i="6"/>
  <c r="Z916" i="8"/>
  <c r="Z875" i="6"/>
  <c r="Z764" i="8"/>
  <c r="Z723" i="6"/>
  <c r="Z672" i="8"/>
  <c r="Z631" i="6"/>
  <c r="Z586" i="8"/>
  <c r="Z545" i="6"/>
  <c r="Z534" i="8"/>
  <c r="Z493" i="6"/>
  <c r="Z518" i="8"/>
  <c r="Z477" i="6"/>
  <c r="Z466" i="8"/>
  <c r="Z425" i="6"/>
  <c r="Z450" i="8"/>
  <c r="Z409" i="6"/>
  <c r="Z402" i="8"/>
  <c r="Z361" i="6"/>
  <c r="AA242" i="8"/>
  <c r="AA201" i="6"/>
  <c r="AA58" i="8"/>
  <c r="Z952" i="8"/>
  <c r="Z911" i="6"/>
  <c r="Z892" i="8"/>
  <c r="Z851" i="6"/>
  <c r="Z616" i="8"/>
  <c r="Z575" i="6"/>
  <c r="AA218" i="8"/>
  <c r="AA177" i="6"/>
  <c r="AA202" i="8"/>
  <c r="AA161" i="6"/>
  <c r="Z170" i="8"/>
  <c r="Z129" i="6"/>
  <c r="Z66" i="8"/>
  <c r="Z52" i="6"/>
  <c r="Z15" i="8"/>
  <c r="Z15" i="6"/>
  <c r="Y806" i="8"/>
  <c r="Y765" i="6"/>
  <c r="Y790" i="8"/>
  <c r="Y749" i="6"/>
  <c r="Y746" i="8"/>
  <c r="Y705" i="6"/>
  <c r="Y730" i="8"/>
  <c r="Y689" i="6"/>
  <c r="Y688" i="8"/>
  <c r="Y647" i="6"/>
  <c r="Y660" i="8"/>
  <c r="Y619" i="6"/>
  <c r="Y470" i="8"/>
  <c r="Y429" i="6"/>
  <c r="F976" i="8"/>
  <c r="F517" i="7"/>
  <c r="F935" i="6"/>
  <c r="F517" i="5"/>
  <c r="F505" i="4"/>
  <c r="F505" i="3"/>
  <c r="G505" i="2"/>
  <c r="AA94" i="8"/>
  <c r="AA76" i="6"/>
  <c r="Z380" i="8"/>
  <c r="Z339" i="6"/>
  <c r="Z274" i="8"/>
  <c r="Z233" i="6"/>
  <c r="Z206" i="8"/>
  <c r="Z165" i="6"/>
  <c r="Z78" i="8"/>
  <c r="Z60" i="6"/>
  <c r="Z34" i="8"/>
  <c r="Z30" i="6"/>
  <c r="Y968" i="8"/>
  <c r="Y927" i="6"/>
  <c r="Y800" i="8"/>
  <c r="Y759" i="6"/>
  <c r="Y632" i="8"/>
  <c r="Y591" i="6"/>
  <c r="AA290" i="8"/>
  <c r="AA249" i="6"/>
  <c r="AA74" i="8"/>
  <c r="Z908" i="8"/>
  <c r="Z867" i="6"/>
  <c r="Z816" i="8"/>
  <c r="Z775" i="6"/>
  <c r="Z756" i="8"/>
  <c r="Z715" i="6"/>
  <c r="Z664" i="8"/>
  <c r="Z623" i="6"/>
  <c r="Z582" i="8"/>
  <c r="Z541" i="6"/>
  <c r="Z546" i="8"/>
  <c r="Z505" i="6"/>
  <c r="Z530" i="8"/>
  <c r="Z489" i="6"/>
  <c r="Z498" i="8"/>
  <c r="Z457" i="6"/>
  <c r="Z482" i="8"/>
  <c r="Z441" i="6"/>
  <c r="Z446" i="8"/>
  <c r="Z405" i="6"/>
  <c r="Z430" i="8"/>
  <c r="Z389" i="6"/>
  <c r="Z398" i="8"/>
  <c r="Z357" i="6"/>
  <c r="AA234" i="8"/>
  <c r="AA193" i="6"/>
  <c r="AA50" i="8"/>
  <c r="AA46" i="6"/>
  <c r="Z944" i="8"/>
  <c r="Z903" i="6"/>
  <c r="Z792" i="8"/>
  <c r="Z751" i="6"/>
  <c r="Z640" i="8"/>
  <c r="Z599" i="6"/>
  <c r="Z760" i="8"/>
  <c r="Z719" i="6"/>
  <c r="Z728" i="8"/>
  <c r="Z687" i="6"/>
  <c r="Z378" i="8"/>
  <c r="Z337" i="6"/>
  <c r="Z340" i="8"/>
  <c r="Z299" i="6"/>
  <c r="Z324" i="8"/>
  <c r="Z283" i="6"/>
  <c r="Z58" i="8"/>
  <c r="Z17" i="8"/>
  <c r="Z17" i="6"/>
  <c r="Y874" i="8"/>
  <c r="Y833" i="6"/>
  <c r="Y858" i="8"/>
  <c r="Y817" i="6"/>
  <c r="Y830" i="8"/>
  <c r="Y789" i="6"/>
  <c r="Y814" i="8"/>
  <c r="Y773" i="6"/>
  <c r="Y804" i="8"/>
  <c r="Y763" i="6"/>
  <c r="Y772" i="8"/>
  <c r="Y731" i="6"/>
  <c r="Y760" i="8"/>
  <c r="Y719" i="6"/>
  <c r="Y728" i="8"/>
  <c r="Y687" i="6"/>
  <c r="Y538" i="8"/>
  <c r="Y497" i="6"/>
  <c r="Y522" i="8"/>
  <c r="Y481" i="6"/>
  <c r="Y494" i="8"/>
  <c r="Y453" i="6"/>
  <c r="Y478" i="8"/>
  <c r="Y437" i="6"/>
  <c r="Y452" i="8"/>
  <c r="Y411" i="6"/>
  <c r="AA270" i="8"/>
  <c r="AA229" i="6"/>
  <c r="Z820" i="8"/>
  <c r="Z779" i="6"/>
  <c r="Z356" i="8"/>
  <c r="Z315" i="6"/>
  <c r="Z342" i="8"/>
  <c r="Z301" i="6"/>
  <c r="Z190" i="8"/>
  <c r="Z149" i="6"/>
  <c r="Z114" i="8"/>
  <c r="Z93" i="6"/>
  <c r="Z70" i="8"/>
  <c r="Z56" i="6"/>
  <c r="Z13" i="8"/>
  <c r="Z13" i="6"/>
  <c r="Y952" i="8"/>
  <c r="Y911" i="6"/>
  <c r="Y908" i="8"/>
  <c r="Y867" i="6"/>
  <c r="Y784" i="8"/>
  <c r="Y743" i="6"/>
  <c r="Y572" i="8"/>
  <c r="Y531" i="6"/>
  <c r="Y448" i="8"/>
  <c r="Y407" i="6"/>
  <c r="Z288" i="8"/>
  <c r="Z247" i="6"/>
  <c r="Z246" i="8"/>
  <c r="Z205" i="6"/>
  <c r="Z218" i="8"/>
  <c r="Z177" i="6"/>
  <c r="Z186" i="8"/>
  <c r="Z145" i="6"/>
  <c r="Z54" i="8"/>
  <c r="Z25" i="8"/>
  <c r="Y964" i="8"/>
  <c r="Y923" i="6"/>
  <c r="Y736" i="8"/>
  <c r="Y695" i="6"/>
  <c r="Y696" i="8"/>
  <c r="Y655" i="6"/>
  <c r="Y612" i="8"/>
  <c r="Y571" i="6"/>
  <c r="AA126" i="8"/>
  <c r="Z668" i="8"/>
  <c r="Z627" i="6"/>
  <c r="Z652" i="8"/>
  <c r="Z611" i="6"/>
  <c r="Z384" i="8"/>
  <c r="Z343" i="6"/>
  <c r="Z368" i="8"/>
  <c r="Z327" i="6"/>
  <c r="Z352" i="8"/>
  <c r="Z311" i="6"/>
  <c r="Z338" i="8"/>
  <c r="Z297" i="6"/>
  <c r="Z322" i="8"/>
  <c r="Z281" i="6"/>
  <c r="Z220" i="8"/>
  <c r="Z179" i="6"/>
  <c r="Z204" i="8"/>
  <c r="Z163" i="6"/>
  <c r="Z188" i="8"/>
  <c r="Z147" i="6"/>
  <c r="Z7" i="8"/>
  <c r="Z7" i="6"/>
  <c r="Y922" i="8"/>
  <c r="Y881" i="6"/>
  <c r="Y906" i="8"/>
  <c r="Y865" i="6"/>
  <c r="Y776" i="8"/>
  <c r="Y735" i="6"/>
  <c r="Y624" i="8"/>
  <c r="Y583" i="6"/>
  <c r="Y472" i="8"/>
  <c r="Y431" i="6"/>
  <c r="G896" i="8"/>
  <c r="G855" i="6"/>
  <c r="G476" i="7"/>
  <c r="G464" i="4"/>
  <c r="G476" i="5"/>
  <c r="G464" i="3"/>
  <c r="G644" i="8"/>
  <c r="G344" i="7"/>
  <c r="G603" i="6"/>
  <c r="G332" i="4"/>
  <c r="G344" i="5"/>
  <c r="G332" i="3"/>
  <c r="G560" i="8"/>
  <c r="G300" i="7"/>
  <c r="G519" i="6"/>
  <c r="G288" i="4"/>
  <c r="G300" i="5"/>
  <c r="G288" i="3"/>
  <c r="B7" i="9"/>
  <c r="K30" i="9" s="1"/>
  <c r="B6" i="9"/>
  <c r="J30" i="9" s="1"/>
  <c r="AA282" i="8"/>
  <c r="AA241" i="6"/>
  <c r="AA190" i="8"/>
  <c r="AA149" i="6"/>
  <c r="AA130" i="8"/>
  <c r="AA90" i="8"/>
  <c r="AA72" i="6"/>
  <c r="AA38" i="8"/>
  <c r="AA34" i="6"/>
  <c r="Z932" i="8"/>
  <c r="Z891" i="6"/>
  <c r="Z900" i="8"/>
  <c r="Z859" i="6"/>
  <c r="Z840" i="8"/>
  <c r="Z799" i="6"/>
  <c r="Z748" i="8"/>
  <c r="Z707" i="6"/>
  <c r="Z656" i="8"/>
  <c r="Z615" i="6"/>
  <c r="Z596" i="8"/>
  <c r="Z555" i="6"/>
  <c r="Z578" i="8"/>
  <c r="Z537" i="6"/>
  <c r="Z562" i="8"/>
  <c r="Z521" i="6"/>
  <c r="Z542" i="8"/>
  <c r="Z501" i="6"/>
  <c r="Z526" i="8"/>
  <c r="Z485" i="6"/>
  <c r="Z510" i="8"/>
  <c r="Z469" i="6"/>
  <c r="Z494" i="8"/>
  <c r="Z453" i="6"/>
  <c r="Z478" i="8"/>
  <c r="Z437" i="6"/>
  <c r="Z458" i="8"/>
  <c r="Z417" i="6"/>
  <c r="Z442" i="8"/>
  <c r="Z401" i="6"/>
  <c r="Z426" i="8"/>
  <c r="Z385" i="6"/>
  <c r="Z410" i="8"/>
  <c r="Z369" i="6"/>
  <c r="Z394" i="8"/>
  <c r="Z353" i="6"/>
  <c r="AA258" i="8"/>
  <c r="AA217" i="6"/>
  <c r="AA226" i="8"/>
  <c r="AA185" i="6"/>
  <c r="AA150" i="8"/>
  <c r="AA109" i="6"/>
  <c r="AA114" i="8"/>
  <c r="AA93" i="6"/>
  <c r="AA42" i="8"/>
  <c r="AA38" i="6"/>
  <c r="Z968" i="8"/>
  <c r="Z927" i="6"/>
  <c r="Z876" i="8"/>
  <c r="Z835" i="6"/>
  <c r="Z784" i="8"/>
  <c r="Z743" i="6"/>
  <c r="Z724" i="8"/>
  <c r="Z683" i="6"/>
  <c r="Z692" i="8"/>
  <c r="Z651" i="6"/>
  <c r="Z632" i="8"/>
  <c r="Z591" i="6"/>
  <c r="AA210" i="8"/>
  <c r="AA169" i="6"/>
  <c r="AA194" i="8"/>
  <c r="AA153" i="6"/>
  <c r="Z296" i="8"/>
  <c r="Z255" i="6"/>
  <c r="Z280" i="8"/>
  <c r="Z239" i="6"/>
  <c r="Z256" i="8"/>
  <c r="Z215" i="6"/>
  <c r="Z240" i="8"/>
  <c r="Z199" i="6"/>
  <c r="Z224" i="8"/>
  <c r="Z183" i="6"/>
  <c r="Z128" i="8"/>
  <c r="Z80" i="8"/>
  <c r="Z62" i="6"/>
  <c r="Z50" i="8"/>
  <c r="Z46" i="6"/>
  <c r="Z36" i="8"/>
  <c r="Z32" i="6"/>
  <c r="Y974" i="8"/>
  <c r="Y933" i="6"/>
  <c r="Y958" i="8"/>
  <c r="Y917" i="6"/>
  <c r="Y942" i="8"/>
  <c r="Y901" i="6"/>
  <c r="Y930" i="8"/>
  <c r="Y889" i="6"/>
  <c r="Y914" i="8"/>
  <c r="Y873" i="6"/>
  <c r="Y898" i="8"/>
  <c r="Y857" i="6"/>
  <c r="Y888" i="8"/>
  <c r="Y847" i="6"/>
  <c r="Y872" i="8"/>
  <c r="Y831" i="6"/>
  <c r="Y856" i="8"/>
  <c r="Y815" i="6"/>
  <c r="Y844" i="8"/>
  <c r="Y803" i="6"/>
  <c r="Y828" i="8"/>
  <c r="Y787" i="6"/>
  <c r="Y812" i="8"/>
  <c r="Y771" i="6"/>
  <c r="Y638" i="8"/>
  <c r="Y597" i="6"/>
  <c r="Y622" i="8"/>
  <c r="Y581" i="6"/>
  <c r="Y606" i="8"/>
  <c r="Y565" i="6"/>
  <c r="Y594" i="8"/>
  <c r="Y553" i="6"/>
  <c r="Y578" i="8"/>
  <c r="Y537" i="6"/>
  <c r="Y562" i="8"/>
  <c r="Y521" i="6"/>
  <c r="Y552" i="8"/>
  <c r="Y511" i="6"/>
  <c r="Y536" i="8"/>
  <c r="Y495" i="6"/>
  <c r="Y520" i="8"/>
  <c r="Y479" i="6"/>
  <c r="Y508" i="8"/>
  <c r="Y467" i="6"/>
  <c r="Y492" i="8"/>
  <c r="Y451" i="6"/>
  <c r="Y476" i="8"/>
  <c r="Y435" i="6"/>
  <c r="B38" i="9"/>
  <c r="D38" i="9" s="1"/>
  <c r="C28" i="9" s="1"/>
  <c r="P30" i="9" s="1"/>
  <c r="Z364" i="8"/>
  <c r="Z323" i="6"/>
  <c r="Z318" i="8"/>
  <c r="Z277" i="6"/>
  <c r="Z234" i="8"/>
  <c r="Z193" i="6"/>
  <c r="Y884" i="8"/>
  <c r="Y843" i="6"/>
  <c r="Y840" i="8"/>
  <c r="Y799" i="6"/>
  <c r="Y716" i="8"/>
  <c r="Y675" i="6"/>
  <c r="Y672" i="8"/>
  <c r="Y631" i="6"/>
  <c r="Y548" i="8"/>
  <c r="Y507" i="6"/>
  <c r="Y504" i="8"/>
  <c r="Y463" i="6"/>
  <c r="Z928" i="8"/>
  <c r="Z887" i="6"/>
  <c r="Z912" i="8"/>
  <c r="Z871" i="6"/>
  <c r="Z896" i="8"/>
  <c r="Z855" i="6"/>
  <c r="Z588" i="8"/>
  <c r="Z547" i="6"/>
  <c r="Z580" i="8"/>
  <c r="Z539" i="6"/>
  <c r="Z572" i="8"/>
  <c r="Z531" i="6"/>
  <c r="Z564" i="8"/>
  <c r="Z523" i="6"/>
  <c r="Z556" i="8"/>
  <c r="Z515" i="6"/>
  <c r="Z548" i="8"/>
  <c r="Z507" i="6"/>
  <c r="Z540" i="8"/>
  <c r="Z499" i="6"/>
  <c r="Z532" i="8"/>
  <c r="Z491" i="6"/>
  <c r="Z524" i="8"/>
  <c r="Z483" i="6"/>
  <c r="Z512" i="8"/>
  <c r="Z471" i="6"/>
  <c r="Z504" i="8"/>
  <c r="Z463" i="6"/>
  <c r="Z496" i="8"/>
  <c r="Z455" i="6"/>
  <c r="Z488" i="8"/>
  <c r="Z447" i="6"/>
  <c r="Z480" i="8"/>
  <c r="Z439" i="6"/>
  <c r="Z472" i="8"/>
  <c r="Z431" i="6"/>
  <c r="Z464" i="8"/>
  <c r="Z423" i="6"/>
  <c r="Z456" i="8"/>
  <c r="Z415" i="6"/>
  <c r="Z448" i="8"/>
  <c r="Z407" i="6"/>
  <c r="Z440" i="8"/>
  <c r="Z399" i="6"/>
  <c r="Z428" i="8"/>
  <c r="Z387" i="6"/>
  <c r="Z420" i="8"/>
  <c r="Z379" i="6"/>
  <c r="Z412" i="8"/>
  <c r="Z371" i="6"/>
  <c r="Z404" i="8"/>
  <c r="Z363" i="6"/>
  <c r="Z396" i="8"/>
  <c r="Z355" i="6"/>
  <c r="Z388" i="8"/>
  <c r="Z347" i="6"/>
  <c r="Z374" i="8"/>
  <c r="Z333" i="6"/>
  <c r="Z358" i="8"/>
  <c r="Z317" i="6"/>
  <c r="Z344" i="8"/>
  <c r="Z303" i="6"/>
  <c r="Z328" i="8"/>
  <c r="Z287" i="6"/>
  <c r="Z304" i="8"/>
  <c r="Z263" i="6"/>
  <c r="Z286" i="8"/>
  <c r="Z245" i="6"/>
  <c r="Z134" i="8"/>
  <c r="Z98" i="8"/>
  <c r="Z46" i="8"/>
  <c r="Z42" i="6"/>
  <c r="Z9" i="8"/>
  <c r="Z9" i="6"/>
  <c r="Y920" i="8"/>
  <c r="Y879" i="6"/>
  <c r="Y880" i="8"/>
  <c r="Y839" i="6"/>
  <c r="Y836" i="8"/>
  <c r="Y795" i="6"/>
  <c r="Y796" i="8"/>
  <c r="Y755" i="6"/>
  <c r="Y568" i="8"/>
  <c r="Y527" i="6"/>
  <c r="Y528" i="8"/>
  <c r="Y487" i="6"/>
  <c r="Y484" i="8"/>
  <c r="Y443" i="6"/>
  <c r="Y444" i="8"/>
  <c r="Y403" i="6"/>
  <c r="AA134" i="8"/>
  <c r="AA82" i="8"/>
  <c r="AA64" i="6"/>
  <c r="Z82" i="8"/>
  <c r="Z64" i="6"/>
  <c r="Z30" i="8"/>
  <c r="Z26" i="6"/>
  <c r="Y944" i="8"/>
  <c r="Y903" i="6"/>
  <c r="Y792" i="8"/>
  <c r="Y751" i="6"/>
  <c r="Y640" i="8"/>
  <c r="Y599" i="6"/>
  <c r="G946" i="8"/>
  <c r="G502" i="7"/>
  <c r="G905" i="6"/>
  <c r="G502" i="5"/>
  <c r="G490" i="3"/>
  <c r="G490" i="4"/>
  <c r="G694" i="8"/>
  <c r="G370" i="7"/>
  <c r="G653" i="6"/>
  <c r="G370" i="5"/>
  <c r="G358" i="3"/>
  <c r="G358" i="4"/>
  <c r="G610" i="8"/>
  <c r="G326" i="7"/>
  <c r="G569" i="6"/>
  <c r="G326" i="5"/>
  <c r="G314" i="3"/>
  <c r="G314" i="4"/>
  <c r="G526" i="8"/>
  <c r="G282" i="7"/>
  <c r="G282" i="5"/>
  <c r="G270" i="3"/>
  <c r="G485" i="6"/>
  <c r="G270" i="4"/>
  <c r="G442" i="8"/>
  <c r="G238" i="7"/>
  <c r="G238" i="5"/>
  <c r="G226" i="3"/>
  <c r="G401" i="6"/>
  <c r="G226" i="4"/>
  <c r="G392" i="8"/>
  <c r="G212" i="7"/>
  <c r="G351" i="6"/>
  <c r="G200" i="4"/>
  <c r="G212" i="5"/>
  <c r="G200" i="3"/>
  <c r="G374" i="8"/>
  <c r="G202" i="7"/>
  <c r="G202" i="5"/>
  <c r="G333" i="6"/>
  <c r="G190" i="4"/>
  <c r="G190" i="3"/>
  <c r="G358" i="8"/>
  <c r="G194" i="7"/>
  <c r="G194" i="5"/>
  <c r="G317" i="6"/>
  <c r="G182" i="4"/>
  <c r="G182" i="3"/>
  <c r="G324" i="8"/>
  <c r="G176" i="7"/>
  <c r="G283" i="6"/>
  <c r="G164" i="4"/>
  <c r="G164" i="3"/>
  <c r="G176" i="5"/>
  <c r="G256" i="8"/>
  <c r="G140" i="7"/>
  <c r="G215" i="6"/>
  <c r="G140" i="5"/>
  <c r="G128" i="4"/>
  <c r="G128" i="3"/>
  <c r="G106" i="7"/>
  <c r="G149" i="6"/>
  <c r="G106" i="5"/>
  <c r="G94" i="4"/>
  <c r="G190" i="8"/>
  <c r="G94" i="3"/>
  <c r="G156" i="8"/>
  <c r="G88" i="7"/>
  <c r="G88" i="5"/>
  <c r="G76" i="4"/>
  <c r="G115" i="6"/>
  <c r="G76" i="3"/>
  <c r="G122" i="8"/>
  <c r="G70" i="7"/>
  <c r="G70" i="5"/>
  <c r="G58" i="4"/>
  <c r="G58" i="3"/>
  <c r="F37" i="7"/>
  <c r="F64" i="8"/>
  <c r="F37" i="5"/>
  <c r="F33" i="7"/>
  <c r="F56" i="8"/>
  <c r="F33" i="5"/>
  <c r="F48" i="8"/>
  <c r="F29" i="7"/>
  <c r="F29" i="5"/>
  <c r="F44" i="6"/>
  <c r="F27" i="3"/>
  <c r="F27" i="4"/>
  <c r="F38" i="8"/>
  <c r="F23" i="7"/>
  <c r="F34" i="6"/>
  <c r="F23" i="5"/>
  <c r="F21" i="3"/>
  <c r="F21" i="4"/>
  <c r="F15" i="8"/>
  <c r="F11" i="7"/>
  <c r="F15" i="6"/>
  <c r="F11" i="5"/>
  <c r="F11" i="4"/>
  <c r="F11" i="3"/>
  <c r="AD11" i="8"/>
  <c r="AE11" i="8" s="1"/>
  <c r="U11" i="8" s="1"/>
  <c r="X11" i="8"/>
  <c r="AD11" i="6"/>
  <c r="AE11" i="6" s="1"/>
  <c r="U11" i="6" s="1"/>
  <c r="X11" i="6"/>
  <c r="AD7" i="8"/>
  <c r="AE7" i="8" s="1"/>
  <c r="U7" i="8" s="1"/>
  <c r="X7" i="8"/>
  <c r="AD7" i="6"/>
  <c r="AE7" i="6" s="1"/>
  <c r="U7" i="6" s="1"/>
  <c r="X7" i="6"/>
  <c r="B37" i="9"/>
  <c r="D37" i="9" s="1"/>
  <c r="B28" i="9" s="1"/>
  <c r="Y866" i="8"/>
  <c r="Y825" i="6"/>
  <c r="Y546" i="8"/>
  <c r="Y505" i="6"/>
  <c r="G840" i="8"/>
  <c r="G446" i="7"/>
  <c r="G799" i="6"/>
  <c r="G446" i="5"/>
  <c r="G434" i="4"/>
  <c r="G434" i="3"/>
  <c r="G588" i="8"/>
  <c r="G314" i="7"/>
  <c r="G547" i="6"/>
  <c r="G314" i="5"/>
  <c r="G302" i="4"/>
  <c r="G302" i="3"/>
  <c r="G404" i="8"/>
  <c r="G218" i="7"/>
  <c r="G363" i="6"/>
  <c r="G218" i="5"/>
  <c r="G206" i="4"/>
  <c r="G206" i="3"/>
  <c r="Z148" i="8"/>
  <c r="Z107" i="6"/>
  <c r="G932" i="8"/>
  <c r="G891" i="6"/>
  <c r="G494" i="7"/>
  <c r="G494" i="5"/>
  <c r="G482" i="4"/>
  <c r="G482" i="3"/>
  <c r="G832" i="8"/>
  <c r="G442" i="7"/>
  <c r="G791" i="6"/>
  <c r="G442" i="5"/>
  <c r="G430" i="4"/>
  <c r="G430" i="3"/>
  <c r="G798" i="8"/>
  <c r="G424" i="7"/>
  <c r="G757" i="6"/>
  <c r="G424" i="5"/>
  <c r="G412" i="4"/>
  <c r="G412" i="3"/>
  <c r="G732" i="8"/>
  <c r="G390" i="7"/>
  <c r="G691" i="6"/>
  <c r="G390" i="5"/>
  <c r="G378" i="4"/>
  <c r="G378" i="3"/>
  <c r="G698" i="8"/>
  <c r="G372" i="7"/>
  <c r="G657" i="6"/>
  <c r="G372" i="5"/>
  <c r="G360" i="4"/>
  <c r="G360" i="3"/>
  <c r="G596" i="8"/>
  <c r="G318" i="7"/>
  <c r="G555" i="6"/>
  <c r="G318" i="5"/>
  <c r="G306" i="4"/>
  <c r="G306" i="3"/>
  <c r="G496" i="8"/>
  <c r="G266" i="7"/>
  <c r="G455" i="6"/>
  <c r="G266" i="5"/>
  <c r="G254" i="4"/>
  <c r="G254" i="3"/>
  <c r="G462" i="8"/>
  <c r="G248" i="7"/>
  <c r="G421" i="6"/>
  <c r="G248" i="5"/>
  <c r="G236" i="3"/>
  <c r="G236" i="4"/>
  <c r="G396" i="8"/>
  <c r="G214" i="7"/>
  <c r="G355" i="6"/>
  <c r="G214" i="5"/>
  <c r="G202" i="4"/>
  <c r="G202" i="3"/>
  <c r="G294" i="8"/>
  <c r="G160" i="7"/>
  <c r="G253" i="6"/>
  <c r="G160" i="5"/>
  <c r="G148" i="4"/>
  <c r="G148" i="3"/>
  <c r="G278" i="8"/>
  <c r="G152" i="7"/>
  <c r="G237" i="6"/>
  <c r="G152" i="5"/>
  <c r="G140" i="4"/>
  <c r="G140" i="3"/>
  <c r="G126" i="8"/>
  <c r="G72" i="7"/>
  <c r="G72" i="5"/>
  <c r="G60" i="4"/>
  <c r="G60" i="3"/>
  <c r="Y764" i="8"/>
  <c r="Y723" i="6"/>
  <c r="Y596" i="8"/>
  <c r="Y555" i="6"/>
  <c r="Z226" i="8"/>
  <c r="Z185" i="6"/>
  <c r="Z136" i="8"/>
  <c r="Z32" i="8"/>
  <c r="Z28" i="6"/>
  <c r="Y892" i="8"/>
  <c r="Y851" i="6"/>
  <c r="Y860" i="8"/>
  <c r="Y819" i="6"/>
  <c r="Y502" i="8"/>
  <c r="Y461" i="6"/>
  <c r="F954" i="8"/>
  <c r="F506" i="7"/>
  <c r="F913" i="6"/>
  <c r="F506" i="5"/>
  <c r="F494" i="4"/>
  <c r="G494" i="2"/>
  <c r="F494" i="3"/>
  <c r="AD916" i="8"/>
  <c r="AE916" i="8" s="1"/>
  <c r="U916" i="8" s="1"/>
  <c r="X916" i="8"/>
  <c r="X875" i="6"/>
  <c r="AD875" i="6"/>
  <c r="AE875" i="6" s="1"/>
  <c r="U875" i="6" s="1"/>
  <c r="F904" i="8"/>
  <c r="F480" i="7"/>
  <c r="F863" i="6"/>
  <c r="F480" i="5"/>
  <c r="F468" i="4"/>
  <c r="F468" i="3"/>
  <c r="G468" i="2"/>
  <c r="AD866" i="8"/>
  <c r="AE866" i="8" s="1"/>
  <c r="U866" i="8" s="1"/>
  <c r="X866" i="8"/>
  <c r="X825" i="6"/>
  <c r="AD825" i="6"/>
  <c r="AE825" i="6" s="1"/>
  <c r="U825" i="6" s="1"/>
  <c r="G830" i="8"/>
  <c r="G789" i="6"/>
  <c r="G441" i="7"/>
  <c r="G441" i="5"/>
  <c r="G429" i="3"/>
  <c r="G429" i="4"/>
  <c r="AD816" i="8"/>
  <c r="AE816" i="8" s="1"/>
  <c r="U816" i="8" s="1"/>
  <c r="X816" i="8"/>
  <c r="AD775" i="6"/>
  <c r="AE775" i="6" s="1"/>
  <c r="U775" i="6" s="1"/>
  <c r="X775" i="6"/>
  <c r="F802" i="8"/>
  <c r="F426" i="7"/>
  <c r="F761" i="6"/>
  <c r="F426" i="5"/>
  <c r="F414" i="4"/>
  <c r="G414" i="2"/>
  <c r="F414" i="3"/>
  <c r="G796" i="8"/>
  <c r="G423" i="7"/>
  <c r="G755" i="6"/>
  <c r="G411" i="4"/>
  <c r="G423" i="5"/>
  <c r="G411" i="3"/>
  <c r="X782" i="8"/>
  <c r="AD782" i="8"/>
  <c r="AE782" i="8" s="1"/>
  <c r="U782" i="8" s="1"/>
  <c r="AD741" i="6"/>
  <c r="AE741" i="6" s="1"/>
  <c r="U741" i="6" s="1"/>
  <c r="X741" i="6"/>
  <c r="F736" i="8"/>
  <c r="F392" i="7"/>
  <c r="F392" i="5"/>
  <c r="F380" i="4"/>
  <c r="F695" i="6"/>
  <c r="F380" i="3"/>
  <c r="G380" i="2"/>
  <c r="AD698" i="8"/>
  <c r="AE698" i="8" s="1"/>
  <c r="U698" i="8" s="1"/>
  <c r="X698" i="8"/>
  <c r="AD657" i="6"/>
  <c r="AE657" i="6" s="1"/>
  <c r="U657" i="6" s="1"/>
  <c r="X657" i="6"/>
  <c r="G662" i="8"/>
  <c r="G353" i="7"/>
  <c r="G621" i="6"/>
  <c r="G353" i="5"/>
  <c r="G341" i="3"/>
  <c r="G341" i="4"/>
  <c r="AD648" i="8"/>
  <c r="AE648" i="8" s="1"/>
  <c r="U648" i="8" s="1"/>
  <c r="X648" i="8"/>
  <c r="AD607" i="6"/>
  <c r="AE607" i="6" s="1"/>
  <c r="U607" i="6" s="1"/>
  <c r="X607" i="6"/>
  <c r="AD614" i="8"/>
  <c r="AE614" i="8" s="1"/>
  <c r="U614" i="8" s="1"/>
  <c r="X614" i="8"/>
  <c r="AD573" i="6"/>
  <c r="AE573" i="6" s="1"/>
  <c r="U573" i="6" s="1"/>
  <c r="X573" i="6"/>
  <c r="X546" i="8"/>
  <c r="AD546" i="8"/>
  <c r="AE546" i="8" s="1"/>
  <c r="U546" i="8" s="1"/>
  <c r="AD505" i="6"/>
  <c r="AE505" i="6" s="1"/>
  <c r="U505" i="6" s="1"/>
  <c r="X505" i="6"/>
  <c r="X512" i="8"/>
  <c r="AD512" i="8"/>
  <c r="AE512" i="8" s="1"/>
  <c r="U512" i="8" s="1"/>
  <c r="AD471" i="6"/>
  <c r="AE471" i="6" s="1"/>
  <c r="U471" i="6" s="1"/>
  <c r="X471" i="6"/>
  <c r="F500" i="8"/>
  <c r="F268" i="7"/>
  <c r="F268" i="5"/>
  <c r="F459" i="6"/>
  <c r="F256" i="4"/>
  <c r="F256" i="3"/>
  <c r="G256" i="2"/>
  <c r="F450" i="8"/>
  <c r="F242" i="7"/>
  <c r="F409" i="6"/>
  <c r="F242" i="5"/>
  <c r="F230" i="4"/>
  <c r="G230" i="2"/>
  <c r="F230" i="3"/>
  <c r="AD378" i="8"/>
  <c r="AE378" i="8" s="1"/>
  <c r="U378" i="8" s="1"/>
  <c r="X378" i="8"/>
  <c r="AD337" i="6"/>
  <c r="AE337" i="6" s="1"/>
  <c r="U337" i="6" s="1"/>
  <c r="X337" i="6"/>
  <c r="F366" i="8"/>
  <c r="F325" i="6"/>
  <c r="F198" i="7"/>
  <c r="F198" i="5"/>
  <c r="F186" i="3"/>
  <c r="G186" i="2"/>
  <c r="F186" i="4"/>
  <c r="F266" i="8"/>
  <c r="F146" i="7"/>
  <c r="F225" i="6"/>
  <c r="F146" i="5"/>
  <c r="F134" i="3"/>
  <c r="F134" i="4"/>
  <c r="G134" i="2"/>
  <c r="AD260" i="8"/>
  <c r="AE260" i="8" s="1"/>
  <c r="U260" i="8" s="1"/>
  <c r="X260" i="8"/>
  <c r="AD219" i="6"/>
  <c r="AE219" i="6" s="1"/>
  <c r="U219" i="6" s="1"/>
  <c r="X219" i="6"/>
  <c r="AD244" i="8"/>
  <c r="AE244" i="8" s="1"/>
  <c r="U244" i="8" s="1"/>
  <c r="X244" i="8"/>
  <c r="AD203" i="6"/>
  <c r="AE203" i="6" s="1"/>
  <c r="U203" i="6" s="1"/>
  <c r="X203" i="6"/>
  <c r="F198" i="8"/>
  <c r="F110" i="7"/>
  <c r="F110" i="5"/>
  <c r="F98" i="3"/>
  <c r="F98" i="4"/>
  <c r="G98" i="2"/>
  <c r="F157" i="6"/>
  <c r="AD126" i="8"/>
  <c r="AE126" i="8" s="1"/>
  <c r="U126" i="8" s="1"/>
  <c r="X126" i="8"/>
  <c r="X100" i="8"/>
  <c r="AD100" i="8"/>
  <c r="AE100" i="8" s="1"/>
  <c r="U100" i="8" s="1"/>
  <c r="F17" i="8"/>
  <c r="F12" i="7"/>
  <c r="F12" i="5"/>
  <c r="F17" i="6"/>
  <c r="F12" i="3"/>
  <c r="F12" i="4"/>
  <c r="G924" i="8"/>
  <c r="G883" i="6"/>
  <c r="G490" i="7"/>
  <c r="G490" i="5"/>
  <c r="G478" i="4"/>
  <c r="G478" i="3"/>
  <c r="G908" i="8"/>
  <c r="G867" i="6"/>
  <c r="G482" i="7"/>
  <c r="G482" i="5"/>
  <c r="G470" i="4"/>
  <c r="G470" i="3"/>
  <c r="G858" i="8"/>
  <c r="G456" i="7"/>
  <c r="G817" i="6"/>
  <c r="G456" i="5"/>
  <c r="G444" i="4"/>
  <c r="G444" i="3"/>
  <c r="G774" i="8"/>
  <c r="G412" i="7"/>
  <c r="G733" i="6"/>
  <c r="G412" i="5"/>
  <c r="G400" i="4"/>
  <c r="G400" i="3"/>
  <c r="G706" i="8"/>
  <c r="G376" i="7"/>
  <c r="G376" i="5"/>
  <c r="G364" i="4"/>
  <c r="G364" i="3"/>
  <c r="G665" i="6"/>
  <c r="G672" i="8"/>
  <c r="G358" i="7"/>
  <c r="G631" i="6"/>
  <c r="G358" i="5"/>
  <c r="G346" i="4"/>
  <c r="G346" i="3"/>
  <c r="G656" i="8"/>
  <c r="G350" i="7"/>
  <c r="G615" i="6"/>
  <c r="G350" i="5"/>
  <c r="G338" i="4"/>
  <c r="G338" i="3"/>
  <c r="G638" i="8"/>
  <c r="G340" i="7"/>
  <c r="G597" i="6"/>
  <c r="G340" i="5"/>
  <c r="G328" i="4"/>
  <c r="G328" i="3"/>
  <c r="G438" i="8"/>
  <c r="G236" i="7"/>
  <c r="G397" i="6"/>
  <c r="G236" i="5"/>
  <c r="G224" i="4"/>
  <c r="G224" i="3"/>
  <c r="G302" i="8"/>
  <c r="G164" i="7"/>
  <c r="G261" i="6"/>
  <c r="G164" i="5"/>
  <c r="G152" i="4"/>
  <c r="G152" i="3"/>
  <c r="G270" i="8"/>
  <c r="G148" i="7"/>
  <c r="G229" i="6"/>
  <c r="G148" i="5"/>
  <c r="G136" i="4"/>
  <c r="G136" i="3"/>
  <c r="G236" i="8"/>
  <c r="G130" i="7"/>
  <c r="G195" i="6"/>
  <c r="G118" i="4"/>
  <c r="G130" i="5"/>
  <c r="G118" i="3"/>
  <c r="G752" i="8"/>
  <c r="G400" i="7"/>
  <c r="G711" i="6"/>
  <c r="G388" i="4"/>
  <c r="G400" i="5"/>
  <c r="G388" i="3"/>
  <c r="G148" i="8"/>
  <c r="G84" i="7"/>
  <c r="G84" i="5"/>
  <c r="G72" i="4"/>
  <c r="G107" i="6"/>
  <c r="G72" i="3"/>
  <c r="G584" i="8"/>
  <c r="G312" i="7"/>
  <c r="G543" i="6"/>
  <c r="G300" i="4"/>
  <c r="G312" i="5"/>
  <c r="G300" i="3"/>
  <c r="G316" i="8"/>
  <c r="G172" i="7"/>
  <c r="G275" i="6"/>
  <c r="G160" i="4"/>
  <c r="G160" i="3"/>
  <c r="G172" i="5"/>
  <c r="G970" i="8"/>
  <c r="G514" i="7"/>
  <c r="G929" i="6"/>
  <c r="G514" i="5"/>
  <c r="G502" i="3"/>
  <c r="G502" i="4"/>
  <c r="G790" i="8" l="1"/>
  <c r="G408" i="3"/>
  <c r="G73" i="3"/>
  <c r="G150" i="8"/>
  <c r="G85" i="7"/>
  <c r="G109" i="6"/>
  <c r="G85" i="5"/>
  <c r="G73" i="4"/>
  <c r="G81" i="3"/>
  <c r="G166" i="8"/>
  <c r="G93" i="7"/>
  <c r="G125" i="6"/>
  <c r="G93" i="5"/>
  <c r="G81" i="4"/>
  <c r="G448" i="8"/>
  <c r="G241" i="7"/>
  <c r="G407" i="6"/>
  <c r="G241" i="5"/>
  <c r="G229" i="4"/>
  <c r="G229" i="3"/>
  <c r="G464" i="8"/>
  <c r="G249" i="7"/>
  <c r="G423" i="6"/>
  <c r="G249" i="5"/>
  <c r="G237" i="4"/>
  <c r="G237" i="3"/>
  <c r="G532" i="8"/>
  <c r="G285" i="7"/>
  <c r="G491" i="6"/>
  <c r="G285" i="5"/>
  <c r="G273" i="4"/>
  <c r="G273" i="3"/>
  <c r="G548" i="8"/>
  <c r="G293" i="7"/>
  <c r="G507" i="6"/>
  <c r="G293" i="5"/>
  <c r="G281" i="4"/>
  <c r="G281" i="3"/>
  <c r="B24" i="9"/>
  <c r="S30" i="9" s="1"/>
  <c r="O30" i="9"/>
  <c r="G164" i="8"/>
  <c r="G92" i="7"/>
  <c r="G92" i="5"/>
  <c r="G80" i="4"/>
  <c r="G80" i="3"/>
  <c r="G123" i="6"/>
  <c r="G518" i="8"/>
  <c r="G278" i="7"/>
  <c r="G477" i="6"/>
  <c r="G278" i="5"/>
  <c r="G266" i="3"/>
  <c r="G266" i="4"/>
  <c r="G450" i="8"/>
  <c r="G242" i="7"/>
  <c r="G242" i="5"/>
  <c r="G230" i="3"/>
  <c r="G409" i="6"/>
  <c r="G230" i="4"/>
  <c r="G702" i="8"/>
  <c r="G374" i="7"/>
  <c r="G374" i="5"/>
  <c r="G661" i="6"/>
  <c r="G362" i="3"/>
  <c r="G362" i="4"/>
  <c r="G350" i="8"/>
  <c r="G190" i="7"/>
  <c r="G190" i="5"/>
  <c r="G178" i="4"/>
  <c r="G309" i="6"/>
  <c r="G178" i="3"/>
  <c r="G198" i="8"/>
  <c r="G110" i="7"/>
  <c r="G157" i="6"/>
  <c r="G110" i="5"/>
  <c r="G98" i="4"/>
  <c r="G98" i="3"/>
  <c r="G736" i="8"/>
  <c r="G392" i="7"/>
  <c r="G695" i="6"/>
  <c r="G380" i="4"/>
  <c r="G392" i="5"/>
  <c r="G380" i="3"/>
  <c r="G298" i="8"/>
  <c r="G162" i="7"/>
  <c r="G257" i="6"/>
  <c r="G162" i="5"/>
  <c r="G150" i="4"/>
  <c r="G150" i="3"/>
  <c r="G602" i="8"/>
  <c r="G322" i="7"/>
  <c r="G561" i="6"/>
  <c r="G322" i="5"/>
  <c r="G310" i="3"/>
  <c r="G310" i="4"/>
  <c r="G854" i="8"/>
  <c r="G454" i="7"/>
  <c r="G813" i="6"/>
  <c r="G454" i="5"/>
  <c r="G442" i="3"/>
  <c r="G442" i="4"/>
  <c r="G718" i="8"/>
  <c r="G382" i="7"/>
  <c r="G382" i="5"/>
  <c r="G677" i="6"/>
  <c r="G370" i="3"/>
  <c r="G370" i="4"/>
  <c r="G382" i="8"/>
  <c r="G206" i="7"/>
  <c r="G206" i="5"/>
  <c r="G194" i="4"/>
  <c r="G341" i="6"/>
  <c r="G194" i="3"/>
  <c r="G920" i="8"/>
  <c r="G879" i="6"/>
  <c r="G488" i="7"/>
  <c r="G476" i="4"/>
  <c r="G488" i="5"/>
  <c r="G476" i="3"/>
  <c r="G266" i="8"/>
  <c r="G146" i="7"/>
  <c r="G225" i="6"/>
  <c r="G146" i="5"/>
  <c r="G134" i="4"/>
  <c r="G134" i="3"/>
  <c r="G366" i="8"/>
  <c r="G198" i="7"/>
  <c r="G198" i="5"/>
  <c r="G325" i="6"/>
  <c r="G186" i="4"/>
  <c r="G186" i="3"/>
  <c r="G802" i="8"/>
  <c r="G426" i="7"/>
  <c r="G761" i="6"/>
  <c r="G426" i="5"/>
  <c r="G414" i="3"/>
  <c r="G414" i="4"/>
  <c r="G904" i="8"/>
  <c r="G863" i="6"/>
  <c r="G480" i="7"/>
  <c r="G468" i="4"/>
  <c r="G480" i="5"/>
  <c r="G468" i="3"/>
  <c r="G954" i="8"/>
  <c r="G506" i="7"/>
  <c r="G913" i="6"/>
  <c r="G506" i="5"/>
  <c r="G494" i="3"/>
  <c r="G494" i="4"/>
  <c r="F939" i="6"/>
  <c r="B25" i="9" s="1"/>
  <c r="G182" i="8"/>
  <c r="G102" i="7"/>
  <c r="G141" i="6"/>
  <c r="G102" i="5"/>
  <c r="G90" i="4"/>
  <c r="G90" i="3"/>
  <c r="G618" i="8"/>
  <c r="G330" i="7"/>
  <c r="G577" i="6"/>
  <c r="G330" i="5"/>
  <c r="G318" i="3"/>
  <c r="G318" i="4"/>
  <c r="G786" i="8"/>
  <c r="G418" i="7"/>
  <c r="G745" i="6"/>
  <c r="G418" i="5"/>
  <c r="G406" i="3"/>
  <c r="G406" i="4"/>
  <c r="G484" i="8"/>
  <c r="G260" i="7"/>
  <c r="G443" i="6"/>
  <c r="G248" i="4"/>
  <c r="G260" i="5"/>
  <c r="G248" i="3"/>
  <c r="G534" i="8"/>
  <c r="G286" i="7"/>
  <c r="G493" i="6"/>
  <c r="G286" i="5"/>
  <c r="G274" i="3"/>
  <c r="G274" i="4"/>
  <c r="G466" i="8"/>
  <c r="G250" i="7"/>
  <c r="G250" i="5"/>
  <c r="G425" i="6"/>
  <c r="G238" i="3"/>
  <c r="G238" i="4"/>
  <c r="G770" i="8"/>
  <c r="G410" i="7"/>
  <c r="G729" i="6"/>
  <c r="G410" i="5"/>
  <c r="G398" i="3"/>
  <c r="G398" i="4"/>
  <c r="G938" i="8"/>
  <c r="G498" i="7"/>
  <c r="G897" i="6"/>
  <c r="G498" i="5"/>
  <c r="G486" i="3"/>
  <c r="G486" i="4"/>
  <c r="F980" i="8"/>
  <c r="G976" i="8"/>
  <c r="G517" i="7"/>
  <c r="G935" i="6"/>
  <c r="G517" i="5"/>
  <c r="G505" i="3"/>
  <c r="G505" i="4"/>
  <c r="G652" i="8"/>
  <c r="G348" i="7"/>
  <c r="G611" i="6"/>
  <c r="G336" i="4"/>
  <c r="G348" i="5"/>
  <c r="G336" i="3"/>
  <c r="G568" i="8"/>
  <c r="G304" i="7"/>
  <c r="G527" i="6"/>
  <c r="G292" i="4"/>
  <c r="G304" i="5"/>
  <c r="G292" i="3"/>
  <c r="G886" i="8"/>
  <c r="G470" i="7"/>
  <c r="G845" i="6"/>
  <c r="G470" i="5"/>
  <c r="G458" i="3"/>
  <c r="G458" i="4"/>
  <c r="G686" i="8"/>
  <c r="G366" i="7"/>
  <c r="G366" i="5"/>
  <c r="G645" i="6"/>
  <c r="G354" i="3"/>
  <c r="G354" i="4"/>
  <c r="G500" i="8"/>
  <c r="G268" i="7"/>
  <c r="G459" i="6"/>
  <c r="G256" i="4"/>
  <c r="G268" i="5"/>
  <c r="G256" i="3"/>
  <c r="G434" i="8"/>
  <c r="G234" i="7"/>
  <c r="G234" i="5"/>
  <c r="G393" i="6"/>
  <c r="G222" i="4"/>
  <c r="G222" i="3"/>
  <c r="G634" i="8"/>
  <c r="G338" i="7"/>
  <c r="G593" i="6"/>
  <c r="G338" i="5"/>
  <c r="G326" i="3"/>
  <c r="G326" i="4"/>
  <c r="G130" i="8"/>
  <c r="G74" i="7"/>
  <c r="G74" i="5"/>
  <c r="G62" i="4"/>
  <c r="G62" i="3"/>
  <c r="G550" i="8"/>
  <c r="G294" i="7"/>
  <c r="G509" i="6"/>
  <c r="G294" i="5"/>
  <c r="G282" i="3"/>
  <c r="G282" i="4"/>
  <c r="G820" i="8"/>
  <c r="G436" i="7"/>
  <c r="G779" i="6"/>
  <c r="G424" i="4"/>
  <c r="G436" i="5"/>
  <c r="G424" i="3"/>
  <c r="G870" i="8"/>
  <c r="G462" i="7"/>
  <c r="G829" i="6"/>
  <c r="G462" i="5"/>
  <c r="G450" i="3"/>
  <c r="G450" i="4"/>
  <c r="G282" i="8"/>
  <c r="G154" i="7"/>
  <c r="G241" i="6"/>
  <c r="G154" i="5"/>
  <c r="G142" i="4"/>
  <c r="G142" i="3"/>
  <c r="G416" i="8"/>
  <c r="G224" i="7"/>
  <c r="G212" i="4"/>
  <c r="G375" i="6"/>
  <c r="G224" i="5"/>
  <c r="G212" i="3"/>
  <c r="G248" i="8"/>
  <c r="G136" i="7"/>
  <c r="G207" i="6"/>
  <c r="G136" i="5"/>
  <c r="G124" i="4"/>
  <c r="G1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57" authorId="0" shapeId="0" xr:uid="{00000000-0006-0000-0100-000033000000}">
      <text>
        <r>
          <rPr>
            <sz val="10"/>
            <color rgb="FF000000"/>
            <rFont val="Arial"/>
          </rPr>
          <t>If any content is embedded into the LMS (for instance, YouTube videos), it is good to also provide the link to the content. Some objects, when embedded, can look awkward on mobile devices. Having a link to click on – the source of the embedded object – enables the mobile student to click on the link and visit the original content (where it may look better on mobile devices). Note that embedding content is still appropriate! It streamlines the experience for the student and also helps to minimize distractions.</t>
        </r>
      </text>
    </comment>
    <comment ref="R58" authorId="0" shapeId="0" xr:uid="{00000000-0006-0000-0100-000034000000}">
      <text>
        <r>
          <rPr>
            <sz val="10"/>
            <color rgb="FF000000"/>
            <rFont val="Arial"/>
          </rPr>
          <t>When possible, avoid tables. Not only are tables inefficient with space on smaller screens, but tables are cumbersome from an accessibility standpoint, too. Instead, try using headings to separate paragraphs.
The same is true for bullet points – every indent on a mobile screen incurs a massive penalty for real estate. If you find it necessary to have multiple levels in a bulleted list, consider an alternative such as leveraging headings or using one level of bullet points with multiple paragraphs for each one.</t>
        </r>
      </text>
    </comment>
    <comment ref="R59" authorId="0" shapeId="0" xr:uid="{00000000-0006-0000-0100-000035000000}">
      <text>
        <r>
          <rPr>
            <sz val="10"/>
            <color rgb="FF000000"/>
            <rFont val="Arial"/>
          </rPr>
          <t>On small screens, putting text next to an image creates a fragmented reading experience. Because the space for words can be extremely small, there may be only one word per line. In some cases, one word may be hyphenated and take up multiple lines of text. Depending on how the justification is formatted, the spacing between letters may be abnormally large and be inconsistent from word to word.</t>
        </r>
      </text>
    </comment>
    <comment ref="R60" authorId="0" shapeId="0" xr:uid="{00000000-0006-0000-0100-000036000000}">
      <text>
        <r>
          <rPr>
            <sz val="10"/>
            <color rgb="FF000000"/>
            <rFont val="Arial"/>
          </rPr>
          <t>Many learning management systems will allow you to specify the width of objects (like tables and images). Depending on the object, you can provide a width in either pixels or percentage. When given the opportunity, choose percentage. A table that is 700 pixels wide may spill off the side of a screen that is only 400 pixels wide, and the user will have to scroll to see some of the data. However, if the table width is specified in percentage (for instance, “100%”), then the table will take up 100% of the screen on whichever device is being used.</t>
        </r>
      </text>
    </comment>
    <comment ref="R61" authorId="0" shapeId="0" xr:uid="{00000000-0006-0000-0100-000037000000}">
      <text>
        <r>
          <rPr>
            <sz val="10"/>
            <color rgb="FF000000"/>
            <rFont val="Arial"/>
          </rPr>
          <t>The absolute best way to ensure that mobile learners can apprehend the content properly is to test it across multiple devices. Ideally, testing it on multiple browsers on multiple devices is the best way to see if the content renders nicely. However, this can be time consuming and costly. If you have a tablet or smartphone, you can use those to test some of the content that you might think will be problematic. You can also talk to your students; opening a line of communication with them to get feedback on the mechanics of a course can provide great insight (and free testing!).
There are a few tools you can use to help see what a webpage looks like on other devices. One of the easiest is the Google Resizer. Simply go to design.google.com/resizer and type in the URL of the page you want to test. You can see the page as it looks on different devices (including portrait and landscape).</t>
        </r>
      </text>
    </comment>
    <comment ref="R62" authorId="0" shapeId="0" xr:uid="{00000000-0006-0000-0100-000038000000}">
      <text>
        <r>
          <rPr>
            <sz val="10"/>
            <color rgb="FF000000"/>
            <rFont val="Arial"/>
          </rPr>
          <t>Apps are a nice option for students, because they can provide a better experience for learning.There are a few things to consider before requiring students to use apps.
If students need to have access to specific apps to participate in the course, then those apps need to be available across all mobile platforms (for instance, some apps are only available in the iTunes store, which would maroon Android users).Students need to be aware of any apps before the semester starts, as well as any associated costs.
Privacy is a concern with apps; if students are required to use apps, and those apps need access to personal information, then the student should be made aware of this and also be provided an avenue to use if they are uncomfortable with giving personal information to third parties. Understanding what information and services an app has can be tricky – some operating systems (such as iOS) do not explicitly tell the user what data and services the app has access to. Other platforms – such as Android – prompt the user with an itemized list of permissions (and lets them accept or decline each individual permission).
Accessibility is a tremendously important concern as well.  If students are required to use an app, then that app must be accessible by students with disabilities. Coordinate with the accessibility compliance officer at your institution if you have any questions.
Alternatively, there are extensions for web browsers that will emulate the display on other mobile devices (such as Mobile/Responsive Web Design Tester and Ripple – both for Chrome) that give good approximations for how content will look on different mobile devices.</t>
        </r>
      </text>
    </comment>
    <comment ref="R63" authorId="0" shapeId="0" xr:uid="{00000000-0006-0000-0100-000039000000}">
      <text>
        <r>
          <rPr>
            <sz val="10"/>
            <color rgb="FF000000"/>
            <rFont val="Arial"/>
          </rPr>
          <t>Older (and less secure) technologies such as Adobe Flash, Microsoft Silverlight, and Java are not usable by many mobile devices. Any content that is provided in those formats should not be used. This may be tricky because publishers may not have completely converted their content to modern standards. Consider working with an instructional designer if you need help discovering content that is acceptable.</t>
        </r>
      </text>
    </comment>
    <comment ref="R64" authorId="0" shapeId="0" xr:uid="{00000000-0006-0000-0100-00003A000000}">
      <text>
        <r>
          <rPr>
            <sz val="10"/>
            <color rgb="FF000000"/>
            <rFont val="Arial"/>
          </rPr>
          <t>Generally speaking, it is best to avoid attachments if possible. For example, if the only point that a Microsoft Word document serves is to give information, that content would be better placed as a page in the LMS. However, there are times when attachments are necessary; in these cases, a PDF is the best option (because it typically does not need special software to open it). Specialized files, like Word, Excel, and PowerPoint require individual apps. This leads to a piecewise experience for the student, and may produce a barrier for the student (if they are unable to install apps on their mobile device, for instance). There are notable exceptions to this guideline – some classes (like accounting courses) may require students to interact with an Excel spreadsheet. In these cases, the specialized files must be attached.</t>
        </r>
      </text>
    </comment>
    <comment ref="R65" authorId="0" shapeId="0" xr:uid="{00000000-0006-0000-0100-00003B000000}">
      <text>
        <r>
          <rPr>
            <sz val="10"/>
            <color rgb="FF000000"/>
            <rFont val="Arial"/>
          </rPr>
          <t>If content in your course is lengthy, consider breaking it apart into multiple sections. If a student starts to read content on a desktop and leaves, it is fairly easy to pick up where they left off. On a mobile device, picking up where you left off in a large pool of text is trickier. Being aware of this and parsing the content into manageable components helps mobile students keep track of their progress.</t>
        </r>
      </text>
    </comment>
    <comment ref="R68" authorId="0" shapeId="0" xr:uid="{00000000-0006-0000-0100-00003C000000}">
      <text>
        <r>
          <rPr>
            <sz val="10"/>
            <color rgb="FF000000"/>
            <rFont val="Arial"/>
          </rPr>
          <t>Explanation</t>
        </r>
      </text>
    </comment>
    <comment ref="R69" authorId="0" shapeId="0" xr:uid="{00000000-0006-0000-0100-00003D000000}">
      <text>
        <r>
          <rPr>
            <sz val="10"/>
            <color rgb="FF000000"/>
            <rFont val="Arial"/>
          </rPr>
          <t>Explanation</t>
        </r>
      </text>
    </comment>
    <comment ref="R70" authorId="0" shapeId="0" xr:uid="{00000000-0006-0000-0100-00003E000000}">
      <text>
        <r>
          <rPr>
            <sz val="10"/>
            <color rgb="FF000000"/>
            <rFont val="Arial"/>
          </rPr>
          <t>Explanation</t>
        </r>
      </text>
    </comment>
    <comment ref="R71" authorId="0" shapeId="0" xr:uid="{00000000-0006-0000-0100-00003F000000}">
      <text>
        <r>
          <rPr>
            <sz val="10"/>
            <color rgb="FF000000"/>
            <rFont val="Arial"/>
          </rPr>
          <t>Explanation</t>
        </r>
      </text>
    </comment>
    <comment ref="R72" authorId="0" shapeId="0" xr:uid="{00000000-0006-0000-0100-000040000000}">
      <text>
        <r>
          <rPr>
            <sz val="10"/>
            <color rgb="FF000000"/>
            <rFont val="Arial"/>
          </rPr>
          <t>Explanation</t>
        </r>
      </text>
    </comment>
    <comment ref="R73" authorId="0" shapeId="0" xr:uid="{00000000-0006-0000-0100-000041000000}">
      <text>
        <r>
          <rPr>
            <sz val="10"/>
            <color rgb="FF000000"/>
            <rFont val="Arial"/>
          </rPr>
          <t>Explanation</t>
        </r>
      </text>
    </comment>
    <comment ref="R74" authorId="0" shapeId="0" xr:uid="{00000000-0006-0000-0100-000042000000}">
      <text>
        <r>
          <rPr>
            <sz val="10"/>
            <color rgb="FF000000"/>
            <rFont val="Arial"/>
          </rPr>
          <t>Explanation</t>
        </r>
      </text>
    </comment>
    <comment ref="R75" authorId="0" shapeId="0" xr:uid="{00000000-0006-0000-0100-000043000000}">
      <text>
        <r>
          <rPr>
            <sz val="10"/>
            <color rgb="FF000000"/>
            <rFont val="Arial"/>
          </rPr>
          <t>Explanation</t>
        </r>
      </text>
    </comment>
    <comment ref="R76" authorId="0" shapeId="0" xr:uid="{00000000-0006-0000-0100-000044000000}">
      <text>
        <r>
          <rPr>
            <sz val="10"/>
            <color rgb="FF000000"/>
            <rFont val="Arial"/>
          </rPr>
          <t>Explanation</t>
        </r>
      </text>
    </comment>
    <comment ref="R77" authorId="0" shapeId="0" xr:uid="{00000000-0006-0000-0100-000045000000}">
      <text>
        <r>
          <rPr>
            <sz val="10"/>
            <color rgb="FF000000"/>
            <rFont val="Arial"/>
          </rPr>
          <t>Explanation</t>
        </r>
      </text>
    </comment>
    <comment ref="R78" authorId="0" shapeId="0" xr:uid="{00000000-0006-0000-0100-000046000000}">
      <text>
        <r>
          <rPr>
            <sz val="10"/>
            <color rgb="FF000000"/>
            <rFont val="Arial"/>
          </rPr>
          <t>Explanation</t>
        </r>
      </text>
    </comment>
    <comment ref="R79" authorId="0" shapeId="0" xr:uid="{00000000-0006-0000-0100-000047000000}">
      <text>
        <r>
          <rPr>
            <sz val="10"/>
            <color rgb="FF000000"/>
            <rFont val="Arial"/>
          </rPr>
          <t>Explanation</t>
        </r>
      </text>
    </comment>
    <comment ref="R80" authorId="0" shapeId="0" xr:uid="{00000000-0006-0000-0100-000048000000}">
      <text>
        <r>
          <rPr>
            <sz val="10"/>
            <color rgb="FF000000"/>
            <rFont val="Arial"/>
          </rPr>
          <t>Explanation</t>
        </r>
      </text>
    </comment>
    <comment ref="R81" authorId="0" shapeId="0" xr:uid="{00000000-0006-0000-0100-000049000000}">
      <text>
        <r>
          <rPr>
            <sz val="10"/>
            <color rgb="FF000000"/>
            <rFont val="Arial"/>
          </rPr>
          <t>Explanation</t>
        </r>
      </text>
    </comment>
    <comment ref="R82" authorId="0" shapeId="0" xr:uid="{00000000-0006-0000-0100-00004A000000}">
      <text>
        <r>
          <rPr>
            <sz val="10"/>
            <color rgb="FF000000"/>
            <rFont val="Arial"/>
          </rPr>
          <t>Explanation</t>
        </r>
      </text>
    </comment>
    <comment ref="R83" authorId="0" shapeId="0" xr:uid="{00000000-0006-0000-0100-00004B000000}">
      <text>
        <r>
          <rPr>
            <sz val="10"/>
            <color rgb="FF000000"/>
            <rFont val="Arial"/>
          </rPr>
          <t>Explanation</t>
        </r>
      </text>
    </comment>
    <comment ref="R84" authorId="0" shapeId="0" xr:uid="{00000000-0006-0000-0100-00004C000000}">
      <text>
        <r>
          <rPr>
            <sz val="10"/>
            <color rgb="FF000000"/>
            <rFont val="Arial"/>
          </rPr>
          <t>Explanation</t>
        </r>
      </text>
    </comment>
    <comment ref="R85" authorId="0" shapeId="0" xr:uid="{00000000-0006-0000-0100-00004D000000}">
      <text>
        <r>
          <rPr>
            <sz val="10"/>
            <color rgb="FF000000"/>
            <rFont val="Arial"/>
          </rPr>
          <t>Explanation</t>
        </r>
      </text>
    </comment>
    <comment ref="R86" authorId="0" shapeId="0" xr:uid="{00000000-0006-0000-0100-00004E000000}">
      <text>
        <r>
          <rPr>
            <sz val="10"/>
            <color rgb="FF000000"/>
            <rFont val="Arial"/>
          </rPr>
          <t>Explanation</t>
        </r>
      </text>
    </comment>
    <comment ref="R87" authorId="0" shapeId="0" xr:uid="{00000000-0006-0000-0100-00004F000000}">
      <text>
        <r>
          <rPr>
            <sz val="10"/>
            <color rgb="FF000000"/>
            <rFont val="Arial"/>
          </rPr>
          <t>Explanation</t>
        </r>
      </text>
    </comment>
    <comment ref="R90" authorId="0" shapeId="0" xr:uid="{00000000-0006-0000-0100-000050000000}">
      <text>
        <r>
          <rPr>
            <sz val="10"/>
            <color rgb="FF000000"/>
            <rFont val="Arial"/>
          </rPr>
          <t>Explanation</t>
        </r>
      </text>
    </comment>
    <comment ref="R91" authorId="0" shapeId="0" xr:uid="{00000000-0006-0000-0100-000051000000}">
      <text>
        <r>
          <rPr>
            <sz val="10"/>
            <color rgb="FF000000"/>
            <rFont val="Arial"/>
          </rPr>
          <t>Explanation</t>
        </r>
      </text>
    </comment>
    <comment ref="R92" authorId="0" shapeId="0" xr:uid="{00000000-0006-0000-0100-000052000000}">
      <text>
        <r>
          <rPr>
            <sz val="10"/>
            <color rgb="FF000000"/>
            <rFont val="Arial"/>
          </rPr>
          <t>Explanation</t>
        </r>
      </text>
    </comment>
    <comment ref="R93" authorId="0" shapeId="0" xr:uid="{00000000-0006-0000-0100-000053000000}">
      <text>
        <r>
          <rPr>
            <sz val="10"/>
            <color rgb="FF000000"/>
            <rFont val="Arial"/>
          </rPr>
          <t>Explanation</t>
        </r>
      </text>
    </comment>
    <comment ref="R94" authorId="0" shapeId="0" xr:uid="{00000000-0006-0000-0100-000054000000}">
      <text>
        <r>
          <rPr>
            <sz val="10"/>
            <color rgb="FF000000"/>
            <rFont val="Arial"/>
          </rPr>
          <t>Explanation</t>
        </r>
      </text>
    </comment>
    <comment ref="R95" authorId="0" shapeId="0" xr:uid="{00000000-0006-0000-0100-000055000000}">
      <text>
        <r>
          <rPr>
            <sz val="10"/>
            <color rgb="FF000000"/>
            <rFont val="Arial"/>
          </rPr>
          <t>Explanation</t>
        </r>
      </text>
    </comment>
    <comment ref="R96" authorId="0" shapeId="0" xr:uid="{00000000-0006-0000-0100-000056000000}">
      <text>
        <r>
          <rPr>
            <sz val="10"/>
            <color rgb="FF000000"/>
            <rFont val="Arial"/>
          </rPr>
          <t>Explanation</t>
        </r>
      </text>
    </comment>
    <comment ref="R97" authorId="0" shapeId="0" xr:uid="{00000000-0006-0000-0100-000057000000}">
      <text>
        <r>
          <rPr>
            <sz val="10"/>
            <color rgb="FF000000"/>
            <rFont val="Arial"/>
          </rPr>
          <t>Explanation</t>
        </r>
      </text>
    </comment>
    <comment ref="R98" authorId="0" shapeId="0" xr:uid="{00000000-0006-0000-0100-000058000000}">
      <text>
        <r>
          <rPr>
            <sz val="10"/>
            <color rgb="FF000000"/>
            <rFont val="Arial"/>
          </rPr>
          <t>Explanation</t>
        </r>
      </text>
    </comment>
    <comment ref="R99" authorId="0" shapeId="0" xr:uid="{00000000-0006-0000-0100-000059000000}">
      <text>
        <r>
          <rPr>
            <sz val="10"/>
            <color rgb="FF000000"/>
            <rFont val="Arial"/>
          </rPr>
          <t>Explanation</t>
        </r>
      </text>
    </comment>
    <comment ref="R100" authorId="0" shapeId="0" xr:uid="{00000000-0006-0000-0100-00005A000000}">
      <text>
        <r>
          <rPr>
            <sz val="10"/>
            <color rgb="FF000000"/>
            <rFont val="Arial"/>
          </rPr>
          <t>Explanation</t>
        </r>
      </text>
    </comment>
    <comment ref="R101" authorId="0" shapeId="0" xr:uid="{00000000-0006-0000-0100-00005B000000}">
      <text>
        <r>
          <rPr>
            <sz val="10"/>
            <color rgb="FF000000"/>
            <rFont val="Arial"/>
          </rPr>
          <t>Explanation</t>
        </r>
      </text>
    </comment>
    <comment ref="R102" authorId="0" shapeId="0" xr:uid="{00000000-0006-0000-0100-00005C000000}">
      <text>
        <r>
          <rPr>
            <sz val="10"/>
            <color rgb="FF000000"/>
            <rFont val="Arial"/>
          </rPr>
          <t>Explanation</t>
        </r>
      </text>
    </comment>
    <comment ref="R103" authorId="0" shapeId="0" xr:uid="{00000000-0006-0000-0100-00005D000000}">
      <text>
        <r>
          <rPr>
            <sz val="10"/>
            <color rgb="FF000000"/>
            <rFont val="Arial"/>
          </rPr>
          <t>Explanation</t>
        </r>
      </text>
    </comment>
    <comment ref="R104" authorId="0" shapeId="0" xr:uid="{00000000-0006-0000-0100-00005E000000}">
      <text>
        <r>
          <rPr>
            <sz val="10"/>
            <color rgb="FF000000"/>
            <rFont val="Arial"/>
          </rPr>
          <t>Explanation</t>
        </r>
      </text>
    </comment>
    <comment ref="R105" authorId="0" shapeId="0" xr:uid="{00000000-0006-0000-0100-00005F000000}">
      <text>
        <r>
          <rPr>
            <sz val="10"/>
            <color rgb="FF000000"/>
            <rFont val="Arial"/>
          </rPr>
          <t>Explanation</t>
        </r>
      </text>
    </comment>
    <comment ref="R106" authorId="0" shapeId="0" xr:uid="{00000000-0006-0000-0100-000060000000}">
      <text>
        <r>
          <rPr>
            <sz val="10"/>
            <color rgb="FF000000"/>
            <rFont val="Arial"/>
          </rPr>
          <t>Explanation</t>
        </r>
      </text>
    </comment>
    <comment ref="R107" authorId="0" shapeId="0" xr:uid="{00000000-0006-0000-0100-000061000000}">
      <text>
        <r>
          <rPr>
            <sz val="10"/>
            <color rgb="FF000000"/>
            <rFont val="Arial"/>
          </rPr>
          <t>Explanation</t>
        </r>
      </text>
    </comment>
    <comment ref="R108" authorId="0" shapeId="0" xr:uid="{00000000-0006-0000-0100-000062000000}">
      <text>
        <r>
          <rPr>
            <sz val="10"/>
            <color rgb="FF000000"/>
            <rFont val="Arial"/>
          </rPr>
          <t>Explanation</t>
        </r>
      </text>
    </comment>
    <comment ref="R109" authorId="0" shapeId="0" xr:uid="{00000000-0006-0000-0100-000063000000}">
      <text>
        <r>
          <rPr>
            <sz val="10"/>
            <color rgb="FF000000"/>
            <rFont val="Arial"/>
          </rPr>
          <t>Explanation</t>
        </r>
      </text>
    </comment>
    <comment ref="R112" authorId="0" shapeId="0" xr:uid="{00000000-0006-0000-0100-000064000000}">
      <text>
        <r>
          <rPr>
            <sz val="10"/>
            <color rgb="FF000000"/>
            <rFont val="Arial"/>
          </rPr>
          <t>Explanation</t>
        </r>
      </text>
    </comment>
    <comment ref="R113" authorId="0" shapeId="0" xr:uid="{00000000-0006-0000-0100-000065000000}">
      <text>
        <r>
          <rPr>
            <sz val="10"/>
            <color rgb="FF000000"/>
            <rFont val="Arial"/>
          </rPr>
          <t>Explanation</t>
        </r>
      </text>
    </comment>
    <comment ref="R114" authorId="0" shapeId="0" xr:uid="{00000000-0006-0000-0100-000066000000}">
      <text>
        <r>
          <rPr>
            <sz val="10"/>
            <color rgb="FF000000"/>
            <rFont val="Arial"/>
          </rPr>
          <t>Explanation</t>
        </r>
      </text>
    </comment>
    <comment ref="R115" authorId="0" shapeId="0" xr:uid="{00000000-0006-0000-0100-000067000000}">
      <text>
        <r>
          <rPr>
            <sz val="10"/>
            <color rgb="FF000000"/>
            <rFont val="Arial"/>
          </rPr>
          <t>Explanation</t>
        </r>
      </text>
    </comment>
    <comment ref="R116" authorId="0" shapeId="0" xr:uid="{00000000-0006-0000-0100-000068000000}">
      <text>
        <r>
          <rPr>
            <sz val="10"/>
            <color rgb="FF000000"/>
            <rFont val="Arial"/>
          </rPr>
          <t>Explanation</t>
        </r>
      </text>
    </comment>
    <comment ref="R117" authorId="0" shapeId="0" xr:uid="{00000000-0006-0000-0100-000069000000}">
      <text>
        <r>
          <rPr>
            <sz val="10"/>
            <color rgb="FF000000"/>
            <rFont val="Arial"/>
          </rPr>
          <t>Explanation</t>
        </r>
      </text>
    </comment>
    <comment ref="R118" authorId="0" shapeId="0" xr:uid="{00000000-0006-0000-0100-00006A000000}">
      <text>
        <r>
          <rPr>
            <sz val="10"/>
            <color rgb="FF000000"/>
            <rFont val="Arial"/>
          </rPr>
          <t>Explanation</t>
        </r>
      </text>
    </comment>
    <comment ref="R119" authorId="0" shapeId="0" xr:uid="{00000000-0006-0000-0100-00006B000000}">
      <text>
        <r>
          <rPr>
            <sz val="10"/>
            <color rgb="FF000000"/>
            <rFont val="Arial"/>
          </rPr>
          <t>Explanation</t>
        </r>
      </text>
    </comment>
    <comment ref="R120" authorId="0" shapeId="0" xr:uid="{00000000-0006-0000-0100-00006C000000}">
      <text>
        <r>
          <rPr>
            <sz val="10"/>
            <color rgb="FF000000"/>
            <rFont val="Arial"/>
          </rPr>
          <t>Explanation</t>
        </r>
      </text>
    </comment>
    <comment ref="R121" authorId="0" shapeId="0" xr:uid="{00000000-0006-0000-0100-00006D000000}">
      <text>
        <r>
          <rPr>
            <sz val="10"/>
            <color rgb="FF000000"/>
            <rFont val="Arial"/>
          </rPr>
          <t>Explanation</t>
        </r>
      </text>
    </comment>
    <comment ref="R122" authorId="0" shapeId="0" xr:uid="{00000000-0006-0000-0100-00006E000000}">
      <text>
        <r>
          <rPr>
            <sz val="10"/>
            <color rgb="FF000000"/>
            <rFont val="Arial"/>
          </rPr>
          <t>Explanation</t>
        </r>
      </text>
    </comment>
    <comment ref="R123" authorId="0" shapeId="0" xr:uid="{00000000-0006-0000-0100-00006F000000}">
      <text>
        <r>
          <rPr>
            <sz val="10"/>
            <color rgb="FF000000"/>
            <rFont val="Arial"/>
          </rPr>
          <t>Explanation</t>
        </r>
      </text>
    </comment>
    <comment ref="R124" authorId="0" shapeId="0" xr:uid="{00000000-0006-0000-0100-000070000000}">
      <text>
        <r>
          <rPr>
            <sz val="10"/>
            <color rgb="FF000000"/>
            <rFont val="Arial"/>
          </rPr>
          <t>Explanation</t>
        </r>
      </text>
    </comment>
    <comment ref="R125" authorId="0" shapeId="0" xr:uid="{00000000-0006-0000-0100-000071000000}">
      <text>
        <r>
          <rPr>
            <sz val="10"/>
            <color rgb="FF000000"/>
            <rFont val="Arial"/>
          </rPr>
          <t>Explanation</t>
        </r>
      </text>
    </comment>
    <comment ref="R126" authorId="0" shapeId="0" xr:uid="{00000000-0006-0000-0100-000072000000}">
      <text>
        <r>
          <rPr>
            <sz val="10"/>
            <color rgb="FF000000"/>
            <rFont val="Arial"/>
          </rPr>
          <t>Explanation</t>
        </r>
      </text>
    </comment>
    <comment ref="R127" authorId="0" shapeId="0" xr:uid="{00000000-0006-0000-0100-000073000000}">
      <text>
        <r>
          <rPr>
            <sz val="10"/>
            <color rgb="FF000000"/>
            <rFont val="Arial"/>
          </rPr>
          <t>Explanation</t>
        </r>
      </text>
    </comment>
    <comment ref="R128" authorId="0" shapeId="0" xr:uid="{00000000-0006-0000-0100-000074000000}">
      <text>
        <r>
          <rPr>
            <sz val="10"/>
            <color rgb="FF000000"/>
            <rFont val="Arial"/>
          </rPr>
          <t>Explanation</t>
        </r>
      </text>
    </comment>
    <comment ref="R129" authorId="0" shapeId="0" xr:uid="{00000000-0006-0000-0100-000075000000}">
      <text>
        <r>
          <rPr>
            <sz val="10"/>
            <color rgb="FF000000"/>
            <rFont val="Arial"/>
          </rPr>
          <t>Explanation</t>
        </r>
      </text>
    </comment>
    <comment ref="R130" authorId="0" shapeId="0" xr:uid="{00000000-0006-0000-0100-000076000000}">
      <text>
        <r>
          <rPr>
            <sz val="10"/>
            <color rgb="FF000000"/>
            <rFont val="Arial"/>
          </rPr>
          <t>Explanation</t>
        </r>
      </text>
    </comment>
    <comment ref="R131" authorId="0" shapeId="0" xr:uid="{00000000-0006-0000-0100-000077000000}">
      <text>
        <r>
          <rPr>
            <sz val="10"/>
            <color rgb="FF000000"/>
            <rFont val="Arial"/>
          </rPr>
          <t>Explanation</t>
        </r>
      </text>
    </comment>
    <comment ref="R134" authorId="0" shapeId="0" xr:uid="{00000000-0006-0000-0100-000078000000}">
      <text>
        <r>
          <rPr>
            <sz val="10"/>
            <color rgb="FF000000"/>
            <rFont val="Arial"/>
          </rPr>
          <t>Explanation</t>
        </r>
      </text>
    </comment>
    <comment ref="R135" authorId="0" shapeId="0" xr:uid="{00000000-0006-0000-0100-000079000000}">
      <text>
        <r>
          <rPr>
            <sz val="10"/>
            <color rgb="FF000000"/>
            <rFont val="Arial"/>
          </rPr>
          <t>Explanation</t>
        </r>
      </text>
    </comment>
    <comment ref="R136" authorId="0" shapeId="0" xr:uid="{00000000-0006-0000-0100-00007A000000}">
      <text>
        <r>
          <rPr>
            <sz val="10"/>
            <color rgb="FF000000"/>
            <rFont val="Arial"/>
          </rPr>
          <t>Explanation</t>
        </r>
      </text>
    </comment>
    <comment ref="R137" authorId="0" shapeId="0" xr:uid="{00000000-0006-0000-0100-00007B000000}">
      <text>
        <r>
          <rPr>
            <sz val="10"/>
            <color rgb="FF000000"/>
            <rFont val="Arial"/>
          </rPr>
          <t>Explanation</t>
        </r>
      </text>
    </comment>
    <comment ref="R138" authorId="0" shapeId="0" xr:uid="{00000000-0006-0000-0100-00007C000000}">
      <text>
        <r>
          <rPr>
            <sz val="10"/>
            <color rgb="FF000000"/>
            <rFont val="Arial"/>
          </rPr>
          <t>Explanation</t>
        </r>
      </text>
    </comment>
    <comment ref="R139" authorId="0" shapeId="0" xr:uid="{00000000-0006-0000-0100-00007D000000}">
      <text>
        <r>
          <rPr>
            <sz val="10"/>
            <color rgb="FF000000"/>
            <rFont val="Arial"/>
          </rPr>
          <t>Explanation</t>
        </r>
      </text>
    </comment>
    <comment ref="R140" authorId="0" shapeId="0" xr:uid="{00000000-0006-0000-0100-00007E000000}">
      <text>
        <r>
          <rPr>
            <sz val="10"/>
            <color rgb="FF000000"/>
            <rFont val="Arial"/>
          </rPr>
          <t>Explanation</t>
        </r>
      </text>
    </comment>
    <comment ref="R141" authorId="0" shapeId="0" xr:uid="{00000000-0006-0000-0100-00007F000000}">
      <text>
        <r>
          <rPr>
            <sz val="10"/>
            <color rgb="FF000000"/>
            <rFont val="Arial"/>
          </rPr>
          <t>Explanation</t>
        </r>
      </text>
    </comment>
    <comment ref="R142" authorId="0" shapeId="0" xr:uid="{00000000-0006-0000-0100-000080000000}">
      <text>
        <r>
          <rPr>
            <sz val="10"/>
            <color rgb="FF000000"/>
            <rFont val="Arial"/>
          </rPr>
          <t>Explanation</t>
        </r>
      </text>
    </comment>
    <comment ref="R143" authorId="0" shapeId="0" xr:uid="{00000000-0006-0000-0100-000081000000}">
      <text>
        <r>
          <rPr>
            <sz val="10"/>
            <color rgb="FF000000"/>
            <rFont val="Arial"/>
          </rPr>
          <t>Explanation</t>
        </r>
      </text>
    </comment>
    <comment ref="R144" authorId="0" shapeId="0" xr:uid="{00000000-0006-0000-0100-000082000000}">
      <text>
        <r>
          <rPr>
            <sz val="10"/>
            <color rgb="FF000000"/>
            <rFont val="Arial"/>
          </rPr>
          <t>Explanation</t>
        </r>
      </text>
    </comment>
    <comment ref="R145" authorId="0" shapeId="0" xr:uid="{00000000-0006-0000-0100-000083000000}">
      <text>
        <r>
          <rPr>
            <sz val="10"/>
            <color rgb="FF000000"/>
            <rFont val="Arial"/>
          </rPr>
          <t>Explanation</t>
        </r>
      </text>
    </comment>
    <comment ref="R146" authorId="0" shapeId="0" xr:uid="{00000000-0006-0000-0100-000084000000}">
      <text>
        <r>
          <rPr>
            <sz val="10"/>
            <color rgb="FF000000"/>
            <rFont val="Arial"/>
          </rPr>
          <t>Explanation</t>
        </r>
      </text>
    </comment>
    <comment ref="R147" authorId="0" shapeId="0" xr:uid="{00000000-0006-0000-0100-000085000000}">
      <text>
        <r>
          <rPr>
            <sz val="10"/>
            <color rgb="FF000000"/>
            <rFont val="Arial"/>
          </rPr>
          <t>Explanation</t>
        </r>
      </text>
    </comment>
    <comment ref="R148" authorId="0" shapeId="0" xr:uid="{00000000-0006-0000-0100-000086000000}">
      <text>
        <r>
          <rPr>
            <sz val="10"/>
            <color rgb="FF000000"/>
            <rFont val="Arial"/>
          </rPr>
          <t>Explanation</t>
        </r>
      </text>
    </comment>
    <comment ref="R149" authorId="0" shapeId="0" xr:uid="{00000000-0006-0000-0100-000087000000}">
      <text>
        <r>
          <rPr>
            <sz val="10"/>
            <color rgb="FF000000"/>
            <rFont val="Arial"/>
          </rPr>
          <t>Explanation</t>
        </r>
      </text>
    </comment>
    <comment ref="R150" authorId="0" shapeId="0" xr:uid="{00000000-0006-0000-0100-000088000000}">
      <text>
        <r>
          <rPr>
            <sz val="10"/>
            <color rgb="FF000000"/>
            <rFont val="Arial"/>
          </rPr>
          <t>Explanation</t>
        </r>
      </text>
    </comment>
    <comment ref="R151" authorId="0" shapeId="0" xr:uid="{00000000-0006-0000-0100-000089000000}">
      <text>
        <r>
          <rPr>
            <sz val="10"/>
            <color rgb="FF000000"/>
            <rFont val="Arial"/>
          </rPr>
          <t>Explanation</t>
        </r>
      </text>
    </comment>
    <comment ref="R152" authorId="0" shapeId="0" xr:uid="{00000000-0006-0000-0100-00008A000000}">
      <text>
        <r>
          <rPr>
            <sz val="10"/>
            <color rgb="FF000000"/>
            <rFont val="Arial"/>
          </rPr>
          <t>Explanation</t>
        </r>
      </text>
    </comment>
    <comment ref="R153" authorId="0" shapeId="0" xr:uid="{00000000-0006-0000-0100-00008B000000}">
      <text>
        <r>
          <rPr>
            <sz val="10"/>
            <color rgb="FF000000"/>
            <rFont val="Arial"/>
          </rPr>
          <t>Explanation</t>
        </r>
      </text>
    </comment>
    <comment ref="R156" authorId="0" shapeId="0" xr:uid="{00000000-0006-0000-0100-00008C000000}">
      <text>
        <r>
          <rPr>
            <sz val="10"/>
            <color rgb="FF000000"/>
            <rFont val="Arial"/>
          </rPr>
          <t>Explanation</t>
        </r>
      </text>
    </comment>
    <comment ref="R157" authorId="0" shapeId="0" xr:uid="{00000000-0006-0000-0100-00008D000000}">
      <text>
        <r>
          <rPr>
            <sz val="10"/>
            <color rgb="FF000000"/>
            <rFont val="Arial"/>
          </rPr>
          <t>Explanation</t>
        </r>
      </text>
    </comment>
    <comment ref="R158" authorId="0" shapeId="0" xr:uid="{00000000-0006-0000-0100-00008E000000}">
      <text>
        <r>
          <rPr>
            <sz val="10"/>
            <color rgb="FF000000"/>
            <rFont val="Arial"/>
          </rPr>
          <t>Explanation</t>
        </r>
      </text>
    </comment>
    <comment ref="R159" authorId="0" shapeId="0" xr:uid="{00000000-0006-0000-0100-00008F000000}">
      <text>
        <r>
          <rPr>
            <sz val="10"/>
            <color rgb="FF000000"/>
            <rFont val="Arial"/>
          </rPr>
          <t>Explanation</t>
        </r>
      </text>
    </comment>
    <comment ref="R160" authorId="0" shapeId="0" xr:uid="{00000000-0006-0000-0100-000090000000}">
      <text>
        <r>
          <rPr>
            <sz val="10"/>
            <color rgb="FF000000"/>
            <rFont val="Arial"/>
          </rPr>
          <t>Explanation</t>
        </r>
      </text>
    </comment>
    <comment ref="R161" authorId="0" shapeId="0" xr:uid="{00000000-0006-0000-0100-000091000000}">
      <text>
        <r>
          <rPr>
            <sz val="10"/>
            <color rgb="FF000000"/>
            <rFont val="Arial"/>
          </rPr>
          <t>Explanation</t>
        </r>
      </text>
    </comment>
    <comment ref="R162" authorId="0" shapeId="0" xr:uid="{00000000-0006-0000-0100-000092000000}">
      <text>
        <r>
          <rPr>
            <sz val="10"/>
            <color rgb="FF000000"/>
            <rFont val="Arial"/>
          </rPr>
          <t>Explanation</t>
        </r>
      </text>
    </comment>
    <comment ref="R163" authorId="0" shapeId="0" xr:uid="{00000000-0006-0000-0100-000093000000}">
      <text>
        <r>
          <rPr>
            <sz val="10"/>
            <color rgb="FF000000"/>
            <rFont val="Arial"/>
          </rPr>
          <t>Explanation</t>
        </r>
      </text>
    </comment>
    <comment ref="R164" authorId="0" shapeId="0" xr:uid="{00000000-0006-0000-0100-000094000000}">
      <text>
        <r>
          <rPr>
            <sz val="10"/>
            <color rgb="FF000000"/>
            <rFont val="Arial"/>
          </rPr>
          <t>Explanation</t>
        </r>
      </text>
    </comment>
    <comment ref="R165" authorId="0" shapeId="0" xr:uid="{00000000-0006-0000-0100-000095000000}">
      <text>
        <r>
          <rPr>
            <sz val="10"/>
            <color rgb="FF000000"/>
            <rFont val="Arial"/>
          </rPr>
          <t>Explanation</t>
        </r>
      </text>
    </comment>
    <comment ref="R166" authorId="0" shapeId="0" xr:uid="{00000000-0006-0000-0100-000096000000}">
      <text>
        <r>
          <rPr>
            <sz val="10"/>
            <color rgb="FF000000"/>
            <rFont val="Arial"/>
          </rPr>
          <t>Explanation</t>
        </r>
      </text>
    </comment>
    <comment ref="R167" authorId="0" shapeId="0" xr:uid="{00000000-0006-0000-0100-000097000000}">
      <text>
        <r>
          <rPr>
            <sz val="10"/>
            <color rgb="FF000000"/>
            <rFont val="Arial"/>
          </rPr>
          <t>Explanation</t>
        </r>
      </text>
    </comment>
    <comment ref="R168" authorId="0" shapeId="0" xr:uid="{00000000-0006-0000-0100-000098000000}">
      <text>
        <r>
          <rPr>
            <sz val="10"/>
            <color rgb="FF000000"/>
            <rFont val="Arial"/>
          </rPr>
          <t>Explanation</t>
        </r>
      </text>
    </comment>
    <comment ref="R169" authorId="0" shapeId="0" xr:uid="{00000000-0006-0000-0100-000099000000}">
      <text>
        <r>
          <rPr>
            <sz val="10"/>
            <color rgb="FF000000"/>
            <rFont val="Arial"/>
          </rPr>
          <t>Explanation</t>
        </r>
      </text>
    </comment>
    <comment ref="R170" authorId="0" shapeId="0" xr:uid="{00000000-0006-0000-0100-00009A000000}">
      <text>
        <r>
          <rPr>
            <sz val="10"/>
            <color rgb="FF000000"/>
            <rFont val="Arial"/>
          </rPr>
          <t>Explanation</t>
        </r>
      </text>
    </comment>
    <comment ref="R171" authorId="0" shapeId="0" xr:uid="{00000000-0006-0000-0100-00009B000000}">
      <text>
        <r>
          <rPr>
            <sz val="10"/>
            <color rgb="FF000000"/>
            <rFont val="Arial"/>
          </rPr>
          <t>Explanation</t>
        </r>
      </text>
    </comment>
    <comment ref="R172" authorId="0" shapeId="0" xr:uid="{00000000-0006-0000-0100-00009C000000}">
      <text>
        <r>
          <rPr>
            <sz val="10"/>
            <color rgb="FF000000"/>
            <rFont val="Arial"/>
          </rPr>
          <t>Explanation</t>
        </r>
      </text>
    </comment>
    <comment ref="R173" authorId="0" shapeId="0" xr:uid="{00000000-0006-0000-0100-00009D000000}">
      <text>
        <r>
          <rPr>
            <sz val="10"/>
            <color rgb="FF000000"/>
            <rFont val="Arial"/>
          </rPr>
          <t>Explanation</t>
        </r>
      </text>
    </comment>
    <comment ref="R174" authorId="0" shapeId="0" xr:uid="{00000000-0006-0000-0100-00009E000000}">
      <text>
        <r>
          <rPr>
            <sz val="10"/>
            <color rgb="FF000000"/>
            <rFont val="Arial"/>
          </rPr>
          <t>Explanation</t>
        </r>
      </text>
    </comment>
    <comment ref="R175" authorId="0" shapeId="0" xr:uid="{00000000-0006-0000-0100-00009F000000}">
      <text>
        <r>
          <rPr>
            <sz val="10"/>
            <color rgb="FF000000"/>
            <rFont val="Arial"/>
          </rPr>
          <t>Explanation</t>
        </r>
      </text>
    </comment>
    <comment ref="R178" authorId="0" shapeId="0" xr:uid="{00000000-0006-0000-0100-0000A0000000}">
      <text>
        <r>
          <rPr>
            <sz val="10"/>
            <color rgb="FF000000"/>
            <rFont val="Arial"/>
          </rPr>
          <t>Explanation</t>
        </r>
      </text>
    </comment>
    <comment ref="R179" authorId="0" shapeId="0" xr:uid="{00000000-0006-0000-0100-0000A1000000}">
      <text>
        <r>
          <rPr>
            <sz val="10"/>
            <color rgb="FF000000"/>
            <rFont val="Arial"/>
          </rPr>
          <t>Explanation</t>
        </r>
      </text>
    </comment>
    <comment ref="R180" authorId="0" shapeId="0" xr:uid="{00000000-0006-0000-0100-0000A2000000}">
      <text>
        <r>
          <rPr>
            <sz val="10"/>
            <color rgb="FF000000"/>
            <rFont val="Arial"/>
          </rPr>
          <t>Explanation</t>
        </r>
      </text>
    </comment>
    <comment ref="R181" authorId="0" shapeId="0" xr:uid="{00000000-0006-0000-0100-0000A3000000}">
      <text>
        <r>
          <rPr>
            <sz val="10"/>
            <color rgb="FF000000"/>
            <rFont val="Arial"/>
          </rPr>
          <t>Explanation</t>
        </r>
      </text>
    </comment>
    <comment ref="R182" authorId="0" shapeId="0" xr:uid="{00000000-0006-0000-0100-0000A4000000}">
      <text>
        <r>
          <rPr>
            <sz val="10"/>
            <color rgb="FF000000"/>
            <rFont val="Arial"/>
          </rPr>
          <t>Explanation</t>
        </r>
      </text>
    </comment>
    <comment ref="R183" authorId="0" shapeId="0" xr:uid="{00000000-0006-0000-0100-0000A5000000}">
      <text>
        <r>
          <rPr>
            <sz val="10"/>
            <color rgb="FF000000"/>
            <rFont val="Arial"/>
          </rPr>
          <t>Explanation</t>
        </r>
      </text>
    </comment>
    <comment ref="R184" authorId="0" shapeId="0" xr:uid="{00000000-0006-0000-0100-0000A6000000}">
      <text>
        <r>
          <rPr>
            <sz val="10"/>
            <color rgb="FF000000"/>
            <rFont val="Arial"/>
          </rPr>
          <t>Explanation</t>
        </r>
      </text>
    </comment>
    <comment ref="R185" authorId="0" shapeId="0" xr:uid="{00000000-0006-0000-0100-0000A7000000}">
      <text>
        <r>
          <rPr>
            <sz val="10"/>
            <color rgb="FF000000"/>
            <rFont val="Arial"/>
          </rPr>
          <t>Explanation</t>
        </r>
      </text>
    </comment>
    <comment ref="R186" authorId="0" shapeId="0" xr:uid="{00000000-0006-0000-0100-0000A8000000}">
      <text>
        <r>
          <rPr>
            <sz val="10"/>
            <color rgb="FF000000"/>
            <rFont val="Arial"/>
          </rPr>
          <t>Explanation</t>
        </r>
      </text>
    </comment>
    <comment ref="R187" authorId="0" shapeId="0" xr:uid="{00000000-0006-0000-0100-0000A9000000}">
      <text>
        <r>
          <rPr>
            <sz val="10"/>
            <color rgb="FF000000"/>
            <rFont val="Arial"/>
          </rPr>
          <t>Explanation</t>
        </r>
      </text>
    </comment>
    <comment ref="R188" authorId="0" shapeId="0" xr:uid="{00000000-0006-0000-0100-0000AA000000}">
      <text>
        <r>
          <rPr>
            <sz val="10"/>
            <color rgb="FF000000"/>
            <rFont val="Arial"/>
          </rPr>
          <t>Explanation</t>
        </r>
      </text>
    </comment>
    <comment ref="R189" authorId="0" shapeId="0" xr:uid="{00000000-0006-0000-0100-0000AB000000}">
      <text>
        <r>
          <rPr>
            <sz val="10"/>
            <color rgb="FF000000"/>
            <rFont val="Arial"/>
          </rPr>
          <t>Explanation</t>
        </r>
      </text>
    </comment>
    <comment ref="R190" authorId="0" shapeId="0" xr:uid="{00000000-0006-0000-0100-0000AC000000}">
      <text>
        <r>
          <rPr>
            <sz val="10"/>
            <color rgb="FF000000"/>
            <rFont val="Arial"/>
          </rPr>
          <t>Explanation</t>
        </r>
      </text>
    </comment>
    <comment ref="R191" authorId="0" shapeId="0" xr:uid="{00000000-0006-0000-0100-0000AD000000}">
      <text>
        <r>
          <rPr>
            <sz val="10"/>
            <color rgb="FF000000"/>
            <rFont val="Arial"/>
          </rPr>
          <t>Explanation</t>
        </r>
      </text>
    </comment>
    <comment ref="R192" authorId="0" shapeId="0" xr:uid="{00000000-0006-0000-0100-0000AE000000}">
      <text>
        <r>
          <rPr>
            <sz val="10"/>
            <color rgb="FF000000"/>
            <rFont val="Arial"/>
          </rPr>
          <t>Explanation</t>
        </r>
      </text>
    </comment>
    <comment ref="R193" authorId="0" shapeId="0" xr:uid="{00000000-0006-0000-0100-0000AF000000}">
      <text>
        <r>
          <rPr>
            <sz val="10"/>
            <color rgb="FF000000"/>
            <rFont val="Arial"/>
          </rPr>
          <t>Explanation</t>
        </r>
      </text>
    </comment>
    <comment ref="R194" authorId="0" shapeId="0" xr:uid="{00000000-0006-0000-0100-0000B0000000}">
      <text>
        <r>
          <rPr>
            <sz val="10"/>
            <color rgb="FF000000"/>
            <rFont val="Arial"/>
          </rPr>
          <t>Explanation</t>
        </r>
      </text>
    </comment>
    <comment ref="R195" authorId="0" shapeId="0" xr:uid="{00000000-0006-0000-0100-0000B1000000}">
      <text>
        <r>
          <rPr>
            <sz val="10"/>
            <color rgb="FF000000"/>
            <rFont val="Arial"/>
          </rPr>
          <t>Explanation</t>
        </r>
      </text>
    </comment>
    <comment ref="R196" authorId="0" shapeId="0" xr:uid="{00000000-0006-0000-0100-0000B2000000}">
      <text>
        <r>
          <rPr>
            <sz val="10"/>
            <color rgb="FF000000"/>
            <rFont val="Arial"/>
          </rPr>
          <t>Explanation</t>
        </r>
      </text>
    </comment>
    <comment ref="R197" authorId="0" shapeId="0" xr:uid="{00000000-0006-0000-0100-0000B3000000}">
      <text>
        <r>
          <rPr>
            <sz val="10"/>
            <color rgb="FF000000"/>
            <rFont val="Arial"/>
          </rPr>
          <t>Explanation</t>
        </r>
      </text>
    </comment>
    <comment ref="R200" authorId="0" shapeId="0" xr:uid="{00000000-0006-0000-0100-0000B4000000}">
      <text>
        <r>
          <rPr>
            <sz val="10"/>
            <color rgb="FF000000"/>
            <rFont val="Arial"/>
          </rPr>
          <t>Explanation</t>
        </r>
      </text>
    </comment>
    <comment ref="R201" authorId="0" shapeId="0" xr:uid="{00000000-0006-0000-0100-0000B5000000}">
      <text>
        <r>
          <rPr>
            <sz val="10"/>
            <color rgb="FF000000"/>
            <rFont val="Arial"/>
          </rPr>
          <t>Explanation</t>
        </r>
      </text>
    </comment>
    <comment ref="R202" authorId="0" shapeId="0" xr:uid="{00000000-0006-0000-0100-0000B6000000}">
      <text>
        <r>
          <rPr>
            <sz val="10"/>
            <color rgb="FF000000"/>
            <rFont val="Arial"/>
          </rPr>
          <t>Explanation</t>
        </r>
      </text>
    </comment>
    <comment ref="R203" authorId="0" shapeId="0" xr:uid="{00000000-0006-0000-0100-0000B7000000}">
      <text>
        <r>
          <rPr>
            <sz val="10"/>
            <color rgb="FF000000"/>
            <rFont val="Arial"/>
          </rPr>
          <t>Explanation</t>
        </r>
      </text>
    </comment>
    <comment ref="R204" authorId="0" shapeId="0" xr:uid="{00000000-0006-0000-0100-0000B8000000}">
      <text>
        <r>
          <rPr>
            <sz val="10"/>
            <color rgb="FF000000"/>
            <rFont val="Arial"/>
          </rPr>
          <t>Explanation</t>
        </r>
      </text>
    </comment>
    <comment ref="R205" authorId="0" shapeId="0" xr:uid="{00000000-0006-0000-0100-0000B9000000}">
      <text>
        <r>
          <rPr>
            <sz val="10"/>
            <color rgb="FF000000"/>
            <rFont val="Arial"/>
          </rPr>
          <t>Explanation</t>
        </r>
      </text>
    </comment>
    <comment ref="R206" authorId="0" shapeId="0" xr:uid="{00000000-0006-0000-0100-0000BA000000}">
      <text>
        <r>
          <rPr>
            <sz val="10"/>
            <color rgb="FF000000"/>
            <rFont val="Arial"/>
          </rPr>
          <t>Explanation</t>
        </r>
      </text>
    </comment>
    <comment ref="R207" authorId="0" shapeId="0" xr:uid="{00000000-0006-0000-0100-0000BB000000}">
      <text>
        <r>
          <rPr>
            <sz val="10"/>
            <color rgb="FF000000"/>
            <rFont val="Arial"/>
          </rPr>
          <t>Explanation</t>
        </r>
      </text>
    </comment>
    <comment ref="R208" authorId="0" shapeId="0" xr:uid="{00000000-0006-0000-0100-0000BC000000}">
      <text>
        <r>
          <rPr>
            <sz val="10"/>
            <color rgb="FF000000"/>
            <rFont val="Arial"/>
          </rPr>
          <t>Explanation</t>
        </r>
      </text>
    </comment>
    <comment ref="R209" authorId="0" shapeId="0" xr:uid="{00000000-0006-0000-0100-0000BD000000}">
      <text>
        <r>
          <rPr>
            <sz val="10"/>
            <color rgb="FF000000"/>
            <rFont val="Arial"/>
          </rPr>
          <t>Explanation</t>
        </r>
      </text>
    </comment>
    <comment ref="R210" authorId="0" shapeId="0" xr:uid="{00000000-0006-0000-0100-0000BE000000}">
      <text>
        <r>
          <rPr>
            <sz val="10"/>
            <color rgb="FF000000"/>
            <rFont val="Arial"/>
          </rPr>
          <t>Explanation</t>
        </r>
      </text>
    </comment>
    <comment ref="R211" authorId="0" shapeId="0" xr:uid="{00000000-0006-0000-0100-0000BF000000}">
      <text>
        <r>
          <rPr>
            <sz val="10"/>
            <color rgb="FF000000"/>
            <rFont val="Arial"/>
          </rPr>
          <t>Explanation</t>
        </r>
      </text>
    </comment>
    <comment ref="R212" authorId="0" shapeId="0" xr:uid="{00000000-0006-0000-0100-0000C0000000}">
      <text>
        <r>
          <rPr>
            <sz val="10"/>
            <color rgb="FF000000"/>
            <rFont val="Arial"/>
          </rPr>
          <t>Explanation</t>
        </r>
      </text>
    </comment>
    <comment ref="R213" authorId="0" shapeId="0" xr:uid="{00000000-0006-0000-0100-0000C1000000}">
      <text>
        <r>
          <rPr>
            <sz val="10"/>
            <color rgb="FF000000"/>
            <rFont val="Arial"/>
          </rPr>
          <t>Explanation</t>
        </r>
      </text>
    </comment>
    <comment ref="R214" authorId="0" shapeId="0" xr:uid="{00000000-0006-0000-0100-0000C2000000}">
      <text>
        <r>
          <rPr>
            <sz val="10"/>
            <color rgb="FF000000"/>
            <rFont val="Arial"/>
          </rPr>
          <t>Explanation</t>
        </r>
      </text>
    </comment>
    <comment ref="R215" authorId="0" shapeId="0" xr:uid="{00000000-0006-0000-0100-0000C3000000}">
      <text>
        <r>
          <rPr>
            <sz val="10"/>
            <color rgb="FF000000"/>
            <rFont val="Arial"/>
          </rPr>
          <t>Explanation</t>
        </r>
      </text>
    </comment>
    <comment ref="R216" authorId="0" shapeId="0" xr:uid="{00000000-0006-0000-0100-0000C4000000}">
      <text>
        <r>
          <rPr>
            <sz val="10"/>
            <color rgb="FF000000"/>
            <rFont val="Arial"/>
          </rPr>
          <t>Explanation</t>
        </r>
      </text>
    </comment>
    <comment ref="R217" authorId="0" shapeId="0" xr:uid="{00000000-0006-0000-0100-0000C5000000}">
      <text>
        <r>
          <rPr>
            <sz val="10"/>
            <color rgb="FF000000"/>
            <rFont val="Arial"/>
          </rPr>
          <t>Explanation</t>
        </r>
      </text>
    </comment>
    <comment ref="R218" authorId="0" shapeId="0" xr:uid="{00000000-0006-0000-0100-0000C6000000}">
      <text>
        <r>
          <rPr>
            <sz val="10"/>
            <color rgb="FF000000"/>
            <rFont val="Arial"/>
          </rPr>
          <t>Explanation</t>
        </r>
      </text>
    </comment>
    <comment ref="R219" authorId="0" shapeId="0" xr:uid="{00000000-0006-0000-0100-0000C7000000}">
      <text>
        <r>
          <rPr>
            <sz val="10"/>
            <color rgb="FF000000"/>
            <rFont val="Arial"/>
          </rPr>
          <t>Explanation</t>
        </r>
      </text>
    </comment>
    <comment ref="R222" authorId="0" shapeId="0" xr:uid="{00000000-0006-0000-0100-0000C8000000}">
      <text>
        <r>
          <rPr>
            <sz val="10"/>
            <color rgb="FF000000"/>
            <rFont val="Arial"/>
          </rPr>
          <t>Explanation</t>
        </r>
      </text>
    </comment>
    <comment ref="R223" authorId="0" shapeId="0" xr:uid="{00000000-0006-0000-0100-0000C9000000}">
      <text>
        <r>
          <rPr>
            <sz val="10"/>
            <color rgb="FF000000"/>
            <rFont val="Arial"/>
          </rPr>
          <t>Explanation</t>
        </r>
      </text>
    </comment>
    <comment ref="R224" authorId="0" shapeId="0" xr:uid="{00000000-0006-0000-0100-0000CA000000}">
      <text>
        <r>
          <rPr>
            <sz val="10"/>
            <color rgb="FF000000"/>
            <rFont val="Arial"/>
          </rPr>
          <t>Explanation</t>
        </r>
      </text>
    </comment>
    <comment ref="R225" authorId="0" shapeId="0" xr:uid="{00000000-0006-0000-0100-0000CB000000}">
      <text>
        <r>
          <rPr>
            <sz val="10"/>
            <color rgb="FF000000"/>
            <rFont val="Arial"/>
          </rPr>
          <t>Explanation</t>
        </r>
      </text>
    </comment>
    <comment ref="R226" authorId="0" shapeId="0" xr:uid="{00000000-0006-0000-0100-0000CC000000}">
      <text>
        <r>
          <rPr>
            <sz val="10"/>
            <color rgb="FF000000"/>
            <rFont val="Arial"/>
          </rPr>
          <t>Explanation</t>
        </r>
      </text>
    </comment>
    <comment ref="R227" authorId="0" shapeId="0" xr:uid="{00000000-0006-0000-0100-0000CD000000}">
      <text>
        <r>
          <rPr>
            <sz val="10"/>
            <color rgb="FF000000"/>
            <rFont val="Arial"/>
          </rPr>
          <t>Explanation</t>
        </r>
      </text>
    </comment>
    <comment ref="R228" authorId="0" shapeId="0" xr:uid="{00000000-0006-0000-0100-0000CE000000}">
      <text>
        <r>
          <rPr>
            <sz val="10"/>
            <color rgb="FF000000"/>
            <rFont val="Arial"/>
          </rPr>
          <t>Explanation</t>
        </r>
      </text>
    </comment>
    <comment ref="R229" authorId="0" shapeId="0" xr:uid="{00000000-0006-0000-0100-0000CF000000}">
      <text>
        <r>
          <rPr>
            <sz val="10"/>
            <color rgb="FF000000"/>
            <rFont val="Arial"/>
          </rPr>
          <t>Explanation</t>
        </r>
      </text>
    </comment>
    <comment ref="R230" authorId="0" shapeId="0" xr:uid="{00000000-0006-0000-0100-0000D0000000}">
      <text>
        <r>
          <rPr>
            <sz val="10"/>
            <color rgb="FF000000"/>
            <rFont val="Arial"/>
          </rPr>
          <t>Explanation</t>
        </r>
      </text>
    </comment>
    <comment ref="R231" authorId="0" shapeId="0" xr:uid="{00000000-0006-0000-0100-0000D1000000}">
      <text>
        <r>
          <rPr>
            <sz val="10"/>
            <color rgb="FF000000"/>
            <rFont val="Arial"/>
          </rPr>
          <t>Explanation</t>
        </r>
      </text>
    </comment>
    <comment ref="R232" authorId="0" shapeId="0" xr:uid="{00000000-0006-0000-0100-0000D2000000}">
      <text>
        <r>
          <rPr>
            <sz val="10"/>
            <color rgb="FF000000"/>
            <rFont val="Arial"/>
          </rPr>
          <t>Explanation</t>
        </r>
      </text>
    </comment>
    <comment ref="R233" authorId="0" shapeId="0" xr:uid="{00000000-0006-0000-0100-0000D3000000}">
      <text>
        <r>
          <rPr>
            <sz val="10"/>
            <color rgb="FF000000"/>
            <rFont val="Arial"/>
          </rPr>
          <t>Explanation</t>
        </r>
      </text>
    </comment>
    <comment ref="R234" authorId="0" shapeId="0" xr:uid="{00000000-0006-0000-0100-0000D4000000}">
      <text>
        <r>
          <rPr>
            <sz val="10"/>
            <color rgb="FF000000"/>
            <rFont val="Arial"/>
          </rPr>
          <t>Explanation</t>
        </r>
      </text>
    </comment>
    <comment ref="R235" authorId="0" shapeId="0" xr:uid="{00000000-0006-0000-0100-0000D5000000}">
      <text>
        <r>
          <rPr>
            <sz val="10"/>
            <color rgb="FF000000"/>
            <rFont val="Arial"/>
          </rPr>
          <t>Explanation</t>
        </r>
      </text>
    </comment>
    <comment ref="R236" authorId="0" shapeId="0" xr:uid="{00000000-0006-0000-0100-0000D6000000}">
      <text>
        <r>
          <rPr>
            <sz val="10"/>
            <color rgb="FF000000"/>
            <rFont val="Arial"/>
          </rPr>
          <t>Explanation</t>
        </r>
      </text>
    </comment>
    <comment ref="R237" authorId="0" shapeId="0" xr:uid="{00000000-0006-0000-0100-0000D7000000}">
      <text>
        <r>
          <rPr>
            <sz val="10"/>
            <color rgb="FF000000"/>
            <rFont val="Arial"/>
          </rPr>
          <t>Explanation</t>
        </r>
      </text>
    </comment>
    <comment ref="R238" authorId="0" shapeId="0" xr:uid="{00000000-0006-0000-0100-0000D8000000}">
      <text>
        <r>
          <rPr>
            <sz val="10"/>
            <color rgb="FF000000"/>
            <rFont val="Arial"/>
          </rPr>
          <t>Explanation</t>
        </r>
      </text>
    </comment>
    <comment ref="R239" authorId="0" shapeId="0" xr:uid="{00000000-0006-0000-0100-0000D9000000}">
      <text>
        <r>
          <rPr>
            <sz val="10"/>
            <color rgb="FF000000"/>
            <rFont val="Arial"/>
          </rPr>
          <t>Explanation</t>
        </r>
      </text>
    </comment>
    <comment ref="R240" authorId="0" shapeId="0" xr:uid="{00000000-0006-0000-0100-0000DA000000}">
      <text>
        <r>
          <rPr>
            <sz val="10"/>
            <color rgb="FF000000"/>
            <rFont val="Arial"/>
          </rPr>
          <t>Explanation</t>
        </r>
      </text>
    </comment>
    <comment ref="R241" authorId="0" shapeId="0" xr:uid="{00000000-0006-0000-0100-0000DB000000}">
      <text>
        <r>
          <rPr>
            <sz val="10"/>
            <color rgb="FF000000"/>
            <rFont val="Arial"/>
          </rPr>
          <t>Explanation</t>
        </r>
      </text>
    </comment>
    <comment ref="R244" authorId="0" shapeId="0" xr:uid="{00000000-0006-0000-0100-0000DC000000}">
      <text>
        <r>
          <rPr>
            <sz val="10"/>
            <color rgb="FF000000"/>
            <rFont val="Arial"/>
          </rPr>
          <t>Explanation</t>
        </r>
      </text>
    </comment>
    <comment ref="R245" authorId="0" shapeId="0" xr:uid="{00000000-0006-0000-0100-0000DD000000}">
      <text>
        <r>
          <rPr>
            <sz val="10"/>
            <color rgb="FF000000"/>
            <rFont val="Arial"/>
          </rPr>
          <t>Explanation</t>
        </r>
      </text>
    </comment>
    <comment ref="R246" authorId="0" shapeId="0" xr:uid="{00000000-0006-0000-0100-0000DE000000}">
      <text>
        <r>
          <rPr>
            <sz val="10"/>
            <color rgb="FF000000"/>
            <rFont val="Arial"/>
          </rPr>
          <t>Explanation</t>
        </r>
      </text>
    </comment>
    <comment ref="R247" authorId="0" shapeId="0" xr:uid="{00000000-0006-0000-0100-0000DF000000}">
      <text>
        <r>
          <rPr>
            <sz val="10"/>
            <color rgb="FF000000"/>
            <rFont val="Arial"/>
          </rPr>
          <t>Explanation</t>
        </r>
      </text>
    </comment>
    <comment ref="R248" authorId="0" shapeId="0" xr:uid="{00000000-0006-0000-0100-0000E0000000}">
      <text>
        <r>
          <rPr>
            <sz val="10"/>
            <color rgb="FF000000"/>
            <rFont val="Arial"/>
          </rPr>
          <t>Explanation</t>
        </r>
      </text>
    </comment>
    <comment ref="R249" authorId="0" shapeId="0" xr:uid="{00000000-0006-0000-0100-0000E1000000}">
      <text>
        <r>
          <rPr>
            <sz val="10"/>
            <color rgb="FF000000"/>
            <rFont val="Arial"/>
          </rPr>
          <t>Explanation</t>
        </r>
      </text>
    </comment>
    <comment ref="R250" authorId="0" shapeId="0" xr:uid="{00000000-0006-0000-0100-0000E2000000}">
      <text>
        <r>
          <rPr>
            <sz val="10"/>
            <color rgb="FF000000"/>
            <rFont val="Arial"/>
          </rPr>
          <t>Explanation</t>
        </r>
      </text>
    </comment>
    <comment ref="R251" authorId="0" shapeId="0" xr:uid="{00000000-0006-0000-0100-0000E3000000}">
      <text>
        <r>
          <rPr>
            <sz val="10"/>
            <color rgb="FF000000"/>
            <rFont val="Arial"/>
          </rPr>
          <t>Explanation</t>
        </r>
      </text>
    </comment>
    <comment ref="R252" authorId="0" shapeId="0" xr:uid="{00000000-0006-0000-0100-0000E4000000}">
      <text>
        <r>
          <rPr>
            <sz val="10"/>
            <color rgb="FF000000"/>
            <rFont val="Arial"/>
          </rPr>
          <t>Explanation</t>
        </r>
      </text>
    </comment>
    <comment ref="R253" authorId="0" shapeId="0" xr:uid="{00000000-0006-0000-0100-0000E5000000}">
      <text>
        <r>
          <rPr>
            <sz val="10"/>
            <color rgb="FF000000"/>
            <rFont val="Arial"/>
          </rPr>
          <t>Explanation</t>
        </r>
      </text>
    </comment>
    <comment ref="R254" authorId="0" shapeId="0" xr:uid="{00000000-0006-0000-0100-0000E6000000}">
      <text>
        <r>
          <rPr>
            <sz val="10"/>
            <color rgb="FF000000"/>
            <rFont val="Arial"/>
          </rPr>
          <t>Explanation</t>
        </r>
      </text>
    </comment>
    <comment ref="R255" authorId="0" shapeId="0" xr:uid="{00000000-0006-0000-0100-0000E7000000}">
      <text>
        <r>
          <rPr>
            <sz val="10"/>
            <color rgb="FF000000"/>
            <rFont val="Arial"/>
          </rPr>
          <t>Explanation</t>
        </r>
      </text>
    </comment>
    <comment ref="R256" authorId="0" shapeId="0" xr:uid="{00000000-0006-0000-0100-0000E8000000}">
      <text>
        <r>
          <rPr>
            <sz val="10"/>
            <color rgb="FF000000"/>
            <rFont val="Arial"/>
          </rPr>
          <t>Explanation</t>
        </r>
      </text>
    </comment>
    <comment ref="R257" authorId="0" shapeId="0" xr:uid="{00000000-0006-0000-0100-0000E9000000}">
      <text>
        <r>
          <rPr>
            <sz val="10"/>
            <color rgb="FF000000"/>
            <rFont val="Arial"/>
          </rPr>
          <t>Explanation</t>
        </r>
      </text>
    </comment>
    <comment ref="R258" authorId="0" shapeId="0" xr:uid="{00000000-0006-0000-0100-0000EA000000}">
      <text>
        <r>
          <rPr>
            <sz val="10"/>
            <color rgb="FF000000"/>
            <rFont val="Arial"/>
          </rPr>
          <t>Explanation</t>
        </r>
      </text>
    </comment>
    <comment ref="R259" authorId="0" shapeId="0" xr:uid="{00000000-0006-0000-0100-0000EB000000}">
      <text>
        <r>
          <rPr>
            <sz val="10"/>
            <color rgb="FF000000"/>
            <rFont val="Arial"/>
          </rPr>
          <t>Explanation</t>
        </r>
      </text>
    </comment>
    <comment ref="R260" authorId="0" shapeId="0" xr:uid="{00000000-0006-0000-0100-0000EC000000}">
      <text>
        <r>
          <rPr>
            <sz val="10"/>
            <color rgb="FF000000"/>
            <rFont val="Arial"/>
          </rPr>
          <t>Explanation</t>
        </r>
      </text>
    </comment>
    <comment ref="R261" authorId="0" shapeId="0" xr:uid="{00000000-0006-0000-0100-0000ED000000}">
      <text>
        <r>
          <rPr>
            <sz val="10"/>
            <color rgb="FF000000"/>
            <rFont val="Arial"/>
          </rPr>
          <t>Explanation</t>
        </r>
      </text>
    </comment>
    <comment ref="R262" authorId="0" shapeId="0" xr:uid="{00000000-0006-0000-0100-0000EE000000}">
      <text>
        <r>
          <rPr>
            <sz val="10"/>
            <color rgb="FF000000"/>
            <rFont val="Arial"/>
          </rPr>
          <t>Explanation</t>
        </r>
      </text>
    </comment>
    <comment ref="R263" authorId="0" shapeId="0" xr:uid="{00000000-0006-0000-0100-0000EF000000}">
      <text>
        <r>
          <rPr>
            <sz val="10"/>
            <color rgb="FF000000"/>
            <rFont val="Arial"/>
          </rPr>
          <t>Explanation</t>
        </r>
      </text>
    </comment>
    <comment ref="R266" authorId="0" shapeId="0" xr:uid="{00000000-0006-0000-0100-0000F0000000}">
      <text>
        <r>
          <rPr>
            <sz val="10"/>
            <color rgb="FF000000"/>
            <rFont val="Arial"/>
          </rPr>
          <t>Explanation</t>
        </r>
      </text>
    </comment>
    <comment ref="R267" authorId="0" shapeId="0" xr:uid="{00000000-0006-0000-0100-0000F1000000}">
      <text>
        <r>
          <rPr>
            <sz val="10"/>
            <color rgb="FF000000"/>
            <rFont val="Arial"/>
          </rPr>
          <t>Explanation</t>
        </r>
      </text>
    </comment>
    <comment ref="R268" authorId="0" shapeId="0" xr:uid="{00000000-0006-0000-0100-0000F2000000}">
      <text>
        <r>
          <rPr>
            <sz val="10"/>
            <color rgb="FF000000"/>
            <rFont val="Arial"/>
          </rPr>
          <t>Explanation</t>
        </r>
      </text>
    </comment>
    <comment ref="R269" authorId="0" shapeId="0" xr:uid="{00000000-0006-0000-0100-0000F3000000}">
      <text>
        <r>
          <rPr>
            <sz val="10"/>
            <color rgb="FF000000"/>
            <rFont val="Arial"/>
          </rPr>
          <t>Explanation</t>
        </r>
      </text>
    </comment>
    <comment ref="R270" authorId="0" shapeId="0" xr:uid="{00000000-0006-0000-0100-0000F4000000}">
      <text>
        <r>
          <rPr>
            <sz val="10"/>
            <color rgb="FF000000"/>
            <rFont val="Arial"/>
          </rPr>
          <t>Explanation</t>
        </r>
      </text>
    </comment>
    <comment ref="R271" authorId="0" shapeId="0" xr:uid="{00000000-0006-0000-0100-0000F5000000}">
      <text>
        <r>
          <rPr>
            <sz val="10"/>
            <color rgb="FF000000"/>
            <rFont val="Arial"/>
          </rPr>
          <t>Explanation</t>
        </r>
      </text>
    </comment>
    <comment ref="R272" authorId="0" shapeId="0" xr:uid="{00000000-0006-0000-0100-0000F6000000}">
      <text>
        <r>
          <rPr>
            <sz val="10"/>
            <color rgb="FF000000"/>
            <rFont val="Arial"/>
          </rPr>
          <t>Explanation</t>
        </r>
      </text>
    </comment>
    <comment ref="R273" authorId="0" shapeId="0" xr:uid="{00000000-0006-0000-0100-0000F7000000}">
      <text>
        <r>
          <rPr>
            <sz val="10"/>
            <color rgb="FF000000"/>
            <rFont val="Arial"/>
          </rPr>
          <t>Explanation</t>
        </r>
      </text>
    </comment>
    <comment ref="R274" authorId="0" shapeId="0" xr:uid="{00000000-0006-0000-0100-0000F8000000}">
      <text>
        <r>
          <rPr>
            <sz val="10"/>
            <color rgb="FF000000"/>
            <rFont val="Arial"/>
          </rPr>
          <t>Explanation</t>
        </r>
      </text>
    </comment>
    <comment ref="R275" authorId="0" shapeId="0" xr:uid="{00000000-0006-0000-0100-0000F9000000}">
      <text>
        <r>
          <rPr>
            <sz val="10"/>
            <color rgb="FF000000"/>
            <rFont val="Arial"/>
          </rPr>
          <t>Explanation</t>
        </r>
      </text>
    </comment>
    <comment ref="R276" authorId="0" shapeId="0" xr:uid="{00000000-0006-0000-0100-0000FA000000}">
      <text>
        <r>
          <rPr>
            <sz val="10"/>
            <color rgb="FF000000"/>
            <rFont val="Arial"/>
          </rPr>
          <t>Explanation</t>
        </r>
      </text>
    </comment>
    <comment ref="R277" authorId="0" shapeId="0" xr:uid="{00000000-0006-0000-0100-0000FB000000}">
      <text>
        <r>
          <rPr>
            <sz val="10"/>
            <color rgb="FF000000"/>
            <rFont val="Arial"/>
          </rPr>
          <t>Explanation</t>
        </r>
      </text>
    </comment>
    <comment ref="R278" authorId="0" shapeId="0" xr:uid="{00000000-0006-0000-0100-0000FC000000}">
      <text>
        <r>
          <rPr>
            <sz val="10"/>
            <color rgb="FF000000"/>
            <rFont val="Arial"/>
          </rPr>
          <t>Explanation</t>
        </r>
      </text>
    </comment>
    <comment ref="R279" authorId="0" shapeId="0" xr:uid="{00000000-0006-0000-0100-0000FD000000}">
      <text>
        <r>
          <rPr>
            <sz val="10"/>
            <color rgb="FF000000"/>
            <rFont val="Arial"/>
          </rPr>
          <t>Explanation</t>
        </r>
      </text>
    </comment>
    <comment ref="R280" authorId="0" shapeId="0" xr:uid="{00000000-0006-0000-0100-0000FE000000}">
      <text>
        <r>
          <rPr>
            <sz val="10"/>
            <color rgb="FF000000"/>
            <rFont val="Arial"/>
          </rPr>
          <t>Explanation</t>
        </r>
      </text>
    </comment>
    <comment ref="R281" authorId="0" shapeId="0" xr:uid="{00000000-0006-0000-0100-0000FF000000}">
      <text>
        <r>
          <rPr>
            <sz val="10"/>
            <color rgb="FF000000"/>
            <rFont val="Arial"/>
          </rPr>
          <t>Explanation</t>
        </r>
      </text>
    </comment>
    <comment ref="R282" authorId="0" shapeId="0" xr:uid="{00000000-0006-0000-0100-000000010000}">
      <text>
        <r>
          <rPr>
            <sz val="10"/>
            <color rgb="FF000000"/>
            <rFont val="Arial"/>
          </rPr>
          <t>Explanation</t>
        </r>
      </text>
    </comment>
    <comment ref="R283" authorId="0" shapeId="0" xr:uid="{00000000-0006-0000-0100-000001010000}">
      <text>
        <r>
          <rPr>
            <sz val="10"/>
            <color rgb="FF000000"/>
            <rFont val="Arial"/>
          </rPr>
          <t>Explanation</t>
        </r>
      </text>
    </comment>
    <comment ref="R284" authorId="0" shapeId="0" xr:uid="{00000000-0006-0000-0100-000002010000}">
      <text>
        <r>
          <rPr>
            <sz val="10"/>
            <color rgb="FF000000"/>
            <rFont val="Arial"/>
          </rPr>
          <t>Explanation</t>
        </r>
      </text>
    </comment>
    <comment ref="R285" authorId="0" shapeId="0" xr:uid="{00000000-0006-0000-0100-000003010000}">
      <text>
        <r>
          <rPr>
            <sz val="10"/>
            <color rgb="FF000000"/>
            <rFont val="Arial"/>
          </rPr>
          <t>Explanation</t>
        </r>
      </text>
    </comment>
    <comment ref="R288" authorId="0" shapeId="0" xr:uid="{00000000-0006-0000-0100-000004010000}">
      <text>
        <r>
          <rPr>
            <sz val="10"/>
            <color rgb="FF000000"/>
            <rFont val="Arial"/>
          </rPr>
          <t>Explanation</t>
        </r>
      </text>
    </comment>
    <comment ref="R289" authorId="0" shapeId="0" xr:uid="{00000000-0006-0000-0100-000005010000}">
      <text>
        <r>
          <rPr>
            <sz val="10"/>
            <color rgb="FF000000"/>
            <rFont val="Arial"/>
          </rPr>
          <t>Explanation</t>
        </r>
      </text>
    </comment>
    <comment ref="R290" authorId="0" shapeId="0" xr:uid="{00000000-0006-0000-0100-000006010000}">
      <text>
        <r>
          <rPr>
            <sz val="10"/>
            <color rgb="FF000000"/>
            <rFont val="Arial"/>
          </rPr>
          <t>Explanation</t>
        </r>
      </text>
    </comment>
    <comment ref="R291" authorId="0" shapeId="0" xr:uid="{00000000-0006-0000-0100-000007010000}">
      <text>
        <r>
          <rPr>
            <sz val="10"/>
            <color rgb="FF000000"/>
            <rFont val="Arial"/>
          </rPr>
          <t>Explanation</t>
        </r>
      </text>
    </comment>
    <comment ref="R292" authorId="0" shapeId="0" xr:uid="{00000000-0006-0000-0100-000008010000}">
      <text>
        <r>
          <rPr>
            <sz val="10"/>
            <color rgb="FF000000"/>
            <rFont val="Arial"/>
          </rPr>
          <t>Explanation</t>
        </r>
      </text>
    </comment>
    <comment ref="R293" authorId="0" shapeId="0" xr:uid="{00000000-0006-0000-0100-000009010000}">
      <text>
        <r>
          <rPr>
            <sz val="10"/>
            <color rgb="FF000000"/>
            <rFont val="Arial"/>
          </rPr>
          <t>Explanation</t>
        </r>
      </text>
    </comment>
    <comment ref="R294" authorId="0" shapeId="0" xr:uid="{00000000-0006-0000-0100-00000A010000}">
      <text>
        <r>
          <rPr>
            <sz val="10"/>
            <color rgb="FF000000"/>
            <rFont val="Arial"/>
          </rPr>
          <t>Explanation</t>
        </r>
      </text>
    </comment>
    <comment ref="R295" authorId="0" shapeId="0" xr:uid="{00000000-0006-0000-0100-00000B010000}">
      <text>
        <r>
          <rPr>
            <sz val="10"/>
            <color rgb="FF000000"/>
            <rFont val="Arial"/>
          </rPr>
          <t>Explanation</t>
        </r>
      </text>
    </comment>
    <comment ref="R296" authorId="0" shapeId="0" xr:uid="{00000000-0006-0000-0100-00000C010000}">
      <text>
        <r>
          <rPr>
            <sz val="10"/>
            <color rgb="FF000000"/>
            <rFont val="Arial"/>
          </rPr>
          <t>Explanation</t>
        </r>
      </text>
    </comment>
    <comment ref="R297" authorId="0" shapeId="0" xr:uid="{00000000-0006-0000-0100-00000D010000}">
      <text>
        <r>
          <rPr>
            <sz val="10"/>
            <color rgb="FF000000"/>
            <rFont val="Arial"/>
          </rPr>
          <t>Explanation</t>
        </r>
      </text>
    </comment>
    <comment ref="R298" authorId="0" shapeId="0" xr:uid="{00000000-0006-0000-0100-00000E010000}">
      <text>
        <r>
          <rPr>
            <sz val="10"/>
            <color rgb="FF000000"/>
            <rFont val="Arial"/>
          </rPr>
          <t>Explanation</t>
        </r>
      </text>
    </comment>
    <comment ref="R299" authorId="0" shapeId="0" xr:uid="{00000000-0006-0000-0100-00000F010000}">
      <text>
        <r>
          <rPr>
            <sz val="10"/>
            <color rgb="FF000000"/>
            <rFont val="Arial"/>
          </rPr>
          <t>Explanation</t>
        </r>
      </text>
    </comment>
    <comment ref="R300" authorId="0" shapeId="0" xr:uid="{00000000-0006-0000-0100-000010010000}">
      <text>
        <r>
          <rPr>
            <sz val="10"/>
            <color rgb="FF000000"/>
            <rFont val="Arial"/>
          </rPr>
          <t>Explanation</t>
        </r>
      </text>
    </comment>
    <comment ref="R301" authorId="0" shapeId="0" xr:uid="{00000000-0006-0000-0100-000011010000}">
      <text>
        <r>
          <rPr>
            <sz val="10"/>
            <color rgb="FF000000"/>
            <rFont val="Arial"/>
          </rPr>
          <t>Explanation</t>
        </r>
      </text>
    </comment>
    <comment ref="R302" authorId="0" shapeId="0" xr:uid="{00000000-0006-0000-0100-000012010000}">
      <text>
        <r>
          <rPr>
            <sz val="10"/>
            <color rgb="FF000000"/>
            <rFont val="Arial"/>
          </rPr>
          <t>Explanation</t>
        </r>
      </text>
    </comment>
    <comment ref="R303" authorId="0" shapeId="0" xr:uid="{00000000-0006-0000-0100-000013010000}">
      <text>
        <r>
          <rPr>
            <sz val="10"/>
            <color rgb="FF000000"/>
            <rFont val="Arial"/>
          </rPr>
          <t>Explanation</t>
        </r>
      </text>
    </comment>
    <comment ref="R304" authorId="0" shapeId="0" xr:uid="{00000000-0006-0000-0100-000014010000}">
      <text>
        <r>
          <rPr>
            <sz val="10"/>
            <color rgb="FF000000"/>
            <rFont val="Arial"/>
          </rPr>
          <t>Explanation</t>
        </r>
      </text>
    </comment>
    <comment ref="R305" authorId="0" shapeId="0" xr:uid="{00000000-0006-0000-0100-000015010000}">
      <text>
        <r>
          <rPr>
            <sz val="10"/>
            <color rgb="FF000000"/>
            <rFont val="Arial"/>
          </rPr>
          <t>Explanation</t>
        </r>
      </text>
    </comment>
    <comment ref="R306" authorId="0" shapeId="0" xr:uid="{00000000-0006-0000-0100-000016010000}">
      <text>
        <r>
          <rPr>
            <sz val="10"/>
            <color rgb="FF000000"/>
            <rFont val="Arial"/>
          </rPr>
          <t>Explanation</t>
        </r>
      </text>
    </comment>
    <comment ref="R307" authorId="0" shapeId="0" xr:uid="{00000000-0006-0000-0100-000017010000}">
      <text>
        <r>
          <rPr>
            <sz val="10"/>
            <color rgb="FF000000"/>
            <rFont val="Arial"/>
          </rPr>
          <t>Explanation</t>
        </r>
      </text>
    </comment>
    <comment ref="R310" authorId="0" shapeId="0" xr:uid="{00000000-0006-0000-0100-000018010000}">
      <text>
        <r>
          <rPr>
            <sz val="10"/>
            <color rgb="FF000000"/>
            <rFont val="Arial"/>
          </rPr>
          <t>Explanation</t>
        </r>
      </text>
    </comment>
    <comment ref="R311" authorId="0" shapeId="0" xr:uid="{00000000-0006-0000-0100-000019010000}">
      <text>
        <r>
          <rPr>
            <sz val="10"/>
            <color rgb="FF000000"/>
            <rFont val="Arial"/>
          </rPr>
          <t>Explanation</t>
        </r>
      </text>
    </comment>
    <comment ref="R312" authorId="0" shapeId="0" xr:uid="{00000000-0006-0000-0100-00001A010000}">
      <text>
        <r>
          <rPr>
            <sz val="10"/>
            <color rgb="FF000000"/>
            <rFont val="Arial"/>
          </rPr>
          <t>Explanation</t>
        </r>
      </text>
    </comment>
    <comment ref="R313" authorId="0" shapeId="0" xr:uid="{00000000-0006-0000-0100-00001B010000}">
      <text>
        <r>
          <rPr>
            <sz val="10"/>
            <color rgb="FF000000"/>
            <rFont val="Arial"/>
          </rPr>
          <t>Explanation</t>
        </r>
      </text>
    </comment>
    <comment ref="R314" authorId="0" shapeId="0" xr:uid="{00000000-0006-0000-0100-00001C010000}">
      <text>
        <r>
          <rPr>
            <sz val="10"/>
            <color rgb="FF000000"/>
            <rFont val="Arial"/>
          </rPr>
          <t>Explanation</t>
        </r>
      </text>
    </comment>
    <comment ref="R315" authorId="0" shapeId="0" xr:uid="{00000000-0006-0000-0100-00001D010000}">
      <text>
        <r>
          <rPr>
            <sz val="10"/>
            <color rgb="FF000000"/>
            <rFont val="Arial"/>
          </rPr>
          <t>Explanation</t>
        </r>
      </text>
    </comment>
    <comment ref="R316" authorId="0" shapeId="0" xr:uid="{00000000-0006-0000-0100-00001E010000}">
      <text>
        <r>
          <rPr>
            <sz val="10"/>
            <color rgb="FF000000"/>
            <rFont val="Arial"/>
          </rPr>
          <t>Explanation</t>
        </r>
      </text>
    </comment>
    <comment ref="R317" authorId="0" shapeId="0" xr:uid="{00000000-0006-0000-0100-00001F010000}">
      <text>
        <r>
          <rPr>
            <sz val="10"/>
            <color rgb="FF000000"/>
            <rFont val="Arial"/>
          </rPr>
          <t>Explanation</t>
        </r>
      </text>
    </comment>
    <comment ref="R318" authorId="0" shapeId="0" xr:uid="{00000000-0006-0000-0100-000020010000}">
      <text>
        <r>
          <rPr>
            <sz val="10"/>
            <color rgb="FF000000"/>
            <rFont val="Arial"/>
          </rPr>
          <t>Explanation</t>
        </r>
      </text>
    </comment>
    <comment ref="R319" authorId="0" shapeId="0" xr:uid="{00000000-0006-0000-0100-000021010000}">
      <text>
        <r>
          <rPr>
            <sz val="10"/>
            <color rgb="FF000000"/>
            <rFont val="Arial"/>
          </rPr>
          <t>Explanation</t>
        </r>
      </text>
    </comment>
    <comment ref="R320" authorId="0" shapeId="0" xr:uid="{00000000-0006-0000-0100-000022010000}">
      <text>
        <r>
          <rPr>
            <sz val="10"/>
            <color rgb="FF000000"/>
            <rFont val="Arial"/>
          </rPr>
          <t>Explanation</t>
        </r>
      </text>
    </comment>
    <comment ref="R321" authorId="0" shapeId="0" xr:uid="{00000000-0006-0000-0100-000023010000}">
      <text>
        <r>
          <rPr>
            <sz val="10"/>
            <color rgb="FF000000"/>
            <rFont val="Arial"/>
          </rPr>
          <t>Explanation</t>
        </r>
      </text>
    </comment>
    <comment ref="R322" authorId="0" shapeId="0" xr:uid="{00000000-0006-0000-0100-000024010000}">
      <text>
        <r>
          <rPr>
            <sz val="10"/>
            <color rgb="FF000000"/>
            <rFont val="Arial"/>
          </rPr>
          <t>Explanation</t>
        </r>
      </text>
    </comment>
    <comment ref="R323" authorId="0" shapeId="0" xr:uid="{00000000-0006-0000-0100-000025010000}">
      <text>
        <r>
          <rPr>
            <sz val="10"/>
            <color rgb="FF000000"/>
            <rFont val="Arial"/>
          </rPr>
          <t>Explanation</t>
        </r>
      </text>
    </comment>
    <comment ref="R324" authorId="0" shapeId="0" xr:uid="{00000000-0006-0000-0100-000026010000}">
      <text>
        <r>
          <rPr>
            <sz val="10"/>
            <color rgb="FF000000"/>
            <rFont val="Arial"/>
          </rPr>
          <t>Explanation</t>
        </r>
      </text>
    </comment>
    <comment ref="R325" authorId="0" shapeId="0" xr:uid="{00000000-0006-0000-0100-000027010000}">
      <text>
        <r>
          <rPr>
            <sz val="10"/>
            <color rgb="FF000000"/>
            <rFont val="Arial"/>
          </rPr>
          <t>Explanation</t>
        </r>
      </text>
    </comment>
    <comment ref="R326" authorId="0" shapeId="0" xr:uid="{00000000-0006-0000-0100-000028010000}">
      <text>
        <r>
          <rPr>
            <sz val="10"/>
            <color rgb="FF000000"/>
            <rFont val="Arial"/>
          </rPr>
          <t>Explanation</t>
        </r>
      </text>
    </comment>
    <comment ref="R327" authorId="0" shapeId="0" xr:uid="{00000000-0006-0000-0100-000029010000}">
      <text>
        <r>
          <rPr>
            <sz val="10"/>
            <color rgb="FF000000"/>
            <rFont val="Arial"/>
          </rPr>
          <t>Explanation</t>
        </r>
      </text>
    </comment>
    <comment ref="R328" authorId="0" shapeId="0" xr:uid="{00000000-0006-0000-0100-00002A010000}">
      <text>
        <r>
          <rPr>
            <sz val="10"/>
            <color rgb="FF000000"/>
            <rFont val="Arial"/>
          </rPr>
          <t>Explanation</t>
        </r>
      </text>
    </comment>
    <comment ref="R329" authorId="0" shapeId="0" xr:uid="{00000000-0006-0000-0100-00002B010000}">
      <text>
        <r>
          <rPr>
            <sz val="10"/>
            <color rgb="FF000000"/>
            <rFont val="Arial"/>
          </rPr>
          <t>Explanation</t>
        </r>
      </text>
    </comment>
    <comment ref="R332" authorId="0" shapeId="0" xr:uid="{00000000-0006-0000-0100-00002C010000}">
      <text>
        <r>
          <rPr>
            <sz val="10"/>
            <color rgb="FF000000"/>
            <rFont val="Arial"/>
          </rPr>
          <t>Explanation</t>
        </r>
      </text>
    </comment>
    <comment ref="R333" authorId="0" shapeId="0" xr:uid="{00000000-0006-0000-0100-00002D010000}">
      <text>
        <r>
          <rPr>
            <sz val="10"/>
            <color rgb="FF000000"/>
            <rFont val="Arial"/>
          </rPr>
          <t>Explanation</t>
        </r>
      </text>
    </comment>
    <comment ref="R334" authorId="0" shapeId="0" xr:uid="{00000000-0006-0000-0100-00002E010000}">
      <text>
        <r>
          <rPr>
            <sz val="10"/>
            <color rgb="FF000000"/>
            <rFont val="Arial"/>
          </rPr>
          <t>Explanation</t>
        </r>
      </text>
    </comment>
    <comment ref="R335" authorId="0" shapeId="0" xr:uid="{00000000-0006-0000-0100-00002F010000}">
      <text>
        <r>
          <rPr>
            <sz val="10"/>
            <color rgb="FF000000"/>
            <rFont val="Arial"/>
          </rPr>
          <t>Explanation</t>
        </r>
      </text>
    </comment>
    <comment ref="R336" authorId="0" shapeId="0" xr:uid="{00000000-0006-0000-0100-000030010000}">
      <text>
        <r>
          <rPr>
            <sz val="10"/>
            <color rgb="FF000000"/>
            <rFont val="Arial"/>
          </rPr>
          <t>Explanation</t>
        </r>
      </text>
    </comment>
    <comment ref="R337" authorId="0" shapeId="0" xr:uid="{00000000-0006-0000-0100-000031010000}">
      <text>
        <r>
          <rPr>
            <sz val="10"/>
            <color rgb="FF000000"/>
            <rFont val="Arial"/>
          </rPr>
          <t>Explanation</t>
        </r>
      </text>
    </comment>
    <comment ref="R338" authorId="0" shapeId="0" xr:uid="{00000000-0006-0000-0100-000032010000}">
      <text>
        <r>
          <rPr>
            <sz val="10"/>
            <color rgb="FF000000"/>
            <rFont val="Arial"/>
          </rPr>
          <t>Explanation</t>
        </r>
      </text>
    </comment>
    <comment ref="R339" authorId="0" shapeId="0" xr:uid="{00000000-0006-0000-0100-000033010000}">
      <text>
        <r>
          <rPr>
            <sz val="10"/>
            <color rgb="FF000000"/>
            <rFont val="Arial"/>
          </rPr>
          <t>Explanation</t>
        </r>
      </text>
    </comment>
    <comment ref="R340" authorId="0" shapeId="0" xr:uid="{00000000-0006-0000-0100-000034010000}">
      <text>
        <r>
          <rPr>
            <sz val="10"/>
            <color rgb="FF000000"/>
            <rFont val="Arial"/>
          </rPr>
          <t>Explanation</t>
        </r>
      </text>
    </comment>
    <comment ref="R341" authorId="0" shapeId="0" xr:uid="{00000000-0006-0000-0100-000035010000}">
      <text>
        <r>
          <rPr>
            <sz val="10"/>
            <color rgb="FF000000"/>
            <rFont val="Arial"/>
          </rPr>
          <t>Explanation</t>
        </r>
      </text>
    </comment>
    <comment ref="R342" authorId="0" shapeId="0" xr:uid="{00000000-0006-0000-0100-000036010000}">
      <text>
        <r>
          <rPr>
            <sz val="10"/>
            <color rgb="FF000000"/>
            <rFont val="Arial"/>
          </rPr>
          <t>Explanation</t>
        </r>
      </text>
    </comment>
    <comment ref="R343" authorId="0" shapeId="0" xr:uid="{00000000-0006-0000-0100-000037010000}">
      <text>
        <r>
          <rPr>
            <sz val="10"/>
            <color rgb="FF000000"/>
            <rFont val="Arial"/>
          </rPr>
          <t>Explanation</t>
        </r>
      </text>
    </comment>
    <comment ref="R344" authorId="0" shapeId="0" xr:uid="{00000000-0006-0000-0100-000038010000}">
      <text>
        <r>
          <rPr>
            <sz val="10"/>
            <color rgb="FF000000"/>
            <rFont val="Arial"/>
          </rPr>
          <t>Explanation</t>
        </r>
      </text>
    </comment>
    <comment ref="R345" authorId="0" shapeId="0" xr:uid="{00000000-0006-0000-0100-000039010000}">
      <text>
        <r>
          <rPr>
            <sz val="10"/>
            <color rgb="FF000000"/>
            <rFont val="Arial"/>
          </rPr>
          <t>Explanation</t>
        </r>
      </text>
    </comment>
    <comment ref="R346" authorId="0" shapeId="0" xr:uid="{00000000-0006-0000-0100-00003A010000}">
      <text>
        <r>
          <rPr>
            <sz val="10"/>
            <color rgb="FF000000"/>
            <rFont val="Arial"/>
          </rPr>
          <t>Explanation</t>
        </r>
      </text>
    </comment>
    <comment ref="R347" authorId="0" shapeId="0" xr:uid="{00000000-0006-0000-0100-00003B010000}">
      <text>
        <r>
          <rPr>
            <sz val="10"/>
            <color rgb="FF000000"/>
            <rFont val="Arial"/>
          </rPr>
          <t>Explanation</t>
        </r>
      </text>
    </comment>
    <comment ref="R348" authorId="0" shapeId="0" xr:uid="{00000000-0006-0000-0100-00003C010000}">
      <text>
        <r>
          <rPr>
            <sz val="10"/>
            <color rgb="FF000000"/>
            <rFont val="Arial"/>
          </rPr>
          <t>Explanation</t>
        </r>
      </text>
    </comment>
    <comment ref="R349" authorId="0" shapeId="0" xr:uid="{00000000-0006-0000-0100-00003D010000}">
      <text>
        <r>
          <rPr>
            <sz val="10"/>
            <color rgb="FF000000"/>
            <rFont val="Arial"/>
          </rPr>
          <t>Explanation</t>
        </r>
      </text>
    </comment>
    <comment ref="R350" authorId="0" shapeId="0" xr:uid="{00000000-0006-0000-0100-00003E010000}">
      <text>
        <r>
          <rPr>
            <sz val="10"/>
            <color rgb="FF000000"/>
            <rFont val="Arial"/>
          </rPr>
          <t>Explanation</t>
        </r>
      </text>
    </comment>
    <comment ref="R351" authorId="0" shapeId="0" xr:uid="{00000000-0006-0000-0100-00003F010000}">
      <text>
        <r>
          <rPr>
            <sz val="10"/>
            <color rgb="FF000000"/>
            <rFont val="Arial"/>
          </rPr>
          <t>Explanation</t>
        </r>
      </text>
    </comment>
    <comment ref="R354" authorId="0" shapeId="0" xr:uid="{00000000-0006-0000-0100-000040010000}">
      <text>
        <r>
          <rPr>
            <sz val="10"/>
            <color rgb="FF000000"/>
            <rFont val="Arial"/>
          </rPr>
          <t>Explanation</t>
        </r>
      </text>
    </comment>
    <comment ref="R355" authorId="0" shapeId="0" xr:uid="{00000000-0006-0000-0100-000041010000}">
      <text>
        <r>
          <rPr>
            <sz val="10"/>
            <color rgb="FF000000"/>
            <rFont val="Arial"/>
          </rPr>
          <t>Explanation</t>
        </r>
      </text>
    </comment>
    <comment ref="R356" authorId="0" shapeId="0" xr:uid="{00000000-0006-0000-0100-000042010000}">
      <text>
        <r>
          <rPr>
            <sz val="10"/>
            <color rgb="FF000000"/>
            <rFont val="Arial"/>
          </rPr>
          <t>Explanation</t>
        </r>
      </text>
    </comment>
    <comment ref="R357" authorId="0" shapeId="0" xr:uid="{00000000-0006-0000-0100-000043010000}">
      <text>
        <r>
          <rPr>
            <sz val="10"/>
            <color rgb="FF000000"/>
            <rFont val="Arial"/>
          </rPr>
          <t>Explanation</t>
        </r>
      </text>
    </comment>
    <comment ref="R358" authorId="0" shapeId="0" xr:uid="{00000000-0006-0000-0100-000044010000}">
      <text>
        <r>
          <rPr>
            <sz val="10"/>
            <color rgb="FF000000"/>
            <rFont val="Arial"/>
          </rPr>
          <t>Explanation</t>
        </r>
      </text>
    </comment>
    <comment ref="R359" authorId="0" shapeId="0" xr:uid="{00000000-0006-0000-0100-000045010000}">
      <text>
        <r>
          <rPr>
            <sz val="10"/>
            <color rgb="FF000000"/>
            <rFont val="Arial"/>
          </rPr>
          <t>Explanation</t>
        </r>
      </text>
    </comment>
    <comment ref="R360" authorId="0" shapeId="0" xr:uid="{00000000-0006-0000-0100-000046010000}">
      <text>
        <r>
          <rPr>
            <sz val="10"/>
            <color rgb="FF000000"/>
            <rFont val="Arial"/>
          </rPr>
          <t>Explanation</t>
        </r>
      </text>
    </comment>
    <comment ref="R361" authorId="0" shapeId="0" xr:uid="{00000000-0006-0000-0100-000047010000}">
      <text>
        <r>
          <rPr>
            <sz val="10"/>
            <color rgb="FF000000"/>
            <rFont val="Arial"/>
          </rPr>
          <t>Explanation</t>
        </r>
      </text>
    </comment>
    <comment ref="R362" authorId="0" shapeId="0" xr:uid="{00000000-0006-0000-0100-000048010000}">
      <text>
        <r>
          <rPr>
            <sz val="10"/>
            <color rgb="FF000000"/>
            <rFont val="Arial"/>
          </rPr>
          <t>Explanation</t>
        </r>
      </text>
    </comment>
    <comment ref="R363" authorId="0" shapeId="0" xr:uid="{00000000-0006-0000-0100-000049010000}">
      <text>
        <r>
          <rPr>
            <sz val="10"/>
            <color rgb="FF000000"/>
            <rFont val="Arial"/>
          </rPr>
          <t>Explanation</t>
        </r>
      </text>
    </comment>
    <comment ref="R364" authorId="0" shapeId="0" xr:uid="{00000000-0006-0000-0100-00004A010000}">
      <text>
        <r>
          <rPr>
            <sz val="10"/>
            <color rgb="FF000000"/>
            <rFont val="Arial"/>
          </rPr>
          <t>Explanation</t>
        </r>
      </text>
    </comment>
    <comment ref="R365" authorId="0" shapeId="0" xr:uid="{00000000-0006-0000-0100-00004B010000}">
      <text>
        <r>
          <rPr>
            <sz val="10"/>
            <color rgb="FF000000"/>
            <rFont val="Arial"/>
          </rPr>
          <t>Explanation</t>
        </r>
      </text>
    </comment>
    <comment ref="R366" authorId="0" shapeId="0" xr:uid="{00000000-0006-0000-0100-00004C010000}">
      <text>
        <r>
          <rPr>
            <sz val="10"/>
            <color rgb="FF000000"/>
            <rFont val="Arial"/>
          </rPr>
          <t>Explanation</t>
        </r>
      </text>
    </comment>
    <comment ref="R367" authorId="0" shapeId="0" xr:uid="{00000000-0006-0000-0100-00004D010000}">
      <text>
        <r>
          <rPr>
            <sz val="10"/>
            <color rgb="FF000000"/>
            <rFont val="Arial"/>
          </rPr>
          <t>Explanation</t>
        </r>
      </text>
    </comment>
    <comment ref="R368" authorId="0" shapeId="0" xr:uid="{00000000-0006-0000-0100-00004E010000}">
      <text>
        <r>
          <rPr>
            <sz val="10"/>
            <color rgb="FF000000"/>
            <rFont val="Arial"/>
          </rPr>
          <t>Explanation</t>
        </r>
      </text>
    </comment>
    <comment ref="R369" authorId="0" shapeId="0" xr:uid="{00000000-0006-0000-0100-00004F010000}">
      <text>
        <r>
          <rPr>
            <sz val="10"/>
            <color rgb="FF000000"/>
            <rFont val="Arial"/>
          </rPr>
          <t>Explanation</t>
        </r>
      </text>
    </comment>
    <comment ref="R370" authorId="0" shapeId="0" xr:uid="{00000000-0006-0000-0100-000050010000}">
      <text>
        <r>
          <rPr>
            <sz val="10"/>
            <color rgb="FF000000"/>
            <rFont val="Arial"/>
          </rPr>
          <t>Explanation</t>
        </r>
      </text>
    </comment>
    <comment ref="R371" authorId="0" shapeId="0" xr:uid="{00000000-0006-0000-0100-000051010000}">
      <text>
        <r>
          <rPr>
            <sz val="10"/>
            <color rgb="FF000000"/>
            <rFont val="Arial"/>
          </rPr>
          <t>Explanation</t>
        </r>
      </text>
    </comment>
    <comment ref="R372" authorId="0" shapeId="0" xr:uid="{00000000-0006-0000-0100-000052010000}">
      <text>
        <r>
          <rPr>
            <sz val="10"/>
            <color rgb="FF000000"/>
            <rFont val="Arial"/>
          </rPr>
          <t>Explanation</t>
        </r>
      </text>
    </comment>
    <comment ref="R373" authorId="0" shapeId="0" xr:uid="{00000000-0006-0000-0100-000053010000}">
      <text>
        <r>
          <rPr>
            <sz val="10"/>
            <color rgb="FF000000"/>
            <rFont val="Arial"/>
          </rPr>
          <t>Explanation</t>
        </r>
      </text>
    </comment>
    <comment ref="R376" authorId="0" shapeId="0" xr:uid="{00000000-0006-0000-0100-000054010000}">
      <text>
        <r>
          <rPr>
            <sz val="10"/>
            <color rgb="FF000000"/>
            <rFont val="Arial"/>
          </rPr>
          <t>Explanation</t>
        </r>
      </text>
    </comment>
    <comment ref="R377" authorId="0" shapeId="0" xr:uid="{00000000-0006-0000-0100-000055010000}">
      <text>
        <r>
          <rPr>
            <sz val="10"/>
            <color rgb="FF000000"/>
            <rFont val="Arial"/>
          </rPr>
          <t>Explanation</t>
        </r>
      </text>
    </comment>
    <comment ref="R378" authorId="0" shapeId="0" xr:uid="{00000000-0006-0000-0100-000056010000}">
      <text>
        <r>
          <rPr>
            <sz val="10"/>
            <color rgb="FF000000"/>
            <rFont val="Arial"/>
          </rPr>
          <t>Explanation</t>
        </r>
      </text>
    </comment>
    <comment ref="R379" authorId="0" shapeId="0" xr:uid="{00000000-0006-0000-0100-000057010000}">
      <text>
        <r>
          <rPr>
            <sz val="10"/>
            <color rgb="FF000000"/>
            <rFont val="Arial"/>
          </rPr>
          <t>Explanation</t>
        </r>
      </text>
    </comment>
    <comment ref="R380" authorId="0" shapeId="0" xr:uid="{00000000-0006-0000-0100-000058010000}">
      <text>
        <r>
          <rPr>
            <sz val="10"/>
            <color rgb="FF000000"/>
            <rFont val="Arial"/>
          </rPr>
          <t>Explanation</t>
        </r>
      </text>
    </comment>
    <comment ref="R381" authorId="0" shapeId="0" xr:uid="{00000000-0006-0000-0100-000059010000}">
      <text>
        <r>
          <rPr>
            <sz val="10"/>
            <color rgb="FF000000"/>
            <rFont val="Arial"/>
          </rPr>
          <t>Explanation</t>
        </r>
      </text>
    </comment>
    <comment ref="R382" authorId="0" shapeId="0" xr:uid="{00000000-0006-0000-0100-00005A010000}">
      <text>
        <r>
          <rPr>
            <sz val="10"/>
            <color rgb="FF000000"/>
            <rFont val="Arial"/>
          </rPr>
          <t>Explanation</t>
        </r>
      </text>
    </comment>
    <comment ref="R383" authorId="0" shapeId="0" xr:uid="{00000000-0006-0000-0100-00005B010000}">
      <text>
        <r>
          <rPr>
            <sz val="10"/>
            <color rgb="FF000000"/>
            <rFont val="Arial"/>
          </rPr>
          <t>Explanation</t>
        </r>
      </text>
    </comment>
    <comment ref="R384" authorId="0" shapeId="0" xr:uid="{00000000-0006-0000-0100-00005C010000}">
      <text>
        <r>
          <rPr>
            <sz val="10"/>
            <color rgb="FF000000"/>
            <rFont val="Arial"/>
          </rPr>
          <t>Explanation</t>
        </r>
      </text>
    </comment>
    <comment ref="R385" authorId="0" shapeId="0" xr:uid="{00000000-0006-0000-0100-00005D010000}">
      <text>
        <r>
          <rPr>
            <sz val="10"/>
            <color rgb="FF000000"/>
            <rFont val="Arial"/>
          </rPr>
          <t>Explanation</t>
        </r>
      </text>
    </comment>
    <comment ref="R386" authorId="0" shapeId="0" xr:uid="{00000000-0006-0000-0100-00005E010000}">
      <text>
        <r>
          <rPr>
            <sz val="10"/>
            <color rgb="FF000000"/>
            <rFont val="Arial"/>
          </rPr>
          <t>Explanation</t>
        </r>
      </text>
    </comment>
    <comment ref="R387" authorId="0" shapeId="0" xr:uid="{00000000-0006-0000-0100-00005F010000}">
      <text>
        <r>
          <rPr>
            <sz val="10"/>
            <color rgb="FF000000"/>
            <rFont val="Arial"/>
          </rPr>
          <t>Explanation</t>
        </r>
      </text>
    </comment>
    <comment ref="R388" authorId="0" shapeId="0" xr:uid="{00000000-0006-0000-0100-000060010000}">
      <text>
        <r>
          <rPr>
            <sz val="10"/>
            <color rgb="FF000000"/>
            <rFont val="Arial"/>
          </rPr>
          <t>Explanation</t>
        </r>
      </text>
    </comment>
    <comment ref="R389" authorId="0" shapeId="0" xr:uid="{00000000-0006-0000-0100-000061010000}">
      <text>
        <r>
          <rPr>
            <sz val="10"/>
            <color rgb="FF000000"/>
            <rFont val="Arial"/>
          </rPr>
          <t>Explanation</t>
        </r>
      </text>
    </comment>
    <comment ref="R390" authorId="0" shapeId="0" xr:uid="{00000000-0006-0000-0100-000062010000}">
      <text>
        <r>
          <rPr>
            <sz val="10"/>
            <color rgb="FF000000"/>
            <rFont val="Arial"/>
          </rPr>
          <t>Explanation</t>
        </r>
      </text>
    </comment>
    <comment ref="R391" authorId="0" shapeId="0" xr:uid="{00000000-0006-0000-0100-000063010000}">
      <text>
        <r>
          <rPr>
            <sz val="10"/>
            <color rgb="FF000000"/>
            <rFont val="Arial"/>
          </rPr>
          <t>Explanation</t>
        </r>
      </text>
    </comment>
    <comment ref="R392" authorId="0" shapeId="0" xr:uid="{00000000-0006-0000-0100-000064010000}">
      <text>
        <r>
          <rPr>
            <sz val="10"/>
            <color rgb="FF000000"/>
            <rFont val="Arial"/>
          </rPr>
          <t>Explanation</t>
        </r>
      </text>
    </comment>
    <comment ref="R393" authorId="0" shapeId="0" xr:uid="{00000000-0006-0000-0100-000065010000}">
      <text>
        <r>
          <rPr>
            <sz val="10"/>
            <color rgb="FF000000"/>
            <rFont val="Arial"/>
          </rPr>
          <t>Explanation</t>
        </r>
      </text>
    </comment>
    <comment ref="R394" authorId="0" shapeId="0" xr:uid="{00000000-0006-0000-0100-000066010000}">
      <text>
        <r>
          <rPr>
            <sz val="10"/>
            <color rgb="FF000000"/>
            <rFont val="Arial"/>
          </rPr>
          <t>Explanation</t>
        </r>
      </text>
    </comment>
    <comment ref="R395" authorId="0" shapeId="0" xr:uid="{00000000-0006-0000-0100-000067010000}">
      <text>
        <r>
          <rPr>
            <sz val="10"/>
            <color rgb="FF000000"/>
            <rFont val="Arial"/>
          </rPr>
          <t>Explanation</t>
        </r>
      </text>
    </comment>
    <comment ref="R398" authorId="0" shapeId="0" xr:uid="{00000000-0006-0000-0100-000068010000}">
      <text>
        <r>
          <rPr>
            <sz val="10"/>
            <color rgb="FF000000"/>
            <rFont val="Arial"/>
          </rPr>
          <t>Explanation</t>
        </r>
      </text>
    </comment>
    <comment ref="R399" authorId="0" shapeId="0" xr:uid="{00000000-0006-0000-0100-000069010000}">
      <text>
        <r>
          <rPr>
            <sz val="10"/>
            <color rgb="FF000000"/>
            <rFont val="Arial"/>
          </rPr>
          <t>Explanation</t>
        </r>
      </text>
    </comment>
    <comment ref="R400" authorId="0" shapeId="0" xr:uid="{00000000-0006-0000-0100-00006A010000}">
      <text>
        <r>
          <rPr>
            <sz val="10"/>
            <color rgb="FF000000"/>
            <rFont val="Arial"/>
          </rPr>
          <t>Explanation</t>
        </r>
      </text>
    </comment>
    <comment ref="R401" authorId="0" shapeId="0" xr:uid="{00000000-0006-0000-0100-00006B010000}">
      <text>
        <r>
          <rPr>
            <sz val="10"/>
            <color rgb="FF000000"/>
            <rFont val="Arial"/>
          </rPr>
          <t>Explanation</t>
        </r>
      </text>
    </comment>
    <comment ref="R402" authorId="0" shapeId="0" xr:uid="{00000000-0006-0000-0100-00006C010000}">
      <text>
        <r>
          <rPr>
            <sz val="10"/>
            <color rgb="FF000000"/>
            <rFont val="Arial"/>
          </rPr>
          <t>Explanation</t>
        </r>
      </text>
    </comment>
    <comment ref="R403" authorId="0" shapeId="0" xr:uid="{00000000-0006-0000-0100-00006D010000}">
      <text>
        <r>
          <rPr>
            <sz val="10"/>
            <color rgb="FF000000"/>
            <rFont val="Arial"/>
          </rPr>
          <t>Explanation</t>
        </r>
      </text>
    </comment>
    <comment ref="R404" authorId="0" shapeId="0" xr:uid="{00000000-0006-0000-0100-00006E010000}">
      <text>
        <r>
          <rPr>
            <sz val="10"/>
            <color rgb="FF000000"/>
            <rFont val="Arial"/>
          </rPr>
          <t>Explanation</t>
        </r>
      </text>
    </comment>
    <comment ref="R405" authorId="0" shapeId="0" xr:uid="{00000000-0006-0000-0100-00006F010000}">
      <text>
        <r>
          <rPr>
            <sz val="10"/>
            <color rgb="FF000000"/>
            <rFont val="Arial"/>
          </rPr>
          <t>Explanation</t>
        </r>
      </text>
    </comment>
    <comment ref="R406" authorId="0" shapeId="0" xr:uid="{00000000-0006-0000-0100-000070010000}">
      <text>
        <r>
          <rPr>
            <sz val="10"/>
            <color rgb="FF000000"/>
            <rFont val="Arial"/>
          </rPr>
          <t>Explanation</t>
        </r>
      </text>
    </comment>
    <comment ref="R407" authorId="0" shapeId="0" xr:uid="{00000000-0006-0000-0100-000071010000}">
      <text>
        <r>
          <rPr>
            <sz val="10"/>
            <color rgb="FF000000"/>
            <rFont val="Arial"/>
          </rPr>
          <t>Explanation</t>
        </r>
      </text>
    </comment>
    <comment ref="R408" authorId="0" shapeId="0" xr:uid="{00000000-0006-0000-0100-000072010000}">
      <text>
        <r>
          <rPr>
            <sz val="10"/>
            <color rgb="FF000000"/>
            <rFont val="Arial"/>
          </rPr>
          <t>Explanation</t>
        </r>
      </text>
    </comment>
    <comment ref="R409" authorId="0" shapeId="0" xr:uid="{00000000-0006-0000-0100-000073010000}">
      <text>
        <r>
          <rPr>
            <sz val="10"/>
            <color rgb="FF000000"/>
            <rFont val="Arial"/>
          </rPr>
          <t>Explanation</t>
        </r>
      </text>
    </comment>
    <comment ref="R410" authorId="0" shapeId="0" xr:uid="{00000000-0006-0000-0100-000074010000}">
      <text>
        <r>
          <rPr>
            <sz val="10"/>
            <color rgb="FF000000"/>
            <rFont val="Arial"/>
          </rPr>
          <t>Explanation</t>
        </r>
      </text>
    </comment>
    <comment ref="R411" authorId="0" shapeId="0" xr:uid="{00000000-0006-0000-0100-000075010000}">
      <text>
        <r>
          <rPr>
            <sz val="10"/>
            <color rgb="FF000000"/>
            <rFont val="Arial"/>
          </rPr>
          <t>Explanation</t>
        </r>
      </text>
    </comment>
    <comment ref="R412" authorId="0" shapeId="0" xr:uid="{00000000-0006-0000-0100-000076010000}">
      <text>
        <r>
          <rPr>
            <sz val="10"/>
            <color rgb="FF000000"/>
            <rFont val="Arial"/>
          </rPr>
          <t>Explanation</t>
        </r>
      </text>
    </comment>
    <comment ref="R413" authorId="0" shapeId="0" xr:uid="{00000000-0006-0000-0100-000077010000}">
      <text>
        <r>
          <rPr>
            <sz val="10"/>
            <color rgb="FF000000"/>
            <rFont val="Arial"/>
          </rPr>
          <t>Explanation</t>
        </r>
      </text>
    </comment>
    <comment ref="R414" authorId="0" shapeId="0" xr:uid="{00000000-0006-0000-0100-000078010000}">
      <text>
        <r>
          <rPr>
            <sz val="10"/>
            <color rgb="FF000000"/>
            <rFont val="Arial"/>
          </rPr>
          <t>Explanation</t>
        </r>
      </text>
    </comment>
    <comment ref="R415" authorId="0" shapeId="0" xr:uid="{00000000-0006-0000-0100-000079010000}">
      <text>
        <r>
          <rPr>
            <sz val="10"/>
            <color rgb="FF000000"/>
            <rFont val="Arial"/>
          </rPr>
          <t>Explanation</t>
        </r>
      </text>
    </comment>
    <comment ref="R416" authorId="0" shapeId="0" xr:uid="{00000000-0006-0000-0100-00007A010000}">
      <text>
        <r>
          <rPr>
            <sz val="10"/>
            <color rgb="FF000000"/>
            <rFont val="Arial"/>
          </rPr>
          <t>Explanation</t>
        </r>
      </text>
    </comment>
    <comment ref="R417" authorId="0" shapeId="0" xr:uid="{00000000-0006-0000-0100-00007B010000}">
      <text>
        <r>
          <rPr>
            <sz val="10"/>
            <color rgb="FF000000"/>
            <rFont val="Arial"/>
          </rPr>
          <t>Explanation</t>
        </r>
      </text>
    </comment>
    <comment ref="R420" authorId="0" shapeId="0" xr:uid="{00000000-0006-0000-0100-00007C010000}">
      <text>
        <r>
          <rPr>
            <sz val="10"/>
            <color rgb="FF000000"/>
            <rFont val="Arial"/>
          </rPr>
          <t>Explanation</t>
        </r>
      </text>
    </comment>
    <comment ref="R421" authorId="0" shapeId="0" xr:uid="{00000000-0006-0000-0100-00007D010000}">
      <text>
        <r>
          <rPr>
            <sz val="10"/>
            <color rgb="FF000000"/>
            <rFont val="Arial"/>
          </rPr>
          <t>Explanation</t>
        </r>
      </text>
    </comment>
    <comment ref="R422" authorId="0" shapeId="0" xr:uid="{00000000-0006-0000-0100-00007E010000}">
      <text>
        <r>
          <rPr>
            <sz val="10"/>
            <color rgb="FF000000"/>
            <rFont val="Arial"/>
          </rPr>
          <t>Explanation</t>
        </r>
      </text>
    </comment>
    <comment ref="R423" authorId="0" shapeId="0" xr:uid="{00000000-0006-0000-0100-00007F010000}">
      <text>
        <r>
          <rPr>
            <sz val="10"/>
            <color rgb="FF000000"/>
            <rFont val="Arial"/>
          </rPr>
          <t>Explanation</t>
        </r>
      </text>
    </comment>
    <comment ref="R424" authorId="0" shapeId="0" xr:uid="{00000000-0006-0000-0100-000080010000}">
      <text>
        <r>
          <rPr>
            <sz val="10"/>
            <color rgb="FF000000"/>
            <rFont val="Arial"/>
          </rPr>
          <t>Explanation</t>
        </r>
      </text>
    </comment>
    <comment ref="R425" authorId="0" shapeId="0" xr:uid="{00000000-0006-0000-0100-000081010000}">
      <text>
        <r>
          <rPr>
            <sz val="10"/>
            <color rgb="FF000000"/>
            <rFont val="Arial"/>
          </rPr>
          <t>Explanation</t>
        </r>
      </text>
    </comment>
    <comment ref="R426" authorId="0" shapeId="0" xr:uid="{00000000-0006-0000-0100-000082010000}">
      <text>
        <r>
          <rPr>
            <sz val="10"/>
            <color rgb="FF000000"/>
            <rFont val="Arial"/>
          </rPr>
          <t>Explanation</t>
        </r>
      </text>
    </comment>
    <comment ref="R427" authorId="0" shapeId="0" xr:uid="{00000000-0006-0000-0100-000083010000}">
      <text>
        <r>
          <rPr>
            <sz val="10"/>
            <color rgb="FF000000"/>
            <rFont val="Arial"/>
          </rPr>
          <t>Explanation</t>
        </r>
      </text>
    </comment>
    <comment ref="R428" authorId="0" shapeId="0" xr:uid="{00000000-0006-0000-0100-000084010000}">
      <text>
        <r>
          <rPr>
            <sz val="10"/>
            <color rgb="FF000000"/>
            <rFont val="Arial"/>
          </rPr>
          <t>Explanation</t>
        </r>
      </text>
    </comment>
    <comment ref="R429" authorId="0" shapeId="0" xr:uid="{00000000-0006-0000-0100-000085010000}">
      <text>
        <r>
          <rPr>
            <sz val="10"/>
            <color rgb="FF000000"/>
            <rFont val="Arial"/>
          </rPr>
          <t>Explanation</t>
        </r>
      </text>
    </comment>
    <comment ref="R430" authorId="0" shapeId="0" xr:uid="{00000000-0006-0000-0100-000086010000}">
      <text>
        <r>
          <rPr>
            <sz val="10"/>
            <color rgb="FF000000"/>
            <rFont val="Arial"/>
          </rPr>
          <t>Explanation</t>
        </r>
      </text>
    </comment>
    <comment ref="R431" authorId="0" shapeId="0" xr:uid="{00000000-0006-0000-0100-000087010000}">
      <text>
        <r>
          <rPr>
            <sz val="10"/>
            <color rgb="FF000000"/>
            <rFont val="Arial"/>
          </rPr>
          <t>Explanation</t>
        </r>
      </text>
    </comment>
    <comment ref="R432" authorId="0" shapeId="0" xr:uid="{00000000-0006-0000-0100-000088010000}">
      <text>
        <r>
          <rPr>
            <sz val="10"/>
            <color rgb="FF000000"/>
            <rFont val="Arial"/>
          </rPr>
          <t>Explanation</t>
        </r>
      </text>
    </comment>
    <comment ref="R433" authorId="0" shapeId="0" xr:uid="{00000000-0006-0000-0100-000089010000}">
      <text>
        <r>
          <rPr>
            <sz val="10"/>
            <color rgb="FF000000"/>
            <rFont val="Arial"/>
          </rPr>
          <t>Explanation</t>
        </r>
      </text>
    </comment>
    <comment ref="R434" authorId="0" shapeId="0" xr:uid="{00000000-0006-0000-0100-00008A010000}">
      <text>
        <r>
          <rPr>
            <sz val="10"/>
            <color rgb="FF000000"/>
            <rFont val="Arial"/>
          </rPr>
          <t>Explanation</t>
        </r>
      </text>
    </comment>
    <comment ref="R435" authorId="0" shapeId="0" xr:uid="{00000000-0006-0000-0100-00008B010000}">
      <text>
        <r>
          <rPr>
            <sz val="10"/>
            <color rgb="FF000000"/>
            <rFont val="Arial"/>
          </rPr>
          <t>Explanation</t>
        </r>
      </text>
    </comment>
    <comment ref="R436" authorId="0" shapeId="0" xr:uid="{00000000-0006-0000-0100-00008C010000}">
      <text>
        <r>
          <rPr>
            <sz val="10"/>
            <color rgb="FF000000"/>
            <rFont val="Arial"/>
          </rPr>
          <t>Explanation</t>
        </r>
      </text>
    </comment>
    <comment ref="R437" authorId="0" shapeId="0" xr:uid="{00000000-0006-0000-0100-00008D010000}">
      <text>
        <r>
          <rPr>
            <sz val="10"/>
            <color rgb="FF000000"/>
            <rFont val="Arial"/>
          </rPr>
          <t>Explanation</t>
        </r>
      </text>
    </comment>
    <comment ref="R438" authorId="0" shapeId="0" xr:uid="{00000000-0006-0000-0100-00008E010000}">
      <text>
        <r>
          <rPr>
            <sz val="10"/>
            <color rgb="FF000000"/>
            <rFont val="Arial"/>
          </rPr>
          <t>Explanation</t>
        </r>
      </text>
    </comment>
    <comment ref="R439" authorId="0" shapeId="0" xr:uid="{00000000-0006-0000-0100-00008F010000}">
      <text>
        <r>
          <rPr>
            <sz val="10"/>
            <color rgb="FF000000"/>
            <rFont val="Arial"/>
          </rPr>
          <t>Explanation</t>
        </r>
      </text>
    </comment>
    <comment ref="R442" authorId="0" shapeId="0" xr:uid="{00000000-0006-0000-0100-000090010000}">
      <text>
        <r>
          <rPr>
            <sz val="10"/>
            <color rgb="FF000000"/>
            <rFont val="Arial"/>
          </rPr>
          <t>Explanation</t>
        </r>
      </text>
    </comment>
    <comment ref="R443" authorId="0" shapeId="0" xr:uid="{00000000-0006-0000-0100-000091010000}">
      <text>
        <r>
          <rPr>
            <sz val="10"/>
            <color rgb="FF000000"/>
            <rFont val="Arial"/>
          </rPr>
          <t>Explanation</t>
        </r>
      </text>
    </comment>
    <comment ref="R444" authorId="0" shapeId="0" xr:uid="{00000000-0006-0000-0100-000092010000}">
      <text>
        <r>
          <rPr>
            <sz val="10"/>
            <color rgb="FF000000"/>
            <rFont val="Arial"/>
          </rPr>
          <t>Explanation</t>
        </r>
      </text>
    </comment>
    <comment ref="R445" authorId="0" shapeId="0" xr:uid="{00000000-0006-0000-0100-000093010000}">
      <text>
        <r>
          <rPr>
            <sz val="10"/>
            <color rgb="FF000000"/>
            <rFont val="Arial"/>
          </rPr>
          <t>Explanation</t>
        </r>
      </text>
    </comment>
    <comment ref="R446" authorId="0" shapeId="0" xr:uid="{00000000-0006-0000-0100-000094010000}">
      <text>
        <r>
          <rPr>
            <sz val="10"/>
            <color rgb="FF000000"/>
            <rFont val="Arial"/>
          </rPr>
          <t>Explanation</t>
        </r>
      </text>
    </comment>
    <comment ref="R447" authorId="0" shapeId="0" xr:uid="{00000000-0006-0000-0100-000095010000}">
      <text>
        <r>
          <rPr>
            <sz val="10"/>
            <color rgb="FF000000"/>
            <rFont val="Arial"/>
          </rPr>
          <t>Explanation</t>
        </r>
      </text>
    </comment>
    <comment ref="R448" authorId="0" shapeId="0" xr:uid="{00000000-0006-0000-0100-000096010000}">
      <text>
        <r>
          <rPr>
            <sz val="10"/>
            <color rgb="FF000000"/>
            <rFont val="Arial"/>
          </rPr>
          <t>Explanation</t>
        </r>
      </text>
    </comment>
    <comment ref="R449" authorId="0" shapeId="0" xr:uid="{00000000-0006-0000-0100-000097010000}">
      <text>
        <r>
          <rPr>
            <sz val="10"/>
            <color rgb="FF000000"/>
            <rFont val="Arial"/>
          </rPr>
          <t>Explanation</t>
        </r>
      </text>
    </comment>
    <comment ref="R450" authorId="0" shapeId="0" xr:uid="{00000000-0006-0000-0100-000098010000}">
      <text>
        <r>
          <rPr>
            <sz val="10"/>
            <color rgb="FF000000"/>
            <rFont val="Arial"/>
          </rPr>
          <t>Explanation</t>
        </r>
      </text>
    </comment>
    <comment ref="R451" authorId="0" shapeId="0" xr:uid="{00000000-0006-0000-0100-000099010000}">
      <text>
        <r>
          <rPr>
            <sz val="10"/>
            <color rgb="FF000000"/>
            <rFont val="Arial"/>
          </rPr>
          <t>Explanation</t>
        </r>
      </text>
    </comment>
    <comment ref="R452" authorId="0" shapeId="0" xr:uid="{00000000-0006-0000-0100-00009A010000}">
      <text>
        <r>
          <rPr>
            <sz val="10"/>
            <color rgb="FF000000"/>
            <rFont val="Arial"/>
          </rPr>
          <t>Explanation</t>
        </r>
      </text>
    </comment>
    <comment ref="R453" authorId="0" shapeId="0" xr:uid="{00000000-0006-0000-0100-00009B010000}">
      <text>
        <r>
          <rPr>
            <sz val="10"/>
            <color rgb="FF000000"/>
            <rFont val="Arial"/>
          </rPr>
          <t>Explanation</t>
        </r>
      </text>
    </comment>
    <comment ref="R454" authorId="0" shapeId="0" xr:uid="{00000000-0006-0000-0100-00009C010000}">
      <text>
        <r>
          <rPr>
            <sz val="10"/>
            <color rgb="FF000000"/>
            <rFont val="Arial"/>
          </rPr>
          <t>Explanation</t>
        </r>
      </text>
    </comment>
    <comment ref="R455" authorId="0" shapeId="0" xr:uid="{00000000-0006-0000-0100-00009D010000}">
      <text>
        <r>
          <rPr>
            <sz val="10"/>
            <color rgb="FF000000"/>
            <rFont val="Arial"/>
          </rPr>
          <t>Explanation</t>
        </r>
      </text>
    </comment>
    <comment ref="R456" authorId="0" shapeId="0" xr:uid="{00000000-0006-0000-0100-00009E010000}">
      <text>
        <r>
          <rPr>
            <sz val="10"/>
            <color rgb="FF000000"/>
            <rFont val="Arial"/>
          </rPr>
          <t>Explanation</t>
        </r>
      </text>
    </comment>
    <comment ref="R457" authorId="0" shapeId="0" xr:uid="{00000000-0006-0000-0100-00009F010000}">
      <text>
        <r>
          <rPr>
            <sz val="10"/>
            <color rgb="FF000000"/>
            <rFont val="Arial"/>
          </rPr>
          <t>Explanation</t>
        </r>
      </text>
    </comment>
    <comment ref="R458" authorId="0" shapeId="0" xr:uid="{00000000-0006-0000-0100-0000A0010000}">
      <text>
        <r>
          <rPr>
            <sz val="10"/>
            <color rgb="FF000000"/>
            <rFont val="Arial"/>
          </rPr>
          <t>Explanation</t>
        </r>
      </text>
    </comment>
    <comment ref="R459" authorId="0" shapeId="0" xr:uid="{00000000-0006-0000-0100-0000A1010000}">
      <text>
        <r>
          <rPr>
            <sz val="10"/>
            <color rgb="FF000000"/>
            <rFont val="Arial"/>
          </rPr>
          <t>Explanation</t>
        </r>
      </text>
    </comment>
    <comment ref="R460" authorId="0" shapeId="0" xr:uid="{00000000-0006-0000-0100-0000A2010000}">
      <text>
        <r>
          <rPr>
            <sz val="10"/>
            <color rgb="FF000000"/>
            <rFont val="Arial"/>
          </rPr>
          <t>Explanation</t>
        </r>
      </text>
    </comment>
    <comment ref="R461" authorId="0" shapeId="0" xr:uid="{00000000-0006-0000-0100-0000A3010000}">
      <text>
        <r>
          <rPr>
            <sz val="10"/>
            <color rgb="FF000000"/>
            <rFont val="Arial"/>
          </rPr>
          <t>Explanation</t>
        </r>
      </text>
    </comment>
    <comment ref="R464" authorId="0" shapeId="0" xr:uid="{00000000-0006-0000-0100-0000A4010000}">
      <text>
        <r>
          <rPr>
            <sz val="10"/>
            <color rgb="FF000000"/>
            <rFont val="Arial"/>
          </rPr>
          <t>Explanation</t>
        </r>
      </text>
    </comment>
    <comment ref="R465" authorId="0" shapeId="0" xr:uid="{00000000-0006-0000-0100-0000A5010000}">
      <text>
        <r>
          <rPr>
            <sz val="10"/>
            <color rgb="FF000000"/>
            <rFont val="Arial"/>
          </rPr>
          <t>Explanation</t>
        </r>
      </text>
    </comment>
    <comment ref="R466" authorId="0" shapeId="0" xr:uid="{00000000-0006-0000-0100-0000A6010000}">
      <text>
        <r>
          <rPr>
            <sz val="10"/>
            <color rgb="FF000000"/>
            <rFont val="Arial"/>
          </rPr>
          <t>Explanation</t>
        </r>
      </text>
    </comment>
    <comment ref="R467" authorId="0" shapeId="0" xr:uid="{00000000-0006-0000-0100-0000A7010000}">
      <text>
        <r>
          <rPr>
            <sz val="10"/>
            <color rgb="FF000000"/>
            <rFont val="Arial"/>
          </rPr>
          <t>Explanation</t>
        </r>
      </text>
    </comment>
    <comment ref="R468" authorId="0" shapeId="0" xr:uid="{00000000-0006-0000-0100-0000A8010000}">
      <text>
        <r>
          <rPr>
            <sz val="10"/>
            <color rgb="FF000000"/>
            <rFont val="Arial"/>
          </rPr>
          <t>Explanation</t>
        </r>
      </text>
    </comment>
    <comment ref="R469" authorId="0" shapeId="0" xr:uid="{00000000-0006-0000-0100-0000A9010000}">
      <text>
        <r>
          <rPr>
            <sz val="10"/>
            <color rgb="FF000000"/>
            <rFont val="Arial"/>
          </rPr>
          <t>Explanation</t>
        </r>
      </text>
    </comment>
    <comment ref="R470" authorId="0" shapeId="0" xr:uid="{00000000-0006-0000-0100-0000AA010000}">
      <text>
        <r>
          <rPr>
            <sz val="10"/>
            <color rgb="FF000000"/>
            <rFont val="Arial"/>
          </rPr>
          <t>Explanation</t>
        </r>
      </text>
    </comment>
    <comment ref="R471" authorId="0" shapeId="0" xr:uid="{00000000-0006-0000-0100-0000AB010000}">
      <text>
        <r>
          <rPr>
            <sz val="10"/>
            <color rgb="FF000000"/>
            <rFont val="Arial"/>
          </rPr>
          <t>Explanation</t>
        </r>
      </text>
    </comment>
    <comment ref="R472" authorId="0" shapeId="0" xr:uid="{00000000-0006-0000-0100-0000AC010000}">
      <text>
        <r>
          <rPr>
            <sz val="10"/>
            <color rgb="FF000000"/>
            <rFont val="Arial"/>
          </rPr>
          <t>Explanation</t>
        </r>
      </text>
    </comment>
    <comment ref="R473" authorId="0" shapeId="0" xr:uid="{00000000-0006-0000-0100-0000AD010000}">
      <text>
        <r>
          <rPr>
            <sz val="10"/>
            <color rgb="FF000000"/>
            <rFont val="Arial"/>
          </rPr>
          <t>Explanation</t>
        </r>
      </text>
    </comment>
    <comment ref="R474" authorId="0" shapeId="0" xr:uid="{00000000-0006-0000-0100-0000AE010000}">
      <text>
        <r>
          <rPr>
            <sz val="10"/>
            <color rgb="FF000000"/>
            <rFont val="Arial"/>
          </rPr>
          <t>Explanation</t>
        </r>
      </text>
    </comment>
    <comment ref="R475" authorId="0" shapeId="0" xr:uid="{00000000-0006-0000-0100-0000AF010000}">
      <text>
        <r>
          <rPr>
            <sz val="10"/>
            <color rgb="FF000000"/>
            <rFont val="Arial"/>
          </rPr>
          <t>Explanation</t>
        </r>
      </text>
    </comment>
    <comment ref="R476" authorId="0" shapeId="0" xr:uid="{00000000-0006-0000-0100-0000B0010000}">
      <text>
        <r>
          <rPr>
            <sz val="10"/>
            <color rgb="FF000000"/>
            <rFont val="Arial"/>
          </rPr>
          <t>Explanation</t>
        </r>
      </text>
    </comment>
    <comment ref="R477" authorId="0" shapeId="0" xr:uid="{00000000-0006-0000-0100-0000B1010000}">
      <text>
        <r>
          <rPr>
            <sz val="10"/>
            <color rgb="FF000000"/>
            <rFont val="Arial"/>
          </rPr>
          <t>Explanation</t>
        </r>
      </text>
    </comment>
    <comment ref="R478" authorId="0" shapeId="0" xr:uid="{00000000-0006-0000-0100-0000B2010000}">
      <text>
        <r>
          <rPr>
            <sz val="10"/>
            <color rgb="FF000000"/>
            <rFont val="Arial"/>
          </rPr>
          <t>Explanation</t>
        </r>
      </text>
    </comment>
    <comment ref="R479" authorId="0" shapeId="0" xr:uid="{00000000-0006-0000-0100-0000B3010000}">
      <text>
        <r>
          <rPr>
            <sz val="10"/>
            <color rgb="FF000000"/>
            <rFont val="Arial"/>
          </rPr>
          <t>Explanation</t>
        </r>
      </text>
    </comment>
    <comment ref="R480" authorId="0" shapeId="0" xr:uid="{00000000-0006-0000-0100-0000B4010000}">
      <text>
        <r>
          <rPr>
            <sz val="10"/>
            <color rgb="FF000000"/>
            <rFont val="Arial"/>
          </rPr>
          <t>Explanation</t>
        </r>
      </text>
    </comment>
    <comment ref="R481" authorId="0" shapeId="0" xr:uid="{00000000-0006-0000-0100-0000B5010000}">
      <text>
        <r>
          <rPr>
            <sz val="10"/>
            <color rgb="FF000000"/>
            <rFont val="Arial"/>
          </rPr>
          <t>Explanation</t>
        </r>
      </text>
    </comment>
    <comment ref="R482" authorId="0" shapeId="0" xr:uid="{00000000-0006-0000-0100-0000B6010000}">
      <text>
        <r>
          <rPr>
            <sz val="10"/>
            <color rgb="FF000000"/>
            <rFont val="Arial"/>
          </rPr>
          <t>Explanation</t>
        </r>
      </text>
    </comment>
    <comment ref="R483" authorId="0" shapeId="0" xr:uid="{00000000-0006-0000-0100-0000B7010000}">
      <text>
        <r>
          <rPr>
            <sz val="10"/>
            <color rgb="FF000000"/>
            <rFont val="Arial"/>
          </rPr>
          <t>Explanation</t>
        </r>
      </text>
    </comment>
    <comment ref="R486" authorId="0" shapeId="0" xr:uid="{00000000-0006-0000-0100-0000B8010000}">
      <text>
        <r>
          <rPr>
            <sz val="10"/>
            <color rgb="FF000000"/>
            <rFont val="Arial"/>
          </rPr>
          <t>Explanation</t>
        </r>
      </text>
    </comment>
    <comment ref="R487" authorId="0" shapeId="0" xr:uid="{00000000-0006-0000-0100-0000B9010000}">
      <text>
        <r>
          <rPr>
            <sz val="10"/>
            <color rgb="FF000000"/>
            <rFont val="Arial"/>
          </rPr>
          <t>Explanation</t>
        </r>
      </text>
    </comment>
    <comment ref="R488" authorId="0" shapeId="0" xr:uid="{00000000-0006-0000-0100-0000BA010000}">
      <text>
        <r>
          <rPr>
            <sz val="10"/>
            <color rgb="FF000000"/>
            <rFont val="Arial"/>
          </rPr>
          <t>Explanation</t>
        </r>
      </text>
    </comment>
    <comment ref="R489" authorId="0" shapeId="0" xr:uid="{00000000-0006-0000-0100-0000BB010000}">
      <text>
        <r>
          <rPr>
            <sz val="10"/>
            <color rgb="FF000000"/>
            <rFont val="Arial"/>
          </rPr>
          <t>Explanation</t>
        </r>
      </text>
    </comment>
    <comment ref="R490" authorId="0" shapeId="0" xr:uid="{00000000-0006-0000-0100-0000BC010000}">
      <text>
        <r>
          <rPr>
            <sz val="10"/>
            <color rgb="FF000000"/>
            <rFont val="Arial"/>
          </rPr>
          <t>Explanation</t>
        </r>
      </text>
    </comment>
    <comment ref="R491" authorId="0" shapeId="0" xr:uid="{00000000-0006-0000-0100-0000BD010000}">
      <text>
        <r>
          <rPr>
            <sz val="10"/>
            <color rgb="FF000000"/>
            <rFont val="Arial"/>
          </rPr>
          <t>Explanation</t>
        </r>
      </text>
    </comment>
    <comment ref="R492" authorId="0" shapeId="0" xr:uid="{00000000-0006-0000-0100-0000BE010000}">
      <text>
        <r>
          <rPr>
            <sz val="10"/>
            <color rgb="FF000000"/>
            <rFont val="Arial"/>
          </rPr>
          <t>Explanation</t>
        </r>
      </text>
    </comment>
    <comment ref="R493" authorId="0" shapeId="0" xr:uid="{00000000-0006-0000-0100-0000BF010000}">
      <text>
        <r>
          <rPr>
            <sz val="10"/>
            <color rgb="FF000000"/>
            <rFont val="Arial"/>
          </rPr>
          <t>Explanation</t>
        </r>
      </text>
    </comment>
    <comment ref="R494" authorId="0" shapeId="0" xr:uid="{00000000-0006-0000-0100-0000C0010000}">
      <text>
        <r>
          <rPr>
            <sz val="10"/>
            <color rgb="FF000000"/>
            <rFont val="Arial"/>
          </rPr>
          <t>Explanation</t>
        </r>
      </text>
    </comment>
    <comment ref="R495" authorId="0" shapeId="0" xr:uid="{00000000-0006-0000-0100-0000C1010000}">
      <text>
        <r>
          <rPr>
            <sz val="10"/>
            <color rgb="FF000000"/>
            <rFont val="Arial"/>
          </rPr>
          <t>Explanation</t>
        </r>
      </text>
    </comment>
    <comment ref="R496" authorId="0" shapeId="0" xr:uid="{00000000-0006-0000-0100-0000C2010000}">
      <text>
        <r>
          <rPr>
            <sz val="10"/>
            <color rgb="FF000000"/>
            <rFont val="Arial"/>
          </rPr>
          <t>Explanation</t>
        </r>
      </text>
    </comment>
    <comment ref="R497" authorId="0" shapeId="0" xr:uid="{00000000-0006-0000-0100-0000C3010000}">
      <text>
        <r>
          <rPr>
            <sz val="10"/>
            <color rgb="FF000000"/>
            <rFont val="Arial"/>
          </rPr>
          <t>Explanation</t>
        </r>
      </text>
    </comment>
    <comment ref="R498" authorId="0" shapeId="0" xr:uid="{00000000-0006-0000-0100-0000C4010000}">
      <text>
        <r>
          <rPr>
            <sz val="10"/>
            <color rgb="FF000000"/>
            <rFont val="Arial"/>
          </rPr>
          <t>Explanation</t>
        </r>
      </text>
    </comment>
    <comment ref="R499" authorId="0" shapeId="0" xr:uid="{00000000-0006-0000-0100-0000C5010000}">
      <text>
        <r>
          <rPr>
            <sz val="10"/>
            <color rgb="FF000000"/>
            <rFont val="Arial"/>
          </rPr>
          <t>Explanation</t>
        </r>
      </text>
    </comment>
    <comment ref="R500" authorId="0" shapeId="0" xr:uid="{00000000-0006-0000-0100-0000C6010000}">
      <text>
        <r>
          <rPr>
            <sz val="10"/>
            <color rgb="FF000000"/>
            <rFont val="Arial"/>
          </rPr>
          <t>Explanation</t>
        </r>
      </text>
    </comment>
    <comment ref="R501" authorId="0" shapeId="0" xr:uid="{00000000-0006-0000-0100-0000C7010000}">
      <text>
        <r>
          <rPr>
            <sz val="10"/>
            <color rgb="FF000000"/>
            <rFont val="Arial"/>
          </rPr>
          <t>Explanation</t>
        </r>
      </text>
    </comment>
    <comment ref="R502" authorId="0" shapeId="0" xr:uid="{00000000-0006-0000-0100-0000C8010000}">
      <text>
        <r>
          <rPr>
            <sz val="10"/>
            <color rgb="FF000000"/>
            <rFont val="Arial"/>
          </rPr>
          <t>Explanation</t>
        </r>
      </text>
    </comment>
    <comment ref="R503" authorId="0" shapeId="0" xr:uid="{00000000-0006-0000-0100-0000C9010000}">
      <text>
        <r>
          <rPr>
            <sz val="10"/>
            <color rgb="FF000000"/>
            <rFont val="Arial"/>
          </rPr>
          <t>Explanation</t>
        </r>
      </text>
    </comment>
    <comment ref="R504" authorId="0" shapeId="0" xr:uid="{00000000-0006-0000-0100-0000CA010000}">
      <text>
        <r>
          <rPr>
            <sz val="10"/>
            <color rgb="FF000000"/>
            <rFont val="Arial"/>
          </rPr>
          <t>Explanation</t>
        </r>
      </text>
    </comment>
    <comment ref="R505" authorId="0" shapeId="0" xr:uid="{00000000-0006-0000-0100-0000CB010000}">
      <text>
        <r>
          <rPr>
            <sz val="10"/>
            <color rgb="FF000000"/>
            <rFont val="Arial"/>
          </rPr>
          <t>Explanation</t>
        </r>
      </text>
    </comment>
  </commentList>
</comments>
</file>

<file path=xl/sharedStrings.xml><?xml version="1.0" encoding="utf-8"?>
<sst xmlns="http://schemas.openxmlformats.org/spreadsheetml/2006/main" count="6747" uniqueCount="739">
  <si>
    <t>OSCQR (Southeast Version 1.0)</t>
  </si>
  <si>
    <t>Course title:</t>
  </si>
  <si>
    <t>Create a copy of this form. File/Make a copy...
Please fill out this information before beginning a course review. This profile will provide contextual information about the course being reviewed.
Use the pull-down menus to see an array of choices for many of the fields.</t>
  </si>
  <si>
    <t>Number of credits:</t>
  </si>
  <si>
    <t>Course Description:</t>
  </si>
  <si>
    <t>Who developed the course?</t>
  </si>
  <si>
    <t>What is the intended length of this course?</t>
  </si>
  <si>
    <t>How many semesters has this course been offered?</t>
  </si>
  <si>
    <t>Is this course part of a cohort or sequence?</t>
  </si>
  <si>
    <t>Does this course require any on-campus activities?</t>
  </si>
  <si>
    <t>Are there any particular areas of the course that you would like additional feedback on?</t>
  </si>
  <si>
    <t>Is there any additional information you would like to share with the review team?</t>
  </si>
  <si>
    <t>Number</t>
  </si>
  <si>
    <t>OPEN SUNY</t>
  </si>
  <si>
    <t>PRIORITY 2</t>
  </si>
  <si>
    <t>PRIORITY 3</t>
  </si>
  <si>
    <t>PRIORITY 4</t>
  </si>
  <si>
    <t>PRIORITY 5</t>
  </si>
  <si>
    <t>PRIORITY 6</t>
  </si>
  <si>
    <t>REVIEWER</t>
  </si>
  <si>
    <t>INTEGRATED STANDARD</t>
  </si>
  <si>
    <t>Sufficiently Present</t>
  </si>
  <si>
    <t>Minor Revision</t>
  </si>
  <si>
    <t>Moderate Revision</t>
  </si>
  <si>
    <t>Major Revision</t>
  </si>
  <si>
    <t>Not Applicable</t>
  </si>
  <si>
    <t>Action Plan</t>
  </si>
  <si>
    <t>Estimated time needed for revision:</t>
  </si>
  <si>
    <t>1/2 hour or less</t>
  </si>
  <si>
    <t>1/2-2 hours</t>
  </si>
  <si>
    <t>2+ hours</t>
  </si>
  <si>
    <t>1. COURSE OVERVIEW AND INFORMATION</t>
  </si>
  <si>
    <t>Y</t>
  </si>
  <si>
    <t>a</t>
  </si>
  <si>
    <t>Essential</t>
  </si>
  <si>
    <t>INT</t>
  </si>
  <si>
    <t>OVIN</t>
  </si>
  <si>
    <t>Course includes Welcome and Getting Started content.</t>
  </si>
  <si>
    <t>b</t>
  </si>
  <si>
    <t>An orientation or overview is provided for the course overall, as well as in each module. Students know how to navigate and what tasks are due.</t>
  </si>
  <si>
    <t>c</t>
  </si>
  <si>
    <t>Important</t>
  </si>
  <si>
    <t xml:space="preserve">The syllabus is clear and navigable for learners. </t>
  </si>
  <si>
    <t>d</t>
  </si>
  <si>
    <t>A printable syllabus is available to learners (PDF, HTML).</t>
  </si>
  <si>
    <t>e</t>
  </si>
  <si>
    <t>Course includes links to relevant campus policies on plagiarism, computer use, student grievances, accommodating disabilities, etc.</t>
  </si>
  <si>
    <t>f</t>
  </si>
  <si>
    <t>Course provides access to campus and Southeast resources (technical help, orientation, tutoring).</t>
  </si>
  <si>
    <t>g</t>
  </si>
  <si>
    <t>Course information states the expectations of student participation and engagement.</t>
  </si>
  <si>
    <t>i</t>
  </si>
  <si>
    <t>Course objectives/outcomes are clearly defined, measurable, and aligned to student learning activities and assessments.</t>
  </si>
  <si>
    <t>2. COURSE TECHNOLOGY &amp; TOOLS</t>
  </si>
  <si>
    <t>CTT</t>
  </si>
  <si>
    <t>Requisite skills for using technology tools (websites, software, and hardware) are clearly stated and supported with resources.</t>
  </si>
  <si>
    <t>Technical skills required for participation in course learning activities scaffold in a timely manner (orientation, practice, and application - where appropriate).</t>
  </si>
  <si>
    <t>Frequently used technology tools are easily accessed. Any tools not being utilized are removed from the course menu.</t>
  </si>
  <si>
    <t>Course includes links to privacy policies for technology tools.</t>
  </si>
  <si>
    <t xml:space="preserve">Any technology tools meet accessibility standards. </t>
  </si>
  <si>
    <t>3. DESIGN AND LAYOUT</t>
  </si>
  <si>
    <t>DL</t>
  </si>
  <si>
    <t>A logical, consistent, and uncluttered layout is established. The course is easy to navigate (consistent color scheme and icon layout, related content organized together, self-evident titles).</t>
  </si>
  <si>
    <t>Large blocks of information are divided into manageable sections with ample white space around and between the blocks.</t>
  </si>
  <si>
    <t xml:space="preserve">There is enough contrast between text and background for the content to be easily viewed. </t>
  </si>
  <si>
    <t>Instructions are provided and well written.</t>
  </si>
  <si>
    <t>Course is free of grammatical and spelling errors.</t>
  </si>
  <si>
    <t>Text is formatted with titles, headings, and other styles to enhance readability and improve the structure of the document.</t>
  </si>
  <si>
    <t>j</t>
  </si>
  <si>
    <t>Tables are accompanied by a title and summary description.</t>
  </si>
  <si>
    <t>m</t>
  </si>
  <si>
    <t>For all slideshows, there are simple, non-automatic transitions between slides.</t>
  </si>
  <si>
    <t>4. CONTENT AND ACTIVITIES</t>
  </si>
  <si>
    <t>CA</t>
  </si>
  <si>
    <t>Course offers access to a variety of engaging resources that facilitate communication and collaboration, deliver content, and support student learning and engagement.</t>
  </si>
  <si>
    <t>Course provides activities for students to develop a range of thinking and problem-solving skills, such as critical reflection and analysis.</t>
  </si>
  <si>
    <t>Course materials and resources include copyright and licensing status, clearly stating permission to share where applicable.</t>
  </si>
  <si>
    <t>Y?</t>
  </si>
  <si>
    <t xml:space="preserve">Text content is available in an easily accessed format, preferably HTML. All text content is readable by assistive technology, including a PDF or any text contained in an image. </t>
  </si>
  <si>
    <t>A text equivalent for every non-text element is provided ("alt" tags, captions, transcripts, etc.).</t>
  </si>
  <si>
    <t>h</t>
  </si>
  <si>
    <t>Text, graphics, and images are understandable when viewed without color. Text should be used as a primary method for delivering information.</t>
  </si>
  <si>
    <t>Hyperlink text is descriptive and makes sense when out of context (avoid using "click here").</t>
  </si>
  <si>
    <t>5. INTERACTION</t>
  </si>
  <si>
    <t>I</t>
  </si>
  <si>
    <t>Expectations for timely and regular feedback from the instructor are clearly stated (questions, email, assignments).</t>
  </si>
  <si>
    <t>Expectations for interaction are clearly stated (netiquette, grade weighting, models/examples, and timing and frequency of contributions).</t>
  </si>
  <si>
    <t>Students have an opportunity to get to know the instructor through formal introduction, feedback, or rhetoric of course content.</t>
  </si>
  <si>
    <t>Course contains resources or activities intended to build a sense of class community, support open communication, and establish trust (at least one of the following - Ice-breaker, Bulletin Board, Meet Your Classmates, Ask a Question discussion forums).</t>
  </si>
  <si>
    <t>6. ASSESSMENT AND FEEDBACK</t>
  </si>
  <si>
    <t>AF</t>
  </si>
  <si>
    <t>Course grading policies, including consequences of late submissions, are clearly stated in the course information area or syllabus.</t>
  </si>
  <si>
    <t>Course includes frequent and appropriate methods to assess students’ mastery of content.</t>
  </si>
  <si>
    <t>Criteria for the assessment of a graded assignment are clearly articulated (rubrics, exemplary work).</t>
  </si>
  <si>
    <t>Students have opportunities to review their performance and assess their own learning throughout the course (pre-tests, automated self-tests, reflective assignments, etc.).</t>
  </si>
  <si>
    <t>Students are informed when a timed response is required. Proper lead time is provided to ensure there is an opportunity to prepare an accommodation.</t>
  </si>
  <si>
    <t>Students have easy access to a well designed and up-to-date gradebook.</t>
  </si>
  <si>
    <t>7. MOBILE STANDARDS</t>
  </si>
  <si>
    <t>M</t>
  </si>
  <si>
    <t>A</t>
  </si>
  <si>
    <t>MOB</t>
  </si>
  <si>
    <t>Hyperlinks are provided for embedded content.</t>
  </si>
  <si>
    <t>B</t>
  </si>
  <si>
    <t>The course avoids the use of tables and multiple levels of indents.</t>
  </si>
  <si>
    <t>C</t>
  </si>
  <si>
    <t>Text is not placed to the left or right of images.</t>
  </si>
  <si>
    <t>D</t>
  </si>
  <si>
    <t>When specifying width, percentages are used instead of pixels.</t>
  </si>
  <si>
    <t>E</t>
  </si>
  <si>
    <t>The course is tested on multiple mobile devices.</t>
  </si>
  <si>
    <t>F</t>
  </si>
  <si>
    <t>Any apps that are required for students are available on both Android and iOS mobile platorms.</t>
  </si>
  <si>
    <t>G</t>
  </si>
  <si>
    <t>Efforts are made to minimize the use of content that does not work on mobile devices (such as Flash and Java).</t>
  </si>
  <si>
    <t>H</t>
  </si>
  <si>
    <t>When file attachments are necessary, PDF is used as much as possible.</t>
  </si>
  <si>
    <t>Content is divided into small, manageble chunks.</t>
  </si>
  <si>
    <t>8. &lt;For future use&gt;</t>
  </si>
  <si>
    <t>EMPTY</t>
  </si>
  <si>
    <t>TBA8</t>
  </si>
  <si>
    <t>J</t>
  </si>
  <si>
    <t>K</t>
  </si>
  <si>
    <t>L</t>
  </si>
  <si>
    <t>N</t>
  </si>
  <si>
    <t>O</t>
  </si>
  <si>
    <t>P</t>
  </si>
  <si>
    <t>Q</t>
  </si>
  <si>
    <t>R</t>
  </si>
  <si>
    <t>S</t>
  </si>
  <si>
    <t>T</t>
  </si>
  <si>
    <t>9. &lt;For future use&gt;</t>
  </si>
  <si>
    <t>TBA9</t>
  </si>
  <si>
    <t>10. &lt;For future use&gt;</t>
  </si>
  <si>
    <t>TBA10</t>
  </si>
  <si>
    <t>11. &lt;For future use&gt;</t>
  </si>
  <si>
    <t>TBA11</t>
  </si>
  <si>
    <t>12. &lt;For future use&gt;</t>
  </si>
  <si>
    <t>TBA12</t>
  </si>
  <si>
    <t>13. &lt;For future use&gt;</t>
  </si>
  <si>
    <t>TBA13</t>
  </si>
  <si>
    <t>14. &lt;For future use&gt;</t>
  </si>
  <si>
    <t>TBA14</t>
  </si>
  <si>
    <t>15. &lt;For future use&gt;</t>
  </si>
  <si>
    <t>TBA15</t>
  </si>
  <si>
    <t>16. &lt;For future use&gt;</t>
  </si>
  <si>
    <t>TBA16</t>
  </si>
  <si>
    <t>17. &lt;For future use&gt;</t>
  </si>
  <si>
    <t>TBA17</t>
  </si>
  <si>
    <t>18. &lt;For future use&gt;</t>
  </si>
  <si>
    <t>TBA18</t>
  </si>
  <si>
    <t>19. &lt;For future use&gt;</t>
  </si>
  <si>
    <t>TBA19</t>
  </si>
  <si>
    <t>20. &lt;For future use&gt;</t>
  </si>
  <si>
    <t>TBA20</t>
  </si>
  <si>
    <t>21. &lt;For future use&gt;</t>
  </si>
  <si>
    <t>TBA21</t>
  </si>
  <si>
    <t>22. &lt;For future use&gt;</t>
  </si>
  <si>
    <t>TBA22</t>
  </si>
  <si>
    <t>23. &lt;For future use&gt;</t>
  </si>
  <si>
    <t>TBA23</t>
  </si>
  <si>
    <t>24. &lt;For future use&gt;</t>
  </si>
  <si>
    <t>TBA24</t>
  </si>
  <si>
    <t>25. &lt;For future use&gt;</t>
  </si>
  <si>
    <t>TBA25</t>
  </si>
  <si>
    <t>26. &lt;For future use&gt;</t>
  </si>
  <si>
    <t>TBA26</t>
  </si>
  <si>
    <t>27. &lt;For future use&gt;</t>
  </si>
  <si>
    <t>TBA27</t>
  </si>
  <si>
    <t>OVERALL NARRATIVE</t>
  </si>
  <si>
    <t>Time To Fix</t>
  </si>
  <si>
    <t>ID</t>
  </si>
  <si>
    <t>FACULTY</t>
  </si>
  <si>
    <t>REVIEWER 1</t>
  </si>
  <si>
    <t>REVIEWER 2</t>
  </si>
  <si>
    <t>TIME TO FIX</t>
  </si>
  <si>
    <t>Title Bar:</t>
  </si>
  <si>
    <t>2016-06-01-0402</t>
  </si>
  <si>
    <t>PRIORITY LIST</t>
  </si>
  <si>
    <t>KEYS</t>
  </si>
  <si>
    <t>FEEDBACK FOR SELF-ASSESSMENT</t>
  </si>
  <si>
    <t>Course Name:</t>
  </si>
  <si>
    <t>Rubric:</t>
  </si>
  <si>
    <t>11gZstRZ-uyg9PE8R-FbRwlCIMd7sym0rKYVtPj6crmw</t>
  </si>
  <si>
    <t>"EXPLANATIONS" TEXT</t>
  </si>
  <si>
    <t>Explanations:</t>
  </si>
  <si>
    <t>EXPLANATION</t>
  </si>
  <si>
    <t>EXAMPLE</t>
  </si>
  <si>
    <t>WWW-XXX-YYY-ZZZ</t>
  </si>
  <si>
    <t>Logo:</t>
  </si>
  <si>
    <t>https://bbsupport.sln.suny.edu/bbcswebdav/institution/OSCQR.png</t>
  </si>
  <si>
    <t>"EXAMPLES" TEXT</t>
  </si>
  <si>
    <t>Examples:</t>
  </si>
  <si>
    <t>INT-OVIN-01</t>
  </si>
  <si>
    <t>Campus:</t>
  </si>
  <si>
    <t>OS Data Sheet:</t>
  </si>
  <si>
    <t>1N0R8WvvBRGqqMbn4pXg-LRz4BAwn9fy43_UmK05uUYA</t>
  </si>
  <si>
    <t>INT-OVIN-02</t>
  </si>
  <si>
    <t>Department:</t>
  </si>
  <si>
    <t>RUBRIC:</t>
  </si>
  <si>
    <t>Data Skeleton:</t>
  </si>
  <si>
    <t>1uZP7nqT0IHnAhWmPoEpKjYYcbPPDCfMu4CR-_FpIb1E</t>
  </si>
  <si>
    <t>INT-OVIN-03</t>
  </si>
  <si>
    <t>Course:</t>
  </si>
  <si>
    <t>OSCQR 3.0</t>
  </si>
  <si>
    <t>INT-OVIN-04</t>
  </si>
  <si>
    <t>Section:</t>
  </si>
  <si>
    <t>INT-OVIN-05</t>
  </si>
  <si>
    <t>Date Created:</t>
  </si>
  <si>
    <t>INT-OVIN-06</t>
  </si>
  <si>
    <t>CSC Email:</t>
  </si>
  <si>
    <t>INT-OVIN-07</t>
  </si>
  <si>
    <t>INT-OVIN-08</t>
  </si>
  <si>
    <t>TYPE</t>
  </si>
  <si>
    <t>INT-OVIN-09</t>
  </si>
  <si>
    <t>Priority:</t>
  </si>
  <si>
    <t>PRIORITY 1</t>
  </si>
  <si>
    <t>Integrated</t>
  </si>
  <si>
    <t>INT-OVIN-10</t>
  </si>
  <si>
    <t>INT-CTT-01</t>
  </si>
  <si>
    <t>RATING</t>
  </si>
  <si>
    <t>VALUE</t>
  </si>
  <si>
    <t>TIME (Realistic)</t>
  </si>
  <si>
    <t>TIME (Max)</t>
  </si>
  <si>
    <t>INT-CTT-02</t>
  </si>
  <si>
    <t>RUBRIC CONVERSION</t>
  </si>
  <si>
    <t>Major</t>
  </si>
  <si>
    <t>INT-CTT-03</t>
  </si>
  <si>
    <t>MA</t>
  </si>
  <si>
    <t>Minor</t>
  </si>
  <si>
    <t>INT-CTT-04</t>
  </si>
  <si>
    <t>Moderate</t>
  </si>
  <si>
    <t>MO</t>
  </si>
  <si>
    <t>INT-CTT-05</t>
  </si>
  <si>
    <t>MI</t>
  </si>
  <si>
    <t>N/A</t>
  </si>
  <si>
    <t>INT-DL-01</t>
  </si>
  <si>
    <t>SP</t>
  </si>
  <si>
    <t>INT-DL-02</t>
  </si>
  <si>
    <t>NA</t>
  </si>
  <si>
    <t>INT-DL-03</t>
  </si>
  <si>
    <t>No Response</t>
  </si>
  <si>
    <t>NR</t>
  </si>
  <si>
    <t>DROP DOWNS</t>
  </si>
  <si>
    <t>INT-DL-04</t>
  </si>
  <si>
    <t>Number of Credits</t>
  </si>
  <si>
    <t>Who developed this course?</t>
  </si>
  <si>
    <t>Is this course part of a cohort or a sequence?</t>
  </si>
  <si>
    <t>Does this course require any on campus activities?</t>
  </si>
  <si>
    <t>INT-DL-05</t>
  </si>
  <si>
    <t>Current instructor</t>
  </si>
  <si>
    <t>No, this course stands alone</t>
  </si>
  <si>
    <t>Full semester</t>
  </si>
  <si>
    <t>This is a newly developed course</t>
  </si>
  <si>
    <t>No, this course is fully online</t>
  </si>
  <si>
    <t>INT-DL-06</t>
  </si>
  <si>
    <t>Report Refresh?:</t>
  </si>
  <si>
    <t>reviewerNum</t>
  </si>
  <si>
    <t>Previous instructor</t>
  </si>
  <si>
    <t>Yes, it is the first course in a sequence</t>
  </si>
  <si>
    <t>Half semester</t>
  </si>
  <si>
    <t>Once before</t>
  </si>
  <si>
    <t>Yes, proctored exams are required</t>
  </si>
  <si>
    <t>INT-DL-07</t>
  </si>
  <si>
    <t>Time for Refresh:</t>
  </si>
  <si>
    <t>standNum</t>
  </si>
  <si>
    <t>Course developer</t>
  </si>
  <si>
    <t>Yes, it is in the middle of a sequence</t>
  </si>
  <si>
    <t>Other</t>
  </si>
  <si>
    <t>More than once before</t>
  </si>
  <si>
    <t>Yes, lab work is required</t>
  </si>
  <si>
    <t>INT-DL-08</t>
  </si>
  <si>
    <t>Commercial content provider</t>
  </si>
  <si>
    <t>Yes, it is the final course in a sequence</t>
  </si>
  <si>
    <t>INT-DL-09</t>
  </si>
  <si>
    <t>Unknown</t>
  </si>
  <si>
    <t>INT-DL-10</t>
  </si>
  <si>
    <t>Percentage Done:</t>
  </si>
  <si>
    <t>INT-DL-11</t>
  </si>
  <si>
    <t>INTENTIONAL BLANK</t>
  </si>
  <si>
    <t>Campus</t>
  </si>
  <si>
    <t>Department</t>
  </si>
  <si>
    <t>Course Num</t>
  </si>
  <si>
    <t>Section</t>
  </si>
  <si>
    <t>Link</t>
  </si>
  <si>
    <t>File ID</t>
  </si>
  <si>
    <t>Course Name</t>
  </si>
  <si>
    <t>Faculty</t>
  </si>
  <si>
    <t>Reviewer 1</t>
  </si>
  <si>
    <t>Reviewer 2</t>
  </si>
  <si>
    <t>TIME TO REFRESH</t>
  </si>
  <si>
    <t>Action Plan?</t>
  </si>
  <si>
    <t>Progress of Refresh?</t>
  </si>
  <si>
    <t>Learning Review?</t>
  </si>
  <si>
    <t>NOTES</t>
  </si>
  <si>
    <t>INT-DL-12</t>
  </si>
  <si>
    <t>Progress of Refresh</t>
  </si>
  <si>
    <t>Learning Revie</t>
  </si>
  <si>
    <t>Notes</t>
  </si>
  <si>
    <t>INT-DL-13</t>
  </si>
  <si>
    <t>Data From Dashboard:</t>
  </si>
  <si>
    <t>INT-CA-01</t>
  </si>
  <si>
    <t>INT-CA-02</t>
  </si>
  <si>
    <t>Minority Report DIff:</t>
  </si>
  <si>
    <t>INT-CA-03</t>
  </si>
  <si>
    <t>REPORTING DESIGN METRICS</t>
  </si>
  <si>
    <t>INT-CA-04</t>
  </si>
  <si>
    <t>(ALL STANDARDS)</t>
  </si>
  <si>
    <t>(ONLY DEFAULT STANDARDS)</t>
  </si>
  <si>
    <t>INT-CA-05</t>
  </si>
  <si>
    <t>PERCENTAGE DONE</t>
  </si>
  <si>
    <t>DONE</t>
  </si>
  <si>
    <t>TOTAL</t>
  </si>
  <si>
    <t>PERCENT</t>
  </si>
  <si>
    <t>INT-CA-06</t>
  </si>
  <si>
    <t>INT-CA-07</t>
  </si>
  <si>
    <t>INT-CA-08</t>
  </si>
  <si>
    <t>INT-CA-09</t>
  </si>
  <si>
    <t>INT-I-01</t>
  </si>
  <si>
    <t>INT-I-02</t>
  </si>
  <si>
    <t>INT-I-03</t>
  </si>
  <si>
    <t>INT-I-04</t>
  </si>
  <si>
    <t>INT-I-05</t>
  </si>
  <si>
    <t>INT-I-06</t>
  </si>
  <si>
    <t>INT-AF-01</t>
  </si>
  <si>
    <t>INT-AF-02</t>
  </si>
  <si>
    <t>INT-AF-03</t>
  </si>
  <si>
    <t>INT-AF-04</t>
  </si>
  <si>
    <t>INT-AF-05</t>
  </si>
  <si>
    <t>INT-AF-06</t>
  </si>
  <si>
    <t>INT-AF-07</t>
  </si>
  <si>
    <t>INT-MOB-01</t>
  </si>
  <si>
    <t>INT-MOB-02</t>
  </si>
  <si>
    <t>INT-MOB-03</t>
  </si>
  <si>
    <t>INT-MOB-04</t>
  </si>
  <si>
    <t>INT-MOB-05</t>
  </si>
  <si>
    <t>INT-MOB-06</t>
  </si>
  <si>
    <t>INT-MOB-07</t>
  </si>
  <si>
    <t>INT-MOB-08</t>
  </si>
  <si>
    <t>INT-MOB-09</t>
  </si>
  <si>
    <t>INT-TBA8-01</t>
  </si>
  <si>
    <t>INT-TBA8-02</t>
  </si>
  <si>
    <t>INT-TBA8-03</t>
  </si>
  <si>
    <t>INT-TBA8-04</t>
  </si>
  <si>
    <t>INT-TBA8-05</t>
  </si>
  <si>
    <t>INT-TBA8-06</t>
  </si>
  <si>
    <t>INT-TBA8-07</t>
  </si>
  <si>
    <t>INT-TBA8-08</t>
  </si>
  <si>
    <t>INT-TBA8-09</t>
  </si>
  <si>
    <t>INT-TBA8-10</t>
  </si>
  <si>
    <t>INT-TBA8-11</t>
  </si>
  <si>
    <t>INT-TBA8-12</t>
  </si>
  <si>
    <t>INT-TBA8-13</t>
  </si>
  <si>
    <t>INT-TBA8-14</t>
  </si>
  <si>
    <t>INT-TBA8-15</t>
  </si>
  <si>
    <t>INT-TBA8-16</t>
  </si>
  <si>
    <t>INT-TBA8-17</t>
  </si>
  <si>
    <t>INT-TBA8-18</t>
  </si>
  <si>
    <t>INT-TBA8-19</t>
  </si>
  <si>
    <t>INT-TBA8-20</t>
  </si>
  <si>
    <t>INT-TBA9-01</t>
  </si>
  <si>
    <t>INT-TBA9-02</t>
  </si>
  <si>
    <t>INT-TBA9-03</t>
  </si>
  <si>
    <t>INT-TBA9-04</t>
  </si>
  <si>
    <t>INT-TBA9-05</t>
  </si>
  <si>
    <t>INT-TBA9-06</t>
  </si>
  <si>
    <t>INT-TBA9-07</t>
  </si>
  <si>
    <t>INT-TBA9-08</t>
  </si>
  <si>
    <t>INT-TBA9-09</t>
  </si>
  <si>
    <t>INT-TBA9-10</t>
  </si>
  <si>
    <t>INT-TBA9-11</t>
  </si>
  <si>
    <t>INT-TBA9-12</t>
  </si>
  <si>
    <t>INT-TBA9-13</t>
  </si>
  <si>
    <t>INT-TBA9-14</t>
  </si>
  <si>
    <t>INT-TBA9-15</t>
  </si>
  <si>
    <t>INT-TBA9-16</t>
  </si>
  <si>
    <t>INT-TBA9-17</t>
  </si>
  <si>
    <t>INT-TBA9-18</t>
  </si>
  <si>
    <t>INT-TBA9-19</t>
  </si>
  <si>
    <t>INT-TBA9-20</t>
  </si>
  <si>
    <t>INT-TBA10-01</t>
  </si>
  <si>
    <t>INT-TBA10-02</t>
  </si>
  <si>
    <t>INT-TBA10-03</t>
  </si>
  <si>
    <t>INT-TBA10-04</t>
  </si>
  <si>
    <t>INT-TBA10-05</t>
  </si>
  <si>
    <t>INT-TBA10-06</t>
  </si>
  <si>
    <t>INT-TBA10-07</t>
  </si>
  <si>
    <t>INT-TBA10-08</t>
  </si>
  <si>
    <t>INT-TBA10-09</t>
  </si>
  <si>
    <t>INT-TBA10-10</t>
  </si>
  <si>
    <t>INT-TBA10-11</t>
  </si>
  <si>
    <t>INT-TBA10-12</t>
  </si>
  <si>
    <t>INT-TBA10-13</t>
  </si>
  <si>
    <t>INT-TBA10-14</t>
  </si>
  <si>
    <t>INT-TBA10-15</t>
  </si>
  <si>
    <t>INT-TBA10-16</t>
  </si>
  <si>
    <t>INT-TBA10-17</t>
  </si>
  <si>
    <t>INT-TBA10-18</t>
  </si>
  <si>
    <t>INT-TBA10-19</t>
  </si>
  <si>
    <t>INT-TBA10-20</t>
  </si>
  <si>
    <t>INT-TBA11-01</t>
  </si>
  <si>
    <t>INT-TBA11-02</t>
  </si>
  <si>
    <t>INT-TBA11-03</t>
  </si>
  <si>
    <t>INT-TBA11-04</t>
  </si>
  <si>
    <t>INT-TBA11-05</t>
  </si>
  <si>
    <t>INT-TBA11-06</t>
  </si>
  <si>
    <t>INT-TBA11-07</t>
  </si>
  <si>
    <t>INT-TBA11-08</t>
  </si>
  <si>
    <t>INT-TBA11-09</t>
  </si>
  <si>
    <t>INT-TBA11-10</t>
  </si>
  <si>
    <t>INT-TBA11-11</t>
  </si>
  <si>
    <t>INT-TBA11-12</t>
  </si>
  <si>
    <t>INT-TBA11-13</t>
  </si>
  <si>
    <t>INT-TBA11-14</t>
  </si>
  <si>
    <t>INT-TBA11-15</t>
  </si>
  <si>
    <t>INT-TBA11-16</t>
  </si>
  <si>
    <t>INT-TBA11-17</t>
  </si>
  <si>
    <t>INT-TBA11-18</t>
  </si>
  <si>
    <t>INT-TBA11-19</t>
  </si>
  <si>
    <t>INT-TBA11-20</t>
  </si>
  <si>
    <t>INT-TBA12-01</t>
  </si>
  <si>
    <t>INT-TBA12-02</t>
  </si>
  <si>
    <t>INT-TBA12-03</t>
  </si>
  <si>
    <t>INT-TBA12-04</t>
  </si>
  <si>
    <t>INT-TBA12-05</t>
  </si>
  <si>
    <t>INT-TBA12-06</t>
  </si>
  <si>
    <t>INT-TBA12-07</t>
  </si>
  <si>
    <t>INT-TBA12-08</t>
  </si>
  <si>
    <t>INT-TBA12-09</t>
  </si>
  <si>
    <t>INT-TBA12-10</t>
  </si>
  <si>
    <t>INT-TBA12-11</t>
  </si>
  <si>
    <t>INT-TBA12-12</t>
  </si>
  <si>
    <t>INT-TBA12-13</t>
  </si>
  <si>
    <t>INT-TBA12-14</t>
  </si>
  <si>
    <t>INT-TBA12-15</t>
  </si>
  <si>
    <t>INT-TBA12-16</t>
  </si>
  <si>
    <t>INT-TBA12-17</t>
  </si>
  <si>
    <t>INT-TBA12-18</t>
  </si>
  <si>
    <t>INT-TBA12-19</t>
  </si>
  <si>
    <t>INT-TBA12-20</t>
  </si>
  <si>
    <t>INT-TBA13-01</t>
  </si>
  <si>
    <t>INT-TBA13-02</t>
  </si>
  <si>
    <t>INT-TBA13-03</t>
  </si>
  <si>
    <t>INT-TBA13-04</t>
  </si>
  <si>
    <t>INT-TBA13-05</t>
  </si>
  <si>
    <t>INT-TBA13-06</t>
  </si>
  <si>
    <t>INT-TBA13-07</t>
  </si>
  <si>
    <t>INT-TBA13-08</t>
  </si>
  <si>
    <t>INT-TBA13-09</t>
  </si>
  <si>
    <t>INT-TBA13-10</t>
  </si>
  <si>
    <t>INT-TBA13-11</t>
  </si>
  <si>
    <t>INT-TBA13-12</t>
  </si>
  <si>
    <t>INT-TBA13-13</t>
  </si>
  <si>
    <t>INT-TBA13-14</t>
  </si>
  <si>
    <t>INT-TBA13-15</t>
  </si>
  <si>
    <t>INT-TBA13-16</t>
  </si>
  <si>
    <t>INT-TBA13-17</t>
  </si>
  <si>
    <t>INT-TBA13-18</t>
  </si>
  <si>
    <t>INT-TBA13-19</t>
  </si>
  <si>
    <t>INT-TBA13-20</t>
  </si>
  <si>
    <t>INT-TBA14-01</t>
  </si>
  <si>
    <t>INT-TBA14-02</t>
  </si>
  <si>
    <t>INT-TBA14-03</t>
  </si>
  <si>
    <t>INT-TBA14-04</t>
  </si>
  <si>
    <t>INT-TBA14-05</t>
  </si>
  <si>
    <t>INT-TBA14-06</t>
  </si>
  <si>
    <t>INT-TBA14-07</t>
  </si>
  <si>
    <t>INT-TBA14-08</t>
  </si>
  <si>
    <t>INT-TBA14-09</t>
  </si>
  <si>
    <t>INT-TBA14-10</t>
  </si>
  <si>
    <t>INT-TBA14-11</t>
  </si>
  <si>
    <t>INT-TBA14-12</t>
  </si>
  <si>
    <t>INT-TBA14-13</t>
  </si>
  <si>
    <t>INT-TBA14-14</t>
  </si>
  <si>
    <t>INT-TBA14-15</t>
  </si>
  <si>
    <t>INT-TBA14-16</t>
  </si>
  <si>
    <t>INT-TBA14-17</t>
  </si>
  <si>
    <t>INT-TBA14-18</t>
  </si>
  <si>
    <t>INT-TBA14-19</t>
  </si>
  <si>
    <t>INT-TBA14-20</t>
  </si>
  <si>
    <t>INT-TBA15-01</t>
  </si>
  <si>
    <t>INT-TBA15-02</t>
  </si>
  <si>
    <t>INT-TBA15-03</t>
  </si>
  <si>
    <t>INT-TBA15-04</t>
  </si>
  <si>
    <t>INT-TBA15-05</t>
  </si>
  <si>
    <t>INT-TBA15-06</t>
  </si>
  <si>
    <t>INT-TBA15-07</t>
  </si>
  <si>
    <t>INT-TBA15-08</t>
  </si>
  <si>
    <t>INT-TBA15-09</t>
  </si>
  <si>
    <t>INT-TBA15-10</t>
  </si>
  <si>
    <t>INT-TBA15-11</t>
  </si>
  <si>
    <t>INT-TBA15-12</t>
  </si>
  <si>
    <t>INT-TBA15-13</t>
  </si>
  <si>
    <t>INT-TBA15-14</t>
  </si>
  <si>
    <t>INT-TBA15-15</t>
  </si>
  <si>
    <t>INT-TBA15-16</t>
  </si>
  <si>
    <t>INT-TBA15-17</t>
  </si>
  <si>
    <t>INT-TBA15-18</t>
  </si>
  <si>
    <t>INT-TBA15-19</t>
  </si>
  <si>
    <t>INT-TBA15-20</t>
  </si>
  <si>
    <t>INT-TBA16-01</t>
  </si>
  <si>
    <t>INT-TBA16-02</t>
  </si>
  <si>
    <t>INT-TBA16-03</t>
  </si>
  <si>
    <t>INT-TBA16-04</t>
  </si>
  <si>
    <t>INT-TBA16-05</t>
  </si>
  <si>
    <t>INT-TBA16-06</t>
  </si>
  <si>
    <t>INT-TBA16-07</t>
  </si>
  <si>
    <t>INT-TBA16-08</t>
  </si>
  <si>
    <t>INT-TBA16-09</t>
  </si>
  <si>
    <t>INT-TBA16-10</t>
  </si>
  <si>
    <t>INT-TBA16-11</t>
  </si>
  <si>
    <t>INT-TBA16-12</t>
  </si>
  <si>
    <t>INT-TBA16-13</t>
  </si>
  <si>
    <t>INT-TBA16-14</t>
  </si>
  <si>
    <t>INT-TBA16-15</t>
  </si>
  <si>
    <t>INT-TBA16-16</t>
  </si>
  <si>
    <t>INT-TBA16-17</t>
  </si>
  <si>
    <t>INT-TBA16-18</t>
  </si>
  <si>
    <t>INT-TBA16-19</t>
  </si>
  <si>
    <t>INT-TBA16-20</t>
  </si>
  <si>
    <t>INT-TBA17-01</t>
  </si>
  <si>
    <t>INT-TBA17-02</t>
  </si>
  <si>
    <t>INT-TBA17-03</t>
  </si>
  <si>
    <t>INT-TBA17-04</t>
  </si>
  <si>
    <t>INT-TBA17-05</t>
  </si>
  <si>
    <t>INT-TBA17-06</t>
  </si>
  <si>
    <t>INT-TBA17-07</t>
  </si>
  <si>
    <t>INT-TBA17-08</t>
  </si>
  <si>
    <t>INT-TBA17-09</t>
  </si>
  <si>
    <t>INT-TBA17-10</t>
  </si>
  <si>
    <t>INT-TBA17-11</t>
  </si>
  <si>
    <t>INT-TBA17-12</t>
  </si>
  <si>
    <t>INT-TBA17-13</t>
  </si>
  <si>
    <t>INT-TBA17-14</t>
  </si>
  <si>
    <t>INT-TBA17-15</t>
  </si>
  <si>
    <t>INT-TBA17-16</t>
  </si>
  <si>
    <t>INT-TBA17-17</t>
  </si>
  <si>
    <t>INT-TBA17-18</t>
  </si>
  <si>
    <t>INT-TBA17-19</t>
  </si>
  <si>
    <t>INT-TBA17-20</t>
  </si>
  <si>
    <t>INT-TBA18-01</t>
  </si>
  <si>
    <t>INT-TBA18-02</t>
  </si>
  <si>
    <t>INT-TBA18-03</t>
  </si>
  <si>
    <t>INT-TBA18-04</t>
  </si>
  <si>
    <t>INT-TBA18-05</t>
  </si>
  <si>
    <t>INT-TBA18-06</t>
  </si>
  <si>
    <t>INT-TBA18-07</t>
  </si>
  <si>
    <t>INT-TBA18-08</t>
  </si>
  <si>
    <t>INT-TBA18-09</t>
  </si>
  <si>
    <t>INT-TBA18-10</t>
  </si>
  <si>
    <t>INT-TBA18-11</t>
  </si>
  <si>
    <t>INT-TBA18-12</t>
  </si>
  <si>
    <t>INT-TBA18-13</t>
  </si>
  <si>
    <t>INT-TBA18-14</t>
  </si>
  <si>
    <t>INT-TBA18-15</t>
  </si>
  <si>
    <t>INT-TBA18-16</t>
  </si>
  <si>
    <t>INT-TBA18-17</t>
  </si>
  <si>
    <t>INT-TBA18-18</t>
  </si>
  <si>
    <t>INT-TBA18-19</t>
  </si>
  <si>
    <t>INT-TBA18-20</t>
  </si>
  <si>
    <t>INT-TBA19-01</t>
  </si>
  <si>
    <t>INT-TBA19-02</t>
  </si>
  <si>
    <t>INT-TBA19-03</t>
  </si>
  <si>
    <t>INT-TBA19-04</t>
  </si>
  <si>
    <t>INT-TBA19-05</t>
  </si>
  <si>
    <t>INT-TBA19-06</t>
  </si>
  <si>
    <t>INT-TBA19-07</t>
  </si>
  <si>
    <t>INT-TBA19-08</t>
  </si>
  <si>
    <t>INT-TBA19-09</t>
  </si>
  <si>
    <t>INT-TBA19-10</t>
  </si>
  <si>
    <t>INT-TBA19-11</t>
  </si>
  <si>
    <t>INT-TBA19-12</t>
  </si>
  <si>
    <t>INT-TBA19-13</t>
  </si>
  <si>
    <t>INT-TBA19-14</t>
  </si>
  <si>
    <t>INT-TBA19-15</t>
  </si>
  <si>
    <t>INT-TBA19-16</t>
  </si>
  <si>
    <t>INT-TBA19-17</t>
  </si>
  <si>
    <t>INT-TBA19-18</t>
  </si>
  <si>
    <t>INT-TBA19-19</t>
  </si>
  <si>
    <t>INT-TBA19-20</t>
  </si>
  <si>
    <t>INT-TBA20-01</t>
  </si>
  <si>
    <t>INT-TBA20-02</t>
  </si>
  <si>
    <t>INT-TBA20-03</t>
  </si>
  <si>
    <t>INT-TBA20-04</t>
  </si>
  <si>
    <t>INT-TBA20-05</t>
  </si>
  <si>
    <t>INT-TBA20-06</t>
  </si>
  <si>
    <t>INT-TBA20-07</t>
  </si>
  <si>
    <t>INT-TBA20-08</t>
  </si>
  <si>
    <t>INT-TBA20-09</t>
  </si>
  <si>
    <t>INT-TBA20-10</t>
  </si>
  <si>
    <t>INT-TBA20-11</t>
  </si>
  <si>
    <t>INT-TBA20-12</t>
  </si>
  <si>
    <t>INT-TBA20-13</t>
  </si>
  <si>
    <t>INT-TBA20-14</t>
  </si>
  <si>
    <t>INT-TBA20-15</t>
  </si>
  <si>
    <t>INT-TBA20-16</t>
  </si>
  <si>
    <t>INT-TBA20-17</t>
  </si>
  <si>
    <t>INT-TBA20-18</t>
  </si>
  <si>
    <t>INT-TBA20-19</t>
  </si>
  <si>
    <t>INT-TBA20-20</t>
  </si>
  <si>
    <t>INT-TBA21-01</t>
  </si>
  <si>
    <t>INT-TBA21-02</t>
  </si>
  <si>
    <t>INT-TBA21-03</t>
  </si>
  <si>
    <t>INT-TBA21-04</t>
  </si>
  <si>
    <t>INT-TBA21-05</t>
  </si>
  <si>
    <t>INT-TBA21-06</t>
  </si>
  <si>
    <t>INT-TBA21-07</t>
  </si>
  <si>
    <t>INT-TBA21-08</t>
  </si>
  <si>
    <t>INT-TBA21-09</t>
  </si>
  <si>
    <t>INT-TBA21-10</t>
  </si>
  <si>
    <t>INT-TBA21-11</t>
  </si>
  <si>
    <t>INT-TBA21-12</t>
  </si>
  <si>
    <t>INT-TBA21-13</t>
  </si>
  <si>
    <t>INT-TBA21-14</t>
  </si>
  <si>
    <t>INT-TBA21-15</t>
  </si>
  <si>
    <t>INT-TBA21-16</t>
  </si>
  <si>
    <t>INT-TBA21-17</t>
  </si>
  <si>
    <t>INT-TBA21-18</t>
  </si>
  <si>
    <t>INT-TBA21-19</t>
  </si>
  <si>
    <t>INT-TBA21-20</t>
  </si>
  <si>
    <t>INT-TBA22-01</t>
  </si>
  <si>
    <t>INT-TBA22-02</t>
  </si>
  <si>
    <t>INT-TBA22-03</t>
  </si>
  <si>
    <t>INT-TBA22-04</t>
  </si>
  <si>
    <t>INT-TBA22-05</t>
  </si>
  <si>
    <t>INT-TBA22-06</t>
  </si>
  <si>
    <t>INT-TBA22-07</t>
  </si>
  <si>
    <t>INT-TBA22-08</t>
  </si>
  <si>
    <t>INT-TBA22-09</t>
  </si>
  <si>
    <t>INT-TBA22-10</t>
  </si>
  <si>
    <t>INT-TBA22-11</t>
  </si>
  <si>
    <t>INT-TBA22-12</t>
  </si>
  <si>
    <t>INT-TBA22-13</t>
  </si>
  <si>
    <t>INT-TBA22-14</t>
  </si>
  <si>
    <t>INT-TBA22-15</t>
  </si>
  <si>
    <t>INT-TBA22-16</t>
  </si>
  <si>
    <t>INT-TBA22-17</t>
  </si>
  <si>
    <t>INT-TBA22-18</t>
  </si>
  <si>
    <t>INT-TBA22-19</t>
  </si>
  <si>
    <t>INT-TBA22-20</t>
  </si>
  <si>
    <t>INT-TBA23-01</t>
  </si>
  <si>
    <t>INT-TBA23-02</t>
  </si>
  <si>
    <t>INT-TBA23-03</t>
  </si>
  <si>
    <t>INT-TBA23-04</t>
  </si>
  <si>
    <t>INT-TBA23-05</t>
  </si>
  <si>
    <t>INT-TBA23-06</t>
  </si>
  <si>
    <t>INT-TBA23-07</t>
  </si>
  <si>
    <t>INT-TBA23-08</t>
  </si>
  <si>
    <t>INT-TBA23-09</t>
  </si>
  <si>
    <t>INT-TBA23-10</t>
  </si>
  <si>
    <t>INT-TBA23-11</t>
  </si>
  <si>
    <t>INT-TBA23-12</t>
  </si>
  <si>
    <t>INT-TBA23-13</t>
  </si>
  <si>
    <t>INT-TBA23-14</t>
  </si>
  <si>
    <t>INT-TBA23-15</t>
  </si>
  <si>
    <t>INT-TBA23-16</t>
  </si>
  <si>
    <t>INT-TBA23-17</t>
  </si>
  <si>
    <t>INT-TBA23-18</t>
  </si>
  <si>
    <t>INT-TBA23-19</t>
  </si>
  <si>
    <t>INT-TBA23-20</t>
  </si>
  <si>
    <t>INT-TBA24-01</t>
  </si>
  <si>
    <t>INT-TBA24-02</t>
  </si>
  <si>
    <t>INT-TBA24-03</t>
  </si>
  <si>
    <t>INT-TBA24-04</t>
  </si>
  <si>
    <t>INT-TBA24-05</t>
  </si>
  <si>
    <t>INT-TBA24-06</t>
  </si>
  <si>
    <t>INT-TBA24-07</t>
  </si>
  <si>
    <t>INT-TBA24-08</t>
  </si>
  <si>
    <t>INT-TBA24-09</t>
  </si>
  <si>
    <t>INT-TBA24-10</t>
  </si>
  <si>
    <t>INT-TBA24-11</t>
  </si>
  <si>
    <t>INT-TBA24-12</t>
  </si>
  <si>
    <t>INT-TBA24-13</t>
  </si>
  <si>
    <t>INT-TBA24-14</t>
  </si>
  <si>
    <t>INT-TBA24-15</t>
  </si>
  <si>
    <t>INT-TBA24-16</t>
  </si>
  <si>
    <t>INT-TBA24-17</t>
  </si>
  <si>
    <t>INT-TBA24-18</t>
  </si>
  <si>
    <t>INT-TBA24-19</t>
  </si>
  <si>
    <t>INT-TBA24-20</t>
  </si>
  <si>
    <t>INT-TBA25-01</t>
  </si>
  <si>
    <t>INT-TBA25-02</t>
  </si>
  <si>
    <t>INT-TBA25-03</t>
  </si>
  <si>
    <t>INT-TBA25-04</t>
  </si>
  <si>
    <t>INT-TBA25-05</t>
  </si>
  <si>
    <t>INT-TBA25-06</t>
  </si>
  <si>
    <t>INT-TBA25-07</t>
  </si>
  <si>
    <t>INT-TBA25-08</t>
  </si>
  <si>
    <t>INT-TBA25-09</t>
  </si>
  <si>
    <t>INT-TBA25-10</t>
  </si>
  <si>
    <t>INT-TBA25-11</t>
  </si>
  <si>
    <t>INT-TBA25-12</t>
  </si>
  <si>
    <t>INT-TBA25-13</t>
  </si>
  <si>
    <t>INT-TBA25-14</t>
  </si>
  <si>
    <t>INT-TBA25-15</t>
  </si>
  <si>
    <t>INT-TBA25-16</t>
  </si>
  <si>
    <t>INT-TBA25-17</t>
  </si>
  <si>
    <t>INT-TBA25-18</t>
  </si>
  <si>
    <t>INT-TBA25-19</t>
  </si>
  <si>
    <t>INT-TBA25-20</t>
  </si>
  <si>
    <t>INT-TBA26-01</t>
  </si>
  <si>
    <t>INT-TBA26-02</t>
  </si>
  <si>
    <t>INT-TBA26-03</t>
  </si>
  <si>
    <t>INT-TBA26-04</t>
  </si>
  <si>
    <t>INT-TBA26-05</t>
  </si>
  <si>
    <t>INT-TBA26-06</t>
  </si>
  <si>
    <t>INT-TBA26-07</t>
  </si>
  <si>
    <t>INT-TBA26-08</t>
  </si>
  <si>
    <t>INT-TBA26-09</t>
  </si>
  <si>
    <t>INT-TBA26-10</t>
  </si>
  <si>
    <t>INT-TBA26-11</t>
  </si>
  <si>
    <t>INT-TBA26-12</t>
  </si>
  <si>
    <t>INT-TBA26-13</t>
  </si>
  <si>
    <t>INT-TBA26-14</t>
  </si>
  <si>
    <t>INT-TBA26-15</t>
  </si>
  <si>
    <t>INT-TBA26-16</t>
  </si>
  <si>
    <t>INT-TBA26-17</t>
  </si>
  <si>
    <t>INT-TBA26-18</t>
  </si>
  <si>
    <t>INT-TBA26-19</t>
  </si>
  <si>
    <t>INT-TBA26-20</t>
  </si>
  <si>
    <t>INT-TBA27-01</t>
  </si>
  <si>
    <t>INT-TBA27-02</t>
  </si>
  <si>
    <t>INT-TBA27-03</t>
  </si>
  <si>
    <t>INT-TBA27-04</t>
  </si>
  <si>
    <t>INT-TBA27-05</t>
  </si>
  <si>
    <t>INT-TBA27-06</t>
  </si>
  <si>
    <t>INT-TBA27-07</t>
  </si>
  <si>
    <t>INT-TBA27-08</t>
  </si>
  <si>
    <t>INT-TBA27-09</t>
  </si>
  <si>
    <t>INT-TBA27-10</t>
  </si>
  <si>
    <t>INT-TBA27-11</t>
  </si>
  <si>
    <t>INT-TBA27-12</t>
  </si>
  <si>
    <t>INT-TBA27-13</t>
  </si>
  <si>
    <t>INT-TBA27-14</t>
  </si>
  <si>
    <t>INT-TBA27-15</t>
  </si>
  <si>
    <t>INT-TBA27-16</t>
  </si>
  <si>
    <t>INT-TBA27-17</t>
  </si>
  <si>
    <t>INT-TBA27-18</t>
  </si>
  <si>
    <t>INT-TBA27-19</t>
  </si>
  <si>
    <t>INT-TBA27-20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</si>
</sst>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0"/>
      <color rgb="FF000000"/>
      <name val="Arial"/>
    </font>
    <font>
      <b/>
      <sz val="23"/>
      <color rgb="FF0000FF"/>
      <name val="Arial"/>
    </font>
    <font>
      <sz val="10"/>
      <name val="Arial"/>
    </font>
    <font>
      <b/>
      <sz val="23"/>
      <color rgb="FFFFFFFF"/>
      <name val="Arial"/>
    </font>
    <font>
      <b/>
      <sz val="17"/>
      <color rgb="FFFFFFFF"/>
      <name val="Arial"/>
    </font>
    <font>
      <b/>
      <sz val="14"/>
      <color rgb="FFFFFFFF"/>
      <name val="Arial"/>
    </font>
    <font>
      <sz val="14"/>
      <name val="Arial"/>
    </font>
    <font>
      <sz val="10"/>
      <color rgb="FFFFFFFF"/>
      <name val="Arial"/>
    </font>
    <font>
      <b/>
      <sz val="10"/>
      <name val="Arial"/>
    </font>
    <font>
      <b/>
      <sz val="11"/>
      <name val="Arial"/>
    </font>
    <font>
      <b/>
      <sz val="10"/>
      <color rgb="FF000000"/>
      <name val="Arial"/>
    </font>
    <font>
      <b/>
      <sz val="8"/>
      <name val="Arial"/>
    </font>
    <font>
      <i/>
      <sz val="10"/>
      <color rgb="FF000000"/>
      <name val="Arial"/>
    </font>
    <font>
      <i/>
      <sz val="8"/>
      <name val="Arial"/>
    </font>
    <font>
      <b/>
      <sz val="10"/>
      <color rgb="FFFFFFFF"/>
      <name val="Arial"/>
    </font>
    <font>
      <sz val="11"/>
      <name val="Arial"/>
    </font>
    <font>
      <b/>
      <sz val="11"/>
      <color rgb="FFFFFFFF"/>
      <name val="Arial"/>
    </font>
    <font>
      <i/>
      <sz val="10"/>
      <name val="Arial"/>
    </font>
    <font>
      <sz val="11"/>
      <color rgb="FF000000"/>
      <name val="Arial"/>
    </font>
    <font>
      <u/>
      <sz val="11"/>
      <color rgb="FF0000FF"/>
      <name val="Arial"/>
    </font>
    <font>
      <sz val="11"/>
      <color rgb="FFFFFFFF"/>
      <name val="Arial"/>
    </font>
    <font>
      <sz val="10"/>
      <color rgb="FFD9D9D9"/>
      <name val="Arial"/>
    </font>
    <font>
      <sz val="9"/>
      <color rgb="FFFF0000"/>
      <name val="Arial"/>
    </font>
    <font>
      <b/>
      <sz val="11"/>
      <color rgb="FF666666"/>
      <name val="Arial"/>
    </font>
    <font>
      <sz val="10"/>
      <color rgb="FF666666"/>
      <name val="Arial"/>
    </font>
    <font>
      <sz val="11"/>
      <color rgb="FF666666"/>
      <name val="Arial"/>
    </font>
    <font>
      <sz val="11"/>
      <color rgb="FF000000"/>
      <name val="Inconsolata"/>
    </font>
    <font>
      <i/>
      <sz val="10"/>
      <color rgb="FF000000"/>
      <name val="Inconsolata"/>
    </font>
    <font>
      <sz val="11"/>
      <color rgb="FF666666"/>
      <name val="Inconsolata"/>
    </font>
    <font>
      <sz val="10"/>
      <color rgb="FF000000"/>
      <name val="Arial"/>
    </font>
    <font>
      <u/>
      <sz val="10"/>
      <color rgb="FF0000FF"/>
      <name val="Arial"/>
    </font>
  </fonts>
  <fills count="8">
    <fill>
      <patternFill patternType="none"/>
    </fill>
    <fill>
      <patternFill patternType="gray125"/>
    </fill>
    <fill>
      <patternFill patternType="solid">
        <fgColor rgb="FFFFFFFF"/>
        <bgColor rgb="FFFFFFFF"/>
      </patternFill>
    </fill>
    <fill>
      <patternFill patternType="solid">
        <fgColor rgb="FF1E90FF"/>
        <bgColor rgb="FF1E90FF"/>
      </patternFill>
    </fill>
    <fill>
      <patternFill patternType="solid">
        <fgColor rgb="FFFFFF00"/>
        <bgColor rgb="FFFFFF00"/>
      </patternFill>
    </fill>
    <fill>
      <patternFill patternType="solid">
        <fgColor rgb="FFD9D9D9"/>
        <bgColor rgb="FFD9D9D9"/>
      </patternFill>
    </fill>
    <fill>
      <patternFill patternType="solid">
        <fgColor rgb="FF000000"/>
        <bgColor rgb="FF000000"/>
      </patternFill>
    </fill>
    <fill>
      <patternFill patternType="solid">
        <fgColor rgb="FFFF0000"/>
        <bgColor rgb="FFFF0000"/>
      </patternFill>
    </fill>
  </fills>
  <borders count="25">
    <border>
      <left/>
      <right/>
      <top/>
      <bottom/>
      <diagonal/>
    </border>
    <border>
      <left style="thin">
        <color rgb="FF1E90FF"/>
      </left>
      <right/>
      <top style="thin">
        <color rgb="FF1E90FF"/>
      </top>
      <bottom/>
      <diagonal/>
    </border>
    <border>
      <left/>
      <right/>
      <top style="thin">
        <color rgb="FF1E90FF"/>
      </top>
      <bottom/>
      <diagonal/>
    </border>
    <border>
      <left/>
      <right/>
      <top/>
      <bottom style="thin">
        <color rgb="FF000000"/>
      </bottom>
      <diagonal/>
    </border>
    <border>
      <left/>
      <right style="thin">
        <color rgb="FF1E90FF"/>
      </right>
      <top style="thin">
        <color rgb="FF1E90FF"/>
      </top>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1E90FF"/>
      </left>
      <right/>
      <top/>
      <bottom style="thin">
        <color rgb="FF1E90FF"/>
      </bottom>
      <diagonal/>
    </border>
    <border>
      <left/>
      <right/>
      <top style="thin">
        <color rgb="FF000000"/>
      </top>
      <bottom style="thin">
        <color rgb="FF000000"/>
      </bottom>
      <diagonal/>
    </border>
    <border>
      <left/>
      <right/>
      <top/>
      <bottom style="thin">
        <color rgb="FF1E90FF"/>
      </bottom>
      <diagonal/>
    </border>
    <border>
      <left/>
      <right style="thin">
        <color rgb="FF000000"/>
      </right>
      <top style="thin">
        <color rgb="FF000000"/>
      </top>
      <bottom style="thin">
        <color rgb="FF000000"/>
      </bottom>
      <diagonal/>
    </border>
    <border>
      <left/>
      <right style="thin">
        <color rgb="FF1E90FF"/>
      </right>
      <top/>
      <bottom style="thin">
        <color rgb="FF1E90FF"/>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83">
    <xf numFmtId="0" fontId="0" fillId="0" borderId="0" xfId="0" applyFont="1" applyAlignment="1"/>
    <xf numFmtId="0" fontId="1" fillId="2" borderId="0" xfId="0" applyFont="1" applyFill="1" applyAlignment="1">
      <alignment horizontal="center"/>
    </xf>
    <xf numFmtId="0" fontId="6" fillId="0" borderId="0" xfId="0" applyFont="1" applyAlignment="1">
      <alignment wrapText="1"/>
    </xf>
    <xf numFmtId="0" fontId="2" fillId="0" borderId="5" xfId="0" applyFont="1" applyBorder="1" applyAlignment="1">
      <alignment wrapText="1"/>
    </xf>
    <xf numFmtId="0" fontId="7" fillId="0" borderId="0" xfId="0" applyFont="1"/>
    <xf numFmtId="0" fontId="10" fillId="4" borderId="0" xfId="0" applyFont="1" applyFill="1" applyAlignment="1">
      <alignment horizontal="center"/>
    </xf>
    <xf numFmtId="0" fontId="9" fillId="0" borderId="0" xfId="0" applyFont="1" applyAlignment="1">
      <alignment horizontal="center" vertical="center"/>
    </xf>
    <xf numFmtId="0" fontId="2" fillId="0" borderId="5" xfId="0" applyFont="1" applyBorder="1" applyAlignment="1">
      <alignment vertical="top" wrapText="1"/>
    </xf>
    <xf numFmtId="0" fontId="2" fillId="0" borderId="0" xfId="0" applyFont="1" applyAlignment="1">
      <alignment vertical="top" wrapText="1"/>
    </xf>
    <xf numFmtId="0" fontId="2" fillId="0" borderId="0" xfId="0" applyFont="1" applyAlignment="1">
      <alignment vertical="center"/>
    </xf>
    <xf numFmtId="0" fontId="2" fillId="0" borderId="0" xfId="0" applyFont="1" applyAlignment="1">
      <alignment vertical="top"/>
    </xf>
    <xf numFmtId="0" fontId="12" fillId="2" borderId="0" xfId="0" applyFont="1" applyFill="1" applyAlignment="1">
      <alignment horizontal="right" vertical="center"/>
    </xf>
    <xf numFmtId="0" fontId="11" fillId="0" borderId="0" xfId="0" applyFont="1" applyAlignment="1">
      <alignment horizontal="center" vertical="center" wrapText="1"/>
    </xf>
    <xf numFmtId="0" fontId="13" fillId="0" borderId="0" xfId="0" applyFont="1" applyAlignment="1">
      <alignment horizontal="center"/>
    </xf>
    <xf numFmtId="0" fontId="2" fillId="0" borderId="0" xfId="0" applyFont="1" applyAlignment="1">
      <alignment wrapText="1"/>
    </xf>
    <xf numFmtId="0" fontId="9" fillId="0" borderId="0" xfId="0" applyFont="1" applyAlignment="1">
      <alignment horizontal="center" wrapText="1"/>
    </xf>
    <xf numFmtId="0" fontId="7" fillId="6" borderId="10" xfId="0" applyFont="1" applyFill="1" applyBorder="1"/>
    <xf numFmtId="0" fontId="2" fillId="5" borderId="16" xfId="0" applyFont="1" applyFill="1" applyBorder="1" applyAlignment="1"/>
    <xf numFmtId="0" fontId="17" fillId="0" borderId="0" xfId="0" applyFont="1" applyAlignment="1">
      <alignment horizontal="right" vertical="center"/>
    </xf>
    <xf numFmtId="0" fontId="15" fillId="5" borderId="14" xfId="0" applyFont="1" applyFill="1" applyBorder="1" applyAlignment="1">
      <alignment horizontal="center" vertical="center"/>
    </xf>
    <xf numFmtId="0" fontId="15" fillId="5" borderId="17" xfId="0" applyFont="1" applyFill="1" applyBorder="1" applyAlignment="1">
      <alignment horizontal="center" vertical="center"/>
    </xf>
    <xf numFmtId="0" fontId="2" fillId="4" borderId="18" xfId="0" applyFont="1" applyFill="1" applyBorder="1" applyAlignment="1">
      <alignment horizontal="center" vertical="center"/>
    </xf>
    <xf numFmtId="0" fontId="15" fillId="4" borderId="15" xfId="0" applyFont="1" applyFill="1" applyBorder="1" applyAlignment="1">
      <alignment horizontal="center" vertical="center"/>
    </xf>
    <xf numFmtId="0" fontId="15" fillId="5" borderId="15" xfId="0" applyFont="1" applyFill="1" applyBorder="1" applyAlignment="1">
      <alignment horizontal="center" vertical="center"/>
    </xf>
    <xf numFmtId="0" fontId="2" fillId="5" borderId="15" xfId="0" applyFont="1" applyFill="1" applyBorder="1" applyAlignment="1">
      <alignment horizontal="center" vertical="center"/>
    </xf>
    <xf numFmtId="0" fontId="15" fillId="5" borderId="18" xfId="0" applyFont="1" applyFill="1" applyBorder="1" applyAlignment="1">
      <alignment horizontal="center" vertical="center"/>
    </xf>
    <xf numFmtId="0" fontId="19" fillId="5" borderId="3" xfId="0" applyFont="1" applyFill="1" applyBorder="1" applyAlignment="1">
      <alignment horizontal="left" vertical="center"/>
    </xf>
    <xf numFmtId="0" fontId="2" fillId="5" borderId="18" xfId="0" applyFont="1" applyFill="1" applyBorder="1" applyAlignment="1"/>
    <xf numFmtId="0" fontId="15" fillId="5" borderId="5" xfId="0" applyFont="1" applyFill="1" applyBorder="1" applyAlignment="1">
      <alignment horizontal="center" vertical="center"/>
    </xf>
    <xf numFmtId="0" fontId="15" fillId="4" borderId="14" xfId="0" applyFont="1" applyFill="1" applyBorder="1" applyAlignment="1">
      <alignment horizontal="center" vertical="center"/>
    </xf>
    <xf numFmtId="0" fontId="2" fillId="5" borderId="14" xfId="0" applyFont="1" applyFill="1" applyBorder="1" applyAlignment="1">
      <alignment horizontal="center" vertical="center"/>
    </xf>
    <xf numFmtId="0" fontId="15" fillId="5" borderId="10" xfId="0" applyFont="1" applyFill="1" applyBorder="1" applyAlignment="1">
      <alignment horizontal="center" vertical="center"/>
    </xf>
    <xf numFmtId="0" fontId="2" fillId="5" borderId="10" xfId="0" applyFont="1" applyFill="1" applyBorder="1" applyAlignment="1"/>
    <xf numFmtId="0" fontId="17" fillId="0" borderId="0" xfId="0" applyFont="1" applyAlignment="1">
      <alignment horizontal="right"/>
    </xf>
    <xf numFmtId="0" fontId="2" fillId="5" borderId="19" xfId="0" applyFont="1" applyFill="1" applyBorder="1" applyAlignment="1"/>
    <xf numFmtId="0" fontId="2" fillId="2" borderId="0" xfId="0" applyFont="1" applyFill="1" applyAlignment="1">
      <alignment wrapText="1"/>
    </xf>
    <xf numFmtId="0" fontId="2" fillId="0" borderId="5" xfId="0" applyFont="1" applyBorder="1" applyAlignment="1"/>
    <xf numFmtId="0" fontId="2" fillId="4" borderId="15" xfId="0" applyFont="1" applyFill="1" applyBorder="1" applyAlignment="1">
      <alignment horizontal="center" vertical="center"/>
    </xf>
    <xf numFmtId="0" fontId="15" fillId="4" borderId="0" xfId="0" applyFont="1" applyFill="1" applyAlignment="1">
      <alignment horizontal="center" vertical="center"/>
    </xf>
    <xf numFmtId="0" fontId="2" fillId="5" borderId="18" xfId="0" applyFont="1" applyFill="1" applyBorder="1" applyAlignment="1">
      <alignment horizontal="center" vertical="center"/>
    </xf>
    <xf numFmtId="0" fontId="15" fillId="5" borderId="0" xfId="0" applyFont="1" applyFill="1" applyAlignment="1">
      <alignment horizontal="center" vertical="center"/>
    </xf>
    <xf numFmtId="0" fontId="2" fillId="5" borderId="5" xfId="0" applyFont="1" applyFill="1" applyBorder="1" applyAlignment="1">
      <alignment horizontal="center" vertical="center"/>
    </xf>
    <xf numFmtId="0" fontId="2" fillId="4" borderId="14" xfId="0" applyFont="1" applyFill="1" applyBorder="1" applyAlignment="1">
      <alignment horizontal="center" vertical="center"/>
    </xf>
    <xf numFmtId="0" fontId="2" fillId="5" borderId="3" xfId="0" applyFont="1" applyFill="1" applyBorder="1" applyAlignment="1">
      <alignment horizontal="center" vertical="center"/>
    </xf>
    <xf numFmtId="0" fontId="15" fillId="5" borderId="3" xfId="0" applyFont="1" applyFill="1" applyBorder="1" applyAlignment="1">
      <alignment horizontal="center" vertical="center"/>
    </xf>
    <xf numFmtId="0" fontId="2" fillId="5" borderId="17" xfId="0" applyFont="1" applyFill="1" applyBorder="1" applyAlignment="1"/>
    <xf numFmtId="0" fontId="2" fillId="5" borderId="6" xfId="0" applyFont="1" applyFill="1" applyBorder="1" applyAlignment="1">
      <alignment vertical="center" wrapText="1"/>
    </xf>
    <xf numFmtId="0" fontId="2" fillId="2" borderId="0" xfId="0" applyFont="1" applyFill="1" applyAlignment="1"/>
    <xf numFmtId="0" fontId="2" fillId="5" borderId="20" xfId="0" applyFont="1" applyFill="1" applyBorder="1" applyAlignment="1"/>
    <xf numFmtId="0" fontId="15" fillId="5" borderId="21" xfId="0" applyFont="1" applyFill="1" applyBorder="1" applyAlignment="1">
      <alignment horizontal="center" vertical="center"/>
    </xf>
    <xf numFmtId="0" fontId="18" fillId="5" borderId="15" xfId="0" applyFont="1" applyFill="1" applyBorder="1" applyAlignment="1">
      <alignment horizontal="left" vertical="center" wrapText="1"/>
    </xf>
    <xf numFmtId="0" fontId="15" fillId="4" borderId="18" xfId="0" applyFont="1" applyFill="1" applyBorder="1" applyAlignment="1">
      <alignment horizontal="center" vertical="center"/>
    </xf>
    <xf numFmtId="0" fontId="15" fillId="5" borderId="18" xfId="0" applyFont="1" applyFill="1" applyBorder="1" applyAlignment="1">
      <alignment horizontal="left" vertical="center" wrapText="1"/>
    </xf>
    <xf numFmtId="0" fontId="2" fillId="5" borderId="19" xfId="0" applyFont="1" applyFill="1" applyBorder="1" applyAlignment="1">
      <alignment vertical="center" wrapText="1"/>
    </xf>
    <xf numFmtId="0" fontId="15" fillId="4" borderId="10" xfId="0" applyFont="1" applyFill="1" applyBorder="1" applyAlignment="1">
      <alignment horizontal="center" vertical="center"/>
    </xf>
    <xf numFmtId="0" fontId="2" fillId="2" borderId="0" xfId="0" applyFont="1" applyFill="1" applyAlignment="1">
      <alignment vertical="center"/>
    </xf>
    <xf numFmtId="0" fontId="2" fillId="4" borderId="0" xfId="0" applyFont="1" applyFill="1" applyAlignment="1">
      <alignment horizontal="center" vertical="center"/>
    </xf>
    <xf numFmtId="0" fontId="15" fillId="5" borderId="15" xfId="0" applyFont="1" applyFill="1" applyBorder="1" applyAlignment="1">
      <alignment horizontal="left" vertical="center" wrapText="1"/>
    </xf>
    <xf numFmtId="0" fontId="2" fillId="5" borderId="15" xfId="0" applyFont="1" applyFill="1" applyBorder="1" applyAlignment="1">
      <alignment vertical="center" wrapText="1"/>
    </xf>
    <xf numFmtId="0" fontId="2" fillId="4" borderId="10" xfId="0" applyFont="1" applyFill="1" applyBorder="1" applyAlignment="1">
      <alignment horizontal="center" vertical="center"/>
    </xf>
    <xf numFmtId="0" fontId="15" fillId="5" borderId="14" xfId="0" applyFont="1" applyFill="1" applyBorder="1" applyAlignment="1">
      <alignment horizontal="left" vertical="center" wrapText="1"/>
    </xf>
    <xf numFmtId="0" fontId="2" fillId="5" borderId="14" xfId="0" applyFont="1" applyFill="1" applyBorder="1" applyAlignment="1">
      <alignment vertical="center" wrapText="1"/>
    </xf>
    <xf numFmtId="0" fontId="20" fillId="2" borderId="0" xfId="0" applyFont="1" applyFill="1" applyAlignment="1">
      <alignment horizontal="left"/>
    </xf>
    <xf numFmtId="0" fontId="2" fillId="4" borderId="3" xfId="0" applyFont="1" applyFill="1" applyBorder="1" applyAlignment="1">
      <alignment horizontal="center" vertical="center"/>
    </xf>
    <xf numFmtId="0" fontId="15" fillId="4" borderId="3" xfId="0" applyFont="1" applyFill="1" applyBorder="1" applyAlignment="1">
      <alignment horizontal="center" vertical="center"/>
    </xf>
    <xf numFmtId="0" fontId="21" fillId="5" borderId="18" xfId="0" applyFont="1" applyFill="1" applyBorder="1"/>
    <xf numFmtId="0" fontId="21" fillId="5" borderId="10" xfId="0" applyFont="1" applyFill="1" applyBorder="1"/>
    <xf numFmtId="0" fontId="21" fillId="0" borderId="0" xfId="0" applyFont="1"/>
    <xf numFmtId="0" fontId="18" fillId="5" borderId="14" xfId="0" applyFont="1" applyFill="1" applyBorder="1" applyAlignment="1">
      <alignment horizontal="center"/>
    </xf>
    <xf numFmtId="0" fontId="15" fillId="5" borderId="15"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4" fillId="6" borderId="20" xfId="0" applyFont="1" applyFill="1" applyBorder="1" applyAlignment="1"/>
    <xf numFmtId="0" fontId="21" fillId="5" borderId="5" xfId="0" applyFont="1" applyFill="1" applyBorder="1"/>
    <xf numFmtId="0" fontId="7" fillId="0" borderId="0" xfId="0" applyFont="1" applyAlignment="1">
      <alignment horizontal="center" vertical="center"/>
    </xf>
    <xf numFmtId="0" fontId="22" fillId="2" borderId="0" xfId="0" applyFont="1" applyFill="1" applyAlignment="1">
      <alignment horizontal="left" vertical="center" wrapText="1"/>
    </xf>
    <xf numFmtId="0" fontId="18" fillId="2" borderId="0" xfId="0" applyFont="1" applyFill="1" applyAlignment="1">
      <alignment horizontal="center"/>
    </xf>
    <xf numFmtId="0" fontId="18" fillId="2" borderId="3" xfId="0" applyFont="1" applyFill="1" applyBorder="1" applyAlignment="1">
      <alignment horizontal="center" vertical="center" wrapText="1"/>
    </xf>
    <xf numFmtId="0" fontId="18" fillId="2" borderId="0" xfId="0" applyFont="1" applyFill="1" applyAlignment="1">
      <alignment horizontal="center" vertical="center"/>
    </xf>
    <xf numFmtId="0" fontId="4" fillId="3" borderId="0" xfId="0" applyFont="1" applyFill="1" applyAlignment="1">
      <alignment horizontal="center" vertical="center"/>
    </xf>
    <xf numFmtId="0" fontId="23" fillId="0" borderId="0" xfId="0" applyFont="1" applyAlignment="1">
      <alignment horizontal="center" wrapText="1"/>
    </xf>
    <xf numFmtId="0" fontId="2" fillId="0" borderId="0" xfId="0" applyFont="1" applyAlignment="1">
      <alignment horizontal="center" vertical="center"/>
    </xf>
    <xf numFmtId="0" fontId="24" fillId="0" borderId="0" xfId="0" applyFont="1" applyAlignment="1">
      <alignment horizontal="center" vertical="center" wrapText="1"/>
    </xf>
    <xf numFmtId="0" fontId="2" fillId="0" borderId="0" xfId="0" applyFont="1" applyAlignment="1">
      <alignment horizontal="center" wrapText="1"/>
    </xf>
    <xf numFmtId="0" fontId="16" fillId="6" borderId="6" xfId="0" applyFont="1" applyFill="1" applyBorder="1" applyAlignment="1"/>
    <xf numFmtId="0" fontId="20" fillId="6" borderId="10" xfId="0" applyFont="1" applyFill="1" applyBorder="1"/>
    <xf numFmtId="0" fontId="15" fillId="0" borderId="0" xfId="0" applyFont="1"/>
    <xf numFmtId="0" fontId="15" fillId="2" borderId="16" xfId="0" applyFont="1" applyFill="1" applyBorder="1" applyAlignment="1"/>
    <xf numFmtId="0" fontId="15" fillId="2" borderId="0" xfId="0" applyFont="1" applyFill="1" applyAlignment="1">
      <alignment horizontal="center" vertical="center" wrapText="1"/>
    </xf>
    <xf numFmtId="0" fontId="15" fillId="2" borderId="0" xfId="0" applyFont="1" applyFill="1" applyAlignment="1">
      <alignment vertical="center"/>
    </xf>
    <xf numFmtId="0" fontId="15" fillId="2" borderId="5" xfId="0" applyFont="1" applyFill="1" applyBorder="1" applyAlignment="1"/>
    <xf numFmtId="0" fontId="26" fillId="2" borderId="0" xfId="0" applyFont="1" applyFill="1" applyAlignment="1">
      <alignment horizontal="center"/>
    </xf>
    <xf numFmtId="0" fontId="15" fillId="2" borderId="19" xfId="0" applyFont="1" applyFill="1" applyBorder="1" applyAlignment="1"/>
    <xf numFmtId="0" fontId="15"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15" fillId="2" borderId="3" xfId="0" applyFont="1" applyFill="1" applyBorder="1" applyAlignment="1">
      <alignment vertical="center" wrapText="1"/>
    </xf>
    <xf numFmtId="0" fontId="15" fillId="2" borderId="3" xfId="0" applyFont="1" applyFill="1" applyBorder="1" applyAlignment="1">
      <alignment horizontal="center" vertical="center" wrapText="1"/>
    </xf>
    <xf numFmtId="0" fontId="15" fillId="2" borderId="3" xfId="0" applyFont="1" applyFill="1" applyBorder="1" applyAlignment="1"/>
    <xf numFmtId="0" fontId="15" fillId="2" borderId="3" xfId="0" applyFont="1" applyFill="1" applyBorder="1" applyAlignment="1">
      <alignment vertical="center"/>
    </xf>
    <xf numFmtId="0" fontId="15" fillId="2" borderId="18" xfId="0" applyFont="1" applyFill="1" applyBorder="1" applyAlignment="1"/>
    <xf numFmtId="0" fontId="15" fillId="2" borderId="0" xfId="0" applyFont="1" applyFill="1" applyAlignment="1"/>
    <xf numFmtId="0" fontId="17" fillId="2" borderId="0" xfId="0" applyFont="1" applyFill="1" applyAlignment="1">
      <alignment horizontal="left" vertical="top" wrapText="1"/>
    </xf>
    <xf numFmtId="0" fontId="15" fillId="2" borderId="0" xfId="0" applyFont="1" applyFill="1" applyAlignment="1">
      <alignment horizontal="center" wrapText="1"/>
    </xf>
    <xf numFmtId="0" fontId="16" fillId="6" borderId="10" xfId="0" applyFont="1" applyFill="1" applyBorder="1"/>
    <xf numFmtId="0" fontId="15" fillId="0" borderId="5" xfId="0" applyFont="1" applyBorder="1" applyAlignment="1"/>
    <xf numFmtId="0" fontId="17" fillId="0" borderId="0" xfId="0" applyFont="1" applyAlignment="1">
      <alignment horizontal="left" vertical="top" wrapText="1"/>
    </xf>
    <xf numFmtId="0" fontId="15" fillId="0" borderId="0" xfId="0" applyFont="1" applyAlignment="1">
      <alignment vertical="center"/>
    </xf>
    <xf numFmtId="0" fontId="15" fillId="0" borderId="3" xfId="0" applyFont="1" applyBorder="1" applyAlignment="1"/>
    <xf numFmtId="0" fontId="15" fillId="0" borderId="3" xfId="0" applyFont="1" applyBorder="1" applyAlignment="1">
      <alignment vertical="center"/>
    </xf>
    <xf numFmtId="0" fontId="15" fillId="0" borderId="18" xfId="0" applyFont="1" applyBorder="1" applyAlignment="1"/>
    <xf numFmtId="0" fontId="18" fillId="0" borderId="16" xfId="0" applyFont="1" applyBorder="1" applyAlignment="1"/>
    <xf numFmtId="0" fontId="18" fillId="0" borderId="0" xfId="0" applyFont="1" applyAlignment="1">
      <alignment horizontal="center"/>
    </xf>
    <xf numFmtId="0" fontId="18" fillId="0" borderId="0" xfId="0" applyFont="1" applyAlignment="1">
      <alignment vertical="center" wrapText="1"/>
    </xf>
    <xf numFmtId="0" fontId="18" fillId="2" borderId="0" xfId="0" applyFont="1" applyFill="1" applyAlignment="1">
      <alignment horizontal="center" vertical="center" wrapText="1"/>
    </xf>
    <xf numFmtId="0" fontId="18" fillId="0" borderId="0" xfId="0" applyFont="1"/>
    <xf numFmtId="0" fontId="18" fillId="2" borderId="0" xfId="0" applyFont="1" applyFill="1" applyAlignment="1">
      <alignment vertical="center"/>
    </xf>
    <xf numFmtId="0" fontId="18" fillId="0" borderId="5" xfId="0" applyFont="1" applyBorder="1"/>
    <xf numFmtId="0" fontId="18" fillId="0" borderId="0" xfId="0" applyFont="1" applyAlignment="1">
      <alignment horizontal="center" vertical="center" wrapText="1"/>
    </xf>
    <xf numFmtId="0" fontId="18" fillId="0" borderId="0" xfId="0" applyFont="1" applyAlignment="1">
      <alignment vertical="center"/>
    </xf>
    <xf numFmtId="0" fontId="15" fillId="2" borderId="0" xfId="0" applyFont="1" applyFill="1" applyAlignment="1">
      <alignment horizontal="center"/>
    </xf>
    <xf numFmtId="0" fontId="18" fillId="0" borderId="0" xfId="0" applyFont="1" applyAlignment="1">
      <alignment wrapText="1"/>
    </xf>
    <xf numFmtId="0" fontId="20" fillId="6" borderId="6" xfId="0" applyFont="1" applyFill="1" applyBorder="1" applyAlignment="1"/>
    <xf numFmtId="0" fontId="18" fillId="0" borderId="19" xfId="0" applyFont="1" applyBorder="1" applyAlignment="1"/>
    <xf numFmtId="0" fontId="18" fillId="0" borderId="3" xfId="0" applyFont="1" applyBorder="1" applyAlignment="1">
      <alignment horizontal="center"/>
    </xf>
    <xf numFmtId="0" fontId="18" fillId="0" borderId="3" xfId="0" applyFont="1" applyBorder="1" applyAlignment="1">
      <alignment horizontal="center" vertical="center"/>
    </xf>
    <xf numFmtId="0" fontId="18" fillId="0" borderId="3" xfId="0" applyFont="1" applyBorder="1" applyAlignment="1"/>
    <xf numFmtId="0" fontId="17" fillId="0" borderId="3" xfId="0" applyFont="1" applyBorder="1" applyAlignment="1">
      <alignment horizontal="left" vertical="top" wrapText="1"/>
    </xf>
    <xf numFmtId="0" fontId="18" fillId="0" borderId="3" xfId="0" applyFont="1" applyBorder="1" applyAlignment="1">
      <alignment wrapText="1"/>
    </xf>
    <xf numFmtId="0" fontId="18" fillId="0" borderId="3" xfId="0" applyFont="1" applyBorder="1" applyAlignment="1">
      <alignment horizontal="center" vertical="center" wrapText="1"/>
    </xf>
    <xf numFmtId="0" fontId="18" fillId="0" borderId="3" xfId="0" applyFont="1" applyBorder="1"/>
    <xf numFmtId="0" fontId="18" fillId="0" borderId="3" xfId="0" applyFont="1" applyBorder="1" applyAlignment="1">
      <alignment vertical="center"/>
    </xf>
    <xf numFmtId="0" fontId="18" fillId="0" borderId="18" xfId="0" applyFont="1" applyBorder="1"/>
    <xf numFmtId="0" fontId="9" fillId="6" borderId="6" xfId="0" applyFont="1" applyFill="1" applyBorder="1" applyAlignment="1"/>
    <xf numFmtId="0" fontId="15" fillId="0" borderId="16" xfId="0" applyFont="1" applyBorder="1" applyAlignment="1"/>
    <xf numFmtId="0" fontId="7" fillId="2" borderId="0" xfId="0" applyFont="1" applyFill="1"/>
    <xf numFmtId="0" fontId="15" fillId="0" borderId="0" xfId="0" applyFont="1" applyAlignment="1">
      <alignment wrapText="1"/>
    </xf>
    <xf numFmtId="0" fontId="15" fillId="0" borderId="5" xfId="0" applyFont="1" applyBorder="1"/>
    <xf numFmtId="0" fontId="15" fillId="0" borderId="19" xfId="0" applyFont="1" applyBorder="1" applyAlignment="1"/>
    <xf numFmtId="0" fontId="15" fillId="0" borderId="3" xfId="0" applyFont="1" applyBorder="1" applyAlignment="1">
      <alignment horizontal="center"/>
    </xf>
    <xf numFmtId="0" fontId="15" fillId="0" borderId="3" xfId="0" applyFont="1" applyBorder="1" applyAlignment="1">
      <alignment horizontal="center" vertical="center"/>
    </xf>
    <xf numFmtId="0" fontId="17" fillId="2" borderId="3" xfId="0" applyFont="1" applyFill="1" applyBorder="1" applyAlignment="1">
      <alignment horizontal="left" vertical="top" wrapText="1"/>
    </xf>
    <xf numFmtId="0" fontId="15" fillId="0" borderId="3" xfId="0" applyFont="1" applyBorder="1" applyAlignment="1">
      <alignment wrapText="1"/>
    </xf>
    <xf numFmtId="0" fontId="15" fillId="0" borderId="3" xfId="0" applyFont="1" applyBorder="1"/>
    <xf numFmtId="0" fontId="15" fillId="0" borderId="18" xfId="0" applyFont="1" applyBorder="1"/>
    <xf numFmtId="0" fontId="9" fillId="0" borderId="0" xfId="0" applyFont="1" applyAlignment="1"/>
    <xf numFmtId="0" fontId="15" fillId="6" borderId="10" xfId="0" applyFont="1" applyFill="1" applyBorder="1"/>
    <xf numFmtId="0" fontId="28" fillId="2" borderId="0" xfId="0" applyFont="1" applyFill="1" applyAlignment="1">
      <alignment horizontal="center" vertical="center"/>
    </xf>
    <xf numFmtId="0" fontId="27" fillId="2" borderId="0" xfId="0" applyFont="1" applyFill="1" applyAlignment="1">
      <alignment horizontal="left" vertical="top" wrapText="1"/>
    </xf>
    <xf numFmtId="0" fontId="27" fillId="2" borderId="3" xfId="0" applyFont="1" applyFill="1" applyBorder="1" applyAlignment="1">
      <alignment horizontal="left" vertical="top" wrapText="1"/>
    </xf>
    <xf numFmtId="0" fontId="15" fillId="2" borderId="0" xfId="0" applyFont="1" applyFill="1" applyAlignment="1">
      <alignment vertical="center" wrapText="1"/>
    </xf>
    <xf numFmtId="0" fontId="15" fillId="2" borderId="0" xfId="0" applyFont="1" applyFill="1"/>
    <xf numFmtId="0" fontId="15" fillId="2" borderId="5" xfId="0" applyFont="1" applyFill="1" applyBorder="1"/>
    <xf numFmtId="0" fontId="15" fillId="2" borderId="0" xfId="0" applyFont="1" applyFill="1" applyAlignment="1">
      <alignment wrapText="1"/>
    </xf>
    <xf numFmtId="0" fontId="15" fillId="2" borderId="3" xfId="0" applyFont="1" applyFill="1" applyBorder="1" applyAlignment="1">
      <alignment wrapText="1"/>
    </xf>
    <xf numFmtId="0" fontId="25" fillId="2" borderId="3" xfId="0" applyFont="1" applyFill="1" applyBorder="1" applyAlignment="1">
      <alignment horizontal="center" vertical="center" wrapText="1"/>
    </xf>
    <xf numFmtId="0" fontId="15" fillId="2" borderId="3" xfId="0" applyFont="1" applyFill="1" applyBorder="1"/>
    <xf numFmtId="0" fontId="15" fillId="2" borderId="18" xfId="0" applyFont="1" applyFill="1" applyBorder="1"/>
    <xf numFmtId="0" fontId="25" fillId="2" borderId="0" xfId="0" applyFont="1" applyFill="1" applyAlignment="1">
      <alignment horizontal="center" vertical="center" wrapText="1"/>
    </xf>
    <xf numFmtId="0" fontId="7" fillId="2" borderId="0" xfId="0" applyFont="1" applyFill="1" applyAlignment="1">
      <alignment horizontal="center" vertical="center"/>
    </xf>
    <xf numFmtId="0" fontId="25" fillId="0" borderId="0" xfId="0" applyFont="1" applyAlignment="1">
      <alignment horizontal="center" vertical="center" wrapText="1"/>
    </xf>
    <xf numFmtId="0" fontId="8" fillId="0" borderId="0" xfId="0" applyFont="1" applyAlignment="1"/>
    <xf numFmtId="0" fontId="14" fillId="0" borderId="0" xfId="0" applyFont="1" applyAlignment="1">
      <alignment horizontal="center"/>
    </xf>
    <xf numFmtId="0" fontId="29" fillId="0" borderId="0" xfId="0" applyFont="1"/>
    <xf numFmtId="0" fontId="29" fillId="5" borderId="14" xfId="0" applyFont="1" applyFill="1" applyBorder="1" applyAlignment="1"/>
    <xf numFmtId="0" fontId="2" fillId="5" borderId="0" xfId="0" applyFont="1" applyFill="1" applyAlignment="1"/>
    <xf numFmtId="0" fontId="14" fillId="6" borderId="14" xfId="0" applyFont="1" applyFill="1" applyBorder="1" applyAlignment="1">
      <alignment horizontal="center"/>
    </xf>
    <xf numFmtId="0" fontId="29" fillId="0" borderId="0" xfId="0" applyFont="1" applyAlignment="1">
      <alignment horizontal="left"/>
    </xf>
    <xf numFmtId="0" fontId="29" fillId="5" borderId="14" xfId="0" applyFont="1" applyFill="1" applyBorder="1" applyAlignment="1">
      <alignment horizontal="left"/>
    </xf>
    <xf numFmtId="0" fontId="2" fillId="5" borderId="14" xfId="0" applyFont="1" applyFill="1" applyBorder="1"/>
    <xf numFmtId="0" fontId="29" fillId="5" borderId="14" xfId="0" applyFont="1" applyFill="1" applyBorder="1"/>
    <xf numFmtId="0" fontId="14" fillId="6" borderId="15" xfId="0" applyFont="1" applyFill="1" applyBorder="1" applyAlignment="1">
      <alignment horizontal="center"/>
    </xf>
    <xf numFmtId="0" fontId="2" fillId="4" borderId="14" xfId="0" applyFont="1" applyFill="1" applyBorder="1" applyAlignment="1">
      <alignment horizontal="center"/>
    </xf>
    <xf numFmtId="0" fontId="2" fillId="5" borderId="15" xfId="0" applyFont="1" applyFill="1" applyBorder="1" applyAlignment="1">
      <alignment horizontal="left"/>
    </xf>
    <xf numFmtId="0" fontId="2" fillId="5" borderId="15" xfId="0" applyFont="1" applyFill="1" applyBorder="1" applyAlignment="1"/>
    <xf numFmtId="0" fontId="14" fillId="2" borderId="0" xfId="0" applyFont="1" applyFill="1" applyAlignment="1">
      <alignment horizontal="center"/>
    </xf>
    <xf numFmtId="0" fontId="2" fillId="2" borderId="0" xfId="0" applyFont="1" applyFill="1" applyAlignment="1">
      <alignment vertical="center" wrapText="1"/>
    </xf>
    <xf numFmtId="0" fontId="2" fillId="0" borderId="0" xfId="0" applyFont="1" applyAlignment="1">
      <alignment vertical="center" wrapText="1"/>
    </xf>
    <xf numFmtId="0" fontId="2" fillId="4" borderId="13" xfId="0" applyFont="1" applyFill="1" applyBorder="1" applyAlignment="1">
      <alignment horizontal="center"/>
    </xf>
    <xf numFmtId="0" fontId="2" fillId="2" borderId="0" xfId="0" applyFont="1" applyFill="1"/>
    <xf numFmtId="0" fontId="2" fillId="5" borderId="14" xfId="0" applyFont="1" applyFill="1" applyBorder="1" applyAlignment="1">
      <alignment horizontal="center"/>
    </xf>
    <xf numFmtId="0" fontId="14" fillId="0" borderId="0" xfId="0" applyFont="1" applyAlignment="1"/>
    <xf numFmtId="0" fontId="14" fillId="6" borderId="0" xfId="0" applyFont="1" applyFill="1" applyAlignment="1"/>
    <xf numFmtId="0" fontId="2" fillId="4" borderId="13" xfId="0" applyFont="1" applyFill="1" applyBorder="1" applyAlignment="1"/>
    <xf numFmtId="0" fontId="2" fillId="4" borderId="13" xfId="0" applyFont="1" applyFill="1" applyBorder="1"/>
    <xf numFmtId="0" fontId="2" fillId="4" borderId="15" xfId="0" applyFont="1" applyFill="1" applyBorder="1" applyAlignment="1">
      <alignment horizontal="center"/>
    </xf>
    <xf numFmtId="0" fontId="2" fillId="4" borderId="15" xfId="0" applyFont="1" applyFill="1" applyBorder="1" applyAlignment="1"/>
    <xf numFmtId="0" fontId="2" fillId="4" borderId="15" xfId="0" applyFont="1" applyFill="1" applyBorder="1"/>
    <xf numFmtId="0" fontId="14" fillId="6" borderId="14" xfId="0" applyFont="1" applyFill="1" applyBorder="1" applyAlignment="1"/>
    <xf numFmtId="0" fontId="14" fillId="6" borderId="14" xfId="0" applyFont="1" applyFill="1" applyBorder="1" applyAlignment="1">
      <alignment horizontal="center" vertical="center" wrapText="1"/>
    </xf>
    <xf numFmtId="0" fontId="2" fillId="7" borderId="14" xfId="0" applyFont="1" applyFill="1" applyBorder="1"/>
    <xf numFmtId="0" fontId="2" fillId="7" borderId="14" xfId="0" applyFont="1" applyFill="1" applyBorder="1" applyAlignment="1"/>
    <xf numFmtId="10" fontId="2" fillId="7" borderId="14" xfId="0" applyNumberFormat="1" applyFont="1" applyFill="1" applyBorder="1"/>
    <xf numFmtId="0" fontId="14" fillId="5" borderId="14" xfId="0" applyFont="1" applyFill="1" applyBorder="1" applyAlignment="1">
      <alignment horizontal="center"/>
    </xf>
    <xf numFmtId="0" fontId="14" fillId="6" borderId="14" xfId="0" applyFont="1" applyFill="1" applyBorder="1" applyAlignment="1">
      <alignment horizontal="right"/>
    </xf>
    <xf numFmtId="2" fontId="14" fillId="6" borderId="14" xfId="0" applyNumberFormat="1" applyFont="1" applyFill="1" applyBorder="1" applyAlignment="1">
      <alignment horizontal="center"/>
    </xf>
    <xf numFmtId="0" fontId="2" fillId="5" borderId="14" xfId="0" applyFont="1" applyFill="1" applyBorder="1" applyAlignment="1"/>
    <xf numFmtId="1" fontId="2" fillId="4" borderId="14" xfId="0" applyNumberFormat="1" applyFont="1" applyFill="1" applyBorder="1" applyAlignment="1">
      <alignment horizontal="center"/>
    </xf>
    <xf numFmtId="10" fontId="2" fillId="5" borderId="14" xfId="0" applyNumberFormat="1" applyFont="1" applyFill="1" applyBorder="1" applyAlignment="1">
      <alignment horizontal="center"/>
    </xf>
    <xf numFmtId="0" fontId="25" fillId="0" borderId="3" xfId="0" applyFont="1" applyBorder="1" applyAlignment="1">
      <alignment horizontal="center" vertical="center" wrapText="1"/>
    </xf>
    <xf numFmtId="0" fontId="9" fillId="0" borderId="0" xfId="0" applyFont="1" applyAlignment="1">
      <alignment horizontal="center" vertical="center" wrapText="1"/>
    </xf>
    <xf numFmtId="0" fontId="23" fillId="0" borderId="0" xfId="0" applyFont="1" applyAlignment="1">
      <alignment horizontal="center" vertical="center" wrapText="1"/>
    </xf>
    <xf numFmtId="0" fontId="9" fillId="6" borderId="14" xfId="0" applyFont="1" applyFill="1" applyBorder="1" applyAlignment="1"/>
    <xf numFmtId="0" fontId="15" fillId="6" borderId="14" xfId="0" applyFont="1" applyFill="1" applyBorder="1"/>
    <xf numFmtId="0" fontId="2" fillId="4" borderId="14" xfId="0" applyFont="1" applyFill="1" applyBorder="1" applyAlignment="1"/>
    <xf numFmtId="10" fontId="2" fillId="0" borderId="0" xfId="0" applyNumberFormat="1" applyFont="1" applyAlignment="1">
      <alignment horizontal="center"/>
    </xf>
    <xf numFmtId="2" fontId="2" fillId="0" borderId="0" xfId="0" applyNumberFormat="1" applyFont="1" applyAlignment="1">
      <alignment horizontal="center"/>
    </xf>
    <xf numFmtId="0" fontId="16" fillId="6" borderId="20" xfId="0" applyFont="1" applyFill="1" applyBorder="1" applyAlignment="1"/>
    <xf numFmtId="0" fontId="20" fillId="6" borderId="17" xfId="0" applyFont="1" applyFill="1" applyBorder="1"/>
    <xf numFmtId="0" fontId="15" fillId="0" borderId="16" xfId="0" applyFont="1" applyBorder="1" applyAlignment="1">
      <alignment vertical="center"/>
    </xf>
    <xf numFmtId="0" fontId="15" fillId="0" borderId="0" xfId="0" applyFont="1" applyAlignment="1">
      <alignment horizontal="center" vertical="center" wrapText="1"/>
    </xf>
    <xf numFmtId="0" fontId="15" fillId="0" borderId="5" xfId="0" applyFont="1" applyBorder="1" applyAlignment="1">
      <alignment vertical="center" wrapText="1"/>
    </xf>
    <xf numFmtId="0" fontId="2" fillId="0" borderId="0" xfId="0" applyFont="1"/>
    <xf numFmtId="0" fontId="2" fillId="0" borderId="0" xfId="0" applyFont="1" applyAlignment="1"/>
    <xf numFmtId="0" fontId="15" fillId="0" borderId="19" xfId="0" applyFont="1" applyBorder="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vertical="center" wrapText="1"/>
    </xf>
    <xf numFmtId="0" fontId="15" fillId="0" borderId="18" xfId="0" applyFont="1" applyBorder="1" applyAlignment="1">
      <alignment vertical="center" wrapText="1"/>
    </xf>
    <xf numFmtId="0" fontId="15" fillId="0" borderId="5" xfId="0" applyFont="1" applyBorder="1" applyAlignment="1">
      <alignment horizontal="left" vertical="center" wrapText="1"/>
    </xf>
    <xf numFmtId="0" fontId="2" fillId="0" borderId="0" xfId="0" applyFont="1" applyAlignment="1">
      <alignment horizontal="right"/>
    </xf>
    <xf numFmtId="0" fontId="15" fillId="0" borderId="3" xfId="0" applyFont="1" applyBorder="1" applyAlignment="1">
      <alignment horizontal="left" vertical="center" wrapText="1"/>
    </xf>
    <xf numFmtId="0" fontId="15" fillId="0" borderId="18" xfId="0" applyFont="1" applyBorder="1" applyAlignment="1">
      <alignment horizontal="left" vertical="center" wrapText="1"/>
    </xf>
    <xf numFmtId="0" fontId="16" fillId="6" borderId="6" xfId="0" applyFont="1" applyFill="1" applyBorder="1" applyAlignment="1">
      <alignment vertical="center" wrapText="1"/>
    </xf>
    <xf numFmtId="0" fontId="20" fillId="6" borderId="10" xfId="0" applyFont="1" applyFill="1" applyBorder="1" applyAlignment="1">
      <alignment vertical="center" wrapText="1"/>
    </xf>
    <xf numFmtId="0" fontId="16" fillId="6" borderId="6" xfId="0" applyFont="1" applyFill="1" applyBorder="1" applyAlignment="1">
      <alignment horizontal="left" vertical="center"/>
    </xf>
    <xf numFmtId="0" fontId="20" fillId="6" borderId="10" xfId="0" applyFont="1" applyFill="1" applyBorder="1" applyAlignment="1">
      <alignment horizontal="left" vertical="center"/>
    </xf>
    <xf numFmtId="0" fontId="16" fillId="6" borderId="6" xfId="0" applyFont="1" applyFill="1" applyBorder="1" applyAlignment="1">
      <alignment horizontal="left" vertical="center" wrapText="1"/>
    </xf>
    <xf numFmtId="0" fontId="20" fillId="6" borderId="10" xfId="0" applyFont="1" applyFill="1" applyBorder="1" applyAlignment="1">
      <alignment horizontal="left" vertical="center" wrapText="1"/>
    </xf>
    <xf numFmtId="0" fontId="20" fillId="6" borderId="6" xfId="0" applyFont="1" applyFill="1" applyBorder="1" applyAlignment="1">
      <alignment horizontal="left" vertical="center" wrapText="1"/>
    </xf>
    <xf numFmtId="0" fontId="15" fillId="0" borderId="16" xfId="0" applyFont="1" applyBorder="1" applyAlignment="1">
      <alignment horizontal="left" vertical="center" wrapText="1"/>
    </xf>
    <xf numFmtId="0" fontId="15" fillId="0" borderId="19" xfId="0" applyFont="1" applyBorder="1" applyAlignment="1">
      <alignment horizontal="left" vertical="center" wrapText="1"/>
    </xf>
    <xf numFmtId="0" fontId="14" fillId="0" borderId="0" xfId="0" applyFont="1" applyAlignment="1">
      <alignment horizontal="right"/>
    </xf>
    <xf numFmtId="0" fontId="9" fillId="0" borderId="19" xfId="0" applyFont="1" applyBorder="1" applyAlignment="1"/>
    <xf numFmtId="0" fontId="9" fillId="0" borderId="3" xfId="0" applyFont="1" applyBorder="1" applyAlignment="1">
      <alignment horizontal="center"/>
    </xf>
    <xf numFmtId="0" fontId="9" fillId="0" borderId="3" xfId="0" applyFont="1" applyBorder="1" applyAlignment="1">
      <alignment horizontal="center" vertical="center"/>
    </xf>
    <xf numFmtId="0" fontId="9" fillId="0" borderId="3" xfId="0" applyFont="1" applyBorder="1" applyAlignment="1"/>
    <xf numFmtId="0" fontId="23" fillId="0" borderId="3" xfId="0" applyFont="1" applyBorder="1" applyAlignment="1">
      <alignment horizontal="center" vertical="center" wrapText="1"/>
    </xf>
    <xf numFmtId="0" fontId="15" fillId="0" borderId="19" xfId="0" applyFont="1" applyBorder="1"/>
    <xf numFmtId="0" fontId="20" fillId="6" borderId="6" xfId="0" applyFont="1" applyFill="1" applyBorder="1"/>
    <xf numFmtId="0" fontId="15" fillId="5" borderId="6" xfId="0" applyFont="1" applyFill="1" applyBorder="1"/>
    <xf numFmtId="0" fontId="15" fillId="5" borderId="10" xfId="0" applyFont="1" applyFill="1" applyBorder="1"/>
    <xf numFmtId="0" fontId="15" fillId="0" borderId="0" xfId="0" applyFont="1" applyAlignment="1">
      <alignment horizontal="center" wrapText="1"/>
    </xf>
    <xf numFmtId="0" fontId="8" fillId="0" borderId="0" xfId="0" applyFont="1" applyAlignment="1">
      <alignment horizontal="center"/>
    </xf>
    <xf numFmtId="0" fontId="8" fillId="0" borderId="0" xfId="0" applyFont="1" applyAlignment="1">
      <alignment horizontal="center" vertical="center"/>
    </xf>
    <xf numFmtId="0" fontId="8" fillId="4" borderId="0" xfId="0" applyFont="1" applyFill="1" applyAlignment="1">
      <alignment horizontal="center"/>
    </xf>
    <xf numFmtId="0" fontId="7" fillId="0" borderId="0" xfId="0" applyFont="1" applyAlignment="1"/>
    <xf numFmtId="0" fontId="19" fillId="5" borderId="8" xfId="0" applyFont="1" applyFill="1" applyBorder="1" applyAlignment="1">
      <alignment horizontal="left" vertical="center"/>
    </xf>
    <xf numFmtId="0" fontId="14" fillId="6" borderId="10" xfId="0" applyFont="1" applyFill="1" applyBorder="1"/>
    <xf numFmtId="0" fontId="19" fillId="5" borderId="6" xfId="0" applyFont="1" applyFill="1" applyBorder="1" applyAlignment="1">
      <alignment horizontal="left" vertical="center"/>
    </xf>
    <xf numFmtId="0" fontId="7" fillId="6" borderId="6" xfId="0" applyFont="1" applyFill="1" applyBorder="1" applyAlignment="1"/>
    <xf numFmtId="0" fontId="19" fillId="5" borderId="19" xfId="0" applyFont="1" applyFill="1" applyBorder="1" applyAlignment="1">
      <alignment horizontal="left" vertical="center"/>
    </xf>
    <xf numFmtId="0" fontId="2" fillId="5" borderId="16" xfId="0" applyFont="1" applyFill="1" applyBorder="1"/>
    <xf numFmtId="0" fontId="2" fillId="4" borderId="10" xfId="0" applyFont="1" applyFill="1" applyBorder="1"/>
    <xf numFmtId="0" fontId="2" fillId="4" borderId="14" xfId="0" applyFont="1" applyFill="1" applyBorder="1"/>
    <xf numFmtId="0" fontId="2" fillId="5" borderId="14" xfId="0" applyFont="1" applyFill="1" applyBorder="1" applyAlignment="1">
      <alignment wrapText="1"/>
    </xf>
    <xf numFmtId="0" fontId="2" fillId="5" borderId="10" xfId="0" applyFont="1" applyFill="1" applyBorder="1"/>
    <xf numFmtId="0" fontId="2" fillId="5" borderId="19" xfId="0" applyFont="1" applyFill="1" applyBorder="1"/>
    <xf numFmtId="0" fontId="2" fillId="6" borderId="10" xfId="0" applyFont="1" applyFill="1" applyBorder="1"/>
    <xf numFmtId="0" fontId="2" fillId="5" borderId="18" xfId="0" applyFont="1" applyFill="1" applyBorder="1"/>
    <xf numFmtId="0" fontId="2" fillId="5" borderId="6" xfId="0" applyFont="1" applyFill="1" applyBorder="1"/>
    <xf numFmtId="0" fontId="19" fillId="5" borderId="0" xfId="0" applyFont="1" applyFill="1" applyAlignment="1">
      <alignment horizontal="left" vertical="center"/>
    </xf>
    <xf numFmtId="0" fontId="2" fillId="6" borderId="17" xfId="0" applyFont="1" applyFill="1" applyBorder="1"/>
    <xf numFmtId="0" fontId="2" fillId="5" borderId="14" xfId="0" applyFont="1" applyFill="1" applyBorder="1" applyAlignment="1">
      <alignment horizontal="center" vertical="center" wrapText="1"/>
    </xf>
    <xf numFmtId="0" fontId="17" fillId="0" borderId="0" xfId="0" applyFont="1" applyAlignment="1">
      <alignment vertical="top" wrapText="1"/>
    </xf>
    <xf numFmtId="0" fontId="2" fillId="0" borderId="0" xfId="0" applyFont="1" applyAlignment="1">
      <alignment horizontal="center" vertical="center" wrapText="1"/>
    </xf>
    <xf numFmtId="0" fontId="17" fillId="2" borderId="0" xfId="0" applyFont="1" applyFill="1" applyAlignment="1">
      <alignment vertical="top" wrapText="1"/>
    </xf>
    <xf numFmtId="0" fontId="12" fillId="2" borderId="0" xfId="0" applyFont="1" applyFill="1" applyAlignment="1">
      <alignment horizontal="left" vertical="top"/>
    </xf>
    <xf numFmtId="0" fontId="15" fillId="2" borderId="3" xfId="0" applyFont="1" applyFill="1" applyBorder="1" applyAlignment="1">
      <alignment horizontal="center"/>
    </xf>
    <xf numFmtId="0" fontId="12" fillId="2" borderId="3" xfId="0" applyFont="1" applyFill="1" applyBorder="1" applyAlignment="1">
      <alignment horizontal="left" vertical="top"/>
    </xf>
    <xf numFmtId="0" fontId="17" fillId="0" borderId="3" xfId="0" applyFont="1" applyBorder="1" applyAlignment="1">
      <alignment vertical="top" wrapText="1"/>
    </xf>
    <xf numFmtId="0" fontId="7" fillId="2" borderId="0" xfId="0" applyFont="1" applyFill="1" applyAlignment="1"/>
    <xf numFmtId="0" fontId="12" fillId="0" borderId="0" xfId="0" applyFont="1" applyAlignment="1">
      <alignment horizontal="left" vertical="top"/>
    </xf>
    <xf numFmtId="0" fontId="12" fillId="0" borderId="3" xfId="0" applyFont="1" applyBorder="1" applyAlignment="1">
      <alignment horizontal="left" vertical="top"/>
    </xf>
    <xf numFmtId="0" fontId="12" fillId="0" borderId="0" xfId="0" applyFont="1" applyAlignment="1">
      <alignment vertical="top" wrapText="1"/>
    </xf>
    <xf numFmtId="0" fontId="12" fillId="0" borderId="3" xfId="0" applyFont="1" applyBorder="1" applyAlignment="1">
      <alignment vertical="top" wrapText="1"/>
    </xf>
    <xf numFmtId="0" fontId="17" fillId="0" borderId="0" xfId="0" applyFont="1" applyAlignment="1">
      <alignment horizontal="center" vertical="top" wrapText="1"/>
    </xf>
    <xf numFmtId="0" fontId="17" fillId="0" borderId="3" xfId="0" applyFont="1" applyBorder="1" applyAlignment="1">
      <alignment horizontal="center" vertical="top" wrapText="1"/>
    </xf>
    <xf numFmtId="0" fontId="12" fillId="2" borderId="0" xfId="0" applyFont="1" applyFill="1" applyAlignment="1">
      <alignment horizontal="left" vertical="top" wrapText="1"/>
    </xf>
    <xf numFmtId="0" fontId="12" fillId="2" borderId="3" xfId="0" applyFont="1" applyFill="1" applyBorder="1" applyAlignment="1">
      <alignment horizontal="left" vertical="top" wrapText="1"/>
    </xf>
    <xf numFmtId="0" fontId="8" fillId="5" borderId="14" xfId="0" applyFont="1" applyFill="1" applyBorder="1" applyAlignment="1"/>
    <xf numFmtId="0" fontId="14" fillId="6" borderId="14" xfId="0" applyFont="1" applyFill="1" applyBorder="1"/>
    <xf numFmtId="0" fontId="8" fillId="5" borderId="12" xfId="0" applyFont="1" applyFill="1" applyBorder="1" applyAlignment="1">
      <alignment horizontal="center"/>
    </xf>
    <xf numFmtId="0" fontId="7" fillId="6" borderId="14" xfId="0" applyFont="1" applyFill="1" applyBorder="1" applyAlignment="1">
      <alignment horizontal="center"/>
    </xf>
    <xf numFmtId="0" fontId="8" fillId="5" borderId="14" xfId="0" applyFont="1" applyFill="1" applyBorder="1" applyAlignment="1">
      <alignment horizontal="center" vertical="center" wrapText="1"/>
    </xf>
    <xf numFmtId="0" fontId="8" fillId="2" borderId="0" xfId="0" applyFont="1" applyFill="1" applyAlignment="1">
      <alignment horizontal="center"/>
    </xf>
    <xf numFmtId="0" fontId="14" fillId="6" borderId="0" xfId="0" applyFont="1" applyFill="1" applyAlignment="1">
      <alignment wrapText="1"/>
    </xf>
    <xf numFmtId="0" fontId="2" fillId="6" borderId="14" xfId="0" applyFont="1" applyFill="1" applyBorder="1"/>
    <xf numFmtId="1" fontId="8" fillId="5" borderId="14" xfId="0" applyNumberFormat="1" applyFont="1" applyFill="1" applyBorder="1" applyAlignment="1">
      <alignment horizontal="right"/>
    </xf>
    <xf numFmtId="0" fontId="8" fillId="0" borderId="0" xfId="0" applyFont="1" applyAlignment="1">
      <alignment horizontal="right"/>
    </xf>
    <xf numFmtId="0" fontId="8" fillId="0" borderId="0" xfId="0" applyFont="1" applyAlignment="1">
      <alignment horizontal="left"/>
    </xf>
    <xf numFmtId="2" fontId="8" fillId="0" borderId="0" xfId="0" applyNumberFormat="1" applyFont="1" applyAlignment="1">
      <alignment horizontal="center"/>
    </xf>
    <xf numFmtId="0" fontId="15" fillId="2" borderId="22" xfId="0" applyFont="1" applyFill="1" applyBorder="1" applyAlignment="1">
      <alignment horizontal="center" vertical="center"/>
    </xf>
    <xf numFmtId="0" fontId="15" fillId="2" borderId="22" xfId="0" applyFont="1" applyFill="1" applyBorder="1" applyAlignment="1">
      <alignment horizontal="left" vertical="center" wrapText="1"/>
    </xf>
    <xf numFmtId="0" fontId="17" fillId="2" borderId="22" xfId="0" applyFont="1" applyFill="1" applyBorder="1" applyAlignment="1">
      <alignment vertical="top" wrapText="1"/>
    </xf>
    <xf numFmtId="0" fontId="15" fillId="2" borderId="22" xfId="0" applyFont="1" applyFill="1" applyBorder="1" applyAlignment="1">
      <alignment vertical="center" wrapText="1"/>
    </xf>
    <xf numFmtId="0" fontId="15" fillId="2" borderId="22" xfId="0" applyFont="1" applyFill="1" applyBorder="1" applyAlignment="1">
      <alignment horizontal="center" vertical="center" wrapText="1"/>
    </xf>
    <xf numFmtId="0" fontId="15" fillId="2" borderId="22" xfId="0" applyFont="1" applyFill="1" applyBorder="1" applyAlignment="1"/>
    <xf numFmtId="0" fontId="15" fillId="2" borderId="22" xfId="0" applyFont="1" applyFill="1" applyBorder="1" applyAlignment="1">
      <alignment vertical="center"/>
    </xf>
    <xf numFmtId="0" fontId="15" fillId="2" borderId="23" xfId="0" applyFont="1" applyFill="1" applyBorder="1" applyAlignment="1"/>
    <xf numFmtId="0" fontId="15" fillId="2" borderId="24" xfId="0" applyFont="1" applyFill="1" applyBorder="1" applyAlignment="1"/>
    <xf numFmtId="0" fontId="0" fillId="0" borderId="0" xfId="0" applyFont="1" applyAlignment="1"/>
    <xf numFmtId="0" fontId="9" fillId="0" borderId="0" xfId="0" applyFont="1" applyAlignment="1">
      <alignment horizontal="center"/>
    </xf>
    <xf numFmtId="0" fontId="2" fillId="5" borderId="0" xfId="0" applyFont="1" applyFill="1" applyAlignment="1">
      <alignment horizontal="center" vertical="center"/>
    </xf>
    <xf numFmtId="0" fontId="2" fillId="0" borderId="3" xfId="0" applyFont="1" applyBorder="1" applyAlignment="1"/>
    <xf numFmtId="0" fontId="2" fillId="5" borderId="21" xfId="0" applyFont="1" applyFill="1" applyBorder="1" applyAlignment="1">
      <alignment horizontal="center" vertical="center"/>
    </xf>
    <xf numFmtId="0" fontId="8" fillId="0" borderId="0" xfId="0" applyFont="1" applyAlignment="1">
      <alignment horizontal="center" vertical="center" wrapText="1"/>
    </xf>
    <xf numFmtId="0" fontId="15" fillId="0" borderId="0" xfId="0" applyFont="1" applyAlignment="1"/>
    <xf numFmtId="0" fontId="18" fillId="0" borderId="0" xfId="0" applyFont="1" applyAlignment="1"/>
    <xf numFmtId="0" fontId="15" fillId="2" borderId="0" xfId="0" applyFont="1" applyFill="1" applyAlignment="1">
      <alignment horizontal="center" vertical="center"/>
    </xf>
    <xf numFmtId="0" fontId="15" fillId="0" borderId="0" xfId="0" applyFont="1" applyAlignment="1">
      <alignment horizontal="center"/>
    </xf>
    <xf numFmtId="0" fontId="4" fillId="3" borderId="0" xfId="0" applyFont="1" applyFill="1" applyAlignment="1">
      <alignment horizontal="center"/>
    </xf>
    <xf numFmtId="0" fontId="8" fillId="3" borderId="0" xfId="0" applyFont="1" applyFill="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center" wrapText="1"/>
    </xf>
    <xf numFmtId="0" fontId="18" fillId="0" borderId="0" xfId="0" applyFont="1" applyAlignment="1">
      <alignment horizontal="center" vertical="center"/>
    </xf>
    <xf numFmtId="0" fontId="15" fillId="2" borderId="0" xfId="0" applyFont="1" applyFill="1" applyAlignment="1">
      <alignment horizontal="left" vertical="center" wrapText="1"/>
    </xf>
    <xf numFmtId="0" fontId="15" fillId="0" borderId="0" xfId="0" applyFont="1" applyAlignment="1">
      <alignment vertical="center" wrapText="1"/>
    </xf>
    <xf numFmtId="0" fontId="9" fillId="0" borderId="3" xfId="0" applyFont="1" applyBorder="1" applyAlignment="1">
      <alignment horizontal="center" vertical="center" wrapText="1"/>
    </xf>
    <xf numFmtId="0" fontId="2" fillId="0" borderId="0" xfId="0" applyFont="1" applyAlignment="1">
      <alignment horizontal="center"/>
    </xf>
    <xf numFmtId="0" fontId="2" fillId="5" borderId="3" xfId="0" applyFont="1" applyFill="1" applyBorder="1" applyAlignment="1"/>
    <xf numFmtId="0" fontId="14" fillId="6" borderId="6" xfId="0" applyFont="1" applyFill="1" applyBorder="1" applyAlignment="1"/>
    <xf numFmtId="0" fontId="2" fillId="2" borderId="0" xfId="0" applyFont="1" applyFill="1" applyAlignment="1">
      <alignment horizontal="left"/>
    </xf>
    <xf numFmtId="0" fontId="2" fillId="5" borderId="6" xfId="0" applyFont="1" applyFill="1" applyBorder="1" applyAlignment="1">
      <alignment vertical="top" wrapText="1"/>
    </xf>
    <xf numFmtId="0" fontId="2" fillId="0" borderId="8" xfId="0" applyFont="1" applyBorder="1" applyAlignment="1"/>
    <xf numFmtId="0" fontId="2" fillId="0" borderId="10" xfId="0" applyFont="1" applyBorder="1" applyAlignment="1"/>
    <xf numFmtId="0" fontId="15" fillId="5" borderId="0" xfId="0" applyFont="1" applyFill="1" applyAlignment="1">
      <alignment horizontal="left"/>
    </xf>
    <xf numFmtId="0" fontId="0" fillId="0" borderId="0" xfId="0" applyFont="1" applyAlignment="1"/>
    <xf numFmtId="0" fontId="6" fillId="0" borderId="12" xfId="0" applyFont="1" applyBorder="1" applyAlignment="1">
      <alignment vertical="center" wrapText="1"/>
    </xf>
    <xf numFmtId="0" fontId="2" fillId="0" borderId="13" xfId="0" applyFont="1" applyBorder="1" applyAlignment="1"/>
    <xf numFmtId="0" fontId="2" fillId="0" borderId="15" xfId="0" applyFont="1" applyBorder="1" applyAlignment="1"/>
    <xf numFmtId="0" fontId="3" fillId="3" borderId="0" xfId="0" applyFont="1" applyFill="1" applyAlignment="1">
      <alignment horizontal="center"/>
    </xf>
    <xf numFmtId="0" fontId="5" fillId="3" borderId="0" xfId="0" applyFont="1" applyFill="1" applyAlignment="1">
      <alignment horizontal="center"/>
    </xf>
    <xf numFmtId="0" fontId="8" fillId="2" borderId="6" xfId="0" applyFont="1" applyFill="1" applyBorder="1" applyAlignment="1"/>
    <xf numFmtId="0" fontId="4" fillId="3" borderId="1" xfId="0" applyFont="1" applyFill="1" applyBorder="1" applyAlignment="1">
      <alignment horizontal="center"/>
    </xf>
    <xf numFmtId="0" fontId="2" fillId="0" borderId="2" xfId="0" applyFont="1" applyBorder="1" applyAlignment="1"/>
    <xf numFmtId="0" fontId="2" fillId="0" borderId="4" xfId="0" applyFont="1" applyBorder="1" applyAlignment="1"/>
    <xf numFmtId="0" fontId="16" fillId="6" borderId="8" xfId="0" applyFont="1" applyFill="1" applyBorder="1" applyAlignment="1">
      <alignment horizontal="left"/>
    </xf>
    <xf numFmtId="0" fontId="9" fillId="0" borderId="0" xfId="0" applyFont="1" applyAlignment="1">
      <alignment horizontal="center"/>
    </xf>
    <xf numFmtId="0" fontId="8" fillId="3" borderId="7" xfId="0" applyFont="1" applyFill="1" applyBorder="1" applyAlignment="1">
      <alignment horizontal="center" vertical="center"/>
    </xf>
    <xf numFmtId="0" fontId="2" fillId="0" borderId="9" xfId="0" applyFont="1" applyBorder="1" applyAlignment="1"/>
    <xf numFmtId="0" fontId="2" fillId="0" borderId="11" xfId="0" applyFont="1" applyBorder="1" applyAlignment="1"/>
    <xf numFmtId="0" fontId="2" fillId="5" borderId="0" xfId="0" applyFont="1" applyFill="1" applyAlignment="1">
      <alignment horizontal="center" vertical="center"/>
    </xf>
    <xf numFmtId="0" fontId="2" fillId="0" borderId="3" xfId="0" applyFont="1" applyBorder="1" applyAlignment="1"/>
    <xf numFmtId="0" fontId="2" fillId="5" borderId="21" xfId="0" applyFont="1" applyFill="1" applyBorder="1" applyAlignment="1">
      <alignment horizontal="center" vertical="center"/>
    </xf>
    <xf numFmtId="0" fontId="2" fillId="5" borderId="8" xfId="0" applyFont="1" applyFill="1" applyBorder="1" applyAlignment="1">
      <alignment vertical="top" wrapText="1"/>
    </xf>
    <xf numFmtId="0" fontId="8" fillId="0" borderId="0" xfId="0" applyFont="1" applyAlignment="1">
      <alignment horizontal="center" vertical="center" wrapText="1"/>
    </xf>
    <xf numFmtId="0" fontId="16" fillId="6" borderId="21" xfId="0" applyFont="1" applyFill="1" applyBorder="1" applyAlignment="1">
      <alignment horizontal="left"/>
    </xf>
    <xf numFmtId="0" fontId="2" fillId="0" borderId="21" xfId="0" applyFont="1" applyBorder="1" applyAlignment="1"/>
    <xf numFmtId="0" fontId="15" fillId="0" borderId="0" xfId="0" applyFont="1" applyAlignment="1"/>
    <xf numFmtId="0" fontId="18" fillId="0" borderId="0" xfId="0" applyFont="1" applyAlignment="1"/>
    <xf numFmtId="0" fontId="15" fillId="2" borderId="0" xfId="0" applyFont="1" applyFill="1" applyAlignment="1">
      <alignment horizontal="center" vertical="center"/>
    </xf>
    <xf numFmtId="0" fontId="16" fillId="6" borderId="8" xfId="0" applyFont="1" applyFill="1" applyBorder="1" applyAlignment="1">
      <alignment horizontal="left" vertical="center"/>
    </xf>
    <xf numFmtId="0" fontId="15" fillId="0" borderId="0" xfId="0" applyFont="1" applyAlignment="1">
      <alignment horizontal="center"/>
    </xf>
    <xf numFmtId="0" fontId="4" fillId="3" borderId="0" xfId="0" applyFont="1" applyFill="1" applyAlignment="1">
      <alignment horizontal="center"/>
    </xf>
    <xf numFmtId="0" fontId="8" fillId="3" borderId="0" xfId="0" applyFont="1" applyFill="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center" wrapText="1"/>
    </xf>
    <xf numFmtId="0" fontId="15" fillId="2" borderId="0" xfId="0" applyFont="1" applyFill="1" applyAlignment="1">
      <alignment horizontal="left" vertical="center" wrapText="1"/>
    </xf>
    <xf numFmtId="0" fontId="16" fillId="6" borderId="6" xfId="0" applyFont="1" applyFill="1" applyBorder="1" applyAlignment="1">
      <alignment horizontal="left"/>
    </xf>
    <xf numFmtId="0" fontId="18" fillId="0" borderId="0" xfId="0" applyFont="1" applyAlignment="1">
      <alignment horizontal="center" vertical="center"/>
    </xf>
    <xf numFmtId="0" fontId="15" fillId="0" borderId="0" xfId="0" applyFont="1" applyAlignment="1">
      <alignment vertical="center" wrapText="1"/>
    </xf>
    <xf numFmtId="0" fontId="20" fillId="6" borderId="8" xfId="0" applyFont="1" applyFill="1" applyBorder="1" applyAlignment="1">
      <alignment horizontal="left" vertical="center" wrapText="1"/>
    </xf>
    <xf numFmtId="0" fontId="9" fillId="0" borderId="3" xfId="0" applyFont="1" applyBorder="1" applyAlignment="1">
      <alignment horizontal="center" vertical="center" wrapText="1"/>
    </xf>
    <xf numFmtId="0" fontId="16" fillId="6" borderId="8"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5" fillId="5" borderId="8" xfId="0" applyFont="1" applyFill="1" applyBorder="1" applyAlignment="1">
      <alignment horizontal="left" vertical="center" wrapText="1"/>
    </xf>
    <xf numFmtId="0" fontId="16" fillId="6" borderId="8" xfId="0" applyFont="1" applyFill="1" applyBorder="1" applyAlignment="1">
      <alignment horizontal="left" vertical="center" wrapText="1"/>
    </xf>
    <xf numFmtId="0" fontId="18" fillId="2" borderId="0" xfId="0" applyFont="1" applyFill="1" applyAlignment="1">
      <alignment horizontal="left"/>
    </xf>
    <xf numFmtId="0" fontId="2" fillId="0" borderId="0" xfId="0" applyFont="1" applyAlignment="1">
      <alignment horizontal="center"/>
    </xf>
    <xf numFmtId="0" fontId="26" fillId="2" borderId="0" xfId="0" applyFont="1" applyFill="1" applyAlignment="1">
      <alignment horizontal="left"/>
    </xf>
    <xf numFmtId="0" fontId="14" fillId="6" borderId="6" xfId="0" applyFont="1" applyFill="1" applyBorder="1" applyAlignment="1">
      <alignment horizontal="center"/>
    </xf>
    <xf numFmtId="0" fontId="14" fillId="6" borderId="0" xfId="0" applyFont="1" applyFill="1" applyAlignment="1">
      <alignment horizontal="center"/>
    </xf>
    <xf numFmtId="0" fontId="2" fillId="5" borderId="3" xfId="0" applyFont="1" applyFill="1" applyBorder="1" applyAlignment="1"/>
    <xf numFmtId="0" fontId="2" fillId="0" borderId="18" xfId="0" applyFont="1" applyBorder="1" applyAlignment="1"/>
    <xf numFmtId="0" fontId="14" fillId="6" borderId="3" xfId="0" applyFont="1" applyFill="1" applyBorder="1" applyAlignment="1">
      <alignment horizontal="center"/>
    </xf>
    <xf numFmtId="0" fontId="14" fillId="6" borderId="20" xfId="0" applyFont="1" applyFill="1" applyBorder="1" applyAlignment="1">
      <alignment horizontal="center"/>
    </xf>
    <xf numFmtId="0" fontId="2" fillId="0" borderId="17" xfId="0" applyFont="1" applyBorder="1" applyAlignment="1"/>
    <xf numFmtId="0" fontId="2" fillId="5" borderId="6" xfId="0" applyFont="1" applyFill="1" applyBorder="1" applyAlignment="1">
      <alignment horizontal="left"/>
    </xf>
    <xf numFmtId="164" fontId="2" fillId="2" borderId="0" xfId="0" applyNumberFormat="1" applyFont="1" applyFill="1" applyAlignment="1">
      <alignment horizontal="left"/>
    </xf>
    <xf numFmtId="0" fontId="2" fillId="5" borderId="19" xfId="0" applyFont="1" applyFill="1" applyBorder="1" applyAlignment="1">
      <alignment horizontal="left"/>
    </xf>
    <xf numFmtId="0" fontId="2" fillId="5" borderId="6" xfId="0" applyFont="1" applyFill="1" applyBorder="1" applyAlignment="1"/>
    <xf numFmtId="0" fontId="14" fillId="6" borderId="6" xfId="0" applyFont="1" applyFill="1" applyBorder="1" applyAlignment="1"/>
    <xf numFmtId="0" fontId="14" fillId="6" borderId="0" xfId="0" applyFont="1" applyFill="1" applyAlignment="1">
      <alignment horizontal="right"/>
    </xf>
    <xf numFmtId="0" fontId="2" fillId="2" borderId="0" xfId="0" applyFont="1" applyFill="1" applyAlignment="1">
      <alignment horizontal="left"/>
    </xf>
    <xf numFmtId="0" fontId="30" fillId="5" borderId="6" xfId="0" applyFont="1" applyFill="1" applyBorder="1" applyAlignment="1"/>
  </cellXfs>
  <cellStyles count="1">
    <cellStyle name="Normal" xfId="0" builtinId="0"/>
  </cellStyles>
  <dxfs count="7">
    <dxf>
      <fill>
        <patternFill patternType="solid">
          <fgColor rgb="FF9FC5E8"/>
          <bgColor rgb="FF9FC5E8"/>
        </patternFill>
      </fill>
      <border>
        <left/>
        <right/>
        <top/>
        <bottom/>
      </border>
    </dxf>
    <dxf>
      <fill>
        <patternFill patternType="solid">
          <fgColor rgb="FF9FC5E8"/>
          <bgColor rgb="FF9FC5E8"/>
        </patternFill>
      </fill>
      <border>
        <left/>
        <right/>
        <top/>
        <bottom/>
      </border>
    </dxf>
    <dxf>
      <fill>
        <patternFill patternType="solid">
          <fgColor rgb="FF9FC5E8"/>
          <bgColor rgb="FF9FC5E8"/>
        </patternFill>
      </fill>
      <border>
        <left/>
        <right/>
        <top/>
        <bottom/>
      </border>
    </dxf>
    <dxf>
      <fill>
        <patternFill patternType="solid">
          <fgColor rgb="FF9FC5E8"/>
          <bgColor rgb="FF9FC5E8"/>
        </patternFill>
      </fill>
      <border>
        <left/>
        <right/>
        <top/>
        <bottom/>
      </border>
    </dxf>
    <dxf>
      <fill>
        <patternFill patternType="solid">
          <fgColor rgb="FF9FC5E8"/>
          <bgColor rgb="FF9FC5E8"/>
        </patternFill>
      </fill>
      <border>
        <left/>
        <right/>
        <top/>
        <bottom/>
      </border>
    </dxf>
    <dxf>
      <font>
        <color rgb="FF000000"/>
      </font>
      <fill>
        <patternFill patternType="solid">
          <fgColor rgb="FFFFFFFF"/>
          <bgColor rgb="FFFFFFFF"/>
        </patternFill>
      </fill>
      <border>
        <left/>
        <right/>
        <top/>
        <bottom/>
      </border>
    </dxf>
    <dxf>
      <font>
        <color rgb="FF000000"/>
      </font>
      <fill>
        <patternFill patternType="solid">
          <fgColor rgb="FFFFFFFF"/>
          <bgColor rgb="FFFFFFFF"/>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533400</xdr:colOff>
      <xdr:row>29</xdr:row>
      <xdr:rowOff>0</xdr:rowOff>
    </xdr:to>
    <xdr:sp macro="" textlink="">
      <xdr:nvSpPr>
        <xdr:cNvPr id="1484" name="Rectangle 460" hidden="1">
          <a:extLst>
            <a:ext uri="{FF2B5EF4-FFF2-40B4-BE49-F238E27FC236}">
              <a16:creationId xmlns:a16="http://schemas.microsoft.com/office/drawing/2014/main" id="{00000000-0008-0000-0100-0000CC05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22</xdr:col>
      <xdr:colOff>281940</xdr:colOff>
      <xdr:row>30</xdr:row>
      <xdr:rowOff>0</xdr:rowOff>
    </xdr:to>
    <xdr:sp macro="" textlink="">
      <xdr:nvSpPr>
        <xdr:cNvPr id="2" name="AutoShape 460">
          <a:extLst>
            <a:ext uri="{FF2B5EF4-FFF2-40B4-BE49-F238E27FC236}">
              <a16:creationId xmlns:a16="http://schemas.microsoft.com/office/drawing/2014/main" id="{B3318147-1621-4304-97EF-E119CC1AC3A1}"/>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22</xdr:col>
      <xdr:colOff>281940</xdr:colOff>
      <xdr:row>30</xdr:row>
      <xdr:rowOff>0</xdr:rowOff>
    </xdr:to>
    <xdr:sp macro="" textlink="">
      <xdr:nvSpPr>
        <xdr:cNvPr id="3" name="AutoShape 460">
          <a:extLst>
            <a:ext uri="{FF2B5EF4-FFF2-40B4-BE49-F238E27FC236}">
              <a16:creationId xmlns:a16="http://schemas.microsoft.com/office/drawing/2014/main" id="{83520BC2-3EF1-4390-9893-15A2B635B24E}"/>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22</xdr:col>
      <xdr:colOff>533400</xdr:colOff>
      <xdr:row>30</xdr:row>
      <xdr:rowOff>352425</xdr:rowOff>
    </xdr:to>
    <xdr:sp macro="" textlink="">
      <xdr:nvSpPr>
        <xdr:cNvPr id="4" name="AutoShape 460">
          <a:extLst>
            <a:ext uri="{FF2B5EF4-FFF2-40B4-BE49-F238E27FC236}">
              <a16:creationId xmlns:a16="http://schemas.microsoft.com/office/drawing/2014/main" id="{481F4054-4C8F-4FE9-8069-B73F43A717DE}"/>
            </a:ext>
          </a:extLst>
        </xdr:cNvPr>
        <xdr:cNvSpPr>
          <a:spLocks noChangeArrowheads="1"/>
        </xdr:cNvSpPr>
      </xdr:nvSpPr>
      <xdr:spPr bwMode="auto">
        <a:xfrm>
          <a:off x="0" y="0"/>
          <a:ext cx="9534525" cy="95154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hyperlink" Target="https://bbsupport.sln.suny.edu/bbcswebdav/institution/OSCQR.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3"/>
  <sheetViews>
    <sheetView showGridLines="0" workbookViewId="0">
      <selection activeCell="E12" sqref="E12:F12"/>
    </sheetView>
  </sheetViews>
  <sheetFormatPr baseColWidth="10" defaultColWidth="14.5" defaultRowHeight="15.75" customHeight="1"/>
  <cols>
    <col min="1" max="1" width="4.6640625" customWidth="1"/>
    <col min="2" max="2" width="38.33203125" customWidth="1"/>
    <col min="3" max="3" width="16.33203125" customWidth="1"/>
    <col min="4" max="4" width="8.33203125" customWidth="1"/>
    <col min="5" max="6" width="16.33203125" customWidth="1"/>
    <col min="7" max="7" width="4.6640625" customWidth="1"/>
    <col min="8" max="8" width="40.33203125" customWidth="1"/>
    <col min="9" max="10" width="4.6640625" customWidth="1"/>
  </cols>
  <sheetData>
    <row r="1" spans="1:10" ht="29">
      <c r="A1" s="1"/>
      <c r="B1" s="328" t="s">
        <v>0</v>
      </c>
      <c r="C1" s="324"/>
      <c r="D1" s="324"/>
      <c r="E1" s="324"/>
      <c r="F1" s="324"/>
      <c r="G1" s="324"/>
      <c r="H1" s="324"/>
      <c r="I1" s="47"/>
      <c r="J1" s="47"/>
    </row>
    <row r="2" spans="1:10" ht="18">
      <c r="A2" s="211"/>
      <c r="B2" s="329"/>
      <c r="C2" s="324"/>
      <c r="D2" s="324"/>
      <c r="E2" s="324"/>
      <c r="F2" s="324"/>
      <c r="G2" s="324"/>
      <c r="H2" s="324"/>
      <c r="I2" s="2"/>
      <c r="J2" s="2"/>
    </row>
    <row r="3" spans="1:10" ht="18">
      <c r="A3" s="211"/>
      <c r="B3" s="211"/>
      <c r="C3" s="301"/>
      <c r="D3" s="301"/>
      <c r="E3" s="301"/>
      <c r="F3" s="301"/>
      <c r="G3" s="211"/>
      <c r="H3" s="2"/>
      <c r="I3" s="2"/>
      <c r="J3" s="2"/>
    </row>
    <row r="4" spans="1:10" ht="18">
      <c r="A4" s="211"/>
      <c r="B4" s="3" t="s">
        <v>1</v>
      </c>
      <c r="C4" s="330">
        <f>CONFIG!B2</f>
        <v>0</v>
      </c>
      <c r="D4" s="321"/>
      <c r="E4" s="321"/>
      <c r="F4" s="322"/>
      <c r="G4" s="211"/>
      <c r="H4" s="325" t="s">
        <v>2</v>
      </c>
      <c r="I4" s="2"/>
      <c r="J4" s="2"/>
    </row>
    <row r="5" spans="1:10" ht="18">
      <c r="A5" s="211"/>
      <c r="B5" s="14"/>
      <c r="C5" s="301"/>
      <c r="D5" s="210"/>
      <c r="E5" s="210"/>
      <c r="F5" s="210"/>
      <c r="G5" s="211"/>
      <c r="H5" s="326"/>
      <c r="I5" s="2"/>
      <c r="J5" s="2"/>
    </row>
    <row r="6" spans="1:10" ht="18">
      <c r="A6" s="211"/>
      <c r="B6" s="7" t="s">
        <v>3</v>
      </c>
      <c r="C6" s="194"/>
      <c r="D6" s="210"/>
      <c r="E6" s="210"/>
      <c r="F6" s="210"/>
      <c r="G6" s="211"/>
      <c r="H6" s="326"/>
      <c r="I6" s="2"/>
      <c r="J6" s="2"/>
    </row>
    <row r="7" spans="1:10" ht="18">
      <c r="A7" s="211"/>
      <c r="B7" s="8"/>
      <c r="C7" s="301"/>
      <c r="D7" s="301"/>
      <c r="E7" s="301"/>
      <c r="F7" s="301"/>
      <c r="G7" s="211"/>
      <c r="H7" s="326"/>
      <c r="I7" s="2"/>
      <c r="J7" s="2"/>
    </row>
    <row r="8" spans="1:10" ht="48.75" customHeight="1">
      <c r="A8" s="10"/>
      <c r="B8" s="7" t="s">
        <v>4</v>
      </c>
      <c r="C8" s="320"/>
      <c r="D8" s="321"/>
      <c r="E8" s="321"/>
      <c r="F8" s="322"/>
      <c r="G8" s="211"/>
      <c r="H8" s="326"/>
      <c r="I8" s="2"/>
      <c r="J8" s="2"/>
    </row>
    <row r="9" spans="1:10" ht="13">
      <c r="A9" s="211"/>
      <c r="B9" s="8"/>
      <c r="C9" s="301"/>
      <c r="D9" s="210"/>
      <c r="E9" s="210"/>
      <c r="F9" s="210"/>
      <c r="G9" s="210"/>
      <c r="H9" s="326"/>
      <c r="I9" s="210"/>
      <c r="J9" s="210"/>
    </row>
    <row r="10" spans="1:10" ht="14">
      <c r="A10" s="211"/>
      <c r="B10" s="7" t="s">
        <v>5</v>
      </c>
      <c r="C10" s="194"/>
      <c r="D10" s="210"/>
      <c r="E10" s="210"/>
      <c r="F10" s="210"/>
      <c r="G10" s="210"/>
      <c r="H10" s="326"/>
      <c r="I10" s="210"/>
      <c r="J10" s="210"/>
    </row>
    <row r="11" spans="1:10" ht="13">
      <c r="A11" s="211"/>
      <c r="B11" s="8"/>
      <c r="C11" s="301"/>
      <c r="D11" s="210"/>
      <c r="E11" s="210"/>
      <c r="F11" s="210"/>
      <c r="G11" s="210"/>
      <c r="H11" s="326"/>
      <c r="I11" s="210"/>
      <c r="J11" s="210"/>
    </row>
    <row r="12" spans="1:10" ht="14">
      <c r="A12" s="211"/>
      <c r="B12" s="7" t="s">
        <v>6</v>
      </c>
      <c r="C12" s="194"/>
      <c r="D12" s="210"/>
      <c r="E12" s="323" t="str">
        <f>IF($C$12="Other","Please explain your answer here","")</f>
        <v/>
      </c>
      <c r="F12" s="324"/>
      <c r="G12" s="211"/>
      <c r="H12" s="326"/>
      <c r="I12" s="210"/>
      <c r="J12" s="210"/>
    </row>
    <row r="13" spans="1:10" ht="13">
      <c r="A13" s="211"/>
      <c r="B13" s="8"/>
      <c r="C13" s="301"/>
      <c r="D13" s="210"/>
      <c r="E13" s="211"/>
      <c r="F13" s="210"/>
      <c r="G13" s="210"/>
      <c r="H13" s="326"/>
      <c r="I13" s="210"/>
      <c r="J13" s="210"/>
    </row>
    <row r="14" spans="1:10" ht="28">
      <c r="A14" s="211"/>
      <c r="B14" s="7" t="s">
        <v>7</v>
      </c>
      <c r="C14" s="194"/>
      <c r="D14" s="210"/>
      <c r="E14" s="211"/>
      <c r="F14" s="210"/>
      <c r="G14" s="210"/>
      <c r="H14" s="326"/>
      <c r="I14" s="210"/>
      <c r="J14" s="210"/>
    </row>
    <row r="15" spans="1:10" ht="13">
      <c r="A15" s="211"/>
      <c r="B15" s="8"/>
      <c r="C15" s="301"/>
      <c r="D15" s="210"/>
      <c r="E15" s="210"/>
      <c r="F15" s="210"/>
      <c r="G15" s="210"/>
      <c r="H15" s="327"/>
      <c r="I15" s="210"/>
      <c r="J15" s="210"/>
    </row>
    <row r="16" spans="1:10" ht="14">
      <c r="A16" s="211"/>
      <c r="B16" s="7" t="s">
        <v>8</v>
      </c>
      <c r="C16" s="194"/>
      <c r="D16" s="210"/>
      <c r="E16" s="210"/>
      <c r="F16" s="210"/>
      <c r="G16" s="210"/>
      <c r="H16" s="210"/>
      <c r="I16" s="210"/>
      <c r="J16" s="210"/>
    </row>
    <row r="17" spans="1:10" ht="13">
      <c r="A17" s="211"/>
      <c r="B17" s="8"/>
      <c r="C17" s="301"/>
      <c r="D17" s="210"/>
      <c r="E17" s="210"/>
      <c r="F17" s="210"/>
      <c r="G17" s="210"/>
      <c r="H17" s="210"/>
      <c r="I17" s="210"/>
      <c r="J17" s="210"/>
    </row>
    <row r="18" spans="1:10" ht="28">
      <c r="A18" s="211"/>
      <c r="B18" s="7" t="s">
        <v>9</v>
      </c>
      <c r="C18" s="194"/>
      <c r="D18" s="210"/>
      <c r="E18" s="323" t="str">
        <f>IF($C$18="Other","Please explain your answer here","")</f>
        <v/>
      </c>
      <c r="F18" s="324"/>
      <c r="G18" s="210"/>
      <c r="H18" s="210"/>
      <c r="I18" s="210"/>
      <c r="J18" s="210"/>
    </row>
    <row r="19" spans="1:10" ht="13">
      <c r="A19" s="211"/>
      <c r="B19" s="8"/>
      <c r="C19" s="301"/>
      <c r="D19" s="301"/>
      <c r="E19" s="301"/>
      <c r="F19" s="301"/>
      <c r="G19" s="210"/>
      <c r="H19" s="210"/>
      <c r="I19" s="210"/>
      <c r="J19" s="210"/>
    </row>
    <row r="20" spans="1:10" ht="45.75" customHeight="1">
      <c r="A20" s="10"/>
      <c r="B20" s="7" t="s">
        <v>10</v>
      </c>
      <c r="C20" s="320"/>
      <c r="D20" s="321"/>
      <c r="E20" s="321"/>
      <c r="F20" s="322"/>
      <c r="G20" s="210"/>
      <c r="H20" s="210"/>
      <c r="I20" s="210"/>
      <c r="J20" s="210"/>
    </row>
    <row r="21" spans="1:10" ht="13">
      <c r="A21" s="211"/>
      <c r="B21" s="8"/>
      <c r="C21" s="211"/>
      <c r="D21" s="211"/>
      <c r="E21" s="211"/>
      <c r="F21" s="211"/>
      <c r="G21" s="210"/>
      <c r="H21" s="210"/>
      <c r="I21" s="210"/>
      <c r="J21" s="210"/>
    </row>
    <row r="22" spans="1:10" ht="45.75" customHeight="1">
      <c r="A22" s="211"/>
      <c r="B22" s="8" t="s">
        <v>11</v>
      </c>
      <c r="C22" s="320"/>
      <c r="D22" s="321"/>
      <c r="E22" s="321"/>
      <c r="F22" s="322"/>
      <c r="G22" s="210"/>
      <c r="H22" s="210"/>
      <c r="I22" s="210"/>
      <c r="J22" s="210"/>
    </row>
    <row r="23" spans="1:10" ht="13">
      <c r="A23" s="211"/>
      <c r="B23" s="14"/>
      <c r="C23" s="177"/>
      <c r="D23" s="177"/>
      <c r="E23" s="177"/>
      <c r="F23" s="177"/>
      <c r="G23" s="210"/>
      <c r="H23" s="210"/>
      <c r="I23" s="210"/>
      <c r="J23" s="210"/>
    </row>
  </sheetData>
  <mergeCells count="9">
    <mergeCell ref="C22:F22"/>
    <mergeCell ref="E12:F12"/>
    <mergeCell ref="H4:H15"/>
    <mergeCell ref="B1:H1"/>
    <mergeCell ref="B2:H2"/>
    <mergeCell ref="C4:F4"/>
    <mergeCell ref="C8:F8"/>
    <mergeCell ref="C20:F20"/>
    <mergeCell ref="E18:F18"/>
  </mergeCells>
  <conditionalFormatting sqref="E18">
    <cfRule type="containsBlanks" dxfId="6" priority="1">
      <formula>LEN(TRIM(E18))=0</formula>
    </cfRule>
  </conditionalFormatting>
  <conditionalFormatting sqref="E12">
    <cfRule type="containsBlanks" dxfId="5" priority="2">
      <formula>LEN(TRIM(E12))=0</formula>
    </cfRule>
  </conditionalFormatting>
  <dataValidations count="6">
    <dataValidation type="list" allowBlank="1" showErrorMessage="1" sqref="C10" xr:uid="{00000000-0002-0000-0000-000000000000}">
      <formula1>DevelopedCourse</formula1>
    </dataValidation>
    <dataValidation type="list" allowBlank="1" showErrorMessage="1" sqref="C14" xr:uid="{00000000-0002-0000-0000-000001000000}">
      <formula1>Semesters</formula1>
    </dataValidation>
    <dataValidation type="list" allowBlank="1" showErrorMessage="1" sqref="C12" xr:uid="{00000000-0002-0000-0000-000002000000}">
      <formula1>IntendedLength</formula1>
    </dataValidation>
    <dataValidation type="list" allowBlank="1" sqref="C6" xr:uid="{00000000-0002-0000-0000-000003000000}">
      <formula1>NumOfCredits</formula1>
    </dataValidation>
    <dataValidation type="list" allowBlank="1" showErrorMessage="1" sqref="C18" xr:uid="{00000000-0002-0000-0000-000004000000}">
      <formula1>OnCampus</formula1>
    </dataValidation>
    <dataValidation type="list" allowBlank="1" showErrorMessage="1" sqref="C16" xr:uid="{00000000-0002-0000-0000-000005000000}">
      <formula1>CohortSequence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C47D"/>
  </sheetPr>
  <dimension ref="A1:AC510"/>
  <sheetViews>
    <sheetView showGridLines="0" workbookViewId="0">
      <pane ySplit="4" topLeftCell="A38" activePane="bottomLeft" state="frozen"/>
      <selection pane="bottomLeft" activeCell="H54" sqref="H54"/>
    </sheetView>
  </sheetViews>
  <sheetFormatPr baseColWidth="10" defaultColWidth="14.5" defaultRowHeight="15.75" customHeight="1"/>
  <cols>
    <col min="1" max="1" width="4.1640625" customWidth="1"/>
    <col min="2" max="2" width="1.5" customWidth="1"/>
    <col min="3" max="3" width="3" hidden="1" customWidth="1"/>
    <col min="4" max="4" width="7.5" hidden="1" customWidth="1"/>
    <col min="5" max="5" width="3.6640625" hidden="1" customWidth="1"/>
    <col min="6" max="6" width="3.5" hidden="1" customWidth="1"/>
    <col min="7" max="7" width="14.5" customWidth="1"/>
    <col min="8" max="17" width="0" hidden="1"/>
    <col min="18" max="18" width="70.6640625" customWidth="1"/>
    <col min="19" max="23" width="11" customWidth="1"/>
    <col min="24" max="24" width="21.5" customWidth="1"/>
    <col min="25" max="25" width="1.5" customWidth="1"/>
    <col min="26" max="26" width="4.1640625" customWidth="1"/>
    <col min="27" max="29" width="0" hidden="1"/>
  </cols>
  <sheetData>
    <row r="1" spans="1:29" ht="24.75" customHeight="1">
      <c r="A1" s="211"/>
      <c r="B1" s="331" t="s">
        <v>0</v>
      </c>
      <c r="C1" s="332"/>
      <c r="D1" s="332"/>
      <c r="E1" s="332"/>
      <c r="F1" s="332"/>
      <c r="G1" s="332"/>
      <c r="H1" s="332"/>
      <c r="I1" s="332"/>
      <c r="J1" s="332"/>
      <c r="K1" s="332"/>
      <c r="L1" s="332"/>
      <c r="M1" s="332"/>
      <c r="N1" s="332"/>
      <c r="O1" s="332"/>
      <c r="P1" s="332"/>
      <c r="Q1" s="332"/>
      <c r="R1" s="332"/>
      <c r="S1" s="332"/>
      <c r="T1" s="332"/>
      <c r="U1" s="332"/>
      <c r="V1" s="332"/>
      <c r="W1" s="332"/>
      <c r="X1" s="332"/>
      <c r="Y1" s="333"/>
      <c r="Z1" s="298"/>
      <c r="AA1" s="4"/>
      <c r="AB1" s="4"/>
      <c r="AC1" s="4"/>
    </row>
    <row r="2" spans="1:29" ht="7.5" customHeight="1">
      <c r="A2" s="211"/>
      <c r="B2" s="336"/>
      <c r="C2" s="337"/>
      <c r="D2" s="337"/>
      <c r="E2" s="337"/>
      <c r="F2" s="337"/>
      <c r="G2" s="337"/>
      <c r="H2" s="337"/>
      <c r="I2" s="337"/>
      <c r="J2" s="337"/>
      <c r="K2" s="337"/>
      <c r="L2" s="337"/>
      <c r="M2" s="337"/>
      <c r="N2" s="337"/>
      <c r="O2" s="337"/>
      <c r="P2" s="337"/>
      <c r="Q2" s="337"/>
      <c r="R2" s="337"/>
      <c r="S2" s="337"/>
      <c r="T2" s="337"/>
      <c r="U2" s="337"/>
      <c r="V2" s="337"/>
      <c r="W2" s="337"/>
      <c r="X2" s="337"/>
      <c r="Y2" s="338"/>
      <c r="Z2" s="298"/>
      <c r="AA2" s="4"/>
      <c r="AB2" s="4"/>
      <c r="AC2" s="4"/>
    </row>
    <row r="3" spans="1:29" ht="27" customHeight="1">
      <c r="A3" s="211"/>
      <c r="B3" s="211"/>
      <c r="C3" s="211"/>
      <c r="D3" s="240" t="s">
        <v>12</v>
      </c>
      <c r="E3" s="240"/>
      <c r="F3" s="240"/>
      <c r="G3" s="241"/>
      <c r="H3" s="242" t="s">
        <v>13</v>
      </c>
      <c r="I3" s="5" t="s">
        <v>14</v>
      </c>
      <c r="J3" s="5" t="s">
        <v>15</v>
      </c>
      <c r="K3" s="5" t="s">
        <v>16</v>
      </c>
      <c r="L3" s="5" t="s">
        <v>17</v>
      </c>
      <c r="M3" s="5" t="s">
        <v>18</v>
      </c>
      <c r="N3" s="5" t="s">
        <v>19</v>
      </c>
      <c r="O3" s="335" t="s">
        <v>20</v>
      </c>
      <c r="P3" s="324"/>
      <c r="Q3" s="324"/>
      <c r="R3" s="6"/>
      <c r="S3" s="12" t="s">
        <v>21</v>
      </c>
      <c r="T3" s="12" t="s">
        <v>22</v>
      </c>
      <c r="U3" s="12" t="s">
        <v>23</v>
      </c>
      <c r="V3" s="12" t="s">
        <v>24</v>
      </c>
      <c r="W3" s="12" t="s">
        <v>25</v>
      </c>
      <c r="X3" s="15" t="s">
        <v>26</v>
      </c>
      <c r="Y3" s="211"/>
      <c r="Z3" s="211"/>
      <c r="AA3" s="243"/>
      <c r="AB3" s="4"/>
      <c r="AC3" s="4"/>
    </row>
    <row r="4" spans="1:29" ht="13">
      <c r="A4" s="211"/>
      <c r="B4" s="211"/>
      <c r="C4" s="211"/>
      <c r="D4" s="211"/>
      <c r="E4" s="211"/>
      <c r="F4" s="211"/>
      <c r="G4" s="9"/>
      <c r="H4" s="211"/>
      <c r="I4" s="211"/>
      <c r="J4" s="211"/>
      <c r="K4" s="211"/>
      <c r="L4" s="211"/>
      <c r="M4" s="211"/>
      <c r="N4" s="211"/>
      <c r="O4" s="211"/>
      <c r="P4" s="211"/>
      <c r="Q4" s="211"/>
      <c r="R4" s="11" t="s">
        <v>27</v>
      </c>
      <c r="S4" s="210"/>
      <c r="T4" s="13" t="s">
        <v>28</v>
      </c>
      <c r="U4" s="13" t="s">
        <v>29</v>
      </c>
      <c r="V4" s="13" t="s">
        <v>30</v>
      </c>
      <c r="W4" s="210"/>
      <c r="X4" s="14"/>
      <c r="Y4" s="210"/>
      <c r="Z4" s="210"/>
      <c r="AA4" s="243"/>
      <c r="AB4" s="243"/>
      <c r="AC4" s="243"/>
    </row>
    <row r="5" spans="1:29" ht="9" customHeight="1">
      <c r="A5" s="211"/>
      <c r="B5" s="211"/>
      <c r="C5" s="324"/>
      <c r="D5" s="324"/>
      <c r="E5" s="211"/>
      <c r="F5" s="211"/>
      <c r="G5" s="9"/>
      <c r="H5" s="211"/>
      <c r="I5" s="211"/>
      <c r="J5" s="211"/>
      <c r="K5" s="211"/>
      <c r="L5" s="211"/>
      <c r="M5" s="211"/>
      <c r="N5" s="211"/>
      <c r="O5" s="211"/>
      <c r="P5" s="211"/>
      <c r="Q5" s="211"/>
      <c r="R5" s="9"/>
      <c r="S5" s="211"/>
      <c r="T5" s="211"/>
      <c r="U5" s="211"/>
      <c r="V5" s="211"/>
      <c r="W5" s="210"/>
      <c r="X5" s="14"/>
      <c r="Y5" s="210"/>
      <c r="Z5" s="211"/>
      <c r="AA5" s="243"/>
      <c r="AB5" s="243"/>
      <c r="AC5" s="4"/>
    </row>
    <row r="6" spans="1:29" ht="14">
      <c r="A6" s="211"/>
      <c r="B6" s="318"/>
      <c r="C6" s="334" t="s">
        <v>31</v>
      </c>
      <c r="D6" s="321"/>
      <c r="E6" s="321"/>
      <c r="F6" s="321"/>
      <c r="G6" s="321"/>
      <c r="H6" s="321"/>
      <c r="I6" s="321"/>
      <c r="J6" s="321"/>
      <c r="K6" s="321"/>
      <c r="L6" s="321"/>
      <c r="M6" s="321"/>
      <c r="N6" s="321"/>
      <c r="O6" s="321"/>
      <c r="P6" s="321"/>
      <c r="Q6" s="321"/>
      <c r="R6" s="321"/>
      <c r="S6" s="321"/>
      <c r="T6" s="321"/>
      <c r="U6" s="321"/>
      <c r="V6" s="321"/>
      <c r="W6" s="321"/>
      <c r="X6" s="321"/>
      <c r="Y6" s="16"/>
      <c r="Z6" s="298"/>
      <c r="AA6" s="4"/>
      <c r="AB6" s="4"/>
      <c r="AC6" s="4"/>
    </row>
    <row r="7" spans="1:29" ht="15">
      <c r="A7" s="211" t="s">
        <v>32</v>
      </c>
      <c r="B7" s="17"/>
      <c r="C7" s="339">
        <v>1</v>
      </c>
      <c r="D7" s="300">
        <f>C7</f>
        <v>1</v>
      </c>
      <c r="E7" s="40" t="s">
        <v>33</v>
      </c>
      <c r="F7" s="19" t="str">
        <f t="shared" ref="F7:F14" si="0">CONCATENATE(D7,E7)</f>
        <v>1a</v>
      </c>
      <c r="G7" s="20">
        <v>1</v>
      </c>
      <c r="H7" s="21" t="s">
        <v>34</v>
      </c>
      <c r="I7" s="37"/>
      <c r="J7" s="37"/>
      <c r="K7" s="22"/>
      <c r="L7" s="22"/>
      <c r="M7" s="22"/>
      <c r="N7" s="37"/>
      <c r="O7" s="23" t="s">
        <v>35</v>
      </c>
      <c r="P7" s="23" t="s">
        <v>36</v>
      </c>
      <c r="Q7" s="23">
        <f t="shared" ref="Q7:Q14" si="1">G7</f>
        <v>1</v>
      </c>
      <c r="R7" s="50" t="s">
        <v>37</v>
      </c>
      <c r="S7" s="24"/>
      <c r="T7" s="24"/>
      <c r="U7" s="24"/>
      <c r="V7" s="24"/>
      <c r="W7" s="24"/>
      <c r="X7" s="58"/>
      <c r="Y7" s="27"/>
      <c r="Z7" s="210"/>
      <c r="AA7" s="243" t="str">
        <f>IF(S7&lt;&gt;"",CONFIG!$B$19,IF(T7&lt;&gt;"",CONFIG!$B$18,IF(U7&lt;&gt;"",CONFIG!$B$17,IF(V7&lt;&gt;"",CONFIG!$B$16,IF(W7&lt;&gt;"",CONFIG!$B$20,CONFIG!$B$21)))))</f>
        <v>NR</v>
      </c>
      <c r="AB7" s="243" t="str">
        <f t="shared" ref="AB7:AB14" si="2">IFERROR(VLOOKUP(AA7,scale,2,FALSE),"")</f>
        <v>No Response</v>
      </c>
      <c r="AC7" s="243"/>
    </row>
    <row r="8" spans="1:29" ht="30">
      <c r="A8" s="211" t="s">
        <v>32</v>
      </c>
      <c r="B8" s="17"/>
      <c r="C8" s="324"/>
      <c r="D8" s="40">
        <f>C7</f>
        <v>1</v>
      </c>
      <c r="E8" s="40" t="s">
        <v>38</v>
      </c>
      <c r="F8" s="19" t="str">
        <f t="shared" si="0"/>
        <v>1b</v>
      </c>
      <c r="G8" s="28">
        <v>2</v>
      </c>
      <c r="H8" s="59" t="s">
        <v>34</v>
      </c>
      <c r="I8" s="42"/>
      <c r="J8" s="42"/>
      <c r="K8" s="29"/>
      <c r="L8" s="29"/>
      <c r="M8" s="29"/>
      <c r="N8" s="42"/>
      <c r="O8" s="19" t="s">
        <v>35</v>
      </c>
      <c r="P8" s="19" t="s">
        <v>36</v>
      </c>
      <c r="Q8" s="19">
        <f t="shared" si="1"/>
        <v>2</v>
      </c>
      <c r="R8" s="50" t="s">
        <v>39</v>
      </c>
      <c r="S8" s="30"/>
      <c r="T8" s="30"/>
      <c r="U8" s="30"/>
      <c r="V8" s="30"/>
      <c r="W8" s="30"/>
      <c r="X8" s="61"/>
      <c r="Y8" s="32"/>
      <c r="Z8" s="210"/>
      <c r="AA8" s="243" t="str">
        <f>IF(S8&lt;&gt;"",CONFIG!$B$19,IF(T8&lt;&gt;"",CONFIG!$B$18,IF(U8&lt;&gt;"",CONFIG!$B$17,IF(V8&lt;&gt;"",CONFIG!$B$16,IF(W8&lt;&gt;"",CONFIG!$B$20,CONFIG!$B$21)))))</f>
        <v>NR</v>
      </c>
      <c r="AB8" s="243" t="str">
        <f t="shared" si="2"/>
        <v>No Response</v>
      </c>
      <c r="AC8" s="243"/>
    </row>
    <row r="9" spans="1:29" ht="15">
      <c r="A9" s="211"/>
      <c r="B9" s="17"/>
      <c r="C9" s="324"/>
      <c r="D9" s="40">
        <f>C7</f>
        <v>1</v>
      </c>
      <c r="E9" s="40" t="s">
        <v>40</v>
      </c>
      <c r="F9" s="19" t="str">
        <f t="shared" si="0"/>
        <v>1c</v>
      </c>
      <c r="G9" s="28">
        <v>3</v>
      </c>
      <c r="H9" s="59" t="s">
        <v>41</v>
      </c>
      <c r="I9" s="42"/>
      <c r="J9" s="42"/>
      <c r="K9" s="29"/>
      <c r="L9" s="29"/>
      <c r="M9" s="29"/>
      <c r="N9" s="42"/>
      <c r="O9" s="19" t="s">
        <v>35</v>
      </c>
      <c r="P9" s="19" t="s">
        <v>36</v>
      </c>
      <c r="Q9" s="19">
        <f t="shared" si="1"/>
        <v>3</v>
      </c>
      <c r="R9" s="50" t="s">
        <v>42</v>
      </c>
      <c r="S9" s="30"/>
      <c r="T9" s="30"/>
      <c r="U9" s="30"/>
      <c r="V9" s="30"/>
      <c r="W9" s="30"/>
      <c r="X9" s="61"/>
      <c r="Y9" s="32"/>
      <c r="Z9" s="210"/>
      <c r="AA9" s="243" t="str">
        <f>IF(S9&lt;&gt;"",CONFIG!$B$19,IF(T9&lt;&gt;"",CONFIG!$B$18,IF(U9&lt;&gt;"",CONFIG!$B$17,IF(V9&lt;&gt;"",CONFIG!$B$16,IF(W9&lt;&gt;"",CONFIG!$B$20,CONFIG!$B$21)))))</f>
        <v>NR</v>
      </c>
      <c r="AB9" s="243" t="str">
        <f t="shared" si="2"/>
        <v>No Response</v>
      </c>
      <c r="AC9" s="243"/>
    </row>
    <row r="10" spans="1:29" ht="15">
      <c r="A10" s="211" t="s">
        <v>32</v>
      </c>
      <c r="B10" s="17"/>
      <c r="C10" s="324"/>
      <c r="D10" s="40">
        <f>C7</f>
        <v>1</v>
      </c>
      <c r="E10" s="40" t="s">
        <v>43</v>
      </c>
      <c r="F10" s="19" t="str">
        <f t="shared" si="0"/>
        <v>1d</v>
      </c>
      <c r="G10" s="28">
        <v>4</v>
      </c>
      <c r="H10" s="59" t="s">
        <v>41</v>
      </c>
      <c r="I10" s="42"/>
      <c r="J10" s="42"/>
      <c r="K10" s="29"/>
      <c r="L10" s="29"/>
      <c r="M10" s="29"/>
      <c r="N10" s="42"/>
      <c r="O10" s="19" t="s">
        <v>35</v>
      </c>
      <c r="P10" s="19" t="s">
        <v>36</v>
      </c>
      <c r="Q10" s="19">
        <f t="shared" si="1"/>
        <v>4</v>
      </c>
      <c r="R10" s="50" t="s">
        <v>44</v>
      </c>
      <c r="S10" s="30"/>
      <c r="T10" s="30"/>
      <c r="U10" s="30"/>
      <c r="V10" s="30"/>
      <c r="W10" s="30"/>
      <c r="X10" s="61"/>
      <c r="Y10" s="32"/>
      <c r="Z10" s="210"/>
      <c r="AA10" s="243" t="str">
        <f>IF(S10&lt;&gt;"",CONFIG!$B$19,IF(T10&lt;&gt;"",CONFIG!$B$18,IF(U10&lt;&gt;"",CONFIG!$B$17,IF(V10&lt;&gt;"",CONFIG!$B$16,IF(W10&lt;&gt;"",CONFIG!$B$20,CONFIG!$B$21)))))</f>
        <v>NR</v>
      </c>
      <c r="AB10" s="243" t="str">
        <f t="shared" si="2"/>
        <v>No Response</v>
      </c>
      <c r="AC10" s="243"/>
    </row>
    <row r="11" spans="1:29" ht="30">
      <c r="A11" s="211"/>
      <c r="B11" s="17"/>
      <c r="C11" s="324"/>
      <c r="D11" s="40">
        <f>C7</f>
        <v>1</v>
      </c>
      <c r="E11" s="40" t="s">
        <v>45</v>
      </c>
      <c r="F11" s="19" t="str">
        <f t="shared" si="0"/>
        <v>1e</v>
      </c>
      <c r="G11" s="28">
        <v>5</v>
      </c>
      <c r="H11" s="59" t="s">
        <v>41</v>
      </c>
      <c r="I11" s="42"/>
      <c r="J11" s="42"/>
      <c r="K11" s="29"/>
      <c r="L11" s="29"/>
      <c r="M11" s="29"/>
      <c r="N11" s="42"/>
      <c r="O11" s="19" t="s">
        <v>35</v>
      </c>
      <c r="P11" s="19" t="s">
        <v>36</v>
      </c>
      <c r="Q11" s="19">
        <f t="shared" si="1"/>
        <v>5</v>
      </c>
      <c r="R11" s="50" t="s">
        <v>46</v>
      </c>
      <c r="S11" s="30"/>
      <c r="T11" s="30"/>
      <c r="U11" s="30"/>
      <c r="V11" s="30"/>
      <c r="W11" s="30"/>
      <c r="X11" s="61"/>
      <c r="Y11" s="32"/>
      <c r="Z11" s="210"/>
      <c r="AA11" s="243" t="str">
        <f>IF(S11&lt;&gt;"",CONFIG!$B$19,IF(T11&lt;&gt;"",CONFIG!$B$18,IF(U11&lt;&gt;"",CONFIG!$B$17,IF(V11&lt;&gt;"",CONFIG!$B$16,IF(W11&lt;&gt;"",CONFIG!$B$20,CONFIG!$B$21)))))</f>
        <v>NR</v>
      </c>
      <c r="AB11" s="243" t="str">
        <f t="shared" si="2"/>
        <v>No Response</v>
      </c>
      <c r="AC11" s="243"/>
    </row>
    <row r="12" spans="1:29" ht="30">
      <c r="A12" s="211"/>
      <c r="B12" s="17"/>
      <c r="C12" s="324"/>
      <c r="D12" s="40">
        <f>C7</f>
        <v>1</v>
      </c>
      <c r="E12" s="40" t="s">
        <v>47</v>
      </c>
      <c r="F12" s="19" t="str">
        <f t="shared" si="0"/>
        <v>1f</v>
      </c>
      <c r="G12" s="28">
        <v>6</v>
      </c>
      <c r="H12" s="59" t="s">
        <v>41</v>
      </c>
      <c r="I12" s="42"/>
      <c r="J12" s="42"/>
      <c r="K12" s="29"/>
      <c r="L12" s="29"/>
      <c r="M12" s="29"/>
      <c r="N12" s="42"/>
      <c r="O12" s="19" t="s">
        <v>35</v>
      </c>
      <c r="P12" s="19" t="s">
        <v>36</v>
      </c>
      <c r="Q12" s="19">
        <f t="shared" si="1"/>
        <v>6</v>
      </c>
      <c r="R12" s="50" t="s">
        <v>48</v>
      </c>
      <c r="S12" s="30"/>
      <c r="T12" s="30"/>
      <c r="U12" s="30"/>
      <c r="V12" s="30"/>
      <c r="W12" s="30"/>
      <c r="X12" s="61"/>
      <c r="Y12" s="32"/>
      <c r="Z12" s="210"/>
      <c r="AA12" s="243" t="str">
        <f>IF(S12&lt;&gt;"",CONFIG!$B$19,IF(T12&lt;&gt;"",CONFIG!$B$18,IF(U12&lt;&gt;"",CONFIG!$B$17,IF(V12&lt;&gt;"",CONFIG!$B$16,IF(W12&lt;&gt;"",CONFIG!$B$20,CONFIG!$B$21)))))</f>
        <v>NR</v>
      </c>
      <c r="AB12" s="243" t="str">
        <f t="shared" si="2"/>
        <v>No Response</v>
      </c>
      <c r="AC12" s="243"/>
    </row>
    <row r="13" spans="1:29" ht="30">
      <c r="A13" s="211" t="s">
        <v>32</v>
      </c>
      <c r="B13" s="17"/>
      <c r="C13" s="324"/>
      <c r="D13" s="40">
        <f>C7</f>
        <v>1</v>
      </c>
      <c r="E13" s="40" t="s">
        <v>49</v>
      </c>
      <c r="F13" s="19" t="str">
        <f t="shared" si="0"/>
        <v>1g</v>
      </c>
      <c r="G13" s="28">
        <v>7</v>
      </c>
      <c r="H13" s="59" t="s">
        <v>34</v>
      </c>
      <c r="I13" s="42"/>
      <c r="J13" s="42"/>
      <c r="K13" s="29"/>
      <c r="L13" s="29"/>
      <c r="M13" s="29"/>
      <c r="N13" s="42"/>
      <c r="O13" s="19" t="s">
        <v>35</v>
      </c>
      <c r="P13" s="19" t="s">
        <v>36</v>
      </c>
      <c r="Q13" s="19">
        <f t="shared" si="1"/>
        <v>7</v>
      </c>
      <c r="R13" s="50" t="s">
        <v>50</v>
      </c>
      <c r="S13" s="30"/>
      <c r="T13" s="30"/>
      <c r="U13" s="30"/>
      <c r="V13" s="30"/>
      <c r="W13" s="30"/>
      <c r="X13" s="61"/>
      <c r="Y13" s="32"/>
      <c r="Z13" s="210"/>
      <c r="AA13" s="243" t="str">
        <f>IF(S13&lt;&gt;"",CONFIG!$B$19,IF(T13&lt;&gt;"",CONFIG!$B$18,IF(U13&lt;&gt;"",CONFIG!$B$17,IF(V13&lt;&gt;"",CONFIG!$B$16,IF(W13&lt;&gt;"",CONFIG!$B$20,CONFIG!$B$21)))))</f>
        <v>NR</v>
      </c>
      <c r="AB13" s="243" t="str">
        <f t="shared" si="2"/>
        <v>No Response</v>
      </c>
      <c r="AC13" s="243"/>
    </row>
    <row r="14" spans="1:29" ht="30">
      <c r="A14" s="211" t="s">
        <v>32</v>
      </c>
      <c r="B14" s="17"/>
      <c r="C14" s="324"/>
      <c r="D14" s="40">
        <f>C7</f>
        <v>1</v>
      </c>
      <c r="E14" s="40" t="s">
        <v>51</v>
      </c>
      <c r="F14" s="19" t="str">
        <f t="shared" si="0"/>
        <v>1i</v>
      </c>
      <c r="G14" s="28">
        <v>8</v>
      </c>
      <c r="H14" s="59" t="s">
        <v>34</v>
      </c>
      <c r="I14" s="42"/>
      <c r="J14" s="42"/>
      <c r="K14" s="29"/>
      <c r="L14" s="29"/>
      <c r="M14" s="29"/>
      <c r="N14" s="42"/>
      <c r="O14" s="19" t="s">
        <v>35</v>
      </c>
      <c r="P14" s="19" t="s">
        <v>36</v>
      </c>
      <c r="Q14" s="19">
        <f t="shared" si="1"/>
        <v>8</v>
      </c>
      <c r="R14" s="50" t="s">
        <v>52</v>
      </c>
      <c r="S14" s="30"/>
      <c r="T14" s="30"/>
      <c r="U14" s="30"/>
      <c r="V14" s="30"/>
      <c r="W14" s="30"/>
      <c r="X14" s="61"/>
      <c r="Y14" s="32"/>
      <c r="Z14" s="210"/>
      <c r="AA14" s="243" t="str">
        <f>IF(S14&lt;&gt;"",CONFIG!$B$19,IF(T14&lt;&gt;"",CONFIG!$B$18,IF(U14&lt;&gt;"",CONFIG!$B$17,IF(V14&lt;&gt;"",CONFIG!$B$16,IF(W14&lt;&gt;"",CONFIG!$B$20,CONFIG!$B$21)))))</f>
        <v>NR</v>
      </c>
      <c r="AB14" s="243" t="str">
        <f t="shared" si="2"/>
        <v>No Response</v>
      </c>
      <c r="AC14" s="243"/>
    </row>
    <row r="15" spans="1:29" ht="13">
      <c r="A15" s="211"/>
      <c r="B15" s="47"/>
      <c r="C15" s="47"/>
      <c r="D15" s="47"/>
      <c r="E15" s="47"/>
      <c r="F15" s="47"/>
      <c r="G15" s="55"/>
      <c r="H15" s="47"/>
      <c r="I15" s="47"/>
      <c r="J15" s="47"/>
      <c r="K15" s="47"/>
      <c r="L15" s="47"/>
      <c r="M15" s="47"/>
      <c r="N15" s="47"/>
      <c r="O15" s="47"/>
      <c r="P15" s="47"/>
      <c r="Q15" s="47"/>
      <c r="R15" s="55"/>
      <c r="S15" s="47"/>
      <c r="T15" s="47"/>
      <c r="U15" s="47"/>
      <c r="V15" s="47"/>
      <c r="W15" s="47"/>
      <c r="X15" s="35"/>
      <c r="Y15" s="47"/>
      <c r="Z15" s="210"/>
      <c r="AA15" s="243"/>
      <c r="AB15" s="243"/>
      <c r="AC15" s="243"/>
    </row>
    <row r="16" spans="1:29" ht="14">
      <c r="A16" s="211"/>
      <c r="B16" s="318"/>
      <c r="C16" s="334" t="s">
        <v>53</v>
      </c>
      <c r="D16" s="321"/>
      <c r="E16" s="321"/>
      <c r="F16" s="321"/>
      <c r="G16" s="321"/>
      <c r="H16" s="321"/>
      <c r="I16" s="321"/>
      <c r="J16" s="321"/>
      <c r="K16" s="321"/>
      <c r="L16" s="321"/>
      <c r="M16" s="321"/>
      <c r="N16" s="321"/>
      <c r="O16" s="321"/>
      <c r="P16" s="321"/>
      <c r="Q16" s="321"/>
      <c r="R16" s="321"/>
      <c r="S16" s="321"/>
      <c r="T16" s="321"/>
      <c r="U16" s="321"/>
      <c r="V16" s="321"/>
      <c r="W16" s="321"/>
      <c r="X16" s="321"/>
      <c r="Y16" s="245"/>
      <c r="Z16" s="298"/>
      <c r="AA16" s="4"/>
      <c r="AB16" s="4"/>
      <c r="AC16" s="4"/>
    </row>
    <row r="17" spans="1:29" ht="30">
      <c r="A17" s="36"/>
      <c r="B17" s="163"/>
      <c r="C17" s="339">
        <v>2</v>
      </c>
      <c r="D17" s="300">
        <f>C17</f>
        <v>2</v>
      </c>
      <c r="E17" s="40" t="s">
        <v>33</v>
      </c>
      <c r="F17" s="19" t="str">
        <f t="shared" ref="F17:F21" si="3">CONCATENATE(D17,E17)</f>
        <v>2a</v>
      </c>
      <c r="G17" s="20">
        <v>9</v>
      </c>
      <c r="H17" s="21" t="s">
        <v>41</v>
      </c>
      <c r="I17" s="37"/>
      <c r="J17" s="37"/>
      <c r="K17" s="22"/>
      <c r="L17" s="22"/>
      <c r="M17" s="38"/>
      <c r="N17" s="37"/>
      <c r="O17" s="23" t="s">
        <v>35</v>
      </c>
      <c r="P17" s="23" t="s">
        <v>54</v>
      </c>
      <c r="Q17" s="23">
        <v>1</v>
      </c>
      <c r="R17" s="50" t="s">
        <v>55</v>
      </c>
      <c r="S17" s="39"/>
      <c r="T17" s="39"/>
      <c r="U17" s="39"/>
      <c r="V17" s="39"/>
      <c r="W17" s="39"/>
      <c r="X17" s="58"/>
      <c r="Y17" s="27"/>
      <c r="Z17" s="210"/>
      <c r="AA17" s="243" t="str">
        <f>IF(S17&lt;&gt;"",CONFIG!$B$19,IF(T17&lt;&gt;"",CONFIG!$B$18,IF(U17&lt;&gt;"",CONFIG!$B$17,IF(V17&lt;&gt;"",CONFIG!$B$16,IF(W17&lt;&gt;"",CONFIG!$B$20,CONFIG!$B$21)))))</f>
        <v>NR</v>
      </c>
      <c r="AB17" s="243" t="str">
        <f>IFERROR(VLOOKUP(AA17,scale,2,FALSE),"")</f>
        <v>No Response</v>
      </c>
      <c r="AC17" s="243"/>
    </row>
    <row r="18" spans="1:29" ht="30">
      <c r="A18" s="36"/>
      <c r="B18" s="163"/>
      <c r="C18" s="324"/>
      <c r="D18" s="300">
        <f>C17</f>
        <v>2</v>
      </c>
      <c r="E18" s="40" t="s">
        <v>38</v>
      </c>
      <c r="F18" s="19" t="str">
        <f t="shared" si="3"/>
        <v>2b</v>
      </c>
      <c r="G18" s="28">
        <v>10</v>
      </c>
      <c r="H18" s="59" t="s">
        <v>41</v>
      </c>
      <c r="I18" s="42"/>
      <c r="J18" s="42"/>
      <c r="K18" s="29"/>
      <c r="L18" s="29"/>
      <c r="M18" s="29"/>
      <c r="N18" s="42"/>
      <c r="O18" s="23" t="s">
        <v>35</v>
      </c>
      <c r="P18" s="19" t="s">
        <v>54</v>
      </c>
      <c r="Q18" s="19">
        <v>2</v>
      </c>
      <c r="R18" s="50" t="s">
        <v>56</v>
      </c>
      <c r="S18" s="39"/>
      <c r="T18" s="39"/>
      <c r="U18" s="39"/>
      <c r="V18" s="39"/>
      <c r="W18" s="39"/>
      <c r="X18" s="61"/>
      <c r="Y18" s="32"/>
      <c r="Z18" s="210"/>
      <c r="AA18" s="243" t="str">
        <f>IF(S18&lt;&gt;"",CONFIG!$B$19,IF(T18&lt;&gt;"",CONFIG!$B$18,IF(U18&lt;&gt;"",CONFIG!$B$17,IF(V18&lt;&gt;"",CONFIG!$B$16,IF(W18&lt;&gt;"",CONFIG!$B$20,CONFIG!$B$21)))))</f>
        <v>NR</v>
      </c>
      <c r="AB18" s="243" t="str">
        <f>IFERROR(VLOOKUP(AA18,scale,2,FALSE),"")</f>
        <v>No Response</v>
      </c>
      <c r="AC18" s="243"/>
    </row>
    <row r="19" spans="1:29" ht="30">
      <c r="A19" s="36"/>
      <c r="B19" s="163"/>
      <c r="C19" s="324"/>
      <c r="D19" s="300">
        <f>C17</f>
        <v>2</v>
      </c>
      <c r="E19" s="40" t="s">
        <v>40</v>
      </c>
      <c r="F19" s="19" t="str">
        <f t="shared" si="3"/>
        <v>2c</v>
      </c>
      <c r="G19" s="28">
        <v>11</v>
      </c>
      <c r="H19" s="59" t="s">
        <v>41</v>
      </c>
      <c r="I19" s="42"/>
      <c r="J19" s="42"/>
      <c r="K19" s="29"/>
      <c r="L19" s="29"/>
      <c r="M19" s="38"/>
      <c r="N19" s="42"/>
      <c r="O19" s="23" t="s">
        <v>35</v>
      </c>
      <c r="P19" s="19" t="s">
        <v>54</v>
      </c>
      <c r="Q19" s="19">
        <v>3</v>
      </c>
      <c r="R19" s="57" t="s">
        <v>57</v>
      </c>
      <c r="S19" s="39"/>
      <c r="T19" s="39"/>
      <c r="U19" s="39"/>
      <c r="V19" s="39"/>
      <c r="W19" s="39"/>
      <c r="X19" s="61"/>
      <c r="Y19" s="32"/>
      <c r="Z19" s="210"/>
      <c r="AA19" s="243" t="str">
        <f>IF(S19&lt;&gt;"",CONFIG!$B$19,IF(T19&lt;&gt;"",CONFIG!$B$18,IF(U19&lt;&gt;"",CONFIG!$B$17,IF(V19&lt;&gt;"",CONFIG!$B$16,IF(W19&lt;&gt;"",CONFIG!$B$20,CONFIG!$B$21)))))</f>
        <v>NR</v>
      </c>
      <c r="AB19" s="243" t="str">
        <f>IFERROR(VLOOKUP(AA19,scale,2,FALSE),"")</f>
        <v>No Response</v>
      </c>
      <c r="AC19" s="243"/>
    </row>
    <row r="20" spans="1:29" ht="15">
      <c r="A20" s="36"/>
      <c r="B20" s="163"/>
      <c r="C20" s="324"/>
      <c r="D20" s="300">
        <f>C17</f>
        <v>2</v>
      </c>
      <c r="E20" s="40" t="s">
        <v>43</v>
      </c>
      <c r="F20" s="19" t="str">
        <f t="shared" si="3"/>
        <v>2d</v>
      </c>
      <c r="G20" s="41">
        <v>12</v>
      </c>
      <c r="H20" s="59" t="s">
        <v>41</v>
      </c>
      <c r="I20" s="42"/>
      <c r="J20" s="42"/>
      <c r="K20" s="42"/>
      <c r="L20" s="42"/>
      <c r="M20" s="42"/>
      <c r="N20" s="42"/>
      <c r="O20" s="23" t="s">
        <v>35</v>
      </c>
      <c r="P20" s="19" t="s">
        <v>54</v>
      </c>
      <c r="Q20" s="19">
        <v>4</v>
      </c>
      <c r="R20" s="50" t="s">
        <v>58</v>
      </c>
      <c r="S20" s="39"/>
      <c r="T20" s="39"/>
      <c r="U20" s="39"/>
      <c r="V20" s="39"/>
      <c r="W20" s="39"/>
      <c r="X20" s="61"/>
      <c r="Y20" s="32"/>
      <c r="Z20" s="210"/>
      <c r="AA20" s="243" t="str">
        <f>IF(S20&lt;&gt;"",CONFIG!$B$19,IF(T20&lt;&gt;"",CONFIG!$B$18,IF(U20&lt;&gt;"",CONFIG!$B$17,IF(V20&lt;&gt;"",CONFIG!$B$16,IF(W20&lt;&gt;"",CONFIG!$B$20,CONFIG!$B$21)))))</f>
        <v>NR</v>
      </c>
      <c r="AB20" s="243" t="str">
        <f>IFERROR(VLOOKUP(AA20,scale,2,FALSE),"")</f>
        <v>No Response</v>
      </c>
      <c r="AC20" s="243"/>
    </row>
    <row r="21" spans="1:29" ht="15">
      <c r="A21" s="36" t="s">
        <v>32</v>
      </c>
      <c r="B21" s="317"/>
      <c r="C21" s="340"/>
      <c r="D21" s="43">
        <f>C17</f>
        <v>2</v>
      </c>
      <c r="E21" s="44" t="s">
        <v>45</v>
      </c>
      <c r="F21" s="19" t="str">
        <f t="shared" si="3"/>
        <v>2e</v>
      </c>
      <c r="G21" s="39">
        <v>13</v>
      </c>
      <c r="H21" s="59" t="s">
        <v>34</v>
      </c>
      <c r="I21" s="42"/>
      <c r="J21" s="42"/>
      <c r="K21" s="42"/>
      <c r="L21" s="42"/>
      <c r="M21" s="29"/>
      <c r="N21" s="42"/>
      <c r="O21" s="23" t="s">
        <v>35</v>
      </c>
      <c r="P21" s="19" t="s">
        <v>54</v>
      </c>
      <c r="Q21" s="19">
        <v>5</v>
      </c>
      <c r="R21" s="50" t="s">
        <v>59</v>
      </c>
      <c r="S21" s="39"/>
      <c r="T21" s="39"/>
      <c r="U21" s="39"/>
      <c r="V21" s="39"/>
      <c r="W21" s="39"/>
      <c r="X21" s="61"/>
      <c r="Y21" s="32"/>
      <c r="Z21" s="210"/>
      <c r="AA21" s="243" t="str">
        <f>IF(S21&lt;&gt;"",CONFIG!$B$19,IF(T21&lt;&gt;"",CONFIG!$B$18,IF(U21&lt;&gt;"",CONFIG!$B$17,IF(V21&lt;&gt;"",CONFIG!$B$16,IF(W21&lt;&gt;"",CONFIG!$B$20,CONFIG!$B$21)))))</f>
        <v>NR</v>
      </c>
      <c r="AB21" s="243" t="str">
        <f>IFERROR(VLOOKUP(AA21,scale,2,FALSE),"")</f>
        <v>No Response</v>
      </c>
      <c r="AC21" s="243"/>
    </row>
    <row r="22" spans="1:29" ht="13">
      <c r="A22" s="211"/>
      <c r="B22" s="47"/>
      <c r="C22" s="47"/>
      <c r="D22" s="47"/>
      <c r="E22" s="47"/>
      <c r="F22" s="47"/>
      <c r="G22" s="55"/>
      <c r="H22" s="47"/>
      <c r="I22" s="47"/>
      <c r="J22" s="47"/>
      <c r="K22" s="47"/>
      <c r="L22" s="47"/>
      <c r="M22" s="47"/>
      <c r="N22" s="47"/>
      <c r="O22" s="47"/>
      <c r="P22" s="47"/>
      <c r="Q22" s="47"/>
      <c r="R22" s="55"/>
      <c r="S22" s="47"/>
      <c r="T22" s="47"/>
      <c r="U22" s="47"/>
      <c r="V22" s="47"/>
      <c r="W22" s="47"/>
      <c r="X22" s="35"/>
      <c r="Y22" s="47"/>
      <c r="Z22" s="210"/>
      <c r="AA22" s="243"/>
      <c r="AB22" s="243"/>
      <c r="AC22" s="243"/>
    </row>
    <row r="23" spans="1:29" ht="14">
      <c r="A23" s="211"/>
      <c r="B23" s="318"/>
      <c r="C23" s="334" t="s">
        <v>60</v>
      </c>
      <c r="D23" s="321"/>
      <c r="E23" s="321"/>
      <c r="F23" s="321"/>
      <c r="G23" s="321"/>
      <c r="H23" s="321"/>
      <c r="I23" s="321"/>
      <c r="J23" s="321"/>
      <c r="K23" s="321"/>
      <c r="L23" s="321"/>
      <c r="M23" s="321"/>
      <c r="N23" s="321"/>
      <c r="O23" s="321"/>
      <c r="P23" s="321"/>
      <c r="Q23" s="321"/>
      <c r="R23" s="321"/>
      <c r="S23" s="321"/>
      <c r="T23" s="321"/>
      <c r="U23" s="321"/>
      <c r="V23" s="321"/>
      <c r="W23" s="321"/>
      <c r="X23" s="321"/>
      <c r="Y23" s="245"/>
      <c r="Z23" s="298"/>
      <c r="AA23" s="4"/>
      <c r="AB23" s="4"/>
      <c r="AC23" s="4"/>
    </row>
    <row r="24" spans="1:29" ht="45">
      <c r="A24" s="211" t="s">
        <v>32</v>
      </c>
      <c r="B24" s="17"/>
      <c r="C24" s="339">
        <v>3</v>
      </c>
      <c r="D24" s="300">
        <f>C24</f>
        <v>3</v>
      </c>
      <c r="E24" s="40" t="s">
        <v>33</v>
      </c>
      <c r="F24" s="19" t="str">
        <f t="shared" ref="F24:F31" si="4">CONCATENATE(D24,E24)</f>
        <v>3a</v>
      </c>
      <c r="G24" s="20">
        <v>14</v>
      </c>
      <c r="H24" s="21" t="s">
        <v>34</v>
      </c>
      <c r="I24" s="37"/>
      <c r="J24" s="37"/>
      <c r="K24" s="22"/>
      <c r="L24" s="22"/>
      <c r="M24" s="22"/>
      <c r="N24" s="37"/>
      <c r="O24" s="23" t="s">
        <v>35</v>
      </c>
      <c r="P24" s="23" t="s">
        <v>61</v>
      </c>
      <c r="Q24" s="23">
        <v>1</v>
      </c>
      <c r="R24" s="57" t="s">
        <v>62</v>
      </c>
      <c r="S24" s="39"/>
      <c r="T24" s="39"/>
      <c r="U24" s="39"/>
      <c r="V24" s="39"/>
      <c r="W24" s="39"/>
      <c r="X24" s="61"/>
      <c r="Y24" s="27"/>
      <c r="Z24" s="210"/>
      <c r="AA24" s="243" t="str">
        <f>IF(S24&lt;&gt;"",CONFIG!$B$19,IF(T24&lt;&gt;"",CONFIG!$B$18,IF(U24&lt;&gt;"",CONFIG!$B$17,IF(V24&lt;&gt;"",CONFIG!$B$16,IF(W24&lt;&gt;"",CONFIG!$B$20,CONFIG!$B$21)))))</f>
        <v>NR</v>
      </c>
      <c r="AB24" s="243" t="str">
        <f t="shared" ref="AB24:AB31" si="5">IFERROR(VLOOKUP(AA24,scale,2,FALSE),"")</f>
        <v>No Response</v>
      </c>
      <c r="AC24" s="243"/>
    </row>
    <row r="25" spans="1:29" ht="30">
      <c r="A25" s="211"/>
      <c r="B25" s="17"/>
      <c r="C25" s="324"/>
      <c r="D25" s="300">
        <f>C24</f>
        <v>3</v>
      </c>
      <c r="E25" s="40" t="s">
        <v>38</v>
      </c>
      <c r="F25" s="19" t="str">
        <f t="shared" si="4"/>
        <v>3b</v>
      </c>
      <c r="G25" s="41">
        <v>15</v>
      </c>
      <c r="H25" s="59" t="s">
        <v>41</v>
      </c>
      <c r="I25" s="42"/>
      <c r="J25" s="42"/>
      <c r="K25" s="42"/>
      <c r="L25" s="42"/>
      <c r="M25" s="42"/>
      <c r="N25" s="42"/>
      <c r="O25" s="30" t="s">
        <v>35</v>
      </c>
      <c r="P25" s="19" t="s">
        <v>61</v>
      </c>
      <c r="Q25" s="19">
        <v>2</v>
      </c>
      <c r="R25" s="50" t="s">
        <v>63</v>
      </c>
      <c r="S25" s="39"/>
      <c r="T25" s="39"/>
      <c r="U25" s="39"/>
      <c r="V25" s="39"/>
      <c r="W25" s="39"/>
      <c r="X25" s="61"/>
      <c r="Y25" s="32"/>
      <c r="Z25" s="210"/>
      <c r="AA25" s="243" t="str">
        <f>IF(S25&lt;&gt;"",CONFIG!$B$19,IF(T25&lt;&gt;"",CONFIG!$B$18,IF(U25&lt;&gt;"",CONFIG!$B$17,IF(V25&lt;&gt;"",CONFIG!$B$16,IF(W25&lt;&gt;"",CONFIG!$B$20,CONFIG!$B$21)))))</f>
        <v>NR</v>
      </c>
      <c r="AB25" s="243" t="str">
        <f t="shared" si="5"/>
        <v>No Response</v>
      </c>
      <c r="AC25" s="243"/>
    </row>
    <row r="26" spans="1:29" ht="30">
      <c r="A26" s="211"/>
      <c r="B26" s="17"/>
      <c r="C26" s="324"/>
      <c r="D26" s="300">
        <f>C24</f>
        <v>3</v>
      </c>
      <c r="E26" s="40" t="s">
        <v>40</v>
      </c>
      <c r="F26" s="19" t="str">
        <f t="shared" si="4"/>
        <v>3c</v>
      </c>
      <c r="G26" s="41">
        <v>16</v>
      </c>
      <c r="H26" s="59" t="s">
        <v>41</v>
      </c>
      <c r="I26" s="42"/>
      <c r="J26" s="42"/>
      <c r="K26" s="42"/>
      <c r="L26" s="42"/>
      <c r="M26" s="29"/>
      <c r="N26" s="42"/>
      <c r="O26" s="30" t="s">
        <v>35</v>
      </c>
      <c r="P26" s="19" t="s">
        <v>61</v>
      </c>
      <c r="Q26" s="19">
        <v>3</v>
      </c>
      <c r="R26" s="50" t="s">
        <v>64</v>
      </c>
      <c r="S26" s="39"/>
      <c r="T26" s="39"/>
      <c r="U26" s="39"/>
      <c r="V26" s="39"/>
      <c r="W26" s="39"/>
      <c r="X26" s="61"/>
      <c r="Y26" s="45"/>
      <c r="Z26" s="210"/>
      <c r="AA26" s="243" t="str">
        <f>IF(S26&lt;&gt;"",CONFIG!$B$19,IF(T26&lt;&gt;"",CONFIG!$B$18,IF(U26&lt;&gt;"",CONFIG!$B$17,IF(V26&lt;&gt;"",CONFIG!$B$16,IF(W26&lt;&gt;"",CONFIG!$B$20,CONFIG!$B$21)))))</f>
        <v>NR</v>
      </c>
      <c r="AB26" s="243" t="str">
        <f t="shared" si="5"/>
        <v>No Response</v>
      </c>
      <c r="AC26" s="243"/>
    </row>
    <row r="27" spans="1:29" ht="15">
      <c r="A27" s="211" t="s">
        <v>32</v>
      </c>
      <c r="B27" s="17"/>
      <c r="C27" s="324"/>
      <c r="D27" s="300">
        <f>C24</f>
        <v>3</v>
      </c>
      <c r="E27" s="40" t="s">
        <v>43</v>
      </c>
      <c r="F27" s="19" t="str">
        <f t="shared" si="4"/>
        <v>3d</v>
      </c>
      <c r="G27" s="41">
        <v>17</v>
      </c>
      <c r="H27" s="59" t="s">
        <v>34</v>
      </c>
      <c r="I27" s="42"/>
      <c r="J27" s="42"/>
      <c r="K27" s="42"/>
      <c r="L27" s="42"/>
      <c r="M27" s="29"/>
      <c r="N27" s="42"/>
      <c r="O27" s="30" t="s">
        <v>35</v>
      </c>
      <c r="P27" s="19" t="s">
        <v>61</v>
      </c>
      <c r="Q27" s="19">
        <v>4</v>
      </c>
      <c r="R27" s="50" t="s">
        <v>65</v>
      </c>
      <c r="S27" s="30"/>
      <c r="T27" s="30"/>
      <c r="U27" s="30"/>
      <c r="V27" s="30"/>
      <c r="W27" s="30"/>
      <c r="X27" s="46"/>
      <c r="Y27" s="32"/>
      <c r="Z27" s="210"/>
      <c r="AA27" s="243" t="str">
        <f>IF(S27&lt;&gt;"",CONFIG!$B$19,IF(T27&lt;&gt;"",CONFIG!$B$18,IF(U27&lt;&gt;"",CONFIG!$B$17,IF(V27&lt;&gt;"",CONFIG!$B$16,IF(W27&lt;&gt;"",CONFIG!$B$20,CONFIG!$B$21)))))</f>
        <v>NR</v>
      </c>
      <c r="AB27" s="243" t="str">
        <f t="shared" si="5"/>
        <v>No Response</v>
      </c>
      <c r="AC27" s="243"/>
    </row>
    <row r="28" spans="1:29" ht="15">
      <c r="A28" s="211"/>
      <c r="B28" s="17"/>
      <c r="C28" s="324"/>
      <c r="D28" s="300">
        <f>C24</f>
        <v>3</v>
      </c>
      <c r="E28" s="40" t="s">
        <v>45</v>
      </c>
      <c r="F28" s="19" t="str">
        <f t="shared" si="4"/>
        <v>3e</v>
      </c>
      <c r="G28" s="41">
        <v>18</v>
      </c>
      <c r="H28" s="59" t="s">
        <v>41</v>
      </c>
      <c r="I28" s="42"/>
      <c r="J28" s="42"/>
      <c r="K28" s="42"/>
      <c r="L28" s="42"/>
      <c r="M28" s="29"/>
      <c r="N28" s="42"/>
      <c r="O28" s="30" t="s">
        <v>35</v>
      </c>
      <c r="P28" s="19" t="s">
        <v>61</v>
      </c>
      <c r="Q28" s="19">
        <v>5</v>
      </c>
      <c r="R28" s="50" t="s">
        <v>66</v>
      </c>
      <c r="S28" s="30"/>
      <c r="T28" s="30"/>
      <c r="U28" s="30"/>
      <c r="V28" s="30"/>
      <c r="W28" s="30"/>
      <c r="X28" s="46"/>
      <c r="Y28" s="32"/>
      <c r="Z28" s="210"/>
      <c r="AA28" s="243" t="str">
        <f>IF(S28&lt;&gt;"",CONFIG!$B$19,IF(T28&lt;&gt;"",CONFIG!$B$18,IF(U28&lt;&gt;"",CONFIG!$B$17,IF(V28&lt;&gt;"",CONFIG!$B$16,IF(W28&lt;&gt;"",CONFIG!$B$20,CONFIG!$B$21)))))</f>
        <v>NR</v>
      </c>
      <c r="AB28" s="243" t="str">
        <f t="shared" si="5"/>
        <v>No Response</v>
      </c>
      <c r="AC28" s="243"/>
    </row>
    <row r="29" spans="1:29" ht="30">
      <c r="A29" s="211"/>
      <c r="B29" s="17"/>
      <c r="C29" s="324"/>
      <c r="D29" s="300">
        <f>C24</f>
        <v>3</v>
      </c>
      <c r="E29" s="40" t="s">
        <v>47</v>
      </c>
      <c r="F29" s="19" t="str">
        <f t="shared" si="4"/>
        <v>3f</v>
      </c>
      <c r="G29" s="41">
        <v>19</v>
      </c>
      <c r="H29" s="59" t="s">
        <v>41</v>
      </c>
      <c r="I29" s="42"/>
      <c r="J29" s="42"/>
      <c r="K29" s="42"/>
      <c r="L29" s="42"/>
      <c r="M29" s="29"/>
      <c r="N29" s="42"/>
      <c r="O29" s="30" t="s">
        <v>35</v>
      </c>
      <c r="P29" s="19" t="s">
        <v>61</v>
      </c>
      <c r="Q29" s="19">
        <v>6</v>
      </c>
      <c r="R29" s="50" t="s">
        <v>67</v>
      </c>
      <c r="S29" s="30"/>
      <c r="T29" s="30"/>
      <c r="U29" s="30"/>
      <c r="V29" s="30"/>
      <c r="W29" s="30"/>
      <c r="X29" s="46"/>
      <c r="Y29" s="32"/>
      <c r="Z29" s="210"/>
      <c r="AA29" s="243" t="str">
        <f>IF(S29&lt;&gt;"",CONFIG!$B$19,IF(T29&lt;&gt;"",CONFIG!$B$18,IF(U29&lt;&gt;"",CONFIG!$B$17,IF(V29&lt;&gt;"",CONFIG!$B$16,IF(W29&lt;&gt;"",CONFIG!$B$20,CONFIG!$B$21)))))</f>
        <v>NR</v>
      </c>
      <c r="AB29" s="243" t="str">
        <f t="shared" si="5"/>
        <v>No Response</v>
      </c>
      <c r="AC29" s="243"/>
    </row>
    <row r="30" spans="1:29" ht="15">
      <c r="A30" s="211"/>
      <c r="B30" s="17"/>
      <c r="C30" s="324"/>
      <c r="D30" s="300">
        <f>C24</f>
        <v>3</v>
      </c>
      <c r="E30" s="40" t="s">
        <v>68</v>
      </c>
      <c r="F30" s="19" t="str">
        <f t="shared" si="4"/>
        <v>3j</v>
      </c>
      <c r="G30" s="41">
        <v>20</v>
      </c>
      <c r="H30" s="59" t="s">
        <v>41</v>
      </c>
      <c r="I30" s="42"/>
      <c r="J30" s="42"/>
      <c r="K30" s="42"/>
      <c r="L30" s="42"/>
      <c r="M30" s="29"/>
      <c r="N30" s="42"/>
      <c r="O30" s="30" t="s">
        <v>35</v>
      </c>
      <c r="P30" s="19" t="s">
        <v>61</v>
      </c>
      <c r="Q30" s="19">
        <v>10</v>
      </c>
      <c r="R30" s="50" t="s">
        <v>69</v>
      </c>
      <c r="S30" s="30"/>
      <c r="T30" s="30"/>
      <c r="U30" s="30"/>
      <c r="V30" s="30"/>
      <c r="W30" s="30"/>
      <c r="X30" s="46"/>
      <c r="Y30" s="32"/>
      <c r="Z30" s="210"/>
      <c r="AA30" s="243" t="str">
        <f>IF(S30&lt;&gt;"",CONFIG!$B$19,IF(T30&lt;&gt;"",CONFIG!$B$18,IF(U30&lt;&gt;"",CONFIG!$B$17,IF(V30&lt;&gt;"",CONFIG!$B$16,IF(W30&lt;&gt;"",CONFIG!$B$20,CONFIG!$B$21)))))</f>
        <v>NR</v>
      </c>
      <c r="AB30" s="243" t="str">
        <f t="shared" si="5"/>
        <v>No Response</v>
      </c>
      <c r="AC30" s="243"/>
    </row>
    <row r="31" spans="1:29" ht="15">
      <c r="A31" s="211"/>
      <c r="B31" s="34"/>
      <c r="C31" s="340"/>
      <c r="D31" s="43">
        <f>C24</f>
        <v>3</v>
      </c>
      <c r="E31" s="44" t="s">
        <v>70</v>
      </c>
      <c r="F31" s="19" t="str">
        <f t="shared" si="4"/>
        <v>3m</v>
      </c>
      <c r="G31" s="39">
        <v>21</v>
      </c>
      <c r="H31" s="59" t="s">
        <v>41</v>
      </c>
      <c r="I31" s="42"/>
      <c r="J31" s="42"/>
      <c r="K31" s="42"/>
      <c r="L31" s="42"/>
      <c r="M31" s="29"/>
      <c r="N31" s="42"/>
      <c r="O31" s="30" t="s">
        <v>35</v>
      </c>
      <c r="P31" s="19" t="s">
        <v>61</v>
      </c>
      <c r="Q31" s="19">
        <v>13</v>
      </c>
      <c r="R31" s="50" t="s">
        <v>71</v>
      </c>
      <c r="S31" s="30"/>
      <c r="T31" s="30"/>
      <c r="U31" s="30"/>
      <c r="V31" s="30"/>
      <c r="W31" s="30"/>
      <c r="X31" s="46"/>
      <c r="Y31" s="32"/>
      <c r="Z31" s="210"/>
      <c r="AA31" s="243" t="str">
        <f>IF(S31&lt;&gt;"",CONFIG!$B$19,IF(T31&lt;&gt;"",CONFIG!$B$18,IF(U31&lt;&gt;"",CONFIG!$B$17,IF(V31&lt;&gt;"",CONFIG!$B$16,IF(W31&lt;&gt;"",CONFIG!$B$20,CONFIG!$B$21)))))</f>
        <v>NR</v>
      </c>
      <c r="AB31" s="243" t="str">
        <f t="shared" si="5"/>
        <v>No Response</v>
      </c>
      <c r="AC31" s="243"/>
    </row>
    <row r="32" spans="1:29" ht="13">
      <c r="A32" s="211"/>
      <c r="B32" s="47"/>
      <c r="C32" s="47"/>
      <c r="D32" s="47"/>
      <c r="E32" s="47"/>
      <c r="F32" s="47"/>
      <c r="G32" s="55"/>
      <c r="H32" s="47"/>
      <c r="I32" s="47"/>
      <c r="J32" s="47"/>
      <c r="K32" s="47"/>
      <c r="L32" s="47"/>
      <c r="M32" s="47"/>
      <c r="N32" s="47"/>
      <c r="O32" s="47"/>
      <c r="P32" s="47"/>
      <c r="Q32" s="47"/>
      <c r="R32" s="55"/>
      <c r="S32" s="47"/>
      <c r="T32" s="47"/>
      <c r="U32" s="47"/>
      <c r="V32" s="47"/>
      <c r="W32" s="47"/>
      <c r="X32" s="35"/>
      <c r="Y32" s="47"/>
      <c r="Z32" s="210"/>
      <c r="AA32" s="243"/>
      <c r="AB32" s="243"/>
      <c r="AC32" s="243"/>
    </row>
    <row r="33" spans="1:29" ht="14">
      <c r="A33" s="211"/>
      <c r="B33" s="318"/>
      <c r="C33" s="334" t="s">
        <v>72</v>
      </c>
      <c r="D33" s="321"/>
      <c r="E33" s="321"/>
      <c r="F33" s="321"/>
      <c r="G33" s="321"/>
      <c r="H33" s="321"/>
      <c r="I33" s="321"/>
      <c r="J33" s="321"/>
      <c r="K33" s="321"/>
      <c r="L33" s="321"/>
      <c r="M33" s="321"/>
      <c r="N33" s="321"/>
      <c r="O33" s="321"/>
      <c r="P33" s="321"/>
      <c r="Q33" s="321"/>
      <c r="R33" s="321"/>
      <c r="S33" s="321"/>
      <c r="T33" s="321"/>
      <c r="U33" s="321"/>
      <c r="V33" s="321"/>
      <c r="W33" s="321"/>
      <c r="X33" s="321"/>
      <c r="Y33" s="245"/>
      <c r="Z33" s="298"/>
      <c r="AA33" s="4"/>
      <c r="AB33" s="4"/>
      <c r="AC33" s="4"/>
    </row>
    <row r="34" spans="1:29" ht="45">
      <c r="A34" s="211" t="s">
        <v>32</v>
      </c>
      <c r="B34" s="17"/>
      <c r="C34" s="339">
        <v>4</v>
      </c>
      <c r="D34" s="300">
        <f>C34</f>
        <v>4</v>
      </c>
      <c r="E34" s="40" t="s">
        <v>33</v>
      </c>
      <c r="F34" s="19" t="str">
        <f t="shared" ref="F34:F40" si="6">CONCATENATE(D34,E34)</f>
        <v>4a</v>
      </c>
      <c r="G34" s="20">
        <v>22</v>
      </c>
      <c r="H34" s="21" t="s">
        <v>34</v>
      </c>
      <c r="I34" s="37"/>
      <c r="J34" s="37"/>
      <c r="K34" s="22"/>
      <c r="L34" s="22"/>
      <c r="M34" s="22"/>
      <c r="N34" s="37"/>
      <c r="O34" s="23" t="s">
        <v>35</v>
      </c>
      <c r="P34" s="23" t="s">
        <v>73</v>
      </c>
      <c r="Q34" s="23">
        <v>1</v>
      </c>
      <c r="R34" s="50" t="s">
        <v>74</v>
      </c>
      <c r="S34" s="39"/>
      <c r="T34" s="39"/>
      <c r="U34" s="39"/>
      <c r="V34" s="39"/>
      <c r="W34" s="39"/>
      <c r="X34" s="58"/>
      <c r="Y34" s="27"/>
      <c r="Z34" s="210"/>
      <c r="AA34" s="243" t="str">
        <f>IF(S34&lt;&gt;"",CONFIG!$B$19,IF(T34&lt;&gt;"",CONFIG!$B$18,IF(U34&lt;&gt;"",CONFIG!$B$17,IF(V34&lt;&gt;"",CONFIG!$B$16,IF(W34&lt;&gt;"",CONFIG!$B$20,CONFIG!$B$21)))))</f>
        <v>NR</v>
      </c>
      <c r="AB34" s="243" t="str">
        <f t="shared" ref="AB34:AB40" si="7">IFERROR(VLOOKUP(AA34,scale,2,FALSE),"")</f>
        <v>No Response</v>
      </c>
      <c r="AC34" s="243"/>
    </row>
    <row r="35" spans="1:29" ht="30">
      <c r="A35" s="211" t="s">
        <v>32</v>
      </c>
      <c r="B35" s="17"/>
      <c r="C35" s="324"/>
      <c r="D35" s="300">
        <f>C34</f>
        <v>4</v>
      </c>
      <c r="E35" s="40" t="s">
        <v>38</v>
      </c>
      <c r="F35" s="19" t="str">
        <f t="shared" si="6"/>
        <v>4b</v>
      </c>
      <c r="G35" s="28">
        <v>23</v>
      </c>
      <c r="H35" s="59" t="s">
        <v>34</v>
      </c>
      <c r="I35" s="42"/>
      <c r="J35" s="42"/>
      <c r="K35" s="29"/>
      <c r="L35" s="29"/>
      <c r="M35" s="29"/>
      <c r="N35" s="42"/>
      <c r="O35" s="23" t="s">
        <v>35</v>
      </c>
      <c r="P35" s="23" t="s">
        <v>73</v>
      </c>
      <c r="Q35" s="19">
        <v>2</v>
      </c>
      <c r="R35" s="50" t="s">
        <v>75</v>
      </c>
      <c r="S35" s="39"/>
      <c r="T35" s="39"/>
      <c r="U35" s="39"/>
      <c r="V35" s="39"/>
      <c r="W35" s="39"/>
      <c r="X35" s="61"/>
      <c r="Y35" s="32"/>
      <c r="Z35" s="210"/>
      <c r="AA35" s="243" t="str">
        <f>IF(S35&lt;&gt;"",CONFIG!$B$19,IF(T35&lt;&gt;"",CONFIG!$B$18,IF(U35&lt;&gt;"",CONFIG!$B$17,IF(V35&lt;&gt;"",CONFIG!$B$16,IF(W35&lt;&gt;"",CONFIG!$B$20,CONFIG!$B$21)))))</f>
        <v>NR</v>
      </c>
      <c r="AB35" s="243" t="str">
        <f t="shared" si="7"/>
        <v>No Response</v>
      </c>
      <c r="AC35" s="243"/>
    </row>
    <row r="36" spans="1:29" ht="30">
      <c r="A36" s="211"/>
      <c r="B36" s="17"/>
      <c r="C36" s="324"/>
      <c r="D36" s="300">
        <v>4</v>
      </c>
      <c r="E36" s="40" t="s">
        <v>45</v>
      </c>
      <c r="F36" s="19" t="str">
        <f t="shared" si="6"/>
        <v>4e</v>
      </c>
      <c r="G36" s="41">
        <v>24</v>
      </c>
      <c r="H36" s="59" t="s">
        <v>41</v>
      </c>
      <c r="I36" s="42"/>
      <c r="J36" s="42"/>
      <c r="K36" s="42"/>
      <c r="L36" s="42"/>
      <c r="M36" s="42"/>
      <c r="N36" s="42"/>
      <c r="O36" s="23" t="s">
        <v>35</v>
      </c>
      <c r="P36" s="23" t="s">
        <v>73</v>
      </c>
      <c r="Q36" s="19">
        <v>5</v>
      </c>
      <c r="R36" s="50" t="s">
        <v>76</v>
      </c>
      <c r="S36" s="30"/>
      <c r="T36" s="30"/>
      <c r="U36" s="30"/>
      <c r="V36" s="30"/>
      <c r="W36" s="30"/>
      <c r="X36" s="46"/>
      <c r="Y36" s="32"/>
      <c r="Z36" s="210"/>
      <c r="AA36" s="243" t="str">
        <f>IF(S36&lt;&gt;"",CONFIG!$B$19,IF(T36&lt;&gt;"",CONFIG!$B$18,IF(U36&lt;&gt;"",CONFIG!$B$17,IF(V36&lt;&gt;"",CONFIG!$B$16,IF(W36&lt;&gt;"",CONFIG!$B$20,CONFIG!$B$21)))))</f>
        <v>NR</v>
      </c>
      <c r="AB36" s="243" t="str">
        <f t="shared" si="7"/>
        <v>No Response</v>
      </c>
      <c r="AC36" s="243"/>
    </row>
    <row r="37" spans="1:29" ht="45">
      <c r="A37" s="211" t="s">
        <v>77</v>
      </c>
      <c r="B37" s="17"/>
      <c r="C37" s="324"/>
      <c r="D37" s="300">
        <v>4</v>
      </c>
      <c r="E37" s="40" t="s">
        <v>47</v>
      </c>
      <c r="F37" s="19" t="str">
        <f t="shared" si="6"/>
        <v>4f</v>
      </c>
      <c r="G37" s="41">
        <v>25</v>
      </c>
      <c r="H37" s="59" t="s">
        <v>34</v>
      </c>
      <c r="I37" s="42"/>
      <c r="J37" s="42"/>
      <c r="K37" s="42"/>
      <c r="L37" s="42"/>
      <c r="M37" s="42"/>
      <c r="N37" s="42"/>
      <c r="O37" s="23" t="s">
        <v>35</v>
      </c>
      <c r="P37" s="23" t="s">
        <v>73</v>
      </c>
      <c r="Q37" s="19">
        <v>6</v>
      </c>
      <c r="R37" s="50" t="s">
        <v>78</v>
      </c>
      <c r="S37" s="30"/>
      <c r="T37" s="30"/>
      <c r="U37" s="30"/>
      <c r="V37" s="30"/>
      <c r="W37" s="30"/>
      <c r="X37" s="46"/>
      <c r="Y37" s="32"/>
      <c r="Z37" s="210"/>
      <c r="AA37" s="243" t="str">
        <f>IF(S37&lt;&gt;"",CONFIG!$B$19,IF(T37&lt;&gt;"",CONFIG!$B$18,IF(U37&lt;&gt;"",CONFIG!$B$17,IF(V37&lt;&gt;"",CONFIG!$B$16,IF(W37&lt;&gt;"",CONFIG!$B$20,CONFIG!$B$21)))))</f>
        <v>NR</v>
      </c>
      <c r="AB37" s="243" t="str">
        <f t="shared" si="7"/>
        <v>No Response</v>
      </c>
      <c r="AC37" s="243"/>
    </row>
    <row r="38" spans="1:29" ht="30">
      <c r="A38" s="211" t="s">
        <v>32</v>
      </c>
      <c r="B38" s="17"/>
      <c r="C38" s="324"/>
      <c r="D38" s="300">
        <v>4</v>
      </c>
      <c r="E38" s="40" t="s">
        <v>49</v>
      </c>
      <c r="F38" s="19" t="str">
        <f t="shared" si="6"/>
        <v>4g</v>
      </c>
      <c r="G38" s="41">
        <v>26</v>
      </c>
      <c r="H38" s="59" t="s">
        <v>34</v>
      </c>
      <c r="I38" s="42"/>
      <c r="J38" s="42"/>
      <c r="K38" s="42"/>
      <c r="L38" s="42"/>
      <c r="M38" s="42"/>
      <c r="N38" s="42"/>
      <c r="O38" s="23" t="s">
        <v>35</v>
      </c>
      <c r="P38" s="23" t="s">
        <v>73</v>
      </c>
      <c r="Q38" s="19">
        <v>7</v>
      </c>
      <c r="R38" s="50" t="s">
        <v>79</v>
      </c>
      <c r="S38" s="30"/>
      <c r="T38" s="30"/>
      <c r="U38" s="30"/>
      <c r="V38" s="30"/>
      <c r="W38" s="30"/>
      <c r="X38" s="46"/>
      <c r="Y38" s="32"/>
      <c r="Z38" s="210"/>
      <c r="AA38" s="243" t="str">
        <f>IF(S38&lt;&gt;"",CONFIG!$B$19,IF(T38&lt;&gt;"",CONFIG!$B$18,IF(U38&lt;&gt;"",CONFIG!$B$17,IF(V38&lt;&gt;"",CONFIG!$B$16,IF(W38&lt;&gt;"",CONFIG!$B$20,CONFIG!$B$21)))))</f>
        <v>NR</v>
      </c>
      <c r="AB38" s="243" t="str">
        <f t="shared" si="7"/>
        <v>No Response</v>
      </c>
      <c r="AC38" s="243"/>
    </row>
    <row r="39" spans="1:29" ht="30">
      <c r="A39" s="211"/>
      <c r="B39" s="17"/>
      <c r="C39" s="324"/>
      <c r="D39" s="300">
        <v>4</v>
      </c>
      <c r="E39" s="40" t="s">
        <v>80</v>
      </c>
      <c r="F39" s="19" t="str">
        <f t="shared" si="6"/>
        <v>4h</v>
      </c>
      <c r="G39" s="41">
        <v>27</v>
      </c>
      <c r="H39" s="59" t="s">
        <v>41</v>
      </c>
      <c r="I39" s="42"/>
      <c r="J39" s="42"/>
      <c r="K39" s="42"/>
      <c r="L39" s="42"/>
      <c r="M39" s="42"/>
      <c r="N39" s="42"/>
      <c r="O39" s="23" t="s">
        <v>35</v>
      </c>
      <c r="P39" s="23" t="s">
        <v>73</v>
      </c>
      <c r="Q39" s="19">
        <v>8</v>
      </c>
      <c r="R39" s="50" t="s">
        <v>81</v>
      </c>
      <c r="S39" s="30"/>
      <c r="T39" s="30"/>
      <c r="U39" s="30"/>
      <c r="V39" s="30"/>
      <c r="W39" s="30"/>
      <c r="X39" s="46"/>
      <c r="Y39" s="32"/>
      <c r="Z39" s="210"/>
      <c r="AA39" s="243" t="str">
        <f>IF(S39&lt;&gt;"",CONFIG!$B$19,IF(T39&lt;&gt;"",CONFIG!$B$18,IF(U39&lt;&gt;"",CONFIG!$B$17,IF(V39&lt;&gt;"",CONFIG!$B$16,IF(W39&lt;&gt;"",CONFIG!$B$20,CONFIG!$B$21)))))</f>
        <v>NR</v>
      </c>
      <c r="AB39" s="243" t="str">
        <f t="shared" si="7"/>
        <v>No Response</v>
      </c>
      <c r="AC39" s="243"/>
    </row>
    <row r="40" spans="1:29" ht="30">
      <c r="A40" s="211"/>
      <c r="B40" s="34"/>
      <c r="C40" s="340"/>
      <c r="D40" s="43">
        <v>4</v>
      </c>
      <c r="E40" s="44" t="s">
        <v>51</v>
      </c>
      <c r="F40" s="19" t="str">
        <f t="shared" si="6"/>
        <v>4i</v>
      </c>
      <c r="G40" s="39">
        <v>28</v>
      </c>
      <c r="H40" s="59" t="s">
        <v>41</v>
      </c>
      <c r="I40" s="42"/>
      <c r="J40" s="42"/>
      <c r="K40" s="42"/>
      <c r="L40" s="42"/>
      <c r="M40" s="42"/>
      <c r="N40" s="42"/>
      <c r="O40" s="23" t="s">
        <v>35</v>
      </c>
      <c r="P40" s="23" t="s">
        <v>73</v>
      </c>
      <c r="Q40" s="19">
        <v>9</v>
      </c>
      <c r="R40" s="50" t="s">
        <v>82</v>
      </c>
      <c r="S40" s="30"/>
      <c r="T40" s="30"/>
      <c r="U40" s="30"/>
      <c r="V40" s="30"/>
      <c r="W40" s="30"/>
      <c r="X40" s="46"/>
      <c r="Y40" s="32"/>
      <c r="Z40" s="210"/>
      <c r="AA40" s="243" t="str">
        <f>IF(S40&lt;&gt;"",CONFIG!$B$19,IF(T40&lt;&gt;"",CONFIG!$B$18,IF(U40&lt;&gt;"",CONFIG!$B$17,IF(V40&lt;&gt;"",CONFIG!$B$16,IF(W40&lt;&gt;"",CONFIG!$B$20,CONFIG!$B$21)))))</f>
        <v>NR</v>
      </c>
      <c r="AB40" s="243" t="str">
        <f t="shared" si="7"/>
        <v>No Response</v>
      </c>
      <c r="AC40" s="243"/>
    </row>
    <row r="41" spans="1:29" ht="13">
      <c r="A41" s="211"/>
      <c r="B41" s="47"/>
      <c r="C41" s="47"/>
      <c r="D41" s="47"/>
      <c r="E41" s="47"/>
      <c r="F41" s="47"/>
      <c r="G41" s="55"/>
      <c r="H41" s="47"/>
      <c r="I41" s="47"/>
      <c r="J41" s="47"/>
      <c r="K41" s="47"/>
      <c r="L41" s="47"/>
      <c r="M41" s="47"/>
      <c r="N41" s="47"/>
      <c r="O41" s="47"/>
      <c r="P41" s="47"/>
      <c r="Q41" s="47"/>
      <c r="R41" s="55"/>
      <c r="S41" s="47"/>
      <c r="T41" s="47"/>
      <c r="U41" s="47"/>
      <c r="V41" s="47"/>
      <c r="W41" s="47"/>
      <c r="X41" s="35"/>
      <c r="Y41" s="47"/>
      <c r="Z41" s="210"/>
      <c r="AA41" s="243"/>
      <c r="AB41" s="243"/>
      <c r="AC41" s="243"/>
    </row>
    <row r="42" spans="1:29" ht="14">
      <c r="A42" s="211"/>
      <c r="B42" s="247"/>
      <c r="C42" s="334" t="s">
        <v>83</v>
      </c>
      <c r="D42" s="321"/>
      <c r="E42" s="321"/>
      <c r="F42" s="321"/>
      <c r="G42" s="321"/>
      <c r="H42" s="321"/>
      <c r="I42" s="321"/>
      <c r="J42" s="321"/>
      <c r="K42" s="321"/>
      <c r="L42" s="321"/>
      <c r="M42" s="321"/>
      <c r="N42" s="321"/>
      <c r="O42" s="321"/>
      <c r="P42" s="321"/>
      <c r="Q42" s="321"/>
      <c r="R42" s="321"/>
      <c r="S42" s="321"/>
      <c r="T42" s="321"/>
      <c r="U42" s="321"/>
      <c r="V42" s="321"/>
      <c r="W42" s="321"/>
      <c r="X42" s="321"/>
      <c r="Y42" s="16"/>
      <c r="Z42" s="298"/>
      <c r="AA42" s="4"/>
      <c r="AB42" s="4"/>
      <c r="AC42" s="4"/>
    </row>
    <row r="43" spans="1:29" ht="30">
      <c r="A43" s="211" t="s">
        <v>32</v>
      </c>
      <c r="B43" s="17"/>
      <c r="C43" s="339">
        <v>5</v>
      </c>
      <c r="D43" s="300">
        <f>C43</f>
        <v>5</v>
      </c>
      <c r="E43" s="40" t="s">
        <v>33</v>
      </c>
      <c r="F43" s="19" t="str">
        <f t="shared" ref="F43:F46" si="8">CONCATENATE(D43,E43)</f>
        <v>5a</v>
      </c>
      <c r="G43" s="20">
        <v>29</v>
      </c>
      <c r="H43" s="21" t="s">
        <v>34</v>
      </c>
      <c r="I43" s="37"/>
      <c r="J43" s="37"/>
      <c r="K43" s="22"/>
      <c r="L43" s="22"/>
      <c r="M43" s="22"/>
      <c r="N43" s="37"/>
      <c r="O43" s="23" t="s">
        <v>35</v>
      </c>
      <c r="P43" s="23" t="s">
        <v>84</v>
      </c>
      <c r="Q43" s="23">
        <v>1</v>
      </c>
      <c r="R43" s="50" t="s">
        <v>85</v>
      </c>
      <c r="S43" s="39"/>
      <c r="T43" s="39"/>
      <c r="U43" s="39"/>
      <c r="V43" s="39"/>
      <c r="W43" s="39"/>
      <c r="X43" s="58"/>
      <c r="Y43" s="27"/>
      <c r="Z43" s="210"/>
      <c r="AA43" s="243" t="str">
        <f>IF(S43&lt;&gt;"",CONFIG!$B$19,IF(T43&lt;&gt;"",CONFIG!$B$18,IF(U43&lt;&gt;"",CONFIG!$B$17,IF(V43&lt;&gt;"",CONFIG!$B$16,IF(W43&lt;&gt;"",CONFIG!$B$20,CONFIG!$B$21)))))</f>
        <v>NR</v>
      </c>
      <c r="AB43" s="243" t="str">
        <f t="shared" ref="AB43:AB46" si="9">IFERROR(VLOOKUP(AA43,scale,2,FALSE),"")</f>
        <v>No Response</v>
      </c>
      <c r="AC43" s="243"/>
    </row>
    <row r="44" spans="1:29" ht="30">
      <c r="A44" s="211" t="s">
        <v>32</v>
      </c>
      <c r="B44" s="17"/>
      <c r="C44" s="324"/>
      <c r="D44" s="300">
        <f>C43</f>
        <v>5</v>
      </c>
      <c r="E44" s="40" t="s">
        <v>38</v>
      </c>
      <c r="F44" s="19" t="str">
        <f t="shared" si="8"/>
        <v>5b</v>
      </c>
      <c r="G44" s="28">
        <v>30</v>
      </c>
      <c r="H44" s="21" t="s">
        <v>34</v>
      </c>
      <c r="I44" s="42"/>
      <c r="J44" s="42"/>
      <c r="K44" s="29"/>
      <c r="L44" s="29"/>
      <c r="M44" s="38"/>
      <c r="N44" s="42"/>
      <c r="O44" s="23" t="s">
        <v>35</v>
      </c>
      <c r="P44" s="23" t="s">
        <v>84</v>
      </c>
      <c r="Q44" s="19">
        <v>2</v>
      </c>
      <c r="R44" s="50" t="s">
        <v>86</v>
      </c>
      <c r="S44" s="39"/>
      <c r="T44" s="39"/>
      <c r="U44" s="39"/>
      <c r="V44" s="39"/>
      <c r="W44" s="39"/>
      <c r="X44" s="61"/>
      <c r="Y44" s="32"/>
      <c r="Z44" s="210"/>
      <c r="AA44" s="243" t="str">
        <f>IF(S44&lt;&gt;"",CONFIG!$B$19,IF(T44&lt;&gt;"",CONFIG!$B$18,IF(U44&lt;&gt;"",CONFIG!$B$17,IF(V44&lt;&gt;"",CONFIG!$B$16,IF(W44&lt;&gt;"",CONFIG!$B$20,CONFIG!$B$21)))))</f>
        <v>NR</v>
      </c>
      <c r="AB44" s="243" t="str">
        <f t="shared" si="9"/>
        <v>No Response</v>
      </c>
      <c r="AC44" s="243"/>
    </row>
    <row r="45" spans="1:29" ht="30">
      <c r="A45" s="211"/>
      <c r="B45" s="17"/>
      <c r="C45" s="324"/>
      <c r="D45" s="300">
        <f>C43</f>
        <v>5</v>
      </c>
      <c r="E45" s="40" t="s">
        <v>40</v>
      </c>
      <c r="F45" s="19" t="str">
        <f t="shared" si="8"/>
        <v>5c</v>
      </c>
      <c r="G45" s="41">
        <v>31</v>
      </c>
      <c r="H45" s="59" t="s">
        <v>41</v>
      </c>
      <c r="I45" s="42"/>
      <c r="J45" s="42"/>
      <c r="K45" s="42"/>
      <c r="L45" s="42"/>
      <c r="M45" s="42"/>
      <c r="N45" s="42"/>
      <c r="O45" s="23" t="s">
        <v>35</v>
      </c>
      <c r="P45" s="23" t="s">
        <v>84</v>
      </c>
      <c r="Q45" s="19">
        <v>3</v>
      </c>
      <c r="R45" s="50" t="s">
        <v>87</v>
      </c>
      <c r="S45" s="39"/>
      <c r="T45" s="39"/>
      <c r="U45" s="39"/>
      <c r="V45" s="39"/>
      <c r="W45" s="39"/>
      <c r="X45" s="61"/>
      <c r="Y45" s="45"/>
      <c r="Z45" s="210"/>
      <c r="AA45" s="243" t="str">
        <f>IF(S45&lt;&gt;"",CONFIG!$B$19,IF(T45&lt;&gt;"",CONFIG!$B$18,IF(U45&lt;&gt;"",CONFIG!$B$17,IF(V45&lt;&gt;"",CONFIG!$B$16,IF(W45&lt;&gt;"",CONFIG!$B$20,CONFIG!$B$21)))))</f>
        <v>NR</v>
      </c>
      <c r="AB45" s="243" t="str">
        <f t="shared" si="9"/>
        <v>No Response</v>
      </c>
      <c r="AC45" s="243"/>
    </row>
    <row r="46" spans="1:29" ht="60">
      <c r="A46" s="211"/>
      <c r="B46" s="17"/>
      <c r="C46" s="324"/>
      <c r="D46" s="300">
        <v>5</v>
      </c>
      <c r="E46" s="40" t="s">
        <v>43</v>
      </c>
      <c r="F46" s="19" t="str">
        <f t="shared" si="8"/>
        <v>5d</v>
      </c>
      <c r="G46" s="41">
        <v>32</v>
      </c>
      <c r="H46" s="59" t="s">
        <v>41</v>
      </c>
      <c r="I46" s="42"/>
      <c r="J46" s="42"/>
      <c r="K46" s="42"/>
      <c r="L46" s="42"/>
      <c r="M46" s="42"/>
      <c r="N46" s="42"/>
      <c r="O46" s="23" t="s">
        <v>35</v>
      </c>
      <c r="P46" s="23" t="s">
        <v>84</v>
      </c>
      <c r="Q46" s="19">
        <v>4</v>
      </c>
      <c r="R46" s="50" t="s">
        <v>88</v>
      </c>
      <c r="S46" s="30"/>
      <c r="T46" s="30"/>
      <c r="U46" s="30"/>
      <c r="V46" s="30"/>
      <c r="W46" s="30"/>
      <c r="X46" s="46"/>
      <c r="Y46" s="32"/>
      <c r="Z46" s="210"/>
      <c r="AA46" s="243" t="str">
        <f>IF(S46&lt;&gt;"",CONFIG!$B$19,IF(T46&lt;&gt;"",CONFIG!$B$18,IF(U46&lt;&gt;"",CONFIG!$B$17,IF(V46&lt;&gt;"",CONFIG!$B$16,IF(W46&lt;&gt;"",CONFIG!$B$20,CONFIG!$B$21)))))</f>
        <v>NR</v>
      </c>
      <c r="AB46" s="243" t="str">
        <f t="shared" si="9"/>
        <v>No Response</v>
      </c>
      <c r="AC46" s="243"/>
    </row>
    <row r="47" spans="1:29" ht="13">
      <c r="A47" s="211"/>
      <c r="B47" s="47"/>
      <c r="C47" s="47"/>
      <c r="D47" s="47"/>
      <c r="E47" s="47"/>
      <c r="F47" s="47"/>
      <c r="G47" s="55"/>
      <c r="H47" s="47"/>
      <c r="I47" s="47"/>
      <c r="J47" s="47"/>
      <c r="K47" s="47"/>
      <c r="L47" s="47"/>
      <c r="M47" s="47"/>
      <c r="N47" s="47"/>
      <c r="O47" s="47"/>
      <c r="P47" s="47"/>
      <c r="Q47" s="47"/>
      <c r="R47" s="55"/>
      <c r="S47" s="47"/>
      <c r="T47" s="47"/>
      <c r="U47" s="47"/>
      <c r="V47" s="47"/>
      <c r="W47" s="47"/>
      <c r="X47" s="35"/>
      <c r="Y47" s="47"/>
      <c r="Z47" s="210"/>
      <c r="AA47" s="243"/>
      <c r="AB47" s="243"/>
      <c r="AC47" s="243"/>
    </row>
    <row r="48" spans="1:29" ht="14">
      <c r="A48" s="211"/>
      <c r="B48" s="318"/>
      <c r="C48" s="334" t="s">
        <v>89</v>
      </c>
      <c r="D48" s="321"/>
      <c r="E48" s="321"/>
      <c r="F48" s="321"/>
      <c r="G48" s="321"/>
      <c r="H48" s="321"/>
      <c r="I48" s="321"/>
      <c r="J48" s="321"/>
      <c r="K48" s="321"/>
      <c r="L48" s="321"/>
      <c r="M48" s="321"/>
      <c r="N48" s="321"/>
      <c r="O48" s="321"/>
      <c r="P48" s="321"/>
      <c r="Q48" s="321"/>
      <c r="R48" s="321"/>
      <c r="S48" s="321"/>
      <c r="T48" s="321"/>
      <c r="U48" s="321"/>
      <c r="V48" s="321"/>
      <c r="W48" s="321"/>
      <c r="X48" s="321"/>
      <c r="Y48" s="245"/>
      <c r="Z48" s="298"/>
      <c r="AA48" s="4"/>
      <c r="AB48" s="4"/>
      <c r="AC48" s="4"/>
    </row>
    <row r="49" spans="1:29" ht="30">
      <c r="A49" s="36" t="s">
        <v>32</v>
      </c>
      <c r="B49" s="17"/>
      <c r="C49" s="339">
        <v>6</v>
      </c>
      <c r="D49" s="300">
        <f>C49</f>
        <v>6</v>
      </c>
      <c r="E49" s="40" t="s">
        <v>33</v>
      </c>
      <c r="F49" s="19" t="str">
        <f t="shared" ref="F49:F54" si="10">CONCATENATE(D49,E49)</f>
        <v>6a</v>
      </c>
      <c r="G49" s="20">
        <v>33</v>
      </c>
      <c r="H49" s="21" t="s">
        <v>34</v>
      </c>
      <c r="I49" s="37"/>
      <c r="J49" s="37"/>
      <c r="K49" s="22"/>
      <c r="L49" s="22"/>
      <c r="M49" s="22"/>
      <c r="N49" s="37"/>
      <c r="O49" s="23" t="s">
        <v>35</v>
      </c>
      <c r="P49" s="23" t="s">
        <v>90</v>
      </c>
      <c r="Q49" s="23">
        <v>1</v>
      </c>
      <c r="R49" s="50" t="s">
        <v>91</v>
      </c>
      <c r="S49" s="39"/>
      <c r="T49" s="39"/>
      <c r="U49" s="39"/>
      <c r="V49" s="39"/>
      <c r="W49" s="39"/>
      <c r="X49" s="58"/>
      <c r="Y49" s="27"/>
      <c r="Z49" s="210"/>
      <c r="AA49" s="243" t="str">
        <f>IF(S49&lt;&gt;"",CONFIG!$B$19,IF(T49&lt;&gt;"",CONFIG!$B$18,IF(U49&lt;&gt;"",CONFIG!$B$17,IF(V49&lt;&gt;"",CONFIG!$B$16,IF(W49&lt;&gt;"",CONFIG!$B$20,CONFIG!$B$21)))))</f>
        <v>NR</v>
      </c>
      <c r="AB49" s="243" t="str">
        <f t="shared" ref="AB49:AB54" si="11">IFERROR(VLOOKUP(AA49,scale,2,FALSE),"")</f>
        <v>No Response</v>
      </c>
      <c r="AC49" s="243"/>
    </row>
    <row r="50" spans="1:29" ht="30">
      <c r="A50" s="36" t="s">
        <v>32</v>
      </c>
      <c r="B50" s="17"/>
      <c r="C50" s="324"/>
      <c r="D50" s="300">
        <f>C49</f>
        <v>6</v>
      </c>
      <c r="E50" s="40" t="s">
        <v>38</v>
      </c>
      <c r="F50" s="19" t="str">
        <f t="shared" si="10"/>
        <v>6b</v>
      </c>
      <c r="G50" s="28">
        <v>34</v>
      </c>
      <c r="H50" s="59" t="s">
        <v>34</v>
      </c>
      <c r="I50" s="42"/>
      <c r="J50" s="42"/>
      <c r="K50" s="29"/>
      <c r="L50" s="29"/>
      <c r="M50" s="29"/>
      <c r="N50" s="42"/>
      <c r="O50" s="19" t="s">
        <v>35</v>
      </c>
      <c r="P50" s="19" t="s">
        <v>90</v>
      </c>
      <c r="Q50" s="19">
        <v>2</v>
      </c>
      <c r="R50" s="50" t="s">
        <v>92</v>
      </c>
      <c r="S50" s="39"/>
      <c r="T50" s="39"/>
      <c r="U50" s="39"/>
      <c r="V50" s="39"/>
      <c r="W50" s="39"/>
      <c r="X50" s="61"/>
      <c r="Y50" s="32"/>
      <c r="Z50" s="210"/>
      <c r="AA50" s="243" t="str">
        <f>IF(S50&lt;&gt;"",CONFIG!$B$19,IF(T50&lt;&gt;"",CONFIG!$B$18,IF(U50&lt;&gt;"",CONFIG!$B$17,IF(V50&lt;&gt;"",CONFIG!$B$16,IF(W50&lt;&gt;"",CONFIG!$B$20,CONFIG!$B$21)))))</f>
        <v>NR</v>
      </c>
      <c r="AB50" s="243" t="str">
        <f t="shared" si="11"/>
        <v>No Response</v>
      </c>
      <c r="AC50" s="243"/>
    </row>
    <row r="51" spans="1:29" ht="30">
      <c r="A51" s="36" t="s">
        <v>32</v>
      </c>
      <c r="B51" s="17"/>
      <c r="C51" s="324"/>
      <c r="D51" s="300">
        <f>C49</f>
        <v>6</v>
      </c>
      <c r="E51" s="40" t="s">
        <v>40</v>
      </c>
      <c r="F51" s="19" t="str">
        <f t="shared" si="10"/>
        <v>6c</v>
      </c>
      <c r="G51" s="41">
        <v>35</v>
      </c>
      <c r="H51" s="59" t="s">
        <v>34</v>
      </c>
      <c r="I51" s="42"/>
      <c r="J51" s="42"/>
      <c r="K51" s="42"/>
      <c r="L51" s="42"/>
      <c r="M51" s="42"/>
      <c r="N51" s="42"/>
      <c r="O51" s="19" t="s">
        <v>35</v>
      </c>
      <c r="P51" s="19" t="s">
        <v>90</v>
      </c>
      <c r="Q51" s="19">
        <v>3</v>
      </c>
      <c r="R51" s="50" t="s">
        <v>93</v>
      </c>
      <c r="S51" s="39"/>
      <c r="T51" s="39"/>
      <c r="U51" s="39"/>
      <c r="V51" s="39"/>
      <c r="W51" s="39"/>
      <c r="X51" s="61"/>
      <c r="Y51" s="32"/>
      <c r="Z51" s="210"/>
      <c r="AA51" s="243" t="str">
        <f>IF(S51&lt;&gt;"",CONFIG!$B$19,IF(T51&lt;&gt;"",CONFIG!$B$18,IF(U51&lt;&gt;"",CONFIG!$B$17,IF(V51&lt;&gt;"",CONFIG!$B$16,IF(W51&lt;&gt;"",CONFIG!$B$20,CONFIG!$B$21)))))</f>
        <v>NR</v>
      </c>
      <c r="AB51" s="243" t="str">
        <f t="shared" si="11"/>
        <v>No Response</v>
      </c>
      <c r="AC51" s="243"/>
    </row>
    <row r="52" spans="1:29" ht="45">
      <c r="A52" s="36"/>
      <c r="B52" s="17"/>
      <c r="C52" s="324"/>
      <c r="D52" s="300">
        <f>C49</f>
        <v>6</v>
      </c>
      <c r="E52" s="40" t="s">
        <v>43</v>
      </c>
      <c r="F52" s="19" t="str">
        <f t="shared" si="10"/>
        <v>6d</v>
      </c>
      <c r="G52" s="41">
        <v>36</v>
      </c>
      <c r="H52" s="59" t="s">
        <v>41</v>
      </c>
      <c r="I52" s="42"/>
      <c r="J52" s="42"/>
      <c r="K52" s="42"/>
      <c r="L52" s="42"/>
      <c r="M52" s="42"/>
      <c r="N52" s="42"/>
      <c r="O52" s="19" t="s">
        <v>35</v>
      </c>
      <c r="P52" s="19" t="s">
        <v>90</v>
      </c>
      <c r="Q52" s="19">
        <v>4</v>
      </c>
      <c r="R52" s="50" t="s">
        <v>94</v>
      </c>
      <c r="S52" s="39"/>
      <c r="T52" s="39"/>
      <c r="U52" s="39"/>
      <c r="V52" s="39"/>
      <c r="W52" s="39"/>
      <c r="X52" s="61"/>
      <c r="Y52" s="32"/>
      <c r="Z52" s="210"/>
      <c r="AA52" s="243" t="str">
        <f>IF(S52&lt;&gt;"",CONFIG!$B$19,IF(T52&lt;&gt;"",CONFIG!$B$18,IF(U52&lt;&gt;"",CONFIG!$B$17,IF(V52&lt;&gt;"",CONFIG!$B$16,IF(W52&lt;&gt;"",CONFIG!$B$20,CONFIG!$B$21)))))</f>
        <v>NR</v>
      </c>
      <c r="AB52" s="243" t="str">
        <f t="shared" si="11"/>
        <v>No Response</v>
      </c>
      <c r="AC52" s="243"/>
    </row>
    <row r="53" spans="1:29" ht="30">
      <c r="A53" s="36"/>
      <c r="B53" s="17"/>
      <c r="C53" s="324"/>
      <c r="D53" s="300">
        <f>C49</f>
        <v>6</v>
      </c>
      <c r="E53" s="40" t="s">
        <v>45</v>
      </c>
      <c r="F53" s="19" t="str">
        <f t="shared" si="10"/>
        <v>6e</v>
      </c>
      <c r="G53" s="41">
        <v>37</v>
      </c>
      <c r="H53" s="59" t="s">
        <v>41</v>
      </c>
      <c r="I53" s="42"/>
      <c r="J53" s="42"/>
      <c r="K53" s="42"/>
      <c r="L53" s="42"/>
      <c r="M53" s="42"/>
      <c r="N53" s="42"/>
      <c r="O53" s="19" t="s">
        <v>35</v>
      </c>
      <c r="P53" s="19" t="s">
        <v>90</v>
      </c>
      <c r="Q53" s="19">
        <v>5</v>
      </c>
      <c r="R53" s="50" t="s">
        <v>95</v>
      </c>
      <c r="S53" s="39"/>
      <c r="T53" s="39"/>
      <c r="U53" s="39"/>
      <c r="V53" s="39"/>
      <c r="W53" s="39"/>
      <c r="X53" s="61"/>
      <c r="Y53" s="32"/>
      <c r="Z53" s="210"/>
      <c r="AA53" s="243" t="str">
        <f>IF(S53&lt;&gt;"",CONFIG!$B$19,IF(T53&lt;&gt;"",CONFIG!$B$18,IF(U53&lt;&gt;"",CONFIG!$B$17,IF(V53&lt;&gt;"",CONFIG!$B$16,IF(W53&lt;&gt;"",CONFIG!$B$20,CONFIG!$B$21)))))</f>
        <v>NR</v>
      </c>
      <c r="AB53" s="243" t="str">
        <f t="shared" si="11"/>
        <v>No Response</v>
      </c>
      <c r="AC53" s="243"/>
    </row>
    <row r="54" spans="1:29" ht="15">
      <c r="A54" s="36" t="s">
        <v>32</v>
      </c>
      <c r="B54" s="17"/>
      <c r="C54" s="324"/>
      <c r="D54" s="300">
        <f>C49</f>
        <v>6</v>
      </c>
      <c r="E54" s="40" t="s">
        <v>47</v>
      </c>
      <c r="F54" s="19" t="str">
        <f t="shared" si="10"/>
        <v>6f</v>
      </c>
      <c r="G54" s="41">
        <v>38</v>
      </c>
      <c r="H54" s="59" t="s">
        <v>34</v>
      </c>
      <c r="I54" s="42"/>
      <c r="J54" s="42"/>
      <c r="K54" s="42"/>
      <c r="L54" s="42"/>
      <c r="M54" s="42"/>
      <c r="N54" s="42"/>
      <c r="O54" s="19" t="s">
        <v>35</v>
      </c>
      <c r="P54" s="19" t="s">
        <v>90</v>
      </c>
      <c r="Q54" s="19">
        <v>6</v>
      </c>
      <c r="R54" s="50" t="s">
        <v>96</v>
      </c>
      <c r="S54" s="39"/>
      <c r="T54" s="39"/>
      <c r="U54" s="39"/>
      <c r="V54" s="39"/>
      <c r="W54" s="39"/>
      <c r="X54" s="61"/>
      <c r="Y54" s="32"/>
      <c r="Z54" s="210"/>
      <c r="AA54" s="243" t="str">
        <f>IF(S54&lt;&gt;"",CONFIG!$B$19,IF(T54&lt;&gt;"",CONFIG!$B$18,IF(U54&lt;&gt;"",CONFIG!$B$17,IF(V54&lt;&gt;"",CONFIG!$B$16,IF(W54&lt;&gt;"",CONFIG!$B$20,CONFIG!$B$21)))))</f>
        <v>NR</v>
      </c>
      <c r="AB54" s="243" t="str">
        <f t="shared" si="11"/>
        <v>No Response</v>
      </c>
      <c r="AC54" s="243"/>
    </row>
    <row r="55" spans="1:29" ht="13">
      <c r="A55" s="211"/>
      <c r="B55" s="47"/>
      <c r="C55" s="47"/>
      <c r="D55" s="47"/>
      <c r="E55" s="47"/>
      <c r="F55" s="47"/>
      <c r="G55" s="55"/>
      <c r="H55" s="47"/>
      <c r="I55" s="47"/>
      <c r="J55" s="47"/>
      <c r="K55" s="47"/>
      <c r="L55" s="47"/>
      <c r="M55" s="47"/>
      <c r="N55" s="47"/>
      <c r="O55" s="47"/>
      <c r="P55" s="47"/>
      <c r="Q55" s="47"/>
      <c r="R55" s="55"/>
      <c r="S55" s="47"/>
      <c r="T55" s="47"/>
      <c r="U55" s="47"/>
      <c r="V55" s="47"/>
      <c r="W55" s="47"/>
      <c r="X55" s="35"/>
      <c r="Y55" s="47"/>
      <c r="Z55" s="210"/>
      <c r="AA55" s="243"/>
      <c r="AB55" s="243"/>
      <c r="AC55" s="243"/>
    </row>
    <row r="56" spans="1:29" ht="14" hidden="1">
      <c r="A56" s="211"/>
      <c r="B56" s="318"/>
      <c r="C56" s="334" t="s">
        <v>97</v>
      </c>
      <c r="D56" s="321"/>
      <c r="E56" s="321"/>
      <c r="F56" s="321"/>
      <c r="G56" s="321"/>
      <c r="H56" s="321"/>
      <c r="I56" s="321"/>
      <c r="J56" s="321"/>
      <c r="K56" s="321"/>
      <c r="L56" s="321"/>
      <c r="M56" s="321"/>
      <c r="N56" s="321"/>
      <c r="O56" s="321"/>
      <c r="P56" s="321"/>
      <c r="Q56" s="321"/>
      <c r="R56" s="321"/>
      <c r="S56" s="321"/>
      <c r="T56" s="321"/>
      <c r="U56" s="321"/>
      <c r="V56" s="321"/>
      <c r="W56" s="321"/>
      <c r="X56" s="321"/>
      <c r="Y56" s="245"/>
      <c r="Z56" s="298"/>
      <c r="AA56" s="4"/>
      <c r="AB56" s="4"/>
      <c r="AC56" s="4"/>
    </row>
    <row r="57" spans="1:29" ht="15" hidden="1">
      <c r="A57" s="211"/>
      <c r="B57" s="48"/>
      <c r="C57" s="341" t="s">
        <v>98</v>
      </c>
      <c r="D57" s="302" t="str">
        <f>C57</f>
        <v>M</v>
      </c>
      <c r="E57" s="49" t="s">
        <v>99</v>
      </c>
      <c r="F57" s="19" t="str">
        <f t="shared" ref="F57:F65" si="12">CONCATENATE(D57,"-",E57)</f>
        <v>M-A</v>
      </c>
      <c r="G57" s="20" t="str">
        <f t="shared" ref="G57:G65" si="13">F57</f>
        <v>M-A</v>
      </c>
      <c r="H57" s="51"/>
      <c r="I57" s="37"/>
      <c r="J57" s="37"/>
      <c r="K57" s="22"/>
      <c r="L57" s="22"/>
      <c r="M57" s="22"/>
      <c r="N57" s="37"/>
      <c r="O57" s="23" t="s">
        <v>35</v>
      </c>
      <c r="P57" s="23" t="s">
        <v>100</v>
      </c>
      <c r="Q57" s="23">
        <v>1</v>
      </c>
      <c r="R57" s="52" t="s">
        <v>101</v>
      </c>
      <c r="S57" s="39"/>
      <c r="T57" s="39"/>
      <c r="U57" s="39"/>
      <c r="V57" s="39"/>
      <c r="W57" s="39"/>
      <c r="X57" s="53"/>
      <c r="Y57" s="27"/>
      <c r="Z57" s="210"/>
      <c r="AA57" s="243" t="str">
        <f>IF(S57&lt;&gt;"",CONFIG!$B$19,IF(T57&lt;&gt;"",CONFIG!$B$18,IF(U57&lt;&gt;"",CONFIG!$B$17,IF(V57&lt;&gt;"",CONFIG!$B$16,IF(W57&lt;&gt;"",CONFIG!$B$20,CONFIG!$B$21)))))</f>
        <v>NR</v>
      </c>
      <c r="AB57" s="243" t="str">
        <f t="shared" ref="AB57:AB65" si="14">IFERROR(VLOOKUP(AA57,scale,2,FALSE),"")</f>
        <v>No Response</v>
      </c>
      <c r="AC57" s="243"/>
    </row>
    <row r="58" spans="1:29" ht="15" hidden="1">
      <c r="A58" s="211"/>
      <c r="B58" s="17"/>
      <c r="C58" s="324"/>
      <c r="D58" s="300" t="str">
        <f>C57</f>
        <v>M</v>
      </c>
      <c r="E58" s="40" t="s">
        <v>102</v>
      </c>
      <c r="F58" s="19" t="str">
        <f t="shared" si="12"/>
        <v>M-B</v>
      </c>
      <c r="G58" s="28" t="str">
        <f t="shared" si="13"/>
        <v>M-B</v>
      </c>
      <c r="H58" s="54"/>
      <c r="I58" s="42"/>
      <c r="J58" s="42"/>
      <c r="K58" s="29"/>
      <c r="L58" s="29"/>
      <c r="M58" s="29"/>
      <c r="N58" s="42"/>
      <c r="O58" s="19" t="s">
        <v>35</v>
      </c>
      <c r="P58" s="19" t="s">
        <v>100</v>
      </c>
      <c r="Q58" s="19">
        <v>2</v>
      </c>
      <c r="R58" s="52" t="s">
        <v>103</v>
      </c>
      <c r="S58" s="39"/>
      <c r="T58" s="39"/>
      <c r="U58" s="39"/>
      <c r="V58" s="39"/>
      <c r="W58" s="39"/>
      <c r="X58" s="46"/>
      <c r="Y58" s="32"/>
      <c r="Z58" s="210"/>
      <c r="AA58" s="243" t="str">
        <f>IF(S58&lt;&gt;"",CONFIG!$B$19,IF(T58&lt;&gt;"",CONFIG!$B$18,IF(U58&lt;&gt;"",CONFIG!$B$17,IF(V58&lt;&gt;"",CONFIG!$B$16,IF(W58&lt;&gt;"",CONFIG!$B$20,CONFIG!$B$21)))))</f>
        <v>NR</v>
      </c>
      <c r="AB58" s="243" t="str">
        <f t="shared" si="14"/>
        <v>No Response</v>
      </c>
      <c r="AC58" s="243"/>
    </row>
    <row r="59" spans="1:29" ht="15" hidden="1">
      <c r="A59" s="211"/>
      <c r="B59" s="17"/>
      <c r="C59" s="324"/>
      <c r="D59" s="300" t="str">
        <f>C57</f>
        <v>M</v>
      </c>
      <c r="E59" s="40" t="s">
        <v>104</v>
      </c>
      <c r="F59" s="19" t="str">
        <f t="shared" si="12"/>
        <v>M-C</v>
      </c>
      <c r="G59" s="28" t="str">
        <f t="shared" si="13"/>
        <v>M-C</v>
      </c>
      <c r="H59" s="59"/>
      <c r="I59" s="42"/>
      <c r="J59" s="42"/>
      <c r="K59" s="42"/>
      <c r="L59" s="42"/>
      <c r="M59" s="42"/>
      <c r="N59" s="42"/>
      <c r="O59" s="19" t="s">
        <v>35</v>
      </c>
      <c r="P59" s="19" t="s">
        <v>100</v>
      </c>
      <c r="Q59" s="19">
        <v>3</v>
      </c>
      <c r="R59" s="52" t="s">
        <v>105</v>
      </c>
      <c r="S59" s="39"/>
      <c r="T59" s="39"/>
      <c r="U59" s="39"/>
      <c r="V59" s="39"/>
      <c r="W59" s="39"/>
      <c r="X59" s="46"/>
      <c r="Y59" s="32"/>
      <c r="Z59" s="210"/>
      <c r="AA59" s="243" t="str">
        <f>IF(S59&lt;&gt;"",CONFIG!$B$19,IF(T59&lt;&gt;"",CONFIG!$B$18,IF(U59&lt;&gt;"",CONFIG!$B$17,IF(V59&lt;&gt;"",CONFIG!$B$16,IF(W59&lt;&gt;"",CONFIG!$B$20,CONFIG!$B$21)))))</f>
        <v>NR</v>
      </c>
      <c r="AB59" s="243" t="str">
        <f t="shared" si="14"/>
        <v>No Response</v>
      </c>
      <c r="AC59" s="243"/>
    </row>
    <row r="60" spans="1:29" ht="15" hidden="1">
      <c r="A60" s="211"/>
      <c r="B60" s="17"/>
      <c r="C60" s="324"/>
      <c r="D60" s="300" t="str">
        <f>C57</f>
        <v>M</v>
      </c>
      <c r="E60" s="40" t="s">
        <v>106</v>
      </c>
      <c r="F60" s="19" t="str">
        <f t="shared" si="12"/>
        <v>M-D</v>
      </c>
      <c r="G60" s="28" t="str">
        <f t="shared" si="13"/>
        <v>M-D</v>
      </c>
      <c r="H60" s="59"/>
      <c r="I60" s="42"/>
      <c r="J60" s="42"/>
      <c r="K60" s="42"/>
      <c r="L60" s="42"/>
      <c r="M60" s="42"/>
      <c r="N60" s="42"/>
      <c r="O60" s="19" t="s">
        <v>35</v>
      </c>
      <c r="P60" s="19" t="s">
        <v>100</v>
      </c>
      <c r="Q60" s="19">
        <v>4</v>
      </c>
      <c r="R60" s="52" t="s">
        <v>107</v>
      </c>
      <c r="S60" s="39"/>
      <c r="T60" s="39"/>
      <c r="U60" s="39"/>
      <c r="V60" s="39"/>
      <c r="W60" s="39"/>
      <c r="X60" s="46"/>
      <c r="Y60" s="32"/>
      <c r="Z60" s="210"/>
      <c r="AA60" s="243" t="str">
        <f>IF(S60&lt;&gt;"",CONFIG!$B$19,IF(T60&lt;&gt;"",CONFIG!$B$18,IF(U60&lt;&gt;"",CONFIG!$B$17,IF(V60&lt;&gt;"",CONFIG!$B$16,IF(W60&lt;&gt;"",CONFIG!$B$20,CONFIG!$B$21)))))</f>
        <v>NR</v>
      </c>
      <c r="AB60" s="243" t="str">
        <f t="shared" si="14"/>
        <v>No Response</v>
      </c>
      <c r="AC60" s="243"/>
    </row>
    <row r="61" spans="1:29" ht="15" hidden="1">
      <c r="A61" s="211"/>
      <c r="B61" s="17"/>
      <c r="C61" s="324"/>
      <c r="D61" s="300" t="str">
        <f>C57</f>
        <v>M</v>
      </c>
      <c r="E61" s="40" t="s">
        <v>108</v>
      </c>
      <c r="F61" s="19" t="str">
        <f t="shared" si="12"/>
        <v>M-E</v>
      </c>
      <c r="G61" s="28" t="str">
        <f t="shared" si="13"/>
        <v>M-E</v>
      </c>
      <c r="H61" s="59"/>
      <c r="I61" s="42"/>
      <c r="J61" s="42"/>
      <c r="K61" s="42"/>
      <c r="L61" s="42"/>
      <c r="M61" s="42"/>
      <c r="N61" s="42"/>
      <c r="O61" s="19" t="s">
        <v>35</v>
      </c>
      <c r="P61" s="19" t="s">
        <v>100</v>
      </c>
      <c r="Q61" s="19">
        <v>5</v>
      </c>
      <c r="R61" s="60" t="s">
        <v>109</v>
      </c>
      <c r="S61" s="30"/>
      <c r="T61" s="30"/>
      <c r="U61" s="30"/>
      <c r="V61" s="30"/>
      <c r="W61" s="30"/>
      <c r="X61" s="46"/>
      <c r="Y61" s="32"/>
      <c r="Z61" s="210"/>
      <c r="AA61" s="243" t="str">
        <f>IF(S61&lt;&gt;"",CONFIG!$B$19,IF(T61&lt;&gt;"",CONFIG!$B$18,IF(U61&lt;&gt;"",CONFIG!$B$17,IF(V61&lt;&gt;"",CONFIG!$B$16,IF(W61&lt;&gt;"",CONFIG!$B$20,CONFIG!$B$21)))))</f>
        <v>NR</v>
      </c>
      <c r="AB61" s="243" t="str">
        <f t="shared" si="14"/>
        <v>No Response</v>
      </c>
      <c r="AC61" s="243"/>
    </row>
    <row r="62" spans="1:29" ht="30" hidden="1">
      <c r="A62" s="211"/>
      <c r="B62" s="17"/>
      <c r="C62" s="324"/>
      <c r="D62" s="300" t="str">
        <f>C57</f>
        <v>M</v>
      </c>
      <c r="E62" s="40" t="s">
        <v>110</v>
      </c>
      <c r="F62" s="19" t="str">
        <f t="shared" si="12"/>
        <v>M-F</v>
      </c>
      <c r="G62" s="28" t="str">
        <f t="shared" si="13"/>
        <v>M-F</v>
      </c>
      <c r="H62" s="59"/>
      <c r="I62" s="42"/>
      <c r="J62" s="42"/>
      <c r="K62" s="42"/>
      <c r="L62" s="42"/>
      <c r="M62" s="42"/>
      <c r="N62" s="42"/>
      <c r="O62" s="19" t="s">
        <v>35</v>
      </c>
      <c r="P62" s="19" t="s">
        <v>100</v>
      </c>
      <c r="Q62" s="19">
        <v>6</v>
      </c>
      <c r="R62" s="60" t="s">
        <v>111</v>
      </c>
      <c r="S62" s="30"/>
      <c r="T62" s="30"/>
      <c r="U62" s="30"/>
      <c r="V62" s="30"/>
      <c r="W62" s="30"/>
      <c r="X62" s="46"/>
      <c r="Y62" s="32"/>
      <c r="Z62" s="210"/>
      <c r="AA62" s="243" t="str">
        <f>IF(S62&lt;&gt;"",CONFIG!$B$19,IF(T62&lt;&gt;"",CONFIG!$B$18,IF(U62&lt;&gt;"",CONFIG!$B$17,IF(V62&lt;&gt;"",CONFIG!$B$16,IF(W62&lt;&gt;"",CONFIG!$B$20,CONFIG!$B$21)))))</f>
        <v>NR</v>
      </c>
      <c r="AB62" s="243" t="str">
        <f t="shared" si="14"/>
        <v>No Response</v>
      </c>
      <c r="AC62" s="243"/>
    </row>
    <row r="63" spans="1:29" ht="30" hidden="1">
      <c r="A63" s="211"/>
      <c r="B63" s="17"/>
      <c r="C63" s="324"/>
      <c r="D63" s="300" t="str">
        <f>C57</f>
        <v>M</v>
      </c>
      <c r="E63" s="40" t="s">
        <v>112</v>
      </c>
      <c r="F63" s="19" t="str">
        <f t="shared" si="12"/>
        <v>M-G</v>
      </c>
      <c r="G63" s="28" t="str">
        <f t="shared" si="13"/>
        <v>M-G</v>
      </c>
      <c r="H63" s="59"/>
      <c r="I63" s="42"/>
      <c r="J63" s="42"/>
      <c r="K63" s="42"/>
      <c r="L63" s="42"/>
      <c r="M63" s="42"/>
      <c r="N63" s="42"/>
      <c r="O63" s="19" t="s">
        <v>35</v>
      </c>
      <c r="P63" s="19" t="s">
        <v>100</v>
      </c>
      <c r="Q63" s="19">
        <v>7</v>
      </c>
      <c r="R63" s="60" t="s">
        <v>113</v>
      </c>
      <c r="S63" s="30"/>
      <c r="T63" s="30"/>
      <c r="U63" s="30"/>
      <c r="V63" s="30"/>
      <c r="W63" s="30"/>
      <c r="X63" s="46"/>
      <c r="Y63" s="32"/>
      <c r="Z63" s="210"/>
      <c r="AA63" s="243" t="str">
        <f>IF(S63&lt;&gt;"",CONFIG!$B$19,IF(T63&lt;&gt;"",CONFIG!$B$18,IF(U63&lt;&gt;"",CONFIG!$B$17,IF(V63&lt;&gt;"",CONFIG!$B$16,IF(W63&lt;&gt;"",CONFIG!$B$20,CONFIG!$B$21)))))</f>
        <v>NR</v>
      </c>
      <c r="AB63" s="243" t="str">
        <f t="shared" si="14"/>
        <v>No Response</v>
      </c>
      <c r="AC63" s="243"/>
    </row>
    <row r="64" spans="1:29" ht="15" hidden="1">
      <c r="A64" s="211"/>
      <c r="B64" s="17"/>
      <c r="C64" s="324"/>
      <c r="D64" s="300" t="str">
        <f>C57</f>
        <v>M</v>
      </c>
      <c r="E64" s="40" t="s">
        <v>114</v>
      </c>
      <c r="F64" s="19" t="str">
        <f t="shared" si="12"/>
        <v>M-H</v>
      </c>
      <c r="G64" s="28" t="str">
        <f t="shared" si="13"/>
        <v>M-H</v>
      </c>
      <c r="H64" s="59"/>
      <c r="I64" s="42"/>
      <c r="J64" s="42"/>
      <c r="K64" s="42"/>
      <c r="L64" s="42"/>
      <c r="M64" s="42"/>
      <c r="N64" s="42"/>
      <c r="O64" s="19" t="s">
        <v>35</v>
      </c>
      <c r="P64" s="19" t="s">
        <v>100</v>
      </c>
      <c r="Q64" s="19">
        <v>8</v>
      </c>
      <c r="R64" s="60" t="s">
        <v>115</v>
      </c>
      <c r="S64" s="30"/>
      <c r="T64" s="30"/>
      <c r="U64" s="30"/>
      <c r="V64" s="30"/>
      <c r="W64" s="30"/>
      <c r="X64" s="46"/>
      <c r="Y64" s="32"/>
      <c r="Z64" s="210"/>
      <c r="AA64" s="243" t="str">
        <f>IF(S64&lt;&gt;"",CONFIG!$B$19,IF(T64&lt;&gt;"",CONFIG!$B$18,IF(U64&lt;&gt;"",CONFIG!$B$17,IF(V64&lt;&gt;"",CONFIG!$B$16,IF(W64&lt;&gt;"",CONFIG!$B$20,CONFIG!$B$21)))))</f>
        <v>NR</v>
      </c>
      <c r="AB64" s="243" t="str">
        <f t="shared" si="14"/>
        <v>No Response</v>
      </c>
      <c r="AC64" s="243"/>
    </row>
    <row r="65" spans="1:29" ht="15" hidden="1">
      <c r="A65" s="211"/>
      <c r="B65" s="34"/>
      <c r="C65" s="340"/>
      <c r="D65" s="43" t="str">
        <f>C57</f>
        <v>M</v>
      </c>
      <c r="E65" s="44" t="s">
        <v>84</v>
      </c>
      <c r="F65" s="19" t="str">
        <f t="shared" si="12"/>
        <v>M-I</v>
      </c>
      <c r="G65" s="25" t="str">
        <f t="shared" si="13"/>
        <v>M-I</v>
      </c>
      <c r="H65" s="59"/>
      <c r="I65" s="42"/>
      <c r="J65" s="42"/>
      <c r="K65" s="42"/>
      <c r="L65" s="42"/>
      <c r="M65" s="42"/>
      <c r="N65" s="42"/>
      <c r="O65" s="19" t="s">
        <v>35</v>
      </c>
      <c r="P65" s="19" t="s">
        <v>100</v>
      </c>
      <c r="Q65" s="19">
        <v>9</v>
      </c>
      <c r="R65" s="60" t="s">
        <v>116</v>
      </c>
      <c r="S65" s="30"/>
      <c r="T65" s="30"/>
      <c r="U65" s="30"/>
      <c r="V65" s="30"/>
      <c r="W65" s="30"/>
      <c r="X65" s="46"/>
      <c r="Y65" s="32"/>
      <c r="Z65" s="210"/>
      <c r="AA65" s="243" t="str">
        <f>IF(S65&lt;&gt;"",CONFIG!$B$19,IF(T65&lt;&gt;"",CONFIG!$B$18,IF(U65&lt;&gt;"",CONFIG!$B$17,IF(V65&lt;&gt;"",CONFIG!$B$16,IF(W65&lt;&gt;"",CONFIG!$B$20,CONFIG!$B$21)))))</f>
        <v>NR</v>
      </c>
      <c r="AB65" s="243" t="str">
        <f t="shared" si="14"/>
        <v>No Response</v>
      </c>
      <c r="AC65" s="243"/>
    </row>
    <row r="66" spans="1:29" ht="13" hidden="1">
      <c r="A66" s="211"/>
      <c r="B66" s="47"/>
      <c r="C66" s="47"/>
      <c r="D66" s="47"/>
      <c r="E66" s="47"/>
      <c r="F66" s="47"/>
      <c r="G66" s="55"/>
      <c r="H66" s="47"/>
      <c r="I66" s="47"/>
      <c r="J66" s="47"/>
      <c r="K66" s="47"/>
      <c r="L66" s="47"/>
      <c r="M66" s="47"/>
      <c r="N66" s="47"/>
      <c r="O66" s="47"/>
      <c r="P66" s="47"/>
      <c r="Q66" s="47"/>
      <c r="R66" s="55"/>
      <c r="S66" s="47"/>
      <c r="T66" s="47"/>
      <c r="U66" s="47"/>
      <c r="V66" s="47"/>
      <c r="W66" s="47"/>
      <c r="X66" s="35"/>
      <c r="Y66" s="47"/>
      <c r="Z66" s="210"/>
      <c r="AA66" s="243"/>
      <c r="AB66" s="243"/>
      <c r="AC66" s="243"/>
    </row>
    <row r="67" spans="1:29" ht="14" hidden="1">
      <c r="A67" s="211"/>
      <c r="B67" s="318"/>
      <c r="C67" s="334" t="s">
        <v>117</v>
      </c>
      <c r="D67" s="321"/>
      <c r="E67" s="321"/>
      <c r="F67" s="321"/>
      <c r="G67" s="321"/>
      <c r="H67" s="321"/>
      <c r="I67" s="321"/>
      <c r="J67" s="321"/>
      <c r="K67" s="321"/>
      <c r="L67" s="321"/>
      <c r="M67" s="321"/>
      <c r="N67" s="321"/>
      <c r="O67" s="321"/>
      <c r="P67" s="321"/>
      <c r="Q67" s="321"/>
      <c r="R67" s="321"/>
      <c r="S67" s="321"/>
      <c r="T67" s="321"/>
      <c r="U67" s="321"/>
      <c r="V67" s="321"/>
      <c r="W67" s="321"/>
      <c r="X67" s="321"/>
      <c r="Y67" s="245"/>
      <c r="Z67" s="210"/>
      <c r="AA67" s="243"/>
      <c r="AB67" s="243"/>
      <c r="AC67" s="243"/>
    </row>
    <row r="68" spans="1:29" ht="14" hidden="1">
      <c r="A68" s="298"/>
      <c r="B68" s="17"/>
      <c r="C68" s="339" t="s">
        <v>118</v>
      </c>
      <c r="D68" s="56" t="str">
        <f>C68</f>
        <v>EMPTY</v>
      </c>
      <c r="E68" s="38" t="s">
        <v>99</v>
      </c>
      <c r="F68" s="19" t="str">
        <f t="shared" ref="F68:F87" si="15">CONCATENATE(D68,"-",E68)</f>
        <v>EMPTY-A</v>
      </c>
      <c r="G68" s="20" t="str">
        <f t="shared" ref="G68:G87" si="16">F68</f>
        <v>EMPTY-A</v>
      </c>
      <c r="H68" s="51"/>
      <c r="I68" s="37"/>
      <c r="J68" s="37"/>
      <c r="K68" s="22"/>
      <c r="L68" s="22"/>
      <c r="M68" s="22"/>
      <c r="N68" s="37"/>
      <c r="O68" s="23" t="s">
        <v>35</v>
      </c>
      <c r="P68" s="23" t="s">
        <v>119</v>
      </c>
      <c r="Q68" s="23">
        <v>1</v>
      </c>
      <c r="R68" s="57"/>
      <c r="S68" s="24"/>
      <c r="T68" s="24"/>
      <c r="U68" s="24"/>
      <c r="V68" s="24"/>
      <c r="W68" s="24"/>
      <c r="X68" s="58"/>
      <c r="Y68" s="27"/>
      <c r="Z68" s="298"/>
      <c r="AA68" s="4" t="str">
        <f>IF(S68&lt;&gt;"",CONFIG!$B$19,IF(T68&lt;&gt;"",CONFIG!$B$18,IF(U68&lt;&gt;"",CONFIG!$B$17,IF(V68&lt;&gt;"",CONFIG!$B$16,IF(W68&lt;&gt;"",CONFIG!$B$20,CONFIG!$B$21)))))</f>
        <v>NR</v>
      </c>
      <c r="AB68" s="4" t="str">
        <f t="shared" ref="AB68:AB87" si="17">IFERROR(VLOOKUP(AA68,scale,2,FALSE),"")</f>
        <v>No Response</v>
      </c>
      <c r="AC68" s="4"/>
    </row>
    <row r="69" spans="1:29" ht="14" hidden="1">
      <c r="A69" s="298"/>
      <c r="B69" s="17"/>
      <c r="C69" s="324"/>
      <c r="D69" s="56" t="str">
        <f>C68</f>
        <v>EMPTY</v>
      </c>
      <c r="E69" s="38" t="s">
        <v>102</v>
      </c>
      <c r="F69" s="19" t="str">
        <f t="shared" si="15"/>
        <v>EMPTY-B</v>
      </c>
      <c r="G69" s="28" t="str">
        <f t="shared" si="16"/>
        <v>EMPTY-B</v>
      </c>
      <c r="H69" s="59"/>
      <c r="I69" s="42"/>
      <c r="J69" s="42"/>
      <c r="K69" s="29"/>
      <c r="L69" s="29"/>
      <c r="M69" s="29"/>
      <c r="N69" s="42"/>
      <c r="O69" s="19" t="s">
        <v>35</v>
      </c>
      <c r="P69" s="19" t="s">
        <v>119</v>
      </c>
      <c r="Q69" s="19">
        <v>2</v>
      </c>
      <c r="R69" s="60"/>
      <c r="S69" s="30"/>
      <c r="T69" s="30"/>
      <c r="U69" s="30"/>
      <c r="V69" s="30"/>
      <c r="W69" s="30"/>
      <c r="X69" s="61"/>
      <c r="Y69" s="32"/>
      <c r="Z69" s="298"/>
      <c r="AA69" s="4" t="str">
        <f>IF(S69&lt;&gt;"",CONFIG!$B$19,IF(T69&lt;&gt;"",CONFIG!$B$18,IF(U69&lt;&gt;"",CONFIG!$B$17,IF(V69&lt;&gt;"",CONFIG!$B$16,IF(W69&lt;&gt;"",CONFIG!$B$20,CONFIG!$B$21)))))</f>
        <v>NR</v>
      </c>
      <c r="AB69" s="4" t="str">
        <f t="shared" si="17"/>
        <v>No Response</v>
      </c>
      <c r="AC69" s="4"/>
    </row>
    <row r="70" spans="1:29" ht="14" hidden="1">
      <c r="A70" s="298"/>
      <c r="B70" s="17"/>
      <c r="C70" s="324"/>
      <c r="D70" s="56" t="str">
        <f>C68</f>
        <v>EMPTY</v>
      </c>
      <c r="E70" s="38" t="s">
        <v>104</v>
      </c>
      <c r="F70" s="19" t="str">
        <f t="shared" si="15"/>
        <v>EMPTY-C</v>
      </c>
      <c r="G70" s="28" t="str">
        <f t="shared" si="16"/>
        <v>EMPTY-C</v>
      </c>
      <c r="H70" s="54"/>
      <c r="I70" s="42"/>
      <c r="J70" s="42"/>
      <c r="K70" s="29"/>
      <c r="L70" s="29"/>
      <c r="M70" s="29"/>
      <c r="N70" s="42"/>
      <c r="O70" s="19" t="s">
        <v>35</v>
      </c>
      <c r="P70" s="19" t="s">
        <v>119</v>
      </c>
      <c r="Q70" s="19">
        <v>3</v>
      </c>
      <c r="R70" s="60"/>
      <c r="S70" s="30"/>
      <c r="T70" s="30"/>
      <c r="U70" s="30"/>
      <c r="V70" s="30"/>
      <c r="W70" s="30"/>
      <c r="X70" s="61"/>
      <c r="Y70" s="32"/>
      <c r="Z70" s="298"/>
      <c r="AA70" s="4" t="str">
        <f>IF(S70&lt;&gt;"",CONFIG!$B$19,IF(T70&lt;&gt;"",CONFIG!$B$18,IF(U70&lt;&gt;"",CONFIG!$B$17,IF(V70&lt;&gt;"",CONFIG!$B$16,IF(W70&lt;&gt;"",CONFIG!$B$20,CONFIG!$B$21)))))</f>
        <v>NR</v>
      </c>
      <c r="AB70" s="4" t="str">
        <f t="shared" si="17"/>
        <v>No Response</v>
      </c>
      <c r="AC70" s="4"/>
    </row>
    <row r="71" spans="1:29" ht="14" hidden="1">
      <c r="A71" s="298"/>
      <c r="B71" s="17"/>
      <c r="C71" s="324"/>
      <c r="D71" s="56" t="str">
        <f>C68</f>
        <v>EMPTY</v>
      </c>
      <c r="E71" s="38" t="s">
        <v>106</v>
      </c>
      <c r="F71" s="19" t="str">
        <f t="shared" si="15"/>
        <v>EMPTY-D</v>
      </c>
      <c r="G71" s="28" t="str">
        <f t="shared" si="16"/>
        <v>EMPTY-D</v>
      </c>
      <c r="H71" s="59"/>
      <c r="I71" s="42"/>
      <c r="J71" s="42"/>
      <c r="K71" s="29"/>
      <c r="L71" s="29"/>
      <c r="M71" s="29"/>
      <c r="N71" s="42"/>
      <c r="O71" s="19" t="s">
        <v>35</v>
      </c>
      <c r="P71" s="19" t="s">
        <v>119</v>
      </c>
      <c r="Q71" s="19">
        <v>4</v>
      </c>
      <c r="R71" s="60"/>
      <c r="S71" s="30"/>
      <c r="T71" s="30"/>
      <c r="U71" s="30"/>
      <c r="V71" s="30"/>
      <c r="W71" s="30"/>
      <c r="X71" s="61"/>
      <c r="Y71" s="32"/>
      <c r="Z71" s="298"/>
      <c r="AA71" s="62" t="str">
        <f>IF(S71&lt;&gt;"",CONFIG!$B$19,IF(T71&lt;&gt;"",CONFIG!$B$18,IF(U71&lt;&gt;"",CONFIG!$B$17,IF(V71&lt;&gt;"",CONFIG!$B$16,IF(W71&lt;&gt;"",CONFIG!$B$20,CONFIG!$B$21)))))</f>
        <v>NR</v>
      </c>
      <c r="AB71" s="4" t="str">
        <f t="shared" si="17"/>
        <v>No Response</v>
      </c>
      <c r="AC71" s="4"/>
    </row>
    <row r="72" spans="1:29" ht="14" hidden="1">
      <c r="A72" s="298"/>
      <c r="B72" s="17"/>
      <c r="C72" s="324"/>
      <c r="D72" s="56" t="str">
        <f>C68</f>
        <v>EMPTY</v>
      </c>
      <c r="E72" s="38" t="s">
        <v>108</v>
      </c>
      <c r="F72" s="19" t="str">
        <f t="shared" si="15"/>
        <v>EMPTY-E</v>
      </c>
      <c r="G72" s="28" t="str">
        <f t="shared" si="16"/>
        <v>EMPTY-E</v>
      </c>
      <c r="H72" s="54"/>
      <c r="I72" s="42"/>
      <c r="J72" s="42"/>
      <c r="K72" s="29"/>
      <c r="L72" s="29"/>
      <c r="M72" s="29"/>
      <c r="N72" s="42"/>
      <c r="O72" s="19" t="s">
        <v>35</v>
      </c>
      <c r="P72" s="19" t="s">
        <v>119</v>
      </c>
      <c r="Q72" s="19">
        <v>5</v>
      </c>
      <c r="R72" s="60"/>
      <c r="S72" s="30"/>
      <c r="T72" s="30"/>
      <c r="U72" s="30"/>
      <c r="V72" s="30"/>
      <c r="W72" s="30"/>
      <c r="X72" s="61"/>
      <c r="Y72" s="32"/>
      <c r="Z72" s="298"/>
      <c r="AA72" s="62" t="str">
        <f>IF(S72&lt;&gt;"",CONFIG!$B$19,IF(T72&lt;&gt;"",CONFIG!$B$18,IF(U72&lt;&gt;"",CONFIG!$B$17,IF(V72&lt;&gt;"",CONFIG!$B$16,IF(W72&lt;&gt;"",CONFIG!$B$20,CONFIG!$B$21)))))</f>
        <v>NR</v>
      </c>
      <c r="AB72" s="4" t="str">
        <f t="shared" si="17"/>
        <v>No Response</v>
      </c>
      <c r="AC72" s="4"/>
    </row>
    <row r="73" spans="1:29" ht="14" hidden="1">
      <c r="A73" s="298"/>
      <c r="B73" s="17"/>
      <c r="C73" s="324"/>
      <c r="D73" s="56" t="str">
        <f>C68</f>
        <v>EMPTY</v>
      </c>
      <c r="E73" s="38" t="s">
        <v>110</v>
      </c>
      <c r="F73" s="19" t="str">
        <f t="shared" si="15"/>
        <v>EMPTY-F</v>
      </c>
      <c r="G73" s="28" t="str">
        <f t="shared" si="16"/>
        <v>EMPTY-F</v>
      </c>
      <c r="H73" s="59"/>
      <c r="I73" s="42"/>
      <c r="J73" s="42"/>
      <c r="K73" s="29"/>
      <c r="L73" s="29"/>
      <c r="M73" s="29"/>
      <c r="N73" s="42"/>
      <c r="O73" s="19" t="s">
        <v>35</v>
      </c>
      <c r="P73" s="19" t="s">
        <v>119</v>
      </c>
      <c r="Q73" s="19">
        <v>6</v>
      </c>
      <c r="R73" s="60"/>
      <c r="S73" s="30"/>
      <c r="T73" s="30"/>
      <c r="U73" s="30"/>
      <c r="V73" s="30"/>
      <c r="W73" s="30"/>
      <c r="X73" s="61"/>
      <c r="Y73" s="32"/>
      <c r="Z73" s="298"/>
      <c r="AA73" s="62" t="str">
        <f>IF(S73&lt;&gt;"",CONFIG!$B$19,IF(T73&lt;&gt;"",CONFIG!$B$18,IF(U73&lt;&gt;"",CONFIG!$B$17,IF(V73&lt;&gt;"",CONFIG!$B$16,IF(W73&lt;&gt;"",CONFIG!$B$20,CONFIG!$B$21)))))</f>
        <v>NR</v>
      </c>
      <c r="AB73" s="4" t="str">
        <f t="shared" si="17"/>
        <v>No Response</v>
      </c>
      <c r="AC73" s="4"/>
    </row>
    <row r="74" spans="1:29" ht="14" hidden="1">
      <c r="A74" s="298"/>
      <c r="B74" s="17"/>
      <c r="C74" s="324"/>
      <c r="D74" s="56" t="str">
        <f>C68</f>
        <v>EMPTY</v>
      </c>
      <c r="E74" s="38" t="s">
        <v>112</v>
      </c>
      <c r="F74" s="19" t="str">
        <f t="shared" si="15"/>
        <v>EMPTY-G</v>
      </c>
      <c r="G74" s="28" t="str">
        <f t="shared" si="16"/>
        <v>EMPTY-G</v>
      </c>
      <c r="H74" s="54"/>
      <c r="I74" s="42"/>
      <c r="J74" s="42"/>
      <c r="K74" s="29"/>
      <c r="L74" s="29"/>
      <c r="M74" s="29"/>
      <c r="N74" s="42"/>
      <c r="O74" s="19" t="s">
        <v>35</v>
      </c>
      <c r="P74" s="19" t="s">
        <v>119</v>
      </c>
      <c r="Q74" s="19">
        <v>7</v>
      </c>
      <c r="R74" s="60"/>
      <c r="S74" s="30"/>
      <c r="T74" s="30"/>
      <c r="U74" s="30"/>
      <c r="V74" s="30"/>
      <c r="W74" s="30"/>
      <c r="X74" s="61"/>
      <c r="Y74" s="32"/>
      <c r="Z74" s="298"/>
      <c r="AA74" s="4" t="str">
        <f>IF(S74&lt;&gt;"",CONFIG!$B$19,IF(T74&lt;&gt;"",CONFIG!$B$18,IF(U74&lt;&gt;"",CONFIG!$B$17,IF(V74&lt;&gt;"",CONFIG!$B$16,IF(W74&lt;&gt;"",CONFIG!$B$20,CONFIG!$B$21)))))</f>
        <v>NR</v>
      </c>
      <c r="AB74" s="4" t="str">
        <f t="shared" si="17"/>
        <v>No Response</v>
      </c>
      <c r="AC74" s="4"/>
    </row>
    <row r="75" spans="1:29" ht="14" hidden="1">
      <c r="A75" s="298"/>
      <c r="B75" s="17"/>
      <c r="C75" s="324"/>
      <c r="D75" s="56" t="str">
        <f>C68</f>
        <v>EMPTY</v>
      </c>
      <c r="E75" s="38" t="s">
        <v>114</v>
      </c>
      <c r="F75" s="19" t="str">
        <f t="shared" si="15"/>
        <v>EMPTY-H</v>
      </c>
      <c r="G75" s="28" t="str">
        <f t="shared" si="16"/>
        <v>EMPTY-H</v>
      </c>
      <c r="H75" s="59"/>
      <c r="I75" s="42"/>
      <c r="J75" s="42"/>
      <c r="K75" s="29"/>
      <c r="L75" s="29"/>
      <c r="M75" s="29"/>
      <c r="N75" s="42"/>
      <c r="O75" s="19" t="s">
        <v>35</v>
      </c>
      <c r="P75" s="19" t="s">
        <v>119</v>
      </c>
      <c r="Q75" s="19">
        <v>8</v>
      </c>
      <c r="R75" s="60"/>
      <c r="S75" s="30"/>
      <c r="T75" s="30"/>
      <c r="U75" s="30"/>
      <c r="V75" s="30"/>
      <c r="W75" s="30"/>
      <c r="X75" s="61"/>
      <c r="Y75" s="32"/>
      <c r="Z75" s="298"/>
      <c r="AA75" s="4" t="str">
        <f>IF(S75&lt;&gt;"",CONFIG!$B$19,IF(T75&lt;&gt;"",CONFIG!$B$18,IF(U75&lt;&gt;"",CONFIG!$B$17,IF(V75&lt;&gt;"",CONFIG!$B$16,IF(W75&lt;&gt;"",CONFIG!$B$20,CONFIG!$B$21)))))</f>
        <v>NR</v>
      </c>
      <c r="AB75" s="4" t="str">
        <f t="shared" si="17"/>
        <v>No Response</v>
      </c>
      <c r="AC75" s="4"/>
    </row>
    <row r="76" spans="1:29" ht="14" hidden="1">
      <c r="A76" s="298"/>
      <c r="B76" s="17"/>
      <c r="C76" s="324"/>
      <c r="D76" s="56" t="str">
        <f>C68</f>
        <v>EMPTY</v>
      </c>
      <c r="E76" s="38" t="s">
        <v>84</v>
      </c>
      <c r="F76" s="19" t="str">
        <f t="shared" si="15"/>
        <v>EMPTY-I</v>
      </c>
      <c r="G76" s="28" t="str">
        <f t="shared" si="16"/>
        <v>EMPTY-I</v>
      </c>
      <c r="H76" s="54"/>
      <c r="I76" s="42"/>
      <c r="J76" s="42"/>
      <c r="K76" s="29"/>
      <c r="L76" s="29"/>
      <c r="M76" s="29"/>
      <c r="N76" s="42"/>
      <c r="O76" s="19" t="s">
        <v>35</v>
      </c>
      <c r="P76" s="19" t="s">
        <v>119</v>
      </c>
      <c r="Q76" s="19">
        <v>9</v>
      </c>
      <c r="R76" s="60"/>
      <c r="S76" s="30"/>
      <c r="T76" s="30"/>
      <c r="U76" s="30"/>
      <c r="V76" s="30"/>
      <c r="W76" s="30"/>
      <c r="X76" s="61"/>
      <c r="Y76" s="32"/>
      <c r="Z76" s="298"/>
      <c r="AA76" s="4" t="str">
        <f>IF(S76&lt;&gt;"",CONFIG!$B$19,IF(T76&lt;&gt;"",CONFIG!$B$18,IF(U76&lt;&gt;"",CONFIG!$B$17,IF(V76&lt;&gt;"",CONFIG!$B$16,IF(W76&lt;&gt;"",CONFIG!$B$20,CONFIG!$B$21)))))</f>
        <v>NR</v>
      </c>
      <c r="AB76" s="4" t="str">
        <f t="shared" si="17"/>
        <v>No Response</v>
      </c>
      <c r="AC76" s="4"/>
    </row>
    <row r="77" spans="1:29" ht="14" hidden="1">
      <c r="A77" s="298"/>
      <c r="B77" s="17"/>
      <c r="C77" s="324"/>
      <c r="D77" s="56" t="str">
        <f>C68</f>
        <v>EMPTY</v>
      </c>
      <c r="E77" s="38" t="s">
        <v>120</v>
      </c>
      <c r="F77" s="19" t="str">
        <f t="shared" si="15"/>
        <v>EMPTY-J</v>
      </c>
      <c r="G77" s="28" t="str">
        <f t="shared" si="16"/>
        <v>EMPTY-J</v>
      </c>
      <c r="H77" s="59"/>
      <c r="I77" s="42"/>
      <c r="J77" s="42"/>
      <c r="K77" s="29"/>
      <c r="L77" s="29"/>
      <c r="M77" s="29"/>
      <c r="N77" s="42"/>
      <c r="O77" s="19" t="s">
        <v>35</v>
      </c>
      <c r="P77" s="19" t="s">
        <v>119</v>
      </c>
      <c r="Q77" s="19">
        <v>10</v>
      </c>
      <c r="R77" s="60"/>
      <c r="S77" s="30"/>
      <c r="T77" s="30"/>
      <c r="U77" s="30"/>
      <c r="V77" s="30"/>
      <c r="W77" s="30"/>
      <c r="X77" s="61"/>
      <c r="Y77" s="32"/>
      <c r="Z77" s="298"/>
      <c r="AA77" s="4" t="str">
        <f>IF(S77&lt;&gt;"",CONFIG!$B$19,IF(T77&lt;&gt;"",CONFIG!$B$18,IF(U77&lt;&gt;"",CONFIG!$B$17,IF(V77&lt;&gt;"",CONFIG!$B$16,IF(W77&lt;&gt;"",CONFIG!$B$20,CONFIG!$B$21)))))</f>
        <v>NR</v>
      </c>
      <c r="AB77" s="4" t="str">
        <f t="shared" si="17"/>
        <v>No Response</v>
      </c>
      <c r="AC77" s="4"/>
    </row>
    <row r="78" spans="1:29" ht="14" hidden="1">
      <c r="A78" s="298"/>
      <c r="B78" s="17"/>
      <c r="C78" s="324"/>
      <c r="D78" s="56" t="str">
        <f>C68</f>
        <v>EMPTY</v>
      </c>
      <c r="E78" s="38" t="s">
        <v>121</v>
      </c>
      <c r="F78" s="19" t="str">
        <f t="shared" si="15"/>
        <v>EMPTY-K</v>
      </c>
      <c r="G78" s="28" t="str">
        <f t="shared" si="16"/>
        <v>EMPTY-K</v>
      </c>
      <c r="H78" s="54"/>
      <c r="I78" s="42"/>
      <c r="J78" s="42"/>
      <c r="K78" s="29"/>
      <c r="L78" s="29"/>
      <c r="M78" s="29"/>
      <c r="N78" s="42"/>
      <c r="O78" s="19" t="s">
        <v>35</v>
      </c>
      <c r="P78" s="19" t="s">
        <v>119</v>
      </c>
      <c r="Q78" s="19">
        <v>11</v>
      </c>
      <c r="R78" s="60"/>
      <c r="S78" s="30"/>
      <c r="T78" s="30"/>
      <c r="U78" s="30"/>
      <c r="V78" s="30"/>
      <c r="W78" s="30"/>
      <c r="X78" s="61"/>
      <c r="Y78" s="32"/>
      <c r="Z78" s="298"/>
      <c r="AA78" s="4" t="str">
        <f>IF(S78&lt;&gt;"",CONFIG!$B$19,IF(T78&lt;&gt;"",CONFIG!$B$18,IF(U78&lt;&gt;"",CONFIG!$B$17,IF(V78&lt;&gt;"",CONFIG!$B$16,IF(W26&lt;&gt;"",CONFIG!$B$20,CONFIG!$B$21)))))</f>
        <v>NR</v>
      </c>
      <c r="AB78" s="4" t="str">
        <f t="shared" si="17"/>
        <v>No Response</v>
      </c>
      <c r="AC78" s="4"/>
    </row>
    <row r="79" spans="1:29" ht="14" hidden="1">
      <c r="A79" s="298"/>
      <c r="B79" s="17"/>
      <c r="C79" s="324"/>
      <c r="D79" s="56" t="str">
        <f>C68</f>
        <v>EMPTY</v>
      </c>
      <c r="E79" s="38" t="s">
        <v>122</v>
      </c>
      <c r="F79" s="19" t="str">
        <f t="shared" si="15"/>
        <v>EMPTY-L</v>
      </c>
      <c r="G79" s="28" t="str">
        <f t="shared" si="16"/>
        <v>EMPTY-L</v>
      </c>
      <c r="H79" s="54"/>
      <c r="I79" s="42"/>
      <c r="J79" s="42"/>
      <c r="K79" s="29"/>
      <c r="L79" s="29"/>
      <c r="M79" s="29"/>
      <c r="N79" s="42"/>
      <c r="O79" s="19" t="s">
        <v>35</v>
      </c>
      <c r="P79" s="19" t="s">
        <v>119</v>
      </c>
      <c r="Q79" s="19">
        <v>12</v>
      </c>
      <c r="R79" s="60"/>
      <c r="S79" s="30"/>
      <c r="T79" s="30"/>
      <c r="U79" s="30"/>
      <c r="V79" s="30"/>
      <c r="W79" s="30"/>
      <c r="X79" s="61"/>
      <c r="Y79" s="32"/>
      <c r="Z79" s="298"/>
      <c r="AA79" s="4" t="str">
        <f>IF(S79&lt;&gt;"",CONFIG!$B$19,IF(T79&lt;&gt;"",CONFIG!$B$18,IF(U79&lt;&gt;"",CONFIG!$B$17,IF(V79&lt;&gt;"",CONFIG!$B$16,IF(W79&lt;&gt;"",CONFIG!$B$20,CONFIG!$B$21)))))</f>
        <v>NR</v>
      </c>
      <c r="AB79" s="4" t="str">
        <f t="shared" si="17"/>
        <v>No Response</v>
      </c>
      <c r="AC79" s="4"/>
    </row>
    <row r="80" spans="1:29" ht="14" hidden="1">
      <c r="A80" s="298"/>
      <c r="B80" s="17"/>
      <c r="C80" s="324"/>
      <c r="D80" s="56" t="str">
        <f>C68</f>
        <v>EMPTY</v>
      </c>
      <c r="E80" s="38" t="s">
        <v>98</v>
      </c>
      <c r="F80" s="19" t="str">
        <f t="shared" si="15"/>
        <v>EMPTY-M</v>
      </c>
      <c r="G80" s="28" t="str">
        <f t="shared" si="16"/>
        <v>EMPTY-M</v>
      </c>
      <c r="H80" s="59"/>
      <c r="I80" s="42"/>
      <c r="J80" s="42"/>
      <c r="K80" s="29"/>
      <c r="L80" s="29"/>
      <c r="M80" s="29"/>
      <c r="N80" s="42"/>
      <c r="O80" s="19" t="s">
        <v>35</v>
      </c>
      <c r="P80" s="19" t="s">
        <v>119</v>
      </c>
      <c r="Q80" s="19">
        <v>13</v>
      </c>
      <c r="R80" s="60"/>
      <c r="S80" s="30"/>
      <c r="T80" s="30"/>
      <c r="U80" s="30"/>
      <c r="V80" s="30"/>
      <c r="W80" s="30"/>
      <c r="X80" s="61"/>
      <c r="Y80" s="32"/>
      <c r="Z80" s="298"/>
      <c r="AA80" s="4" t="str">
        <f>IF(S80&lt;&gt;"",CONFIG!$B$19,IF(T80&lt;&gt;"",CONFIG!$B$18,IF(U80&lt;&gt;"",CONFIG!$B$17,IF(V80&lt;&gt;"",CONFIG!$B$16,IF(W80&lt;&gt;"",CONFIG!$B$20,CONFIG!$B$21)))))</f>
        <v>NR</v>
      </c>
      <c r="AB80" s="4" t="str">
        <f t="shared" si="17"/>
        <v>No Response</v>
      </c>
      <c r="AC80" s="4"/>
    </row>
    <row r="81" spans="2:29" ht="14" hidden="1">
      <c r="B81" s="249"/>
      <c r="C81" s="324"/>
      <c r="D81" s="56" t="str">
        <f>C68</f>
        <v>EMPTY</v>
      </c>
      <c r="E81" s="38" t="s">
        <v>123</v>
      </c>
      <c r="F81" s="19" t="str">
        <f t="shared" si="15"/>
        <v>EMPTY-N</v>
      </c>
      <c r="G81" s="28" t="str">
        <f t="shared" si="16"/>
        <v>EMPTY-N</v>
      </c>
      <c r="H81" s="250"/>
      <c r="I81" s="251"/>
      <c r="J81" s="251"/>
      <c r="K81" s="251"/>
      <c r="L81" s="251"/>
      <c r="M81" s="251"/>
      <c r="N81" s="251"/>
      <c r="O81" s="19" t="s">
        <v>35</v>
      </c>
      <c r="P81" s="19" t="s">
        <v>119</v>
      </c>
      <c r="Q81" s="19">
        <v>14</v>
      </c>
      <c r="R81" s="61"/>
      <c r="S81" s="30"/>
      <c r="T81" s="30"/>
      <c r="U81" s="30"/>
      <c r="V81" s="30"/>
      <c r="W81" s="30"/>
      <c r="X81" s="252"/>
      <c r="Y81" s="253"/>
      <c r="Z81" s="298"/>
      <c r="AA81" s="243" t="str">
        <f>IF(S81&lt;&gt;"",CONFIG!$B$19,IF(T81&lt;&gt;"",CONFIG!$B$18,IF(U81&lt;&gt;"",CONFIG!$B$17,IF(V81&lt;&gt;"",CONFIG!$B$16,IF(W81&lt;&gt;"",CONFIG!$B$20,CONFIG!$B$21)))))</f>
        <v>NR</v>
      </c>
      <c r="AB81" s="243" t="str">
        <f t="shared" si="17"/>
        <v>No Response</v>
      </c>
      <c r="AC81" s="4"/>
    </row>
    <row r="82" spans="2:29" ht="14" hidden="1">
      <c r="B82" s="249"/>
      <c r="C82" s="324"/>
      <c r="D82" s="56" t="str">
        <f>C68</f>
        <v>EMPTY</v>
      </c>
      <c r="E82" s="38" t="s">
        <v>124</v>
      </c>
      <c r="F82" s="19" t="str">
        <f t="shared" si="15"/>
        <v>EMPTY-O</v>
      </c>
      <c r="G82" s="28" t="str">
        <f t="shared" si="16"/>
        <v>EMPTY-O</v>
      </c>
      <c r="H82" s="250"/>
      <c r="I82" s="251"/>
      <c r="J82" s="251"/>
      <c r="K82" s="251"/>
      <c r="L82" s="251"/>
      <c r="M82" s="251"/>
      <c r="N82" s="251"/>
      <c r="O82" s="19" t="s">
        <v>35</v>
      </c>
      <c r="P82" s="19" t="s">
        <v>119</v>
      </c>
      <c r="Q82" s="19">
        <v>15</v>
      </c>
      <c r="R82" s="61"/>
      <c r="S82" s="30"/>
      <c r="T82" s="30"/>
      <c r="U82" s="30"/>
      <c r="V82" s="30"/>
      <c r="W82" s="30"/>
      <c r="X82" s="252"/>
      <c r="Y82" s="253"/>
      <c r="Z82" s="298"/>
      <c r="AA82" s="243" t="str">
        <f>IF(S82&lt;&gt;"",CONFIG!$B$19,IF(T82&lt;&gt;"",CONFIG!$B$18,IF(U82&lt;&gt;"",CONFIG!$B$17,IF(V82&lt;&gt;"",CONFIG!$B$16,IF(W82&lt;&gt;"",CONFIG!$B$20,CONFIG!$B$21)))))</f>
        <v>NR</v>
      </c>
      <c r="AB82" s="243" t="str">
        <f t="shared" si="17"/>
        <v>No Response</v>
      </c>
      <c r="AC82" s="4"/>
    </row>
    <row r="83" spans="2:29" ht="14" hidden="1">
      <c r="B83" s="249"/>
      <c r="C83" s="324"/>
      <c r="D83" s="56" t="str">
        <f>C68</f>
        <v>EMPTY</v>
      </c>
      <c r="E83" s="38" t="s">
        <v>125</v>
      </c>
      <c r="F83" s="19" t="str">
        <f t="shared" si="15"/>
        <v>EMPTY-P</v>
      </c>
      <c r="G83" s="28" t="str">
        <f t="shared" si="16"/>
        <v>EMPTY-P</v>
      </c>
      <c r="H83" s="250"/>
      <c r="I83" s="251"/>
      <c r="J83" s="251"/>
      <c r="K83" s="251"/>
      <c r="L83" s="251"/>
      <c r="M83" s="251"/>
      <c r="N83" s="251"/>
      <c r="O83" s="19" t="s">
        <v>35</v>
      </c>
      <c r="P83" s="19" t="s">
        <v>119</v>
      </c>
      <c r="Q83" s="19">
        <v>16</v>
      </c>
      <c r="R83" s="61"/>
      <c r="S83" s="30"/>
      <c r="T83" s="30"/>
      <c r="U83" s="30"/>
      <c r="V83" s="30"/>
      <c r="W83" s="30"/>
      <c r="X83" s="252"/>
      <c r="Y83" s="253"/>
      <c r="Z83" s="298"/>
      <c r="AA83" s="243" t="str">
        <f>IF(S83&lt;&gt;"",CONFIG!$B$19,IF(T83&lt;&gt;"",CONFIG!$B$18,IF(U83&lt;&gt;"",CONFIG!$B$17,IF(V83&lt;&gt;"",CONFIG!$B$16,IF(W83&lt;&gt;"",CONFIG!$B$20,CONFIG!$B$21)))))</f>
        <v>NR</v>
      </c>
      <c r="AB83" s="243" t="str">
        <f t="shared" si="17"/>
        <v>No Response</v>
      </c>
      <c r="AC83" s="4"/>
    </row>
    <row r="84" spans="2:29" ht="14" hidden="1">
      <c r="B84" s="249"/>
      <c r="C84" s="324"/>
      <c r="D84" s="56" t="str">
        <f>C68</f>
        <v>EMPTY</v>
      </c>
      <c r="E84" s="38" t="s">
        <v>126</v>
      </c>
      <c r="F84" s="19" t="str">
        <f t="shared" si="15"/>
        <v>EMPTY-Q</v>
      </c>
      <c r="G84" s="28" t="str">
        <f t="shared" si="16"/>
        <v>EMPTY-Q</v>
      </c>
      <c r="H84" s="250"/>
      <c r="I84" s="251"/>
      <c r="J84" s="251"/>
      <c r="K84" s="251"/>
      <c r="L84" s="251"/>
      <c r="M84" s="251"/>
      <c r="N84" s="251"/>
      <c r="O84" s="19" t="s">
        <v>35</v>
      </c>
      <c r="P84" s="19" t="s">
        <v>119</v>
      </c>
      <c r="Q84" s="19">
        <v>17</v>
      </c>
      <c r="R84" s="61"/>
      <c r="S84" s="30"/>
      <c r="T84" s="30"/>
      <c r="U84" s="30"/>
      <c r="V84" s="30"/>
      <c r="W84" s="30"/>
      <c r="X84" s="252"/>
      <c r="Y84" s="253"/>
      <c r="Z84" s="298"/>
      <c r="AA84" s="243" t="str">
        <f>IF(S84&lt;&gt;"",CONFIG!$B$19,IF(T84&lt;&gt;"",CONFIG!$B$18,IF(U84&lt;&gt;"",CONFIG!$B$17,IF(V84&lt;&gt;"",CONFIG!$B$16,IF(W84&lt;&gt;"",CONFIG!$B$20,CONFIG!$B$21)))))</f>
        <v>NR</v>
      </c>
      <c r="AB84" s="243" t="str">
        <f t="shared" si="17"/>
        <v>No Response</v>
      </c>
      <c r="AC84" s="4"/>
    </row>
    <row r="85" spans="2:29" ht="14" hidden="1">
      <c r="B85" s="249"/>
      <c r="C85" s="324"/>
      <c r="D85" s="56" t="str">
        <f>C68</f>
        <v>EMPTY</v>
      </c>
      <c r="E85" s="38" t="s">
        <v>127</v>
      </c>
      <c r="F85" s="19" t="str">
        <f t="shared" si="15"/>
        <v>EMPTY-R</v>
      </c>
      <c r="G85" s="28" t="str">
        <f t="shared" si="16"/>
        <v>EMPTY-R</v>
      </c>
      <c r="H85" s="250"/>
      <c r="I85" s="251"/>
      <c r="J85" s="251"/>
      <c r="K85" s="251"/>
      <c r="L85" s="251"/>
      <c r="M85" s="251"/>
      <c r="N85" s="251"/>
      <c r="O85" s="19" t="s">
        <v>35</v>
      </c>
      <c r="P85" s="19" t="s">
        <v>119</v>
      </c>
      <c r="Q85" s="19">
        <v>18</v>
      </c>
      <c r="R85" s="61"/>
      <c r="S85" s="30"/>
      <c r="T85" s="30"/>
      <c r="U85" s="30"/>
      <c r="V85" s="30"/>
      <c r="W85" s="30"/>
      <c r="X85" s="252"/>
      <c r="Y85" s="253"/>
      <c r="Z85" s="298"/>
      <c r="AA85" s="243" t="str">
        <f>IF(S85&lt;&gt;"",CONFIG!$B$19,IF(T85&lt;&gt;"",CONFIG!$B$18,IF(U85&lt;&gt;"",CONFIG!$B$17,IF(V85&lt;&gt;"",CONFIG!$B$16,IF(W85&lt;&gt;"",CONFIG!$B$20,CONFIG!$B$21)))))</f>
        <v>NR</v>
      </c>
      <c r="AB85" s="243" t="str">
        <f t="shared" si="17"/>
        <v>No Response</v>
      </c>
      <c r="AC85" s="4"/>
    </row>
    <row r="86" spans="2:29" ht="14" hidden="1">
      <c r="B86" s="249"/>
      <c r="C86" s="324"/>
      <c r="D86" s="56" t="str">
        <f>C68</f>
        <v>EMPTY</v>
      </c>
      <c r="E86" s="38" t="s">
        <v>128</v>
      </c>
      <c r="F86" s="19" t="str">
        <f t="shared" si="15"/>
        <v>EMPTY-S</v>
      </c>
      <c r="G86" s="28" t="str">
        <f t="shared" si="16"/>
        <v>EMPTY-S</v>
      </c>
      <c r="H86" s="250"/>
      <c r="I86" s="251"/>
      <c r="J86" s="251"/>
      <c r="K86" s="251"/>
      <c r="L86" s="251"/>
      <c r="M86" s="251"/>
      <c r="N86" s="251"/>
      <c r="O86" s="19" t="s">
        <v>35</v>
      </c>
      <c r="P86" s="19" t="s">
        <v>119</v>
      </c>
      <c r="Q86" s="19">
        <v>19</v>
      </c>
      <c r="R86" s="61"/>
      <c r="S86" s="30"/>
      <c r="T86" s="30"/>
      <c r="U86" s="30"/>
      <c r="V86" s="30"/>
      <c r="W86" s="30"/>
      <c r="X86" s="252"/>
      <c r="Y86" s="253"/>
      <c r="Z86" s="298"/>
      <c r="AA86" s="243" t="str">
        <f>IF(S86&lt;&gt;"",CONFIG!$B$19,IF(T86&lt;&gt;"",CONFIG!$B$18,IF(U86&lt;&gt;"",CONFIG!$B$17,IF(V86&lt;&gt;"",CONFIG!$B$16,IF(W86&lt;&gt;"",CONFIG!$B$20,CONFIG!$B$21)))))</f>
        <v>NR</v>
      </c>
      <c r="AB86" s="243" t="str">
        <f t="shared" si="17"/>
        <v>No Response</v>
      </c>
      <c r="AC86" s="4"/>
    </row>
    <row r="87" spans="2:29" ht="14" hidden="1">
      <c r="B87" s="254"/>
      <c r="C87" s="340"/>
      <c r="D87" s="63" t="str">
        <f>C68</f>
        <v>EMPTY</v>
      </c>
      <c r="E87" s="64" t="s">
        <v>129</v>
      </c>
      <c r="F87" s="19" t="str">
        <f t="shared" si="15"/>
        <v>EMPTY-T</v>
      </c>
      <c r="G87" s="25" t="str">
        <f t="shared" si="16"/>
        <v>EMPTY-T</v>
      </c>
      <c r="H87" s="250"/>
      <c r="I87" s="251"/>
      <c r="J87" s="251"/>
      <c r="K87" s="251"/>
      <c r="L87" s="251"/>
      <c r="M87" s="251"/>
      <c r="N87" s="251"/>
      <c r="O87" s="19" t="s">
        <v>35</v>
      </c>
      <c r="P87" s="19" t="s">
        <v>119</v>
      </c>
      <c r="Q87" s="19">
        <v>20</v>
      </c>
      <c r="R87" s="61"/>
      <c r="S87" s="30"/>
      <c r="T87" s="30"/>
      <c r="U87" s="30"/>
      <c r="V87" s="30"/>
      <c r="W87" s="30"/>
      <c r="X87" s="252"/>
      <c r="Y87" s="253"/>
      <c r="Z87" s="298"/>
      <c r="AA87" s="243" t="str">
        <f>IF(S87&lt;&gt;"",CONFIG!$B$19,IF(T87&lt;&gt;"",CONFIG!$B$18,IF(U87&lt;&gt;"",CONFIG!$B$17,IF(V87&lt;&gt;"",CONFIG!$B$16,IF(W87&lt;&gt;"",CONFIG!$B$20,CONFIG!$B$21)))))</f>
        <v>NR</v>
      </c>
      <c r="AB87" s="243" t="str">
        <f t="shared" si="17"/>
        <v>No Response</v>
      </c>
      <c r="AC87" s="4"/>
    </row>
    <row r="88" spans="2:29" ht="13" hidden="1">
      <c r="B88" s="298"/>
      <c r="C88" s="298"/>
      <c r="D88" s="298"/>
      <c r="E88" s="298"/>
      <c r="F88" s="298"/>
      <c r="G88" s="9"/>
      <c r="H88" s="298"/>
      <c r="I88" s="298"/>
      <c r="J88" s="298"/>
      <c r="K88" s="298"/>
      <c r="L88" s="298"/>
      <c r="M88" s="298"/>
      <c r="N88" s="298"/>
      <c r="O88" s="298"/>
      <c r="P88" s="298"/>
      <c r="Q88" s="298"/>
      <c r="R88" s="9"/>
      <c r="S88" s="298"/>
      <c r="T88" s="298"/>
      <c r="U88" s="298"/>
      <c r="V88" s="298"/>
      <c r="W88" s="298"/>
      <c r="X88" s="14"/>
      <c r="Y88" s="298"/>
      <c r="Z88" s="298"/>
      <c r="AA88" s="4"/>
      <c r="AB88" s="4"/>
      <c r="AC88" s="4"/>
    </row>
    <row r="89" spans="2:29" ht="14" hidden="1">
      <c r="B89" s="318"/>
      <c r="C89" s="334" t="s">
        <v>130</v>
      </c>
      <c r="D89" s="321"/>
      <c r="E89" s="321"/>
      <c r="F89" s="321"/>
      <c r="G89" s="321"/>
      <c r="H89" s="321"/>
      <c r="I89" s="321"/>
      <c r="J89" s="321"/>
      <c r="K89" s="321"/>
      <c r="L89" s="321"/>
      <c r="M89" s="321"/>
      <c r="N89" s="321"/>
      <c r="O89" s="321"/>
      <c r="P89" s="321"/>
      <c r="Q89" s="321"/>
      <c r="R89" s="321"/>
      <c r="S89" s="321"/>
      <c r="T89" s="321"/>
      <c r="U89" s="321"/>
      <c r="V89" s="321"/>
      <c r="W89" s="321"/>
      <c r="X89" s="321"/>
      <c r="Y89" s="255"/>
      <c r="Z89" s="298"/>
      <c r="AA89" s="4"/>
      <c r="AB89" s="4"/>
      <c r="AC89" s="4"/>
    </row>
    <row r="90" spans="2:29" ht="14" hidden="1">
      <c r="B90" s="17"/>
      <c r="C90" s="339" t="s">
        <v>118</v>
      </c>
      <c r="D90" s="56" t="str">
        <f>C90</f>
        <v>EMPTY</v>
      </c>
      <c r="E90" s="38" t="s">
        <v>99</v>
      </c>
      <c r="F90" s="19" t="str">
        <f t="shared" ref="F90:F109" si="18">CONCATENATE(D90,"-",E90)</f>
        <v>EMPTY-A</v>
      </c>
      <c r="G90" s="20" t="str">
        <f t="shared" ref="G90:G109" si="19">F90</f>
        <v>EMPTY-A</v>
      </c>
      <c r="H90" s="51"/>
      <c r="I90" s="37"/>
      <c r="J90" s="37"/>
      <c r="K90" s="22"/>
      <c r="L90" s="22"/>
      <c r="M90" s="22"/>
      <c r="N90" s="37"/>
      <c r="O90" s="23" t="s">
        <v>35</v>
      </c>
      <c r="P90" s="23" t="s">
        <v>131</v>
      </c>
      <c r="Q90" s="23">
        <v>1</v>
      </c>
      <c r="R90" s="57"/>
      <c r="S90" s="24"/>
      <c r="T90" s="24"/>
      <c r="U90" s="24"/>
      <c r="V90" s="24"/>
      <c r="W90" s="24"/>
      <c r="X90" s="58"/>
      <c r="Y90" s="256"/>
      <c r="Z90" s="298"/>
      <c r="AA90" s="243" t="str">
        <f>IF(S90&lt;&gt;"",CONFIG!$B$19,IF(T90&lt;&gt;"",CONFIG!$B$18,IF(U90&lt;&gt;"",CONFIG!$B$17,IF(V90&lt;&gt;"",CONFIG!$B$16,IF(W90&lt;&gt;"",CONFIG!$B$20,CONFIG!$B$21)))))</f>
        <v>NR</v>
      </c>
      <c r="AB90" s="243" t="str">
        <f t="shared" ref="AB90:AB109" si="20">IFERROR(VLOOKUP(AA90,scale,2,FALSE),"")</f>
        <v>No Response</v>
      </c>
      <c r="AC90" s="4"/>
    </row>
    <row r="91" spans="2:29" ht="14" hidden="1">
      <c r="B91" s="17"/>
      <c r="C91" s="324"/>
      <c r="D91" s="56" t="str">
        <f>C90</f>
        <v>EMPTY</v>
      </c>
      <c r="E91" s="38" t="s">
        <v>102</v>
      </c>
      <c r="F91" s="19" t="str">
        <f t="shared" si="18"/>
        <v>EMPTY-B</v>
      </c>
      <c r="G91" s="28" t="str">
        <f t="shared" si="19"/>
        <v>EMPTY-B</v>
      </c>
      <c r="H91" s="59"/>
      <c r="I91" s="42"/>
      <c r="J91" s="42"/>
      <c r="K91" s="29"/>
      <c r="L91" s="29"/>
      <c r="M91" s="29"/>
      <c r="N91" s="42"/>
      <c r="O91" s="19" t="s">
        <v>35</v>
      </c>
      <c r="P91" s="19" t="s">
        <v>131</v>
      </c>
      <c r="Q91" s="19">
        <v>2</v>
      </c>
      <c r="R91" s="60"/>
      <c r="S91" s="30"/>
      <c r="T91" s="30"/>
      <c r="U91" s="30"/>
      <c r="V91" s="30"/>
      <c r="W91" s="30"/>
      <c r="X91" s="61"/>
      <c r="Y91" s="253"/>
      <c r="Z91" s="298"/>
      <c r="AA91" s="243" t="str">
        <f>IF(S91&lt;&gt;"",CONFIG!$B$19,IF(T91&lt;&gt;"",CONFIG!$B$18,IF(U91&lt;&gt;"",CONFIG!$B$17,IF(V91&lt;&gt;"",CONFIG!$B$16,IF(W91&lt;&gt;"",CONFIG!$B$20,CONFIG!$B$21)))))</f>
        <v>NR</v>
      </c>
      <c r="AB91" s="243" t="str">
        <f t="shared" si="20"/>
        <v>No Response</v>
      </c>
      <c r="AC91" s="4"/>
    </row>
    <row r="92" spans="2:29" ht="14" hidden="1">
      <c r="B92" s="17"/>
      <c r="C92" s="324"/>
      <c r="D92" s="56" t="str">
        <f>C90</f>
        <v>EMPTY</v>
      </c>
      <c r="E92" s="38" t="s">
        <v>104</v>
      </c>
      <c r="F92" s="19" t="str">
        <f t="shared" si="18"/>
        <v>EMPTY-C</v>
      </c>
      <c r="G92" s="28" t="str">
        <f t="shared" si="19"/>
        <v>EMPTY-C</v>
      </c>
      <c r="H92" s="54"/>
      <c r="I92" s="42"/>
      <c r="J92" s="42"/>
      <c r="K92" s="29"/>
      <c r="L92" s="29"/>
      <c r="M92" s="29"/>
      <c r="N92" s="42"/>
      <c r="O92" s="19" t="s">
        <v>35</v>
      </c>
      <c r="P92" s="19" t="s">
        <v>131</v>
      </c>
      <c r="Q92" s="19">
        <v>3</v>
      </c>
      <c r="R92" s="60"/>
      <c r="S92" s="30"/>
      <c r="T92" s="30"/>
      <c r="U92" s="30"/>
      <c r="V92" s="30"/>
      <c r="W92" s="30"/>
      <c r="X92" s="61"/>
      <c r="Y92" s="253"/>
      <c r="Z92" s="298"/>
      <c r="AA92" s="243" t="str">
        <f>IF(S92&lt;&gt;"",CONFIG!$B$19,IF(T92&lt;&gt;"",CONFIG!$B$18,IF(U92&lt;&gt;"",CONFIG!$B$17,IF(V92&lt;&gt;"",CONFIG!$B$16,IF(W92&lt;&gt;"",CONFIG!$B$20,CONFIG!$B$21)))))</f>
        <v>NR</v>
      </c>
      <c r="AB92" s="243" t="str">
        <f t="shared" si="20"/>
        <v>No Response</v>
      </c>
      <c r="AC92" s="4"/>
    </row>
    <row r="93" spans="2:29" ht="14" hidden="1">
      <c r="B93" s="17"/>
      <c r="C93" s="324"/>
      <c r="D93" s="56" t="str">
        <f>C90</f>
        <v>EMPTY</v>
      </c>
      <c r="E93" s="38" t="s">
        <v>106</v>
      </c>
      <c r="F93" s="19" t="str">
        <f t="shared" si="18"/>
        <v>EMPTY-D</v>
      </c>
      <c r="G93" s="28" t="str">
        <f t="shared" si="19"/>
        <v>EMPTY-D</v>
      </c>
      <c r="H93" s="59"/>
      <c r="I93" s="42"/>
      <c r="J93" s="42"/>
      <c r="K93" s="29"/>
      <c r="L93" s="29"/>
      <c r="M93" s="29"/>
      <c r="N93" s="42"/>
      <c r="O93" s="19" t="s">
        <v>35</v>
      </c>
      <c r="P93" s="19" t="s">
        <v>131</v>
      </c>
      <c r="Q93" s="19">
        <v>4</v>
      </c>
      <c r="R93" s="60"/>
      <c r="S93" s="30"/>
      <c r="T93" s="30"/>
      <c r="U93" s="30"/>
      <c r="V93" s="30"/>
      <c r="W93" s="30"/>
      <c r="X93" s="61"/>
      <c r="Y93" s="253"/>
      <c r="Z93" s="298"/>
      <c r="AA93" s="243" t="str">
        <f>IF(S93&lt;&gt;"",CONFIG!$B$19,IF(T93&lt;&gt;"",CONFIG!$B$18,IF(U93&lt;&gt;"",CONFIG!$B$17,IF(V93&lt;&gt;"",CONFIG!$B$16,IF(W93&lt;&gt;"",CONFIG!$B$20,CONFIG!$B$21)))))</f>
        <v>NR</v>
      </c>
      <c r="AB93" s="243" t="str">
        <f t="shared" si="20"/>
        <v>No Response</v>
      </c>
      <c r="AC93" s="4"/>
    </row>
    <row r="94" spans="2:29" ht="14" hidden="1">
      <c r="B94" s="17"/>
      <c r="C94" s="324"/>
      <c r="D94" s="56" t="str">
        <f>C90</f>
        <v>EMPTY</v>
      </c>
      <c r="E94" s="38" t="s">
        <v>108</v>
      </c>
      <c r="F94" s="19" t="str">
        <f t="shared" si="18"/>
        <v>EMPTY-E</v>
      </c>
      <c r="G94" s="28" t="str">
        <f t="shared" si="19"/>
        <v>EMPTY-E</v>
      </c>
      <c r="H94" s="54"/>
      <c r="I94" s="42"/>
      <c r="J94" s="42"/>
      <c r="K94" s="29"/>
      <c r="L94" s="29"/>
      <c r="M94" s="29"/>
      <c r="N94" s="42"/>
      <c r="O94" s="19" t="s">
        <v>35</v>
      </c>
      <c r="P94" s="19" t="s">
        <v>131</v>
      </c>
      <c r="Q94" s="19">
        <v>5</v>
      </c>
      <c r="R94" s="60"/>
      <c r="S94" s="30"/>
      <c r="T94" s="30"/>
      <c r="U94" s="30"/>
      <c r="V94" s="30"/>
      <c r="W94" s="30"/>
      <c r="X94" s="61"/>
      <c r="Y94" s="253"/>
      <c r="Z94" s="298"/>
      <c r="AA94" s="243" t="str">
        <f>IF(S94&lt;&gt;"",CONFIG!$B$19,IF(T94&lt;&gt;"",CONFIG!$B$18,IF(U94&lt;&gt;"",CONFIG!$B$17,IF(V94&lt;&gt;"",CONFIG!$B$16,IF(W94&lt;&gt;"",CONFIG!$B$20,CONFIG!$B$21)))))</f>
        <v>NR</v>
      </c>
      <c r="AB94" s="243" t="str">
        <f t="shared" si="20"/>
        <v>No Response</v>
      </c>
      <c r="AC94" s="4"/>
    </row>
    <row r="95" spans="2:29" ht="14" hidden="1">
      <c r="B95" s="17"/>
      <c r="C95" s="324"/>
      <c r="D95" s="56" t="str">
        <f>C90</f>
        <v>EMPTY</v>
      </c>
      <c r="E95" s="38" t="s">
        <v>110</v>
      </c>
      <c r="F95" s="19" t="str">
        <f t="shared" si="18"/>
        <v>EMPTY-F</v>
      </c>
      <c r="G95" s="28" t="str">
        <f t="shared" si="19"/>
        <v>EMPTY-F</v>
      </c>
      <c r="H95" s="59"/>
      <c r="I95" s="42"/>
      <c r="J95" s="42"/>
      <c r="K95" s="29"/>
      <c r="L95" s="29"/>
      <c r="M95" s="29"/>
      <c r="N95" s="42"/>
      <c r="O95" s="19" t="s">
        <v>35</v>
      </c>
      <c r="P95" s="19" t="s">
        <v>131</v>
      </c>
      <c r="Q95" s="19">
        <v>6</v>
      </c>
      <c r="R95" s="60"/>
      <c r="S95" s="30"/>
      <c r="T95" s="30"/>
      <c r="U95" s="30"/>
      <c r="V95" s="30"/>
      <c r="W95" s="30"/>
      <c r="X95" s="61"/>
      <c r="Y95" s="253"/>
      <c r="Z95" s="298"/>
      <c r="AA95" s="243" t="str">
        <f>IF(S95&lt;&gt;"",CONFIG!$B$19,IF(T95&lt;&gt;"",CONFIG!$B$18,IF(U95&lt;&gt;"",CONFIG!$B$17,IF(V95&lt;&gt;"",CONFIG!$B$16,IF(W95&lt;&gt;"",CONFIG!$B$20,CONFIG!$B$21)))))</f>
        <v>NR</v>
      </c>
      <c r="AB95" s="243" t="str">
        <f t="shared" si="20"/>
        <v>No Response</v>
      </c>
      <c r="AC95" s="4"/>
    </row>
    <row r="96" spans="2:29" ht="14" hidden="1">
      <c r="B96" s="17"/>
      <c r="C96" s="324"/>
      <c r="D96" s="56" t="str">
        <f>C90</f>
        <v>EMPTY</v>
      </c>
      <c r="E96" s="38" t="s">
        <v>112</v>
      </c>
      <c r="F96" s="19" t="str">
        <f t="shared" si="18"/>
        <v>EMPTY-G</v>
      </c>
      <c r="G96" s="28" t="str">
        <f t="shared" si="19"/>
        <v>EMPTY-G</v>
      </c>
      <c r="H96" s="54"/>
      <c r="I96" s="42"/>
      <c r="J96" s="42"/>
      <c r="K96" s="29"/>
      <c r="L96" s="29"/>
      <c r="M96" s="29"/>
      <c r="N96" s="42"/>
      <c r="O96" s="19" t="s">
        <v>35</v>
      </c>
      <c r="P96" s="19" t="s">
        <v>131</v>
      </c>
      <c r="Q96" s="19">
        <v>7</v>
      </c>
      <c r="R96" s="60"/>
      <c r="S96" s="30"/>
      <c r="T96" s="30"/>
      <c r="U96" s="30"/>
      <c r="V96" s="30"/>
      <c r="W96" s="30"/>
      <c r="X96" s="61"/>
      <c r="Y96" s="253"/>
      <c r="Z96" s="298"/>
      <c r="AA96" s="243" t="str">
        <f>IF(S96&lt;&gt;"",CONFIG!$B$19,IF(T96&lt;&gt;"",CONFIG!$B$18,IF(U96&lt;&gt;"",CONFIG!$B$17,IF(V96&lt;&gt;"",CONFIG!$B$16,IF(W96&lt;&gt;"",CONFIG!$B$20,CONFIG!$B$21)))))</f>
        <v>NR</v>
      </c>
      <c r="AB96" s="243" t="str">
        <f t="shared" si="20"/>
        <v>No Response</v>
      </c>
      <c r="AC96" s="4"/>
    </row>
    <row r="97" spans="2:29" ht="14" hidden="1">
      <c r="B97" s="17"/>
      <c r="C97" s="324"/>
      <c r="D97" s="56" t="str">
        <f>C90</f>
        <v>EMPTY</v>
      </c>
      <c r="E97" s="38" t="s">
        <v>114</v>
      </c>
      <c r="F97" s="19" t="str">
        <f t="shared" si="18"/>
        <v>EMPTY-H</v>
      </c>
      <c r="G97" s="28" t="str">
        <f t="shared" si="19"/>
        <v>EMPTY-H</v>
      </c>
      <c r="H97" s="59"/>
      <c r="I97" s="42"/>
      <c r="J97" s="42"/>
      <c r="K97" s="29"/>
      <c r="L97" s="29"/>
      <c r="M97" s="29"/>
      <c r="N97" s="42"/>
      <c r="O97" s="19" t="s">
        <v>35</v>
      </c>
      <c r="P97" s="19" t="s">
        <v>131</v>
      </c>
      <c r="Q97" s="19">
        <v>8</v>
      </c>
      <c r="R97" s="60"/>
      <c r="S97" s="30"/>
      <c r="T97" s="30"/>
      <c r="U97" s="30"/>
      <c r="V97" s="30"/>
      <c r="W97" s="30"/>
      <c r="X97" s="61"/>
      <c r="Y97" s="253"/>
      <c r="Z97" s="298"/>
      <c r="AA97" s="243" t="str">
        <f>IF(S97&lt;&gt;"",CONFIG!$B$19,IF(T97&lt;&gt;"",CONFIG!$B$18,IF(U97&lt;&gt;"",CONFIG!$B$17,IF(V97&lt;&gt;"",CONFIG!$B$16,IF(W97&lt;&gt;"",CONFIG!$B$20,CONFIG!$B$21)))))</f>
        <v>NR</v>
      </c>
      <c r="AB97" s="243" t="str">
        <f t="shared" si="20"/>
        <v>No Response</v>
      </c>
      <c r="AC97" s="4"/>
    </row>
    <row r="98" spans="2:29" ht="14" hidden="1">
      <c r="B98" s="17"/>
      <c r="C98" s="324"/>
      <c r="D98" s="56" t="str">
        <f>C90</f>
        <v>EMPTY</v>
      </c>
      <c r="E98" s="38" t="s">
        <v>84</v>
      </c>
      <c r="F98" s="19" t="str">
        <f t="shared" si="18"/>
        <v>EMPTY-I</v>
      </c>
      <c r="G98" s="28" t="str">
        <f t="shared" si="19"/>
        <v>EMPTY-I</v>
      </c>
      <c r="H98" s="54"/>
      <c r="I98" s="42"/>
      <c r="J98" s="42"/>
      <c r="K98" s="29"/>
      <c r="L98" s="29"/>
      <c r="M98" s="29"/>
      <c r="N98" s="42"/>
      <c r="O98" s="19" t="s">
        <v>35</v>
      </c>
      <c r="P98" s="19" t="s">
        <v>131</v>
      </c>
      <c r="Q98" s="19">
        <v>9</v>
      </c>
      <c r="R98" s="60"/>
      <c r="S98" s="30"/>
      <c r="T98" s="30"/>
      <c r="U98" s="30"/>
      <c r="V98" s="30"/>
      <c r="W98" s="30"/>
      <c r="X98" s="61"/>
      <c r="Y98" s="253"/>
      <c r="Z98" s="298"/>
      <c r="AA98" s="243" t="str">
        <f>IF(S98&lt;&gt;"",CONFIG!$B$19,IF(T98&lt;&gt;"",CONFIG!$B$18,IF(U98&lt;&gt;"",CONFIG!$B$17,IF(V98&lt;&gt;"",CONFIG!$B$16,IF(W98&lt;&gt;"",CONFIG!$B$20,CONFIG!$B$21)))))</f>
        <v>NR</v>
      </c>
      <c r="AB98" s="243" t="str">
        <f t="shared" si="20"/>
        <v>No Response</v>
      </c>
      <c r="AC98" s="4"/>
    </row>
    <row r="99" spans="2:29" ht="14" hidden="1">
      <c r="B99" s="17"/>
      <c r="C99" s="324"/>
      <c r="D99" s="56" t="str">
        <f>C90</f>
        <v>EMPTY</v>
      </c>
      <c r="E99" s="38" t="s">
        <v>120</v>
      </c>
      <c r="F99" s="19" t="str">
        <f t="shared" si="18"/>
        <v>EMPTY-J</v>
      </c>
      <c r="G99" s="28" t="str">
        <f t="shared" si="19"/>
        <v>EMPTY-J</v>
      </c>
      <c r="H99" s="59"/>
      <c r="I99" s="42"/>
      <c r="J99" s="42"/>
      <c r="K99" s="29"/>
      <c r="L99" s="29"/>
      <c r="M99" s="29"/>
      <c r="N99" s="42"/>
      <c r="O99" s="19" t="s">
        <v>35</v>
      </c>
      <c r="P99" s="19" t="s">
        <v>131</v>
      </c>
      <c r="Q99" s="19">
        <v>10</v>
      </c>
      <c r="R99" s="60"/>
      <c r="S99" s="30"/>
      <c r="T99" s="30"/>
      <c r="U99" s="30"/>
      <c r="V99" s="30"/>
      <c r="W99" s="30"/>
      <c r="X99" s="61"/>
      <c r="Y99" s="253"/>
      <c r="Z99" s="298"/>
      <c r="AA99" s="243" t="str">
        <f>IF(S99&lt;&gt;"",CONFIG!$B$19,IF(T99&lt;&gt;"",CONFIG!$B$18,IF(U99&lt;&gt;"",CONFIG!$B$17,IF(V99&lt;&gt;"",CONFIG!$B$16,IF(W99&lt;&gt;"",CONFIG!$B$20,CONFIG!$B$21)))))</f>
        <v>NR</v>
      </c>
      <c r="AB99" s="243" t="str">
        <f t="shared" si="20"/>
        <v>No Response</v>
      </c>
      <c r="AC99" s="4"/>
    </row>
    <row r="100" spans="2:29" ht="14" hidden="1">
      <c r="B100" s="17"/>
      <c r="C100" s="324"/>
      <c r="D100" s="56" t="str">
        <f>C90</f>
        <v>EMPTY</v>
      </c>
      <c r="E100" s="38" t="s">
        <v>121</v>
      </c>
      <c r="F100" s="19" t="str">
        <f t="shared" si="18"/>
        <v>EMPTY-K</v>
      </c>
      <c r="G100" s="28" t="str">
        <f t="shared" si="19"/>
        <v>EMPTY-K</v>
      </c>
      <c r="H100" s="54"/>
      <c r="I100" s="42"/>
      <c r="J100" s="42"/>
      <c r="K100" s="29"/>
      <c r="L100" s="29"/>
      <c r="M100" s="29"/>
      <c r="N100" s="42"/>
      <c r="O100" s="19" t="s">
        <v>35</v>
      </c>
      <c r="P100" s="19" t="s">
        <v>131</v>
      </c>
      <c r="Q100" s="19">
        <v>11</v>
      </c>
      <c r="R100" s="60"/>
      <c r="S100" s="30"/>
      <c r="T100" s="30"/>
      <c r="U100" s="30"/>
      <c r="V100" s="30"/>
      <c r="W100" s="30"/>
      <c r="X100" s="61"/>
      <c r="Y100" s="253"/>
      <c r="Z100" s="298"/>
      <c r="AA100" s="243" t="str">
        <f>IF(S100&lt;&gt;"",CONFIG!$B$19,IF(T100&lt;&gt;"",CONFIG!$B$18,IF(U100&lt;&gt;"",CONFIG!$B$17,IF(V100&lt;&gt;"",CONFIG!$B$16,IF(W100&lt;&gt;"",CONFIG!$B$20,CONFIG!$B$21)))))</f>
        <v>NR</v>
      </c>
      <c r="AB100" s="243" t="str">
        <f t="shared" si="20"/>
        <v>No Response</v>
      </c>
      <c r="AC100" s="4"/>
    </row>
    <row r="101" spans="2:29" ht="14" hidden="1">
      <c r="B101" s="17"/>
      <c r="C101" s="324"/>
      <c r="D101" s="56" t="str">
        <f>C90</f>
        <v>EMPTY</v>
      </c>
      <c r="E101" s="38" t="s">
        <v>122</v>
      </c>
      <c r="F101" s="19" t="str">
        <f t="shared" si="18"/>
        <v>EMPTY-L</v>
      </c>
      <c r="G101" s="28" t="str">
        <f t="shared" si="19"/>
        <v>EMPTY-L</v>
      </c>
      <c r="H101" s="54"/>
      <c r="I101" s="42"/>
      <c r="J101" s="42"/>
      <c r="K101" s="29"/>
      <c r="L101" s="29"/>
      <c r="M101" s="29"/>
      <c r="N101" s="42"/>
      <c r="O101" s="19" t="s">
        <v>35</v>
      </c>
      <c r="P101" s="19" t="s">
        <v>131</v>
      </c>
      <c r="Q101" s="19">
        <v>12</v>
      </c>
      <c r="R101" s="60"/>
      <c r="S101" s="30"/>
      <c r="T101" s="30"/>
      <c r="U101" s="30"/>
      <c r="V101" s="30"/>
      <c r="W101" s="30"/>
      <c r="X101" s="61"/>
      <c r="Y101" s="253"/>
      <c r="Z101" s="298"/>
      <c r="AA101" s="243" t="str">
        <f>IF(S101&lt;&gt;"",CONFIG!$B$19,IF(T101&lt;&gt;"",CONFIG!$B$18,IF(U101&lt;&gt;"",CONFIG!$B$17,IF(V101&lt;&gt;"",CONFIG!$B$16,IF(W101&lt;&gt;"",CONFIG!$B$20,CONFIG!$B$21)))))</f>
        <v>NR</v>
      </c>
      <c r="AB101" s="243" t="str">
        <f t="shared" si="20"/>
        <v>No Response</v>
      </c>
      <c r="AC101" s="4"/>
    </row>
    <row r="102" spans="2:29" ht="14" hidden="1">
      <c r="B102" s="17"/>
      <c r="C102" s="324"/>
      <c r="D102" s="56" t="str">
        <f>C90</f>
        <v>EMPTY</v>
      </c>
      <c r="E102" s="38" t="s">
        <v>98</v>
      </c>
      <c r="F102" s="19" t="str">
        <f t="shared" si="18"/>
        <v>EMPTY-M</v>
      </c>
      <c r="G102" s="28" t="str">
        <f t="shared" si="19"/>
        <v>EMPTY-M</v>
      </c>
      <c r="H102" s="59"/>
      <c r="I102" s="42"/>
      <c r="J102" s="42"/>
      <c r="K102" s="29"/>
      <c r="L102" s="29"/>
      <c r="M102" s="29"/>
      <c r="N102" s="42"/>
      <c r="O102" s="19" t="s">
        <v>35</v>
      </c>
      <c r="P102" s="19" t="s">
        <v>131</v>
      </c>
      <c r="Q102" s="19">
        <v>13</v>
      </c>
      <c r="R102" s="60"/>
      <c r="S102" s="30"/>
      <c r="T102" s="30"/>
      <c r="U102" s="30"/>
      <c r="V102" s="30"/>
      <c r="W102" s="30"/>
      <c r="X102" s="61"/>
      <c r="Y102" s="253"/>
      <c r="Z102" s="298"/>
      <c r="AA102" s="243" t="str">
        <f>IF(S102&lt;&gt;"",CONFIG!$B$19,IF(T102&lt;&gt;"",CONFIG!$B$18,IF(U102&lt;&gt;"",CONFIG!$B$17,IF(V102&lt;&gt;"",CONFIG!$B$16,IF(W102&lt;&gt;"",CONFIG!$B$20,CONFIG!$B$21)))))</f>
        <v>NR</v>
      </c>
      <c r="AB102" s="243" t="str">
        <f t="shared" si="20"/>
        <v>No Response</v>
      </c>
      <c r="AC102" s="4"/>
    </row>
    <row r="103" spans="2:29" ht="14" hidden="1">
      <c r="B103" s="249"/>
      <c r="C103" s="324"/>
      <c r="D103" s="56" t="str">
        <f>C90</f>
        <v>EMPTY</v>
      </c>
      <c r="E103" s="38" t="s">
        <v>123</v>
      </c>
      <c r="F103" s="19" t="str">
        <f t="shared" si="18"/>
        <v>EMPTY-N</v>
      </c>
      <c r="G103" s="28" t="str">
        <f t="shared" si="19"/>
        <v>EMPTY-N</v>
      </c>
      <c r="H103" s="250"/>
      <c r="I103" s="251"/>
      <c r="J103" s="251"/>
      <c r="K103" s="251"/>
      <c r="L103" s="251"/>
      <c r="M103" s="251"/>
      <c r="N103" s="251"/>
      <c r="O103" s="19" t="s">
        <v>35</v>
      </c>
      <c r="P103" s="19" t="s">
        <v>131</v>
      </c>
      <c r="Q103" s="19">
        <v>14</v>
      </c>
      <c r="R103" s="61"/>
      <c r="S103" s="30"/>
      <c r="T103" s="30"/>
      <c r="U103" s="30"/>
      <c r="V103" s="30"/>
      <c r="W103" s="30"/>
      <c r="X103" s="252"/>
      <c r="Y103" s="253"/>
      <c r="Z103" s="298"/>
      <c r="AA103" s="243" t="str">
        <f>IF(S103&lt;&gt;"",CONFIG!$B$19,IF(T103&lt;&gt;"",CONFIG!$B$18,IF(U103&lt;&gt;"",CONFIG!$B$17,IF(V103&lt;&gt;"",CONFIG!$B$16,IF(W103&lt;&gt;"",CONFIG!$B$20,CONFIG!$B$21)))))</f>
        <v>NR</v>
      </c>
      <c r="AB103" s="243" t="str">
        <f t="shared" si="20"/>
        <v>No Response</v>
      </c>
      <c r="AC103" s="4"/>
    </row>
    <row r="104" spans="2:29" ht="14" hidden="1">
      <c r="B104" s="249"/>
      <c r="C104" s="324"/>
      <c r="D104" s="56" t="str">
        <f>C90</f>
        <v>EMPTY</v>
      </c>
      <c r="E104" s="38" t="s">
        <v>124</v>
      </c>
      <c r="F104" s="19" t="str">
        <f t="shared" si="18"/>
        <v>EMPTY-O</v>
      </c>
      <c r="G104" s="28" t="str">
        <f t="shared" si="19"/>
        <v>EMPTY-O</v>
      </c>
      <c r="H104" s="250"/>
      <c r="I104" s="251"/>
      <c r="J104" s="251"/>
      <c r="K104" s="251"/>
      <c r="L104" s="251"/>
      <c r="M104" s="251"/>
      <c r="N104" s="251"/>
      <c r="O104" s="19" t="s">
        <v>35</v>
      </c>
      <c r="P104" s="19" t="s">
        <v>131</v>
      </c>
      <c r="Q104" s="19">
        <v>15</v>
      </c>
      <c r="R104" s="61"/>
      <c r="S104" s="30"/>
      <c r="T104" s="30"/>
      <c r="U104" s="30"/>
      <c r="V104" s="30"/>
      <c r="W104" s="30"/>
      <c r="X104" s="252"/>
      <c r="Y104" s="253"/>
      <c r="Z104" s="298"/>
      <c r="AA104" s="243" t="str">
        <f>IF(S104&lt;&gt;"",CONFIG!$B$19,IF(T104&lt;&gt;"",CONFIG!$B$18,IF(U104&lt;&gt;"",CONFIG!$B$17,IF(V104&lt;&gt;"",CONFIG!$B$16,IF(W104&lt;&gt;"",CONFIG!$B$20,CONFIG!$B$21)))))</f>
        <v>NR</v>
      </c>
      <c r="AB104" s="243" t="str">
        <f t="shared" si="20"/>
        <v>No Response</v>
      </c>
      <c r="AC104" s="4"/>
    </row>
    <row r="105" spans="2:29" ht="14" hidden="1">
      <c r="B105" s="249"/>
      <c r="C105" s="324"/>
      <c r="D105" s="56" t="str">
        <f>C90</f>
        <v>EMPTY</v>
      </c>
      <c r="E105" s="38" t="s">
        <v>125</v>
      </c>
      <c r="F105" s="19" t="str">
        <f t="shared" si="18"/>
        <v>EMPTY-P</v>
      </c>
      <c r="G105" s="28" t="str">
        <f t="shared" si="19"/>
        <v>EMPTY-P</v>
      </c>
      <c r="H105" s="250"/>
      <c r="I105" s="251"/>
      <c r="J105" s="251"/>
      <c r="K105" s="251"/>
      <c r="L105" s="251"/>
      <c r="M105" s="251"/>
      <c r="N105" s="251"/>
      <c r="O105" s="19" t="s">
        <v>35</v>
      </c>
      <c r="P105" s="19" t="s">
        <v>131</v>
      </c>
      <c r="Q105" s="19">
        <v>16</v>
      </c>
      <c r="R105" s="61"/>
      <c r="S105" s="30"/>
      <c r="T105" s="30"/>
      <c r="U105" s="30"/>
      <c r="V105" s="30"/>
      <c r="W105" s="30"/>
      <c r="X105" s="252"/>
      <c r="Y105" s="253"/>
      <c r="Z105" s="298"/>
      <c r="AA105" s="243" t="str">
        <f>IF(S105&lt;&gt;"",CONFIG!$B$19,IF(T105&lt;&gt;"",CONFIG!$B$18,IF(U105&lt;&gt;"",CONFIG!$B$17,IF(V105&lt;&gt;"",CONFIG!$B$16,IF(W105&lt;&gt;"",CONFIG!$B$20,CONFIG!$B$21)))))</f>
        <v>NR</v>
      </c>
      <c r="AB105" s="243" t="str">
        <f t="shared" si="20"/>
        <v>No Response</v>
      </c>
      <c r="AC105" s="4"/>
    </row>
    <row r="106" spans="2:29" ht="14" hidden="1">
      <c r="B106" s="249"/>
      <c r="C106" s="324"/>
      <c r="D106" s="56" t="str">
        <f>C90</f>
        <v>EMPTY</v>
      </c>
      <c r="E106" s="38" t="s">
        <v>126</v>
      </c>
      <c r="F106" s="19" t="str">
        <f t="shared" si="18"/>
        <v>EMPTY-Q</v>
      </c>
      <c r="G106" s="28" t="str">
        <f t="shared" si="19"/>
        <v>EMPTY-Q</v>
      </c>
      <c r="H106" s="250"/>
      <c r="I106" s="251"/>
      <c r="J106" s="251"/>
      <c r="K106" s="251"/>
      <c r="L106" s="251"/>
      <c r="M106" s="251"/>
      <c r="N106" s="251"/>
      <c r="O106" s="19" t="s">
        <v>35</v>
      </c>
      <c r="P106" s="19" t="s">
        <v>131</v>
      </c>
      <c r="Q106" s="19">
        <v>17</v>
      </c>
      <c r="R106" s="61"/>
      <c r="S106" s="30"/>
      <c r="T106" s="30"/>
      <c r="U106" s="30"/>
      <c r="V106" s="30"/>
      <c r="W106" s="30"/>
      <c r="X106" s="252"/>
      <c r="Y106" s="253"/>
      <c r="Z106" s="298"/>
      <c r="AA106" s="243" t="str">
        <f>IF(S106&lt;&gt;"",CONFIG!$B$19,IF(T106&lt;&gt;"",CONFIG!$B$18,IF(U106&lt;&gt;"",CONFIG!$B$17,IF(V106&lt;&gt;"",CONFIG!$B$16,IF(W106&lt;&gt;"",CONFIG!$B$20,CONFIG!$B$21)))))</f>
        <v>NR</v>
      </c>
      <c r="AB106" s="243" t="str">
        <f t="shared" si="20"/>
        <v>No Response</v>
      </c>
      <c r="AC106" s="4"/>
    </row>
    <row r="107" spans="2:29" ht="14" hidden="1">
      <c r="B107" s="249"/>
      <c r="C107" s="324"/>
      <c r="D107" s="56" t="str">
        <f>C90</f>
        <v>EMPTY</v>
      </c>
      <c r="E107" s="38" t="s">
        <v>127</v>
      </c>
      <c r="F107" s="19" t="str">
        <f t="shared" si="18"/>
        <v>EMPTY-R</v>
      </c>
      <c r="G107" s="28" t="str">
        <f t="shared" si="19"/>
        <v>EMPTY-R</v>
      </c>
      <c r="H107" s="250"/>
      <c r="I107" s="251"/>
      <c r="J107" s="251"/>
      <c r="K107" s="251"/>
      <c r="L107" s="251"/>
      <c r="M107" s="251"/>
      <c r="N107" s="251"/>
      <c r="O107" s="19" t="s">
        <v>35</v>
      </c>
      <c r="P107" s="19" t="s">
        <v>131</v>
      </c>
      <c r="Q107" s="19">
        <v>18</v>
      </c>
      <c r="R107" s="61"/>
      <c r="S107" s="30"/>
      <c r="T107" s="30"/>
      <c r="U107" s="30"/>
      <c r="V107" s="30"/>
      <c r="W107" s="30"/>
      <c r="X107" s="252"/>
      <c r="Y107" s="253"/>
      <c r="Z107" s="298"/>
      <c r="AA107" s="243" t="str">
        <f>IF(S107&lt;&gt;"",CONFIG!$B$19,IF(T107&lt;&gt;"",CONFIG!$B$18,IF(U107&lt;&gt;"",CONFIG!$B$17,IF(V107&lt;&gt;"",CONFIG!$B$16,IF(W107&lt;&gt;"",CONFIG!$B$20,CONFIG!$B$21)))))</f>
        <v>NR</v>
      </c>
      <c r="AB107" s="243" t="str">
        <f t="shared" si="20"/>
        <v>No Response</v>
      </c>
      <c r="AC107" s="4"/>
    </row>
    <row r="108" spans="2:29" ht="14" hidden="1">
      <c r="B108" s="249"/>
      <c r="C108" s="324"/>
      <c r="D108" s="56" t="str">
        <f>C90</f>
        <v>EMPTY</v>
      </c>
      <c r="E108" s="38" t="s">
        <v>128</v>
      </c>
      <c r="F108" s="19" t="str">
        <f t="shared" si="18"/>
        <v>EMPTY-S</v>
      </c>
      <c r="G108" s="28" t="str">
        <f t="shared" si="19"/>
        <v>EMPTY-S</v>
      </c>
      <c r="H108" s="250"/>
      <c r="I108" s="251"/>
      <c r="J108" s="251"/>
      <c r="K108" s="251"/>
      <c r="L108" s="251"/>
      <c r="M108" s="251"/>
      <c r="N108" s="251"/>
      <c r="O108" s="19" t="s">
        <v>35</v>
      </c>
      <c r="P108" s="19" t="s">
        <v>131</v>
      </c>
      <c r="Q108" s="19">
        <v>19</v>
      </c>
      <c r="R108" s="61"/>
      <c r="S108" s="30"/>
      <c r="T108" s="30"/>
      <c r="U108" s="30"/>
      <c r="V108" s="30"/>
      <c r="W108" s="30"/>
      <c r="X108" s="252"/>
      <c r="Y108" s="253"/>
      <c r="Z108" s="298"/>
      <c r="AA108" s="243" t="str">
        <f>IF(S108&lt;&gt;"",CONFIG!$B$19,IF(T108&lt;&gt;"",CONFIG!$B$18,IF(U108&lt;&gt;"",CONFIG!$B$17,IF(V108&lt;&gt;"",CONFIG!$B$16,IF(W108&lt;&gt;"",CONFIG!$B$20,CONFIG!$B$21)))))</f>
        <v>NR</v>
      </c>
      <c r="AB108" s="243" t="str">
        <f t="shared" si="20"/>
        <v>No Response</v>
      </c>
      <c r="AC108" s="4"/>
    </row>
    <row r="109" spans="2:29" ht="14" hidden="1">
      <c r="B109" s="254"/>
      <c r="C109" s="340"/>
      <c r="D109" s="63" t="str">
        <f>C90</f>
        <v>EMPTY</v>
      </c>
      <c r="E109" s="64" t="s">
        <v>129</v>
      </c>
      <c r="F109" s="19" t="str">
        <f t="shared" si="18"/>
        <v>EMPTY-T</v>
      </c>
      <c r="G109" s="25" t="str">
        <f t="shared" si="19"/>
        <v>EMPTY-T</v>
      </c>
      <c r="H109" s="250"/>
      <c r="I109" s="251"/>
      <c r="J109" s="251"/>
      <c r="K109" s="251"/>
      <c r="L109" s="251"/>
      <c r="M109" s="251"/>
      <c r="N109" s="251"/>
      <c r="O109" s="19" t="s">
        <v>35</v>
      </c>
      <c r="P109" s="19" t="s">
        <v>131</v>
      </c>
      <c r="Q109" s="19">
        <v>20</v>
      </c>
      <c r="R109" s="61"/>
      <c r="S109" s="30"/>
      <c r="T109" s="30"/>
      <c r="U109" s="30"/>
      <c r="V109" s="30"/>
      <c r="W109" s="30"/>
      <c r="X109" s="252"/>
      <c r="Y109" s="253"/>
      <c r="Z109" s="298"/>
      <c r="AA109" s="243" t="str">
        <f>IF(S109&lt;&gt;"",CONFIG!$B$19,IF(T109&lt;&gt;"",CONFIG!$B$18,IF(U109&lt;&gt;"",CONFIG!$B$17,IF(V109&lt;&gt;"",CONFIG!$B$16,IF(W109&lt;&gt;"",CONFIG!$B$20,CONFIG!$B$21)))))</f>
        <v>NR</v>
      </c>
      <c r="AB109" s="243" t="str">
        <f t="shared" si="20"/>
        <v>No Response</v>
      </c>
      <c r="AC109" s="4"/>
    </row>
    <row r="110" spans="2:29" ht="13" hidden="1">
      <c r="B110" s="298"/>
      <c r="C110" s="298"/>
      <c r="D110" s="298"/>
      <c r="E110" s="298"/>
      <c r="F110" s="298"/>
      <c r="G110" s="9"/>
      <c r="H110" s="298"/>
      <c r="I110" s="298"/>
      <c r="J110" s="298"/>
      <c r="K110" s="298"/>
      <c r="L110" s="298"/>
      <c r="M110" s="298"/>
      <c r="N110" s="298"/>
      <c r="O110" s="298"/>
      <c r="P110" s="298"/>
      <c r="Q110" s="298"/>
      <c r="R110" s="9"/>
      <c r="S110" s="298"/>
      <c r="T110" s="298"/>
      <c r="U110" s="298"/>
      <c r="V110" s="298"/>
      <c r="W110" s="298"/>
      <c r="X110" s="14"/>
      <c r="Y110" s="298"/>
      <c r="Z110" s="298"/>
      <c r="AA110" s="4"/>
      <c r="AB110" s="4"/>
      <c r="AC110" s="4"/>
    </row>
    <row r="111" spans="2:29" ht="14" hidden="1">
      <c r="B111" s="318"/>
      <c r="C111" s="334" t="s">
        <v>132</v>
      </c>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255"/>
      <c r="Z111" s="298"/>
      <c r="AA111" s="4"/>
      <c r="AB111" s="4"/>
      <c r="AC111" s="4"/>
    </row>
    <row r="112" spans="2:29" ht="14" hidden="1">
      <c r="B112" s="17"/>
      <c r="C112" s="339" t="s">
        <v>118</v>
      </c>
      <c r="D112" s="56" t="str">
        <f>C112</f>
        <v>EMPTY</v>
      </c>
      <c r="E112" s="38" t="s">
        <v>99</v>
      </c>
      <c r="F112" s="19" t="str">
        <f t="shared" ref="F112:F131" si="21">CONCATENATE(D112,"-",E112)</f>
        <v>EMPTY-A</v>
      </c>
      <c r="G112" s="20" t="str">
        <f t="shared" ref="G112:G131" si="22">F112</f>
        <v>EMPTY-A</v>
      </c>
      <c r="H112" s="51"/>
      <c r="I112" s="37"/>
      <c r="J112" s="37"/>
      <c r="K112" s="22"/>
      <c r="L112" s="22"/>
      <c r="M112" s="22"/>
      <c r="N112" s="37"/>
      <c r="O112" s="23" t="s">
        <v>35</v>
      </c>
      <c r="P112" s="23" t="s">
        <v>133</v>
      </c>
      <c r="Q112" s="23">
        <v>1</v>
      </c>
      <c r="R112" s="57"/>
      <c r="S112" s="24"/>
      <c r="T112" s="24"/>
      <c r="U112" s="24"/>
      <c r="V112" s="24"/>
      <c r="W112" s="24"/>
      <c r="X112" s="58"/>
      <c r="Y112" s="256"/>
      <c r="Z112" s="298"/>
      <c r="AA112" s="243" t="str">
        <f>IF(S112&lt;&gt;"",CONFIG!$B$19,IF(T112&lt;&gt;"",CONFIG!$B$18,IF(U112&lt;&gt;"",CONFIG!$B$17,IF(V112&lt;&gt;"",CONFIG!$B$16,IF(W112&lt;&gt;"",CONFIG!$B$20,CONFIG!$B$21)))))</f>
        <v>NR</v>
      </c>
      <c r="AB112" s="243" t="str">
        <f t="shared" ref="AB112:AB131" si="23">IFERROR(VLOOKUP(AA112,scale,2,FALSE),"")</f>
        <v>No Response</v>
      </c>
      <c r="AC112" s="4"/>
    </row>
    <row r="113" spans="2:29" ht="14" hidden="1">
      <c r="B113" s="17"/>
      <c r="C113" s="324"/>
      <c r="D113" s="56" t="str">
        <f>C112</f>
        <v>EMPTY</v>
      </c>
      <c r="E113" s="38" t="s">
        <v>102</v>
      </c>
      <c r="F113" s="19" t="str">
        <f t="shared" si="21"/>
        <v>EMPTY-B</v>
      </c>
      <c r="G113" s="28" t="str">
        <f t="shared" si="22"/>
        <v>EMPTY-B</v>
      </c>
      <c r="H113" s="59"/>
      <c r="I113" s="42"/>
      <c r="J113" s="42"/>
      <c r="K113" s="29"/>
      <c r="L113" s="29"/>
      <c r="M113" s="29"/>
      <c r="N113" s="42"/>
      <c r="O113" s="19" t="s">
        <v>35</v>
      </c>
      <c r="P113" s="19" t="s">
        <v>133</v>
      </c>
      <c r="Q113" s="19">
        <v>2</v>
      </c>
      <c r="R113" s="60"/>
      <c r="S113" s="30"/>
      <c r="T113" s="30"/>
      <c r="U113" s="30"/>
      <c r="V113" s="30"/>
      <c r="W113" s="30"/>
      <c r="X113" s="61"/>
      <c r="Y113" s="253"/>
      <c r="Z113" s="298"/>
      <c r="AA113" s="243" t="str">
        <f>IF(S113&lt;&gt;"",CONFIG!$B$19,IF(T113&lt;&gt;"",CONFIG!$B$18,IF(U113&lt;&gt;"",CONFIG!$B$17,IF(V113&lt;&gt;"",CONFIG!$B$16,IF(W113&lt;&gt;"",CONFIG!$B$20,CONFIG!$B$21)))))</f>
        <v>NR</v>
      </c>
      <c r="AB113" s="243" t="str">
        <f t="shared" si="23"/>
        <v>No Response</v>
      </c>
      <c r="AC113" s="4"/>
    </row>
    <row r="114" spans="2:29" ht="14" hidden="1">
      <c r="B114" s="17"/>
      <c r="C114" s="324"/>
      <c r="D114" s="56" t="str">
        <f>C112</f>
        <v>EMPTY</v>
      </c>
      <c r="E114" s="38" t="s">
        <v>104</v>
      </c>
      <c r="F114" s="19" t="str">
        <f t="shared" si="21"/>
        <v>EMPTY-C</v>
      </c>
      <c r="G114" s="28" t="str">
        <f t="shared" si="22"/>
        <v>EMPTY-C</v>
      </c>
      <c r="H114" s="54"/>
      <c r="I114" s="42"/>
      <c r="J114" s="42"/>
      <c r="K114" s="29"/>
      <c r="L114" s="29"/>
      <c r="M114" s="29"/>
      <c r="N114" s="42"/>
      <c r="O114" s="19" t="s">
        <v>35</v>
      </c>
      <c r="P114" s="19" t="s">
        <v>133</v>
      </c>
      <c r="Q114" s="19">
        <v>3</v>
      </c>
      <c r="R114" s="60"/>
      <c r="S114" s="30"/>
      <c r="T114" s="30"/>
      <c r="U114" s="30"/>
      <c r="V114" s="30"/>
      <c r="W114" s="30"/>
      <c r="X114" s="61"/>
      <c r="Y114" s="253"/>
      <c r="Z114" s="298"/>
      <c r="AA114" s="243" t="str">
        <f>IF(S114&lt;&gt;"",CONFIG!$B$19,IF(T114&lt;&gt;"",CONFIG!$B$18,IF(U114&lt;&gt;"",CONFIG!$B$17,IF(V114&lt;&gt;"",CONFIG!$B$16,IF(W114&lt;&gt;"",CONFIG!$B$20,CONFIG!$B$21)))))</f>
        <v>NR</v>
      </c>
      <c r="AB114" s="243" t="str">
        <f t="shared" si="23"/>
        <v>No Response</v>
      </c>
      <c r="AC114" s="4"/>
    </row>
    <row r="115" spans="2:29" ht="14" hidden="1">
      <c r="B115" s="17"/>
      <c r="C115" s="324"/>
      <c r="D115" s="56" t="str">
        <f>C112</f>
        <v>EMPTY</v>
      </c>
      <c r="E115" s="38" t="s">
        <v>106</v>
      </c>
      <c r="F115" s="19" t="str">
        <f t="shared" si="21"/>
        <v>EMPTY-D</v>
      </c>
      <c r="G115" s="28" t="str">
        <f t="shared" si="22"/>
        <v>EMPTY-D</v>
      </c>
      <c r="H115" s="59"/>
      <c r="I115" s="42"/>
      <c r="J115" s="42"/>
      <c r="K115" s="29"/>
      <c r="L115" s="29"/>
      <c r="M115" s="29"/>
      <c r="N115" s="42"/>
      <c r="O115" s="19" t="s">
        <v>35</v>
      </c>
      <c r="P115" s="19" t="s">
        <v>133</v>
      </c>
      <c r="Q115" s="19">
        <v>4</v>
      </c>
      <c r="R115" s="60"/>
      <c r="S115" s="30"/>
      <c r="T115" s="30"/>
      <c r="U115" s="30"/>
      <c r="V115" s="30"/>
      <c r="W115" s="30"/>
      <c r="X115" s="61"/>
      <c r="Y115" s="253"/>
      <c r="Z115" s="298"/>
      <c r="AA115" s="243" t="str">
        <f>IF(S115&lt;&gt;"",CONFIG!$B$19,IF(T115&lt;&gt;"",CONFIG!$B$18,IF(U115&lt;&gt;"",CONFIG!$B$17,IF(V115&lt;&gt;"",CONFIG!$B$16,IF(W115&lt;&gt;"",CONFIG!$B$20,CONFIG!$B$21)))))</f>
        <v>NR</v>
      </c>
      <c r="AB115" s="243" t="str">
        <f t="shared" si="23"/>
        <v>No Response</v>
      </c>
      <c r="AC115" s="4"/>
    </row>
    <row r="116" spans="2:29" ht="14" hidden="1">
      <c r="B116" s="17"/>
      <c r="C116" s="324"/>
      <c r="D116" s="56" t="str">
        <f>C112</f>
        <v>EMPTY</v>
      </c>
      <c r="E116" s="38" t="s">
        <v>108</v>
      </c>
      <c r="F116" s="19" t="str">
        <f t="shared" si="21"/>
        <v>EMPTY-E</v>
      </c>
      <c r="G116" s="28" t="str">
        <f t="shared" si="22"/>
        <v>EMPTY-E</v>
      </c>
      <c r="H116" s="54"/>
      <c r="I116" s="42"/>
      <c r="J116" s="42"/>
      <c r="K116" s="29"/>
      <c r="L116" s="29"/>
      <c r="M116" s="29"/>
      <c r="N116" s="42"/>
      <c r="O116" s="19" t="s">
        <v>35</v>
      </c>
      <c r="P116" s="19" t="s">
        <v>133</v>
      </c>
      <c r="Q116" s="19">
        <v>5</v>
      </c>
      <c r="R116" s="60"/>
      <c r="S116" s="30"/>
      <c r="T116" s="30"/>
      <c r="U116" s="30"/>
      <c r="V116" s="30"/>
      <c r="W116" s="30"/>
      <c r="X116" s="61"/>
      <c r="Y116" s="253"/>
      <c r="Z116" s="298"/>
      <c r="AA116" s="243" t="str">
        <f>IF(S116&lt;&gt;"",CONFIG!$B$19,IF(T116&lt;&gt;"",CONFIG!$B$18,IF(U116&lt;&gt;"",CONFIG!$B$17,IF(V116&lt;&gt;"",CONFIG!$B$16,IF(W116&lt;&gt;"",CONFIG!$B$20,CONFIG!$B$21)))))</f>
        <v>NR</v>
      </c>
      <c r="AB116" s="243" t="str">
        <f t="shared" si="23"/>
        <v>No Response</v>
      </c>
      <c r="AC116" s="4"/>
    </row>
    <row r="117" spans="2:29" ht="14" hidden="1">
      <c r="B117" s="17"/>
      <c r="C117" s="324"/>
      <c r="D117" s="56" t="str">
        <f>C112</f>
        <v>EMPTY</v>
      </c>
      <c r="E117" s="38" t="s">
        <v>110</v>
      </c>
      <c r="F117" s="19" t="str">
        <f t="shared" si="21"/>
        <v>EMPTY-F</v>
      </c>
      <c r="G117" s="28" t="str">
        <f t="shared" si="22"/>
        <v>EMPTY-F</v>
      </c>
      <c r="H117" s="59"/>
      <c r="I117" s="42"/>
      <c r="J117" s="42"/>
      <c r="K117" s="29"/>
      <c r="L117" s="29"/>
      <c r="M117" s="29"/>
      <c r="N117" s="42"/>
      <c r="O117" s="19" t="s">
        <v>35</v>
      </c>
      <c r="P117" s="19" t="s">
        <v>133</v>
      </c>
      <c r="Q117" s="19">
        <v>6</v>
      </c>
      <c r="R117" s="60"/>
      <c r="S117" s="30"/>
      <c r="T117" s="30"/>
      <c r="U117" s="30"/>
      <c r="V117" s="30"/>
      <c r="W117" s="30"/>
      <c r="X117" s="61"/>
      <c r="Y117" s="253"/>
      <c r="Z117" s="298"/>
      <c r="AA117" s="243" t="str">
        <f>IF(S117&lt;&gt;"",CONFIG!$B$19,IF(T117&lt;&gt;"",CONFIG!$B$18,IF(U117&lt;&gt;"",CONFIG!$B$17,IF(V117&lt;&gt;"",CONFIG!$B$16,IF(W117&lt;&gt;"",CONFIG!$B$20,CONFIG!$B$21)))))</f>
        <v>NR</v>
      </c>
      <c r="AB117" s="243" t="str">
        <f t="shared" si="23"/>
        <v>No Response</v>
      </c>
      <c r="AC117" s="4"/>
    </row>
    <row r="118" spans="2:29" ht="14" hidden="1">
      <c r="B118" s="17"/>
      <c r="C118" s="324"/>
      <c r="D118" s="56" t="str">
        <f>C112</f>
        <v>EMPTY</v>
      </c>
      <c r="E118" s="38" t="s">
        <v>112</v>
      </c>
      <c r="F118" s="19" t="str">
        <f t="shared" si="21"/>
        <v>EMPTY-G</v>
      </c>
      <c r="G118" s="28" t="str">
        <f t="shared" si="22"/>
        <v>EMPTY-G</v>
      </c>
      <c r="H118" s="54"/>
      <c r="I118" s="42"/>
      <c r="J118" s="42"/>
      <c r="K118" s="29"/>
      <c r="L118" s="29"/>
      <c r="M118" s="29"/>
      <c r="N118" s="42"/>
      <c r="O118" s="19" t="s">
        <v>35</v>
      </c>
      <c r="P118" s="19" t="s">
        <v>133</v>
      </c>
      <c r="Q118" s="19">
        <v>7</v>
      </c>
      <c r="R118" s="60"/>
      <c r="S118" s="30"/>
      <c r="T118" s="30"/>
      <c r="U118" s="30"/>
      <c r="V118" s="30"/>
      <c r="W118" s="30"/>
      <c r="X118" s="61"/>
      <c r="Y118" s="253"/>
      <c r="Z118" s="298"/>
      <c r="AA118" s="243" t="str">
        <f>IF(S118&lt;&gt;"",CONFIG!$B$19,IF(T118&lt;&gt;"",CONFIG!$B$18,IF(U118&lt;&gt;"",CONFIG!$B$17,IF(V118&lt;&gt;"",CONFIG!$B$16,IF(W118&lt;&gt;"",CONFIG!$B$20,CONFIG!$B$21)))))</f>
        <v>NR</v>
      </c>
      <c r="AB118" s="243" t="str">
        <f t="shared" si="23"/>
        <v>No Response</v>
      </c>
      <c r="AC118" s="4"/>
    </row>
    <row r="119" spans="2:29" ht="14" hidden="1">
      <c r="B119" s="17"/>
      <c r="C119" s="324"/>
      <c r="D119" s="56" t="str">
        <f>C112</f>
        <v>EMPTY</v>
      </c>
      <c r="E119" s="38" t="s">
        <v>114</v>
      </c>
      <c r="F119" s="19" t="str">
        <f t="shared" si="21"/>
        <v>EMPTY-H</v>
      </c>
      <c r="G119" s="28" t="str">
        <f t="shared" si="22"/>
        <v>EMPTY-H</v>
      </c>
      <c r="H119" s="59"/>
      <c r="I119" s="42"/>
      <c r="J119" s="42"/>
      <c r="K119" s="29"/>
      <c r="L119" s="29"/>
      <c r="M119" s="29"/>
      <c r="N119" s="42"/>
      <c r="O119" s="19" t="s">
        <v>35</v>
      </c>
      <c r="P119" s="19" t="s">
        <v>133</v>
      </c>
      <c r="Q119" s="19">
        <v>8</v>
      </c>
      <c r="R119" s="60"/>
      <c r="S119" s="30"/>
      <c r="T119" s="30"/>
      <c r="U119" s="30"/>
      <c r="V119" s="30"/>
      <c r="W119" s="30"/>
      <c r="X119" s="61"/>
      <c r="Y119" s="253"/>
      <c r="Z119" s="298"/>
      <c r="AA119" s="243" t="str">
        <f>IF(S119&lt;&gt;"",CONFIG!$B$19,IF(T119&lt;&gt;"",CONFIG!$B$18,IF(U119&lt;&gt;"",CONFIG!$B$17,IF(V119&lt;&gt;"",CONFIG!$B$16,IF(W119&lt;&gt;"",CONFIG!$B$20,CONFIG!$B$21)))))</f>
        <v>NR</v>
      </c>
      <c r="AB119" s="243" t="str">
        <f t="shared" si="23"/>
        <v>No Response</v>
      </c>
      <c r="AC119" s="4"/>
    </row>
    <row r="120" spans="2:29" ht="14" hidden="1">
      <c r="B120" s="17"/>
      <c r="C120" s="324"/>
      <c r="D120" s="56" t="str">
        <f>C112</f>
        <v>EMPTY</v>
      </c>
      <c r="E120" s="38" t="s">
        <v>84</v>
      </c>
      <c r="F120" s="19" t="str">
        <f t="shared" si="21"/>
        <v>EMPTY-I</v>
      </c>
      <c r="G120" s="28" t="str">
        <f t="shared" si="22"/>
        <v>EMPTY-I</v>
      </c>
      <c r="H120" s="54"/>
      <c r="I120" s="42"/>
      <c r="J120" s="42"/>
      <c r="K120" s="29"/>
      <c r="L120" s="29"/>
      <c r="M120" s="29"/>
      <c r="N120" s="42"/>
      <c r="O120" s="19" t="s">
        <v>35</v>
      </c>
      <c r="P120" s="19" t="s">
        <v>133</v>
      </c>
      <c r="Q120" s="19">
        <v>9</v>
      </c>
      <c r="R120" s="60"/>
      <c r="S120" s="30"/>
      <c r="T120" s="30"/>
      <c r="U120" s="30"/>
      <c r="V120" s="30"/>
      <c r="W120" s="30"/>
      <c r="X120" s="61"/>
      <c r="Y120" s="253"/>
      <c r="Z120" s="298"/>
      <c r="AA120" s="243" t="str">
        <f>IF(S120&lt;&gt;"",CONFIG!$B$19,IF(T120&lt;&gt;"",CONFIG!$B$18,IF(U120&lt;&gt;"",CONFIG!$B$17,IF(V120&lt;&gt;"",CONFIG!$B$16,IF(W120&lt;&gt;"",CONFIG!$B$20,CONFIG!$B$21)))))</f>
        <v>NR</v>
      </c>
      <c r="AB120" s="243" t="str">
        <f t="shared" si="23"/>
        <v>No Response</v>
      </c>
      <c r="AC120" s="4"/>
    </row>
    <row r="121" spans="2:29" ht="14" hidden="1">
      <c r="B121" s="17"/>
      <c r="C121" s="324"/>
      <c r="D121" s="56" t="str">
        <f>C112</f>
        <v>EMPTY</v>
      </c>
      <c r="E121" s="38" t="s">
        <v>120</v>
      </c>
      <c r="F121" s="19" t="str">
        <f t="shared" si="21"/>
        <v>EMPTY-J</v>
      </c>
      <c r="G121" s="28" t="str">
        <f t="shared" si="22"/>
        <v>EMPTY-J</v>
      </c>
      <c r="H121" s="59"/>
      <c r="I121" s="42"/>
      <c r="J121" s="42"/>
      <c r="K121" s="29"/>
      <c r="L121" s="29"/>
      <c r="M121" s="29"/>
      <c r="N121" s="42"/>
      <c r="O121" s="19" t="s">
        <v>35</v>
      </c>
      <c r="P121" s="19" t="s">
        <v>133</v>
      </c>
      <c r="Q121" s="19">
        <v>10</v>
      </c>
      <c r="R121" s="60"/>
      <c r="S121" s="30"/>
      <c r="T121" s="30"/>
      <c r="U121" s="30"/>
      <c r="V121" s="30"/>
      <c r="W121" s="30"/>
      <c r="X121" s="61"/>
      <c r="Y121" s="253"/>
      <c r="Z121" s="298"/>
      <c r="AA121" s="243" t="str">
        <f>IF(S121&lt;&gt;"",CONFIG!$B$19,IF(T121&lt;&gt;"",CONFIG!$B$18,IF(U121&lt;&gt;"",CONFIG!$B$17,IF(V121&lt;&gt;"",CONFIG!$B$16,IF(W121&lt;&gt;"",CONFIG!$B$20,CONFIG!$B$21)))))</f>
        <v>NR</v>
      </c>
      <c r="AB121" s="243" t="str">
        <f t="shared" si="23"/>
        <v>No Response</v>
      </c>
      <c r="AC121" s="4"/>
    </row>
    <row r="122" spans="2:29" ht="14" hidden="1">
      <c r="B122" s="17"/>
      <c r="C122" s="324"/>
      <c r="D122" s="56" t="str">
        <f>C112</f>
        <v>EMPTY</v>
      </c>
      <c r="E122" s="38" t="s">
        <v>121</v>
      </c>
      <c r="F122" s="19" t="str">
        <f t="shared" si="21"/>
        <v>EMPTY-K</v>
      </c>
      <c r="G122" s="28" t="str">
        <f t="shared" si="22"/>
        <v>EMPTY-K</v>
      </c>
      <c r="H122" s="54"/>
      <c r="I122" s="42"/>
      <c r="J122" s="42"/>
      <c r="K122" s="29"/>
      <c r="L122" s="29"/>
      <c r="M122" s="29"/>
      <c r="N122" s="42"/>
      <c r="O122" s="19" t="s">
        <v>35</v>
      </c>
      <c r="P122" s="19" t="s">
        <v>133</v>
      </c>
      <c r="Q122" s="19">
        <v>11</v>
      </c>
      <c r="R122" s="60"/>
      <c r="S122" s="30"/>
      <c r="T122" s="30"/>
      <c r="U122" s="30"/>
      <c r="V122" s="30"/>
      <c r="W122" s="30"/>
      <c r="X122" s="61"/>
      <c r="Y122" s="253"/>
      <c r="Z122" s="298"/>
      <c r="AA122" s="243" t="str">
        <f>IF(S122&lt;&gt;"",CONFIG!$B$19,IF(T122&lt;&gt;"",CONFIG!$B$18,IF(U122&lt;&gt;"",CONFIG!$B$17,IF(V122&lt;&gt;"",CONFIG!$B$16,IF(W122&lt;&gt;"",CONFIG!$B$20,CONFIG!$B$21)))))</f>
        <v>NR</v>
      </c>
      <c r="AB122" s="243" t="str">
        <f t="shared" si="23"/>
        <v>No Response</v>
      </c>
      <c r="AC122" s="4"/>
    </row>
    <row r="123" spans="2:29" ht="14" hidden="1">
      <c r="B123" s="17"/>
      <c r="C123" s="324"/>
      <c r="D123" s="56" t="str">
        <f>C112</f>
        <v>EMPTY</v>
      </c>
      <c r="E123" s="38" t="s">
        <v>122</v>
      </c>
      <c r="F123" s="19" t="str">
        <f t="shared" si="21"/>
        <v>EMPTY-L</v>
      </c>
      <c r="G123" s="28" t="str">
        <f t="shared" si="22"/>
        <v>EMPTY-L</v>
      </c>
      <c r="H123" s="54"/>
      <c r="I123" s="42"/>
      <c r="J123" s="42"/>
      <c r="K123" s="29"/>
      <c r="L123" s="29"/>
      <c r="M123" s="29"/>
      <c r="N123" s="42"/>
      <c r="O123" s="19" t="s">
        <v>35</v>
      </c>
      <c r="P123" s="19" t="s">
        <v>133</v>
      </c>
      <c r="Q123" s="19">
        <v>12</v>
      </c>
      <c r="R123" s="60"/>
      <c r="S123" s="30"/>
      <c r="T123" s="30"/>
      <c r="U123" s="30"/>
      <c r="V123" s="30"/>
      <c r="W123" s="30"/>
      <c r="X123" s="61"/>
      <c r="Y123" s="253"/>
      <c r="Z123" s="298"/>
      <c r="AA123" s="243" t="str">
        <f>IF(S123&lt;&gt;"",CONFIG!$B$19,IF(T123&lt;&gt;"",CONFIG!$B$18,IF(U123&lt;&gt;"",CONFIG!$B$17,IF(V123&lt;&gt;"",CONFIG!$B$16,IF(W123&lt;&gt;"",CONFIG!$B$20,CONFIG!$B$21)))))</f>
        <v>NR</v>
      </c>
      <c r="AB123" s="243" t="str">
        <f t="shared" si="23"/>
        <v>No Response</v>
      </c>
      <c r="AC123" s="4"/>
    </row>
    <row r="124" spans="2:29" ht="14" hidden="1">
      <c r="B124" s="17"/>
      <c r="C124" s="324"/>
      <c r="D124" s="56" t="str">
        <f>C112</f>
        <v>EMPTY</v>
      </c>
      <c r="E124" s="38" t="s">
        <v>98</v>
      </c>
      <c r="F124" s="19" t="str">
        <f t="shared" si="21"/>
        <v>EMPTY-M</v>
      </c>
      <c r="G124" s="28" t="str">
        <f t="shared" si="22"/>
        <v>EMPTY-M</v>
      </c>
      <c r="H124" s="59"/>
      <c r="I124" s="42"/>
      <c r="J124" s="42"/>
      <c r="K124" s="29"/>
      <c r="L124" s="29"/>
      <c r="M124" s="29"/>
      <c r="N124" s="42"/>
      <c r="O124" s="19" t="s">
        <v>35</v>
      </c>
      <c r="P124" s="19" t="s">
        <v>133</v>
      </c>
      <c r="Q124" s="19">
        <v>13</v>
      </c>
      <c r="R124" s="60"/>
      <c r="S124" s="30"/>
      <c r="T124" s="30"/>
      <c r="U124" s="30"/>
      <c r="V124" s="30"/>
      <c r="W124" s="30"/>
      <c r="X124" s="61"/>
      <c r="Y124" s="253"/>
      <c r="Z124" s="298"/>
      <c r="AA124" s="243" t="str">
        <f>IF(S124&lt;&gt;"",CONFIG!$B$19,IF(T124&lt;&gt;"",CONFIG!$B$18,IF(U124&lt;&gt;"",CONFIG!$B$17,IF(V124&lt;&gt;"",CONFIG!$B$16,IF(W124&lt;&gt;"",CONFIG!$B$20,CONFIG!$B$21)))))</f>
        <v>NR</v>
      </c>
      <c r="AB124" s="243" t="str">
        <f t="shared" si="23"/>
        <v>No Response</v>
      </c>
      <c r="AC124" s="4"/>
    </row>
    <row r="125" spans="2:29" ht="14" hidden="1">
      <c r="B125" s="249"/>
      <c r="C125" s="324"/>
      <c r="D125" s="56" t="str">
        <f>C112</f>
        <v>EMPTY</v>
      </c>
      <c r="E125" s="38" t="s">
        <v>123</v>
      </c>
      <c r="F125" s="19" t="str">
        <f t="shared" si="21"/>
        <v>EMPTY-N</v>
      </c>
      <c r="G125" s="28" t="str">
        <f t="shared" si="22"/>
        <v>EMPTY-N</v>
      </c>
      <c r="H125" s="250"/>
      <c r="I125" s="251"/>
      <c r="J125" s="251"/>
      <c r="K125" s="251"/>
      <c r="L125" s="251"/>
      <c r="M125" s="251"/>
      <c r="N125" s="251"/>
      <c r="O125" s="19" t="s">
        <v>35</v>
      </c>
      <c r="P125" s="19" t="s">
        <v>133</v>
      </c>
      <c r="Q125" s="19">
        <v>14</v>
      </c>
      <c r="R125" s="61"/>
      <c r="S125" s="30"/>
      <c r="T125" s="30"/>
      <c r="U125" s="30"/>
      <c r="V125" s="30"/>
      <c r="W125" s="30"/>
      <c r="X125" s="252"/>
      <c r="Y125" s="253"/>
      <c r="Z125" s="298"/>
      <c r="AA125" s="243" t="str">
        <f>IF(S125&lt;&gt;"",CONFIG!$B$19,IF(T125&lt;&gt;"",CONFIG!$B$18,IF(U125&lt;&gt;"",CONFIG!$B$17,IF(V125&lt;&gt;"",CONFIG!$B$16,IF(W125&lt;&gt;"",CONFIG!$B$20,CONFIG!$B$21)))))</f>
        <v>NR</v>
      </c>
      <c r="AB125" s="243" t="str">
        <f t="shared" si="23"/>
        <v>No Response</v>
      </c>
      <c r="AC125" s="4"/>
    </row>
    <row r="126" spans="2:29" ht="14" hidden="1">
      <c r="B126" s="249"/>
      <c r="C126" s="324"/>
      <c r="D126" s="56" t="str">
        <f>C112</f>
        <v>EMPTY</v>
      </c>
      <c r="E126" s="38" t="s">
        <v>124</v>
      </c>
      <c r="F126" s="19" t="str">
        <f t="shared" si="21"/>
        <v>EMPTY-O</v>
      </c>
      <c r="G126" s="28" t="str">
        <f t="shared" si="22"/>
        <v>EMPTY-O</v>
      </c>
      <c r="H126" s="250"/>
      <c r="I126" s="251"/>
      <c r="J126" s="251"/>
      <c r="K126" s="251"/>
      <c r="L126" s="251"/>
      <c r="M126" s="251"/>
      <c r="N126" s="251"/>
      <c r="O126" s="19" t="s">
        <v>35</v>
      </c>
      <c r="P126" s="19" t="s">
        <v>133</v>
      </c>
      <c r="Q126" s="19">
        <v>15</v>
      </c>
      <c r="R126" s="61"/>
      <c r="S126" s="30"/>
      <c r="T126" s="30"/>
      <c r="U126" s="30"/>
      <c r="V126" s="30"/>
      <c r="W126" s="30"/>
      <c r="X126" s="252"/>
      <c r="Y126" s="253"/>
      <c r="Z126" s="298"/>
      <c r="AA126" s="243" t="str">
        <f>IF(S126&lt;&gt;"",CONFIG!$B$19,IF(T126&lt;&gt;"",CONFIG!$B$18,IF(U126&lt;&gt;"",CONFIG!$B$17,IF(V126&lt;&gt;"",CONFIG!$B$16,IF(W126&lt;&gt;"",CONFIG!$B$20,CONFIG!$B$21)))))</f>
        <v>NR</v>
      </c>
      <c r="AB126" s="243" t="str">
        <f t="shared" si="23"/>
        <v>No Response</v>
      </c>
      <c r="AC126" s="4"/>
    </row>
    <row r="127" spans="2:29" ht="14" hidden="1">
      <c r="B127" s="249"/>
      <c r="C127" s="324"/>
      <c r="D127" s="56" t="str">
        <f>C112</f>
        <v>EMPTY</v>
      </c>
      <c r="E127" s="38" t="s">
        <v>125</v>
      </c>
      <c r="F127" s="19" t="str">
        <f t="shared" si="21"/>
        <v>EMPTY-P</v>
      </c>
      <c r="G127" s="28" t="str">
        <f t="shared" si="22"/>
        <v>EMPTY-P</v>
      </c>
      <c r="H127" s="250"/>
      <c r="I127" s="251"/>
      <c r="J127" s="251"/>
      <c r="K127" s="251"/>
      <c r="L127" s="251"/>
      <c r="M127" s="251"/>
      <c r="N127" s="251"/>
      <c r="O127" s="19" t="s">
        <v>35</v>
      </c>
      <c r="P127" s="19" t="s">
        <v>133</v>
      </c>
      <c r="Q127" s="19">
        <v>16</v>
      </c>
      <c r="R127" s="61"/>
      <c r="S127" s="30"/>
      <c r="T127" s="30"/>
      <c r="U127" s="30"/>
      <c r="V127" s="30"/>
      <c r="W127" s="30"/>
      <c r="X127" s="252"/>
      <c r="Y127" s="253"/>
      <c r="Z127" s="298"/>
      <c r="AA127" s="243" t="str">
        <f>IF(S127&lt;&gt;"",CONFIG!$B$19,IF(T127&lt;&gt;"",CONFIG!$B$18,IF(U127&lt;&gt;"",CONFIG!$B$17,IF(V127&lt;&gt;"",CONFIG!$B$16,IF(W127&lt;&gt;"",CONFIG!$B$20,CONFIG!$B$21)))))</f>
        <v>NR</v>
      </c>
      <c r="AB127" s="243" t="str">
        <f t="shared" si="23"/>
        <v>No Response</v>
      </c>
      <c r="AC127" s="4"/>
    </row>
    <row r="128" spans="2:29" ht="14" hidden="1">
      <c r="B128" s="249"/>
      <c r="C128" s="324"/>
      <c r="D128" s="56" t="str">
        <f>C112</f>
        <v>EMPTY</v>
      </c>
      <c r="E128" s="38" t="s">
        <v>126</v>
      </c>
      <c r="F128" s="19" t="str">
        <f t="shared" si="21"/>
        <v>EMPTY-Q</v>
      </c>
      <c r="G128" s="28" t="str">
        <f t="shared" si="22"/>
        <v>EMPTY-Q</v>
      </c>
      <c r="H128" s="250"/>
      <c r="I128" s="251"/>
      <c r="J128" s="251"/>
      <c r="K128" s="251"/>
      <c r="L128" s="251"/>
      <c r="M128" s="251"/>
      <c r="N128" s="251"/>
      <c r="O128" s="19" t="s">
        <v>35</v>
      </c>
      <c r="P128" s="19" t="s">
        <v>133</v>
      </c>
      <c r="Q128" s="19">
        <v>17</v>
      </c>
      <c r="R128" s="61"/>
      <c r="S128" s="30"/>
      <c r="T128" s="30"/>
      <c r="U128" s="30"/>
      <c r="V128" s="30"/>
      <c r="W128" s="30"/>
      <c r="X128" s="252"/>
      <c r="Y128" s="253"/>
      <c r="Z128" s="298"/>
      <c r="AA128" s="243" t="str">
        <f>IF(S128&lt;&gt;"",CONFIG!$B$19,IF(T128&lt;&gt;"",CONFIG!$B$18,IF(U128&lt;&gt;"",CONFIG!$B$17,IF(V128&lt;&gt;"",CONFIG!$B$16,IF(W128&lt;&gt;"",CONFIG!$B$20,CONFIG!$B$21)))))</f>
        <v>NR</v>
      </c>
      <c r="AB128" s="243" t="str">
        <f t="shared" si="23"/>
        <v>No Response</v>
      </c>
      <c r="AC128" s="4"/>
    </row>
    <row r="129" spans="2:29" ht="14" hidden="1">
      <c r="B129" s="249"/>
      <c r="C129" s="324"/>
      <c r="D129" s="56" t="str">
        <f>C112</f>
        <v>EMPTY</v>
      </c>
      <c r="E129" s="38" t="s">
        <v>127</v>
      </c>
      <c r="F129" s="19" t="str">
        <f t="shared" si="21"/>
        <v>EMPTY-R</v>
      </c>
      <c r="G129" s="28" t="str">
        <f t="shared" si="22"/>
        <v>EMPTY-R</v>
      </c>
      <c r="H129" s="250"/>
      <c r="I129" s="251"/>
      <c r="J129" s="251"/>
      <c r="K129" s="251"/>
      <c r="L129" s="251"/>
      <c r="M129" s="251"/>
      <c r="N129" s="251"/>
      <c r="O129" s="19" t="s">
        <v>35</v>
      </c>
      <c r="P129" s="19" t="s">
        <v>133</v>
      </c>
      <c r="Q129" s="19">
        <v>18</v>
      </c>
      <c r="R129" s="61"/>
      <c r="S129" s="30"/>
      <c r="T129" s="30"/>
      <c r="U129" s="30"/>
      <c r="V129" s="30"/>
      <c r="W129" s="30"/>
      <c r="X129" s="252"/>
      <c r="Y129" s="253"/>
      <c r="Z129" s="298"/>
      <c r="AA129" s="243" t="str">
        <f>IF(S129&lt;&gt;"",CONFIG!$B$19,IF(T129&lt;&gt;"",CONFIG!$B$18,IF(U129&lt;&gt;"",CONFIG!$B$17,IF(V129&lt;&gt;"",CONFIG!$B$16,IF(W129&lt;&gt;"",CONFIG!$B$20,CONFIG!$B$21)))))</f>
        <v>NR</v>
      </c>
      <c r="AB129" s="243" t="str">
        <f t="shared" si="23"/>
        <v>No Response</v>
      </c>
      <c r="AC129" s="4"/>
    </row>
    <row r="130" spans="2:29" ht="14" hidden="1">
      <c r="B130" s="249"/>
      <c r="C130" s="324"/>
      <c r="D130" s="56" t="str">
        <f>C112</f>
        <v>EMPTY</v>
      </c>
      <c r="E130" s="38" t="s">
        <v>128</v>
      </c>
      <c r="F130" s="19" t="str">
        <f t="shared" si="21"/>
        <v>EMPTY-S</v>
      </c>
      <c r="G130" s="28" t="str">
        <f t="shared" si="22"/>
        <v>EMPTY-S</v>
      </c>
      <c r="H130" s="250"/>
      <c r="I130" s="251"/>
      <c r="J130" s="251"/>
      <c r="K130" s="251"/>
      <c r="L130" s="251"/>
      <c r="M130" s="251"/>
      <c r="N130" s="251"/>
      <c r="O130" s="19" t="s">
        <v>35</v>
      </c>
      <c r="P130" s="19" t="s">
        <v>133</v>
      </c>
      <c r="Q130" s="19">
        <v>19</v>
      </c>
      <c r="R130" s="61"/>
      <c r="S130" s="30"/>
      <c r="T130" s="30"/>
      <c r="U130" s="30"/>
      <c r="V130" s="30"/>
      <c r="W130" s="30"/>
      <c r="X130" s="252"/>
      <c r="Y130" s="253"/>
      <c r="Z130" s="298"/>
      <c r="AA130" s="243" t="str">
        <f>IF(S130&lt;&gt;"",CONFIG!$B$19,IF(T130&lt;&gt;"",CONFIG!$B$18,IF(U130&lt;&gt;"",CONFIG!$B$17,IF(V130&lt;&gt;"",CONFIG!$B$16,IF(W130&lt;&gt;"",CONFIG!$B$20,CONFIG!$B$21)))))</f>
        <v>NR</v>
      </c>
      <c r="AB130" s="243" t="str">
        <f t="shared" si="23"/>
        <v>No Response</v>
      </c>
      <c r="AC130" s="4"/>
    </row>
    <row r="131" spans="2:29" ht="14" hidden="1">
      <c r="B131" s="254"/>
      <c r="C131" s="340"/>
      <c r="D131" s="63" t="str">
        <f>C112</f>
        <v>EMPTY</v>
      </c>
      <c r="E131" s="64" t="s">
        <v>129</v>
      </c>
      <c r="F131" s="19" t="str">
        <f t="shared" si="21"/>
        <v>EMPTY-T</v>
      </c>
      <c r="G131" s="25" t="str">
        <f t="shared" si="22"/>
        <v>EMPTY-T</v>
      </c>
      <c r="H131" s="250"/>
      <c r="I131" s="251"/>
      <c r="J131" s="251"/>
      <c r="K131" s="251"/>
      <c r="L131" s="251"/>
      <c r="M131" s="251"/>
      <c r="N131" s="251"/>
      <c r="O131" s="19" t="s">
        <v>35</v>
      </c>
      <c r="P131" s="19" t="s">
        <v>133</v>
      </c>
      <c r="Q131" s="19">
        <v>20</v>
      </c>
      <c r="R131" s="61"/>
      <c r="S131" s="30"/>
      <c r="T131" s="30"/>
      <c r="U131" s="30"/>
      <c r="V131" s="30"/>
      <c r="W131" s="30"/>
      <c r="X131" s="252"/>
      <c r="Y131" s="253"/>
      <c r="Z131" s="298"/>
      <c r="AA131" s="243" t="str">
        <f>IF(S131&lt;&gt;"",CONFIG!$B$19,IF(T131&lt;&gt;"",CONFIG!$B$18,IF(U131&lt;&gt;"",CONFIG!$B$17,IF(V131&lt;&gt;"",CONFIG!$B$16,IF(W131&lt;&gt;"",CONFIG!$B$20,CONFIG!$B$21)))))</f>
        <v>NR</v>
      </c>
      <c r="AB131" s="243" t="str">
        <f t="shared" si="23"/>
        <v>No Response</v>
      </c>
      <c r="AC131" s="4"/>
    </row>
    <row r="132" spans="2:29" ht="13" hidden="1">
      <c r="B132" s="298"/>
      <c r="C132" s="298"/>
      <c r="D132" s="298"/>
      <c r="E132" s="298"/>
      <c r="F132" s="298"/>
      <c r="G132" s="9"/>
      <c r="H132" s="298"/>
      <c r="I132" s="298"/>
      <c r="J132" s="298"/>
      <c r="K132" s="298"/>
      <c r="L132" s="298"/>
      <c r="M132" s="298"/>
      <c r="N132" s="298"/>
      <c r="O132" s="298"/>
      <c r="P132" s="298"/>
      <c r="Q132" s="298"/>
      <c r="R132" s="9"/>
      <c r="S132" s="298"/>
      <c r="T132" s="298"/>
      <c r="U132" s="298"/>
      <c r="V132" s="298"/>
      <c r="W132" s="298"/>
      <c r="X132" s="14"/>
      <c r="Y132" s="298"/>
      <c r="Z132" s="298"/>
      <c r="AA132" s="4"/>
      <c r="AB132" s="4"/>
      <c r="AC132" s="4"/>
    </row>
    <row r="133" spans="2:29" ht="14" hidden="1">
      <c r="B133" s="318"/>
      <c r="C133" s="334" t="s">
        <v>134</v>
      </c>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255"/>
      <c r="Z133" s="298"/>
      <c r="AA133" s="4"/>
      <c r="AB133" s="4"/>
      <c r="AC133" s="4"/>
    </row>
    <row r="134" spans="2:29" ht="14" hidden="1">
      <c r="B134" s="17"/>
      <c r="C134" s="339" t="s">
        <v>118</v>
      </c>
      <c r="D134" s="56" t="str">
        <f>C134</f>
        <v>EMPTY</v>
      </c>
      <c r="E134" s="38" t="s">
        <v>99</v>
      </c>
      <c r="F134" s="19" t="str">
        <f t="shared" ref="F134:F153" si="24">CONCATENATE(D134,"-",E134)</f>
        <v>EMPTY-A</v>
      </c>
      <c r="G134" s="20" t="str">
        <f t="shared" ref="G134:G153" si="25">F134</f>
        <v>EMPTY-A</v>
      </c>
      <c r="H134" s="51"/>
      <c r="I134" s="37"/>
      <c r="J134" s="37"/>
      <c r="K134" s="22"/>
      <c r="L134" s="22"/>
      <c r="M134" s="22"/>
      <c r="N134" s="37"/>
      <c r="O134" s="23" t="s">
        <v>35</v>
      </c>
      <c r="P134" s="23" t="s">
        <v>135</v>
      </c>
      <c r="Q134" s="23">
        <v>1</v>
      </c>
      <c r="R134" s="57"/>
      <c r="S134" s="24"/>
      <c r="T134" s="24"/>
      <c r="U134" s="24"/>
      <c r="V134" s="24"/>
      <c r="W134" s="24"/>
      <c r="X134" s="58"/>
      <c r="Y134" s="65"/>
      <c r="Z134" s="298"/>
      <c r="AA134" s="243" t="str">
        <f>IF(S134&lt;&gt;"",CONFIG!$B$19,IF(T134&lt;&gt;"",CONFIG!$B$18,IF(U134&lt;&gt;"",CONFIG!$B$17,IF(V134&lt;&gt;"",CONFIG!$B$16,IF(W134&lt;&gt;"",CONFIG!$B$20,CONFIG!$B$21)))))</f>
        <v>NR</v>
      </c>
      <c r="AB134" s="243" t="str">
        <f t="shared" ref="AB134:AB153" si="26">IFERROR(VLOOKUP(AA134,scale,2,FALSE),"")</f>
        <v>No Response</v>
      </c>
      <c r="AC134" s="4"/>
    </row>
    <row r="135" spans="2:29" ht="14" hidden="1">
      <c r="B135" s="17"/>
      <c r="C135" s="324"/>
      <c r="D135" s="56" t="str">
        <f>C134</f>
        <v>EMPTY</v>
      </c>
      <c r="E135" s="38" t="s">
        <v>102</v>
      </c>
      <c r="F135" s="19" t="str">
        <f t="shared" si="24"/>
        <v>EMPTY-B</v>
      </c>
      <c r="G135" s="28" t="str">
        <f t="shared" si="25"/>
        <v>EMPTY-B</v>
      </c>
      <c r="H135" s="59"/>
      <c r="I135" s="42"/>
      <c r="J135" s="42"/>
      <c r="K135" s="29"/>
      <c r="L135" s="29"/>
      <c r="M135" s="29"/>
      <c r="N135" s="42"/>
      <c r="O135" s="19" t="s">
        <v>35</v>
      </c>
      <c r="P135" s="19" t="s">
        <v>135</v>
      </c>
      <c r="Q135" s="19">
        <v>2</v>
      </c>
      <c r="R135" s="60"/>
      <c r="S135" s="30"/>
      <c r="T135" s="30"/>
      <c r="U135" s="30"/>
      <c r="V135" s="30"/>
      <c r="W135" s="30"/>
      <c r="X135" s="61"/>
      <c r="Y135" s="66"/>
      <c r="Z135" s="298"/>
      <c r="AA135" s="243" t="str">
        <f>IF(S135&lt;&gt;"",CONFIG!$B$19,IF(T135&lt;&gt;"",CONFIG!$B$18,IF(U135&lt;&gt;"",CONFIG!$B$17,IF(V135&lt;&gt;"",CONFIG!$B$16,IF(W135&lt;&gt;"",CONFIG!$B$20,CONFIG!$B$21)))))</f>
        <v>NR</v>
      </c>
      <c r="AB135" s="243" t="str">
        <f t="shared" si="26"/>
        <v>No Response</v>
      </c>
      <c r="AC135" s="4"/>
    </row>
    <row r="136" spans="2:29" ht="14" hidden="1">
      <c r="B136" s="17"/>
      <c r="C136" s="324"/>
      <c r="D136" s="56" t="str">
        <f>C134</f>
        <v>EMPTY</v>
      </c>
      <c r="E136" s="38" t="s">
        <v>104</v>
      </c>
      <c r="F136" s="19" t="str">
        <f t="shared" si="24"/>
        <v>EMPTY-C</v>
      </c>
      <c r="G136" s="28" t="str">
        <f t="shared" si="25"/>
        <v>EMPTY-C</v>
      </c>
      <c r="H136" s="54"/>
      <c r="I136" s="42"/>
      <c r="J136" s="42"/>
      <c r="K136" s="29"/>
      <c r="L136" s="29"/>
      <c r="M136" s="29"/>
      <c r="N136" s="42"/>
      <c r="O136" s="19" t="s">
        <v>35</v>
      </c>
      <c r="P136" s="19" t="s">
        <v>135</v>
      </c>
      <c r="Q136" s="19">
        <v>3</v>
      </c>
      <c r="R136" s="60"/>
      <c r="S136" s="30"/>
      <c r="T136" s="30"/>
      <c r="U136" s="30"/>
      <c r="V136" s="30"/>
      <c r="W136" s="30"/>
      <c r="X136" s="61"/>
      <c r="Y136" s="66"/>
      <c r="Z136" s="298"/>
      <c r="AA136" s="243" t="str">
        <f>IF(S136&lt;&gt;"",CONFIG!$B$19,IF(T136&lt;&gt;"",CONFIG!$B$18,IF(U136&lt;&gt;"",CONFIG!$B$17,IF(V136&lt;&gt;"",CONFIG!$B$16,IF(W136&lt;&gt;"",CONFIG!$B$20,CONFIG!$B$21)))))</f>
        <v>NR</v>
      </c>
      <c r="AB136" s="243" t="str">
        <f t="shared" si="26"/>
        <v>No Response</v>
      </c>
      <c r="AC136" s="4"/>
    </row>
    <row r="137" spans="2:29" ht="14" hidden="1">
      <c r="B137" s="17"/>
      <c r="C137" s="324"/>
      <c r="D137" s="56" t="str">
        <f>C134</f>
        <v>EMPTY</v>
      </c>
      <c r="E137" s="38" t="s">
        <v>106</v>
      </c>
      <c r="F137" s="19" t="str">
        <f t="shared" si="24"/>
        <v>EMPTY-D</v>
      </c>
      <c r="G137" s="28" t="str">
        <f t="shared" si="25"/>
        <v>EMPTY-D</v>
      </c>
      <c r="H137" s="59"/>
      <c r="I137" s="42"/>
      <c r="J137" s="42"/>
      <c r="K137" s="29"/>
      <c r="L137" s="29"/>
      <c r="M137" s="29"/>
      <c r="N137" s="42"/>
      <c r="O137" s="19" t="s">
        <v>35</v>
      </c>
      <c r="P137" s="19" t="s">
        <v>135</v>
      </c>
      <c r="Q137" s="19">
        <v>4</v>
      </c>
      <c r="R137" s="60"/>
      <c r="S137" s="30"/>
      <c r="T137" s="30"/>
      <c r="U137" s="30"/>
      <c r="V137" s="30"/>
      <c r="W137" s="30"/>
      <c r="X137" s="61"/>
      <c r="Y137" s="66"/>
      <c r="Z137" s="298"/>
      <c r="AA137" s="243" t="str">
        <f>IF(S137&lt;&gt;"",CONFIG!$B$19,IF(T137&lt;&gt;"",CONFIG!$B$18,IF(U137&lt;&gt;"",CONFIG!$B$17,IF(V137&lt;&gt;"",CONFIG!$B$16,IF(W137&lt;&gt;"",CONFIG!$B$20,CONFIG!$B$21)))))</f>
        <v>NR</v>
      </c>
      <c r="AB137" s="243" t="str">
        <f t="shared" si="26"/>
        <v>No Response</v>
      </c>
      <c r="AC137" s="4"/>
    </row>
    <row r="138" spans="2:29" ht="14" hidden="1">
      <c r="B138" s="17"/>
      <c r="C138" s="324"/>
      <c r="D138" s="56" t="str">
        <f>C134</f>
        <v>EMPTY</v>
      </c>
      <c r="E138" s="38" t="s">
        <v>108</v>
      </c>
      <c r="F138" s="19" t="str">
        <f t="shared" si="24"/>
        <v>EMPTY-E</v>
      </c>
      <c r="G138" s="28" t="str">
        <f t="shared" si="25"/>
        <v>EMPTY-E</v>
      </c>
      <c r="H138" s="54"/>
      <c r="I138" s="42"/>
      <c r="J138" s="42"/>
      <c r="K138" s="29"/>
      <c r="L138" s="29"/>
      <c r="M138" s="29"/>
      <c r="N138" s="42"/>
      <c r="O138" s="19" t="s">
        <v>35</v>
      </c>
      <c r="P138" s="19" t="s">
        <v>135</v>
      </c>
      <c r="Q138" s="19">
        <v>5</v>
      </c>
      <c r="R138" s="60"/>
      <c r="S138" s="30"/>
      <c r="T138" s="30"/>
      <c r="U138" s="30"/>
      <c r="V138" s="30"/>
      <c r="W138" s="30"/>
      <c r="X138" s="61"/>
      <c r="Y138" s="66"/>
      <c r="Z138" s="298"/>
      <c r="AA138" s="243" t="str">
        <f>IF(S138&lt;&gt;"",CONFIG!$B$19,IF(T138&lt;&gt;"",CONFIG!$B$18,IF(U138&lt;&gt;"",CONFIG!$B$17,IF(V138&lt;&gt;"",CONFIG!$B$16,IF(W138&lt;&gt;"",CONFIG!$B$20,CONFIG!$B$21)))))</f>
        <v>NR</v>
      </c>
      <c r="AB138" s="243" t="str">
        <f t="shared" si="26"/>
        <v>No Response</v>
      </c>
      <c r="AC138" s="4"/>
    </row>
    <row r="139" spans="2:29" ht="14" hidden="1">
      <c r="B139" s="17"/>
      <c r="C139" s="324"/>
      <c r="D139" s="56" t="str">
        <f>C134</f>
        <v>EMPTY</v>
      </c>
      <c r="E139" s="38" t="s">
        <v>110</v>
      </c>
      <c r="F139" s="19" t="str">
        <f t="shared" si="24"/>
        <v>EMPTY-F</v>
      </c>
      <c r="G139" s="28" t="str">
        <f t="shared" si="25"/>
        <v>EMPTY-F</v>
      </c>
      <c r="H139" s="59"/>
      <c r="I139" s="42"/>
      <c r="J139" s="42"/>
      <c r="K139" s="29"/>
      <c r="L139" s="29"/>
      <c r="M139" s="29"/>
      <c r="N139" s="42"/>
      <c r="O139" s="19" t="s">
        <v>35</v>
      </c>
      <c r="P139" s="19" t="s">
        <v>135</v>
      </c>
      <c r="Q139" s="19">
        <v>6</v>
      </c>
      <c r="R139" s="60"/>
      <c r="S139" s="30"/>
      <c r="T139" s="30"/>
      <c r="U139" s="30"/>
      <c r="V139" s="30"/>
      <c r="W139" s="30"/>
      <c r="X139" s="61"/>
      <c r="Y139" s="66"/>
      <c r="Z139" s="298"/>
      <c r="AA139" s="243" t="str">
        <f>IF(S139&lt;&gt;"",CONFIG!$B$19,IF(T139&lt;&gt;"",CONFIG!$B$18,IF(U139&lt;&gt;"",CONFIG!$B$17,IF(V139&lt;&gt;"",CONFIG!$B$16,IF(W139&lt;&gt;"",CONFIG!$B$20,CONFIG!$B$21)))))</f>
        <v>NR</v>
      </c>
      <c r="AB139" s="243" t="str">
        <f t="shared" si="26"/>
        <v>No Response</v>
      </c>
      <c r="AC139" s="4"/>
    </row>
    <row r="140" spans="2:29" ht="14" hidden="1">
      <c r="B140" s="17"/>
      <c r="C140" s="324"/>
      <c r="D140" s="56" t="str">
        <f>C134</f>
        <v>EMPTY</v>
      </c>
      <c r="E140" s="38" t="s">
        <v>112</v>
      </c>
      <c r="F140" s="19" t="str">
        <f t="shared" si="24"/>
        <v>EMPTY-G</v>
      </c>
      <c r="G140" s="28" t="str">
        <f t="shared" si="25"/>
        <v>EMPTY-G</v>
      </c>
      <c r="H140" s="54"/>
      <c r="I140" s="42"/>
      <c r="J140" s="42"/>
      <c r="K140" s="29"/>
      <c r="L140" s="29"/>
      <c r="M140" s="29"/>
      <c r="N140" s="42"/>
      <c r="O140" s="19" t="s">
        <v>35</v>
      </c>
      <c r="P140" s="19" t="s">
        <v>135</v>
      </c>
      <c r="Q140" s="19">
        <v>7</v>
      </c>
      <c r="R140" s="60"/>
      <c r="S140" s="30"/>
      <c r="T140" s="30"/>
      <c r="U140" s="30"/>
      <c r="V140" s="30"/>
      <c r="W140" s="30"/>
      <c r="X140" s="61"/>
      <c r="Y140" s="66"/>
      <c r="Z140" s="298"/>
      <c r="AA140" s="243" t="str">
        <f>IF(S140&lt;&gt;"",CONFIG!$B$19,IF(T140&lt;&gt;"",CONFIG!$B$18,IF(U140&lt;&gt;"",CONFIG!$B$17,IF(V140&lt;&gt;"",CONFIG!$B$16,IF(W140&lt;&gt;"",CONFIG!$B$20,CONFIG!$B$21)))))</f>
        <v>NR</v>
      </c>
      <c r="AB140" s="243" t="str">
        <f t="shared" si="26"/>
        <v>No Response</v>
      </c>
      <c r="AC140" s="4"/>
    </row>
    <row r="141" spans="2:29" ht="14" hidden="1">
      <c r="B141" s="17"/>
      <c r="C141" s="324"/>
      <c r="D141" s="56" t="str">
        <f>C134</f>
        <v>EMPTY</v>
      </c>
      <c r="E141" s="38" t="s">
        <v>114</v>
      </c>
      <c r="F141" s="19" t="str">
        <f t="shared" si="24"/>
        <v>EMPTY-H</v>
      </c>
      <c r="G141" s="28" t="str">
        <f t="shared" si="25"/>
        <v>EMPTY-H</v>
      </c>
      <c r="H141" s="59"/>
      <c r="I141" s="42"/>
      <c r="J141" s="42"/>
      <c r="K141" s="29"/>
      <c r="L141" s="29"/>
      <c r="M141" s="29"/>
      <c r="N141" s="42"/>
      <c r="O141" s="19" t="s">
        <v>35</v>
      </c>
      <c r="P141" s="19" t="s">
        <v>135</v>
      </c>
      <c r="Q141" s="19">
        <v>8</v>
      </c>
      <c r="R141" s="60"/>
      <c r="S141" s="30"/>
      <c r="T141" s="30"/>
      <c r="U141" s="30"/>
      <c r="V141" s="30"/>
      <c r="W141" s="30"/>
      <c r="X141" s="61"/>
      <c r="Y141" s="66"/>
      <c r="Z141" s="298"/>
      <c r="AA141" s="243" t="str">
        <f>IF(S141&lt;&gt;"",CONFIG!$B$19,IF(T141&lt;&gt;"",CONFIG!$B$18,IF(U141&lt;&gt;"",CONFIG!$B$17,IF(V141&lt;&gt;"",CONFIG!$B$16,IF(W141&lt;&gt;"",CONFIG!$B$20,CONFIG!$B$21)))))</f>
        <v>NR</v>
      </c>
      <c r="AB141" s="243" t="str">
        <f t="shared" si="26"/>
        <v>No Response</v>
      </c>
      <c r="AC141" s="4"/>
    </row>
    <row r="142" spans="2:29" ht="14" hidden="1">
      <c r="B142" s="17"/>
      <c r="C142" s="324"/>
      <c r="D142" s="56" t="str">
        <f>C134</f>
        <v>EMPTY</v>
      </c>
      <c r="E142" s="38" t="s">
        <v>84</v>
      </c>
      <c r="F142" s="19" t="str">
        <f t="shared" si="24"/>
        <v>EMPTY-I</v>
      </c>
      <c r="G142" s="28" t="str">
        <f t="shared" si="25"/>
        <v>EMPTY-I</v>
      </c>
      <c r="H142" s="54"/>
      <c r="I142" s="42"/>
      <c r="J142" s="42"/>
      <c r="K142" s="29"/>
      <c r="L142" s="29"/>
      <c r="M142" s="29"/>
      <c r="N142" s="42"/>
      <c r="O142" s="19" t="s">
        <v>35</v>
      </c>
      <c r="P142" s="19" t="s">
        <v>135</v>
      </c>
      <c r="Q142" s="19">
        <v>9</v>
      </c>
      <c r="R142" s="60"/>
      <c r="S142" s="30"/>
      <c r="T142" s="30"/>
      <c r="U142" s="30"/>
      <c r="V142" s="30"/>
      <c r="W142" s="30"/>
      <c r="X142" s="61"/>
      <c r="Y142" s="66"/>
      <c r="Z142" s="298"/>
      <c r="AA142" s="243" t="str">
        <f>IF(S142&lt;&gt;"",CONFIG!$B$19,IF(T142&lt;&gt;"",CONFIG!$B$18,IF(U142&lt;&gt;"",CONFIG!$B$17,IF(V142&lt;&gt;"",CONFIG!$B$16,IF(W142&lt;&gt;"",CONFIG!$B$20,CONFIG!$B$21)))))</f>
        <v>NR</v>
      </c>
      <c r="AB142" s="243" t="str">
        <f t="shared" si="26"/>
        <v>No Response</v>
      </c>
      <c r="AC142" s="4"/>
    </row>
    <row r="143" spans="2:29" ht="14" hidden="1">
      <c r="B143" s="17"/>
      <c r="C143" s="324"/>
      <c r="D143" s="56" t="str">
        <f>C134</f>
        <v>EMPTY</v>
      </c>
      <c r="E143" s="38" t="s">
        <v>120</v>
      </c>
      <c r="F143" s="19" t="str">
        <f t="shared" si="24"/>
        <v>EMPTY-J</v>
      </c>
      <c r="G143" s="28" t="str">
        <f t="shared" si="25"/>
        <v>EMPTY-J</v>
      </c>
      <c r="H143" s="59"/>
      <c r="I143" s="42"/>
      <c r="J143" s="42"/>
      <c r="K143" s="29"/>
      <c r="L143" s="29"/>
      <c r="M143" s="29"/>
      <c r="N143" s="42"/>
      <c r="O143" s="19" t="s">
        <v>35</v>
      </c>
      <c r="P143" s="19" t="s">
        <v>135</v>
      </c>
      <c r="Q143" s="19">
        <v>10</v>
      </c>
      <c r="R143" s="60"/>
      <c r="S143" s="30"/>
      <c r="T143" s="30"/>
      <c r="U143" s="30"/>
      <c r="V143" s="30"/>
      <c r="W143" s="30"/>
      <c r="X143" s="61"/>
      <c r="Y143" s="66"/>
      <c r="Z143" s="298"/>
      <c r="AA143" s="243" t="str">
        <f>IF(S143&lt;&gt;"",CONFIG!$B$19,IF(T143&lt;&gt;"",CONFIG!$B$18,IF(U143&lt;&gt;"",CONFIG!$B$17,IF(V143&lt;&gt;"",CONFIG!$B$16,IF(W143&lt;&gt;"",CONFIG!$B$20,CONFIG!$B$21)))))</f>
        <v>NR</v>
      </c>
      <c r="AB143" s="243" t="str">
        <f t="shared" si="26"/>
        <v>No Response</v>
      </c>
      <c r="AC143" s="4"/>
    </row>
    <row r="144" spans="2:29" ht="14" hidden="1">
      <c r="B144" s="17"/>
      <c r="C144" s="324"/>
      <c r="D144" s="56" t="str">
        <f>C134</f>
        <v>EMPTY</v>
      </c>
      <c r="E144" s="38" t="s">
        <v>121</v>
      </c>
      <c r="F144" s="19" t="str">
        <f t="shared" si="24"/>
        <v>EMPTY-K</v>
      </c>
      <c r="G144" s="28" t="str">
        <f t="shared" si="25"/>
        <v>EMPTY-K</v>
      </c>
      <c r="H144" s="54"/>
      <c r="I144" s="42"/>
      <c r="J144" s="42"/>
      <c r="K144" s="29"/>
      <c r="L144" s="29"/>
      <c r="M144" s="29"/>
      <c r="N144" s="42"/>
      <c r="O144" s="19" t="s">
        <v>35</v>
      </c>
      <c r="P144" s="19" t="s">
        <v>135</v>
      </c>
      <c r="Q144" s="19">
        <v>11</v>
      </c>
      <c r="R144" s="60"/>
      <c r="S144" s="30"/>
      <c r="T144" s="30"/>
      <c r="U144" s="30"/>
      <c r="V144" s="30"/>
      <c r="W144" s="30"/>
      <c r="X144" s="61"/>
      <c r="Y144" s="66"/>
      <c r="Z144" s="298"/>
      <c r="AA144" s="243" t="str">
        <f>IF(S144&lt;&gt;"",CONFIG!$B$19,IF(T144&lt;&gt;"",CONFIG!$B$18,IF(U144&lt;&gt;"",CONFIG!$B$17,IF(V144&lt;&gt;"",CONFIG!$B$16,IF(W144&lt;&gt;"",CONFIG!$B$20,CONFIG!$B$21)))))</f>
        <v>NR</v>
      </c>
      <c r="AB144" s="243" t="str">
        <f t="shared" si="26"/>
        <v>No Response</v>
      </c>
      <c r="AC144" s="4"/>
    </row>
    <row r="145" spans="2:29" ht="14" hidden="1">
      <c r="B145" s="17"/>
      <c r="C145" s="324"/>
      <c r="D145" s="56" t="str">
        <f>C134</f>
        <v>EMPTY</v>
      </c>
      <c r="E145" s="38" t="s">
        <v>122</v>
      </c>
      <c r="F145" s="19" t="str">
        <f t="shared" si="24"/>
        <v>EMPTY-L</v>
      </c>
      <c r="G145" s="28" t="str">
        <f t="shared" si="25"/>
        <v>EMPTY-L</v>
      </c>
      <c r="H145" s="54"/>
      <c r="I145" s="42"/>
      <c r="J145" s="42"/>
      <c r="K145" s="29"/>
      <c r="L145" s="29"/>
      <c r="M145" s="29"/>
      <c r="N145" s="42"/>
      <c r="O145" s="19" t="s">
        <v>35</v>
      </c>
      <c r="P145" s="19" t="s">
        <v>135</v>
      </c>
      <c r="Q145" s="19">
        <v>12</v>
      </c>
      <c r="R145" s="60"/>
      <c r="S145" s="30"/>
      <c r="T145" s="30"/>
      <c r="U145" s="30"/>
      <c r="V145" s="30"/>
      <c r="W145" s="30"/>
      <c r="X145" s="61"/>
      <c r="Y145" s="66"/>
      <c r="Z145" s="298"/>
      <c r="AA145" s="243" t="str">
        <f>IF(S145&lt;&gt;"",CONFIG!$B$19,IF(T145&lt;&gt;"",CONFIG!$B$18,IF(U145&lt;&gt;"",CONFIG!$B$17,IF(V145&lt;&gt;"",CONFIG!$B$16,IF(W145&lt;&gt;"",CONFIG!$B$20,CONFIG!$B$21)))))</f>
        <v>NR</v>
      </c>
      <c r="AB145" s="243" t="str">
        <f t="shared" si="26"/>
        <v>No Response</v>
      </c>
      <c r="AC145" s="4"/>
    </row>
    <row r="146" spans="2:29" ht="14" hidden="1">
      <c r="B146" s="17"/>
      <c r="C146" s="324"/>
      <c r="D146" s="56" t="str">
        <f>C134</f>
        <v>EMPTY</v>
      </c>
      <c r="E146" s="38" t="s">
        <v>98</v>
      </c>
      <c r="F146" s="19" t="str">
        <f t="shared" si="24"/>
        <v>EMPTY-M</v>
      </c>
      <c r="G146" s="28" t="str">
        <f t="shared" si="25"/>
        <v>EMPTY-M</v>
      </c>
      <c r="H146" s="59"/>
      <c r="I146" s="42"/>
      <c r="J146" s="42"/>
      <c r="K146" s="29"/>
      <c r="L146" s="29"/>
      <c r="M146" s="29"/>
      <c r="N146" s="42"/>
      <c r="O146" s="19" t="s">
        <v>35</v>
      </c>
      <c r="P146" s="19" t="s">
        <v>135</v>
      </c>
      <c r="Q146" s="19">
        <v>13</v>
      </c>
      <c r="R146" s="60"/>
      <c r="S146" s="30"/>
      <c r="T146" s="30"/>
      <c r="U146" s="30"/>
      <c r="V146" s="30"/>
      <c r="W146" s="30"/>
      <c r="X146" s="61"/>
      <c r="Y146" s="66"/>
      <c r="Z146" s="298"/>
      <c r="AA146" s="243" t="str">
        <f>IF(S146&lt;&gt;"",CONFIG!$B$19,IF(T146&lt;&gt;"",CONFIG!$B$18,IF(U146&lt;&gt;"",CONFIG!$B$17,IF(V146&lt;&gt;"",CONFIG!$B$16,IF(W146&lt;&gt;"",CONFIG!$B$20,CONFIG!$B$21)))))</f>
        <v>NR</v>
      </c>
      <c r="AB146" s="243" t="str">
        <f t="shared" si="26"/>
        <v>No Response</v>
      </c>
      <c r="AC146" s="4"/>
    </row>
    <row r="147" spans="2:29" ht="14" hidden="1">
      <c r="B147" s="249"/>
      <c r="C147" s="324"/>
      <c r="D147" s="56" t="str">
        <f>C134</f>
        <v>EMPTY</v>
      </c>
      <c r="E147" s="38" t="s">
        <v>123</v>
      </c>
      <c r="F147" s="19" t="str">
        <f t="shared" si="24"/>
        <v>EMPTY-N</v>
      </c>
      <c r="G147" s="28" t="str">
        <f t="shared" si="25"/>
        <v>EMPTY-N</v>
      </c>
      <c r="H147" s="250"/>
      <c r="I147" s="251"/>
      <c r="J147" s="251"/>
      <c r="K147" s="251"/>
      <c r="L147" s="251"/>
      <c r="M147" s="251"/>
      <c r="N147" s="251"/>
      <c r="O147" s="19" t="s">
        <v>35</v>
      </c>
      <c r="P147" s="19" t="s">
        <v>135</v>
      </c>
      <c r="Q147" s="19">
        <v>14</v>
      </c>
      <c r="R147" s="61"/>
      <c r="S147" s="30"/>
      <c r="T147" s="30"/>
      <c r="U147" s="30"/>
      <c r="V147" s="30"/>
      <c r="W147" s="30"/>
      <c r="X147" s="252"/>
      <c r="Y147" s="66"/>
      <c r="Z147" s="298"/>
      <c r="AA147" s="243" t="str">
        <f>IF(S147&lt;&gt;"",CONFIG!$B$19,IF(T147&lt;&gt;"",CONFIG!$B$18,IF(U147&lt;&gt;"",CONFIG!$B$17,IF(V147&lt;&gt;"",CONFIG!$B$16,IF(W147&lt;&gt;"",CONFIG!$B$20,CONFIG!$B$21)))))</f>
        <v>NR</v>
      </c>
      <c r="AB147" s="243" t="str">
        <f t="shared" si="26"/>
        <v>No Response</v>
      </c>
      <c r="AC147" s="4"/>
    </row>
    <row r="148" spans="2:29" ht="14" hidden="1">
      <c r="B148" s="249"/>
      <c r="C148" s="324"/>
      <c r="D148" s="56" t="str">
        <f>C134</f>
        <v>EMPTY</v>
      </c>
      <c r="E148" s="38" t="s">
        <v>124</v>
      </c>
      <c r="F148" s="19" t="str">
        <f t="shared" si="24"/>
        <v>EMPTY-O</v>
      </c>
      <c r="G148" s="28" t="str">
        <f t="shared" si="25"/>
        <v>EMPTY-O</v>
      </c>
      <c r="H148" s="250"/>
      <c r="I148" s="251"/>
      <c r="J148" s="251"/>
      <c r="K148" s="251"/>
      <c r="L148" s="251"/>
      <c r="M148" s="251"/>
      <c r="N148" s="251"/>
      <c r="O148" s="19" t="s">
        <v>35</v>
      </c>
      <c r="P148" s="19" t="s">
        <v>135</v>
      </c>
      <c r="Q148" s="19">
        <v>15</v>
      </c>
      <c r="R148" s="61"/>
      <c r="S148" s="30"/>
      <c r="T148" s="30"/>
      <c r="U148" s="30"/>
      <c r="V148" s="30"/>
      <c r="W148" s="30"/>
      <c r="X148" s="252"/>
      <c r="Y148" s="66"/>
      <c r="Z148" s="298"/>
      <c r="AA148" s="243" t="str">
        <f>IF(S148&lt;&gt;"",CONFIG!$B$19,IF(T148&lt;&gt;"",CONFIG!$B$18,IF(U148&lt;&gt;"",CONFIG!$B$17,IF(V148&lt;&gt;"",CONFIG!$B$16,IF(W148&lt;&gt;"",CONFIG!$B$20,CONFIG!$B$21)))))</f>
        <v>NR</v>
      </c>
      <c r="AB148" s="243" t="str">
        <f t="shared" si="26"/>
        <v>No Response</v>
      </c>
      <c r="AC148" s="4"/>
    </row>
    <row r="149" spans="2:29" ht="14" hidden="1">
      <c r="B149" s="249"/>
      <c r="C149" s="324"/>
      <c r="D149" s="56" t="str">
        <f>C134</f>
        <v>EMPTY</v>
      </c>
      <c r="E149" s="38" t="s">
        <v>125</v>
      </c>
      <c r="F149" s="19" t="str">
        <f t="shared" si="24"/>
        <v>EMPTY-P</v>
      </c>
      <c r="G149" s="28" t="str">
        <f t="shared" si="25"/>
        <v>EMPTY-P</v>
      </c>
      <c r="H149" s="250"/>
      <c r="I149" s="251"/>
      <c r="J149" s="251"/>
      <c r="K149" s="251"/>
      <c r="L149" s="251"/>
      <c r="M149" s="251"/>
      <c r="N149" s="251"/>
      <c r="O149" s="19" t="s">
        <v>35</v>
      </c>
      <c r="P149" s="19" t="s">
        <v>135</v>
      </c>
      <c r="Q149" s="19">
        <v>16</v>
      </c>
      <c r="R149" s="61"/>
      <c r="S149" s="30"/>
      <c r="T149" s="30"/>
      <c r="U149" s="30"/>
      <c r="V149" s="30"/>
      <c r="W149" s="30"/>
      <c r="X149" s="252"/>
      <c r="Y149" s="66"/>
      <c r="Z149" s="298"/>
      <c r="AA149" s="243" t="str">
        <f>IF(S149&lt;&gt;"",CONFIG!$B$19,IF(T149&lt;&gt;"",CONFIG!$B$18,IF(U149&lt;&gt;"",CONFIG!$B$17,IF(V149&lt;&gt;"",CONFIG!$B$16,IF(W149&lt;&gt;"",CONFIG!$B$20,CONFIG!$B$21)))))</f>
        <v>NR</v>
      </c>
      <c r="AB149" s="243" t="str">
        <f t="shared" si="26"/>
        <v>No Response</v>
      </c>
      <c r="AC149" s="4"/>
    </row>
    <row r="150" spans="2:29" ht="14" hidden="1">
      <c r="B150" s="249"/>
      <c r="C150" s="324"/>
      <c r="D150" s="56" t="str">
        <f>C134</f>
        <v>EMPTY</v>
      </c>
      <c r="E150" s="38" t="s">
        <v>126</v>
      </c>
      <c r="F150" s="19" t="str">
        <f t="shared" si="24"/>
        <v>EMPTY-Q</v>
      </c>
      <c r="G150" s="28" t="str">
        <f t="shared" si="25"/>
        <v>EMPTY-Q</v>
      </c>
      <c r="H150" s="250"/>
      <c r="I150" s="251"/>
      <c r="J150" s="251"/>
      <c r="K150" s="251"/>
      <c r="L150" s="251"/>
      <c r="M150" s="251"/>
      <c r="N150" s="251"/>
      <c r="O150" s="19" t="s">
        <v>35</v>
      </c>
      <c r="P150" s="19" t="s">
        <v>135</v>
      </c>
      <c r="Q150" s="19">
        <v>17</v>
      </c>
      <c r="R150" s="61"/>
      <c r="S150" s="30"/>
      <c r="T150" s="30"/>
      <c r="U150" s="30"/>
      <c r="V150" s="30"/>
      <c r="W150" s="30"/>
      <c r="X150" s="252"/>
      <c r="Y150" s="66"/>
      <c r="Z150" s="298"/>
      <c r="AA150" s="243" t="str">
        <f>IF(S150&lt;&gt;"",CONFIG!$B$19,IF(T150&lt;&gt;"",CONFIG!$B$18,IF(U150&lt;&gt;"",CONFIG!$B$17,IF(V150&lt;&gt;"",CONFIG!$B$16,IF(W150&lt;&gt;"",CONFIG!$B$20,CONFIG!$B$21)))))</f>
        <v>NR</v>
      </c>
      <c r="AB150" s="243" t="str">
        <f t="shared" si="26"/>
        <v>No Response</v>
      </c>
      <c r="AC150" s="4"/>
    </row>
    <row r="151" spans="2:29" ht="14" hidden="1">
      <c r="B151" s="249"/>
      <c r="C151" s="324"/>
      <c r="D151" s="56" t="str">
        <f>C134</f>
        <v>EMPTY</v>
      </c>
      <c r="E151" s="38" t="s">
        <v>127</v>
      </c>
      <c r="F151" s="19" t="str">
        <f t="shared" si="24"/>
        <v>EMPTY-R</v>
      </c>
      <c r="G151" s="28" t="str">
        <f t="shared" si="25"/>
        <v>EMPTY-R</v>
      </c>
      <c r="H151" s="250"/>
      <c r="I151" s="251"/>
      <c r="J151" s="251"/>
      <c r="K151" s="251"/>
      <c r="L151" s="251"/>
      <c r="M151" s="251"/>
      <c r="N151" s="251"/>
      <c r="O151" s="19" t="s">
        <v>35</v>
      </c>
      <c r="P151" s="19" t="s">
        <v>135</v>
      </c>
      <c r="Q151" s="19">
        <v>18</v>
      </c>
      <c r="R151" s="61"/>
      <c r="S151" s="30"/>
      <c r="T151" s="30"/>
      <c r="U151" s="30"/>
      <c r="V151" s="30"/>
      <c r="W151" s="30"/>
      <c r="X151" s="252"/>
      <c r="Y151" s="66"/>
      <c r="Z151" s="298"/>
      <c r="AA151" s="243" t="str">
        <f>IF(S151&lt;&gt;"",CONFIG!$B$19,IF(T151&lt;&gt;"",CONFIG!$B$18,IF(U151&lt;&gt;"",CONFIG!$B$17,IF(V151&lt;&gt;"",CONFIG!$B$16,IF(W151&lt;&gt;"",CONFIG!$B$20,CONFIG!$B$21)))))</f>
        <v>NR</v>
      </c>
      <c r="AB151" s="243" t="str">
        <f t="shared" si="26"/>
        <v>No Response</v>
      </c>
      <c r="AC151" s="4"/>
    </row>
    <row r="152" spans="2:29" ht="14" hidden="1">
      <c r="B152" s="249"/>
      <c r="C152" s="324"/>
      <c r="D152" s="56" t="str">
        <f>C134</f>
        <v>EMPTY</v>
      </c>
      <c r="E152" s="38" t="s">
        <v>128</v>
      </c>
      <c r="F152" s="19" t="str">
        <f t="shared" si="24"/>
        <v>EMPTY-S</v>
      </c>
      <c r="G152" s="28" t="str">
        <f t="shared" si="25"/>
        <v>EMPTY-S</v>
      </c>
      <c r="H152" s="250"/>
      <c r="I152" s="251"/>
      <c r="J152" s="251"/>
      <c r="K152" s="251"/>
      <c r="L152" s="251"/>
      <c r="M152" s="251"/>
      <c r="N152" s="251"/>
      <c r="O152" s="19" t="s">
        <v>35</v>
      </c>
      <c r="P152" s="19" t="s">
        <v>135</v>
      </c>
      <c r="Q152" s="19">
        <v>19</v>
      </c>
      <c r="R152" s="61"/>
      <c r="S152" s="30"/>
      <c r="T152" s="30"/>
      <c r="U152" s="30"/>
      <c r="V152" s="30"/>
      <c r="W152" s="30"/>
      <c r="X152" s="252"/>
      <c r="Y152" s="66"/>
      <c r="Z152" s="298"/>
      <c r="AA152" s="243" t="str">
        <f>IF(S152&lt;&gt;"",CONFIG!$B$19,IF(T152&lt;&gt;"",CONFIG!$B$18,IF(U152&lt;&gt;"",CONFIG!$B$17,IF(V152&lt;&gt;"",CONFIG!$B$16,IF(W152&lt;&gt;"",CONFIG!$B$20,CONFIG!$B$21)))))</f>
        <v>NR</v>
      </c>
      <c r="AB152" s="243" t="str">
        <f t="shared" si="26"/>
        <v>No Response</v>
      </c>
      <c r="AC152" s="4"/>
    </row>
    <row r="153" spans="2:29" ht="14" hidden="1">
      <c r="B153" s="254"/>
      <c r="C153" s="340"/>
      <c r="D153" s="63" t="str">
        <f>C134</f>
        <v>EMPTY</v>
      </c>
      <c r="E153" s="64" t="s">
        <v>129</v>
      </c>
      <c r="F153" s="19" t="str">
        <f t="shared" si="24"/>
        <v>EMPTY-T</v>
      </c>
      <c r="G153" s="25" t="str">
        <f t="shared" si="25"/>
        <v>EMPTY-T</v>
      </c>
      <c r="H153" s="250"/>
      <c r="I153" s="251"/>
      <c r="J153" s="251"/>
      <c r="K153" s="251"/>
      <c r="L153" s="251"/>
      <c r="M153" s="251"/>
      <c r="N153" s="251"/>
      <c r="O153" s="19" t="s">
        <v>35</v>
      </c>
      <c r="P153" s="19" t="s">
        <v>135</v>
      </c>
      <c r="Q153" s="19">
        <v>20</v>
      </c>
      <c r="R153" s="61"/>
      <c r="S153" s="30"/>
      <c r="T153" s="30"/>
      <c r="U153" s="30"/>
      <c r="V153" s="30"/>
      <c r="W153" s="30"/>
      <c r="X153" s="252"/>
      <c r="Y153" s="66"/>
      <c r="Z153" s="298"/>
      <c r="AA153" s="243" t="str">
        <f>IF(S153&lt;&gt;"",CONFIG!$B$19,IF(T153&lt;&gt;"",CONFIG!$B$18,IF(U153&lt;&gt;"",CONFIG!$B$17,IF(V153&lt;&gt;"",CONFIG!$B$16,IF(W153&lt;&gt;"",CONFIG!$B$20,CONFIG!$B$21)))))</f>
        <v>NR</v>
      </c>
      <c r="AB153" s="243" t="str">
        <f t="shared" si="26"/>
        <v>No Response</v>
      </c>
      <c r="AC153" s="4"/>
    </row>
    <row r="154" spans="2:29" ht="14" hidden="1">
      <c r="B154" s="298"/>
      <c r="C154" s="80"/>
      <c r="D154" s="80"/>
      <c r="E154" s="310"/>
      <c r="F154" s="310"/>
      <c r="G154" s="310"/>
      <c r="H154" s="298"/>
      <c r="I154" s="298"/>
      <c r="J154" s="298"/>
      <c r="K154" s="298"/>
      <c r="L154" s="298"/>
      <c r="M154" s="298"/>
      <c r="N154" s="298"/>
      <c r="O154" s="310"/>
      <c r="P154" s="310"/>
      <c r="Q154" s="310"/>
      <c r="R154" s="9"/>
      <c r="S154" s="298"/>
      <c r="T154" s="298"/>
      <c r="U154" s="298"/>
      <c r="V154" s="298"/>
      <c r="W154" s="298"/>
      <c r="X154" s="14"/>
      <c r="Y154" s="67"/>
      <c r="Z154" s="298"/>
      <c r="AA154" s="243"/>
      <c r="AB154" s="243"/>
      <c r="AC154" s="4"/>
    </row>
    <row r="155" spans="2:29" ht="14" hidden="1">
      <c r="B155" s="318"/>
      <c r="C155" s="334" t="s">
        <v>136</v>
      </c>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245"/>
      <c r="Z155" s="210"/>
      <c r="AA155" s="243"/>
      <c r="AB155" s="243"/>
      <c r="AC155" s="4"/>
    </row>
    <row r="156" spans="2:29" ht="14" hidden="1">
      <c r="B156" s="17"/>
      <c r="C156" s="339" t="s">
        <v>118</v>
      </c>
      <c r="D156" s="56" t="str">
        <f>C156</f>
        <v>EMPTY</v>
      </c>
      <c r="E156" s="38" t="s">
        <v>99</v>
      </c>
      <c r="F156" s="19" t="str">
        <f t="shared" ref="F156:F175" si="27">CONCATENATE(D156,"-",E156)</f>
        <v>EMPTY-A</v>
      </c>
      <c r="G156" s="20" t="str">
        <f t="shared" ref="G156:G175" si="28">F156</f>
        <v>EMPTY-A</v>
      </c>
      <c r="H156" s="51"/>
      <c r="I156" s="37"/>
      <c r="J156" s="37"/>
      <c r="K156" s="22"/>
      <c r="L156" s="22"/>
      <c r="M156" s="22"/>
      <c r="N156" s="37"/>
      <c r="O156" s="23" t="s">
        <v>35</v>
      </c>
      <c r="P156" s="23" t="s">
        <v>137</v>
      </c>
      <c r="Q156" s="23">
        <v>1</v>
      </c>
      <c r="R156" s="57"/>
      <c r="S156" s="24"/>
      <c r="T156" s="24"/>
      <c r="U156" s="24"/>
      <c r="V156" s="24"/>
      <c r="W156" s="24"/>
      <c r="X156" s="58"/>
      <c r="Y156" s="27"/>
      <c r="Z156" s="298"/>
      <c r="AA156" s="4" t="str">
        <f>IF(S156&lt;&gt;"",CONFIG!$B$19,IF(T156&lt;&gt;"",CONFIG!$B$18,IF(U156&lt;&gt;"",CONFIG!$B$17,IF(V156&lt;&gt;"",CONFIG!$B$16,IF(W156&lt;&gt;"",CONFIG!$B$20,CONFIG!$B$21)))))</f>
        <v>NR</v>
      </c>
      <c r="AB156" s="4" t="str">
        <f t="shared" ref="AB156:AB175" si="29">IFERROR(VLOOKUP(AA156,scale,2,FALSE),"")</f>
        <v>No Response</v>
      </c>
      <c r="AC156" s="4"/>
    </row>
    <row r="157" spans="2:29" ht="14" hidden="1">
      <c r="B157" s="17"/>
      <c r="C157" s="324"/>
      <c r="D157" s="56" t="str">
        <f>C156</f>
        <v>EMPTY</v>
      </c>
      <c r="E157" s="38" t="s">
        <v>102</v>
      </c>
      <c r="F157" s="19" t="str">
        <f t="shared" si="27"/>
        <v>EMPTY-B</v>
      </c>
      <c r="G157" s="28" t="str">
        <f t="shared" si="28"/>
        <v>EMPTY-B</v>
      </c>
      <c r="H157" s="59"/>
      <c r="I157" s="42"/>
      <c r="J157" s="42"/>
      <c r="K157" s="29"/>
      <c r="L157" s="29"/>
      <c r="M157" s="29"/>
      <c r="N157" s="42"/>
      <c r="O157" s="19" t="s">
        <v>35</v>
      </c>
      <c r="P157" s="19" t="s">
        <v>137</v>
      </c>
      <c r="Q157" s="19">
        <v>2</v>
      </c>
      <c r="R157" s="60"/>
      <c r="S157" s="30"/>
      <c r="T157" s="30"/>
      <c r="U157" s="30"/>
      <c r="V157" s="30"/>
      <c r="W157" s="30"/>
      <c r="X157" s="61"/>
      <c r="Y157" s="32"/>
      <c r="Z157" s="298"/>
      <c r="AA157" s="4" t="str">
        <f>IF(S157&lt;&gt;"",CONFIG!$B$19,IF(T157&lt;&gt;"",CONFIG!$B$18,IF(U157&lt;&gt;"",CONFIG!$B$17,IF(V157&lt;&gt;"",CONFIG!$B$16,IF(W157&lt;&gt;"",CONFIG!$B$20,CONFIG!$B$21)))))</f>
        <v>NR</v>
      </c>
      <c r="AB157" s="4" t="str">
        <f t="shared" si="29"/>
        <v>No Response</v>
      </c>
      <c r="AC157" s="4"/>
    </row>
    <row r="158" spans="2:29" ht="14" hidden="1">
      <c r="B158" s="17"/>
      <c r="C158" s="324"/>
      <c r="D158" s="56" t="str">
        <f>C156</f>
        <v>EMPTY</v>
      </c>
      <c r="E158" s="38" t="s">
        <v>104</v>
      </c>
      <c r="F158" s="19" t="str">
        <f t="shared" si="27"/>
        <v>EMPTY-C</v>
      </c>
      <c r="G158" s="28" t="str">
        <f t="shared" si="28"/>
        <v>EMPTY-C</v>
      </c>
      <c r="H158" s="54"/>
      <c r="I158" s="42"/>
      <c r="J158" s="42"/>
      <c r="K158" s="29"/>
      <c r="L158" s="29"/>
      <c r="M158" s="29"/>
      <c r="N158" s="42"/>
      <c r="O158" s="19" t="s">
        <v>35</v>
      </c>
      <c r="P158" s="68" t="s">
        <v>137</v>
      </c>
      <c r="Q158" s="19">
        <v>3</v>
      </c>
      <c r="R158" s="60"/>
      <c r="S158" s="30"/>
      <c r="T158" s="30"/>
      <c r="U158" s="30"/>
      <c r="V158" s="30"/>
      <c r="W158" s="30"/>
      <c r="X158" s="61"/>
      <c r="Y158" s="32"/>
      <c r="Z158" s="298"/>
      <c r="AA158" s="4" t="str">
        <f>IF(S158&lt;&gt;"",CONFIG!$B$19,IF(T158&lt;&gt;"",CONFIG!$B$18,IF(U158&lt;&gt;"",CONFIG!$B$17,IF(V158&lt;&gt;"",CONFIG!$B$16,IF(W158&lt;&gt;"",CONFIG!$B$20,CONFIG!$B$21)))))</f>
        <v>NR</v>
      </c>
      <c r="AB158" s="4" t="str">
        <f t="shared" si="29"/>
        <v>No Response</v>
      </c>
      <c r="AC158" s="4"/>
    </row>
    <row r="159" spans="2:29" ht="14" hidden="1">
      <c r="B159" s="17"/>
      <c r="C159" s="324"/>
      <c r="D159" s="56" t="str">
        <f>C156</f>
        <v>EMPTY</v>
      </c>
      <c r="E159" s="38" t="s">
        <v>106</v>
      </c>
      <c r="F159" s="19" t="str">
        <f t="shared" si="27"/>
        <v>EMPTY-D</v>
      </c>
      <c r="G159" s="28" t="str">
        <f t="shared" si="28"/>
        <v>EMPTY-D</v>
      </c>
      <c r="H159" s="59"/>
      <c r="I159" s="42"/>
      <c r="J159" s="42"/>
      <c r="K159" s="29"/>
      <c r="L159" s="29"/>
      <c r="M159" s="29"/>
      <c r="N159" s="42"/>
      <c r="O159" s="19" t="s">
        <v>35</v>
      </c>
      <c r="P159" s="68" t="s">
        <v>137</v>
      </c>
      <c r="Q159" s="19">
        <v>4</v>
      </c>
      <c r="R159" s="60"/>
      <c r="S159" s="30"/>
      <c r="T159" s="30"/>
      <c r="U159" s="30"/>
      <c r="V159" s="30"/>
      <c r="W159" s="30"/>
      <c r="X159" s="61"/>
      <c r="Y159" s="32"/>
      <c r="Z159" s="298"/>
      <c r="AA159" s="62" t="str">
        <f>IF(S159&lt;&gt;"",CONFIG!$B$19,IF(T159&lt;&gt;"",CONFIG!$B$18,IF(U159&lt;&gt;"",CONFIG!$B$17,IF(V159&lt;&gt;"",CONFIG!$B$16,IF(W159&lt;&gt;"",CONFIG!$B$20,CONFIG!$B$21)))))</f>
        <v>NR</v>
      </c>
      <c r="AB159" s="4" t="str">
        <f t="shared" si="29"/>
        <v>No Response</v>
      </c>
      <c r="AC159" s="4"/>
    </row>
    <row r="160" spans="2:29" ht="14" hidden="1">
      <c r="B160" s="17"/>
      <c r="C160" s="324"/>
      <c r="D160" s="56" t="str">
        <f>C156</f>
        <v>EMPTY</v>
      </c>
      <c r="E160" s="38" t="s">
        <v>108</v>
      </c>
      <c r="F160" s="19" t="str">
        <f t="shared" si="27"/>
        <v>EMPTY-E</v>
      </c>
      <c r="G160" s="28" t="str">
        <f t="shared" si="28"/>
        <v>EMPTY-E</v>
      </c>
      <c r="H160" s="54"/>
      <c r="I160" s="42"/>
      <c r="J160" s="42"/>
      <c r="K160" s="29"/>
      <c r="L160" s="29"/>
      <c r="M160" s="29"/>
      <c r="N160" s="42"/>
      <c r="O160" s="19" t="s">
        <v>35</v>
      </c>
      <c r="P160" s="68" t="s">
        <v>137</v>
      </c>
      <c r="Q160" s="19">
        <v>5</v>
      </c>
      <c r="R160" s="60"/>
      <c r="S160" s="30"/>
      <c r="T160" s="30"/>
      <c r="U160" s="30"/>
      <c r="V160" s="30"/>
      <c r="W160" s="30"/>
      <c r="X160" s="61"/>
      <c r="Y160" s="32"/>
      <c r="Z160" s="298"/>
      <c r="AA160" s="62" t="str">
        <f>IF(S160&lt;&gt;"",CONFIG!$B$19,IF(T160&lt;&gt;"",CONFIG!$B$18,IF(U160&lt;&gt;"",CONFIG!$B$17,IF(V160&lt;&gt;"",CONFIG!$B$16,IF(W160&lt;&gt;"",CONFIG!$B$20,CONFIG!$B$21)))))</f>
        <v>NR</v>
      </c>
      <c r="AB160" s="4" t="str">
        <f t="shared" si="29"/>
        <v>No Response</v>
      </c>
      <c r="AC160" s="4"/>
    </row>
    <row r="161" spans="2:29" ht="14" hidden="1">
      <c r="B161" s="17"/>
      <c r="C161" s="324"/>
      <c r="D161" s="56" t="str">
        <f>C156</f>
        <v>EMPTY</v>
      </c>
      <c r="E161" s="38" t="s">
        <v>110</v>
      </c>
      <c r="F161" s="19" t="str">
        <f t="shared" si="27"/>
        <v>EMPTY-F</v>
      </c>
      <c r="G161" s="28" t="str">
        <f t="shared" si="28"/>
        <v>EMPTY-F</v>
      </c>
      <c r="H161" s="59"/>
      <c r="I161" s="42"/>
      <c r="J161" s="42"/>
      <c r="K161" s="29"/>
      <c r="L161" s="29"/>
      <c r="M161" s="29"/>
      <c r="N161" s="42"/>
      <c r="O161" s="19" t="s">
        <v>35</v>
      </c>
      <c r="P161" s="68" t="s">
        <v>137</v>
      </c>
      <c r="Q161" s="19">
        <v>6</v>
      </c>
      <c r="R161" s="60"/>
      <c r="S161" s="30"/>
      <c r="T161" s="30"/>
      <c r="U161" s="30"/>
      <c r="V161" s="30"/>
      <c r="W161" s="30"/>
      <c r="X161" s="61"/>
      <c r="Y161" s="32"/>
      <c r="Z161" s="298"/>
      <c r="AA161" s="62" t="str">
        <f>IF(S161&lt;&gt;"",CONFIG!$B$19,IF(T161&lt;&gt;"",CONFIG!$B$18,IF(U161&lt;&gt;"",CONFIG!$B$17,IF(V161&lt;&gt;"",CONFIG!$B$16,IF(W161&lt;&gt;"",CONFIG!$B$20,CONFIG!$B$21)))))</f>
        <v>NR</v>
      </c>
      <c r="AB161" s="4" t="str">
        <f t="shared" si="29"/>
        <v>No Response</v>
      </c>
      <c r="AC161" s="4"/>
    </row>
    <row r="162" spans="2:29" ht="14" hidden="1">
      <c r="B162" s="17"/>
      <c r="C162" s="324"/>
      <c r="D162" s="56" t="str">
        <f>C156</f>
        <v>EMPTY</v>
      </c>
      <c r="E162" s="38" t="s">
        <v>112</v>
      </c>
      <c r="F162" s="19" t="str">
        <f t="shared" si="27"/>
        <v>EMPTY-G</v>
      </c>
      <c r="G162" s="28" t="str">
        <f t="shared" si="28"/>
        <v>EMPTY-G</v>
      </c>
      <c r="H162" s="54"/>
      <c r="I162" s="42"/>
      <c r="J162" s="42"/>
      <c r="K162" s="29"/>
      <c r="L162" s="29"/>
      <c r="M162" s="29"/>
      <c r="N162" s="42"/>
      <c r="O162" s="19" t="s">
        <v>35</v>
      </c>
      <c r="P162" s="68" t="s">
        <v>137</v>
      </c>
      <c r="Q162" s="19">
        <v>7</v>
      </c>
      <c r="R162" s="60"/>
      <c r="S162" s="30"/>
      <c r="T162" s="30"/>
      <c r="U162" s="30"/>
      <c r="V162" s="30"/>
      <c r="W162" s="30"/>
      <c r="X162" s="61"/>
      <c r="Y162" s="32"/>
      <c r="Z162" s="298"/>
      <c r="AA162" s="4" t="str">
        <f>IF(S162&lt;&gt;"",CONFIG!$B$19,IF(T162&lt;&gt;"",CONFIG!$B$18,IF(U162&lt;&gt;"",CONFIG!$B$17,IF(V162&lt;&gt;"",CONFIG!$B$16,IF(W162&lt;&gt;"",CONFIG!$B$20,CONFIG!$B$21)))))</f>
        <v>NR</v>
      </c>
      <c r="AB162" s="4" t="str">
        <f t="shared" si="29"/>
        <v>No Response</v>
      </c>
      <c r="AC162" s="4"/>
    </row>
    <row r="163" spans="2:29" ht="14" hidden="1">
      <c r="B163" s="17"/>
      <c r="C163" s="324"/>
      <c r="D163" s="56" t="str">
        <f>C156</f>
        <v>EMPTY</v>
      </c>
      <c r="E163" s="38" t="s">
        <v>114</v>
      </c>
      <c r="F163" s="19" t="str">
        <f t="shared" si="27"/>
        <v>EMPTY-H</v>
      </c>
      <c r="G163" s="28" t="str">
        <f t="shared" si="28"/>
        <v>EMPTY-H</v>
      </c>
      <c r="H163" s="59"/>
      <c r="I163" s="42"/>
      <c r="J163" s="42"/>
      <c r="K163" s="29"/>
      <c r="L163" s="29"/>
      <c r="M163" s="29"/>
      <c r="N163" s="42"/>
      <c r="O163" s="19" t="s">
        <v>35</v>
      </c>
      <c r="P163" s="68" t="s">
        <v>137</v>
      </c>
      <c r="Q163" s="19">
        <v>8</v>
      </c>
      <c r="R163" s="60"/>
      <c r="S163" s="30"/>
      <c r="T163" s="30"/>
      <c r="U163" s="30"/>
      <c r="V163" s="30"/>
      <c r="W163" s="30"/>
      <c r="X163" s="61"/>
      <c r="Y163" s="32"/>
      <c r="Z163" s="298"/>
      <c r="AA163" s="4" t="str">
        <f>IF(S163&lt;&gt;"",CONFIG!$B$19,IF(T163&lt;&gt;"",CONFIG!$B$18,IF(U163&lt;&gt;"",CONFIG!$B$17,IF(V163&lt;&gt;"",CONFIG!$B$16,IF(W163&lt;&gt;"",CONFIG!$B$20,CONFIG!$B$21)))))</f>
        <v>NR</v>
      </c>
      <c r="AB163" s="4" t="str">
        <f t="shared" si="29"/>
        <v>No Response</v>
      </c>
      <c r="AC163" s="4"/>
    </row>
    <row r="164" spans="2:29" ht="14" hidden="1">
      <c r="B164" s="17"/>
      <c r="C164" s="324"/>
      <c r="D164" s="56" t="str">
        <f>C156</f>
        <v>EMPTY</v>
      </c>
      <c r="E164" s="38" t="s">
        <v>84</v>
      </c>
      <c r="F164" s="19" t="str">
        <f t="shared" si="27"/>
        <v>EMPTY-I</v>
      </c>
      <c r="G164" s="28" t="str">
        <f t="shared" si="28"/>
        <v>EMPTY-I</v>
      </c>
      <c r="H164" s="54"/>
      <c r="I164" s="42"/>
      <c r="J164" s="42"/>
      <c r="K164" s="29"/>
      <c r="L164" s="29"/>
      <c r="M164" s="29"/>
      <c r="N164" s="42"/>
      <c r="O164" s="19" t="s">
        <v>35</v>
      </c>
      <c r="P164" s="68" t="s">
        <v>137</v>
      </c>
      <c r="Q164" s="19">
        <v>9</v>
      </c>
      <c r="R164" s="60"/>
      <c r="S164" s="30"/>
      <c r="T164" s="30"/>
      <c r="U164" s="30"/>
      <c r="V164" s="30"/>
      <c r="W164" s="30"/>
      <c r="X164" s="61"/>
      <c r="Y164" s="32"/>
      <c r="Z164" s="298"/>
      <c r="AA164" s="4" t="str">
        <f>IF(S164&lt;&gt;"",CONFIG!$B$19,IF(T164&lt;&gt;"",CONFIG!$B$18,IF(U164&lt;&gt;"",CONFIG!$B$17,IF(V164&lt;&gt;"",CONFIG!$B$16,IF(W164&lt;&gt;"",CONFIG!$B$20,CONFIG!$B$21)))))</f>
        <v>NR</v>
      </c>
      <c r="AB164" s="4" t="str">
        <f t="shared" si="29"/>
        <v>No Response</v>
      </c>
      <c r="AC164" s="4"/>
    </row>
    <row r="165" spans="2:29" ht="14" hidden="1">
      <c r="B165" s="17"/>
      <c r="C165" s="324"/>
      <c r="D165" s="56" t="str">
        <f>C156</f>
        <v>EMPTY</v>
      </c>
      <c r="E165" s="38" t="s">
        <v>120</v>
      </c>
      <c r="F165" s="19" t="str">
        <f t="shared" si="27"/>
        <v>EMPTY-J</v>
      </c>
      <c r="G165" s="28" t="str">
        <f t="shared" si="28"/>
        <v>EMPTY-J</v>
      </c>
      <c r="H165" s="59"/>
      <c r="I165" s="42"/>
      <c r="J165" s="42"/>
      <c r="K165" s="29"/>
      <c r="L165" s="29"/>
      <c r="M165" s="29"/>
      <c r="N165" s="42"/>
      <c r="O165" s="19" t="s">
        <v>35</v>
      </c>
      <c r="P165" s="68" t="s">
        <v>137</v>
      </c>
      <c r="Q165" s="19">
        <v>10</v>
      </c>
      <c r="R165" s="60"/>
      <c r="S165" s="30"/>
      <c r="T165" s="30"/>
      <c r="U165" s="30"/>
      <c r="V165" s="30"/>
      <c r="W165" s="30"/>
      <c r="X165" s="61"/>
      <c r="Y165" s="32"/>
      <c r="Z165" s="298"/>
      <c r="AA165" s="4" t="str">
        <f>IF(S165&lt;&gt;"",CONFIG!$B$19,IF(T165&lt;&gt;"",CONFIG!$B$18,IF(U165&lt;&gt;"",CONFIG!$B$17,IF(V165&lt;&gt;"",CONFIG!$B$16,IF(W165&lt;&gt;"",CONFIG!$B$20,CONFIG!$B$21)))))</f>
        <v>NR</v>
      </c>
      <c r="AB165" s="4" t="str">
        <f t="shared" si="29"/>
        <v>No Response</v>
      </c>
      <c r="AC165" s="4"/>
    </row>
    <row r="166" spans="2:29" ht="14" hidden="1">
      <c r="B166" s="17"/>
      <c r="C166" s="324"/>
      <c r="D166" s="56" t="str">
        <f>C156</f>
        <v>EMPTY</v>
      </c>
      <c r="E166" s="38" t="s">
        <v>121</v>
      </c>
      <c r="F166" s="19" t="str">
        <f t="shared" si="27"/>
        <v>EMPTY-K</v>
      </c>
      <c r="G166" s="28" t="str">
        <f t="shared" si="28"/>
        <v>EMPTY-K</v>
      </c>
      <c r="H166" s="54"/>
      <c r="I166" s="42"/>
      <c r="J166" s="42"/>
      <c r="K166" s="29"/>
      <c r="L166" s="29"/>
      <c r="M166" s="29"/>
      <c r="N166" s="42"/>
      <c r="O166" s="19" t="s">
        <v>35</v>
      </c>
      <c r="P166" s="68" t="s">
        <v>137</v>
      </c>
      <c r="Q166" s="19">
        <v>11</v>
      </c>
      <c r="R166" s="60"/>
      <c r="S166" s="30"/>
      <c r="T166" s="30"/>
      <c r="U166" s="30"/>
      <c r="V166" s="30"/>
      <c r="W166" s="30"/>
      <c r="X166" s="61"/>
      <c r="Y166" s="32"/>
      <c r="Z166" s="298"/>
      <c r="AA166" s="4" t="str">
        <f>IF(S166&lt;&gt;"",CONFIG!$B$19,IF(T166&lt;&gt;"",CONFIG!$B$18,IF(U166&lt;&gt;"",CONFIG!$B$17,IF(V166&lt;&gt;"",CONFIG!$B$16,IF(W104&lt;&gt;"",CONFIG!$B$20,CONFIG!$B$21)))))</f>
        <v>NR</v>
      </c>
      <c r="AB166" s="4" t="str">
        <f t="shared" si="29"/>
        <v>No Response</v>
      </c>
      <c r="AC166" s="4"/>
    </row>
    <row r="167" spans="2:29" ht="14" hidden="1">
      <c r="B167" s="17"/>
      <c r="C167" s="324"/>
      <c r="D167" s="56" t="str">
        <f>C156</f>
        <v>EMPTY</v>
      </c>
      <c r="E167" s="38" t="s">
        <v>122</v>
      </c>
      <c r="F167" s="19" t="str">
        <f t="shared" si="27"/>
        <v>EMPTY-L</v>
      </c>
      <c r="G167" s="28" t="str">
        <f t="shared" si="28"/>
        <v>EMPTY-L</v>
      </c>
      <c r="H167" s="54"/>
      <c r="I167" s="42"/>
      <c r="J167" s="42"/>
      <c r="K167" s="29"/>
      <c r="L167" s="29"/>
      <c r="M167" s="29"/>
      <c r="N167" s="42"/>
      <c r="O167" s="19" t="s">
        <v>35</v>
      </c>
      <c r="P167" s="68" t="s">
        <v>137</v>
      </c>
      <c r="Q167" s="19">
        <v>12</v>
      </c>
      <c r="R167" s="60"/>
      <c r="S167" s="30"/>
      <c r="T167" s="30"/>
      <c r="U167" s="30"/>
      <c r="V167" s="30"/>
      <c r="W167" s="30"/>
      <c r="X167" s="61"/>
      <c r="Y167" s="32"/>
      <c r="Z167" s="298"/>
      <c r="AA167" s="4" t="str">
        <f>IF(S167&lt;&gt;"",CONFIG!$B$19,IF(T167&lt;&gt;"",CONFIG!$B$18,IF(U167&lt;&gt;"",CONFIG!$B$17,IF(V167&lt;&gt;"",CONFIG!$B$16,IF(W167&lt;&gt;"",CONFIG!$B$20,CONFIG!$B$21)))))</f>
        <v>NR</v>
      </c>
      <c r="AB167" s="4" t="str">
        <f t="shared" si="29"/>
        <v>No Response</v>
      </c>
      <c r="AC167" s="4"/>
    </row>
    <row r="168" spans="2:29" ht="14" hidden="1">
      <c r="B168" s="17"/>
      <c r="C168" s="324"/>
      <c r="D168" s="56" t="str">
        <f>C156</f>
        <v>EMPTY</v>
      </c>
      <c r="E168" s="38" t="s">
        <v>98</v>
      </c>
      <c r="F168" s="19" t="str">
        <f t="shared" si="27"/>
        <v>EMPTY-M</v>
      </c>
      <c r="G168" s="28" t="str">
        <f t="shared" si="28"/>
        <v>EMPTY-M</v>
      </c>
      <c r="H168" s="59"/>
      <c r="I168" s="42"/>
      <c r="J168" s="42"/>
      <c r="K168" s="29"/>
      <c r="L168" s="29"/>
      <c r="M168" s="29"/>
      <c r="N168" s="42"/>
      <c r="O168" s="19" t="s">
        <v>35</v>
      </c>
      <c r="P168" s="68" t="s">
        <v>137</v>
      </c>
      <c r="Q168" s="19">
        <v>13</v>
      </c>
      <c r="R168" s="60"/>
      <c r="S168" s="30"/>
      <c r="T168" s="30"/>
      <c r="U168" s="30"/>
      <c r="V168" s="30"/>
      <c r="W168" s="30"/>
      <c r="X168" s="61"/>
      <c r="Y168" s="32"/>
      <c r="Z168" s="298"/>
      <c r="AA168" s="4" t="str">
        <f>IF(S168&lt;&gt;"",CONFIG!$B$19,IF(T168&lt;&gt;"",CONFIG!$B$18,IF(U168&lt;&gt;"",CONFIG!$B$17,IF(V168&lt;&gt;"",CONFIG!$B$16,IF(W168&lt;&gt;"",CONFIG!$B$20,CONFIG!$B$21)))))</f>
        <v>NR</v>
      </c>
      <c r="AB168" s="4" t="str">
        <f t="shared" si="29"/>
        <v>No Response</v>
      </c>
      <c r="AC168" s="4"/>
    </row>
    <row r="169" spans="2:29" ht="14" hidden="1">
      <c r="B169" s="249"/>
      <c r="C169" s="324"/>
      <c r="D169" s="56" t="str">
        <f>C156</f>
        <v>EMPTY</v>
      </c>
      <c r="E169" s="38" t="s">
        <v>123</v>
      </c>
      <c r="F169" s="19" t="str">
        <f t="shared" si="27"/>
        <v>EMPTY-N</v>
      </c>
      <c r="G169" s="28" t="str">
        <f t="shared" si="28"/>
        <v>EMPTY-N</v>
      </c>
      <c r="H169" s="250"/>
      <c r="I169" s="251"/>
      <c r="J169" s="251"/>
      <c r="K169" s="251"/>
      <c r="L169" s="251"/>
      <c r="M169" s="251"/>
      <c r="N169" s="251"/>
      <c r="O169" s="19" t="s">
        <v>35</v>
      </c>
      <c r="P169" s="68" t="s">
        <v>137</v>
      </c>
      <c r="Q169" s="19">
        <v>14</v>
      </c>
      <c r="R169" s="61"/>
      <c r="S169" s="30"/>
      <c r="T169" s="30"/>
      <c r="U169" s="30"/>
      <c r="V169" s="30"/>
      <c r="W169" s="30"/>
      <c r="X169" s="61"/>
      <c r="Y169" s="253"/>
      <c r="Z169" s="298"/>
      <c r="AA169" s="243" t="str">
        <f>IF(S169&lt;&gt;"",CONFIG!$B$19,IF(T169&lt;&gt;"",CONFIG!$B$18,IF(U169&lt;&gt;"",CONFIG!$B$17,IF(V169&lt;&gt;"",CONFIG!$B$16,IF(W169&lt;&gt;"",CONFIG!$B$20,CONFIG!$B$21)))))</f>
        <v>NR</v>
      </c>
      <c r="AB169" s="243" t="str">
        <f t="shared" si="29"/>
        <v>No Response</v>
      </c>
      <c r="AC169" s="4"/>
    </row>
    <row r="170" spans="2:29" ht="14" hidden="1">
      <c r="B170" s="249"/>
      <c r="C170" s="324"/>
      <c r="D170" s="56" t="str">
        <f>C156</f>
        <v>EMPTY</v>
      </c>
      <c r="E170" s="38" t="s">
        <v>124</v>
      </c>
      <c r="F170" s="19" t="str">
        <f t="shared" si="27"/>
        <v>EMPTY-O</v>
      </c>
      <c r="G170" s="28" t="str">
        <f t="shared" si="28"/>
        <v>EMPTY-O</v>
      </c>
      <c r="H170" s="250"/>
      <c r="I170" s="251"/>
      <c r="J170" s="251"/>
      <c r="K170" s="251"/>
      <c r="L170" s="251"/>
      <c r="M170" s="251"/>
      <c r="N170" s="251"/>
      <c r="O170" s="19" t="s">
        <v>35</v>
      </c>
      <c r="P170" s="68" t="s">
        <v>137</v>
      </c>
      <c r="Q170" s="19">
        <v>15</v>
      </c>
      <c r="R170" s="61"/>
      <c r="S170" s="30"/>
      <c r="T170" s="30"/>
      <c r="U170" s="30"/>
      <c r="V170" s="30"/>
      <c r="W170" s="30"/>
      <c r="X170" s="61"/>
      <c r="Y170" s="253"/>
      <c r="Z170" s="298"/>
      <c r="AA170" s="243" t="str">
        <f>IF(S170&lt;&gt;"",CONFIG!$B$19,IF(T170&lt;&gt;"",CONFIG!$B$18,IF(U170&lt;&gt;"",CONFIG!$B$17,IF(V170&lt;&gt;"",CONFIG!$B$16,IF(W170&lt;&gt;"",CONFIG!$B$20,CONFIG!$B$21)))))</f>
        <v>NR</v>
      </c>
      <c r="AB170" s="243" t="str">
        <f t="shared" si="29"/>
        <v>No Response</v>
      </c>
      <c r="AC170" s="4"/>
    </row>
    <row r="171" spans="2:29" ht="14" hidden="1">
      <c r="B171" s="249"/>
      <c r="C171" s="324"/>
      <c r="D171" s="56" t="str">
        <f>C156</f>
        <v>EMPTY</v>
      </c>
      <c r="E171" s="38" t="s">
        <v>125</v>
      </c>
      <c r="F171" s="19" t="str">
        <f t="shared" si="27"/>
        <v>EMPTY-P</v>
      </c>
      <c r="G171" s="28" t="str">
        <f t="shared" si="28"/>
        <v>EMPTY-P</v>
      </c>
      <c r="H171" s="250"/>
      <c r="I171" s="251"/>
      <c r="J171" s="251"/>
      <c r="K171" s="251"/>
      <c r="L171" s="251"/>
      <c r="M171" s="251"/>
      <c r="N171" s="251"/>
      <c r="O171" s="19" t="s">
        <v>35</v>
      </c>
      <c r="P171" s="68" t="s">
        <v>137</v>
      </c>
      <c r="Q171" s="19">
        <v>16</v>
      </c>
      <c r="R171" s="61"/>
      <c r="S171" s="30"/>
      <c r="T171" s="30"/>
      <c r="U171" s="30"/>
      <c r="V171" s="30"/>
      <c r="W171" s="30"/>
      <c r="X171" s="61"/>
      <c r="Y171" s="253"/>
      <c r="Z171" s="298"/>
      <c r="AA171" s="243" t="str">
        <f>IF(S171&lt;&gt;"",CONFIG!$B$19,IF(T171&lt;&gt;"",CONFIG!$B$18,IF(U171&lt;&gt;"",CONFIG!$B$17,IF(V171&lt;&gt;"",CONFIG!$B$16,IF(W171&lt;&gt;"",CONFIG!$B$20,CONFIG!$B$21)))))</f>
        <v>NR</v>
      </c>
      <c r="AB171" s="243" t="str">
        <f t="shared" si="29"/>
        <v>No Response</v>
      </c>
      <c r="AC171" s="4"/>
    </row>
    <row r="172" spans="2:29" ht="14" hidden="1">
      <c r="B172" s="249"/>
      <c r="C172" s="324"/>
      <c r="D172" s="56" t="str">
        <f>C156</f>
        <v>EMPTY</v>
      </c>
      <c r="E172" s="38" t="s">
        <v>126</v>
      </c>
      <c r="F172" s="19" t="str">
        <f t="shared" si="27"/>
        <v>EMPTY-Q</v>
      </c>
      <c r="G172" s="28" t="str">
        <f t="shared" si="28"/>
        <v>EMPTY-Q</v>
      </c>
      <c r="H172" s="250"/>
      <c r="I172" s="251"/>
      <c r="J172" s="251"/>
      <c r="K172" s="251"/>
      <c r="L172" s="251"/>
      <c r="M172" s="251"/>
      <c r="N172" s="251"/>
      <c r="O172" s="19" t="s">
        <v>35</v>
      </c>
      <c r="P172" s="68" t="s">
        <v>137</v>
      </c>
      <c r="Q172" s="19">
        <v>17</v>
      </c>
      <c r="R172" s="61"/>
      <c r="S172" s="30"/>
      <c r="T172" s="30"/>
      <c r="U172" s="30"/>
      <c r="V172" s="30"/>
      <c r="W172" s="30"/>
      <c r="X172" s="61"/>
      <c r="Y172" s="253"/>
      <c r="Z172" s="298"/>
      <c r="AA172" s="243" t="str">
        <f>IF(S172&lt;&gt;"",CONFIG!$B$19,IF(T172&lt;&gt;"",CONFIG!$B$18,IF(U172&lt;&gt;"",CONFIG!$B$17,IF(V172&lt;&gt;"",CONFIG!$B$16,IF(W172&lt;&gt;"",CONFIG!$B$20,CONFIG!$B$21)))))</f>
        <v>NR</v>
      </c>
      <c r="AB172" s="243" t="str">
        <f t="shared" si="29"/>
        <v>No Response</v>
      </c>
      <c r="AC172" s="4"/>
    </row>
    <row r="173" spans="2:29" ht="14" hidden="1">
      <c r="B173" s="249"/>
      <c r="C173" s="324"/>
      <c r="D173" s="56" t="str">
        <f>C156</f>
        <v>EMPTY</v>
      </c>
      <c r="E173" s="38" t="s">
        <v>127</v>
      </c>
      <c r="F173" s="19" t="str">
        <f t="shared" si="27"/>
        <v>EMPTY-R</v>
      </c>
      <c r="G173" s="28" t="str">
        <f t="shared" si="28"/>
        <v>EMPTY-R</v>
      </c>
      <c r="H173" s="250"/>
      <c r="I173" s="251"/>
      <c r="J173" s="251"/>
      <c r="K173" s="251"/>
      <c r="L173" s="251"/>
      <c r="M173" s="251"/>
      <c r="N173" s="251"/>
      <c r="O173" s="19" t="s">
        <v>35</v>
      </c>
      <c r="P173" s="68" t="s">
        <v>137</v>
      </c>
      <c r="Q173" s="19">
        <v>18</v>
      </c>
      <c r="R173" s="61"/>
      <c r="S173" s="30"/>
      <c r="T173" s="30"/>
      <c r="U173" s="30"/>
      <c r="V173" s="30"/>
      <c r="W173" s="30"/>
      <c r="X173" s="61"/>
      <c r="Y173" s="253"/>
      <c r="Z173" s="298"/>
      <c r="AA173" s="243" t="str">
        <f>IF(S173&lt;&gt;"",CONFIG!$B$19,IF(T173&lt;&gt;"",CONFIG!$B$18,IF(U173&lt;&gt;"",CONFIG!$B$17,IF(V173&lt;&gt;"",CONFIG!$B$16,IF(W173&lt;&gt;"",CONFIG!$B$20,CONFIG!$B$21)))))</f>
        <v>NR</v>
      </c>
      <c r="AB173" s="243" t="str">
        <f t="shared" si="29"/>
        <v>No Response</v>
      </c>
      <c r="AC173" s="4"/>
    </row>
    <row r="174" spans="2:29" ht="14" hidden="1">
      <c r="B174" s="249"/>
      <c r="C174" s="324"/>
      <c r="D174" s="56" t="str">
        <f>C156</f>
        <v>EMPTY</v>
      </c>
      <c r="E174" s="38" t="s">
        <v>128</v>
      </c>
      <c r="F174" s="19" t="str">
        <f t="shared" si="27"/>
        <v>EMPTY-S</v>
      </c>
      <c r="G174" s="28" t="str">
        <f t="shared" si="28"/>
        <v>EMPTY-S</v>
      </c>
      <c r="H174" s="250"/>
      <c r="I174" s="251"/>
      <c r="J174" s="251"/>
      <c r="K174" s="251"/>
      <c r="L174" s="251"/>
      <c r="M174" s="251"/>
      <c r="N174" s="251"/>
      <c r="O174" s="19" t="s">
        <v>35</v>
      </c>
      <c r="P174" s="68" t="s">
        <v>137</v>
      </c>
      <c r="Q174" s="19">
        <v>19</v>
      </c>
      <c r="R174" s="61"/>
      <c r="S174" s="30"/>
      <c r="T174" s="30"/>
      <c r="U174" s="30"/>
      <c r="V174" s="30"/>
      <c r="W174" s="30"/>
      <c r="X174" s="61"/>
      <c r="Y174" s="253"/>
      <c r="Z174" s="298"/>
      <c r="AA174" s="243" t="str">
        <f>IF(S174&lt;&gt;"",CONFIG!$B$19,IF(T174&lt;&gt;"",CONFIG!$B$18,IF(U174&lt;&gt;"",CONFIG!$B$17,IF(V174&lt;&gt;"",CONFIG!$B$16,IF(W174&lt;&gt;"",CONFIG!$B$20,CONFIG!$B$21)))))</f>
        <v>NR</v>
      </c>
      <c r="AB174" s="243" t="str">
        <f t="shared" si="29"/>
        <v>No Response</v>
      </c>
      <c r="AC174" s="4"/>
    </row>
    <row r="175" spans="2:29" ht="14" hidden="1">
      <c r="B175" s="254"/>
      <c r="C175" s="340"/>
      <c r="D175" s="63" t="str">
        <f>C156</f>
        <v>EMPTY</v>
      </c>
      <c r="E175" s="64" t="s">
        <v>129</v>
      </c>
      <c r="F175" s="19" t="str">
        <f t="shared" si="27"/>
        <v>EMPTY-T</v>
      </c>
      <c r="G175" s="25" t="str">
        <f t="shared" si="28"/>
        <v>EMPTY-T</v>
      </c>
      <c r="H175" s="250"/>
      <c r="I175" s="251"/>
      <c r="J175" s="251"/>
      <c r="K175" s="251"/>
      <c r="L175" s="251"/>
      <c r="M175" s="251"/>
      <c r="N175" s="251"/>
      <c r="O175" s="19" t="s">
        <v>35</v>
      </c>
      <c r="P175" s="19" t="s">
        <v>137</v>
      </c>
      <c r="Q175" s="19">
        <v>20</v>
      </c>
      <c r="R175" s="61"/>
      <c r="S175" s="30"/>
      <c r="T175" s="30"/>
      <c r="U175" s="30"/>
      <c r="V175" s="30"/>
      <c r="W175" s="30"/>
      <c r="X175" s="61"/>
      <c r="Y175" s="253"/>
      <c r="Z175" s="298"/>
      <c r="AA175" s="243" t="str">
        <f>IF(S175&lt;&gt;"",CONFIG!$B$19,IF(T175&lt;&gt;"",CONFIG!$B$18,IF(U175&lt;&gt;"",CONFIG!$B$17,IF(V175&lt;&gt;"",CONFIG!$B$16,IF(W175&lt;&gt;"",CONFIG!$B$20,CONFIG!$B$21)))))</f>
        <v>NR</v>
      </c>
      <c r="AB175" s="243" t="str">
        <f t="shared" si="29"/>
        <v>No Response</v>
      </c>
      <c r="AC175" s="4"/>
    </row>
    <row r="176" spans="2:29" ht="13" hidden="1">
      <c r="B176" s="298"/>
      <c r="C176" s="298"/>
      <c r="D176" s="298"/>
      <c r="E176" s="298"/>
      <c r="F176" s="298"/>
      <c r="G176" s="9"/>
      <c r="H176" s="298"/>
      <c r="I176" s="298"/>
      <c r="J176" s="298"/>
      <c r="K176" s="298"/>
      <c r="L176" s="298"/>
      <c r="M176" s="298"/>
      <c r="N176" s="298"/>
      <c r="O176" s="298"/>
      <c r="P176" s="298"/>
      <c r="Q176" s="298"/>
      <c r="R176" s="9"/>
      <c r="S176" s="298"/>
      <c r="T176" s="298"/>
      <c r="U176" s="298"/>
      <c r="V176" s="298"/>
      <c r="W176" s="298"/>
      <c r="X176" s="14"/>
      <c r="Y176" s="298"/>
      <c r="Z176" s="298"/>
      <c r="AA176" s="4"/>
      <c r="AB176" s="4"/>
      <c r="AC176" s="4"/>
    </row>
    <row r="177" spans="2:29" ht="14" hidden="1">
      <c r="B177" s="318"/>
      <c r="C177" s="334" t="s">
        <v>138</v>
      </c>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255"/>
      <c r="Z177" s="298"/>
      <c r="AA177" s="4"/>
      <c r="AB177" s="4"/>
      <c r="AC177" s="4"/>
    </row>
    <row r="178" spans="2:29" ht="14" hidden="1">
      <c r="B178" s="17"/>
      <c r="C178" s="339" t="s">
        <v>118</v>
      </c>
      <c r="D178" s="56" t="str">
        <f>C178</f>
        <v>EMPTY</v>
      </c>
      <c r="E178" s="38" t="s">
        <v>99</v>
      </c>
      <c r="F178" s="19" t="str">
        <f t="shared" ref="F178:F197" si="30">CONCATENATE(D178,"-",E178)</f>
        <v>EMPTY-A</v>
      </c>
      <c r="G178" s="20" t="str">
        <f t="shared" ref="G178:G197" si="31">F178</f>
        <v>EMPTY-A</v>
      </c>
      <c r="H178" s="51"/>
      <c r="I178" s="37"/>
      <c r="J178" s="37"/>
      <c r="K178" s="22"/>
      <c r="L178" s="22"/>
      <c r="M178" s="22"/>
      <c r="N178" s="37"/>
      <c r="O178" s="23" t="s">
        <v>35</v>
      </c>
      <c r="P178" s="23" t="s">
        <v>139</v>
      </c>
      <c r="Q178" s="23">
        <v>1</v>
      </c>
      <c r="R178" s="57"/>
      <c r="S178" s="24"/>
      <c r="T178" s="24"/>
      <c r="U178" s="24"/>
      <c r="V178" s="24"/>
      <c r="W178" s="24"/>
      <c r="X178" s="58"/>
      <c r="Y178" s="256"/>
      <c r="Z178" s="298"/>
      <c r="AA178" s="243" t="str">
        <f>IF(S178&lt;&gt;"",CONFIG!$B$19,IF(T178&lt;&gt;"",CONFIG!$B$18,IF(U178&lt;&gt;"",CONFIG!$B$17,IF(V178&lt;&gt;"",CONFIG!$B$16,IF(W178&lt;&gt;"",CONFIG!$B$20,CONFIG!$B$21)))))</f>
        <v>NR</v>
      </c>
      <c r="AB178" s="243" t="str">
        <f t="shared" ref="AB178:AB197" si="32">IFERROR(VLOOKUP(AA178,scale,2,FALSE),"")</f>
        <v>No Response</v>
      </c>
      <c r="AC178" s="4"/>
    </row>
    <row r="179" spans="2:29" ht="14" hidden="1">
      <c r="B179" s="17"/>
      <c r="C179" s="324"/>
      <c r="D179" s="56" t="str">
        <f>C178</f>
        <v>EMPTY</v>
      </c>
      <c r="E179" s="38" t="s">
        <v>102</v>
      </c>
      <c r="F179" s="19" t="str">
        <f t="shared" si="30"/>
        <v>EMPTY-B</v>
      </c>
      <c r="G179" s="28" t="str">
        <f t="shared" si="31"/>
        <v>EMPTY-B</v>
      </c>
      <c r="H179" s="59"/>
      <c r="I179" s="42"/>
      <c r="J179" s="42"/>
      <c r="K179" s="29"/>
      <c r="L179" s="29"/>
      <c r="M179" s="29"/>
      <c r="N179" s="42"/>
      <c r="O179" s="19" t="s">
        <v>35</v>
      </c>
      <c r="P179" s="19" t="s">
        <v>139</v>
      </c>
      <c r="Q179" s="19">
        <v>2</v>
      </c>
      <c r="R179" s="60"/>
      <c r="S179" s="30"/>
      <c r="T179" s="30"/>
      <c r="U179" s="30"/>
      <c r="V179" s="30"/>
      <c r="W179" s="30"/>
      <c r="X179" s="61"/>
      <c r="Y179" s="253"/>
      <c r="Z179" s="298"/>
      <c r="AA179" s="243" t="str">
        <f>IF(S179&lt;&gt;"",CONFIG!$B$19,IF(T179&lt;&gt;"",CONFIG!$B$18,IF(U179&lt;&gt;"",CONFIG!$B$17,IF(V179&lt;&gt;"",CONFIG!$B$16,IF(W179&lt;&gt;"",CONFIG!$B$20,CONFIG!$B$21)))))</f>
        <v>NR</v>
      </c>
      <c r="AB179" s="243" t="str">
        <f t="shared" si="32"/>
        <v>No Response</v>
      </c>
      <c r="AC179" s="4"/>
    </row>
    <row r="180" spans="2:29" ht="14" hidden="1">
      <c r="B180" s="17"/>
      <c r="C180" s="324"/>
      <c r="D180" s="56" t="str">
        <f>C178</f>
        <v>EMPTY</v>
      </c>
      <c r="E180" s="38" t="s">
        <v>104</v>
      </c>
      <c r="F180" s="19" t="str">
        <f t="shared" si="30"/>
        <v>EMPTY-C</v>
      </c>
      <c r="G180" s="28" t="str">
        <f t="shared" si="31"/>
        <v>EMPTY-C</v>
      </c>
      <c r="H180" s="54"/>
      <c r="I180" s="42"/>
      <c r="J180" s="42"/>
      <c r="K180" s="29"/>
      <c r="L180" s="29"/>
      <c r="M180" s="29"/>
      <c r="N180" s="42"/>
      <c r="O180" s="19" t="s">
        <v>35</v>
      </c>
      <c r="P180" s="19" t="s">
        <v>139</v>
      </c>
      <c r="Q180" s="19">
        <v>3</v>
      </c>
      <c r="R180" s="60"/>
      <c r="S180" s="30"/>
      <c r="T180" s="30"/>
      <c r="U180" s="30"/>
      <c r="V180" s="30"/>
      <c r="W180" s="30"/>
      <c r="X180" s="61"/>
      <c r="Y180" s="253"/>
      <c r="Z180" s="298"/>
      <c r="AA180" s="243" t="str">
        <f>IF(S180&lt;&gt;"",CONFIG!$B$19,IF(T180&lt;&gt;"",CONFIG!$B$18,IF(U180&lt;&gt;"",CONFIG!$B$17,IF(V180&lt;&gt;"",CONFIG!$B$16,IF(W180&lt;&gt;"",CONFIG!$B$20,CONFIG!$B$21)))))</f>
        <v>NR</v>
      </c>
      <c r="AB180" s="243" t="str">
        <f t="shared" si="32"/>
        <v>No Response</v>
      </c>
      <c r="AC180" s="4"/>
    </row>
    <row r="181" spans="2:29" ht="14" hidden="1">
      <c r="B181" s="17"/>
      <c r="C181" s="324"/>
      <c r="D181" s="56" t="str">
        <f>C178</f>
        <v>EMPTY</v>
      </c>
      <c r="E181" s="38" t="s">
        <v>106</v>
      </c>
      <c r="F181" s="19" t="str">
        <f t="shared" si="30"/>
        <v>EMPTY-D</v>
      </c>
      <c r="G181" s="28" t="str">
        <f t="shared" si="31"/>
        <v>EMPTY-D</v>
      </c>
      <c r="H181" s="59"/>
      <c r="I181" s="42"/>
      <c r="J181" s="42"/>
      <c r="K181" s="29"/>
      <c r="L181" s="29"/>
      <c r="M181" s="29"/>
      <c r="N181" s="42"/>
      <c r="O181" s="19" t="s">
        <v>35</v>
      </c>
      <c r="P181" s="19" t="s">
        <v>139</v>
      </c>
      <c r="Q181" s="19">
        <v>4</v>
      </c>
      <c r="R181" s="60"/>
      <c r="S181" s="30"/>
      <c r="T181" s="30"/>
      <c r="U181" s="30"/>
      <c r="V181" s="30"/>
      <c r="W181" s="30"/>
      <c r="X181" s="61"/>
      <c r="Y181" s="253"/>
      <c r="Z181" s="298"/>
      <c r="AA181" s="243" t="str">
        <f>IF(S181&lt;&gt;"",CONFIG!$B$19,IF(T181&lt;&gt;"",CONFIG!$B$18,IF(U181&lt;&gt;"",CONFIG!$B$17,IF(V181&lt;&gt;"",CONFIG!$B$16,IF(W181&lt;&gt;"",CONFIG!$B$20,CONFIG!$B$21)))))</f>
        <v>NR</v>
      </c>
      <c r="AB181" s="243" t="str">
        <f t="shared" si="32"/>
        <v>No Response</v>
      </c>
      <c r="AC181" s="4"/>
    </row>
    <row r="182" spans="2:29" ht="14" hidden="1">
      <c r="B182" s="17"/>
      <c r="C182" s="324"/>
      <c r="D182" s="56" t="str">
        <f>C178</f>
        <v>EMPTY</v>
      </c>
      <c r="E182" s="38" t="s">
        <v>108</v>
      </c>
      <c r="F182" s="19" t="str">
        <f t="shared" si="30"/>
        <v>EMPTY-E</v>
      </c>
      <c r="G182" s="28" t="str">
        <f t="shared" si="31"/>
        <v>EMPTY-E</v>
      </c>
      <c r="H182" s="54"/>
      <c r="I182" s="42"/>
      <c r="J182" s="42"/>
      <c r="K182" s="29"/>
      <c r="L182" s="29"/>
      <c r="M182" s="29"/>
      <c r="N182" s="42"/>
      <c r="O182" s="19" t="s">
        <v>35</v>
      </c>
      <c r="P182" s="19" t="s">
        <v>139</v>
      </c>
      <c r="Q182" s="19">
        <v>5</v>
      </c>
      <c r="R182" s="60"/>
      <c r="S182" s="30"/>
      <c r="T182" s="30"/>
      <c r="U182" s="30"/>
      <c r="V182" s="30"/>
      <c r="W182" s="30"/>
      <c r="X182" s="61"/>
      <c r="Y182" s="253"/>
      <c r="Z182" s="298"/>
      <c r="AA182" s="243" t="str">
        <f>IF(S182&lt;&gt;"",CONFIG!$B$19,IF(T182&lt;&gt;"",CONFIG!$B$18,IF(U182&lt;&gt;"",CONFIG!$B$17,IF(V182&lt;&gt;"",CONFIG!$B$16,IF(W182&lt;&gt;"",CONFIG!$B$20,CONFIG!$B$21)))))</f>
        <v>NR</v>
      </c>
      <c r="AB182" s="243" t="str">
        <f t="shared" si="32"/>
        <v>No Response</v>
      </c>
      <c r="AC182" s="4"/>
    </row>
    <row r="183" spans="2:29" ht="14" hidden="1">
      <c r="B183" s="17"/>
      <c r="C183" s="324"/>
      <c r="D183" s="56" t="str">
        <f>C178</f>
        <v>EMPTY</v>
      </c>
      <c r="E183" s="38" t="s">
        <v>110</v>
      </c>
      <c r="F183" s="19" t="str">
        <f t="shared" si="30"/>
        <v>EMPTY-F</v>
      </c>
      <c r="G183" s="28" t="str">
        <f t="shared" si="31"/>
        <v>EMPTY-F</v>
      </c>
      <c r="H183" s="59"/>
      <c r="I183" s="42"/>
      <c r="J183" s="42"/>
      <c r="K183" s="29"/>
      <c r="L183" s="29"/>
      <c r="M183" s="29"/>
      <c r="N183" s="42"/>
      <c r="O183" s="19" t="s">
        <v>35</v>
      </c>
      <c r="P183" s="19" t="s">
        <v>139</v>
      </c>
      <c r="Q183" s="19">
        <v>6</v>
      </c>
      <c r="R183" s="60"/>
      <c r="S183" s="30"/>
      <c r="T183" s="30"/>
      <c r="U183" s="30"/>
      <c r="V183" s="30"/>
      <c r="W183" s="30"/>
      <c r="X183" s="61"/>
      <c r="Y183" s="253"/>
      <c r="Z183" s="298"/>
      <c r="AA183" s="243" t="str">
        <f>IF(S183&lt;&gt;"",CONFIG!$B$19,IF(T183&lt;&gt;"",CONFIG!$B$18,IF(U183&lt;&gt;"",CONFIG!$B$17,IF(V183&lt;&gt;"",CONFIG!$B$16,IF(W183&lt;&gt;"",CONFIG!$B$20,CONFIG!$B$21)))))</f>
        <v>NR</v>
      </c>
      <c r="AB183" s="243" t="str">
        <f t="shared" si="32"/>
        <v>No Response</v>
      </c>
      <c r="AC183" s="4"/>
    </row>
    <row r="184" spans="2:29" ht="14" hidden="1">
      <c r="B184" s="17"/>
      <c r="C184" s="324"/>
      <c r="D184" s="56" t="str">
        <f>C178</f>
        <v>EMPTY</v>
      </c>
      <c r="E184" s="38" t="s">
        <v>112</v>
      </c>
      <c r="F184" s="19" t="str">
        <f t="shared" si="30"/>
        <v>EMPTY-G</v>
      </c>
      <c r="G184" s="28" t="str">
        <f t="shared" si="31"/>
        <v>EMPTY-G</v>
      </c>
      <c r="H184" s="54"/>
      <c r="I184" s="42"/>
      <c r="J184" s="42"/>
      <c r="K184" s="29"/>
      <c r="L184" s="29"/>
      <c r="M184" s="29"/>
      <c r="N184" s="42"/>
      <c r="O184" s="19" t="s">
        <v>35</v>
      </c>
      <c r="P184" s="19" t="s">
        <v>139</v>
      </c>
      <c r="Q184" s="19">
        <v>7</v>
      </c>
      <c r="R184" s="60"/>
      <c r="S184" s="30"/>
      <c r="T184" s="30"/>
      <c r="U184" s="30"/>
      <c r="V184" s="30"/>
      <c r="W184" s="30"/>
      <c r="X184" s="61"/>
      <c r="Y184" s="253"/>
      <c r="Z184" s="298"/>
      <c r="AA184" s="243" t="str">
        <f>IF(S184&lt;&gt;"",CONFIG!$B$19,IF(T184&lt;&gt;"",CONFIG!$B$18,IF(U184&lt;&gt;"",CONFIG!$B$17,IF(V184&lt;&gt;"",CONFIG!$B$16,IF(W184&lt;&gt;"",CONFIG!$B$20,CONFIG!$B$21)))))</f>
        <v>NR</v>
      </c>
      <c r="AB184" s="243" t="str">
        <f t="shared" si="32"/>
        <v>No Response</v>
      </c>
      <c r="AC184" s="4"/>
    </row>
    <row r="185" spans="2:29" ht="14" hidden="1">
      <c r="B185" s="17"/>
      <c r="C185" s="324"/>
      <c r="D185" s="56" t="str">
        <f>C178</f>
        <v>EMPTY</v>
      </c>
      <c r="E185" s="38" t="s">
        <v>114</v>
      </c>
      <c r="F185" s="19" t="str">
        <f t="shared" si="30"/>
        <v>EMPTY-H</v>
      </c>
      <c r="G185" s="28" t="str">
        <f t="shared" si="31"/>
        <v>EMPTY-H</v>
      </c>
      <c r="H185" s="59"/>
      <c r="I185" s="42"/>
      <c r="J185" s="42"/>
      <c r="K185" s="29"/>
      <c r="L185" s="29"/>
      <c r="M185" s="29"/>
      <c r="N185" s="42"/>
      <c r="O185" s="19" t="s">
        <v>35</v>
      </c>
      <c r="P185" s="19" t="s">
        <v>139</v>
      </c>
      <c r="Q185" s="19">
        <v>8</v>
      </c>
      <c r="R185" s="60"/>
      <c r="S185" s="30"/>
      <c r="T185" s="30"/>
      <c r="U185" s="30"/>
      <c r="V185" s="30"/>
      <c r="W185" s="30"/>
      <c r="X185" s="61"/>
      <c r="Y185" s="253"/>
      <c r="Z185" s="298"/>
      <c r="AA185" s="243" t="str">
        <f>IF(S185&lt;&gt;"",CONFIG!$B$19,IF(T185&lt;&gt;"",CONFIG!$B$18,IF(U185&lt;&gt;"",CONFIG!$B$17,IF(V185&lt;&gt;"",CONFIG!$B$16,IF(W185&lt;&gt;"",CONFIG!$B$20,CONFIG!$B$21)))))</f>
        <v>NR</v>
      </c>
      <c r="AB185" s="243" t="str">
        <f t="shared" si="32"/>
        <v>No Response</v>
      </c>
      <c r="AC185" s="4"/>
    </row>
    <row r="186" spans="2:29" ht="14" hidden="1">
      <c r="B186" s="17"/>
      <c r="C186" s="324"/>
      <c r="D186" s="56" t="str">
        <f>C178</f>
        <v>EMPTY</v>
      </c>
      <c r="E186" s="38" t="s">
        <v>84</v>
      </c>
      <c r="F186" s="19" t="str">
        <f t="shared" si="30"/>
        <v>EMPTY-I</v>
      </c>
      <c r="G186" s="28" t="str">
        <f t="shared" si="31"/>
        <v>EMPTY-I</v>
      </c>
      <c r="H186" s="54"/>
      <c r="I186" s="42"/>
      <c r="J186" s="42"/>
      <c r="K186" s="29"/>
      <c r="L186" s="29"/>
      <c r="M186" s="29"/>
      <c r="N186" s="42"/>
      <c r="O186" s="19" t="s">
        <v>35</v>
      </c>
      <c r="P186" s="19" t="s">
        <v>139</v>
      </c>
      <c r="Q186" s="19">
        <v>9</v>
      </c>
      <c r="R186" s="60"/>
      <c r="S186" s="30"/>
      <c r="T186" s="30"/>
      <c r="U186" s="30"/>
      <c r="V186" s="30"/>
      <c r="W186" s="30"/>
      <c r="X186" s="61"/>
      <c r="Y186" s="253"/>
      <c r="Z186" s="298"/>
      <c r="AA186" s="243" t="str">
        <f>IF(S186&lt;&gt;"",CONFIG!$B$19,IF(T186&lt;&gt;"",CONFIG!$B$18,IF(U186&lt;&gt;"",CONFIG!$B$17,IF(V186&lt;&gt;"",CONFIG!$B$16,IF(W186&lt;&gt;"",CONFIG!$B$20,CONFIG!$B$21)))))</f>
        <v>NR</v>
      </c>
      <c r="AB186" s="243" t="str">
        <f t="shared" si="32"/>
        <v>No Response</v>
      </c>
      <c r="AC186" s="4"/>
    </row>
    <row r="187" spans="2:29" ht="14" hidden="1">
      <c r="B187" s="17"/>
      <c r="C187" s="324"/>
      <c r="D187" s="56" t="str">
        <f>C178</f>
        <v>EMPTY</v>
      </c>
      <c r="E187" s="38" t="s">
        <v>120</v>
      </c>
      <c r="F187" s="19" t="str">
        <f t="shared" si="30"/>
        <v>EMPTY-J</v>
      </c>
      <c r="G187" s="28" t="str">
        <f t="shared" si="31"/>
        <v>EMPTY-J</v>
      </c>
      <c r="H187" s="59"/>
      <c r="I187" s="42"/>
      <c r="J187" s="42"/>
      <c r="K187" s="29"/>
      <c r="L187" s="29"/>
      <c r="M187" s="29"/>
      <c r="N187" s="42"/>
      <c r="O187" s="19" t="s">
        <v>35</v>
      </c>
      <c r="P187" s="19" t="s">
        <v>139</v>
      </c>
      <c r="Q187" s="19">
        <v>10</v>
      </c>
      <c r="R187" s="60"/>
      <c r="S187" s="30"/>
      <c r="T187" s="30"/>
      <c r="U187" s="30"/>
      <c r="V187" s="30"/>
      <c r="W187" s="30"/>
      <c r="X187" s="61"/>
      <c r="Y187" s="253"/>
      <c r="Z187" s="298"/>
      <c r="AA187" s="243" t="str">
        <f>IF(S187&lt;&gt;"",CONFIG!$B$19,IF(T187&lt;&gt;"",CONFIG!$B$18,IF(U187&lt;&gt;"",CONFIG!$B$17,IF(V187&lt;&gt;"",CONFIG!$B$16,IF(W187&lt;&gt;"",CONFIG!$B$20,CONFIG!$B$21)))))</f>
        <v>NR</v>
      </c>
      <c r="AB187" s="243" t="str">
        <f t="shared" si="32"/>
        <v>No Response</v>
      </c>
      <c r="AC187" s="4"/>
    </row>
    <row r="188" spans="2:29" ht="14" hidden="1">
      <c r="B188" s="17"/>
      <c r="C188" s="324"/>
      <c r="D188" s="56" t="str">
        <f>C178</f>
        <v>EMPTY</v>
      </c>
      <c r="E188" s="38" t="s">
        <v>121</v>
      </c>
      <c r="F188" s="19" t="str">
        <f t="shared" si="30"/>
        <v>EMPTY-K</v>
      </c>
      <c r="G188" s="28" t="str">
        <f t="shared" si="31"/>
        <v>EMPTY-K</v>
      </c>
      <c r="H188" s="54"/>
      <c r="I188" s="42"/>
      <c r="J188" s="42"/>
      <c r="K188" s="29"/>
      <c r="L188" s="29"/>
      <c r="M188" s="29"/>
      <c r="N188" s="42"/>
      <c r="O188" s="19" t="s">
        <v>35</v>
      </c>
      <c r="P188" s="19" t="s">
        <v>139</v>
      </c>
      <c r="Q188" s="19">
        <v>11</v>
      </c>
      <c r="R188" s="60"/>
      <c r="S188" s="30"/>
      <c r="T188" s="30"/>
      <c r="U188" s="30"/>
      <c r="V188" s="30"/>
      <c r="W188" s="30"/>
      <c r="X188" s="61"/>
      <c r="Y188" s="253"/>
      <c r="Z188" s="298"/>
      <c r="AA188" s="243" t="str">
        <f>IF(S188&lt;&gt;"",CONFIG!$B$19,IF(T188&lt;&gt;"",CONFIG!$B$18,IF(U188&lt;&gt;"",CONFIG!$B$17,IF(V188&lt;&gt;"",CONFIG!$B$16,IF(W188&lt;&gt;"",CONFIG!$B$20,CONFIG!$B$21)))))</f>
        <v>NR</v>
      </c>
      <c r="AB188" s="243" t="str">
        <f t="shared" si="32"/>
        <v>No Response</v>
      </c>
      <c r="AC188" s="4"/>
    </row>
    <row r="189" spans="2:29" ht="14" hidden="1">
      <c r="B189" s="17"/>
      <c r="C189" s="324"/>
      <c r="D189" s="56" t="str">
        <f>C178</f>
        <v>EMPTY</v>
      </c>
      <c r="E189" s="38" t="s">
        <v>122</v>
      </c>
      <c r="F189" s="19" t="str">
        <f t="shared" si="30"/>
        <v>EMPTY-L</v>
      </c>
      <c r="G189" s="28" t="str">
        <f t="shared" si="31"/>
        <v>EMPTY-L</v>
      </c>
      <c r="H189" s="54"/>
      <c r="I189" s="42"/>
      <c r="J189" s="42"/>
      <c r="K189" s="29"/>
      <c r="L189" s="29"/>
      <c r="M189" s="29"/>
      <c r="N189" s="42"/>
      <c r="O189" s="19" t="s">
        <v>35</v>
      </c>
      <c r="P189" s="19" t="s">
        <v>139</v>
      </c>
      <c r="Q189" s="19">
        <v>12</v>
      </c>
      <c r="R189" s="60"/>
      <c r="S189" s="30"/>
      <c r="T189" s="30"/>
      <c r="U189" s="30"/>
      <c r="V189" s="30"/>
      <c r="W189" s="30"/>
      <c r="X189" s="61"/>
      <c r="Y189" s="253"/>
      <c r="Z189" s="298"/>
      <c r="AA189" s="243" t="str">
        <f>IF(S189&lt;&gt;"",CONFIG!$B$19,IF(T189&lt;&gt;"",CONFIG!$B$18,IF(U189&lt;&gt;"",CONFIG!$B$17,IF(V189&lt;&gt;"",CONFIG!$B$16,IF(W189&lt;&gt;"",CONFIG!$B$20,CONFIG!$B$21)))))</f>
        <v>NR</v>
      </c>
      <c r="AB189" s="243" t="str">
        <f t="shared" si="32"/>
        <v>No Response</v>
      </c>
      <c r="AC189" s="4"/>
    </row>
    <row r="190" spans="2:29" ht="14" hidden="1">
      <c r="B190" s="17"/>
      <c r="C190" s="324"/>
      <c r="D190" s="56" t="str">
        <f>C178</f>
        <v>EMPTY</v>
      </c>
      <c r="E190" s="38" t="s">
        <v>98</v>
      </c>
      <c r="F190" s="19" t="str">
        <f t="shared" si="30"/>
        <v>EMPTY-M</v>
      </c>
      <c r="G190" s="28" t="str">
        <f t="shared" si="31"/>
        <v>EMPTY-M</v>
      </c>
      <c r="H190" s="59"/>
      <c r="I190" s="42"/>
      <c r="J190" s="42"/>
      <c r="K190" s="29"/>
      <c r="L190" s="29"/>
      <c r="M190" s="29"/>
      <c r="N190" s="42"/>
      <c r="O190" s="19" t="s">
        <v>35</v>
      </c>
      <c r="P190" s="19" t="s">
        <v>139</v>
      </c>
      <c r="Q190" s="19">
        <v>13</v>
      </c>
      <c r="R190" s="60"/>
      <c r="S190" s="30"/>
      <c r="T190" s="30"/>
      <c r="U190" s="30"/>
      <c r="V190" s="30"/>
      <c r="W190" s="30"/>
      <c r="X190" s="61"/>
      <c r="Y190" s="253"/>
      <c r="Z190" s="298"/>
      <c r="AA190" s="243" t="str">
        <f>IF(S190&lt;&gt;"",CONFIG!$B$19,IF(T190&lt;&gt;"",CONFIG!$B$18,IF(U190&lt;&gt;"",CONFIG!$B$17,IF(V190&lt;&gt;"",CONFIG!$B$16,IF(W190&lt;&gt;"",CONFIG!$B$20,CONFIG!$B$21)))))</f>
        <v>NR</v>
      </c>
      <c r="AB190" s="243" t="str">
        <f t="shared" si="32"/>
        <v>No Response</v>
      </c>
      <c r="AC190" s="4"/>
    </row>
    <row r="191" spans="2:29" ht="14" hidden="1">
      <c r="B191" s="249"/>
      <c r="C191" s="324"/>
      <c r="D191" s="56" t="str">
        <f>C178</f>
        <v>EMPTY</v>
      </c>
      <c r="E191" s="38" t="s">
        <v>123</v>
      </c>
      <c r="F191" s="19" t="str">
        <f t="shared" si="30"/>
        <v>EMPTY-N</v>
      </c>
      <c r="G191" s="28" t="str">
        <f t="shared" si="31"/>
        <v>EMPTY-N</v>
      </c>
      <c r="H191" s="250"/>
      <c r="I191" s="251"/>
      <c r="J191" s="251"/>
      <c r="K191" s="251"/>
      <c r="L191" s="251"/>
      <c r="M191" s="251"/>
      <c r="N191" s="251"/>
      <c r="O191" s="19" t="s">
        <v>35</v>
      </c>
      <c r="P191" s="19" t="s">
        <v>139</v>
      </c>
      <c r="Q191" s="19">
        <v>14</v>
      </c>
      <c r="R191" s="61"/>
      <c r="S191" s="30"/>
      <c r="T191" s="30"/>
      <c r="U191" s="30"/>
      <c r="V191" s="30"/>
      <c r="W191" s="30"/>
      <c r="X191" s="252"/>
      <c r="Y191" s="253"/>
      <c r="Z191" s="298"/>
      <c r="AA191" s="243" t="str">
        <f>IF(S191&lt;&gt;"",CONFIG!$B$19,IF(T191&lt;&gt;"",CONFIG!$B$18,IF(U191&lt;&gt;"",CONFIG!$B$17,IF(V191&lt;&gt;"",CONFIG!$B$16,IF(W191&lt;&gt;"",CONFIG!$B$20,CONFIG!$B$21)))))</f>
        <v>NR</v>
      </c>
      <c r="AB191" s="243" t="str">
        <f t="shared" si="32"/>
        <v>No Response</v>
      </c>
      <c r="AC191" s="4"/>
    </row>
    <row r="192" spans="2:29" ht="14" hidden="1">
      <c r="B192" s="249"/>
      <c r="C192" s="324"/>
      <c r="D192" s="56" t="str">
        <f>C178</f>
        <v>EMPTY</v>
      </c>
      <c r="E192" s="38" t="s">
        <v>124</v>
      </c>
      <c r="F192" s="19" t="str">
        <f t="shared" si="30"/>
        <v>EMPTY-O</v>
      </c>
      <c r="G192" s="28" t="str">
        <f t="shared" si="31"/>
        <v>EMPTY-O</v>
      </c>
      <c r="H192" s="250"/>
      <c r="I192" s="251"/>
      <c r="J192" s="251"/>
      <c r="K192" s="251"/>
      <c r="L192" s="251"/>
      <c r="M192" s="251"/>
      <c r="N192" s="251"/>
      <c r="O192" s="19" t="s">
        <v>35</v>
      </c>
      <c r="P192" s="19" t="s">
        <v>139</v>
      </c>
      <c r="Q192" s="19">
        <v>15</v>
      </c>
      <c r="R192" s="61"/>
      <c r="S192" s="30"/>
      <c r="T192" s="30"/>
      <c r="U192" s="30"/>
      <c r="V192" s="30"/>
      <c r="W192" s="30"/>
      <c r="X192" s="252"/>
      <c r="Y192" s="253"/>
      <c r="Z192" s="298"/>
      <c r="AA192" s="243" t="str">
        <f>IF(S192&lt;&gt;"",CONFIG!$B$19,IF(T192&lt;&gt;"",CONFIG!$B$18,IF(U192&lt;&gt;"",CONFIG!$B$17,IF(V192&lt;&gt;"",CONFIG!$B$16,IF(W192&lt;&gt;"",CONFIG!$B$20,CONFIG!$B$21)))))</f>
        <v>NR</v>
      </c>
      <c r="AB192" s="243" t="str">
        <f t="shared" si="32"/>
        <v>No Response</v>
      </c>
      <c r="AC192" s="4"/>
    </row>
    <row r="193" spans="2:29" ht="14" hidden="1">
      <c r="B193" s="249"/>
      <c r="C193" s="324"/>
      <c r="D193" s="56" t="str">
        <f>C178</f>
        <v>EMPTY</v>
      </c>
      <c r="E193" s="38" t="s">
        <v>125</v>
      </c>
      <c r="F193" s="19" t="str">
        <f t="shared" si="30"/>
        <v>EMPTY-P</v>
      </c>
      <c r="G193" s="28" t="str">
        <f t="shared" si="31"/>
        <v>EMPTY-P</v>
      </c>
      <c r="H193" s="250"/>
      <c r="I193" s="251"/>
      <c r="J193" s="251"/>
      <c r="K193" s="251"/>
      <c r="L193" s="251"/>
      <c r="M193" s="251"/>
      <c r="N193" s="251"/>
      <c r="O193" s="19" t="s">
        <v>35</v>
      </c>
      <c r="P193" s="19" t="s">
        <v>139</v>
      </c>
      <c r="Q193" s="19">
        <v>16</v>
      </c>
      <c r="R193" s="61"/>
      <c r="S193" s="30"/>
      <c r="T193" s="30"/>
      <c r="U193" s="30"/>
      <c r="V193" s="30"/>
      <c r="W193" s="30"/>
      <c r="X193" s="252"/>
      <c r="Y193" s="253"/>
      <c r="Z193" s="298"/>
      <c r="AA193" s="243" t="str">
        <f>IF(S193&lt;&gt;"",CONFIG!$B$19,IF(T193&lt;&gt;"",CONFIG!$B$18,IF(U193&lt;&gt;"",CONFIG!$B$17,IF(V193&lt;&gt;"",CONFIG!$B$16,IF(W193&lt;&gt;"",CONFIG!$B$20,CONFIG!$B$21)))))</f>
        <v>NR</v>
      </c>
      <c r="AB193" s="243" t="str">
        <f t="shared" si="32"/>
        <v>No Response</v>
      </c>
      <c r="AC193" s="4"/>
    </row>
    <row r="194" spans="2:29" ht="14" hidden="1">
      <c r="B194" s="249"/>
      <c r="C194" s="324"/>
      <c r="D194" s="56" t="str">
        <f>C178</f>
        <v>EMPTY</v>
      </c>
      <c r="E194" s="38" t="s">
        <v>126</v>
      </c>
      <c r="F194" s="19" t="str">
        <f t="shared" si="30"/>
        <v>EMPTY-Q</v>
      </c>
      <c r="G194" s="28" t="str">
        <f t="shared" si="31"/>
        <v>EMPTY-Q</v>
      </c>
      <c r="H194" s="250"/>
      <c r="I194" s="251"/>
      <c r="J194" s="251"/>
      <c r="K194" s="251"/>
      <c r="L194" s="251"/>
      <c r="M194" s="251"/>
      <c r="N194" s="251"/>
      <c r="O194" s="19" t="s">
        <v>35</v>
      </c>
      <c r="P194" s="19" t="s">
        <v>139</v>
      </c>
      <c r="Q194" s="19">
        <v>17</v>
      </c>
      <c r="R194" s="61"/>
      <c r="S194" s="30"/>
      <c r="T194" s="30"/>
      <c r="U194" s="30"/>
      <c r="V194" s="30"/>
      <c r="W194" s="30"/>
      <c r="X194" s="252"/>
      <c r="Y194" s="253"/>
      <c r="Z194" s="298"/>
      <c r="AA194" s="243" t="str">
        <f>IF(S194&lt;&gt;"",CONFIG!$B$19,IF(T194&lt;&gt;"",CONFIG!$B$18,IF(U194&lt;&gt;"",CONFIG!$B$17,IF(V194&lt;&gt;"",CONFIG!$B$16,IF(W194&lt;&gt;"",CONFIG!$B$20,CONFIG!$B$21)))))</f>
        <v>NR</v>
      </c>
      <c r="AB194" s="243" t="str">
        <f t="shared" si="32"/>
        <v>No Response</v>
      </c>
      <c r="AC194" s="4"/>
    </row>
    <row r="195" spans="2:29" ht="14" hidden="1">
      <c r="B195" s="249"/>
      <c r="C195" s="324"/>
      <c r="D195" s="56" t="str">
        <f>C178</f>
        <v>EMPTY</v>
      </c>
      <c r="E195" s="38" t="s">
        <v>127</v>
      </c>
      <c r="F195" s="19" t="str">
        <f t="shared" si="30"/>
        <v>EMPTY-R</v>
      </c>
      <c r="G195" s="28" t="str">
        <f t="shared" si="31"/>
        <v>EMPTY-R</v>
      </c>
      <c r="H195" s="250"/>
      <c r="I195" s="251"/>
      <c r="J195" s="251"/>
      <c r="K195" s="251"/>
      <c r="L195" s="251"/>
      <c r="M195" s="251"/>
      <c r="N195" s="251"/>
      <c r="O195" s="19" t="s">
        <v>35</v>
      </c>
      <c r="P195" s="19" t="s">
        <v>139</v>
      </c>
      <c r="Q195" s="19">
        <v>18</v>
      </c>
      <c r="R195" s="61"/>
      <c r="S195" s="30"/>
      <c r="T195" s="30"/>
      <c r="U195" s="30"/>
      <c r="V195" s="30"/>
      <c r="W195" s="30"/>
      <c r="X195" s="252"/>
      <c r="Y195" s="253"/>
      <c r="Z195" s="298"/>
      <c r="AA195" s="243" t="str">
        <f>IF(S195&lt;&gt;"",CONFIG!$B$19,IF(T195&lt;&gt;"",CONFIG!$B$18,IF(U195&lt;&gt;"",CONFIG!$B$17,IF(V195&lt;&gt;"",CONFIG!$B$16,IF(W195&lt;&gt;"",CONFIG!$B$20,CONFIG!$B$21)))))</f>
        <v>NR</v>
      </c>
      <c r="AB195" s="243" t="str">
        <f t="shared" si="32"/>
        <v>No Response</v>
      </c>
      <c r="AC195" s="4"/>
    </row>
    <row r="196" spans="2:29" ht="14" hidden="1">
      <c r="B196" s="249"/>
      <c r="C196" s="324"/>
      <c r="D196" s="56" t="str">
        <f>C178</f>
        <v>EMPTY</v>
      </c>
      <c r="E196" s="38" t="s">
        <v>128</v>
      </c>
      <c r="F196" s="19" t="str">
        <f t="shared" si="30"/>
        <v>EMPTY-S</v>
      </c>
      <c r="G196" s="28" t="str">
        <f t="shared" si="31"/>
        <v>EMPTY-S</v>
      </c>
      <c r="H196" s="250"/>
      <c r="I196" s="251"/>
      <c r="J196" s="251"/>
      <c r="K196" s="251"/>
      <c r="L196" s="251"/>
      <c r="M196" s="251"/>
      <c r="N196" s="251"/>
      <c r="O196" s="19" t="s">
        <v>35</v>
      </c>
      <c r="P196" s="19" t="s">
        <v>139</v>
      </c>
      <c r="Q196" s="19">
        <v>19</v>
      </c>
      <c r="R196" s="61"/>
      <c r="S196" s="30"/>
      <c r="T196" s="30"/>
      <c r="U196" s="30"/>
      <c r="V196" s="30"/>
      <c r="W196" s="30"/>
      <c r="X196" s="252"/>
      <c r="Y196" s="253"/>
      <c r="Z196" s="298"/>
      <c r="AA196" s="243" t="str">
        <f>IF(S196&lt;&gt;"",CONFIG!$B$19,IF(T196&lt;&gt;"",CONFIG!$B$18,IF(U196&lt;&gt;"",CONFIG!$B$17,IF(V196&lt;&gt;"",CONFIG!$B$16,IF(W196&lt;&gt;"",CONFIG!$B$20,CONFIG!$B$21)))))</f>
        <v>NR</v>
      </c>
      <c r="AB196" s="243" t="str">
        <f t="shared" si="32"/>
        <v>No Response</v>
      </c>
      <c r="AC196" s="4"/>
    </row>
    <row r="197" spans="2:29" ht="14" hidden="1">
      <c r="B197" s="254"/>
      <c r="C197" s="340"/>
      <c r="D197" s="63" t="str">
        <f>C178</f>
        <v>EMPTY</v>
      </c>
      <c r="E197" s="64" t="s">
        <v>129</v>
      </c>
      <c r="F197" s="19" t="str">
        <f t="shared" si="30"/>
        <v>EMPTY-T</v>
      </c>
      <c r="G197" s="25" t="str">
        <f t="shared" si="31"/>
        <v>EMPTY-T</v>
      </c>
      <c r="H197" s="250"/>
      <c r="I197" s="251"/>
      <c r="J197" s="251"/>
      <c r="K197" s="251"/>
      <c r="L197" s="251"/>
      <c r="M197" s="251"/>
      <c r="N197" s="251"/>
      <c r="O197" s="19" t="s">
        <v>35</v>
      </c>
      <c r="P197" s="19" t="s">
        <v>139</v>
      </c>
      <c r="Q197" s="19">
        <v>20</v>
      </c>
      <c r="R197" s="61"/>
      <c r="S197" s="30"/>
      <c r="T197" s="30"/>
      <c r="U197" s="30"/>
      <c r="V197" s="30"/>
      <c r="W197" s="30"/>
      <c r="X197" s="252"/>
      <c r="Y197" s="253"/>
      <c r="Z197" s="298"/>
      <c r="AA197" s="243" t="str">
        <f>IF(S197&lt;&gt;"",CONFIG!$B$19,IF(T197&lt;&gt;"",CONFIG!$B$18,IF(U197&lt;&gt;"",CONFIG!$B$17,IF(V197&lt;&gt;"",CONFIG!$B$16,IF(W197&lt;&gt;"",CONFIG!$B$20,CONFIG!$B$21)))))</f>
        <v>NR</v>
      </c>
      <c r="AB197" s="243" t="str">
        <f t="shared" si="32"/>
        <v>No Response</v>
      </c>
      <c r="AC197" s="4"/>
    </row>
    <row r="198" spans="2:29" ht="13" hidden="1">
      <c r="B198" s="298"/>
      <c r="C198" s="298"/>
      <c r="D198" s="298"/>
      <c r="E198" s="298"/>
      <c r="F198" s="298"/>
      <c r="G198" s="9"/>
      <c r="H198" s="298"/>
      <c r="I198" s="298"/>
      <c r="J198" s="298"/>
      <c r="K198" s="298"/>
      <c r="L198" s="298"/>
      <c r="M198" s="298"/>
      <c r="N198" s="298"/>
      <c r="O198" s="298"/>
      <c r="P198" s="298"/>
      <c r="Q198" s="298"/>
      <c r="R198" s="9"/>
      <c r="S198" s="298"/>
      <c r="T198" s="298"/>
      <c r="U198" s="298"/>
      <c r="V198" s="298"/>
      <c r="W198" s="298"/>
      <c r="X198" s="14"/>
      <c r="Y198" s="298"/>
      <c r="Z198" s="298"/>
      <c r="AA198" s="4"/>
      <c r="AB198" s="4"/>
      <c r="AC198" s="4"/>
    </row>
    <row r="199" spans="2:29" ht="14" hidden="1">
      <c r="B199" s="318"/>
      <c r="C199" s="334" t="s">
        <v>140</v>
      </c>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255"/>
      <c r="Z199" s="298"/>
      <c r="AA199" s="4"/>
      <c r="AB199" s="4"/>
      <c r="AC199" s="4"/>
    </row>
    <row r="200" spans="2:29" ht="14" hidden="1">
      <c r="B200" s="17"/>
      <c r="C200" s="339" t="s">
        <v>118</v>
      </c>
      <c r="D200" s="56" t="str">
        <f>C200</f>
        <v>EMPTY</v>
      </c>
      <c r="E200" s="38" t="s">
        <v>99</v>
      </c>
      <c r="F200" s="19" t="str">
        <f t="shared" ref="F200:F219" si="33">CONCATENATE(D200,"-",E200)</f>
        <v>EMPTY-A</v>
      </c>
      <c r="G200" s="20" t="str">
        <f t="shared" ref="G200:G219" si="34">F200</f>
        <v>EMPTY-A</v>
      </c>
      <c r="H200" s="51"/>
      <c r="I200" s="37"/>
      <c r="J200" s="37"/>
      <c r="K200" s="22"/>
      <c r="L200" s="22"/>
      <c r="M200" s="22"/>
      <c r="N200" s="37"/>
      <c r="O200" s="23" t="s">
        <v>35</v>
      </c>
      <c r="P200" s="23" t="s">
        <v>141</v>
      </c>
      <c r="Q200" s="23">
        <v>1</v>
      </c>
      <c r="R200" s="57"/>
      <c r="S200" s="24"/>
      <c r="T200" s="24"/>
      <c r="U200" s="24"/>
      <c r="V200" s="24"/>
      <c r="W200" s="24"/>
      <c r="X200" s="58"/>
      <c r="Y200" s="256"/>
      <c r="Z200" s="298"/>
      <c r="AA200" s="243" t="str">
        <f>IF(S200&lt;&gt;"",CONFIG!$B$19,IF(T200&lt;&gt;"",CONFIG!$B$18,IF(U200&lt;&gt;"",CONFIG!$B$17,IF(V200&lt;&gt;"",CONFIG!$B$16,IF(W200&lt;&gt;"",CONFIG!$B$20,CONFIG!$B$21)))))</f>
        <v>NR</v>
      </c>
      <c r="AB200" s="243" t="str">
        <f t="shared" ref="AB200:AB219" si="35">IFERROR(VLOOKUP(AA200,scale,2,FALSE),"")</f>
        <v>No Response</v>
      </c>
      <c r="AC200" s="4"/>
    </row>
    <row r="201" spans="2:29" ht="14" hidden="1">
      <c r="B201" s="17"/>
      <c r="C201" s="324"/>
      <c r="D201" s="56" t="str">
        <f>C200</f>
        <v>EMPTY</v>
      </c>
      <c r="E201" s="38" t="s">
        <v>102</v>
      </c>
      <c r="F201" s="19" t="str">
        <f t="shared" si="33"/>
        <v>EMPTY-B</v>
      </c>
      <c r="G201" s="28" t="str">
        <f t="shared" si="34"/>
        <v>EMPTY-B</v>
      </c>
      <c r="H201" s="59"/>
      <c r="I201" s="42"/>
      <c r="J201" s="42"/>
      <c r="K201" s="29"/>
      <c r="L201" s="29"/>
      <c r="M201" s="29"/>
      <c r="N201" s="42"/>
      <c r="O201" s="19" t="s">
        <v>35</v>
      </c>
      <c r="P201" s="19" t="s">
        <v>141</v>
      </c>
      <c r="Q201" s="19">
        <v>2</v>
      </c>
      <c r="R201" s="60"/>
      <c r="S201" s="30"/>
      <c r="T201" s="30"/>
      <c r="U201" s="30"/>
      <c r="V201" s="30"/>
      <c r="W201" s="30"/>
      <c r="X201" s="61"/>
      <c r="Y201" s="253"/>
      <c r="Z201" s="298"/>
      <c r="AA201" s="243" t="str">
        <f>IF(S201&lt;&gt;"",CONFIG!$B$19,IF(T201&lt;&gt;"",CONFIG!$B$18,IF(U201&lt;&gt;"",CONFIG!$B$17,IF(V201&lt;&gt;"",CONFIG!$B$16,IF(W201&lt;&gt;"",CONFIG!$B$20,CONFIG!$B$21)))))</f>
        <v>NR</v>
      </c>
      <c r="AB201" s="243" t="str">
        <f t="shared" si="35"/>
        <v>No Response</v>
      </c>
      <c r="AC201" s="4"/>
    </row>
    <row r="202" spans="2:29" ht="14" hidden="1">
      <c r="B202" s="17"/>
      <c r="C202" s="324"/>
      <c r="D202" s="56" t="str">
        <f>C200</f>
        <v>EMPTY</v>
      </c>
      <c r="E202" s="38" t="s">
        <v>104</v>
      </c>
      <c r="F202" s="19" t="str">
        <f t="shared" si="33"/>
        <v>EMPTY-C</v>
      </c>
      <c r="G202" s="28" t="str">
        <f t="shared" si="34"/>
        <v>EMPTY-C</v>
      </c>
      <c r="H202" s="54"/>
      <c r="I202" s="42"/>
      <c r="J202" s="42"/>
      <c r="K202" s="29"/>
      <c r="L202" s="29"/>
      <c r="M202" s="29"/>
      <c r="N202" s="42"/>
      <c r="O202" s="19" t="s">
        <v>35</v>
      </c>
      <c r="P202" s="19" t="s">
        <v>141</v>
      </c>
      <c r="Q202" s="19">
        <v>3</v>
      </c>
      <c r="R202" s="60"/>
      <c r="S202" s="30"/>
      <c r="T202" s="30"/>
      <c r="U202" s="30"/>
      <c r="V202" s="30"/>
      <c r="W202" s="30"/>
      <c r="X202" s="61"/>
      <c r="Y202" s="253"/>
      <c r="Z202" s="298"/>
      <c r="AA202" s="243" t="str">
        <f>IF(S202&lt;&gt;"",CONFIG!$B$19,IF(T202&lt;&gt;"",CONFIG!$B$18,IF(U202&lt;&gt;"",CONFIG!$B$17,IF(V202&lt;&gt;"",CONFIG!$B$16,IF(W202&lt;&gt;"",CONFIG!$B$20,CONFIG!$B$21)))))</f>
        <v>NR</v>
      </c>
      <c r="AB202" s="243" t="str">
        <f t="shared" si="35"/>
        <v>No Response</v>
      </c>
      <c r="AC202" s="4"/>
    </row>
    <row r="203" spans="2:29" ht="14" hidden="1">
      <c r="B203" s="17"/>
      <c r="C203" s="324"/>
      <c r="D203" s="56" t="str">
        <f>C200</f>
        <v>EMPTY</v>
      </c>
      <c r="E203" s="38" t="s">
        <v>106</v>
      </c>
      <c r="F203" s="19" t="str">
        <f t="shared" si="33"/>
        <v>EMPTY-D</v>
      </c>
      <c r="G203" s="28" t="str">
        <f t="shared" si="34"/>
        <v>EMPTY-D</v>
      </c>
      <c r="H203" s="59"/>
      <c r="I203" s="42"/>
      <c r="J203" s="42"/>
      <c r="K203" s="29"/>
      <c r="L203" s="29"/>
      <c r="M203" s="29"/>
      <c r="N203" s="42"/>
      <c r="O203" s="19" t="s">
        <v>35</v>
      </c>
      <c r="P203" s="19" t="s">
        <v>141</v>
      </c>
      <c r="Q203" s="19">
        <v>4</v>
      </c>
      <c r="R203" s="60"/>
      <c r="S203" s="30"/>
      <c r="T203" s="30"/>
      <c r="U203" s="30"/>
      <c r="V203" s="30"/>
      <c r="W203" s="30"/>
      <c r="X203" s="61"/>
      <c r="Y203" s="253"/>
      <c r="Z203" s="298"/>
      <c r="AA203" s="243" t="str">
        <f>IF(S203&lt;&gt;"",CONFIG!$B$19,IF(T203&lt;&gt;"",CONFIG!$B$18,IF(U203&lt;&gt;"",CONFIG!$B$17,IF(V203&lt;&gt;"",CONFIG!$B$16,IF(W203&lt;&gt;"",CONFIG!$B$20,CONFIG!$B$21)))))</f>
        <v>NR</v>
      </c>
      <c r="AB203" s="243" t="str">
        <f t="shared" si="35"/>
        <v>No Response</v>
      </c>
      <c r="AC203" s="4"/>
    </row>
    <row r="204" spans="2:29" ht="14" hidden="1">
      <c r="B204" s="17"/>
      <c r="C204" s="324"/>
      <c r="D204" s="56" t="str">
        <f>C200</f>
        <v>EMPTY</v>
      </c>
      <c r="E204" s="38" t="s">
        <v>108</v>
      </c>
      <c r="F204" s="19" t="str">
        <f t="shared" si="33"/>
        <v>EMPTY-E</v>
      </c>
      <c r="G204" s="28" t="str">
        <f t="shared" si="34"/>
        <v>EMPTY-E</v>
      </c>
      <c r="H204" s="54"/>
      <c r="I204" s="42"/>
      <c r="J204" s="42"/>
      <c r="K204" s="29"/>
      <c r="L204" s="29"/>
      <c r="M204" s="29"/>
      <c r="N204" s="42"/>
      <c r="O204" s="19" t="s">
        <v>35</v>
      </c>
      <c r="P204" s="19" t="s">
        <v>141</v>
      </c>
      <c r="Q204" s="19">
        <v>5</v>
      </c>
      <c r="R204" s="60"/>
      <c r="S204" s="30"/>
      <c r="T204" s="30"/>
      <c r="U204" s="30"/>
      <c r="V204" s="30"/>
      <c r="W204" s="30"/>
      <c r="X204" s="61"/>
      <c r="Y204" s="253"/>
      <c r="Z204" s="298"/>
      <c r="AA204" s="243" t="str">
        <f>IF(S204&lt;&gt;"",CONFIG!$B$19,IF(T204&lt;&gt;"",CONFIG!$B$18,IF(U204&lt;&gt;"",CONFIG!$B$17,IF(V204&lt;&gt;"",CONFIG!$B$16,IF(W204&lt;&gt;"",CONFIG!$B$20,CONFIG!$B$21)))))</f>
        <v>NR</v>
      </c>
      <c r="AB204" s="243" t="str">
        <f t="shared" si="35"/>
        <v>No Response</v>
      </c>
      <c r="AC204" s="4"/>
    </row>
    <row r="205" spans="2:29" ht="14" hidden="1">
      <c r="B205" s="17"/>
      <c r="C205" s="324"/>
      <c r="D205" s="56" t="str">
        <f>C200</f>
        <v>EMPTY</v>
      </c>
      <c r="E205" s="38" t="s">
        <v>110</v>
      </c>
      <c r="F205" s="19" t="str">
        <f t="shared" si="33"/>
        <v>EMPTY-F</v>
      </c>
      <c r="G205" s="28" t="str">
        <f t="shared" si="34"/>
        <v>EMPTY-F</v>
      </c>
      <c r="H205" s="59"/>
      <c r="I205" s="42"/>
      <c r="J205" s="42"/>
      <c r="K205" s="29"/>
      <c r="L205" s="29"/>
      <c r="M205" s="29"/>
      <c r="N205" s="42"/>
      <c r="O205" s="19" t="s">
        <v>35</v>
      </c>
      <c r="P205" s="19" t="s">
        <v>141</v>
      </c>
      <c r="Q205" s="19">
        <v>6</v>
      </c>
      <c r="R205" s="60"/>
      <c r="S205" s="30"/>
      <c r="T205" s="30"/>
      <c r="U205" s="30"/>
      <c r="V205" s="30"/>
      <c r="W205" s="30"/>
      <c r="X205" s="61"/>
      <c r="Y205" s="253"/>
      <c r="Z205" s="298"/>
      <c r="AA205" s="243" t="str">
        <f>IF(S205&lt;&gt;"",CONFIG!$B$19,IF(T205&lt;&gt;"",CONFIG!$B$18,IF(U205&lt;&gt;"",CONFIG!$B$17,IF(V205&lt;&gt;"",CONFIG!$B$16,IF(W205&lt;&gt;"",CONFIG!$B$20,CONFIG!$B$21)))))</f>
        <v>NR</v>
      </c>
      <c r="AB205" s="243" t="str">
        <f t="shared" si="35"/>
        <v>No Response</v>
      </c>
      <c r="AC205" s="4"/>
    </row>
    <row r="206" spans="2:29" ht="14" hidden="1">
      <c r="B206" s="17"/>
      <c r="C206" s="324"/>
      <c r="D206" s="56" t="str">
        <f>C200</f>
        <v>EMPTY</v>
      </c>
      <c r="E206" s="38" t="s">
        <v>112</v>
      </c>
      <c r="F206" s="19" t="str">
        <f t="shared" si="33"/>
        <v>EMPTY-G</v>
      </c>
      <c r="G206" s="28" t="str">
        <f t="shared" si="34"/>
        <v>EMPTY-G</v>
      </c>
      <c r="H206" s="54"/>
      <c r="I206" s="42"/>
      <c r="J206" s="42"/>
      <c r="K206" s="29"/>
      <c r="L206" s="29"/>
      <c r="M206" s="29"/>
      <c r="N206" s="42"/>
      <c r="O206" s="19" t="s">
        <v>35</v>
      </c>
      <c r="P206" s="19" t="s">
        <v>141</v>
      </c>
      <c r="Q206" s="19">
        <v>7</v>
      </c>
      <c r="R206" s="60"/>
      <c r="S206" s="30"/>
      <c r="T206" s="30"/>
      <c r="U206" s="30"/>
      <c r="V206" s="30"/>
      <c r="W206" s="30"/>
      <c r="X206" s="61"/>
      <c r="Y206" s="253"/>
      <c r="Z206" s="298"/>
      <c r="AA206" s="243" t="str">
        <f>IF(S206&lt;&gt;"",CONFIG!$B$19,IF(T206&lt;&gt;"",CONFIG!$B$18,IF(U206&lt;&gt;"",CONFIG!$B$17,IF(V206&lt;&gt;"",CONFIG!$B$16,IF(W206&lt;&gt;"",CONFIG!$B$20,CONFIG!$B$21)))))</f>
        <v>NR</v>
      </c>
      <c r="AB206" s="243" t="str">
        <f t="shared" si="35"/>
        <v>No Response</v>
      </c>
      <c r="AC206" s="4"/>
    </row>
    <row r="207" spans="2:29" ht="14" hidden="1">
      <c r="B207" s="17"/>
      <c r="C207" s="324"/>
      <c r="D207" s="56" t="str">
        <f>C200</f>
        <v>EMPTY</v>
      </c>
      <c r="E207" s="38" t="s">
        <v>114</v>
      </c>
      <c r="F207" s="19" t="str">
        <f t="shared" si="33"/>
        <v>EMPTY-H</v>
      </c>
      <c r="G207" s="28" t="str">
        <f t="shared" si="34"/>
        <v>EMPTY-H</v>
      </c>
      <c r="H207" s="59"/>
      <c r="I207" s="42"/>
      <c r="J207" s="42"/>
      <c r="K207" s="29"/>
      <c r="L207" s="29"/>
      <c r="M207" s="29"/>
      <c r="N207" s="42"/>
      <c r="O207" s="19" t="s">
        <v>35</v>
      </c>
      <c r="P207" s="19" t="s">
        <v>141</v>
      </c>
      <c r="Q207" s="19">
        <v>8</v>
      </c>
      <c r="R207" s="60"/>
      <c r="S207" s="30"/>
      <c r="T207" s="30"/>
      <c r="U207" s="30"/>
      <c r="V207" s="30"/>
      <c r="W207" s="30"/>
      <c r="X207" s="61"/>
      <c r="Y207" s="253"/>
      <c r="Z207" s="298"/>
      <c r="AA207" s="243" t="str">
        <f>IF(S207&lt;&gt;"",CONFIG!$B$19,IF(T207&lt;&gt;"",CONFIG!$B$18,IF(U207&lt;&gt;"",CONFIG!$B$17,IF(V207&lt;&gt;"",CONFIG!$B$16,IF(W207&lt;&gt;"",CONFIG!$B$20,CONFIG!$B$21)))))</f>
        <v>NR</v>
      </c>
      <c r="AB207" s="243" t="str">
        <f t="shared" si="35"/>
        <v>No Response</v>
      </c>
      <c r="AC207" s="4"/>
    </row>
    <row r="208" spans="2:29" ht="14" hidden="1">
      <c r="B208" s="17"/>
      <c r="C208" s="324"/>
      <c r="D208" s="56" t="str">
        <f>C200</f>
        <v>EMPTY</v>
      </c>
      <c r="E208" s="38" t="s">
        <v>84</v>
      </c>
      <c r="F208" s="19" t="str">
        <f t="shared" si="33"/>
        <v>EMPTY-I</v>
      </c>
      <c r="G208" s="28" t="str">
        <f t="shared" si="34"/>
        <v>EMPTY-I</v>
      </c>
      <c r="H208" s="54"/>
      <c r="I208" s="42"/>
      <c r="J208" s="42"/>
      <c r="K208" s="29"/>
      <c r="L208" s="29"/>
      <c r="M208" s="29"/>
      <c r="N208" s="42"/>
      <c r="O208" s="19" t="s">
        <v>35</v>
      </c>
      <c r="P208" s="19" t="s">
        <v>141</v>
      </c>
      <c r="Q208" s="19">
        <v>9</v>
      </c>
      <c r="R208" s="60"/>
      <c r="S208" s="30"/>
      <c r="T208" s="30"/>
      <c r="U208" s="30"/>
      <c r="V208" s="30"/>
      <c r="W208" s="30"/>
      <c r="X208" s="61"/>
      <c r="Y208" s="253"/>
      <c r="Z208" s="298"/>
      <c r="AA208" s="243" t="str">
        <f>IF(S208&lt;&gt;"",CONFIG!$B$19,IF(T208&lt;&gt;"",CONFIG!$B$18,IF(U208&lt;&gt;"",CONFIG!$B$17,IF(V208&lt;&gt;"",CONFIG!$B$16,IF(W208&lt;&gt;"",CONFIG!$B$20,CONFIG!$B$21)))))</f>
        <v>NR</v>
      </c>
      <c r="AB208" s="243" t="str">
        <f t="shared" si="35"/>
        <v>No Response</v>
      </c>
      <c r="AC208" s="4"/>
    </row>
    <row r="209" spans="2:29" ht="14" hidden="1">
      <c r="B209" s="17"/>
      <c r="C209" s="324"/>
      <c r="D209" s="56" t="str">
        <f>C200</f>
        <v>EMPTY</v>
      </c>
      <c r="E209" s="38" t="s">
        <v>120</v>
      </c>
      <c r="F209" s="19" t="str">
        <f t="shared" si="33"/>
        <v>EMPTY-J</v>
      </c>
      <c r="G209" s="28" t="str">
        <f t="shared" si="34"/>
        <v>EMPTY-J</v>
      </c>
      <c r="H209" s="59"/>
      <c r="I209" s="42"/>
      <c r="J209" s="42"/>
      <c r="K209" s="29"/>
      <c r="L209" s="29"/>
      <c r="M209" s="29"/>
      <c r="N209" s="42"/>
      <c r="O209" s="19" t="s">
        <v>35</v>
      </c>
      <c r="P209" s="19" t="s">
        <v>141</v>
      </c>
      <c r="Q209" s="19">
        <v>10</v>
      </c>
      <c r="R209" s="60"/>
      <c r="S209" s="30"/>
      <c r="T209" s="30"/>
      <c r="U209" s="30"/>
      <c r="V209" s="30"/>
      <c r="W209" s="30"/>
      <c r="X209" s="61"/>
      <c r="Y209" s="253"/>
      <c r="Z209" s="298"/>
      <c r="AA209" s="243" t="str">
        <f>IF(S209&lt;&gt;"",CONFIG!$B$19,IF(T209&lt;&gt;"",CONFIG!$B$18,IF(U209&lt;&gt;"",CONFIG!$B$17,IF(V209&lt;&gt;"",CONFIG!$B$16,IF(W209&lt;&gt;"",CONFIG!$B$20,CONFIG!$B$21)))))</f>
        <v>NR</v>
      </c>
      <c r="AB209" s="243" t="str">
        <f t="shared" si="35"/>
        <v>No Response</v>
      </c>
      <c r="AC209" s="4"/>
    </row>
    <row r="210" spans="2:29" ht="14" hidden="1">
      <c r="B210" s="17"/>
      <c r="C210" s="324"/>
      <c r="D210" s="56" t="str">
        <f>C200</f>
        <v>EMPTY</v>
      </c>
      <c r="E210" s="38" t="s">
        <v>121</v>
      </c>
      <c r="F210" s="19" t="str">
        <f t="shared" si="33"/>
        <v>EMPTY-K</v>
      </c>
      <c r="G210" s="28" t="str">
        <f t="shared" si="34"/>
        <v>EMPTY-K</v>
      </c>
      <c r="H210" s="54"/>
      <c r="I210" s="42"/>
      <c r="J210" s="42"/>
      <c r="K210" s="29"/>
      <c r="L210" s="29"/>
      <c r="M210" s="29"/>
      <c r="N210" s="42"/>
      <c r="O210" s="19" t="s">
        <v>35</v>
      </c>
      <c r="P210" s="19" t="s">
        <v>141</v>
      </c>
      <c r="Q210" s="19">
        <v>11</v>
      </c>
      <c r="R210" s="60"/>
      <c r="S210" s="30"/>
      <c r="T210" s="30"/>
      <c r="U210" s="30"/>
      <c r="V210" s="30"/>
      <c r="W210" s="30"/>
      <c r="X210" s="61"/>
      <c r="Y210" s="253"/>
      <c r="Z210" s="298"/>
      <c r="AA210" s="243" t="str">
        <f>IF(S210&lt;&gt;"",CONFIG!$B$19,IF(T210&lt;&gt;"",CONFIG!$B$18,IF(U210&lt;&gt;"",CONFIG!$B$17,IF(V210&lt;&gt;"",CONFIG!$B$16,IF(W210&lt;&gt;"",CONFIG!$B$20,CONFIG!$B$21)))))</f>
        <v>NR</v>
      </c>
      <c r="AB210" s="243" t="str">
        <f t="shared" si="35"/>
        <v>No Response</v>
      </c>
      <c r="AC210" s="4"/>
    </row>
    <row r="211" spans="2:29" ht="14" hidden="1">
      <c r="B211" s="17"/>
      <c r="C211" s="324"/>
      <c r="D211" s="56" t="str">
        <f>C200</f>
        <v>EMPTY</v>
      </c>
      <c r="E211" s="38" t="s">
        <v>122</v>
      </c>
      <c r="F211" s="19" t="str">
        <f t="shared" si="33"/>
        <v>EMPTY-L</v>
      </c>
      <c r="G211" s="28" t="str">
        <f t="shared" si="34"/>
        <v>EMPTY-L</v>
      </c>
      <c r="H211" s="54"/>
      <c r="I211" s="42"/>
      <c r="J211" s="42"/>
      <c r="K211" s="29"/>
      <c r="L211" s="29"/>
      <c r="M211" s="29"/>
      <c r="N211" s="42"/>
      <c r="O211" s="19" t="s">
        <v>35</v>
      </c>
      <c r="P211" s="19" t="s">
        <v>141</v>
      </c>
      <c r="Q211" s="19">
        <v>12</v>
      </c>
      <c r="R211" s="60"/>
      <c r="S211" s="30"/>
      <c r="T211" s="30"/>
      <c r="U211" s="30"/>
      <c r="V211" s="30"/>
      <c r="W211" s="30"/>
      <c r="X211" s="61"/>
      <c r="Y211" s="253"/>
      <c r="Z211" s="298"/>
      <c r="AA211" s="243" t="str">
        <f>IF(S211&lt;&gt;"",CONFIG!$B$19,IF(T211&lt;&gt;"",CONFIG!$B$18,IF(U211&lt;&gt;"",CONFIG!$B$17,IF(V211&lt;&gt;"",CONFIG!$B$16,IF(W211&lt;&gt;"",CONFIG!$B$20,CONFIG!$B$21)))))</f>
        <v>NR</v>
      </c>
      <c r="AB211" s="243" t="str">
        <f t="shared" si="35"/>
        <v>No Response</v>
      </c>
      <c r="AC211" s="4"/>
    </row>
    <row r="212" spans="2:29" ht="14" hidden="1">
      <c r="B212" s="17"/>
      <c r="C212" s="324"/>
      <c r="D212" s="56" t="str">
        <f>C200</f>
        <v>EMPTY</v>
      </c>
      <c r="E212" s="38" t="s">
        <v>98</v>
      </c>
      <c r="F212" s="19" t="str">
        <f t="shared" si="33"/>
        <v>EMPTY-M</v>
      </c>
      <c r="G212" s="28" t="str">
        <f t="shared" si="34"/>
        <v>EMPTY-M</v>
      </c>
      <c r="H212" s="59"/>
      <c r="I212" s="42"/>
      <c r="J212" s="42"/>
      <c r="K212" s="29"/>
      <c r="L212" s="29"/>
      <c r="M212" s="29"/>
      <c r="N212" s="42"/>
      <c r="O212" s="19" t="s">
        <v>35</v>
      </c>
      <c r="P212" s="19" t="s">
        <v>141</v>
      </c>
      <c r="Q212" s="19">
        <v>13</v>
      </c>
      <c r="R212" s="60"/>
      <c r="S212" s="30"/>
      <c r="T212" s="30"/>
      <c r="U212" s="30"/>
      <c r="V212" s="30"/>
      <c r="W212" s="30"/>
      <c r="X212" s="61"/>
      <c r="Y212" s="253"/>
      <c r="Z212" s="298"/>
      <c r="AA212" s="243" t="str">
        <f>IF(S212&lt;&gt;"",CONFIG!$B$19,IF(T212&lt;&gt;"",CONFIG!$B$18,IF(U212&lt;&gt;"",CONFIG!$B$17,IF(V212&lt;&gt;"",CONFIG!$B$16,IF(W212&lt;&gt;"",CONFIG!$B$20,CONFIG!$B$21)))))</f>
        <v>NR</v>
      </c>
      <c r="AB212" s="243" t="str">
        <f t="shared" si="35"/>
        <v>No Response</v>
      </c>
      <c r="AC212" s="4"/>
    </row>
    <row r="213" spans="2:29" ht="14" hidden="1">
      <c r="B213" s="249"/>
      <c r="C213" s="324"/>
      <c r="D213" s="56" t="str">
        <f>C200</f>
        <v>EMPTY</v>
      </c>
      <c r="E213" s="38" t="s">
        <v>123</v>
      </c>
      <c r="F213" s="19" t="str">
        <f t="shared" si="33"/>
        <v>EMPTY-N</v>
      </c>
      <c r="G213" s="28" t="str">
        <f t="shared" si="34"/>
        <v>EMPTY-N</v>
      </c>
      <c r="H213" s="250"/>
      <c r="I213" s="251"/>
      <c r="J213" s="251"/>
      <c r="K213" s="251"/>
      <c r="L213" s="251"/>
      <c r="M213" s="251"/>
      <c r="N213" s="251"/>
      <c r="O213" s="19" t="s">
        <v>35</v>
      </c>
      <c r="P213" s="19" t="s">
        <v>141</v>
      </c>
      <c r="Q213" s="19">
        <v>14</v>
      </c>
      <c r="R213" s="61"/>
      <c r="S213" s="30"/>
      <c r="T213" s="30"/>
      <c r="U213" s="30"/>
      <c r="V213" s="30"/>
      <c r="W213" s="30"/>
      <c r="X213" s="252"/>
      <c r="Y213" s="253"/>
      <c r="Z213" s="298"/>
      <c r="AA213" s="243" t="str">
        <f>IF(S213&lt;&gt;"",CONFIG!$B$19,IF(T213&lt;&gt;"",CONFIG!$B$18,IF(U213&lt;&gt;"",CONFIG!$B$17,IF(V213&lt;&gt;"",CONFIG!$B$16,IF(W213&lt;&gt;"",CONFIG!$B$20,CONFIG!$B$21)))))</f>
        <v>NR</v>
      </c>
      <c r="AB213" s="243" t="str">
        <f t="shared" si="35"/>
        <v>No Response</v>
      </c>
      <c r="AC213" s="4"/>
    </row>
    <row r="214" spans="2:29" ht="14" hidden="1">
      <c r="B214" s="249"/>
      <c r="C214" s="324"/>
      <c r="D214" s="56" t="str">
        <f>C200</f>
        <v>EMPTY</v>
      </c>
      <c r="E214" s="38" t="s">
        <v>124</v>
      </c>
      <c r="F214" s="19" t="str">
        <f t="shared" si="33"/>
        <v>EMPTY-O</v>
      </c>
      <c r="G214" s="28" t="str">
        <f t="shared" si="34"/>
        <v>EMPTY-O</v>
      </c>
      <c r="H214" s="250"/>
      <c r="I214" s="251"/>
      <c r="J214" s="251"/>
      <c r="K214" s="251"/>
      <c r="L214" s="251"/>
      <c r="M214" s="251"/>
      <c r="N214" s="251"/>
      <c r="O214" s="19" t="s">
        <v>35</v>
      </c>
      <c r="P214" s="19" t="s">
        <v>141</v>
      </c>
      <c r="Q214" s="19">
        <v>15</v>
      </c>
      <c r="R214" s="61"/>
      <c r="S214" s="30"/>
      <c r="T214" s="30"/>
      <c r="U214" s="30"/>
      <c r="V214" s="30"/>
      <c r="W214" s="30"/>
      <c r="X214" s="252"/>
      <c r="Y214" s="253"/>
      <c r="Z214" s="298"/>
      <c r="AA214" s="243" t="str">
        <f>IF(S214&lt;&gt;"",CONFIG!$B$19,IF(T214&lt;&gt;"",CONFIG!$B$18,IF(U214&lt;&gt;"",CONFIG!$B$17,IF(V214&lt;&gt;"",CONFIG!$B$16,IF(W214&lt;&gt;"",CONFIG!$B$20,CONFIG!$B$21)))))</f>
        <v>NR</v>
      </c>
      <c r="AB214" s="243" t="str">
        <f t="shared" si="35"/>
        <v>No Response</v>
      </c>
      <c r="AC214" s="4"/>
    </row>
    <row r="215" spans="2:29" ht="14" hidden="1">
      <c r="B215" s="249"/>
      <c r="C215" s="324"/>
      <c r="D215" s="56" t="str">
        <f>C200</f>
        <v>EMPTY</v>
      </c>
      <c r="E215" s="38" t="s">
        <v>125</v>
      </c>
      <c r="F215" s="19" t="str">
        <f t="shared" si="33"/>
        <v>EMPTY-P</v>
      </c>
      <c r="G215" s="28" t="str">
        <f t="shared" si="34"/>
        <v>EMPTY-P</v>
      </c>
      <c r="H215" s="250"/>
      <c r="I215" s="251"/>
      <c r="J215" s="251"/>
      <c r="K215" s="251"/>
      <c r="L215" s="251"/>
      <c r="M215" s="251"/>
      <c r="N215" s="251"/>
      <c r="O215" s="19" t="s">
        <v>35</v>
      </c>
      <c r="P215" s="19" t="s">
        <v>141</v>
      </c>
      <c r="Q215" s="19">
        <v>16</v>
      </c>
      <c r="R215" s="61"/>
      <c r="S215" s="30"/>
      <c r="T215" s="30"/>
      <c r="U215" s="30"/>
      <c r="V215" s="30"/>
      <c r="W215" s="30"/>
      <c r="X215" s="252"/>
      <c r="Y215" s="253"/>
      <c r="Z215" s="298"/>
      <c r="AA215" s="243" t="str">
        <f>IF(S215&lt;&gt;"",CONFIG!$B$19,IF(T215&lt;&gt;"",CONFIG!$B$18,IF(U215&lt;&gt;"",CONFIG!$B$17,IF(V215&lt;&gt;"",CONFIG!$B$16,IF(W215&lt;&gt;"",CONFIG!$B$20,CONFIG!$B$21)))))</f>
        <v>NR</v>
      </c>
      <c r="AB215" s="243" t="str">
        <f t="shared" si="35"/>
        <v>No Response</v>
      </c>
      <c r="AC215" s="4"/>
    </row>
    <row r="216" spans="2:29" ht="14" hidden="1">
      <c r="B216" s="249"/>
      <c r="C216" s="324"/>
      <c r="D216" s="56" t="str">
        <f>C200</f>
        <v>EMPTY</v>
      </c>
      <c r="E216" s="38" t="s">
        <v>126</v>
      </c>
      <c r="F216" s="19" t="str">
        <f t="shared" si="33"/>
        <v>EMPTY-Q</v>
      </c>
      <c r="G216" s="28" t="str">
        <f t="shared" si="34"/>
        <v>EMPTY-Q</v>
      </c>
      <c r="H216" s="250"/>
      <c r="I216" s="251"/>
      <c r="J216" s="251"/>
      <c r="K216" s="251"/>
      <c r="L216" s="251"/>
      <c r="M216" s="251"/>
      <c r="N216" s="251"/>
      <c r="O216" s="19" t="s">
        <v>35</v>
      </c>
      <c r="P216" s="19" t="s">
        <v>141</v>
      </c>
      <c r="Q216" s="19">
        <v>17</v>
      </c>
      <c r="R216" s="61"/>
      <c r="S216" s="30"/>
      <c r="T216" s="30"/>
      <c r="U216" s="30"/>
      <c r="V216" s="30"/>
      <c r="W216" s="30"/>
      <c r="X216" s="252"/>
      <c r="Y216" s="253"/>
      <c r="Z216" s="298"/>
      <c r="AA216" s="243" t="str">
        <f>IF(S216&lt;&gt;"",CONFIG!$B$19,IF(T216&lt;&gt;"",CONFIG!$B$18,IF(U216&lt;&gt;"",CONFIG!$B$17,IF(V216&lt;&gt;"",CONFIG!$B$16,IF(W216&lt;&gt;"",CONFIG!$B$20,CONFIG!$B$21)))))</f>
        <v>NR</v>
      </c>
      <c r="AB216" s="243" t="str">
        <f t="shared" si="35"/>
        <v>No Response</v>
      </c>
      <c r="AC216" s="4"/>
    </row>
    <row r="217" spans="2:29" ht="14" hidden="1">
      <c r="B217" s="249"/>
      <c r="C217" s="324"/>
      <c r="D217" s="56" t="str">
        <f>C200</f>
        <v>EMPTY</v>
      </c>
      <c r="E217" s="38" t="s">
        <v>127</v>
      </c>
      <c r="F217" s="19" t="str">
        <f t="shared" si="33"/>
        <v>EMPTY-R</v>
      </c>
      <c r="G217" s="28" t="str">
        <f t="shared" si="34"/>
        <v>EMPTY-R</v>
      </c>
      <c r="H217" s="250"/>
      <c r="I217" s="251"/>
      <c r="J217" s="251"/>
      <c r="K217" s="251"/>
      <c r="L217" s="251"/>
      <c r="M217" s="251"/>
      <c r="N217" s="251"/>
      <c r="O217" s="19" t="s">
        <v>35</v>
      </c>
      <c r="P217" s="19" t="s">
        <v>141</v>
      </c>
      <c r="Q217" s="19">
        <v>18</v>
      </c>
      <c r="R217" s="61"/>
      <c r="S217" s="30"/>
      <c r="T217" s="30"/>
      <c r="U217" s="30"/>
      <c r="V217" s="30"/>
      <c r="W217" s="30"/>
      <c r="X217" s="252"/>
      <c r="Y217" s="253"/>
      <c r="Z217" s="298"/>
      <c r="AA217" s="243" t="str">
        <f>IF(S217&lt;&gt;"",CONFIG!$B$19,IF(T217&lt;&gt;"",CONFIG!$B$18,IF(U217&lt;&gt;"",CONFIG!$B$17,IF(V217&lt;&gt;"",CONFIG!$B$16,IF(W217&lt;&gt;"",CONFIG!$B$20,CONFIG!$B$21)))))</f>
        <v>NR</v>
      </c>
      <c r="AB217" s="243" t="str">
        <f t="shared" si="35"/>
        <v>No Response</v>
      </c>
      <c r="AC217" s="4"/>
    </row>
    <row r="218" spans="2:29" ht="14" hidden="1">
      <c r="B218" s="249"/>
      <c r="C218" s="324"/>
      <c r="D218" s="56" t="str">
        <f>C200</f>
        <v>EMPTY</v>
      </c>
      <c r="E218" s="38" t="s">
        <v>128</v>
      </c>
      <c r="F218" s="19" t="str">
        <f t="shared" si="33"/>
        <v>EMPTY-S</v>
      </c>
      <c r="G218" s="28" t="str">
        <f t="shared" si="34"/>
        <v>EMPTY-S</v>
      </c>
      <c r="H218" s="250"/>
      <c r="I218" s="251"/>
      <c r="J218" s="251"/>
      <c r="K218" s="251"/>
      <c r="L218" s="251"/>
      <c r="M218" s="251"/>
      <c r="N218" s="251"/>
      <c r="O218" s="19" t="s">
        <v>35</v>
      </c>
      <c r="P218" s="19" t="s">
        <v>141</v>
      </c>
      <c r="Q218" s="19">
        <v>19</v>
      </c>
      <c r="R218" s="61"/>
      <c r="S218" s="30"/>
      <c r="T218" s="30"/>
      <c r="U218" s="30"/>
      <c r="V218" s="30"/>
      <c r="W218" s="30"/>
      <c r="X218" s="252"/>
      <c r="Y218" s="253"/>
      <c r="Z218" s="298"/>
      <c r="AA218" s="243" t="str">
        <f>IF(S218&lt;&gt;"",CONFIG!$B$19,IF(T218&lt;&gt;"",CONFIG!$B$18,IF(U218&lt;&gt;"",CONFIG!$B$17,IF(V218&lt;&gt;"",CONFIG!$B$16,IF(W218&lt;&gt;"",CONFIG!$B$20,CONFIG!$B$21)))))</f>
        <v>NR</v>
      </c>
      <c r="AB218" s="243" t="str">
        <f t="shared" si="35"/>
        <v>No Response</v>
      </c>
      <c r="AC218" s="4"/>
    </row>
    <row r="219" spans="2:29" ht="14" hidden="1">
      <c r="B219" s="254"/>
      <c r="C219" s="340"/>
      <c r="D219" s="63" t="str">
        <f>C200</f>
        <v>EMPTY</v>
      </c>
      <c r="E219" s="64" t="s">
        <v>129</v>
      </c>
      <c r="F219" s="19" t="str">
        <f t="shared" si="33"/>
        <v>EMPTY-T</v>
      </c>
      <c r="G219" s="25" t="str">
        <f t="shared" si="34"/>
        <v>EMPTY-T</v>
      </c>
      <c r="H219" s="250"/>
      <c r="I219" s="251"/>
      <c r="J219" s="251"/>
      <c r="K219" s="251"/>
      <c r="L219" s="251"/>
      <c r="M219" s="251"/>
      <c r="N219" s="251"/>
      <c r="O219" s="19" t="s">
        <v>35</v>
      </c>
      <c r="P219" s="19" t="s">
        <v>141</v>
      </c>
      <c r="Q219" s="19">
        <v>20</v>
      </c>
      <c r="R219" s="61"/>
      <c r="S219" s="30"/>
      <c r="T219" s="30"/>
      <c r="U219" s="30"/>
      <c r="V219" s="30"/>
      <c r="W219" s="30"/>
      <c r="X219" s="252"/>
      <c r="Y219" s="253"/>
      <c r="Z219" s="298"/>
      <c r="AA219" s="243" t="str">
        <f>IF(S219&lt;&gt;"",CONFIG!$B$19,IF(T219&lt;&gt;"",CONFIG!$B$18,IF(U219&lt;&gt;"",CONFIG!$B$17,IF(V219&lt;&gt;"",CONFIG!$B$16,IF(W219&lt;&gt;"",CONFIG!$B$20,CONFIG!$B$21)))))</f>
        <v>NR</v>
      </c>
      <c r="AB219" s="243" t="str">
        <f t="shared" si="35"/>
        <v>No Response</v>
      </c>
      <c r="AC219" s="4"/>
    </row>
    <row r="220" spans="2:29" ht="13" hidden="1">
      <c r="B220" s="298"/>
      <c r="C220" s="298"/>
      <c r="D220" s="298"/>
      <c r="E220" s="298"/>
      <c r="F220" s="298"/>
      <c r="G220" s="9"/>
      <c r="H220" s="298"/>
      <c r="I220" s="298"/>
      <c r="J220" s="298"/>
      <c r="K220" s="298"/>
      <c r="L220" s="298"/>
      <c r="M220" s="298"/>
      <c r="N220" s="298"/>
      <c r="O220" s="298"/>
      <c r="P220" s="298"/>
      <c r="Q220" s="298"/>
      <c r="R220" s="9"/>
      <c r="S220" s="298"/>
      <c r="T220" s="298"/>
      <c r="U220" s="298"/>
      <c r="V220" s="298"/>
      <c r="W220" s="298"/>
      <c r="X220" s="14"/>
      <c r="Y220" s="298"/>
      <c r="Z220" s="298"/>
      <c r="AA220" s="4"/>
      <c r="AB220" s="4"/>
      <c r="AC220" s="4"/>
    </row>
    <row r="221" spans="2:29" ht="14" hidden="1">
      <c r="B221" s="318"/>
      <c r="C221" s="334" t="s">
        <v>142</v>
      </c>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255"/>
      <c r="Z221" s="298"/>
      <c r="AA221" s="4"/>
      <c r="AB221" s="4"/>
      <c r="AC221" s="4"/>
    </row>
    <row r="222" spans="2:29" ht="14" hidden="1">
      <c r="B222" s="17"/>
      <c r="C222" s="339" t="s">
        <v>118</v>
      </c>
      <c r="D222" s="56" t="str">
        <f>C222</f>
        <v>EMPTY</v>
      </c>
      <c r="E222" s="38" t="s">
        <v>99</v>
      </c>
      <c r="F222" s="19" t="str">
        <f t="shared" ref="F222:F241" si="36">CONCATENATE(D222,"-",E222)</f>
        <v>EMPTY-A</v>
      </c>
      <c r="G222" s="20" t="str">
        <f t="shared" ref="G222:G241" si="37">F222</f>
        <v>EMPTY-A</v>
      </c>
      <c r="H222" s="51"/>
      <c r="I222" s="37"/>
      <c r="J222" s="37"/>
      <c r="K222" s="22"/>
      <c r="L222" s="22"/>
      <c r="M222" s="22"/>
      <c r="N222" s="37"/>
      <c r="O222" s="23" t="s">
        <v>35</v>
      </c>
      <c r="P222" s="23" t="s">
        <v>143</v>
      </c>
      <c r="Q222" s="23">
        <v>1</v>
      </c>
      <c r="R222" s="57"/>
      <c r="S222" s="24"/>
      <c r="T222" s="24"/>
      <c r="U222" s="24"/>
      <c r="V222" s="24"/>
      <c r="W222" s="24"/>
      <c r="X222" s="58"/>
      <c r="Y222" s="65"/>
      <c r="Z222" s="298"/>
      <c r="AA222" s="243" t="str">
        <f>IF(S222&lt;&gt;"",CONFIG!$B$19,IF(T222&lt;&gt;"",CONFIG!$B$18,IF(U222&lt;&gt;"",CONFIG!$B$17,IF(V222&lt;&gt;"",CONFIG!$B$16,IF(W222&lt;&gt;"",CONFIG!$B$20,CONFIG!$B$21)))))</f>
        <v>NR</v>
      </c>
      <c r="AB222" s="243" t="str">
        <f t="shared" ref="AB222:AB241" si="38">IFERROR(VLOOKUP(AA222,scale,2,FALSE),"")</f>
        <v>No Response</v>
      </c>
      <c r="AC222" s="4"/>
    </row>
    <row r="223" spans="2:29" ht="14" hidden="1">
      <c r="B223" s="17"/>
      <c r="C223" s="324"/>
      <c r="D223" s="56" t="str">
        <f>C222</f>
        <v>EMPTY</v>
      </c>
      <c r="E223" s="38" t="s">
        <v>102</v>
      </c>
      <c r="F223" s="19" t="str">
        <f t="shared" si="36"/>
        <v>EMPTY-B</v>
      </c>
      <c r="G223" s="28" t="str">
        <f t="shared" si="37"/>
        <v>EMPTY-B</v>
      </c>
      <c r="H223" s="59"/>
      <c r="I223" s="42"/>
      <c r="J223" s="42"/>
      <c r="K223" s="29"/>
      <c r="L223" s="29"/>
      <c r="M223" s="29"/>
      <c r="N223" s="42"/>
      <c r="O223" s="19" t="s">
        <v>35</v>
      </c>
      <c r="P223" s="19" t="s">
        <v>143</v>
      </c>
      <c r="Q223" s="19">
        <v>2</v>
      </c>
      <c r="R223" s="60"/>
      <c r="S223" s="30"/>
      <c r="T223" s="30"/>
      <c r="U223" s="30"/>
      <c r="V223" s="30"/>
      <c r="W223" s="30"/>
      <c r="X223" s="61"/>
      <c r="Y223" s="66"/>
      <c r="Z223" s="298"/>
      <c r="AA223" s="243" t="str">
        <f>IF(S223&lt;&gt;"",CONFIG!$B$19,IF(T223&lt;&gt;"",CONFIG!$B$18,IF(U223&lt;&gt;"",CONFIG!$B$17,IF(V223&lt;&gt;"",CONFIG!$B$16,IF(W223&lt;&gt;"",CONFIG!$B$20,CONFIG!$B$21)))))</f>
        <v>NR</v>
      </c>
      <c r="AB223" s="243" t="str">
        <f t="shared" si="38"/>
        <v>No Response</v>
      </c>
      <c r="AC223" s="4"/>
    </row>
    <row r="224" spans="2:29" ht="14" hidden="1">
      <c r="B224" s="17"/>
      <c r="C224" s="324"/>
      <c r="D224" s="56" t="str">
        <f>C222</f>
        <v>EMPTY</v>
      </c>
      <c r="E224" s="38" t="s">
        <v>104</v>
      </c>
      <c r="F224" s="19" t="str">
        <f t="shared" si="36"/>
        <v>EMPTY-C</v>
      </c>
      <c r="G224" s="28" t="str">
        <f t="shared" si="37"/>
        <v>EMPTY-C</v>
      </c>
      <c r="H224" s="54"/>
      <c r="I224" s="42"/>
      <c r="J224" s="42"/>
      <c r="K224" s="29"/>
      <c r="L224" s="29"/>
      <c r="M224" s="29"/>
      <c r="N224" s="42"/>
      <c r="O224" s="19" t="s">
        <v>35</v>
      </c>
      <c r="P224" s="19" t="s">
        <v>143</v>
      </c>
      <c r="Q224" s="19">
        <v>3</v>
      </c>
      <c r="R224" s="60"/>
      <c r="S224" s="30"/>
      <c r="T224" s="30"/>
      <c r="U224" s="30"/>
      <c r="V224" s="30"/>
      <c r="W224" s="30"/>
      <c r="X224" s="61"/>
      <c r="Y224" s="66"/>
      <c r="Z224" s="298"/>
      <c r="AA224" s="243" t="str">
        <f>IF(S224&lt;&gt;"",CONFIG!$B$19,IF(T224&lt;&gt;"",CONFIG!$B$18,IF(U224&lt;&gt;"",CONFIG!$B$17,IF(V224&lt;&gt;"",CONFIG!$B$16,IF(W224&lt;&gt;"",CONFIG!$B$20,CONFIG!$B$21)))))</f>
        <v>NR</v>
      </c>
      <c r="AB224" s="243" t="str">
        <f t="shared" si="38"/>
        <v>No Response</v>
      </c>
      <c r="AC224" s="4"/>
    </row>
    <row r="225" spans="2:29" ht="14" hidden="1">
      <c r="B225" s="17"/>
      <c r="C225" s="324"/>
      <c r="D225" s="56" t="str">
        <f>C222</f>
        <v>EMPTY</v>
      </c>
      <c r="E225" s="38" t="s">
        <v>106</v>
      </c>
      <c r="F225" s="19" t="str">
        <f t="shared" si="36"/>
        <v>EMPTY-D</v>
      </c>
      <c r="G225" s="28" t="str">
        <f t="shared" si="37"/>
        <v>EMPTY-D</v>
      </c>
      <c r="H225" s="59"/>
      <c r="I225" s="42"/>
      <c r="J225" s="42"/>
      <c r="K225" s="29"/>
      <c r="L225" s="29"/>
      <c r="M225" s="29"/>
      <c r="N225" s="42"/>
      <c r="O225" s="19" t="s">
        <v>35</v>
      </c>
      <c r="P225" s="19" t="s">
        <v>143</v>
      </c>
      <c r="Q225" s="19">
        <v>4</v>
      </c>
      <c r="R225" s="60"/>
      <c r="S225" s="30"/>
      <c r="T225" s="30"/>
      <c r="U225" s="30"/>
      <c r="V225" s="30"/>
      <c r="W225" s="30"/>
      <c r="X225" s="61"/>
      <c r="Y225" s="66"/>
      <c r="Z225" s="298"/>
      <c r="AA225" s="243" t="str">
        <f>IF(S225&lt;&gt;"",CONFIG!$B$19,IF(T225&lt;&gt;"",CONFIG!$B$18,IF(U225&lt;&gt;"",CONFIG!$B$17,IF(V225&lt;&gt;"",CONFIG!$B$16,IF(W225&lt;&gt;"",CONFIG!$B$20,CONFIG!$B$21)))))</f>
        <v>NR</v>
      </c>
      <c r="AB225" s="243" t="str">
        <f t="shared" si="38"/>
        <v>No Response</v>
      </c>
      <c r="AC225" s="4"/>
    </row>
    <row r="226" spans="2:29" ht="14" hidden="1">
      <c r="B226" s="17"/>
      <c r="C226" s="324"/>
      <c r="D226" s="56" t="str">
        <f>C222</f>
        <v>EMPTY</v>
      </c>
      <c r="E226" s="38" t="s">
        <v>108</v>
      </c>
      <c r="F226" s="19" t="str">
        <f t="shared" si="36"/>
        <v>EMPTY-E</v>
      </c>
      <c r="G226" s="28" t="str">
        <f t="shared" si="37"/>
        <v>EMPTY-E</v>
      </c>
      <c r="H226" s="54"/>
      <c r="I226" s="42"/>
      <c r="J226" s="42"/>
      <c r="K226" s="29"/>
      <c r="L226" s="29"/>
      <c r="M226" s="29"/>
      <c r="N226" s="42"/>
      <c r="O226" s="19" t="s">
        <v>35</v>
      </c>
      <c r="P226" s="19" t="s">
        <v>143</v>
      </c>
      <c r="Q226" s="19">
        <v>5</v>
      </c>
      <c r="R226" s="60"/>
      <c r="S226" s="30"/>
      <c r="T226" s="30"/>
      <c r="U226" s="30"/>
      <c r="V226" s="30"/>
      <c r="W226" s="30"/>
      <c r="X226" s="61"/>
      <c r="Y226" s="66"/>
      <c r="Z226" s="298"/>
      <c r="AA226" s="243" t="str">
        <f>IF(S226&lt;&gt;"",CONFIG!$B$19,IF(T226&lt;&gt;"",CONFIG!$B$18,IF(U226&lt;&gt;"",CONFIG!$B$17,IF(V226&lt;&gt;"",CONFIG!$B$16,IF(W226&lt;&gt;"",CONFIG!$B$20,CONFIG!$B$21)))))</f>
        <v>NR</v>
      </c>
      <c r="AB226" s="243" t="str">
        <f t="shared" si="38"/>
        <v>No Response</v>
      </c>
      <c r="AC226" s="4"/>
    </row>
    <row r="227" spans="2:29" ht="14" hidden="1">
      <c r="B227" s="17"/>
      <c r="C227" s="324"/>
      <c r="D227" s="56" t="str">
        <f>C222</f>
        <v>EMPTY</v>
      </c>
      <c r="E227" s="38" t="s">
        <v>110</v>
      </c>
      <c r="F227" s="19" t="str">
        <f t="shared" si="36"/>
        <v>EMPTY-F</v>
      </c>
      <c r="G227" s="28" t="str">
        <f t="shared" si="37"/>
        <v>EMPTY-F</v>
      </c>
      <c r="H227" s="59"/>
      <c r="I227" s="42"/>
      <c r="J227" s="42"/>
      <c r="K227" s="29"/>
      <c r="L227" s="29"/>
      <c r="M227" s="29"/>
      <c r="N227" s="42"/>
      <c r="O227" s="19" t="s">
        <v>35</v>
      </c>
      <c r="P227" s="19" t="s">
        <v>143</v>
      </c>
      <c r="Q227" s="19">
        <v>6</v>
      </c>
      <c r="R227" s="60"/>
      <c r="S227" s="30"/>
      <c r="T227" s="30"/>
      <c r="U227" s="30"/>
      <c r="V227" s="30"/>
      <c r="W227" s="30"/>
      <c r="X227" s="61"/>
      <c r="Y227" s="66"/>
      <c r="Z227" s="298"/>
      <c r="AA227" s="243" t="str">
        <f>IF(S227&lt;&gt;"",CONFIG!$B$19,IF(T227&lt;&gt;"",CONFIG!$B$18,IF(U227&lt;&gt;"",CONFIG!$B$17,IF(V227&lt;&gt;"",CONFIG!$B$16,IF(W227&lt;&gt;"",CONFIG!$B$20,CONFIG!$B$21)))))</f>
        <v>NR</v>
      </c>
      <c r="AB227" s="243" t="str">
        <f t="shared" si="38"/>
        <v>No Response</v>
      </c>
      <c r="AC227" s="4"/>
    </row>
    <row r="228" spans="2:29" ht="14" hidden="1">
      <c r="B228" s="17"/>
      <c r="C228" s="324"/>
      <c r="D228" s="56" t="str">
        <f>C222</f>
        <v>EMPTY</v>
      </c>
      <c r="E228" s="38" t="s">
        <v>112</v>
      </c>
      <c r="F228" s="19" t="str">
        <f t="shared" si="36"/>
        <v>EMPTY-G</v>
      </c>
      <c r="G228" s="28" t="str">
        <f t="shared" si="37"/>
        <v>EMPTY-G</v>
      </c>
      <c r="H228" s="54"/>
      <c r="I228" s="42"/>
      <c r="J228" s="42"/>
      <c r="K228" s="29"/>
      <c r="L228" s="29"/>
      <c r="M228" s="29"/>
      <c r="N228" s="42"/>
      <c r="O228" s="19" t="s">
        <v>35</v>
      </c>
      <c r="P228" s="19" t="s">
        <v>143</v>
      </c>
      <c r="Q228" s="19">
        <v>7</v>
      </c>
      <c r="R228" s="60"/>
      <c r="S228" s="30"/>
      <c r="T228" s="30"/>
      <c r="U228" s="30"/>
      <c r="V228" s="30"/>
      <c r="W228" s="30"/>
      <c r="X228" s="61"/>
      <c r="Y228" s="66"/>
      <c r="Z228" s="298"/>
      <c r="AA228" s="243" t="str">
        <f>IF(S228&lt;&gt;"",CONFIG!$B$19,IF(T228&lt;&gt;"",CONFIG!$B$18,IF(U228&lt;&gt;"",CONFIG!$B$17,IF(V228&lt;&gt;"",CONFIG!$B$16,IF(W228&lt;&gt;"",CONFIG!$B$20,CONFIG!$B$21)))))</f>
        <v>NR</v>
      </c>
      <c r="AB228" s="243" t="str">
        <f t="shared" si="38"/>
        <v>No Response</v>
      </c>
      <c r="AC228" s="4"/>
    </row>
    <row r="229" spans="2:29" ht="14" hidden="1">
      <c r="B229" s="17"/>
      <c r="C229" s="324"/>
      <c r="D229" s="56" t="str">
        <f>C222</f>
        <v>EMPTY</v>
      </c>
      <c r="E229" s="38" t="s">
        <v>114</v>
      </c>
      <c r="F229" s="19" t="str">
        <f t="shared" si="36"/>
        <v>EMPTY-H</v>
      </c>
      <c r="G229" s="28" t="str">
        <f t="shared" si="37"/>
        <v>EMPTY-H</v>
      </c>
      <c r="H229" s="59"/>
      <c r="I229" s="42"/>
      <c r="J229" s="42"/>
      <c r="K229" s="29"/>
      <c r="L229" s="29"/>
      <c r="M229" s="29"/>
      <c r="N229" s="42"/>
      <c r="O229" s="19" t="s">
        <v>35</v>
      </c>
      <c r="P229" s="19" t="s">
        <v>143</v>
      </c>
      <c r="Q229" s="19">
        <v>8</v>
      </c>
      <c r="R229" s="60"/>
      <c r="S229" s="30"/>
      <c r="T229" s="30"/>
      <c r="U229" s="30"/>
      <c r="V229" s="30"/>
      <c r="W229" s="30"/>
      <c r="X229" s="61"/>
      <c r="Y229" s="66"/>
      <c r="Z229" s="298"/>
      <c r="AA229" s="243" t="str">
        <f>IF(S229&lt;&gt;"",CONFIG!$B$19,IF(T229&lt;&gt;"",CONFIG!$B$18,IF(U229&lt;&gt;"",CONFIG!$B$17,IF(V229&lt;&gt;"",CONFIG!$B$16,IF(W229&lt;&gt;"",CONFIG!$B$20,CONFIG!$B$21)))))</f>
        <v>NR</v>
      </c>
      <c r="AB229" s="243" t="str">
        <f t="shared" si="38"/>
        <v>No Response</v>
      </c>
      <c r="AC229" s="4"/>
    </row>
    <row r="230" spans="2:29" ht="14" hidden="1">
      <c r="B230" s="17"/>
      <c r="C230" s="324"/>
      <c r="D230" s="56" t="str">
        <f>C222</f>
        <v>EMPTY</v>
      </c>
      <c r="E230" s="38" t="s">
        <v>84</v>
      </c>
      <c r="F230" s="19" t="str">
        <f t="shared" si="36"/>
        <v>EMPTY-I</v>
      </c>
      <c r="G230" s="28" t="str">
        <f t="shared" si="37"/>
        <v>EMPTY-I</v>
      </c>
      <c r="H230" s="54"/>
      <c r="I230" s="42"/>
      <c r="J230" s="42"/>
      <c r="K230" s="29"/>
      <c r="L230" s="29"/>
      <c r="M230" s="29"/>
      <c r="N230" s="42"/>
      <c r="O230" s="19" t="s">
        <v>35</v>
      </c>
      <c r="P230" s="19" t="s">
        <v>143</v>
      </c>
      <c r="Q230" s="19">
        <v>9</v>
      </c>
      <c r="R230" s="60"/>
      <c r="S230" s="30"/>
      <c r="T230" s="30"/>
      <c r="U230" s="30"/>
      <c r="V230" s="30"/>
      <c r="W230" s="30"/>
      <c r="X230" s="61"/>
      <c r="Y230" s="66"/>
      <c r="Z230" s="298"/>
      <c r="AA230" s="243" t="str">
        <f>IF(S230&lt;&gt;"",CONFIG!$B$19,IF(T230&lt;&gt;"",CONFIG!$B$18,IF(U230&lt;&gt;"",CONFIG!$B$17,IF(V230&lt;&gt;"",CONFIG!$B$16,IF(W230&lt;&gt;"",CONFIG!$B$20,CONFIG!$B$21)))))</f>
        <v>NR</v>
      </c>
      <c r="AB230" s="243" t="str">
        <f t="shared" si="38"/>
        <v>No Response</v>
      </c>
      <c r="AC230" s="4"/>
    </row>
    <row r="231" spans="2:29" ht="14" hidden="1">
      <c r="B231" s="17"/>
      <c r="C231" s="324"/>
      <c r="D231" s="56" t="str">
        <f>C222</f>
        <v>EMPTY</v>
      </c>
      <c r="E231" s="38" t="s">
        <v>120</v>
      </c>
      <c r="F231" s="19" t="str">
        <f t="shared" si="36"/>
        <v>EMPTY-J</v>
      </c>
      <c r="G231" s="28" t="str">
        <f t="shared" si="37"/>
        <v>EMPTY-J</v>
      </c>
      <c r="H231" s="59"/>
      <c r="I231" s="42"/>
      <c r="J231" s="42"/>
      <c r="K231" s="29"/>
      <c r="L231" s="29"/>
      <c r="M231" s="29"/>
      <c r="N231" s="42"/>
      <c r="O231" s="19" t="s">
        <v>35</v>
      </c>
      <c r="P231" s="19" t="s">
        <v>143</v>
      </c>
      <c r="Q231" s="19">
        <v>10</v>
      </c>
      <c r="R231" s="60"/>
      <c r="S231" s="30"/>
      <c r="T231" s="30"/>
      <c r="U231" s="30"/>
      <c r="V231" s="30"/>
      <c r="W231" s="30"/>
      <c r="X231" s="61"/>
      <c r="Y231" s="66"/>
      <c r="Z231" s="298"/>
      <c r="AA231" s="243" t="str">
        <f>IF(S231&lt;&gt;"",CONFIG!$B$19,IF(T231&lt;&gt;"",CONFIG!$B$18,IF(U231&lt;&gt;"",CONFIG!$B$17,IF(V231&lt;&gt;"",CONFIG!$B$16,IF(W231&lt;&gt;"",CONFIG!$B$20,CONFIG!$B$21)))))</f>
        <v>NR</v>
      </c>
      <c r="AB231" s="243" t="str">
        <f t="shared" si="38"/>
        <v>No Response</v>
      </c>
      <c r="AC231" s="4"/>
    </row>
    <row r="232" spans="2:29" ht="14" hidden="1">
      <c r="B232" s="17"/>
      <c r="C232" s="324"/>
      <c r="D232" s="56" t="str">
        <f>C222</f>
        <v>EMPTY</v>
      </c>
      <c r="E232" s="38" t="s">
        <v>121</v>
      </c>
      <c r="F232" s="19" t="str">
        <f t="shared" si="36"/>
        <v>EMPTY-K</v>
      </c>
      <c r="G232" s="28" t="str">
        <f t="shared" si="37"/>
        <v>EMPTY-K</v>
      </c>
      <c r="H232" s="54"/>
      <c r="I232" s="42"/>
      <c r="J232" s="42"/>
      <c r="K232" s="29"/>
      <c r="L232" s="29"/>
      <c r="M232" s="29"/>
      <c r="N232" s="42"/>
      <c r="O232" s="19" t="s">
        <v>35</v>
      </c>
      <c r="P232" s="19" t="s">
        <v>143</v>
      </c>
      <c r="Q232" s="19">
        <v>11</v>
      </c>
      <c r="R232" s="60"/>
      <c r="S232" s="30"/>
      <c r="T232" s="30"/>
      <c r="U232" s="30"/>
      <c r="V232" s="30"/>
      <c r="W232" s="30"/>
      <c r="X232" s="61"/>
      <c r="Y232" s="66"/>
      <c r="Z232" s="298"/>
      <c r="AA232" s="243" t="str">
        <f>IF(S232&lt;&gt;"",CONFIG!$B$19,IF(T232&lt;&gt;"",CONFIG!$B$18,IF(U232&lt;&gt;"",CONFIG!$B$17,IF(V232&lt;&gt;"",CONFIG!$B$16,IF(W232&lt;&gt;"",CONFIG!$B$20,CONFIG!$B$21)))))</f>
        <v>NR</v>
      </c>
      <c r="AB232" s="243" t="str">
        <f t="shared" si="38"/>
        <v>No Response</v>
      </c>
      <c r="AC232" s="4"/>
    </row>
    <row r="233" spans="2:29" ht="14" hidden="1">
      <c r="B233" s="17"/>
      <c r="C233" s="324"/>
      <c r="D233" s="56" t="str">
        <f>C222</f>
        <v>EMPTY</v>
      </c>
      <c r="E233" s="38" t="s">
        <v>122</v>
      </c>
      <c r="F233" s="19" t="str">
        <f t="shared" si="36"/>
        <v>EMPTY-L</v>
      </c>
      <c r="G233" s="28" t="str">
        <f t="shared" si="37"/>
        <v>EMPTY-L</v>
      </c>
      <c r="H233" s="54"/>
      <c r="I233" s="42"/>
      <c r="J233" s="42"/>
      <c r="K233" s="29"/>
      <c r="L233" s="29"/>
      <c r="M233" s="29"/>
      <c r="N233" s="42"/>
      <c r="O233" s="19" t="s">
        <v>35</v>
      </c>
      <c r="P233" s="19" t="s">
        <v>143</v>
      </c>
      <c r="Q233" s="19">
        <v>12</v>
      </c>
      <c r="R233" s="60"/>
      <c r="S233" s="30"/>
      <c r="T233" s="30"/>
      <c r="U233" s="30"/>
      <c r="V233" s="30"/>
      <c r="W233" s="30"/>
      <c r="X233" s="61"/>
      <c r="Y233" s="66"/>
      <c r="Z233" s="298"/>
      <c r="AA233" s="243" t="str">
        <f>IF(S233&lt;&gt;"",CONFIG!$B$19,IF(T233&lt;&gt;"",CONFIG!$B$18,IF(U233&lt;&gt;"",CONFIG!$B$17,IF(V233&lt;&gt;"",CONFIG!$B$16,IF(W233&lt;&gt;"",CONFIG!$B$20,CONFIG!$B$21)))))</f>
        <v>NR</v>
      </c>
      <c r="AB233" s="243" t="str">
        <f t="shared" si="38"/>
        <v>No Response</v>
      </c>
      <c r="AC233" s="4"/>
    </row>
    <row r="234" spans="2:29" ht="14" hidden="1">
      <c r="B234" s="17"/>
      <c r="C234" s="324"/>
      <c r="D234" s="56" t="str">
        <f>C222</f>
        <v>EMPTY</v>
      </c>
      <c r="E234" s="38" t="s">
        <v>98</v>
      </c>
      <c r="F234" s="19" t="str">
        <f t="shared" si="36"/>
        <v>EMPTY-M</v>
      </c>
      <c r="G234" s="28" t="str">
        <f t="shared" si="37"/>
        <v>EMPTY-M</v>
      </c>
      <c r="H234" s="59"/>
      <c r="I234" s="42"/>
      <c r="J234" s="42"/>
      <c r="K234" s="29"/>
      <c r="L234" s="29"/>
      <c r="M234" s="29"/>
      <c r="N234" s="42"/>
      <c r="O234" s="19" t="s">
        <v>35</v>
      </c>
      <c r="P234" s="19" t="s">
        <v>143</v>
      </c>
      <c r="Q234" s="19">
        <v>13</v>
      </c>
      <c r="R234" s="60"/>
      <c r="S234" s="30"/>
      <c r="T234" s="30"/>
      <c r="U234" s="30"/>
      <c r="V234" s="30"/>
      <c r="W234" s="30"/>
      <c r="X234" s="61"/>
      <c r="Y234" s="66"/>
      <c r="Z234" s="298"/>
      <c r="AA234" s="243" t="str">
        <f>IF(S234&lt;&gt;"",CONFIG!$B$19,IF(T234&lt;&gt;"",CONFIG!$B$18,IF(U234&lt;&gt;"",CONFIG!$B$17,IF(V234&lt;&gt;"",CONFIG!$B$16,IF(W234&lt;&gt;"",CONFIG!$B$20,CONFIG!$B$21)))))</f>
        <v>NR</v>
      </c>
      <c r="AB234" s="243" t="str">
        <f t="shared" si="38"/>
        <v>No Response</v>
      </c>
      <c r="AC234" s="4"/>
    </row>
    <row r="235" spans="2:29" ht="14" hidden="1">
      <c r="B235" s="249"/>
      <c r="C235" s="324"/>
      <c r="D235" s="56" t="str">
        <f>C222</f>
        <v>EMPTY</v>
      </c>
      <c r="E235" s="38" t="s">
        <v>123</v>
      </c>
      <c r="F235" s="19" t="str">
        <f t="shared" si="36"/>
        <v>EMPTY-N</v>
      </c>
      <c r="G235" s="28" t="str">
        <f t="shared" si="37"/>
        <v>EMPTY-N</v>
      </c>
      <c r="H235" s="250"/>
      <c r="I235" s="251"/>
      <c r="J235" s="251"/>
      <c r="K235" s="251"/>
      <c r="L235" s="251"/>
      <c r="M235" s="251"/>
      <c r="N235" s="251"/>
      <c r="O235" s="19" t="s">
        <v>35</v>
      </c>
      <c r="P235" s="19" t="s">
        <v>143</v>
      </c>
      <c r="Q235" s="19">
        <v>14</v>
      </c>
      <c r="R235" s="61"/>
      <c r="S235" s="30"/>
      <c r="T235" s="30"/>
      <c r="U235" s="30"/>
      <c r="V235" s="30"/>
      <c r="W235" s="30"/>
      <c r="X235" s="252"/>
      <c r="Y235" s="66"/>
      <c r="Z235" s="298"/>
      <c r="AA235" s="243" t="str">
        <f>IF(S235&lt;&gt;"",CONFIG!$B$19,IF(T235&lt;&gt;"",CONFIG!$B$18,IF(U235&lt;&gt;"",CONFIG!$B$17,IF(V235&lt;&gt;"",CONFIG!$B$16,IF(W235&lt;&gt;"",CONFIG!$B$20,CONFIG!$B$21)))))</f>
        <v>NR</v>
      </c>
      <c r="AB235" s="243" t="str">
        <f t="shared" si="38"/>
        <v>No Response</v>
      </c>
      <c r="AC235" s="4"/>
    </row>
    <row r="236" spans="2:29" ht="14" hidden="1">
      <c r="B236" s="249"/>
      <c r="C236" s="324"/>
      <c r="D236" s="56" t="str">
        <f>C222</f>
        <v>EMPTY</v>
      </c>
      <c r="E236" s="38" t="s">
        <v>124</v>
      </c>
      <c r="F236" s="19" t="str">
        <f t="shared" si="36"/>
        <v>EMPTY-O</v>
      </c>
      <c r="G236" s="28" t="str">
        <f t="shared" si="37"/>
        <v>EMPTY-O</v>
      </c>
      <c r="H236" s="250"/>
      <c r="I236" s="251"/>
      <c r="J236" s="251"/>
      <c r="K236" s="251"/>
      <c r="L236" s="251"/>
      <c r="M236" s="251"/>
      <c r="N236" s="251"/>
      <c r="O236" s="19" t="s">
        <v>35</v>
      </c>
      <c r="P236" s="19" t="s">
        <v>143</v>
      </c>
      <c r="Q236" s="19">
        <v>15</v>
      </c>
      <c r="R236" s="61"/>
      <c r="S236" s="30"/>
      <c r="T236" s="30"/>
      <c r="U236" s="30"/>
      <c r="V236" s="30"/>
      <c r="W236" s="30"/>
      <c r="X236" s="252"/>
      <c r="Y236" s="66"/>
      <c r="Z236" s="298"/>
      <c r="AA236" s="243" t="str">
        <f>IF(S236&lt;&gt;"",CONFIG!$B$19,IF(T236&lt;&gt;"",CONFIG!$B$18,IF(U236&lt;&gt;"",CONFIG!$B$17,IF(V236&lt;&gt;"",CONFIG!$B$16,IF(W236&lt;&gt;"",CONFIG!$B$20,CONFIG!$B$21)))))</f>
        <v>NR</v>
      </c>
      <c r="AB236" s="243" t="str">
        <f t="shared" si="38"/>
        <v>No Response</v>
      </c>
      <c r="AC236" s="4"/>
    </row>
    <row r="237" spans="2:29" ht="14" hidden="1">
      <c r="B237" s="249"/>
      <c r="C237" s="324"/>
      <c r="D237" s="56" t="str">
        <f>C222</f>
        <v>EMPTY</v>
      </c>
      <c r="E237" s="38" t="s">
        <v>125</v>
      </c>
      <c r="F237" s="19" t="str">
        <f t="shared" si="36"/>
        <v>EMPTY-P</v>
      </c>
      <c r="G237" s="28" t="str">
        <f t="shared" si="37"/>
        <v>EMPTY-P</v>
      </c>
      <c r="H237" s="250"/>
      <c r="I237" s="251"/>
      <c r="J237" s="251"/>
      <c r="K237" s="251"/>
      <c r="L237" s="251"/>
      <c r="M237" s="251"/>
      <c r="N237" s="251"/>
      <c r="O237" s="19" t="s">
        <v>35</v>
      </c>
      <c r="P237" s="19" t="s">
        <v>143</v>
      </c>
      <c r="Q237" s="19">
        <v>16</v>
      </c>
      <c r="R237" s="61"/>
      <c r="S237" s="30"/>
      <c r="T237" s="30"/>
      <c r="U237" s="30"/>
      <c r="V237" s="30"/>
      <c r="W237" s="30"/>
      <c r="X237" s="252"/>
      <c r="Y237" s="66"/>
      <c r="Z237" s="298"/>
      <c r="AA237" s="243" t="str">
        <f>IF(S237&lt;&gt;"",CONFIG!$B$19,IF(T237&lt;&gt;"",CONFIG!$B$18,IF(U237&lt;&gt;"",CONFIG!$B$17,IF(V237&lt;&gt;"",CONFIG!$B$16,IF(W237&lt;&gt;"",CONFIG!$B$20,CONFIG!$B$21)))))</f>
        <v>NR</v>
      </c>
      <c r="AB237" s="243" t="str">
        <f t="shared" si="38"/>
        <v>No Response</v>
      </c>
      <c r="AC237" s="4"/>
    </row>
    <row r="238" spans="2:29" ht="14" hidden="1">
      <c r="B238" s="249"/>
      <c r="C238" s="324"/>
      <c r="D238" s="56" t="str">
        <f>C222</f>
        <v>EMPTY</v>
      </c>
      <c r="E238" s="38" t="s">
        <v>126</v>
      </c>
      <c r="F238" s="19" t="str">
        <f t="shared" si="36"/>
        <v>EMPTY-Q</v>
      </c>
      <c r="G238" s="28" t="str">
        <f t="shared" si="37"/>
        <v>EMPTY-Q</v>
      </c>
      <c r="H238" s="250"/>
      <c r="I238" s="251"/>
      <c r="J238" s="251"/>
      <c r="K238" s="251"/>
      <c r="L238" s="251"/>
      <c r="M238" s="251"/>
      <c r="N238" s="251"/>
      <c r="O238" s="19" t="s">
        <v>35</v>
      </c>
      <c r="P238" s="19" t="s">
        <v>143</v>
      </c>
      <c r="Q238" s="19">
        <v>17</v>
      </c>
      <c r="R238" s="61"/>
      <c r="S238" s="30"/>
      <c r="T238" s="30"/>
      <c r="U238" s="30"/>
      <c r="V238" s="30"/>
      <c r="W238" s="30"/>
      <c r="X238" s="252"/>
      <c r="Y238" s="66"/>
      <c r="Z238" s="298"/>
      <c r="AA238" s="243" t="str">
        <f>IF(S238&lt;&gt;"",CONFIG!$B$19,IF(T238&lt;&gt;"",CONFIG!$B$18,IF(U238&lt;&gt;"",CONFIG!$B$17,IF(V238&lt;&gt;"",CONFIG!$B$16,IF(W238&lt;&gt;"",CONFIG!$B$20,CONFIG!$B$21)))))</f>
        <v>NR</v>
      </c>
      <c r="AB238" s="243" t="str">
        <f t="shared" si="38"/>
        <v>No Response</v>
      </c>
      <c r="AC238" s="4"/>
    </row>
    <row r="239" spans="2:29" ht="14" hidden="1">
      <c r="B239" s="249"/>
      <c r="C239" s="324"/>
      <c r="D239" s="56" t="str">
        <f>C222</f>
        <v>EMPTY</v>
      </c>
      <c r="E239" s="38" t="s">
        <v>127</v>
      </c>
      <c r="F239" s="19" t="str">
        <f t="shared" si="36"/>
        <v>EMPTY-R</v>
      </c>
      <c r="G239" s="28" t="str">
        <f t="shared" si="37"/>
        <v>EMPTY-R</v>
      </c>
      <c r="H239" s="250"/>
      <c r="I239" s="251"/>
      <c r="J239" s="251"/>
      <c r="K239" s="251"/>
      <c r="L239" s="251"/>
      <c r="M239" s="251"/>
      <c r="N239" s="251"/>
      <c r="O239" s="19" t="s">
        <v>35</v>
      </c>
      <c r="P239" s="19" t="s">
        <v>143</v>
      </c>
      <c r="Q239" s="19">
        <v>18</v>
      </c>
      <c r="R239" s="61"/>
      <c r="S239" s="30"/>
      <c r="T239" s="30"/>
      <c r="U239" s="30"/>
      <c r="V239" s="30"/>
      <c r="W239" s="30"/>
      <c r="X239" s="252"/>
      <c r="Y239" s="66"/>
      <c r="Z239" s="298"/>
      <c r="AA239" s="243" t="str">
        <f>IF(S239&lt;&gt;"",CONFIG!$B$19,IF(T239&lt;&gt;"",CONFIG!$B$18,IF(U239&lt;&gt;"",CONFIG!$B$17,IF(V239&lt;&gt;"",CONFIG!$B$16,IF(W239&lt;&gt;"",CONFIG!$B$20,CONFIG!$B$21)))))</f>
        <v>NR</v>
      </c>
      <c r="AB239" s="243" t="str">
        <f t="shared" si="38"/>
        <v>No Response</v>
      </c>
      <c r="AC239" s="4"/>
    </row>
    <row r="240" spans="2:29" ht="14" hidden="1">
      <c r="B240" s="249"/>
      <c r="C240" s="324"/>
      <c r="D240" s="56" t="str">
        <f>C222</f>
        <v>EMPTY</v>
      </c>
      <c r="E240" s="38" t="s">
        <v>128</v>
      </c>
      <c r="F240" s="19" t="str">
        <f t="shared" si="36"/>
        <v>EMPTY-S</v>
      </c>
      <c r="G240" s="28" t="str">
        <f t="shared" si="37"/>
        <v>EMPTY-S</v>
      </c>
      <c r="H240" s="250"/>
      <c r="I240" s="251"/>
      <c r="J240" s="251"/>
      <c r="K240" s="251"/>
      <c r="L240" s="251"/>
      <c r="M240" s="251"/>
      <c r="N240" s="251"/>
      <c r="O240" s="19" t="s">
        <v>35</v>
      </c>
      <c r="P240" s="19" t="s">
        <v>143</v>
      </c>
      <c r="Q240" s="19">
        <v>19</v>
      </c>
      <c r="R240" s="61"/>
      <c r="S240" s="30"/>
      <c r="T240" s="30"/>
      <c r="U240" s="30"/>
      <c r="V240" s="30"/>
      <c r="W240" s="30"/>
      <c r="X240" s="252"/>
      <c r="Y240" s="66"/>
      <c r="Z240" s="298"/>
      <c r="AA240" s="243" t="str">
        <f>IF(S240&lt;&gt;"",CONFIG!$B$19,IF(T240&lt;&gt;"",CONFIG!$B$18,IF(U240&lt;&gt;"",CONFIG!$B$17,IF(V240&lt;&gt;"",CONFIG!$B$16,IF(W240&lt;&gt;"",CONFIG!$B$20,CONFIG!$B$21)))))</f>
        <v>NR</v>
      </c>
      <c r="AB240" s="243" t="str">
        <f t="shared" si="38"/>
        <v>No Response</v>
      </c>
      <c r="AC240" s="4"/>
    </row>
    <row r="241" spans="2:29" ht="14" hidden="1">
      <c r="B241" s="254"/>
      <c r="C241" s="340"/>
      <c r="D241" s="63" t="str">
        <f>C222</f>
        <v>EMPTY</v>
      </c>
      <c r="E241" s="64" t="s">
        <v>129</v>
      </c>
      <c r="F241" s="19" t="str">
        <f t="shared" si="36"/>
        <v>EMPTY-T</v>
      </c>
      <c r="G241" s="25" t="str">
        <f t="shared" si="37"/>
        <v>EMPTY-T</v>
      </c>
      <c r="H241" s="250"/>
      <c r="I241" s="251"/>
      <c r="J241" s="251"/>
      <c r="K241" s="251"/>
      <c r="L241" s="251"/>
      <c r="M241" s="251"/>
      <c r="N241" s="251"/>
      <c r="O241" s="19" t="s">
        <v>35</v>
      </c>
      <c r="P241" s="19" t="s">
        <v>143</v>
      </c>
      <c r="Q241" s="19">
        <v>20</v>
      </c>
      <c r="R241" s="61"/>
      <c r="S241" s="30"/>
      <c r="T241" s="30"/>
      <c r="U241" s="30"/>
      <c r="V241" s="30"/>
      <c r="W241" s="30"/>
      <c r="X241" s="252"/>
      <c r="Y241" s="66"/>
      <c r="Z241" s="298"/>
      <c r="AA241" s="243" t="str">
        <f>IF(S241&lt;&gt;"",CONFIG!$B$19,IF(T241&lt;&gt;"",CONFIG!$B$18,IF(U241&lt;&gt;"",CONFIG!$B$17,IF(V241&lt;&gt;"",CONFIG!$B$16,IF(W241&lt;&gt;"",CONFIG!$B$20,CONFIG!$B$21)))))</f>
        <v>NR</v>
      </c>
      <c r="AB241" s="243" t="str">
        <f t="shared" si="38"/>
        <v>No Response</v>
      </c>
      <c r="AC241" s="4"/>
    </row>
    <row r="242" spans="2:29" ht="14" hidden="1">
      <c r="B242" s="298"/>
      <c r="C242" s="80"/>
      <c r="D242" s="80"/>
      <c r="E242" s="310"/>
      <c r="F242" s="310"/>
      <c r="G242" s="310"/>
      <c r="H242" s="298"/>
      <c r="I242" s="298"/>
      <c r="J242" s="298"/>
      <c r="K242" s="298"/>
      <c r="L242" s="298"/>
      <c r="M242" s="298"/>
      <c r="N242" s="298"/>
      <c r="O242" s="310"/>
      <c r="P242" s="310"/>
      <c r="Q242" s="310"/>
      <c r="R242" s="9"/>
      <c r="S242" s="298"/>
      <c r="T242" s="298"/>
      <c r="U242" s="298"/>
      <c r="V242" s="298"/>
      <c r="W242" s="298"/>
      <c r="X242" s="14"/>
      <c r="Y242" s="67"/>
      <c r="Z242" s="298"/>
      <c r="AA242" s="243"/>
      <c r="AB242" s="243"/>
      <c r="AC242" s="4"/>
    </row>
    <row r="243" spans="2:29" ht="14" hidden="1">
      <c r="B243" s="318"/>
      <c r="C243" s="334" t="s">
        <v>144</v>
      </c>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245"/>
      <c r="Z243" s="210"/>
      <c r="AA243" s="243"/>
      <c r="AB243" s="243"/>
      <c r="AC243" s="4"/>
    </row>
    <row r="244" spans="2:29" ht="14" hidden="1">
      <c r="B244" s="17"/>
      <c r="C244" s="339" t="s">
        <v>118</v>
      </c>
      <c r="D244" s="56" t="str">
        <f>C244</f>
        <v>EMPTY</v>
      </c>
      <c r="E244" s="38" t="s">
        <v>99</v>
      </c>
      <c r="F244" s="19" t="str">
        <f t="shared" ref="F244:F263" si="39">CONCATENATE(D244,"-",E244)</f>
        <v>EMPTY-A</v>
      </c>
      <c r="G244" s="20" t="str">
        <f t="shared" ref="G244:G263" si="40">F244</f>
        <v>EMPTY-A</v>
      </c>
      <c r="H244" s="51"/>
      <c r="I244" s="37"/>
      <c r="J244" s="37"/>
      <c r="K244" s="22"/>
      <c r="L244" s="22"/>
      <c r="M244" s="22"/>
      <c r="N244" s="37"/>
      <c r="O244" s="23" t="s">
        <v>35</v>
      </c>
      <c r="P244" s="23" t="s">
        <v>145</v>
      </c>
      <c r="Q244" s="23">
        <v>1</v>
      </c>
      <c r="R244" s="57"/>
      <c r="S244" s="24"/>
      <c r="T244" s="24"/>
      <c r="U244" s="24"/>
      <c r="V244" s="24"/>
      <c r="W244" s="24"/>
      <c r="X244" s="58"/>
      <c r="Y244" s="27"/>
      <c r="Z244" s="298"/>
      <c r="AA244" s="4" t="str">
        <f>IF(S244&lt;&gt;"",CONFIG!$B$19,IF(T244&lt;&gt;"",CONFIG!$B$18,IF(U244&lt;&gt;"",CONFIG!$B$17,IF(V244&lt;&gt;"",CONFIG!$B$16,IF(W244&lt;&gt;"",CONFIG!$B$20,CONFIG!$B$21)))))</f>
        <v>NR</v>
      </c>
      <c r="AB244" s="4" t="str">
        <f t="shared" ref="AB244:AB263" si="41">IFERROR(VLOOKUP(AA244,scale,2,FALSE),"")</f>
        <v>No Response</v>
      </c>
      <c r="AC244" s="4"/>
    </row>
    <row r="245" spans="2:29" ht="14" hidden="1">
      <c r="B245" s="17"/>
      <c r="C245" s="324"/>
      <c r="D245" s="56" t="str">
        <f>C244</f>
        <v>EMPTY</v>
      </c>
      <c r="E245" s="38" t="s">
        <v>102</v>
      </c>
      <c r="F245" s="19" t="str">
        <f t="shared" si="39"/>
        <v>EMPTY-B</v>
      </c>
      <c r="G245" s="28" t="str">
        <f t="shared" si="40"/>
        <v>EMPTY-B</v>
      </c>
      <c r="H245" s="59"/>
      <c r="I245" s="42"/>
      <c r="J245" s="42"/>
      <c r="K245" s="29"/>
      <c r="L245" s="29"/>
      <c r="M245" s="29"/>
      <c r="N245" s="42"/>
      <c r="O245" s="19" t="s">
        <v>35</v>
      </c>
      <c r="P245" s="19" t="s">
        <v>145</v>
      </c>
      <c r="Q245" s="19">
        <v>2</v>
      </c>
      <c r="R245" s="60"/>
      <c r="S245" s="30"/>
      <c r="T245" s="30"/>
      <c r="U245" s="30"/>
      <c r="V245" s="30"/>
      <c r="W245" s="30"/>
      <c r="X245" s="61"/>
      <c r="Y245" s="32"/>
      <c r="Z245" s="298"/>
      <c r="AA245" s="4" t="str">
        <f>IF(S245&lt;&gt;"",CONFIG!$B$19,IF(T245&lt;&gt;"",CONFIG!$B$18,IF(U245&lt;&gt;"",CONFIG!$B$17,IF(V245&lt;&gt;"",CONFIG!$B$16,IF(W245&lt;&gt;"",CONFIG!$B$20,CONFIG!$B$21)))))</f>
        <v>NR</v>
      </c>
      <c r="AB245" s="4" t="str">
        <f t="shared" si="41"/>
        <v>No Response</v>
      </c>
      <c r="AC245" s="4"/>
    </row>
    <row r="246" spans="2:29" ht="14" hidden="1">
      <c r="B246" s="17"/>
      <c r="C246" s="324"/>
      <c r="D246" s="56" t="str">
        <f>C244</f>
        <v>EMPTY</v>
      </c>
      <c r="E246" s="38" t="s">
        <v>104</v>
      </c>
      <c r="F246" s="19" t="str">
        <f t="shared" si="39"/>
        <v>EMPTY-C</v>
      </c>
      <c r="G246" s="28" t="str">
        <f t="shared" si="40"/>
        <v>EMPTY-C</v>
      </c>
      <c r="H246" s="54"/>
      <c r="I246" s="42"/>
      <c r="J246" s="42"/>
      <c r="K246" s="29"/>
      <c r="L246" s="29"/>
      <c r="M246" s="29"/>
      <c r="N246" s="42"/>
      <c r="O246" s="19" t="s">
        <v>35</v>
      </c>
      <c r="P246" s="19" t="s">
        <v>145</v>
      </c>
      <c r="Q246" s="19">
        <v>3</v>
      </c>
      <c r="R246" s="60"/>
      <c r="S246" s="30"/>
      <c r="T246" s="30"/>
      <c r="U246" s="30"/>
      <c r="V246" s="30"/>
      <c r="W246" s="30"/>
      <c r="X246" s="61"/>
      <c r="Y246" s="32"/>
      <c r="Z246" s="298"/>
      <c r="AA246" s="4" t="str">
        <f>IF(S246&lt;&gt;"",CONFIG!$B$19,IF(T246&lt;&gt;"",CONFIG!$B$18,IF(U246&lt;&gt;"",CONFIG!$B$17,IF(V246&lt;&gt;"",CONFIG!$B$16,IF(W246&lt;&gt;"",CONFIG!$B$20,CONFIG!$B$21)))))</f>
        <v>NR</v>
      </c>
      <c r="AB246" s="4" t="str">
        <f t="shared" si="41"/>
        <v>No Response</v>
      </c>
      <c r="AC246" s="4"/>
    </row>
    <row r="247" spans="2:29" ht="14" hidden="1">
      <c r="B247" s="17"/>
      <c r="C247" s="324"/>
      <c r="D247" s="56" t="str">
        <f>C244</f>
        <v>EMPTY</v>
      </c>
      <c r="E247" s="38" t="s">
        <v>106</v>
      </c>
      <c r="F247" s="19" t="str">
        <f t="shared" si="39"/>
        <v>EMPTY-D</v>
      </c>
      <c r="G247" s="28" t="str">
        <f t="shared" si="40"/>
        <v>EMPTY-D</v>
      </c>
      <c r="H247" s="59"/>
      <c r="I247" s="42"/>
      <c r="J247" s="42"/>
      <c r="K247" s="29"/>
      <c r="L247" s="29"/>
      <c r="M247" s="29"/>
      <c r="N247" s="42"/>
      <c r="O247" s="19" t="s">
        <v>35</v>
      </c>
      <c r="P247" s="19" t="s">
        <v>145</v>
      </c>
      <c r="Q247" s="19">
        <v>4</v>
      </c>
      <c r="R247" s="60"/>
      <c r="S247" s="30"/>
      <c r="T247" s="30"/>
      <c r="U247" s="30"/>
      <c r="V247" s="30"/>
      <c r="W247" s="30"/>
      <c r="X247" s="61"/>
      <c r="Y247" s="32"/>
      <c r="Z247" s="298"/>
      <c r="AA247" s="62" t="str">
        <f>IF(S247&lt;&gt;"",CONFIG!$B$19,IF(T247&lt;&gt;"",CONFIG!$B$18,IF(U247&lt;&gt;"",CONFIG!$B$17,IF(V247&lt;&gt;"",CONFIG!$B$16,IF(W247&lt;&gt;"",CONFIG!$B$20,CONFIG!$B$21)))))</f>
        <v>NR</v>
      </c>
      <c r="AB247" s="4" t="str">
        <f t="shared" si="41"/>
        <v>No Response</v>
      </c>
      <c r="AC247" s="4"/>
    </row>
    <row r="248" spans="2:29" ht="14" hidden="1">
      <c r="B248" s="17"/>
      <c r="C248" s="324"/>
      <c r="D248" s="56" t="str">
        <f>C244</f>
        <v>EMPTY</v>
      </c>
      <c r="E248" s="38" t="s">
        <v>108</v>
      </c>
      <c r="F248" s="19" t="str">
        <f t="shared" si="39"/>
        <v>EMPTY-E</v>
      </c>
      <c r="G248" s="28" t="str">
        <f t="shared" si="40"/>
        <v>EMPTY-E</v>
      </c>
      <c r="H248" s="54"/>
      <c r="I248" s="42"/>
      <c r="J248" s="42"/>
      <c r="K248" s="29"/>
      <c r="L248" s="29"/>
      <c r="M248" s="29"/>
      <c r="N248" s="42"/>
      <c r="O248" s="19" t="s">
        <v>35</v>
      </c>
      <c r="P248" s="19" t="s">
        <v>145</v>
      </c>
      <c r="Q248" s="19">
        <v>5</v>
      </c>
      <c r="R248" s="60"/>
      <c r="S248" s="30"/>
      <c r="T248" s="30"/>
      <c r="U248" s="30"/>
      <c r="V248" s="30"/>
      <c r="W248" s="30"/>
      <c r="X248" s="61"/>
      <c r="Y248" s="32"/>
      <c r="Z248" s="298"/>
      <c r="AA248" s="62" t="str">
        <f>IF(S248&lt;&gt;"",CONFIG!$B$19,IF(T248&lt;&gt;"",CONFIG!$B$18,IF(U248&lt;&gt;"",CONFIG!$B$17,IF(V248&lt;&gt;"",CONFIG!$B$16,IF(W248&lt;&gt;"",CONFIG!$B$20,CONFIG!$B$21)))))</f>
        <v>NR</v>
      </c>
      <c r="AB248" s="4" t="str">
        <f t="shared" si="41"/>
        <v>No Response</v>
      </c>
      <c r="AC248" s="4"/>
    </row>
    <row r="249" spans="2:29" ht="14" hidden="1">
      <c r="B249" s="17"/>
      <c r="C249" s="324"/>
      <c r="D249" s="56" t="str">
        <f>C244</f>
        <v>EMPTY</v>
      </c>
      <c r="E249" s="38" t="s">
        <v>110</v>
      </c>
      <c r="F249" s="19" t="str">
        <f t="shared" si="39"/>
        <v>EMPTY-F</v>
      </c>
      <c r="G249" s="28" t="str">
        <f t="shared" si="40"/>
        <v>EMPTY-F</v>
      </c>
      <c r="H249" s="59"/>
      <c r="I249" s="42"/>
      <c r="J249" s="42"/>
      <c r="K249" s="29"/>
      <c r="L249" s="29"/>
      <c r="M249" s="29"/>
      <c r="N249" s="42"/>
      <c r="O249" s="19" t="s">
        <v>35</v>
      </c>
      <c r="P249" s="19" t="s">
        <v>145</v>
      </c>
      <c r="Q249" s="19">
        <v>6</v>
      </c>
      <c r="R249" s="60"/>
      <c r="S249" s="30"/>
      <c r="T249" s="30"/>
      <c r="U249" s="30"/>
      <c r="V249" s="30"/>
      <c r="W249" s="30"/>
      <c r="X249" s="61"/>
      <c r="Y249" s="32"/>
      <c r="Z249" s="298"/>
      <c r="AA249" s="62" t="str">
        <f>IF(S249&lt;&gt;"",CONFIG!$B$19,IF(T249&lt;&gt;"",CONFIG!$B$18,IF(U249&lt;&gt;"",CONFIG!$B$17,IF(V249&lt;&gt;"",CONFIG!$B$16,IF(W249&lt;&gt;"",CONFIG!$B$20,CONFIG!$B$21)))))</f>
        <v>NR</v>
      </c>
      <c r="AB249" s="4" t="str">
        <f t="shared" si="41"/>
        <v>No Response</v>
      </c>
      <c r="AC249" s="4"/>
    </row>
    <row r="250" spans="2:29" ht="14" hidden="1">
      <c r="B250" s="17"/>
      <c r="C250" s="324"/>
      <c r="D250" s="56" t="str">
        <f>C244</f>
        <v>EMPTY</v>
      </c>
      <c r="E250" s="38" t="s">
        <v>112</v>
      </c>
      <c r="F250" s="19" t="str">
        <f t="shared" si="39"/>
        <v>EMPTY-G</v>
      </c>
      <c r="G250" s="28" t="str">
        <f t="shared" si="40"/>
        <v>EMPTY-G</v>
      </c>
      <c r="H250" s="54"/>
      <c r="I250" s="42"/>
      <c r="J250" s="42"/>
      <c r="K250" s="29"/>
      <c r="L250" s="29"/>
      <c r="M250" s="29"/>
      <c r="N250" s="42"/>
      <c r="O250" s="19" t="s">
        <v>35</v>
      </c>
      <c r="P250" s="19" t="s">
        <v>145</v>
      </c>
      <c r="Q250" s="19">
        <v>7</v>
      </c>
      <c r="R250" s="60"/>
      <c r="S250" s="30"/>
      <c r="T250" s="30"/>
      <c r="U250" s="30"/>
      <c r="V250" s="30"/>
      <c r="W250" s="30"/>
      <c r="X250" s="61"/>
      <c r="Y250" s="32"/>
      <c r="Z250" s="298"/>
      <c r="AA250" s="4" t="str">
        <f>IF(S250&lt;&gt;"",CONFIG!$B$19,IF(T250&lt;&gt;"",CONFIG!$B$18,IF(U250&lt;&gt;"",CONFIG!$B$17,IF(V250&lt;&gt;"",CONFIG!$B$16,IF(W250&lt;&gt;"",CONFIG!$B$20,CONFIG!$B$21)))))</f>
        <v>NR</v>
      </c>
      <c r="AB250" s="4" t="str">
        <f t="shared" si="41"/>
        <v>No Response</v>
      </c>
      <c r="AC250" s="4"/>
    </row>
    <row r="251" spans="2:29" ht="14" hidden="1">
      <c r="B251" s="17"/>
      <c r="C251" s="324"/>
      <c r="D251" s="56" t="str">
        <f>C244</f>
        <v>EMPTY</v>
      </c>
      <c r="E251" s="38" t="s">
        <v>114</v>
      </c>
      <c r="F251" s="19" t="str">
        <f t="shared" si="39"/>
        <v>EMPTY-H</v>
      </c>
      <c r="G251" s="28" t="str">
        <f t="shared" si="40"/>
        <v>EMPTY-H</v>
      </c>
      <c r="H251" s="59"/>
      <c r="I251" s="42"/>
      <c r="J251" s="42"/>
      <c r="K251" s="29"/>
      <c r="L251" s="29"/>
      <c r="M251" s="29"/>
      <c r="N251" s="42"/>
      <c r="O251" s="19" t="s">
        <v>35</v>
      </c>
      <c r="P251" s="19" t="s">
        <v>145</v>
      </c>
      <c r="Q251" s="19">
        <v>8</v>
      </c>
      <c r="R251" s="60"/>
      <c r="S251" s="30"/>
      <c r="T251" s="30"/>
      <c r="U251" s="30"/>
      <c r="V251" s="30"/>
      <c r="W251" s="30"/>
      <c r="X251" s="61"/>
      <c r="Y251" s="32"/>
      <c r="Z251" s="298"/>
      <c r="AA251" s="4" t="str">
        <f>IF(S251&lt;&gt;"",CONFIG!$B$19,IF(T251&lt;&gt;"",CONFIG!$B$18,IF(U251&lt;&gt;"",CONFIG!$B$17,IF(V251&lt;&gt;"",CONFIG!$B$16,IF(W251&lt;&gt;"",CONFIG!$B$20,CONFIG!$B$21)))))</f>
        <v>NR</v>
      </c>
      <c r="AB251" s="4" t="str">
        <f t="shared" si="41"/>
        <v>No Response</v>
      </c>
      <c r="AC251" s="4"/>
    </row>
    <row r="252" spans="2:29" ht="14" hidden="1">
      <c r="B252" s="17"/>
      <c r="C252" s="324"/>
      <c r="D252" s="56" t="str">
        <f>C244</f>
        <v>EMPTY</v>
      </c>
      <c r="E252" s="38" t="s">
        <v>84</v>
      </c>
      <c r="F252" s="19" t="str">
        <f t="shared" si="39"/>
        <v>EMPTY-I</v>
      </c>
      <c r="G252" s="28" t="str">
        <f t="shared" si="40"/>
        <v>EMPTY-I</v>
      </c>
      <c r="H252" s="54"/>
      <c r="I252" s="42"/>
      <c r="J252" s="42"/>
      <c r="K252" s="29"/>
      <c r="L252" s="29"/>
      <c r="M252" s="29"/>
      <c r="N252" s="42"/>
      <c r="O252" s="19" t="s">
        <v>35</v>
      </c>
      <c r="P252" s="19" t="s">
        <v>145</v>
      </c>
      <c r="Q252" s="19">
        <v>9</v>
      </c>
      <c r="R252" s="60"/>
      <c r="S252" s="30"/>
      <c r="T252" s="30"/>
      <c r="U252" s="30"/>
      <c r="V252" s="30"/>
      <c r="W252" s="30"/>
      <c r="X252" s="61"/>
      <c r="Y252" s="32"/>
      <c r="Z252" s="298"/>
      <c r="AA252" s="4" t="str">
        <f>IF(S252&lt;&gt;"",CONFIG!$B$19,IF(T252&lt;&gt;"",CONFIG!$B$18,IF(U252&lt;&gt;"",CONFIG!$B$17,IF(V252&lt;&gt;"",CONFIG!$B$16,IF(W252&lt;&gt;"",CONFIG!$B$20,CONFIG!$B$21)))))</f>
        <v>NR</v>
      </c>
      <c r="AB252" s="4" t="str">
        <f t="shared" si="41"/>
        <v>No Response</v>
      </c>
      <c r="AC252" s="4"/>
    </row>
    <row r="253" spans="2:29" ht="14" hidden="1">
      <c r="B253" s="17"/>
      <c r="C253" s="324"/>
      <c r="D253" s="56" t="str">
        <f>C244</f>
        <v>EMPTY</v>
      </c>
      <c r="E253" s="38" t="s">
        <v>120</v>
      </c>
      <c r="F253" s="19" t="str">
        <f t="shared" si="39"/>
        <v>EMPTY-J</v>
      </c>
      <c r="G253" s="28" t="str">
        <f t="shared" si="40"/>
        <v>EMPTY-J</v>
      </c>
      <c r="H253" s="59"/>
      <c r="I253" s="42"/>
      <c r="J253" s="42"/>
      <c r="K253" s="29"/>
      <c r="L253" s="29"/>
      <c r="M253" s="29"/>
      <c r="N253" s="42"/>
      <c r="O253" s="19" t="s">
        <v>35</v>
      </c>
      <c r="P253" s="19" t="s">
        <v>145</v>
      </c>
      <c r="Q253" s="19">
        <v>10</v>
      </c>
      <c r="R253" s="60"/>
      <c r="S253" s="30"/>
      <c r="T253" s="30"/>
      <c r="U253" s="30"/>
      <c r="V253" s="30"/>
      <c r="W253" s="30"/>
      <c r="X253" s="61"/>
      <c r="Y253" s="32"/>
      <c r="Z253" s="298"/>
      <c r="AA253" s="4" t="str">
        <f>IF(S253&lt;&gt;"",CONFIG!$B$19,IF(T253&lt;&gt;"",CONFIG!$B$18,IF(U253&lt;&gt;"",CONFIG!$B$17,IF(V253&lt;&gt;"",CONFIG!$B$16,IF(W253&lt;&gt;"",CONFIG!$B$20,CONFIG!$B$21)))))</f>
        <v>NR</v>
      </c>
      <c r="AB253" s="4" t="str">
        <f t="shared" si="41"/>
        <v>No Response</v>
      </c>
      <c r="AC253" s="4"/>
    </row>
    <row r="254" spans="2:29" ht="14" hidden="1">
      <c r="B254" s="17"/>
      <c r="C254" s="324"/>
      <c r="D254" s="56" t="str">
        <f>C244</f>
        <v>EMPTY</v>
      </c>
      <c r="E254" s="38" t="s">
        <v>121</v>
      </c>
      <c r="F254" s="19" t="str">
        <f t="shared" si="39"/>
        <v>EMPTY-K</v>
      </c>
      <c r="G254" s="28" t="str">
        <f t="shared" si="40"/>
        <v>EMPTY-K</v>
      </c>
      <c r="H254" s="54"/>
      <c r="I254" s="42"/>
      <c r="J254" s="42"/>
      <c r="K254" s="29"/>
      <c r="L254" s="29"/>
      <c r="M254" s="29"/>
      <c r="N254" s="42"/>
      <c r="O254" s="19" t="s">
        <v>35</v>
      </c>
      <c r="P254" s="19" t="s">
        <v>145</v>
      </c>
      <c r="Q254" s="19">
        <v>11</v>
      </c>
      <c r="R254" s="60"/>
      <c r="S254" s="30"/>
      <c r="T254" s="30"/>
      <c r="U254" s="30"/>
      <c r="V254" s="30"/>
      <c r="W254" s="30"/>
      <c r="X254" s="61"/>
      <c r="Y254" s="32"/>
      <c r="Z254" s="298"/>
      <c r="AA254" s="4" t="str">
        <f>IF(S254&lt;&gt;"",CONFIG!$B$19,IF(T254&lt;&gt;"",CONFIG!$B$18,IF(U254&lt;&gt;"",CONFIG!$B$17,IF(V254&lt;&gt;"",CONFIG!$B$16,IF(W192&lt;&gt;"",CONFIG!$B$20,CONFIG!$B$21)))))</f>
        <v>NR</v>
      </c>
      <c r="AB254" s="4" t="str">
        <f t="shared" si="41"/>
        <v>No Response</v>
      </c>
      <c r="AC254" s="4"/>
    </row>
    <row r="255" spans="2:29" ht="14" hidden="1">
      <c r="B255" s="17"/>
      <c r="C255" s="324"/>
      <c r="D255" s="56" t="str">
        <f>C244</f>
        <v>EMPTY</v>
      </c>
      <c r="E255" s="38" t="s">
        <v>122</v>
      </c>
      <c r="F255" s="19" t="str">
        <f t="shared" si="39"/>
        <v>EMPTY-L</v>
      </c>
      <c r="G255" s="28" t="str">
        <f t="shared" si="40"/>
        <v>EMPTY-L</v>
      </c>
      <c r="H255" s="54"/>
      <c r="I255" s="42"/>
      <c r="J255" s="42"/>
      <c r="K255" s="29"/>
      <c r="L255" s="29"/>
      <c r="M255" s="29"/>
      <c r="N255" s="42"/>
      <c r="O255" s="19" t="s">
        <v>35</v>
      </c>
      <c r="P255" s="19" t="s">
        <v>145</v>
      </c>
      <c r="Q255" s="19">
        <v>12</v>
      </c>
      <c r="R255" s="60"/>
      <c r="S255" s="30"/>
      <c r="T255" s="30"/>
      <c r="U255" s="30"/>
      <c r="V255" s="30"/>
      <c r="W255" s="30"/>
      <c r="X255" s="61"/>
      <c r="Y255" s="32"/>
      <c r="Z255" s="298"/>
      <c r="AA255" s="4" t="str">
        <f>IF(S255&lt;&gt;"",CONFIG!$B$19,IF(T255&lt;&gt;"",CONFIG!$B$18,IF(U255&lt;&gt;"",CONFIG!$B$17,IF(V255&lt;&gt;"",CONFIG!$B$16,IF(W255&lt;&gt;"",CONFIG!$B$20,CONFIG!$B$21)))))</f>
        <v>NR</v>
      </c>
      <c r="AB255" s="4" t="str">
        <f t="shared" si="41"/>
        <v>No Response</v>
      </c>
      <c r="AC255" s="4"/>
    </row>
    <row r="256" spans="2:29" ht="14" hidden="1">
      <c r="B256" s="17"/>
      <c r="C256" s="324"/>
      <c r="D256" s="56" t="str">
        <f>C244</f>
        <v>EMPTY</v>
      </c>
      <c r="E256" s="38" t="s">
        <v>98</v>
      </c>
      <c r="F256" s="19" t="str">
        <f t="shared" si="39"/>
        <v>EMPTY-M</v>
      </c>
      <c r="G256" s="28" t="str">
        <f t="shared" si="40"/>
        <v>EMPTY-M</v>
      </c>
      <c r="H256" s="59"/>
      <c r="I256" s="42"/>
      <c r="J256" s="42"/>
      <c r="K256" s="29"/>
      <c r="L256" s="29"/>
      <c r="M256" s="29"/>
      <c r="N256" s="42"/>
      <c r="O256" s="19" t="s">
        <v>35</v>
      </c>
      <c r="P256" s="19" t="s">
        <v>145</v>
      </c>
      <c r="Q256" s="19">
        <v>13</v>
      </c>
      <c r="R256" s="60"/>
      <c r="S256" s="30"/>
      <c r="T256" s="30"/>
      <c r="U256" s="30"/>
      <c r="V256" s="30"/>
      <c r="W256" s="30"/>
      <c r="X256" s="61"/>
      <c r="Y256" s="32"/>
      <c r="Z256" s="298"/>
      <c r="AA256" s="4" t="str">
        <f>IF(S256&lt;&gt;"",CONFIG!$B$19,IF(T256&lt;&gt;"",CONFIG!$B$18,IF(U256&lt;&gt;"",CONFIG!$B$17,IF(V256&lt;&gt;"",CONFIG!$B$16,IF(W256&lt;&gt;"",CONFIG!$B$20,CONFIG!$B$21)))))</f>
        <v>NR</v>
      </c>
      <c r="AB256" s="4" t="str">
        <f t="shared" si="41"/>
        <v>No Response</v>
      </c>
      <c r="AC256" s="4"/>
    </row>
    <row r="257" spans="2:29" ht="14" hidden="1">
      <c r="B257" s="249"/>
      <c r="C257" s="324"/>
      <c r="D257" s="56" t="str">
        <f>C244</f>
        <v>EMPTY</v>
      </c>
      <c r="E257" s="38" t="s">
        <v>123</v>
      </c>
      <c r="F257" s="19" t="str">
        <f t="shared" si="39"/>
        <v>EMPTY-N</v>
      </c>
      <c r="G257" s="28" t="str">
        <f t="shared" si="40"/>
        <v>EMPTY-N</v>
      </c>
      <c r="H257" s="250"/>
      <c r="I257" s="251"/>
      <c r="J257" s="251"/>
      <c r="K257" s="251"/>
      <c r="L257" s="251"/>
      <c r="M257" s="251"/>
      <c r="N257" s="251"/>
      <c r="O257" s="19" t="s">
        <v>35</v>
      </c>
      <c r="P257" s="19" t="s">
        <v>145</v>
      </c>
      <c r="Q257" s="19">
        <v>14</v>
      </c>
      <c r="R257" s="61"/>
      <c r="S257" s="30"/>
      <c r="T257" s="30"/>
      <c r="U257" s="30"/>
      <c r="V257" s="30"/>
      <c r="W257" s="30"/>
      <c r="X257" s="252"/>
      <c r="Y257" s="253"/>
      <c r="Z257" s="298"/>
      <c r="AA257" s="243" t="str">
        <f>IF(S257&lt;&gt;"",CONFIG!$B$19,IF(T257&lt;&gt;"",CONFIG!$B$18,IF(U257&lt;&gt;"",CONFIG!$B$17,IF(V257&lt;&gt;"",CONFIG!$B$16,IF(W257&lt;&gt;"",CONFIG!$B$20,CONFIG!$B$21)))))</f>
        <v>NR</v>
      </c>
      <c r="AB257" s="243" t="str">
        <f t="shared" si="41"/>
        <v>No Response</v>
      </c>
      <c r="AC257" s="4"/>
    </row>
    <row r="258" spans="2:29" ht="14" hidden="1">
      <c r="B258" s="249"/>
      <c r="C258" s="324"/>
      <c r="D258" s="56" t="str">
        <f>C244</f>
        <v>EMPTY</v>
      </c>
      <c r="E258" s="38" t="s">
        <v>124</v>
      </c>
      <c r="F258" s="19" t="str">
        <f t="shared" si="39"/>
        <v>EMPTY-O</v>
      </c>
      <c r="G258" s="28" t="str">
        <f t="shared" si="40"/>
        <v>EMPTY-O</v>
      </c>
      <c r="H258" s="250"/>
      <c r="I258" s="251"/>
      <c r="J258" s="251"/>
      <c r="K258" s="251"/>
      <c r="L258" s="251"/>
      <c r="M258" s="251"/>
      <c r="N258" s="251"/>
      <c r="O258" s="19" t="s">
        <v>35</v>
      </c>
      <c r="P258" s="19" t="s">
        <v>145</v>
      </c>
      <c r="Q258" s="19">
        <v>15</v>
      </c>
      <c r="R258" s="61"/>
      <c r="S258" s="30"/>
      <c r="T258" s="30"/>
      <c r="U258" s="30"/>
      <c r="V258" s="30"/>
      <c r="W258" s="30"/>
      <c r="X258" s="252"/>
      <c r="Y258" s="253"/>
      <c r="Z258" s="298"/>
      <c r="AA258" s="243" t="str">
        <f>IF(S258&lt;&gt;"",CONFIG!$B$19,IF(T258&lt;&gt;"",CONFIG!$B$18,IF(U258&lt;&gt;"",CONFIG!$B$17,IF(V258&lt;&gt;"",CONFIG!$B$16,IF(W258&lt;&gt;"",CONFIG!$B$20,CONFIG!$B$21)))))</f>
        <v>NR</v>
      </c>
      <c r="AB258" s="243" t="str">
        <f t="shared" si="41"/>
        <v>No Response</v>
      </c>
      <c r="AC258" s="4"/>
    </row>
    <row r="259" spans="2:29" ht="14" hidden="1">
      <c r="B259" s="249"/>
      <c r="C259" s="324"/>
      <c r="D259" s="56" t="str">
        <f>C244</f>
        <v>EMPTY</v>
      </c>
      <c r="E259" s="38" t="s">
        <v>125</v>
      </c>
      <c r="F259" s="19" t="str">
        <f t="shared" si="39"/>
        <v>EMPTY-P</v>
      </c>
      <c r="G259" s="28" t="str">
        <f t="shared" si="40"/>
        <v>EMPTY-P</v>
      </c>
      <c r="H259" s="250"/>
      <c r="I259" s="251"/>
      <c r="J259" s="251"/>
      <c r="K259" s="251"/>
      <c r="L259" s="251"/>
      <c r="M259" s="251"/>
      <c r="N259" s="251"/>
      <c r="O259" s="19" t="s">
        <v>35</v>
      </c>
      <c r="P259" s="19" t="s">
        <v>145</v>
      </c>
      <c r="Q259" s="19">
        <v>16</v>
      </c>
      <c r="R259" s="61"/>
      <c r="S259" s="30"/>
      <c r="T259" s="30"/>
      <c r="U259" s="30"/>
      <c r="V259" s="30"/>
      <c r="W259" s="30"/>
      <c r="X259" s="252"/>
      <c r="Y259" s="253"/>
      <c r="Z259" s="298"/>
      <c r="AA259" s="243" t="str">
        <f>IF(S259&lt;&gt;"",CONFIG!$B$19,IF(T259&lt;&gt;"",CONFIG!$B$18,IF(U259&lt;&gt;"",CONFIG!$B$17,IF(V259&lt;&gt;"",CONFIG!$B$16,IF(W259&lt;&gt;"",CONFIG!$B$20,CONFIG!$B$21)))))</f>
        <v>NR</v>
      </c>
      <c r="AB259" s="243" t="str">
        <f t="shared" si="41"/>
        <v>No Response</v>
      </c>
      <c r="AC259" s="4"/>
    </row>
    <row r="260" spans="2:29" ht="14" hidden="1">
      <c r="B260" s="249"/>
      <c r="C260" s="324"/>
      <c r="D260" s="56" t="str">
        <f>C244</f>
        <v>EMPTY</v>
      </c>
      <c r="E260" s="38" t="s">
        <v>126</v>
      </c>
      <c r="F260" s="19" t="str">
        <f t="shared" si="39"/>
        <v>EMPTY-Q</v>
      </c>
      <c r="G260" s="28" t="str">
        <f t="shared" si="40"/>
        <v>EMPTY-Q</v>
      </c>
      <c r="H260" s="250"/>
      <c r="I260" s="251"/>
      <c r="J260" s="251"/>
      <c r="K260" s="251"/>
      <c r="L260" s="251"/>
      <c r="M260" s="251"/>
      <c r="N260" s="251"/>
      <c r="O260" s="19" t="s">
        <v>35</v>
      </c>
      <c r="P260" s="19" t="s">
        <v>145</v>
      </c>
      <c r="Q260" s="19">
        <v>17</v>
      </c>
      <c r="R260" s="61"/>
      <c r="S260" s="30"/>
      <c r="T260" s="30"/>
      <c r="U260" s="30"/>
      <c r="V260" s="30"/>
      <c r="W260" s="30"/>
      <c r="X260" s="252"/>
      <c r="Y260" s="253"/>
      <c r="Z260" s="298"/>
      <c r="AA260" s="243" t="str">
        <f>IF(S260&lt;&gt;"",CONFIG!$B$19,IF(T260&lt;&gt;"",CONFIG!$B$18,IF(U260&lt;&gt;"",CONFIG!$B$17,IF(V260&lt;&gt;"",CONFIG!$B$16,IF(W260&lt;&gt;"",CONFIG!$B$20,CONFIG!$B$21)))))</f>
        <v>NR</v>
      </c>
      <c r="AB260" s="243" t="str">
        <f t="shared" si="41"/>
        <v>No Response</v>
      </c>
      <c r="AC260" s="4"/>
    </row>
    <row r="261" spans="2:29" ht="14" hidden="1">
      <c r="B261" s="249"/>
      <c r="C261" s="324"/>
      <c r="D261" s="56" t="str">
        <f>C244</f>
        <v>EMPTY</v>
      </c>
      <c r="E261" s="38" t="s">
        <v>127</v>
      </c>
      <c r="F261" s="19" t="str">
        <f t="shared" si="39"/>
        <v>EMPTY-R</v>
      </c>
      <c r="G261" s="28" t="str">
        <f t="shared" si="40"/>
        <v>EMPTY-R</v>
      </c>
      <c r="H261" s="250"/>
      <c r="I261" s="251"/>
      <c r="J261" s="251"/>
      <c r="K261" s="251"/>
      <c r="L261" s="251"/>
      <c r="M261" s="251"/>
      <c r="N261" s="251"/>
      <c r="O261" s="19" t="s">
        <v>35</v>
      </c>
      <c r="P261" s="19" t="s">
        <v>145</v>
      </c>
      <c r="Q261" s="19">
        <v>18</v>
      </c>
      <c r="R261" s="61"/>
      <c r="S261" s="30"/>
      <c r="T261" s="30"/>
      <c r="U261" s="30"/>
      <c r="V261" s="30"/>
      <c r="W261" s="30"/>
      <c r="X261" s="252"/>
      <c r="Y261" s="253"/>
      <c r="Z261" s="298"/>
      <c r="AA261" s="243" t="str">
        <f>IF(S261&lt;&gt;"",CONFIG!$B$19,IF(T261&lt;&gt;"",CONFIG!$B$18,IF(U261&lt;&gt;"",CONFIG!$B$17,IF(V261&lt;&gt;"",CONFIG!$B$16,IF(W261&lt;&gt;"",CONFIG!$B$20,CONFIG!$B$21)))))</f>
        <v>NR</v>
      </c>
      <c r="AB261" s="243" t="str">
        <f t="shared" si="41"/>
        <v>No Response</v>
      </c>
      <c r="AC261" s="4"/>
    </row>
    <row r="262" spans="2:29" ht="14" hidden="1">
      <c r="B262" s="249"/>
      <c r="C262" s="324"/>
      <c r="D262" s="56" t="str">
        <f>C244</f>
        <v>EMPTY</v>
      </c>
      <c r="E262" s="38" t="s">
        <v>128</v>
      </c>
      <c r="F262" s="19" t="str">
        <f t="shared" si="39"/>
        <v>EMPTY-S</v>
      </c>
      <c r="G262" s="28" t="str">
        <f t="shared" si="40"/>
        <v>EMPTY-S</v>
      </c>
      <c r="H262" s="250"/>
      <c r="I262" s="251"/>
      <c r="J262" s="251"/>
      <c r="K262" s="251"/>
      <c r="L262" s="251"/>
      <c r="M262" s="251"/>
      <c r="N262" s="251"/>
      <c r="O262" s="19" t="s">
        <v>35</v>
      </c>
      <c r="P262" s="19" t="s">
        <v>145</v>
      </c>
      <c r="Q262" s="19">
        <v>19</v>
      </c>
      <c r="R262" s="61"/>
      <c r="S262" s="30"/>
      <c r="T262" s="30"/>
      <c r="U262" s="30"/>
      <c r="V262" s="30"/>
      <c r="W262" s="30"/>
      <c r="X262" s="252"/>
      <c r="Y262" s="253"/>
      <c r="Z262" s="298"/>
      <c r="AA262" s="243" t="str">
        <f>IF(S262&lt;&gt;"",CONFIG!$B$19,IF(T262&lt;&gt;"",CONFIG!$B$18,IF(U262&lt;&gt;"",CONFIG!$B$17,IF(V262&lt;&gt;"",CONFIG!$B$16,IF(W262&lt;&gt;"",CONFIG!$B$20,CONFIG!$B$21)))))</f>
        <v>NR</v>
      </c>
      <c r="AB262" s="243" t="str">
        <f t="shared" si="41"/>
        <v>No Response</v>
      </c>
      <c r="AC262" s="4"/>
    </row>
    <row r="263" spans="2:29" ht="14" hidden="1">
      <c r="B263" s="254"/>
      <c r="C263" s="340"/>
      <c r="D263" s="63" t="str">
        <f>C244</f>
        <v>EMPTY</v>
      </c>
      <c r="E263" s="64" t="s">
        <v>129</v>
      </c>
      <c r="F263" s="19" t="str">
        <f t="shared" si="39"/>
        <v>EMPTY-T</v>
      </c>
      <c r="G263" s="25" t="str">
        <f t="shared" si="40"/>
        <v>EMPTY-T</v>
      </c>
      <c r="H263" s="250"/>
      <c r="I263" s="251"/>
      <c r="J263" s="251"/>
      <c r="K263" s="251"/>
      <c r="L263" s="251"/>
      <c r="M263" s="251"/>
      <c r="N263" s="251"/>
      <c r="O263" s="19" t="s">
        <v>35</v>
      </c>
      <c r="P263" s="19" t="s">
        <v>145</v>
      </c>
      <c r="Q263" s="19">
        <v>20</v>
      </c>
      <c r="R263" s="61"/>
      <c r="S263" s="30"/>
      <c r="T263" s="30"/>
      <c r="U263" s="30"/>
      <c r="V263" s="30"/>
      <c r="W263" s="30"/>
      <c r="X263" s="252"/>
      <c r="Y263" s="253"/>
      <c r="Z263" s="298"/>
      <c r="AA263" s="243" t="str">
        <f>IF(S263&lt;&gt;"",CONFIG!$B$19,IF(T263&lt;&gt;"",CONFIG!$B$18,IF(U263&lt;&gt;"",CONFIG!$B$17,IF(V263&lt;&gt;"",CONFIG!$B$16,IF(W263&lt;&gt;"",CONFIG!$B$20,CONFIG!$B$21)))))</f>
        <v>NR</v>
      </c>
      <c r="AB263" s="243" t="str">
        <f t="shared" si="41"/>
        <v>No Response</v>
      </c>
      <c r="AC263" s="4"/>
    </row>
    <row r="264" spans="2:29" ht="13" hidden="1">
      <c r="B264" s="298"/>
      <c r="C264" s="298"/>
      <c r="D264" s="298"/>
      <c r="E264" s="298"/>
      <c r="F264" s="298"/>
      <c r="G264" s="9"/>
      <c r="H264" s="298"/>
      <c r="I264" s="298"/>
      <c r="J264" s="298"/>
      <c r="K264" s="298"/>
      <c r="L264" s="298"/>
      <c r="M264" s="298"/>
      <c r="N264" s="298"/>
      <c r="O264" s="298"/>
      <c r="P264" s="298"/>
      <c r="Q264" s="298"/>
      <c r="R264" s="9"/>
      <c r="S264" s="298"/>
      <c r="T264" s="298"/>
      <c r="U264" s="298"/>
      <c r="V264" s="298"/>
      <c r="W264" s="298"/>
      <c r="X264" s="14"/>
      <c r="Y264" s="298"/>
      <c r="Z264" s="298"/>
      <c r="AA264" s="4"/>
      <c r="AB264" s="4"/>
      <c r="AC264" s="4"/>
    </row>
    <row r="265" spans="2:29" ht="14" hidden="1">
      <c r="B265" s="318"/>
      <c r="C265" s="334" t="s">
        <v>146</v>
      </c>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255"/>
      <c r="Z265" s="298"/>
      <c r="AA265" s="4"/>
      <c r="AB265" s="4"/>
      <c r="AC265" s="4"/>
    </row>
    <row r="266" spans="2:29" ht="14" hidden="1">
      <c r="B266" s="17"/>
      <c r="C266" s="339" t="s">
        <v>118</v>
      </c>
      <c r="D266" s="56" t="str">
        <f>C266</f>
        <v>EMPTY</v>
      </c>
      <c r="E266" s="38" t="s">
        <v>99</v>
      </c>
      <c r="F266" s="19" t="str">
        <f t="shared" ref="F266:F285" si="42">CONCATENATE(D266,"-",E266)</f>
        <v>EMPTY-A</v>
      </c>
      <c r="G266" s="20" t="str">
        <f t="shared" ref="G266:G285" si="43">F266</f>
        <v>EMPTY-A</v>
      </c>
      <c r="H266" s="51"/>
      <c r="I266" s="37"/>
      <c r="J266" s="37"/>
      <c r="K266" s="22"/>
      <c r="L266" s="22"/>
      <c r="M266" s="22"/>
      <c r="N266" s="37"/>
      <c r="O266" s="23" t="s">
        <v>35</v>
      </c>
      <c r="P266" s="23" t="s">
        <v>147</v>
      </c>
      <c r="Q266" s="23">
        <v>1</v>
      </c>
      <c r="R266" s="57"/>
      <c r="S266" s="24"/>
      <c r="T266" s="24"/>
      <c r="U266" s="24"/>
      <c r="V266" s="24"/>
      <c r="W266" s="24"/>
      <c r="X266" s="58"/>
      <c r="Y266" s="256"/>
      <c r="Z266" s="298"/>
      <c r="AA266" s="243" t="str">
        <f>IF(S266&lt;&gt;"",CONFIG!$B$19,IF(T266&lt;&gt;"",CONFIG!$B$18,IF(U266&lt;&gt;"",CONFIG!$B$17,IF(V266&lt;&gt;"",CONFIG!$B$16,IF(W266&lt;&gt;"",CONFIG!$B$20,CONFIG!$B$21)))))</f>
        <v>NR</v>
      </c>
      <c r="AB266" s="243" t="str">
        <f t="shared" ref="AB266:AB285" si="44">IFERROR(VLOOKUP(AA266,scale,2,FALSE),"")</f>
        <v>No Response</v>
      </c>
      <c r="AC266" s="4"/>
    </row>
    <row r="267" spans="2:29" ht="14" hidden="1">
      <c r="B267" s="17"/>
      <c r="C267" s="324"/>
      <c r="D267" s="56" t="str">
        <f>C266</f>
        <v>EMPTY</v>
      </c>
      <c r="E267" s="38" t="s">
        <v>102</v>
      </c>
      <c r="F267" s="19" t="str">
        <f t="shared" si="42"/>
        <v>EMPTY-B</v>
      </c>
      <c r="G267" s="28" t="str">
        <f t="shared" si="43"/>
        <v>EMPTY-B</v>
      </c>
      <c r="H267" s="59"/>
      <c r="I267" s="42"/>
      <c r="J267" s="42"/>
      <c r="K267" s="29"/>
      <c r="L267" s="29"/>
      <c r="M267" s="29"/>
      <c r="N267" s="42"/>
      <c r="O267" s="19" t="s">
        <v>35</v>
      </c>
      <c r="P267" s="19" t="s">
        <v>147</v>
      </c>
      <c r="Q267" s="19">
        <v>2</v>
      </c>
      <c r="R267" s="60"/>
      <c r="S267" s="30"/>
      <c r="T267" s="30"/>
      <c r="U267" s="30"/>
      <c r="V267" s="30"/>
      <c r="W267" s="30"/>
      <c r="X267" s="61"/>
      <c r="Y267" s="253"/>
      <c r="Z267" s="298"/>
      <c r="AA267" s="243" t="str">
        <f>IF(S267&lt;&gt;"",CONFIG!$B$19,IF(T267&lt;&gt;"",CONFIG!$B$18,IF(U267&lt;&gt;"",CONFIG!$B$17,IF(V267&lt;&gt;"",CONFIG!$B$16,IF(W267&lt;&gt;"",CONFIG!$B$20,CONFIG!$B$21)))))</f>
        <v>NR</v>
      </c>
      <c r="AB267" s="243" t="str">
        <f t="shared" si="44"/>
        <v>No Response</v>
      </c>
      <c r="AC267" s="4"/>
    </row>
    <row r="268" spans="2:29" ht="14" hidden="1">
      <c r="B268" s="17"/>
      <c r="C268" s="324"/>
      <c r="D268" s="56" t="str">
        <f>C266</f>
        <v>EMPTY</v>
      </c>
      <c r="E268" s="38" t="s">
        <v>104</v>
      </c>
      <c r="F268" s="19" t="str">
        <f t="shared" si="42"/>
        <v>EMPTY-C</v>
      </c>
      <c r="G268" s="28" t="str">
        <f t="shared" si="43"/>
        <v>EMPTY-C</v>
      </c>
      <c r="H268" s="54"/>
      <c r="I268" s="42"/>
      <c r="J268" s="42"/>
      <c r="K268" s="29"/>
      <c r="L268" s="29"/>
      <c r="M268" s="29"/>
      <c r="N268" s="42"/>
      <c r="O268" s="19" t="s">
        <v>35</v>
      </c>
      <c r="P268" s="19" t="s">
        <v>147</v>
      </c>
      <c r="Q268" s="19">
        <v>3</v>
      </c>
      <c r="R268" s="60"/>
      <c r="S268" s="30"/>
      <c r="T268" s="30"/>
      <c r="U268" s="30"/>
      <c r="V268" s="30"/>
      <c r="W268" s="30"/>
      <c r="X268" s="61"/>
      <c r="Y268" s="253"/>
      <c r="Z268" s="298"/>
      <c r="AA268" s="243" t="str">
        <f>IF(S268&lt;&gt;"",CONFIG!$B$19,IF(T268&lt;&gt;"",CONFIG!$B$18,IF(U268&lt;&gt;"",CONFIG!$B$17,IF(V268&lt;&gt;"",CONFIG!$B$16,IF(W268&lt;&gt;"",CONFIG!$B$20,CONFIG!$B$21)))))</f>
        <v>NR</v>
      </c>
      <c r="AB268" s="243" t="str">
        <f t="shared" si="44"/>
        <v>No Response</v>
      </c>
      <c r="AC268" s="4"/>
    </row>
    <row r="269" spans="2:29" ht="14" hidden="1">
      <c r="B269" s="17"/>
      <c r="C269" s="324"/>
      <c r="D269" s="56" t="str">
        <f>C266</f>
        <v>EMPTY</v>
      </c>
      <c r="E269" s="38" t="s">
        <v>106</v>
      </c>
      <c r="F269" s="19" t="str">
        <f t="shared" si="42"/>
        <v>EMPTY-D</v>
      </c>
      <c r="G269" s="28" t="str">
        <f t="shared" si="43"/>
        <v>EMPTY-D</v>
      </c>
      <c r="H269" s="59"/>
      <c r="I269" s="42"/>
      <c r="J269" s="42"/>
      <c r="K269" s="29"/>
      <c r="L269" s="29"/>
      <c r="M269" s="29"/>
      <c r="N269" s="42"/>
      <c r="O269" s="19" t="s">
        <v>35</v>
      </c>
      <c r="P269" s="19" t="s">
        <v>147</v>
      </c>
      <c r="Q269" s="19">
        <v>4</v>
      </c>
      <c r="R269" s="60"/>
      <c r="S269" s="30"/>
      <c r="T269" s="30"/>
      <c r="U269" s="30"/>
      <c r="V269" s="30"/>
      <c r="W269" s="30"/>
      <c r="X269" s="61"/>
      <c r="Y269" s="253"/>
      <c r="Z269" s="298"/>
      <c r="AA269" s="243" t="str">
        <f>IF(S269&lt;&gt;"",CONFIG!$B$19,IF(T269&lt;&gt;"",CONFIG!$B$18,IF(U269&lt;&gt;"",CONFIG!$B$17,IF(V269&lt;&gt;"",CONFIG!$B$16,IF(W269&lt;&gt;"",CONFIG!$B$20,CONFIG!$B$21)))))</f>
        <v>NR</v>
      </c>
      <c r="AB269" s="243" t="str">
        <f t="shared" si="44"/>
        <v>No Response</v>
      </c>
      <c r="AC269" s="4"/>
    </row>
    <row r="270" spans="2:29" ht="14" hidden="1">
      <c r="B270" s="17"/>
      <c r="C270" s="324"/>
      <c r="D270" s="56" t="str">
        <f>C266</f>
        <v>EMPTY</v>
      </c>
      <c r="E270" s="38" t="s">
        <v>108</v>
      </c>
      <c r="F270" s="19" t="str">
        <f t="shared" si="42"/>
        <v>EMPTY-E</v>
      </c>
      <c r="G270" s="28" t="str">
        <f t="shared" si="43"/>
        <v>EMPTY-E</v>
      </c>
      <c r="H270" s="54"/>
      <c r="I270" s="42"/>
      <c r="J270" s="42"/>
      <c r="K270" s="29"/>
      <c r="L270" s="29"/>
      <c r="M270" s="29"/>
      <c r="N270" s="42"/>
      <c r="O270" s="19" t="s">
        <v>35</v>
      </c>
      <c r="P270" s="19" t="s">
        <v>147</v>
      </c>
      <c r="Q270" s="19">
        <v>5</v>
      </c>
      <c r="R270" s="60"/>
      <c r="S270" s="30"/>
      <c r="T270" s="30"/>
      <c r="U270" s="30"/>
      <c r="V270" s="30"/>
      <c r="W270" s="30"/>
      <c r="X270" s="61"/>
      <c r="Y270" s="253"/>
      <c r="Z270" s="298"/>
      <c r="AA270" s="243" t="str">
        <f>IF(S270&lt;&gt;"",CONFIG!$B$19,IF(T270&lt;&gt;"",CONFIG!$B$18,IF(U270&lt;&gt;"",CONFIG!$B$17,IF(V270&lt;&gt;"",CONFIG!$B$16,IF(W270&lt;&gt;"",CONFIG!$B$20,CONFIG!$B$21)))))</f>
        <v>NR</v>
      </c>
      <c r="AB270" s="243" t="str">
        <f t="shared" si="44"/>
        <v>No Response</v>
      </c>
      <c r="AC270" s="4"/>
    </row>
    <row r="271" spans="2:29" ht="14" hidden="1">
      <c r="B271" s="17"/>
      <c r="C271" s="324"/>
      <c r="D271" s="56" t="str">
        <f>C266</f>
        <v>EMPTY</v>
      </c>
      <c r="E271" s="38" t="s">
        <v>110</v>
      </c>
      <c r="F271" s="19" t="str">
        <f t="shared" si="42"/>
        <v>EMPTY-F</v>
      </c>
      <c r="G271" s="28" t="str">
        <f t="shared" si="43"/>
        <v>EMPTY-F</v>
      </c>
      <c r="H271" s="59"/>
      <c r="I271" s="42"/>
      <c r="J271" s="42"/>
      <c r="K271" s="29"/>
      <c r="L271" s="29"/>
      <c r="M271" s="29"/>
      <c r="N271" s="42"/>
      <c r="O271" s="19" t="s">
        <v>35</v>
      </c>
      <c r="P271" s="19" t="s">
        <v>147</v>
      </c>
      <c r="Q271" s="19">
        <v>6</v>
      </c>
      <c r="R271" s="60"/>
      <c r="S271" s="30"/>
      <c r="T271" s="30"/>
      <c r="U271" s="30"/>
      <c r="V271" s="30"/>
      <c r="W271" s="30"/>
      <c r="X271" s="61"/>
      <c r="Y271" s="253"/>
      <c r="Z271" s="298"/>
      <c r="AA271" s="243" t="str">
        <f>IF(S271&lt;&gt;"",CONFIG!$B$19,IF(T271&lt;&gt;"",CONFIG!$B$18,IF(U271&lt;&gt;"",CONFIG!$B$17,IF(V271&lt;&gt;"",CONFIG!$B$16,IF(W271&lt;&gt;"",CONFIG!$B$20,CONFIG!$B$21)))))</f>
        <v>NR</v>
      </c>
      <c r="AB271" s="243" t="str">
        <f t="shared" si="44"/>
        <v>No Response</v>
      </c>
      <c r="AC271" s="4"/>
    </row>
    <row r="272" spans="2:29" ht="14" hidden="1">
      <c r="B272" s="17"/>
      <c r="C272" s="324"/>
      <c r="D272" s="56" t="str">
        <f>C266</f>
        <v>EMPTY</v>
      </c>
      <c r="E272" s="38" t="s">
        <v>112</v>
      </c>
      <c r="F272" s="19" t="str">
        <f t="shared" si="42"/>
        <v>EMPTY-G</v>
      </c>
      <c r="G272" s="28" t="str">
        <f t="shared" si="43"/>
        <v>EMPTY-G</v>
      </c>
      <c r="H272" s="54"/>
      <c r="I272" s="42"/>
      <c r="J272" s="42"/>
      <c r="K272" s="29"/>
      <c r="L272" s="29"/>
      <c r="M272" s="29"/>
      <c r="N272" s="42"/>
      <c r="O272" s="19" t="s">
        <v>35</v>
      </c>
      <c r="P272" s="19" t="s">
        <v>147</v>
      </c>
      <c r="Q272" s="19">
        <v>7</v>
      </c>
      <c r="R272" s="60"/>
      <c r="S272" s="30"/>
      <c r="T272" s="30"/>
      <c r="U272" s="30"/>
      <c r="V272" s="30"/>
      <c r="W272" s="30"/>
      <c r="X272" s="61"/>
      <c r="Y272" s="253"/>
      <c r="Z272" s="298"/>
      <c r="AA272" s="243" t="str">
        <f>IF(S272&lt;&gt;"",CONFIG!$B$19,IF(T272&lt;&gt;"",CONFIG!$B$18,IF(U272&lt;&gt;"",CONFIG!$B$17,IF(V272&lt;&gt;"",CONFIG!$B$16,IF(W272&lt;&gt;"",CONFIG!$B$20,CONFIG!$B$21)))))</f>
        <v>NR</v>
      </c>
      <c r="AB272" s="243" t="str">
        <f t="shared" si="44"/>
        <v>No Response</v>
      </c>
      <c r="AC272" s="4"/>
    </row>
    <row r="273" spans="2:29" ht="14" hidden="1">
      <c r="B273" s="17"/>
      <c r="C273" s="324"/>
      <c r="D273" s="56" t="str">
        <f>C266</f>
        <v>EMPTY</v>
      </c>
      <c r="E273" s="38" t="s">
        <v>114</v>
      </c>
      <c r="F273" s="19" t="str">
        <f t="shared" si="42"/>
        <v>EMPTY-H</v>
      </c>
      <c r="G273" s="28" t="str">
        <f t="shared" si="43"/>
        <v>EMPTY-H</v>
      </c>
      <c r="H273" s="59"/>
      <c r="I273" s="42"/>
      <c r="J273" s="42"/>
      <c r="K273" s="29"/>
      <c r="L273" s="29"/>
      <c r="M273" s="29"/>
      <c r="N273" s="42"/>
      <c r="O273" s="19" t="s">
        <v>35</v>
      </c>
      <c r="P273" s="19" t="s">
        <v>147</v>
      </c>
      <c r="Q273" s="19">
        <v>8</v>
      </c>
      <c r="R273" s="60"/>
      <c r="S273" s="30"/>
      <c r="T273" s="30"/>
      <c r="U273" s="30"/>
      <c r="V273" s="30"/>
      <c r="W273" s="30"/>
      <c r="X273" s="61"/>
      <c r="Y273" s="253"/>
      <c r="Z273" s="298"/>
      <c r="AA273" s="243" t="str">
        <f>IF(S273&lt;&gt;"",CONFIG!$B$19,IF(T273&lt;&gt;"",CONFIG!$B$18,IF(U273&lt;&gt;"",CONFIG!$B$17,IF(V273&lt;&gt;"",CONFIG!$B$16,IF(W273&lt;&gt;"",CONFIG!$B$20,CONFIG!$B$21)))))</f>
        <v>NR</v>
      </c>
      <c r="AB273" s="243" t="str">
        <f t="shared" si="44"/>
        <v>No Response</v>
      </c>
      <c r="AC273" s="4"/>
    </row>
    <row r="274" spans="2:29" ht="14" hidden="1">
      <c r="B274" s="17"/>
      <c r="C274" s="324"/>
      <c r="D274" s="56" t="str">
        <f>C266</f>
        <v>EMPTY</v>
      </c>
      <c r="E274" s="38" t="s">
        <v>84</v>
      </c>
      <c r="F274" s="19" t="str">
        <f t="shared" si="42"/>
        <v>EMPTY-I</v>
      </c>
      <c r="G274" s="28" t="str">
        <f t="shared" si="43"/>
        <v>EMPTY-I</v>
      </c>
      <c r="H274" s="54"/>
      <c r="I274" s="42"/>
      <c r="J274" s="42"/>
      <c r="K274" s="29"/>
      <c r="L274" s="29"/>
      <c r="M274" s="29"/>
      <c r="N274" s="42"/>
      <c r="O274" s="19" t="s">
        <v>35</v>
      </c>
      <c r="P274" s="19" t="s">
        <v>147</v>
      </c>
      <c r="Q274" s="19">
        <v>9</v>
      </c>
      <c r="R274" s="60"/>
      <c r="S274" s="30"/>
      <c r="T274" s="30"/>
      <c r="U274" s="30"/>
      <c r="V274" s="30"/>
      <c r="W274" s="30"/>
      <c r="X274" s="61"/>
      <c r="Y274" s="253"/>
      <c r="Z274" s="298"/>
      <c r="AA274" s="243" t="str">
        <f>IF(S274&lt;&gt;"",CONFIG!$B$19,IF(T274&lt;&gt;"",CONFIG!$B$18,IF(U274&lt;&gt;"",CONFIG!$B$17,IF(V274&lt;&gt;"",CONFIG!$B$16,IF(W274&lt;&gt;"",CONFIG!$B$20,CONFIG!$B$21)))))</f>
        <v>NR</v>
      </c>
      <c r="AB274" s="243" t="str">
        <f t="shared" si="44"/>
        <v>No Response</v>
      </c>
      <c r="AC274" s="4"/>
    </row>
    <row r="275" spans="2:29" ht="14" hidden="1">
      <c r="B275" s="17"/>
      <c r="C275" s="324"/>
      <c r="D275" s="56" t="str">
        <f>C266</f>
        <v>EMPTY</v>
      </c>
      <c r="E275" s="38" t="s">
        <v>120</v>
      </c>
      <c r="F275" s="19" t="str">
        <f t="shared" si="42"/>
        <v>EMPTY-J</v>
      </c>
      <c r="G275" s="28" t="str">
        <f t="shared" si="43"/>
        <v>EMPTY-J</v>
      </c>
      <c r="H275" s="59"/>
      <c r="I275" s="42"/>
      <c r="J275" s="42"/>
      <c r="K275" s="29"/>
      <c r="L275" s="29"/>
      <c r="M275" s="29"/>
      <c r="N275" s="42"/>
      <c r="O275" s="19" t="s">
        <v>35</v>
      </c>
      <c r="P275" s="19" t="s">
        <v>147</v>
      </c>
      <c r="Q275" s="19">
        <v>10</v>
      </c>
      <c r="R275" s="60"/>
      <c r="S275" s="30"/>
      <c r="T275" s="30"/>
      <c r="U275" s="30"/>
      <c r="V275" s="30"/>
      <c r="W275" s="30"/>
      <c r="X275" s="61"/>
      <c r="Y275" s="253"/>
      <c r="Z275" s="298"/>
      <c r="AA275" s="243" t="str">
        <f>IF(S275&lt;&gt;"",CONFIG!$B$19,IF(T275&lt;&gt;"",CONFIG!$B$18,IF(U275&lt;&gt;"",CONFIG!$B$17,IF(V275&lt;&gt;"",CONFIG!$B$16,IF(W275&lt;&gt;"",CONFIG!$B$20,CONFIG!$B$21)))))</f>
        <v>NR</v>
      </c>
      <c r="AB275" s="243" t="str">
        <f t="shared" si="44"/>
        <v>No Response</v>
      </c>
      <c r="AC275" s="4"/>
    </row>
    <row r="276" spans="2:29" ht="14" hidden="1">
      <c r="B276" s="17"/>
      <c r="C276" s="324"/>
      <c r="D276" s="56" t="str">
        <f>C266</f>
        <v>EMPTY</v>
      </c>
      <c r="E276" s="38" t="s">
        <v>121</v>
      </c>
      <c r="F276" s="19" t="str">
        <f t="shared" si="42"/>
        <v>EMPTY-K</v>
      </c>
      <c r="G276" s="28" t="str">
        <f t="shared" si="43"/>
        <v>EMPTY-K</v>
      </c>
      <c r="H276" s="54"/>
      <c r="I276" s="42"/>
      <c r="J276" s="42"/>
      <c r="K276" s="29"/>
      <c r="L276" s="29"/>
      <c r="M276" s="29"/>
      <c r="N276" s="42"/>
      <c r="O276" s="19" t="s">
        <v>35</v>
      </c>
      <c r="P276" s="19" t="s">
        <v>147</v>
      </c>
      <c r="Q276" s="19">
        <v>11</v>
      </c>
      <c r="R276" s="60"/>
      <c r="S276" s="30"/>
      <c r="T276" s="30"/>
      <c r="U276" s="30"/>
      <c r="V276" s="30"/>
      <c r="W276" s="30"/>
      <c r="X276" s="61"/>
      <c r="Y276" s="253"/>
      <c r="Z276" s="298"/>
      <c r="AA276" s="243" t="str">
        <f>IF(S276&lt;&gt;"",CONFIG!$B$19,IF(T276&lt;&gt;"",CONFIG!$B$18,IF(U276&lt;&gt;"",CONFIG!$B$17,IF(V276&lt;&gt;"",CONFIG!$B$16,IF(W276&lt;&gt;"",CONFIG!$B$20,CONFIG!$B$21)))))</f>
        <v>NR</v>
      </c>
      <c r="AB276" s="243" t="str">
        <f t="shared" si="44"/>
        <v>No Response</v>
      </c>
      <c r="AC276" s="4"/>
    </row>
    <row r="277" spans="2:29" ht="14" hidden="1">
      <c r="B277" s="17"/>
      <c r="C277" s="324"/>
      <c r="D277" s="56" t="str">
        <f>C266</f>
        <v>EMPTY</v>
      </c>
      <c r="E277" s="38" t="s">
        <v>122</v>
      </c>
      <c r="F277" s="19" t="str">
        <f t="shared" si="42"/>
        <v>EMPTY-L</v>
      </c>
      <c r="G277" s="28" t="str">
        <f t="shared" si="43"/>
        <v>EMPTY-L</v>
      </c>
      <c r="H277" s="54"/>
      <c r="I277" s="42"/>
      <c r="J277" s="42"/>
      <c r="K277" s="29"/>
      <c r="L277" s="29"/>
      <c r="M277" s="29"/>
      <c r="N277" s="42"/>
      <c r="O277" s="19" t="s">
        <v>35</v>
      </c>
      <c r="P277" s="19" t="s">
        <v>147</v>
      </c>
      <c r="Q277" s="19">
        <v>12</v>
      </c>
      <c r="R277" s="60"/>
      <c r="S277" s="30"/>
      <c r="T277" s="30"/>
      <c r="U277" s="30"/>
      <c r="V277" s="30"/>
      <c r="W277" s="30"/>
      <c r="X277" s="61"/>
      <c r="Y277" s="253"/>
      <c r="Z277" s="298"/>
      <c r="AA277" s="243" t="str">
        <f>IF(S277&lt;&gt;"",CONFIG!$B$19,IF(T277&lt;&gt;"",CONFIG!$B$18,IF(U277&lt;&gt;"",CONFIG!$B$17,IF(V277&lt;&gt;"",CONFIG!$B$16,IF(W277&lt;&gt;"",CONFIG!$B$20,CONFIG!$B$21)))))</f>
        <v>NR</v>
      </c>
      <c r="AB277" s="243" t="str">
        <f t="shared" si="44"/>
        <v>No Response</v>
      </c>
      <c r="AC277" s="4"/>
    </row>
    <row r="278" spans="2:29" ht="14" hidden="1">
      <c r="B278" s="17"/>
      <c r="C278" s="324"/>
      <c r="D278" s="56" t="str">
        <f>C266</f>
        <v>EMPTY</v>
      </c>
      <c r="E278" s="38" t="s">
        <v>98</v>
      </c>
      <c r="F278" s="19" t="str">
        <f t="shared" si="42"/>
        <v>EMPTY-M</v>
      </c>
      <c r="G278" s="28" t="str">
        <f t="shared" si="43"/>
        <v>EMPTY-M</v>
      </c>
      <c r="H278" s="59"/>
      <c r="I278" s="42"/>
      <c r="J278" s="42"/>
      <c r="K278" s="29"/>
      <c r="L278" s="29"/>
      <c r="M278" s="29"/>
      <c r="N278" s="42"/>
      <c r="O278" s="19" t="s">
        <v>35</v>
      </c>
      <c r="P278" s="19" t="s">
        <v>147</v>
      </c>
      <c r="Q278" s="19">
        <v>13</v>
      </c>
      <c r="R278" s="60"/>
      <c r="S278" s="30"/>
      <c r="T278" s="30"/>
      <c r="U278" s="30"/>
      <c r="V278" s="30"/>
      <c r="W278" s="30"/>
      <c r="X278" s="61"/>
      <c r="Y278" s="253"/>
      <c r="Z278" s="298"/>
      <c r="AA278" s="243" t="str">
        <f>IF(S278&lt;&gt;"",CONFIG!$B$19,IF(T278&lt;&gt;"",CONFIG!$B$18,IF(U278&lt;&gt;"",CONFIG!$B$17,IF(V278&lt;&gt;"",CONFIG!$B$16,IF(W278&lt;&gt;"",CONFIG!$B$20,CONFIG!$B$21)))))</f>
        <v>NR</v>
      </c>
      <c r="AB278" s="243" t="str">
        <f t="shared" si="44"/>
        <v>No Response</v>
      </c>
      <c r="AC278" s="4"/>
    </row>
    <row r="279" spans="2:29" ht="14" hidden="1">
      <c r="B279" s="249"/>
      <c r="C279" s="324"/>
      <c r="D279" s="56" t="str">
        <f>C266</f>
        <v>EMPTY</v>
      </c>
      <c r="E279" s="38" t="s">
        <v>123</v>
      </c>
      <c r="F279" s="19" t="str">
        <f t="shared" si="42"/>
        <v>EMPTY-N</v>
      </c>
      <c r="G279" s="28" t="str">
        <f t="shared" si="43"/>
        <v>EMPTY-N</v>
      </c>
      <c r="H279" s="250"/>
      <c r="I279" s="251"/>
      <c r="J279" s="251"/>
      <c r="K279" s="251"/>
      <c r="L279" s="251"/>
      <c r="M279" s="251"/>
      <c r="N279" s="251"/>
      <c r="O279" s="19" t="s">
        <v>35</v>
      </c>
      <c r="P279" s="19" t="s">
        <v>147</v>
      </c>
      <c r="Q279" s="19">
        <v>14</v>
      </c>
      <c r="R279" s="61"/>
      <c r="S279" s="30"/>
      <c r="T279" s="30"/>
      <c r="U279" s="30"/>
      <c r="V279" s="30"/>
      <c r="W279" s="30"/>
      <c r="X279" s="252"/>
      <c r="Y279" s="253"/>
      <c r="Z279" s="298"/>
      <c r="AA279" s="243" t="str">
        <f>IF(S279&lt;&gt;"",CONFIG!$B$19,IF(T279&lt;&gt;"",CONFIG!$B$18,IF(U279&lt;&gt;"",CONFIG!$B$17,IF(V279&lt;&gt;"",CONFIG!$B$16,IF(W279&lt;&gt;"",CONFIG!$B$20,CONFIG!$B$21)))))</f>
        <v>NR</v>
      </c>
      <c r="AB279" s="243" t="str">
        <f t="shared" si="44"/>
        <v>No Response</v>
      </c>
      <c r="AC279" s="4"/>
    </row>
    <row r="280" spans="2:29" ht="14" hidden="1">
      <c r="B280" s="249"/>
      <c r="C280" s="324"/>
      <c r="D280" s="56" t="str">
        <f>C266</f>
        <v>EMPTY</v>
      </c>
      <c r="E280" s="38" t="s">
        <v>124</v>
      </c>
      <c r="F280" s="19" t="str">
        <f t="shared" si="42"/>
        <v>EMPTY-O</v>
      </c>
      <c r="G280" s="28" t="str">
        <f t="shared" si="43"/>
        <v>EMPTY-O</v>
      </c>
      <c r="H280" s="250"/>
      <c r="I280" s="251"/>
      <c r="J280" s="251"/>
      <c r="K280" s="251"/>
      <c r="L280" s="251"/>
      <c r="M280" s="251"/>
      <c r="N280" s="251"/>
      <c r="O280" s="19" t="s">
        <v>35</v>
      </c>
      <c r="P280" s="19" t="s">
        <v>147</v>
      </c>
      <c r="Q280" s="19">
        <v>15</v>
      </c>
      <c r="R280" s="61"/>
      <c r="S280" s="30"/>
      <c r="T280" s="30"/>
      <c r="U280" s="30"/>
      <c r="V280" s="30"/>
      <c r="W280" s="30"/>
      <c r="X280" s="252"/>
      <c r="Y280" s="253"/>
      <c r="Z280" s="298"/>
      <c r="AA280" s="243" t="str">
        <f>IF(S280&lt;&gt;"",CONFIG!$B$19,IF(T280&lt;&gt;"",CONFIG!$B$18,IF(U280&lt;&gt;"",CONFIG!$B$17,IF(V280&lt;&gt;"",CONFIG!$B$16,IF(W280&lt;&gt;"",CONFIG!$B$20,CONFIG!$B$21)))))</f>
        <v>NR</v>
      </c>
      <c r="AB280" s="243" t="str">
        <f t="shared" si="44"/>
        <v>No Response</v>
      </c>
      <c r="AC280" s="4"/>
    </row>
    <row r="281" spans="2:29" ht="14" hidden="1">
      <c r="B281" s="249"/>
      <c r="C281" s="324"/>
      <c r="D281" s="56" t="str">
        <f>C266</f>
        <v>EMPTY</v>
      </c>
      <c r="E281" s="38" t="s">
        <v>125</v>
      </c>
      <c r="F281" s="19" t="str">
        <f t="shared" si="42"/>
        <v>EMPTY-P</v>
      </c>
      <c r="G281" s="28" t="str">
        <f t="shared" si="43"/>
        <v>EMPTY-P</v>
      </c>
      <c r="H281" s="250"/>
      <c r="I281" s="251"/>
      <c r="J281" s="251"/>
      <c r="K281" s="251"/>
      <c r="L281" s="251"/>
      <c r="M281" s="251"/>
      <c r="N281" s="251"/>
      <c r="O281" s="19" t="s">
        <v>35</v>
      </c>
      <c r="P281" s="19" t="s">
        <v>147</v>
      </c>
      <c r="Q281" s="19">
        <v>16</v>
      </c>
      <c r="R281" s="61"/>
      <c r="S281" s="30"/>
      <c r="T281" s="30"/>
      <c r="U281" s="30"/>
      <c r="V281" s="30"/>
      <c r="W281" s="30"/>
      <c r="X281" s="252"/>
      <c r="Y281" s="253"/>
      <c r="Z281" s="298"/>
      <c r="AA281" s="243" t="str">
        <f>IF(S281&lt;&gt;"",CONFIG!$B$19,IF(T281&lt;&gt;"",CONFIG!$B$18,IF(U281&lt;&gt;"",CONFIG!$B$17,IF(V281&lt;&gt;"",CONFIG!$B$16,IF(W281&lt;&gt;"",CONFIG!$B$20,CONFIG!$B$21)))))</f>
        <v>NR</v>
      </c>
      <c r="AB281" s="243" t="str">
        <f t="shared" si="44"/>
        <v>No Response</v>
      </c>
      <c r="AC281" s="4"/>
    </row>
    <row r="282" spans="2:29" ht="14" hidden="1">
      <c r="B282" s="249"/>
      <c r="C282" s="324"/>
      <c r="D282" s="56" t="str">
        <f>C266</f>
        <v>EMPTY</v>
      </c>
      <c r="E282" s="38" t="s">
        <v>126</v>
      </c>
      <c r="F282" s="19" t="str">
        <f t="shared" si="42"/>
        <v>EMPTY-Q</v>
      </c>
      <c r="G282" s="28" t="str">
        <f t="shared" si="43"/>
        <v>EMPTY-Q</v>
      </c>
      <c r="H282" s="250"/>
      <c r="I282" s="251"/>
      <c r="J282" s="251"/>
      <c r="K282" s="251"/>
      <c r="L282" s="251"/>
      <c r="M282" s="251"/>
      <c r="N282" s="251"/>
      <c r="O282" s="19" t="s">
        <v>35</v>
      </c>
      <c r="P282" s="19" t="s">
        <v>147</v>
      </c>
      <c r="Q282" s="19">
        <v>17</v>
      </c>
      <c r="R282" s="61"/>
      <c r="S282" s="30"/>
      <c r="T282" s="30"/>
      <c r="U282" s="30"/>
      <c r="V282" s="30"/>
      <c r="W282" s="30"/>
      <c r="X282" s="252"/>
      <c r="Y282" s="253"/>
      <c r="Z282" s="298"/>
      <c r="AA282" s="243" t="str">
        <f>IF(S282&lt;&gt;"",CONFIG!$B$19,IF(T282&lt;&gt;"",CONFIG!$B$18,IF(U282&lt;&gt;"",CONFIG!$B$17,IF(V282&lt;&gt;"",CONFIG!$B$16,IF(W282&lt;&gt;"",CONFIG!$B$20,CONFIG!$B$21)))))</f>
        <v>NR</v>
      </c>
      <c r="AB282" s="243" t="str">
        <f t="shared" si="44"/>
        <v>No Response</v>
      </c>
      <c r="AC282" s="4"/>
    </row>
    <row r="283" spans="2:29" ht="14" hidden="1">
      <c r="B283" s="249"/>
      <c r="C283" s="324"/>
      <c r="D283" s="56" t="str">
        <f>C266</f>
        <v>EMPTY</v>
      </c>
      <c r="E283" s="38" t="s">
        <v>127</v>
      </c>
      <c r="F283" s="19" t="str">
        <f t="shared" si="42"/>
        <v>EMPTY-R</v>
      </c>
      <c r="G283" s="28" t="str">
        <f t="shared" si="43"/>
        <v>EMPTY-R</v>
      </c>
      <c r="H283" s="250"/>
      <c r="I283" s="251"/>
      <c r="J283" s="251"/>
      <c r="K283" s="251"/>
      <c r="L283" s="251"/>
      <c r="M283" s="251"/>
      <c r="N283" s="251"/>
      <c r="O283" s="19" t="s">
        <v>35</v>
      </c>
      <c r="P283" s="19" t="s">
        <v>147</v>
      </c>
      <c r="Q283" s="19">
        <v>18</v>
      </c>
      <c r="R283" s="61"/>
      <c r="S283" s="30"/>
      <c r="T283" s="30"/>
      <c r="U283" s="30"/>
      <c r="V283" s="30"/>
      <c r="W283" s="30"/>
      <c r="X283" s="252"/>
      <c r="Y283" s="253"/>
      <c r="Z283" s="298"/>
      <c r="AA283" s="243" t="str">
        <f>IF(S283&lt;&gt;"",CONFIG!$B$19,IF(T283&lt;&gt;"",CONFIG!$B$18,IF(U283&lt;&gt;"",CONFIG!$B$17,IF(V283&lt;&gt;"",CONFIG!$B$16,IF(W283&lt;&gt;"",CONFIG!$B$20,CONFIG!$B$21)))))</f>
        <v>NR</v>
      </c>
      <c r="AB283" s="243" t="str">
        <f t="shared" si="44"/>
        <v>No Response</v>
      </c>
      <c r="AC283" s="4"/>
    </row>
    <row r="284" spans="2:29" ht="14" hidden="1">
      <c r="B284" s="249"/>
      <c r="C284" s="324"/>
      <c r="D284" s="56" t="str">
        <f>C266</f>
        <v>EMPTY</v>
      </c>
      <c r="E284" s="38" t="s">
        <v>128</v>
      </c>
      <c r="F284" s="19" t="str">
        <f t="shared" si="42"/>
        <v>EMPTY-S</v>
      </c>
      <c r="G284" s="28" t="str">
        <f t="shared" si="43"/>
        <v>EMPTY-S</v>
      </c>
      <c r="H284" s="250"/>
      <c r="I284" s="251"/>
      <c r="J284" s="251"/>
      <c r="K284" s="251"/>
      <c r="L284" s="251"/>
      <c r="M284" s="251"/>
      <c r="N284" s="251"/>
      <c r="O284" s="19" t="s">
        <v>35</v>
      </c>
      <c r="P284" s="19" t="s">
        <v>147</v>
      </c>
      <c r="Q284" s="19">
        <v>19</v>
      </c>
      <c r="R284" s="61"/>
      <c r="S284" s="30"/>
      <c r="T284" s="30"/>
      <c r="U284" s="30"/>
      <c r="V284" s="30"/>
      <c r="W284" s="30"/>
      <c r="X284" s="252"/>
      <c r="Y284" s="253"/>
      <c r="Z284" s="298"/>
      <c r="AA284" s="243" t="str">
        <f>IF(S284&lt;&gt;"",CONFIG!$B$19,IF(T284&lt;&gt;"",CONFIG!$B$18,IF(U284&lt;&gt;"",CONFIG!$B$17,IF(V284&lt;&gt;"",CONFIG!$B$16,IF(W284&lt;&gt;"",CONFIG!$B$20,CONFIG!$B$21)))))</f>
        <v>NR</v>
      </c>
      <c r="AB284" s="243" t="str">
        <f t="shared" si="44"/>
        <v>No Response</v>
      </c>
      <c r="AC284" s="4"/>
    </row>
    <row r="285" spans="2:29" ht="14" hidden="1">
      <c r="B285" s="254"/>
      <c r="C285" s="340"/>
      <c r="D285" s="63" t="str">
        <f>C266</f>
        <v>EMPTY</v>
      </c>
      <c r="E285" s="64" t="s">
        <v>129</v>
      </c>
      <c r="F285" s="19" t="str">
        <f t="shared" si="42"/>
        <v>EMPTY-T</v>
      </c>
      <c r="G285" s="25" t="str">
        <f t="shared" si="43"/>
        <v>EMPTY-T</v>
      </c>
      <c r="H285" s="250"/>
      <c r="I285" s="251"/>
      <c r="J285" s="251"/>
      <c r="K285" s="251"/>
      <c r="L285" s="251"/>
      <c r="M285" s="251"/>
      <c r="N285" s="251"/>
      <c r="O285" s="19" t="s">
        <v>35</v>
      </c>
      <c r="P285" s="19" t="s">
        <v>147</v>
      </c>
      <c r="Q285" s="19">
        <v>20</v>
      </c>
      <c r="R285" s="61"/>
      <c r="S285" s="30"/>
      <c r="T285" s="30"/>
      <c r="U285" s="30"/>
      <c r="V285" s="30"/>
      <c r="W285" s="30"/>
      <c r="X285" s="252"/>
      <c r="Y285" s="253"/>
      <c r="Z285" s="298"/>
      <c r="AA285" s="243" t="str">
        <f>IF(S285&lt;&gt;"",CONFIG!$B$19,IF(T285&lt;&gt;"",CONFIG!$B$18,IF(U285&lt;&gt;"",CONFIG!$B$17,IF(V285&lt;&gt;"",CONFIG!$B$16,IF(W285&lt;&gt;"",CONFIG!$B$20,CONFIG!$B$21)))))</f>
        <v>NR</v>
      </c>
      <c r="AB285" s="243" t="str">
        <f t="shared" si="44"/>
        <v>No Response</v>
      </c>
      <c r="AC285" s="4"/>
    </row>
    <row r="286" spans="2:29" ht="13" hidden="1">
      <c r="B286" s="298"/>
      <c r="C286" s="298"/>
      <c r="D286" s="298"/>
      <c r="E286" s="298"/>
      <c r="F286" s="298"/>
      <c r="G286" s="9"/>
      <c r="H286" s="298"/>
      <c r="I286" s="298"/>
      <c r="J286" s="298"/>
      <c r="K286" s="298"/>
      <c r="L286" s="298"/>
      <c r="M286" s="298"/>
      <c r="N286" s="298"/>
      <c r="O286" s="298"/>
      <c r="P286" s="298"/>
      <c r="Q286" s="298"/>
      <c r="R286" s="9"/>
      <c r="S286" s="298"/>
      <c r="T286" s="298"/>
      <c r="U286" s="298"/>
      <c r="V286" s="298"/>
      <c r="W286" s="298"/>
      <c r="X286" s="14"/>
      <c r="Y286" s="298"/>
      <c r="Z286" s="298"/>
      <c r="AA286" s="4"/>
      <c r="AB286" s="4"/>
      <c r="AC286" s="4"/>
    </row>
    <row r="287" spans="2:29" ht="14" hidden="1">
      <c r="B287" s="318"/>
      <c r="C287" s="334" t="s">
        <v>148</v>
      </c>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255"/>
      <c r="Z287" s="298"/>
      <c r="AA287" s="4"/>
      <c r="AB287" s="4"/>
      <c r="AC287" s="4"/>
    </row>
    <row r="288" spans="2:29" ht="14" hidden="1">
      <c r="B288" s="17"/>
      <c r="C288" s="339" t="s">
        <v>118</v>
      </c>
      <c r="D288" s="56" t="str">
        <f>C288</f>
        <v>EMPTY</v>
      </c>
      <c r="E288" s="38" t="s">
        <v>99</v>
      </c>
      <c r="F288" s="19" t="str">
        <f t="shared" ref="F288:F307" si="45">CONCATENATE(D288,"-",E288)</f>
        <v>EMPTY-A</v>
      </c>
      <c r="G288" s="20" t="str">
        <f t="shared" ref="G288:G307" si="46">F288</f>
        <v>EMPTY-A</v>
      </c>
      <c r="H288" s="51"/>
      <c r="I288" s="37"/>
      <c r="J288" s="37"/>
      <c r="K288" s="22"/>
      <c r="L288" s="22"/>
      <c r="M288" s="22"/>
      <c r="N288" s="37"/>
      <c r="O288" s="23" t="s">
        <v>35</v>
      </c>
      <c r="P288" s="23" t="s">
        <v>149</v>
      </c>
      <c r="Q288" s="23">
        <v>1</v>
      </c>
      <c r="R288" s="57"/>
      <c r="S288" s="24"/>
      <c r="T288" s="24"/>
      <c r="U288" s="24"/>
      <c r="V288" s="24"/>
      <c r="W288" s="24"/>
      <c r="X288" s="58"/>
      <c r="Y288" s="256"/>
      <c r="Z288" s="298"/>
      <c r="AA288" s="243" t="str">
        <f>IF(S288&lt;&gt;"",CONFIG!$B$19,IF(T288&lt;&gt;"",CONFIG!$B$18,IF(U288&lt;&gt;"",CONFIG!$B$17,IF(V288&lt;&gt;"",CONFIG!$B$16,IF(W288&lt;&gt;"",CONFIG!$B$20,CONFIG!$B$21)))))</f>
        <v>NR</v>
      </c>
      <c r="AB288" s="243" t="str">
        <f t="shared" ref="AB288:AB307" si="47">IFERROR(VLOOKUP(AA288,scale,2,FALSE),"")</f>
        <v>No Response</v>
      </c>
      <c r="AC288" s="4"/>
    </row>
    <row r="289" spans="2:29" ht="14" hidden="1">
      <c r="B289" s="17"/>
      <c r="C289" s="324"/>
      <c r="D289" s="56" t="str">
        <f>C288</f>
        <v>EMPTY</v>
      </c>
      <c r="E289" s="38" t="s">
        <v>102</v>
      </c>
      <c r="F289" s="19" t="str">
        <f t="shared" si="45"/>
        <v>EMPTY-B</v>
      </c>
      <c r="G289" s="28" t="str">
        <f t="shared" si="46"/>
        <v>EMPTY-B</v>
      </c>
      <c r="H289" s="59"/>
      <c r="I289" s="42"/>
      <c r="J289" s="42"/>
      <c r="K289" s="29"/>
      <c r="L289" s="29"/>
      <c r="M289" s="29"/>
      <c r="N289" s="42"/>
      <c r="O289" s="19" t="s">
        <v>35</v>
      </c>
      <c r="P289" s="19" t="s">
        <v>149</v>
      </c>
      <c r="Q289" s="19">
        <v>2</v>
      </c>
      <c r="R289" s="60"/>
      <c r="S289" s="30"/>
      <c r="T289" s="30"/>
      <c r="U289" s="30"/>
      <c r="V289" s="30"/>
      <c r="W289" s="30"/>
      <c r="X289" s="61"/>
      <c r="Y289" s="253"/>
      <c r="Z289" s="298"/>
      <c r="AA289" s="243" t="str">
        <f>IF(S289&lt;&gt;"",CONFIG!$B$19,IF(T289&lt;&gt;"",CONFIG!$B$18,IF(U289&lt;&gt;"",CONFIG!$B$17,IF(V289&lt;&gt;"",CONFIG!$B$16,IF(W289&lt;&gt;"",CONFIG!$B$20,CONFIG!$B$21)))))</f>
        <v>NR</v>
      </c>
      <c r="AB289" s="243" t="str">
        <f t="shared" si="47"/>
        <v>No Response</v>
      </c>
      <c r="AC289" s="4"/>
    </row>
    <row r="290" spans="2:29" ht="14" hidden="1">
      <c r="B290" s="17"/>
      <c r="C290" s="324"/>
      <c r="D290" s="56" t="str">
        <f>C288</f>
        <v>EMPTY</v>
      </c>
      <c r="E290" s="38" t="s">
        <v>104</v>
      </c>
      <c r="F290" s="19" t="str">
        <f t="shared" si="45"/>
        <v>EMPTY-C</v>
      </c>
      <c r="G290" s="28" t="str">
        <f t="shared" si="46"/>
        <v>EMPTY-C</v>
      </c>
      <c r="H290" s="54"/>
      <c r="I290" s="42"/>
      <c r="J290" s="42"/>
      <c r="K290" s="29"/>
      <c r="L290" s="29"/>
      <c r="M290" s="29"/>
      <c r="N290" s="42"/>
      <c r="O290" s="19" t="s">
        <v>35</v>
      </c>
      <c r="P290" s="19" t="s">
        <v>149</v>
      </c>
      <c r="Q290" s="19">
        <v>3</v>
      </c>
      <c r="R290" s="60"/>
      <c r="S290" s="30"/>
      <c r="T290" s="30"/>
      <c r="U290" s="30"/>
      <c r="V290" s="30"/>
      <c r="W290" s="30"/>
      <c r="X290" s="61"/>
      <c r="Y290" s="253"/>
      <c r="Z290" s="298"/>
      <c r="AA290" s="243" t="str">
        <f>IF(S290&lt;&gt;"",CONFIG!$B$19,IF(T290&lt;&gt;"",CONFIG!$B$18,IF(U290&lt;&gt;"",CONFIG!$B$17,IF(V290&lt;&gt;"",CONFIG!$B$16,IF(W290&lt;&gt;"",CONFIG!$B$20,CONFIG!$B$21)))))</f>
        <v>NR</v>
      </c>
      <c r="AB290" s="243" t="str">
        <f t="shared" si="47"/>
        <v>No Response</v>
      </c>
      <c r="AC290" s="4"/>
    </row>
    <row r="291" spans="2:29" ht="14" hidden="1">
      <c r="B291" s="17"/>
      <c r="C291" s="324"/>
      <c r="D291" s="56" t="str">
        <f>C288</f>
        <v>EMPTY</v>
      </c>
      <c r="E291" s="38" t="s">
        <v>106</v>
      </c>
      <c r="F291" s="19" t="str">
        <f t="shared" si="45"/>
        <v>EMPTY-D</v>
      </c>
      <c r="G291" s="28" t="str">
        <f t="shared" si="46"/>
        <v>EMPTY-D</v>
      </c>
      <c r="H291" s="59"/>
      <c r="I291" s="42"/>
      <c r="J291" s="42"/>
      <c r="K291" s="29"/>
      <c r="L291" s="29"/>
      <c r="M291" s="29"/>
      <c r="N291" s="42"/>
      <c r="O291" s="19" t="s">
        <v>35</v>
      </c>
      <c r="P291" s="19" t="s">
        <v>149</v>
      </c>
      <c r="Q291" s="19">
        <v>4</v>
      </c>
      <c r="R291" s="60"/>
      <c r="S291" s="30"/>
      <c r="T291" s="30"/>
      <c r="U291" s="30"/>
      <c r="V291" s="30"/>
      <c r="W291" s="30"/>
      <c r="X291" s="61"/>
      <c r="Y291" s="253"/>
      <c r="Z291" s="298"/>
      <c r="AA291" s="243" t="str">
        <f>IF(S291&lt;&gt;"",CONFIG!$B$19,IF(T291&lt;&gt;"",CONFIG!$B$18,IF(U291&lt;&gt;"",CONFIG!$B$17,IF(V291&lt;&gt;"",CONFIG!$B$16,IF(W291&lt;&gt;"",CONFIG!$B$20,CONFIG!$B$21)))))</f>
        <v>NR</v>
      </c>
      <c r="AB291" s="243" t="str">
        <f t="shared" si="47"/>
        <v>No Response</v>
      </c>
      <c r="AC291" s="4"/>
    </row>
    <row r="292" spans="2:29" ht="14" hidden="1">
      <c r="B292" s="17"/>
      <c r="C292" s="324"/>
      <c r="D292" s="56" t="str">
        <f>C288</f>
        <v>EMPTY</v>
      </c>
      <c r="E292" s="38" t="s">
        <v>108</v>
      </c>
      <c r="F292" s="19" t="str">
        <f t="shared" si="45"/>
        <v>EMPTY-E</v>
      </c>
      <c r="G292" s="28" t="str">
        <f t="shared" si="46"/>
        <v>EMPTY-E</v>
      </c>
      <c r="H292" s="54"/>
      <c r="I292" s="42"/>
      <c r="J292" s="42"/>
      <c r="K292" s="29"/>
      <c r="L292" s="29"/>
      <c r="M292" s="29"/>
      <c r="N292" s="42"/>
      <c r="O292" s="19" t="s">
        <v>35</v>
      </c>
      <c r="P292" s="19" t="s">
        <v>149</v>
      </c>
      <c r="Q292" s="19">
        <v>5</v>
      </c>
      <c r="R292" s="60"/>
      <c r="S292" s="30"/>
      <c r="T292" s="30"/>
      <c r="U292" s="30"/>
      <c r="V292" s="30"/>
      <c r="W292" s="30"/>
      <c r="X292" s="61"/>
      <c r="Y292" s="253"/>
      <c r="Z292" s="298"/>
      <c r="AA292" s="243" t="str">
        <f>IF(S292&lt;&gt;"",CONFIG!$B$19,IF(T292&lt;&gt;"",CONFIG!$B$18,IF(U292&lt;&gt;"",CONFIG!$B$17,IF(V292&lt;&gt;"",CONFIG!$B$16,IF(W292&lt;&gt;"",CONFIG!$B$20,CONFIG!$B$21)))))</f>
        <v>NR</v>
      </c>
      <c r="AB292" s="243" t="str">
        <f t="shared" si="47"/>
        <v>No Response</v>
      </c>
      <c r="AC292" s="4"/>
    </row>
    <row r="293" spans="2:29" ht="14" hidden="1">
      <c r="B293" s="17"/>
      <c r="C293" s="324"/>
      <c r="D293" s="56" t="str">
        <f>C288</f>
        <v>EMPTY</v>
      </c>
      <c r="E293" s="38" t="s">
        <v>110</v>
      </c>
      <c r="F293" s="19" t="str">
        <f t="shared" si="45"/>
        <v>EMPTY-F</v>
      </c>
      <c r="G293" s="28" t="str">
        <f t="shared" si="46"/>
        <v>EMPTY-F</v>
      </c>
      <c r="H293" s="59"/>
      <c r="I293" s="42"/>
      <c r="J293" s="42"/>
      <c r="K293" s="29"/>
      <c r="L293" s="29"/>
      <c r="M293" s="29"/>
      <c r="N293" s="42"/>
      <c r="O293" s="19" t="s">
        <v>35</v>
      </c>
      <c r="P293" s="19" t="s">
        <v>149</v>
      </c>
      <c r="Q293" s="19">
        <v>6</v>
      </c>
      <c r="R293" s="60"/>
      <c r="S293" s="30"/>
      <c r="T293" s="30"/>
      <c r="U293" s="30"/>
      <c r="V293" s="30"/>
      <c r="W293" s="30"/>
      <c r="X293" s="61"/>
      <c r="Y293" s="253"/>
      <c r="Z293" s="298"/>
      <c r="AA293" s="243" t="str">
        <f>IF(S293&lt;&gt;"",CONFIG!$B$19,IF(T293&lt;&gt;"",CONFIG!$B$18,IF(U293&lt;&gt;"",CONFIG!$B$17,IF(V293&lt;&gt;"",CONFIG!$B$16,IF(W293&lt;&gt;"",CONFIG!$B$20,CONFIG!$B$21)))))</f>
        <v>NR</v>
      </c>
      <c r="AB293" s="243" t="str">
        <f t="shared" si="47"/>
        <v>No Response</v>
      </c>
      <c r="AC293" s="4"/>
    </row>
    <row r="294" spans="2:29" ht="14" hidden="1">
      <c r="B294" s="17"/>
      <c r="C294" s="324"/>
      <c r="D294" s="56" t="str">
        <f>C288</f>
        <v>EMPTY</v>
      </c>
      <c r="E294" s="38" t="s">
        <v>112</v>
      </c>
      <c r="F294" s="19" t="str">
        <f t="shared" si="45"/>
        <v>EMPTY-G</v>
      </c>
      <c r="G294" s="28" t="str">
        <f t="shared" si="46"/>
        <v>EMPTY-G</v>
      </c>
      <c r="H294" s="54"/>
      <c r="I294" s="42"/>
      <c r="J294" s="42"/>
      <c r="K294" s="29"/>
      <c r="L294" s="29"/>
      <c r="M294" s="29"/>
      <c r="N294" s="42"/>
      <c r="O294" s="19" t="s">
        <v>35</v>
      </c>
      <c r="P294" s="19" t="s">
        <v>149</v>
      </c>
      <c r="Q294" s="19">
        <v>7</v>
      </c>
      <c r="R294" s="60"/>
      <c r="S294" s="30"/>
      <c r="T294" s="30"/>
      <c r="U294" s="30"/>
      <c r="V294" s="30"/>
      <c r="W294" s="30"/>
      <c r="X294" s="61"/>
      <c r="Y294" s="253"/>
      <c r="Z294" s="298"/>
      <c r="AA294" s="243" t="str">
        <f>IF(S294&lt;&gt;"",CONFIG!$B$19,IF(T294&lt;&gt;"",CONFIG!$B$18,IF(U294&lt;&gt;"",CONFIG!$B$17,IF(V294&lt;&gt;"",CONFIG!$B$16,IF(W294&lt;&gt;"",CONFIG!$B$20,CONFIG!$B$21)))))</f>
        <v>NR</v>
      </c>
      <c r="AB294" s="243" t="str">
        <f t="shared" si="47"/>
        <v>No Response</v>
      </c>
      <c r="AC294" s="4"/>
    </row>
    <row r="295" spans="2:29" ht="14" hidden="1">
      <c r="B295" s="17"/>
      <c r="C295" s="324"/>
      <c r="D295" s="56" t="str">
        <f>C288</f>
        <v>EMPTY</v>
      </c>
      <c r="E295" s="38" t="s">
        <v>114</v>
      </c>
      <c r="F295" s="19" t="str">
        <f t="shared" si="45"/>
        <v>EMPTY-H</v>
      </c>
      <c r="G295" s="28" t="str">
        <f t="shared" si="46"/>
        <v>EMPTY-H</v>
      </c>
      <c r="H295" s="59"/>
      <c r="I295" s="42"/>
      <c r="J295" s="42"/>
      <c r="K295" s="29"/>
      <c r="L295" s="29"/>
      <c r="M295" s="29"/>
      <c r="N295" s="42"/>
      <c r="O295" s="19" t="s">
        <v>35</v>
      </c>
      <c r="P295" s="19" t="s">
        <v>149</v>
      </c>
      <c r="Q295" s="19">
        <v>8</v>
      </c>
      <c r="R295" s="60"/>
      <c r="S295" s="30"/>
      <c r="T295" s="30"/>
      <c r="U295" s="30"/>
      <c r="V295" s="30"/>
      <c r="W295" s="30"/>
      <c r="X295" s="61"/>
      <c r="Y295" s="253"/>
      <c r="Z295" s="298"/>
      <c r="AA295" s="243" t="str">
        <f>IF(S295&lt;&gt;"",CONFIG!$B$19,IF(T295&lt;&gt;"",CONFIG!$B$18,IF(U295&lt;&gt;"",CONFIG!$B$17,IF(V295&lt;&gt;"",CONFIG!$B$16,IF(W295&lt;&gt;"",CONFIG!$B$20,CONFIG!$B$21)))))</f>
        <v>NR</v>
      </c>
      <c r="AB295" s="243" t="str">
        <f t="shared" si="47"/>
        <v>No Response</v>
      </c>
      <c r="AC295" s="4"/>
    </row>
    <row r="296" spans="2:29" ht="14" hidden="1">
      <c r="B296" s="17"/>
      <c r="C296" s="324"/>
      <c r="D296" s="56" t="str">
        <f>C288</f>
        <v>EMPTY</v>
      </c>
      <c r="E296" s="38" t="s">
        <v>84</v>
      </c>
      <c r="F296" s="19" t="str">
        <f t="shared" si="45"/>
        <v>EMPTY-I</v>
      </c>
      <c r="G296" s="28" t="str">
        <f t="shared" si="46"/>
        <v>EMPTY-I</v>
      </c>
      <c r="H296" s="54"/>
      <c r="I296" s="42"/>
      <c r="J296" s="42"/>
      <c r="K296" s="29"/>
      <c r="L296" s="29"/>
      <c r="M296" s="29"/>
      <c r="N296" s="42"/>
      <c r="O296" s="19" t="s">
        <v>35</v>
      </c>
      <c r="P296" s="19" t="s">
        <v>149</v>
      </c>
      <c r="Q296" s="19">
        <v>9</v>
      </c>
      <c r="R296" s="60"/>
      <c r="S296" s="30"/>
      <c r="T296" s="30"/>
      <c r="U296" s="30"/>
      <c r="V296" s="30"/>
      <c r="W296" s="30"/>
      <c r="X296" s="61"/>
      <c r="Y296" s="253"/>
      <c r="Z296" s="298"/>
      <c r="AA296" s="243" t="str">
        <f>IF(S296&lt;&gt;"",CONFIG!$B$19,IF(T296&lt;&gt;"",CONFIG!$B$18,IF(U296&lt;&gt;"",CONFIG!$B$17,IF(V296&lt;&gt;"",CONFIG!$B$16,IF(W296&lt;&gt;"",CONFIG!$B$20,CONFIG!$B$21)))))</f>
        <v>NR</v>
      </c>
      <c r="AB296" s="243" t="str">
        <f t="shared" si="47"/>
        <v>No Response</v>
      </c>
      <c r="AC296" s="4"/>
    </row>
    <row r="297" spans="2:29" ht="14" hidden="1">
      <c r="B297" s="17"/>
      <c r="C297" s="324"/>
      <c r="D297" s="56" t="str">
        <f>C288</f>
        <v>EMPTY</v>
      </c>
      <c r="E297" s="38" t="s">
        <v>120</v>
      </c>
      <c r="F297" s="19" t="str">
        <f t="shared" si="45"/>
        <v>EMPTY-J</v>
      </c>
      <c r="G297" s="28" t="str">
        <f t="shared" si="46"/>
        <v>EMPTY-J</v>
      </c>
      <c r="H297" s="59"/>
      <c r="I297" s="42"/>
      <c r="J297" s="42"/>
      <c r="K297" s="29"/>
      <c r="L297" s="29"/>
      <c r="M297" s="29"/>
      <c r="N297" s="42"/>
      <c r="O297" s="19" t="s">
        <v>35</v>
      </c>
      <c r="P297" s="19" t="s">
        <v>149</v>
      </c>
      <c r="Q297" s="19">
        <v>10</v>
      </c>
      <c r="R297" s="60"/>
      <c r="S297" s="30"/>
      <c r="T297" s="30"/>
      <c r="U297" s="30"/>
      <c r="V297" s="30"/>
      <c r="W297" s="30"/>
      <c r="X297" s="61"/>
      <c r="Y297" s="253"/>
      <c r="Z297" s="298"/>
      <c r="AA297" s="243" t="str">
        <f>IF(S297&lt;&gt;"",CONFIG!$B$19,IF(T297&lt;&gt;"",CONFIG!$B$18,IF(U297&lt;&gt;"",CONFIG!$B$17,IF(V297&lt;&gt;"",CONFIG!$B$16,IF(W297&lt;&gt;"",CONFIG!$B$20,CONFIG!$B$21)))))</f>
        <v>NR</v>
      </c>
      <c r="AB297" s="243" t="str">
        <f t="shared" si="47"/>
        <v>No Response</v>
      </c>
      <c r="AC297" s="4"/>
    </row>
    <row r="298" spans="2:29" ht="14" hidden="1">
      <c r="B298" s="17"/>
      <c r="C298" s="324"/>
      <c r="D298" s="56" t="str">
        <f>C288</f>
        <v>EMPTY</v>
      </c>
      <c r="E298" s="38" t="s">
        <v>121</v>
      </c>
      <c r="F298" s="19" t="str">
        <f t="shared" si="45"/>
        <v>EMPTY-K</v>
      </c>
      <c r="G298" s="28" t="str">
        <f t="shared" si="46"/>
        <v>EMPTY-K</v>
      </c>
      <c r="H298" s="54"/>
      <c r="I298" s="42"/>
      <c r="J298" s="42"/>
      <c r="K298" s="29"/>
      <c r="L298" s="29"/>
      <c r="M298" s="29"/>
      <c r="N298" s="42"/>
      <c r="O298" s="19" t="s">
        <v>35</v>
      </c>
      <c r="P298" s="19" t="s">
        <v>149</v>
      </c>
      <c r="Q298" s="19">
        <v>11</v>
      </c>
      <c r="R298" s="60"/>
      <c r="S298" s="30"/>
      <c r="T298" s="30"/>
      <c r="U298" s="30"/>
      <c r="V298" s="30"/>
      <c r="W298" s="30"/>
      <c r="X298" s="61"/>
      <c r="Y298" s="253"/>
      <c r="Z298" s="298"/>
      <c r="AA298" s="243" t="str">
        <f>IF(S298&lt;&gt;"",CONFIG!$B$19,IF(T298&lt;&gt;"",CONFIG!$B$18,IF(U298&lt;&gt;"",CONFIG!$B$17,IF(V298&lt;&gt;"",CONFIG!$B$16,IF(W298&lt;&gt;"",CONFIG!$B$20,CONFIG!$B$21)))))</f>
        <v>NR</v>
      </c>
      <c r="AB298" s="243" t="str">
        <f t="shared" si="47"/>
        <v>No Response</v>
      </c>
      <c r="AC298" s="4"/>
    </row>
    <row r="299" spans="2:29" ht="14" hidden="1">
      <c r="B299" s="17"/>
      <c r="C299" s="324"/>
      <c r="D299" s="56" t="str">
        <f>C288</f>
        <v>EMPTY</v>
      </c>
      <c r="E299" s="38" t="s">
        <v>122</v>
      </c>
      <c r="F299" s="19" t="str">
        <f t="shared" si="45"/>
        <v>EMPTY-L</v>
      </c>
      <c r="G299" s="28" t="str">
        <f t="shared" si="46"/>
        <v>EMPTY-L</v>
      </c>
      <c r="H299" s="54"/>
      <c r="I299" s="42"/>
      <c r="J299" s="42"/>
      <c r="K299" s="29"/>
      <c r="L299" s="29"/>
      <c r="M299" s="29"/>
      <c r="N299" s="42"/>
      <c r="O299" s="19" t="s">
        <v>35</v>
      </c>
      <c r="P299" s="19" t="s">
        <v>149</v>
      </c>
      <c r="Q299" s="19">
        <v>12</v>
      </c>
      <c r="R299" s="60"/>
      <c r="S299" s="30"/>
      <c r="T299" s="30"/>
      <c r="U299" s="30"/>
      <c r="V299" s="30"/>
      <c r="W299" s="30"/>
      <c r="X299" s="61"/>
      <c r="Y299" s="253"/>
      <c r="Z299" s="298"/>
      <c r="AA299" s="243" t="str">
        <f>IF(S299&lt;&gt;"",CONFIG!$B$19,IF(T299&lt;&gt;"",CONFIG!$B$18,IF(U299&lt;&gt;"",CONFIG!$B$17,IF(V299&lt;&gt;"",CONFIG!$B$16,IF(W299&lt;&gt;"",CONFIG!$B$20,CONFIG!$B$21)))))</f>
        <v>NR</v>
      </c>
      <c r="AB299" s="243" t="str">
        <f t="shared" si="47"/>
        <v>No Response</v>
      </c>
      <c r="AC299" s="4"/>
    </row>
    <row r="300" spans="2:29" ht="14" hidden="1">
      <c r="B300" s="17"/>
      <c r="C300" s="324"/>
      <c r="D300" s="56" t="str">
        <f>C288</f>
        <v>EMPTY</v>
      </c>
      <c r="E300" s="38" t="s">
        <v>98</v>
      </c>
      <c r="F300" s="19" t="str">
        <f t="shared" si="45"/>
        <v>EMPTY-M</v>
      </c>
      <c r="G300" s="28" t="str">
        <f t="shared" si="46"/>
        <v>EMPTY-M</v>
      </c>
      <c r="H300" s="59"/>
      <c r="I300" s="42"/>
      <c r="J300" s="42"/>
      <c r="K300" s="29"/>
      <c r="L300" s="29"/>
      <c r="M300" s="29"/>
      <c r="N300" s="42"/>
      <c r="O300" s="19" t="s">
        <v>35</v>
      </c>
      <c r="P300" s="19" t="s">
        <v>149</v>
      </c>
      <c r="Q300" s="19">
        <v>13</v>
      </c>
      <c r="R300" s="60"/>
      <c r="S300" s="30"/>
      <c r="T300" s="30"/>
      <c r="U300" s="30"/>
      <c r="V300" s="30"/>
      <c r="W300" s="30"/>
      <c r="X300" s="61"/>
      <c r="Y300" s="253"/>
      <c r="Z300" s="298"/>
      <c r="AA300" s="243" t="str">
        <f>IF(S300&lt;&gt;"",CONFIG!$B$19,IF(T300&lt;&gt;"",CONFIG!$B$18,IF(U300&lt;&gt;"",CONFIG!$B$17,IF(V300&lt;&gt;"",CONFIG!$B$16,IF(W300&lt;&gt;"",CONFIG!$B$20,CONFIG!$B$21)))))</f>
        <v>NR</v>
      </c>
      <c r="AB300" s="243" t="str">
        <f t="shared" si="47"/>
        <v>No Response</v>
      </c>
      <c r="AC300" s="4"/>
    </row>
    <row r="301" spans="2:29" ht="14" hidden="1">
      <c r="B301" s="249"/>
      <c r="C301" s="324"/>
      <c r="D301" s="56" t="str">
        <f>C288</f>
        <v>EMPTY</v>
      </c>
      <c r="E301" s="38" t="s">
        <v>123</v>
      </c>
      <c r="F301" s="19" t="str">
        <f t="shared" si="45"/>
        <v>EMPTY-N</v>
      </c>
      <c r="G301" s="28" t="str">
        <f t="shared" si="46"/>
        <v>EMPTY-N</v>
      </c>
      <c r="H301" s="250"/>
      <c r="I301" s="251"/>
      <c r="J301" s="251"/>
      <c r="K301" s="251"/>
      <c r="L301" s="251"/>
      <c r="M301" s="251"/>
      <c r="N301" s="251"/>
      <c r="O301" s="19" t="s">
        <v>35</v>
      </c>
      <c r="P301" s="19" t="s">
        <v>149</v>
      </c>
      <c r="Q301" s="19">
        <v>14</v>
      </c>
      <c r="R301" s="61"/>
      <c r="S301" s="30"/>
      <c r="T301" s="30"/>
      <c r="U301" s="30"/>
      <c r="V301" s="30"/>
      <c r="W301" s="30"/>
      <c r="X301" s="252"/>
      <c r="Y301" s="253"/>
      <c r="Z301" s="298"/>
      <c r="AA301" s="243" t="str">
        <f>IF(S301&lt;&gt;"",CONFIG!$B$19,IF(T301&lt;&gt;"",CONFIG!$B$18,IF(U301&lt;&gt;"",CONFIG!$B$17,IF(V301&lt;&gt;"",CONFIG!$B$16,IF(W301&lt;&gt;"",CONFIG!$B$20,CONFIG!$B$21)))))</f>
        <v>NR</v>
      </c>
      <c r="AB301" s="243" t="str">
        <f t="shared" si="47"/>
        <v>No Response</v>
      </c>
      <c r="AC301" s="4"/>
    </row>
    <row r="302" spans="2:29" ht="14" hidden="1">
      <c r="B302" s="249"/>
      <c r="C302" s="324"/>
      <c r="D302" s="56" t="str">
        <f>C288</f>
        <v>EMPTY</v>
      </c>
      <c r="E302" s="38" t="s">
        <v>124</v>
      </c>
      <c r="F302" s="19" t="str">
        <f t="shared" si="45"/>
        <v>EMPTY-O</v>
      </c>
      <c r="G302" s="28" t="str">
        <f t="shared" si="46"/>
        <v>EMPTY-O</v>
      </c>
      <c r="H302" s="250"/>
      <c r="I302" s="251"/>
      <c r="J302" s="251"/>
      <c r="K302" s="251"/>
      <c r="L302" s="251"/>
      <c r="M302" s="251"/>
      <c r="N302" s="251"/>
      <c r="O302" s="19" t="s">
        <v>35</v>
      </c>
      <c r="P302" s="19" t="s">
        <v>149</v>
      </c>
      <c r="Q302" s="19">
        <v>15</v>
      </c>
      <c r="R302" s="61"/>
      <c r="S302" s="30"/>
      <c r="T302" s="30"/>
      <c r="U302" s="30"/>
      <c r="V302" s="30"/>
      <c r="W302" s="30"/>
      <c r="X302" s="252"/>
      <c r="Y302" s="253"/>
      <c r="Z302" s="298"/>
      <c r="AA302" s="243" t="str">
        <f>IF(S302&lt;&gt;"",CONFIG!$B$19,IF(T302&lt;&gt;"",CONFIG!$B$18,IF(U302&lt;&gt;"",CONFIG!$B$17,IF(V302&lt;&gt;"",CONFIG!$B$16,IF(W302&lt;&gt;"",CONFIG!$B$20,CONFIG!$B$21)))))</f>
        <v>NR</v>
      </c>
      <c r="AB302" s="243" t="str">
        <f t="shared" si="47"/>
        <v>No Response</v>
      </c>
      <c r="AC302" s="4"/>
    </row>
    <row r="303" spans="2:29" ht="14" hidden="1">
      <c r="B303" s="249"/>
      <c r="C303" s="324"/>
      <c r="D303" s="56" t="str">
        <f>C288</f>
        <v>EMPTY</v>
      </c>
      <c r="E303" s="38" t="s">
        <v>125</v>
      </c>
      <c r="F303" s="19" t="str">
        <f t="shared" si="45"/>
        <v>EMPTY-P</v>
      </c>
      <c r="G303" s="28" t="str">
        <f t="shared" si="46"/>
        <v>EMPTY-P</v>
      </c>
      <c r="H303" s="250"/>
      <c r="I303" s="251"/>
      <c r="J303" s="251"/>
      <c r="K303" s="251"/>
      <c r="L303" s="251"/>
      <c r="M303" s="251"/>
      <c r="N303" s="251"/>
      <c r="O303" s="19" t="s">
        <v>35</v>
      </c>
      <c r="P303" s="19" t="s">
        <v>149</v>
      </c>
      <c r="Q303" s="19">
        <v>16</v>
      </c>
      <c r="R303" s="61"/>
      <c r="S303" s="30"/>
      <c r="T303" s="30"/>
      <c r="U303" s="30"/>
      <c r="V303" s="30"/>
      <c r="W303" s="30"/>
      <c r="X303" s="252"/>
      <c r="Y303" s="253"/>
      <c r="Z303" s="298"/>
      <c r="AA303" s="243" t="str">
        <f>IF(S303&lt;&gt;"",CONFIG!$B$19,IF(T303&lt;&gt;"",CONFIG!$B$18,IF(U303&lt;&gt;"",CONFIG!$B$17,IF(V303&lt;&gt;"",CONFIG!$B$16,IF(W303&lt;&gt;"",CONFIG!$B$20,CONFIG!$B$21)))))</f>
        <v>NR</v>
      </c>
      <c r="AB303" s="243" t="str">
        <f t="shared" si="47"/>
        <v>No Response</v>
      </c>
      <c r="AC303" s="4"/>
    </row>
    <row r="304" spans="2:29" ht="14" hidden="1">
      <c r="B304" s="249"/>
      <c r="C304" s="324"/>
      <c r="D304" s="56" t="str">
        <f>C288</f>
        <v>EMPTY</v>
      </c>
      <c r="E304" s="38" t="s">
        <v>126</v>
      </c>
      <c r="F304" s="19" t="str">
        <f t="shared" si="45"/>
        <v>EMPTY-Q</v>
      </c>
      <c r="G304" s="28" t="str">
        <f t="shared" si="46"/>
        <v>EMPTY-Q</v>
      </c>
      <c r="H304" s="250"/>
      <c r="I304" s="251"/>
      <c r="J304" s="251"/>
      <c r="K304" s="251"/>
      <c r="L304" s="251"/>
      <c r="M304" s="251"/>
      <c r="N304" s="251"/>
      <c r="O304" s="19" t="s">
        <v>35</v>
      </c>
      <c r="P304" s="19" t="s">
        <v>149</v>
      </c>
      <c r="Q304" s="19">
        <v>17</v>
      </c>
      <c r="R304" s="61"/>
      <c r="S304" s="30"/>
      <c r="T304" s="30"/>
      <c r="U304" s="30"/>
      <c r="V304" s="30"/>
      <c r="W304" s="30"/>
      <c r="X304" s="252"/>
      <c r="Y304" s="253"/>
      <c r="Z304" s="298"/>
      <c r="AA304" s="243" t="str">
        <f>IF(S304&lt;&gt;"",CONFIG!$B$19,IF(T304&lt;&gt;"",CONFIG!$B$18,IF(U304&lt;&gt;"",CONFIG!$B$17,IF(V304&lt;&gt;"",CONFIG!$B$16,IF(W304&lt;&gt;"",CONFIG!$B$20,CONFIG!$B$21)))))</f>
        <v>NR</v>
      </c>
      <c r="AB304" s="243" t="str">
        <f t="shared" si="47"/>
        <v>No Response</v>
      </c>
      <c r="AC304" s="4"/>
    </row>
    <row r="305" spans="2:29" ht="14" hidden="1">
      <c r="B305" s="249"/>
      <c r="C305" s="324"/>
      <c r="D305" s="56" t="str">
        <f>C288</f>
        <v>EMPTY</v>
      </c>
      <c r="E305" s="38" t="s">
        <v>127</v>
      </c>
      <c r="F305" s="19" t="str">
        <f t="shared" si="45"/>
        <v>EMPTY-R</v>
      </c>
      <c r="G305" s="28" t="str">
        <f t="shared" si="46"/>
        <v>EMPTY-R</v>
      </c>
      <c r="H305" s="250"/>
      <c r="I305" s="251"/>
      <c r="J305" s="251"/>
      <c r="K305" s="251"/>
      <c r="L305" s="251"/>
      <c r="M305" s="251"/>
      <c r="N305" s="251"/>
      <c r="O305" s="19" t="s">
        <v>35</v>
      </c>
      <c r="P305" s="19" t="s">
        <v>149</v>
      </c>
      <c r="Q305" s="19">
        <v>18</v>
      </c>
      <c r="R305" s="61"/>
      <c r="S305" s="30"/>
      <c r="T305" s="30"/>
      <c r="U305" s="30"/>
      <c r="V305" s="30"/>
      <c r="W305" s="30"/>
      <c r="X305" s="252"/>
      <c r="Y305" s="253"/>
      <c r="Z305" s="298"/>
      <c r="AA305" s="243" t="str">
        <f>IF(S305&lt;&gt;"",CONFIG!$B$19,IF(T305&lt;&gt;"",CONFIG!$B$18,IF(U305&lt;&gt;"",CONFIG!$B$17,IF(V305&lt;&gt;"",CONFIG!$B$16,IF(W305&lt;&gt;"",CONFIG!$B$20,CONFIG!$B$21)))))</f>
        <v>NR</v>
      </c>
      <c r="AB305" s="243" t="str">
        <f t="shared" si="47"/>
        <v>No Response</v>
      </c>
      <c r="AC305" s="4"/>
    </row>
    <row r="306" spans="2:29" ht="14" hidden="1">
      <c r="B306" s="249"/>
      <c r="C306" s="324"/>
      <c r="D306" s="56" t="str">
        <f>C288</f>
        <v>EMPTY</v>
      </c>
      <c r="E306" s="38" t="s">
        <v>128</v>
      </c>
      <c r="F306" s="19" t="str">
        <f t="shared" si="45"/>
        <v>EMPTY-S</v>
      </c>
      <c r="G306" s="28" t="str">
        <f t="shared" si="46"/>
        <v>EMPTY-S</v>
      </c>
      <c r="H306" s="250"/>
      <c r="I306" s="251"/>
      <c r="J306" s="251"/>
      <c r="K306" s="251"/>
      <c r="L306" s="251"/>
      <c r="M306" s="251"/>
      <c r="N306" s="251"/>
      <c r="O306" s="19" t="s">
        <v>35</v>
      </c>
      <c r="P306" s="19" t="s">
        <v>149</v>
      </c>
      <c r="Q306" s="19">
        <v>19</v>
      </c>
      <c r="R306" s="61"/>
      <c r="S306" s="30"/>
      <c r="T306" s="30"/>
      <c r="U306" s="30"/>
      <c r="V306" s="30"/>
      <c r="W306" s="30"/>
      <c r="X306" s="252"/>
      <c r="Y306" s="253"/>
      <c r="Z306" s="298"/>
      <c r="AA306" s="243" t="str">
        <f>IF(S306&lt;&gt;"",CONFIG!$B$19,IF(T306&lt;&gt;"",CONFIG!$B$18,IF(U306&lt;&gt;"",CONFIG!$B$17,IF(V306&lt;&gt;"",CONFIG!$B$16,IF(W306&lt;&gt;"",CONFIG!$B$20,CONFIG!$B$21)))))</f>
        <v>NR</v>
      </c>
      <c r="AB306" s="243" t="str">
        <f t="shared" si="47"/>
        <v>No Response</v>
      </c>
      <c r="AC306" s="4"/>
    </row>
    <row r="307" spans="2:29" ht="14" hidden="1">
      <c r="B307" s="254"/>
      <c r="C307" s="340"/>
      <c r="D307" s="63" t="str">
        <f>C288</f>
        <v>EMPTY</v>
      </c>
      <c r="E307" s="64" t="s">
        <v>129</v>
      </c>
      <c r="F307" s="19" t="str">
        <f t="shared" si="45"/>
        <v>EMPTY-T</v>
      </c>
      <c r="G307" s="25" t="str">
        <f t="shared" si="46"/>
        <v>EMPTY-T</v>
      </c>
      <c r="H307" s="250"/>
      <c r="I307" s="251"/>
      <c r="J307" s="251"/>
      <c r="K307" s="251"/>
      <c r="L307" s="251"/>
      <c r="M307" s="251"/>
      <c r="N307" s="251"/>
      <c r="O307" s="19" t="s">
        <v>35</v>
      </c>
      <c r="P307" s="19" t="s">
        <v>149</v>
      </c>
      <c r="Q307" s="19">
        <v>20</v>
      </c>
      <c r="R307" s="61"/>
      <c r="S307" s="30"/>
      <c r="T307" s="30"/>
      <c r="U307" s="30"/>
      <c r="V307" s="30"/>
      <c r="W307" s="30"/>
      <c r="X307" s="252"/>
      <c r="Y307" s="253"/>
      <c r="Z307" s="298"/>
      <c r="AA307" s="243" t="str">
        <f>IF(S307&lt;&gt;"",CONFIG!$B$19,IF(T307&lt;&gt;"",CONFIG!$B$18,IF(U307&lt;&gt;"",CONFIG!$B$17,IF(V307&lt;&gt;"",CONFIG!$B$16,IF(W307&lt;&gt;"",CONFIG!$B$20,CONFIG!$B$21)))))</f>
        <v>NR</v>
      </c>
      <c r="AB307" s="243" t="str">
        <f t="shared" si="47"/>
        <v>No Response</v>
      </c>
      <c r="AC307" s="4"/>
    </row>
    <row r="308" spans="2:29" ht="13" hidden="1">
      <c r="B308" s="298"/>
      <c r="C308" s="298"/>
      <c r="D308" s="298"/>
      <c r="E308" s="298"/>
      <c r="F308" s="298"/>
      <c r="G308" s="9"/>
      <c r="H308" s="298"/>
      <c r="I308" s="298"/>
      <c r="J308" s="298"/>
      <c r="K308" s="298"/>
      <c r="L308" s="298"/>
      <c r="M308" s="298"/>
      <c r="N308" s="298"/>
      <c r="O308" s="298"/>
      <c r="P308" s="298"/>
      <c r="Q308" s="298"/>
      <c r="R308" s="9"/>
      <c r="S308" s="298"/>
      <c r="T308" s="298"/>
      <c r="U308" s="298"/>
      <c r="V308" s="298"/>
      <c r="W308" s="298"/>
      <c r="X308" s="14"/>
      <c r="Y308" s="298"/>
      <c r="Z308" s="298"/>
      <c r="AA308" s="4"/>
      <c r="AB308" s="4"/>
      <c r="AC308" s="4"/>
    </row>
    <row r="309" spans="2:29" ht="14" hidden="1">
      <c r="B309" s="318"/>
      <c r="C309" s="334" t="s">
        <v>150</v>
      </c>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255"/>
      <c r="Z309" s="298"/>
      <c r="AA309" s="4"/>
      <c r="AB309" s="4"/>
      <c r="AC309" s="4"/>
    </row>
    <row r="310" spans="2:29" ht="14" hidden="1">
      <c r="B310" s="17"/>
      <c r="C310" s="339" t="s">
        <v>118</v>
      </c>
      <c r="D310" s="56" t="str">
        <f>C310</f>
        <v>EMPTY</v>
      </c>
      <c r="E310" s="38" t="s">
        <v>99</v>
      </c>
      <c r="F310" s="19" t="str">
        <f t="shared" ref="F310:F329" si="48">CONCATENATE(D310,"-",E310)</f>
        <v>EMPTY-A</v>
      </c>
      <c r="G310" s="20" t="str">
        <f t="shared" ref="G310:G329" si="49">F310</f>
        <v>EMPTY-A</v>
      </c>
      <c r="H310" s="51"/>
      <c r="I310" s="37"/>
      <c r="J310" s="37"/>
      <c r="K310" s="22"/>
      <c r="L310" s="22"/>
      <c r="M310" s="22"/>
      <c r="N310" s="37"/>
      <c r="O310" s="23" t="s">
        <v>35</v>
      </c>
      <c r="P310" s="23" t="s">
        <v>151</v>
      </c>
      <c r="Q310" s="23">
        <v>1</v>
      </c>
      <c r="R310" s="57"/>
      <c r="S310" s="24"/>
      <c r="T310" s="24"/>
      <c r="U310" s="24"/>
      <c r="V310" s="24"/>
      <c r="W310" s="24"/>
      <c r="X310" s="58"/>
      <c r="Y310" s="65"/>
      <c r="Z310" s="298"/>
      <c r="AA310" s="243" t="str">
        <f>IF(S310&lt;&gt;"",CONFIG!$B$19,IF(T310&lt;&gt;"",CONFIG!$B$18,IF(U310&lt;&gt;"",CONFIG!$B$17,IF(V310&lt;&gt;"",CONFIG!$B$16,IF(W310&lt;&gt;"",CONFIG!$B$20,CONFIG!$B$21)))))</f>
        <v>NR</v>
      </c>
      <c r="AB310" s="243" t="str">
        <f t="shared" ref="AB310:AB329" si="50">IFERROR(VLOOKUP(AA310,scale,2,FALSE),"")</f>
        <v>No Response</v>
      </c>
      <c r="AC310" s="4"/>
    </row>
    <row r="311" spans="2:29" ht="14" hidden="1">
      <c r="B311" s="17"/>
      <c r="C311" s="324"/>
      <c r="D311" s="56" t="str">
        <f>C310</f>
        <v>EMPTY</v>
      </c>
      <c r="E311" s="38" t="s">
        <v>102</v>
      </c>
      <c r="F311" s="19" t="str">
        <f t="shared" si="48"/>
        <v>EMPTY-B</v>
      </c>
      <c r="G311" s="28" t="str">
        <f t="shared" si="49"/>
        <v>EMPTY-B</v>
      </c>
      <c r="H311" s="59"/>
      <c r="I311" s="42"/>
      <c r="J311" s="42"/>
      <c r="K311" s="29"/>
      <c r="L311" s="29"/>
      <c r="M311" s="29"/>
      <c r="N311" s="42"/>
      <c r="O311" s="19" t="s">
        <v>35</v>
      </c>
      <c r="P311" s="19" t="s">
        <v>151</v>
      </c>
      <c r="Q311" s="19">
        <v>2</v>
      </c>
      <c r="R311" s="60"/>
      <c r="S311" s="30"/>
      <c r="T311" s="30"/>
      <c r="U311" s="30"/>
      <c r="V311" s="30"/>
      <c r="W311" s="30"/>
      <c r="X311" s="61"/>
      <c r="Y311" s="66"/>
      <c r="Z311" s="298"/>
      <c r="AA311" s="243" t="str">
        <f>IF(S311&lt;&gt;"",CONFIG!$B$19,IF(T311&lt;&gt;"",CONFIG!$B$18,IF(U311&lt;&gt;"",CONFIG!$B$17,IF(V311&lt;&gt;"",CONFIG!$B$16,IF(W311&lt;&gt;"",CONFIG!$B$20,CONFIG!$B$21)))))</f>
        <v>NR</v>
      </c>
      <c r="AB311" s="243" t="str">
        <f t="shared" si="50"/>
        <v>No Response</v>
      </c>
      <c r="AC311" s="4"/>
    </row>
    <row r="312" spans="2:29" ht="14" hidden="1">
      <c r="B312" s="17"/>
      <c r="C312" s="324"/>
      <c r="D312" s="56" t="str">
        <f>C310</f>
        <v>EMPTY</v>
      </c>
      <c r="E312" s="38" t="s">
        <v>104</v>
      </c>
      <c r="F312" s="19" t="str">
        <f t="shared" si="48"/>
        <v>EMPTY-C</v>
      </c>
      <c r="G312" s="28" t="str">
        <f t="shared" si="49"/>
        <v>EMPTY-C</v>
      </c>
      <c r="H312" s="54"/>
      <c r="I312" s="42"/>
      <c r="J312" s="42"/>
      <c r="K312" s="29"/>
      <c r="L312" s="29"/>
      <c r="M312" s="29"/>
      <c r="N312" s="42"/>
      <c r="O312" s="19" t="s">
        <v>35</v>
      </c>
      <c r="P312" s="19" t="s">
        <v>151</v>
      </c>
      <c r="Q312" s="19">
        <v>3</v>
      </c>
      <c r="R312" s="60"/>
      <c r="S312" s="30"/>
      <c r="T312" s="30"/>
      <c r="U312" s="30"/>
      <c r="V312" s="30"/>
      <c r="W312" s="30"/>
      <c r="X312" s="61"/>
      <c r="Y312" s="66"/>
      <c r="Z312" s="298"/>
      <c r="AA312" s="243" t="str">
        <f>IF(S312&lt;&gt;"",CONFIG!$B$19,IF(T312&lt;&gt;"",CONFIG!$B$18,IF(U312&lt;&gt;"",CONFIG!$B$17,IF(V312&lt;&gt;"",CONFIG!$B$16,IF(W312&lt;&gt;"",CONFIG!$B$20,CONFIG!$B$21)))))</f>
        <v>NR</v>
      </c>
      <c r="AB312" s="243" t="str">
        <f t="shared" si="50"/>
        <v>No Response</v>
      </c>
      <c r="AC312" s="4"/>
    </row>
    <row r="313" spans="2:29" ht="14" hidden="1">
      <c r="B313" s="17"/>
      <c r="C313" s="324"/>
      <c r="D313" s="56" t="str">
        <f>C310</f>
        <v>EMPTY</v>
      </c>
      <c r="E313" s="38" t="s">
        <v>106</v>
      </c>
      <c r="F313" s="19" t="str">
        <f t="shared" si="48"/>
        <v>EMPTY-D</v>
      </c>
      <c r="G313" s="28" t="str">
        <f t="shared" si="49"/>
        <v>EMPTY-D</v>
      </c>
      <c r="H313" s="59"/>
      <c r="I313" s="42"/>
      <c r="J313" s="42"/>
      <c r="K313" s="29"/>
      <c r="L313" s="29"/>
      <c r="M313" s="29"/>
      <c r="N313" s="42"/>
      <c r="O313" s="19" t="s">
        <v>35</v>
      </c>
      <c r="P313" s="19" t="s">
        <v>151</v>
      </c>
      <c r="Q313" s="19">
        <v>4</v>
      </c>
      <c r="R313" s="60"/>
      <c r="S313" s="30"/>
      <c r="T313" s="30"/>
      <c r="U313" s="30"/>
      <c r="V313" s="30"/>
      <c r="W313" s="30"/>
      <c r="X313" s="61"/>
      <c r="Y313" s="66"/>
      <c r="Z313" s="298"/>
      <c r="AA313" s="243" t="str">
        <f>IF(S313&lt;&gt;"",CONFIG!$B$19,IF(T313&lt;&gt;"",CONFIG!$B$18,IF(U313&lt;&gt;"",CONFIG!$B$17,IF(V313&lt;&gt;"",CONFIG!$B$16,IF(W313&lt;&gt;"",CONFIG!$B$20,CONFIG!$B$21)))))</f>
        <v>NR</v>
      </c>
      <c r="AB313" s="243" t="str">
        <f t="shared" si="50"/>
        <v>No Response</v>
      </c>
      <c r="AC313" s="4"/>
    </row>
    <row r="314" spans="2:29" ht="14" hidden="1">
      <c r="B314" s="17"/>
      <c r="C314" s="324"/>
      <c r="D314" s="56" t="str">
        <f>C310</f>
        <v>EMPTY</v>
      </c>
      <c r="E314" s="38" t="s">
        <v>108</v>
      </c>
      <c r="F314" s="19" t="str">
        <f t="shared" si="48"/>
        <v>EMPTY-E</v>
      </c>
      <c r="G314" s="28" t="str">
        <f t="shared" si="49"/>
        <v>EMPTY-E</v>
      </c>
      <c r="H314" s="54"/>
      <c r="I314" s="42"/>
      <c r="J314" s="42"/>
      <c r="K314" s="29"/>
      <c r="L314" s="29"/>
      <c r="M314" s="29"/>
      <c r="N314" s="42"/>
      <c r="O314" s="19" t="s">
        <v>35</v>
      </c>
      <c r="P314" s="19" t="s">
        <v>151</v>
      </c>
      <c r="Q314" s="19">
        <v>5</v>
      </c>
      <c r="R314" s="60"/>
      <c r="S314" s="30"/>
      <c r="T314" s="30"/>
      <c r="U314" s="30"/>
      <c r="V314" s="30"/>
      <c r="W314" s="30"/>
      <c r="X314" s="61"/>
      <c r="Y314" s="66"/>
      <c r="Z314" s="298"/>
      <c r="AA314" s="243" t="str">
        <f>IF(S314&lt;&gt;"",CONFIG!$B$19,IF(T314&lt;&gt;"",CONFIG!$B$18,IF(U314&lt;&gt;"",CONFIG!$B$17,IF(V314&lt;&gt;"",CONFIG!$B$16,IF(W314&lt;&gt;"",CONFIG!$B$20,CONFIG!$B$21)))))</f>
        <v>NR</v>
      </c>
      <c r="AB314" s="243" t="str">
        <f t="shared" si="50"/>
        <v>No Response</v>
      </c>
      <c r="AC314" s="4"/>
    </row>
    <row r="315" spans="2:29" ht="14" hidden="1">
      <c r="B315" s="17"/>
      <c r="C315" s="324"/>
      <c r="D315" s="56" t="str">
        <f>C310</f>
        <v>EMPTY</v>
      </c>
      <c r="E315" s="38" t="s">
        <v>110</v>
      </c>
      <c r="F315" s="19" t="str">
        <f t="shared" si="48"/>
        <v>EMPTY-F</v>
      </c>
      <c r="G315" s="28" t="str">
        <f t="shared" si="49"/>
        <v>EMPTY-F</v>
      </c>
      <c r="H315" s="59"/>
      <c r="I315" s="42"/>
      <c r="J315" s="42"/>
      <c r="K315" s="29"/>
      <c r="L315" s="29"/>
      <c r="M315" s="29"/>
      <c r="N315" s="42"/>
      <c r="O315" s="19" t="s">
        <v>35</v>
      </c>
      <c r="P315" s="19" t="s">
        <v>151</v>
      </c>
      <c r="Q315" s="19">
        <v>6</v>
      </c>
      <c r="R315" s="60"/>
      <c r="S315" s="30"/>
      <c r="T315" s="30"/>
      <c r="U315" s="30"/>
      <c r="V315" s="30"/>
      <c r="W315" s="30"/>
      <c r="X315" s="61"/>
      <c r="Y315" s="66"/>
      <c r="Z315" s="298"/>
      <c r="AA315" s="243" t="str">
        <f>IF(S315&lt;&gt;"",CONFIG!$B$19,IF(T315&lt;&gt;"",CONFIG!$B$18,IF(U315&lt;&gt;"",CONFIG!$B$17,IF(V315&lt;&gt;"",CONFIG!$B$16,IF(W315&lt;&gt;"",CONFIG!$B$20,CONFIG!$B$21)))))</f>
        <v>NR</v>
      </c>
      <c r="AB315" s="243" t="str">
        <f t="shared" si="50"/>
        <v>No Response</v>
      </c>
      <c r="AC315" s="4"/>
    </row>
    <row r="316" spans="2:29" ht="14" hidden="1">
      <c r="B316" s="17"/>
      <c r="C316" s="324"/>
      <c r="D316" s="56" t="str">
        <f>C310</f>
        <v>EMPTY</v>
      </c>
      <c r="E316" s="38" t="s">
        <v>112</v>
      </c>
      <c r="F316" s="19" t="str">
        <f t="shared" si="48"/>
        <v>EMPTY-G</v>
      </c>
      <c r="G316" s="28" t="str">
        <f t="shared" si="49"/>
        <v>EMPTY-G</v>
      </c>
      <c r="H316" s="54"/>
      <c r="I316" s="42"/>
      <c r="J316" s="42"/>
      <c r="K316" s="29"/>
      <c r="L316" s="29"/>
      <c r="M316" s="29"/>
      <c r="N316" s="42"/>
      <c r="O316" s="19" t="s">
        <v>35</v>
      </c>
      <c r="P316" s="19" t="s">
        <v>151</v>
      </c>
      <c r="Q316" s="19">
        <v>7</v>
      </c>
      <c r="R316" s="60"/>
      <c r="S316" s="30"/>
      <c r="T316" s="30"/>
      <c r="U316" s="30"/>
      <c r="V316" s="30"/>
      <c r="W316" s="30"/>
      <c r="X316" s="61"/>
      <c r="Y316" s="66"/>
      <c r="Z316" s="298"/>
      <c r="AA316" s="243" t="str">
        <f>IF(S316&lt;&gt;"",CONFIG!$B$19,IF(T316&lt;&gt;"",CONFIG!$B$18,IF(U316&lt;&gt;"",CONFIG!$B$17,IF(V316&lt;&gt;"",CONFIG!$B$16,IF(W316&lt;&gt;"",CONFIG!$B$20,CONFIG!$B$21)))))</f>
        <v>NR</v>
      </c>
      <c r="AB316" s="243" t="str">
        <f t="shared" si="50"/>
        <v>No Response</v>
      </c>
      <c r="AC316" s="4"/>
    </row>
    <row r="317" spans="2:29" ht="14" hidden="1">
      <c r="B317" s="17"/>
      <c r="C317" s="324"/>
      <c r="D317" s="56" t="str">
        <f>C310</f>
        <v>EMPTY</v>
      </c>
      <c r="E317" s="38" t="s">
        <v>114</v>
      </c>
      <c r="F317" s="19" t="str">
        <f t="shared" si="48"/>
        <v>EMPTY-H</v>
      </c>
      <c r="G317" s="28" t="str">
        <f t="shared" si="49"/>
        <v>EMPTY-H</v>
      </c>
      <c r="H317" s="59"/>
      <c r="I317" s="42"/>
      <c r="J317" s="42"/>
      <c r="K317" s="29"/>
      <c r="L317" s="29"/>
      <c r="M317" s="29"/>
      <c r="N317" s="42"/>
      <c r="O317" s="19" t="s">
        <v>35</v>
      </c>
      <c r="P317" s="19" t="s">
        <v>151</v>
      </c>
      <c r="Q317" s="19">
        <v>8</v>
      </c>
      <c r="R317" s="60"/>
      <c r="S317" s="30"/>
      <c r="T317" s="30"/>
      <c r="U317" s="30"/>
      <c r="V317" s="30"/>
      <c r="W317" s="30"/>
      <c r="X317" s="61"/>
      <c r="Y317" s="66"/>
      <c r="Z317" s="298"/>
      <c r="AA317" s="243" t="str">
        <f>IF(S317&lt;&gt;"",CONFIG!$B$19,IF(T317&lt;&gt;"",CONFIG!$B$18,IF(U317&lt;&gt;"",CONFIG!$B$17,IF(V317&lt;&gt;"",CONFIG!$B$16,IF(W317&lt;&gt;"",CONFIG!$B$20,CONFIG!$B$21)))))</f>
        <v>NR</v>
      </c>
      <c r="AB317" s="243" t="str">
        <f t="shared" si="50"/>
        <v>No Response</v>
      </c>
      <c r="AC317" s="4"/>
    </row>
    <row r="318" spans="2:29" ht="14" hidden="1">
      <c r="B318" s="17"/>
      <c r="C318" s="324"/>
      <c r="D318" s="56" t="str">
        <f>C310</f>
        <v>EMPTY</v>
      </c>
      <c r="E318" s="38" t="s">
        <v>84</v>
      </c>
      <c r="F318" s="19" t="str">
        <f t="shared" si="48"/>
        <v>EMPTY-I</v>
      </c>
      <c r="G318" s="28" t="str">
        <f t="shared" si="49"/>
        <v>EMPTY-I</v>
      </c>
      <c r="H318" s="54"/>
      <c r="I318" s="42"/>
      <c r="J318" s="42"/>
      <c r="K318" s="29"/>
      <c r="L318" s="29"/>
      <c r="M318" s="29"/>
      <c r="N318" s="42"/>
      <c r="O318" s="19" t="s">
        <v>35</v>
      </c>
      <c r="P318" s="19" t="s">
        <v>151</v>
      </c>
      <c r="Q318" s="19">
        <v>9</v>
      </c>
      <c r="R318" s="60"/>
      <c r="S318" s="30"/>
      <c r="T318" s="30"/>
      <c r="U318" s="30"/>
      <c r="V318" s="30"/>
      <c r="W318" s="30"/>
      <c r="X318" s="61"/>
      <c r="Y318" s="66"/>
      <c r="Z318" s="298"/>
      <c r="AA318" s="243" t="str">
        <f>IF(S318&lt;&gt;"",CONFIG!$B$19,IF(T318&lt;&gt;"",CONFIG!$B$18,IF(U318&lt;&gt;"",CONFIG!$B$17,IF(V318&lt;&gt;"",CONFIG!$B$16,IF(W318&lt;&gt;"",CONFIG!$B$20,CONFIG!$B$21)))))</f>
        <v>NR</v>
      </c>
      <c r="AB318" s="243" t="str">
        <f t="shared" si="50"/>
        <v>No Response</v>
      </c>
      <c r="AC318" s="4"/>
    </row>
    <row r="319" spans="2:29" ht="14" hidden="1">
      <c r="B319" s="17"/>
      <c r="C319" s="324"/>
      <c r="D319" s="56" t="str">
        <f>C310</f>
        <v>EMPTY</v>
      </c>
      <c r="E319" s="38" t="s">
        <v>120</v>
      </c>
      <c r="F319" s="19" t="str">
        <f t="shared" si="48"/>
        <v>EMPTY-J</v>
      </c>
      <c r="G319" s="28" t="str">
        <f t="shared" si="49"/>
        <v>EMPTY-J</v>
      </c>
      <c r="H319" s="59"/>
      <c r="I319" s="42"/>
      <c r="J319" s="42"/>
      <c r="K319" s="29"/>
      <c r="L319" s="29"/>
      <c r="M319" s="29"/>
      <c r="N319" s="42"/>
      <c r="O319" s="19" t="s">
        <v>35</v>
      </c>
      <c r="P319" s="19" t="s">
        <v>151</v>
      </c>
      <c r="Q319" s="19">
        <v>10</v>
      </c>
      <c r="R319" s="60"/>
      <c r="S319" s="30"/>
      <c r="T319" s="30"/>
      <c r="U319" s="30"/>
      <c r="V319" s="30"/>
      <c r="W319" s="30"/>
      <c r="X319" s="61"/>
      <c r="Y319" s="66"/>
      <c r="Z319" s="298"/>
      <c r="AA319" s="243" t="str">
        <f>IF(S319&lt;&gt;"",CONFIG!$B$19,IF(T319&lt;&gt;"",CONFIG!$B$18,IF(U319&lt;&gt;"",CONFIG!$B$17,IF(V319&lt;&gt;"",CONFIG!$B$16,IF(W319&lt;&gt;"",CONFIG!$B$20,CONFIG!$B$21)))))</f>
        <v>NR</v>
      </c>
      <c r="AB319" s="243" t="str">
        <f t="shared" si="50"/>
        <v>No Response</v>
      </c>
      <c r="AC319" s="4"/>
    </row>
    <row r="320" spans="2:29" ht="14" hidden="1">
      <c r="B320" s="17"/>
      <c r="C320" s="324"/>
      <c r="D320" s="56" t="str">
        <f>C310</f>
        <v>EMPTY</v>
      </c>
      <c r="E320" s="38" t="s">
        <v>121</v>
      </c>
      <c r="F320" s="19" t="str">
        <f t="shared" si="48"/>
        <v>EMPTY-K</v>
      </c>
      <c r="G320" s="28" t="str">
        <f t="shared" si="49"/>
        <v>EMPTY-K</v>
      </c>
      <c r="H320" s="54"/>
      <c r="I320" s="42"/>
      <c r="J320" s="42"/>
      <c r="K320" s="29"/>
      <c r="L320" s="29"/>
      <c r="M320" s="29"/>
      <c r="N320" s="42"/>
      <c r="O320" s="19" t="s">
        <v>35</v>
      </c>
      <c r="P320" s="19" t="s">
        <v>151</v>
      </c>
      <c r="Q320" s="19">
        <v>11</v>
      </c>
      <c r="R320" s="60"/>
      <c r="S320" s="30"/>
      <c r="T320" s="30"/>
      <c r="U320" s="30"/>
      <c r="V320" s="30"/>
      <c r="W320" s="30"/>
      <c r="X320" s="61"/>
      <c r="Y320" s="66"/>
      <c r="Z320" s="298"/>
      <c r="AA320" s="243" t="str">
        <f>IF(S320&lt;&gt;"",CONFIG!$B$19,IF(T320&lt;&gt;"",CONFIG!$B$18,IF(U320&lt;&gt;"",CONFIG!$B$17,IF(V320&lt;&gt;"",CONFIG!$B$16,IF(W320&lt;&gt;"",CONFIG!$B$20,CONFIG!$B$21)))))</f>
        <v>NR</v>
      </c>
      <c r="AB320" s="243" t="str">
        <f t="shared" si="50"/>
        <v>No Response</v>
      </c>
      <c r="AC320" s="4"/>
    </row>
    <row r="321" spans="2:29" ht="14" hidden="1">
      <c r="B321" s="17"/>
      <c r="C321" s="324"/>
      <c r="D321" s="56" t="str">
        <f>C310</f>
        <v>EMPTY</v>
      </c>
      <c r="E321" s="38" t="s">
        <v>122</v>
      </c>
      <c r="F321" s="19" t="str">
        <f t="shared" si="48"/>
        <v>EMPTY-L</v>
      </c>
      <c r="G321" s="28" t="str">
        <f t="shared" si="49"/>
        <v>EMPTY-L</v>
      </c>
      <c r="H321" s="54"/>
      <c r="I321" s="42"/>
      <c r="J321" s="42"/>
      <c r="K321" s="29"/>
      <c r="L321" s="29"/>
      <c r="M321" s="29"/>
      <c r="N321" s="42"/>
      <c r="O321" s="19" t="s">
        <v>35</v>
      </c>
      <c r="P321" s="19" t="s">
        <v>151</v>
      </c>
      <c r="Q321" s="19">
        <v>12</v>
      </c>
      <c r="R321" s="60"/>
      <c r="S321" s="30"/>
      <c r="T321" s="30"/>
      <c r="U321" s="30"/>
      <c r="V321" s="30"/>
      <c r="W321" s="30"/>
      <c r="X321" s="61"/>
      <c r="Y321" s="66"/>
      <c r="Z321" s="298"/>
      <c r="AA321" s="243" t="str">
        <f>IF(S321&lt;&gt;"",CONFIG!$B$19,IF(T321&lt;&gt;"",CONFIG!$B$18,IF(U321&lt;&gt;"",CONFIG!$B$17,IF(V321&lt;&gt;"",CONFIG!$B$16,IF(W321&lt;&gt;"",CONFIG!$B$20,CONFIG!$B$21)))))</f>
        <v>NR</v>
      </c>
      <c r="AB321" s="243" t="str">
        <f t="shared" si="50"/>
        <v>No Response</v>
      </c>
      <c r="AC321" s="4"/>
    </row>
    <row r="322" spans="2:29" ht="14" hidden="1">
      <c r="B322" s="17"/>
      <c r="C322" s="324"/>
      <c r="D322" s="56" t="str">
        <f>C310</f>
        <v>EMPTY</v>
      </c>
      <c r="E322" s="38" t="s">
        <v>98</v>
      </c>
      <c r="F322" s="19" t="str">
        <f t="shared" si="48"/>
        <v>EMPTY-M</v>
      </c>
      <c r="G322" s="28" t="str">
        <f t="shared" si="49"/>
        <v>EMPTY-M</v>
      </c>
      <c r="H322" s="59"/>
      <c r="I322" s="42"/>
      <c r="J322" s="42"/>
      <c r="K322" s="29"/>
      <c r="L322" s="29"/>
      <c r="M322" s="29"/>
      <c r="N322" s="42"/>
      <c r="O322" s="19" t="s">
        <v>35</v>
      </c>
      <c r="P322" s="19" t="s">
        <v>151</v>
      </c>
      <c r="Q322" s="19">
        <v>13</v>
      </c>
      <c r="R322" s="60"/>
      <c r="S322" s="30"/>
      <c r="T322" s="30"/>
      <c r="U322" s="30"/>
      <c r="V322" s="30"/>
      <c r="W322" s="30"/>
      <c r="X322" s="61"/>
      <c r="Y322" s="66"/>
      <c r="Z322" s="298"/>
      <c r="AA322" s="243" t="str">
        <f>IF(S322&lt;&gt;"",CONFIG!$B$19,IF(T322&lt;&gt;"",CONFIG!$B$18,IF(U322&lt;&gt;"",CONFIG!$B$17,IF(V322&lt;&gt;"",CONFIG!$B$16,IF(W322&lt;&gt;"",CONFIG!$B$20,CONFIG!$B$21)))))</f>
        <v>NR</v>
      </c>
      <c r="AB322" s="243" t="str">
        <f t="shared" si="50"/>
        <v>No Response</v>
      </c>
      <c r="AC322" s="4"/>
    </row>
    <row r="323" spans="2:29" ht="14" hidden="1">
      <c r="B323" s="249"/>
      <c r="C323" s="324"/>
      <c r="D323" s="56" t="str">
        <f>C310</f>
        <v>EMPTY</v>
      </c>
      <c r="E323" s="38" t="s">
        <v>123</v>
      </c>
      <c r="F323" s="19" t="str">
        <f t="shared" si="48"/>
        <v>EMPTY-N</v>
      </c>
      <c r="G323" s="28" t="str">
        <f t="shared" si="49"/>
        <v>EMPTY-N</v>
      </c>
      <c r="H323" s="250"/>
      <c r="I323" s="251"/>
      <c r="J323" s="251"/>
      <c r="K323" s="251"/>
      <c r="L323" s="251"/>
      <c r="M323" s="251"/>
      <c r="N323" s="251"/>
      <c r="O323" s="19" t="s">
        <v>35</v>
      </c>
      <c r="P323" s="19" t="s">
        <v>151</v>
      </c>
      <c r="Q323" s="19">
        <v>14</v>
      </c>
      <c r="R323" s="61"/>
      <c r="S323" s="30"/>
      <c r="T323" s="30"/>
      <c r="U323" s="30"/>
      <c r="V323" s="30"/>
      <c r="W323" s="30"/>
      <c r="X323" s="252"/>
      <c r="Y323" s="66"/>
      <c r="Z323" s="298"/>
      <c r="AA323" s="243" t="str">
        <f>IF(S323&lt;&gt;"",CONFIG!$B$19,IF(T323&lt;&gt;"",CONFIG!$B$18,IF(U323&lt;&gt;"",CONFIG!$B$17,IF(V323&lt;&gt;"",CONFIG!$B$16,IF(W323&lt;&gt;"",CONFIG!$B$20,CONFIG!$B$21)))))</f>
        <v>NR</v>
      </c>
      <c r="AB323" s="243" t="str">
        <f t="shared" si="50"/>
        <v>No Response</v>
      </c>
      <c r="AC323" s="4"/>
    </row>
    <row r="324" spans="2:29" ht="14" hidden="1">
      <c r="B324" s="249"/>
      <c r="C324" s="324"/>
      <c r="D324" s="56" t="str">
        <f>C310</f>
        <v>EMPTY</v>
      </c>
      <c r="E324" s="38" t="s">
        <v>124</v>
      </c>
      <c r="F324" s="19" t="str">
        <f t="shared" si="48"/>
        <v>EMPTY-O</v>
      </c>
      <c r="G324" s="28" t="str">
        <f t="shared" si="49"/>
        <v>EMPTY-O</v>
      </c>
      <c r="H324" s="250"/>
      <c r="I324" s="251"/>
      <c r="J324" s="251"/>
      <c r="K324" s="251"/>
      <c r="L324" s="251"/>
      <c r="M324" s="251"/>
      <c r="N324" s="251"/>
      <c r="O324" s="19" t="s">
        <v>35</v>
      </c>
      <c r="P324" s="19" t="s">
        <v>151</v>
      </c>
      <c r="Q324" s="19">
        <v>15</v>
      </c>
      <c r="R324" s="61"/>
      <c r="S324" s="30"/>
      <c r="T324" s="30"/>
      <c r="U324" s="30"/>
      <c r="V324" s="30"/>
      <c r="W324" s="30"/>
      <c r="X324" s="252"/>
      <c r="Y324" s="66"/>
      <c r="Z324" s="298"/>
      <c r="AA324" s="243" t="str">
        <f>IF(S324&lt;&gt;"",CONFIG!$B$19,IF(T324&lt;&gt;"",CONFIG!$B$18,IF(U324&lt;&gt;"",CONFIG!$B$17,IF(V324&lt;&gt;"",CONFIG!$B$16,IF(W324&lt;&gt;"",CONFIG!$B$20,CONFIG!$B$21)))))</f>
        <v>NR</v>
      </c>
      <c r="AB324" s="243" t="str">
        <f t="shared" si="50"/>
        <v>No Response</v>
      </c>
      <c r="AC324" s="4"/>
    </row>
    <row r="325" spans="2:29" ht="14" hidden="1">
      <c r="B325" s="249"/>
      <c r="C325" s="324"/>
      <c r="D325" s="56" t="str">
        <f>C310</f>
        <v>EMPTY</v>
      </c>
      <c r="E325" s="38" t="s">
        <v>125</v>
      </c>
      <c r="F325" s="19" t="str">
        <f t="shared" si="48"/>
        <v>EMPTY-P</v>
      </c>
      <c r="G325" s="28" t="str">
        <f t="shared" si="49"/>
        <v>EMPTY-P</v>
      </c>
      <c r="H325" s="250"/>
      <c r="I325" s="251"/>
      <c r="J325" s="251"/>
      <c r="K325" s="251"/>
      <c r="L325" s="251"/>
      <c r="M325" s="251"/>
      <c r="N325" s="251"/>
      <c r="O325" s="19" t="s">
        <v>35</v>
      </c>
      <c r="P325" s="19" t="s">
        <v>151</v>
      </c>
      <c r="Q325" s="19">
        <v>16</v>
      </c>
      <c r="R325" s="61"/>
      <c r="S325" s="30"/>
      <c r="T325" s="30"/>
      <c r="U325" s="30"/>
      <c r="V325" s="30"/>
      <c r="W325" s="30"/>
      <c r="X325" s="252"/>
      <c r="Y325" s="66"/>
      <c r="Z325" s="298"/>
      <c r="AA325" s="243" t="str">
        <f>IF(S325&lt;&gt;"",CONFIG!$B$19,IF(T325&lt;&gt;"",CONFIG!$B$18,IF(U325&lt;&gt;"",CONFIG!$B$17,IF(V325&lt;&gt;"",CONFIG!$B$16,IF(W325&lt;&gt;"",CONFIG!$B$20,CONFIG!$B$21)))))</f>
        <v>NR</v>
      </c>
      <c r="AB325" s="243" t="str">
        <f t="shared" si="50"/>
        <v>No Response</v>
      </c>
      <c r="AC325" s="4"/>
    </row>
    <row r="326" spans="2:29" ht="14" hidden="1">
      <c r="B326" s="249"/>
      <c r="C326" s="324"/>
      <c r="D326" s="56" t="str">
        <f>C310</f>
        <v>EMPTY</v>
      </c>
      <c r="E326" s="38" t="s">
        <v>126</v>
      </c>
      <c r="F326" s="19" t="str">
        <f t="shared" si="48"/>
        <v>EMPTY-Q</v>
      </c>
      <c r="G326" s="28" t="str">
        <f t="shared" si="49"/>
        <v>EMPTY-Q</v>
      </c>
      <c r="H326" s="250"/>
      <c r="I326" s="251"/>
      <c r="J326" s="251"/>
      <c r="K326" s="251"/>
      <c r="L326" s="251"/>
      <c r="M326" s="251"/>
      <c r="N326" s="251"/>
      <c r="O326" s="19" t="s">
        <v>35</v>
      </c>
      <c r="P326" s="19" t="s">
        <v>151</v>
      </c>
      <c r="Q326" s="19">
        <v>17</v>
      </c>
      <c r="R326" s="61"/>
      <c r="S326" s="30"/>
      <c r="T326" s="30"/>
      <c r="U326" s="30"/>
      <c r="V326" s="30"/>
      <c r="W326" s="30"/>
      <c r="X326" s="252"/>
      <c r="Y326" s="66"/>
      <c r="Z326" s="298"/>
      <c r="AA326" s="243" t="str">
        <f>IF(S326&lt;&gt;"",CONFIG!$B$19,IF(T326&lt;&gt;"",CONFIG!$B$18,IF(U326&lt;&gt;"",CONFIG!$B$17,IF(V326&lt;&gt;"",CONFIG!$B$16,IF(W326&lt;&gt;"",CONFIG!$B$20,CONFIG!$B$21)))))</f>
        <v>NR</v>
      </c>
      <c r="AB326" s="243" t="str">
        <f t="shared" si="50"/>
        <v>No Response</v>
      </c>
      <c r="AC326" s="4"/>
    </row>
    <row r="327" spans="2:29" ht="14" hidden="1">
      <c r="B327" s="249"/>
      <c r="C327" s="324"/>
      <c r="D327" s="56" t="str">
        <f>C310</f>
        <v>EMPTY</v>
      </c>
      <c r="E327" s="38" t="s">
        <v>127</v>
      </c>
      <c r="F327" s="19" t="str">
        <f t="shared" si="48"/>
        <v>EMPTY-R</v>
      </c>
      <c r="G327" s="28" t="str">
        <f t="shared" si="49"/>
        <v>EMPTY-R</v>
      </c>
      <c r="H327" s="250"/>
      <c r="I327" s="251"/>
      <c r="J327" s="251"/>
      <c r="K327" s="251"/>
      <c r="L327" s="251"/>
      <c r="M327" s="251"/>
      <c r="N327" s="251"/>
      <c r="O327" s="19" t="s">
        <v>35</v>
      </c>
      <c r="P327" s="19" t="s">
        <v>151</v>
      </c>
      <c r="Q327" s="19">
        <v>18</v>
      </c>
      <c r="R327" s="61"/>
      <c r="S327" s="30"/>
      <c r="T327" s="30"/>
      <c r="U327" s="30"/>
      <c r="V327" s="30"/>
      <c r="W327" s="30"/>
      <c r="X327" s="252"/>
      <c r="Y327" s="66"/>
      <c r="Z327" s="298"/>
      <c r="AA327" s="243" t="str">
        <f>IF(S327&lt;&gt;"",CONFIG!$B$19,IF(T327&lt;&gt;"",CONFIG!$B$18,IF(U327&lt;&gt;"",CONFIG!$B$17,IF(V327&lt;&gt;"",CONFIG!$B$16,IF(W327&lt;&gt;"",CONFIG!$B$20,CONFIG!$B$21)))))</f>
        <v>NR</v>
      </c>
      <c r="AB327" s="243" t="str">
        <f t="shared" si="50"/>
        <v>No Response</v>
      </c>
      <c r="AC327" s="4"/>
    </row>
    <row r="328" spans="2:29" ht="14" hidden="1">
      <c r="B328" s="249"/>
      <c r="C328" s="324"/>
      <c r="D328" s="56" t="str">
        <f>C310</f>
        <v>EMPTY</v>
      </c>
      <c r="E328" s="38" t="s">
        <v>128</v>
      </c>
      <c r="F328" s="19" t="str">
        <f t="shared" si="48"/>
        <v>EMPTY-S</v>
      </c>
      <c r="G328" s="28" t="str">
        <f t="shared" si="49"/>
        <v>EMPTY-S</v>
      </c>
      <c r="H328" s="250"/>
      <c r="I328" s="251"/>
      <c r="J328" s="251"/>
      <c r="K328" s="251"/>
      <c r="L328" s="251"/>
      <c r="M328" s="251"/>
      <c r="N328" s="251"/>
      <c r="O328" s="19" t="s">
        <v>35</v>
      </c>
      <c r="P328" s="19" t="s">
        <v>151</v>
      </c>
      <c r="Q328" s="19">
        <v>19</v>
      </c>
      <c r="R328" s="61"/>
      <c r="S328" s="30"/>
      <c r="T328" s="30"/>
      <c r="U328" s="30"/>
      <c r="V328" s="30"/>
      <c r="W328" s="30"/>
      <c r="X328" s="252"/>
      <c r="Y328" s="66"/>
      <c r="Z328" s="298"/>
      <c r="AA328" s="243" t="str">
        <f>IF(S328&lt;&gt;"",CONFIG!$B$19,IF(T328&lt;&gt;"",CONFIG!$B$18,IF(U328&lt;&gt;"",CONFIG!$B$17,IF(V328&lt;&gt;"",CONFIG!$B$16,IF(W328&lt;&gt;"",CONFIG!$B$20,CONFIG!$B$21)))))</f>
        <v>NR</v>
      </c>
      <c r="AB328" s="243" t="str">
        <f t="shared" si="50"/>
        <v>No Response</v>
      </c>
      <c r="AC328" s="4"/>
    </row>
    <row r="329" spans="2:29" ht="14" hidden="1">
      <c r="B329" s="254"/>
      <c r="C329" s="340"/>
      <c r="D329" s="63" t="str">
        <f>C310</f>
        <v>EMPTY</v>
      </c>
      <c r="E329" s="64" t="s">
        <v>129</v>
      </c>
      <c r="F329" s="19" t="str">
        <f t="shared" si="48"/>
        <v>EMPTY-T</v>
      </c>
      <c r="G329" s="25" t="str">
        <f t="shared" si="49"/>
        <v>EMPTY-T</v>
      </c>
      <c r="H329" s="250"/>
      <c r="I329" s="251"/>
      <c r="J329" s="251"/>
      <c r="K329" s="251"/>
      <c r="L329" s="251"/>
      <c r="M329" s="251"/>
      <c r="N329" s="251"/>
      <c r="O329" s="19" t="s">
        <v>35</v>
      </c>
      <c r="P329" s="19" t="s">
        <v>151</v>
      </c>
      <c r="Q329" s="19">
        <v>20</v>
      </c>
      <c r="R329" s="61"/>
      <c r="S329" s="30"/>
      <c r="T329" s="30"/>
      <c r="U329" s="30"/>
      <c r="V329" s="30"/>
      <c r="W329" s="30"/>
      <c r="X329" s="252"/>
      <c r="Y329" s="66"/>
      <c r="Z329" s="298"/>
      <c r="AA329" s="243" t="str">
        <f>IF(S329&lt;&gt;"",CONFIG!$B$19,IF(T329&lt;&gt;"",CONFIG!$B$18,IF(U329&lt;&gt;"",CONFIG!$B$17,IF(V329&lt;&gt;"",CONFIG!$B$16,IF(W329&lt;&gt;"",CONFIG!$B$20,CONFIG!$B$21)))))</f>
        <v>NR</v>
      </c>
      <c r="AB329" s="243" t="str">
        <f t="shared" si="50"/>
        <v>No Response</v>
      </c>
      <c r="AC329" s="4"/>
    </row>
    <row r="330" spans="2:29" ht="14" hidden="1">
      <c r="B330" s="298"/>
      <c r="C330" s="80"/>
      <c r="D330" s="80"/>
      <c r="E330" s="310"/>
      <c r="F330" s="310"/>
      <c r="G330" s="310"/>
      <c r="H330" s="298"/>
      <c r="I330" s="298"/>
      <c r="J330" s="298"/>
      <c r="K330" s="298"/>
      <c r="L330" s="298"/>
      <c r="M330" s="298"/>
      <c r="N330" s="298"/>
      <c r="O330" s="310"/>
      <c r="P330" s="310"/>
      <c r="Q330" s="310"/>
      <c r="R330" s="9"/>
      <c r="S330" s="298"/>
      <c r="T330" s="298"/>
      <c r="U330" s="298"/>
      <c r="V330" s="298"/>
      <c r="W330" s="298"/>
      <c r="X330" s="14"/>
      <c r="Y330" s="67"/>
      <c r="Z330" s="298"/>
      <c r="AA330" s="243"/>
      <c r="AB330" s="243"/>
      <c r="AC330" s="4"/>
    </row>
    <row r="331" spans="2:29" ht="14" hidden="1">
      <c r="B331" s="318"/>
      <c r="C331" s="334" t="s">
        <v>152</v>
      </c>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245"/>
      <c r="Z331" s="210"/>
      <c r="AA331" s="243"/>
      <c r="AB331" s="243"/>
      <c r="AC331" s="4"/>
    </row>
    <row r="332" spans="2:29" ht="14" hidden="1">
      <c r="B332" s="17"/>
      <c r="C332" s="339" t="s">
        <v>118</v>
      </c>
      <c r="D332" s="56" t="str">
        <f>C332</f>
        <v>EMPTY</v>
      </c>
      <c r="E332" s="38" t="s">
        <v>99</v>
      </c>
      <c r="F332" s="19" t="str">
        <f t="shared" ref="F332:F351" si="51">CONCATENATE(D332,"-",E332)</f>
        <v>EMPTY-A</v>
      </c>
      <c r="G332" s="20" t="str">
        <f t="shared" ref="G332:G351" si="52">F332</f>
        <v>EMPTY-A</v>
      </c>
      <c r="H332" s="51"/>
      <c r="I332" s="37"/>
      <c r="J332" s="37"/>
      <c r="K332" s="22"/>
      <c r="L332" s="22"/>
      <c r="M332" s="22"/>
      <c r="N332" s="37"/>
      <c r="O332" s="23" t="s">
        <v>35</v>
      </c>
      <c r="P332" s="23" t="s">
        <v>153</v>
      </c>
      <c r="Q332" s="23">
        <v>1</v>
      </c>
      <c r="R332" s="57"/>
      <c r="S332" s="24"/>
      <c r="T332" s="24"/>
      <c r="U332" s="24"/>
      <c r="V332" s="24"/>
      <c r="W332" s="24"/>
      <c r="X332" s="58"/>
      <c r="Y332" s="27"/>
      <c r="Z332" s="298"/>
      <c r="AA332" s="4" t="str">
        <f>IF(S332&lt;&gt;"",CONFIG!$B$19,IF(T332&lt;&gt;"",CONFIG!$B$18,IF(U332&lt;&gt;"",CONFIG!$B$17,IF(V332&lt;&gt;"",CONFIG!$B$16,IF(W332&lt;&gt;"",CONFIG!$B$20,CONFIG!$B$21)))))</f>
        <v>NR</v>
      </c>
      <c r="AB332" s="4" t="str">
        <f t="shared" ref="AB332:AB351" si="53">IFERROR(VLOOKUP(AA332,scale,2,FALSE),"")</f>
        <v>No Response</v>
      </c>
      <c r="AC332" s="4"/>
    </row>
    <row r="333" spans="2:29" ht="14" hidden="1">
      <c r="B333" s="17"/>
      <c r="C333" s="324"/>
      <c r="D333" s="56" t="str">
        <f>C332</f>
        <v>EMPTY</v>
      </c>
      <c r="E333" s="38" t="s">
        <v>102</v>
      </c>
      <c r="F333" s="19" t="str">
        <f t="shared" si="51"/>
        <v>EMPTY-B</v>
      </c>
      <c r="G333" s="28" t="str">
        <f t="shared" si="52"/>
        <v>EMPTY-B</v>
      </c>
      <c r="H333" s="59"/>
      <c r="I333" s="42"/>
      <c r="J333" s="42"/>
      <c r="K333" s="29"/>
      <c r="L333" s="29"/>
      <c r="M333" s="29"/>
      <c r="N333" s="42"/>
      <c r="O333" s="19" t="s">
        <v>35</v>
      </c>
      <c r="P333" s="19" t="s">
        <v>153</v>
      </c>
      <c r="Q333" s="19">
        <v>2</v>
      </c>
      <c r="R333" s="60"/>
      <c r="S333" s="30"/>
      <c r="T333" s="30"/>
      <c r="U333" s="30"/>
      <c r="V333" s="30"/>
      <c r="W333" s="30"/>
      <c r="X333" s="61"/>
      <c r="Y333" s="32"/>
      <c r="Z333" s="298"/>
      <c r="AA333" s="4" t="str">
        <f>IF(S333&lt;&gt;"",CONFIG!$B$19,IF(T333&lt;&gt;"",CONFIG!$B$18,IF(U333&lt;&gt;"",CONFIG!$B$17,IF(V333&lt;&gt;"",CONFIG!$B$16,IF(W333&lt;&gt;"",CONFIG!$B$20,CONFIG!$B$21)))))</f>
        <v>NR</v>
      </c>
      <c r="AB333" s="4" t="str">
        <f t="shared" si="53"/>
        <v>No Response</v>
      </c>
      <c r="AC333" s="4"/>
    </row>
    <row r="334" spans="2:29" ht="14" hidden="1">
      <c r="B334" s="17"/>
      <c r="C334" s="324"/>
      <c r="D334" s="56" t="str">
        <f>C332</f>
        <v>EMPTY</v>
      </c>
      <c r="E334" s="38" t="s">
        <v>104</v>
      </c>
      <c r="F334" s="19" t="str">
        <f t="shared" si="51"/>
        <v>EMPTY-C</v>
      </c>
      <c r="G334" s="28" t="str">
        <f t="shared" si="52"/>
        <v>EMPTY-C</v>
      </c>
      <c r="H334" s="54"/>
      <c r="I334" s="42"/>
      <c r="J334" s="42"/>
      <c r="K334" s="29"/>
      <c r="L334" s="29"/>
      <c r="M334" s="29"/>
      <c r="N334" s="42"/>
      <c r="O334" s="19" t="s">
        <v>35</v>
      </c>
      <c r="P334" s="19" t="s">
        <v>153</v>
      </c>
      <c r="Q334" s="19">
        <v>3</v>
      </c>
      <c r="R334" s="60"/>
      <c r="S334" s="30"/>
      <c r="T334" s="30"/>
      <c r="U334" s="30"/>
      <c r="V334" s="30"/>
      <c r="W334" s="30"/>
      <c r="X334" s="61"/>
      <c r="Y334" s="32"/>
      <c r="Z334" s="298"/>
      <c r="AA334" s="4" t="str">
        <f>IF(S334&lt;&gt;"",CONFIG!$B$19,IF(T334&lt;&gt;"",CONFIG!$B$18,IF(U334&lt;&gt;"",CONFIG!$B$17,IF(V334&lt;&gt;"",CONFIG!$B$16,IF(W334&lt;&gt;"",CONFIG!$B$20,CONFIG!$B$21)))))</f>
        <v>NR</v>
      </c>
      <c r="AB334" s="4" t="str">
        <f t="shared" si="53"/>
        <v>No Response</v>
      </c>
      <c r="AC334" s="4"/>
    </row>
    <row r="335" spans="2:29" ht="14" hidden="1">
      <c r="B335" s="17"/>
      <c r="C335" s="324"/>
      <c r="D335" s="56" t="str">
        <f>C332</f>
        <v>EMPTY</v>
      </c>
      <c r="E335" s="38" t="s">
        <v>106</v>
      </c>
      <c r="F335" s="19" t="str">
        <f t="shared" si="51"/>
        <v>EMPTY-D</v>
      </c>
      <c r="G335" s="28" t="str">
        <f t="shared" si="52"/>
        <v>EMPTY-D</v>
      </c>
      <c r="H335" s="59"/>
      <c r="I335" s="42"/>
      <c r="J335" s="42"/>
      <c r="K335" s="29"/>
      <c r="L335" s="29"/>
      <c r="M335" s="29"/>
      <c r="N335" s="42"/>
      <c r="O335" s="19" t="s">
        <v>35</v>
      </c>
      <c r="P335" s="19" t="s">
        <v>153</v>
      </c>
      <c r="Q335" s="19">
        <v>4</v>
      </c>
      <c r="R335" s="60"/>
      <c r="S335" s="30"/>
      <c r="T335" s="30"/>
      <c r="U335" s="30"/>
      <c r="V335" s="30"/>
      <c r="W335" s="30"/>
      <c r="X335" s="61"/>
      <c r="Y335" s="32"/>
      <c r="Z335" s="298"/>
      <c r="AA335" s="62" t="str">
        <f>IF(S335&lt;&gt;"",CONFIG!$B$19,IF(T335&lt;&gt;"",CONFIG!$B$18,IF(U335&lt;&gt;"",CONFIG!$B$17,IF(V335&lt;&gt;"",CONFIG!$B$16,IF(W335&lt;&gt;"",CONFIG!$B$20,CONFIG!$B$21)))))</f>
        <v>NR</v>
      </c>
      <c r="AB335" s="4" t="str">
        <f t="shared" si="53"/>
        <v>No Response</v>
      </c>
      <c r="AC335" s="4"/>
    </row>
    <row r="336" spans="2:29" ht="14" hidden="1">
      <c r="B336" s="17"/>
      <c r="C336" s="324"/>
      <c r="D336" s="56" t="str">
        <f>C332</f>
        <v>EMPTY</v>
      </c>
      <c r="E336" s="38" t="s">
        <v>108</v>
      </c>
      <c r="F336" s="19" t="str">
        <f t="shared" si="51"/>
        <v>EMPTY-E</v>
      </c>
      <c r="G336" s="28" t="str">
        <f t="shared" si="52"/>
        <v>EMPTY-E</v>
      </c>
      <c r="H336" s="54"/>
      <c r="I336" s="42"/>
      <c r="J336" s="42"/>
      <c r="K336" s="29"/>
      <c r="L336" s="29"/>
      <c r="M336" s="29"/>
      <c r="N336" s="42"/>
      <c r="O336" s="19" t="s">
        <v>35</v>
      </c>
      <c r="P336" s="19" t="s">
        <v>153</v>
      </c>
      <c r="Q336" s="19">
        <v>5</v>
      </c>
      <c r="R336" s="60"/>
      <c r="S336" s="30"/>
      <c r="T336" s="30"/>
      <c r="U336" s="30"/>
      <c r="V336" s="30"/>
      <c r="W336" s="30"/>
      <c r="X336" s="61"/>
      <c r="Y336" s="32"/>
      <c r="Z336" s="298"/>
      <c r="AA336" s="62" t="str">
        <f>IF(S336&lt;&gt;"",CONFIG!$B$19,IF(T336&lt;&gt;"",CONFIG!$B$18,IF(U336&lt;&gt;"",CONFIG!$B$17,IF(V336&lt;&gt;"",CONFIG!$B$16,IF(W336&lt;&gt;"",CONFIG!$B$20,CONFIG!$B$21)))))</f>
        <v>NR</v>
      </c>
      <c r="AB336" s="4" t="str">
        <f t="shared" si="53"/>
        <v>No Response</v>
      </c>
      <c r="AC336" s="4"/>
    </row>
    <row r="337" spans="2:29" ht="14" hidden="1">
      <c r="B337" s="17"/>
      <c r="C337" s="324"/>
      <c r="D337" s="56" t="str">
        <f>C332</f>
        <v>EMPTY</v>
      </c>
      <c r="E337" s="38" t="s">
        <v>110</v>
      </c>
      <c r="F337" s="19" t="str">
        <f t="shared" si="51"/>
        <v>EMPTY-F</v>
      </c>
      <c r="G337" s="28" t="str">
        <f t="shared" si="52"/>
        <v>EMPTY-F</v>
      </c>
      <c r="H337" s="59"/>
      <c r="I337" s="42"/>
      <c r="J337" s="42"/>
      <c r="K337" s="29"/>
      <c r="L337" s="29"/>
      <c r="M337" s="29"/>
      <c r="N337" s="42"/>
      <c r="O337" s="19" t="s">
        <v>35</v>
      </c>
      <c r="P337" s="19" t="s">
        <v>153</v>
      </c>
      <c r="Q337" s="19">
        <v>6</v>
      </c>
      <c r="R337" s="60"/>
      <c r="S337" s="30"/>
      <c r="T337" s="30"/>
      <c r="U337" s="30"/>
      <c r="V337" s="30"/>
      <c r="W337" s="30"/>
      <c r="X337" s="61"/>
      <c r="Y337" s="32"/>
      <c r="Z337" s="298"/>
      <c r="AA337" s="62" t="str">
        <f>IF(S337&lt;&gt;"",CONFIG!$B$19,IF(T337&lt;&gt;"",CONFIG!$B$18,IF(U337&lt;&gt;"",CONFIG!$B$17,IF(V337&lt;&gt;"",CONFIG!$B$16,IF(W337&lt;&gt;"",CONFIG!$B$20,CONFIG!$B$21)))))</f>
        <v>NR</v>
      </c>
      <c r="AB337" s="4" t="str">
        <f t="shared" si="53"/>
        <v>No Response</v>
      </c>
      <c r="AC337" s="4"/>
    </row>
    <row r="338" spans="2:29" ht="14" hidden="1">
      <c r="B338" s="17"/>
      <c r="C338" s="324"/>
      <c r="D338" s="56" t="str">
        <f>C332</f>
        <v>EMPTY</v>
      </c>
      <c r="E338" s="38" t="s">
        <v>112</v>
      </c>
      <c r="F338" s="19" t="str">
        <f t="shared" si="51"/>
        <v>EMPTY-G</v>
      </c>
      <c r="G338" s="28" t="str">
        <f t="shared" si="52"/>
        <v>EMPTY-G</v>
      </c>
      <c r="H338" s="54"/>
      <c r="I338" s="42"/>
      <c r="J338" s="42"/>
      <c r="K338" s="29"/>
      <c r="L338" s="29"/>
      <c r="M338" s="29"/>
      <c r="N338" s="42"/>
      <c r="O338" s="19" t="s">
        <v>35</v>
      </c>
      <c r="P338" s="19" t="s">
        <v>153</v>
      </c>
      <c r="Q338" s="19">
        <v>7</v>
      </c>
      <c r="R338" s="60"/>
      <c r="S338" s="30"/>
      <c r="T338" s="30"/>
      <c r="U338" s="30"/>
      <c r="V338" s="30"/>
      <c r="W338" s="30"/>
      <c r="X338" s="61"/>
      <c r="Y338" s="32"/>
      <c r="Z338" s="298"/>
      <c r="AA338" s="4" t="str">
        <f>IF(S338&lt;&gt;"",CONFIG!$B$19,IF(T338&lt;&gt;"",CONFIG!$B$18,IF(U338&lt;&gt;"",CONFIG!$B$17,IF(V338&lt;&gt;"",CONFIG!$B$16,IF(W338&lt;&gt;"",CONFIG!$B$20,CONFIG!$B$21)))))</f>
        <v>NR</v>
      </c>
      <c r="AB338" s="4" t="str">
        <f t="shared" si="53"/>
        <v>No Response</v>
      </c>
      <c r="AC338" s="4"/>
    </row>
    <row r="339" spans="2:29" ht="14" hidden="1">
      <c r="B339" s="17"/>
      <c r="C339" s="324"/>
      <c r="D339" s="56" t="str">
        <f>C332</f>
        <v>EMPTY</v>
      </c>
      <c r="E339" s="38" t="s">
        <v>114</v>
      </c>
      <c r="F339" s="19" t="str">
        <f t="shared" si="51"/>
        <v>EMPTY-H</v>
      </c>
      <c r="G339" s="28" t="str">
        <f t="shared" si="52"/>
        <v>EMPTY-H</v>
      </c>
      <c r="H339" s="59"/>
      <c r="I339" s="42"/>
      <c r="J339" s="42"/>
      <c r="K339" s="29"/>
      <c r="L339" s="29"/>
      <c r="M339" s="29"/>
      <c r="N339" s="42"/>
      <c r="O339" s="19" t="s">
        <v>35</v>
      </c>
      <c r="P339" s="19" t="s">
        <v>153</v>
      </c>
      <c r="Q339" s="19">
        <v>8</v>
      </c>
      <c r="R339" s="60"/>
      <c r="S339" s="30"/>
      <c r="T339" s="30"/>
      <c r="U339" s="30"/>
      <c r="V339" s="30"/>
      <c r="W339" s="30"/>
      <c r="X339" s="61"/>
      <c r="Y339" s="32"/>
      <c r="Z339" s="298"/>
      <c r="AA339" s="4" t="str">
        <f>IF(S339&lt;&gt;"",CONFIG!$B$19,IF(T339&lt;&gt;"",CONFIG!$B$18,IF(U339&lt;&gt;"",CONFIG!$B$17,IF(V339&lt;&gt;"",CONFIG!$B$16,IF(W339&lt;&gt;"",CONFIG!$B$20,CONFIG!$B$21)))))</f>
        <v>NR</v>
      </c>
      <c r="AB339" s="4" t="str">
        <f t="shared" si="53"/>
        <v>No Response</v>
      </c>
      <c r="AC339" s="4"/>
    </row>
    <row r="340" spans="2:29" ht="14" hidden="1">
      <c r="B340" s="17"/>
      <c r="C340" s="324"/>
      <c r="D340" s="56" t="str">
        <f>C332</f>
        <v>EMPTY</v>
      </c>
      <c r="E340" s="38" t="s">
        <v>84</v>
      </c>
      <c r="F340" s="19" t="str">
        <f t="shared" si="51"/>
        <v>EMPTY-I</v>
      </c>
      <c r="G340" s="28" t="str">
        <f t="shared" si="52"/>
        <v>EMPTY-I</v>
      </c>
      <c r="H340" s="54"/>
      <c r="I340" s="42"/>
      <c r="J340" s="42"/>
      <c r="K340" s="29"/>
      <c r="L340" s="29"/>
      <c r="M340" s="29"/>
      <c r="N340" s="42"/>
      <c r="O340" s="19" t="s">
        <v>35</v>
      </c>
      <c r="P340" s="19" t="s">
        <v>153</v>
      </c>
      <c r="Q340" s="19">
        <v>9</v>
      </c>
      <c r="R340" s="60"/>
      <c r="S340" s="30"/>
      <c r="T340" s="30"/>
      <c r="U340" s="30"/>
      <c r="V340" s="30"/>
      <c r="W340" s="30"/>
      <c r="X340" s="61"/>
      <c r="Y340" s="32"/>
      <c r="Z340" s="298"/>
      <c r="AA340" s="4" t="str">
        <f>IF(S340&lt;&gt;"",CONFIG!$B$19,IF(T340&lt;&gt;"",CONFIG!$B$18,IF(U340&lt;&gt;"",CONFIG!$B$17,IF(V340&lt;&gt;"",CONFIG!$B$16,IF(W340&lt;&gt;"",CONFIG!$B$20,CONFIG!$B$21)))))</f>
        <v>NR</v>
      </c>
      <c r="AB340" s="4" t="str">
        <f t="shared" si="53"/>
        <v>No Response</v>
      </c>
      <c r="AC340" s="4"/>
    </row>
    <row r="341" spans="2:29" ht="14" hidden="1">
      <c r="B341" s="17"/>
      <c r="C341" s="324"/>
      <c r="D341" s="56" t="str">
        <f>C332</f>
        <v>EMPTY</v>
      </c>
      <c r="E341" s="38" t="s">
        <v>120</v>
      </c>
      <c r="F341" s="19" t="str">
        <f t="shared" si="51"/>
        <v>EMPTY-J</v>
      </c>
      <c r="G341" s="28" t="str">
        <f t="shared" si="52"/>
        <v>EMPTY-J</v>
      </c>
      <c r="H341" s="59"/>
      <c r="I341" s="42"/>
      <c r="J341" s="42"/>
      <c r="K341" s="29"/>
      <c r="L341" s="29"/>
      <c r="M341" s="29"/>
      <c r="N341" s="42"/>
      <c r="O341" s="19" t="s">
        <v>35</v>
      </c>
      <c r="P341" s="19" t="s">
        <v>153</v>
      </c>
      <c r="Q341" s="19">
        <v>10</v>
      </c>
      <c r="R341" s="60"/>
      <c r="S341" s="30"/>
      <c r="T341" s="30"/>
      <c r="U341" s="30"/>
      <c r="V341" s="30"/>
      <c r="W341" s="30"/>
      <c r="X341" s="61"/>
      <c r="Y341" s="32"/>
      <c r="Z341" s="298"/>
      <c r="AA341" s="4" t="str">
        <f>IF(S341&lt;&gt;"",CONFIG!$B$19,IF(T341&lt;&gt;"",CONFIG!$B$18,IF(U341&lt;&gt;"",CONFIG!$B$17,IF(V341&lt;&gt;"",CONFIG!$B$16,IF(W341&lt;&gt;"",CONFIG!$B$20,CONFIG!$B$21)))))</f>
        <v>NR</v>
      </c>
      <c r="AB341" s="4" t="str">
        <f t="shared" si="53"/>
        <v>No Response</v>
      </c>
      <c r="AC341" s="4"/>
    </row>
    <row r="342" spans="2:29" ht="14" hidden="1">
      <c r="B342" s="17"/>
      <c r="C342" s="324"/>
      <c r="D342" s="56" t="str">
        <f>C332</f>
        <v>EMPTY</v>
      </c>
      <c r="E342" s="38" t="s">
        <v>121</v>
      </c>
      <c r="F342" s="19" t="str">
        <f t="shared" si="51"/>
        <v>EMPTY-K</v>
      </c>
      <c r="G342" s="28" t="str">
        <f t="shared" si="52"/>
        <v>EMPTY-K</v>
      </c>
      <c r="H342" s="54"/>
      <c r="I342" s="42"/>
      <c r="J342" s="42"/>
      <c r="K342" s="29"/>
      <c r="L342" s="29"/>
      <c r="M342" s="29"/>
      <c r="N342" s="42"/>
      <c r="O342" s="19" t="s">
        <v>35</v>
      </c>
      <c r="P342" s="19" t="s">
        <v>153</v>
      </c>
      <c r="Q342" s="19">
        <v>11</v>
      </c>
      <c r="R342" s="60"/>
      <c r="S342" s="30"/>
      <c r="T342" s="30"/>
      <c r="U342" s="30"/>
      <c r="V342" s="30"/>
      <c r="W342" s="30"/>
      <c r="X342" s="61"/>
      <c r="Y342" s="32"/>
      <c r="Z342" s="298"/>
      <c r="AA342" s="4" t="str">
        <f>IF(S342&lt;&gt;"",CONFIG!$B$19,IF(T342&lt;&gt;"",CONFIG!$B$18,IF(U342&lt;&gt;"",CONFIG!$B$17,IF(V342&lt;&gt;"",CONFIG!$B$16,IF(W280&lt;&gt;"",CONFIG!$B$20,CONFIG!$B$21)))))</f>
        <v>NR</v>
      </c>
      <c r="AB342" s="4" t="str">
        <f t="shared" si="53"/>
        <v>No Response</v>
      </c>
      <c r="AC342" s="4"/>
    </row>
    <row r="343" spans="2:29" ht="14" hidden="1">
      <c r="B343" s="17"/>
      <c r="C343" s="324"/>
      <c r="D343" s="56" t="str">
        <f>C332</f>
        <v>EMPTY</v>
      </c>
      <c r="E343" s="38" t="s">
        <v>122</v>
      </c>
      <c r="F343" s="19" t="str">
        <f t="shared" si="51"/>
        <v>EMPTY-L</v>
      </c>
      <c r="G343" s="28" t="str">
        <f t="shared" si="52"/>
        <v>EMPTY-L</v>
      </c>
      <c r="H343" s="54"/>
      <c r="I343" s="42"/>
      <c r="J343" s="42"/>
      <c r="K343" s="29"/>
      <c r="L343" s="29"/>
      <c r="M343" s="29"/>
      <c r="N343" s="42"/>
      <c r="O343" s="19" t="s">
        <v>35</v>
      </c>
      <c r="P343" s="19" t="s">
        <v>153</v>
      </c>
      <c r="Q343" s="19">
        <v>12</v>
      </c>
      <c r="R343" s="60"/>
      <c r="S343" s="30"/>
      <c r="T343" s="30"/>
      <c r="U343" s="30"/>
      <c r="V343" s="30"/>
      <c r="W343" s="30"/>
      <c r="X343" s="61"/>
      <c r="Y343" s="32"/>
      <c r="Z343" s="298"/>
      <c r="AA343" s="4" t="str">
        <f>IF(S343&lt;&gt;"",CONFIG!$B$19,IF(T343&lt;&gt;"",CONFIG!$B$18,IF(U343&lt;&gt;"",CONFIG!$B$17,IF(V343&lt;&gt;"",CONFIG!$B$16,IF(W343&lt;&gt;"",CONFIG!$B$20,CONFIG!$B$21)))))</f>
        <v>NR</v>
      </c>
      <c r="AB343" s="4" t="str">
        <f t="shared" si="53"/>
        <v>No Response</v>
      </c>
      <c r="AC343" s="4"/>
    </row>
    <row r="344" spans="2:29" ht="14" hidden="1">
      <c r="B344" s="17"/>
      <c r="C344" s="324"/>
      <c r="D344" s="56" t="str">
        <f>C332</f>
        <v>EMPTY</v>
      </c>
      <c r="E344" s="38" t="s">
        <v>98</v>
      </c>
      <c r="F344" s="19" t="str">
        <f t="shared" si="51"/>
        <v>EMPTY-M</v>
      </c>
      <c r="G344" s="28" t="str">
        <f t="shared" si="52"/>
        <v>EMPTY-M</v>
      </c>
      <c r="H344" s="59"/>
      <c r="I344" s="42"/>
      <c r="J344" s="42"/>
      <c r="K344" s="29"/>
      <c r="L344" s="29"/>
      <c r="M344" s="29"/>
      <c r="N344" s="42"/>
      <c r="O344" s="19" t="s">
        <v>35</v>
      </c>
      <c r="P344" s="19" t="s">
        <v>153</v>
      </c>
      <c r="Q344" s="19">
        <v>13</v>
      </c>
      <c r="R344" s="60"/>
      <c r="S344" s="30"/>
      <c r="T344" s="30"/>
      <c r="U344" s="30"/>
      <c r="V344" s="30"/>
      <c r="W344" s="30"/>
      <c r="X344" s="61"/>
      <c r="Y344" s="32"/>
      <c r="Z344" s="298"/>
      <c r="AA344" s="4" t="str">
        <f>IF(S344&lt;&gt;"",CONFIG!$B$19,IF(T344&lt;&gt;"",CONFIG!$B$18,IF(U344&lt;&gt;"",CONFIG!$B$17,IF(V344&lt;&gt;"",CONFIG!$B$16,IF(W344&lt;&gt;"",CONFIG!$B$20,CONFIG!$B$21)))))</f>
        <v>NR</v>
      </c>
      <c r="AB344" s="4" t="str">
        <f t="shared" si="53"/>
        <v>No Response</v>
      </c>
      <c r="AC344" s="4"/>
    </row>
    <row r="345" spans="2:29" ht="14" hidden="1">
      <c r="B345" s="249"/>
      <c r="C345" s="324"/>
      <c r="D345" s="56" t="str">
        <f>C332</f>
        <v>EMPTY</v>
      </c>
      <c r="E345" s="38" t="s">
        <v>123</v>
      </c>
      <c r="F345" s="19" t="str">
        <f t="shared" si="51"/>
        <v>EMPTY-N</v>
      </c>
      <c r="G345" s="28" t="str">
        <f t="shared" si="52"/>
        <v>EMPTY-N</v>
      </c>
      <c r="H345" s="250"/>
      <c r="I345" s="251"/>
      <c r="J345" s="251"/>
      <c r="K345" s="251"/>
      <c r="L345" s="251"/>
      <c r="M345" s="251"/>
      <c r="N345" s="251"/>
      <c r="O345" s="19" t="s">
        <v>35</v>
      </c>
      <c r="P345" s="19" t="s">
        <v>153</v>
      </c>
      <c r="Q345" s="19">
        <v>14</v>
      </c>
      <c r="R345" s="61"/>
      <c r="S345" s="30"/>
      <c r="T345" s="30"/>
      <c r="U345" s="30"/>
      <c r="V345" s="30"/>
      <c r="W345" s="30"/>
      <c r="X345" s="252"/>
      <c r="Y345" s="253"/>
      <c r="Z345" s="298"/>
      <c r="AA345" s="243" t="str">
        <f>IF(S345&lt;&gt;"",CONFIG!$B$19,IF(T345&lt;&gt;"",CONFIG!$B$18,IF(U345&lt;&gt;"",CONFIG!$B$17,IF(V345&lt;&gt;"",CONFIG!$B$16,IF(W345&lt;&gt;"",CONFIG!$B$20,CONFIG!$B$21)))))</f>
        <v>NR</v>
      </c>
      <c r="AB345" s="243" t="str">
        <f t="shared" si="53"/>
        <v>No Response</v>
      </c>
      <c r="AC345" s="4"/>
    </row>
    <row r="346" spans="2:29" ht="14" hidden="1">
      <c r="B346" s="249"/>
      <c r="C346" s="324"/>
      <c r="D346" s="56" t="str">
        <f>C332</f>
        <v>EMPTY</v>
      </c>
      <c r="E346" s="38" t="s">
        <v>124</v>
      </c>
      <c r="F346" s="19" t="str">
        <f t="shared" si="51"/>
        <v>EMPTY-O</v>
      </c>
      <c r="G346" s="28" t="str">
        <f t="shared" si="52"/>
        <v>EMPTY-O</v>
      </c>
      <c r="H346" s="250"/>
      <c r="I346" s="251"/>
      <c r="J346" s="251"/>
      <c r="K346" s="251"/>
      <c r="L346" s="251"/>
      <c r="M346" s="251"/>
      <c r="N346" s="251"/>
      <c r="O346" s="19" t="s">
        <v>35</v>
      </c>
      <c r="P346" s="19" t="s">
        <v>153</v>
      </c>
      <c r="Q346" s="19">
        <v>15</v>
      </c>
      <c r="R346" s="61"/>
      <c r="S346" s="30"/>
      <c r="T346" s="30"/>
      <c r="U346" s="30"/>
      <c r="V346" s="30"/>
      <c r="W346" s="30"/>
      <c r="X346" s="252"/>
      <c r="Y346" s="253"/>
      <c r="Z346" s="298"/>
      <c r="AA346" s="243" t="str">
        <f>IF(S346&lt;&gt;"",CONFIG!$B$19,IF(T346&lt;&gt;"",CONFIG!$B$18,IF(U346&lt;&gt;"",CONFIG!$B$17,IF(V346&lt;&gt;"",CONFIG!$B$16,IF(W346&lt;&gt;"",CONFIG!$B$20,CONFIG!$B$21)))))</f>
        <v>NR</v>
      </c>
      <c r="AB346" s="243" t="str">
        <f t="shared" si="53"/>
        <v>No Response</v>
      </c>
      <c r="AC346" s="4"/>
    </row>
    <row r="347" spans="2:29" ht="14" hidden="1">
      <c r="B347" s="249"/>
      <c r="C347" s="324"/>
      <c r="D347" s="56" t="str">
        <f>C332</f>
        <v>EMPTY</v>
      </c>
      <c r="E347" s="38" t="s">
        <v>125</v>
      </c>
      <c r="F347" s="19" t="str">
        <f t="shared" si="51"/>
        <v>EMPTY-P</v>
      </c>
      <c r="G347" s="28" t="str">
        <f t="shared" si="52"/>
        <v>EMPTY-P</v>
      </c>
      <c r="H347" s="250"/>
      <c r="I347" s="251"/>
      <c r="J347" s="251"/>
      <c r="K347" s="251"/>
      <c r="L347" s="251"/>
      <c r="M347" s="251"/>
      <c r="N347" s="251"/>
      <c r="O347" s="19" t="s">
        <v>35</v>
      </c>
      <c r="P347" s="19" t="s">
        <v>153</v>
      </c>
      <c r="Q347" s="19">
        <v>16</v>
      </c>
      <c r="R347" s="61"/>
      <c r="S347" s="30"/>
      <c r="T347" s="30"/>
      <c r="U347" s="30"/>
      <c r="V347" s="30"/>
      <c r="W347" s="30"/>
      <c r="X347" s="252"/>
      <c r="Y347" s="253"/>
      <c r="Z347" s="298"/>
      <c r="AA347" s="243" t="str">
        <f>IF(S347&lt;&gt;"",CONFIG!$B$19,IF(T347&lt;&gt;"",CONFIG!$B$18,IF(U347&lt;&gt;"",CONFIG!$B$17,IF(V347&lt;&gt;"",CONFIG!$B$16,IF(W347&lt;&gt;"",CONFIG!$B$20,CONFIG!$B$21)))))</f>
        <v>NR</v>
      </c>
      <c r="AB347" s="243" t="str">
        <f t="shared" si="53"/>
        <v>No Response</v>
      </c>
      <c r="AC347" s="4"/>
    </row>
    <row r="348" spans="2:29" ht="14" hidden="1">
      <c r="B348" s="249"/>
      <c r="C348" s="324"/>
      <c r="D348" s="56" t="str">
        <f>C332</f>
        <v>EMPTY</v>
      </c>
      <c r="E348" s="38" t="s">
        <v>126</v>
      </c>
      <c r="F348" s="19" t="str">
        <f t="shared" si="51"/>
        <v>EMPTY-Q</v>
      </c>
      <c r="G348" s="28" t="str">
        <f t="shared" si="52"/>
        <v>EMPTY-Q</v>
      </c>
      <c r="H348" s="250"/>
      <c r="I348" s="251"/>
      <c r="J348" s="251"/>
      <c r="K348" s="251"/>
      <c r="L348" s="251"/>
      <c r="M348" s="251"/>
      <c r="N348" s="251"/>
      <c r="O348" s="19" t="s">
        <v>35</v>
      </c>
      <c r="P348" s="19" t="s">
        <v>153</v>
      </c>
      <c r="Q348" s="19">
        <v>17</v>
      </c>
      <c r="R348" s="61"/>
      <c r="S348" s="30"/>
      <c r="T348" s="30"/>
      <c r="U348" s="30"/>
      <c r="V348" s="30"/>
      <c r="W348" s="30"/>
      <c r="X348" s="252"/>
      <c r="Y348" s="253"/>
      <c r="Z348" s="298"/>
      <c r="AA348" s="243" t="str">
        <f>IF(S348&lt;&gt;"",CONFIG!$B$19,IF(T348&lt;&gt;"",CONFIG!$B$18,IF(U348&lt;&gt;"",CONFIG!$B$17,IF(V348&lt;&gt;"",CONFIG!$B$16,IF(W348&lt;&gt;"",CONFIG!$B$20,CONFIG!$B$21)))))</f>
        <v>NR</v>
      </c>
      <c r="AB348" s="243" t="str">
        <f t="shared" si="53"/>
        <v>No Response</v>
      </c>
      <c r="AC348" s="4"/>
    </row>
    <row r="349" spans="2:29" ht="14" hidden="1">
      <c r="B349" s="249"/>
      <c r="C349" s="324"/>
      <c r="D349" s="56" t="str">
        <f>C332</f>
        <v>EMPTY</v>
      </c>
      <c r="E349" s="38" t="s">
        <v>127</v>
      </c>
      <c r="F349" s="19" t="str">
        <f t="shared" si="51"/>
        <v>EMPTY-R</v>
      </c>
      <c r="G349" s="28" t="str">
        <f t="shared" si="52"/>
        <v>EMPTY-R</v>
      </c>
      <c r="H349" s="250"/>
      <c r="I349" s="251"/>
      <c r="J349" s="251"/>
      <c r="K349" s="251"/>
      <c r="L349" s="251"/>
      <c r="M349" s="251"/>
      <c r="N349" s="251"/>
      <c r="O349" s="19" t="s">
        <v>35</v>
      </c>
      <c r="P349" s="19" t="s">
        <v>153</v>
      </c>
      <c r="Q349" s="19">
        <v>18</v>
      </c>
      <c r="R349" s="61"/>
      <c r="S349" s="30"/>
      <c r="T349" s="30"/>
      <c r="U349" s="30"/>
      <c r="V349" s="30"/>
      <c r="W349" s="30"/>
      <c r="X349" s="252"/>
      <c r="Y349" s="253"/>
      <c r="Z349" s="298"/>
      <c r="AA349" s="243" t="str">
        <f>IF(S349&lt;&gt;"",CONFIG!$B$19,IF(T349&lt;&gt;"",CONFIG!$B$18,IF(U349&lt;&gt;"",CONFIG!$B$17,IF(V349&lt;&gt;"",CONFIG!$B$16,IF(W349&lt;&gt;"",CONFIG!$B$20,CONFIG!$B$21)))))</f>
        <v>NR</v>
      </c>
      <c r="AB349" s="243" t="str">
        <f t="shared" si="53"/>
        <v>No Response</v>
      </c>
      <c r="AC349" s="4"/>
    </row>
    <row r="350" spans="2:29" ht="14" hidden="1">
      <c r="B350" s="249"/>
      <c r="C350" s="324"/>
      <c r="D350" s="56" t="str">
        <f>C332</f>
        <v>EMPTY</v>
      </c>
      <c r="E350" s="38" t="s">
        <v>128</v>
      </c>
      <c r="F350" s="19" t="str">
        <f t="shared" si="51"/>
        <v>EMPTY-S</v>
      </c>
      <c r="G350" s="28" t="str">
        <f t="shared" si="52"/>
        <v>EMPTY-S</v>
      </c>
      <c r="H350" s="250"/>
      <c r="I350" s="251"/>
      <c r="J350" s="251"/>
      <c r="K350" s="251"/>
      <c r="L350" s="251"/>
      <c r="M350" s="251"/>
      <c r="N350" s="251"/>
      <c r="O350" s="19" t="s">
        <v>35</v>
      </c>
      <c r="P350" s="19" t="s">
        <v>153</v>
      </c>
      <c r="Q350" s="19">
        <v>19</v>
      </c>
      <c r="R350" s="61"/>
      <c r="S350" s="30"/>
      <c r="T350" s="30"/>
      <c r="U350" s="30"/>
      <c r="V350" s="30"/>
      <c r="W350" s="30"/>
      <c r="X350" s="252"/>
      <c r="Y350" s="253"/>
      <c r="Z350" s="298"/>
      <c r="AA350" s="243" t="str">
        <f>IF(S350&lt;&gt;"",CONFIG!$B$19,IF(T350&lt;&gt;"",CONFIG!$B$18,IF(U350&lt;&gt;"",CONFIG!$B$17,IF(V350&lt;&gt;"",CONFIG!$B$16,IF(W350&lt;&gt;"",CONFIG!$B$20,CONFIG!$B$21)))))</f>
        <v>NR</v>
      </c>
      <c r="AB350" s="243" t="str">
        <f t="shared" si="53"/>
        <v>No Response</v>
      </c>
      <c r="AC350" s="4"/>
    </row>
    <row r="351" spans="2:29" ht="14" hidden="1">
      <c r="B351" s="254"/>
      <c r="C351" s="340"/>
      <c r="D351" s="63" t="str">
        <f>C332</f>
        <v>EMPTY</v>
      </c>
      <c r="E351" s="64" t="s">
        <v>129</v>
      </c>
      <c r="F351" s="19" t="str">
        <f t="shared" si="51"/>
        <v>EMPTY-T</v>
      </c>
      <c r="G351" s="25" t="str">
        <f t="shared" si="52"/>
        <v>EMPTY-T</v>
      </c>
      <c r="H351" s="250"/>
      <c r="I351" s="251"/>
      <c r="J351" s="251"/>
      <c r="K351" s="251"/>
      <c r="L351" s="251"/>
      <c r="M351" s="251"/>
      <c r="N351" s="251"/>
      <c r="O351" s="19" t="s">
        <v>35</v>
      </c>
      <c r="P351" s="19" t="s">
        <v>153</v>
      </c>
      <c r="Q351" s="19">
        <v>20</v>
      </c>
      <c r="R351" s="61"/>
      <c r="S351" s="30"/>
      <c r="T351" s="30"/>
      <c r="U351" s="30"/>
      <c r="V351" s="30"/>
      <c r="W351" s="30"/>
      <c r="X351" s="252"/>
      <c r="Y351" s="253"/>
      <c r="Z351" s="298"/>
      <c r="AA351" s="243" t="str">
        <f>IF(S351&lt;&gt;"",CONFIG!$B$19,IF(T351&lt;&gt;"",CONFIG!$B$18,IF(U351&lt;&gt;"",CONFIG!$B$17,IF(V351&lt;&gt;"",CONFIG!$B$16,IF(W351&lt;&gt;"",CONFIG!$B$20,CONFIG!$B$21)))))</f>
        <v>NR</v>
      </c>
      <c r="AB351" s="243" t="str">
        <f t="shared" si="53"/>
        <v>No Response</v>
      </c>
      <c r="AC351" s="4"/>
    </row>
    <row r="352" spans="2:29" ht="13" hidden="1">
      <c r="B352" s="298"/>
      <c r="C352" s="298"/>
      <c r="D352" s="298"/>
      <c r="E352" s="298"/>
      <c r="F352" s="298"/>
      <c r="G352" s="9"/>
      <c r="H352" s="298"/>
      <c r="I352" s="298"/>
      <c r="J352" s="298"/>
      <c r="K352" s="298"/>
      <c r="L352" s="298"/>
      <c r="M352" s="298"/>
      <c r="N352" s="298"/>
      <c r="O352" s="298"/>
      <c r="P352" s="298"/>
      <c r="Q352" s="298"/>
      <c r="R352" s="9"/>
      <c r="S352" s="298"/>
      <c r="T352" s="298"/>
      <c r="U352" s="298"/>
      <c r="V352" s="298"/>
      <c r="W352" s="298"/>
      <c r="X352" s="14"/>
      <c r="Y352" s="298"/>
      <c r="Z352" s="298"/>
      <c r="AA352" s="4"/>
      <c r="AB352" s="4"/>
      <c r="AC352" s="4"/>
    </row>
    <row r="353" spans="2:29" ht="14" hidden="1">
      <c r="B353" s="318"/>
      <c r="C353" s="334" t="s">
        <v>154</v>
      </c>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255"/>
      <c r="Z353" s="298"/>
      <c r="AA353" s="4"/>
      <c r="AB353" s="4"/>
      <c r="AC353" s="4"/>
    </row>
    <row r="354" spans="2:29" ht="14" hidden="1">
      <c r="B354" s="17"/>
      <c r="C354" s="339" t="s">
        <v>118</v>
      </c>
      <c r="D354" s="56" t="str">
        <f>C354</f>
        <v>EMPTY</v>
      </c>
      <c r="E354" s="38" t="s">
        <v>99</v>
      </c>
      <c r="F354" s="19" t="str">
        <f t="shared" ref="F354:F373" si="54">CONCATENATE(D354,"-",E354)</f>
        <v>EMPTY-A</v>
      </c>
      <c r="G354" s="20" t="str">
        <f t="shared" ref="G354:G373" si="55">F354</f>
        <v>EMPTY-A</v>
      </c>
      <c r="H354" s="51"/>
      <c r="I354" s="37"/>
      <c r="J354" s="37"/>
      <c r="K354" s="22"/>
      <c r="L354" s="22"/>
      <c r="M354" s="22"/>
      <c r="N354" s="37"/>
      <c r="O354" s="23" t="s">
        <v>35</v>
      </c>
      <c r="P354" s="23" t="s">
        <v>155</v>
      </c>
      <c r="Q354" s="23">
        <v>1</v>
      </c>
      <c r="R354" s="57"/>
      <c r="S354" s="24"/>
      <c r="T354" s="24"/>
      <c r="U354" s="24"/>
      <c r="V354" s="24"/>
      <c r="W354" s="24"/>
      <c r="X354" s="58"/>
      <c r="Y354" s="256"/>
      <c r="Z354" s="298"/>
      <c r="AA354" s="243" t="str">
        <f>IF(S354&lt;&gt;"",CONFIG!$B$19,IF(T354&lt;&gt;"",CONFIG!$B$18,IF(U354&lt;&gt;"",CONFIG!$B$17,IF(V354&lt;&gt;"",CONFIG!$B$16,IF(W354&lt;&gt;"",CONFIG!$B$20,CONFIG!$B$21)))))</f>
        <v>NR</v>
      </c>
      <c r="AB354" s="243" t="str">
        <f t="shared" ref="AB354:AB373" si="56">IFERROR(VLOOKUP(AA354,scale,2,FALSE),"")</f>
        <v>No Response</v>
      </c>
      <c r="AC354" s="4"/>
    </row>
    <row r="355" spans="2:29" ht="14" hidden="1">
      <c r="B355" s="17"/>
      <c r="C355" s="324"/>
      <c r="D355" s="56" t="str">
        <f>C354</f>
        <v>EMPTY</v>
      </c>
      <c r="E355" s="38" t="s">
        <v>102</v>
      </c>
      <c r="F355" s="19" t="str">
        <f t="shared" si="54"/>
        <v>EMPTY-B</v>
      </c>
      <c r="G355" s="28" t="str">
        <f t="shared" si="55"/>
        <v>EMPTY-B</v>
      </c>
      <c r="H355" s="59"/>
      <c r="I355" s="42"/>
      <c r="J355" s="42"/>
      <c r="K355" s="29"/>
      <c r="L355" s="29"/>
      <c r="M355" s="29"/>
      <c r="N355" s="42"/>
      <c r="O355" s="19" t="s">
        <v>35</v>
      </c>
      <c r="P355" s="19" t="s">
        <v>155</v>
      </c>
      <c r="Q355" s="19">
        <v>2</v>
      </c>
      <c r="R355" s="60"/>
      <c r="S355" s="30"/>
      <c r="T355" s="30"/>
      <c r="U355" s="30"/>
      <c r="V355" s="30"/>
      <c r="W355" s="30"/>
      <c r="X355" s="61"/>
      <c r="Y355" s="253"/>
      <c r="Z355" s="298"/>
      <c r="AA355" s="243" t="str">
        <f>IF(S355&lt;&gt;"",CONFIG!$B$19,IF(T355&lt;&gt;"",CONFIG!$B$18,IF(U355&lt;&gt;"",CONFIG!$B$17,IF(V355&lt;&gt;"",CONFIG!$B$16,IF(W355&lt;&gt;"",CONFIG!$B$20,CONFIG!$B$21)))))</f>
        <v>NR</v>
      </c>
      <c r="AB355" s="243" t="str">
        <f t="shared" si="56"/>
        <v>No Response</v>
      </c>
      <c r="AC355" s="4"/>
    </row>
    <row r="356" spans="2:29" ht="14" hidden="1">
      <c r="B356" s="17"/>
      <c r="C356" s="324"/>
      <c r="D356" s="56" t="str">
        <f>C354</f>
        <v>EMPTY</v>
      </c>
      <c r="E356" s="38" t="s">
        <v>104</v>
      </c>
      <c r="F356" s="19" t="str">
        <f t="shared" si="54"/>
        <v>EMPTY-C</v>
      </c>
      <c r="G356" s="28" t="str">
        <f t="shared" si="55"/>
        <v>EMPTY-C</v>
      </c>
      <c r="H356" s="54"/>
      <c r="I356" s="42"/>
      <c r="J356" s="42"/>
      <c r="K356" s="29"/>
      <c r="L356" s="29"/>
      <c r="M356" s="29"/>
      <c r="N356" s="42"/>
      <c r="O356" s="19" t="s">
        <v>35</v>
      </c>
      <c r="P356" s="19" t="s">
        <v>155</v>
      </c>
      <c r="Q356" s="19">
        <v>3</v>
      </c>
      <c r="R356" s="60"/>
      <c r="S356" s="30"/>
      <c r="T356" s="30"/>
      <c r="U356" s="30"/>
      <c r="V356" s="30"/>
      <c r="W356" s="30"/>
      <c r="X356" s="61"/>
      <c r="Y356" s="253"/>
      <c r="Z356" s="298"/>
      <c r="AA356" s="243" t="str">
        <f>IF(S356&lt;&gt;"",CONFIG!$B$19,IF(T356&lt;&gt;"",CONFIG!$B$18,IF(U356&lt;&gt;"",CONFIG!$B$17,IF(V356&lt;&gt;"",CONFIG!$B$16,IF(W356&lt;&gt;"",CONFIG!$B$20,CONFIG!$B$21)))))</f>
        <v>NR</v>
      </c>
      <c r="AB356" s="243" t="str">
        <f t="shared" si="56"/>
        <v>No Response</v>
      </c>
      <c r="AC356" s="4"/>
    </row>
    <row r="357" spans="2:29" ht="14" hidden="1">
      <c r="B357" s="17"/>
      <c r="C357" s="324"/>
      <c r="D357" s="56" t="str">
        <f>C354</f>
        <v>EMPTY</v>
      </c>
      <c r="E357" s="38" t="s">
        <v>106</v>
      </c>
      <c r="F357" s="19" t="str">
        <f t="shared" si="54"/>
        <v>EMPTY-D</v>
      </c>
      <c r="G357" s="28" t="str">
        <f t="shared" si="55"/>
        <v>EMPTY-D</v>
      </c>
      <c r="H357" s="59"/>
      <c r="I357" s="42"/>
      <c r="J357" s="42"/>
      <c r="K357" s="29"/>
      <c r="L357" s="29"/>
      <c r="M357" s="29"/>
      <c r="N357" s="42"/>
      <c r="O357" s="19" t="s">
        <v>35</v>
      </c>
      <c r="P357" s="19" t="s">
        <v>155</v>
      </c>
      <c r="Q357" s="19">
        <v>4</v>
      </c>
      <c r="R357" s="60"/>
      <c r="S357" s="30"/>
      <c r="T357" s="30"/>
      <c r="U357" s="30"/>
      <c r="V357" s="30"/>
      <c r="W357" s="30"/>
      <c r="X357" s="61"/>
      <c r="Y357" s="253"/>
      <c r="Z357" s="298"/>
      <c r="AA357" s="243" t="str">
        <f>IF(S357&lt;&gt;"",CONFIG!$B$19,IF(T357&lt;&gt;"",CONFIG!$B$18,IF(U357&lt;&gt;"",CONFIG!$B$17,IF(V357&lt;&gt;"",CONFIG!$B$16,IF(W357&lt;&gt;"",CONFIG!$B$20,CONFIG!$B$21)))))</f>
        <v>NR</v>
      </c>
      <c r="AB357" s="243" t="str">
        <f t="shared" si="56"/>
        <v>No Response</v>
      </c>
      <c r="AC357" s="4"/>
    </row>
    <row r="358" spans="2:29" ht="14" hidden="1">
      <c r="B358" s="17"/>
      <c r="C358" s="324"/>
      <c r="D358" s="56" t="str">
        <f>C354</f>
        <v>EMPTY</v>
      </c>
      <c r="E358" s="38" t="s">
        <v>108</v>
      </c>
      <c r="F358" s="19" t="str">
        <f t="shared" si="54"/>
        <v>EMPTY-E</v>
      </c>
      <c r="G358" s="28" t="str">
        <f t="shared" si="55"/>
        <v>EMPTY-E</v>
      </c>
      <c r="H358" s="54"/>
      <c r="I358" s="42"/>
      <c r="J358" s="42"/>
      <c r="K358" s="29"/>
      <c r="L358" s="29"/>
      <c r="M358" s="29"/>
      <c r="N358" s="42"/>
      <c r="O358" s="19" t="s">
        <v>35</v>
      </c>
      <c r="P358" s="19" t="s">
        <v>155</v>
      </c>
      <c r="Q358" s="19">
        <v>5</v>
      </c>
      <c r="R358" s="60"/>
      <c r="S358" s="30"/>
      <c r="T358" s="30"/>
      <c r="U358" s="30"/>
      <c r="V358" s="30"/>
      <c r="W358" s="30"/>
      <c r="X358" s="61"/>
      <c r="Y358" s="253"/>
      <c r="Z358" s="298"/>
      <c r="AA358" s="243" t="str">
        <f>IF(S358&lt;&gt;"",CONFIG!$B$19,IF(T358&lt;&gt;"",CONFIG!$B$18,IF(U358&lt;&gt;"",CONFIG!$B$17,IF(V358&lt;&gt;"",CONFIG!$B$16,IF(W358&lt;&gt;"",CONFIG!$B$20,CONFIG!$B$21)))))</f>
        <v>NR</v>
      </c>
      <c r="AB358" s="243" t="str">
        <f t="shared" si="56"/>
        <v>No Response</v>
      </c>
      <c r="AC358" s="4"/>
    </row>
    <row r="359" spans="2:29" ht="14" hidden="1">
      <c r="B359" s="17"/>
      <c r="C359" s="324"/>
      <c r="D359" s="56" t="str">
        <f>C354</f>
        <v>EMPTY</v>
      </c>
      <c r="E359" s="38" t="s">
        <v>110</v>
      </c>
      <c r="F359" s="19" t="str">
        <f t="shared" si="54"/>
        <v>EMPTY-F</v>
      </c>
      <c r="G359" s="28" t="str">
        <f t="shared" si="55"/>
        <v>EMPTY-F</v>
      </c>
      <c r="H359" s="59"/>
      <c r="I359" s="42"/>
      <c r="J359" s="42"/>
      <c r="K359" s="29"/>
      <c r="L359" s="29"/>
      <c r="M359" s="29"/>
      <c r="N359" s="42"/>
      <c r="O359" s="19" t="s">
        <v>35</v>
      </c>
      <c r="P359" s="19" t="s">
        <v>155</v>
      </c>
      <c r="Q359" s="19">
        <v>6</v>
      </c>
      <c r="R359" s="60"/>
      <c r="S359" s="30"/>
      <c r="T359" s="30"/>
      <c r="U359" s="30"/>
      <c r="V359" s="30"/>
      <c r="W359" s="30"/>
      <c r="X359" s="61"/>
      <c r="Y359" s="253"/>
      <c r="Z359" s="298"/>
      <c r="AA359" s="243" t="str">
        <f>IF(S359&lt;&gt;"",CONFIG!$B$19,IF(T359&lt;&gt;"",CONFIG!$B$18,IF(U359&lt;&gt;"",CONFIG!$B$17,IF(V359&lt;&gt;"",CONFIG!$B$16,IF(W359&lt;&gt;"",CONFIG!$B$20,CONFIG!$B$21)))))</f>
        <v>NR</v>
      </c>
      <c r="AB359" s="243" t="str">
        <f t="shared" si="56"/>
        <v>No Response</v>
      </c>
      <c r="AC359" s="4"/>
    </row>
    <row r="360" spans="2:29" ht="14" hidden="1">
      <c r="B360" s="17"/>
      <c r="C360" s="324"/>
      <c r="D360" s="56" t="str">
        <f>C354</f>
        <v>EMPTY</v>
      </c>
      <c r="E360" s="38" t="s">
        <v>112</v>
      </c>
      <c r="F360" s="19" t="str">
        <f t="shared" si="54"/>
        <v>EMPTY-G</v>
      </c>
      <c r="G360" s="28" t="str">
        <f t="shared" si="55"/>
        <v>EMPTY-G</v>
      </c>
      <c r="H360" s="54"/>
      <c r="I360" s="42"/>
      <c r="J360" s="42"/>
      <c r="K360" s="29"/>
      <c r="L360" s="29"/>
      <c r="M360" s="29"/>
      <c r="N360" s="42"/>
      <c r="O360" s="19" t="s">
        <v>35</v>
      </c>
      <c r="P360" s="19" t="s">
        <v>155</v>
      </c>
      <c r="Q360" s="19">
        <v>7</v>
      </c>
      <c r="R360" s="60"/>
      <c r="S360" s="30"/>
      <c r="T360" s="30"/>
      <c r="U360" s="30"/>
      <c r="V360" s="30"/>
      <c r="W360" s="30"/>
      <c r="X360" s="61"/>
      <c r="Y360" s="253"/>
      <c r="Z360" s="298"/>
      <c r="AA360" s="243" t="str">
        <f>IF(S360&lt;&gt;"",CONFIG!$B$19,IF(T360&lt;&gt;"",CONFIG!$B$18,IF(U360&lt;&gt;"",CONFIG!$B$17,IF(V360&lt;&gt;"",CONFIG!$B$16,IF(W360&lt;&gt;"",CONFIG!$B$20,CONFIG!$B$21)))))</f>
        <v>NR</v>
      </c>
      <c r="AB360" s="243" t="str">
        <f t="shared" si="56"/>
        <v>No Response</v>
      </c>
      <c r="AC360" s="4"/>
    </row>
    <row r="361" spans="2:29" ht="14" hidden="1">
      <c r="B361" s="17"/>
      <c r="C361" s="324"/>
      <c r="D361" s="56" t="str">
        <f>C354</f>
        <v>EMPTY</v>
      </c>
      <c r="E361" s="38" t="s">
        <v>114</v>
      </c>
      <c r="F361" s="19" t="str">
        <f t="shared" si="54"/>
        <v>EMPTY-H</v>
      </c>
      <c r="G361" s="28" t="str">
        <f t="shared" si="55"/>
        <v>EMPTY-H</v>
      </c>
      <c r="H361" s="59"/>
      <c r="I361" s="42"/>
      <c r="J361" s="42"/>
      <c r="K361" s="29"/>
      <c r="L361" s="29"/>
      <c r="M361" s="29"/>
      <c r="N361" s="42"/>
      <c r="O361" s="19" t="s">
        <v>35</v>
      </c>
      <c r="P361" s="19" t="s">
        <v>155</v>
      </c>
      <c r="Q361" s="19">
        <v>8</v>
      </c>
      <c r="R361" s="60"/>
      <c r="S361" s="30"/>
      <c r="T361" s="30"/>
      <c r="U361" s="30"/>
      <c r="V361" s="30"/>
      <c r="W361" s="30"/>
      <c r="X361" s="61"/>
      <c r="Y361" s="253"/>
      <c r="Z361" s="298"/>
      <c r="AA361" s="243" t="str">
        <f>IF(S361&lt;&gt;"",CONFIG!$B$19,IF(T361&lt;&gt;"",CONFIG!$B$18,IF(U361&lt;&gt;"",CONFIG!$B$17,IF(V361&lt;&gt;"",CONFIG!$B$16,IF(W361&lt;&gt;"",CONFIG!$B$20,CONFIG!$B$21)))))</f>
        <v>NR</v>
      </c>
      <c r="AB361" s="243" t="str">
        <f t="shared" si="56"/>
        <v>No Response</v>
      </c>
      <c r="AC361" s="4"/>
    </row>
    <row r="362" spans="2:29" ht="14" hidden="1">
      <c r="B362" s="17"/>
      <c r="C362" s="324"/>
      <c r="D362" s="56" t="str">
        <f>C354</f>
        <v>EMPTY</v>
      </c>
      <c r="E362" s="38" t="s">
        <v>84</v>
      </c>
      <c r="F362" s="19" t="str">
        <f t="shared" si="54"/>
        <v>EMPTY-I</v>
      </c>
      <c r="G362" s="28" t="str">
        <f t="shared" si="55"/>
        <v>EMPTY-I</v>
      </c>
      <c r="H362" s="54"/>
      <c r="I362" s="42"/>
      <c r="J362" s="42"/>
      <c r="K362" s="29"/>
      <c r="L362" s="29"/>
      <c r="M362" s="29"/>
      <c r="N362" s="42"/>
      <c r="O362" s="19" t="s">
        <v>35</v>
      </c>
      <c r="P362" s="19" t="s">
        <v>155</v>
      </c>
      <c r="Q362" s="19">
        <v>9</v>
      </c>
      <c r="R362" s="60"/>
      <c r="S362" s="30"/>
      <c r="T362" s="30"/>
      <c r="U362" s="30"/>
      <c r="V362" s="30"/>
      <c r="W362" s="30"/>
      <c r="X362" s="61"/>
      <c r="Y362" s="253"/>
      <c r="Z362" s="298"/>
      <c r="AA362" s="243" t="str">
        <f>IF(S362&lt;&gt;"",CONFIG!$B$19,IF(T362&lt;&gt;"",CONFIG!$B$18,IF(U362&lt;&gt;"",CONFIG!$B$17,IF(V362&lt;&gt;"",CONFIG!$B$16,IF(W362&lt;&gt;"",CONFIG!$B$20,CONFIG!$B$21)))))</f>
        <v>NR</v>
      </c>
      <c r="AB362" s="243" t="str">
        <f t="shared" si="56"/>
        <v>No Response</v>
      </c>
      <c r="AC362" s="4"/>
    </row>
    <row r="363" spans="2:29" ht="14" hidden="1">
      <c r="B363" s="17"/>
      <c r="C363" s="324"/>
      <c r="D363" s="56" t="str">
        <f>C354</f>
        <v>EMPTY</v>
      </c>
      <c r="E363" s="38" t="s">
        <v>120</v>
      </c>
      <c r="F363" s="19" t="str">
        <f t="shared" si="54"/>
        <v>EMPTY-J</v>
      </c>
      <c r="G363" s="28" t="str">
        <f t="shared" si="55"/>
        <v>EMPTY-J</v>
      </c>
      <c r="H363" s="59"/>
      <c r="I363" s="42"/>
      <c r="J363" s="42"/>
      <c r="K363" s="29"/>
      <c r="L363" s="29"/>
      <c r="M363" s="29"/>
      <c r="N363" s="42"/>
      <c r="O363" s="19" t="s">
        <v>35</v>
      </c>
      <c r="P363" s="19" t="s">
        <v>155</v>
      </c>
      <c r="Q363" s="19">
        <v>10</v>
      </c>
      <c r="R363" s="60"/>
      <c r="S363" s="30"/>
      <c r="T363" s="30"/>
      <c r="U363" s="30"/>
      <c r="V363" s="30"/>
      <c r="W363" s="30"/>
      <c r="X363" s="61"/>
      <c r="Y363" s="253"/>
      <c r="Z363" s="298"/>
      <c r="AA363" s="243" t="str">
        <f>IF(S363&lt;&gt;"",CONFIG!$B$19,IF(T363&lt;&gt;"",CONFIG!$B$18,IF(U363&lt;&gt;"",CONFIG!$B$17,IF(V363&lt;&gt;"",CONFIG!$B$16,IF(W363&lt;&gt;"",CONFIG!$B$20,CONFIG!$B$21)))))</f>
        <v>NR</v>
      </c>
      <c r="AB363" s="243" t="str">
        <f t="shared" si="56"/>
        <v>No Response</v>
      </c>
      <c r="AC363" s="4"/>
    </row>
    <row r="364" spans="2:29" ht="14" hidden="1">
      <c r="B364" s="17"/>
      <c r="C364" s="324"/>
      <c r="D364" s="56" t="str">
        <f>C354</f>
        <v>EMPTY</v>
      </c>
      <c r="E364" s="38" t="s">
        <v>121</v>
      </c>
      <c r="F364" s="19" t="str">
        <f t="shared" si="54"/>
        <v>EMPTY-K</v>
      </c>
      <c r="G364" s="28" t="str">
        <f t="shared" si="55"/>
        <v>EMPTY-K</v>
      </c>
      <c r="H364" s="54"/>
      <c r="I364" s="42"/>
      <c r="J364" s="42"/>
      <c r="K364" s="29"/>
      <c r="L364" s="29"/>
      <c r="M364" s="29"/>
      <c r="N364" s="42"/>
      <c r="O364" s="19" t="s">
        <v>35</v>
      </c>
      <c r="P364" s="19" t="s">
        <v>155</v>
      </c>
      <c r="Q364" s="19">
        <v>11</v>
      </c>
      <c r="R364" s="60"/>
      <c r="S364" s="30"/>
      <c r="T364" s="30"/>
      <c r="U364" s="30"/>
      <c r="V364" s="30"/>
      <c r="W364" s="30"/>
      <c r="X364" s="61"/>
      <c r="Y364" s="253"/>
      <c r="Z364" s="298"/>
      <c r="AA364" s="243" t="str">
        <f>IF(S364&lt;&gt;"",CONFIG!$B$19,IF(T364&lt;&gt;"",CONFIG!$B$18,IF(U364&lt;&gt;"",CONFIG!$B$17,IF(V364&lt;&gt;"",CONFIG!$B$16,IF(W364&lt;&gt;"",CONFIG!$B$20,CONFIG!$B$21)))))</f>
        <v>NR</v>
      </c>
      <c r="AB364" s="243" t="str">
        <f t="shared" si="56"/>
        <v>No Response</v>
      </c>
      <c r="AC364" s="4"/>
    </row>
    <row r="365" spans="2:29" ht="14" hidden="1">
      <c r="B365" s="17"/>
      <c r="C365" s="324"/>
      <c r="D365" s="56" t="str">
        <f>C354</f>
        <v>EMPTY</v>
      </c>
      <c r="E365" s="38" t="s">
        <v>122</v>
      </c>
      <c r="F365" s="19" t="str">
        <f t="shared" si="54"/>
        <v>EMPTY-L</v>
      </c>
      <c r="G365" s="28" t="str">
        <f t="shared" si="55"/>
        <v>EMPTY-L</v>
      </c>
      <c r="H365" s="54"/>
      <c r="I365" s="42"/>
      <c r="J365" s="42"/>
      <c r="K365" s="29"/>
      <c r="L365" s="29"/>
      <c r="M365" s="29"/>
      <c r="N365" s="42"/>
      <c r="O365" s="19" t="s">
        <v>35</v>
      </c>
      <c r="P365" s="19" t="s">
        <v>155</v>
      </c>
      <c r="Q365" s="19">
        <v>12</v>
      </c>
      <c r="R365" s="60"/>
      <c r="S365" s="30"/>
      <c r="T365" s="30"/>
      <c r="U365" s="30"/>
      <c r="V365" s="30"/>
      <c r="W365" s="30"/>
      <c r="X365" s="61"/>
      <c r="Y365" s="253"/>
      <c r="Z365" s="298"/>
      <c r="AA365" s="243" t="str">
        <f>IF(S365&lt;&gt;"",CONFIG!$B$19,IF(T365&lt;&gt;"",CONFIG!$B$18,IF(U365&lt;&gt;"",CONFIG!$B$17,IF(V365&lt;&gt;"",CONFIG!$B$16,IF(W365&lt;&gt;"",CONFIG!$B$20,CONFIG!$B$21)))))</f>
        <v>NR</v>
      </c>
      <c r="AB365" s="243" t="str">
        <f t="shared" si="56"/>
        <v>No Response</v>
      </c>
      <c r="AC365" s="4"/>
    </row>
    <row r="366" spans="2:29" ht="14" hidden="1">
      <c r="B366" s="17"/>
      <c r="C366" s="324"/>
      <c r="D366" s="56" t="str">
        <f>C354</f>
        <v>EMPTY</v>
      </c>
      <c r="E366" s="38" t="s">
        <v>98</v>
      </c>
      <c r="F366" s="19" t="str">
        <f t="shared" si="54"/>
        <v>EMPTY-M</v>
      </c>
      <c r="G366" s="28" t="str">
        <f t="shared" si="55"/>
        <v>EMPTY-M</v>
      </c>
      <c r="H366" s="59"/>
      <c r="I366" s="42"/>
      <c r="J366" s="42"/>
      <c r="K366" s="29"/>
      <c r="L366" s="29"/>
      <c r="M366" s="29"/>
      <c r="N366" s="42"/>
      <c r="O366" s="19" t="s">
        <v>35</v>
      </c>
      <c r="P366" s="19" t="s">
        <v>155</v>
      </c>
      <c r="Q366" s="19">
        <v>13</v>
      </c>
      <c r="R366" s="60"/>
      <c r="S366" s="30"/>
      <c r="T366" s="30"/>
      <c r="U366" s="30"/>
      <c r="V366" s="30"/>
      <c r="W366" s="30"/>
      <c r="X366" s="61"/>
      <c r="Y366" s="253"/>
      <c r="Z366" s="298"/>
      <c r="AA366" s="243" t="str">
        <f>IF(S366&lt;&gt;"",CONFIG!$B$19,IF(T366&lt;&gt;"",CONFIG!$B$18,IF(U366&lt;&gt;"",CONFIG!$B$17,IF(V366&lt;&gt;"",CONFIG!$B$16,IF(W366&lt;&gt;"",CONFIG!$B$20,CONFIG!$B$21)))))</f>
        <v>NR</v>
      </c>
      <c r="AB366" s="243" t="str">
        <f t="shared" si="56"/>
        <v>No Response</v>
      </c>
      <c r="AC366" s="4"/>
    </row>
    <row r="367" spans="2:29" ht="14" hidden="1">
      <c r="B367" s="249"/>
      <c r="C367" s="324"/>
      <c r="D367" s="56" t="str">
        <f>C354</f>
        <v>EMPTY</v>
      </c>
      <c r="E367" s="38" t="s">
        <v>123</v>
      </c>
      <c r="F367" s="19" t="str">
        <f t="shared" si="54"/>
        <v>EMPTY-N</v>
      </c>
      <c r="G367" s="28" t="str">
        <f t="shared" si="55"/>
        <v>EMPTY-N</v>
      </c>
      <c r="H367" s="250"/>
      <c r="I367" s="251"/>
      <c r="J367" s="251"/>
      <c r="K367" s="251"/>
      <c r="L367" s="251"/>
      <c r="M367" s="251"/>
      <c r="N367" s="251"/>
      <c r="O367" s="19" t="s">
        <v>35</v>
      </c>
      <c r="P367" s="19" t="s">
        <v>155</v>
      </c>
      <c r="Q367" s="19">
        <v>14</v>
      </c>
      <c r="R367" s="61"/>
      <c r="S367" s="30"/>
      <c r="T367" s="30"/>
      <c r="U367" s="30"/>
      <c r="V367" s="30"/>
      <c r="W367" s="30"/>
      <c r="X367" s="252"/>
      <c r="Y367" s="253"/>
      <c r="Z367" s="298"/>
      <c r="AA367" s="243" t="str">
        <f>IF(S367&lt;&gt;"",CONFIG!$B$19,IF(T367&lt;&gt;"",CONFIG!$B$18,IF(U367&lt;&gt;"",CONFIG!$B$17,IF(V367&lt;&gt;"",CONFIG!$B$16,IF(W367&lt;&gt;"",CONFIG!$B$20,CONFIG!$B$21)))))</f>
        <v>NR</v>
      </c>
      <c r="AB367" s="243" t="str">
        <f t="shared" si="56"/>
        <v>No Response</v>
      </c>
      <c r="AC367" s="4"/>
    </row>
    <row r="368" spans="2:29" ht="14" hidden="1">
      <c r="B368" s="249"/>
      <c r="C368" s="324"/>
      <c r="D368" s="56" t="str">
        <f>C354</f>
        <v>EMPTY</v>
      </c>
      <c r="E368" s="38" t="s">
        <v>124</v>
      </c>
      <c r="F368" s="19" t="str">
        <f t="shared" si="54"/>
        <v>EMPTY-O</v>
      </c>
      <c r="G368" s="28" t="str">
        <f t="shared" si="55"/>
        <v>EMPTY-O</v>
      </c>
      <c r="H368" s="250"/>
      <c r="I368" s="251"/>
      <c r="J368" s="251"/>
      <c r="K368" s="251"/>
      <c r="L368" s="251"/>
      <c r="M368" s="251"/>
      <c r="N368" s="251"/>
      <c r="O368" s="19" t="s">
        <v>35</v>
      </c>
      <c r="P368" s="19" t="s">
        <v>155</v>
      </c>
      <c r="Q368" s="19">
        <v>15</v>
      </c>
      <c r="R368" s="61"/>
      <c r="S368" s="30"/>
      <c r="T368" s="30"/>
      <c r="U368" s="30"/>
      <c r="V368" s="30"/>
      <c r="W368" s="30"/>
      <c r="X368" s="252"/>
      <c r="Y368" s="253"/>
      <c r="Z368" s="298"/>
      <c r="AA368" s="243" t="str">
        <f>IF(S368&lt;&gt;"",CONFIG!$B$19,IF(T368&lt;&gt;"",CONFIG!$B$18,IF(U368&lt;&gt;"",CONFIG!$B$17,IF(V368&lt;&gt;"",CONFIG!$B$16,IF(W368&lt;&gt;"",CONFIG!$B$20,CONFIG!$B$21)))))</f>
        <v>NR</v>
      </c>
      <c r="AB368" s="243" t="str">
        <f t="shared" si="56"/>
        <v>No Response</v>
      </c>
      <c r="AC368" s="4"/>
    </row>
    <row r="369" spans="2:29" ht="14" hidden="1">
      <c r="B369" s="249"/>
      <c r="C369" s="324"/>
      <c r="D369" s="56" t="str">
        <f>C354</f>
        <v>EMPTY</v>
      </c>
      <c r="E369" s="38" t="s">
        <v>125</v>
      </c>
      <c r="F369" s="19" t="str">
        <f t="shared" si="54"/>
        <v>EMPTY-P</v>
      </c>
      <c r="G369" s="28" t="str">
        <f t="shared" si="55"/>
        <v>EMPTY-P</v>
      </c>
      <c r="H369" s="250"/>
      <c r="I369" s="251"/>
      <c r="J369" s="251"/>
      <c r="K369" s="251"/>
      <c r="L369" s="251"/>
      <c r="M369" s="251"/>
      <c r="N369" s="251"/>
      <c r="O369" s="19" t="s">
        <v>35</v>
      </c>
      <c r="P369" s="19" t="s">
        <v>155</v>
      </c>
      <c r="Q369" s="19">
        <v>16</v>
      </c>
      <c r="R369" s="61"/>
      <c r="S369" s="30"/>
      <c r="T369" s="30"/>
      <c r="U369" s="30"/>
      <c r="V369" s="30"/>
      <c r="W369" s="30"/>
      <c r="X369" s="252"/>
      <c r="Y369" s="253"/>
      <c r="Z369" s="298"/>
      <c r="AA369" s="243" t="str">
        <f>IF(S369&lt;&gt;"",CONFIG!$B$19,IF(T369&lt;&gt;"",CONFIG!$B$18,IF(U369&lt;&gt;"",CONFIG!$B$17,IF(V369&lt;&gt;"",CONFIG!$B$16,IF(W369&lt;&gt;"",CONFIG!$B$20,CONFIG!$B$21)))))</f>
        <v>NR</v>
      </c>
      <c r="AB369" s="243" t="str">
        <f t="shared" si="56"/>
        <v>No Response</v>
      </c>
      <c r="AC369" s="4"/>
    </row>
    <row r="370" spans="2:29" ht="14" hidden="1">
      <c r="B370" s="249"/>
      <c r="C370" s="324"/>
      <c r="D370" s="56" t="str">
        <f>C354</f>
        <v>EMPTY</v>
      </c>
      <c r="E370" s="38" t="s">
        <v>126</v>
      </c>
      <c r="F370" s="19" t="str">
        <f t="shared" si="54"/>
        <v>EMPTY-Q</v>
      </c>
      <c r="G370" s="28" t="str">
        <f t="shared" si="55"/>
        <v>EMPTY-Q</v>
      </c>
      <c r="H370" s="250"/>
      <c r="I370" s="251"/>
      <c r="J370" s="251"/>
      <c r="K370" s="251"/>
      <c r="L370" s="251"/>
      <c r="M370" s="251"/>
      <c r="N370" s="251"/>
      <c r="O370" s="19" t="s">
        <v>35</v>
      </c>
      <c r="P370" s="19" t="s">
        <v>155</v>
      </c>
      <c r="Q370" s="19">
        <v>17</v>
      </c>
      <c r="R370" s="61"/>
      <c r="S370" s="30"/>
      <c r="T370" s="30"/>
      <c r="U370" s="30"/>
      <c r="V370" s="30"/>
      <c r="W370" s="30"/>
      <c r="X370" s="252"/>
      <c r="Y370" s="253"/>
      <c r="Z370" s="298"/>
      <c r="AA370" s="243" t="str">
        <f>IF(S370&lt;&gt;"",CONFIG!$B$19,IF(T370&lt;&gt;"",CONFIG!$B$18,IF(U370&lt;&gt;"",CONFIG!$B$17,IF(V370&lt;&gt;"",CONFIG!$B$16,IF(W370&lt;&gt;"",CONFIG!$B$20,CONFIG!$B$21)))))</f>
        <v>NR</v>
      </c>
      <c r="AB370" s="243" t="str">
        <f t="shared" si="56"/>
        <v>No Response</v>
      </c>
      <c r="AC370" s="4"/>
    </row>
    <row r="371" spans="2:29" ht="14" hidden="1">
      <c r="B371" s="249"/>
      <c r="C371" s="324"/>
      <c r="D371" s="56" t="str">
        <f>C354</f>
        <v>EMPTY</v>
      </c>
      <c r="E371" s="38" t="s">
        <v>127</v>
      </c>
      <c r="F371" s="19" t="str">
        <f t="shared" si="54"/>
        <v>EMPTY-R</v>
      </c>
      <c r="G371" s="28" t="str">
        <f t="shared" si="55"/>
        <v>EMPTY-R</v>
      </c>
      <c r="H371" s="250"/>
      <c r="I371" s="251"/>
      <c r="J371" s="251"/>
      <c r="K371" s="251"/>
      <c r="L371" s="251"/>
      <c r="M371" s="251"/>
      <c r="N371" s="251"/>
      <c r="O371" s="19" t="s">
        <v>35</v>
      </c>
      <c r="P371" s="19" t="s">
        <v>155</v>
      </c>
      <c r="Q371" s="19">
        <v>18</v>
      </c>
      <c r="R371" s="61"/>
      <c r="S371" s="30"/>
      <c r="T371" s="30"/>
      <c r="U371" s="30"/>
      <c r="V371" s="30"/>
      <c r="W371" s="30"/>
      <c r="X371" s="252"/>
      <c r="Y371" s="253"/>
      <c r="Z371" s="298"/>
      <c r="AA371" s="243" t="str">
        <f>IF(S371&lt;&gt;"",CONFIG!$B$19,IF(T371&lt;&gt;"",CONFIG!$B$18,IF(U371&lt;&gt;"",CONFIG!$B$17,IF(V371&lt;&gt;"",CONFIG!$B$16,IF(W371&lt;&gt;"",CONFIG!$B$20,CONFIG!$B$21)))))</f>
        <v>NR</v>
      </c>
      <c r="AB371" s="243" t="str">
        <f t="shared" si="56"/>
        <v>No Response</v>
      </c>
      <c r="AC371" s="4"/>
    </row>
    <row r="372" spans="2:29" ht="14" hidden="1">
      <c r="B372" s="249"/>
      <c r="C372" s="324"/>
      <c r="D372" s="56" t="str">
        <f>C354</f>
        <v>EMPTY</v>
      </c>
      <c r="E372" s="38" t="s">
        <v>128</v>
      </c>
      <c r="F372" s="19" t="str">
        <f t="shared" si="54"/>
        <v>EMPTY-S</v>
      </c>
      <c r="G372" s="28" t="str">
        <f t="shared" si="55"/>
        <v>EMPTY-S</v>
      </c>
      <c r="H372" s="250"/>
      <c r="I372" s="251"/>
      <c r="J372" s="251"/>
      <c r="K372" s="251"/>
      <c r="L372" s="251"/>
      <c r="M372" s="251"/>
      <c r="N372" s="251"/>
      <c r="O372" s="19" t="s">
        <v>35</v>
      </c>
      <c r="P372" s="19" t="s">
        <v>155</v>
      </c>
      <c r="Q372" s="19">
        <v>19</v>
      </c>
      <c r="R372" s="61"/>
      <c r="S372" s="30"/>
      <c r="T372" s="30"/>
      <c r="U372" s="30"/>
      <c r="V372" s="30"/>
      <c r="W372" s="30"/>
      <c r="X372" s="252"/>
      <c r="Y372" s="253"/>
      <c r="Z372" s="298"/>
      <c r="AA372" s="243" t="str">
        <f>IF(S372&lt;&gt;"",CONFIG!$B$19,IF(T372&lt;&gt;"",CONFIG!$B$18,IF(U372&lt;&gt;"",CONFIG!$B$17,IF(V372&lt;&gt;"",CONFIG!$B$16,IF(W372&lt;&gt;"",CONFIG!$B$20,CONFIG!$B$21)))))</f>
        <v>NR</v>
      </c>
      <c r="AB372" s="243" t="str">
        <f t="shared" si="56"/>
        <v>No Response</v>
      </c>
      <c r="AC372" s="4"/>
    </row>
    <row r="373" spans="2:29" ht="14" hidden="1">
      <c r="B373" s="254"/>
      <c r="C373" s="340"/>
      <c r="D373" s="63" t="str">
        <f>C354</f>
        <v>EMPTY</v>
      </c>
      <c r="E373" s="64" t="s">
        <v>129</v>
      </c>
      <c r="F373" s="19" t="str">
        <f t="shared" si="54"/>
        <v>EMPTY-T</v>
      </c>
      <c r="G373" s="25" t="str">
        <f t="shared" si="55"/>
        <v>EMPTY-T</v>
      </c>
      <c r="H373" s="250"/>
      <c r="I373" s="251"/>
      <c r="J373" s="251"/>
      <c r="K373" s="251"/>
      <c r="L373" s="251"/>
      <c r="M373" s="251"/>
      <c r="N373" s="251"/>
      <c r="O373" s="19" t="s">
        <v>35</v>
      </c>
      <c r="P373" s="19" t="s">
        <v>155</v>
      </c>
      <c r="Q373" s="19">
        <v>20</v>
      </c>
      <c r="R373" s="61"/>
      <c r="S373" s="30"/>
      <c r="T373" s="30"/>
      <c r="U373" s="30"/>
      <c r="V373" s="30"/>
      <c r="W373" s="30"/>
      <c r="X373" s="252"/>
      <c r="Y373" s="253"/>
      <c r="Z373" s="298"/>
      <c r="AA373" s="243" t="str">
        <f>IF(S373&lt;&gt;"",CONFIG!$B$19,IF(T373&lt;&gt;"",CONFIG!$B$18,IF(U373&lt;&gt;"",CONFIG!$B$17,IF(V373&lt;&gt;"",CONFIG!$B$16,IF(W373&lt;&gt;"",CONFIG!$B$20,CONFIG!$B$21)))))</f>
        <v>NR</v>
      </c>
      <c r="AB373" s="243" t="str">
        <f t="shared" si="56"/>
        <v>No Response</v>
      </c>
      <c r="AC373" s="4"/>
    </row>
    <row r="374" spans="2:29" ht="13" hidden="1">
      <c r="B374" s="298"/>
      <c r="C374" s="298"/>
      <c r="D374" s="298"/>
      <c r="E374" s="298"/>
      <c r="F374" s="298"/>
      <c r="G374" s="9"/>
      <c r="H374" s="298"/>
      <c r="I374" s="298"/>
      <c r="J374" s="298"/>
      <c r="K374" s="298"/>
      <c r="L374" s="298"/>
      <c r="M374" s="298"/>
      <c r="N374" s="298"/>
      <c r="O374" s="298"/>
      <c r="P374" s="298"/>
      <c r="Q374" s="298"/>
      <c r="R374" s="9"/>
      <c r="S374" s="298"/>
      <c r="T374" s="298"/>
      <c r="U374" s="298"/>
      <c r="V374" s="298"/>
      <c r="W374" s="298"/>
      <c r="X374" s="14"/>
      <c r="Y374" s="298"/>
      <c r="Z374" s="298"/>
      <c r="AA374" s="4"/>
      <c r="AB374" s="4"/>
      <c r="AC374" s="4"/>
    </row>
    <row r="375" spans="2:29" ht="14" hidden="1">
      <c r="B375" s="318"/>
      <c r="C375" s="334" t="s">
        <v>156</v>
      </c>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255"/>
      <c r="Z375" s="298"/>
      <c r="AA375" s="4"/>
      <c r="AB375" s="4"/>
      <c r="AC375" s="4"/>
    </row>
    <row r="376" spans="2:29" ht="14" hidden="1">
      <c r="B376" s="17"/>
      <c r="C376" s="339" t="s">
        <v>118</v>
      </c>
      <c r="D376" s="56" t="str">
        <f>C376</f>
        <v>EMPTY</v>
      </c>
      <c r="E376" s="38" t="s">
        <v>99</v>
      </c>
      <c r="F376" s="19" t="str">
        <f t="shared" ref="F376:F395" si="57">CONCATENATE(D376,"-",E376)</f>
        <v>EMPTY-A</v>
      </c>
      <c r="G376" s="20" t="str">
        <f t="shared" ref="G376:G395" si="58">F376</f>
        <v>EMPTY-A</v>
      </c>
      <c r="H376" s="51"/>
      <c r="I376" s="37"/>
      <c r="J376" s="37"/>
      <c r="K376" s="22"/>
      <c r="L376" s="22"/>
      <c r="M376" s="22"/>
      <c r="N376" s="37"/>
      <c r="O376" s="23" t="s">
        <v>35</v>
      </c>
      <c r="P376" s="23" t="s">
        <v>157</v>
      </c>
      <c r="Q376" s="23">
        <v>1</v>
      </c>
      <c r="R376" s="57"/>
      <c r="S376" s="24"/>
      <c r="T376" s="24"/>
      <c r="U376" s="24"/>
      <c r="V376" s="24"/>
      <c r="W376" s="24"/>
      <c r="X376" s="58"/>
      <c r="Y376" s="256"/>
      <c r="Z376" s="298"/>
      <c r="AA376" s="243" t="str">
        <f>IF(S376&lt;&gt;"",CONFIG!$B$19,IF(T376&lt;&gt;"",CONFIG!$B$18,IF(U376&lt;&gt;"",CONFIG!$B$17,IF(V376&lt;&gt;"",CONFIG!$B$16,IF(W376&lt;&gt;"",CONFIG!$B$20,CONFIG!$B$21)))))</f>
        <v>NR</v>
      </c>
      <c r="AB376" s="243" t="str">
        <f t="shared" ref="AB376:AB395" si="59">IFERROR(VLOOKUP(AA376,scale,2,FALSE),"")</f>
        <v>No Response</v>
      </c>
      <c r="AC376" s="4"/>
    </row>
    <row r="377" spans="2:29" ht="14" hidden="1">
      <c r="B377" s="17"/>
      <c r="C377" s="324"/>
      <c r="D377" s="56" t="str">
        <f>C376</f>
        <v>EMPTY</v>
      </c>
      <c r="E377" s="38" t="s">
        <v>102</v>
      </c>
      <c r="F377" s="19" t="str">
        <f t="shared" si="57"/>
        <v>EMPTY-B</v>
      </c>
      <c r="G377" s="28" t="str">
        <f t="shared" si="58"/>
        <v>EMPTY-B</v>
      </c>
      <c r="H377" s="59"/>
      <c r="I377" s="42"/>
      <c r="J377" s="42"/>
      <c r="K377" s="29"/>
      <c r="L377" s="29"/>
      <c r="M377" s="29"/>
      <c r="N377" s="42"/>
      <c r="O377" s="19" t="s">
        <v>35</v>
      </c>
      <c r="P377" s="19" t="s">
        <v>157</v>
      </c>
      <c r="Q377" s="19">
        <v>2</v>
      </c>
      <c r="R377" s="60"/>
      <c r="S377" s="30"/>
      <c r="T377" s="30"/>
      <c r="U377" s="30"/>
      <c r="V377" s="30"/>
      <c r="W377" s="30"/>
      <c r="X377" s="61"/>
      <c r="Y377" s="253"/>
      <c r="Z377" s="298"/>
      <c r="AA377" s="243" t="str">
        <f>IF(S377&lt;&gt;"",CONFIG!$B$19,IF(T377&lt;&gt;"",CONFIG!$B$18,IF(U377&lt;&gt;"",CONFIG!$B$17,IF(V377&lt;&gt;"",CONFIG!$B$16,IF(W377&lt;&gt;"",CONFIG!$B$20,CONFIG!$B$21)))))</f>
        <v>NR</v>
      </c>
      <c r="AB377" s="243" t="str">
        <f t="shared" si="59"/>
        <v>No Response</v>
      </c>
      <c r="AC377" s="4"/>
    </row>
    <row r="378" spans="2:29" ht="14" hidden="1">
      <c r="B378" s="17"/>
      <c r="C378" s="324"/>
      <c r="D378" s="56" t="str">
        <f>C376</f>
        <v>EMPTY</v>
      </c>
      <c r="E378" s="38" t="s">
        <v>104</v>
      </c>
      <c r="F378" s="19" t="str">
        <f t="shared" si="57"/>
        <v>EMPTY-C</v>
      </c>
      <c r="G378" s="28" t="str">
        <f t="shared" si="58"/>
        <v>EMPTY-C</v>
      </c>
      <c r="H378" s="54"/>
      <c r="I378" s="42"/>
      <c r="J378" s="42"/>
      <c r="K378" s="29"/>
      <c r="L378" s="29"/>
      <c r="M378" s="29"/>
      <c r="N378" s="42"/>
      <c r="O378" s="19" t="s">
        <v>35</v>
      </c>
      <c r="P378" s="19" t="s">
        <v>157</v>
      </c>
      <c r="Q378" s="19">
        <v>3</v>
      </c>
      <c r="R378" s="60"/>
      <c r="S378" s="30"/>
      <c r="T378" s="30"/>
      <c r="U378" s="30"/>
      <c r="V378" s="30"/>
      <c r="W378" s="30"/>
      <c r="X378" s="61"/>
      <c r="Y378" s="253"/>
      <c r="Z378" s="298"/>
      <c r="AA378" s="243" t="str">
        <f>IF(S378&lt;&gt;"",CONFIG!$B$19,IF(T378&lt;&gt;"",CONFIG!$B$18,IF(U378&lt;&gt;"",CONFIG!$B$17,IF(V378&lt;&gt;"",CONFIG!$B$16,IF(W378&lt;&gt;"",CONFIG!$B$20,CONFIG!$B$21)))))</f>
        <v>NR</v>
      </c>
      <c r="AB378" s="243" t="str">
        <f t="shared" si="59"/>
        <v>No Response</v>
      </c>
      <c r="AC378" s="4"/>
    </row>
    <row r="379" spans="2:29" ht="14" hidden="1">
      <c r="B379" s="17"/>
      <c r="C379" s="324"/>
      <c r="D379" s="56" t="str">
        <f>C376</f>
        <v>EMPTY</v>
      </c>
      <c r="E379" s="38" t="s">
        <v>106</v>
      </c>
      <c r="F379" s="19" t="str">
        <f t="shared" si="57"/>
        <v>EMPTY-D</v>
      </c>
      <c r="G379" s="28" t="str">
        <f t="shared" si="58"/>
        <v>EMPTY-D</v>
      </c>
      <c r="H379" s="59"/>
      <c r="I379" s="42"/>
      <c r="J379" s="42"/>
      <c r="K379" s="29"/>
      <c r="L379" s="29"/>
      <c r="M379" s="29"/>
      <c r="N379" s="42"/>
      <c r="O379" s="19" t="s">
        <v>35</v>
      </c>
      <c r="P379" s="19" t="s">
        <v>157</v>
      </c>
      <c r="Q379" s="19">
        <v>4</v>
      </c>
      <c r="R379" s="60"/>
      <c r="S379" s="30"/>
      <c r="T379" s="30"/>
      <c r="U379" s="30"/>
      <c r="V379" s="30"/>
      <c r="W379" s="30"/>
      <c r="X379" s="61"/>
      <c r="Y379" s="253"/>
      <c r="Z379" s="298"/>
      <c r="AA379" s="243" t="str">
        <f>IF(S379&lt;&gt;"",CONFIG!$B$19,IF(T379&lt;&gt;"",CONFIG!$B$18,IF(U379&lt;&gt;"",CONFIG!$B$17,IF(V379&lt;&gt;"",CONFIG!$B$16,IF(W379&lt;&gt;"",CONFIG!$B$20,CONFIG!$B$21)))))</f>
        <v>NR</v>
      </c>
      <c r="AB379" s="243" t="str">
        <f t="shared" si="59"/>
        <v>No Response</v>
      </c>
      <c r="AC379" s="4"/>
    </row>
    <row r="380" spans="2:29" ht="14" hidden="1">
      <c r="B380" s="17"/>
      <c r="C380" s="324"/>
      <c r="D380" s="56" t="str">
        <f>C376</f>
        <v>EMPTY</v>
      </c>
      <c r="E380" s="38" t="s">
        <v>108</v>
      </c>
      <c r="F380" s="19" t="str">
        <f t="shared" si="57"/>
        <v>EMPTY-E</v>
      </c>
      <c r="G380" s="28" t="str">
        <f t="shared" si="58"/>
        <v>EMPTY-E</v>
      </c>
      <c r="H380" s="54"/>
      <c r="I380" s="42"/>
      <c r="J380" s="42"/>
      <c r="K380" s="29"/>
      <c r="L380" s="29"/>
      <c r="M380" s="29"/>
      <c r="N380" s="42"/>
      <c r="O380" s="19" t="s">
        <v>35</v>
      </c>
      <c r="P380" s="19" t="s">
        <v>157</v>
      </c>
      <c r="Q380" s="19">
        <v>5</v>
      </c>
      <c r="R380" s="60"/>
      <c r="S380" s="30"/>
      <c r="T380" s="30"/>
      <c r="U380" s="30"/>
      <c r="V380" s="30"/>
      <c r="W380" s="30"/>
      <c r="X380" s="61"/>
      <c r="Y380" s="253"/>
      <c r="Z380" s="298"/>
      <c r="AA380" s="243" t="str">
        <f>IF(S380&lt;&gt;"",CONFIG!$B$19,IF(T380&lt;&gt;"",CONFIG!$B$18,IF(U380&lt;&gt;"",CONFIG!$B$17,IF(V380&lt;&gt;"",CONFIG!$B$16,IF(W380&lt;&gt;"",CONFIG!$B$20,CONFIG!$B$21)))))</f>
        <v>NR</v>
      </c>
      <c r="AB380" s="243" t="str">
        <f t="shared" si="59"/>
        <v>No Response</v>
      </c>
      <c r="AC380" s="4"/>
    </row>
    <row r="381" spans="2:29" ht="14" hidden="1">
      <c r="B381" s="17"/>
      <c r="C381" s="324"/>
      <c r="D381" s="56" t="str">
        <f>C376</f>
        <v>EMPTY</v>
      </c>
      <c r="E381" s="38" t="s">
        <v>110</v>
      </c>
      <c r="F381" s="19" t="str">
        <f t="shared" si="57"/>
        <v>EMPTY-F</v>
      </c>
      <c r="G381" s="28" t="str">
        <f t="shared" si="58"/>
        <v>EMPTY-F</v>
      </c>
      <c r="H381" s="59"/>
      <c r="I381" s="42"/>
      <c r="J381" s="42"/>
      <c r="K381" s="29"/>
      <c r="L381" s="29"/>
      <c r="M381" s="29"/>
      <c r="N381" s="42"/>
      <c r="O381" s="19" t="s">
        <v>35</v>
      </c>
      <c r="P381" s="19" t="s">
        <v>157</v>
      </c>
      <c r="Q381" s="19">
        <v>6</v>
      </c>
      <c r="R381" s="60"/>
      <c r="S381" s="30"/>
      <c r="T381" s="30"/>
      <c r="U381" s="30"/>
      <c r="V381" s="30"/>
      <c r="W381" s="30"/>
      <c r="X381" s="61"/>
      <c r="Y381" s="253"/>
      <c r="Z381" s="298"/>
      <c r="AA381" s="243" t="str">
        <f>IF(S381&lt;&gt;"",CONFIG!$B$19,IF(T381&lt;&gt;"",CONFIG!$B$18,IF(U381&lt;&gt;"",CONFIG!$B$17,IF(V381&lt;&gt;"",CONFIG!$B$16,IF(W381&lt;&gt;"",CONFIG!$B$20,CONFIG!$B$21)))))</f>
        <v>NR</v>
      </c>
      <c r="AB381" s="243" t="str">
        <f t="shared" si="59"/>
        <v>No Response</v>
      </c>
      <c r="AC381" s="4"/>
    </row>
    <row r="382" spans="2:29" ht="14" hidden="1">
      <c r="B382" s="17"/>
      <c r="C382" s="324"/>
      <c r="D382" s="56" t="str">
        <f>C376</f>
        <v>EMPTY</v>
      </c>
      <c r="E382" s="38" t="s">
        <v>112</v>
      </c>
      <c r="F382" s="19" t="str">
        <f t="shared" si="57"/>
        <v>EMPTY-G</v>
      </c>
      <c r="G382" s="28" t="str">
        <f t="shared" si="58"/>
        <v>EMPTY-G</v>
      </c>
      <c r="H382" s="54"/>
      <c r="I382" s="42"/>
      <c r="J382" s="42"/>
      <c r="K382" s="29"/>
      <c r="L382" s="29"/>
      <c r="M382" s="29"/>
      <c r="N382" s="42"/>
      <c r="O382" s="19" t="s">
        <v>35</v>
      </c>
      <c r="P382" s="19" t="s">
        <v>157</v>
      </c>
      <c r="Q382" s="19">
        <v>7</v>
      </c>
      <c r="R382" s="60"/>
      <c r="S382" s="30"/>
      <c r="T382" s="30"/>
      <c r="U382" s="30"/>
      <c r="V382" s="30"/>
      <c r="W382" s="30"/>
      <c r="X382" s="61"/>
      <c r="Y382" s="253"/>
      <c r="Z382" s="298"/>
      <c r="AA382" s="243" t="str">
        <f>IF(S382&lt;&gt;"",CONFIG!$B$19,IF(T382&lt;&gt;"",CONFIG!$B$18,IF(U382&lt;&gt;"",CONFIG!$B$17,IF(V382&lt;&gt;"",CONFIG!$B$16,IF(W382&lt;&gt;"",CONFIG!$B$20,CONFIG!$B$21)))))</f>
        <v>NR</v>
      </c>
      <c r="AB382" s="243" t="str">
        <f t="shared" si="59"/>
        <v>No Response</v>
      </c>
      <c r="AC382" s="4"/>
    </row>
    <row r="383" spans="2:29" ht="14" hidden="1">
      <c r="B383" s="17"/>
      <c r="C383" s="324"/>
      <c r="D383" s="56" t="str">
        <f>C376</f>
        <v>EMPTY</v>
      </c>
      <c r="E383" s="38" t="s">
        <v>114</v>
      </c>
      <c r="F383" s="19" t="str">
        <f t="shared" si="57"/>
        <v>EMPTY-H</v>
      </c>
      <c r="G383" s="28" t="str">
        <f t="shared" si="58"/>
        <v>EMPTY-H</v>
      </c>
      <c r="H383" s="59"/>
      <c r="I383" s="42"/>
      <c r="J383" s="42"/>
      <c r="K383" s="29"/>
      <c r="L383" s="29"/>
      <c r="M383" s="29"/>
      <c r="N383" s="42"/>
      <c r="O383" s="19" t="s">
        <v>35</v>
      </c>
      <c r="P383" s="19" t="s">
        <v>157</v>
      </c>
      <c r="Q383" s="19">
        <v>8</v>
      </c>
      <c r="R383" s="60"/>
      <c r="S383" s="30"/>
      <c r="T383" s="30"/>
      <c r="U383" s="30"/>
      <c r="V383" s="30"/>
      <c r="W383" s="30"/>
      <c r="X383" s="61"/>
      <c r="Y383" s="253"/>
      <c r="Z383" s="298"/>
      <c r="AA383" s="243" t="str">
        <f>IF(S383&lt;&gt;"",CONFIG!$B$19,IF(T383&lt;&gt;"",CONFIG!$B$18,IF(U383&lt;&gt;"",CONFIG!$B$17,IF(V383&lt;&gt;"",CONFIG!$B$16,IF(W383&lt;&gt;"",CONFIG!$B$20,CONFIG!$B$21)))))</f>
        <v>NR</v>
      </c>
      <c r="AB383" s="243" t="str">
        <f t="shared" si="59"/>
        <v>No Response</v>
      </c>
      <c r="AC383" s="4"/>
    </row>
    <row r="384" spans="2:29" ht="14" hidden="1">
      <c r="B384" s="17"/>
      <c r="C384" s="324"/>
      <c r="D384" s="56" t="str">
        <f>C376</f>
        <v>EMPTY</v>
      </c>
      <c r="E384" s="38" t="s">
        <v>84</v>
      </c>
      <c r="F384" s="19" t="str">
        <f t="shared" si="57"/>
        <v>EMPTY-I</v>
      </c>
      <c r="G384" s="28" t="str">
        <f t="shared" si="58"/>
        <v>EMPTY-I</v>
      </c>
      <c r="H384" s="54"/>
      <c r="I384" s="42"/>
      <c r="J384" s="42"/>
      <c r="K384" s="29"/>
      <c r="L384" s="29"/>
      <c r="M384" s="29"/>
      <c r="N384" s="42"/>
      <c r="O384" s="19" t="s">
        <v>35</v>
      </c>
      <c r="P384" s="19" t="s">
        <v>157</v>
      </c>
      <c r="Q384" s="19">
        <v>9</v>
      </c>
      <c r="R384" s="60"/>
      <c r="S384" s="30"/>
      <c r="T384" s="30"/>
      <c r="U384" s="30"/>
      <c r="V384" s="30"/>
      <c r="W384" s="30"/>
      <c r="X384" s="61"/>
      <c r="Y384" s="253"/>
      <c r="Z384" s="298"/>
      <c r="AA384" s="243" t="str">
        <f>IF(S384&lt;&gt;"",CONFIG!$B$19,IF(T384&lt;&gt;"",CONFIG!$B$18,IF(U384&lt;&gt;"",CONFIG!$B$17,IF(V384&lt;&gt;"",CONFIG!$B$16,IF(W384&lt;&gt;"",CONFIG!$B$20,CONFIG!$B$21)))))</f>
        <v>NR</v>
      </c>
      <c r="AB384" s="243" t="str">
        <f t="shared" si="59"/>
        <v>No Response</v>
      </c>
      <c r="AC384" s="4"/>
    </row>
    <row r="385" spans="2:29" ht="14" hidden="1">
      <c r="B385" s="17"/>
      <c r="C385" s="324"/>
      <c r="D385" s="56" t="str">
        <f>C376</f>
        <v>EMPTY</v>
      </c>
      <c r="E385" s="38" t="s">
        <v>120</v>
      </c>
      <c r="F385" s="19" t="str">
        <f t="shared" si="57"/>
        <v>EMPTY-J</v>
      </c>
      <c r="G385" s="28" t="str">
        <f t="shared" si="58"/>
        <v>EMPTY-J</v>
      </c>
      <c r="H385" s="59"/>
      <c r="I385" s="42"/>
      <c r="J385" s="42"/>
      <c r="K385" s="29"/>
      <c r="L385" s="29"/>
      <c r="M385" s="29"/>
      <c r="N385" s="42"/>
      <c r="O385" s="19" t="s">
        <v>35</v>
      </c>
      <c r="P385" s="19" t="s">
        <v>157</v>
      </c>
      <c r="Q385" s="19">
        <v>10</v>
      </c>
      <c r="R385" s="60"/>
      <c r="S385" s="30"/>
      <c r="T385" s="30"/>
      <c r="U385" s="30"/>
      <c r="V385" s="30"/>
      <c r="W385" s="30"/>
      <c r="X385" s="61"/>
      <c r="Y385" s="253"/>
      <c r="Z385" s="298"/>
      <c r="AA385" s="243" t="str">
        <f>IF(S385&lt;&gt;"",CONFIG!$B$19,IF(T385&lt;&gt;"",CONFIG!$B$18,IF(U385&lt;&gt;"",CONFIG!$B$17,IF(V385&lt;&gt;"",CONFIG!$B$16,IF(W385&lt;&gt;"",CONFIG!$B$20,CONFIG!$B$21)))))</f>
        <v>NR</v>
      </c>
      <c r="AB385" s="243" t="str">
        <f t="shared" si="59"/>
        <v>No Response</v>
      </c>
      <c r="AC385" s="4"/>
    </row>
    <row r="386" spans="2:29" ht="14" hidden="1">
      <c r="B386" s="17"/>
      <c r="C386" s="324"/>
      <c r="D386" s="56" t="str">
        <f>C376</f>
        <v>EMPTY</v>
      </c>
      <c r="E386" s="38" t="s">
        <v>121</v>
      </c>
      <c r="F386" s="19" t="str">
        <f t="shared" si="57"/>
        <v>EMPTY-K</v>
      </c>
      <c r="G386" s="28" t="str">
        <f t="shared" si="58"/>
        <v>EMPTY-K</v>
      </c>
      <c r="H386" s="54"/>
      <c r="I386" s="42"/>
      <c r="J386" s="42"/>
      <c r="K386" s="29"/>
      <c r="L386" s="29"/>
      <c r="M386" s="29"/>
      <c r="N386" s="42"/>
      <c r="O386" s="19" t="s">
        <v>35</v>
      </c>
      <c r="P386" s="19" t="s">
        <v>157</v>
      </c>
      <c r="Q386" s="19">
        <v>11</v>
      </c>
      <c r="R386" s="60"/>
      <c r="S386" s="30"/>
      <c r="T386" s="30"/>
      <c r="U386" s="30"/>
      <c r="V386" s="30"/>
      <c r="W386" s="30"/>
      <c r="X386" s="61"/>
      <c r="Y386" s="253"/>
      <c r="Z386" s="298"/>
      <c r="AA386" s="243" t="str">
        <f>IF(S386&lt;&gt;"",CONFIG!$B$19,IF(T386&lt;&gt;"",CONFIG!$B$18,IF(U386&lt;&gt;"",CONFIG!$B$17,IF(V386&lt;&gt;"",CONFIG!$B$16,IF(W386&lt;&gt;"",CONFIG!$B$20,CONFIG!$B$21)))))</f>
        <v>NR</v>
      </c>
      <c r="AB386" s="243" t="str">
        <f t="shared" si="59"/>
        <v>No Response</v>
      </c>
      <c r="AC386" s="4"/>
    </row>
    <row r="387" spans="2:29" ht="14" hidden="1">
      <c r="B387" s="17"/>
      <c r="C387" s="324"/>
      <c r="D387" s="56" t="str">
        <f>C376</f>
        <v>EMPTY</v>
      </c>
      <c r="E387" s="38" t="s">
        <v>122</v>
      </c>
      <c r="F387" s="19" t="str">
        <f t="shared" si="57"/>
        <v>EMPTY-L</v>
      </c>
      <c r="G387" s="28" t="str">
        <f t="shared" si="58"/>
        <v>EMPTY-L</v>
      </c>
      <c r="H387" s="54"/>
      <c r="I387" s="42"/>
      <c r="J387" s="42"/>
      <c r="K387" s="29"/>
      <c r="L387" s="29"/>
      <c r="M387" s="29"/>
      <c r="N387" s="42"/>
      <c r="O387" s="19" t="s">
        <v>35</v>
      </c>
      <c r="P387" s="19" t="s">
        <v>157</v>
      </c>
      <c r="Q387" s="19">
        <v>12</v>
      </c>
      <c r="R387" s="60"/>
      <c r="S387" s="30"/>
      <c r="T387" s="30"/>
      <c r="U387" s="30"/>
      <c r="V387" s="30"/>
      <c r="W387" s="30"/>
      <c r="X387" s="61"/>
      <c r="Y387" s="253"/>
      <c r="Z387" s="298"/>
      <c r="AA387" s="243" t="str">
        <f>IF(S387&lt;&gt;"",CONFIG!$B$19,IF(T387&lt;&gt;"",CONFIG!$B$18,IF(U387&lt;&gt;"",CONFIG!$B$17,IF(V387&lt;&gt;"",CONFIG!$B$16,IF(W387&lt;&gt;"",CONFIG!$B$20,CONFIG!$B$21)))))</f>
        <v>NR</v>
      </c>
      <c r="AB387" s="243" t="str">
        <f t="shared" si="59"/>
        <v>No Response</v>
      </c>
      <c r="AC387" s="4"/>
    </row>
    <row r="388" spans="2:29" ht="14" hidden="1">
      <c r="B388" s="17"/>
      <c r="C388" s="324"/>
      <c r="D388" s="56" t="str">
        <f>C376</f>
        <v>EMPTY</v>
      </c>
      <c r="E388" s="38" t="s">
        <v>98</v>
      </c>
      <c r="F388" s="19" t="str">
        <f t="shared" si="57"/>
        <v>EMPTY-M</v>
      </c>
      <c r="G388" s="28" t="str">
        <f t="shared" si="58"/>
        <v>EMPTY-M</v>
      </c>
      <c r="H388" s="59"/>
      <c r="I388" s="42"/>
      <c r="J388" s="42"/>
      <c r="K388" s="29"/>
      <c r="L388" s="29"/>
      <c r="M388" s="29"/>
      <c r="N388" s="42"/>
      <c r="O388" s="19" t="s">
        <v>35</v>
      </c>
      <c r="P388" s="19" t="s">
        <v>157</v>
      </c>
      <c r="Q388" s="19">
        <v>13</v>
      </c>
      <c r="R388" s="60"/>
      <c r="S388" s="30"/>
      <c r="T388" s="30"/>
      <c r="U388" s="30"/>
      <c r="V388" s="30"/>
      <c r="W388" s="30"/>
      <c r="X388" s="61"/>
      <c r="Y388" s="253"/>
      <c r="Z388" s="298"/>
      <c r="AA388" s="243" t="str">
        <f>IF(S388&lt;&gt;"",CONFIG!$B$19,IF(T388&lt;&gt;"",CONFIG!$B$18,IF(U388&lt;&gt;"",CONFIG!$B$17,IF(V388&lt;&gt;"",CONFIG!$B$16,IF(W388&lt;&gt;"",CONFIG!$B$20,CONFIG!$B$21)))))</f>
        <v>NR</v>
      </c>
      <c r="AB388" s="243" t="str">
        <f t="shared" si="59"/>
        <v>No Response</v>
      </c>
      <c r="AC388" s="4"/>
    </row>
    <row r="389" spans="2:29" ht="14" hidden="1">
      <c r="B389" s="249"/>
      <c r="C389" s="324"/>
      <c r="D389" s="56" t="str">
        <f>C376</f>
        <v>EMPTY</v>
      </c>
      <c r="E389" s="38" t="s">
        <v>123</v>
      </c>
      <c r="F389" s="19" t="str">
        <f t="shared" si="57"/>
        <v>EMPTY-N</v>
      </c>
      <c r="G389" s="28" t="str">
        <f t="shared" si="58"/>
        <v>EMPTY-N</v>
      </c>
      <c r="H389" s="250"/>
      <c r="I389" s="251"/>
      <c r="J389" s="251"/>
      <c r="K389" s="251"/>
      <c r="L389" s="251"/>
      <c r="M389" s="251"/>
      <c r="N389" s="251"/>
      <c r="O389" s="19" t="s">
        <v>35</v>
      </c>
      <c r="P389" s="19" t="s">
        <v>157</v>
      </c>
      <c r="Q389" s="19">
        <v>14</v>
      </c>
      <c r="R389" s="61"/>
      <c r="S389" s="30"/>
      <c r="T389" s="30"/>
      <c r="U389" s="30"/>
      <c r="V389" s="30"/>
      <c r="W389" s="30"/>
      <c r="X389" s="252"/>
      <c r="Y389" s="253"/>
      <c r="Z389" s="298"/>
      <c r="AA389" s="243" t="str">
        <f>IF(S389&lt;&gt;"",CONFIG!$B$19,IF(T389&lt;&gt;"",CONFIG!$B$18,IF(U389&lt;&gt;"",CONFIG!$B$17,IF(V389&lt;&gt;"",CONFIG!$B$16,IF(W389&lt;&gt;"",CONFIG!$B$20,CONFIG!$B$21)))))</f>
        <v>NR</v>
      </c>
      <c r="AB389" s="243" t="str">
        <f t="shared" si="59"/>
        <v>No Response</v>
      </c>
      <c r="AC389" s="4"/>
    </row>
    <row r="390" spans="2:29" ht="14" hidden="1">
      <c r="B390" s="249"/>
      <c r="C390" s="324"/>
      <c r="D390" s="56" t="str">
        <f>C376</f>
        <v>EMPTY</v>
      </c>
      <c r="E390" s="38" t="s">
        <v>124</v>
      </c>
      <c r="F390" s="19" t="str">
        <f t="shared" si="57"/>
        <v>EMPTY-O</v>
      </c>
      <c r="G390" s="28" t="str">
        <f t="shared" si="58"/>
        <v>EMPTY-O</v>
      </c>
      <c r="H390" s="250"/>
      <c r="I390" s="251"/>
      <c r="J390" s="251"/>
      <c r="K390" s="251"/>
      <c r="L390" s="251"/>
      <c r="M390" s="251"/>
      <c r="N390" s="251"/>
      <c r="O390" s="19" t="s">
        <v>35</v>
      </c>
      <c r="P390" s="19" t="s">
        <v>157</v>
      </c>
      <c r="Q390" s="19">
        <v>15</v>
      </c>
      <c r="R390" s="61"/>
      <c r="S390" s="30"/>
      <c r="T390" s="30"/>
      <c r="U390" s="30"/>
      <c r="V390" s="30"/>
      <c r="W390" s="30"/>
      <c r="X390" s="252"/>
      <c r="Y390" s="253"/>
      <c r="Z390" s="298"/>
      <c r="AA390" s="243" t="str">
        <f>IF(S390&lt;&gt;"",CONFIG!$B$19,IF(T390&lt;&gt;"",CONFIG!$B$18,IF(U390&lt;&gt;"",CONFIG!$B$17,IF(V390&lt;&gt;"",CONFIG!$B$16,IF(W390&lt;&gt;"",CONFIG!$B$20,CONFIG!$B$21)))))</f>
        <v>NR</v>
      </c>
      <c r="AB390" s="243" t="str">
        <f t="shared" si="59"/>
        <v>No Response</v>
      </c>
      <c r="AC390" s="4"/>
    </row>
    <row r="391" spans="2:29" ht="14" hidden="1">
      <c r="B391" s="249"/>
      <c r="C391" s="324"/>
      <c r="D391" s="56" t="str">
        <f>C376</f>
        <v>EMPTY</v>
      </c>
      <c r="E391" s="38" t="s">
        <v>125</v>
      </c>
      <c r="F391" s="19" t="str">
        <f t="shared" si="57"/>
        <v>EMPTY-P</v>
      </c>
      <c r="G391" s="28" t="str">
        <f t="shared" si="58"/>
        <v>EMPTY-P</v>
      </c>
      <c r="H391" s="250"/>
      <c r="I391" s="251"/>
      <c r="J391" s="251"/>
      <c r="K391" s="251"/>
      <c r="L391" s="251"/>
      <c r="M391" s="251"/>
      <c r="N391" s="251"/>
      <c r="O391" s="19" t="s">
        <v>35</v>
      </c>
      <c r="P391" s="19" t="s">
        <v>157</v>
      </c>
      <c r="Q391" s="19">
        <v>16</v>
      </c>
      <c r="R391" s="61"/>
      <c r="S391" s="30"/>
      <c r="T391" s="30"/>
      <c r="U391" s="30"/>
      <c r="V391" s="30"/>
      <c r="W391" s="30"/>
      <c r="X391" s="252"/>
      <c r="Y391" s="253"/>
      <c r="Z391" s="298"/>
      <c r="AA391" s="243" t="str">
        <f>IF(S391&lt;&gt;"",CONFIG!$B$19,IF(T391&lt;&gt;"",CONFIG!$B$18,IF(U391&lt;&gt;"",CONFIG!$B$17,IF(V391&lt;&gt;"",CONFIG!$B$16,IF(W391&lt;&gt;"",CONFIG!$B$20,CONFIG!$B$21)))))</f>
        <v>NR</v>
      </c>
      <c r="AB391" s="243" t="str">
        <f t="shared" si="59"/>
        <v>No Response</v>
      </c>
      <c r="AC391" s="4"/>
    </row>
    <row r="392" spans="2:29" ht="14" hidden="1">
      <c r="B392" s="249"/>
      <c r="C392" s="324"/>
      <c r="D392" s="56" t="str">
        <f>C376</f>
        <v>EMPTY</v>
      </c>
      <c r="E392" s="38" t="s">
        <v>126</v>
      </c>
      <c r="F392" s="19" t="str">
        <f t="shared" si="57"/>
        <v>EMPTY-Q</v>
      </c>
      <c r="G392" s="28" t="str">
        <f t="shared" si="58"/>
        <v>EMPTY-Q</v>
      </c>
      <c r="H392" s="250"/>
      <c r="I392" s="251"/>
      <c r="J392" s="251"/>
      <c r="K392" s="251"/>
      <c r="L392" s="251"/>
      <c r="M392" s="251"/>
      <c r="N392" s="251"/>
      <c r="O392" s="19" t="s">
        <v>35</v>
      </c>
      <c r="P392" s="19" t="s">
        <v>157</v>
      </c>
      <c r="Q392" s="19">
        <v>17</v>
      </c>
      <c r="R392" s="61"/>
      <c r="S392" s="30"/>
      <c r="T392" s="30"/>
      <c r="U392" s="30"/>
      <c r="V392" s="30"/>
      <c r="W392" s="30"/>
      <c r="X392" s="252"/>
      <c r="Y392" s="253"/>
      <c r="Z392" s="298"/>
      <c r="AA392" s="243" t="str">
        <f>IF(S392&lt;&gt;"",CONFIG!$B$19,IF(T392&lt;&gt;"",CONFIG!$B$18,IF(U392&lt;&gt;"",CONFIG!$B$17,IF(V392&lt;&gt;"",CONFIG!$B$16,IF(W392&lt;&gt;"",CONFIG!$B$20,CONFIG!$B$21)))))</f>
        <v>NR</v>
      </c>
      <c r="AB392" s="243" t="str">
        <f t="shared" si="59"/>
        <v>No Response</v>
      </c>
      <c r="AC392" s="4"/>
    </row>
    <row r="393" spans="2:29" ht="14" hidden="1">
      <c r="B393" s="249"/>
      <c r="C393" s="324"/>
      <c r="D393" s="56" t="str">
        <f>C376</f>
        <v>EMPTY</v>
      </c>
      <c r="E393" s="38" t="s">
        <v>127</v>
      </c>
      <c r="F393" s="19" t="str">
        <f t="shared" si="57"/>
        <v>EMPTY-R</v>
      </c>
      <c r="G393" s="28" t="str">
        <f t="shared" si="58"/>
        <v>EMPTY-R</v>
      </c>
      <c r="H393" s="250"/>
      <c r="I393" s="251"/>
      <c r="J393" s="251"/>
      <c r="K393" s="251"/>
      <c r="L393" s="251"/>
      <c r="M393" s="251"/>
      <c r="N393" s="251"/>
      <c r="O393" s="19" t="s">
        <v>35</v>
      </c>
      <c r="P393" s="19" t="s">
        <v>157</v>
      </c>
      <c r="Q393" s="19">
        <v>18</v>
      </c>
      <c r="R393" s="61"/>
      <c r="S393" s="30"/>
      <c r="T393" s="30"/>
      <c r="U393" s="30"/>
      <c r="V393" s="30"/>
      <c r="W393" s="30"/>
      <c r="X393" s="252"/>
      <c r="Y393" s="253"/>
      <c r="Z393" s="298"/>
      <c r="AA393" s="243" t="str">
        <f>IF(S393&lt;&gt;"",CONFIG!$B$19,IF(T393&lt;&gt;"",CONFIG!$B$18,IF(U393&lt;&gt;"",CONFIG!$B$17,IF(V393&lt;&gt;"",CONFIG!$B$16,IF(W393&lt;&gt;"",CONFIG!$B$20,CONFIG!$B$21)))))</f>
        <v>NR</v>
      </c>
      <c r="AB393" s="243" t="str">
        <f t="shared" si="59"/>
        <v>No Response</v>
      </c>
      <c r="AC393" s="4"/>
    </row>
    <row r="394" spans="2:29" ht="14" hidden="1">
      <c r="B394" s="249"/>
      <c r="C394" s="324"/>
      <c r="D394" s="56" t="str">
        <f>C376</f>
        <v>EMPTY</v>
      </c>
      <c r="E394" s="38" t="s">
        <v>128</v>
      </c>
      <c r="F394" s="19" t="str">
        <f t="shared" si="57"/>
        <v>EMPTY-S</v>
      </c>
      <c r="G394" s="28" t="str">
        <f t="shared" si="58"/>
        <v>EMPTY-S</v>
      </c>
      <c r="H394" s="250"/>
      <c r="I394" s="251"/>
      <c r="J394" s="251"/>
      <c r="K394" s="251"/>
      <c r="L394" s="251"/>
      <c r="M394" s="251"/>
      <c r="N394" s="251"/>
      <c r="O394" s="19" t="s">
        <v>35</v>
      </c>
      <c r="P394" s="19" t="s">
        <v>157</v>
      </c>
      <c r="Q394" s="19">
        <v>19</v>
      </c>
      <c r="R394" s="61"/>
      <c r="S394" s="30"/>
      <c r="T394" s="30"/>
      <c r="U394" s="30"/>
      <c r="V394" s="30"/>
      <c r="W394" s="30"/>
      <c r="X394" s="252"/>
      <c r="Y394" s="253"/>
      <c r="Z394" s="298"/>
      <c r="AA394" s="243" t="str">
        <f>IF(S394&lt;&gt;"",CONFIG!$B$19,IF(T394&lt;&gt;"",CONFIG!$B$18,IF(U394&lt;&gt;"",CONFIG!$B$17,IF(V394&lt;&gt;"",CONFIG!$B$16,IF(W394&lt;&gt;"",CONFIG!$B$20,CONFIG!$B$21)))))</f>
        <v>NR</v>
      </c>
      <c r="AB394" s="243" t="str">
        <f t="shared" si="59"/>
        <v>No Response</v>
      </c>
      <c r="AC394" s="4"/>
    </row>
    <row r="395" spans="2:29" ht="14" hidden="1">
      <c r="B395" s="254"/>
      <c r="C395" s="340"/>
      <c r="D395" s="63" t="str">
        <f>C376</f>
        <v>EMPTY</v>
      </c>
      <c r="E395" s="64" t="s">
        <v>129</v>
      </c>
      <c r="F395" s="19" t="str">
        <f t="shared" si="57"/>
        <v>EMPTY-T</v>
      </c>
      <c r="G395" s="25" t="str">
        <f t="shared" si="58"/>
        <v>EMPTY-T</v>
      </c>
      <c r="H395" s="250"/>
      <c r="I395" s="251"/>
      <c r="J395" s="251"/>
      <c r="K395" s="251"/>
      <c r="L395" s="251"/>
      <c r="M395" s="251"/>
      <c r="N395" s="251"/>
      <c r="O395" s="19" t="s">
        <v>35</v>
      </c>
      <c r="P395" s="19" t="s">
        <v>157</v>
      </c>
      <c r="Q395" s="19">
        <v>20</v>
      </c>
      <c r="R395" s="61"/>
      <c r="S395" s="30"/>
      <c r="T395" s="30"/>
      <c r="U395" s="30"/>
      <c r="V395" s="30"/>
      <c r="W395" s="30"/>
      <c r="X395" s="252"/>
      <c r="Y395" s="253"/>
      <c r="Z395" s="298"/>
      <c r="AA395" s="243" t="str">
        <f>IF(S395&lt;&gt;"",CONFIG!$B$19,IF(T395&lt;&gt;"",CONFIG!$B$18,IF(U395&lt;&gt;"",CONFIG!$B$17,IF(V395&lt;&gt;"",CONFIG!$B$16,IF(W395&lt;&gt;"",CONFIG!$B$20,CONFIG!$B$21)))))</f>
        <v>NR</v>
      </c>
      <c r="AB395" s="243" t="str">
        <f t="shared" si="59"/>
        <v>No Response</v>
      </c>
      <c r="AC395" s="4"/>
    </row>
    <row r="396" spans="2:29" ht="13" hidden="1">
      <c r="B396" s="298"/>
      <c r="C396" s="298"/>
      <c r="D396" s="298"/>
      <c r="E396" s="298"/>
      <c r="F396" s="298"/>
      <c r="G396" s="9"/>
      <c r="H396" s="298"/>
      <c r="I396" s="298"/>
      <c r="J396" s="298"/>
      <c r="K396" s="298"/>
      <c r="L396" s="298"/>
      <c r="M396" s="298"/>
      <c r="N396" s="298"/>
      <c r="O396" s="298"/>
      <c r="P396" s="298"/>
      <c r="Q396" s="298"/>
      <c r="R396" s="9"/>
      <c r="S396" s="298"/>
      <c r="T396" s="298"/>
      <c r="U396" s="298"/>
      <c r="V396" s="298"/>
      <c r="W396" s="298"/>
      <c r="X396" s="14"/>
      <c r="Y396" s="298"/>
      <c r="Z396" s="298"/>
      <c r="AA396" s="4"/>
      <c r="AB396" s="4"/>
      <c r="AC396" s="4"/>
    </row>
    <row r="397" spans="2:29" ht="14" hidden="1">
      <c r="B397" s="318"/>
      <c r="C397" s="334" t="s">
        <v>158</v>
      </c>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255"/>
      <c r="Z397" s="298"/>
      <c r="AA397" s="4"/>
      <c r="AB397" s="4"/>
      <c r="AC397" s="4"/>
    </row>
    <row r="398" spans="2:29" ht="14" hidden="1">
      <c r="B398" s="17"/>
      <c r="C398" s="339" t="s">
        <v>118</v>
      </c>
      <c r="D398" s="56" t="str">
        <f>C398</f>
        <v>EMPTY</v>
      </c>
      <c r="E398" s="38" t="s">
        <v>99</v>
      </c>
      <c r="F398" s="19" t="str">
        <f t="shared" ref="F398:F417" si="60">CONCATENATE(D398,"-",E398)</f>
        <v>EMPTY-A</v>
      </c>
      <c r="G398" s="20" t="str">
        <f t="shared" ref="G398:G417" si="61">F398</f>
        <v>EMPTY-A</v>
      </c>
      <c r="H398" s="51"/>
      <c r="I398" s="37"/>
      <c r="J398" s="37"/>
      <c r="K398" s="22"/>
      <c r="L398" s="22"/>
      <c r="M398" s="22"/>
      <c r="N398" s="37"/>
      <c r="O398" s="23" t="s">
        <v>35</v>
      </c>
      <c r="P398" s="23" t="s">
        <v>159</v>
      </c>
      <c r="Q398" s="23">
        <v>1</v>
      </c>
      <c r="R398" s="57"/>
      <c r="S398" s="24"/>
      <c r="T398" s="24"/>
      <c r="U398" s="24"/>
      <c r="V398" s="24"/>
      <c r="W398" s="24"/>
      <c r="X398" s="58"/>
      <c r="Y398" s="65"/>
      <c r="Z398" s="298"/>
      <c r="AA398" s="243" t="str">
        <f>IF(S398&lt;&gt;"",CONFIG!$B$19,IF(T398&lt;&gt;"",CONFIG!$B$18,IF(U398&lt;&gt;"",CONFIG!$B$17,IF(V398&lt;&gt;"",CONFIG!$B$16,IF(W398&lt;&gt;"",CONFIG!$B$20,CONFIG!$B$21)))))</f>
        <v>NR</v>
      </c>
      <c r="AB398" s="243" t="str">
        <f t="shared" ref="AB398:AB417" si="62">IFERROR(VLOOKUP(AA398,scale,2,FALSE),"")</f>
        <v>No Response</v>
      </c>
      <c r="AC398" s="4"/>
    </row>
    <row r="399" spans="2:29" ht="14" hidden="1">
      <c r="B399" s="17"/>
      <c r="C399" s="324"/>
      <c r="D399" s="56" t="str">
        <f>C398</f>
        <v>EMPTY</v>
      </c>
      <c r="E399" s="38" t="s">
        <v>102</v>
      </c>
      <c r="F399" s="19" t="str">
        <f t="shared" si="60"/>
        <v>EMPTY-B</v>
      </c>
      <c r="G399" s="28" t="str">
        <f t="shared" si="61"/>
        <v>EMPTY-B</v>
      </c>
      <c r="H399" s="59"/>
      <c r="I399" s="42"/>
      <c r="J399" s="42"/>
      <c r="K399" s="29"/>
      <c r="L399" s="29"/>
      <c r="M399" s="29"/>
      <c r="N399" s="42"/>
      <c r="O399" s="19" t="s">
        <v>35</v>
      </c>
      <c r="P399" s="19" t="s">
        <v>159</v>
      </c>
      <c r="Q399" s="19">
        <v>2</v>
      </c>
      <c r="R399" s="60"/>
      <c r="S399" s="30"/>
      <c r="T399" s="30"/>
      <c r="U399" s="30"/>
      <c r="V399" s="30"/>
      <c r="W399" s="30"/>
      <c r="X399" s="61"/>
      <c r="Y399" s="66"/>
      <c r="Z399" s="298"/>
      <c r="AA399" s="243" t="str">
        <f>IF(S399&lt;&gt;"",CONFIG!$B$19,IF(T399&lt;&gt;"",CONFIG!$B$18,IF(U399&lt;&gt;"",CONFIG!$B$17,IF(V399&lt;&gt;"",CONFIG!$B$16,IF(W399&lt;&gt;"",CONFIG!$B$20,CONFIG!$B$21)))))</f>
        <v>NR</v>
      </c>
      <c r="AB399" s="243" t="str">
        <f t="shared" si="62"/>
        <v>No Response</v>
      </c>
      <c r="AC399" s="4"/>
    </row>
    <row r="400" spans="2:29" ht="14" hidden="1">
      <c r="B400" s="17"/>
      <c r="C400" s="324"/>
      <c r="D400" s="56" t="str">
        <f>C398</f>
        <v>EMPTY</v>
      </c>
      <c r="E400" s="38" t="s">
        <v>104</v>
      </c>
      <c r="F400" s="19" t="str">
        <f t="shared" si="60"/>
        <v>EMPTY-C</v>
      </c>
      <c r="G400" s="28" t="str">
        <f t="shared" si="61"/>
        <v>EMPTY-C</v>
      </c>
      <c r="H400" s="54"/>
      <c r="I400" s="42"/>
      <c r="J400" s="42"/>
      <c r="K400" s="29"/>
      <c r="L400" s="29"/>
      <c r="M400" s="29"/>
      <c r="N400" s="42"/>
      <c r="O400" s="19" t="s">
        <v>35</v>
      </c>
      <c r="P400" s="19" t="s">
        <v>159</v>
      </c>
      <c r="Q400" s="19">
        <v>3</v>
      </c>
      <c r="R400" s="60"/>
      <c r="S400" s="30"/>
      <c r="T400" s="30"/>
      <c r="U400" s="30"/>
      <c r="V400" s="30"/>
      <c r="W400" s="30"/>
      <c r="X400" s="61"/>
      <c r="Y400" s="66"/>
      <c r="Z400" s="298"/>
      <c r="AA400" s="243" t="str">
        <f>IF(S400&lt;&gt;"",CONFIG!$B$19,IF(T400&lt;&gt;"",CONFIG!$B$18,IF(U400&lt;&gt;"",CONFIG!$B$17,IF(V400&lt;&gt;"",CONFIG!$B$16,IF(W400&lt;&gt;"",CONFIG!$B$20,CONFIG!$B$21)))))</f>
        <v>NR</v>
      </c>
      <c r="AB400" s="243" t="str">
        <f t="shared" si="62"/>
        <v>No Response</v>
      </c>
      <c r="AC400" s="4"/>
    </row>
    <row r="401" spans="2:29" ht="14" hidden="1">
      <c r="B401" s="17"/>
      <c r="C401" s="324"/>
      <c r="D401" s="56" t="str">
        <f>C398</f>
        <v>EMPTY</v>
      </c>
      <c r="E401" s="38" t="s">
        <v>106</v>
      </c>
      <c r="F401" s="19" t="str">
        <f t="shared" si="60"/>
        <v>EMPTY-D</v>
      </c>
      <c r="G401" s="28" t="str">
        <f t="shared" si="61"/>
        <v>EMPTY-D</v>
      </c>
      <c r="H401" s="59"/>
      <c r="I401" s="42"/>
      <c r="J401" s="42"/>
      <c r="K401" s="29"/>
      <c r="L401" s="29"/>
      <c r="M401" s="29"/>
      <c r="N401" s="42"/>
      <c r="O401" s="19" t="s">
        <v>35</v>
      </c>
      <c r="P401" s="19" t="s">
        <v>159</v>
      </c>
      <c r="Q401" s="19">
        <v>4</v>
      </c>
      <c r="R401" s="60"/>
      <c r="S401" s="30"/>
      <c r="T401" s="30"/>
      <c r="U401" s="30"/>
      <c r="V401" s="30"/>
      <c r="W401" s="30"/>
      <c r="X401" s="61"/>
      <c r="Y401" s="66"/>
      <c r="Z401" s="298"/>
      <c r="AA401" s="243" t="str">
        <f>IF(S401&lt;&gt;"",CONFIG!$B$19,IF(T401&lt;&gt;"",CONFIG!$B$18,IF(U401&lt;&gt;"",CONFIG!$B$17,IF(V401&lt;&gt;"",CONFIG!$B$16,IF(W401&lt;&gt;"",CONFIG!$B$20,CONFIG!$B$21)))))</f>
        <v>NR</v>
      </c>
      <c r="AB401" s="243" t="str">
        <f t="shared" si="62"/>
        <v>No Response</v>
      </c>
      <c r="AC401" s="4"/>
    </row>
    <row r="402" spans="2:29" ht="14" hidden="1">
      <c r="B402" s="17"/>
      <c r="C402" s="324"/>
      <c r="D402" s="56" t="str">
        <f>C398</f>
        <v>EMPTY</v>
      </c>
      <c r="E402" s="38" t="s">
        <v>108</v>
      </c>
      <c r="F402" s="19" t="str">
        <f t="shared" si="60"/>
        <v>EMPTY-E</v>
      </c>
      <c r="G402" s="28" t="str">
        <f t="shared" si="61"/>
        <v>EMPTY-E</v>
      </c>
      <c r="H402" s="54"/>
      <c r="I402" s="42"/>
      <c r="J402" s="42"/>
      <c r="K402" s="29"/>
      <c r="L402" s="29"/>
      <c r="M402" s="29"/>
      <c r="N402" s="42"/>
      <c r="O402" s="19" t="s">
        <v>35</v>
      </c>
      <c r="P402" s="19" t="s">
        <v>159</v>
      </c>
      <c r="Q402" s="19">
        <v>5</v>
      </c>
      <c r="R402" s="60"/>
      <c r="S402" s="30"/>
      <c r="T402" s="30"/>
      <c r="U402" s="30"/>
      <c r="V402" s="30"/>
      <c r="W402" s="30"/>
      <c r="X402" s="61"/>
      <c r="Y402" s="66"/>
      <c r="Z402" s="298"/>
      <c r="AA402" s="243" t="str">
        <f>IF(S402&lt;&gt;"",CONFIG!$B$19,IF(T402&lt;&gt;"",CONFIG!$B$18,IF(U402&lt;&gt;"",CONFIG!$B$17,IF(V402&lt;&gt;"",CONFIG!$B$16,IF(W402&lt;&gt;"",CONFIG!$B$20,CONFIG!$B$21)))))</f>
        <v>NR</v>
      </c>
      <c r="AB402" s="243" t="str">
        <f t="shared" si="62"/>
        <v>No Response</v>
      </c>
      <c r="AC402" s="4"/>
    </row>
    <row r="403" spans="2:29" ht="14" hidden="1">
      <c r="B403" s="17"/>
      <c r="C403" s="324"/>
      <c r="D403" s="56" t="str">
        <f>C398</f>
        <v>EMPTY</v>
      </c>
      <c r="E403" s="38" t="s">
        <v>110</v>
      </c>
      <c r="F403" s="19" t="str">
        <f t="shared" si="60"/>
        <v>EMPTY-F</v>
      </c>
      <c r="G403" s="28" t="str">
        <f t="shared" si="61"/>
        <v>EMPTY-F</v>
      </c>
      <c r="H403" s="59"/>
      <c r="I403" s="42"/>
      <c r="J403" s="42"/>
      <c r="K403" s="29"/>
      <c r="L403" s="29"/>
      <c r="M403" s="29"/>
      <c r="N403" s="42"/>
      <c r="O403" s="19" t="s">
        <v>35</v>
      </c>
      <c r="P403" s="19" t="s">
        <v>159</v>
      </c>
      <c r="Q403" s="19">
        <v>6</v>
      </c>
      <c r="R403" s="60"/>
      <c r="S403" s="30"/>
      <c r="T403" s="30"/>
      <c r="U403" s="30"/>
      <c r="V403" s="30"/>
      <c r="W403" s="30"/>
      <c r="X403" s="61"/>
      <c r="Y403" s="66"/>
      <c r="Z403" s="298"/>
      <c r="AA403" s="243" t="str">
        <f>IF(S403&lt;&gt;"",CONFIG!$B$19,IF(T403&lt;&gt;"",CONFIG!$B$18,IF(U403&lt;&gt;"",CONFIG!$B$17,IF(V403&lt;&gt;"",CONFIG!$B$16,IF(W403&lt;&gt;"",CONFIG!$B$20,CONFIG!$B$21)))))</f>
        <v>NR</v>
      </c>
      <c r="AB403" s="243" t="str">
        <f t="shared" si="62"/>
        <v>No Response</v>
      </c>
      <c r="AC403" s="4"/>
    </row>
    <row r="404" spans="2:29" ht="14" hidden="1">
      <c r="B404" s="17"/>
      <c r="C404" s="324"/>
      <c r="D404" s="56" t="str">
        <f>C398</f>
        <v>EMPTY</v>
      </c>
      <c r="E404" s="38" t="s">
        <v>112</v>
      </c>
      <c r="F404" s="19" t="str">
        <f t="shared" si="60"/>
        <v>EMPTY-G</v>
      </c>
      <c r="G404" s="28" t="str">
        <f t="shared" si="61"/>
        <v>EMPTY-G</v>
      </c>
      <c r="H404" s="54"/>
      <c r="I404" s="42"/>
      <c r="J404" s="42"/>
      <c r="K404" s="29"/>
      <c r="L404" s="29"/>
      <c r="M404" s="29"/>
      <c r="N404" s="42"/>
      <c r="O404" s="19" t="s">
        <v>35</v>
      </c>
      <c r="P404" s="19" t="s">
        <v>159</v>
      </c>
      <c r="Q404" s="19">
        <v>7</v>
      </c>
      <c r="R404" s="60"/>
      <c r="S404" s="30"/>
      <c r="T404" s="30"/>
      <c r="U404" s="30"/>
      <c r="V404" s="30"/>
      <c r="W404" s="30"/>
      <c r="X404" s="61"/>
      <c r="Y404" s="66"/>
      <c r="Z404" s="298"/>
      <c r="AA404" s="243" t="str">
        <f>IF(S404&lt;&gt;"",CONFIG!$B$19,IF(T404&lt;&gt;"",CONFIG!$B$18,IF(U404&lt;&gt;"",CONFIG!$B$17,IF(V404&lt;&gt;"",CONFIG!$B$16,IF(W404&lt;&gt;"",CONFIG!$B$20,CONFIG!$B$21)))))</f>
        <v>NR</v>
      </c>
      <c r="AB404" s="243" t="str">
        <f t="shared" si="62"/>
        <v>No Response</v>
      </c>
      <c r="AC404" s="4"/>
    </row>
    <row r="405" spans="2:29" ht="14" hidden="1">
      <c r="B405" s="17"/>
      <c r="C405" s="324"/>
      <c r="D405" s="56" t="str">
        <f>C398</f>
        <v>EMPTY</v>
      </c>
      <c r="E405" s="38" t="s">
        <v>114</v>
      </c>
      <c r="F405" s="19" t="str">
        <f t="shared" si="60"/>
        <v>EMPTY-H</v>
      </c>
      <c r="G405" s="28" t="str">
        <f t="shared" si="61"/>
        <v>EMPTY-H</v>
      </c>
      <c r="H405" s="59"/>
      <c r="I405" s="42"/>
      <c r="J405" s="42"/>
      <c r="K405" s="29"/>
      <c r="L405" s="29"/>
      <c r="M405" s="29"/>
      <c r="N405" s="42"/>
      <c r="O405" s="19" t="s">
        <v>35</v>
      </c>
      <c r="P405" s="19" t="s">
        <v>159</v>
      </c>
      <c r="Q405" s="19">
        <v>8</v>
      </c>
      <c r="R405" s="60"/>
      <c r="S405" s="30"/>
      <c r="T405" s="30"/>
      <c r="U405" s="30"/>
      <c r="V405" s="30"/>
      <c r="W405" s="30"/>
      <c r="X405" s="61"/>
      <c r="Y405" s="66"/>
      <c r="Z405" s="298"/>
      <c r="AA405" s="243" t="str">
        <f>IF(S405&lt;&gt;"",CONFIG!$B$19,IF(T405&lt;&gt;"",CONFIG!$B$18,IF(U405&lt;&gt;"",CONFIG!$B$17,IF(V405&lt;&gt;"",CONFIG!$B$16,IF(W405&lt;&gt;"",CONFIG!$B$20,CONFIG!$B$21)))))</f>
        <v>NR</v>
      </c>
      <c r="AB405" s="243" t="str">
        <f t="shared" si="62"/>
        <v>No Response</v>
      </c>
      <c r="AC405" s="4"/>
    </row>
    <row r="406" spans="2:29" ht="14" hidden="1">
      <c r="B406" s="17"/>
      <c r="C406" s="324"/>
      <c r="D406" s="56" t="str">
        <f>C398</f>
        <v>EMPTY</v>
      </c>
      <c r="E406" s="38" t="s">
        <v>84</v>
      </c>
      <c r="F406" s="19" t="str">
        <f t="shared" si="60"/>
        <v>EMPTY-I</v>
      </c>
      <c r="G406" s="28" t="str">
        <f t="shared" si="61"/>
        <v>EMPTY-I</v>
      </c>
      <c r="H406" s="54"/>
      <c r="I406" s="42"/>
      <c r="J406" s="42"/>
      <c r="K406" s="29"/>
      <c r="L406" s="29"/>
      <c r="M406" s="29"/>
      <c r="N406" s="42"/>
      <c r="O406" s="19" t="s">
        <v>35</v>
      </c>
      <c r="P406" s="19" t="s">
        <v>159</v>
      </c>
      <c r="Q406" s="19">
        <v>9</v>
      </c>
      <c r="R406" s="60"/>
      <c r="S406" s="30"/>
      <c r="T406" s="30"/>
      <c r="U406" s="30"/>
      <c r="V406" s="30"/>
      <c r="W406" s="30"/>
      <c r="X406" s="61"/>
      <c r="Y406" s="66"/>
      <c r="Z406" s="298"/>
      <c r="AA406" s="243" t="str">
        <f>IF(S406&lt;&gt;"",CONFIG!$B$19,IF(T406&lt;&gt;"",CONFIG!$B$18,IF(U406&lt;&gt;"",CONFIG!$B$17,IF(V406&lt;&gt;"",CONFIG!$B$16,IF(W406&lt;&gt;"",CONFIG!$B$20,CONFIG!$B$21)))))</f>
        <v>NR</v>
      </c>
      <c r="AB406" s="243" t="str">
        <f t="shared" si="62"/>
        <v>No Response</v>
      </c>
      <c r="AC406" s="4"/>
    </row>
    <row r="407" spans="2:29" ht="14" hidden="1">
      <c r="B407" s="17"/>
      <c r="C407" s="324"/>
      <c r="D407" s="56" t="str">
        <f>C398</f>
        <v>EMPTY</v>
      </c>
      <c r="E407" s="38" t="s">
        <v>120</v>
      </c>
      <c r="F407" s="19" t="str">
        <f t="shared" si="60"/>
        <v>EMPTY-J</v>
      </c>
      <c r="G407" s="28" t="str">
        <f t="shared" si="61"/>
        <v>EMPTY-J</v>
      </c>
      <c r="H407" s="59"/>
      <c r="I407" s="42"/>
      <c r="J407" s="42"/>
      <c r="K407" s="29"/>
      <c r="L407" s="29"/>
      <c r="M407" s="29"/>
      <c r="N407" s="42"/>
      <c r="O407" s="19" t="s">
        <v>35</v>
      </c>
      <c r="P407" s="19" t="s">
        <v>159</v>
      </c>
      <c r="Q407" s="19">
        <v>10</v>
      </c>
      <c r="R407" s="60"/>
      <c r="S407" s="30"/>
      <c r="T407" s="30"/>
      <c r="U407" s="30"/>
      <c r="V407" s="30"/>
      <c r="W407" s="30"/>
      <c r="X407" s="61"/>
      <c r="Y407" s="66"/>
      <c r="Z407" s="298"/>
      <c r="AA407" s="243" t="str">
        <f>IF(S407&lt;&gt;"",CONFIG!$B$19,IF(T407&lt;&gt;"",CONFIG!$B$18,IF(U407&lt;&gt;"",CONFIG!$B$17,IF(V407&lt;&gt;"",CONFIG!$B$16,IF(W407&lt;&gt;"",CONFIG!$B$20,CONFIG!$B$21)))))</f>
        <v>NR</v>
      </c>
      <c r="AB407" s="243" t="str">
        <f t="shared" si="62"/>
        <v>No Response</v>
      </c>
      <c r="AC407" s="4"/>
    </row>
    <row r="408" spans="2:29" ht="14" hidden="1">
      <c r="B408" s="17"/>
      <c r="C408" s="324"/>
      <c r="D408" s="56" t="str">
        <f>C398</f>
        <v>EMPTY</v>
      </c>
      <c r="E408" s="38" t="s">
        <v>121</v>
      </c>
      <c r="F408" s="19" t="str">
        <f t="shared" si="60"/>
        <v>EMPTY-K</v>
      </c>
      <c r="G408" s="28" t="str">
        <f t="shared" si="61"/>
        <v>EMPTY-K</v>
      </c>
      <c r="H408" s="54"/>
      <c r="I408" s="42"/>
      <c r="J408" s="42"/>
      <c r="K408" s="29"/>
      <c r="L408" s="29"/>
      <c r="M408" s="29"/>
      <c r="N408" s="42"/>
      <c r="O408" s="19" t="s">
        <v>35</v>
      </c>
      <c r="P408" s="19" t="s">
        <v>159</v>
      </c>
      <c r="Q408" s="19">
        <v>11</v>
      </c>
      <c r="R408" s="60"/>
      <c r="S408" s="30"/>
      <c r="T408" s="30"/>
      <c r="U408" s="30"/>
      <c r="V408" s="30"/>
      <c r="W408" s="30"/>
      <c r="X408" s="61"/>
      <c r="Y408" s="66"/>
      <c r="Z408" s="298"/>
      <c r="AA408" s="243" t="str">
        <f>IF(S408&lt;&gt;"",CONFIG!$B$19,IF(T408&lt;&gt;"",CONFIG!$B$18,IF(U408&lt;&gt;"",CONFIG!$B$17,IF(V408&lt;&gt;"",CONFIG!$B$16,IF(W408&lt;&gt;"",CONFIG!$B$20,CONFIG!$B$21)))))</f>
        <v>NR</v>
      </c>
      <c r="AB408" s="243" t="str">
        <f t="shared" si="62"/>
        <v>No Response</v>
      </c>
      <c r="AC408" s="4"/>
    </row>
    <row r="409" spans="2:29" ht="14" hidden="1">
      <c r="B409" s="17"/>
      <c r="C409" s="324"/>
      <c r="D409" s="56" t="str">
        <f>C398</f>
        <v>EMPTY</v>
      </c>
      <c r="E409" s="38" t="s">
        <v>122</v>
      </c>
      <c r="F409" s="19" t="str">
        <f t="shared" si="60"/>
        <v>EMPTY-L</v>
      </c>
      <c r="G409" s="28" t="str">
        <f t="shared" si="61"/>
        <v>EMPTY-L</v>
      </c>
      <c r="H409" s="54"/>
      <c r="I409" s="42"/>
      <c r="J409" s="42"/>
      <c r="K409" s="29"/>
      <c r="L409" s="29"/>
      <c r="M409" s="29"/>
      <c r="N409" s="42"/>
      <c r="O409" s="19" t="s">
        <v>35</v>
      </c>
      <c r="P409" s="19" t="s">
        <v>159</v>
      </c>
      <c r="Q409" s="19">
        <v>12</v>
      </c>
      <c r="R409" s="60"/>
      <c r="S409" s="30"/>
      <c r="T409" s="30"/>
      <c r="U409" s="30"/>
      <c r="V409" s="30"/>
      <c r="W409" s="30"/>
      <c r="X409" s="61"/>
      <c r="Y409" s="66"/>
      <c r="Z409" s="298"/>
      <c r="AA409" s="243" t="str">
        <f>IF(S409&lt;&gt;"",CONFIG!$B$19,IF(T409&lt;&gt;"",CONFIG!$B$18,IF(U409&lt;&gt;"",CONFIG!$B$17,IF(V409&lt;&gt;"",CONFIG!$B$16,IF(W409&lt;&gt;"",CONFIG!$B$20,CONFIG!$B$21)))))</f>
        <v>NR</v>
      </c>
      <c r="AB409" s="243" t="str">
        <f t="shared" si="62"/>
        <v>No Response</v>
      </c>
      <c r="AC409" s="4"/>
    </row>
    <row r="410" spans="2:29" ht="14" hidden="1">
      <c r="B410" s="17"/>
      <c r="C410" s="324"/>
      <c r="D410" s="56" t="str">
        <f>C398</f>
        <v>EMPTY</v>
      </c>
      <c r="E410" s="38" t="s">
        <v>98</v>
      </c>
      <c r="F410" s="19" t="str">
        <f t="shared" si="60"/>
        <v>EMPTY-M</v>
      </c>
      <c r="G410" s="28" t="str">
        <f t="shared" si="61"/>
        <v>EMPTY-M</v>
      </c>
      <c r="H410" s="59"/>
      <c r="I410" s="42"/>
      <c r="J410" s="42"/>
      <c r="K410" s="29"/>
      <c r="L410" s="29"/>
      <c r="M410" s="29"/>
      <c r="N410" s="42"/>
      <c r="O410" s="19" t="s">
        <v>35</v>
      </c>
      <c r="P410" s="19" t="s">
        <v>159</v>
      </c>
      <c r="Q410" s="19">
        <v>13</v>
      </c>
      <c r="R410" s="60"/>
      <c r="S410" s="30"/>
      <c r="T410" s="30"/>
      <c r="U410" s="30"/>
      <c r="V410" s="30"/>
      <c r="W410" s="30"/>
      <c r="X410" s="61"/>
      <c r="Y410" s="66"/>
      <c r="Z410" s="298"/>
      <c r="AA410" s="243" t="str">
        <f>IF(S410&lt;&gt;"",CONFIG!$B$19,IF(T410&lt;&gt;"",CONFIG!$B$18,IF(U410&lt;&gt;"",CONFIG!$B$17,IF(V410&lt;&gt;"",CONFIG!$B$16,IF(W410&lt;&gt;"",CONFIG!$B$20,CONFIG!$B$21)))))</f>
        <v>NR</v>
      </c>
      <c r="AB410" s="243" t="str">
        <f t="shared" si="62"/>
        <v>No Response</v>
      </c>
      <c r="AC410" s="4"/>
    </row>
    <row r="411" spans="2:29" ht="14" hidden="1">
      <c r="B411" s="249"/>
      <c r="C411" s="324"/>
      <c r="D411" s="56" t="str">
        <f>C398</f>
        <v>EMPTY</v>
      </c>
      <c r="E411" s="38" t="s">
        <v>123</v>
      </c>
      <c r="F411" s="19" t="str">
        <f t="shared" si="60"/>
        <v>EMPTY-N</v>
      </c>
      <c r="G411" s="28" t="str">
        <f t="shared" si="61"/>
        <v>EMPTY-N</v>
      </c>
      <c r="H411" s="250"/>
      <c r="I411" s="251"/>
      <c r="J411" s="251"/>
      <c r="K411" s="251"/>
      <c r="L411" s="251"/>
      <c r="M411" s="251"/>
      <c r="N411" s="251"/>
      <c r="O411" s="19" t="s">
        <v>35</v>
      </c>
      <c r="P411" s="19" t="s">
        <v>159</v>
      </c>
      <c r="Q411" s="19">
        <v>14</v>
      </c>
      <c r="R411" s="61"/>
      <c r="S411" s="30"/>
      <c r="T411" s="30"/>
      <c r="U411" s="30"/>
      <c r="V411" s="30"/>
      <c r="W411" s="30"/>
      <c r="X411" s="252"/>
      <c r="Y411" s="66"/>
      <c r="Z411" s="298"/>
      <c r="AA411" s="243" t="str">
        <f>IF(S411&lt;&gt;"",CONFIG!$B$19,IF(T411&lt;&gt;"",CONFIG!$B$18,IF(U411&lt;&gt;"",CONFIG!$B$17,IF(V411&lt;&gt;"",CONFIG!$B$16,IF(W411&lt;&gt;"",CONFIG!$B$20,CONFIG!$B$21)))))</f>
        <v>NR</v>
      </c>
      <c r="AB411" s="243" t="str">
        <f t="shared" si="62"/>
        <v>No Response</v>
      </c>
      <c r="AC411" s="4"/>
    </row>
    <row r="412" spans="2:29" ht="14" hidden="1">
      <c r="B412" s="249"/>
      <c r="C412" s="324"/>
      <c r="D412" s="56" t="str">
        <f>C398</f>
        <v>EMPTY</v>
      </c>
      <c r="E412" s="38" t="s">
        <v>124</v>
      </c>
      <c r="F412" s="19" t="str">
        <f t="shared" si="60"/>
        <v>EMPTY-O</v>
      </c>
      <c r="G412" s="28" t="str">
        <f t="shared" si="61"/>
        <v>EMPTY-O</v>
      </c>
      <c r="H412" s="250"/>
      <c r="I412" s="251"/>
      <c r="J412" s="251"/>
      <c r="K412" s="251"/>
      <c r="L412" s="251"/>
      <c r="M412" s="251"/>
      <c r="N412" s="251"/>
      <c r="O412" s="19" t="s">
        <v>35</v>
      </c>
      <c r="P412" s="19" t="s">
        <v>159</v>
      </c>
      <c r="Q412" s="19">
        <v>15</v>
      </c>
      <c r="R412" s="61"/>
      <c r="S412" s="30"/>
      <c r="T412" s="30"/>
      <c r="U412" s="30"/>
      <c r="V412" s="30"/>
      <c r="W412" s="30"/>
      <c r="X412" s="252"/>
      <c r="Y412" s="66"/>
      <c r="Z412" s="298"/>
      <c r="AA412" s="243" t="str">
        <f>IF(S412&lt;&gt;"",CONFIG!$B$19,IF(T412&lt;&gt;"",CONFIG!$B$18,IF(U412&lt;&gt;"",CONFIG!$B$17,IF(V412&lt;&gt;"",CONFIG!$B$16,IF(W412&lt;&gt;"",CONFIG!$B$20,CONFIG!$B$21)))))</f>
        <v>NR</v>
      </c>
      <c r="AB412" s="243" t="str">
        <f t="shared" si="62"/>
        <v>No Response</v>
      </c>
      <c r="AC412" s="4"/>
    </row>
    <row r="413" spans="2:29" ht="14" hidden="1">
      <c r="B413" s="249"/>
      <c r="C413" s="324"/>
      <c r="D413" s="56" t="str">
        <f>C398</f>
        <v>EMPTY</v>
      </c>
      <c r="E413" s="38" t="s">
        <v>125</v>
      </c>
      <c r="F413" s="19" t="str">
        <f t="shared" si="60"/>
        <v>EMPTY-P</v>
      </c>
      <c r="G413" s="28" t="str">
        <f t="shared" si="61"/>
        <v>EMPTY-P</v>
      </c>
      <c r="H413" s="250"/>
      <c r="I413" s="251"/>
      <c r="J413" s="251"/>
      <c r="K413" s="251"/>
      <c r="L413" s="251"/>
      <c r="M413" s="251"/>
      <c r="N413" s="251"/>
      <c r="O413" s="19" t="s">
        <v>35</v>
      </c>
      <c r="P413" s="19" t="s">
        <v>159</v>
      </c>
      <c r="Q413" s="19">
        <v>16</v>
      </c>
      <c r="R413" s="61"/>
      <c r="S413" s="30"/>
      <c r="T413" s="30"/>
      <c r="U413" s="30"/>
      <c r="V413" s="30"/>
      <c r="W413" s="30"/>
      <c r="X413" s="252"/>
      <c r="Y413" s="66"/>
      <c r="Z413" s="298"/>
      <c r="AA413" s="243" t="str">
        <f>IF(S413&lt;&gt;"",CONFIG!$B$19,IF(T413&lt;&gt;"",CONFIG!$B$18,IF(U413&lt;&gt;"",CONFIG!$B$17,IF(V413&lt;&gt;"",CONFIG!$B$16,IF(W413&lt;&gt;"",CONFIG!$B$20,CONFIG!$B$21)))))</f>
        <v>NR</v>
      </c>
      <c r="AB413" s="243" t="str">
        <f t="shared" si="62"/>
        <v>No Response</v>
      </c>
      <c r="AC413" s="4"/>
    </row>
    <row r="414" spans="2:29" ht="14" hidden="1">
      <c r="B414" s="249"/>
      <c r="C414" s="324"/>
      <c r="D414" s="56" t="str">
        <f>C398</f>
        <v>EMPTY</v>
      </c>
      <c r="E414" s="38" t="s">
        <v>126</v>
      </c>
      <c r="F414" s="19" t="str">
        <f t="shared" si="60"/>
        <v>EMPTY-Q</v>
      </c>
      <c r="G414" s="28" t="str">
        <f t="shared" si="61"/>
        <v>EMPTY-Q</v>
      </c>
      <c r="H414" s="250"/>
      <c r="I414" s="251"/>
      <c r="J414" s="251"/>
      <c r="K414" s="251"/>
      <c r="L414" s="251"/>
      <c r="M414" s="251"/>
      <c r="N414" s="251"/>
      <c r="O414" s="19" t="s">
        <v>35</v>
      </c>
      <c r="P414" s="19" t="s">
        <v>159</v>
      </c>
      <c r="Q414" s="19">
        <v>17</v>
      </c>
      <c r="R414" s="61"/>
      <c r="S414" s="30"/>
      <c r="T414" s="30"/>
      <c r="U414" s="30"/>
      <c r="V414" s="30"/>
      <c r="W414" s="30"/>
      <c r="X414" s="252"/>
      <c r="Y414" s="66"/>
      <c r="Z414" s="298"/>
      <c r="AA414" s="243" t="str">
        <f>IF(S414&lt;&gt;"",CONFIG!$B$19,IF(T414&lt;&gt;"",CONFIG!$B$18,IF(U414&lt;&gt;"",CONFIG!$B$17,IF(V414&lt;&gt;"",CONFIG!$B$16,IF(W414&lt;&gt;"",CONFIG!$B$20,CONFIG!$B$21)))))</f>
        <v>NR</v>
      </c>
      <c r="AB414" s="243" t="str">
        <f t="shared" si="62"/>
        <v>No Response</v>
      </c>
      <c r="AC414" s="4"/>
    </row>
    <row r="415" spans="2:29" ht="14" hidden="1">
      <c r="B415" s="249"/>
      <c r="C415" s="324"/>
      <c r="D415" s="56" t="str">
        <f>C398</f>
        <v>EMPTY</v>
      </c>
      <c r="E415" s="38" t="s">
        <v>127</v>
      </c>
      <c r="F415" s="19" t="str">
        <f t="shared" si="60"/>
        <v>EMPTY-R</v>
      </c>
      <c r="G415" s="28" t="str">
        <f t="shared" si="61"/>
        <v>EMPTY-R</v>
      </c>
      <c r="H415" s="250"/>
      <c r="I415" s="251"/>
      <c r="J415" s="251"/>
      <c r="K415" s="251"/>
      <c r="L415" s="251"/>
      <c r="M415" s="251"/>
      <c r="N415" s="251"/>
      <c r="O415" s="19" t="s">
        <v>35</v>
      </c>
      <c r="P415" s="19" t="s">
        <v>159</v>
      </c>
      <c r="Q415" s="19">
        <v>18</v>
      </c>
      <c r="R415" s="61"/>
      <c r="S415" s="30"/>
      <c r="T415" s="30"/>
      <c r="U415" s="30"/>
      <c r="V415" s="30"/>
      <c r="W415" s="30"/>
      <c r="X415" s="252"/>
      <c r="Y415" s="66"/>
      <c r="Z415" s="298"/>
      <c r="AA415" s="243" t="str">
        <f>IF(S415&lt;&gt;"",CONFIG!$B$19,IF(T415&lt;&gt;"",CONFIG!$B$18,IF(U415&lt;&gt;"",CONFIG!$B$17,IF(V415&lt;&gt;"",CONFIG!$B$16,IF(W415&lt;&gt;"",CONFIG!$B$20,CONFIG!$B$21)))))</f>
        <v>NR</v>
      </c>
      <c r="AB415" s="243" t="str">
        <f t="shared" si="62"/>
        <v>No Response</v>
      </c>
      <c r="AC415" s="4"/>
    </row>
    <row r="416" spans="2:29" ht="14" hidden="1">
      <c r="B416" s="249"/>
      <c r="C416" s="324"/>
      <c r="D416" s="56" t="str">
        <f>C398</f>
        <v>EMPTY</v>
      </c>
      <c r="E416" s="38" t="s">
        <v>128</v>
      </c>
      <c r="F416" s="19" t="str">
        <f t="shared" si="60"/>
        <v>EMPTY-S</v>
      </c>
      <c r="G416" s="28" t="str">
        <f t="shared" si="61"/>
        <v>EMPTY-S</v>
      </c>
      <c r="H416" s="250"/>
      <c r="I416" s="251"/>
      <c r="J416" s="251"/>
      <c r="K416" s="251"/>
      <c r="L416" s="251"/>
      <c r="M416" s="251"/>
      <c r="N416" s="251"/>
      <c r="O416" s="19" t="s">
        <v>35</v>
      </c>
      <c r="P416" s="19" t="s">
        <v>159</v>
      </c>
      <c r="Q416" s="19">
        <v>19</v>
      </c>
      <c r="R416" s="61"/>
      <c r="S416" s="30"/>
      <c r="T416" s="30"/>
      <c r="U416" s="30"/>
      <c r="V416" s="30"/>
      <c r="W416" s="30"/>
      <c r="X416" s="252"/>
      <c r="Y416" s="66"/>
      <c r="Z416" s="298"/>
      <c r="AA416" s="243" t="str">
        <f>IF(S416&lt;&gt;"",CONFIG!$B$19,IF(T416&lt;&gt;"",CONFIG!$B$18,IF(U416&lt;&gt;"",CONFIG!$B$17,IF(V416&lt;&gt;"",CONFIG!$B$16,IF(W416&lt;&gt;"",CONFIG!$B$20,CONFIG!$B$21)))))</f>
        <v>NR</v>
      </c>
      <c r="AB416" s="243" t="str">
        <f t="shared" si="62"/>
        <v>No Response</v>
      </c>
      <c r="AC416" s="4"/>
    </row>
    <row r="417" spans="2:29" ht="14" hidden="1">
      <c r="B417" s="254"/>
      <c r="C417" s="340"/>
      <c r="D417" s="63" t="str">
        <f>C398</f>
        <v>EMPTY</v>
      </c>
      <c r="E417" s="64" t="s">
        <v>129</v>
      </c>
      <c r="F417" s="19" t="str">
        <f t="shared" si="60"/>
        <v>EMPTY-T</v>
      </c>
      <c r="G417" s="25" t="str">
        <f t="shared" si="61"/>
        <v>EMPTY-T</v>
      </c>
      <c r="H417" s="250"/>
      <c r="I417" s="251"/>
      <c r="J417" s="251"/>
      <c r="K417" s="251"/>
      <c r="L417" s="251"/>
      <c r="M417" s="251"/>
      <c r="N417" s="251"/>
      <c r="O417" s="19" t="s">
        <v>35</v>
      </c>
      <c r="P417" s="19" t="s">
        <v>159</v>
      </c>
      <c r="Q417" s="19">
        <v>20</v>
      </c>
      <c r="R417" s="61"/>
      <c r="S417" s="30"/>
      <c r="T417" s="30"/>
      <c r="U417" s="30"/>
      <c r="V417" s="30"/>
      <c r="W417" s="30"/>
      <c r="X417" s="252"/>
      <c r="Y417" s="66"/>
      <c r="Z417" s="298"/>
      <c r="AA417" s="243" t="str">
        <f>IF(S417&lt;&gt;"",CONFIG!$B$19,IF(T417&lt;&gt;"",CONFIG!$B$18,IF(U417&lt;&gt;"",CONFIG!$B$17,IF(V417&lt;&gt;"",CONFIG!$B$16,IF(W417&lt;&gt;"",CONFIG!$B$20,CONFIG!$B$21)))))</f>
        <v>NR</v>
      </c>
      <c r="AB417" s="243" t="str">
        <f t="shared" si="62"/>
        <v>No Response</v>
      </c>
      <c r="AC417" s="4"/>
    </row>
    <row r="418" spans="2:29" ht="14" hidden="1">
      <c r="B418" s="298"/>
      <c r="C418" s="80"/>
      <c r="D418" s="80"/>
      <c r="E418" s="310"/>
      <c r="F418" s="310"/>
      <c r="G418" s="310"/>
      <c r="H418" s="298"/>
      <c r="I418" s="298"/>
      <c r="J418" s="298"/>
      <c r="K418" s="298"/>
      <c r="L418" s="298"/>
      <c r="M418" s="298"/>
      <c r="N418" s="298"/>
      <c r="O418" s="310"/>
      <c r="P418" s="310"/>
      <c r="Q418" s="310"/>
      <c r="R418" s="9"/>
      <c r="S418" s="298"/>
      <c r="T418" s="298"/>
      <c r="U418" s="298"/>
      <c r="V418" s="298"/>
      <c r="W418" s="298"/>
      <c r="X418" s="14"/>
      <c r="Y418" s="67"/>
      <c r="Z418" s="298"/>
      <c r="AA418" s="243"/>
      <c r="AB418" s="243"/>
      <c r="AC418" s="4"/>
    </row>
    <row r="419" spans="2:29" ht="14" hidden="1">
      <c r="B419" s="318"/>
      <c r="C419" s="334" t="s">
        <v>160</v>
      </c>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255"/>
      <c r="Z419" s="298"/>
      <c r="AA419" s="243"/>
      <c r="AB419" s="243"/>
      <c r="AC419" s="4"/>
    </row>
    <row r="420" spans="2:29" ht="14" hidden="1">
      <c r="B420" s="17"/>
      <c r="C420" s="339" t="s">
        <v>118</v>
      </c>
      <c r="D420" s="56" t="str">
        <f>C420</f>
        <v>EMPTY</v>
      </c>
      <c r="E420" s="38" t="s">
        <v>99</v>
      </c>
      <c r="F420" s="19" t="str">
        <f t="shared" ref="F420:F439" si="63">CONCATENATE(D420,"-",E420)</f>
        <v>EMPTY-A</v>
      </c>
      <c r="G420" s="20" t="str">
        <f t="shared" ref="G420:G439" si="64">F420</f>
        <v>EMPTY-A</v>
      </c>
      <c r="H420" s="51"/>
      <c r="I420" s="37"/>
      <c r="J420" s="37"/>
      <c r="K420" s="22"/>
      <c r="L420" s="22"/>
      <c r="M420" s="22"/>
      <c r="N420" s="37"/>
      <c r="O420" s="23" t="s">
        <v>35</v>
      </c>
      <c r="P420" s="23" t="s">
        <v>161</v>
      </c>
      <c r="Q420" s="23">
        <v>1</v>
      </c>
      <c r="R420" s="57"/>
      <c r="S420" s="24"/>
      <c r="T420" s="24"/>
      <c r="U420" s="24"/>
      <c r="V420" s="24"/>
      <c r="W420" s="24"/>
      <c r="X420" s="58"/>
      <c r="Y420" s="65"/>
      <c r="Z420" s="298"/>
      <c r="AA420" s="243" t="str">
        <f>IF(S420&lt;&gt;"",CONFIG!$B$19,IF(T420&lt;&gt;"",CONFIG!$B$18,IF(U420&lt;&gt;"",CONFIG!$B$17,IF(V420&lt;&gt;"",CONFIG!$B$16,IF(W420&lt;&gt;"",CONFIG!$B$20,CONFIG!$B$21)))))</f>
        <v>NR</v>
      </c>
      <c r="AB420" s="243" t="str">
        <f t="shared" ref="AB420:AB439" si="65">IFERROR(VLOOKUP(AA420,scale,2,FALSE),"")</f>
        <v>No Response</v>
      </c>
      <c r="AC420" s="4"/>
    </row>
    <row r="421" spans="2:29" ht="14" hidden="1">
      <c r="B421" s="17"/>
      <c r="C421" s="324"/>
      <c r="D421" s="56" t="str">
        <f>C420</f>
        <v>EMPTY</v>
      </c>
      <c r="E421" s="38" t="s">
        <v>102</v>
      </c>
      <c r="F421" s="19" t="str">
        <f t="shared" si="63"/>
        <v>EMPTY-B</v>
      </c>
      <c r="G421" s="28" t="str">
        <f t="shared" si="64"/>
        <v>EMPTY-B</v>
      </c>
      <c r="H421" s="59"/>
      <c r="I421" s="42"/>
      <c r="J421" s="42"/>
      <c r="K421" s="29"/>
      <c r="L421" s="29"/>
      <c r="M421" s="29"/>
      <c r="N421" s="42"/>
      <c r="O421" s="19" t="s">
        <v>35</v>
      </c>
      <c r="P421" s="19" t="s">
        <v>161</v>
      </c>
      <c r="Q421" s="19">
        <v>2</v>
      </c>
      <c r="R421" s="60"/>
      <c r="S421" s="30"/>
      <c r="T421" s="30"/>
      <c r="U421" s="30"/>
      <c r="V421" s="30"/>
      <c r="W421" s="30"/>
      <c r="X421" s="61"/>
      <c r="Y421" s="66"/>
      <c r="Z421" s="298"/>
      <c r="AA421" s="243" t="str">
        <f>IF(S421&lt;&gt;"",CONFIG!$B$19,IF(T421&lt;&gt;"",CONFIG!$B$18,IF(U421&lt;&gt;"",CONFIG!$B$17,IF(V421&lt;&gt;"",CONFIG!$B$16,IF(W421&lt;&gt;"",CONFIG!$B$20,CONFIG!$B$21)))))</f>
        <v>NR</v>
      </c>
      <c r="AB421" s="243" t="str">
        <f t="shared" si="65"/>
        <v>No Response</v>
      </c>
      <c r="AC421" s="4"/>
    </row>
    <row r="422" spans="2:29" ht="14" hidden="1">
      <c r="B422" s="17"/>
      <c r="C422" s="324"/>
      <c r="D422" s="56" t="str">
        <f>C420</f>
        <v>EMPTY</v>
      </c>
      <c r="E422" s="38" t="s">
        <v>104</v>
      </c>
      <c r="F422" s="19" t="str">
        <f t="shared" si="63"/>
        <v>EMPTY-C</v>
      </c>
      <c r="G422" s="28" t="str">
        <f t="shared" si="64"/>
        <v>EMPTY-C</v>
      </c>
      <c r="H422" s="54"/>
      <c r="I422" s="42"/>
      <c r="J422" s="42"/>
      <c r="K422" s="29"/>
      <c r="L422" s="29"/>
      <c r="M422" s="29"/>
      <c r="N422" s="42"/>
      <c r="O422" s="19" t="s">
        <v>35</v>
      </c>
      <c r="P422" s="19" t="s">
        <v>161</v>
      </c>
      <c r="Q422" s="19">
        <v>3</v>
      </c>
      <c r="R422" s="60"/>
      <c r="S422" s="30"/>
      <c r="T422" s="30"/>
      <c r="U422" s="30"/>
      <c r="V422" s="30"/>
      <c r="W422" s="30"/>
      <c r="X422" s="61"/>
      <c r="Y422" s="66"/>
      <c r="Z422" s="298"/>
      <c r="AA422" s="243" t="str">
        <f>IF(S422&lt;&gt;"",CONFIG!$B$19,IF(T422&lt;&gt;"",CONFIG!$B$18,IF(U422&lt;&gt;"",CONFIG!$B$17,IF(V422&lt;&gt;"",CONFIG!$B$16,IF(W422&lt;&gt;"",CONFIG!$B$20,CONFIG!$B$21)))))</f>
        <v>NR</v>
      </c>
      <c r="AB422" s="243" t="str">
        <f t="shared" si="65"/>
        <v>No Response</v>
      </c>
      <c r="AC422" s="4"/>
    </row>
    <row r="423" spans="2:29" ht="14" hidden="1">
      <c r="B423" s="17"/>
      <c r="C423" s="324"/>
      <c r="D423" s="56" t="str">
        <f>C420</f>
        <v>EMPTY</v>
      </c>
      <c r="E423" s="38" t="s">
        <v>106</v>
      </c>
      <c r="F423" s="19" t="str">
        <f t="shared" si="63"/>
        <v>EMPTY-D</v>
      </c>
      <c r="G423" s="28" t="str">
        <f t="shared" si="64"/>
        <v>EMPTY-D</v>
      </c>
      <c r="H423" s="59"/>
      <c r="I423" s="42"/>
      <c r="J423" s="42"/>
      <c r="K423" s="29"/>
      <c r="L423" s="29"/>
      <c r="M423" s="29"/>
      <c r="N423" s="42"/>
      <c r="O423" s="19" t="s">
        <v>35</v>
      </c>
      <c r="P423" s="19" t="s">
        <v>161</v>
      </c>
      <c r="Q423" s="19">
        <v>4</v>
      </c>
      <c r="R423" s="60"/>
      <c r="S423" s="30"/>
      <c r="T423" s="30"/>
      <c r="U423" s="30"/>
      <c r="V423" s="30"/>
      <c r="W423" s="30"/>
      <c r="X423" s="61"/>
      <c r="Y423" s="66"/>
      <c r="Z423" s="298"/>
      <c r="AA423" s="243" t="str">
        <f>IF(S423&lt;&gt;"",CONFIG!$B$19,IF(T423&lt;&gt;"",CONFIG!$B$18,IF(U423&lt;&gt;"",CONFIG!$B$17,IF(V423&lt;&gt;"",CONFIG!$B$16,IF(W423&lt;&gt;"",CONFIG!$B$20,CONFIG!$B$21)))))</f>
        <v>NR</v>
      </c>
      <c r="AB423" s="243" t="str">
        <f t="shared" si="65"/>
        <v>No Response</v>
      </c>
      <c r="AC423" s="4"/>
    </row>
    <row r="424" spans="2:29" ht="14" hidden="1">
      <c r="B424" s="17"/>
      <c r="C424" s="324"/>
      <c r="D424" s="56" t="str">
        <f>C420</f>
        <v>EMPTY</v>
      </c>
      <c r="E424" s="38" t="s">
        <v>108</v>
      </c>
      <c r="F424" s="19" t="str">
        <f t="shared" si="63"/>
        <v>EMPTY-E</v>
      </c>
      <c r="G424" s="28" t="str">
        <f t="shared" si="64"/>
        <v>EMPTY-E</v>
      </c>
      <c r="H424" s="54"/>
      <c r="I424" s="42"/>
      <c r="J424" s="42"/>
      <c r="K424" s="29"/>
      <c r="L424" s="29"/>
      <c r="M424" s="29"/>
      <c r="N424" s="42"/>
      <c r="O424" s="19" t="s">
        <v>35</v>
      </c>
      <c r="P424" s="19" t="s">
        <v>161</v>
      </c>
      <c r="Q424" s="19">
        <v>5</v>
      </c>
      <c r="R424" s="60"/>
      <c r="S424" s="30"/>
      <c r="T424" s="30"/>
      <c r="U424" s="30"/>
      <c r="V424" s="30"/>
      <c r="W424" s="30"/>
      <c r="X424" s="61"/>
      <c r="Y424" s="66"/>
      <c r="Z424" s="298"/>
      <c r="AA424" s="243" t="str">
        <f>IF(S424&lt;&gt;"",CONFIG!$B$19,IF(T424&lt;&gt;"",CONFIG!$B$18,IF(U424&lt;&gt;"",CONFIG!$B$17,IF(V424&lt;&gt;"",CONFIG!$B$16,IF(W424&lt;&gt;"",CONFIG!$B$20,CONFIG!$B$21)))))</f>
        <v>NR</v>
      </c>
      <c r="AB424" s="243" t="str">
        <f t="shared" si="65"/>
        <v>No Response</v>
      </c>
      <c r="AC424" s="4"/>
    </row>
    <row r="425" spans="2:29" ht="14" hidden="1">
      <c r="B425" s="17"/>
      <c r="C425" s="324"/>
      <c r="D425" s="56" t="str">
        <f>C420</f>
        <v>EMPTY</v>
      </c>
      <c r="E425" s="38" t="s">
        <v>110</v>
      </c>
      <c r="F425" s="19" t="str">
        <f t="shared" si="63"/>
        <v>EMPTY-F</v>
      </c>
      <c r="G425" s="28" t="str">
        <f t="shared" si="64"/>
        <v>EMPTY-F</v>
      </c>
      <c r="H425" s="59"/>
      <c r="I425" s="42"/>
      <c r="J425" s="42"/>
      <c r="K425" s="29"/>
      <c r="L425" s="29"/>
      <c r="M425" s="29"/>
      <c r="N425" s="42"/>
      <c r="O425" s="19" t="s">
        <v>35</v>
      </c>
      <c r="P425" s="19" t="s">
        <v>161</v>
      </c>
      <c r="Q425" s="19">
        <v>6</v>
      </c>
      <c r="R425" s="60"/>
      <c r="S425" s="30"/>
      <c r="T425" s="30"/>
      <c r="U425" s="30"/>
      <c r="V425" s="30"/>
      <c r="W425" s="30"/>
      <c r="X425" s="61"/>
      <c r="Y425" s="66"/>
      <c r="Z425" s="298"/>
      <c r="AA425" s="243" t="str">
        <f>IF(S425&lt;&gt;"",CONFIG!$B$19,IF(T425&lt;&gt;"",CONFIG!$B$18,IF(U425&lt;&gt;"",CONFIG!$B$17,IF(V425&lt;&gt;"",CONFIG!$B$16,IF(W425&lt;&gt;"",CONFIG!$B$20,CONFIG!$B$21)))))</f>
        <v>NR</v>
      </c>
      <c r="AB425" s="243" t="str">
        <f t="shared" si="65"/>
        <v>No Response</v>
      </c>
      <c r="AC425" s="4"/>
    </row>
    <row r="426" spans="2:29" ht="14" hidden="1">
      <c r="B426" s="17"/>
      <c r="C426" s="324"/>
      <c r="D426" s="56" t="str">
        <f>C420</f>
        <v>EMPTY</v>
      </c>
      <c r="E426" s="38" t="s">
        <v>112</v>
      </c>
      <c r="F426" s="19" t="str">
        <f t="shared" si="63"/>
        <v>EMPTY-G</v>
      </c>
      <c r="G426" s="28" t="str">
        <f t="shared" si="64"/>
        <v>EMPTY-G</v>
      </c>
      <c r="H426" s="54"/>
      <c r="I426" s="42"/>
      <c r="J426" s="42"/>
      <c r="K426" s="29"/>
      <c r="L426" s="29"/>
      <c r="M426" s="29"/>
      <c r="N426" s="42"/>
      <c r="O426" s="19" t="s">
        <v>35</v>
      </c>
      <c r="P426" s="19" t="s">
        <v>161</v>
      </c>
      <c r="Q426" s="19">
        <v>7</v>
      </c>
      <c r="R426" s="60"/>
      <c r="S426" s="30"/>
      <c r="T426" s="30"/>
      <c r="U426" s="30"/>
      <c r="V426" s="30"/>
      <c r="W426" s="30"/>
      <c r="X426" s="61"/>
      <c r="Y426" s="66"/>
      <c r="Z426" s="298"/>
      <c r="AA426" s="243" t="str">
        <f>IF(S426&lt;&gt;"",CONFIG!$B$19,IF(T426&lt;&gt;"",CONFIG!$B$18,IF(U426&lt;&gt;"",CONFIG!$B$17,IF(V426&lt;&gt;"",CONFIG!$B$16,IF(W426&lt;&gt;"",CONFIG!$B$20,CONFIG!$B$21)))))</f>
        <v>NR</v>
      </c>
      <c r="AB426" s="243" t="str">
        <f t="shared" si="65"/>
        <v>No Response</v>
      </c>
      <c r="AC426" s="4"/>
    </row>
    <row r="427" spans="2:29" ht="14" hidden="1">
      <c r="B427" s="17"/>
      <c r="C427" s="324"/>
      <c r="D427" s="56" t="str">
        <f>C420</f>
        <v>EMPTY</v>
      </c>
      <c r="E427" s="38" t="s">
        <v>114</v>
      </c>
      <c r="F427" s="19" t="str">
        <f t="shared" si="63"/>
        <v>EMPTY-H</v>
      </c>
      <c r="G427" s="28" t="str">
        <f t="shared" si="64"/>
        <v>EMPTY-H</v>
      </c>
      <c r="H427" s="59"/>
      <c r="I427" s="42"/>
      <c r="J427" s="42"/>
      <c r="K427" s="29"/>
      <c r="L427" s="29"/>
      <c r="M427" s="29"/>
      <c r="N427" s="42"/>
      <c r="O427" s="19" t="s">
        <v>35</v>
      </c>
      <c r="P427" s="19" t="s">
        <v>161</v>
      </c>
      <c r="Q427" s="19">
        <v>8</v>
      </c>
      <c r="R427" s="60"/>
      <c r="S427" s="30"/>
      <c r="T427" s="30"/>
      <c r="U427" s="30"/>
      <c r="V427" s="30"/>
      <c r="W427" s="30"/>
      <c r="X427" s="61"/>
      <c r="Y427" s="66"/>
      <c r="Z427" s="298"/>
      <c r="AA427" s="243" t="str">
        <f>IF(S427&lt;&gt;"",CONFIG!$B$19,IF(T427&lt;&gt;"",CONFIG!$B$18,IF(U427&lt;&gt;"",CONFIG!$B$17,IF(V427&lt;&gt;"",CONFIG!$B$16,IF(W427&lt;&gt;"",CONFIG!$B$20,CONFIG!$B$21)))))</f>
        <v>NR</v>
      </c>
      <c r="AB427" s="243" t="str">
        <f t="shared" si="65"/>
        <v>No Response</v>
      </c>
      <c r="AC427" s="4"/>
    </row>
    <row r="428" spans="2:29" ht="14" hidden="1">
      <c r="B428" s="17"/>
      <c r="C428" s="324"/>
      <c r="D428" s="56" t="str">
        <f>C420</f>
        <v>EMPTY</v>
      </c>
      <c r="E428" s="38" t="s">
        <v>84</v>
      </c>
      <c r="F428" s="19" t="str">
        <f t="shared" si="63"/>
        <v>EMPTY-I</v>
      </c>
      <c r="G428" s="28" t="str">
        <f t="shared" si="64"/>
        <v>EMPTY-I</v>
      </c>
      <c r="H428" s="54"/>
      <c r="I428" s="42"/>
      <c r="J428" s="42"/>
      <c r="K428" s="29"/>
      <c r="L428" s="29"/>
      <c r="M428" s="29"/>
      <c r="N428" s="42"/>
      <c r="O428" s="19" t="s">
        <v>35</v>
      </c>
      <c r="P428" s="19" t="s">
        <v>161</v>
      </c>
      <c r="Q428" s="19">
        <v>9</v>
      </c>
      <c r="R428" s="60"/>
      <c r="S428" s="30"/>
      <c r="T428" s="30"/>
      <c r="U428" s="30"/>
      <c r="V428" s="30"/>
      <c r="W428" s="30"/>
      <c r="X428" s="61"/>
      <c r="Y428" s="66"/>
      <c r="Z428" s="298"/>
      <c r="AA428" s="243" t="str">
        <f>IF(S428&lt;&gt;"",CONFIG!$B$19,IF(T428&lt;&gt;"",CONFIG!$B$18,IF(U428&lt;&gt;"",CONFIG!$B$17,IF(V428&lt;&gt;"",CONFIG!$B$16,IF(W428&lt;&gt;"",CONFIG!$B$20,CONFIG!$B$21)))))</f>
        <v>NR</v>
      </c>
      <c r="AB428" s="243" t="str">
        <f t="shared" si="65"/>
        <v>No Response</v>
      </c>
      <c r="AC428" s="4"/>
    </row>
    <row r="429" spans="2:29" ht="14" hidden="1">
      <c r="B429" s="17"/>
      <c r="C429" s="324"/>
      <c r="D429" s="56" t="str">
        <f>C420</f>
        <v>EMPTY</v>
      </c>
      <c r="E429" s="38" t="s">
        <v>120</v>
      </c>
      <c r="F429" s="19" t="str">
        <f t="shared" si="63"/>
        <v>EMPTY-J</v>
      </c>
      <c r="G429" s="28" t="str">
        <f t="shared" si="64"/>
        <v>EMPTY-J</v>
      </c>
      <c r="H429" s="59"/>
      <c r="I429" s="42"/>
      <c r="J429" s="42"/>
      <c r="K429" s="29"/>
      <c r="L429" s="29"/>
      <c r="M429" s="29"/>
      <c r="N429" s="42"/>
      <c r="O429" s="19" t="s">
        <v>35</v>
      </c>
      <c r="P429" s="19" t="s">
        <v>161</v>
      </c>
      <c r="Q429" s="19">
        <v>10</v>
      </c>
      <c r="R429" s="60"/>
      <c r="S429" s="30"/>
      <c r="T429" s="30"/>
      <c r="U429" s="30"/>
      <c r="V429" s="30"/>
      <c r="W429" s="30"/>
      <c r="X429" s="61"/>
      <c r="Y429" s="66"/>
      <c r="Z429" s="298"/>
      <c r="AA429" s="243" t="str">
        <f>IF(S429&lt;&gt;"",CONFIG!$B$19,IF(T429&lt;&gt;"",CONFIG!$B$18,IF(U429&lt;&gt;"",CONFIG!$B$17,IF(V429&lt;&gt;"",CONFIG!$B$16,IF(W429&lt;&gt;"",CONFIG!$B$20,CONFIG!$B$21)))))</f>
        <v>NR</v>
      </c>
      <c r="AB429" s="243" t="str">
        <f t="shared" si="65"/>
        <v>No Response</v>
      </c>
      <c r="AC429" s="4"/>
    </row>
    <row r="430" spans="2:29" ht="14" hidden="1">
      <c r="B430" s="17"/>
      <c r="C430" s="324"/>
      <c r="D430" s="56" t="str">
        <f>C420</f>
        <v>EMPTY</v>
      </c>
      <c r="E430" s="38" t="s">
        <v>121</v>
      </c>
      <c r="F430" s="19" t="str">
        <f t="shared" si="63"/>
        <v>EMPTY-K</v>
      </c>
      <c r="G430" s="28" t="str">
        <f t="shared" si="64"/>
        <v>EMPTY-K</v>
      </c>
      <c r="H430" s="54"/>
      <c r="I430" s="42"/>
      <c r="J430" s="42"/>
      <c r="K430" s="29"/>
      <c r="L430" s="29"/>
      <c r="M430" s="29"/>
      <c r="N430" s="42"/>
      <c r="O430" s="19" t="s">
        <v>35</v>
      </c>
      <c r="P430" s="19" t="s">
        <v>161</v>
      </c>
      <c r="Q430" s="19">
        <v>11</v>
      </c>
      <c r="R430" s="60"/>
      <c r="S430" s="30"/>
      <c r="T430" s="30"/>
      <c r="U430" s="30"/>
      <c r="V430" s="30"/>
      <c r="W430" s="30"/>
      <c r="X430" s="61"/>
      <c r="Y430" s="66"/>
      <c r="Z430" s="298"/>
      <c r="AA430" s="243" t="str">
        <f>IF(S430&lt;&gt;"",CONFIG!$B$19,IF(T430&lt;&gt;"",CONFIG!$B$18,IF(U430&lt;&gt;"",CONFIG!$B$17,IF(V430&lt;&gt;"",CONFIG!$B$16,IF(W430&lt;&gt;"",CONFIG!$B$20,CONFIG!$B$21)))))</f>
        <v>NR</v>
      </c>
      <c r="AB430" s="243" t="str">
        <f t="shared" si="65"/>
        <v>No Response</v>
      </c>
      <c r="AC430" s="4"/>
    </row>
    <row r="431" spans="2:29" ht="14" hidden="1">
      <c r="B431" s="17"/>
      <c r="C431" s="324"/>
      <c r="D431" s="56" t="str">
        <f>C420</f>
        <v>EMPTY</v>
      </c>
      <c r="E431" s="38" t="s">
        <v>122</v>
      </c>
      <c r="F431" s="19" t="str">
        <f t="shared" si="63"/>
        <v>EMPTY-L</v>
      </c>
      <c r="G431" s="28" t="str">
        <f t="shared" si="64"/>
        <v>EMPTY-L</v>
      </c>
      <c r="H431" s="54"/>
      <c r="I431" s="42"/>
      <c r="J431" s="42"/>
      <c r="K431" s="29"/>
      <c r="L431" s="29"/>
      <c r="M431" s="29"/>
      <c r="N431" s="42"/>
      <c r="O431" s="19" t="s">
        <v>35</v>
      </c>
      <c r="P431" s="19" t="s">
        <v>161</v>
      </c>
      <c r="Q431" s="19">
        <v>12</v>
      </c>
      <c r="R431" s="60"/>
      <c r="S431" s="30"/>
      <c r="T431" s="30"/>
      <c r="U431" s="30"/>
      <c r="V431" s="30"/>
      <c r="W431" s="30"/>
      <c r="X431" s="61"/>
      <c r="Y431" s="66"/>
      <c r="Z431" s="298"/>
      <c r="AA431" s="243" t="str">
        <f>IF(S431&lt;&gt;"",CONFIG!$B$19,IF(T431&lt;&gt;"",CONFIG!$B$18,IF(U431&lt;&gt;"",CONFIG!$B$17,IF(V431&lt;&gt;"",CONFIG!$B$16,IF(W431&lt;&gt;"",CONFIG!$B$20,CONFIG!$B$21)))))</f>
        <v>NR</v>
      </c>
      <c r="AB431" s="243" t="str">
        <f t="shared" si="65"/>
        <v>No Response</v>
      </c>
      <c r="AC431" s="4"/>
    </row>
    <row r="432" spans="2:29" ht="14" hidden="1">
      <c r="B432" s="17"/>
      <c r="C432" s="324"/>
      <c r="D432" s="56" t="str">
        <f>C420</f>
        <v>EMPTY</v>
      </c>
      <c r="E432" s="38" t="s">
        <v>98</v>
      </c>
      <c r="F432" s="19" t="str">
        <f t="shared" si="63"/>
        <v>EMPTY-M</v>
      </c>
      <c r="G432" s="28" t="str">
        <f t="shared" si="64"/>
        <v>EMPTY-M</v>
      </c>
      <c r="H432" s="59"/>
      <c r="I432" s="42"/>
      <c r="J432" s="42"/>
      <c r="K432" s="29"/>
      <c r="L432" s="29"/>
      <c r="M432" s="29"/>
      <c r="N432" s="42"/>
      <c r="O432" s="19" t="s">
        <v>35</v>
      </c>
      <c r="P432" s="19" t="s">
        <v>161</v>
      </c>
      <c r="Q432" s="19">
        <v>13</v>
      </c>
      <c r="R432" s="60"/>
      <c r="S432" s="30"/>
      <c r="T432" s="30"/>
      <c r="U432" s="30"/>
      <c r="V432" s="30"/>
      <c r="W432" s="30"/>
      <c r="X432" s="61"/>
      <c r="Y432" s="66"/>
      <c r="Z432" s="298"/>
      <c r="AA432" s="243" t="str">
        <f>IF(S432&lt;&gt;"",CONFIG!$B$19,IF(T432&lt;&gt;"",CONFIG!$B$18,IF(U432&lt;&gt;"",CONFIG!$B$17,IF(V432&lt;&gt;"",CONFIG!$B$16,IF(W432&lt;&gt;"",CONFIG!$B$20,CONFIG!$B$21)))))</f>
        <v>NR</v>
      </c>
      <c r="AB432" s="243" t="str">
        <f t="shared" si="65"/>
        <v>No Response</v>
      </c>
      <c r="AC432" s="4"/>
    </row>
    <row r="433" spans="2:29" ht="14" hidden="1">
      <c r="B433" s="249"/>
      <c r="C433" s="324"/>
      <c r="D433" s="56" t="str">
        <f>C420</f>
        <v>EMPTY</v>
      </c>
      <c r="E433" s="38" t="s">
        <v>123</v>
      </c>
      <c r="F433" s="19" t="str">
        <f t="shared" si="63"/>
        <v>EMPTY-N</v>
      </c>
      <c r="G433" s="28" t="str">
        <f t="shared" si="64"/>
        <v>EMPTY-N</v>
      </c>
      <c r="H433" s="250"/>
      <c r="I433" s="251"/>
      <c r="J433" s="251"/>
      <c r="K433" s="251"/>
      <c r="L433" s="251"/>
      <c r="M433" s="251"/>
      <c r="N433" s="251"/>
      <c r="O433" s="19" t="s">
        <v>35</v>
      </c>
      <c r="P433" s="19" t="s">
        <v>161</v>
      </c>
      <c r="Q433" s="19">
        <v>14</v>
      </c>
      <c r="R433" s="61"/>
      <c r="S433" s="30"/>
      <c r="T433" s="30"/>
      <c r="U433" s="30"/>
      <c r="V433" s="30"/>
      <c r="W433" s="30"/>
      <c r="X433" s="252"/>
      <c r="Y433" s="66"/>
      <c r="Z433" s="298"/>
      <c r="AA433" s="243" t="str">
        <f>IF(S433&lt;&gt;"",CONFIG!$B$19,IF(T433&lt;&gt;"",CONFIG!$B$18,IF(U433&lt;&gt;"",CONFIG!$B$17,IF(V433&lt;&gt;"",CONFIG!$B$16,IF(W433&lt;&gt;"",CONFIG!$B$20,CONFIG!$B$21)))))</f>
        <v>NR</v>
      </c>
      <c r="AB433" s="243" t="str">
        <f t="shared" si="65"/>
        <v>No Response</v>
      </c>
      <c r="AC433" s="4"/>
    </row>
    <row r="434" spans="2:29" ht="14" hidden="1">
      <c r="B434" s="249"/>
      <c r="C434" s="324"/>
      <c r="D434" s="56" t="str">
        <f>C420</f>
        <v>EMPTY</v>
      </c>
      <c r="E434" s="38" t="s">
        <v>124</v>
      </c>
      <c r="F434" s="19" t="str">
        <f t="shared" si="63"/>
        <v>EMPTY-O</v>
      </c>
      <c r="G434" s="28" t="str">
        <f t="shared" si="64"/>
        <v>EMPTY-O</v>
      </c>
      <c r="H434" s="250"/>
      <c r="I434" s="251"/>
      <c r="J434" s="251"/>
      <c r="K434" s="251"/>
      <c r="L434" s="251"/>
      <c r="M434" s="251"/>
      <c r="N434" s="251"/>
      <c r="O434" s="19" t="s">
        <v>35</v>
      </c>
      <c r="P434" s="19" t="s">
        <v>161</v>
      </c>
      <c r="Q434" s="19">
        <v>15</v>
      </c>
      <c r="R434" s="61"/>
      <c r="S434" s="30"/>
      <c r="T434" s="30"/>
      <c r="U434" s="30"/>
      <c r="V434" s="30"/>
      <c r="W434" s="30"/>
      <c r="X434" s="252"/>
      <c r="Y434" s="66"/>
      <c r="Z434" s="298"/>
      <c r="AA434" s="243" t="str">
        <f>IF(S434&lt;&gt;"",CONFIG!$B$19,IF(T434&lt;&gt;"",CONFIG!$B$18,IF(U434&lt;&gt;"",CONFIG!$B$17,IF(V434&lt;&gt;"",CONFIG!$B$16,IF(W434&lt;&gt;"",CONFIG!$B$20,CONFIG!$B$21)))))</f>
        <v>NR</v>
      </c>
      <c r="AB434" s="243" t="str">
        <f t="shared" si="65"/>
        <v>No Response</v>
      </c>
      <c r="AC434" s="4"/>
    </row>
    <row r="435" spans="2:29" ht="14" hidden="1">
      <c r="B435" s="249"/>
      <c r="C435" s="324"/>
      <c r="D435" s="56" t="str">
        <f>C420</f>
        <v>EMPTY</v>
      </c>
      <c r="E435" s="38" t="s">
        <v>125</v>
      </c>
      <c r="F435" s="19" t="str">
        <f t="shared" si="63"/>
        <v>EMPTY-P</v>
      </c>
      <c r="G435" s="28" t="str">
        <f t="shared" si="64"/>
        <v>EMPTY-P</v>
      </c>
      <c r="H435" s="250"/>
      <c r="I435" s="251"/>
      <c r="J435" s="251"/>
      <c r="K435" s="251"/>
      <c r="L435" s="251"/>
      <c r="M435" s="251"/>
      <c r="N435" s="251"/>
      <c r="O435" s="19" t="s">
        <v>35</v>
      </c>
      <c r="P435" s="19" t="s">
        <v>161</v>
      </c>
      <c r="Q435" s="19">
        <v>16</v>
      </c>
      <c r="R435" s="61"/>
      <c r="S435" s="30"/>
      <c r="T435" s="30"/>
      <c r="U435" s="30"/>
      <c r="V435" s="30"/>
      <c r="W435" s="30"/>
      <c r="X435" s="252"/>
      <c r="Y435" s="66"/>
      <c r="Z435" s="298"/>
      <c r="AA435" s="243" t="str">
        <f>IF(S435&lt;&gt;"",CONFIG!$B$19,IF(T435&lt;&gt;"",CONFIG!$B$18,IF(U435&lt;&gt;"",CONFIG!$B$17,IF(V435&lt;&gt;"",CONFIG!$B$16,IF(W435&lt;&gt;"",CONFIG!$B$20,CONFIG!$B$21)))))</f>
        <v>NR</v>
      </c>
      <c r="AB435" s="243" t="str">
        <f t="shared" si="65"/>
        <v>No Response</v>
      </c>
      <c r="AC435" s="4"/>
    </row>
    <row r="436" spans="2:29" ht="14" hidden="1">
      <c r="B436" s="249"/>
      <c r="C436" s="324"/>
      <c r="D436" s="56" t="str">
        <f>C420</f>
        <v>EMPTY</v>
      </c>
      <c r="E436" s="38" t="s">
        <v>126</v>
      </c>
      <c r="F436" s="19" t="str">
        <f t="shared" si="63"/>
        <v>EMPTY-Q</v>
      </c>
      <c r="G436" s="28" t="str">
        <f t="shared" si="64"/>
        <v>EMPTY-Q</v>
      </c>
      <c r="H436" s="250"/>
      <c r="I436" s="251"/>
      <c r="J436" s="251"/>
      <c r="K436" s="251"/>
      <c r="L436" s="251"/>
      <c r="M436" s="251"/>
      <c r="N436" s="251"/>
      <c r="O436" s="19" t="s">
        <v>35</v>
      </c>
      <c r="P436" s="19" t="s">
        <v>161</v>
      </c>
      <c r="Q436" s="19">
        <v>17</v>
      </c>
      <c r="R436" s="61"/>
      <c r="S436" s="30"/>
      <c r="T436" s="30"/>
      <c r="U436" s="30"/>
      <c r="V436" s="30"/>
      <c r="W436" s="30"/>
      <c r="X436" s="252"/>
      <c r="Y436" s="66"/>
      <c r="Z436" s="298"/>
      <c r="AA436" s="243" t="str">
        <f>IF(S436&lt;&gt;"",CONFIG!$B$19,IF(T436&lt;&gt;"",CONFIG!$B$18,IF(U436&lt;&gt;"",CONFIG!$B$17,IF(V436&lt;&gt;"",CONFIG!$B$16,IF(W436&lt;&gt;"",CONFIG!$B$20,CONFIG!$B$21)))))</f>
        <v>NR</v>
      </c>
      <c r="AB436" s="243" t="str">
        <f t="shared" si="65"/>
        <v>No Response</v>
      </c>
      <c r="AC436" s="4"/>
    </row>
    <row r="437" spans="2:29" ht="14" hidden="1">
      <c r="B437" s="249"/>
      <c r="C437" s="324"/>
      <c r="D437" s="56" t="str">
        <f>C420</f>
        <v>EMPTY</v>
      </c>
      <c r="E437" s="38" t="s">
        <v>127</v>
      </c>
      <c r="F437" s="19" t="str">
        <f t="shared" si="63"/>
        <v>EMPTY-R</v>
      </c>
      <c r="G437" s="28" t="str">
        <f t="shared" si="64"/>
        <v>EMPTY-R</v>
      </c>
      <c r="H437" s="250"/>
      <c r="I437" s="251"/>
      <c r="J437" s="251"/>
      <c r="K437" s="251"/>
      <c r="L437" s="251"/>
      <c r="M437" s="251"/>
      <c r="N437" s="251"/>
      <c r="O437" s="19" t="s">
        <v>35</v>
      </c>
      <c r="P437" s="19" t="s">
        <v>161</v>
      </c>
      <c r="Q437" s="19">
        <v>18</v>
      </c>
      <c r="R437" s="61"/>
      <c r="S437" s="30"/>
      <c r="T437" s="30"/>
      <c r="U437" s="30"/>
      <c r="V437" s="30"/>
      <c r="W437" s="30"/>
      <c r="X437" s="252"/>
      <c r="Y437" s="66"/>
      <c r="Z437" s="298"/>
      <c r="AA437" s="243" t="str">
        <f>IF(S437&lt;&gt;"",CONFIG!$B$19,IF(T437&lt;&gt;"",CONFIG!$B$18,IF(U437&lt;&gt;"",CONFIG!$B$17,IF(V437&lt;&gt;"",CONFIG!$B$16,IF(W437&lt;&gt;"",CONFIG!$B$20,CONFIG!$B$21)))))</f>
        <v>NR</v>
      </c>
      <c r="AB437" s="243" t="str">
        <f t="shared" si="65"/>
        <v>No Response</v>
      </c>
      <c r="AC437" s="4"/>
    </row>
    <row r="438" spans="2:29" ht="14" hidden="1">
      <c r="B438" s="249"/>
      <c r="C438" s="324"/>
      <c r="D438" s="56" t="str">
        <f>C420</f>
        <v>EMPTY</v>
      </c>
      <c r="E438" s="38" t="s">
        <v>128</v>
      </c>
      <c r="F438" s="19" t="str">
        <f t="shared" si="63"/>
        <v>EMPTY-S</v>
      </c>
      <c r="G438" s="28" t="str">
        <f t="shared" si="64"/>
        <v>EMPTY-S</v>
      </c>
      <c r="H438" s="250"/>
      <c r="I438" s="251"/>
      <c r="J438" s="251"/>
      <c r="K438" s="251"/>
      <c r="L438" s="251"/>
      <c r="M438" s="251"/>
      <c r="N438" s="251"/>
      <c r="O438" s="19" t="s">
        <v>35</v>
      </c>
      <c r="P438" s="19" t="s">
        <v>161</v>
      </c>
      <c r="Q438" s="19">
        <v>19</v>
      </c>
      <c r="R438" s="61"/>
      <c r="S438" s="30"/>
      <c r="T438" s="30"/>
      <c r="U438" s="30"/>
      <c r="V438" s="30"/>
      <c r="W438" s="30"/>
      <c r="X438" s="252"/>
      <c r="Y438" s="66"/>
      <c r="Z438" s="298"/>
      <c r="AA438" s="243" t="str">
        <f>IF(S438&lt;&gt;"",CONFIG!$B$19,IF(T438&lt;&gt;"",CONFIG!$B$18,IF(U438&lt;&gt;"",CONFIG!$B$17,IF(V438&lt;&gt;"",CONFIG!$B$16,IF(W438&lt;&gt;"",CONFIG!$B$20,CONFIG!$B$21)))))</f>
        <v>NR</v>
      </c>
      <c r="AB438" s="243" t="str">
        <f t="shared" si="65"/>
        <v>No Response</v>
      </c>
      <c r="AC438" s="4"/>
    </row>
    <row r="439" spans="2:29" ht="14" hidden="1">
      <c r="B439" s="254"/>
      <c r="C439" s="340"/>
      <c r="D439" s="63" t="str">
        <f>C420</f>
        <v>EMPTY</v>
      </c>
      <c r="E439" s="64" t="s">
        <v>129</v>
      </c>
      <c r="F439" s="19" t="str">
        <f t="shared" si="63"/>
        <v>EMPTY-T</v>
      </c>
      <c r="G439" s="25" t="str">
        <f t="shared" si="64"/>
        <v>EMPTY-T</v>
      </c>
      <c r="H439" s="250"/>
      <c r="I439" s="251"/>
      <c r="J439" s="251"/>
      <c r="K439" s="251"/>
      <c r="L439" s="251"/>
      <c r="M439" s="251"/>
      <c r="N439" s="251"/>
      <c r="O439" s="19" t="s">
        <v>35</v>
      </c>
      <c r="P439" s="19" t="s">
        <v>161</v>
      </c>
      <c r="Q439" s="19">
        <v>20</v>
      </c>
      <c r="R439" s="61"/>
      <c r="S439" s="30"/>
      <c r="T439" s="30"/>
      <c r="U439" s="30"/>
      <c r="V439" s="30"/>
      <c r="W439" s="30"/>
      <c r="X439" s="252"/>
      <c r="Y439" s="66"/>
      <c r="Z439" s="298"/>
      <c r="AA439" s="243" t="str">
        <f>IF(S439&lt;&gt;"",CONFIG!$B$19,IF(T439&lt;&gt;"",CONFIG!$B$18,IF(U439&lt;&gt;"",CONFIG!$B$17,IF(V439&lt;&gt;"",CONFIG!$B$16,IF(W439&lt;&gt;"",CONFIG!$B$20,CONFIG!$B$21)))))</f>
        <v>NR</v>
      </c>
      <c r="AB439" s="243" t="str">
        <f t="shared" si="65"/>
        <v>No Response</v>
      </c>
      <c r="AC439" s="4"/>
    </row>
    <row r="440" spans="2:29" ht="14" hidden="1">
      <c r="B440" s="298"/>
      <c r="C440" s="80"/>
      <c r="D440" s="80"/>
      <c r="E440" s="310"/>
      <c r="F440" s="310"/>
      <c r="G440" s="310"/>
      <c r="H440" s="298"/>
      <c r="I440" s="298"/>
      <c r="J440" s="298"/>
      <c r="K440" s="298"/>
      <c r="L440" s="298"/>
      <c r="M440" s="298"/>
      <c r="N440" s="298"/>
      <c r="O440" s="310"/>
      <c r="P440" s="310"/>
      <c r="Q440" s="310"/>
      <c r="R440" s="9"/>
      <c r="S440" s="298"/>
      <c r="T440" s="298"/>
      <c r="U440" s="298"/>
      <c r="V440" s="298"/>
      <c r="W440" s="298"/>
      <c r="X440" s="14"/>
      <c r="Y440" s="67"/>
      <c r="Z440" s="298"/>
      <c r="AA440" s="243"/>
      <c r="AB440" s="243"/>
      <c r="AC440" s="4"/>
    </row>
    <row r="441" spans="2:29" ht="14" hidden="1">
      <c r="B441" s="318"/>
      <c r="C441" s="334" t="s">
        <v>162</v>
      </c>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255"/>
      <c r="Z441" s="298"/>
      <c r="AA441" s="243"/>
      <c r="AB441" s="243"/>
      <c r="AC441" s="4"/>
    </row>
    <row r="442" spans="2:29" ht="14" hidden="1">
      <c r="B442" s="17"/>
      <c r="C442" s="339" t="s">
        <v>118</v>
      </c>
      <c r="D442" s="56" t="str">
        <f>C442</f>
        <v>EMPTY</v>
      </c>
      <c r="E442" s="38" t="s">
        <v>99</v>
      </c>
      <c r="F442" s="19" t="str">
        <f t="shared" ref="F442:F461" si="66">CONCATENATE(D442,"-",E442)</f>
        <v>EMPTY-A</v>
      </c>
      <c r="G442" s="20" t="str">
        <f t="shared" ref="G442:G461" si="67">F442</f>
        <v>EMPTY-A</v>
      </c>
      <c r="H442" s="51"/>
      <c r="I442" s="37"/>
      <c r="J442" s="37"/>
      <c r="K442" s="22"/>
      <c r="L442" s="22"/>
      <c r="M442" s="22"/>
      <c r="N442" s="37"/>
      <c r="O442" s="23" t="s">
        <v>35</v>
      </c>
      <c r="P442" s="23" t="s">
        <v>163</v>
      </c>
      <c r="Q442" s="23">
        <v>1</v>
      </c>
      <c r="R442" s="57"/>
      <c r="S442" s="24"/>
      <c r="T442" s="24"/>
      <c r="U442" s="24"/>
      <c r="V442" s="24"/>
      <c r="W442" s="24"/>
      <c r="X442" s="58"/>
      <c r="Y442" s="65"/>
      <c r="Z442" s="298"/>
      <c r="AA442" s="243" t="str">
        <f>IF(S442&lt;&gt;"",CONFIG!$B$19,IF(T442&lt;&gt;"",CONFIG!$B$18,IF(U442&lt;&gt;"",CONFIG!$B$17,IF(V442&lt;&gt;"",CONFIG!$B$16,IF(W442&lt;&gt;"",CONFIG!$B$20,CONFIG!$B$21)))))</f>
        <v>NR</v>
      </c>
      <c r="AB442" s="243" t="str">
        <f t="shared" ref="AB442:AB461" si="68">IFERROR(VLOOKUP(AA442,scale,2,FALSE),"")</f>
        <v>No Response</v>
      </c>
      <c r="AC442" s="4"/>
    </row>
    <row r="443" spans="2:29" ht="14" hidden="1">
      <c r="B443" s="17"/>
      <c r="C443" s="324"/>
      <c r="D443" s="56" t="str">
        <f>C442</f>
        <v>EMPTY</v>
      </c>
      <c r="E443" s="38" t="s">
        <v>102</v>
      </c>
      <c r="F443" s="19" t="str">
        <f t="shared" si="66"/>
        <v>EMPTY-B</v>
      </c>
      <c r="G443" s="28" t="str">
        <f t="shared" si="67"/>
        <v>EMPTY-B</v>
      </c>
      <c r="H443" s="59"/>
      <c r="I443" s="42"/>
      <c r="J443" s="42"/>
      <c r="K443" s="29"/>
      <c r="L443" s="29"/>
      <c r="M443" s="29"/>
      <c r="N443" s="42"/>
      <c r="O443" s="19" t="s">
        <v>35</v>
      </c>
      <c r="P443" s="19" t="s">
        <v>163</v>
      </c>
      <c r="Q443" s="19">
        <v>2</v>
      </c>
      <c r="R443" s="60"/>
      <c r="S443" s="30"/>
      <c r="T443" s="30"/>
      <c r="U443" s="30"/>
      <c r="V443" s="30"/>
      <c r="W443" s="30"/>
      <c r="X443" s="61"/>
      <c r="Y443" s="66"/>
      <c r="Z443" s="298"/>
      <c r="AA443" s="243" t="str">
        <f>IF(S443&lt;&gt;"",CONFIG!$B$19,IF(T443&lt;&gt;"",CONFIG!$B$18,IF(U443&lt;&gt;"",CONFIG!$B$17,IF(V443&lt;&gt;"",CONFIG!$B$16,IF(W443&lt;&gt;"",CONFIG!$B$20,CONFIG!$B$21)))))</f>
        <v>NR</v>
      </c>
      <c r="AB443" s="243" t="str">
        <f t="shared" si="68"/>
        <v>No Response</v>
      </c>
      <c r="AC443" s="4"/>
    </row>
    <row r="444" spans="2:29" ht="14" hidden="1">
      <c r="B444" s="17"/>
      <c r="C444" s="324"/>
      <c r="D444" s="56" t="str">
        <f>C442</f>
        <v>EMPTY</v>
      </c>
      <c r="E444" s="38" t="s">
        <v>104</v>
      </c>
      <c r="F444" s="19" t="str">
        <f t="shared" si="66"/>
        <v>EMPTY-C</v>
      </c>
      <c r="G444" s="28" t="str">
        <f t="shared" si="67"/>
        <v>EMPTY-C</v>
      </c>
      <c r="H444" s="54"/>
      <c r="I444" s="42"/>
      <c r="J444" s="42"/>
      <c r="K444" s="29"/>
      <c r="L444" s="29"/>
      <c r="M444" s="29"/>
      <c r="N444" s="42"/>
      <c r="O444" s="19" t="s">
        <v>35</v>
      </c>
      <c r="P444" s="19" t="s">
        <v>163</v>
      </c>
      <c r="Q444" s="19">
        <v>3</v>
      </c>
      <c r="R444" s="60"/>
      <c r="S444" s="30"/>
      <c r="T444" s="30"/>
      <c r="U444" s="30"/>
      <c r="V444" s="30"/>
      <c r="W444" s="30"/>
      <c r="X444" s="61"/>
      <c r="Y444" s="66"/>
      <c r="Z444" s="298"/>
      <c r="AA444" s="243" t="str">
        <f>IF(S444&lt;&gt;"",CONFIG!$B$19,IF(T444&lt;&gt;"",CONFIG!$B$18,IF(U444&lt;&gt;"",CONFIG!$B$17,IF(V444&lt;&gt;"",CONFIG!$B$16,IF(W444&lt;&gt;"",CONFIG!$B$20,CONFIG!$B$21)))))</f>
        <v>NR</v>
      </c>
      <c r="AB444" s="243" t="str">
        <f t="shared" si="68"/>
        <v>No Response</v>
      </c>
      <c r="AC444" s="4"/>
    </row>
    <row r="445" spans="2:29" ht="14" hidden="1">
      <c r="B445" s="17"/>
      <c r="C445" s="324"/>
      <c r="D445" s="56" t="str">
        <f>C442</f>
        <v>EMPTY</v>
      </c>
      <c r="E445" s="38" t="s">
        <v>106</v>
      </c>
      <c r="F445" s="19" t="str">
        <f t="shared" si="66"/>
        <v>EMPTY-D</v>
      </c>
      <c r="G445" s="28" t="str">
        <f t="shared" si="67"/>
        <v>EMPTY-D</v>
      </c>
      <c r="H445" s="59"/>
      <c r="I445" s="42"/>
      <c r="J445" s="42"/>
      <c r="K445" s="29"/>
      <c r="L445" s="29"/>
      <c r="M445" s="29"/>
      <c r="N445" s="42"/>
      <c r="O445" s="19" t="s">
        <v>35</v>
      </c>
      <c r="P445" s="19" t="s">
        <v>163</v>
      </c>
      <c r="Q445" s="19">
        <v>4</v>
      </c>
      <c r="R445" s="60"/>
      <c r="S445" s="30"/>
      <c r="T445" s="30"/>
      <c r="U445" s="30"/>
      <c r="V445" s="30"/>
      <c r="W445" s="30"/>
      <c r="X445" s="61"/>
      <c r="Y445" s="66"/>
      <c r="Z445" s="298"/>
      <c r="AA445" s="243" t="str">
        <f>IF(S445&lt;&gt;"",CONFIG!$B$19,IF(T445&lt;&gt;"",CONFIG!$B$18,IF(U445&lt;&gt;"",CONFIG!$B$17,IF(V445&lt;&gt;"",CONFIG!$B$16,IF(W445&lt;&gt;"",CONFIG!$B$20,CONFIG!$B$21)))))</f>
        <v>NR</v>
      </c>
      <c r="AB445" s="243" t="str">
        <f t="shared" si="68"/>
        <v>No Response</v>
      </c>
      <c r="AC445" s="4"/>
    </row>
    <row r="446" spans="2:29" ht="14" hidden="1">
      <c r="B446" s="17"/>
      <c r="C446" s="324"/>
      <c r="D446" s="56" t="str">
        <f>C442</f>
        <v>EMPTY</v>
      </c>
      <c r="E446" s="38" t="s">
        <v>108</v>
      </c>
      <c r="F446" s="19" t="str">
        <f t="shared" si="66"/>
        <v>EMPTY-E</v>
      </c>
      <c r="G446" s="28" t="str">
        <f t="shared" si="67"/>
        <v>EMPTY-E</v>
      </c>
      <c r="H446" s="54"/>
      <c r="I446" s="42"/>
      <c r="J446" s="42"/>
      <c r="K446" s="29"/>
      <c r="L446" s="29"/>
      <c r="M446" s="29"/>
      <c r="N446" s="42"/>
      <c r="O446" s="19" t="s">
        <v>35</v>
      </c>
      <c r="P446" s="19" t="s">
        <v>163</v>
      </c>
      <c r="Q446" s="19">
        <v>5</v>
      </c>
      <c r="R446" s="60"/>
      <c r="S446" s="30"/>
      <c r="T446" s="30"/>
      <c r="U446" s="30"/>
      <c r="V446" s="30"/>
      <c r="W446" s="30"/>
      <c r="X446" s="61"/>
      <c r="Y446" s="66"/>
      <c r="Z446" s="298"/>
      <c r="AA446" s="243" t="str">
        <f>IF(S446&lt;&gt;"",CONFIG!$B$19,IF(T446&lt;&gt;"",CONFIG!$B$18,IF(U446&lt;&gt;"",CONFIG!$B$17,IF(V446&lt;&gt;"",CONFIG!$B$16,IF(W446&lt;&gt;"",CONFIG!$B$20,CONFIG!$B$21)))))</f>
        <v>NR</v>
      </c>
      <c r="AB446" s="243" t="str">
        <f t="shared" si="68"/>
        <v>No Response</v>
      </c>
      <c r="AC446" s="4"/>
    </row>
    <row r="447" spans="2:29" ht="14" hidden="1">
      <c r="B447" s="17"/>
      <c r="C447" s="324"/>
      <c r="D447" s="56" t="str">
        <f>C442</f>
        <v>EMPTY</v>
      </c>
      <c r="E447" s="38" t="s">
        <v>110</v>
      </c>
      <c r="F447" s="19" t="str">
        <f t="shared" si="66"/>
        <v>EMPTY-F</v>
      </c>
      <c r="G447" s="28" t="str">
        <f t="shared" si="67"/>
        <v>EMPTY-F</v>
      </c>
      <c r="H447" s="59"/>
      <c r="I447" s="42"/>
      <c r="J447" s="42"/>
      <c r="K447" s="29"/>
      <c r="L447" s="29"/>
      <c r="M447" s="29"/>
      <c r="N447" s="42"/>
      <c r="O447" s="19" t="s">
        <v>35</v>
      </c>
      <c r="P447" s="19" t="s">
        <v>163</v>
      </c>
      <c r="Q447" s="19">
        <v>6</v>
      </c>
      <c r="R447" s="60"/>
      <c r="S447" s="30"/>
      <c r="T447" s="30"/>
      <c r="U447" s="30"/>
      <c r="V447" s="30"/>
      <c r="W447" s="30"/>
      <c r="X447" s="61"/>
      <c r="Y447" s="66"/>
      <c r="Z447" s="298"/>
      <c r="AA447" s="243" t="str">
        <f>IF(S447&lt;&gt;"",CONFIG!$B$19,IF(T447&lt;&gt;"",CONFIG!$B$18,IF(U447&lt;&gt;"",CONFIG!$B$17,IF(V447&lt;&gt;"",CONFIG!$B$16,IF(W447&lt;&gt;"",CONFIG!$B$20,CONFIG!$B$21)))))</f>
        <v>NR</v>
      </c>
      <c r="AB447" s="243" t="str">
        <f t="shared" si="68"/>
        <v>No Response</v>
      </c>
      <c r="AC447" s="4"/>
    </row>
    <row r="448" spans="2:29" ht="14" hidden="1">
      <c r="B448" s="17"/>
      <c r="C448" s="324"/>
      <c r="D448" s="56" t="str">
        <f>C442</f>
        <v>EMPTY</v>
      </c>
      <c r="E448" s="38" t="s">
        <v>112</v>
      </c>
      <c r="F448" s="19" t="str">
        <f t="shared" si="66"/>
        <v>EMPTY-G</v>
      </c>
      <c r="G448" s="28" t="str">
        <f t="shared" si="67"/>
        <v>EMPTY-G</v>
      </c>
      <c r="H448" s="54"/>
      <c r="I448" s="42"/>
      <c r="J448" s="42"/>
      <c r="K448" s="29"/>
      <c r="L448" s="29"/>
      <c r="M448" s="29"/>
      <c r="N448" s="42"/>
      <c r="O448" s="19" t="s">
        <v>35</v>
      </c>
      <c r="P448" s="19" t="s">
        <v>163</v>
      </c>
      <c r="Q448" s="19">
        <v>7</v>
      </c>
      <c r="R448" s="60"/>
      <c r="S448" s="30"/>
      <c r="T448" s="30"/>
      <c r="U448" s="30"/>
      <c r="V448" s="30"/>
      <c r="W448" s="30"/>
      <c r="X448" s="61"/>
      <c r="Y448" s="66"/>
      <c r="Z448" s="298"/>
      <c r="AA448" s="243" t="str">
        <f>IF(S448&lt;&gt;"",CONFIG!$B$19,IF(T448&lt;&gt;"",CONFIG!$B$18,IF(U448&lt;&gt;"",CONFIG!$B$17,IF(V448&lt;&gt;"",CONFIG!$B$16,IF(W448&lt;&gt;"",CONFIG!$B$20,CONFIG!$B$21)))))</f>
        <v>NR</v>
      </c>
      <c r="AB448" s="243" t="str">
        <f t="shared" si="68"/>
        <v>No Response</v>
      </c>
      <c r="AC448" s="4"/>
    </row>
    <row r="449" spans="2:29" ht="14" hidden="1">
      <c r="B449" s="17"/>
      <c r="C449" s="324"/>
      <c r="D449" s="56" t="str">
        <f>C442</f>
        <v>EMPTY</v>
      </c>
      <c r="E449" s="38" t="s">
        <v>114</v>
      </c>
      <c r="F449" s="19" t="str">
        <f t="shared" si="66"/>
        <v>EMPTY-H</v>
      </c>
      <c r="G449" s="28" t="str">
        <f t="shared" si="67"/>
        <v>EMPTY-H</v>
      </c>
      <c r="H449" s="59"/>
      <c r="I449" s="42"/>
      <c r="J449" s="42"/>
      <c r="K449" s="29"/>
      <c r="L449" s="29"/>
      <c r="M449" s="29"/>
      <c r="N449" s="42"/>
      <c r="O449" s="19" t="s">
        <v>35</v>
      </c>
      <c r="P449" s="19" t="s">
        <v>163</v>
      </c>
      <c r="Q449" s="19">
        <v>8</v>
      </c>
      <c r="R449" s="60"/>
      <c r="S449" s="30"/>
      <c r="T449" s="30"/>
      <c r="U449" s="30"/>
      <c r="V449" s="30"/>
      <c r="W449" s="30"/>
      <c r="X449" s="61"/>
      <c r="Y449" s="66"/>
      <c r="Z449" s="298"/>
      <c r="AA449" s="243" t="str">
        <f>IF(S449&lt;&gt;"",CONFIG!$B$19,IF(T449&lt;&gt;"",CONFIG!$B$18,IF(U449&lt;&gt;"",CONFIG!$B$17,IF(V449&lt;&gt;"",CONFIG!$B$16,IF(W449&lt;&gt;"",CONFIG!$B$20,CONFIG!$B$21)))))</f>
        <v>NR</v>
      </c>
      <c r="AB449" s="243" t="str">
        <f t="shared" si="68"/>
        <v>No Response</v>
      </c>
      <c r="AC449" s="4"/>
    </row>
    <row r="450" spans="2:29" ht="14" hidden="1">
      <c r="B450" s="17"/>
      <c r="C450" s="324"/>
      <c r="D450" s="56" t="str">
        <f>C442</f>
        <v>EMPTY</v>
      </c>
      <c r="E450" s="38" t="s">
        <v>84</v>
      </c>
      <c r="F450" s="19" t="str">
        <f t="shared" si="66"/>
        <v>EMPTY-I</v>
      </c>
      <c r="G450" s="28" t="str">
        <f t="shared" si="67"/>
        <v>EMPTY-I</v>
      </c>
      <c r="H450" s="54"/>
      <c r="I450" s="42"/>
      <c r="J450" s="42"/>
      <c r="K450" s="29"/>
      <c r="L450" s="29"/>
      <c r="M450" s="29"/>
      <c r="N450" s="42"/>
      <c r="O450" s="19" t="s">
        <v>35</v>
      </c>
      <c r="P450" s="19" t="s">
        <v>163</v>
      </c>
      <c r="Q450" s="19">
        <v>9</v>
      </c>
      <c r="R450" s="60"/>
      <c r="S450" s="30"/>
      <c r="T450" s="30"/>
      <c r="U450" s="30"/>
      <c r="V450" s="30"/>
      <c r="W450" s="30"/>
      <c r="X450" s="61"/>
      <c r="Y450" s="66"/>
      <c r="Z450" s="298"/>
      <c r="AA450" s="243" t="str">
        <f>IF(S450&lt;&gt;"",CONFIG!$B$19,IF(T450&lt;&gt;"",CONFIG!$B$18,IF(U450&lt;&gt;"",CONFIG!$B$17,IF(V450&lt;&gt;"",CONFIG!$B$16,IF(W450&lt;&gt;"",CONFIG!$B$20,CONFIG!$B$21)))))</f>
        <v>NR</v>
      </c>
      <c r="AB450" s="243" t="str">
        <f t="shared" si="68"/>
        <v>No Response</v>
      </c>
      <c r="AC450" s="4"/>
    </row>
    <row r="451" spans="2:29" ht="14" hidden="1">
      <c r="B451" s="17"/>
      <c r="C451" s="324"/>
      <c r="D451" s="56" t="str">
        <f>C442</f>
        <v>EMPTY</v>
      </c>
      <c r="E451" s="38" t="s">
        <v>120</v>
      </c>
      <c r="F451" s="19" t="str">
        <f t="shared" si="66"/>
        <v>EMPTY-J</v>
      </c>
      <c r="G451" s="28" t="str">
        <f t="shared" si="67"/>
        <v>EMPTY-J</v>
      </c>
      <c r="H451" s="59"/>
      <c r="I451" s="42"/>
      <c r="J451" s="42"/>
      <c r="K451" s="29"/>
      <c r="L451" s="29"/>
      <c r="M451" s="29"/>
      <c r="N451" s="42"/>
      <c r="O451" s="19" t="s">
        <v>35</v>
      </c>
      <c r="P451" s="19" t="s">
        <v>163</v>
      </c>
      <c r="Q451" s="19">
        <v>10</v>
      </c>
      <c r="R451" s="60"/>
      <c r="S451" s="30"/>
      <c r="T451" s="30"/>
      <c r="U451" s="30"/>
      <c r="V451" s="30"/>
      <c r="W451" s="30"/>
      <c r="X451" s="61"/>
      <c r="Y451" s="66"/>
      <c r="Z451" s="298"/>
      <c r="AA451" s="243" t="str">
        <f>IF(S451&lt;&gt;"",CONFIG!$B$19,IF(T451&lt;&gt;"",CONFIG!$B$18,IF(U451&lt;&gt;"",CONFIG!$B$17,IF(V451&lt;&gt;"",CONFIG!$B$16,IF(W451&lt;&gt;"",CONFIG!$B$20,CONFIG!$B$21)))))</f>
        <v>NR</v>
      </c>
      <c r="AB451" s="243" t="str">
        <f t="shared" si="68"/>
        <v>No Response</v>
      </c>
      <c r="AC451" s="4"/>
    </row>
    <row r="452" spans="2:29" ht="14" hidden="1">
      <c r="B452" s="17"/>
      <c r="C452" s="324"/>
      <c r="D452" s="56" t="str">
        <f>C442</f>
        <v>EMPTY</v>
      </c>
      <c r="E452" s="38" t="s">
        <v>121</v>
      </c>
      <c r="F452" s="19" t="str">
        <f t="shared" si="66"/>
        <v>EMPTY-K</v>
      </c>
      <c r="G452" s="28" t="str">
        <f t="shared" si="67"/>
        <v>EMPTY-K</v>
      </c>
      <c r="H452" s="54"/>
      <c r="I452" s="42"/>
      <c r="J452" s="42"/>
      <c r="K452" s="29"/>
      <c r="L452" s="29"/>
      <c r="M452" s="29"/>
      <c r="N452" s="42"/>
      <c r="O452" s="19" t="s">
        <v>35</v>
      </c>
      <c r="P452" s="19" t="s">
        <v>163</v>
      </c>
      <c r="Q452" s="19">
        <v>11</v>
      </c>
      <c r="R452" s="60"/>
      <c r="S452" s="30"/>
      <c r="T452" s="30"/>
      <c r="U452" s="30"/>
      <c r="V452" s="30"/>
      <c r="W452" s="30"/>
      <c r="X452" s="61"/>
      <c r="Y452" s="66"/>
      <c r="Z452" s="298"/>
      <c r="AA452" s="243" t="str">
        <f>IF(S452&lt;&gt;"",CONFIG!$B$19,IF(T452&lt;&gt;"",CONFIG!$B$18,IF(U452&lt;&gt;"",CONFIG!$B$17,IF(V452&lt;&gt;"",CONFIG!$B$16,IF(W452&lt;&gt;"",CONFIG!$B$20,CONFIG!$B$21)))))</f>
        <v>NR</v>
      </c>
      <c r="AB452" s="243" t="str">
        <f t="shared" si="68"/>
        <v>No Response</v>
      </c>
      <c r="AC452" s="4"/>
    </row>
    <row r="453" spans="2:29" ht="14" hidden="1">
      <c r="B453" s="17"/>
      <c r="C453" s="324"/>
      <c r="D453" s="56" t="str">
        <f>C442</f>
        <v>EMPTY</v>
      </c>
      <c r="E453" s="38" t="s">
        <v>122</v>
      </c>
      <c r="F453" s="19" t="str">
        <f t="shared" si="66"/>
        <v>EMPTY-L</v>
      </c>
      <c r="G453" s="28" t="str">
        <f t="shared" si="67"/>
        <v>EMPTY-L</v>
      </c>
      <c r="H453" s="54"/>
      <c r="I453" s="42"/>
      <c r="J453" s="42"/>
      <c r="K453" s="29"/>
      <c r="L453" s="29"/>
      <c r="M453" s="29"/>
      <c r="N453" s="42"/>
      <c r="O453" s="19" t="s">
        <v>35</v>
      </c>
      <c r="P453" s="19" t="s">
        <v>163</v>
      </c>
      <c r="Q453" s="19">
        <v>12</v>
      </c>
      <c r="R453" s="60"/>
      <c r="S453" s="30"/>
      <c r="T453" s="30"/>
      <c r="U453" s="30"/>
      <c r="V453" s="30"/>
      <c r="W453" s="30"/>
      <c r="X453" s="61"/>
      <c r="Y453" s="66"/>
      <c r="Z453" s="298"/>
      <c r="AA453" s="243" t="str">
        <f>IF(S453&lt;&gt;"",CONFIG!$B$19,IF(T453&lt;&gt;"",CONFIG!$B$18,IF(U453&lt;&gt;"",CONFIG!$B$17,IF(V453&lt;&gt;"",CONFIG!$B$16,IF(W453&lt;&gt;"",CONFIG!$B$20,CONFIG!$B$21)))))</f>
        <v>NR</v>
      </c>
      <c r="AB453" s="243" t="str">
        <f t="shared" si="68"/>
        <v>No Response</v>
      </c>
      <c r="AC453" s="4"/>
    </row>
    <row r="454" spans="2:29" ht="14" hidden="1">
      <c r="B454" s="17"/>
      <c r="C454" s="324"/>
      <c r="D454" s="56" t="str">
        <f>C442</f>
        <v>EMPTY</v>
      </c>
      <c r="E454" s="38" t="s">
        <v>98</v>
      </c>
      <c r="F454" s="19" t="str">
        <f t="shared" si="66"/>
        <v>EMPTY-M</v>
      </c>
      <c r="G454" s="28" t="str">
        <f t="shared" si="67"/>
        <v>EMPTY-M</v>
      </c>
      <c r="H454" s="59"/>
      <c r="I454" s="42"/>
      <c r="J454" s="42"/>
      <c r="K454" s="29"/>
      <c r="L454" s="29"/>
      <c r="M454" s="29"/>
      <c r="N454" s="42"/>
      <c r="O454" s="19" t="s">
        <v>35</v>
      </c>
      <c r="P454" s="19" t="s">
        <v>163</v>
      </c>
      <c r="Q454" s="19">
        <v>13</v>
      </c>
      <c r="R454" s="60"/>
      <c r="S454" s="30"/>
      <c r="T454" s="30"/>
      <c r="U454" s="30"/>
      <c r="V454" s="30"/>
      <c r="W454" s="30"/>
      <c r="X454" s="61"/>
      <c r="Y454" s="66"/>
      <c r="Z454" s="298"/>
      <c r="AA454" s="243" t="str">
        <f>IF(S454&lt;&gt;"",CONFIG!$B$19,IF(T454&lt;&gt;"",CONFIG!$B$18,IF(U454&lt;&gt;"",CONFIG!$B$17,IF(V454&lt;&gt;"",CONFIG!$B$16,IF(W454&lt;&gt;"",CONFIG!$B$20,CONFIG!$B$21)))))</f>
        <v>NR</v>
      </c>
      <c r="AB454" s="243" t="str">
        <f t="shared" si="68"/>
        <v>No Response</v>
      </c>
      <c r="AC454" s="4"/>
    </row>
    <row r="455" spans="2:29" ht="14" hidden="1">
      <c r="B455" s="249"/>
      <c r="C455" s="324"/>
      <c r="D455" s="56" t="str">
        <f>C442</f>
        <v>EMPTY</v>
      </c>
      <c r="E455" s="38" t="s">
        <v>123</v>
      </c>
      <c r="F455" s="19" t="str">
        <f t="shared" si="66"/>
        <v>EMPTY-N</v>
      </c>
      <c r="G455" s="28" t="str">
        <f t="shared" si="67"/>
        <v>EMPTY-N</v>
      </c>
      <c r="H455" s="250"/>
      <c r="I455" s="251"/>
      <c r="J455" s="251"/>
      <c r="K455" s="251"/>
      <c r="L455" s="251"/>
      <c r="M455" s="251"/>
      <c r="N455" s="251"/>
      <c r="O455" s="19" t="s">
        <v>35</v>
      </c>
      <c r="P455" s="19" t="s">
        <v>163</v>
      </c>
      <c r="Q455" s="19">
        <v>14</v>
      </c>
      <c r="R455" s="61"/>
      <c r="S455" s="30"/>
      <c r="T455" s="30"/>
      <c r="U455" s="30"/>
      <c r="V455" s="30"/>
      <c r="W455" s="30"/>
      <c r="X455" s="252"/>
      <c r="Y455" s="66"/>
      <c r="Z455" s="298"/>
      <c r="AA455" s="243" t="str">
        <f>IF(S455&lt;&gt;"",CONFIG!$B$19,IF(T455&lt;&gt;"",CONFIG!$B$18,IF(U455&lt;&gt;"",CONFIG!$B$17,IF(V455&lt;&gt;"",CONFIG!$B$16,IF(W455&lt;&gt;"",CONFIG!$B$20,CONFIG!$B$21)))))</f>
        <v>NR</v>
      </c>
      <c r="AB455" s="243" t="str">
        <f t="shared" si="68"/>
        <v>No Response</v>
      </c>
      <c r="AC455" s="4"/>
    </row>
    <row r="456" spans="2:29" ht="14" hidden="1">
      <c r="B456" s="249"/>
      <c r="C456" s="324"/>
      <c r="D456" s="56" t="str">
        <f>C442</f>
        <v>EMPTY</v>
      </c>
      <c r="E456" s="38" t="s">
        <v>124</v>
      </c>
      <c r="F456" s="19" t="str">
        <f t="shared" si="66"/>
        <v>EMPTY-O</v>
      </c>
      <c r="G456" s="28" t="str">
        <f t="shared" si="67"/>
        <v>EMPTY-O</v>
      </c>
      <c r="H456" s="250"/>
      <c r="I456" s="251"/>
      <c r="J456" s="251"/>
      <c r="K456" s="251"/>
      <c r="L456" s="251"/>
      <c r="M456" s="251"/>
      <c r="N456" s="251"/>
      <c r="O456" s="19" t="s">
        <v>35</v>
      </c>
      <c r="P456" s="19" t="s">
        <v>163</v>
      </c>
      <c r="Q456" s="19">
        <v>15</v>
      </c>
      <c r="R456" s="61"/>
      <c r="S456" s="30"/>
      <c r="T456" s="30"/>
      <c r="U456" s="30"/>
      <c r="V456" s="30"/>
      <c r="W456" s="30"/>
      <c r="X456" s="252"/>
      <c r="Y456" s="66"/>
      <c r="Z456" s="298"/>
      <c r="AA456" s="243" t="str">
        <f>IF(S456&lt;&gt;"",CONFIG!$B$19,IF(T456&lt;&gt;"",CONFIG!$B$18,IF(U456&lt;&gt;"",CONFIG!$B$17,IF(V456&lt;&gt;"",CONFIG!$B$16,IF(W456&lt;&gt;"",CONFIG!$B$20,CONFIG!$B$21)))))</f>
        <v>NR</v>
      </c>
      <c r="AB456" s="243" t="str">
        <f t="shared" si="68"/>
        <v>No Response</v>
      </c>
      <c r="AC456" s="4"/>
    </row>
    <row r="457" spans="2:29" ht="14" hidden="1">
      <c r="B457" s="249"/>
      <c r="C457" s="324"/>
      <c r="D457" s="56" t="str">
        <f>C442</f>
        <v>EMPTY</v>
      </c>
      <c r="E457" s="38" t="s">
        <v>125</v>
      </c>
      <c r="F457" s="19" t="str">
        <f t="shared" si="66"/>
        <v>EMPTY-P</v>
      </c>
      <c r="G457" s="28" t="str">
        <f t="shared" si="67"/>
        <v>EMPTY-P</v>
      </c>
      <c r="H457" s="250"/>
      <c r="I457" s="251"/>
      <c r="J457" s="251"/>
      <c r="K457" s="251"/>
      <c r="L457" s="251"/>
      <c r="M457" s="251"/>
      <c r="N457" s="251"/>
      <c r="O457" s="19" t="s">
        <v>35</v>
      </c>
      <c r="P457" s="19" t="s">
        <v>163</v>
      </c>
      <c r="Q457" s="19">
        <v>16</v>
      </c>
      <c r="R457" s="61"/>
      <c r="S457" s="30"/>
      <c r="T457" s="30"/>
      <c r="U457" s="30"/>
      <c r="V457" s="30"/>
      <c r="W457" s="30"/>
      <c r="X457" s="252"/>
      <c r="Y457" s="66"/>
      <c r="Z457" s="298"/>
      <c r="AA457" s="243" t="str">
        <f>IF(S457&lt;&gt;"",CONFIG!$B$19,IF(T457&lt;&gt;"",CONFIG!$B$18,IF(U457&lt;&gt;"",CONFIG!$B$17,IF(V457&lt;&gt;"",CONFIG!$B$16,IF(W457&lt;&gt;"",CONFIG!$B$20,CONFIG!$B$21)))))</f>
        <v>NR</v>
      </c>
      <c r="AB457" s="243" t="str">
        <f t="shared" si="68"/>
        <v>No Response</v>
      </c>
      <c r="AC457" s="4"/>
    </row>
    <row r="458" spans="2:29" ht="14" hidden="1">
      <c r="B458" s="249"/>
      <c r="C458" s="324"/>
      <c r="D458" s="56" t="str">
        <f>C442</f>
        <v>EMPTY</v>
      </c>
      <c r="E458" s="38" t="s">
        <v>126</v>
      </c>
      <c r="F458" s="19" t="str">
        <f t="shared" si="66"/>
        <v>EMPTY-Q</v>
      </c>
      <c r="G458" s="28" t="str">
        <f t="shared" si="67"/>
        <v>EMPTY-Q</v>
      </c>
      <c r="H458" s="250"/>
      <c r="I458" s="251"/>
      <c r="J458" s="251"/>
      <c r="K458" s="251"/>
      <c r="L458" s="251"/>
      <c r="M458" s="251"/>
      <c r="N458" s="251"/>
      <c r="O458" s="19" t="s">
        <v>35</v>
      </c>
      <c r="P458" s="19" t="s">
        <v>163</v>
      </c>
      <c r="Q458" s="19">
        <v>17</v>
      </c>
      <c r="R458" s="61"/>
      <c r="S458" s="30"/>
      <c r="T458" s="30"/>
      <c r="U458" s="30"/>
      <c r="V458" s="30"/>
      <c r="W458" s="30"/>
      <c r="X458" s="252"/>
      <c r="Y458" s="66"/>
      <c r="Z458" s="298"/>
      <c r="AA458" s="243" t="str">
        <f>IF(S458&lt;&gt;"",CONFIG!$B$19,IF(T458&lt;&gt;"",CONFIG!$B$18,IF(U458&lt;&gt;"",CONFIG!$B$17,IF(V458&lt;&gt;"",CONFIG!$B$16,IF(W458&lt;&gt;"",CONFIG!$B$20,CONFIG!$B$21)))))</f>
        <v>NR</v>
      </c>
      <c r="AB458" s="243" t="str">
        <f t="shared" si="68"/>
        <v>No Response</v>
      </c>
      <c r="AC458" s="4"/>
    </row>
    <row r="459" spans="2:29" ht="14" hidden="1">
      <c r="B459" s="249"/>
      <c r="C459" s="324"/>
      <c r="D459" s="56" t="str">
        <f>C442</f>
        <v>EMPTY</v>
      </c>
      <c r="E459" s="38" t="s">
        <v>127</v>
      </c>
      <c r="F459" s="19" t="str">
        <f t="shared" si="66"/>
        <v>EMPTY-R</v>
      </c>
      <c r="G459" s="28" t="str">
        <f t="shared" si="67"/>
        <v>EMPTY-R</v>
      </c>
      <c r="H459" s="250"/>
      <c r="I459" s="251"/>
      <c r="J459" s="251"/>
      <c r="K459" s="251"/>
      <c r="L459" s="251"/>
      <c r="M459" s="251"/>
      <c r="N459" s="251"/>
      <c r="O459" s="19" t="s">
        <v>35</v>
      </c>
      <c r="P459" s="19" t="s">
        <v>163</v>
      </c>
      <c r="Q459" s="19">
        <v>18</v>
      </c>
      <c r="R459" s="61"/>
      <c r="S459" s="30"/>
      <c r="T459" s="30"/>
      <c r="U459" s="30"/>
      <c r="V459" s="30"/>
      <c r="W459" s="30"/>
      <c r="X459" s="252"/>
      <c r="Y459" s="66"/>
      <c r="Z459" s="298"/>
      <c r="AA459" s="243" t="str">
        <f>IF(S459&lt;&gt;"",CONFIG!$B$19,IF(T459&lt;&gt;"",CONFIG!$B$18,IF(U459&lt;&gt;"",CONFIG!$B$17,IF(V459&lt;&gt;"",CONFIG!$B$16,IF(W459&lt;&gt;"",CONFIG!$B$20,CONFIG!$B$21)))))</f>
        <v>NR</v>
      </c>
      <c r="AB459" s="243" t="str">
        <f t="shared" si="68"/>
        <v>No Response</v>
      </c>
      <c r="AC459" s="4"/>
    </row>
    <row r="460" spans="2:29" ht="14" hidden="1">
      <c r="B460" s="249"/>
      <c r="C460" s="324"/>
      <c r="D460" s="56" t="str">
        <f>C442</f>
        <v>EMPTY</v>
      </c>
      <c r="E460" s="38" t="s">
        <v>128</v>
      </c>
      <c r="F460" s="19" t="str">
        <f t="shared" si="66"/>
        <v>EMPTY-S</v>
      </c>
      <c r="G460" s="28" t="str">
        <f t="shared" si="67"/>
        <v>EMPTY-S</v>
      </c>
      <c r="H460" s="250"/>
      <c r="I460" s="251"/>
      <c r="J460" s="251"/>
      <c r="K460" s="251"/>
      <c r="L460" s="251"/>
      <c r="M460" s="251"/>
      <c r="N460" s="251"/>
      <c r="O460" s="19" t="s">
        <v>35</v>
      </c>
      <c r="P460" s="19" t="s">
        <v>163</v>
      </c>
      <c r="Q460" s="19">
        <v>19</v>
      </c>
      <c r="R460" s="61"/>
      <c r="S460" s="30"/>
      <c r="T460" s="30"/>
      <c r="U460" s="30"/>
      <c r="V460" s="30"/>
      <c r="W460" s="30"/>
      <c r="X460" s="252"/>
      <c r="Y460" s="66"/>
      <c r="Z460" s="298"/>
      <c r="AA460" s="243" t="str">
        <f>IF(S460&lt;&gt;"",CONFIG!$B$19,IF(T460&lt;&gt;"",CONFIG!$B$18,IF(U460&lt;&gt;"",CONFIG!$B$17,IF(V460&lt;&gt;"",CONFIG!$B$16,IF(W460&lt;&gt;"",CONFIG!$B$20,CONFIG!$B$21)))))</f>
        <v>NR</v>
      </c>
      <c r="AB460" s="243" t="str">
        <f t="shared" si="68"/>
        <v>No Response</v>
      </c>
      <c r="AC460" s="4"/>
    </row>
    <row r="461" spans="2:29" ht="14" hidden="1">
      <c r="B461" s="254"/>
      <c r="C461" s="340"/>
      <c r="D461" s="63" t="str">
        <f>C442</f>
        <v>EMPTY</v>
      </c>
      <c r="E461" s="64" t="s">
        <v>129</v>
      </c>
      <c r="F461" s="19" t="str">
        <f t="shared" si="66"/>
        <v>EMPTY-T</v>
      </c>
      <c r="G461" s="25" t="str">
        <f t="shared" si="67"/>
        <v>EMPTY-T</v>
      </c>
      <c r="H461" s="250"/>
      <c r="I461" s="251"/>
      <c r="J461" s="251"/>
      <c r="K461" s="251"/>
      <c r="L461" s="251"/>
      <c r="M461" s="251"/>
      <c r="N461" s="251"/>
      <c r="O461" s="19" t="s">
        <v>35</v>
      </c>
      <c r="P461" s="19" t="s">
        <v>163</v>
      </c>
      <c r="Q461" s="19">
        <v>20</v>
      </c>
      <c r="R461" s="61"/>
      <c r="S461" s="30"/>
      <c r="T461" s="30"/>
      <c r="U461" s="30"/>
      <c r="V461" s="30"/>
      <c r="W461" s="30"/>
      <c r="X461" s="252"/>
      <c r="Y461" s="66"/>
      <c r="Z461" s="298"/>
      <c r="AA461" s="243" t="str">
        <f>IF(S461&lt;&gt;"",CONFIG!$B$19,IF(T461&lt;&gt;"",CONFIG!$B$18,IF(U461&lt;&gt;"",CONFIG!$B$17,IF(V461&lt;&gt;"",CONFIG!$B$16,IF(W461&lt;&gt;"",CONFIG!$B$20,CONFIG!$B$21)))))</f>
        <v>NR</v>
      </c>
      <c r="AB461" s="243" t="str">
        <f t="shared" si="68"/>
        <v>No Response</v>
      </c>
      <c r="AC461" s="4"/>
    </row>
    <row r="462" spans="2:29" ht="14" hidden="1">
      <c r="B462" s="298"/>
      <c r="C462" s="80"/>
      <c r="D462" s="80"/>
      <c r="E462" s="310"/>
      <c r="F462" s="310"/>
      <c r="G462" s="310"/>
      <c r="H462" s="298"/>
      <c r="I462" s="298"/>
      <c r="J462" s="298"/>
      <c r="K462" s="298"/>
      <c r="L462" s="298"/>
      <c r="M462" s="298"/>
      <c r="N462" s="298"/>
      <c r="O462" s="310"/>
      <c r="P462" s="310"/>
      <c r="Q462" s="310"/>
      <c r="R462" s="9"/>
      <c r="S462" s="298"/>
      <c r="T462" s="298"/>
      <c r="U462" s="298"/>
      <c r="V462" s="298"/>
      <c r="W462" s="298"/>
      <c r="X462" s="14"/>
      <c r="Y462" s="67"/>
      <c r="Z462" s="298"/>
      <c r="AA462" s="243"/>
      <c r="AB462" s="243"/>
      <c r="AC462" s="4"/>
    </row>
    <row r="463" spans="2:29" ht="14" hidden="1">
      <c r="B463" s="318"/>
      <c r="C463" s="334" t="s">
        <v>164</v>
      </c>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255"/>
      <c r="Z463" s="298"/>
      <c r="AA463" s="243"/>
      <c r="AB463" s="243"/>
      <c r="AC463" s="4"/>
    </row>
    <row r="464" spans="2:29" ht="14" hidden="1">
      <c r="B464" s="17"/>
      <c r="C464" s="339" t="s">
        <v>118</v>
      </c>
      <c r="D464" s="56" t="str">
        <f>C464</f>
        <v>EMPTY</v>
      </c>
      <c r="E464" s="38" t="s">
        <v>99</v>
      </c>
      <c r="F464" s="19" t="str">
        <f t="shared" ref="F464:F483" si="69">CONCATENATE(D464,"-",E464)</f>
        <v>EMPTY-A</v>
      </c>
      <c r="G464" s="20" t="str">
        <f t="shared" ref="G464:G483" si="70">F464</f>
        <v>EMPTY-A</v>
      </c>
      <c r="H464" s="51"/>
      <c r="I464" s="37"/>
      <c r="J464" s="37"/>
      <c r="K464" s="22"/>
      <c r="L464" s="22"/>
      <c r="M464" s="22"/>
      <c r="N464" s="37"/>
      <c r="O464" s="23" t="s">
        <v>35</v>
      </c>
      <c r="P464" s="23" t="s">
        <v>165</v>
      </c>
      <c r="Q464" s="23">
        <v>1</v>
      </c>
      <c r="R464" s="57"/>
      <c r="S464" s="24"/>
      <c r="T464" s="24"/>
      <c r="U464" s="24"/>
      <c r="V464" s="24"/>
      <c r="W464" s="24"/>
      <c r="X464" s="58"/>
      <c r="Y464" s="65"/>
      <c r="Z464" s="298"/>
      <c r="AA464" s="243" t="str">
        <f>IF(S464&lt;&gt;"",CONFIG!$B$19,IF(T464&lt;&gt;"",CONFIG!$B$18,IF(U464&lt;&gt;"",CONFIG!$B$17,IF(V464&lt;&gt;"",CONFIG!$B$16,IF(W464&lt;&gt;"",CONFIG!$B$20,CONFIG!$B$21)))))</f>
        <v>NR</v>
      </c>
      <c r="AB464" s="243" t="str">
        <f t="shared" ref="AB464:AB483" si="71">IFERROR(VLOOKUP(AA464,scale,2,FALSE),"")</f>
        <v>No Response</v>
      </c>
      <c r="AC464" s="4"/>
    </row>
    <row r="465" spans="2:29" ht="14" hidden="1">
      <c r="B465" s="17"/>
      <c r="C465" s="324"/>
      <c r="D465" s="56" t="str">
        <f>C464</f>
        <v>EMPTY</v>
      </c>
      <c r="E465" s="38" t="s">
        <v>102</v>
      </c>
      <c r="F465" s="19" t="str">
        <f t="shared" si="69"/>
        <v>EMPTY-B</v>
      </c>
      <c r="G465" s="28" t="str">
        <f t="shared" si="70"/>
        <v>EMPTY-B</v>
      </c>
      <c r="H465" s="59"/>
      <c r="I465" s="42"/>
      <c r="J465" s="42"/>
      <c r="K465" s="29"/>
      <c r="L465" s="29"/>
      <c r="M465" s="29"/>
      <c r="N465" s="42"/>
      <c r="O465" s="19" t="s">
        <v>35</v>
      </c>
      <c r="P465" s="19" t="s">
        <v>165</v>
      </c>
      <c r="Q465" s="19">
        <v>2</v>
      </c>
      <c r="R465" s="60"/>
      <c r="S465" s="30"/>
      <c r="T465" s="30"/>
      <c r="U465" s="30"/>
      <c r="V465" s="30"/>
      <c r="W465" s="30"/>
      <c r="X465" s="61"/>
      <c r="Y465" s="66"/>
      <c r="Z465" s="298"/>
      <c r="AA465" s="243" t="str">
        <f>IF(S465&lt;&gt;"",CONFIG!$B$19,IF(T465&lt;&gt;"",CONFIG!$B$18,IF(U465&lt;&gt;"",CONFIG!$B$17,IF(V465&lt;&gt;"",CONFIG!$B$16,IF(W465&lt;&gt;"",CONFIG!$B$20,CONFIG!$B$21)))))</f>
        <v>NR</v>
      </c>
      <c r="AB465" s="243" t="str">
        <f t="shared" si="71"/>
        <v>No Response</v>
      </c>
      <c r="AC465" s="4"/>
    </row>
    <row r="466" spans="2:29" ht="14" hidden="1">
      <c r="B466" s="17"/>
      <c r="C466" s="324"/>
      <c r="D466" s="56" t="str">
        <f>C464</f>
        <v>EMPTY</v>
      </c>
      <c r="E466" s="38" t="s">
        <v>104</v>
      </c>
      <c r="F466" s="19" t="str">
        <f t="shared" si="69"/>
        <v>EMPTY-C</v>
      </c>
      <c r="G466" s="28" t="str">
        <f t="shared" si="70"/>
        <v>EMPTY-C</v>
      </c>
      <c r="H466" s="54"/>
      <c r="I466" s="42"/>
      <c r="J466" s="42"/>
      <c r="K466" s="29"/>
      <c r="L466" s="29"/>
      <c r="M466" s="29"/>
      <c r="N466" s="42"/>
      <c r="O466" s="19" t="s">
        <v>35</v>
      </c>
      <c r="P466" s="19" t="s">
        <v>165</v>
      </c>
      <c r="Q466" s="19">
        <v>3</v>
      </c>
      <c r="R466" s="60"/>
      <c r="S466" s="30"/>
      <c r="T466" s="30"/>
      <c r="U466" s="30"/>
      <c r="V466" s="30"/>
      <c r="W466" s="30"/>
      <c r="X466" s="61"/>
      <c r="Y466" s="66"/>
      <c r="Z466" s="298"/>
      <c r="AA466" s="243" t="str">
        <f>IF(S466&lt;&gt;"",CONFIG!$B$19,IF(T466&lt;&gt;"",CONFIG!$B$18,IF(U466&lt;&gt;"",CONFIG!$B$17,IF(V466&lt;&gt;"",CONFIG!$B$16,IF(W466&lt;&gt;"",CONFIG!$B$20,CONFIG!$B$21)))))</f>
        <v>NR</v>
      </c>
      <c r="AB466" s="243" t="str">
        <f t="shared" si="71"/>
        <v>No Response</v>
      </c>
      <c r="AC466" s="4"/>
    </row>
    <row r="467" spans="2:29" ht="14" hidden="1">
      <c r="B467" s="17"/>
      <c r="C467" s="324"/>
      <c r="D467" s="56" t="str">
        <f>C464</f>
        <v>EMPTY</v>
      </c>
      <c r="E467" s="38" t="s">
        <v>106</v>
      </c>
      <c r="F467" s="19" t="str">
        <f t="shared" si="69"/>
        <v>EMPTY-D</v>
      </c>
      <c r="G467" s="28" t="str">
        <f t="shared" si="70"/>
        <v>EMPTY-D</v>
      </c>
      <c r="H467" s="59"/>
      <c r="I467" s="42"/>
      <c r="J467" s="42"/>
      <c r="K467" s="29"/>
      <c r="L467" s="29"/>
      <c r="M467" s="29"/>
      <c r="N467" s="42"/>
      <c r="O467" s="19" t="s">
        <v>35</v>
      </c>
      <c r="P467" s="19" t="s">
        <v>165</v>
      </c>
      <c r="Q467" s="19">
        <v>4</v>
      </c>
      <c r="R467" s="60"/>
      <c r="S467" s="30"/>
      <c r="T467" s="30"/>
      <c r="U467" s="30"/>
      <c r="V467" s="30"/>
      <c r="W467" s="30"/>
      <c r="X467" s="61"/>
      <c r="Y467" s="66"/>
      <c r="Z467" s="298"/>
      <c r="AA467" s="243" t="str">
        <f>IF(S467&lt;&gt;"",CONFIG!$B$19,IF(T467&lt;&gt;"",CONFIG!$B$18,IF(U467&lt;&gt;"",CONFIG!$B$17,IF(V467&lt;&gt;"",CONFIG!$B$16,IF(W467&lt;&gt;"",CONFIG!$B$20,CONFIG!$B$21)))))</f>
        <v>NR</v>
      </c>
      <c r="AB467" s="243" t="str">
        <f t="shared" si="71"/>
        <v>No Response</v>
      </c>
      <c r="AC467" s="4"/>
    </row>
    <row r="468" spans="2:29" ht="14" hidden="1">
      <c r="B468" s="17"/>
      <c r="C468" s="324"/>
      <c r="D468" s="56" t="str">
        <f>C464</f>
        <v>EMPTY</v>
      </c>
      <c r="E468" s="38" t="s">
        <v>108</v>
      </c>
      <c r="F468" s="19" t="str">
        <f t="shared" si="69"/>
        <v>EMPTY-E</v>
      </c>
      <c r="G468" s="28" t="str">
        <f t="shared" si="70"/>
        <v>EMPTY-E</v>
      </c>
      <c r="H468" s="54"/>
      <c r="I468" s="42"/>
      <c r="J468" s="42"/>
      <c r="K468" s="29"/>
      <c r="L468" s="29"/>
      <c r="M468" s="29"/>
      <c r="N468" s="42"/>
      <c r="O468" s="19" t="s">
        <v>35</v>
      </c>
      <c r="P468" s="19" t="s">
        <v>165</v>
      </c>
      <c r="Q468" s="19">
        <v>5</v>
      </c>
      <c r="R468" s="60"/>
      <c r="S468" s="30"/>
      <c r="T468" s="30"/>
      <c r="U468" s="30"/>
      <c r="V468" s="30"/>
      <c r="W468" s="30"/>
      <c r="X468" s="61"/>
      <c r="Y468" s="66"/>
      <c r="Z468" s="298"/>
      <c r="AA468" s="243" t="str">
        <f>IF(S468&lt;&gt;"",CONFIG!$B$19,IF(T468&lt;&gt;"",CONFIG!$B$18,IF(U468&lt;&gt;"",CONFIG!$B$17,IF(V468&lt;&gt;"",CONFIG!$B$16,IF(W468&lt;&gt;"",CONFIG!$B$20,CONFIG!$B$21)))))</f>
        <v>NR</v>
      </c>
      <c r="AB468" s="243" t="str">
        <f t="shared" si="71"/>
        <v>No Response</v>
      </c>
      <c r="AC468" s="4"/>
    </row>
    <row r="469" spans="2:29" ht="14" hidden="1">
      <c r="B469" s="17"/>
      <c r="C469" s="324"/>
      <c r="D469" s="56" t="str">
        <f>C464</f>
        <v>EMPTY</v>
      </c>
      <c r="E469" s="38" t="s">
        <v>110</v>
      </c>
      <c r="F469" s="19" t="str">
        <f t="shared" si="69"/>
        <v>EMPTY-F</v>
      </c>
      <c r="G469" s="28" t="str">
        <f t="shared" si="70"/>
        <v>EMPTY-F</v>
      </c>
      <c r="H469" s="59"/>
      <c r="I469" s="42"/>
      <c r="J469" s="42"/>
      <c r="K469" s="29"/>
      <c r="L469" s="29"/>
      <c r="M469" s="29"/>
      <c r="N469" s="42"/>
      <c r="O469" s="19" t="s">
        <v>35</v>
      </c>
      <c r="P469" s="19" t="s">
        <v>165</v>
      </c>
      <c r="Q469" s="19">
        <v>6</v>
      </c>
      <c r="R469" s="60"/>
      <c r="S469" s="30"/>
      <c r="T469" s="30"/>
      <c r="U469" s="30"/>
      <c r="V469" s="30"/>
      <c r="W469" s="30"/>
      <c r="X469" s="61"/>
      <c r="Y469" s="66"/>
      <c r="Z469" s="298"/>
      <c r="AA469" s="243" t="str">
        <f>IF(S469&lt;&gt;"",CONFIG!$B$19,IF(T469&lt;&gt;"",CONFIG!$B$18,IF(U469&lt;&gt;"",CONFIG!$B$17,IF(V469&lt;&gt;"",CONFIG!$B$16,IF(W469&lt;&gt;"",CONFIG!$B$20,CONFIG!$B$21)))))</f>
        <v>NR</v>
      </c>
      <c r="AB469" s="243" t="str">
        <f t="shared" si="71"/>
        <v>No Response</v>
      </c>
      <c r="AC469" s="4"/>
    </row>
    <row r="470" spans="2:29" ht="14" hidden="1">
      <c r="B470" s="17"/>
      <c r="C470" s="324"/>
      <c r="D470" s="56" t="str">
        <f>C464</f>
        <v>EMPTY</v>
      </c>
      <c r="E470" s="38" t="s">
        <v>112</v>
      </c>
      <c r="F470" s="19" t="str">
        <f t="shared" si="69"/>
        <v>EMPTY-G</v>
      </c>
      <c r="G470" s="28" t="str">
        <f t="shared" si="70"/>
        <v>EMPTY-G</v>
      </c>
      <c r="H470" s="54"/>
      <c r="I470" s="42"/>
      <c r="J470" s="42"/>
      <c r="K470" s="29"/>
      <c r="L470" s="29"/>
      <c r="M470" s="29"/>
      <c r="N470" s="42"/>
      <c r="O470" s="19" t="s">
        <v>35</v>
      </c>
      <c r="P470" s="19" t="s">
        <v>165</v>
      </c>
      <c r="Q470" s="19">
        <v>7</v>
      </c>
      <c r="R470" s="60"/>
      <c r="S470" s="30"/>
      <c r="T470" s="30"/>
      <c r="U470" s="30"/>
      <c r="V470" s="30"/>
      <c r="W470" s="30"/>
      <c r="X470" s="61"/>
      <c r="Y470" s="66"/>
      <c r="Z470" s="298"/>
      <c r="AA470" s="243" t="str">
        <f>IF(S470&lt;&gt;"",CONFIG!$B$19,IF(T470&lt;&gt;"",CONFIG!$B$18,IF(U470&lt;&gt;"",CONFIG!$B$17,IF(V470&lt;&gt;"",CONFIG!$B$16,IF(W470&lt;&gt;"",CONFIG!$B$20,CONFIG!$B$21)))))</f>
        <v>NR</v>
      </c>
      <c r="AB470" s="243" t="str">
        <f t="shared" si="71"/>
        <v>No Response</v>
      </c>
      <c r="AC470" s="4"/>
    </row>
    <row r="471" spans="2:29" ht="14" hidden="1">
      <c r="B471" s="17"/>
      <c r="C471" s="324"/>
      <c r="D471" s="56" t="str">
        <f>C464</f>
        <v>EMPTY</v>
      </c>
      <c r="E471" s="38" t="s">
        <v>114</v>
      </c>
      <c r="F471" s="19" t="str">
        <f t="shared" si="69"/>
        <v>EMPTY-H</v>
      </c>
      <c r="G471" s="28" t="str">
        <f t="shared" si="70"/>
        <v>EMPTY-H</v>
      </c>
      <c r="H471" s="59"/>
      <c r="I471" s="42"/>
      <c r="J471" s="42"/>
      <c r="K471" s="29"/>
      <c r="L471" s="29"/>
      <c r="M471" s="29"/>
      <c r="N471" s="42"/>
      <c r="O471" s="19" t="s">
        <v>35</v>
      </c>
      <c r="P471" s="19" t="s">
        <v>165</v>
      </c>
      <c r="Q471" s="19">
        <v>8</v>
      </c>
      <c r="R471" s="60"/>
      <c r="S471" s="30"/>
      <c r="T471" s="30"/>
      <c r="U471" s="30"/>
      <c r="V471" s="30"/>
      <c r="W471" s="30"/>
      <c r="X471" s="61"/>
      <c r="Y471" s="66"/>
      <c r="Z471" s="298"/>
      <c r="AA471" s="243" t="str">
        <f>IF(S471&lt;&gt;"",CONFIG!$B$19,IF(T471&lt;&gt;"",CONFIG!$B$18,IF(U471&lt;&gt;"",CONFIG!$B$17,IF(V471&lt;&gt;"",CONFIG!$B$16,IF(W471&lt;&gt;"",CONFIG!$B$20,CONFIG!$B$21)))))</f>
        <v>NR</v>
      </c>
      <c r="AB471" s="243" t="str">
        <f t="shared" si="71"/>
        <v>No Response</v>
      </c>
      <c r="AC471" s="4"/>
    </row>
    <row r="472" spans="2:29" ht="14" hidden="1">
      <c r="B472" s="17"/>
      <c r="C472" s="324"/>
      <c r="D472" s="56" t="str">
        <f>C464</f>
        <v>EMPTY</v>
      </c>
      <c r="E472" s="38" t="s">
        <v>84</v>
      </c>
      <c r="F472" s="19" t="str">
        <f t="shared" si="69"/>
        <v>EMPTY-I</v>
      </c>
      <c r="G472" s="28" t="str">
        <f t="shared" si="70"/>
        <v>EMPTY-I</v>
      </c>
      <c r="H472" s="54"/>
      <c r="I472" s="42"/>
      <c r="J472" s="42"/>
      <c r="K472" s="29"/>
      <c r="L472" s="29"/>
      <c r="M472" s="29"/>
      <c r="N472" s="42"/>
      <c r="O472" s="19" t="s">
        <v>35</v>
      </c>
      <c r="P472" s="19" t="s">
        <v>165</v>
      </c>
      <c r="Q472" s="19">
        <v>9</v>
      </c>
      <c r="R472" s="60"/>
      <c r="S472" s="30"/>
      <c r="T472" s="30"/>
      <c r="U472" s="30"/>
      <c r="V472" s="30"/>
      <c r="W472" s="30"/>
      <c r="X472" s="61"/>
      <c r="Y472" s="66"/>
      <c r="Z472" s="298"/>
      <c r="AA472" s="243" t="str">
        <f>IF(S472&lt;&gt;"",CONFIG!$B$19,IF(T472&lt;&gt;"",CONFIG!$B$18,IF(U472&lt;&gt;"",CONFIG!$B$17,IF(V472&lt;&gt;"",CONFIG!$B$16,IF(W472&lt;&gt;"",CONFIG!$B$20,CONFIG!$B$21)))))</f>
        <v>NR</v>
      </c>
      <c r="AB472" s="243" t="str">
        <f t="shared" si="71"/>
        <v>No Response</v>
      </c>
      <c r="AC472" s="4"/>
    </row>
    <row r="473" spans="2:29" ht="14" hidden="1">
      <c r="B473" s="17"/>
      <c r="C473" s="324"/>
      <c r="D473" s="56" t="str">
        <f>C464</f>
        <v>EMPTY</v>
      </c>
      <c r="E473" s="38" t="s">
        <v>120</v>
      </c>
      <c r="F473" s="19" t="str">
        <f t="shared" si="69"/>
        <v>EMPTY-J</v>
      </c>
      <c r="G473" s="28" t="str">
        <f t="shared" si="70"/>
        <v>EMPTY-J</v>
      </c>
      <c r="H473" s="59"/>
      <c r="I473" s="42"/>
      <c r="J473" s="42"/>
      <c r="K473" s="29"/>
      <c r="L473" s="29"/>
      <c r="M473" s="29"/>
      <c r="N473" s="42"/>
      <c r="O473" s="19" t="s">
        <v>35</v>
      </c>
      <c r="P473" s="19" t="s">
        <v>165</v>
      </c>
      <c r="Q473" s="19">
        <v>10</v>
      </c>
      <c r="R473" s="60"/>
      <c r="S473" s="30"/>
      <c r="T473" s="30"/>
      <c r="U473" s="30"/>
      <c r="V473" s="30"/>
      <c r="W473" s="30"/>
      <c r="X473" s="61"/>
      <c r="Y473" s="66"/>
      <c r="Z473" s="298"/>
      <c r="AA473" s="243" t="str">
        <f>IF(S473&lt;&gt;"",CONFIG!$B$19,IF(T473&lt;&gt;"",CONFIG!$B$18,IF(U473&lt;&gt;"",CONFIG!$B$17,IF(V473&lt;&gt;"",CONFIG!$B$16,IF(W473&lt;&gt;"",CONFIG!$B$20,CONFIG!$B$21)))))</f>
        <v>NR</v>
      </c>
      <c r="AB473" s="243" t="str">
        <f t="shared" si="71"/>
        <v>No Response</v>
      </c>
      <c r="AC473" s="4"/>
    </row>
    <row r="474" spans="2:29" ht="14" hidden="1">
      <c r="B474" s="17"/>
      <c r="C474" s="324"/>
      <c r="D474" s="56" t="str">
        <f>C464</f>
        <v>EMPTY</v>
      </c>
      <c r="E474" s="38" t="s">
        <v>121</v>
      </c>
      <c r="F474" s="19" t="str">
        <f t="shared" si="69"/>
        <v>EMPTY-K</v>
      </c>
      <c r="G474" s="28" t="str">
        <f t="shared" si="70"/>
        <v>EMPTY-K</v>
      </c>
      <c r="H474" s="54"/>
      <c r="I474" s="42"/>
      <c r="J474" s="42"/>
      <c r="K474" s="29"/>
      <c r="L474" s="29"/>
      <c r="M474" s="29"/>
      <c r="N474" s="42"/>
      <c r="O474" s="19" t="s">
        <v>35</v>
      </c>
      <c r="P474" s="19" t="s">
        <v>165</v>
      </c>
      <c r="Q474" s="19">
        <v>11</v>
      </c>
      <c r="R474" s="60"/>
      <c r="S474" s="30"/>
      <c r="T474" s="30"/>
      <c r="U474" s="30"/>
      <c r="V474" s="30"/>
      <c r="W474" s="30"/>
      <c r="X474" s="61"/>
      <c r="Y474" s="66"/>
      <c r="Z474" s="298"/>
      <c r="AA474" s="243" t="str">
        <f>IF(S474&lt;&gt;"",CONFIG!$B$19,IF(T474&lt;&gt;"",CONFIG!$B$18,IF(U474&lt;&gt;"",CONFIG!$B$17,IF(V474&lt;&gt;"",CONFIG!$B$16,IF(W474&lt;&gt;"",CONFIG!$B$20,CONFIG!$B$21)))))</f>
        <v>NR</v>
      </c>
      <c r="AB474" s="243" t="str">
        <f t="shared" si="71"/>
        <v>No Response</v>
      </c>
      <c r="AC474" s="4"/>
    </row>
    <row r="475" spans="2:29" ht="14" hidden="1">
      <c r="B475" s="17"/>
      <c r="C475" s="324"/>
      <c r="D475" s="56" t="str">
        <f>C464</f>
        <v>EMPTY</v>
      </c>
      <c r="E475" s="38" t="s">
        <v>122</v>
      </c>
      <c r="F475" s="19" t="str">
        <f t="shared" si="69"/>
        <v>EMPTY-L</v>
      </c>
      <c r="G475" s="28" t="str">
        <f t="shared" si="70"/>
        <v>EMPTY-L</v>
      </c>
      <c r="H475" s="54"/>
      <c r="I475" s="42"/>
      <c r="J475" s="42"/>
      <c r="K475" s="29"/>
      <c r="L475" s="29"/>
      <c r="M475" s="29"/>
      <c r="N475" s="42"/>
      <c r="O475" s="19" t="s">
        <v>35</v>
      </c>
      <c r="P475" s="19" t="s">
        <v>165</v>
      </c>
      <c r="Q475" s="19">
        <v>12</v>
      </c>
      <c r="R475" s="60"/>
      <c r="S475" s="30"/>
      <c r="T475" s="30"/>
      <c r="U475" s="30"/>
      <c r="V475" s="30"/>
      <c r="W475" s="30"/>
      <c r="X475" s="61"/>
      <c r="Y475" s="66"/>
      <c r="Z475" s="298"/>
      <c r="AA475" s="243" t="str">
        <f>IF(S475&lt;&gt;"",CONFIG!$B$19,IF(T475&lt;&gt;"",CONFIG!$B$18,IF(U475&lt;&gt;"",CONFIG!$B$17,IF(V475&lt;&gt;"",CONFIG!$B$16,IF(W475&lt;&gt;"",CONFIG!$B$20,CONFIG!$B$21)))))</f>
        <v>NR</v>
      </c>
      <c r="AB475" s="243" t="str">
        <f t="shared" si="71"/>
        <v>No Response</v>
      </c>
      <c r="AC475" s="4"/>
    </row>
    <row r="476" spans="2:29" ht="14" hidden="1">
      <c r="B476" s="17"/>
      <c r="C476" s="324"/>
      <c r="D476" s="56" t="str">
        <f>C464</f>
        <v>EMPTY</v>
      </c>
      <c r="E476" s="38" t="s">
        <v>98</v>
      </c>
      <c r="F476" s="19" t="str">
        <f t="shared" si="69"/>
        <v>EMPTY-M</v>
      </c>
      <c r="G476" s="28" t="str">
        <f t="shared" si="70"/>
        <v>EMPTY-M</v>
      </c>
      <c r="H476" s="59"/>
      <c r="I476" s="42"/>
      <c r="J476" s="42"/>
      <c r="K476" s="29"/>
      <c r="L476" s="29"/>
      <c r="M476" s="29"/>
      <c r="N476" s="42"/>
      <c r="O476" s="19" t="s">
        <v>35</v>
      </c>
      <c r="P476" s="19" t="s">
        <v>165</v>
      </c>
      <c r="Q476" s="19">
        <v>13</v>
      </c>
      <c r="R476" s="60"/>
      <c r="S476" s="30"/>
      <c r="T476" s="30"/>
      <c r="U476" s="30"/>
      <c r="V476" s="30"/>
      <c r="W476" s="30"/>
      <c r="X476" s="61"/>
      <c r="Y476" s="66"/>
      <c r="Z476" s="298"/>
      <c r="AA476" s="243" t="str">
        <f>IF(S476&lt;&gt;"",CONFIG!$B$19,IF(T476&lt;&gt;"",CONFIG!$B$18,IF(U476&lt;&gt;"",CONFIG!$B$17,IF(V476&lt;&gt;"",CONFIG!$B$16,IF(W476&lt;&gt;"",CONFIG!$B$20,CONFIG!$B$21)))))</f>
        <v>NR</v>
      </c>
      <c r="AB476" s="243" t="str">
        <f t="shared" si="71"/>
        <v>No Response</v>
      </c>
      <c r="AC476" s="4"/>
    </row>
    <row r="477" spans="2:29" ht="14" hidden="1">
      <c r="B477" s="249"/>
      <c r="C477" s="324"/>
      <c r="D477" s="56" t="str">
        <f>C464</f>
        <v>EMPTY</v>
      </c>
      <c r="E477" s="38" t="s">
        <v>123</v>
      </c>
      <c r="F477" s="19" t="str">
        <f t="shared" si="69"/>
        <v>EMPTY-N</v>
      </c>
      <c r="G477" s="28" t="str">
        <f t="shared" si="70"/>
        <v>EMPTY-N</v>
      </c>
      <c r="H477" s="250"/>
      <c r="I477" s="251"/>
      <c r="J477" s="251"/>
      <c r="K477" s="251"/>
      <c r="L477" s="251"/>
      <c r="M477" s="251"/>
      <c r="N477" s="251"/>
      <c r="O477" s="19" t="s">
        <v>35</v>
      </c>
      <c r="P477" s="19" t="s">
        <v>165</v>
      </c>
      <c r="Q477" s="19">
        <v>14</v>
      </c>
      <c r="R477" s="61"/>
      <c r="S477" s="30"/>
      <c r="T477" s="30"/>
      <c r="U477" s="30"/>
      <c r="V477" s="30"/>
      <c r="W477" s="30"/>
      <c r="X477" s="252"/>
      <c r="Y477" s="66"/>
      <c r="Z477" s="298"/>
      <c r="AA477" s="243" t="str">
        <f>IF(S477&lt;&gt;"",CONFIG!$B$19,IF(T477&lt;&gt;"",CONFIG!$B$18,IF(U477&lt;&gt;"",CONFIG!$B$17,IF(V477&lt;&gt;"",CONFIG!$B$16,IF(W477&lt;&gt;"",CONFIG!$B$20,CONFIG!$B$21)))))</f>
        <v>NR</v>
      </c>
      <c r="AB477" s="243" t="str">
        <f t="shared" si="71"/>
        <v>No Response</v>
      </c>
      <c r="AC477" s="4"/>
    </row>
    <row r="478" spans="2:29" ht="14" hidden="1">
      <c r="B478" s="249"/>
      <c r="C478" s="324"/>
      <c r="D478" s="56" t="str">
        <f>C464</f>
        <v>EMPTY</v>
      </c>
      <c r="E478" s="38" t="s">
        <v>124</v>
      </c>
      <c r="F478" s="19" t="str">
        <f t="shared" si="69"/>
        <v>EMPTY-O</v>
      </c>
      <c r="G478" s="28" t="str">
        <f t="shared" si="70"/>
        <v>EMPTY-O</v>
      </c>
      <c r="H478" s="250"/>
      <c r="I478" s="251"/>
      <c r="J478" s="251"/>
      <c r="K478" s="251"/>
      <c r="L478" s="251"/>
      <c r="M478" s="251"/>
      <c r="N478" s="251"/>
      <c r="O478" s="19" t="s">
        <v>35</v>
      </c>
      <c r="P478" s="19" t="s">
        <v>165</v>
      </c>
      <c r="Q478" s="19">
        <v>15</v>
      </c>
      <c r="R478" s="61"/>
      <c r="S478" s="30"/>
      <c r="T478" s="30"/>
      <c r="U478" s="30"/>
      <c r="V478" s="30"/>
      <c r="W478" s="30"/>
      <c r="X478" s="252"/>
      <c r="Y478" s="66"/>
      <c r="Z478" s="298"/>
      <c r="AA478" s="243" t="str">
        <f>IF(S478&lt;&gt;"",CONFIG!$B$19,IF(T478&lt;&gt;"",CONFIG!$B$18,IF(U478&lt;&gt;"",CONFIG!$B$17,IF(V478&lt;&gt;"",CONFIG!$B$16,IF(W478&lt;&gt;"",CONFIG!$B$20,CONFIG!$B$21)))))</f>
        <v>NR</v>
      </c>
      <c r="AB478" s="243" t="str">
        <f t="shared" si="71"/>
        <v>No Response</v>
      </c>
      <c r="AC478" s="4"/>
    </row>
    <row r="479" spans="2:29" ht="14" hidden="1">
      <c r="B479" s="249"/>
      <c r="C479" s="324"/>
      <c r="D479" s="56" t="str">
        <f>C464</f>
        <v>EMPTY</v>
      </c>
      <c r="E479" s="38" t="s">
        <v>125</v>
      </c>
      <c r="F479" s="19" t="str">
        <f t="shared" si="69"/>
        <v>EMPTY-P</v>
      </c>
      <c r="G479" s="28" t="str">
        <f t="shared" si="70"/>
        <v>EMPTY-P</v>
      </c>
      <c r="H479" s="250"/>
      <c r="I479" s="251"/>
      <c r="J479" s="251"/>
      <c r="K479" s="251"/>
      <c r="L479" s="251"/>
      <c r="M479" s="251"/>
      <c r="N479" s="251"/>
      <c r="O479" s="19" t="s">
        <v>35</v>
      </c>
      <c r="P479" s="19" t="s">
        <v>165</v>
      </c>
      <c r="Q479" s="19">
        <v>16</v>
      </c>
      <c r="R479" s="61"/>
      <c r="S479" s="30"/>
      <c r="T479" s="30"/>
      <c r="U479" s="30"/>
      <c r="V479" s="30"/>
      <c r="W479" s="30"/>
      <c r="X479" s="252"/>
      <c r="Y479" s="66"/>
      <c r="Z479" s="298"/>
      <c r="AA479" s="243" t="str">
        <f>IF(S479&lt;&gt;"",CONFIG!$B$19,IF(T479&lt;&gt;"",CONFIG!$B$18,IF(U479&lt;&gt;"",CONFIG!$B$17,IF(V479&lt;&gt;"",CONFIG!$B$16,IF(W479&lt;&gt;"",CONFIG!$B$20,CONFIG!$B$21)))))</f>
        <v>NR</v>
      </c>
      <c r="AB479" s="243" t="str">
        <f t="shared" si="71"/>
        <v>No Response</v>
      </c>
      <c r="AC479" s="4"/>
    </row>
    <row r="480" spans="2:29" ht="14" hidden="1">
      <c r="B480" s="249"/>
      <c r="C480" s="324"/>
      <c r="D480" s="56" t="str">
        <f>C464</f>
        <v>EMPTY</v>
      </c>
      <c r="E480" s="38" t="s">
        <v>126</v>
      </c>
      <c r="F480" s="19" t="str">
        <f t="shared" si="69"/>
        <v>EMPTY-Q</v>
      </c>
      <c r="G480" s="28" t="str">
        <f t="shared" si="70"/>
        <v>EMPTY-Q</v>
      </c>
      <c r="H480" s="250"/>
      <c r="I480" s="251"/>
      <c r="J480" s="251"/>
      <c r="K480" s="251"/>
      <c r="L480" s="251"/>
      <c r="M480" s="251"/>
      <c r="N480" s="251"/>
      <c r="O480" s="19" t="s">
        <v>35</v>
      </c>
      <c r="P480" s="19" t="s">
        <v>165</v>
      </c>
      <c r="Q480" s="19">
        <v>17</v>
      </c>
      <c r="R480" s="61"/>
      <c r="S480" s="30"/>
      <c r="T480" s="30"/>
      <c r="U480" s="30"/>
      <c r="V480" s="30"/>
      <c r="W480" s="30"/>
      <c r="X480" s="252"/>
      <c r="Y480" s="66"/>
      <c r="Z480" s="298"/>
      <c r="AA480" s="243" t="str">
        <f>IF(S480&lt;&gt;"",CONFIG!$B$19,IF(T480&lt;&gt;"",CONFIG!$B$18,IF(U480&lt;&gt;"",CONFIG!$B$17,IF(V480&lt;&gt;"",CONFIG!$B$16,IF(W480&lt;&gt;"",CONFIG!$B$20,CONFIG!$B$21)))))</f>
        <v>NR</v>
      </c>
      <c r="AB480" s="243" t="str">
        <f t="shared" si="71"/>
        <v>No Response</v>
      </c>
      <c r="AC480" s="4"/>
    </row>
    <row r="481" spans="2:29" ht="14" hidden="1">
      <c r="B481" s="249"/>
      <c r="C481" s="324"/>
      <c r="D481" s="56" t="str">
        <f>C464</f>
        <v>EMPTY</v>
      </c>
      <c r="E481" s="38" t="s">
        <v>127</v>
      </c>
      <c r="F481" s="19" t="str">
        <f t="shared" si="69"/>
        <v>EMPTY-R</v>
      </c>
      <c r="G481" s="28" t="str">
        <f t="shared" si="70"/>
        <v>EMPTY-R</v>
      </c>
      <c r="H481" s="250"/>
      <c r="I481" s="251"/>
      <c r="J481" s="251"/>
      <c r="K481" s="251"/>
      <c r="L481" s="251"/>
      <c r="M481" s="251"/>
      <c r="N481" s="251"/>
      <c r="O481" s="19" t="s">
        <v>35</v>
      </c>
      <c r="P481" s="19" t="s">
        <v>165</v>
      </c>
      <c r="Q481" s="19">
        <v>18</v>
      </c>
      <c r="R481" s="61"/>
      <c r="S481" s="30"/>
      <c r="T481" s="30"/>
      <c r="U481" s="30"/>
      <c r="V481" s="30"/>
      <c r="W481" s="30"/>
      <c r="X481" s="252"/>
      <c r="Y481" s="66"/>
      <c r="Z481" s="298"/>
      <c r="AA481" s="243" t="str">
        <f>IF(S481&lt;&gt;"",CONFIG!$B$19,IF(T481&lt;&gt;"",CONFIG!$B$18,IF(U481&lt;&gt;"",CONFIG!$B$17,IF(V481&lt;&gt;"",CONFIG!$B$16,IF(W481&lt;&gt;"",CONFIG!$B$20,CONFIG!$B$21)))))</f>
        <v>NR</v>
      </c>
      <c r="AB481" s="243" t="str">
        <f t="shared" si="71"/>
        <v>No Response</v>
      </c>
      <c r="AC481" s="4"/>
    </row>
    <row r="482" spans="2:29" ht="14" hidden="1">
      <c r="B482" s="249"/>
      <c r="C482" s="324"/>
      <c r="D482" s="56" t="str">
        <f>C464</f>
        <v>EMPTY</v>
      </c>
      <c r="E482" s="38" t="s">
        <v>128</v>
      </c>
      <c r="F482" s="19" t="str">
        <f t="shared" si="69"/>
        <v>EMPTY-S</v>
      </c>
      <c r="G482" s="28" t="str">
        <f t="shared" si="70"/>
        <v>EMPTY-S</v>
      </c>
      <c r="H482" s="250"/>
      <c r="I482" s="251"/>
      <c r="J482" s="251"/>
      <c r="K482" s="251"/>
      <c r="L482" s="251"/>
      <c r="M482" s="251"/>
      <c r="N482" s="251"/>
      <c r="O482" s="19" t="s">
        <v>35</v>
      </c>
      <c r="P482" s="19" t="s">
        <v>165</v>
      </c>
      <c r="Q482" s="19">
        <v>19</v>
      </c>
      <c r="R482" s="61"/>
      <c r="S482" s="30"/>
      <c r="T482" s="30"/>
      <c r="U482" s="30"/>
      <c r="V482" s="30"/>
      <c r="W482" s="30"/>
      <c r="X482" s="252"/>
      <c r="Y482" s="66"/>
      <c r="Z482" s="298"/>
      <c r="AA482" s="243" t="str">
        <f>IF(S482&lt;&gt;"",CONFIG!$B$19,IF(T482&lt;&gt;"",CONFIG!$B$18,IF(U482&lt;&gt;"",CONFIG!$B$17,IF(V482&lt;&gt;"",CONFIG!$B$16,IF(W482&lt;&gt;"",CONFIG!$B$20,CONFIG!$B$21)))))</f>
        <v>NR</v>
      </c>
      <c r="AB482" s="243" t="str">
        <f t="shared" si="71"/>
        <v>No Response</v>
      </c>
      <c r="AC482" s="4"/>
    </row>
    <row r="483" spans="2:29" ht="14" hidden="1">
      <c r="B483" s="254"/>
      <c r="C483" s="340"/>
      <c r="D483" s="63" t="str">
        <f>C464</f>
        <v>EMPTY</v>
      </c>
      <c r="E483" s="64" t="s">
        <v>129</v>
      </c>
      <c r="F483" s="19" t="str">
        <f t="shared" si="69"/>
        <v>EMPTY-T</v>
      </c>
      <c r="G483" s="25" t="str">
        <f t="shared" si="70"/>
        <v>EMPTY-T</v>
      </c>
      <c r="H483" s="250"/>
      <c r="I483" s="251"/>
      <c r="J483" s="251"/>
      <c r="K483" s="251"/>
      <c r="L483" s="251"/>
      <c r="M483" s="251"/>
      <c r="N483" s="251"/>
      <c r="O483" s="19" t="s">
        <v>35</v>
      </c>
      <c r="P483" s="19" t="s">
        <v>165</v>
      </c>
      <c r="Q483" s="19">
        <v>20</v>
      </c>
      <c r="R483" s="61"/>
      <c r="S483" s="30"/>
      <c r="T483" s="30"/>
      <c r="U483" s="30"/>
      <c r="V483" s="30"/>
      <c r="W483" s="30"/>
      <c r="X483" s="252"/>
      <c r="Y483" s="66"/>
      <c r="Z483" s="298"/>
      <c r="AA483" s="243" t="str">
        <f>IF(S483&lt;&gt;"",CONFIG!$B$19,IF(T483&lt;&gt;"",CONFIG!$B$18,IF(U483&lt;&gt;"",CONFIG!$B$17,IF(V483&lt;&gt;"",CONFIG!$B$16,IF(W483&lt;&gt;"",CONFIG!$B$20,CONFIG!$B$21)))))</f>
        <v>NR</v>
      </c>
      <c r="AB483" s="243" t="str">
        <f t="shared" si="71"/>
        <v>No Response</v>
      </c>
      <c r="AC483" s="4"/>
    </row>
    <row r="484" spans="2:29" ht="14" hidden="1">
      <c r="B484" s="298"/>
      <c r="C484" s="80"/>
      <c r="D484" s="80"/>
      <c r="E484" s="310"/>
      <c r="F484" s="310"/>
      <c r="G484" s="310"/>
      <c r="H484" s="298"/>
      <c r="I484" s="298"/>
      <c r="J484" s="298"/>
      <c r="K484" s="298"/>
      <c r="L484" s="298"/>
      <c r="M484" s="298"/>
      <c r="N484" s="298"/>
      <c r="O484" s="310"/>
      <c r="P484" s="310"/>
      <c r="Q484" s="310"/>
      <c r="R484" s="9"/>
      <c r="S484" s="298"/>
      <c r="T484" s="298"/>
      <c r="U484" s="298"/>
      <c r="V484" s="298"/>
      <c r="W484" s="298"/>
      <c r="X484" s="14"/>
      <c r="Y484" s="67"/>
      <c r="Z484" s="298"/>
      <c r="AA484" s="243"/>
      <c r="AB484" s="243"/>
      <c r="AC484" s="4"/>
    </row>
    <row r="485" spans="2:29" ht="14" hidden="1">
      <c r="B485" s="318"/>
      <c r="C485" s="334" t="s">
        <v>166</v>
      </c>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255"/>
      <c r="Z485" s="298"/>
      <c r="AA485" s="243"/>
      <c r="AB485" s="243"/>
      <c r="AC485" s="4"/>
    </row>
    <row r="486" spans="2:29" ht="14" hidden="1">
      <c r="B486" s="17"/>
      <c r="C486" s="339" t="s">
        <v>118</v>
      </c>
      <c r="D486" s="56" t="str">
        <f>C486</f>
        <v>EMPTY</v>
      </c>
      <c r="E486" s="38" t="s">
        <v>99</v>
      </c>
      <c r="F486" s="19" t="str">
        <f t="shared" ref="F486:F505" si="72">CONCATENATE(D486,"-",E486)</f>
        <v>EMPTY-A</v>
      </c>
      <c r="G486" s="20" t="str">
        <f t="shared" ref="G486:G505" si="73">F486</f>
        <v>EMPTY-A</v>
      </c>
      <c r="H486" s="51"/>
      <c r="I486" s="37"/>
      <c r="J486" s="37"/>
      <c r="K486" s="22"/>
      <c r="L486" s="22"/>
      <c r="M486" s="22"/>
      <c r="N486" s="37"/>
      <c r="O486" s="23" t="s">
        <v>35</v>
      </c>
      <c r="P486" s="23" t="s">
        <v>167</v>
      </c>
      <c r="Q486" s="23">
        <v>1</v>
      </c>
      <c r="R486" s="57"/>
      <c r="S486" s="24"/>
      <c r="T486" s="24"/>
      <c r="U486" s="24"/>
      <c r="V486" s="24"/>
      <c r="W486" s="24"/>
      <c r="X486" s="58"/>
      <c r="Y486" s="65"/>
      <c r="Z486" s="298"/>
      <c r="AA486" s="243" t="str">
        <f>IF(S486&lt;&gt;"",CONFIG!$B$19,IF(T486&lt;&gt;"",CONFIG!$B$18,IF(U486&lt;&gt;"",CONFIG!$B$17,IF(V486&lt;&gt;"",CONFIG!$B$16,IF(W486&lt;&gt;"",CONFIG!$B$20,CONFIG!$B$21)))))</f>
        <v>NR</v>
      </c>
      <c r="AB486" s="243" t="str">
        <f t="shared" ref="AB486:AB505" si="74">IFERROR(VLOOKUP(AA486,scale,2,FALSE),"")</f>
        <v>No Response</v>
      </c>
      <c r="AC486" s="4"/>
    </row>
    <row r="487" spans="2:29" ht="14" hidden="1">
      <c r="B487" s="17"/>
      <c r="C487" s="324"/>
      <c r="D487" s="56" t="str">
        <f>C486</f>
        <v>EMPTY</v>
      </c>
      <c r="E487" s="38" t="s">
        <v>102</v>
      </c>
      <c r="F487" s="19" t="str">
        <f t="shared" si="72"/>
        <v>EMPTY-B</v>
      </c>
      <c r="G487" s="28" t="str">
        <f t="shared" si="73"/>
        <v>EMPTY-B</v>
      </c>
      <c r="H487" s="59"/>
      <c r="I487" s="42"/>
      <c r="J487" s="42"/>
      <c r="K487" s="29"/>
      <c r="L487" s="29"/>
      <c r="M487" s="29"/>
      <c r="N487" s="42"/>
      <c r="O487" s="19" t="s">
        <v>35</v>
      </c>
      <c r="P487" s="19" t="s">
        <v>167</v>
      </c>
      <c r="Q487" s="19">
        <v>2</v>
      </c>
      <c r="R487" s="60"/>
      <c r="S487" s="30"/>
      <c r="T487" s="30"/>
      <c r="U487" s="30"/>
      <c r="V487" s="30"/>
      <c r="W487" s="30"/>
      <c r="X487" s="61"/>
      <c r="Y487" s="66"/>
      <c r="Z487" s="298"/>
      <c r="AA487" s="243" t="str">
        <f>IF(S487&lt;&gt;"",CONFIG!$B$19,IF(T487&lt;&gt;"",CONFIG!$B$18,IF(U487&lt;&gt;"",CONFIG!$B$17,IF(V487&lt;&gt;"",CONFIG!$B$16,IF(W487&lt;&gt;"",CONFIG!$B$20,CONFIG!$B$21)))))</f>
        <v>NR</v>
      </c>
      <c r="AB487" s="243" t="str">
        <f t="shared" si="74"/>
        <v>No Response</v>
      </c>
      <c r="AC487" s="4"/>
    </row>
    <row r="488" spans="2:29" ht="14" hidden="1">
      <c r="B488" s="17"/>
      <c r="C488" s="324"/>
      <c r="D488" s="56" t="str">
        <f>C486</f>
        <v>EMPTY</v>
      </c>
      <c r="E488" s="38" t="s">
        <v>104</v>
      </c>
      <c r="F488" s="19" t="str">
        <f t="shared" si="72"/>
        <v>EMPTY-C</v>
      </c>
      <c r="G488" s="28" t="str">
        <f t="shared" si="73"/>
        <v>EMPTY-C</v>
      </c>
      <c r="H488" s="54"/>
      <c r="I488" s="42"/>
      <c r="J488" s="42"/>
      <c r="K488" s="29"/>
      <c r="L488" s="29"/>
      <c r="M488" s="29"/>
      <c r="N488" s="42"/>
      <c r="O488" s="19" t="s">
        <v>35</v>
      </c>
      <c r="P488" s="19" t="s">
        <v>167</v>
      </c>
      <c r="Q488" s="19">
        <v>3</v>
      </c>
      <c r="R488" s="60"/>
      <c r="S488" s="30"/>
      <c r="T488" s="30"/>
      <c r="U488" s="30"/>
      <c r="V488" s="30"/>
      <c r="W488" s="30"/>
      <c r="X488" s="61"/>
      <c r="Y488" s="66"/>
      <c r="Z488" s="298"/>
      <c r="AA488" s="243" t="str">
        <f>IF(S488&lt;&gt;"",CONFIG!$B$19,IF(T488&lt;&gt;"",CONFIG!$B$18,IF(U488&lt;&gt;"",CONFIG!$B$17,IF(V488&lt;&gt;"",CONFIG!$B$16,IF(W488&lt;&gt;"",CONFIG!$B$20,CONFIG!$B$21)))))</f>
        <v>NR</v>
      </c>
      <c r="AB488" s="243" t="str">
        <f t="shared" si="74"/>
        <v>No Response</v>
      </c>
      <c r="AC488" s="4"/>
    </row>
    <row r="489" spans="2:29" ht="14" hidden="1">
      <c r="B489" s="17"/>
      <c r="C489" s="324"/>
      <c r="D489" s="56" t="str">
        <f>C486</f>
        <v>EMPTY</v>
      </c>
      <c r="E489" s="38" t="s">
        <v>106</v>
      </c>
      <c r="F489" s="19" t="str">
        <f t="shared" si="72"/>
        <v>EMPTY-D</v>
      </c>
      <c r="G489" s="28" t="str">
        <f t="shared" si="73"/>
        <v>EMPTY-D</v>
      </c>
      <c r="H489" s="59"/>
      <c r="I489" s="42"/>
      <c r="J489" s="42"/>
      <c r="K489" s="29"/>
      <c r="L489" s="29"/>
      <c r="M489" s="29"/>
      <c r="N489" s="42"/>
      <c r="O489" s="19" t="s">
        <v>35</v>
      </c>
      <c r="P489" s="19" t="s">
        <v>167</v>
      </c>
      <c r="Q489" s="19">
        <v>4</v>
      </c>
      <c r="R489" s="60"/>
      <c r="S489" s="30"/>
      <c r="T489" s="30"/>
      <c r="U489" s="30"/>
      <c r="V489" s="30"/>
      <c r="W489" s="30"/>
      <c r="X489" s="61"/>
      <c r="Y489" s="66"/>
      <c r="Z489" s="298"/>
      <c r="AA489" s="243" t="str">
        <f>IF(S489&lt;&gt;"",CONFIG!$B$19,IF(T489&lt;&gt;"",CONFIG!$B$18,IF(U489&lt;&gt;"",CONFIG!$B$17,IF(V489&lt;&gt;"",CONFIG!$B$16,IF(W489&lt;&gt;"",CONFIG!$B$20,CONFIG!$B$21)))))</f>
        <v>NR</v>
      </c>
      <c r="AB489" s="243" t="str">
        <f t="shared" si="74"/>
        <v>No Response</v>
      </c>
      <c r="AC489" s="4"/>
    </row>
    <row r="490" spans="2:29" ht="14" hidden="1">
      <c r="B490" s="17"/>
      <c r="C490" s="324"/>
      <c r="D490" s="56" t="str">
        <f>C486</f>
        <v>EMPTY</v>
      </c>
      <c r="E490" s="38" t="s">
        <v>108</v>
      </c>
      <c r="F490" s="19" t="str">
        <f t="shared" si="72"/>
        <v>EMPTY-E</v>
      </c>
      <c r="G490" s="28" t="str">
        <f t="shared" si="73"/>
        <v>EMPTY-E</v>
      </c>
      <c r="H490" s="54"/>
      <c r="I490" s="42"/>
      <c r="J490" s="42"/>
      <c r="K490" s="29"/>
      <c r="L490" s="29"/>
      <c r="M490" s="29"/>
      <c r="N490" s="42"/>
      <c r="O490" s="19" t="s">
        <v>35</v>
      </c>
      <c r="P490" s="19" t="s">
        <v>167</v>
      </c>
      <c r="Q490" s="19">
        <v>5</v>
      </c>
      <c r="R490" s="60"/>
      <c r="S490" s="30"/>
      <c r="T490" s="30"/>
      <c r="U490" s="30"/>
      <c r="V490" s="30"/>
      <c r="W490" s="30"/>
      <c r="X490" s="61"/>
      <c r="Y490" s="66"/>
      <c r="Z490" s="298"/>
      <c r="AA490" s="243" t="str">
        <f>IF(S490&lt;&gt;"",CONFIG!$B$19,IF(T490&lt;&gt;"",CONFIG!$B$18,IF(U490&lt;&gt;"",CONFIG!$B$17,IF(V490&lt;&gt;"",CONFIG!$B$16,IF(W490&lt;&gt;"",CONFIG!$B$20,CONFIG!$B$21)))))</f>
        <v>NR</v>
      </c>
      <c r="AB490" s="243" t="str">
        <f t="shared" si="74"/>
        <v>No Response</v>
      </c>
      <c r="AC490" s="4"/>
    </row>
    <row r="491" spans="2:29" ht="14" hidden="1">
      <c r="B491" s="17"/>
      <c r="C491" s="324"/>
      <c r="D491" s="56" t="str">
        <f>C486</f>
        <v>EMPTY</v>
      </c>
      <c r="E491" s="38" t="s">
        <v>110</v>
      </c>
      <c r="F491" s="19" t="str">
        <f t="shared" si="72"/>
        <v>EMPTY-F</v>
      </c>
      <c r="G491" s="28" t="str">
        <f t="shared" si="73"/>
        <v>EMPTY-F</v>
      </c>
      <c r="H491" s="59"/>
      <c r="I491" s="42"/>
      <c r="J491" s="42"/>
      <c r="K491" s="29"/>
      <c r="L491" s="29"/>
      <c r="M491" s="29"/>
      <c r="N491" s="42"/>
      <c r="O491" s="19" t="s">
        <v>35</v>
      </c>
      <c r="P491" s="19" t="s">
        <v>167</v>
      </c>
      <c r="Q491" s="19">
        <v>6</v>
      </c>
      <c r="R491" s="60"/>
      <c r="S491" s="30"/>
      <c r="T491" s="30"/>
      <c r="U491" s="30"/>
      <c r="V491" s="30"/>
      <c r="W491" s="30"/>
      <c r="X491" s="61"/>
      <c r="Y491" s="66"/>
      <c r="Z491" s="298"/>
      <c r="AA491" s="243" t="str">
        <f>IF(S491&lt;&gt;"",CONFIG!$B$19,IF(T491&lt;&gt;"",CONFIG!$B$18,IF(U491&lt;&gt;"",CONFIG!$B$17,IF(V491&lt;&gt;"",CONFIG!$B$16,IF(W491&lt;&gt;"",CONFIG!$B$20,CONFIG!$B$21)))))</f>
        <v>NR</v>
      </c>
      <c r="AB491" s="243" t="str">
        <f t="shared" si="74"/>
        <v>No Response</v>
      </c>
      <c r="AC491" s="4"/>
    </row>
    <row r="492" spans="2:29" ht="14" hidden="1">
      <c r="B492" s="17"/>
      <c r="C492" s="324"/>
      <c r="D492" s="56" t="str">
        <f>C486</f>
        <v>EMPTY</v>
      </c>
      <c r="E492" s="38" t="s">
        <v>112</v>
      </c>
      <c r="F492" s="19" t="str">
        <f t="shared" si="72"/>
        <v>EMPTY-G</v>
      </c>
      <c r="G492" s="28" t="str">
        <f t="shared" si="73"/>
        <v>EMPTY-G</v>
      </c>
      <c r="H492" s="54"/>
      <c r="I492" s="42"/>
      <c r="J492" s="42"/>
      <c r="K492" s="29"/>
      <c r="L492" s="29"/>
      <c r="M492" s="29"/>
      <c r="N492" s="42"/>
      <c r="O492" s="19" t="s">
        <v>35</v>
      </c>
      <c r="P492" s="19" t="s">
        <v>167</v>
      </c>
      <c r="Q492" s="19">
        <v>7</v>
      </c>
      <c r="R492" s="60"/>
      <c r="S492" s="30"/>
      <c r="T492" s="30"/>
      <c r="U492" s="30"/>
      <c r="V492" s="30"/>
      <c r="W492" s="30"/>
      <c r="X492" s="61"/>
      <c r="Y492" s="66"/>
      <c r="Z492" s="298"/>
      <c r="AA492" s="243" t="str">
        <f>IF(S492&lt;&gt;"",CONFIG!$B$19,IF(T492&lt;&gt;"",CONFIG!$B$18,IF(U492&lt;&gt;"",CONFIG!$B$17,IF(V492&lt;&gt;"",CONFIG!$B$16,IF(W492&lt;&gt;"",CONFIG!$B$20,CONFIG!$B$21)))))</f>
        <v>NR</v>
      </c>
      <c r="AB492" s="243" t="str">
        <f t="shared" si="74"/>
        <v>No Response</v>
      </c>
      <c r="AC492" s="4"/>
    </row>
    <row r="493" spans="2:29" ht="14" hidden="1">
      <c r="B493" s="17"/>
      <c r="C493" s="324"/>
      <c r="D493" s="56" t="str">
        <f>C486</f>
        <v>EMPTY</v>
      </c>
      <c r="E493" s="38" t="s">
        <v>114</v>
      </c>
      <c r="F493" s="19" t="str">
        <f t="shared" si="72"/>
        <v>EMPTY-H</v>
      </c>
      <c r="G493" s="28" t="str">
        <f t="shared" si="73"/>
        <v>EMPTY-H</v>
      </c>
      <c r="H493" s="59"/>
      <c r="I493" s="42"/>
      <c r="J493" s="42"/>
      <c r="K493" s="29"/>
      <c r="L493" s="29"/>
      <c r="M493" s="29"/>
      <c r="N493" s="42"/>
      <c r="O493" s="19" t="s">
        <v>35</v>
      </c>
      <c r="P493" s="19" t="s">
        <v>167</v>
      </c>
      <c r="Q493" s="19">
        <v>8</v>
      </c>
      <c r="R493" s="60"/>
      <c r="S493" s="30"/>
      <c r="T493" s="30"/>
      <c r="U493" s="30"/>
      <c r="V493" s="30"/>
      <c r="W493" s="30"/>
      <c r="X493" s="61"/>
      <c r="Y493" s="66"/>
      <c r="Z493" s="298"/>
      <c r="AA493" s="243" t="str">
        <f>IF(S493&lt;&gt;"",CONFIG!$B$19,IF(T493&lt;&gt;"",CONFIG!$B$18,IF(U493&lt;&gt;"",CONFIG!$B$17,IF(V493&lt;&gt;"",CONFIG!$B$16,IF(W493&lt;&gt;"",CONFIG!$B$20,CONFIG!$B$21)))))</f>
        <v>NR</v>
      </c>
      <c r="AB493" s="243" t="str">
        <f t="shared" si="74"/>
        <v>No Response</v>
      </c>
      <c r="AC493" s="4"/>
    </row>
    <row r="494" spans="2:29" ht="14" hidden="1">
      <c r="B494" s="17"/>
      <c r="C494" s="324"/>
      <c r="D494" s="56" t="str">
        <f>C486</f>
        <v>EMPTY</v>
      </c>
      <c r="E494" s="38" t="s">
        <v>84</v>
      </c>
      <c r="F494" s="19" t="str">
        <f t="shared" si="72"/>
        <v>EMPTY-I</v>
      </c>
      <c r="G494" s="28" t="str">
        <f t="shared" si="73"/>
        <v>EMPTY-I</v>
      </c>
      <c r="H494" s="54"/>
      <c r="I494" s="42"/>
      <c r="J494" s="42"/>
      <c r="K494" s="29"/>
      <c r="L494" s="29"/>
      <c r="M494" s="29"/>
      <c r="N494" s="42"/>
      <c r="O494" s="19" t="s">
        <v>35</v>
      </c>
      <c r="P494" s="19" t="s">
        <v>167</v>
      </c>
      <c r="Q494" s="19">
        <v>9</v>
      </c>
      <c r="R494" s="60"/>
      <c r="S494" s="30"/>
      <c r="T494" s="30"/>
      <c r="U494" s="30"/>
      <c r="V494" s="30"/>
      <c r="W494" s="30"/>
      <c r="X494" s="61"/>
      <c r="Y494" s="66"/>
      <c r="Z494" s="298"/>
      <c r="AA494" s="243" t="str">
        <f>IF(S494&lt;&gt;"",CONFIG!$B$19,IF(T494&lt;&gt;"",CONFIG!$B$18,IF(U494&lt;&gt;"",CONFIG!$B$17,IF(V494&lt;&gt;"",CONFIG!$B$16,IF(W494&lt;&gt;"",CONFIG!$B$20,CONFIG!$B$21)))))</f>
        <v>NR</v>
      </c>
      <c r="AB494" s="243" t="str">
        <f t="shared" si="74"/>
        <v>No Response</v>
      </c>
      <c r="AC494" s="4"/>
    </row>
    <row r="495" spans="2:29" ht="14" hidden="1">
      <c r="B495" s="17"/>
      <c r="C495" s="324"/>
      <c r="D495" s="56" t="str">
        <f>C486</f>
        <v>EMPTY</v>
      </c>
      <c r="E495" s="38" t="s">
        <v>120</v>
      </c>
      <c r="F495" s="19" t="str">
        <f t="shared" si="72"/>
        <v>EMPTY-J</v>
      </c>
      <c r="G495" s="28" t="str">
        <f t="shared" si="73"/>
        <v>EMPTY-J</v>
      </c>
      <c r="H495" s="59"/>
      <c r="I495" s="42"/>
      <c r="J495" s="42"/>
      <c r="K495" s="29"/>
      <c r="L495" s="29"/>
      <c r="M495" s="29"/>
      <c r="N495" s="42"/>
      <c r="O495" s="19" t="s">
        <v>35</v>
      </c>
      <c r="P495" s="19" t="s">
        <v>167</v>
      </c>
      <c r="Q495" s="19">
        <v>10</v>
      </c>
      <c r="R495" s="60"/>
      <c r="S495" s="30"/>
      <c r="T495" s="30"/>
      <c r="U495" s="30"/>
      <c r="V495" s="30"/>
      <c r="W495" s="30"/>
      <c r="X495" s="61"/>
      <c r="Y495" s="66"/>
      <c r="Z495" s="298"/>
      <c r="AA495" s="243" t="str">
        <f>IF(S495&lt;&gt;"",CONFIG!$B$19,IF(T495&lt;&gt;"",CONFIG!$B$18,IF(U495&lt;&gt;"",CONFIG!$B$17,IF(V495&lt;&gt;"",CONFIG!$B$16,IF(W495&lt;&gt;"",CONFIG!$B$20,CONFIG!$B$21)))))</f>
        <v>NR</v>
      </c>
      <c r="AB495" s="243" t="str">
        <f t="shared" si="74"/>
        <v>No Response</v>
      </c>
      <c r="AC495" s="4"/>
    </row>
    <row r="496" spans="2:29" ht="14" hidden="1">
      <c r="B496" s="17"/>
      <c r="C496" s="324"/>
      <c r="D496" s="56" t="str">
        <f>C486</f>
        <v>EMPTY</v>
      </c>
      <c r="E496" s="38" t="s">
        <v>121</v>
      </c>
      <c r="F496" s="19" t="str">
        <f t="shared" si="72"/>
        <v>EMPTY-K</v>
      </c>
      <c r="G496" s="28" t="str">
        <f t="shared" si="73"/>
        <v>EMPTY-K</v>
      </c>
      <c r="H496" s="54"/>
      <c r="I496" s="42"/>
      <c r="J496" s="42"/>
      <c r="K496" s="29"/>
      <c r="L496" s="29"/>
      <c r="M496" s="29"/>
      <c r="N496" s="42"/>
      <c r="O496" s="19" t="s">
        <v>35</v>
      </c>
      <c r="P496" s="19" t="s">
        <v>167</v>
      </c>
      <c r="Q496" s="19">
        <v>11</v>
      </c>
      <c r="R496" s="60"/>
      <c r="S496" s="30"/>
      <c r="T496" s="30"/>
      <c r="U496" s="30"/>
      <c r="V496" s="30"/>
      <c r="W496" s="30"/>
      <c r="X496" s="61"/>
      <c r="Y496" s="66"/>
      <c r="Z496" s="298"/>
      <c r="AA496" s="243" t="str">
        <f>IF(S496&lt;&gt;"",CONFIG!$B$19,IF(T496&lt;&gt;"",CONFIG!$B$18,IF(U496&lt;&gt;"",CONFIG!$B$17,IF(V496&lt;&gt;"",CONFIG!$B$16,IF(W496&lt;&gt;"",CONFIG!$B$20,CONFIG!$B$21)))))</f>
        <v>NR</v>
      </c>
      <c r="AB496" s="243" t="str">
        <f t="shared" si="74"/>
        <v>No Response</v>
      </c>
      <c r="AC496" s="4"/>
    </row>
    <row r="497" spans="2:29" ht="14" hidden="1">
      <c r="B497" s="17"/>
      <c r="C497" s="324"/>
      <c r="D497" s="56" t="str">
        <f>C486</f>
        <v>EMPTY</v>
      </c>
      <c r="E497" s="38" t="s">
        <v>122</v>
      </c>
      <c r="F497" s="19" t="str">
        <f t="shared" si="72"/>
        <v>EMPTY-L</v>
      </c>
      <c r="G497" s="28" t="str">
        <f t="shared" si="73"/>
        <v>EMPTY-L</v>
      </c>
      <c r="H497" s="54"/>
      <c r="I497" s="42"/>
      <c r="J497" s="42"/>
      <c r="K497" s="29"/>
      <c r="L497" s="29"/>
      <c r="M497" s="29"/>
      <c r="N497" s="42"/>
      <c r="O497" s="19" t="s">
        <v>35</v>
      </c>
      <c r="P497" s="19" t="s">
        <v>167</v>
      </c>
      <c r="Q497" s="19">
        <v>12</v>
      </c>
      <c r="R497" s="60"/>
      <c r="S497" s="30"/>
      <c r="T497" s="30"/>
      <c r="U497" s="30"/>
      <c r="V497" s="30"/>
      <c r="W497" s="30"/>
      <c r="X497" s="61"/>
      <c r="Y497" s="66"/>
      <c r="Z497" s="298"/>
      <c r="AA497" s="243" t="str">
        <f>IF(S497&lt;&gt;"",CONFIG!$B$19,IF(T497&lt;&gt;"",CONFIG!$B$18,IF(U497&lt;&gt;"",CONFIG!$B$17,IF(V497&lt;&gt;"",CONFIG!$B$16,IF(W497&lt;&gt;"",CONFIG!$B$20,CONFIG!$B$21)))))</f>
        <v>NR</v>
      </c>
      <c r="AB497" s="243" t="str">
        <f t="shared" si="74"/>
        <v>No Response</v>
      </c>
      <c r="AC497" s="4"/>
    </row>
    <row r="498" spans="2:29" ht="14" hidden="1">
      <c r="B498" s="17"/>
      <c r="C498" s="324"/>
      <c r="D498" s="56" t="str">
        <f>C486</f>
        <v>EMPTY</v>
      </c>
      <c r="E498" s="38" t="s">
        <v>98</v>
      </c>
      <c r="F498" s="19" t="str">
        <f t="shared" si="72"/>
        <v>EMPTY-M</v>
      </c>
      <c r="G498" s="28" t="str">
        <f t="shared" si="73"/>
        <v>EMPTY-M</v>
      </c>
      <c r="H498" s="59"/>
      <c r="I498" s="42"/>
      <c r="J498" s="42"/>
      <c r="K498" s="29"/>
      <c r="L498" s="29"/>
      <c r="M498" s="29"/>
      <c r="N498" s="42"/>
      <c r="O498" s="19" t="s">
        <v>35</v>
      </c>
      <c r="P498" s="19" t="s">
        <v>167</v>
      </c>
      <c r="Q498" s="19">
        <v>13</v>
      </c>
      <c r="R498" s="60"/>
      <c r="S498" s="30"/>
      <c r="T498" s="30"/>
      <c r="U498" s="30"/>
      <c r="V498" s="30"/>
      <c r="W498" s="30"/>
      <c r="X498" s="61"/>
      <c r="Y498" s="66"/>
      <c r="Z498" s="298"/>
      <c r="AA498" s="243" t="str">
        <f>IF(S498&lt;&gt;"",CONFIG!$B$19,IF(T498&lt;&gt;"",CONFIG!$B$18,IF(U498&lt;&gt;"",CONFIG!$B$17,IF(V498&lt;&gt;"",CONFIG!$B$16,IF(W498&lt;&gt;"",CONFIG!$B$20,CONFIG!$B$21)))))</f>
        <v>NR</v>
      </c>
      <c r="AB498" s="243" t="str">
        <f t="shared" si="74"/>
        <v>No Response</v>
      </c>
      <c r="AC498" s="4"/>
    </row>
    <row r="499" spans="2:29" ht="14" hidden="1">
      <c r="B499" s="249"/>
      <c r="C499" s="324"/>
      <c r="D499" s="56" t="str">
        <f>C486</f>
        <v>EMPTY</v>
      </c>
      <c r="E499" s="38" t="s">
        <v>123</v>
      </c>
      <c r="F499" s="19" t="str">
        <f t="shared" si="72"/>
        <v>EMPTY-N</v>
      </c>
      <c r="G499" s="28" t="str">
        <f t="shared" si="73"/>
        <v>EMPTY-N</v>
      </c>
      <c r="H499" s="250"/>
      <c r="I499" s="251"/>
      <c r="J499" s="251"/>
      <c r="K499" s="251"/>
      <c r="L499" s="251"/>
      <c r="M499" s="251"/>
      <c r="N499" s="251"/>
      <c r="O499" s="19" t="s">
        <v>35</v>
      </c>
      <c r="P499" s="19" t="s">
        <v>167</v>
      </c>
      <c r="Q499" s="19">
        <v>14</v>
      </c>
      <c r="R499" s="61"/>
      <c r="S499" s="30"/>
      <c r="T499" s="30"/>
      <c r="U499" s="30"/>
      <c r="V499" s="30"/>
      <c r="W499" s="30"/>
      <c r="X499" s="252"/>
      <c r="Y499" s="66"/>
      <c r="Z499" s="298"/>
      <c r="AA499" s="243" t="str">
        <f>IF(S499&lt;&gt;"",CONFIG!$B$19,IF(T499&lt;&gt;"",CONFIG!$B$18,IF(U499&lt;&gt;"",CONFIG!$B$17,IF(V499&lt;&gt;"",CONFIG!$B$16,IF(W499&lt;&gt;"",CONFIG!$B$20,CONFIG!$B$21)))))</f>
        <v>NR</v>
      </c>
      <c r="AB499" s="243" t="str">
        <f t="shared" si="74"/>
        <v>No Response</v>
      </c>
      <c r="AC499" s="4"/>
    </row>
    <row r="500" spans="2:29" ht="14" hidden="1">
      <c r="B500" s="249"/>
      <c r="C500" s="324"/>
      <c r="D500" s="56" t="str">
        <f>C486</f>
        <v>EMPTY</v>
      </c>
      <c r="E500" s="38" t="s">
        <v>124</v>
      </c>
      <c r="F500" s="19" t="str">
        <f t="shared" si="72"/>
        <v>EMPTY-O</v>
      </c>
      <c r="G500" s="28" t="str">
        <f t="shared" si="73"/>
        <v>EMPTY-O</v>
      </c>
      <c r="H500" s="250"/>
      <c r="I500" s="251"/>
      <c r="J500" s="251"/>
      <c r="K500" s="251"/>
      <c r="L500" s="251"/>
      <c r="M500" s="251"/>
      <c r="N500" s="251"/>
      <c r="O500" s="19" t="s">
        <v>35</v>
      </c>
      <c r="P500" s="19" t="s">
        <v>167</v>
      </c>
      <c r="Q500" s="19">
        <v>15</v>
      </c>
      <c r="R500" s="61"/>
      <c r="S500" s="30"/>
      <c r="T500" s="30"/>
      <c r="U500" s="30"/>
      <c r="V500" s="30"/>
      <c r="W500" s="30"/>
      <c r="X500" s="252"/>
      <c r="Y500" s="66"/>
      <c r="Z500" s="298"/>
      <c r="AA500" s="243" t="str">
        <f>IF(S500&lt;&gt;"",CONFIG!$B$19,IF(T500&lt;&gt;"",CONFIG!$B$18,IF(U500&lt;&gt;"",CONFIG!$B$17,IF(V500&lt;&gt;"",CONFIG!$B$16,IF(W500&lt;&gt;"",CONFIG!$B$20,CONFIG!$B$21)))))</f>
        <v>NR</v>
      </c>
      <c r="AB500" s="243" t="str">
        <f t="shared" si="74"/>
        <v>No Response</v>
      </c>
      <c r="AC500" s="4"/>
    </row>
    <row r="501" spans="2:29" ht="14" hidden="1">
      <c r="B501" s="249"/>
      <c r="C501" s="324"/>
      <c r="D501" s="56" t="str">
        <f>C486</f>
        <v>EMPTY</v>
      </c>
      <c r="E501" s="38" t="s">
        <v>125</v>
      </c>
      <c r="F501" s="19" t="str">
        <f t="shared" si="72"/>
        <v>EMPTY-P</v>
      </c>
      <c r="G501" s="28" t="str">
        <f t="shared" si="73"/>
        <v>EMPTY-P</v>
      </c>
      <c r="H501" s="250"/>
      <c r="I501" s="251"/>
      <c r="J501" s="251"/>
      <c r="K501" s="251"/>
      <c r="L501" s="251"/>
      <c r="M501" s="251"/>
      <c r="N501" s="251"/>
      <c r="O501" s="19" t="s">
        <v>35</v>
      </c>
      <c r="P501" s="19" t="s">
        <v>167</v>
      </c>
      <c r="Q501" s="19">
        <v>16</v>
      </c>
      <c r="R501" s="61"/>
      <c r="S501" s="30"/>
      <c r="T501" s="30"/>
      <c r="U501" s="30"/>
      <c r="V501" s="30"/>
      <c r="W501" s="30"/>
      <c r="X501" s="252"/>
      <c r="Y501" s="66"/>
      <c r="Z501" s="298"/>
      <c r="AA501" s="243" t="str">
        <f>IF(S501&lt;&gt;"",CONFIG!$B$19,IF(T501&lt;&gt;"",CONFIG!$B$18,IF(U501&lt;&gt;"",CONFIG!$B$17,IF(V501&lt;&gt;"",CONFIG!$B$16,IF(W501&lt;&gt;"",CONFIG!$B$20,CONFIG!$B$21)))))</f>
        <v>NR</v>
      </c>
      <c r="AB501" s="243" t="str">
        <f t="shared" si="74"/>
        <v>No Response</v>
      </c>
      <c r="AC501" s="4"/>
    </row>
    <row r="502" spans="2:29" ht="14" hidden="1">
      <c r="B502" s="249"/>
      <c r="C502" s="324"/>
      <c r="D502" s="56" t="str">
        <f>C486</f>
        <v>EMPTY</v>
      </c>
      <c r="E502" s="38" t="s">
        <v>126</v>
      </c>
      <c r="F502" s="19" t="str">
        <f t="shared" si="72"/>
        <v>EMPTY-Q</v>
      </c>
      <c r="G502" s="28" t="str">
        <f t="shared" si="73"/>
        <v>EMPTY-Q</v>
      </c>
      <c r="H502" s="250"/>
      <c r="I502" s="251"/>
      <c r="J502" s="251"/>
      <c r="K502" s="251"/>
      <c r="L502" s="251"/>
      <c r="M502" s="251"/>
      <c r="N502" s="251"/>
      <c r="O502" s="19" t="s">
        <v>35</v>
      </c>
      <c r="P502" s="19" t="s">
        <v>167</v>
      </c>
      <c r="Q502" s="19">
        <v>17</v>
      </c>
      <c r="R502" s="61"/>
      <c r="S502" s="30"/>
      <c r="T502" s="30"/>
      <c r="U502" s="30"/>
      <c r="V502" s="30"/>
      <c r="W502" s="30"/>
      <c r="X502" s="252"/>
      <c r="Y502" s="66"/>
      <c r="Z502" s="298"/>
      <c r="AA502" s="243" t="str">
        <f>IF(S502&lt;&gt;"",CONFIG!$B$19,IF(T502&lt;&gt;"",CONFIG!$B$18,IF(U502&lt;&gt;"",CONFIG!$B$17,IF(V502&lt;&gt;"",CONFIG!$B$16,IF(W502&lt;&gt;"",CONFIG!$B$20,CONFIG!$B$21)))))</f>
        <v>NR</v>
      </c>
      <c r="AB502" s="243" t="str">
        <f t="shared" si="74"/>
        <v>No Response</v>
      </c>
      <c r="AC502" s="4"/>
    </row>
    <row r="503" spans="2:29" ht="14" hidden="1">
      <c r="B503" s="249"/>
      <c r="C503" s="324"/>
      <c r="D503" s="56" t="str">
        <f>C486</f>
        <v>EMPTY</v>
      </c>
      <c r="E503" s="38" t="s">
        <v>127</v>
      </c>
      <c r="F503" s="19" t="str">
        <f t="shared" si="72"/>
        <v>EMPTY-R</v>
      </c>
      <c r="G503" s="28" t="str">
        <f t="shared" si="73"/>
        <v>EMPTY-R</v>
      </c>
      <c r="H503" s="250"/>
      <c r="I503" s="251"/>
      <c r="J503" s="251"/>
      <c r="K503" s="251"/>
      <c r="L503" s="251"/>
      <c r="M503" s="251"/>
      <c r="N503" s="251"/>
      <c r="O503" s="19" t="s">
        <v>35</v>
      </c>
      <c r="P503" s="19" t="s">
        <v>167</v>
      </c>
      <c r="Q503" s="19">
        <v>18</v>
      </c>
      <c r="R503" s="61"/>
      <c r="S503" s="30"/>
      <c r="T503" s="30"/>
      <c r="U503" s="30"/>
      <c r="V503" s="30"/>
      <c r="W503" s="30"/>
      <c r="X503" s="252"/>
      <c r="Y503" s="66"/>
      <c r="Z503" s="298"/>
      <c r="AA503" s="243" t="str">
        <f>IF(S503&lt;&gt;"",CONFIG!$B$19,IF(T503&lt;&gt;"",CONFIG!$B$18,IF(U503&lt;&gt;"",CONFIG!$B$17,IF(V503&lt;&gt;"",CONFIG!$B$16,IF(W503&lt;&gt;"",CONFIG!$B$20,CONFIG!$B$21)))))</f>
        <v>NR</v>
      </c>
      <c r="AB503" s="243" t="str">
        <f t="shared" si="74"/>
        <v>No Response</v>
      </c>
      <c r="AC503" s="4"/>
    </row>
    <row r="504" spans="2:29" ht="14" hidden="1">
      <c r="B504" s="249"/>
      <c r="C504" s="324"/>
      <c r="D504" s="56" t="str">
        <f>C486</f>
        <v>EMPTY</v>
      </c>
      <c r="E504" s="38" t="s">
        <v>128</v>
      </c>
      <c r="F504" s="19" t="str">
        <f t="shared" si="72"/>
        <v>EMPTY-S</v>
      </c>
      <c r="G504" s="28" t="str">
        <f t="shared" si="73"/>
        <v>EMPTY-S</v>
      </c>
      <c r="H504" s="250"/>
      <c r="I504" s="251"/>
      <c r="J504" s="251"/>
      <c r="K504" s="251"/>
      <c r="L504" s="251"/>
      <c r="M504" s="251"/>
      <c r="N504" s="251"/>
      <c r="O504" s="19" t="s">
        <v>35</v>
      </c>
      <c r="P504" s="19" t="s">
        <v>167</v>
      </c>
      <c r="Q504" s="19">
        <v>19</v>
      </c>
      <c r="R504" s="61"/>
      <c r="S504" s="30"/>
      <c r="T504" s="30"/>
      <c r="U504" s="30"/>
      <c r="V504" s="30"/>
      <c r="W504" s="30"/>
      <c r="X504" s="252"/>
      <c r="Y504" s="66"/>
      <c r="Z504" s="298"/>
      <c r="AA504" s="243" t="str">
        <f>IF(S504&lt;&gt;"",CONFIG!$B$19,IF(T504&lt;&gt;"",CONFIG!$B$18,IF(U504&lt;&gt;"",CONFIG!$B$17,IF(V504&lt;&gt;"",CONFIG!$B$16,IF(W504&lt;&gt;"",CONFIG!$B$20,CONFIG!$B$21)))))</f>
        <v>NR</v>
      </c>
      <c r="AB504" s="243" t="str">
        <f t="shared" si="74"/>
        <v>No Response</v>
      </c>
      <c r="AC504" s="4"/>
    </row>
    <row r="505" spans="2:29" ht="1.5" hidden="1" customHeight="1">
      <c r="B505" s="254"/>
      <c r="C505" s="340"/>
      <c r="D505" s="63" t="str">
        <f>C486</f>
        <v>EMPTY</v>
      </c>
      <c r="E505" s="64" t="s">
        <v>129</v>
      </c>
      <c r="F505" s="19" t="str">
        <f t="shared" si="72"/>
        <v>EMPTY-T</v>
      </c>
      <c r="G505" s="25" t="str">
        <f t="shared" si="73"/>
        <v>EMPTY-T</v>
      </c>
      <c r="H505" s="250"/>
      <c r="I505" s="251"/>
      <c r="J505" s="251"/>
      <c r="K505" s="251"/>
      <c r="L505" s="251"/>
      <c r="M505" s="251"/>
      <c r="N505" s="251"/>
      <c r="O505" s="19" t="s">
        <v>35</v>
      </c>
      <c r="P505" s="19" t="s">
        <v>167</v>
      </c>
      <c r="Q505" s="19">
        <v>20</v>
      </c>
      <c r="R505" s="61"/>
      <c r="S505" s="30"/>
      <c r="T505" s="30"/>
      <c r="U505" s="30"/>
      <c r="V505" s="30"/>
      <c r="W505" s="30"/>
      <c r="X505" s="252"/>
      <c r="Y505" s="66"/>
      <c r="Z505" s="298"/>
      <c r="AA505" s="243" t="str">
        <f>IF(S505&lt;&gt;"",CONFIG!$B$19,IF(T505&lt;&gt;"",CONFIG!$B$18,IF(U505&lt;&gt;"",CONFIG!$B$17,IF(V505&lt;&gt;"",CONFIG!$B$16,IF(W505&lt;&gt;"",CONFIG!$B$20,CONFIG!$B$21)))))</f>
        <v>NR</v>
      </c>
      <c r="AB505" s="243" t="str">
        <f t="shared" si="74"/>
        <v>No Response</v>
      </c>
      <c r="AC505" s="4"/>
    </row>
    <row r="506" spans="2:29" ht="14">
      <c r="B506" s="298"/>
      <c r="C506" s="80"/>
      <c r="D506" s="80"/>
      <c r="E506" s="310"/>
      <c r="F506" s="310"/>
      <c r="G506" s="310"/>
      <c r="H506" s="298"/>
      <c r="I506" s="298"/>
      <c r="J506" s="298"/>
      <c r="K506" s="298"/>
      <c r="L506" s="298"/>
      <c r="M506" s="298"/>
      <c r="N506" s="298"/>
      <c r="O506" s="310"/>
      <c r="P506" s="310"/>
      <c r="Q506" s="310"/>
      <c r="R506" s="9"/>
      <c r="S506" s="298"/>
      <c r="T506" s="298"/>
      <c r="U506" s="298"/>
      <c r="V506" s="298"/>
      <c r="W506" s="298"/>
      <c r="X506" s="14"/>
      <c r="Y506" s="67"/>
      <c r="Z506" s="298"/>
      <c r="AA506" s="243"/>
      <c r="AB506" s="243"/>
      <c r="AC506" s="4"/>
    </row>
    <row r="507" spans="2:29" ht="13">
      <c r="B507" s="298"/>
      <c r="C507" s="343" t="s">
        <v>168</v>
      </c>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298"/>
      <c r="Z507" s="298"/>
      <c r="AA507" s="73"/>
      <c r="AB507" s="73"/>
      <c r="AC507" s="4"/>
    </row>
    <row r="508" spans="2:29" ht="7.5" customHeight="1">
      <c r="B508" s="298"/>
      <c r="C508" s="298"/>
      <c r="D508" s="74"/>
      <c r="E508" s="74"/>
      <c r="F508" s="74"/>
      <c r="G508" s="74"/>
      <c r="H508" s="74"/>
      <c r="I508" s="74"/>
      <c r="J508" s="74"/>
      <c r="K508" s="74"/>
      <c r="L508" s="74"/>
      <c r="M508" s="74"/>
      <c r="N508" s="74"/>
      <c r="O508" s="74"/>
      <c r="P508" s="74"/>
      <c r="Q508" s="74"/>
      <c r="R508" s="74"/>
      <c r="S508" s="74"/>
      <c r="T508" s="74"/>
      <c r="U508" s="74"/>
      <c r="V508" s="74"/>
      <c r="W508" s="74"/>
      <c r="X508" s="74"/>
      <c r="Y508" s="298"/>
      <c r="Z508" s="298"/>
      <c r="AA508" s="73"/>
      <c r="AB508" s="73"/>
      <c r="AC508" s="4"/>
    </row>
    <row r="509" spans="2:29" ht="192.75" customHeight="1">
      <c r="B509" s="257"/>
      <c r="C509" s="342"/>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253"/>
      <c r="Z509" s="298"/>
      <c r="AA509" s="73" t="str">
        <f>IF(ISBLANK(C509),"","1")</f>
        <v/>
      </c>
      <c r="AB509" s="73"/>
      <c r="AC509" s="4"/>
    </row>
    <row r="510" spans="2:29" ht="13">
      <c r="B510" s="298"/>
      <c r="C510" s="298"/>
      <c r="D510" s="298"/>
      <c r="E510" s="298"/>
      <c r="F510" s="298"/>
      <c r="G510" s="9"/>
      <c r="H510" s="298"/>
      <c r="I510" s="298"/>
      <c r="J510" s="298"/>
      <c r="K510" s="298"/>
      <c r="L510" s="298"/>
      <c r="M510" s="298"/>
      <c r="N510" s="298"/>
      <c r="O510" s="298"/>
      <c r="P510" s="298"/>
      <c r="Q510" s="298"/>
      <c r="R510" s="9"/>
      <c r="S510" s="298"/>
      <c r="T510" s="298"/>
      <c r="U510" s="298"/>
      <c r="V510" s="298"/>
      <c r="W510" s="298"/>
      <c r="X510" s="14"/>
      <c r="Y510" s="298"/>
      <c r="Z510" s="298"/>
      <c r="AA510" s="4"/>
      <c r="AB510" s="4"/>
      <c r="AC510" s="4"/>
    </row>
  </sheetData>
  <mergeCells count="60">
    <mergeCell ref="C112:C131"/>
    <mergeCell ref="C34:C40"/>
    <mergeCell ref="C43:C46"/>
    <mergeCell ref="C17:C21"/>
    <mergeCell ref="C266:C285"/>
    <mergeCell ref="C222:C241"/>
    <mergeCell ref="C244:C263"/>
    <mergeCell ref="C310:C329"/>
    <mergeCell ref="C288:C307"/>
    <mergeCell ref="C309:X309"/>
    <mergeCell ref="C331:X331"/>
    <mergeCell ref="C507:X507"/>
    <mergeCell ref="C485:X485"/>
    <mergeCell ref="C486:C505"/>
    <mergeCell ref="C464:C483"/>
    <mergeCell ref="C398:C417"/>
    <mergeCell ref="C376:C395"/>
    <mergeCell ref="C332:C351"/>
    <mergeCell ref="C354:C373"/>
    <mergeCell ref="C509:X509"/>
    <mergeCell ref="C375:X375"/>
    <mergeCell ref="C353:X353"/>
    <mergeCell ref="C442:C461"/>
    <mergeCell ref="C420:C439"/>
    <mergeCell ref="C463:X463"/>
    <mergeCell ref="C419:X419"/>
    <mergeCell ref="C441:X441"/>
    <mergeCell ref="C397:X397"/>
    <mergeCell ref="C287:X287"/>
    <mergeCell ref="C6:X6"/>
    <mergeCell ref="C16:X16"/>
    <mergeCell ref="C48:X48"/>
    <mergeCell ref="C42:X42"/>
    <mergeCell ref="C200:C219"/>
    <mergeCell ref="C199:X199"/>
    <mergeCell ref="C221:X221"/>
    <mergeCell ref="C133:X133"/>
    <mergeCell ref="C155:X155"/>
    <mergeCell ref="C177:X177"/>
    <mergeCell ref="C111:X111"/>
    <mergeCell ref="C178:C197"/>
    <mergeCell ref="C90:C109"/>
    <mergeCell ref="C68:C87"/>
    <mergeCell ref="C134:C153"/>
    <mergeCell ref="B1:Y1"/>
    <mergeCell ref="C56:X56"/>
    <mergeCell ref="C33:X33"/>
    <mergeCell ref="C23:X23"/>
    <mergeCell ref="C265:X265"/>
    <mergeCell ref="C243:X243"/>
    <mergeCell ref="O3:Q3"/>
    <mergeCell ref="C5:D5"/>
    <mergeCell ref="C67:X67"/>
    <mergeCell ref="C89:X89"/>
    <mergeCell ref="B2:Y2"/>
    <mergeCell ref="C156:C175"/>
    <mergeCell ref="C49:C54"/>
    <mergeCell ref="C57:C65"/>
    <mergeCell ref="C7:C14"/>
    <mergeCell ref="C24:C31"/>
  </mergeCells>
  <conditionalFormatting sqref="S17:W21 S43:W46 S49:W54 S57:W65 S68:W87 S90:W109 S112:W131 S134:W153 S156:W175 S178:W197 S200:W219 S222:W241 S244:W263 S266:W285 S288:W307 S310:W329 S332:W351 S354:W373 S376:W395 S398:W417 S420:W439 S442:W461 S464:W483 S486:W505 S24:W31 S34:W40 S7:W14">
    <cfRule type="notContainsBlanks" dxfId="4" priority="1">
      <formula>LEN(TRIM(S7))&gt;0</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3C47D"/>
  </sheetPr>
  <dimension ref="A1:AC510"/>
  <sheetViews>
    <sheetView showGridLines="0" workbookViewId="0">
      <pane ySplit="4" topLeftCell="A5" activePane="bottomLeft" state="frozen"/>
      <selection pane="bottomLeft" activeCell="B2" sqref="B2:Y2"/>
    </sheetView>
  </sheetViews>
  <sheetFormatPr baseColWidth="10" defaultColWidth="14.5" defaultRowHeight="15.75" customHeight="1"/>
  <cols>
    <col min="1" max="1" width="4.1640625" customWidth="1"/>
    <col min="2" max="2" width="1.5" customWidth="1"/>
    <col min="3" max="3" width="3" hidden="1" customWidth="1"/>
    <col min="4" max="4" width="7.5" hidden="1" customWidth="1"/>
    <col min="5" max="5" width="3.6640625" hidden="1" customWidth="1"/>
    <col min="6" max="6" width="0" hidden="1"/>
    <col min="7" max="7" width="14.5" customWidth="1"/>
    <col min="8" max="16" width="0" hidden="1"/>
    <col min="17" max="17" width="12" hidden="1" customWidth="1"/>
    <col min="18" max="18" width="70.6640625" customWidth="1"/>
    <col min="19" max="23" width="11" customWidth="1"/>
    <col min="24" max="24" width="40.83203125" customWidth="1"/>
    <col min="25" max="25" width="1.5" customWidth="1"/>
    <col min="26" max="26" width="4.1640625" customWidth="1"/>
    <col min="27" max="29" width="0" hidden="1"/>
  </cols>
  <sheetData>
    <row r="1" spans="1:29" ht="24.75" customHeight="1">
      <c r="A1" s="211"/>
      <c r="B1" s="331" t="s">
        <v>0</v>
      </c>
      <c r="C1" s="332"/>
      <c r="D1" s="332"/>
      <c r="E1" s="332"/>
      <c r="F1" s="332"/>
      <c r="G1" s="332"/>
      <c r="H1" s="332"/>
      <c r="I1" s="332"/>
      <c r="J1" s="332"/>
      <c r="K1" s="332"/>
      <c r="L1" s="332"/>
      <c r="M1" s="332"/>
      <c r="N1" s="332"/>
      <c r="O1" s="332"/>
      <c r="P1" s="332"/>
      <c r="Q1" s="332"/>
      <c r="R1" s="332"/>
      <c r="S1" s="332"/>
      <c r="T1" s="332"/>
      <c r="U1" s="332"/>
      <c r="V1" s="332"/>
      <c r="W1" s="332"/>
      <c r="X1" s="332"/>
      <c r="Y1" s="333"/>
      <c r="Z1" s="298"/>
      <c r="AA1" s="4"/>
      <c r="AB1" s="4"/>
      <c r="AC1" s="4"/>
    </row>
    <row r="2" spans="1:29" ht="7.5" customHeight="1">
      <c r="A2" s="211"/>
      <c r="B2" s="336"/>
      <c r="C2" s="337"/>
      <c r="D2" s="337"/>
      <c r="E2" s="337"/>
      <c r="F2" s="337"/>
      <c r="G2" s="337"/>
      <c r="H2" s="337"/>
      <c r="I2" s="337"/>
      <c r="J2" s="337"/>
      <c r="K2" s="337"/>
      <c r="L2" s="337"/>
      <c r="M2" s="337"/>
      <c r="N2" s="337"/>
      <c r="O2" s="337"/>
      <c r="P2" s="337"/>
      <c r="Q2" s="337"/>
      <c r="R2" s="337"/>
      <c r="S2" s="337"/>
      <c r="T2" s="337"/>
      <c r="U2" s="337"/>
      <c r="V2" s="337"/>
      <c r="W2" s="337"/>
      <c r="X2" s="337"/>
      <c r="Y2" s="338"/>
      <c r="Z2" s="298"/>
      <c r="AA2" s="4"/>
      <c r="AB2" s="4"/>
      <c r="AC2" s="4"/>
    </row>
    <row r="3" spans="1:29" ht="27" customHeight="1">
      <c r="A3" s="211"/>
      <c r="B3" s="211"/>
      <c r="C3" s="211"/>
      <c r="D3" s="299" t="str">
        <f>ID!D3</f>
        <v>Number</v>
      </c>
      <c r="E3" s="299">
        <f>ID!E3</f>
        <v>0</v>
      </c>
      <c r="F3" s="299">
        <f>ID!F3</f>
        <v>0</v>
      </c>
      <c r="G3" s="6">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6"/>
      <c r="S3" s="12" t="str">
        <f>ID!S3</f>
        <v>Sufficiently Present</v>
      </c>
      <c r="T3" s="12" t="str">
        <f>ID!T3</f>
        <v>Minor Revision</v>
      </c>
      <c r="U3" s="12" t="str">
        <f>ID!U3</f>
        <v>Moderate Revision</v>
      </c>
      <c r="V3" s="12" t="str">
        <f>ID!V3</f>
        <v>Major Revision</v>
      </c>
      <c r="W3" s="12" t="str">
        <f>ID!W3</f>
        <v>Not Applicable</v>
      </c>
      <c r="X3" s="15" t="str">
        <f>ID!X3</f>
        <v>Action Plan</v>
      </c>
      <c r="Y3" s="211">
        <f>ID!Y3</f>
        <v>0</v>
      </c>
      <c r="Z3" s="211">
        <f>ID!Z3</f>
        <v>0</v>
      </c>
      <c r="AA3" s="243">
        <f>ID!AA3</f>
        <v>0</v>
      </c>
      <c r="AB3" s="243">
        <f>ID!AB3</f>
        <v>0</v>
      </c>
      <c r="AC3" s="243">
        <f>ID!AC3</f>
        <v>0</v>
      </c>
    </row>
    <row r="4" spans="1:29" ht="13">
      <c r="A4" s="211"/>
      <c r="B4" s="211"/>
      <c r="C4" s="211"/>
      <c r="D4" s="211"/>
      <c r="E4" s="211"/>
      <c r="F4" s="211"/>
      <c r="G4" s="9"/>
      <c r="H4" s="211"/>
      <c r="I4" s="211"/>
      <c r="J4" s="211"/>
      <c r="K4" s="211"/>
      <c r="L4" s="211"/>
      <c r="M4" s="211"/>
      <c r="N4" s="211"/>
      <c r="O4" s="211"/>
      <c r="P4" s="211"/>
      <c r="Q4" s="211"/>
      <c r="R4" s="18" t="str">
        <f>ID!R4</f>
        <v>Estimated time needed for revision:</v>
      </c>
      <c r="S4" s="210">
        <f>ID!S4</f>
        <v>0</v>
      </c>
      <c r="T4" s="13" t="str">
        <f>ID!T4</f>
        <v>1/2 hour or less</v>
      </c>
      <c r="U4" s="13" t="str">
        <f>ID!U4</f>
        <v>1/2-2 hours</v>
      </c>
      <c r="V4" s="13" t="str">
        <f>ID!V4</f>
        <v>2+ hours</v>
      </c>
      <c r="W4" s="210"/>
      <c r="X4" s="14">
        <f>ID!X4</f>
        <v>0</v>
      </c>
      <c r="Y4" s="210"/>
      <c r="Z4" s="210"/>
      <c r="AA4" s="243"/>
      <c r="AB4" s="243"/>
      <c r="AC4" s="243"/>
    </row>
    <row r="5" spans="1:29" ht="9" customHeight="1">
      <c r="A5" s="211"/>
      <c r="B5" s="211"/>
      <c r="C5" s="324"/>
      <c r="D5" s="324"/>
      <c r="E5" s="211"/>
      <c r="F5" s="211"/>
      <c r="G5" s="9"/>
      <c r="H5" s="211"/>
      <c r="I5" s="211"/>
      <c r="J5" s="211"/>
      <c r="K5" s="211"/>
      <c r="L5" s="211"/>
      <c r="M5" s="211"/>
      <c r="N5" s="211"/>
      <c r="O5" s="211"/>
      <c r="P5" s="211"/>
      <c r="Q5" s="211"/>
      <c r="R5" s="9"/>
      <c r="S5" s="211"/>
      <c r="T5" s="211"/>
      <c r="U5" s="211"/>
      <c r="V5" s="211"/>
      <c r="W5" s="210"/>
      <c r="X5" s="14"/>
      <c r="Y5" s="210"/>
      <c r="Z5" s="211"/>
      <c r="AA5" s="243"/>
      <c r="AB5" s="243"/>
      <c r="AC5" s="4"/>
    </row>
    <row r="6" spans="1:29" ht="14">
      <c r="A6" s="211"/>
      <c r="B6" s="318"/>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16"/>
      <c r="Z6" s="298"/>
      <c r="AA6" s="4">
        <f>ID!AA6</f>
        <v>0</v>
      </c>
      <c r="AB6" s="4"/>
      <c r="AC6" s="4"/>
    </row>
    <row r="7" spans="1:29" ht="15">
      <c r="A7" s="211"/>
      <c r="B7" s="17"/>
      <c r="C7" s="339">
        <f>ID!C7</f>
        <v>1</v>
      </c>
      <c r="D7" s="300">
        <f>ID!D7</f>
        <v>1</v>
      </c>
      <c r="E7" s="40" t="str">
        <f>ID!E7</f>
        <v>a</v>
      </c>
      <c r="F7" s="19" t="str">
        <f>ID!F7</f>
        <v>1a</v>
      </c>
      <c r="G7" s="20">
        <f>ID!G7</f>
        <v>1</v>
      </c>
      <c r="H7" s="25" t="str">
        <f>ID!H7</f>
        <v>Essential</v>
      </c>
      <c r="I7" s="23">
        <f>ID!I7</f>
        <v>0</v>
      </c>
      <c r="J7" s="23">
        <f>ID!J7</f>
        <v>0</v>
      </c>
      <c r="K7" s="23">
        <f>ID!K7</f>
        <v>0</v>
      </c>
      <c r="L7" s="23">
        <f>ID!L7</f>
        <v>0</v>
      </c>
      <c r="M7" s="23">
        <f>ID!M7</f>
        <v>0</v>
      </c>
      <c r="N7" s="23">
        <f>ID!N7</f>
        <v>0</v>
      </c>
      <c r="O7" s="23" t="str">
        <f>ID!O7</f>
        <v>INT</v>
      </c>
      <c r="P7" s="23" t="str">
        <f>ID!P7</f>
        <v>OVIN</v>
      </c>
      <c r="Q7" s="23">
        <f>ID!Q7</f>
        <v>1</v>
      </c>
      <c r="R7" s="57" t="str">
        <f>ID!R7</f>
        <v>Course includes Welcome and Getting Started content.</v>
      </c>
      <c r="S7" s="24"/>
      <c r="T7" s="24"/>
      <c r="U7" s="24"/>
      <c r="V7" s="24"/>
      <c r="W7" s="24"/>
      <c r="X7" s="58"/>
      <c r="Y7" s="27"/>
      <c r="Z7" s="210"/>
      <c r="AA7" s="243" t="str">
        <f>IF(S7&lt;&gt;"",CONFIG!$B$19,IF(T7&lt;&gt;"",CONFIG!$B$18,IF(U7&lt;&gt;"",CONFIG!$B$17,IF(V7&lt;&gt;"",CONFIG!$B$16,IF(W7&lt;&gt;"",CONFIG!$B$20,CONFIG!$B$21)))))</f>
        <v>NR</v>
      </c>
      <c r="AB7" s="243" t="str">
        <f t="shared" ref="AB7:AB14" si="0">IFERROR(VLOOKUP(AA7,scale,2,FALSE),"")</f>
        <v>No Response</v>
      </c>
      <c r="AC7" s="243"/>
    </row>
    <row r="8" spans="1:29" ht="30">
      <c r="A8" s="211"/>
      <c r="B8" s="17"/>
      <c r="C8" s="324"/>
      <c r="D8" s="300">
        <f>ID!D8</f>
        <v>1</v>
      </c>
      <c r="E8" s="40" t="str">
        <f>ID!E8</f>
        <v>b</v>
      </c>
      <c r="F8" s="19" t="str">
        <f>ID!F8</f>
        <v>1b</v>
      </c>
      <c r="G8" s="28">
        <f>ID!G8</f>
        <v>2</v>
      </c>
      <c r="H8" s="31" t="str">
        <f>ID!H8</f>
        <v>Essential</v>
      </c>
      <c r="I8" s="19">
        <f>ID!I8</f>
        <v>0</v>
      </c>
      <c r="J8" s="19">
        <f>ID!J8</f>
        <v>0</v>
      </c>
      <c r="K8" s="19">
        <f>ID!K8</f>
        <v>0</v>
      </c>
      <c r="L8" s="19">
        <f>ID!L8</f>
        <v>0</v>
      </c>
      <c r="M8" s="19">
        <f>ID!M8</f>
        <v>0</v>
      </c>
      <c r="N8" s="19">
        <f>ID!N8</f>
        <v>0</v>
      </c>
      <c r="O8" s="19" t="str">
        <f>ID!O8</f>
        <v>INT</v>
      </c>
      <c r="P8" s="19" t="str">
        <f>ID!P8</f>
        <v>OVIN</v>
      </c>
      <c r="Q8" s="19">
        <f>ID!Q8</f>
        <v>2</v>
      </c>
      <c r="R8" s="60" t="str">
        <f>ID!R8</f>
        <v>An orientation or overview is provided for the course overall, as well as in each module. Students know how to navigate and what tasks are due.</v>
      </c>
      <c r="S8" s="30"/>
      <c r="T8" s="30"/>
      <c r="U8" s="30"/>
      <c r="V8" s="30"/>
      <c r="W8" s="30"/>
      <c r="X8" s="61"/>
      <c r="Y8" s="32"/>
      <c r="Z8" s="210"/>
      <c r="AA8" s="243" t="str">
        <f>IF(S8&lt;&gt;"",CONFIG!$B$19,IF(T8&lt;&gt;"",CONFIG!$B$18,IF(U8&lt;&gt;"",CONFIG!$B$17,IF(V8&lt;&gt;"",CONFIG!$B$16,IF(W8&lt;&gt;"",CONFIG!$B$20,CONFIG!$B$21)))))</f>
        <v>NR</v>
      </c>
      <c r="AB8" s="243" t="str">
        <f t="shared" si="0"/>
        <v>No Response</v>
      </c>
      <c r="AC8" s="243"/>
    </row>
    <row r="9" spans="1:29" ht="15">
      <c r="A9" s="211"/>
      <c r="B9" s="17"/>
      <c r="C9" s="324"/>
      <c r="D9" s="300">
        <f>ID!D9</f>
        <v>1</v>
      </c>
      <c r="E9" s="40" t="str">
        <f>ID!E9</f>
        <v>c</v>
      </c>
      <c r="F9" s="19" t="str">
        <f>ID!F9</f>
        <v>1c</v>
      </c>
      <c r="G9" s="28">
        <f>ID!G9</f>
        <v>3</v>
      </c>
      <c r="H9" s="31" t="str">
        <f>ID!H9</f>
        <v>Important</v>
      </c>
      <c r="I9" s="19">
        <f>ID!I9</f>
        <v>0</v>
      </c>
      <c r="J9" s="19">
        <f>ID!J9</f>
        <v>0</v>
      </c>
      <c r="K9" s="19">
        <f>ID!K9</f>
        <v>0</v>
      </c>
      <c r="L9" s="19">
        <f>ID!L9</f>
        <v>0</v>
      </c>
      <c r="M9" s="19">
        <f>ID!M9</f>
        <v>0</v>
      </c>
      <c r="N9" s="19">
        <f>ID!N9</f>
        <v>0</v>
      </c>
      <c r="O9" s="19" t="str">
        <f>ID!O9</f>
        <v>INT</v>
      </c>
      <c r="P9" s="19" t="str">
        <f>ID!P9</f>
        <v>OVIN</v>
      </c>
      <c r="Q9" s="19">
        <f>ID!Q9</f>
        <v>3</v>
      </c>
      <c r="R9" s="60" t="str">
        <f>ID!R9</f>
        <v xml:space="preserve">The syllabus is clear and navigable for learners. </v>
      </c>
      <c r="S9" s="30"/>
      <c r="T9" s="30"/>
      <c r="U9" s="30"/>
      <c r="V9" s="30"/>
      <c r="W9" s="30"/>
      <c r="X9" s="61"/>
      <c r="Y9" s="32"/>
      <c r="Z9" s="210"/>
      <c r="AA9" s="243" t="str">
        <f>IF(S9&lt;&gt;"",CONFIG!$B$19,IF(T9&lt;&gt;"",CONFIG!$B$18,IF(U9&lt;&gt;"",CONFIG!$B$17,IF(V9&lt;&gt;"",CONFIG!$B$16,IF(W9&lt;&gt;"",CONFIG!$B$20,CONFIG!$B$21)))))</f>
        <v>NR</v>
      </c>
      <c r="AB9" s="243" t="str">
        <f t="shared" si="0"/>
        <v>No Response</v>
      </c>
      <c r="AC9" s="243"/>
    </row>
    <row r="10" spans="1:29" ht="15">
      <c r="A10" s="211"/>
      <c r="B10" s="17"/>
      <c r="C10" s="324"/>
      <c r="D10" s="300">
        <f>ID!D10</f>
        <v>1</v>
      </c>
      <c r="E10" s="40" t="str">
        <f>ID!E10</f>
        <v>d</v>
      </c>
      <c r="F10" s="19" t="str">
        <f>ID!F10</f>
        <v>1d</v>
      </c>
      <c r="G10" s="28">
        <f>ID!G10</f>
        <v>4</v>
      </c>
      <c r="H10" s="31" t="str">
        <f>ID!H10</f>
        <v>Important</v>
      </c>
      <c r="I10" s="19">
        <f>ID!I10</f>
        <v>0</v>
      </c>
      <c r="J10" s="19">
        <f>ID!J10</f>
        <v>0</v>
      </c>
      <c r="K10" s="19">
        <f>ID!K10</f>
        <v>0</v>
      </c>
      <c r="L10" s="19">
        <f>ID!L10</f>
        <v>0</v>
      </c>
      <c r="M10" s="19">
        <f>ID!M10</f>
        <v>0</v>
      </c>
      <c r="N10" s="19">
        <f>ID!N10</f>
        <v>0</v>
      </c>
      <c r="O10" s="19" t="str">
        <f>ID!O10</f>
        <v>INT</v>
      </c>
      <c r="P10" s="19" t="str">
        <f>ID!P10</f>
        <v>OVIN</v>
      </c>
      <c r="Q10" s="19">
        <f>ID!Q10</f>
        <v>4</v>
      </c>
      <c r="R10" s="60" t="str">
        <f>ID!R10</f>
        <v>A printable syllabus is available to learners (PDF, HTML).</v>
      </c>
      <c r="S10" s="30"/>
      <c r="T10" s="30"/>
      <c r="U10" s="30"/>
      <c r="V10" s="30"/>
      <c r="W10" s="30"/>
      <c r="X10" s="61"/>
      <c r="Y10" s="32"/>
      <c r="Z10" s="210"/>
      <c r="AA10" s="243" t="str">
        <f>IF(S10&lt;&gt;"",CONFIG!$B$19,IF(T10&lt;&gt;"",CONFIG!$B$18,IF(U10&lt;&gt;"",CONFIG!$B$17,IF(V10&lt;&gt;"",CONFIG!$B$16,IF(W10&lt;&gt;"",CONFIG!$B$20,CONFIG!$B$21)))))</f>
        <v>NR</v>
      </c>
      <c r="AB10" s="243" t="str">
        <f t="shared" si="0"/>
        <v>No Response</v>
      </c>
      <c r="AC10" s="243"/>
    </row>
    <row r="11" spans="1:29" ht="30">
      <c r="A11" s="211"/>
      <c r="B11" s="17"/>
      <c r="C11" s="324"/>
      <c r="D11" s="300">
        <f>ID!D11</f>
        <v>1</v>
      </c>
      <c r="E11" s="40" t="str">
        <f>ID!E11</f>
        <v>e</v>
      </c>
      <c r="F11" s="19" t="str">
        <f>ID!F11</f>
        <v>1e</v>
      </c>
      <c r="G11" s="28">
        <f>ID!G11</f>
        <v>5</v>
      </c>
      <c r="H11" s="31" t="str">
        <f>ID!H11</f>
        <v>Important</v>
      </c>
      <c r="I11" s="19">
        <f>ID!I11</f>
        <v>0</v>
      </c>
      <c r="J11" s="19">
        <f>ID!J11</f>
        <v>0</v>
      </c>
      <c r="K11" s="19">
        <f>ID!K11</f>
        <v>0</v>
      </c>
      <c r="L11" s="19">
        <f>ID!L11</f>
        <v>0</v>
      </c>
      <c r="M11" s="19">
        <f>ID!M11</f>
        <v>0</v>
      </c>
      <c r="N11" s="19">
        <f>ID!N11</f>
        <v>0</v>
      </c>
      <c r="O11" s="19" t="str">
        <f>ID!O11</f>
        <v>INT</v>
      </c>
      <c r="P11" s="19" t="str">
        <f>ID!P11</f>
        <v>OVIN</v>
      </c>
      <c r="Q11" s="19">
        <f>ID!Q11</f>
        <v>5</v>
      </c>
      <c r="R11" s="60" t="str">
        <f>ID!R11</f>
        <v>Course includes links to relevant campus policies on plagiarism, computer use, student grievances, accommodating disabilities, etc.</v>
      </c>
      <c r="S11" s="30"/>
      <c r="T11" s="30"/>
      <c r="U11" s="30"/>
      <c r="V11" s="30"/>
      <c r="W11" s="30"/>
      <c r="X11" s="61"/>
      <c r="Y11" s="32"/>
      <c r="Z11" s="210"/>
      <c r="AA11" s="243" t="str">
        <f>IF(S11&lt;&gt;"",CONFIG!$B$19,IF(T11&lt;&gt;"",CONFIG!$B$18,IF(U11&lt;&gt;"",CONFIG!$B$17,IF(V11&lt;&gt;"",CONFIG!$B$16,IF(W11&lt;&gt;"",CONFIG!$B$20,CONFIG!$B$21)))))</f>
        <v>NR</v>
      </c>
      <c r="AB11" s="243" t="str">
        <f t="shared" si="0"/>
        <v>No Response</v>
      </c>
      <c r="AC11" s="243"/>
    </row>
    <row r="12" spans="1:29" ht="30">
      <c r="A12" s="211"/>
      <c r="B12" s="17"/>
      <c r="C12" s="324"/>
      <c r="D12" s="300">
        <f>ID!D12</f>
        <v>1</v>
      </c>
      <c r="E12" s="40" t="str">
        <f>ID!E12</f>
        <v>f</v>
      </c>
      <c r="F12" s="19" t="str">
        <f>ID!F12</f>
        <v>1f</v>
      </c>
      <c r="G12" s="28">
        <f>ID!G12</f>
        <v>6</v>
      </c>
      <c r="H12" s="31" t="str">
        <f>ID!H12</f>
        <v>Important</v>
      </c>
      <c r="I12" s="19">
        <f>ID!I12</f>
        <v>0</v>
      </c>
      <c r="J12" s="19">
        <f>ID!J12</f>
        <v>0</v>
      </c>
      <c r="K12" s="19">
        <f>ID!K12</f>
        <v>0</v>
      </c>
      <c r="L12" s="19">
        <f>ID!L12</f>
        <v>0</v>
      </c>
      <c r="M12" s="19">
        <f>ID!M12</f>
        <v>0</v>
      </c>
      <c r="N12" s="19">
        <f>ID!N12</f>
        <v>0</v>
      </c>
      <c r="O12" s="19" t="str">
        <f>ID!O12</f>
        <v>INT</v>
      </c>
      <c r="P12" s="19" t="str">
        <f>ID!P12</f>
        <v>OVIN</v>
      </c>
      <c r="Q12" s="19">
        <f>ID!Q12</f>
        <v>6</v>
      </c>
      <c r="R12" s="60" t="str">
        <f>ID!R12</f>
        <v>Course provides access to campus and Southeast resources (technical help, orientation, tutoring).</v>
      </c>
      <c r="S12" s="30"/>
      <c r="T12" s="30"/>
      <c r="U12" s="30"/>
      <c r="V12" s="30"/>
      <c r="W12" s="30"/>
      <c r="X12" s="61"/>
      <c r="Y12" s="32"/>
      <c r="Z12" s="210"/>
      <c r="AA12" s="243" t="str">
        <f>IF(S12&lt;&gt;"",CONFIG!$B$19,IF(T12&lt;&gt;"",CONFIG!$B$18,IF(U12&lt;&gt;"",CONFIG!$B$17,IF(V12&lt;&gt;"",CONFIG!$B$16,IF(W12&lt;&gt;"",CONFIG!$B$20,CONFIG!$B$21)))))</f>
        <v>NR</v>
      </c>
      <c r="AB12" s="243" t="str">
        <f t="shared" si="0"/>
        <v>No Response</v>
      </c>
      <c r="AC12" s="243"/>
    </row>
    <row r="13" spans="1:29" ht="30">
      <c r="A13" s="211"/>
      <c r="B13" s="17"/>
      <c r="C13" s="324"/>
      <c r="D13" s="300">
        <f>ID!D13</f>
        <v>1</v>
      </c>
      <c r="E13" s="40" t="str">
        <f>ID!E13</f>
        <v>g</v>
      </c>
      <c r="F13" s="19" t="str">
        <f>ID!F13</f>
        <v>1g</v>
      </c>
      <c r="G13" s="28">
        <f>ID!G13</f>
        <v>7</v>
      </c>
      <c r="H13" s="31" t="str">
        <f>ID!H13</f>
        <v>Essential</v>
      </c>
      <c r="I13" s="19">
        <f>ID!I13</f>
        <v>0</v>
      </c>
      <c r="J13" s="19">
        <f>ID!J13</f>
        <v>0</v>
      </c>
      <c r="K13" s="19">
        <f>ID!K13</f>
        <v>0</v>
      </c>
      <c r="L13" s="19">
        <f>ID!L13</f>
        <v>0</v>
      </c>
      <c r="M13" s="19">
        <f>ID!M13</f>
        <v>0</v>
      </c>
      <c r="N13" s="19">
        <f>ID!N13</f>
        <v>0</v>
      </c>
      <c r="O13" s="19" t="str">
        <f>ID!O13</f>
        <v>INT</v>
      </c>
      <c r="P13" s="19" t="str">
        <f>ID!P13</f>
        <v>OVIN</v>
      </c>
      <c r="Q13" s="19">
        <f>ID!Q13</f>
        <v>7</v>
      </c>
      <c r="R13" s="60" t="str">
        <f>ID!R13</f>
        <v>Course information states the expectations of student participation and engagement.</v>
      </c>
      <c r="S13" s="30"/>
      <c r="T13" s="30"/>
      <c r="U13" s="30"/>
      <c r="V13" s="30"/>
      <c r="W13" s="30"/>
      <c r="X13" s="61"/>
      <c r="Y13" s="32"/>
      <c r="Z13" s="210"/>
      <c r="AA13" s="243" t="str">
        <f>IF(S13&lt;&gt;"",CONFIG!$B$19,IF(T13&lt;&gt;"",CONFIG!$B$18,IF(U13&lt;&gt;"",CONFIG!$B$17,IF(V13&lt;&gt;"",CONFIG!$B$16,IF(W13&lt;&gt;"",CONFIG!$B$20,CONFIG!$B$21)))))</f>
        <v>NR</v>
      </c>
      <c r="AB13" s="243" t="str">
        <f t="shared" si="0"/>
        <v>No Response</v>
      </c>
      <c r="AC13" s="243"/>
    </row>
    <row r="14" spans="1:29" ht="30">
      <c r="A14" s="211"/>
      <c r="B14" s="17"/>
      <c r="C14" s="324"/>
      <c r="D14" s="300">
        <f>ID!D14</f>
        <v>1</v>
      </c>
      <c r="E14" s="40" t="str">
        <f>ID!E14</f>
        <v>i</v>
      </c>
      <c r="F14" s="19" t="str">
        <f>ID!F14</f>
        <v>1i</v>
      </c>
      <c r="G14" s="28">
        <f>ID!G14</f>
        <v>8</v>
      </c>
      <c r="H14" s="31" t="str">
        <f>ID!H14</f>
        <v>Essential</v>
      </c>
      <c r="I14" s="19">
        <f>ID!I14</f>
        <v>0</v>
      </c>
      <c r="J14" s="19">
        <f>ID!J14</f>
        <v>0</v>
      </c>
      <c r="K14" s="19">
        <f>ID!K14</f>
        <v>0</v>
      </c>
      <c r="L14" s="19">
        <f>ID!L14</f>
        <v>0</v>
      </c>
      <c r="M14" s="19">
        <f>ID!M14</f>
        <v>0</v>
      </c>
      <c r="N14" s="19">
        <f>ID!N14</f>
        <v>0</v>
      </c>
      <c r="O14" s="19" t="str">
        <f>ID!O14</f>
        <v>INT</v>
      </c>
      <c r="P14" s="19" t="str">
        <f>ID!P14</f>
        <v>OVIN</v>
      </c>
      <c r="Q14" s="19">
        <f>ID!Q14</f>
        <v>8</v>
      </c>
      <c r="R14" s="60" t="str">
        <f>ID!R14</f>
        <v>Course objectives/outcomes are clearly defined, measurable, and aligned to student learning activities and assessments.</v>
      </c>
      <c r="S14" s="30"/>
      <c r="T14" s="30"/>
      <c r="U14" s="30"/>
      <c r="V14" s="30"/>
      <c r="W14" s="30"/>
      <c r="X14" s="61"/>
      <c r="Y14" s="32"/>
      <c r="Z14" s="210"/>
      <c r="AA14" s="243" t="str">
        <f>IF(S14&lt;&gt;"",CONFIG!$B$19,IF(T14&lt;&gt;"",CONFIG!$B$18,IF(U14&lt;&gt;"",CONFIG!$B$17,IF(V14&lt;&gt;"",CONFIG!$B$16,IF(W14&lt;&gt;"",CONFIG!$B$20,CONFIG!$B$21)))))</f>
        <v>NR</v>
      </c>
      <c r="AB14" s="243" t="str">
        <f t="shared" si="0"/>
        <v>No Response</v>
      </c>
      <c r="AC14" s="243"/>
    </row>
    <row r="15" spans="1:29" ht="13">
      <c r="A15" s="211"/>
      <c r="B15" s="47"/>
      <c r="C15" s="47"/>
      <c r="D15" s="47"/>
      <c r="E15" s="47"/>
      <c r="F15" s="47"/>
      <c r="G15" s="55"/>
      <c r="H15" s="47"/>
      <c r="I15" s="47"/>
      <c r="J15" s="47"/>
      <c r="K15" s="47"/>
      <c r="L15" s="47"/>
      <c r="M15" s="47"/>
      <c r="N15" s="47"/>
      <c r="O15" s="47"/>
      <c r="P15" s="47"/>
      <c r="Q15" s="47"/>
      <c r="R15" s="55"/>
      <c r="S15" s="47"/>
      <c r="T15" s="47"/>
      <c r="U15" s="47"/>
      <c r="V15" s="47"/>
      <c r="W15" s="47"/>
      <c r="X15" s="35"/>
      <c r="Y15" s="47"/>
      <c r="Z15" s="210"/>
      <c r="AA15" s="243"/>
      <c r="AB15" s="243"/>
      <c r="AC15" s="243"/>
    </row>
    <row r="16" spans="1:29" ht="14">
      <c r="A16" s="211"/>
      <c r="B16" s="318"/>
      <c r="C16" s="334" t="str">
        <f>ID!C16</f>
        <v>2. COURSE TECHNOLOGY &amp; TOOLS</v>
      </c>
      <c r="D16" s="321"/>
      <c r="E16" s="321"/>
      <c r="F16" s="321"/>
      <c r="G16" s="321"/>
      <c r="H16" s="321"/>
      <c r="I16" s="321"/>
      <c r="J16" s="321"/>
      <c r="K16" s="321"/>
      <c r="L16" s="321"/>
      <c r="M16" s="321"/>
      <c r="N16" s="321"/>
      <c r="O16" s="321"/>
      <c r="P16" s="321"/>
      <c r="Q16" s="321"/>
      <c r="R16" s="321"/>
      <c r="S16" s="321"/>
      <c r="T16" s="321"/>
      <c r="U16" s="321"/>
      <c r="V16" s="321"/>
      <c r="W16" s="321"/>
      <c r="X16" s="321"/>
      <c r="Y16" s="245"/>
      <c r="Z16" s="298"/>
      <c r="AA16" s="4"/>
      <c r="AB16" s="4"/>
      <c r="AC16" s="4"/>
    </row>
    <row r="17" spans="1:29" ht="30">
      <c r="A17" s="211"/>
      <c r="B17" s="17"/>
      <c r="C17" s="339">
        <f>ID!C17</f>
        <v>2</v>
      </c>
      <c r="D17" s="300">
        <f>ID!D17</f>
        <v>2</v>
      </c>
      <c r="E17" s="40" t="str">
        <f>ID!E17</f>
        <v>a</v>
      </c>
      <c r="F17" s="19" t="str">
        <f>ID!F17</f>
        <v>2a</v>
      </c>
      <c r="G17" s="20">
        <f>ID!G17</f>
        <v>9</v>
      </c>
      <c r="H17" s="25" t="str">
        <f>ID!H17</f>
        <v>Important</v>
      </c>
      <c r="I17" s="23">
        <f>ID!I17</f>
        <v>0</v>
      </c>
      <c r="J17" s="23">
        <f>ID!J17</f>
        <v>0</v>
      </c>
      <c r="K17" s="23">
        <f>ID!K17</f>
        <v>0</v>
      </c>
      <c r="L17" s="23">
        <f>ID!L17</f>
        <v>0</v>
      </c>
      <c r="M17" s="23">
        <f>ID!M17</f>
        <v>0</v>
      </c>
      <c r="N17" s="23">
        <f>ID!N17</f>
        <v>0</v>
      </c>
      <c r="O17" s="23" t="str">
        <f>ID!O17</f>
        <v>INT</v>
      </c>
      <c r="P17" s="23" t="str">
        <f>ID!P17</f>
        <v>CTT</v>
      </c>
      <c r="Q17" s="23">
        <f>ID!Q17</f>
        <v>1</v>
      </c>
      <c r="R17" s="57" t="str">
        <f>ID!R17</f>
        <v>Requisite skills for using technology tools (websites, software, and hardware) are clearly stated and supported with resources.</v>
      </c>
      <c r="S17" s="24"/>
      <c r="T17" s="24"/>
      <c r="U17" s="24"/>
      <c r="V17" s="24"/>
      <c r="W17" s="24"/>
      <c r="X17" s="58"/>
      <c r="Y17" s="27"/>
      <c r="Z17" s="210"/>
      <c r="AA17" s="243" t="str">
        <f>IF(S17&lt;&gt;"",CONFIG!$B$19,IF(T17&lt;&gt;"",CONFIG!$B$18,IF(U17&lt;&gt;"",CONFIG!$B$17,IF(V17&lt;&gt;"",CONFIG!$B$16,IF(W17&lt;&gt;"",CONFIG!$B$20,CONFIG!$B$21)))))</f>
        <v>NR</v>
      </c>
      <c r="AB17" s="243" t="str">
        <f>IFERROR(VLOOKUP(AA17,scale,2,FALSE),"")</f>
        <v>No Response</v>
      </c>
      <c r="AC17" s="243"/>
    </row>
    <row r="18" spans="1:29" ht="30">
      <c r="A18" s="211"/>
      <c r="B18" s="17"/>
      <c r="C18" s="324"/>
      <c r="D18" s="300">
        <f>ID!D18</f>
        <v>2</v>
      </c>
      <c r="E18" s="40" t="str">
        <f>ID!E18</f>
        <v>b</v>
      </c>
      <c r="F18" s="19" t="str">
        <f>ID!F18</f>
        <v>2b</v>
      </c>
      <c r="G18" s="28">
        <f>ID!G18</f>
        <v>10</v>
      </c>
      <c r="H18" s="31" t="str">
        <f>ID!H18</f>
        <v>Important</v>
      </c>
      <c r="I18" s="19">
        <f>ID!I18</f>
        <v>0</v>
      </c>
      <c r="J18" s="19">
        <f>ID!J18</f>
        <v>0</v>
      </c>
      <c r="K18" s="19">
        <f>ID!K18</f>
        <v>0</v>
      </c>
      <c r="L18" s="19">
        <f>ID!L18</f>
        <v>0</v>
      </c>
      <c r="M18" s="19">
        <f>ID!M18</f>
        <v>0</v>
      </c>
      <c r="N18" s="19">
        <f>ID!N18</f>
        <v>0</v>
      </c>
      <c r="O18" s="19" t="str">
        <f>ID!O18</f>
        <v>INT</v>
      </c>
      <c r="P18" s="19" t="str">
        <f>ID!P18</f>
        <v>CTT</v>
      </c>
      <c r="Q18" s="19">
        <f>ID!Q18</f>
        <v>2</v>
      </c>
      <c r="R18" s="60" t="str">
        <f>ID!R18</f>
        <v>Technical skills required for participation in course learning activities scaffold in a timely manner (orientation, practice, and application - where appropriate).</v>
      </c>
      <c r="S18" s="30"/>
      <c r="T18" s="30"/>
      <c r="U18" s="30"/>
      <c r="V18" s="30"/>
      <c r="W18" s="30"/>
      <c r="X18" s="61"/>
      <c r="Y18" s="32"/>
      <c r="Z18" s="210"/>
      <c r="AA18" s="243" t="str">
        <f>IF(S18&lt;&gt;"",CONFIG!$B$19,IF(T18&lt;&gt;"",CONFIG!$B$18,IF(U18&lt;&gt;"",CONFIG!$B$17,IF(V18&lt;&gt;"",CONFIG!$B$16,IF(W18&lt;&gt;"",CONFIG!$B$20,CONFIG!$B$21)))))</f>
        <v>NR</v>
      </c>
      <c r="AB18" s="243" t="str">
        <f>IFERROR(VLOOKUP(AA18,scale,2,FALSE),"")</f>
        <v>No Response</v>
      </c>
      <c r="AC18" s="243"/>
    </row>
    <row r="19" spans="1:29" ht="30">
      <c r="A19" s="211"/>
      <c r="B19" s="17"/>
      <c r="C19" s="324"/>
      <c r="D19" s="300">
        <f>ID!D19</f>
        <v>2</v>
      </c>
      <c r="E19" s="40" t="str">
        <f>ID!E19</f>
        <v>c</v>
      </c>
      <c r="F19" s="19" t="str">
        <f>ID!F19</f>
        <v>2c</v>
      </c>
      <c r="G19" s="28">
        <f>ID!G19</f>
        <v>11</v>
      </c>
      <c r="H19" s="31" t="str">
        <f>ID!H19</f>
        <v>Important</v>
      </c>
      <c r="I19" s="19">
        <f>ID!I19</f>
        <v>0</v>
      </c>
      <c r="J19" s="19">
        <f>ID!J19</f>
        <v>0</v>
      </c>
      <c r="K19" s="19">
        <f>ID!K19</f>
        <v>0</v>
      </c>
      <c r="L19" s="19">
        <f>ID!L19</f>
        <v>0</v>
      </c>
      <c r="M19" s="19">
        <f>ID!M19</f>
        <v>0</v>
      </c>
      <c r="N19" s="19">
        <f>ID!N19</f>
        <v>0</v>
      </c>
      <c r="O19" s="19" t="str">
        <f>ID!O19</f>
        <v>INT</v>
      </c>
      <c r="P19" s="19" t="str">
        <f>ID!P19</f>
        <v>CTT</v>
      </c>
      <c r="Q19" s="19">
        <f>ID!Q19</f>
        <v>3</v>
      </c>
      <c r="R19" s="60" t="str">
        <f>ID!R19</f>
        <v>Frequently used technology tools are easily accessed. Any tools not being utilized are removed from the course menu.</v>
      </c>
      <c r="S19" s="30"/>
      <c r="T19" s="30"/>
      <c r="U19" s="30"/>
      <c r="V19" s="30"/>
      <c r="W19" s="30"/>
      <c r="X19" s="61"/>
      <c r="Y19" s="32"/>
      <c r="Z19" s="210"/>
      <c r="AA19" s="243" t="str">
        <f>IF(S19&lt;&gt;"",CONFIG!$B$19,IF(T19&lt;&gt;"",CONFIG!$B$18,IF(U19&lt;&gt;"",CONFIG!$B$17,IF(V19&lt;&gt;"",CONFIG!$B$16,IF(W19&lt;&gt;"",CONFIG!$B$20,CONFIG!$B$21)))))</f>
        <v>NR</v>
      </c>
      <c r="AB19" s="243" t="str">
        <f>IFERROR(VLOOKUP(AA19,scale,2,FALSE),"")</f>
        <v>No Response</v>
      </c>
      <c r="AC19" s="243"/>
    </row>
    <row r="20" spans="1:29" ht="15">
      <c r="A20" s="211"/>
      <c r="B20" s="17"/>
      <c r="C20" s="324"/>
      <c r="D20" s="300">
        <f>ID!D20</f>
        <v>2</v>
      </c>
      <c r="E20" s="40" t="str">
        <f>ID!E20</f>
        <v>d</v>
      </c>
      <c r="F20" s="19" t="str">
        <f>ID!F20</f>
        <v>2d</v>
      </c>
      <c r="G20" s="28">
        <f>ID!G20</f>
        <v>12</v>
      </c>
      <c r="H20" s="31" t="str">
        <f>ID!H20</f>
        <v>Important</v>
      </c>
      <c r="I20" s="19">
        <f>ID!I20</f>
        <v>0</v>
      </c>
      <c r="J20" s="19">
        <f>ID!J20</f>
        <v>0</v>
      </c>
      <c r="K20" s="19">
        <f>ID!K20</f>
        <v>0</v>
      </c>
      <c r="L20" s="19">
        <f>ID!L20</f>
        <v>0</v>
      </c>
      <c r="M20" s="19">
        <f>ID!M20</f>
        <v>0</v>
      </c>
      <c r="N20" s="19">
        <f>ID!N20</f>
        <v>0</v>
      </c>
      <c r="O20" s="19" t="str">
        <f>ID!O20</f>
        <v>INT</v>
      </c>
      <c r="P20" s="19" t="str">
        <f>ID!P20</f>
        <v>CTT</v>
      </c>
      <c r="Q20" s="19">
        <f>ID!Q20</f>
        <v>4</v>
      </c>
      <c r="R20" s="60" t="str">
        <f>ID!R20</f>
        <v>Course includes links to privacy policies for technology tools.</v>
      </c>
      <c r="S20" s="30"/>
      <c r="T20" s="30"/>
      <c r="U20" s="30"/>
      <c r="V20" s="30"/>
      <c r="W20" s="30"/>
      <c r="X20" s="61"/>
      <c r="Y20" s="32"/>
      <c r="Z20" s="210"/>
      <c r="AA20" s="243" t="str">
        <f>IF(S20&lt;&gt;"",CONFIG!$B$19,IF(T20&lt;&gt;"",CONFIG!$B$18,IF(U20&lt;&gt;"",CONFIG!$B$17,IF(V20&lt;&gt;"",CONFIG!$B$16,IF(W20&lt;&gt;"",CONFIG!$B$20,CONFIG!$B$21)))))</f>
        <v>NR</v>
      </c>
      <c r="AB20" s="243" t="str">
        <f>IFERROR(VLOOKUP(AA20,scale,2,FALSE),"")</f>
        <v>No Response</v>
      </c>
      <c r="AC20" s="243"/>
    </row>
    <row r="21" spans="1:29" ht="15">
      <c r="A21" s="211"/>
      <c r="B21" s="34"/>
      <c r="C21" s="340"/>
      <c r="D21" s="43">
        <f>ID!D21</f>
        <v>2</v>
      </c>
      <c r="E21" s="44" t="str">
        <f>ID!E21</f>
        <v>e</v>
      </c>
      <c r="F21" s="19" t="str">
        <f>ID!F21</f>
        <v>2e</v>
      </c>
      <c r="G21" s="25">
        <f>ID!G21</f>
        <v>13</v>
      </c>
      <c r="H21" s="31" t="str">
        <f>ID!H21</f>
        <v>Essential</v>
      </c>
      <c r="I21" s="19">
        <f>ID!I21</f>
        <v>0</v>
      </c>
      <c r="J21" s="19">
        <f>ID!J21</f>
        <v>0</v>
      </c>
      <c r="K21" s="19">
        <f>ID!K21</f>
        <v>0</v>
      </c>
      <c r="L21" s="19">
        <f>ID!L21</f>
        <v>0</v>
      </c>
      <c r="M21" s="19">
        <f>ID!M21</f>
        <v>0</v>
      </c>
      <c r="N21" s="19">
        <f>ID!N21</f>
        <v>0</v>
      </c>
      <c r="O21" s="19" t="str">
        <f>ID!O21</f>
        <v>INT</v>
      </c>
      <c r="P21" s="19" t="str">
        <f>ID!P21</f>
        <v>CTT</v>
      </c>
      <c r="Q21" s="19">
        <f>ID!Q21</f>
        <v>5</v>
      </c>
      <c r="R21" s="60" t="str">
        <f>ID!R21</f>
        <v xml:space="preserve">Any technology tools meet accessibility standards. </v>
      </c>
      <c r="S21" s="30"/>
      <c r="T21" s="30"/>
      <c r="U21" s="30"/>
      <c r="V21" s="30"/>
      <c r="W21" s="30"/>
      <c r="X21" s="61"/>
      <c r="Y21" s="32"/>
      <c r="Z21" s="210"/>
      <c r="AA21" s="243" t="str">
        <f>IF(S21&lt;&gt;"",CONFIG!$B$19,IF(T21&lt;&gt;"",CONFIG!$B$18,IF(U21&lt;&gt;"",CONFIG!$B$17,IF(V21&lt;&gt;"",CONFIG!$B$16,IF(W21&lt;&gt;"",CONFIG!$B$20,CONFIG!$B$21)))))</f>
        <v>NR</v>
      </c>
      <c r="AB21" s="243" t="str">
        <f>IFERROR(VLOOKUP(AA21,scale,2,FALSE),"")</f>
        <v>No Response</v>
      </c>
      <c r="AC21" s="243"/>
    </row>
    <row r="22" spans="1:29" ht="13">
      <c r="A22" s="211"/>
      <c r="B22" s="47"/>
      <c r="C22" s="47"/>
      <c r="D22" s="47"/>
      <c r="E22" s="47"/>
      <c r="F22" s="47"/>
      <c r="G22" s="55"/>
      <c r="H22" s="47"/>
      <c r="I22" s="47"/>
      <c r="J22" s="47"/>
      <c r="K22" s="47"/>
      <c r="L22" s="47"/>
      <c r="M22" s="47"/>
      <c r="N22" s="47"/>
      <c r="O22" s="47"/>
      <c r="P22" s="47"/>
      <c r="Q22" s="47"/>
      <c r="R22" s="55"/>
      <c r="S22" s="47"/>
      <c r="T22" s="47"/>
      <c r="U22" s="47"/>
      <c r="V22" s="47"/>
      <c r="W22" s="47"/>
      <c r="X22" s="35"/>
      <c r="Y22" s="47"/>
      <c r="Z22" s="210"/>
      <c r="AA22" s="243"/>
      <c r="AB22" s="243"/>
      <c r="AC22" s="243"/>
    </row>
    <row r="23" spans="1:29" ht="14">
      <c r="A23" s="211"/>
      <c r="B23" s="318"/>
      <c r="C23" s="334" t="str">
        <f>ID!C23</f>
        <v>3. DESIGN AND LAYOUT</v>
      </c>
      <c r="D23" s="321"/>
      <c r="E23" s="321"/>
      <c r="F23" s="321"/>
      <c r="G23" s="321"/>
      <c r="H23" s="321"/>
      <c r="I23" s="321"/>
      <c r="J23" s="321"/>
      <c r="K23" s="321"/>
      <c r="L23" s="321"/>
      <c r="M23" s="321"/>
      <c r="N23" s="321"/>
      <c r="O23" s="321"/>
      <c r="P23" s="321"/>
      <c r="Q23" s="321"/>
      <c r="R23" s="321"/>
      <c r="S23" s="321"/>
      <c r="T23" s="321"/>
      <c r="U23" s="321"/>
      <c r="V23" s="321"/>
      <c r="W23" s="321"/>
      <c r="X23" s="321"/>
      <c r="Y23" s="245"/>
      <c r="Z23" s="298"/>
      <c r="AA23" s="4"/>
      <c r="AB23" s="4"/>
      <c r="AC23" s="4"/>
    </row>
    <row r="24" spans="1:29" ht="45">
      <c r="A24" s="211"/>
      <c r="B24" s="48"/>
      <c r="C24" s="341">
        <f>ID!C24</f>
        <v>3</v>
      </c>
      <c r="D24" s="302">
        <f>ID!D24</f>
        <v>3</v>
      </c>
      <c r="E24" s="49" t="str">
        <f>ID!E24</f>
        <v>a</v>
      </c>
      <c r="F24" s="19" t="str">
        <f>ID!F24</f>
        <v>3a</v>
      </c>
      <c r="G24" s="20">
        <f>ID!G24</f>
        <v>14</v>
      </c>
      <c r="H24" s="31" t="str">
        <f>ID!H24</f>
        <v>Essential</v>
      </c>
      <c r="I24" s="19">
        <f>ID!I24</f>
        <v>0</v>
      </c>
      <c r="J24" s="19">
        <f>ID!J24</f>
        <v>0</v>
      </c>
      <c r="K24" s="19">
        <f>ID!K24</f>
        <v>0</v>
      </c>
      <c r="L24" s="19">
        <f>ID!L24</f>
        <v>0</v>
      </c>
      <c r="M24" s="19">
        <f>ID!M24</f>
        <v>0</v>
      </c>
      <c r="N24" s="19">
        <f>ID!N24</f>
        <v>0</v>
      </c>
      <c r="O24" s="19" t="str">
        <f>ID!O24</f>
        <v>INT</v>
      </c>
      <c r="P24" s="19" t="str">
        <f>ID!P24</f>
        <v>DL</v>
      </c>
      <c r="Q24" s="19">
        <f>ID!Q24</f>
        <v>1</v>
      </c>
      <c r="R24" s="60" t="str">
        <f>ID!R24</f>
        <v>A logical, consistent, and uncluttered layout is established. The course is easy to navigate (consistent color scheme and icon layout, related content organized together, self-evident titles).</v>
      </c>
      <c r="S24" s="30"/>
      <c r="T24" s="30"/>
      <c r="U24" s="30"/>
      <c r="V24" s="30"/>
      <c r="W24" s="30"/>
      <c r="X24" s="61"/>
      <c r="Y24" s="32"/>
      <c r="Z24" s="210"/>
      <c r="AA24" s="243" t="str">
        <f>IF(S24&lt;&gt;"",CONFIG!$B$19,IF(T24&lt;&gt;"",CONFIG!$B$18,IF(U24&lt;&gt;"",CONFIG!$B$17,IF(V24&lt;&gt;"",CONFIG!$B$16,IF(W24&lt;&gt;"",CONFIG!$B$20,CONFIG!$B$21)))))</f>
        <v>NR</v>
      </c>
      <c r="AB24" s="243" t="str">
        <f t="shared" ref="AB24:AB31" si="1">IFERROR(VLOOKUP(AA24,scale,2,FALSE),"")</f>
        <v>No Response</v>
      </c>
      <c r="AC24" s="243"/>
    </row>
    <row r="25" spans="1:29" ht="30">
      <c r="A25" s="211"/>
      <c r="B25" s="17"/>
      <c r="C25" s="324"/>
      <c r="D25" s="300">
        <f>ID!D25</f>
        <v>3</v>
      </c>
      <c r="E25" s="40" t="str">
        <f>ID!E25</f>
        <v>b</v>
      </c>
      <c r="F25" s="19" t="str">
        <f>ID!F25</f>
        <v>3b</v>
      </c>
      <c r="G25" s="28">
        <f>ID!G25</f>
        <v>15</v>
      </c>
      <c r="H25" s="31" t="str">
        <f>ID!H25</f>
        <v>Important</v>
      </c>
      <c r="I25" s="19">
        <f>ID!I25</f>
        <v>0</v>
      </c>
      <c r="J25" s="19">
        <f>ID!J25</f>
        <v>0</v>
      </c>
      <c r="K25" s="19">
        <f>ID!K25</f>
        <v>0</v>
      </c>
      <c r="L25" s="19">
        <f>ID!L25</f>
        <v>0</v>
      </c>
      <c r="M25" s="19">
        <f>ID!M25</f>
        <v>0</v>
      </c>
      <c r="N25" s="19">
        <f>ID!N25</f>
        <v>0</v>
      </c>
      <c r="O25" s="19" t="str">
        <f>ID!O25</f>
        <v>INT</v>
      </c>
      <c r="P25" s="19" t="str">
        <f>ID!P25</f>
        <v>DL</v>
      </c>
      <c r="Q25" s="19">
        <f>ID!Q25</f>
        <v>2</v>
      </c>
      <c r="R25" s="60" t="str">
        <f>ID!R25</f>
        <v>Large blocks of information are divided into manageable sections with ample white space around and between the blocks.</v>
      </c>
      <c r="S25" s="30"/>
      <c r="T25" s="30"/>
      <c r="U25" s="30"/>
      <c r="V25" s="30"/>
      <c r="W25" s="30"/>
      <c r="X25" s="61"/>
      <c r="Y25" s="32"/>
      <c r="Z25" s="210"/>
      <c r="AA25" s="243" t="str">
        <f>IF(S25&lt;&gt;"",CONFIG!$B$19,IF(T25&lt;&gt;"",CONFIG!$B$18,IF(U25&lt;&gt;"",CONFIG!$B$17,IF(V25&lt;&gt;"",CONFIG!$B$16,IF(W25&lt;&gt;"",CONFIG!$B$20,CONFIG!$B$21)))))</f>
        <v>NR</v>
      </c>
      <c r="AB25" s="243" t="str">
        <f t="shared" si="1"/>
        <v>No Response</v>
      </c>
      <c r="AC25" s="243"/>
    </row>
    <row r="26" spans="1:29" ht="30">
      <c r="A26" s="211"/>
      <c r="B26" s="17"/>
      <c r="C26" s="324"/>
      <c r="D26" s="300">
        <f>ID!D26</f>
        <v>3</v>
      </c>
      <c r="E26" s="40" t="str">
        <f>ID!E26</f>
        <v>c</v>
      </c>
      <c r="F26" s="19" t="str">
        <f>ID!F26</f>
        <v>3c</v>
      </c>
      <c r="G26" s="28">
        <f>ID!G26</f>
        <v>16</v>
      </c>
      <c r="H26" s="31" t="str">
        <f>ID!H26</f>
        <v>Important</v>
      </c>
      <c r="I26" s="19">
        <f>ID!I26</f>
        <v>0</v>
      </c>
      <c r="J26" s="19">
        <f>ID!J26</f>
        <v>0</v>
      </c>
      <c r="K26" s="19">
        <f>ID!K26</f>
        <v>0</v>
      </c>
      <c r="L26" s="19">
        <f>ID!L26</f>
        <v>0</v>
      </c>
      <c r="M26" s="19">
        <f>ID!M26</f>
        <v>0</v>
      </c>
      <c r="N26" s="19">
        <f>ID!N26</f>
        <v>0</v>
      </c>
      <c r="O26" s="19" t="str">
        <f>ID!O26</f>
        <v>INT</v>
      </c>
      <c r="P26" s="19" t="str">
        <f>ID!P26</f>
        <v>DL</v>
      </c>
      <c r="Q26" s="19">
        <f>ID!Q26</f>
        <v>3</v>
      </c>
      <c r="R26" s="60" t="str">
        <f>ID!R26</f>
        <v xml:space="preserve">There is enough contrast between text and background for the content to be easily viewed. </v>
      </c>
      <c r="S26" s="30"/>
      <c r="T26" s="30"/>
      <c r="U26" s="30"/>
      <c r="V26" s="30"/>
      <c r="W26" s="30"/>
      <c r="X26" s="61"/>
      <c r="Y26" s="32"/>
      <c r="Z26" s="210"/>
      <c r="AA26" s="243" t="str">
        <f>IF(S26&lt;&gt;"",CONFIG!$B$19,IF(T26&lt;&gt;"",CONFIG!$B$18,IF(U26&lt;&gt;"",CONFIG!$B$17,IF(V26&lt;&gt;"",CONFIG!$B$16,IF(W26&lt;&gt;"",CONFIG!$B$20,CONFIG!$B$21)))))</f>
        <v>NR</v>
      </c>
      <c r="AB26" s="243" t="str">
        <f t="shared" si="1"/>
        <v>No Response</v>
      </c>
      <c r="AC26" s="243"/>
    </row>
    <row r="27" spans="1:29" ht="15">
      <c r="A27" s="211"/>
      <c r="B27" s="17"/>
      <c r="C27" s="324"/>
      <c r="D27" s="300">
        <f>ID!D27</f>
        <v>3</v>
      </c>
      <c r="E27" s="40" t="str">
        <f>ID!E27</f>
        <v>d</v>
      </c>
      <c r="F27" s="19" t="str">
        <f>ID!F27</f>
        <v>3d</v>
      </c>
      <c r="G27" s="28">
        <f>ID!G27</f>
        <v>17</v>
      </c>
      <c r="H27" s="31" t="str">
        <f>ID!H27</f>
        <v>Essential</v>
      </c>
      <c r="I27" s="19">
        <f>ID!I27</f>
        <v>0</v>
      </c>
      <c r="J27" s="19">
        <f>ID!J27</f>
        <v>0</v>
      </c>
      <c r="K27" s="19">
        <f>ID!K27</f>
        <v>0</v>
      </c>
      <c r="L27" s="19">
        <f>ID!L27</f>
        <v>0</v>
      </c>
      <c r="M27" s="19">
        <f>ID!M27</f>
        <v>0</v>
      </c>
      <c r="N27" s="19">
        <f>ID!N27</f>
        <v>0</v>
      </c>
      <c r="O27" s="19" t="str">
        <f>ID!O27</f>
        <v>INT</v>
      </c>
      <c r="P27" s="19" t="str">
        <f>ID!P27</f>
        <v>DL</v>
      </c>
      <c r="Q27" s="19">
        <f>ID!Q27</f>
        <v>4</v>
      </c>
      <c r="R27" s="60" t="str">
        <f>ID!R27</f>
        <v>Instructions are provided and well written.</v>
      </c>
      <c r="S27" s="30"/>
      <c r="T27" s="30"/>
      <c r="U27" s="30"/>
      <c r="V27" s="30"/>
      <c r="W27" s="30"/>
      <c r="X27" s="61"/>
      <c r="Y27" s="32"/>
      <c r="Z27" s="210"/>
      <c r="AA27" s="243" t="str">
        <f>IF(S27&lt;&gt;"",CONFIG!$B$19,IF(T27&lt;&gt;"",CONFIG!$B$18,IF(U27&lt;&gt;"",CONFIG!$B$17,IF(V27&lt;&gt;"",CONFIG!$B$16,IF(W27&lt;&gt;"",CONFIG!$B$20,CONFIG!$B$21)))))</f>
        <v>NR</v>
      </c>
      <c r="AB27" s="243" t="str">
        <f t="shared" si="1"/>
        <v>No Response</v>
      </c>
      <c r="AC27" s="243"/>
    </row>
    <row r="28" spans="1:29" ht="15">
      <c r="A28" s="211"/>
      <c r="B28" s="17"/>
      <c r="C28" s="324"/>
      <c r="D28" s="300">
        <f>ID!D28</f>
        <v>3</v>
      </c>
      <c r="E28" s="40" t="str">
        <f>ID!E28</f>
        <v>e</v>
      </c>
      <c r="F28" s="19" t="str">
        <f>ID!F28</f>
        <v>3e</v>
      </c>
      <c r="G28" s="28">
        <f>ID!G28</f>
        <v>18</v>
      </c>
      <c r="H28" s="31" t="str">
        <f>ID!H28</f>
        <v>Important</v>
      </c>
      <c r="I28" s="19">
        <f>ID!I28</f>
        <v>0</v>
      </c>
      <c r="J28" s="19">
        <f>ID!J28</f>
        <v>0</v>
      </c>
      <c r="K28" s="19">
        <f>ID!K28</f>
        <v>0</v>
      </c>
      <c r="L28" s="19">
        <f>ID!L28</f>
        <v>0</v>
      </c>
      <c r="M28" s="19">
        <f>ID!M28</f>
        <v>0</v>
      </c>
      <c r="N28" s="19">
        <f>ID!N28</f>
        <v>0</v>
      </c>
      <c r="O28" s="19" t="str">
        <f>ID!O28</f>
        <v>INT</v>
      </c>
      <c r="P28" s="19" t="str">
        <f>ID!P28</f>
        <v>DL</v>
      </c>
      <c r="Q28" s="19">
        <f>ID!Q28</f>
        <v>5</v>
      </c>
      <c r="R28" s="60" t="str">
        <f>ID!R28</f>
        <v>Course is free of grammatical and spelling errors.</v>
      </c>
      <c r="S28" s="30"/>
      <c r="T28" s="30"/>
      <c r="U28" s="30"/>
      <c r="V28" s="30"/>
      <c r="W28" s="30"/>
      <c r="X28" s="61"/>
      <c r="Y28" s="32"/>
      <c r="Z28" s="210"/>
      <c r="AA28" s="243" t="str">
        <f>IF(S28&lt;&gt;"",CONFIG!$B$19,IF(T28&lt;&gt;"",CONFIG!$B$18,IF(U28&lt;&gt;"",CONFIG!$B$17,IF(V28&lt;&gt;"",CONFIG!$B$16,IF(W28&lt;&gt;"",CONFIG!$B$20,CONFIG!$B$21)))))</f>
        <v>NR</v>
      </c>
      <c r="AB28" s="243" t="str">
        <f t="shared" si="1"/>
        <v>No Response</v>
      </c>
      <c r="AC28" s="243"/>
    </row>
    <row r="29" spans="1:29" ht="30">
      <c r="A29" s="211"/>
      <c r="B29" s="17"/>
      <c r="C29" s="324"/>
      <c r="D29" s="300">
        <f>ID!D29</f>
        <v>3</v>
      </c>
      <c r="E29" s="40" t="str">
        <f>ID!E29</f>
        <v>f</v>
      </c>
      <c r="F29" s="19" t="str">
        <f>ID!F29</f>
        <v>3f</v>
      </c>
      <c r="G29" s="28">
        <f>ID!G29</f>
        <v>19</v>
      </c>
      <c r="H29" s="31" t="str">
        <f>ID!H29</f>
        <v>Important</v>
      </c>
      <c r="I29" s="19">
        <f>ID!I29</f>
        <v>0</v>
      </c>
      <c r="J29" s="19">
        <f>ID!J29</f>
        <v>0</v>
      </c>
      <c r="K29" s="19">
        <f>ID!K29</f>
        <v>0</v>
      </c>
      <c r="L29" s="19">
        <f>ID!L29</f>
        <v>0</v>
      </c>
      <c r="M29" s="19">
        <f>ID!M29</f>
        <v>0</v>
      </c>
      <c r="N29" s="19">
        <f>ID!N29</f>
        <v>0</v>
      </c>
      <c r="O29" s="19" t="str">
        <f>ID!O29</f>
        <v>INT</v>
      </c>
      <c r="P29" s="19" t="str">
        <f>ID!P29</f>
        <v>DL</v>
      </c>
      <c r="Q29" s="19">
        <f>ID!Q29</f>
        <v>6</v>
      </c>
      <c r="R29" s="60" t="str">
        <f>ID!R29</f>
        <v>Text is formatted with titles, headings, and other styles to enhance readability and improve the structure of the document.</v>
      </c>
      <c r="S29" s="30"/>
      <c r="T29" s="30"/>
      <c r="U29" s="30"/>
      <c r="V29" s="30"/>
      <c r="W29" s="30"/>
      <c r="X29" s="61"/>
      <c r="Y29" s="32"/>
      <c r="Z29" s="210"/>
      <c r="AA29" s="243" t="str">
        <f>IF(S29&lt;&gt;"",CONFIG!$B$19,IF(T29&lt;&gt;"",CONFIG!$B$18,IF(U29&lt;&gt;"",CONFIG!$B$17,IF(V29&lt;&gt;"",CONFIG!$B$16,IF(W29&lt;&gt;"",CONFIG!$B$20,CONFIG!$B$21)))))</f>
        <v>NR</v>
      </c>
      <c r="AB29" s="243" t="str">
        <f t="shared" si="1"/>
        <v>No Response</v>
      </c>
      <c r="AC29" s="243"/>
    </row>
    <row r="30" spans="1:29" ht="15">
      <c r="A30" s="211"/>
      <c r="B30" s="17"/>
      <c r="C30" s="324"/>
      <c r="D30" s="300">
        <f>ID!D30</f>
        <v>3</v>
      </c>
      <c r="E30" s="40" t="str">
        <f>ID!E30</f>
        <v>j</v>
      </c>
      <c r="F30" s="19" t="str">
        <f>ID!F30</f>
        <v>3j</v>
      </c>
      <c r="G30" s="28">
        <f>ID!G30</f>
        <v>20</v>
      </c>
      <c r="H30" s="31" t="str">
        <f>ID!H30</f>
        <v>Important</v>
      </c>
      <c r="I30" s="19">
        <f>ID!I30</f>
        <v>0</v>
      </c>
      <c r="J30" s="19">
        <f>ID!J30</f>
        <v>0</v>
      </c>
      <c r="K30" s="19">
        <f>ID!K30</f>
        <v>0</v>
      </c>
      <c r="L30" s="19">
        <f>ID!L30</f>
        <v>0</v>
      </c>
      <c r="M30" s="19">
        <f>ID!M30</f>
        <v>0</v>
      </c>
      <c r="N30" s="19">
        <f>ID!N30</f>
        <v>0</v>
      </c>
      <c r="O30" s="19" t="str">
        <f>ID!O30</f>
        <v>INT</v>
      </c>
      <c r="P30" s="19" t="str">
        <f>ID!P30</f>
        <v>DL</v>
      </c>
      <c r="Q30" s="19">
        <f>ID!Q30</f>
        <v>10</v>
      </c>
      <c r="R30" s="60" t="str">
        <f>ID!R30</f>
        <v>Tables are accompanied by a title and summary description.</v>
      </c>
      <c r="S30" s="30"/>
      <c r="T30" s="30"/>
      <c r="U30" s="30"/>
      <c r="V30" s="30"/>
      <c r="W30" s="30"/>
      <c r="X30" s="61"/>
      <c r="Y30" s="32"/>
      <c r="Z30" s="210"/>
      <c r="AA30" s="243" t="str">
        <f>IF(S30&lt;&gt;"",CONFIG!$B$19,IF(T30&lt;&gt;"",CONFIG!$B$18,IF(U30&lt;&gt;"",CONFIG!$B$17,IF(V30&lt;&gt;"",CONFIG!$B$16,IF(W30&lt;&gt;"",CONFIG!$B$20,CONFIG!$B$21)))))</f>
        <v>NR</v>
      </c>
      <c r="AB30" s="243" t="str">
        <f t="shared" si="1"/>
        <v>No Response</v>
      </c>
      <c r="AC30" s="243"/>
    </row>
    <row r="31" spans="1:29" ht="15">
      <c r="A31" s="211"/>
      <c r="B31" s="34"/>
      <c r="C31" s="340"/>
      <c r="D31" s="43">
        <f>ID!D31</f>
        <v>3</v>
      </c>
      <c r="E31" s="44" t="str">
        <f>ID!E31</f>
        <v>m</v>
      </c>
      <c r="F31" s="19" t="str">
        <f>ID!F31</f>
        <v>3m</v>
      </c>
      <c r="G31" s="25">
        <f>ID!G31</f>
        <v>21</v>
      </c>
      <c r="H31" s="31" t="str">
        <f>ID!H31</f>
        <v>Important</v>
      </c>
      <c r="I31" s="19">
        <f>ID!I31</f>
        <v>0</v>
      </c>
      <c r="J31" s="19">
        <f>ID!J31</f>
        <v>0</v>
      </c>
      <c r="K31" s="19">
        <f>ID!K31</f>
        <v>0</v>
      </c>
      <c r="L31" s="19">
        <f>ID!L31</f>
        <v>0</v>
      </c>
      <c r="M31" s="19">
        <f>ID!M31</f>
        <v>0</v>
      </c>
      <c r="N31" s="19">
        <f>ID!N31</f>
        <v>0</v>
      </c>
      <c r="O31" s="19" t="str">
        <f>ID!O31</f>
        <v>INT</v>
      </c>
      <c r="P31" s="19" t="str">
        <f>ID!P31</f>
        <v>DL</v>
      </c>
      <c r="Q31" s="19">
        <f>ID!Q31</f>
        <v>13</v>
      </c>
      <c r="R31" s="60" t="str">
        <f>ID!R31</f>
        <v>For all slideshows, there are simple, non-automatic transitions between slides.</v>
      </c>
      <c r="S31" s="30"/>
      <c r="T31" s="30"/>
      <c r="U31" s="30"/>
      <c r="V31" s="30"/>
      <c r="W31" s="30"/>
      <c r="X31" s="61"/>
      <c r="Y31" s="32"/>
      <c r="Z31" s="210"/>
      <c r="AA31" s="243" t="str">
        <f>IF(S31&lt;&gt;"",CONFIG!$B$19,IF(T31&lt;&gt;"",CONFIG!$B$18,IF(U31&lt;&gt;"",CONFIG!$B$17,IF(V31&lt;&gt;"",CONFIG!$B$16,IF(W31&lt;&gt;"",CONFIG!$B$20,CONFIG!$B$21)))))</f>
        <v>NR</v>
      </c>
      <c r="AB31" s="243" t="str">
        <f t="shared" si="1"/>
        <v>No Response</v>
      </c>
      <c r="AC31" s="243"/>
    </row>
    <row r="32" spans="1:29" ht="13">
      <c r="A32" s="211"/>
      <c r="B32" s="47"/>
      <c r="C32" s="47"/>
      <c r="D32" s="47"/>
      <c r="E32" s="47"/>
      <c r="F32" s="47"/>
      <c r="G32" s="55"/>
      <c r="H32" s="47"/>
      <c r="I32" s="47"/>
      <c r="J32" s="47"/>
      <c r="K32" s="47"/>
      <c r="L32" s="47"/>
      <c r="M32" s="47"/>
      <c r="N32" s="47"/>
      <c r="O32" s="47"/>
      <c r="P32" s="47"/>
      <c r="Q32" s="47"/>
      <c r="R32" s="55"/>
      <c r="S32" s="47"/>
      <c r="T32" s="47"/>
      <c r="U32" s="47"/>
      <c r="V32" s="47"/>
      <c r="W32" s="47"/>
      <c r="X32" s="35"/>
      <c r="Y32" s="47"/>
      <c r="Z32" s="210"/>
      <c r="AA32" s="243"/>
      <c r="AB32" s="243"/>
      <c r="AC32" s="243"/>
    </row>
    <row r="33" spans="1:29" ht="14">
      <c r="A33" s="211"/>
      <c r="B33" s="318"/>
      <c r="C33" s="334" t="str">
        <f>ID!C33</f>
        <v>4. CONTENT AND ACTIVITIES</v>
      </c>
      <c r="D33" s="321"/>
      <c r="E33" s="321"/>
      <c r="F33" s="321"/>
      <c r="G33" s="321"/>
      <c r="H33" s="321"/>
      <c r="I33" s="321"/>
      <c r="J33" s="321"/>
      <c r="K33" s="321"/>
      <c r="L33" s="321"/>
      <c r="M33" s="321"/>
      <c r="N33" s="321"/>
      <c r="O33" s="321"/>
      <c r="P33" s="321"/>
      <c r="Q33" s="321"/>
      <c r="R33" s="321"/>
      <c r="S33" s="321"/>
      <c r="T33" s="321"/>
      <c r="U33" s="321"/>
      <c r="V33" s="321"/>
      <c r="W33" s="321"/>
      <c r="X33" s="321"/>
      <c r="Y33" s="245"/>
      <c r="Z33" s="298"/>
      <c r="AA33" s="4"/>
      <c r="AB33" s="4"/>
      <c r="AC33" s="4"/>
    </row>
    <row r="34" spans="1:29" ht="45">
      <c r="A34" s="211"/>
      <c r="B34" s="17"/>
      <c r="C34" s="339">
        <f>ID!C34</f>
        <v>4</v>
      </c>
      <c r="D34" s="300">
        <f>ID!D34</f>
        <v>4</v>
      </c>
      <c r="E34" s="40" t="str">
        <f>ID!E34</f>
        <v>a</v>
      </c>
      <c r="F34" s="19" t="str">
        <f>ID!F34</f>
        <v>4a</v>
      </c>
      <c r="G34" s="20">
        <f>ID!G34</f>
        <v>22</v>
      </c>
      <c r="H34" s="25" t="str">
        <f>ID!H34</f>
        <v>Essential</v>
      </c>
      <c r="I34" s="23">
        <f>ID!I34</f>
        <v>0</v>
      </c>
      <c r="J34" s="23">
        <f>ID!J34</f>
        <v>0</v>
      </c>
      <c r="K34" s="23">
        <f>ID!K34</f>
        <v>0</v>
      </c>
      <c r="L34" s="23">
        <f>ID!L34</f>
        <v>0</v>
      </c>
      <c r="M34" s="23">
        <f>ID!M34</f>
        <v>0</v>
      </c>
      <c r="N34" s="23">
        <f>ID!N34</f>
        <v>0</v>
      </c>
      <c r="O34" s="23" t="str">
        <f>ID!O34</f>
        <v>INT</v>
      </c>
      <c r="P34" s="23" t="str">
        <f>ID!P34</f>
        <v>CA</v>
      </c>
      <c r="Q34" s="23">
        <f>ID!Q34</f>
        <v>1</v>
      </c>
      <c r="R34" s="57" t="str">
        <f>ID!R34</f>
        <v>Course offers access to a variety of engaging resources that facilitate communication and collaboration, deliver content, and support student learning and engagement.</v>
      </c>
      <c r="S34" s="24"/>
      <c r="T34" s="24"/>
      <c r="U34" s="24"/>
      <c r="V34" s="24"/>
      <c r="W34" s="24"/>
      <c r="X34" s="58"/>
      <c r="Y34" s="27"/>
      <c r="Z34" s="210"/>
      <c r="AA34" s="243" t="str">
        <f>IF(S34&lt;&gt;"",CONFIG!$B$19,IF(T34&lt;&gt;"",CONFIG!$B$18,IF(U34&lt;&gt;"",CONFIG!$B$17,IF(V34&lt;&gt;"",CONFIG!$B$16,IF(W34&lt;&gt;"",CONFIG!$B$20,CONFIG!$B$21)))))</f>
        <v>NR</v>
      </c>
      <c r="AB34" s="243" t="str">
        <f t="shared" ref="AB34:AB40" si="2">IFERROR(VLOOKUP(AA34,scale,2,FALSE),"")</f>
        <v>No Response</v>
      </c>
      <c r="AC34" s="243"/>
    </row>
    <row r="35" spans="1:29" ht="30">
      <c r="A35" s="211"/>
      <c r="B35" s="17"/>
      <c r="C35" s="324"/>
      <c r="D35" s="300">
        <f>ID!D35</f>
        <v>4</v>
      </c>
      <c r="E35" s="40" t="str">
        <f>ID!E35</f>
        <v>b</v>
      </c>
      <c r="F35" s="19" t="str">
        <f>ID!F35</f>
        <v>4b</v>
      </c>
      <c r="G35" s="28">
        <f>ID!G35</f>
        <v>23</v>
      </c>
      <c r="H35" s="31" t="str">
        <f>ID!H35</f>
        <v>Essential</v>
      </c>
      <c r="I35" s="19">
        <f>ID!I35</f>
        <v>0</v>
      </c>
      <c r="J35" s="19">
        <f>ID!J35</f>
        <v>0</v>
      </c>
      <c r="K35" s="19">
        <f>ID!K35</f>
        <v>0</v>
      </c>
      <c r="L35" s="19">
        <f>ID!L35</f>
        <v>0</v>
      </c>
      <c r="M35" s="19">
        <f>ID!M35</f>
        <v>0</v>
      </c>
      <c r="N35" s="19">
        <f>ID!N35</f>
        <v>0</v>
      </c>
      <c r="O35" s="19" t="str">
        <f>ID!O35</f>
        <v>INT</v>
      </c>
      <c r="P35" s="19" t="str">
        <f>ID!P35</f>
        <v>CA</v>
      </c>
      <c r="Q35" s="19">
        <f>ID!Q35</f>
        <v>2</v>
      </c>
      <c r="R35" s="60" t="str">
        <f>ID!R35</f>
        <v>Course provides activities for students to develop a range of thinking and problem-solving skills, such as critical reflection and analysis.</v>
      </c>
      <c r="S35" s="30"/>
      <c r="T35" s="30"/>
      <c r="U35" s="30"/>
      <c r="V35" s="30"/>
      <c r="W35" s="30"/>
      <c r="X35" s="61"/>
      <c r="Y35" s="32"/>
      <c r="Z35" s="210"/>
      <c r="AA35" s="243" t="str">
        <f>IF(S35&lt;&gt;"",CONFIG!$B$19,IF(T35&lt;&gt;"",CONFIG!$B$18,IF(U35&lt;&gt;"",CONFIG!$B$17,IF(V35&lt;&gt;"",CONFIG!$B$16,IF(W35&lt;&gt;"",CONFIG!$B$20,CONFIG!$B$21)))))</f>
        <v>NR</v>
      </c>
      <c r="AB35" s="243" t="str">
        <f t="shared" si="2"/>
        <v>No Response</v>
      </c>
      <c r="AC35" s="243"/>
    </row>
    <row r="36" spans="1:29" ht="30">
      <c r="A36" s="211"/>
      <c r="B36" s="17"/>
      <c r="C36" s="324"/>
      <c r="D36" s="300">
        <f>ID!D36</f>
        <v>4</v>
      </c>
      <c r="E36" s="40" t="str">
        <f>ID!E36</f>
        <v>e</v>
      </c>
      <c r="F36" s="19" t="str">
        <f>ID!F36</f>
        <v>4e</v>
      </c>
      <c r="G36" s="28">
        <f>ID!G36</f>
        <v>24</v>
      </c>
      <c r="H36" s="31" t="str">
        <f>ID!H36</f>
        <v>Important</v>
      </c>
      <c r="I36" s="19">
        <f>ID!I36</f>
        <v>0</v>
      </c>
      <c r="J36" s="19">
        <f>ID!J36</f>
        <v>0</v>
      </c>
      <c r="K36" s="19">
        <f>ID!K36</f>
        <v>0</v>
      </c>
      <c r="L36" s="19">
        <f>ID!L36</f>
        <v>0</v>
      </c>
      <c r="M36" s="19">
        <f>ID!M36</f>
        <v>0</v>
      </c>
      <c r="N36" s="19">
        <f>ID!N36</f>
        <v>0</v>
      </c>
      <c r="O36" s="19" t="str">
        <f>ID!O36</f>
        <v>INT</v>
      </c>
      <c r="P36" s="19" t="str">
        <f>ID!P36</f>
        <v>CA</v>
      </c>
      <c r="Q36" s="19">
        <f>ID!Q36</f>
        <v>5</v>
      </c>
      <c r="R36" s="60" t="str">
        <f>ID!R36</f>
        <v>Course materials and resources include copyright and licensing status, clearly stating permission to share where applicable.</v>
      </c>
      <c r="S36" s="30"/>
      <c r="T36" s="30"/>
      <c r="U36" s="30"/>
      <c r="V36" s="30"/>
      <c r="W36" s="30"/>
      <c r="X36" s="61"/>
      <c r="Y36" s="32"/>
      <c r="Z36" s="210"/>
      <c r="AA36" s="243" t="str">
        <f>IF(S36&lt;&gt;"",CONFIG!$B$19,IF(T36&lt;&gt;"",CONFIG!$B$18,IF(U36&lt;&gt;"",CONFIG!$B$17,IF(V36&lt;&gt;"",CONFIG!$B$16,IF(W36&lt;&gt;"",CONFIG!$B$20,CONFIG!$B$21)))))</f>
        <v>NR</v>
      </c>
      <c r="AB36" s="243" t="str">
        <f t="shared" si="2"/>
        <v>No Response</v>
      </c>
      <c r="AC36" s="243"/>
    </row>
    <row r="37" spans="1:29" ht="45">
      <c r="A37" s="211"/>
      <c r="B37" s="17"/>
      <c r="C37" s="324"/>
      <c r="D37" s="300">
        <f>ID!D37</f>
        <v>4</v>
      </c>
      <c r="E37" s="40" t="str">
        <f>ID!E37</f>
        <v>f</v>
      </c>
      <c r="F37" s="19" t="str">
        <f>ID!F37</f>
        <v>4f</v>
      </c>
      <c r="G37" s="28">
        <f>ID!G37</f>
        <v>25</v>
      </c>
      <c r="H37" s="31" t="str">
        <f>ID!H37</f>
        <v>Essential</v>
      </c>
      <c r="I37" s="19">
        <f>ID!I37</f>
        <v>0</v>
      </c>
      <c r="J37" s="19">
        <f>ID!J37</f>
        <v>0</v>
      </c>
      <c r="K37" s="19">
        <f>ID!K37</f>
        <v>0</v>
      </c>
      <c r="L37" s="19">
        <f>ID!L37</f>
        <v>0</v>
      </c>
      <c r="M37" s="19">
        <f>ID!M37</f>
        <v>0</v>
      </c>
      <c r="N37" s="19">
        <f>ID!N37</f>
        <v>0</v>
      </c>
      <c r="O37" s="19" t="str">
        <f>ID!O37</f>
        <v>INT</v>
      </c>
      <c r="P37" s="19" t="str">
        <f>ID!P37</f>
        <v>CA</v>
      </c>
      <c r="Q37" s="19">
        <f>ID!Q37</f>
        <v>6</v>
      </c>
      <c r="R37" s="60" t="str">
        <f>ID!R37</f>
        <v xml:space="preserve">Text content is available in an easily accessed format, preferably HTML. All text content is readable by assistive technology, including a PDF or any text contained in an image. </v>
      </c>
      <c r="S37" s="30"/>
      <c r="T37" s="30"/>
      <c r="U37" s="30"/>
      <c r="V37" s="30"/>
      <c r="W37" s="30"/>
      <c r="X37" s="61"/>
      <c r="Y37" s="32"/>
      <c r="Z37" s="210"/>
      <c r="AA37" s="243" t="str">
        <f>IF(S37&lt;&gt;"",CONFIG!$B$19,IF(T37&lt;&gt;"",CONFIG!$B$18,IF(U37&lt;&gt;"",CONFIG!$B$17,IF(V37&lt;&gt;"",CONFIG!$B$16,IF(W37&lt;&gt;"",CONFIG!$B$20,CONFIG!$B$21)))))</f>
        <v>NR</v>
      </c>
      <c r="AB37" s="243" t="str">
        <f t="shared" si="2"/>
        <v>No Response</v>
      </c>
      <c r="AC37" s="243"/>
    </row>
    <row r="38" spans="1:29" ht="30">
      <c r="A38" s="211"/>
      <c r="B38" s="17"/>
      <c r="C38" s="324"/>
      <c r="D38" s="300">
        <f>ID!D38</f>
        <v>4</v>
      </c>
      <c r="E38" s="40" t="str">
        <f>ID!E38</f>
        <v>g</v>
      </c>
      <c r="F38" s="19" t="str">
        <f>ID!F38</f>
        <v>4g</v>
      </c>
      <c r="G38" s="28">
        <f>ID!G38</f>
        <v>26</v>
      </c>
      <c r="H38" s="31" t="str">
        <f>ID!H38</f>
        <v>Essential</v>
      </c>
      <c r="I38" s="19">
        <f>ID!I38</f>
        <v>0</v>
      </c>
      <c r="J38" s="19">
        <f>ID!J38</f>
        <v>0</v>
      </c>
      <c r="K38" s="19">
        <f>ID!K38</f>
        <v>0</v>
      </c>
      <c r="L38" s="19">
        <f>ID!L38</f>
        <v>0</v>
      </c>
      <c r="M38" s="19">
        <f>ID!M38</f>
        <v>0</v>
      </c>
      <c r="N38" s="19">
        <f>ID!N38</f>
        <v>0</v>
      </c>
      <c r="O38" s="19" t="str">
        <f>ID!O38</f>
        <v>INT</v>
      </c>
      <c r="P38" s="19" t="str">
        <f>ID!P38</f>
        <v>CA</v>
      </c>
      <c r="Q38" s="19">
        <f>ID!Q38</f>
        <v>7</v>
      </c>
      <c r="R38" s="60" t="str">
        <f>ID!R38</f>
        <v>A text equivalent for every non-text element is provided ("alt" tags, captions, transcripts, etc.).</v>
      </c>
      <c r="S38" s="30"/>
      <c r="T38" s="30"/>
      <c r="U38" s="30"/>
      <c r="V38" s="30"/>
      <c r="W38" s="30"/>
      <c r="X38" s="61"/>
      <c r="Y38" s="32"/>
      <c r="Z38" s="210"/>
      <c r="AA38" s="243" t="str">
        <f>IF(S38&lt;&gt;"",CONFIG!$B$19,IF(T38&lt;&gt;"",CONFIG!$B$18,IF(U38&lt;&gt;"",CONFIG!$B$17,IF(V38&lt;&gt;"",CONFIG!$B$16,IF(W38&lt;&gt;"",CONFIG!$B$20,CONFIG!$B$21)))))</f>
        <v>NR</v>
      </c>
      <c r="AB38" s="243" t="str">
        <f t="shared" si="2"/>
        <v>No Response</v>
      </c>
      <c r="AC38" s="243"/>
    </row>
    <row r="39" spans="1:29" ht="30">
      <c r="A39" s="211"/>
      <c r="B39" s="17"/>
      <c r="C39" s="324"/>
      <c r="D39" s="300">
        <f>ID!D39</f>
        <v>4</v>
      </c>
      <c r="E39" s="40" t="str">
        <f>ID!E39</f>
        <v>h</v>
      </c>
      <c r="F39" s="19" t="str">
        <f>ID!F39</f>
        <v>4h</v>
      </c>
      <c r="G39" s="28">
        <f>ID!G39</f>
        <v>27</v>
      </c>
      <c r="H39" s="31" t="str">
        <f>ID!H39</f>
        <v>Important</v>
      </c>
      <c r="I39" s="19">
        <f>ID!I39</f>
        <v>0</v>
      </c>
      <c r="J39" s="19">
        <f>ID!J39</f>
        <v>0</v>
      </c>
      <c r="K39" s="19">
        <f>ID!K39</f>
        <v>0</v>
      </c>
      <c r="L39" s="19">
        <f>ID!L39</f>
        <v>0</v>
      </c>
      <c r="M39" s="19">
        <f>ID!M39</f>
        <v>0</v>
      </c>
      <c r="N39" s="19">
        <f>ID!N39</f>
        <v>0</v>
      </c>
      <c r="O39" s="19" t="str">
        <f>ID!O39</f>
        <v>INT</v>
      </c>
      <c r="P39" s="19" t="str">
        <f>ID!P39</f>
        <v>CA</v>
      </c>
      <c r="Q39" s="19">
        <f>ID!Q39</f>
        <v>8</v>
      </c>
      <c r="R39" s="60" t="str">
        <f>ID!R39</f>
        <v>Text, graphics, and images are understandable when viewed without color. Text should be used as a primary method for delivering information.</v>
      </c>
      <c r="S39" s="30"/>
      <c r="T39" s="30"/>
      <c r="U39" s="30"/>
      <c r="V39" s="30"/>
      <c r="W39" s="30"/>
      <c r="X39" s="61"/>
      <c r="Y39" s="45"/>
      <c r="Z39" s="210"/>
      <c r="AA39" s="243" t="str">
        <f>IF(S39&lt;&gt;"",CONFIG!$B$19,IF(T39&lt;&gt;"",CONFIG!$B$18,IF(U39&lt;&gt;"",CONFIG!$B$17,IF(V39&lt;&gt;"",CONFIG!$B$16,IF(W39&lt;&gt;"",CONFIG!$B$20,CONFIG!$B$21)))))</f>
        <v>NR</v>
      </c>
      <c r="AB39" s="243" t="str">
        <f t="shared" si="2"/>
        <v>No Response</v>
      </c>
      <c r="AC39" s="243"/>
    </row>
    <row r="40" spans="1:29" ht="30">
      <c r="A40" s="211"/>
      <c r="B40" s="34"/>
      <c r="C40" s="340"/>
      <c r="D40" s="43">
        <f>ID!D40</f>
        <v>4</v>
      </c>
      <c r="E40" s="44" t="str">
        <f>ID!E40</f>
        <v>i</v>
      </c>
      <c r="F40" s="19" t="str">
        <f>ID!F40</f>
        <v>4i</v>
      </c>
      <c r="G40" s="25">
        <f>ID!G40</f>
        <v>28</v>
      </c>
      <c r="H40" s="31" t="str">
        <f>ID!H40</f>
        <v>Important</v>
      </c>
      <c r="I40" s="19">
        <f>ID!I40</f>
        <v>0</v>
      </c>
      <c r="J40" s="19">
        <f>ID!J40</f>
        <v>0</v>
      </c>
      <c r="K40" s="19">
        <f>ID!K40</f>
        <v>0</v>
      </c>
      <c r="L40" s="19">
        <f>ID!L40</f>
        <v>0</v>
      </c>
      <c r="M40" s="19">
        <f>ID!M40</f>
        <v>0</v>
      </c>
      <c r="N40" s="19">
        <f>ID!N40</f>
        <v>0</v>
      </c>
      <c r="O40" s="19" t="str">
        <f>ID!O40</f>
        <v>INT</v>
      </c>
      <c r="P40" s="19" t="str">
        <f>ID!P40</f>
        <v>CA</v>
      </c>
      <c r="Q40" s="19">
        <f>ID!Q40</f>
        <v>9</v>
      </c>
      <c r="R40" s="60" t="str">
        <f>ID!R40</f>
        <v>Hyperlink text is descriptive and makes sense when out of context (avoid using "click here").</v>
      </c>
      <c r="S40" s="30"/>
      <c r="T40" s="30"/>
      <c r="U40" s="30"/>
      <c r="V40" s="30"/>
      <c r="W40" s="30"/>
      <c r="X40" s="46"/>
      <c r="Y40" s="32"/>
      <c r="Z40" s="210"/>
      <c r="AA40" s="243" t="str">
        <f>IF(S40&lt;&gt;"",CONFIG!$B$19,IF(T40&lt;&gt;"",CONFIG!$B$18,IF(U40&lt;&gt;"",CONFIG!$B$17,IF(V40&lt;&gt;"",CONFIG!$B$16,IF(W40&lt;&gt;"",CONFIG!$B$20,CONFIG!$B$21)))))</f>
        <v>NR</v>
      </c>
      <c r="AB40" s="243" t="str">
        <f t="shared" si="2"/>
        <v>No Response</v>
      </c>
      <c r="AC40" s="243"/>
    </row>
    <row r="41" spans="1:29" ht="13">
      <c r="A41" s="211"/>
      <c r="B41" s="47"/>
      <c r="C41" s="47"/>
      <c r="D41" s="47"/>
      <c r="E41" s="47"/>
      <c r="F41" s="47"/>
      <c r="G41" s="55"/>
      <c r="H41" s="47"/>
      <c r="I41" s="47"/>
      <c r="J41" s="47"/>
      <c r="K41" s="47"/>
      <c r="L41" s="47"/>
      <c r="M41" s="47"/>
      <c r="N41" s="47"/>
      <c r="O41" s="47"/>
      <c r="P41" s="47"/>
      <c r="Q41" s="47"/>
      <c r="R41" s="55"/>
      <c r="S41" s="47"/>
      <c r="T41" s="47"/>
      <c r="U41" s="47"/>
      <c r="V41" s="47"/>
      <c r="W41" s="47"/>
      <c r="X41" s="35"/>
      <c r="Y41" s="47"/>
      <c r="Z41" s="210"/>
      <c r="AA41" s="243"/>
      <c r="AB41" s="243"/>
      <c r="AC41" s="243"/>
    </row>
    <row r="42" spans="1:29" ht="14">
      <c r="A42" s="211"/>
      <c r="B42" s="247"/>
      <c r="C42" s="334" t="str">
        <f>ID!C42</f>
        <v>5. INTERACTION</v>
      </c>
      <c r="D42" s="321"/>
      <c r="E42" s="321"/>
      <c r="F42" s="321"/>
      <c r="G42" s="321"/>
      <c r="H42" s="321"/>
      <c r="I42" s="321"/>
      <c r="J42" s="321"/>
      <c r="K42" s="321"/>
      <c r="L42" s="321"/>
      <c r="M42" s="321"/>
      <c r="N42" s="321"/>
      <c r="O42" s="321"/>
      <c r="P42" s="321"/>
      <c r="Q42" s="321"/>
      <c r="R42" s="321"/>
      <c r="S42" s="321"/>
      <c r="T42" s="321"/>
      <c r="U42" s="321"/>
      <c r="V42" s="321"/>
      <c r="W42" s="321"/>
      <c r="X42" s="321"/>
      <c r="Y42" s="16"/>
      <c r="Z42" s="298"/>
      <c r="AA42" s="4"/>
      <c r="AB42" s="4"/>
      <c r="AC42" s="4"/>
    </row>
    <row r="43" spans="1:29" ht="30">
      <c r="A43" s="211"/>
      <c r="B43" s="17"/>
      <c r="C43" s="339">
        <f>ID!C43</f>
        <v>5</v>
      </c>
      <c r="D43" s="302">
        <f>ID!D43</f>
        <v>5</v>
      </c>
      <c r="E43" s="40" t="str">
        <f>ID!E43</f>
        <v>a</v>
      </c>
      <c r="F43" s="19" t="str">
        <f>ID!F43</f>
        <v>5a</v>
      </c>
      <c r="G43" s="20">
        <f>ID!G43</f>
        <v>29</v>
      </c>
      <c r="H43" s="25" t="str">
        <f>ID!H43</f>
        <v>Essential</v>
      </c>
      <c r="I43" s="23">
        <f>ID!I43</f>
        <v>0</v>
      </c>
      <c r="J43" s="23">
        <f>ID!J43</f>
        <v>0</v>
      </c>
      <c r="K43" s="23">
        <f>ID!K43</f>
        <v>0</v>
      </c>
      <c r="L43" s="23">
        <f>ID!L43</f>
        <v>0</v>
      </c>
      <c r="M43" s="23">
        <f>ID!M43</f>
        <v>0</v>
      </c>
      <c r="N43" s="23">
        <f>ID!N43</f>
        <v>0</v>
      </c>
      <c r="O43" s="23" t="str">
        <f>ID!O43</f>
        <v>INT</v>
      </c>
      <c r="P43" s="23" t="str">
        <f>ID!P43</f>
        <v>I</v>
      </c>
      <c r="Q43" s="23">
        <f>ID!Q43</f>
        <v>1</v>
      </c>
      <c r="R43" s="57" t="str">
        <f>ID!R43</f>
        <v>Expectations for timely and regular feedback from the instructor are clearly stated (questions, email, assignments).</v>
      </c>
      <c r="S43" s="24"/>
      <c r="T43" s="24"/>
      <c r="U43" s="24"/>
      <c r="V43" s="24"/>
      <c r="W43" s="24"/>
      <c r="X43" s="53"/>
      <c r="Y43" s="27"/>
      <c r="Z43" s="210"/>
      <c r="AA43" s="243" t="str">
        <f>IF(S43&lt;&gt;"",CONFIG!$B$19,IF(T43&lt;&gt;"",CONFIG!$B$18,IF(U43&lt;&gt;"",CONFIG!$B$17,IF(V43&lt;&gt;"",CONFIG!$B$16,IF(W43&lt;&gt;"",CONFIG!$B$20,CONFIG!$B$21)))))</f>
        <v>NR</v>
      </c>
      <c r="AB43" s="243" t="str">
        <f t="shared" ref="AB43:AB46" si="3">IFERROR(VLOOKUP(AA43,scale,2,FALSE),"")</f>
        <v>No Response</v>
      </c>
      <c r="AC43" s="243"/>
    </row>
    <row r="44" spans="1:29" ht="30">
      <c r="A44" s="211"/>
      <c r="B44" s="17"/>
      <c r="C44" s="324"/>
      <c r="D44" s="300">
        <f>ID!D44</f>
        <v>5</v>
      </c>
      <c r="E44" s="40" t="str">
        <f>ID!E44</f>
        <v>b</v>
      </c>
      <c r="F44" s="19" t="str">
        <f>ID!F44</f>
        <v>5b</v>
      </c>
      <c r="G44" s="28">
        <f>ID!G44</f>
        <v>30</v>
      </c>
      <c r="H44" s="31" t="str">
        <f>ID!H44</f>
        <v>Essential</v>
      </c>
      <c r="I44" s="19">
        <f>ID!I44</f>
        <v>0</v>
      </c>
      <c r="J44" s="19">
        <f>ID!J44</f>
        <v>0</v>
      </c>
      <c r="K44" s="19">
        <f>ID!K44</f>
        <v>0</v>
      </c>
      <c r="L44" s="19">
        <f>ID!L44</f>
        <v>0</v>
      </c>
      <c r="M44" s="19">
        <f>ID!M44</f>
        <v>0</v>
      </c>
      <c r="N44" s="19">
        <f>ID!N44</f>
        <v>0</v>
      </c>
      <c r="O44" s="19" t="str">
        <f>ID!O44</f>
        <v>INT</v>
      </c>
      <c r="P44" s="19" t="str">
        <f>ID!P44</f>
        <v>I</v>
      </c>
      <c r="Q44" s="19">
        <f>ID!Q44</f>
        <v>2</v>
      </c>
      <c r="R44" s="60" t="str">
        <f>ID!R44</f>
        <v>Expectations for interaction are clearly stated (netiquette, grade weighting, models/examples, and timing and frequency of contributions).</v>
      </c>
      <c r="S44" s="30"/>
      <c r="T44" s="30"/>
      <c r="U44" s="30"/>
      <c r="V44" s="30"/>
      <c r="W44" s="30"/>
      <c r="X44" s="46"/>
      <c r="Y44" s="32"/>
      <c r="Z44" s="210"/>
      <c r="AA44" s="243" t="str">
        <f>IF(S44&lt;&gt;"",CONFIG!$B$19,IF(T44&lt;&gt;"",CONFIG!$B$18,IF(U44&lt;&gt;"",CONFIG!$B$17,IF(V44&lt;&gt;"",CONFIG!$B$16,IF(W44&lt;&gt;"",CONFIG!$B$20,CONFIG!$B$21)))))</f>
        <v>NR</v>
      </c>
      <c r="AB44" s="243" t="str">
        <f t="shared" si="3"/>
        <v>No Response</v>
      </c>
      <c r="AC44" s="243"/>
    </row>
    <row r="45" spans="1:29" ht="30">
      <c r="A45" s="211"/>
      <c r="B45" s="17"/>
      <c r="C45" s="324"/>
      <c r="D45" s="300">
        <f>ID!D45</f>
        <v>5</v>
      </c>
      <c r="E45" s="40" t="str">
        <f>ID!E45</f>
        <v>c</v>
      </c>
      <c r="F45" s="19" t="str">
        <f>ID!F45</f>
        <v>5c</v>
      </c>
      <c r="G45" s="28">
        <f>ID!G45</f>
        <v>31</v>
      </c>
      <c r="H45" s="31" t="str">
        <f>ID!H45</f>
        <v>Important</v>
      </c>
      <c r="I45" s="19">
        <f>ID!I45</f>
        <v>0</v>
      </c>
      <c r="J45" s="19">
        <f>ID!J45</f>
        <v>0</v>
      </c>
      <c r="K45" s="19">
        <f>ID!K45</f>
        <v>0</v>
      </c>
      <c r="L45" s="19">
        <f>ID!L45</f>
        <v>0</v>
      </c>
      <c r="M45" s="19">
        <f>ID!M45</f>
        <v>0</v>
      </c>
      <c r="N45" s="19">
        <f>ID!N45</f>
        <v>0</v>
      </c>
      <c r="O45" s="19" t="str">
        <f>ID!O45</f>
        <v>INT</v>
      </c>
      <c r="P45" s="19" t="str">
        <f>ID!P45</f>
        <v>I</v>
      </c>
      <c r="Q45" s="19">
        <f>ID!Q45</f>
        <v>3</v>
      </c>
      <c r="R45" s="60" t="str">
        <f>ID!R45</f>
        <v>Students have an opportunity to get to know the instructor through formal introduction, feedback, or rhetoric of course content.</v>
      </c>
      <c r="S45" s="30"/>
      <c r="T45" s="30"/>
      <c r="U45" s="30"/>
      <c r="V45" s="30"/>
      <c r="W45" s="30"/>
      <c r="X45" s="46"/>
      <c r="Y45" s="32"/>
      <c r="Z45" s="210"/>
      <c r="AA45" s="243" t="str">
        <f>IF(S45&lt;&gt;"",CONFIG!$B$19,IF(T45&lt;&gt;"",CONFIG!$B$18,IF(U45&lt;&gt;"",CONFIG!$B$17,IF(V45&lt;&gt;"",CONFIG!$B$16,IF(W45&lt;&gt;"",CONFIG!$B$20,CONFIG!$B$21)))))</f>
        <v>NR</v>
      </c>
      <c r="AB45" s="243" t="str">
        <f t="shared" si="3"/>
        <v>No Response</v>
      </c>
      <c r="AC45" s="243"/>
    </row>
    <row r="46" spans="1:29" ht="60">
      <c r="A46" s="211"/>
      <c r="B46" s="17"/>
      <c r="C46" s="324"/>
      <c r="D46" s="300">
        <f>ID!D46</f>
        <v>5</v>
      </c>
      <c r="E46" s="40" t="str">
        <f>ID!E46</f>
        <v>d</v>
      </c>
      <c r="F46" s="19" t="str">
        <f>ID!F46</f>
        <v>5d</v>
      </c>
      <c r="G46" s="28">
        <f>ID!G46</f>
        <v>32</v>
      </c>
      <c r="H46" s="31" t="str">
        <f>ID!H46</f>
        <v>Important</v>
      </c>
      <c r="I46" s="19">
        <f>ID!I46</f>
        <v>0</v>
      </c>
      <c r="J46" s="19">
        <f>ID!J46</f>
        <v>0</v>
      </c>
      <c r="K46" s="19">
        <f>ID!K46</f>
        <v>0</v>
      </c>
      <c r="L46" s="19">
        <f>ID!L46</f>
        <v>0</v>
      </c>
      <c r="M46" s="19">
        <f>ID!M46</f>
        <v>0</v>
      </c>
      <c r="N46" s="19">
        <f>ID!N46</f>
        <v>0</v>
      </c>
      <c r="O46" s="19" t="str">
        <f>ID!O46</f>
        <v>INT</v>
      </c>
      <c r="P46" s="19" t="str">
        <f>ID!P46</f>
        <v>I</v>
      </c>
      <c r="Q46" s="19">
        <f>ID!Q46</f>
        <v>4</v>
      </c>
      <c r="R46" s="60" t="str">
        <f>ID!R46</f>
        <v>Course contains resources or activities intended to build a sense of class community, support open communication, and establish trust (at least one of the following - Ice-breaker, Bulletin Board, Meet Your Classmates, Ask a Question discussion forums).</v>
      </c>
      <c r="S46" s="30"/>
      <c r="T46" s="30"/>
      <c r="U46" s="30"/>
      <c r="V46" s="30"/>
      <c r="W46" s="30"/>
      <c r="X46" s="46"/>
      <c r="Y46" s="32"/>
      <c r="Z46" s="210"/>
      <c r="AA46" s="243" t="str">
        <f>IF(S46&lt;&gt;"",CONFIG!$B$19,IF(T46&lt;&gt;"",CONFIG!$B$18,IF(U46&lt;&gt;"",CONFIG!$B$17,IF(V46&lt;&gt;"",CONFIG!$B$16,IF(W46&lt;&gt;"",CONFIG!$B$20,CONFIG!$B$21)))))</f>
        <v>NR</v>
      </c>
      <c r="AB46" s="243" t="str">
        <f t="shared" si="3"/>
        <v>No Response</v>
      </c>
      <c r="AC46" s="243"/>
    </row>
    <row r="47" spans="1:29" ht="13">
      <c r="A47" s="211"/>
      <c r="B47" s="47"/>
      <c r="C47" s="47"/>
      <c r="D47" s="47"/>
      <c r="E47" s="47"/>
      <c r="F47" s="47"/>
      <c r="G47" s="55"/>
      <c r="H47" s="47"/>
      <c r="I47" s="47"/>
      <c r="J47" s="47"/>
      <c r="K47" s="47"/>
      <c r="L47" s="47"/>
      <c r="M47" s="47"/>
      <c r="N47" s="47"/>
      <c r="O47" s="47"/>
      <c r="P47" s="47"/>
      <c r="Q47" s="47"/>
      <c r="R47" s="55"/>
      <c r="S47" s="47"/>
      <c r="T47" s="47"/>
      <c r="U47" s="47"/>
      <c r="V47" s="47"/>
      <c r="W47" s="47"/>
      <c r="X47" s="35"/>
      <c r="Y47" s="47"/>
      <c r="Z47" s="210"/>
      <c r="AA47" s="243"/>
      <c r="AB47" s="243"/>
      <c r="AC47" s="243"/>
    </row>
    <row r="48" spans="1:29" ht="14">
      <c r="A48" s="211"/>
      <c r="B48" s="318"/>
      <c r="C48" s="334" t="str">
        <f>ID!C48</f>
        <v>6. ASSESSMENT AND FEEDBACK</v>
      </c>
      <c r="D48" s="321"/>
      <c r="E48" s="321"/>
      <c r="F48" s="321"/>
      <c r="G48" s="321"/>
      <c r="H48" s="321"/>
      <c r="I48" s="321"/>
      <c r="J48" s="321"/>
      <c r="K48" s="321"/>
      <c r="L48" s="321"/>
      <c r="M48" s="321"/>
      <c r="N48" s="321"/>
      <c r="O48" s="321"/>
      <c r="P48" s="321"/>
      <c r="Q48" s="321"/>
      <c r="R48" s="321"/>
      <c r="S48" s="321"/>
      <c r="T48" s="321"/>
      <c r="U48" s="321"/>
      <c r="V48" s="321"/>
      <c r="W48" s="321"/>
      <c r="X48" s="321"/>
      <c r="Y48" s="245"/>
      <c r="Z48" s="298"/>
      <c r="AA48" s="4"/>
      <c r="AB48" s="4"/>
      <c r="AC48" s="4"/>
    </row>
    <row r="49" spans="1:29" ht="30">
      <c r="A49" s="211"/>
      <c r="B49" s="17"/>
      <c r="C49" s="339">
        <f>ID!C49</f>
        <v>6</v>
      </c>
      <c r="D49" s="300">
        <f>ID!D49</f>
        <v>6</v>
      </c>
      <c r="E49" s="40" t="str">
        <f>ID!E49</f>
        <v>a</v>
      </c>
      <c r="F49" s="19" t="str">
        <f>ID!F49</f>
        <v>6a</v>
      </c>
      <c r="G49" s="20">
        <f>ID!G49</f>
        <v>33</v>
      </c>
      <c r="H49" s="25" t="str">
        <f>ID!H49</f>
        <v>Essential</v>
      </c>
      <c r="I49" s="23">
        <f>ID!I49</f>
        <v>0</v>
      </c>
      <c r="J49" s="23">
        <f>ID!J49</f>
        <v>0</v>
      </c>
      <c r="K49" s="23">
        <f>ID!K49</f>
        <v>0</v>
      </c>
      <c r="L49" s="23">
        <f>ID!L49</f>
        <v>0</v>
      </c>
      <c r="M49" s="23">
        <f>ID!M49</f>
        <v>0</v>
      </c>
      <c r="N49" s="23">
        <f>ID!N49</f>
        <v>0</v>
      </c>
      <c r="O49" s="23" t="str">
        <f>ID!O49</f>
        <v>INT</v>
      </c>
      <c r="P49" s="23" t="str">
        <f>ID!P49</f>
        <v>AF</v>
      </c>
      <c r="Q49" s="23">
        <f>ID!Q49</f>
        <v>1</v>
      </c>
      <c r="R49" s="57" t="str">
        <f>ID!R49</f>
        <v>Course grading policies, including consequences of late submissions, are clearly stated in the course information area or syllabus.</v>
      </c>
      <c r="S49" s="24"/>
      <c r="T49" s="24"/>
      <c r="U49" s="24"/>
      <c r="V49" s="24"/>
      <c r="W49" s="24"/>
      <c r="X49" s="53"/>
      <c r="Y49" s="27"/>
      <c r="Z49" s="210"/>
      <c r="AA49" s="243" t="str">
        <f>IF(S49&lt;&gt;"",CONFIG!$B$19,IF(T49&lt;&gt;"",CONFIG!$B$18,IF(U49&lt;&gt;"",CONFIG!$B$17,IF(V49&lt;&gt;"",CONFIG!$B$16,IF(W49&lt;&gt;"",CONFIG!$B$20,CONFIG!$B$21)))))</f>
        <v>NR</v>
      </c>
      <c r="AB49" s="243" t="str">
        <f t="shared" ref="AB49:AB54" si="4">IFERROR(VLOOKUP(AA49,scale,2,FALSE),"")</f>
        <v>No Response</v>
      </c>
      <c r="AC49" s="243"/>
    </row>
    <row r="50" spans="1:29" ht="30">
      <c r="A50" s="211"/>
      <c r="B50" s="17"/>
      <c r="C50" s="324"/>
      <c r="D50" s="300">
        <f>ID!D50</f>
        <v>6</v>
      </c>
      <c r="E50" s="40" t="str">
        <f>ID!E50</f>
        <v>b</v>
      </c>
      <c r="F50" s="19" t="str">
        <f>ID!F50</f>
        <v>6b</v>
      </c>
      <c r="G50" s="28">
        <f>ID!G50</f>
        <v>34</v>
      </c>
      <c r="H50" s="31" t="str">
        <f>ID!H50</f>
        <v>Essential</v>
      </c>
      <c r="I50" s="19">
        <f>ID!I50</f>
        <v>0</v>
      </c>
      <c r="J50" s="19">
        <f>ID!J50</f>
        <v>0</v>
      </c>
      <c r="K50" s="19">
        <f>ID!K50</f>
        <v>0</v>
      </c>
      <c r="L50" s="19">
        <f>ID!L50</f>
        <v>0</v>
      </c>
      <c r="M50" s="19">
        <f>ID!M50</f>
        <v>0</v>
      </c>
      <c r="N50" s="19">
        <f>ID!N50</f>
        <v>0</v>
      </c>
      <c r="O50" s="19" t="str">
        <f>ID!O50</f>
        <v>INT</v>
      </c>
      <c r="P50" s="19" t="str">
        <f>ID!P50</f>
        <v>AF</v>
      </c>
      <c r="Q50" s="19">
        <f>ID!Q50</f>
        <v>2</v>
      </c>
      <c r="R50" s="60" t="str">
        <f>ID!R50</f>
        <v>Course includes frequent and appropriate methods to assess students’ mastery of content.</v>
      </c>
      <c r="S50" s="30"/>
      <c r="T50" s="30"/>
      <c r="U50" s="30"/>
      <c r="V50" s="30"/>
      <c r="W50" s="30"/>
      <c r="X50" s="46"/>
      <c r="Y50" s="32"/>
      <c r="Z50" s="210"/>
      <c r="AA50" s="243" t="str">
        <f>IF(S50&lt;&gt;"",CONFIG!$B$19,IF(T50&lt;&gt;"",CONFIG!$B$18,IF(U50&lt;&gt;"",CONFIG!$B$17,IF(V50&lt;&gt;"",CONFIG!$B$16,IF(W50&lt;&gt;"",CONFIG!$B$20,CONFIG!$B$21)))))</f>
        <v>NR</v>
      </c>
      <c r="AB50" s="243" t="str">
        <f t="shared" si="4"/>
        <v>No Response</v>
      </c>
      <c r="AC50" s="243"/>
    </row>
    <row r="51" spans="1:29" ht="30">
      <c r="A51" s="211"/>
      <c r="B51" s="17"/>
      <c r="C51" s="324"/>
      <c r="D51" s="300">
        <f>ID!D51</f>
        <v>6</v>
      </c>
      <c r="E51" s="40" t="str">
        <f>ID!E51</f>
        <v>c</v>
      </c>
      <c r="F51" s="19" t="str">
        <f>ID!F51</f>
        <v>6c</v>
      </c>
      <c r="G51" s="28">
        <f>ID!G51</f>
        <v>35</v>
      </c>
      <c r="H51" s="31" t="str">
        <f>ID!H51</f>
        <v>Essential</v>
      </c>
      <c r="I51" s="19">
        <f>ID!I51</f>
        <v>0</v>
      </c>
      <c r="J51" s="19">
        <f>ID!J51</f>
        <v>0</v>
      </c>
      <c r="K51" s="19">
        <f>ID!K51</f>
        <v>0</v>
      </c>
      <c r="L51" s="19">
        <f>ID!L51</f>
        <v>0</v>
      </c>
      <c r="M51" s="19">
        <f>ID!M51</f>
        <v>0</v>
      </c>
      <c r="N51" s="19">
        <f>ID!N51</f>
        <v>0</v>
      </c>
      <c r="O51" s="19" t="str">
        <f>ID!O51</f>
        <v>INT</v>
      </c>
      <c r="P51" s="19" t="str">
        <f>ID!P51</f>
        <v>AF</v>
      </c>
      <c r="Q51" s="19">
        <f>ID!Q51</f>
        <v>3</v>
      </c>
      <c r="R51" s="60" t="str">
        <f>ID!R51</f>
        <v>Criteria for the assessment of a graded assignment are clearly articulated (rubrics, exemplary work).</v>
      </c>
      <c r="S51" s="30"/>
      <c r="T51" s="30"/>
      <c r="U51" s="30"/>
      <c r="V51" s="30"/>
      <c r="W51" s="30"/>
      <c r="X51" s="46"/>
      <c r="Y51" s="32"/>
      <c r="Z51" s="210"/>
      <c r="AA51" s="243" t="str">
        <f>IF(S51&lt;&gt;"",CONFIG!$B$19,IF(T51&lt;&gt;"",CONFIG!$B$18,IF(U51&lt;&gt;"",CONFIG!$B$17,IF(V51&lt;&gt;"",CONFIG!$B$16,IF(W51&lt;&gt;"",CONFIG!$B$20,CONFIG!$B$21)))))</f>
        <v>NR</v>
      </c>
      <c r="AB51" s="243" t="str">
        <f t="shared" si="4"/>
        <v>No Response</v>
      </c>
      <c r="AC51" s="243"/>
    </row>
    <row r="52" spans="1:29" ht="45">
      <c r="A52" s="211"/>
      <c r="B52" s="17"/>
      <c r="C52" s="324"/>
      <c r="D52" s="300">
        <f>ID!D52</f>
        <v>6</v>
      </c>
      <c r="E52" s="40" t="str">
        <f>ID!E52</f>
        <v>d</v>
      </c>
      <c r="F52" s="19" t="str">
        <f>ID!F52</f>
        <v>6d</v>
      </c>
      <c r="G52" s="28">
        <f>ID!G52</f>
        <v>36</v>
      </c>
      <c r="H52" s="31" t="str">
        <f>ID!H52</f>
        <v>Important</v>
      </c>
      <c r="I52" s="19">
        <f>ID!I52</f>
        <v>0</v>
      </c>
      <c r="J52" s="19">
        <f>ID!J52</f>
        <v>0</v>
      </c>
      <c r="K52" s="19">
        <f>ID!K52</f>
        <v>0</v>
      </c>
      <c r="L52" s="19">
        <f>ID!L52</f>
        <v>0</v>
      </c>
      <c r="M52" s="19">
        <f>ID!M52</f>
        <v>0</v>
      </c>
      <c r="N52" s="19">
        <f>ID!N52</f>
        <v>0</v>
      </c>
      <c r="O52" s="19" t="str">
        <f>ID!O52</f>
        <v>INT</v>
      </c>
      <c r="P52" s="19" t="str">
        <f>ID!P52</f>
        <v>AF</v>
      </c>
      <c r="Q52" s="19">
        <f>ID!Q52</f>
        <v>4</v>
      </c>
      <c r="R52" s="60" t="str">
        <f>ID!R52</f>
        <v>Students have opportunities to review their performance and assess their own learning throughout the course (pre-tests, automated self-tests, reflective assignments, etc.).</v>
      </c>
      <c r="S52" s="30"/>
      <c r="T52" s="30"/>
      <c r="U52" s="30"/>
      <c r="V52" s="30"/>
      <c r="W52" s="30"/>
      <c r="X52" s="46"/>
      <c r="Y52" s="32"/>
      <c r="Z52" s="210"/>
      <c r="AA52" s="243" t="str">
        <f>IF(S52&lt;&gt;"",CONFIG!$B$19,IF(T52&lt;&gt;"",CONFIG!$B$18,IF(U52&lt;&gt;"",CONFIG!$B$17,IF(V52&lt;&gt;"",CONFIG!$B$16,IF(W52&lt;&gt;"",CONFIG!$B$20,CONFIG!$B$21)))))</f>
        <v>NR</v>
      </c>
      <c r="AB52" s="243" t="str">
        <f t="shared" si="4"/>
        <v>No Response</v>
      </c>
      <c r="AC52" s="243"/>
    </row>
    <row r="53" spans="1:29" ht="30">
      <c r="A53" s="211"/>
      <c r="B53" s="17"/>
      <c r="C53" s="324"/>
      <c r="D53" s="300">
        <f>ID!D53</f>
        <v>6</v>
      </c>
      <c r="E53" s="40" t="str">
        <f>ID!E53</f>
        <v>e</v>
      </c>
      <c r="F53" s="19" t="str">
        <f>ID!F53</f>
        <v>6e</v>
      </c>
      <c r="G53" s="28">
        <f>ID!G53</f>
        <v>37</v>
      </c>
      <c r="H53" s="31" t="str">
        <f>ID!H53</f>
        <v>Important</v>
      </c>
      <c r="I53" s="19">
        <f>ID!I53</f>
        <v>0</v>
      </c>
      <c r="J53" s="19">
        <f>ID!J53</f>
        <v>0</v>
      </c>
      <c r="K53" s="19">
        <f>ID!K53</f>
        <v>0</v>
      </c>
      <c r="L53" s="19">
        <f>ID!L53</f>
        <v>0</v>
      </c>
      <c r="M53" s="19">
        <f>ID!M53</f>
        <v>0</v>
      </c>
      <c r="N53" s="19">
        <f>ID!N53</f>
        <v>0</v>
      </c>
      <c r="O53" s="19" t="str">
        <f>ID!O53</f>
        <v>INT</v>
      </c>
      <c r="P53" s="19" t="str">
        <f>ID!P53</f>
        <v>AF</v>
      </c>
      <c r="Q53" s="19">
        <f>ID!Q53</f>
        <v>5</v>
      </c>
      <c r="R53" s="60" t="str">
        <f>ID!R53</f>
        <v>Students are informed when a timed response is required. Proper lead time is provided to ensure there is an opportunity to prepare an accommodation.</v>
      </c>
      <c r="S53" s="30"/>
      <c r="T53" s="30"/>
      <c r="U53" s="30"/>
      <c r="V53" s="30"/>
      <c r="W53" s="30"/>
      <c r="X53" s="46"/>
      <c r="Y53" s="32"/>
      <c r="Z53" s="210"/>
      <c r="AA53" s="243" t="str">
        <f>IF(S53&lt;&gt;"",CONFIG!$B$19,IF(T53&lt;&gt;"",CONFIG!$B$18,IF(U53&lt;&gt;"",CONFIG!$B$17,IF(V53&lt;&gt;"",CONFIG!$B$16,IF(W53&lt;&gt;"",CONFIG!$B$20,CONFIG!$B$21)))))</f>
        <v>NR</v>
      </c>
      <c r="AB53" s="243" t="str">
        <f t="shared" si="4"/>
        <v>No Response</v>
      </c>
      <c r="AC53" s="243"/>
    </row>
    <row r="54" spans="1:29" ht="15">
      <c r="A54" s="211"/>
      <c r="B54" s="17"/>
      <c r="C54" s="324"/>
      <c r="D54" s="300">
        <f>ID!D54</f>
        <v>6</v>
      </c>
      <c r="E54" s="40" t="str">
        <f>ID!E54</f>
        <v>f</v>
      </c>
      <c r="F54" s="19" t="str">
        <f>ID!F54</f>
        <v>6f</v>
      </c>
      <c r="G54" s="28">
        <f>ID!G54</f>
        <v>38</v>
      </c>
      <c r="H54" s="31" t="str">
        <f>ID!H54</f>
        <v>Essential</v>
      </c>
      <c r="I54" s="19">
        <f>ID!I54</f>
        <v>0</v>
      </c>
      <c r="J54" s="19">
        <f>ID!J54</f>
        <v>0</v>
      </c>
      <c r="K54" s="19">
        <f>ID!K54</f>
        <v>0</v>
      </c>
      <c r="L54" s="19">
        <f>ID!L54</f>
        <v>0</v>
      </c>
      <c r="M54" s="19">
        <f>ID!M54</f>
        <v>0</v>
      </c>
      <c r="N54" s="19">
        <f>ID!N54</f>
        <v>0</v>
      </c>
      <c r="O54" s="19" t="str">
        <f>ID!O54</f>
        <v>INT</v>
      </c>
      <c r="P54" s="19" t="str">
        <f>ID!P54</f>
        <v>AF</v>
      </c>
      <c r="Q54" s="19">
        <f>ID!Q54</f>
        <v>6</v>
      </c>
      <c r="R54" s="60" t="str">
        <f>ID!R54</f>
        <v>Students have easy access to a well designed and up-to-date gradebook.</v>
      </c>
      <c r="S54" s="30"/>
      <c r="T54" s="30"/>
      <c r="U54" s="30"/>
      <c r="V54" s="30"/>
      <c r="W54" s="30"/>
      <c r="X54" s="46"/>
      <c r="Y54" s="32"/>
      <c r="Z54" s="210"/>
      <c r="AA54" s="243" t="str">
        <f>IF(S54&lt;&gt;"",CONFIG!$B$19,IF(T54&lt;&gt;"",CONFIG!$B$18,IF(U54&lt;&gt;"",CONFIG!$B$17,IF(V54&lt;&gt;"",CONFIG!$B$16,IF(W54&lt;&gt;"",CONFIG!$B$20,CONFIG!$B$21)))))</f>
        <v>NR</v>
      </c>
      <c r="AB54" s="243" t="str">
        <f t="shared" si="4"/>
        <v>No Response</v>
      </c>
      <c r="AC54" s="243"/>
    </row>
    <row r="55" spans="1:29" ht="13">
      <c r="A55" s="211"/>
      <c r="B55" s="47"/>
      <c r="C55" s="47"/>
      <c r="D55" s="47"/>
      <c r="E55" s="47"/>
      <c r="F55" s="47"/>
      <c r="G55" s="55"/>
      <c r="H55" s="47"/>
      <c r="I55" s="47"/>
      <c r="J55" s="47"/>
      <c r="K55" s="47"/>
      <c r="L55" s="47"/>
      <c r="M55" s="47"/>
      <c r="N55" s="47"/>
      <c r="O55" s="47"/>
      <c r="P55" s="47"/>
      <c r="Q55" s="47"/>
      <c r="R55" s="55"/>
      <c r="S55" s="47"/>
      <c r="T55" s="47"/>
      <c r="U55" s="47"/>
      <c r="V55" s="47"/>
      <c r="W55" s="47"/>
      <c r="X55" s="35"/>
      <c r="Y55" s="47"/>
      <c r="Z55" s="210"/>
      <c r="AA55" s="243"/>
      <c r="AB55" s="243"/>
      <c r="AC55" s="243"/>
    </row>
    <row r="56" spans="1:29" ht="14" hidden="1">
      <c r="A56" s="211"/>
      <c r="B56" s="318"/>
      <c r="C56" s="334" t="str">
        <f>ID!C56</f>
        <v>7. MOBILE STANDARDS</v>
      </c>
      <c r="D56" s="321"/>
      <c r="E56" s="321"/>
      <c r="F56" s="321"/>
      <c r="G56" s="321"/>
      <c r="H56" s="321"/>
      <c r="I56" s="321"/>
      <c r="J56" s="321"/>
      <c r="K56" s="321"/>
      <c r="L56" s="321"/>
      <c r="M56" s="321"/>
      <c r="N56" s="321"/>
      <c r="O56" s="321"/>
      <c r="P56" s="321"/>
      <c r="Q56" s="321"/>
      <c r="R56" s="321"/>
      <c r="S56" s="321"/>
      <c r="T56" s="321"/>
      <c r="U56" s="321"/>
      <c r="V56" s="321"/>
      <c r="W56" s="321"/>
      <c r="X56" s="321"/>
      <c r="Y56" s="245"/>
      <c r="Z56" s="298"/>
      <c r="AA56" s="4"/>
      <c r="AB56" s="4"/>
      <c r="AC56" s="4"/>
    </row>
    <row r="57" spans="1:29" ht="15" hidden="1">
      <c r="A57" s="211"/>
      <c r="B57" s="17"/>
      <c r="C57" s="339" t="str">
        <f>ID!C57</f>
        <v>M</v>
      </c>
      <c r="D57" s="300" t="str">
        <f>ID!D57</f>
        <v>M</v>
      </c>
      <c r="E57" s="40" t="str">
        <f>ID!E57</f>
        <v>A</v>
      </c>
      <c r="F57" s="19" t="str">
        <f>ID!F57</f>
        <v>M-A</v>
      </c>
      <c r="G57" s="20" t="str">
        <f>ID!G57</f>
        <v>M-A</v>
      </c>
      <c r="H57" s="25">
        <f>ID!H57</f>
        <v>0</v>
      </c>
      <c r="I57" s="23">
        <f>ID!I57</f>
        <v>0</v>
      </c>
      <c r="J57" s="23">
        <f>ID!J57</f>
        <v>0</v>
      </c>
      <c r="K57" s="23">
        <f>ID!K57</f>
        <v>0</v>
      </c>
      <c r="L57" s="23">
        <f>ID!L57</f>
        <v>0</v>
      </c>
      <c r="M57" s="23">
        <f>ID!M57</f>
        <v>0</v>
      </c>
      <c r="N57" s="23">
        <f>ID!N57</f>
        <v>0</v>
      </c>
      <c r="O57" s="23" t="str">
        <f>ID!O57</f>
        <v>INT</v>
      </c>
      <c r="P57" s="23" t="str">
        <f>ID!P57</f>
        <v>MOB</v>
      </c>
      <c r="Q57" s="23">
        <f>ID!Q57</f>
        <v>1</v>
      </c>
      <c r="R57" s="57" t="str">
        <f>ID!R57</f>
        <v>Hyperlinks are provided for embedded content.</v>
      </c>
      <c r="S57" s="24"/>
      <c r="T57" s="24"/>
      <c r="U57" s="24"/>
      <c r="V57" s="24"/>
      <c r="W57" s="24"/>
      <c r="X57" s="53"/>
      <c r="Y57" s="27"/>
      <c r="Z57" s="210"/>
      <c r="AA57" s="243" t="str">
        <f>IF(S57&lt;&gt;"",CONFIG!$B$19,IF(T57&lt;&gt;"",CONFIG!$B$18,IF(U57&lt;&gt;"",CONFIG!$B$17,IF(V57&lt;&gt;"",CONFIG!$B$16,IF(W57&lt;&gt;"",CONFIG!$B$20,CONFIG!$B$21)))))</f>
        <v>NR</v>
      </c>
      <c r="AB57" s="243" t="str">
        <f t="shared" ref="AB57:AB65" si="5">IFERROR(VLOOKUP(AA57,scale,2,FALSE),"")</f>
        <v>No Response</v>
      </c>
      <c r="AC57" s="243"/>
    </row>
    <row r="58" spans="1:29" ht="15" hidden="1">
      <c r="A58" s="211"/>
      <c r="B58" s="17"/>
      <c r="C58" s="324"/>
      <c r="D58" s="300" t="str">
        <f>ID!D58</f>
        <v>M</v>
      </c>
      <c r="E58" s="40" t="str">
        <f>ID!E58</f>
        <v>B</v>
      </c>
      <c r="F58" s="19" t="str">
        <f>ID!F58</f>
        <v>M-B</v>
      </c>
      <c r="G58" s="28" t="str">
        <f>ID!G58</f>
        <v>M-B</v>
      </c>
      <c r="H58" s="31">
        <f>ID!H58</f>
        <v>0</v>
      </c>
      <c r="I58" s="19">
        <f>ID!I58</f>
        <v>0</v>
      </c>
      <c r="J58" s="19">
        <f>ID!J58</f>
        <v>0</v>
      </c>
      <c r="K58" s="19">
        <f>ID!K58</f>
        <v>0</v>
      </c>
      <c r="L58" s="19">
        <f>ID!L58</f>
        <v>0</v>
      </c>
      <c r="M58" s="19">
        <f>ID!M58</f>
        <v>0</v>
      </c>
      <c r="N58" s="19">
        <f>ID!N58</f>
        <v>0</v>
      </c>
      <c r="O58" s="19" t="str">
        <f>ID!O58</f>
        <v>INT</v>
      </c>
      <c r="P58" s="19" t="str">
        <f>ID!P58</f>
        <v>MOB</v>
      </c>
      <c r="Q58" s="19">
        <f>ID!Q58</f>
        <v>2</v>
      </c>
      <c r="R58" s="60" t="str">
        <f>ID!R58</f>
        <v>The course avoids the use of tables and multiple levels of indents.</v>
      </c>
      <c r="S58" s="30"/>
      <c r="T58" s="30"/>
      <c r="U58" s="30"/>
      <c r="V58" s="30"/>
      <c r="W58" s="30"/>
      <c r="X58" s="46"/>
      <c r="Y58" s="32"/>
      <c r="Z58" s="210"/>
      <c r="AA58" s="243" t="str">
        <f>IF(S58&lt;&gt;"",CONFIG!$B$19,IF(T58&lt;&gt;"",CONFIG!$B$18,IF(U58&lt;&gt;"",CONFIG!$B$17,IF(V58&lt;&gt;"",CONFIG!$B$16,IF(W58&lt;&gt;"",CONFIG!$B$20,CONFIG!$B$21)))))</f>
        <v>NR</v>
      </c>
      <c r="AB58" s="243" t="str">
        <f t="shared" si="5"/>
        <v>No Response</v>
      </c>
      <c r="AC58" s="243"/>
    </row>
    <row r="59" spans="1:29" ht="15" hidden="1">
      <c r="A59" s="211"/>
      <c r="B59" s="17"/>
      <c r="C59" s="324"/>
      <c r="D59" s="300" t="str">
        <f>ID!D59</f>
        <v>M</v>
      </c>
      <c r="E59" s="40" t="str">
        <f>ID!E59</f>
        <v>C</v>
      </c>
      <c r="F59" s="19" t="str">
        <f>ID!F59</f>
        <v>M-C</v>
      </c>
      <c r="G59" s="28" t="str">
        <f>ID!G59</f>
        <v>M-C</v>
      </c>
      <c r="H59" s="31">
        <f>ID!H59</f>
        <v>0</v>
      </c>
      <c r="I59" s="19">
        <f>ID!I59</f>
        <v>0</v>
      </c>
      <c r="J59" s="19">
        <f>ID!J59</f>
        <v>0</v>
      </c>
      <c r="K59" s="19">
        <f>ID!K59</f>
        <v>0</v>
      </c>
      <c r="L59" s="19">
        <f>ID!L59</f>
        <v>0</v>
      </c>
      <c r="M59" s="19">
        <f>ID!M59</f>
        <v>0</v>
      </c>
      <c r="N59" s="19">
        <f>ID!N59</f>
        <v>0</v>
      </c>
      <c r="O59" s="19" t="str">
        <f>ID!O59</f>
        <v>INT</v>
      </c>
      <c r="P59" s="19" t="str">
        <f>ID!P59</f>
        <v>MOB</v>
      </c>
      <c r="Q59" s="19">
        <f>ID!Q59</f>
        <v>3</v>
      </c>
      <c r="R59" s="60" t="str">
        <f>ID!R59</f>
        <v>Text is not placed to the left or right of images.</v>
      </c>
      <c r="S59" s="30"/>
      <c r="T59" s="30"/>
      <c r="U59" s="30"/>
      <c r="V59" s="30"/>
      <c r="W59" s="30"/>
      <c r="X59" s="46"/>
      <c r="Y59" s="32"/>
      <c r="Z59" s="210"/>
      <c r="AA59" s="243" t="str">
        <f>IF(S59&lt;&gt;"",CONFIG!$B$19,IF(T59&lt;&gt;"",CONFIG!$B$18,IF(U59&lt;&gt;"",CONFIG!$B$17,IF(V59&lt;&gt;"",CONFIG!$B$16,IF(W59&lt;&gt;"",CONFIG!$B$20,CONFIG!$B$21)))))</f>
        <v>NR</v>
      </c>
      <c r="AB59" s="243" t="str">
        <f t="shared" si="5"/>
        <v>No Response</v>
      </c>
      <c r="AC59" s="243"/>
    </row>
    <row r="60" spans="1:29" ht="15" hidden="1">
      <c r="A60" s="211"/>
      <c r="B60" s="17"/>
      <c r="C60" s="324"/>
      <c r="D60" s="300" t="str">
        <f>ID!D60</f>
        <v>M</v>
      </c>
      <c r="E60" s="40" t="str">
        <f>ID!E60</f>
        <v>D</v>
      </c>
      <c r="F60" s="19" t="str">
        <f>ID!F60</f>
        <v>M-D</v>
      </c>
      <c r="G60" s="28" t="str">
        <f>ID!G60</f>
        <v>M-D</v>
      </c>
      <c r="H60" s="31">
        <f>ID!H60</f>
        <v>0</v>
      </c>
      <c r="I60" s="19">
        <f>ID!I60</f>
        <v>0</v>
      </c>
      <c r="J60" s="19">
        <f>ID!J60</f>
        <v>0</v>
      </c>
      <c r="K60" s="19">
        <f>ID!K60</f>
        <v>0</v>
      </c>
      <c r="L60" s="19">
        <f>ID!L60</f>
        <v>0</v>
      </c>
      <c r="M60" s="19">
        <f>ID!M60</f>
        <v>0</v>
      </c>
      <c r="N60" s="19">
        <f>ID!N60</f>
        <v>0</v>
      </c>
      <c r="O60" s="19" t="str">
        <f>ID!O60</f>
        <v>INT</v>
      </c>
      <c r="P60" s="19" t="str">
        <f>ID!P60</f>
        <v>MOB</v>
      </c>
      <c r="Q60" s="19">
        <f>ID!Q60</f>
        <v>4</v>
      </c>
      <c r="R60" s="60" t="str">
        <f>ID!R60</f>
        <v>When specifying width, percentages are used instead of pixels.</v>
      </c>
      <c r="S60" s="30"/>
      <c r="T60" s="30"/>
      <c r="U60" s="30"/>
      <c r="V60" s="30"/>
      <c r="W60" s="30"/>
      <c r="X60" s="46"/>
      <c r="Y60" s="32"/>
      <c r="Z60" s="210"/>
      <c r="AA60" s="243" t="str">
        <f>IF(S60&lt;&gt;"",CONFIG!$B$19,IF(T60&lt;&gt;"",CONFIG!$B$18,IF(U60&lt;&gt;"",CONFIG!$B$17,IF(V60&lt;&gt;"",CONFIG!$B$16,IF(W60&lt;&gt;"",CONFIG!$B$20,CONFIG!$B$21)))))</f>
        <v>NR</v>
      </c>
      <c r="AB60" s="243" t="str">
        <f t="shared" si="5"/>
        <v>No Response</v>
      </c>
      <c r="AC60" s="243"/>
    </row>
    <row r="61" spans="1:29" ht="15" hidden="1">
      <c r="A61" s="211"/>
      <c r="B61" s="17"/>
      <c r="C61" s="324"/>
      <c r="D61" s="300" t="str">
        <f>ID!D61</f>
        <v>M</v>
      </c>
      <c r="E61" s="40" t="str">
        <f>ID!E61</f>
        <v>E</v>
      </c>
      <c r="F61" s="19" t="str">
        <f>ID!F61</f>
        <v>M-E</v>
      </c>
      <c r="G61" s="28" t="str">
        <f>ID!G61</f>
        <v>M-E</v>
      </c>
      <c r="H61" s="31">
        <f>ID!H61</f>
        <v>0</v>
      </c>
      <c r="I61" s="19">
        <f>ID!I61</f>
        <v>0</v>
      </c>
      <c r="J61" s="19">
        <f>ID!J61</f>
        <v>0</v>
      </c>
      <c r="K61" s="19">
        <f>ID!K61</f>
        <v>0</v>
      </c>
      <c r="L61" s="19">
        <f>ID!L61</f>
        <v>0</v>
      </c>
      <c r="M61" s="19">
        <f>ID!M61</f>
        <v>0</v>
      </c>
      <c r="N61" s="19">
        <f>ID!N61</f>
        <v>0</v>
      </c>
      <c r="O61" s="19" t="str">
        <f>ID!O61</f>
        <v>INT</v>
      </c>
      <c r="P61" s="19" t="str">
        <f>ID!P61</f>
        <v>MOB</v>
      </c>
      <c r="Q61" s="19">
        <f>ID!Q61</f>
        <v>5</v>
      </c>
      <c r="R61" s="60" t="str">
        <f>ID!R61</f>
        <v>The course is tested on multiple mobile devices.</v>
      </c>
      <c r="S61" s="30"/>
      <c r="T61" s="30"/>
      <c r="U61" s="30"/>
      <c r="V61" s="30"/>
      <c r="W61" s="30"/>
      <c r="X61" s="46"/>
      <c r="Y61" s="32"/>
      <c r="Z61" s="210"/>
      <c r="AA61" s="243" t="str">
        <f>IF(S61&lt;&gt;"",CONFIG!$B$19,IF(T61&lt;&gt;"",CONFIG!$B$18,IF(U61&lt;&gt;"",CONFIG!$B$17,IF(V61&lt;&gt;"",CONFIG!$B$16,IF(W61&lt;&gt;"",CONFIG!$B$20,CONFIG!$B$21)))))</f>
        <v>NR</v>
      </c>
      <c r="AB61" s="243" t="str">
        <f t="shared" si="5"/>
        <v>No Response</v>
      </c>
      <c r="AC61" s="243"/>
    </row>
    <row r="62" spans="1:29" ht="30" hidden="1">
      <c r="A62" s="211"/>
      <c r="B62" s="17"/>
      <c r="C62" s="324"/>
      <c r="D62" s="300" t="str">
        <f>ID!D62</f>
        <v>M</v>
      </c>
      <c r="E62" s="40" t="str">
        <f>ID!E62</f>
        <v>F</v>
      </c>
      <c r="F62" s="19" t="str">
        <f>ID!F62</f>
        <v>M-F</v>
      </c>
      <c r="G62" s="28" t="str">
        <f>ID!G62</f>
        <v>M-F</v>
      </c>
      <c r="H62" s="31">
        <f>ID!H62</f>
        <v>0</v>
      </c>
      <c r="I62" s="19">
        <f>ID!I62</f>
        <v>0</v>
      </c>
      <c r="J62" s="19">
        <f>ID!J62</f>
        <v>0</v>
      </c>
      <c r="K62" s="19">
        <f>ID!K62</f>
        <v>0</v>
      </c>
      <c r="L62" s="19">
        <f>ID!L62</f>
        <v>0</v>
      </c>
      <c r="M62" s="19">
        <f>ID!M62</f>
        <v>0</v>
      </c>
      <c r="N62" s="19">
        <f>ID!N62</f>
        <v>0</v>
      </c>
      <c r="O62" s="19" t="str">
        <f>ID!O62</f>
        <v>INT</v>
      </c>
      <c r="P62" s="19" t="str">
        <f>ID!P62</f>
        <v>MOB</v>
      </c>
      <c r="Q62" s="19">
        <f>ID!Q62</f>
        <v>6</v>
      </c>
      <c r="R62" s="60" t="str">
        <f>ID!R62</f>
        <v>Any apps that are required for students are available on both Android and iOS mobile platorms.</v>
      </c>
      <c r="S62" s="30"/>
      <c r="T62" s="30"/>
      <c r="U62" s="30"/>
      <c r="V62" s="30"/>
      <c r="W62" s="30"/>
      <c r="X62" s="46"/>
      <c r="Y62" s="32"/>
      <c r="Z62" s="210"/>
      <c r="AA62" s="243" t="str">
        <f>IF(S62&lt;&gt;"",CONFIG!$B$19,IF(T62&lt;&gt;"",CONFIG!$B$18,IF(U62&lt;&gt;"",CONFIG!$B$17,IF(V62&lt;&gt;"",CONFIG!$B$16,IF(W62&lt;&gt;"",CONFIG!$B$20,CONFIG!$B$21)))))</f>
        <v>NR</v>
      </c>
      <c r="AB62" s="243" t="str">
        <f t="shared" si="5"/>
        <v>No Response</v>
      </c>
      <c r="AC62" s="243"/>
    </row>
    <row r="63" spans="1:29" ht="30" hidden="1">
      <c r="A63" s="211"/>
      <c r="B63" s="17"/>
      <c r="C63" s="324"/>
      <c r="D63" s="300" t="str">
        <f>ID!D63</f>
        <v>M</v>
      </c>
      <c r="E63" s="40" t="str">
        <f>ID!E63</f>
        <v>G</v>
      </c>
      <c r="F63" s="19" t="str">
        <f>ID!F63</f>
        <v>M-G</v>
      </c>
      <c r="G63" s="28" t="str">
        <f>ID!G63</f>
        <v>M-G</v>
      </c>
      <c r="H63" s="31">
        <f>ID!H63</f>
        <v>0</v>
      </c>
      <c r="I63" s="19">
        <f>ID!I63</f>
        <v>0</v>
      </c>
      <c r="J63" s="19">
        <f>ID!J63</f>
        <v>0</v>
      </c>
      <c r="K63" s="19">
        <f>ID!K63</f>
        <v>0</v>
      </c>
      <c r="L63" s="19">
        <f>ID!L63</f>
        <v>0</v>
      </c>
      <c r="M63" s="19">
        <f>ID!M63</f>
        <v>0</v>
      </c>
      <c r="N63" s="19">
        <f>ID!N63</f>
        <v>0</v>
      </c>
      <c r="O63" s="19" t="str">
        <f>ID!O63</f>
        <v>INT</v>
      </c>
      <c r="P63" s="19" t="str">
        <f>ID!P63</f>
        <v>MOB</v>
      </c>
      <c r="Q63" s="19">
        <f>ID!Q63</f>
        <v>7</v>
      </c>
      <c r="R63" s="60" t="str">
        <f>ID!R63</f>
        <v>Efforts are made to minimize the use of content that does not work on mobile devices (such as Flash and Java).</v>
      </c>
      <c r="S63" s="30"/>
      <c r="T63" s="30"/>
      <c r="U63" s="30"/>
      <c r="V63" s="30"/>
      <c r="W63" s="30"/>
      <c r="X63" s="46"/>
      <c r="Y63" s="32"/>
      <c r="Z63" s="210"/>
      <c r="AA63" s="243" t="str">
        <f>IF(S63&lt;&gt;"",CONFIG!$B$19,IF(T63&lt;&gt;"",CONFIG!$B$18,IF(U63&lt;&gt;"",CONFIG!$B$17,IF(V63&lt;&gt;"",CONFIG!$B$16,IF(W63&lt;&gt;"",CONFIG!$B$20,CONFIG!$B$21)))))</f>
        <v>NR</v>
      </c>
      <c r="AB63" s="243" t="str">
        <f t="shared" si="5"/>
        <v>No Response</v>
      </c>
      <c r="AC63" s="243"/>
    </row>
    <row r="64" spans="1:29" ht="15" hidden="1">
      <c r="A64" s="211"/>
      <c r="B64" s="17"/>
      <c r="C64" s="324"/>
      <c r="D64" s="300" t="str">
        <f>ID!D64</f>
        <v>M</v>
      </c>
      <c r="E64" s="40" t="str">
        <f>ID!E64</f>
        <v>H</v>
      </c>
      <c r="F64" s="19" t="str">
        <f>ID!F64</f>
        <v>M-H</v>
      </c>
      <c r="G64" s="28" t="str">
        <f>ID!G64</f>
        <v>M-H</v>
      </c>
      <c r="H64" s="31">
        <f>ID!H64</f>
        <v>0</v>
      </c>
      <c r="I64" s="19">
        <f>ID!I64</f>
        <v>0</v>
      </c>
      <c r="J64" s="19">
        <f>ID!J64</f>
        <v>0</v>
      </c>
      <c r="K64" s="19">
        <f>ID!K64</f>
        <v>0</v>
      </c>
      <c r="L64" s="19">
        <f>ID!L64</f>
        <v>0</v>
      </c>
      <c r="M64" s="19">
        <f>ID!M64</f>
        <v>0</v>
      </c>
      <c r="N64" s="19">
        <f>ID!N64</f>
        <v>0</v>
      </c>
      <c r="O64" s="19" t="str">
        <f>ID!O64</f>
        <v>INT</v>
      </c>
      <c r="P64" s="19" t="str">
        <f>ID!P64</f>
        <v>MOB</v>
      </c>
      <c r="Q64" s="19">
        <f>ID!Q64</f>
        <v>8</v>
      </c>
      <c r="R64" s="60" t="str">
        <f>ID!R64</f>
        <v>When file attachments are necessary, PDF is used as much as possible.</v>
      </c>
      <c r="S64" s="30"/>
      <c r="T64" s="30"/>
      <c r="U64" s="30"/>
      <c r="V64" s="30"/>
      <c r="W64" s="30"/>
      <c r="X64" s="46"/>
      <c r="Y64" s="32"/>
      <c r="Z64" s="210"/>
      <c r="AA64" s="243" t="str">
        <f>IF(S64&lt;&gt;"",CONFIG!$B$19,IF(T64&lt;&gt;"",CONFIG!$B$18,IF(U64&lt;&gt;"",CONFIG!$B$17,IF(V64&lt;&gt;"",CONFIG!$B$16,IF(W64&lt;&gt;"",CONFIG!$B$20,CONFIG!$B$21)))))</f>
        <v>NR</v>
      </c>
      <c r="AB64" s="243" t="str">
        <f t="shared" si="5"/>
        <v>No Response</v>
      </c>
      <c r="AC64" s="243"/>
    </row>
    <row r="65" spans="1:29" ht="15" hidden="1">
      <c r="A65" s="211"/>
      <c r="B65" s="34"/>
      <c r="C65" s="340"/>
      <c r="D65" s="43" t="str">
        <f>ID!D65</f>
        <v>M</v>
      </c>
      <c r="E65" s="44" t="str">
        <f>ID!E65</f>
        <v>I</v>
      </c>
      <c r="F65" s="19" t="str">
        <f>ID!F65</f>
        <v>M-I</v>
      </c>
      <c r="G65" s="25" t="str">
        <f>ID!G65</f>
        <v>M-I</v>
      </c>
      <c r="H65" s="31">
        <f>ID!H65</f>
        <v>0</v>
      </c>
      <c r="I65" s="19">
        <f>ID!I65</f>
        <v>0</v>
      </c>
      <c r="J65" s="19">
        <f>ID!J65</f>
        <v>0</v>
      </c>
      <c r="K65" s="19">
        <f>ID!K65</f>
        <v>0</v>
      </c>
      <c r="L65" s="19">
        <f>ID!L65</f>
        <v>0</v>
      </c>
      <c r="M65" s="19">
        <f>ID!M65</f>
        <v>0</v>
      </c>
      <c r="N65" s="19">
        <f>ID!N65</f>
        <v>0</v>
      </c>
      <c r="O65" s="19" t="str">
        <f>ID!O65</f>
        <v>INT</v>
      </c>
      <c r="P65" s="19" t="str">
        <f>ID!P65</f>
        <v>MOB</v>
      </c>
      <c r="Q65" s="19">
        <f>ID!Q65</f>
        <v>9</v>
      </c>
      <c r="R65" s="60" t="str">
        <f>ID!R65</f>
        <v>Content is divided into small, manageble chunks.</v>
      </c>
      <c r="S65" s="30"/>
      <c r="T65" s="30"/>
      <c r="U65" s="30"/>
      <c r="V65" s="30"/>
      <c r="W65" s="30"/>
      <c r="X65" s="46"/>
      <c r="Y65" s="32"/>
      <c r="Z65" s="210"/>
      <c r="AA65" s="243" t="str">
        <f>IF(S65&lt;&gt;"",CONFIG!$B$19,IF(T65&lt;&gt;"",CONFIG!$B$18,IF(U65&lt;&gt;"",CONFIG!$B$17,IF(V65&lt;&gt;"",CONFIG!$B$16,IF(W65&lt;&gt;"",CONFIG!$B$20,CONFIG!$B$21)))))</f>
        <v>NR</v>
      </c>
      <c r="AB65" s="243" t="str">
        <f t="shared" si="5"/>
        <v>No Response</v>
      </c>
      <c r="AC65" s="243"/>
    </row>
    <row r="66" spans="1:29" ht="13" hidden="1">
      <c r="A66" s="211"/>
      <c r="B66" s="47"/>
      <c r="C66" s="47"/>
      <c r="D66" s="47"/>
      <c r="E66" s="47"/>
      <c r="F66" s="47"/>
      <c r="G66" s="55"/>
      <c r="H66" s="47"/>
      <c r="I66" s="47"/>
      <c r="J66" s="47"/>
      <c r="K66" s="47"/>
      <c r="L66" s="47"/>
      <c r="M66" s="47"/>
      <c r="N66" s="47"/>
      <c r="O66" s="47"/>
      <c r="P66" s="47"/>
      <c r="Q66" s="47"/>
      <c r="R66" s="55"/>
      <c r="S66" s="47"/>
      <c r="T66" s="47"/>
      <c r="U66" s="47"/>
      <c r="V66" s="47"/>
      <c r="W66" s="47"/>
      <c r="X66" s="35"/>
      <c r="Y66" s="47"/>
      <c r="Z66" s="210"/>
      <c r="AA66" s="243"/>
      <c r="AB66" s="243"/>
      <c r="AC66" s="243"/>
    </row>
    <row r="67" spans="1:29" ht="14" hidden="1">
      <c r="A67" s="211"/>
      <c r="B67" s="318"/>
      <c r="C67" s="334" t="str">
        <f>ID!C67</f>
        <v>8. &lt;For future use&gt;</v>
      </c>
      <c r="D67" s="321"/>
      <c r="E67" s="321"/>
      <c r="F67" s="321"/>
      <c r="G67" s="321"/>
      <c r="H67" s="321"/>
      <c r="I67" s="321"/>
      <c r="J67" s="321"/>
      <c r="K67" s="321"/>
      <c r="L67" s="321"/>
      <c r="M67" s="321"/>
      <c r="N67" s="321"/>
      <c r="O67" s="321"/>
      <c r="P67" s="321"/>
      <c r="Q67" s="321"/>
      <c r="R67" s="321"/>
      <c r="S67" s="321"/>
      <c r="T67" s="321"/>
      <c r="U67" s="321"/>
      <c r="V67" s="321"/>
      <c r="W67" s="321"/>
      <c r="X67" s="321"/>
      <c r="Y67" s="245"/>
      <c r="Z67" s="210"/>
      <c r="AA67" s="243"/>
      <c r="AB67" s="243"/>
      <c r="AC67" s="243"/>
    </row>
    <row r="68" spans="1:29" ht="14" hidden="1">
      <c r="A68" s="298"/>
      <c r="B68" s="17"/>
      <c r="C68" s="339" t="str">
        <f>ID!C68</f>
        <v>EMPTY</v>
      </c>
      <c r="D68" s="300" t="str">
        <f>ID!D68</f>
        <v>EMPTY</v>
      </c>
      <c r="E68" s="40" t="str">
        <f>ID!E68</f>
        <v>A</v>
      </c>
      <c r="F68" s="19" t="str">
        <f>ID!F68</f>
        <v>EMPTY-A</v>
      </c>
      <c r="G68" s="20" t="str">
        <f>ID!G68</f>
        <v>EMPTY-A</v>
      </c>
      <c r="H68" s="25">
        <f>ID!H68</f>
        <v>0</v>
      </c>
      <c r="I68" s="23">
        <f>ID!I68</f>
        <v>0</v>
      </c>
      <c r="J68" s="23">
        <f>ID!J68</f>
        <v>0</v>
      </c>
      <c r="K68" s="23">
        <f>ID!K68</f>
        <v>0</v>
      </c>
      <c r="L68" s="23">
        <f>ID!L68</f>
        <v>0</v>
      </c>
      <c r="M68" s="23">
        <f>ID!M68</f>
        <v>0</v>
      </c>
      <c r="N68" s="23">
        <f>ID!N68</f>
        <v>0</v>
      </c>
      <c r="O68" s="23" t="str">
        <f>ID!O68</f>
        <v>INT</v>
      </c>
      <c r="P68" s="23" t="str">
        <f>ID!P68</f>
        <v>TBA8</v>
      </c>
      <c r="Q68" s="23">
        <f>ID!Q68</f>
        <v>1</v>
      </c>
      <c r="R68" s="57">
        <f>ID!R68</f>
        <v>0</v>
      </c>
      <c r="S68" s="24"/>
      <c r="T68" s="24"/>
      <c r="U68" s="24"/>
      <c r="V68" s="24"/>
      <c r="W68" s="24"/>
      <c r="X68" s="58"/>
      <c r="Y68" s="27"/>
      <c r="Z68" s="298"/>
      <c r="AA68" s="4" t="str">
        <f>IF(S68&lt;&gt;"",CONFIG!$B$19,IF(T68&lt;&gt;"",CONFIG!$B$18,IF(U68&lt;&gt;"",CONFIG!$B$17,IF(V68&lt;&gt;"",CONFIG!$B$16,IF(W68&lt;&gt;"",CONFIG!$B$20,CONFIG!$B$21)))))</f>
        <v>NR</v>
      </c>
      <c r="AB68" s="4" t="str">
        <f t="shared" ref="AB68:AB87" si="6">IFERROR(VLOOKUP(AA68,scale,2,FALSE),"")</f>
        <v>No Response</v>
      </c>
      <c r="AC68" s="4"/>
    </row>
    <row r="69" spans="1:29" ht="14" hidden="1">
      <c r="A69" s="298"/>
      <c r="B69" s="17"/>
      <c r="C69" s="324"/>
      <c r="D69" s="300" t="str">
        <f>ID!D69</f>
        <v>EMPTY</v>
      </c>
      <c r="E69" s="40" t="str">
        <f>ID!E69</f>
        <v>B</v>
      </c>
      <c r="F69" s="19" t="str">
        <f>ID!F69</f>
        <v>EMPTY-B</v>
      </c>
      <c r="G69" s="28" t="str">
        <f>ID!G69</f>
        <v>EMPTY-B</v>
      </c>
      <c r="H69" s="31">
        <f>ID!H69</f>
        <v>0</v>
      </c>
      <c r="I69" s="19">
        <f>ID!I69</f>
        <v>0</v>
      </c>
      <c r="J69" s="19">
        <f>ID!J69</f>
        <v>0</v>
      </c>
      <c r="K69" s="19">
        <f>ID!K69</f>
        <v>0</v>
      </c>
      <c r="L69" s="19">
        <f>ID!L69</f>
        <v>0</v>
      </c>
      <c r="M69" s="19">
        <f>ID!M69</f>
        <v>0</v>
      </c>
      <c r="N69" s="19">
        <f>ID!N69</f>
        <v>0</v>
      </c>
      <c r="O69" s="19" t="str">
        <f>ID!O69</f>
        <v>INT</v>
      </c>
      <c r="P69" s="19" t="str">
        <f>ID!P69</f>
        <v>TBA8</v>
      </c>
      <c r="Q69" s="19">
        <f>ID!Q69</f>
        <v>2</v>
      </c>
      <c r="R69" s="60">
        <f>ID!R69</f>
        <v>0</v>
      </c>
      <c r="S69" s="30"/>
      <c r="T69" s="30"/>
      <c r="U69" s="30"/>
      <c r="V69" s="30"/>
      <c r="W69" s="30"/>
      <c r="X69" s="61"/>
      <c r="Y69" s="32"/>
      <c r="Z69" s="298"/>
      <c r="AA69" s="4" t="str">
        <f>IF(S69&lt;&gt;"",CONFIG!$B$19,IF(T69&lt;&gt;"",CONFIG!$B$18,IF(U69&lt;&gt;"",CONFIG!$B$17,IF(V69&lt;&gt;"",CONFIG!$B$16,IF(W69&lt;&gt;"",CONFIG!$B$20,CONFIG!$B$21)))))</f>
        <v>NR</v>
      </c>
      <c r="AB69" s="4" t="str">
        <f t="shared" si="6"/>
        <v>No Response</v>
      </c>
      <c r="AC69" s="4"/>
    </row>
    <row r="70" spans="1:29" ht="14" hidden="1">
      <c r="A70" s="298"/>
      <c r="B70" s="17"/>
      <c r="C70" s="324"/>
      <c r="D70" s="300" t="str">
        <f>ID!D70</f>
        <v>EMPTY</v>
      </c>
      <c r="E70" s="40" t="str">
        <f>ID!E70</f>
        <v>C</v>
      </c>
      <c r="F70" s="19" t="str">
        <f>ID!F70</f>
        <v>EMPTY-C</v>
      </c>
      <c r="G70" s="28" t="str">
        <f>ID!G70</f>
        <v>EMPTY-C</v>
      </c>
      <c r="H70" s="31">
        <f>ID!H70</f>
        <v>0</v>
      </c>
      <c r="I70" s="19">
        <f>ID!I70</f>
        <v>0</v>
      </c>
      <c r="J70" s="19">
        <f>ID!J70</f>
        <v>0</v>
      </c>
      <c r="K70" s="19">
        <f>ID!K70</f>
        <v>0</v>
      </c>
      <c r="L70" s="19">
        <f>ID!L70</f>
        <v>0</v>
      </c>
      <c r="M70" s="19">
        <f>ID!M70</f>
        <v>0</v>
      </c>
      <c r="N70" s="19">
        <f>ID!N70</f>
        <v>0</v>
      </c>
      <c r="O70" s="19" t="str">
        <f>ID!O70</f>
        <v>INT</v>
      </c>
      <c r="P70" s="19" t="str">
        <f>ID!P70</f>
        <v>TBA8</v>
      </c>
      <c r="Q70" s="19">
        <f>ID!Q70</f>
        <v>3</v>
      </c>
      <c r="R70" s="60">
        <f>ID!R70</f>
        <v>0</v>
      </c>
      <c r="S70" s="30"/>
      <c r="T70" s="30"/>
      <c r="U70" s="30"/>
      <c r="V70" s="30"/>
      <c r="W70" s="30"/>
      <c r="X70" s="61"/>
      <c r="Y70" s="32"/>
      <c r="Z70" s="298"/>
      <c r="AA70" s="4" t="str">
        <f>IF(S70&lt;&gt;"",CONFIG!$B$19,IF(T70&lt;&gt;"",CONFIG!$B$18,IF(U70&lt;&gt;"",CONFIG!$B$17,IF(V70&lt;&gt;"",CONFIG!$B$16,IF(W70&lt;&gt;"",CONFIG!$B$20,CONFIG!$B$21)))))</f>
        <v>NR</v>
      </c>
      <c r="AB70" s="4" t="str">
        <f t="shared" si="6"/>
        <v>No Response</v>
      </c>
      <c r="AC70" s="4"/>
    </row>
    <row r="71" spans="1:29" ht="14" hidden="1">
      <c r="A71" s="298"/>
      <c r="B71" s="17"/>
      <c r="C71" s="324"/>
      <c r="D71" s="300" t="str">
        <f>ID!D71</f>
        <v>EMPTY</v>
      </c>
      <c r="E71" s="40" t="str">
        <f>ID!E71</f>
        <v>D</v>
      </c>
      <c r="F71" s="19" t="str">
        <f>ID!F71</f>
        <v>EMPTY-D</v>
      </c>
      <c r="G71" s="28" t="str">
        <f>ID!G71</f>
        <v>EMPTY-D</v>
      </c>
      <c r="H71" s="31">
        <f>ID!H71</f>
        <v>0</v>
      </c>
      <c r="I71" s="19">
        <f>ID!I71</f>
        <v>0</v>
      </c>
      <c r="J71" s="19">
        <f>ID!J71</f>
        <v>0</v>
      </c>
      <c r="K71" s="19">
        <f>ID!K71</f>
        <v>0</v>
      </c>
      <c r="L71" s="19">
        <f>ID!L71</f>
        <v>0</v>
      </c>
      <c r="M71" s="19">
        <f>ID!M71</f>
        <v>0</v>
      </c>
      <c r="N71" s="19">
        <f>ID!N71</f>
        <v>0</v>
      </c>
      <c r="O71" s="19" t="str">
        <f>ID!O71</f>
        <v>INT</v>
      </c>
      <c r="P71" s="19" t="str">
        <f>ID!P71</f>
        <v>TBA8</v>
      </c>
      <c r="Q71" s="19">
        <f>ID!Q71</f>
        <v>4</v>
      </c>
      <c r="R71" s="60">
        <f>ID!R71</f>
        <v>0</v>
      </c>
      <c r="S71" s="30"/>
      <c r="T71" s="30"/>
      <c r="U71" s="30"/>
      <c r="V71" s="30"/>
      <c r="W71" s="30"/>
      <c r="X71" s="61"/>
      <c r="Y71" s="32"/>
      <c r="Z71" s="298"/>
      <c r="AA71" s="62" t="str">
        <f>IF(S71&lt;&gt;"",CONFIG!$B$19,IF(T71&lt;&gt;"",CONFIG!$B$18,IF(U71&lt;&gt;"",CONFIG!$B$17,IF(V71&lt;&gt;"",CONFIG!$B$16,IF(W71&lt;&gt;"",CONFIG!$B$20,CONFIG!$B$21)))))</f>
        <v>NR</v>
      </c>
      <c r="AB71" s="4" t="str">
        <f t="shared" si="6"/>
        <v>No Response</v>
      </c>
      <c r="AC71" s="4"/>
    </row>
    <row r="72" spans="1:29" ht="14" hidden="1">
      <c r="A72" s="298"/>
      <c r="B72" s="17"/>
      <c r="C72" s="324"/>
      <c r="D72" s="300" t="str">
        <f>ID!D72</f>
        <v>EMPTY</v>
      </c>
      <c r="E72" s="40" t="str">
        <f>ID!E72</f>
        <v>E</v>
      </c>
      <c r="F72" s="19" t="str">
        <f>ID!F72</f>
        <v>EMPTY-E</v>
      </c>
      <c r="G72" s="28" t="str">
        <f>ID!G72</f>
        <v>EMPTY-E</v>
      </c>
      <c r="H72" s="31">
        <f>ID!H72</f>
        <v>0</v>
      </c>
      <c r="I72" s="19">
        <f>ID!I72</f>
        <v>0</v>
      </c>
      <c r="J72" s="19">
        <f>ID!J72</f>
        <v>0</v>
      </c>
      <c r="K72" s="19">
        <f>ID!K72</f>
        <v>0</v>
      </c>
      <c r="L72" s="19">
        <f>ID!L72</f>
        <v>0</v>
      </c>
      <c r="M72" s="19">
        <f>ID!M72</f>
        <v>0</v>
      </c>
      <c r="N72" s="19">
        <f>ID!N72</f>
        <v>0</v>
      </c>
      <c r="O72" s="19" t="str">
        <f>ID!O72</f>
        <v>INT</v>
      </c>
      <c r="P72" s="19" t="str">
        <f>ID!P72</f>
        <v>TBA8</v>
      </c>
      <c r="Q72" s="19">
        <f>ID!Q72</f>
        <v>5</v>
      </c>
      <c r="R72" s="60">
        <f>ID!R72</f>
        <v>0</v>
      </c>
      <c r="S72" s="30"/>
      <c r="T72" s="30"/>
      <c r="U72" s="30"/>
      <c r="V72" s="30"/>
      <c r="W72" s="30"/>
      <c r="X72" s="61"/>
      <c r="Y72" s="32"/>
      <c r="Z72" s="298"/>
      <c r="AA72" s="62" t="str">
        <f>IF(S72&lt;&gt;"",CONFIG!$B$19,IF(T72&lt;&gt;"",CONFIG!$B$18,IF(U72&lt;&gt;"",CONFIG!$B$17,IF(V72&lt;&gt;"",CONFIG!$B$16,IF(W72&lt;&gt;"",CONFIG!$B$20,CONFIG!$B$21)))))</f>
        <v>NR</v>
      </c>
      <c r="AB72" s="4" t="str">
        <f t="shared" si="6"/>
        <v>No Response</v>
      </c>
      <c r="AC72" s="4"/>
    </row>
    <row r="73" spans="1:29" ht="14" hidden="1">
      <c r="A73" s="298"/>
      <c r="B73" s="17"/>
      <c r="C73" s="324"/>
      <c r="D73" s="300" t="str">
        <f>ID!D73</f>
        <v>EMPTY</v>
      </c>
      <c r="E73" s="40" t="str">
        <f>ID!E73</f>
        <v>F</v>
      </c>
      <c r="F73" s="19" t="str">
        <f>ID!F73</f>
        <v>EMPTY-F</v>
      </c>
      <c r="G73" s="28" t="str">
        <f>ID!G73</f>
        <v>EMPTY-F</v>
      </c>
      <c r="H73" s="31">
        <f>ID!H73</f>
        <v>0</v>
      </c>
      <c r="I73" s="19">
        <f>ID!I73</f>
        <v>0</v>
      </c>
      <c r="J73" s="19">
        <f>ID!J73</f>
        <v>0</v>
      </c>
      <c r="K73" s="19">
        <f>ID!K73</f>
        <v>0</v>
      </c>
      <c r="L73" s="19">
        <f>ID!L73</f>
        <v>0</v>
      </c>
      <c r="M73" s="19">
        <f>ID!M73</f>
        <v>0</v>
      </c>
      <c r="N73" s="19">
        <f>ID!N73</f>
        <v>0</v>
      </c>
      <c r="O73" s="19" t="str">
        <f>ID!O73</f>
        <v>INT</v>
      </c>
      <c r="P73" s="19" t="str">
        <f>ID!P73</f>
        <v>TBA8</v>
      </c>
      <c r="Q73" s="19">
        <f>ID!Q73</f>
        <v>6</v>
      </c>
      <c r="R73" s="60">
        <f>ID!R73</f>
        <v>0</v>
      </c>
      <c r="S73" s="30"/>
      <c r="T73" s="30"/>
      <c r="U73" s="30"/>
      <c r="V73" s="30"/>
      <c r="W73" s="30"/>
      <c r="X73" s="61"/>
      <c r="Y73" s="32"/>
      <c r="Z73" s="298"/>
      <c r="AA73" s="62" t="str">
        <f>IF(S73&lt;&gt;"",CONFIG!$B$19,IF(T73&lt;&gt;"",CONFIG!$B$18,IF(U73&lt;&gt;"",CONFIG!$B$17,IF(V73&lt;&gt;"",CONFIG!$B$16,IF(W73&lt;&gt;"",CONFIG!$B$20,CONFIG!$B$21)))))</f>
        <v>NR</v>
      </c>
      <c r="AB73" s="4" t="str">
        <f t="shared" si="6"/>
        <v>No Response</v>
      </c>
      <c r="AC73" s="4"/>
    </row>
    <row r="74" spans="1:29" ht="14" hidden="1">
      <c r="A74" s="298"/>
      <c r="B74" s="17"/>
      <c r="C74" s="324"/>
      <c r="D74" s="300" t="str">
        <f>ID!D74</f>
        <v>EMPTY</v>
      </c>
      <c r="E74" s="40" t="str">
        <f>ID!E74</f>
        <v>G</v>
      </c>
      <c r="F74" s="19" t="str">
        <f>ID!F74</f>
        <v>EMPTY-G</v>
      </c>
      <c r="G74" s="28" t="str">
        <f>ID!G74</f>
        <v>EMPTY-G</v>
      </c>
      <c r="H74" s="31">
        <f>ID!H74</f>
        <v>0</v>
      </c>
      <c r="I74" s="19">
        <f>ID!I74</f>
        <v>0</v>
      </c>
      <c r="J74" s="19">
        <f>ID!J74</f>
        <v>0</v>
      </c>
      <c r="K74" s="19">
        <f>ID!K74</f>
        <v>0</v>
      </c>
      <c r="L74" s="19">
        <f>ID!L74</f>
        <v>0</v>
      </c>
      <c r="M74" s="19">
        <f>ID!M74</f>
        <v>0</v>
      </c>
      <c r="N74" s="19">
        <f>ID!N74</f>
        <v>0</v>
      </c>
      <c r="O74" s="19" t="str">
        <f>ID!O74</f>
        <v>INT</v>
      </c>
      <c r="P74" s="19" t="str">
        <f>ID!P74</f>
        <v>TBA8</v>
      </c>
      <c r="Q74" s="19">
        <f>ID!Q74</f>
        <v>7</v>
      </c>
      <c r="R74" s="60">
        <f>ID!R74</f>
        <v>0</v>
      </c>
      <c r="S74" s="30"/>
      <c r="T74" s="30"/>
      <c r="U74" s="30"/>
      <c r="V74" s="30"/>
      <c r="W74" s="30"/>
      <c r="X74" s="61"/>
      <c r="Y74" s="32"/>
      <c r="Z74" s="298"/>
      <c r="AA74" s="4" t="str">
        <f>IF(S74&lt;&gt;"",CONFIG!$B$19,IF(T74&lt;&gt;"",CONFIG!$B$18,IF(U74&lt;&gt;"",CONFIG!$B$17,IF(V74&lt;&gt;"",CONFIG!$B$16,IF(W74&lt;&gt;"",CONFIG!$B$20,CONFIG!$B$21)))))</f>
        <v>NR</v>
      </c>
      <c r="AB74" s="4" t="str">
        <f t="shared" si="6"/>
        <v>No Response</v>
      </c>
      <c r="AC74" s="4"/>
    </row>
    <row r="75" spans="1:29" ht="14" hidden="1">
      <c r="A75" s="298"/>
      <c r="B75" s="17"/>
      <c r="C75" s="324"/>
      <c r="D75" s="300" t="str">
        <f>ID!D75</f>
        <v>EMPTY</v>
      </c>
      <c r="E75" s="40" t="str">
        <f>ID!E75</f>
        <v>H</v>
      </c>
      <c r="F75" s="19" t="str">
        <f>ID!F75</f>
        <v>EMPTY-H</v>
      </c>
      <c r="G75" s="28" t="str">
        <f>ID!G75</f>
        <v>EMPTY-H</v>
      </c>
      <c r="H75" s="31">
        <f>ID!H75</f>
        <v>0</v>
      </c>
      <c r="I75" s="19">
        <f>ID!I75</f>
        <v>0</v>
      </c>
      <c r="J75" s="19">
        <f>ID!J75</f>
        <v>0</v>
      </c>
      <c r="K75" s="19">
        <f>ID!K75</f>
        <v>0</v>
      </c>
      <c r="L75" s="19">
        <f>ID!L75</f>
        <v>0</v>
      </c>
      <c r="M75" s="19">
        <f>ID!M75</f>
        <v>0</v>
      </c>
      <c r="N75" s="19">
        <f>ID!N75</f>
        <v>0</v>
      </c>
      <c r="O75" s="19" t="str">
        <f>ID!O75</f>
        <v>INT</v>
      </c>
      <c r="P75" s="19" t="str">
        <f>ID!P75</f>
        <v>TBA8</v>
      </c>
      <c r="Q75" s="19">
        <f>ID!Q75</f>
        <v>8</v>
      </c>
      <c r="R75" s="60">
        <f>ID!R75</f>
        <v>0</v>
      </c>
      <c r="S75" s="30"/>
      <c r="T75" s="30"/>
      <c r="U75" s="30"/>
      <c r="V75" s="30"/>
      <c r="W75" s="30"/>
      <c r="X75" s="61"/>
      <c r="Y75" s="32"/>
      <c r="Z75" s="298"/>
      <c r="AA75" s="4" t="str">
        <f>IF(S75&lt;&gt;"",CONFIG!$B$19,IF(T75&lt;&gt;"",CONFIG!$B$18,IF(U75&lt;&gt;"",CONFIG!$B$17,IF(V75&lt;&gt;"",CONFIG!$B$16,IF(W75&lt;&gt;"",CONFIG!$B$20,CONFIG!$B$21)))))</f>
        <v>NR</v>
      </c>
      <c r="AB75" s="4" t="str">
        <f t="shared" si="6"/>
        <v>No Response</v>
      </c>
      <c r="AC75" s="4"/>
    </row>
    <row r="76" spans="1:29" ht="14" hidden="1">
      <c r="A76" s="298"/>
      <c r="B76" s="17"/>
      <c r="C76" s="324"/>
      <c r="D76" s="300" t="str">
        <f>ID!D76</f>
        <v>EMPTY</v>
      </c>
      <c r="E76" s="40" t="str">
        <f>ID!E76</f>
        <v>I</v>
      </c>
      <c r="F76" s="19" t="str">
        <f>ID!F76</f>
        <v>EMPTY-I</v>
      </c>
      <c r="G76" s="28" t="str">
        <f>ID!G76</f>
        <v>EMPTY-I</v>
      </c>
      <c r="H76" s="31">
        <f>ID!H76</f>
        <v>0</v>
      </c>
      <c r="I76" s="19">
        <f>ID!I76</f>
        <v>0</v>
      </c>
      <c r="J76" s="19">
        <f>ID!J76</f>
        <v>0</v>
      </c>
      <c r="K76" s="19">
        <f>ID!K76</f>
        <v>0</v>
      </c>
      <c r="L76" s="19">
        <f>ID!L76</f>
        <v>0</v>
      </c>
      <c r="M76" s="19">
        <f>ID!M76</f>
        <v>0</v>
      </c>
      <c r="N76" s="19">
        <f>ID!N76</f>
        <v>0</v>
      </c>
      <c r="O76" s="19" t="str">
        <f>ID!O76</f>
        <v>INT</v>
      </c>
      <c r="P76" s="19" t="str">
        <f>ID!P76</f>
        <v>TBA8</v>
      </c>
      <c r="Q76" s="19">
        <f>ID!Q76</f>
        <v>9</v>
      </c>
      <c r="R76" s="60">
        <f>ID!R76</f>
        <v>0</v>
      </c>
      <c r="S76" s="30"/>
      <c r="T76" s="30"/>
      <c r="U76" s="30"/>
      <c r="V76" s="30"/>
      <c r="W76" s="30"/>
      <c r="X76" s="61"/>
      <c r="Y76" s="32"/>
      <c r="Z76" s="298"/>
      <c r="AA76" s="4" t="str">
        <f>IF(S76&lt;&gt;"",CONFIG!$B$19,IF(T76&lt;&gt;"",CONFIG!$B$18,IF(U76&lt;&gt;"",CONFIG!$B$17,IF(V76&lt;&gt;"",CONFIG!$B$16,IF(W76&lt;&gt;"",CONFIG!$B$20,CONFIG!$B$21)))))</f>
        <v>NR</v>
      </c>
      <c r="AB76" s="4" t="str">
        <f t="shared" si="6"/>
        <v>No Response</v>
      </c>
      <c r="AC76" s="4"/>
    </row>
    <row r="77" spans="1:29" ht="14" hidden="1">
      <c r="A77" s="298"/>
      <c r="B77" s="17"/>
      <c r="C77" s="324"/>
      <c r="D77" s="300" t="str">
        <f>ID!D77</f>
        <v>EMPTY</v>
      </c>
      <c r="E77" s="40" t="str">
        <f>ID!E77</f>
        <v>J</v>
      </c>
      <c r="F77" s="19" t="str">
        <f>ID!F77</f>
        <v>EMPTY-J</v>
      </c>
      <c r="G77" s="28" t="str">
        <f>ID!G77</f>
        <v>EMPTY-J</v>
      </c>
      <c r="H77" s="31">
        <f>ID!H77</f>
        <v>0</v>
      </c>
      <c r="I77" s="19">
        <f>ID!I77</f>
        <v>0</v>
      </c>
      <c r="J77" s="19">
        <f>ID!J77</f>
        <v>0</v>
      </c>
      <c r="K77" s="19">
        <f>ID!K77</f>
        <v>0</v>
      </c>
      <c r="L77" s="19">
        <f>ID!L77</f>
        <v>0</v>
      </c>
      <c r="M77" s="19">
        <f>ID!M77</f>
        <v>0</v>
      </c>
      <c r="N77" s="19">
        <f>ID!N77</f>
        <v>0</v>
      </c>
      <c r="O77" s="19" t="str">
        <f>ID!O77</f>
        <v>INT</v>
      </c>
      <c r="P77" s="19" t="str">
        <f>ID!P77</f>
        <v>TBA8</v>
      </c>
      <c r="Q77" s="19">
        <f>ID!Q77</f>
        <v>10</v>
      </c>
      <c r="R77" s="60">
        <f>ID!R77</f>
        <v>0</v>
      </c>
      <c r="S77" s="30"/>
      <c r="T77" s="30"/>
      <c r="U77" s="30"/>
      <c r="V77" s="30"/>
      <c r="W77" s="30"/>
      <c r="X77" s="61"/>
      <c r="Y77" s="32"/>
      <c r="Z77" s="298"/>
      <c r="AA77" s="4" t="str">
        <f>IF(S77&lt;&gt;"",CONFIG!$B$19,IF(T77&lt;&gt;"",CONFIG!$B$18,IF(U77&lt;&gt;"",CONFIG!$B$17,IF(V77&lt;&gt;"",CONFIG!$B$16,IF(W77&lt;&gt;"",CONFIG!$B$20,CONFIG!$B$21)))))</f>
        <v>NR</v>
      </c>
      <c r="AB77" s="4" t="str">
        <f t="shared" si="6"/>
        <v>No Response</v>
      </c>
      <c r="AC77" s="4"/>
    </row>
    <row r="78" spans="1:29" ht="14" hidden="1">
      <c r="A78" s="298"/>
      <c r="B78" s="17"/>
      <c r="C78" s="324"/>
      <c r="D78" s="300" t="str">
        <f>ID!D78</f>
        <v>EMPTY</v>
      </c>
      <c r="E78" s="40" t="str">
        <f>ID!E78</f>
        <v>K</v>
      </c>
      <c r="F78" s="19" t="str">
        <f>ID!F78</f>
        <v>EMPTY-K</v>
      </c>
      <c r="G78" s="28" t="str">
        <f>ID!G78</f>
        <v>EMPTY-K</v>
      </c>
      <c r="H78" s="31">
        <f>ID!H78</f>
        <v>0</v>
      </c>
      <c r="I78" s="19">
        <f>ID!I78</f>
        <v>0</v>
      </c>
      <c r="J78" s="19">
        <f>ID!J78</f>
        <v>0</v>
      </c>
      <c r="K78" s="19">
        <f>ID!K78</f>
        <v>0</v>
      </c>
      <c r="L78" s="19">
        <f>ID!L78</f>
        <v>0</v>
      </c>
      <c r="M78" s="19">
        <f>ID!M78</f>
        <v>0</v>
      </c>
      <c r="N78" s="19">
        <f>ID!N78</f>
        <v>0</v>
      </c>
      <c r="O78" s="19" t="str">
        <f>ID!O78</f>
        <v>INT</v>
      </c>
      <c r="P78" s="19" t="str">
        <f>ID!P78</f>
        <v>TBA8</v>
      </c>
      <c r="Q78" s="19">
        <f>ID!Q78</f>
        <v>11</v>
      </c>
      <c r="R78" s="60">
        <f>ID!R78</f>
        <v>0</v>
      </c>
      <c r="S78" s="30"/>
      <c r="T78" s="30"/>
      <c r="U78" s="30"/>
      <c r="V78" s="30"/>
      <c r="W78" s="30"/>
      <c r="X78" s="61"/>
      <c r="Y78" s="32"/>
      <c r="Z78" s="298"/>
      <c r="AA78" s="4" t="str">
        <f>IF(S78&lt;&gt;"",CONFIG!$B$19,IF(T78&lt;&gt;"",CONFIG!$B$18,IF(U78&lt;&gt;"",CONFIG!$B$17,IF(V78&lt;&gt;"",CONFIG!$B$16,IF(W26&lt;&gt;"",CONFIG!$B$20,CONFIG!$B$21)))))</f>
        <v>NR</v>
      </c>
      <c r="AB78" s="4" t="str">
        <f t="shared" si="6"/>
        <v>No Response</v>
      </c>
      <c r="AC78" s="4"/>
    </row>
    <row r="79" spans="1:29" ht="14" hidden="1">
      <c r="A79" s="298"/>
      <c r="B79" s="17"/>
      <c r="C79" s="324"/>
      <c r="D79" s="300" t="str">
        <f>ID!D79</f>
        <v>EMPTY</v>
      </c>
      <c r="E79" s="40" t="str">
        <f>ID!E79</f>
        <v>L</v>
      </c>
      <c r="F79" s="19" t="str">
        <f>ID!F79</f>
        <v>EMPTY-L</v>
      </c>
      <c r="G79" s="28" t="str">
        <f>ID!G79</f>
        <v>EMPTY-L</v>
      </c>
      <c r="H79" s="31">
        <f>ID!H79</f>
        <v>0</v>
      </c>
      <c r="I79" s="19">
        <f>ID!I79</f>
        <v>0</v>
      </c>
      <c r="J79" s="19">
        <f>ID!J79</f>
        <v>0</v>
      </c>
      <c r="K79" s="19">
        <f>ID!K79</f>
        <v>0</v>
      </c>
      <c r="L79" s="19">
        <f>ID!L79</f>
        <v>0</v>
      </c>
      <c r="M79" s="19">
        <f>ID!M79</f>
        <v>0</v>
      </c>
      <c r="N79" s="19">
        <f>ID!N79</f>
        <v>0</v>
      </c>
      <c r="O79" s="19" t="str">
        <f>ID!O79</f>
        <v>INT</v>
      </c>
      <c r="P79" s="19" t="str">
        <f>ID!P79</f>
        <v>TBA8</v>
      </c>
      <c r="Q79" s="19">
        <f>ID!Q79</f>
        <v>12</v>
      </c>
      <c r="R79" s="60">
        <f>ID!R79</f>
        <v>0</v>
      </c>
      <c r="S79" s="30"/>
      <c r="T79" s="30"/>
      <c r="U79" s="30"/>
      <c r="V79" s="30"/>
      <c r="W79" s="30"/>
      <c r="X79" s="61"/>
      <c r="Y79" s="32"/>
      <c r="Z79" s="298"/>
      <c r="AA79" s="4" t="str">
        <f>IF(S79&lt;&gt;"",CONFIG!$B$19,IF(T79&lt;&gt;"",CONFIG!$B$18,IF(U79&lt;&gt;"",CONFIG!$B$17,IF(V79&lt;&gt;"",CONFIG!$B$16,IF(W79&lt;&gt;"",CONFIG!$B$20,CONFIG!$B$21)))))</f>
        <v>NR</v>
      </c>
      <c r="AB79" s="4" t="str">
        <f t="shared" si="6"/>
        <v>No Response</v>
      </c>
      <c r="AC79" s="4"/>
    </row>
    <row r="80" spans="1:29" ht="14" hidden="1">
      <c r="A80" s="298"/>
      <c r="B80" s="17"/>
      <c r="C80" s="324"/>
      <c r="D80" s="300" t="str">
        <f>ID!D80</f>
        <v>EMPTY</v>
      </c>
      <c r="E80" s="40" t="str">
        <f>ID!E80</f>
        <v>M</v>
      </c>
      <c r="F80" s="19" t="str">
        <f>ID!F80</f>
        <v>EMPTY-M</v>
      </c>
      <c r="G80" s="28" t="str">
        <f>ID!G80</f>
        <v>EMPTY-M</v>
      </c>
      <c r="H80" s="31">
        <f>ID!H80</f>
        <v>0</v>
      </c>
      <c r="I80" s="19">
        <f>ID!I80</f>
        <v>0</v>
      </c>
      <c r="J80" s="19">
        <f>ID!J80</f>
        <v>0</v>
      </c>
      <c r="K80" s="19">
        <f>ID!K80</f>
        <v>0</v>
      </c>
      <c r="L80" s="19">
        <f>ID!L80</f>
        <v>0</v>
      </c>
      <c r="M80" s="19">
        <f>ID!M80</f>
        <v>0</v>
      </c>
      <c r="N80" s="19">
        <f>ID!N80</f>
        <v>0</v>
      </c>
      <c r="O80" s="19" t="str">
        <f>ID!O80</f>
        <v>INT</v>
      </c>
      <c r="P80" s="19" t="str">
        <f>ID!P80</f>
        <v>TBA8</v>
      </c>
      <c r="Q80" s="19">
        <f>ID!Q80</f>
        <v>13</v>
      </c>
      <c r="R80" s="60">
        <f>ID!R80</f>
        <v>0</v>
      </c>
      <c r="S80" s="30"/>
      <c r="T80" s="30"/>
      <c r="U80" s="30"/>
      <c r="V80" s="30"/>
      <c r="W80" s="30"/>
      <c r="X80" s="61"/>
      <c r="Y80" s="32"/>
      <c r="Z80" s="298"/>
      <c r="AA80" s="4" t="str">
        <f>IF(S80&lt;&gt;"",CONFIG!$B$19,IF(T80&lt;&gt;"",CONFIG!$B$18,IF(U80&lt;&gt;"",CONFIG!$B$17,IF(V80&lt;&gt;"",CONFIG!$B$16,IF(W80&lt;&gt;"",CONFIG!$B$20,CONFIG!$B$21)))))</f>
        <v>NR</v>
      </c>
      <c r="AB80" s="4" t="str">
        <f t="shared" si="6"/>
        <v>No Response</v>
      </c>
      <c r="AC80" s="4"/>
    </row>
    <row r="81" spans="2:29" ht="14" hidden="1">
      <c r="B81" s="249"/>
      <c r="C81" s="324"/>
      <c r="D81" s="300" t="str">
        <f>ID!D81</f>
        <v>EMPTY</v>
      </c>
      <c r="E81" s="40" t="str">
        <f>ID!E81</f>
        <v>N</v>
      </c>
      <c r="F81" s="19" t="str">
        <f>ID!F81</f>
        <v>EMPTY-N</v>
      </c>
      <c r="G81" s="28" t="str">
        <f>ID!G81</f>
        <v>EMPTY-N</v>
      </c>
      <c r="H81" s="31">
        <f>ID!H81</f>
        <v>0</v>
      </c>
      <c r="I81" s="19">
        <f>ID!I81</f>
        <v>0</v>
      </c>
      <c r="J81" s="19">
        <f>ID!J81</f>
        <v>0</v>
      </c>
      <c r="K81" s="19">
        <f>ID!K81</f>
        <v>0</v>
      </c>
      <c r="L81" s="19">
        <f>ID!L81</f>
        <v>0</v>
      </c>
      <c r="M81" s="19">
        <f>ID!M81</f>
        <v>0</v>
      </c>
      <c r="N81" s="19">
        <f>ID!N81</f>
        <v>0</v>
      </c>
      <c r="O81" s="19" t="str">
        <f>ID!O81</f>
        <v>INT</v>
      </c>
      <c r="P81" s="19" t="str">
        <f>ID!P81</f>
        <v>TBA8</v>
      </c>
      <c r="Q81" s="19">
        <f>ID!Q81</f>
        <v>14</v>
      </c>
      <c r="R81" s="60">
        <f>ID!R81</f>
        <v>0</v>
      </c>
      <c r="S81" s="30"/>
      <c r="T81" s="30"/>
      <c r="U81" s="30"/>
      <c r="V81" s="30"/>
      <c r="W81" s="30"/>
      <c r="X81" s="252"/>
      <c r="Y81" s="253"/>
      <c r="Z81" s="298"/>
      <c r="AA81" s="243" t="str">
        <f>IF(S81&lt;&gt;"",CONFIG!$B$19,IF(T81&lt;&gt;"",CONFIG!$B$18,IF(U81&lt;&gt;"",CONFIG!$B$17,IF(V81&lt;&gt;"",CONFIG!$B$16,IF(W81&lt;&gt;"",CONFIG!$B$20,CONFIG!$B$21)))))</f>
        <v>NR</v>
      </c>
      <c r="AB81" s="243" t="str">
        <f t="shared" si="6"/>
        <v>No Response</v>
      </c>
      <c r="AC81" s="4"/>
    </row>
    <row r="82" spans="2:29" ht="14" hidden="1">
      <c r="B82" s="249"/>
      <c r="C82" s="324"/>
      <c r="D82" s="300" t="str">
        <f>ID!D82</f>
        <v>EMPTY</v>
      </c>
      <c r="E82" s="40" t="str">
        <f>ID!E82</f>
        <v>O</v>
      </c>
      <c r="F82" s="19" t="str">
        <f>ID!F82</f>
        <v>EMPTY-O</v>
      </c>
      <c r="G82" s="28" t="str">
        <f>ID!G82</f>
        <v>EMPTY-O</v>
      </c>
      <c r="H82" s="31">
        <f>ID!H82</f>
        <v>0</v>
      </c>
      <c r="I82" s="19">
        <f>ID!I82</f>
        <v>0</v>
      </c>
      <c r="J82" s="19">
        <f>ID!J82</f>
        <v>0</v>
      </c>
      <c r="K82" s="19">
        <f>ID!K82</f>
        <v>0</v>
      </c>
      <c r="L82" s="19">
        <f>ID!L82</f>
        <v>0</v>
      </c>
      <c r="M82" s="19">
        <f>ID!M82</f>
        <v>0</v>
      </c>
      <c r="N82" s="19">
        <f>ID!N82</f>
        <v>0</v>
      </c>
      <c r="O82" s="19" t="str">
        <f>ID!O82</f>
        <v>INT</v>
      </c>
      <c r="P82" s="19" t="str">
        <f>ID!P82</f>
        <v>TBA8</v>
      </c>
      <c r="Q82" s="19">
        <f>ID!Q82</f>
        <v>15</v>
      </c>
      <c r="R82" s="60">
        <f>ID!R82</f>
        <v>0</v>
      </c>
      <c r="S82" s="30"/>
      <c r="T82" s="30"/>
      <c r="U82" s="30"/>
      <c r="V82" s="30"/>
      <c r="W82" s="30"/>
      <c r="X82" s="252"/>
      <c r="Y82" s="253"/>
      <c r="Z82" s="298"/>
      <c r="AA82" s="243" t="str">
        <f>IF(S82&lt;&gt;"",CONFIG!$B$19,IF(T82&lt;&gt;"",CONFIG!$B$18,IF(U82&lt;&gt;"",CONFIG!$B$17,IF(V82&lt;&gt;"",CONFIG!$B$16,IF(W82&lt;&gt;"",CONFIG!$B$20,CONFIG!$B$21)))))</f>
        <v>NR</v>
      </c>
      <c r="AB82" s="243" t="str">
        <f t="shared" si="6"/>
        <v>No Response</v>
      </c>
      <c r="AC82" s="4"/>
    </row>
    <row r="83" spans="2:29" ht="14" hidden="1">
      <c r="B83" s="249"/>
      <c r="C83" s="324"/>
      <c r="D83" s="300" t="str">
        <f>ID!D83</f>
        <v>EMPTY</v>
      </c>
      <c r="E83" s="40" t="str">
        <f>ID!E83</f>
        <v>P</v>
      </c>
      <c r="F83" s="19" t="str">
        <f>ID!F83</f>
        <v>EMPTY-P</v>
      </c>
      <c r="G83" s="28" t="str">
        <f>ID!G83</f>
        <v>EMPTY-P</v>
      </c>
      <c r="H83" s="31">
        <f>ID!H83</f>
        <v>0</v>
      </c>
      <c r="I83" s="19">
        <f>ID!I83</f>
        <v>0</v>
      </c>
      <c r="J83" s="19">
        <f>ID!J83</f>
        <v>0</v>
      </c>
      <c r="K83" s="19">
        <f>ID!K83</f>
        <v>0</v>
      </c>
      <c r="L83" s="19">
        <f>ID!L83</f>
        <v>0</v>
      </c>
      <c r="M83" s="19">
        <f>ID!M83</f>
        <v>0</v>
      </c>
      <c r="N83" s="19">
        <f>ID!N83</f>
        <v>0</v>
      </c>
      <c r="O83" s="19" t="str">
        <f>ID!O83</f>
        <v>INT</v>
      </c>
      <c r="P83" s="19" t="str">
        <f>ID!P83</f>
        <v>TBA8</v>
      </c>
      <c r="Q83" s="19">
        <f>ID!Q83</f>
        <v>16</v>
      </c>
      <c r="R83" s="60">
        <f>ID!R83</f>
        <v>0</v>
      </c>
      <c r="S83" s="30"/>
      <c r="T83" s="30"/>
      <c r="U83" s="30"/>
      <c r="V83" s="30"/>
      <c r="W83" s="30"/>
      <c r="X83" s="252"/>
      <c r="Y83" s="253"/>
      <c r="Z83" s="298"/>
      <c r="AA83" s="243" t="str">
        <f>IF(S83&lt;&gt;"",CONFIG!$B$19,IF(T83&lt;&gt;"",CONFIG!$B$18,IF(U83&lt;&gt;"",CONFIG!$B$17,IF(V83&lt;&gt;"",CONFIG!$B$16,IF(W83&lt;&gt;"",CONFIG!$B$20,CONFIG!$B$21)))))</f>
        <v>NR</v>
      </c>
      <c r="AB83" s="243" t="str">
        <f t="shared" si="6"/>
        <v>No Response</v>
      </c>
      <c r="AC83" s="4"/>
    </row>
    <row r="84" spans="2:29" ht="14" hidden="1">
      <c r="B84" s="249"/>
      <c r="C84" s="324"/>
      <c r="D84" s="300" t="str">
        <f>ID!D84</f>
        <v>EMPTY</v>
      </c>
      <c r="E84" s="40" t="str">
        <f>ID!E84</f>
        <v>Q</v>
      </c>
      <c r="F84" s="19" t="str">
        <f>ID!F84</f>
        <v>EMPTY-Q</v>
      </c>
      <c r="G84" s="28" t="str">
        <f>ID!G84</f>
        <v>EMPTY-Q</v>
      </c>
      <c r="H84" s="31">
        <f>ID!H84</f>
        <v>0</v>
      </c>
      <c r="I84" s="19">
        <f>ID!I84</f>
        <v>0</v>
      </c>
      <c r="J84" s="19">
        <f>ID!J84</f>
        <v>0</v>
      </c>
      <c r="K84" s="19">
        <f>ID!K84</f>
        <v>0</v>
      </c>
      <c r="L84" s="19">
        <f>ID!L84</f>
        <v>0</v>
      </c>
      <c r="M84" s="19">
        <f>ID!M84</f>
        <v>0</v>
      </c>
      <c r="N84" s="19">
        <f>ID!N84</f>
        <v>0</v>
      </c>
      <c r="O84" s="19" t="str">
        <f>ID!O84</f>
        <v>INT</v>
      </c>
      <c r="P84" s="19" t="str">
        <f>ID!P84</f>
        <v>TBA8</v>
      </c>
      <c r="Q84" s="19">
        <f>ID!Q84</f>
        <v>17</v>
      </c>
      <c r="R84" s="60">
        <f>ID!R84</f>
        <v>0</v>
      </c>
      <c r="S84" s="30"/>
      <c r="T84" s="30"/>
      <c r="U84" s="30"/>
      <c r="V84" s="30"/>
      <c r="W84" s="30"/>
      <c r="X84" s="252"/>
      <c r="Y84" s="253"/>
      <c r="Z84" s="298"/>
      <c r="AA84" s="243" t="str">
        <f>IF(S84&lt;&gt;"",CONFIG!$B$19,IF(T84&lt;&gt;"",CONFIG!$B$18,IF(U84&lt;&gt;"",CONFIG!$B$17,IF(V84&lt;&gt;"",CONFIG!$B$16,IF(W84&lt;&gt;"",CONFIG!$B$20,CONFIG!$B$21)))))</f>
        <v>NR</v>
      </c>
      <c r="AB84" s="243" t="str">
        <f t="shared" si="6"/>
        <v>No Response</v>
      </c>
      <c r="AC84" s="4"/>
    </row>
    <row r="85" spans="2:29" ht="14" hidden="1">
      <c r="B85" s="249"/>
      <c r="C85" s="324"/>
      <c r="D85" s="300" t="str">
        <f>ID!D85</f>
        <v>EMPTY</v>
      </c>
      <c r="E85" s="40" t="str">
        <f>ID!E85</f>
        <v>R</v>
      </c>
      <c r="F85" s="19" t="str">
        <f>ID!F85</f>
        <v>EMPTY-R</v>
      </c>
      <c r="G85" s="28" t="str">
        <f>ID!G85</f>
        <v>EMPTY-R</v>
      </c>
      <c r="H85" s="31">
        <f>ID!H85</f>
        <v>0</v>
      </c>
      <c r="I85" s="19">
        <f>ID!I85</f>
        <v>0</v>
      </c>
      <c r="J85" s="19">
        <f>ID!J85</f>
        <v>0</v>
      </c>
      <c r="K85" s="19">
        <f>ID!K85</f>
        <v>0</v>
      </c>
      <c r="L85" s="19">
        <f>ID!L85</f>
        <v>0</v>
      </c>
      <c r="M85" s="19">
        <f>ID!M85</f>
        <v>0</v>
      </c>
      <c r="N85" s="19">
        <f>ID!N85</f>
        <v>0</v>
      </c>
      <c r="O85" s="19" t="str">
        <f>ID!O85</f>
        <v>INT</v>
      </c>
      <c r="P85" s="19" t="str">
        <f>ID!P85</f>
        <v>TBA8</v>
      </c>
      <c r="Q85" s="19">
        <f>ID!Q85</f>
        <v>18</v>
      </c>
      <c r="R85" s="60">
        <f>ID!R85</f>
        <v>0</v>
      </c>
      <c r="S85" s="30"/>
      <c r="T85" s="30"/>
      <c r="U85" s="30"/>
      <c r="V85" s="30"/>
      <c r="W85" s="30"/>
      <c r="X85" s="252"/>
      <c r="Y85" s="253"/>
      <c r="Z85" s="298"/>
      <c r="AA85" s="243" t="str">
        <f>IF(S85&lt;&gt;"",CONFIG!$B$19,IF(T85&lt;&gt;"",CONFIG!$B$18,IF(U85&lt;&gt;"",CONFIG!$B$17,IF(V85&lt;&gt;"",CONFIG!$B$16,IF(W85&lt;&gt;"",CONFIG!$B$20,CONFIG!$B$21)))))</f>
        <v>NR</v>
      </c>
      <c r="AB85" s="243" t="str">
        <f t="shared" si="6"/>
        <v>No Response</v>
      </c>
      <c r="AC85" s="4"/>
    </row>
    <row r="86" spans="2:29" ht="14" hidden="1">
      <c r="B86" s="249"/>
      <c r="C86" s="324"/>
      <c r="D86" s="300" t="str">
        <f>ID!D86</f>
        <v>EMPTY</v>
      </c>
      <c r="E86" s="40" t="str">
        <f>ID!E86</f>
        <v>S</v>
      </c>
      <c r="F86" s="19" t="str">
        <f>ID!F86</f>
        <v>EMPTY-S</v>
      </c>
      <c r="G86" s="28" t="str">
        <f>ID!G86</f>
        <v>EMPTY-S</v>
      </c>
      <c r="H86" s="31">
        <f>ID!H86</f>
        <v>0</v>
      </c>
      <c r="I86" s="19">
        <f>ID!I86</f>
        <v>0</v>
      </c>
      <c r="J86" s="19">
        <f>ID!J86</f>
        <v>0</v>
      </c>
      <c r="K86" s="19">
        <f>ID!K86</f>
        <v>0</v>
      </c>
      <c r="L86" s="19">
        <f>ID!L86</f>
        <v>0</v>
      </c>
      <c r="M86" s="19">
        <f>ID!M86</f>
        <v>0</v>
      </c>
      <c r="N86" s="19">
        <f>ID!N86</f>
        <v>0</v>
      </c>
      <c r="O86" s="19" t="str">
        <f>ID!O86</f>
        <v>INT</v>
      </c>
      <c r="P86" s="19" t="str">
        <f>ID!P86</f>
        <v>TBA8</v>
      </c>
      <c r="Q86" s="19">
        <f>ID!Q86</f>
        <v>19</v>
      </c>
      <c r="R86" s="60">
        <f>ID!R86</f>
        <v>0</v>
      </c>
      <c r="S86" s="30"/>
      <c r="T86" s="30"/>
      <c r="U86" s="30"/>
      <c r="V86" s="30"/>
      <c r="W86" s="30"/>
      <c r="X86" s="252"/>
      <c r="Y86" s="253"/>
      <c r="Z86" s="298"/>
      <c r="AA86" s="243" t="str">
        <f>IF(S86&lt;&gt;"",CONFIG!$B$19,IF(T86&lt;&gt;"",CONFIG!$B$18,IF(U86&lt;&gt;"",CONFIG!$B$17,IF(V86&lt;&gt;"",CONFIG!$B$16,IF(W86&lt;&gt;"",CONFIG!$B$20,CONFIG!$B$21)))))</f>
        <v>NR</v>
      </c>
      <c r="AB86" s="243" t="str">
        <f t="shared" si="6"/>
        <v>No Response</v>
      </c>
      <c r="AC86" s="4"/>
    </row>
    <row r="87" spans="2:29" ht="14" hidden="1">
      <c r="B87" s="254"/>
      <c r="C87" s="340"/>
      <c r="D87" s="43" t="str">
        <f>ID!D87</f>
        <v>EMPTY</v>
      </c>
      <c r="E87" s="44" t="str">
        <f>ID!E87</f>
        <v>T</v>
      </c>
      <c r="F87" s="19" t="str">
        <f>ID!F87</f>
        <v>EMPTY-T</v>
      </c>
      <c r="G87" s="25" t="str">
        <f>ID!G87</f>
        <v>EMPTY-T</v>
      </c>
      <c r="H87" s="31">
        <f>ID!H87</f>
        <v>0</v>
      </c>
      <c r="I87" s="19">
        <f>ID!I87</f>
        <v>0</v>
      </c>
      <c r="J87" s="19">
        <f>ID!J87</f>
        <v>0</v>
      </c>
      <c r="K87" s="19">
        <f>ID!K87</f>
        <v>0</v>
      </c>
      <c r="L87" s="19">
        <f>ID!L87</f>
        <v>0</v>
      </c>
      <c r="M87" s="19">
        <f>ID!M87</f>
        <v>0</v>
      </c>
      <c r="N87" s="19">
        <f>ID!N87</f>
        <v>0</v>
      </c>
      <c r="O87" s="19" t="str">
        <f>ID!O87</f>
        <v>INT</v>
      </c>
      <c r="P87" s="19" t="str">
        <f>ID!P87</f>
        <v>TBA8</v>
      </c>
      <c r="Q87" s="19">
        <f>ID!Q87</f>
        <v>20</v>
      </c>
      <c r="R87" s="60">
        <f>ID!R87</f>
        <v>0</v>
      </c>
      <c r="S87" s="30"/>
      <c r="T87" s="30"/>
      <c r="U87" s="30"/>
      <c r="V87" s="30"/>
      <c r="W87" s="30"/>
      <c r="X87" s="252"/>
      <c r="Y87" s="253"/>
      <c r="Z87" s="298"/>
      <c r="AA87" s="243" t="str">
        <f>IF(S87&lt;&gt;"",CONFIG!$B$19,IF(T87&lt;&gt;"",CONFIG!$B$18,IF(U87&lt;&gt;"",CONFIG!$B$17,IF(V87&lt;&gt;"",CONFIG!$B$16,IF(W87&lt;&gt;"",CONFIG!$B$20,CONFIG!$B$21)))))</f>
        <v>NR</v>
      </c>
      <c r="AB87" s="243" t="str">
        <f t="shared" si="6"/>
        <v>No Response</v>
      </c>
      <c r="AC87" s="4"/>
    </row>
    <row r="88" spans="2:29" ht="13" hidden="1">
      <c r="B88" s="298"/>
      <c r="C88" s="298"/>
      <c r="D88" s="298"/>
      <c r="E88" s="298"/>
      <c r="F88" s="298"/>
      <c r="G88" s="9"/>
      <c r="H88" s="298"/>
      <c r="I88" s="298"/>
      <c r="J88" s="298"/>
      <c r="K88" s="298"/>
      <c r="L88" s="298"/>
      <c r="M88" s="298"/>
      <c r="N88" s="298"/>
      <c r="O88" s="298"/>
      <c r="P88" s="298"/>
      <c r="Q88" s="298"/>
      <c r="R88" s="9"/>
      <c r="S88" s="298"/>
      <c r="T88" s="298"/>
      <c r="U88" s="298"/>
      <c r="V88" s="298"/>
      <c r="W88" s="298"/>
      <c r="X88" s="14"/>
      <c r="Y88" s="298"/>
      <c r="Z88" s="298"/>
      <c r="AA88" s="4"/>
      <c r="AB88" s="4"/>
      <c r="AC88" s="4"/>
    </row>
    <row r="89" spans="2:29" ht="14" hidden="1">
      <c r="B89" s="318"/>
      <c r="C89" s="334" t="str">
        <f>ID!C89</f>
        <v>9. &lt;For future use&gt;</v>
      </c>
      <c r="D89" s="321"/>
      <c r="E89" s="321"/>
      <c r="F89" s="321"/>
      <c r="G89" s="321"/>
      <c r="H89" s="321"/>
      <c r="I89" s="321"/>
      <c r="J89" s="321"/>
      <c r="K89" s="321"/>
      <c r="L89" s="321"/>
      <c r="M89" s="321"/>
      <c r="N89" s="321"/>
      <c r="O89" s="321"/>
      <c r="P89" s="321"/>
      <c r="Q89" s="321"/>
      <c r="R89" s="321"/>
      <c r="S89" s="321"/>
      <c r="T89" s="321"/>
      <c r="U89" s="321"/>
      <c r="V89" s="321"/>
      <c r="W89" s="321"/>
      <c r="X89" s="321"/>
      <c r="Y89" s="255"/>
      <c r="Z89" s="298"/>
      <c r="AA89" s="4"/>
      <c r="AB89" s="4"/>
      <c r="AC89" s="4"/>
    </row>
    <row r="90" spans="2:29" ht="14" hidden="1">
      <c r="B90" s="17"/>
      <c r="C90" s="339" t="str">
        <f>ID!C90</f>
        <v>EMPTY</v>
      </c>
      <c r="D90" s="300" t="str">
        <f>ID!D90</f>
        <v>EMPTY</v>
      </c>
      <c r="E90" s="40" t="str">
        <f>ID!E90</f>
        <v>A</v>
      </c>
      <c r="F90" s="19" t="str">
        <f>ID!F90</f>
        <v>EMPTY-A</v>
      </c>
      <c r="G90" s="20" t="str">
        <f>ID!G90</f>
        <v>EMPTY-A</v>
      </c>
      <c r="H90" s="25">
        <f>ID!H90</f>
        <v>0</v>
      </c>
      <c r="I90" s="23">
        <f>ID!I90</f>
        <v>0</v>
      </c>
      <c r="J90" s="23">
        <f>ID!J90</f>
        <v>0</v>
      </c>
      <c r="K90" s="23">
        <f>ID!K90</f>
        <v>0</v>
      </c>
      <c r="L90" s="23">
        <f>ID!L90</f>
        <v>0</v>
      </c>
      <c r="M90" s="23">
        <f>ID!M90</f>
        <v>0</v>
      </c>
      <c r="N90" s="23">
        <f>ID!N90</f>
        <v>0</v>
      </c>
      <c r="O90" s="23" t="str">
        <f>ID!O90</f>
        <v>INT</v>
      </c>
      <c r="P90" s="23" t="str">
        <f>ID!P90</f>
        <v>TBA9</v>
      </c>
      <c r="Q90" s="23">
        <f>ID!Q90</f>
        <v>1</v>
      </c>
      <c r="R90" s="57">
        <f>ID!R90</f>
        <v>0</v>
      </c>
      <c r="S90" s="24"/>
      <c r="T90" s="24"/>
      <c r="U90" s="24"/>
      <c r="V90" s="24"/>
      <c r="W90" s="24"/>
      <c r="X90" s="58"/>
      <c r="Y90" s="256"/>
      <c r="Z90" s="298"/>
      <c r="AA90" s="243" t="str">
        <f>IF(S90&lt;&gt;"",CONFIG!$B$19,IF(T90&lt;&gt;"",CONFIG!$B$18,IF(U90&lt;&gt;"",CONFIG!$B$17,IF(V90&lt;&gt;"",CONFIG!$B$16,IF(W90&lt;&gt;"",CONFIG!$B$20,CONFIG!$B$21)))))</f>
        <v>NR</v>
      </c>
      <c r="AB90" s="243" t="str">
        <f t="shared" ref="AB90:AB109" si="7">IFERROR(VLOOKUP(AA90,scale,2,FALSE),"")</f>
        <v>No Response</v>
      </c>
      <c r="AC90" s="4"/>
    </row>
    <row r="91" spans="2:29" ht="14" hidden="1">
      <c r="B91" s="17"/>
      <c r="C91" s="324"/>
      <c r="D91" s="300" t="str">
        <f>ID!D91</f>
        <v>EMPTY</v>
      </c>
      <c r="E91" s="40" t="str">
        <f>ID!E91</f>
        <v>B</v>
      </c>
      <c r="F91" s="19" t="str">
        <f>ID!F91</f>
        <v>EMPTY-B</v>
      </c>
      <c r="G91" s="28" t="str">
        <f>ID!G91</f>
        <v>EMPTY-B</v>
      </c>
      <c r="H91" s="31">
        <f>ID!H91</f>
        <v>0</v>
      </c>
      <c r="I91" s="19">
        <f>ID!I91</f>
        <v>0</v>
      </c>
      <c r="J91" s="19">
        <f>ID!J91</f>
        <v>0</v>
      </c>
      <c r="K91" s="19">
        <f>ID!K91</f>
        <v>0</v>
      </c>
      <c r="L91" s="19">
        <f>ID!L91</f>
        <v>0</v>
      </c>
      <c r="M91" s="19">
        <f>ID!M91</f>
        <v>0</v>
      </c>
      <c r="N91" s="19">
        <f>ID!N91</f>
        <v>0</v>
      </c>
      <c r="O91" s="19" t="str">
        <f>ID!O91</f>
        <v>INT</v>
      </c>
      <c r="P91" s="19" t="str">
        <f>ID!P91</f>
        <v>TBA9</v>
      </c>
      <c r="Q91" s="19">
        <f>ID!Q91</f>
        <v>2</v>
      </c>
      <c r="R91" s="60">
        <f>ID!R91</f>
        <v>0</v>
      </c>
      <c r="S91" s="30"/>
      <c r="T91" s="30"/>
      <c r="U91" s="30"/>
      <c r="V91" s="30"/>
      <c r="W91" s="30"/>
      <c r="X91" s="61"/>
      <c r="Y91" s="253"/>
      <c r="Z91" s="298"/>
      <c r="AA91" s="243" t="str">
        <f>IF(S91&lt;&gt;"",CONFIG!$B$19,IF(T91&lt;&gt;"",CONFIG!$B$18,IF(U91&lt;&gt;"",CONFIG!$B$17,IF(V91&lt;&gt;"",CONFIG!$B$16,IF(W91&lt;&gt;"",CONFIG!$B$20,CONFIG!$B$21)))))</f>
        <v>NR</v>
      </c>
      <c r="AB91" s="243" t="str">
        <f t="shared" si="7"/>
        <v>No Response</v>
      </c>
      <c r="AC91" s="4"/>
    </row>
    <row r="92" spans="2:29" ht="14" hidden="1">
      <c r="B92" s="17"/>
      <c r="C92" s="324"/>
      <c r="D92" s="300" t="str">
        <f>ID!D92</f>
        <v>EMPTY</v>
      </c>
      <c r="E92" s="40" t="str">
        <f>ID!E92</f>
        <v>C</v>
      </c>
      <c r="F92" s="19" t="str">
        <f>ID!F92</f>
        <v>EMPTY-C</v>
      </c>
      <c r="G92" s="28" t="str">
        <f>ID!G92</f>
        <v>EMPTY-C</v>
      </c>
      <c r="H92" s="31">
        <f>ID!H92</f>
        <v>0</v>
      </c>
      <c r="I92" s="19">
        <f>ID!I92</f>
        <v>0</v>
      </c>
      <c r="J92" s="19">
        <f>ID!J92</f>
        <v>0</v>
      </c>
      <c r="K92" s="19">
        <f>ID!K92</f>
        <v>0</v>
      </c>
      <c r="L92" s="19">
        <f>ID!L92</f>
        <v>0</v>
      </c>
      <c r="M92" s="19">
        <f>ID!M92</f>
        <v>0</v>
      </c>
      <c r="N92" s="19">
        <f>ID!N92</f>
        <v>0</v>
      </c>
      <c r="O92" s="19" t="str">
        <f>ID!O92</f>
        <v>INT</v>
      </c>
      <c r="P92" s="19" t="str">
        <f>ID!P92</f>
        <v>TBA9</v>
      </c>
      <c r="Q92" s="19">
        <f>ID!Q92</f>
        <v>3</v>
      </c>
      <c r="R92" s="60">
        <f>ID!R92</f>
        <v>0</v>
      </c>
      <c r="S92" s="30"/>
      <c r="T92" s="30"/>
      <c r="U92" s="30"/>
      <c r="V92" s="30"/>
      <c r="W92" s="30"/>
      <c r="X92" s="61"/>
      <c r="Y92" s="253"/>
      <c r="Z92" s="298"/>
      <c r="AA92" s="243" t="str">
        <f>IF(S92&lt;&gt;"",CONFIG!$B$19,IF(T92&lt;&gt;"",CONFIG!$B$18,IF(U92&lt;&gt;"",CONFIG!$B$17,IF(V92&lt;&gt;"",CONFIG!$B$16,IF(W92&lt;&gt;"",CONFIG!$B$20,CONFIG!$B$21)))))</f>
        <v>NR</v>
      </c>
      <c r="AB92" s="243" t="str">
        <f t="shared" si="7"/>
        <v>No Response</v>
      </c>
      <c r="AC92" s="4"/>
    </row>
    <row r="93" spans="2:29" ht="14" hidden="1">
      <c r="B93" s="17"/>
      <c r="C93" s="324"/>
      <c r="D93" s="300" t="str">
        <f>ID!D93</f>
        <v>EMPTY</v>
      </c>
      <c r="E93" s="40" t="str">
        <f>ID!E93</f>
        <v>D</v>
      </c>
      <c r="F93" s="19" t="str">
        <f>ID!F93</f>
        <v>EMPTY-D</v>
      </c>
      <c r="G93" s="28" t="str">
        <f>ID!G93</f>
        <v>EMPTY-D</v>
      </c>
      <c r="H93" s="31">
        <f>ID!H93</f>
        <v>0</v>
      </c>
      <c r="I93" s="19">
        <f>ID!I93</f>
        <v>0</v>
      </c>
      <c r="J93" s="19">
        <f>ID!J93</f>
        <v>0</v>
      </c>
      <c r="K93" s="19">
        <f>ID!K93</f>
        <v>0</v>
      </c>
      <c r="L93" s="19">
        <f>ID!L93</f>
        <v>0</v>
      </c>
      <c r="M93" s="19">
        <f>ID!M93</f>
        <v>0</v>
      </c>
      <c r="N93" s="19">
        <f>ID!N93</f>
        <v>0</v>
      </c>
      <c r="O93" s="19" t="str">
        <f>ID!O93</f>
        <v>INT</v>
      </c>
      <c r="P93" s="19" t="str">
        <f>ID!P93</f>
        <v>TBA9</v>
      </c>
      <c r="Q93" s="19">
        <f>ID!Q93</f>
        <v>4</v>
      </c>
      <c r="R93" s="60">
        <f>ID!R93</f>
        <v>0</v>
      </c>
      <c r="S93" s="30"/>
      <c r="T93" s="30"/>
      <c r="U93" s="30"/>
      <c r="V93" s="30"/>
      <c r="W93" s="30"/>
      <c r="X93" s="61"/>
      <c r="Y93" s="253"/>
      <c r="Z93" s="298"/>
      <c r="AA93" s="243" t="str">
        <f>IF(S93&lt;&gt;"",CONFIG!$B$19,IF(T93&lt;&gt;"",CONFIG!$B$18,IF(U93&lt;&gt;"",CONFIG!$B$17,IF(V93&lt;&gt;"",CONFIG!$B$16,IF(W93&lt;&gt;"",CONFIG!$B$20,CONFIG!$B$21)))))</f>
        <v>NR</v>
      </c>
      <c r="AB93" s="243" t="str">
        <f t="shared" si="7"/>
        <v>No Response</v>
      </c>
      <c r="AC93" s="4"/>
    </row>
    <row r="94" spans="2:29" ht="14" hidden="1">
      <c r="B94" s="17"/>
      <c r="C94" s="324"/>
      <c r="D94" s="300" t="str">
        <f>ID!D94</f>
        <v>EMPTY</v>
      </c>
      <c r="E94" s="40" t="str">
        <f>ID!E94</f>
        <v>E</v>
      </c>
      <c r="F94" s="19" t="str">
        <f>ID!F94</f>
        <v>EMPTY-E</v>
      </c>
      <c r="G94" s="28" t="str">
        <f>ID!G94</f>
        <v>EMPTY-E</v>
      </c>
      <c r="H94" s="31">
        <f>ID!H94</f>
        <v>0</v>
      </c>
      <c r="I94" s="19">
        <f>ID!I94</f>
        <v>0</v>
      </c>
      <c r="J94" s="19">
        <f>ID!J94</f>
        <v>0</v>
      </c>
      <c r="K94" s="19">
        <f>ID!K94</f>
        <v>0</v>
      </c>
      <c r="L94" s="19">
        <f>ID!L94</f>
        <v>0</v>
      </c>
      <c r="M94" s="19">
        <f>ID!M94</f>
        <v>0</v>
      </c>
      <c r="N94" s="19">
        <f>ID!N94</f>
        <v>0</v>
      </c>
      <c r="O94" s="19" t="str">
        <f>ID!O94</f>
        <v>INT</v>
      </c>
      <c r="P94" s="19" t="str">
        <f>ID!P94</f>
        <v>TBA9</v>
      </c>
      <c r="Q94" s="19">
        <f>ID!Q94</f>
        <v>5</v>
      </c>
      <c r="R94" s="60">
        <f>ID!R94</f>
        <v>0</v>
      </c>
      <c r="S94" s="30"/>
      <c r="T94" s="30"/>
      <c r="U94" s="30"/>
      <c r="V94" s="30"/>
      <c r="W94" s="30"/>
      <c r="X94" s="61"/>
      <c r="Y94" s="253"/>
      <c r="Z94" s="298"/>
      <c r="AA94" s="243" t="str">
        <f>IF(S94&lt;&gt;"",CONFIG!$B$19,IF(T94&lt;&gt;"",CONFIG!$B$18,IF(U94&lt;&gt;"",CONFIG!$B$17,IF(V94&lt;&gt;"",CONFIG!$B$16,IF(W94&lt;&gt;"",CONFIG!$B$20,CONFIG!$B$21)))))</f>
        <v>NR</v>
      </c>
      <c r="AB94" s="243" t="str">
        <f t="shared" si="7"/>
        <v>No Response</v>
      </c>
      <c r="AC94" s="4"/>
    </row>
    <row r="95" spans="2:29" ht="14" hidden="1">
      <c r="B95" s="17"/>
      <c r="C95" s="324"/>
      <c r="D95" s="300" t="str">
        <f>ID!D95</f>
        <v>EMPTY</v>
      </c>
      <c r="E95" s="40" t="str">
        <f>ID!E95</f>
        <v>F</v>
      </c>
      <c r="F95" s="19" t="str">
        <f>ID!F95</f>
        <v>EMPTY-F</v>
      </c>
      <c r="G95" s="28" t="str">
        <f>ID!G95</f>
        <v>EMPTY-F</v>
      </c>
      <c r="H95" s="31">
        <f>ID!H95</f>
        <v>0</v>
      </c>
      <c r="I95" s="19">
        <f>ID!I95</f>
        <v>0</v>
      </c>
      <c r="J95" s="19">
        <f>ID!J95</f>
        <v>0</v>
      </c>
      <c r="K95" s="19">
        <f>ID!K95</f>
        <v>0</v>
      </c>
      <c r="L95" s="19">
        <f>ID!L95</f>
        <v>0</v>
      </c>
      <c r="M95" s="19">
        <f>ID!M95</f>
        <v>0</v>
      </c>
      <c r="N95" s="19">
        <f>ID!N95</f>
        <v>0</v>
      </c>
      <c r="O95" s="19" t="str">
        <f>ID!O95</f>
        <v>INT</v>
      </c>
      <c r="P95" s="19" t="str">
        <f>ID!P95</f>
        <v>TBA9</v>
      </c>
      <c r="Q95" s="19">
        <f>ID!Q95</f>
        <v>6</v>
      </c>
      <c r="R95" s="60">
        <f>ID!R95</f>
        <v>0</v>
      </c>
      <c r="S95" s="30"/>
      <c r="T95" s="30"/>
      <c r="U95" s="30"/>
      <c r="V95" s="30"/>
      <c r="W95" s="30"/>
      <c r="X95" s="61"/>
      <c r="Y95" s="253"/>
      <c r="Z95" s="298"/>
      <c r="AA95" s="243" t="str">
        <f>IF(S95&lt;&gt;"",CONFIG!$B$19,IF(T95&lt;&gt;"",CONFIG!$B$18,IF(U95&lt;&gt;"",CONFIG!$B$17,IF(V95&lt;&gt;"",CONFIG!$B$16,IF(W95&lt;&gt;"",CONFIG!$B$20,CONFIG!$B$21)))))</f>
        <v>NR</v>
      </c>
      <c r="AB95" s="243" t="str">
        <f t="shared" si="7"/>
        <v>No Response</v>
      </c>
      <c r="AC95" s="4"/>
    </row>
    <row r="96" spans="2:29" ht="14" hidden="1">
      <c r="B96" s="17"/>
      <c r="C96" s="324"/>
      <c r="D96" s="300" t="str">
        <f>ID!D96</f>
        <v>EMPTY</v>
      </c>
      <c r="E96" s="40" t="str">
        <f>ID!E96</f>
        <v>G</v>
      </c>
      <c r="F96" s="19" t="str">
        <f>ID!F96</f>
        <v>EMPTY-G</v>
      </c>
      <c r="G96" s="28" t="str">
        <f>ID!G96</f>
        <v>EMPTY-G</v>
      </c>
      <c r="H96" s="31">
        <f>ID!H96</f>
        <v>0</v>
      </c>
      <c r="I96" s="19">
        <f>ID!I96</f>
        <v>0</v>
      </c>
      <c r="J96" s="19">
        <f>ID!J96</f>
        <v>0</v>
      </c>
      <c r="K96" s="19">
        <f>ID!K96</f>
        <v>0</v>
      </c>
      <c r="L96" s="19">
        <f>ID!L96</f>
        <v>0</v>
      </c>
      <c r="M96" s="19">
        <f>ID!M96</f>
        <v>0</v>
      </c>
      <c r="N96" s="19">
        <f>ID!N96</f>
        <v>0</v>
      </c>
      <c r="O96" s="19" t="str">
        <f>ID!O96</f>
        <v>INT</v>
      </c>
      <c r="P96" s="19" t="str">
        <f>ID!P96</f>
        <v>TBA9</v>
      </c>
      <c r="Q96" s="19">
        <f>ID!Q96</f>
        <v>7</v>
      </c>
      <c r="R96" s="60">
        <f>ID!R96</f>
        <v>0</v>
      </c>
      <c r="S96" s="30"/>
      <c r="T96" s="30"/>
      <c r="U96" s="30"/>
      <c r="V96" s="30"/>
      <c r="W96" s="30"/>
      <c r="X96" s="61"/>
      <c r="Y96" s="253"/>
      <c r="Z96" s="298"/>
      <c r="AA96" s="243" t="str">
        <f>IF(S96&lt;&gt;"",CONFIG!$B$19,IF(T96&lt;&gt;"",CONFIG!$B$18,IF(U96&lt;&gt;"",CONFIG!$B$17,IF(V96&lt;&gt;"",CONFIG!$B$16,IF(W96&lt;&gt;"",CONFIG!$B$20,CONFIG!$B$21)))))</f>
        <v>NR</v>
      </c>
      <c r="AB96" s="243" t="str">
        <f t="shared" si="7"/>
        <v>No Response</v>
      </c>
      <c r="AC96" s="4"/>
    </row>
    <row r="97" spans="2:29" ht="14" hidden="1">
      <c r="B97" s="17"/>
      <c r="C97" s="324"/>
      <c r="D97" s="300" t="str">
        <f>ID!D97</f>
        <v>EMPTY</v>
      </c>
      <c r="E97" s="40" t="str">
        <f>ID!E97</f>
        <v>H</v>
      </c>
      <c r="F97" s="19" t="str">
        <f>ID!F97</f>
        <v>EMPTY-H</v>
      </c>
      <c r="G97" s="28" t="str">
        <f>ID!G97</f>
        <v>EMPTY-H</v>
      </c>
      <c r="H97" s="31">
        <f>ID!H97</f>
        <v>0</v>
      </c>
      <c r="I97" s="19">
        <f>ID!I97</f>
        <v>0</v>
      </c>
      <c r="J97" s="19">
        <f>ID!J97</f>
        <v>0</v>
      </c>
      <c r="K97" s="19">
        <f>ID!K97</f>
        <v>0</v>
      </c>
      <c r="L97" s="19">
        <f>ID!L97</f>
        <v>0</v>
      </c>
      <c r="M97" s="19">
        <f>ID!M97</f>
        <v>0</v>
      </c>
      <c r="N97" s="19">
        <f>ID!N97</f>
        <v>0</v>
      </c>
      <c r="O97" s="19" t="str">
        <f>ID!O97</f>
        <v>INT</v>
      </c>
      <c r="P97" s="19" t="str">
        <f>ID!P97</f>
        <v>TBA9</v>
      </c>
      <c r="Q97" s="19">
        <f>ID!Q97</f>
        <v>8</v>
      </c>
      <c r="R97" s="60">
        <f>ID!R97</f>
        <v>0</v>
      </c>
      <c r="S97" s="30"/>
      <c r="T97" s="30"/>
      <c r="U97" s="30"/>
      <c r="V97" s="30"/>
      <c r="W97" s="30"/>
      <c r="X97" s="61"/>
      <c r="Y97" s="253"/>
      <c r="Z97" s="298"/>
      <c r="AA97" s="243" t="str">
        <f>IF(S97&lt;&gt;"",CONFIG!$B$19,IF(T97&lt;&gt;"",CONFIG!$B$18,IF(U97&lt;&gt;"",CONFIG!$B$17,IF(V97&lt;&gt;"",CONFIG!$B$16,IF(W97&lt;&gt;"",CONFIG!$B$20,CONFIG!$B$21)))))</f>
        <v>NR</v>
      </c>
      <c r="AB97" s="243" t="str">
        <f t="shared" si="7"/>
        <v>No Response</v>
      </c>
      <c r="AC97" s="4"/>
    </row>
    <row r="98" spans="2:29" ht="14" hidden="1">
      <c r="B98" s="17"/>
      <c r="C98" s="324"/>
      <c r="D98" s="300" t="str">
        <f>ID!D98</f>
        <v>EMPTY</v>
      </c>
      <c r="E98" s="40" t="str">
        <f>ID!E98</f>
        <v>I</v>
      </c>
      <c r="F98" s="19" t="str">
        <f>ID!F98</f>
        <v>EMPTY-I</v>
      </c>
      <c r="G98" s="28" t="str">
        <f>ID!G98</f>
        <v>EMPTY-I</v>
      </c>
      <c r="H98" s="31">
        <f>ID!H98</f>
        <v>0</v>
      </c>
      <c r="I98" s="19">
        <f>ID!I98</f>
        <v>0</v>
      </c>
      <c r="J98" s="19">
        <f>ID!J98</f>
        <v>0</v>
      </c>
      <c r="K98" s="19">
        <f>ID!K98</f>
        <v>0</v>
      </c>
      <c r="L98" s="19">
        <f>ID!L98</f>
        <v>0</v>
      </c>
      <c r="M98" s="19">
        <f>ID!M98</f>
        <v>0</v>
      </c>
      <c r="N98" s="19">
        <f>ID!N98</f>
        <v>0</v>
      </c>
      <c r="O98" s="19" t="str">
        <f>ID!O98</f>
        <v>INT</v>
      </c>
      <c r="P98" s="19" t="str">
        <f>ID!P98</f>
        <v>TBA9</v>
      </c>
      <c r="Q98" s="19">
        <f>ID!Q98</f>
        <v>9</v>
      </c>
      <c r="R98" s="60">
        <f>ID!R98</f>
        <v>0</v>
      </c>
      <c r="S98" s="30"/>
      <c r="T98" s="30"/>
      <c r="U98" s="30"/>
      <c r="V98" s="30"/>
      <c r="W98" s="30"/>
      <c r="X98" s="61"/>
      <c r="Y98" s="253"/>
      <c r="Z98" s="298"/>
      <c r="AA98" s="243" t="str">
        <f>IF(S98&lt;&gt;"",CONFIG!$B$19,IF(T98&lt;&gt;"",CONFIG!$B$18,IF(U98&lt;&gt;"",CONFIG!$B$17,IF(V98&lt;&gt;"",CONFIG!$B$16,IF(W98&lt;&gt;"",CONFIG!$B$20,CONFIG!$B$21)))))</f>
        <v>NR</v>
      </c>
      <c r="AB98" s="243" t="str">
        <f t="shared" si="7"/>
        <v>No Response</v>
      </c>
      <c r="AC98" s="4"/>
    </row>
    <row r="99" spans="2:29" ht="14" hidden="1">
      <c r="B99" s="17"/>
      <c r="C99" s="324"/>
      <c r="D99" s="300" t="str">
        <f>ID!D99</f>
        <v>EMPTY</v>
      </c>
      <c r="E99" s="40" t="str">
        <f>ID!E99</f>
        <v>J</v>
      </c>
      <c r="F99" s="19" t="str">
        <f>ID!F99</f>
        <v>EMPTY-J</v>
      </c>
      <c r="G99" s="28" t="str">
        <f>ID!G99</f>
        <v>EMPTY-J</v>
      </c>
      <c r="H99" s="31">
        <f>ID!H99</f>
        <v>0</v>
      </c>
      <c r="I99" s="19">
        <f>ID!I99</f>
        <v>0</v>
      </c>
      <c r="J99" s="19">
        <f>ID!J99</f>
        <v>0</v>
      </c>
      <c r="K99" s="19">
        <f>ID!K99</f>
        <v>0</v>
      </c>
      <c r="L99" s="19">
        <f>ID!L99</f>
        <v>0</v>
      </c>
      <c r="M99" s="19">
        <f>ID!M99</f>
        <v>0</v>
      </c>
      <c r="N99" s="19">
        <f>ID!N99</f>
        <v>0</v>
      </c>
      <c r="O99" s="19" t="str">
        <f>ID!O99</f>
        <v>INT</v>
      </c>
      <c r="P99" s="19" t="str">
        <f>ID!P99</f>
        <v>TBA9</v>
      </c>
      <c r="Q99" s="19">
        <f>ID!Q99</f>
        <v>10</v>
      </c>
      <c r="R99" s="60">
        <f>ID!R99</f>
        <v>0</v>
      </c>
      <c r="S99" s="30"/>
      <c r="T99" s="30"/>
      <c r="U99" s="30"/>
      <c r="V99" s="30"/>
      <c r="W99" s="30"/>
      <c r="X99" s="61"/>
      <c r="Y99" s="253"/>
      <c r="Z99" s="298"/>
      <c r="AA99" s="243" t="str">
        <f>IF(S99&lt;&gt;"",CONFIG!$B$19,IF(T99&lt;&gt;"",CONFIG!$B$18,IF(U99&lt;&gt;"",CONFIG!$B$17,IF(V99&lt;&gt;"",CONFIG!$B$16,IF(W99&lt;&gt;"",CONFIG!$B$20,CONFIG!$B$21)))))</f>
        <v>NR</v>
      </c>
      <c r="AB99" s="243" t="str">
        <f t="shared" si="7"/>
        <v>No Response</v>
      </c>
      <c r="AC99" s="4"/>
    </row>
    <row r="100" spans="2:29" ht="14" hidden="1">
      <c r="B100" s="17"/>
      <c r="C100" s="324"/>
      <c r="D100" s="300" t="str">
        <f>ID!D100</f>
        <v>EMPTY</v>
      </c>
      <c r="E100" s="40" t="str">
        <f>ID!E100</f>
        <v>K</v>
      </c>
      <c r="F100" s="19" t="str">
        <f>ID!F100</f>
        <v>EMPTY-K</v>
      </c>
      <c r="G100" s="28" t="str">
        <f>ID!G100</f>
        <v>EMPTY-K</v>
      </c>
      <c r="H100" s="31">
        <f>ID!H100</f>
        <v>0</v>
      </c>
      <c r="I100" s="19">
        <f>ID!I100</f>
        <v>0</v>
      </c>
      <c r="J100" s="19">
        <f>ID!J100</f>
        <v>0</v>
      </c>
      <c r="K100" s="19">
        <f>ID!K100</f>
        <v>0</v>
      </c>
      <c r="L100" s="19">
        <f>ID!L100</f>
        <v>0</v>
      </c>
      <c r="M100" s="19">
        <f>ID!M100</f>
        <v>0</v>
      </c>
      <c r="N100" s="19">
        <f>ID!N100</f>
        <v>0</v>
      </c>
      <c r="O100" s="19" t="str">
        <f>ID!O100</f>
        <v>INT</v>
      </c>
      <c r="P100" s="19" t="str">
        <f>ID!P100</f>
        <v>TBA9</v>
      </c>
      <c r="Q100" s="19">
        <f>ID!Q100</f>
        <v>11</v>
      </c>
      <c r="R100" s="60">
        <f>ID!R100</f>
        <v>0</v>
      </c>
      <c r="S100" s="30"/>
      <c r="T100" s="30"/>
      <c r="U100" s="30"/>
      <c r="V100" s="30"/>
      <c r="W100" s="30"/>
      <c r="X100" s="61"/>
      <c r="Y100" s="253"/>
      <c r="Z100" s="298"/>
      <c r="AA100" s="243" t="str">
        <f>IF(S100&lt;&gt;"",CONFIG!$B$19,IF(T100&lt;&gt;"",CONFIG!$B$18,IF(U100&lt;&gt;"",CONFIG!$B$17,IF(V100&lt;&gt;"",CONFIG!$B$16,IF(W100&lt;&gt;"",CONFIG!$B$20,CONFIG!$B$21)))))</f>
        <v>NR</v>
      </c>
      <c r="AB100" s="243" t="str">
        <f t="shared" si="7"/>
        <v>No Response</v>
      </c>
      <c r="AC100" s="4"/>
    </row>
    <row r="101" spans="2:29" ht="14" hidden="1">
      <c r="B101" s="17"/>
      <c r="C101" s="324"/>
      <c r="D101" s="300" t="str">
        <f>ID!D101</f>
        <v>EMPTY</v>
      </c>
      <c r="E101" s="40" t="str">
        <f>ID!E101</f>
        <v>L</v>
      </c>
      <c r="F101" s="19" t="str">
        <f>ID!F101</f>
        <v>EMPTY-L</v>
      </c>
      <c r="G101" s="28" t="str">
        <f>ID!G101</f>
        <v>EMPTY-L</v>
      </c>
      <c r="H101" s="31">
        <f>ID!H101</f>
        <v>0</v>
      </c>
      <c r="I101" s="19">
        <f>ID!I101</f>
        <v>0</v>
      </c>
      <c r="J101" s="19">
        <f>ID!J101</f>
        <v>0</v>
      </c>
      <c r="K101" s="19">
        <f>ID!K101</f>
        <v>0</v>
      </c>
      <c r="L101" s="19">
        <f>ID!L101</f>
        <v>0</v>
      </c>
      <c r="M101" s="19">
        <f>ID!M101</f>
        <v>0</v>
      </c>
      <c r="N101" s="19">
        <f>ID!N101</f>
        <v>0</v>
      </c>
      <c r="O101" s="19" t="str">
        <f>ID!O101</f>
        <v>INT</v>
      </c>
      <c r="P101" s="19" t="str">
        <f>ID!P101</f>
        <v>TBA9</v>
      </c>
      <c r="Q101" s="19">
        <f>ID!Q101</f>
        <v>12</v>
      </c>
      <c r="R101" s="60">
        <f>ID!R101</f>
        <v>0</v>
      </c>
      <c r="S101" s="30"/>
      <c r="T101" s="30"/>
      <c r="U101" s="30"/>
      <c r="V101" s="30"/>
      <c r="W101" s="30"/>
      <c r="X101" s="61"/>
      <c r="Y101" s="253"/>
      <c r="Z101" s="298"/>
      <c r="AA101" s="243" t="str">
        <f>IF(S101&lt;&gt;"",CONFIG!$B$19,IF(T101&lt;&gt;"",CONFIG!$B$18,IF(U101&lt;&gt;"",CONFIG!$B$17,IF(V101&lt;&gt;"",CONFIG!$B$16,IF(W101&lt;&gt;"",CONFIG!$B$20,CONFIG!$B$21)))))</f>
        <v>NR</v>
      </c>
      <c r="AB101" s="243" t="str">
        <f t="shared" si="7"/>
        <v>No Response</v>
      </c>
      <c r="AC101" s="4"/>
    </row>
    <row r="102" spans="2:29" ht="14" hidden="1">
      <c r="B102" s="17"/>
      <c r="C102" s="324"/>
      <c r="D102" s="300" t="str">
        <f>ID!D102</f>
        <v>EMPTY</v>
      </c>
      <c r="E102" s="40" t="str">
        <f>ID!E102</f>
        <v>M</v>
      </c>
      <c r="F102" s="19" t="str">
        <f>ID!F102</f>
        <v>EMPTY-M</v>
      </c>
      <c r="G102" s="28" t="str">
        <f>ID!G102</f>
        <v>EMPTY-M</v>
      </c>
      <c r="H102" s="31">
        <f>ID!H102</f>
        <v>0</v>
      </c>
      <c r="I102" s="19">
        <f>ID!I102</f>
        <v>0</v>
      </c>
      <c r="J102" s="19">
        <f>ID!J102</f>
        <v>0</v>
      </c>
      <c r="K102" s="19">
        <f>ID!K102</f>
        <v>0</v>
      </c>
      <c r="L102" s="19">
        <f>ID!L102</f>
        <v>0</v>
      </c>
      <c r="M102" s="19">
        <f>ID!M102</f>
        <v>0</v>
      </c>
      <c r="N102" s="19">
        <f>ID!N102</f>
        <v>0</v>
      </c>
      <c r="O102" s="19" t="str">
        <f>ID!O102</f>
        <v>INT</v>
      </c>
      <c r="P102" s="19" t="str">
        <f>ID!P102</f>
        <v>TBA9</v>
      </c>
      <c r="Q102" s="19">
        <f>ID!Q102</f>
        <v>13</v>
      </c>
      <c r="R102" s="60">
        <f>ID!R102</f>
        <v>0</v>
      </c>
      <c r="S102" s="30"/>
      <c r="T102" s="30"/>
      <c r="U102" s="30"/>
      <c r="V102" s="30"/>
      <c r="W102" s="30"/>
      <c r="X102" s="61"/>
      <c r="Y102" s="253"/>
      <c r="Z102" s="298"/>
      <c r="AA102" s="243" t="str">
        <f>IF(S102&lt;&gt;"",CONFIG!$B$19,IF(T102&lt;&gt;"",CONFIG!$B$18,IF(U102&lt;&gt;"",CONFIG!$B$17,IF(V102&lt;&gt;"",CONFIG!$B$16,IF(W102&lt;&gt;"",CONFIG!$B$20,CONFIG!$B$21)))))</f>
        <v>NR</v>
      </c>
      <c r="AB102" s="243" t="str">
        <f t="shared" si="7"/>
        <v>No Response</v>
      </c>
      <c r="AC102" s="4"/>
    </row>
    <row r="103" spans="2:29" ht="14" hidden="1">
      <c r="B103" s="249"/>
      <c r="C103" s="324"/>
      <c r="D103" s="300" t="str">
        <f>ID!D103</f>
        <v>EMPTY</v>
      </c>
      <c r="E103" s="40" t="str">
        <f>ID!E103</f>
        <v>N</v>
      </c>
      <c r="F103" s="19" t="str">
        <f>ID!F103</f>
        <v>EMPTY-N</v>
      </c>
      <c r="G103" s="28" t="str">
        <f>ID!G103</f>
        <v>EMPTY-N</v>
      </c>
      <c r="H103" s="31">
        <f>ID!H103</f>
        <v>0</v>
      </c>
      <c r="I103" s="19">
        <f>ID!I103</f>
        <v>0</v>
      </c>
      <c r="J103" s="19">
        <f>ID!J103</f>
        <v>0</v>
      </c>
      <c r="K103" s="19">
        <f>ID!K103</f>
        <v>0</v>
      </c>
      <c r="L103" s="19">
        <f>ID!L103</f>
        <v>0</v>
      </c>
      <c r="M103" s="19">
        <f>ID!M103</f>
        <v>0</v>
      </c>
      <c r="N103" s="19">
        <f>ID!N103</f>
        <v>0</v>
      </c>
      <c r="O103" s="19" t="str">
        <f>ID!O103</f>
        <v>INT</v>
      </c>
      <c r="P103" s="19" t="str">
        <f>ID!P103</f>
        <v>TBA9</v>
      </c>
      <c r="Q103" s="19">
        <f>ID!Q103</f>
        <v>14</v>
      </c>
      <c r="R103" s="60">
        <f>ID!R103</f>
        <v>0</v>
      </c>
      <c r="S103" s="30"/>
      <c r="T103" s="30"/>
      <c r="U103" s="30"/>
      <c r="V103" s="30"/>
      <c r="W103" s="30"/>
      <c r="X103" s="252"/>
      <c r="Y103" s="253"/>
      <c r="Z103" s="298"/>
      <c r="AA103" s="243" t="str">
        <f>IF(S103&lt;&gt;"",CONFIG!$B$19,IF(T103&lt;&gt;"",CONFIG!$B$18,IF(U103&lt;&gt;"",CONFIG!$B$17,IF(V103&lt;&gt;"",CONFIG!$B$16,IF(W103&lt;&gt;"",CONFIG!$B$20,CONFIG!$B$21)))))</f>
        <v>NR</v>
      </c>
      <c r="AB103" s="243" t="str">
        <f t="shared" si="7"/>
        <v>No Response</v>
      </c>
      <c r="AC103" s="4"/>
    </row>
    <row r="104" spans="2:29" ht="14" hidden="1">
      <c r="B104" s="249"/>
      <c r="C104" s="324"/>
      <c r="D104" s="300" t="str">
        <f>ID!D104</f>
        <v>EMPTY</v>
      </c>
      <c r="E104" s="40" t="str">
        <f>ID!E104</f>
        <v>O</v>
      </c>
      <c r="F104" s="19" t="str">
        <f>ID!F104</f>
        <v>EMPTY-O</v>
      </c>
      <c r="G104" s="28" t="str">
        <f>ID!G104</f>
        <v>EMPTY-O</v>
      </c>
      <c r="H104" s="31">
        <f>ID!H104</f>
        <v>0</v>
      </c>
      <c r="I104" s="19">
        <f>ID!I104</f>
        <v>0</v>
      </c>
      <c r="J104" s="19">
        <f>ID!J104</f>
        <v>0</v>
      </c>
      <c r="K104" s="19">
        <f>ID!K104</f>
        <v>0</v>
      </c>
      <c r="L104" s="19">
        <f>ID!L104</f>
        <v>0</v>
      </c>
      <c r="M104" s="19">
        <f>ID!M104</f>
        <v>0</v>
      </c>
      <c r="N104" s="19">
        <f>ID!N104</f>
        <v>0</v>
      </c>
      <c r="O104" s="19" t="str">
        <f>ID!O104</f>
        <v>INT</v>
      </c>
      <c r="P104" s="19" t="str">
        <f>ID!P104</f>
        <v>TBA9</v>
      </c>
      <c r="Q104" s="19">
        <f>ID!Q104</f>
        <v>15</v>
      </c>
      <c r="R104" s="60">
        <f>ID!R104</f>
        <v>0</v>
      </c>
      <c r="S104" s="30"/>
      <c r="T104" s="30"/>
      <c r="U104" s="30"/>
      <c r="V104" s="30"/>
      <c r="W104" s="30"/>
      <c r="X104" s="252"/>
      <c r="Y104" s="253"/>
      <c r="Z104" s="298"/>
      <c r="AA104" s="243" t="str">
        <f>IF(S104&lt;&gt;"",CONFIG!$B$19,IF(T104&lt;&gt;"",CONFIG!$B$18,IF(U104&lt;&gt;"",CONFIG!$B$17,IF(V104&lt;&gt;"",CONFIG!$B$16,IF(W104&lt;&gt;"",CONFIG!$B$20,CONFIG!$B$21)))))</f>
        <v>NR</v>
      </c>
      <c r="AB104" s="243" t="str">
        <f t="shared" si="7"/>
        <v>No Response</v>
      </c>
      <c r="AC104" s="4"/>
    </row>
    <row r="105" spans="2:29" ht="14" hidden="1">
      <c r="B105" s="249"/>
      <c r="C105" s="324"/>
      <c r="D105" s="300" t="str">
        <f>ID!D105</f>
        <v>EMPTY</v>
      </c>
      <c r="E105" s="40" t="str">
        <f>ID!E105</f>
        <v>P</v>
      </c>
      <c r="F105" s="19" t="str">
        <f>ID!F105</f>
        <v>EMPTY-P</v>
      </c>
      <c r="G105" s="28" t="str">
        <f>ID!G105</f>
        <v>EMPTY-P</v>
      </c>
      <c r="H105" s="31">
        <f>ID!H105</f>
        <v>0</v>
      </c>
      <c r="I105" s="19">
        <f>ID!I105</f>
        <v>0</v>
      </c>
      <c r="J105" s="19">
        <f>ID!J105</f>
        <v>0</v>
      </c>
      <c r="K105" s="19">
        <f>ID!K105</f>
        <v>0</v>
      </c>
      <c r="L105" s="19">
        <f>ID!L105</f>
        <v>0</v>
      </c>
      <c r="M105" s="19">
        <f>ID!M105</f>
        <v>0</v>
      </c>
      <c r="N105" s="19">
        <f>ID!N105</f>
        <v>0</v>
      </c>
      <c r="O105" s="19" t="str">
        <f>ID!O105</f>
        <v>INT</v>
      </c>
      <c r="P105" s="19" t="str">
        <f>ID!P105</f>
        <v>TBA9</v>
      </c>
      <c r="Q105" s="19">
        <f>ID!Q105</f>
        <v>16</v>
      </c>
      <c r="R105" s="60">
        <f>ID!R105</f>
        <v>0</v>
      </c>
      <c r="S105" s="30"/>
      <c r="T105" s="30"/>
      <c r="U105" s="30"/>
      <c r="V105" s="30"/>
      <c r="W105" s="30"/>
      <c r="X105" s="252"/>
      <c r="Y105" s="253"/>
      <c r="Z105" s="298"/>
      <c r="AA105" s="243" t="str">
        <f>IF(S105&lt;&gt;"",CONFIG!$B$19,IF(T105&lt;&gt;"",CONFIG!$B$18,IF(U105&lt;&gt;"",CONFIG!$B$17,IF(V105&lt;&gt;"",CONFIG!$B$16,IF(W105&lt;&gt;"",CONFIG!$B$20,CONFIG!$B$21)))))</f>
        <v>NR</v>
      </c>
      <c r="AB105" s="243" t="str">
        <f t="shared" si="7"/>
        <v>No Response</v>
      </c>
      <c r="AC105" s="4"/>
    </row>
    <row r="106" spans="2:29" ht="14" hidden="1">
      <c r="B106" s="249"/>
      <c r="C106" s="324"/>
      <c r="D106" s="300" t="str">
        <f>ID!D106</f>
        <v>EMPTY</v>
      </c>
      <c r="E106" s="40" t="str">
        <f>ID!E106</f>
        <v>Q</v>
      </c>
      <c r="F106" s="19" t="str">
        <f>ID!F106</f>
        <v>EMPTY-Q</v>
      </c>
      <c r="G106" s="28" t="str">
        <f>ID!G106</f>
        <v>EMPTY-Q</v>
      </c>
      <c r="H106" s="31">
        <f>ID!H106</f>
        <v>0</v>
      </c>
      <c r="I106" s="19">
        <f>ID!I106</f>
        <v>0</v>
      </c>
      <c r="J106" s="19">
        <f>ID!J106</f>
        <v>0</v>
      </c>
      <c r="K106" s="19">
        <f>ID!K106</f>
        <v>0</v>
      </c>
      <c r="L106" s="19">
        <f>ID!L106</f>
        <v>0</v>
      </c>
      <c r="M106" s="19">
        <f>ID!M106</f>
        <v>0</v>
      </c>
      <c r="N106" s="19">
        <f>ID!N106</f>
        <v>0</v>
      </c>
      <c r="O106" s="19" t="str">
        <f>ID!O106</f>
        <v>INT</v>
      </c>
      <c r="P106" s="19" t="str">
        <f>ID!P106</f>
        <v>TBA9</v>
      </c>
      <c r="Q106" s="19">
        <f>ID!Q106</f>
        <v>17</v>
      </c>
      <c r="R106" s="60">
        <f>ID!R106</f>
        <v>0</v>
      </c>
      <c r="S106" s="30"/>
      <c r="T106" s="30"/>
      <c r="U106" s="30"/>
      <c r="V106" s="30"/>
      <c r="W106" s="30"/>
      <c r="X106" s="252"/>
      <c r="Y106" s="253"/>
      <c r="Z106" s="298"/>
      <c r="AA106" s="243" t="str">
        <f>IF(S106&lt;&gt;"",CONFIG!$B$19,IF(T106&lt;&gt;"",CONFIG!$B$18,IF(U106&lt;&gt;"",CONFIG!$B$17,IF(V106&lt;&gt;"",CONFIG!$B$16,IF(W106&lt;&gt;"",CONFIG!$B$20,CONFIG!$B$21)))))</f>
        <v>NR</v>
      </c>
      <c r="AB106" s="243" t="str">
        <f t="shared" si="7"/>
        <v>No Response</v>
      </c>
      <c r="AC106" s="4"/>
    </row>
    <row r="107" spans="2:29" ht="14" hidden="1">
      <c r="B107" s="249"/>
      <c r="C107" s="324"/>
      <c r="D107" s="300" t="str">
        <f>ID!D107</f>
        <v>EMPTY</v>
      </c>
      <c r="E107" s="40" t="str">
        <f>ID!E107</f>
        <v>R</v>
      </c>
      <c r="F107" s="19" t="str">
        <f>ID!F107</f>
        <v>EMPTY-R</v>
      </c>
      <c r="G107" s="28" t="str">
        <f>ID!G107</f>
        <v>EMPTY-R</v>
      </c>
      <c r="H107" s="31">
        <f>ID!H107</f>
        <v>0</v>
      </c>
      <c r="I107" s="19">
        <f>ID!I107</f>
        <v>0</v>
      </c>
      <c r="J107" s="19">
        <f>ID!J107</f>
        <v>0</v>
      </c>
      <c r="K107" s="19">
        <f>ID!K107</f>
        <v>0</v>
      </c>
      <c r="L107" s="19">
        <f>ID!L107</f>
        <v>0</v>
      </c>
      <c r="M107" s="19">
        <f>ID!M107</f>
        <v>0</v>
      </c>
      <c r="N107" s="19">
        <f>ID!N107</f>
        <v>0</v>
      </c>
      <c r="O107" s="19" t="str">
        <f>ID!O107</f>
        <v>INT</v>
      </c>
      <c r="P107" s="19" t="str">
        <f>ID!P107</f>
        <v>TBA9</v>
      </c>
      <c r="Q107" s="19">
        <f>ID!Q107</f>
        <v>18</v>
      </c>
      <c r="R107" s="60">
        <f>ID!R107</f>
        <v>0</v>
      </c>
      <c r="S107" s="30"/>
      <c r="T107" s="30"/>
      <c r="U107" s="30"/>
      <c r="V107" s="30"/>
      <c r="W107" s="30"/>
      <c r="X107" s="252"/>
      <c r="Y107" s="253"/>
      <c r="Z107" s="298"/>
      <c r="AA107" s="243" t="str">
        <f>IF(S107&lt;&gt;"",CONFIG!$B$19,IF(T107&lt;&gt;"",CONFIG!$B$18,IF(U107&lt;&gt;"",CONFIG!$B$17,IF(V107&lt;&gt;"",CONFIG!$B$16,IF(W107&lt;&gt;"",CONFIG!$B$20,CONFIG!$B$21)))))</f>
        <v>NR</v>
      </c>
      <c r="AB107" s="243" t="str">
        <f t="shared" si="7"/>
        <v>No Response</v>
      </c>
      <c r="AC107" s="4"/>
    </row>
    <row r="108" spans="2:29" ht="14" hidden="1">
      <c r="B108" s="249"/>
      <c r="C108" s="324"/>
      <c r="D108" s="300" t="str">
        <f>ID!D108</f>
        <v>EMPTY</v>
      </c>
      <c r="E108" s="40" t="str">
        <f>ID!E108</f>
        <v>S</v>
      </c>
      <c r="F108" s="19" t="str">
        <f>ID!F108</f>
        <v>EMPTY-S</v>
      </c>
      <c r="G108" s="28" t="str">
        <f>ID!G108</f>
        <v>EMPTY-S</v>
      </c>
      <c r="H108" s="31">
        <f>ID!H108</f>
        <v>0</v>
      </c>
      <c r="I108" s="19">
        <f>ID!I108</f>
        <v>0</v>
      </c>
      <c r="J108" s="19">
        <f>ID!J108</f>
        <v>0</v>
      </c>
      <c r="K108" s="19">
        <f>ID!K108</f>
        <v>0</v>
      </c>
      <c r="L108" s="19">
        <f>ID!L108</f>
        <v>0</v>
      </c>
      <c r="M108" s="19">
        <f>ID!M108</f>
        <v>0</v>
      </c>
      <c r="N108" s="19">
        <f>ID!N108</f>
        <v>0</v>
      </c>
      <c r="O108" s="19" t="str">
        <f>ID!O108</f>
        <v>INT</v>
      </c>
      <c r="P108" s="19" t="str">
        <f>ID!P108</f>
        <v>TBA9</v>
      </c>
      <c r="Q108" s="19">
        <f>ID!Q108</f>
        <v>19</v>
      </c>
      <c r="R108" s="60">
        <f>ID!R108</f>
        <v>0</v>
      </c>
      <c r="S108" s="30"/>
      <c r="T108" s="30"/>
      <c r="U108" s="30"/>
      <c r="V108" s="30"/>
      <c r="W108" s="30"/>
      <c r="X108" s="252"/>
      <c r="Y108" s="253"/>
      <c r="Z108" s="298"/>
      <c r="AA108" s="243" t="str">
        <f>IF(S108&lt;&gt;"",CONFIG!$B$19,IF(T108&lt;&gt;"",CONFIG!$B$18,IF(U108&lt;&gt;"",CONFIG!$B$17,IF(V108&lt;&gt;"",CONFIG!$B$16,IF(W108&lt;&gt;"",CONFIG!$B$20,CONFIG!$B$21)))))</f>
        <v>NR</v>
      </c>
      <c r="AB108" s="243" t="str">
        <f t="shared" si="7"/>
        <v>No Response</v>
      </c>
      <c r="AC108" s="4"/>
    </row>
    <row r="109" spans="2:29" ht="14" hidden="1">
      <c r="B109" s="254"/>
      <c r="C109" s="340"/>
      <c r="D109" s="43" t="str">
        <f>ID!D109</f>
        <v>EMPTY</v>
      </c>
      <c r="E109" s="44" t="str">
        <f>ID!E109</f>
        <v>T</v>
      </c>
      <c r="F109" s="19" t="str">
        <f>ID!F109</f>
        <v>EMPTY-T</v>
      </c>
      <c r="G109" s="25" t="str">
        <f>ID!G109</f>
        <v>EMPTY-T</v>
      </c>
      <c r="H109" s="31">
        <f>ID!H109</f>
        <v>0</v>
      </c>
      <c r="I109" s="19">
        <f>ID!I109</f>
        <v>0</v>
      </c>
      <c r="J109" s="19">
        <f>ID!J109</f>
        <v>0</v>
      </c>
      <c r="K109" s="19">
        <f>ID!K109</f>
        <v>0</v>
      </c>
      <c r="L109" s="19">
        <f>ID!L109</f>
        <v>0</v>
      </c>
      <c r="M109" s="19">
        <f>ID!M109</f>
        <v>0</v>
      </c>
      <c r="N109" s="19">
        <f>ID!N109</f>
        <v>0</v>
      </c>
      <c r="O109" s="19" t="str">
        <f>ID!O109</f>
        <v>INT</v>
      </c>
      <c r="P109" s="19" t="str">
        <f>ID!P109</f>
        <v>TBA9</v>
      </c>
      <c r="Q109" s="19">
        <f>ID!Q109</f>
        <v>20</v>
      </c>
      <c r="R109" s="60">
        <f>ID!R109</f>
        <v>0</v>
      </c>
      <c r="S109" s="30"/>
      <c r="T109" s="30"/>
      <c r="U109" s="30"/>
      <c r="V109" s="30"/>
      <c r="W109" s="30"/>
      <c r="X109" s="252"/>
      <c r="Y109" s="253"/>
      <c r="Z109" s="298"/>
      <c r="AA109" s="243" t="str">
        <f>IF(S109&lt;&gt;"",CONFIG!$B$19,IF(T109&lt;&gt;"",CONFIG!$B$18,IF(U109&lt;&gt;"",CONFIG!$B$17,IF(V109&lt;&gt;"",CONFIG!$B$16,IF(W109&lt;&gt;"",CONFIG!$B$20,CONFIG!$B$21)))))</f>
        <v>NR</v>
      </c>
      <c r="AB109" s="243" t="str">
        <f t="shared" si="7"/>
        <v>No Response</v>
      </c>
      <c r="AC109" s="4"/>
    </row>
    <row r="110" spans="2:29" ht="13" hidden="1">
      <c r="B110" s="298"/>
      <c r="C110" s="298"/>
      <c r="D110" s="298"/>
      <c r="E110" s="298"/>
      <c r="F110" s="298"/>
      <c r="G110" s="9"/>
      <c r="H110" s="298"/>
      <c r="I110" s="298"/>
      <c r="J110" s="298"/>
      <c r="K110" s="298"/>
      <c r="L110" s="298"/>
      <c r="M110" s="298"/>
      <c r="N110" s="298"/>
      <c r="O110" s="298"/>
      <c r="P110" s="298"/>
      <c r="Q110" s="298"/>
      <c r="R110" s="9"/>
      <c r="S110" s="298"/>
      <c r="T110" s="298"/>
      <c r="U110" s="298"/>
      <c r="V110" s="298"/>
      <c r="W110" s="298"/>
      <c r="X110" s="14"/>
      <c r="Y110" s="298"/>
      <c r="Z110" s="298"/>
      <c r="AA110" s="4"/>
      <c r="AB110" s="4"/>
      <c r="AC110" s="4"/>
    </row>
    <row r="111" spans="2:29" ht="14" hidden="1">
      <c r="B111" s="318"/>
      <c r="C111" s="334" t="str">
        <f>ID!C111</f>
        <v>10. &lt;For future use&gt;</v>
      </c>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255"/>
      <c r="Z111" s="298"/>
      <c r="AA111" s="4"/>
      <c r="AB111" s="4"/>
      <c r="AC111" s="4"/>
    </row>
    <row r="112" spans="2:29" ht="14" hidden="1">
      <c r="B112" s="17"/>
      <c r="C112" s="339" t="str">
        <f>ID!C112</f>
        <v>EMPTY</v>
      </c>
      <c r="D112" s="300" t="str">
        <f>ID!D112</f>
        <v>EMPTY</v>
      </c>
      <c r="E112" s="40" t="str">
        <f>ID!E112</f>
        <v>A</v>
      </c>
      <c r="F112" s="19" t="str">
        <f>ID!F112</f>
        <v>EMPTY-A</v>
      </c>
      <c r="G112" s="20" t="str">
        <f>ID!G112</f>
        <v>EMPTY-A</v>
      </c>
      <c r="H112" s="25">
        <f>ID!H112</f>
        <v>0</v>
      </c>
      <c r="I112" s="23">
        <f>ID!I112</f>
        <v>0</v>
      </c>
      <c r="J112" s="23">
        <f>ID!J112</f>
        <v>0</v>
      </c>
      <c r="K112" s="23">
        <f>ID!K112</f>
        <v>0</v>
      </c>
      <c r="L112" s="23">
        <f>ID!L112</f>
        <v>0</v>
      </c>
      <c r="M112" s="23">
        <f>ID!M112</f>
        <v>0</v>
      </c>
      <c r="N112" s="23">
        <f>ID!N112</f>
        <v>0</v>
      </c>
      <c r="O112" s="23" t="str">
        <f>ID!O112</f>
        <v>INT</v>
      </c>
      <c r="P112" s="23" t="str">
        <f>ID!P112</f>
        <v>TBA10</v>
      </c>
      <c r="Q112" s="23">
        <f>ID!Q112</f>
        <v>1</v>
      </c>
      <c r="R112" s="69">
        <f>ID!R112</f>
        <v>0</v>
      </c>
      <c r="S112" s="24"/>
      <c r="T112" s="24"/>
      <c r="U112" s="24"/>
      <c r="V112" s="24"/>
      <c r="W112" s="24"/>
      <c r="X112" s="58"/>
      <c r="Y112" s="256"/>
      <c r="Z112" s="298"/>
      <c r="AA112" s="243" t="str">
        <f>IF(S112&lt;&gt;"",CONFIG!$B$19,IF(T112&lt;&gt;"",CONFIG!$B$18,IF(U112&lt;&gt;"",CONFIG!$B$17,IF(V112&lt;&gt;"",CONFIG!$B$16,IF(W112&lt;&gt;"",CONFIG!$B$20,CONFIG!$B$21)))))</f>
        <v>NR</v>
      </c>
      <c r="AB112" s="243" t="str">
        <f t="shared" ref="AB112:AB131" si="8">IFERROR(VLOOKUP(AA112,scale,2,FALSE),"")</f>
        <v>No Response</v>
      </c>
      <c r="AC112" s="4"/>
    </row>
    <row r="113" spans="2:29" ht="14" hidden="1">
      <c r="B113" s="17"/>
      <c r="C113" s="324"/>
      <c r="D113" s="300" t="str">
        <f>ID!D113</f>
        <v>EMPTY</v>
      </c>
      <c r="E113" s="40" t="str">
        <f>ID!E113</f>
        <v>B</v>
      </c>
      <c r="F113" s="19" t="str">
        <f>ID!F113</f>
        <v>EMPTY-B</v>
      </c>
      <c r="G113" s="28" t="str">
        <f>ID!G113</f>
        <v>EMPTY-B</v>
      </c>
      <c r="H113" s="31">
        <f>ID!H113</f>
        <v>0</v>
      </c>
      <c r="I113" s="19">
        <f>ID!I113</f>
        <v>0</v>
      </c>
      <c r="J113" s="19">
        <f>ID!J113</f>
        <v>0</v>
      </c>
      <c r="K113" s="19">
        <f>ID!K113</f>
        <v>0</v>
      </c>
      <c r="L113" s="19">
        <f>ID!L113</f>
        <v>0</v>
      </c>
      <c r="M113" s="19">
        <f>ID!M113</f>
        <v>0</v>
      </c>
      <c r="N113" s="19">
        <f>ID!N113</f>
        <v>0</v>
      </c>
      <c r="O113" s="19" t="str">
        <f>ID!O113</f>
        <v>INT</v>
      </c>
      <c r="P113" s="19" t="str">
        <f>ID!P113</f>
        <v>TBA10</v>
      </c>
      <c r="Q113" s="19">
        <f>ID!Q113</f>
        <v>2</v>
      </c>
      <c r="R113" s="70">
        <f>ID!R113</f>
        <v>0</v>
      </c>
      <c r="S113" s="30"/>
      <c r="T113" s="30"/>
      <c r="U113" s="30"/>
      <c r="V113" s="30"/>
      <c r="W113" s="30"/>
      <c r="X113" s="61"/>
      <c r="Y113" s="253"/>
      <c r="Z113" s="298"/>
      <c r="AA113" s="243" t="str">
        <f>IF(S113&lt;&gt;"",CONFIG!$B$19,IF(T113&lt;&gt;"",CONFIG!$B$18,IF(U113&lt;&gt;"",CONFIG!$B$17,IF(V113&lt;&gt;"",CONFIG!$B$16,IF(W113&lt;&gt;"",CONFIG!$B$20,CONFIG!$B$21)))))</f>
        <v>NR</v>
      </c>
      <c r="AB113" s="243" t="str">
        <f t="shared" si="8"/>
        <v>No Response</v>
      </c>
      <c r="AC113" s="4"/>
    </row>
    <row r="114" spans="2:29" ht="14" hidden="1">
      <c r="B114" s="17"/>
      <c r="C114" s="324"/>
      <c r="D114" s="300" t="str">
        <f>ID!D114</f>
        <v>EMPTY</v>
      </c>
      <c r="E114" s="40" t="str">
        <f>ID!E114</f>
        <v>C</v>
      </c>
      <c r="F114" s="19" t="str">
        <f>ID!F114</f>
        <v>EMPTY-C</v>
      </c>
      <c r="G114" s="28" t="str">
        <f>ID!G114</f>
        <v>EMPTY-C</v>
      </c>
      <c r="H114" s="31">
        <f>ID!H114</f>
        <v>0</v>
      </c>
      <c r="I114" s="19">
        <f>ID!I114</f>
        <v>0</v>
      </c>
      <c r="J114" s="19">
        <f>ID!J114</f>
        <v>0</v>
      </c>
      <c r="K114" s="19">
        <f>ID!K114</f>
        <v>0</v>
      </c>
      <c r="L114" s="19">
        <f>ID!L114</f>
        <v>0</v>
      </c>
      <c r="M114" s="19">
        <f>ID!M114</f>
        <v>0</v>
      </c>
      <c r="N114" s="19">
        <f>ID!N114</f>
        <v>0</v>
      </c>
      <c r="O114" s="19" t="str">
        <f>ID!O114</f>
        <v>INT</v>
      </c>
      <c r="P114" s="19" t="str">
        <f>ID!P114</f>
        <v>TBA10</v>
      </c>
      <c r="Q114" s="19">
        <f>ID!Q114</f>
        <v>3</v>
      </c>
      <c r="R114" s="70">
        <f>ID!R114</f>
        <v>0</v>
      </c>
      <c r="S114" s="30"/>
      <c r="T114" s="30"/>
      <c r="U114" s="30"/>
      <c r="V114" s="30"/>
      <c r="W114" s="30"/>
      <c r="X114" s="61"/>
      <c r="Y114" s="253"/>
      <c r="Z114" s="298"/>
      <c r="AA114" s="243" t="str">
        <f>IF(S114&lt;&gt;"",CONFIG!$B$19,IF(T114&lt;&gt;"",CONFIG!$B$18,IF(U114&lt;&gt;"",CONFIG!$B$17,IF(V114&lt;&gt;"",CONFIG!$B$16,IF(W114&lt;&gt;"",CONFIG!$B$20,CONFIG!$B$21)))))</f>
        <v>NR</v>
      </c>
      <c r="AB114" s="243" t="str">
        <f t="shared" si="8"/>
        <v>No Response</v>
      </c>
      <c r="AC114" s="4"/>
    </row>
    <row r="115" spans="2:29" ht="14" hidden="1">
      <c r="B115" s="17"/>
      <c r="C115" s="324"/>
      <c r="D115" s="300" t="str">
        <f>ID!D115</f>
        <v>EMPTY</v>
      </c>
      <c r="E115" s="40" t="str">
        <f>ID!E115</f>
        <v>D</v>
      </c>
      <c r="F115" s="19" t="str">
        <f>ID!F115</f>
        <v>EMPTY-D</v>
      </c>
      <c r="G115" s="28" t="str">
        <f>ID!G115</f>
        <v>EMPTY-D</v>
      </c>
      <c r="H115" s="31">
        <f>ID!H115</f>
        <v>0</v>
      </c>
      <c r="I115" s="19">
        <f>ID!I115</f>
        <v>0</v>
      </c>
      <c r="J115" s="19">
        <f>ID!J115</f>
        <v>0</v>
      </c>
      <c r="K115" s="19">
        <f>ID!K115</f>
        <v>0</v>
      </c>
      <c r="L115" s="19">
        <f>ID!L115</f>
        <v>0</v>
      </c>
      <c r="M115" s="19">
        <f>ID!M115</f>
        <v>0</v>
      </c>
      <c r="N115" s="19">
        <f>ID!N115</f>
        <v>0</v>
      </c>
      <c r="O115" s="19" t="str">
        <f>ID!O115</f>
        <v>INT</v>
      </c>
      <c r="P115" s="19" t="str">
        <f>ID!P115</f>
        <v>TBA10</v>
      </c>
      <c r="Q115" s="19">
        <f>ID!Q115</f>
        <v>4</v>
      </c>
      <c r="R115" s="70">
        <f>ID!R115</f>
        <v>0</v>
      </c>
      <c r="S115" s="30"/>
      <c r="T115" s="30"/>
      <c r="U115" s="30"/>
      <c r="V115" s="30"/>
      <c r="W115" s="30"/>
      <c r="X115" s="61"/>
      <c r="Y115" s="253"/>
      <c r="Z115" s="298"/>
      <c r="AA115" s="243" t="str">
        <f>IF(S115&lt;&gt;"",CONFIG!$B$19,IF(T115&lt;&gt;"",CONFIG!$B$18,IF(U115&lt;&gt;"",CONFIG!$B$17,IF(V115&lt;&gt;"",CONFIG!$B$16,IF(W115&lt;&gt;"",CONFIG!$B$20,CONFIG!$B$21)))))</f>
        <v>NR</v>
      </c>
      <c r="AB115" s="243" t="str">
        <f t="shared" si="8"/>
        <v>No Response</v>
      </c>
      <c r="AC115" s="4"/>
    </row>
    <row r="116" spans="2:29" ht="14" hidden="1">
      <c r="B116" s="17"/>
      <c r="C116" s="324"/>
      <c r="D116" s="300" t="str">
        <f>ID!D116</f>
        <v>EMPTY</v>
      </c>
      <c r="E116" s="40" t="str">
        <f>ID!E116</f>
        <v>E</v>
      </c>
      <c r="F116" s="19" t="str">
        <f>ID!F116</f>
        <v>EMPTY-E</v>
      </c>
      <c r="G116" s="28" t="str">
        <f>ID!G116</f>
        <v>EMPTY-E</v>
      </c>
      <c r="H116" s="31">
        <f>ID!H116</f>
        <v>0</v>
      </c>
      <c r="I116" s="19">
        <f>ID!I116</f>
        <v>0</v>
      </c>
      <c r="J116" s="19">
        <f>ID!J116</f>
        <v>0</v>
      </c>
      <c r="K116" s="19">
        <f>ID!K116</f>
        <v>0</v>
      </c>
      <c r="L116" s="19">
        <f>ID!L116</f>
        <v>0</v>
      </c>
      <c r="M116" s="19">
        <f>ID!M116</f>
        <v>0</v>
      </c>
      <c r="N116" s="19">
        <f>ID!N116</f>
        <v>0</v>
      </c>
      <c r="O116" s="19" t="str">
        <f>ID!O116</f>
        <v>INT</v>
      </c>
      <c r="P116" s="19" t="str">
        <f>ID!P116</f>
        <v>TBA10</v>
      </c>
      <c r="Q116" s="19">
        <f>ID!Q116</f>
        <v>5</v>
      </c>
      <c r="R116" s="70">
        <f>ID!R116</f>
        <v>0</v>
      </c>
      <c r="S116" s="30"/>
      <c r="T116" s="30"/>
      <c r="U116" s="30"/>
      <c r="V116" s="30"/>
      <c r="W116" s="30"/>
      <c r="X116" s="61"/>
      <c r="Y116" s="253"/>
      <c r="Z116" s="298"/>
      <c r="AA116" s="243" t="str">
        <f>IF(S116&lt;&gt;"",CONFIG!$B$19,IF(T116&lt;&gt;"",CONFIG!$B$18,IF(U116&lt;&gt;"",CONFIG!$B$17,IF(V116&lt;&gt;"",CONFIG!$B$16,IF(W116&lt;&gt;"",CONFIG!$B$20,CONFIG!$B$21)))))</f>
        <v>NR</v>
      </c>
      <c r="AB116" s="243" t="str">
        <f t="shared" si="8"/>
        <v>No Response</v>
      </c>
      <c r="AC116" s="4"/>
    </row>
    <row r="117" spans="2:29" ht="14" hidden="1">
      <c r="B117" s="17"/>
      <c r="C117" s="324"/>
      <c r="D117" s="300" t="str">
        <f>ID!D117</f>
        <v>EMPTY</v>
      </c>
      <c r="E117" s="40" t="str">
        <f>ID!E117</f>
        <v>F</v>
      </c>
      <c r="F117" s="19" t="str">
        <f>ID!F117</f>
        <v>EMPTY-F</v>
      </c>
      <c r="G117" s="28" t="str">
        <f>ID!G117</f>
        <v>EMPTY-F</v>
      </c>
      <c r="H117" s="31">
        <f>ID!H117</f>
        <v>0</v>
      </c>
      <c r="I117" s="19">
        <f>ID!I117</f>
        <v>0</v>
      </c>
      <c r="J117" s="19">
        <f>ID!J117</f>
        <v>0</v>
      </c>
      <c r="K117" s="19">
        <f>ID!K117</f>
        <v>0</v>
      </c>
      <c r="L117" s="19">
        <f>ID!L117</f>
        <v>0</v>
      </c>
      <c r="M117" s="19">
        <f>ID!M117</f>
        <v>0</v>
      </c>
      <c r="N117" s="19">
        <f>ID!N117</f>
        <v>0</v>
      </c>
      <c r="O117" s="19" t="str">
        <f>ID!O117</f>
        <v>INT</v>
      </c>
      <c r="P117" s="19" t="str">
        <f>ID!P117</f>
        <v>TBA10</v>
      </c>
      <c r="Q117" s="19">
        <f>ID!Q117</f>
        <v>6</v>
      </c>
      <c r="R117" s="70">
        <f>ID!R117</f>
        <v>0</v>
      </c>
      <c r="S117" s="30"/>
      <c r="T117" s="30"/>
      <c r="U117" s="30"/>
      <c r="V117" s="30"/>
      <c r="W117" s="30"/>
      <c r="X117" s="61"/>
      <c r="Y117" s="253"/>
      <c r="Z117" s="298"/>
      <c r="AA117" s="243" t="str">
        <f>IF(S117&lt;&gt;"",CONFIG!$B$19,IF(T117&lt;&gt;"",CONFIG!$B$18,IF(U117&lt;&gt;"",CONFIG!$B$17,IF(V117&lt;&gt;"",CONFIG!$B$16,IF(W117&lt;&gt;"",CONFIG!$B$20,CONFIG!$B$21)))))</f>
        <v>NR</v>
      </c>
      <c r="AB117" s="243" t="str">
        <f t="shared" si="8"/>
        <v>No Response</v>
      </c>
      <c r="AC117" s="4"/>
    </row>
    <row r="118" spans="2:29" ht="14" hidden="1">
      <c r="B118" s="17"/>
      <c r="C118" s="324"/>
      <c r="D118" s="300" t="str">
        <f>ID!D118</f>
        <v>EMPTY</v>
      </c>
      <c r="E118" s="40" t="str">
        <f>ID!E118</f>
        <v>G</v>
      </c>
      <c r="F118" s="19" t="str">
        <f>ID!F118</f>
        <v>EMPTY-G</v>
      </c>
      <c r="G118" s="28" t="str">
        <f>ID!G118</f>
        <v>EMPTY-G</v>
      </c>
      <c r="H118" s="31">
        <f>ID!H118</f>
        <v>0</v>
      </c>
      <c r="I118" s="19">
        <f>ID!I118</f>
        <v>0</v>
      </c>
      <c r="J118" s="19">
        <f>ID!J118</f>
        <v>0</v>
      </c>
      <c r="K118" s="19">
        <f>ID!K118</f>
        <v>0</v>
      </c>
      <c r="L118" s="19">
        <f>ID!L118</f>
        <v>0</v>
      </c>
      <c r="M118" s="19">
        <f>ID!M118</f>
        <v>0</v>
      </c>
      <c r="N118" s="19">
        <f>ID!N118</f>
        <v>0</v>
      </c>
      <c r="O118" s="19" t="str">
        <f>ID!O118</f>
        <v>INT</v>
      </c>
      <c r="P118" s="19" t="str">
        <f>ID!P118</f>
        <v>TBA10</v>
      </c>
      <c r="Q118" s="19">
        <f>ID!Q118</f>
        <v>7</v>
      </c>
      <c r="R118" s="70">
        <f>ID!R118</f>
        <v>0</v>
      </c>
      <c r="S118" s="30"/>
      <c r="T118" s="30"/>
      <c r="U118" s="30"/>
      <c r="V118" s="30"/>
      <c r="W118" s="30"/>
      <c r="X118" s="61"/>
      <c r="Y118" s="253"/>
      <c r="Z118" s="298"/>
      <c r="AA118" s="243" t="str">
        <f>IF(S118&lt;&gt;"",CONFIG!$B$19,IF(T118&lt;&gt;"",CONFIG!$B$18,IF(U118&lt;&gt;"",CONFIG!$B$17,IF(V118&lt;&gt;"",CONFIG!$B$16,IF(W118&lt;&gt;"",CONFIG!$B$20,CONFIG!$B$21)))))</f>
        <v>NR</v>
      </c>
      <c r="AB118" s="243" t="str">
        <f t="shared" si="8"/>
        <v>No Response</v>
      </c>
      <c r="AC118" s="4"/>
    </row>
    <row r="119" spans="2:29" ht="14" hidden="1">
      <c r="B119" s="17"/>
      <c r="C119" s="324"/>
      <c r="D119" s="300" t="str">
        <f>ID!D119</f>
        <v>EMPTY</v>
      </c>
      <c r="E119" s="40" t="str">
        <f>ID!E119</f>
        <v>H</v>
      </c>
      <c r="F119" s="19" t="str">
        <f>ID!F119</f>
        <v>EMPTY-H</v>
      </c>
      <c r="G119" s="28" t="str">
        <f>ID!G119</f>
        <v>EMPTY-H</v>
      </c>
      <c r="H119" s="31">
        <f>ID!H119</f>
        <v>0</v>
      </c>
      <c r="I119" s="19">
        <f>ID!I119</f>
        <v>0</v>
      </c>
      <c r="J119" s="19">
        <f>ID!J119</f>
        <v>0</v>
      </c>
      <c r="K119" s="19">
        <f>ID!K119</f>
        <v>0</v>
      </c>
      <c r="L119" s="19">
        <f>ID!L119</f>
        <v>0</v>
      </c>
      <c r="M119" s="19">
        <f>ID!M119</f>
        <v>0</v>
      </c>
      <c r="N119" s="19">
        <f>ID!N119</f>
        <v>0</v>
      </c>
      <c r="O119" s="19" t="str">
        <f>ID!O119</f>
        <v>INT</v>
      </c>
      <c r="P119" s="19" t="str">
        <f>ID!P119</f>
        <v>TBA10</v>
      </c>
      <c r="Q119" s="19">
        <f>ID!Q119</f>
        <v>8</v>
      </c>
      <c r="R119" s="70">
        <f>ID!R119</f>
        <v>0</v>
      </c>
      <c r="S119" s="30"/>
      <c r="T119" s="30"/>
      <c r="U119" s="30"/>
      <c r="V119" s="30"/>
      <c r="W119" s="30"/>
      <c r="X119" s="61"/>
      <c r="Y119" s="253"/>
      <c r="Z119" s="298"/>
      <c r="AA119" s="243" t="str">
        <f>IF(S119&lt;&gt;"",CONFIG!$B$19,IF(T119&lt;&gt;"",CONFIG!$B$18,IF(U119&lt;&gt;"",CONFIG!$B$17,IF(V119&lt;&gt;"",CONFIG!$B$16,IF(W119&lt;&gt;"",CONFIG!$B$20,CONFIG!$B$21)))))</f>
        <v>NR</v>
      </c>
      <c r="AB119" s="243" t="str">
        <f t="shared" si="8"/>
        <v>No Response</v>
      </c>
      <c r="AC119" s="4"/>
    </row>
    <row r="120" spans="2:29" ht="14" hidden="1">
      <c r="B120" s="17"/>
      <c r="C120" s="324"/>
      <c r="D120" s="300" t="str">
        <f>ID!D120</f>
        <v>EMPTY</v>
      </c>
      <c r="E120" s="40" t="str">
        <f>ID!E120</f>
        <v>I</v>
      </c>
      <c r="F120" s="19" t="str">
        <f>ID!F120</f>
        <v>EMPTY-I</v>
      </c>
      <c r="G120" s="28" t="str">
        <f>ID!G120</f>
        <v>EMPTY-I</v>
      </c>
      <c r="H120" s="31">
        <f>ID!H120</f>
        <v>0</v>
      </c>
      <c r="I120" s="19">
        <f>ID!I120</f>
        <v>0</v>
      </c>
      <c r="J120" s="19">
        <f>ID!J120</f>
        <v>0</v>
      </c>
      <c r="K120" s="19">
        <f>ID!K120</f>
        <v>0</v>
      </c>
      <c r="L120" s="19">
        <f>ID!L120</f>
        <v>0</v>
      </c>
      <c r="M120" s="19">
        <f>ID!M120</f>
        <v>0</v>
      </c>
      <c r="N120" s="19">
        <f>ID!N120</f>
        <v>0</v>
      </c>
      <c r="O120" s="19" t="str">
        <f>ID!O120</f>
        <v>INT</v>
      </c>
      <c r="P120" s="19" t="str">
        <f>ID!P120</f>
        <v>TBA10</v>
      </c>
      <c r="Q120" s="19">
        <f>ID!Q120</f>
        <v>9</v>
      </c>
      <c r="R120" s="70">
        <f>ID!R120</f>
        <v>0</v>
      </c>
      <c r="S120" s="30"/>
      <c r="T120" s="30"/>
      <c r="U120" s="30"/>
      <c r="V120" s="30"/>
      <c r="W120" s="30"/>
      <c r="X120" s="61"/>
      <c r="Y120" s="253"/>
      <c r="Z120" s="298"/>
      <c r="AA120" s="243" t="str">
        <f>IF(S120&lt;&gt;"",CONFIG!$B$19,IF(T120&lt;&gt;"",CONFIG!$B$18,IF(U120&lt;&gt;"",CONFIG!$B$17,IF(V120&lt;&gt;"",CONFIG!$B$16,IF(W120&lt;&gt;"",CONFIG!$B$20,CONFIG!$B$21)))))</f>
        <v>NR</v>
      </c>
      <c r="AB120" s="243" t="str">
        <f t="shared" si="8"/>
        <v>No Response</v>
      </c>
      <c r="AC120" s="4"/>
    </row>
    <row r="121" spans="2:29" ht="14" hidden="1">
      <c r="B121" s="17"/>
      <c r="C121" s="324"/>
      <c r="D121" s="300" t="str">
        <f>ID!D121</f>
        <v>EMPTY</v>
      </c>
      <c r="E121" s="40" t="str">
        <f>ID!E121</f>
        <v>J</v>
      </c>
      <c r="F121" s="19" t="str">
        <f>ID!F121</f>
        <v>EMPTY-J</v>
      </c>
      <c r="G121" s="28" t="str">
        <f>ID!G121</f>
        <v>EMPTY-J</v>
      </c>
      <c r="H121" s="31">
        <f>ID!H121</f>
        <v>0</v>
      </c>
      <c r="I121" s="19">
        <f>ID!I121</f>
        <v>0</v>
      </c>
      <c r="J121" s="19">
        <f>ID!J121</f>
        <v>0</v>
      </c>
      <c r="K121" s="19">
        <f>ID!K121</f>
        <v>0</v>
      </c>
      <c r="L121" s="19">
        <f>ID!L121</f>
        <v>0</v>
      </c>
      <c r="M121" s="19">
        <f>ID!M121</f>
        <v>0</v>
      </c>
      <c r="N121" s="19">
        <f>ID!N121</f>
        <v>0</v>
      </c>
      <c r="O121" s="19" t="str">
        <f>ID!O121</f>
        <v>INT</v>
      </c>
      <c r="P121" s="19" t="str">
        <f>ID!P121</f>
        <v>TBA10</v>
      </c>
      <c r="Q121" s="19">
        <f>ID!Q121</f>
        <v>10</v>
      </c>
      <c r="R121" s="70">
        <f>ID!R121</f>
        <v>0</v>
      </c>
      <c r="S121" s="30"/>
      <c r="T121" s="30"/>
      <c r="U121" s="30"/>
      <c r="V121" s="30"/>
      <c r="W121" s="30"/>
      <c r="X121" s="61"/>
      <c r="Y121" s="253"/>
      <c r="Z121" s="298"/>
      <c r="AA121" s="243" t="str">
        <f>IF(S121&lt;&gt;"",CONFIG!$B$19,IF(T121&lt;&gt;"",CONFIG!$B$18,IF(U121&lt;&gt;"",CONFIG!$B$17,IF(V121&lt;&gt;"",CONFIG!$B$16,IF(W121&lt;&gt;"",CONFIG!$B$20,CONFIG!$B$21)))))</f>
        <v>NR</v>
      </c>
      <c r="AB121" s="243" t="str">
        <f t="shared" si="8"/>
        <v>No Response</v>
      </c>
      <c r="AC121" s="4"/>
    </row>
    <row r="122" spans="2:29" ht="14" hidden="1">
      <c r="B122" s="17"/>
      <c r="C122" s="324"/>
      <c r="D122" s="300" t="str">
        <f>ID!D122</f>
        <v>EMPTY</v>
      </c>
      <c r="E122" s="40" t="str">
        <f>ID!E122</f>
        <v>K</v>
      </c>
      <c r="F122" s="19" t="str">
        <f>ID!F122</f>
        <v>EMPTY-K</v>
      </c>
      <c r="G122" s="28" t="str">
        <f>ID!G122</f>
        <v>EMPTY-K</v>
      </c>
      <c r="H122" s="31">
        <f>ID!H122</f>
        <v>0</v>
      </c>
      <c r="I122" s="19">
        <f>ID!I122</f>
        <v>0</v>
      </c>
      <c r="J122" s="19">
        <f>ID!J122</f>
        <v>0</v>
      </c>
      <c r="K122" s="19">
        <f>ID!K122</f>
        <v>0</v>
      </c>
      <c r="L122" s="19">
        <f>ID!L122</f>
        <v>0</v>
      </c>
      <c r="M122" s="19">
        <f>ID!M122</f>
        <v>0</v>
      </c>
      <c r="N122" s="19">
        <f>ID!N122</f>
        <v>0</v>
      </c>
      <c r="O122" s="19" t="str">
        <f>ID!O122</f>
        <v>INT</v>
      </c>
      <c r="P122" s="19" t="str">
        <f>ID!P122</f>
        <v>TBA10</v>
      </c>
      <c r="Q122" s="19">
        <f>ID!Q122</f>
        <v>11</v>
      </c>
      <c r="R122" s="70">
        <f>ID!R122</f>
        <v>0</v>
      </c>
      <c r="S122" s="30"/>
      <c r="T122" s="30"/>
      <c r="U122" s="30"/>
      <c r="V122" s="30"/>
      <c r="W122" s="30"/>
      <c r="X122" s="61"/>
      <c r="Y122" s="253"/>
      <c r="Z122" s="298"/>
      <c r="AA122" s="243" t="str">
        <f>IF(S122&lt;&gt;"",CONFIG!$B$19,IF(T122&lt;&gt;"",CONFIG!$B$18,IF(U122&lt;&gt;"",CONFIG!$B$17,IF(V122&lt;&gt;"",CONFIG!$B$16,IF(W122&lt;&gt;"",CONFIG!$B$20,CONFIG!$B$21)))))</f>
        <v>NR</v>
      </c>
      <c r="AB122" s="243" t="str">
        <f t="shared" si="8"/>
        <v>No Response</v>
      </c>
      <c r="AC122" s="4"/>
    </row>
    <row r="123" spans="2:29" ht="14" hidden="1">
      <c r="B123" s="17"/>
      <c r="C123" s="324"/>
      <c r="D123" s="300" t="str">
        <f>ID!D123</f>
        <v>EMPTY</v>
      </c>
      <c r="E123" s="40" t="str">
        <f>ID!E123</f>
        <v>L</v>
      </c>
      <c r="F123" s="19" t="str">
        <f>ID!F123</f>
        <v>EMPTY-L</v>
      </c>
      <c r="G123" s="28" t="str">
        <f>ID!G123</f>
        <v>EMPTY-L</v>
      </c>
      <c r="H123" s="31">
        <f>ID!H123</f>
        <v>0</v>
      </c>
      <c r="I123" s="19">
        <f>ID!I123</f>
        <v>0</v>
      </c>
      <c r="J123" s="19">
        <f>ID!J123</f>
        <v>0</v>
      </c>
      <c r="K123" s="19">
        <f>ID!K123</f>
        <v>0</v>
      </c>
      <c r="L123" s="19">
        <f>ID!L123</f>
        <v>0</v>
      </c>
      <c r="M123" s="19">
        <f>ID!M123</f>
        <v>0</v>
      </c>
      <c r="N123" s="19">
        <f>ID!N123</f>
        <v>0</v>
      </c>
      <c r="O123" s="19" t="str">
        <f>ID!O123</f>
        <v>INT</v>
      </c>
      <c r="P123" s="19" t="str">
        <f>ID!P123</f>
        <v>TBA10</v>
      </c>
      <c r="Q123" s="19">
        <f>ID!Q123</f>
        <v>12</v>
      </c>
      <c r="R123" s="70">
        <f>ID!R123</f>
        <v>0</v>
      </c>
      <c r="S123" s="30"/>
      <c r="T123" s="30"/>
      <c r="U123" s="30"/>
      <c r="V123" s="30"/>
      <c r="W123" s="30"/>
      <c r="X123" s="61"/>
      <c r="Y123" s="253"/>
      <c r="Z123" s="298"/>
      <c r="AA123" s="243" t="str">
        <f>IF(S123&lt;&gt;"",CONFIG!$B$19,IF(T123&lt;&gt;"",CONFIG!$B$18,IF(U123&lt;&gt;"",CONFIG!$B$17,IF(V123&lt;&gt;"",CONFIG!$B$16,IF(W123&lt;&gt;"",CONFIG!$B$20,CONFIG!$B$21)))))</f>
        <v>NR</v>
      </c>
      <c r="AB123" s="243" t="str">
        <f t="shared" si="8"/>
        <v>No Response</v>
      </c>
      <c r="AC123" s="4"/>
    </row>
    <row r="124" spans="2:29" ht="14" hidden="1">
      <c r="B124" s="17"/>
      <c r="C124" s="324"/>
      <c r="D124" s="300" t="str">
        <f>ID!D124</f>
        <v>EMPTY</v>
      </c>
      <c r="E124" s="40" t="str">
        <f>ID!E124</f>
        <v>M</v>
      </c>
      <c r="F124" s="19" t="str">
        <f>ID!F124</f>
        <v>EMPTY-M</v>
      </c>
      <c r="G124" s="28" t="str">
        <f>ID!G124</f>
        <v>EMPTY-M</v>
      </c>
      <c r="H124" s="31">
        <f>ID!H124</f>
        <v>0</v>
      </c>
      <c r="I124" s="19">
        <f>ID!I124</f>
        <v>0</v>
      </c>
      <c r="J124" s="19">
        <f>ID!J124</f>
        <v>0</v>
      </c>
      <c r="K124" s="19">
        <f>ID!K124</f>
        <v>0</v>
      </c>
      <c r="L124" s="19">
        <f>ID!L124</f>
        <v>0</v>
      </c>
      <c r="M124" s="19">
        <f>ID!M124</f>
        <v>0</v>
      </c>
      <c r="N124" s="19">
        <f>ID!N124</f>
        <v>0</v>
      </c>
      <c r="O124" s="19" t="str">
        <f>ID!O124</f>
        <v>INT</v>
      </c>
      <c r="P124" s="19" t="str">
        <f>ID!P124</f>
        <v>TBA10</v>
      </c>
      <c r="Q124" s="19">
        <f>ID!Q124</f>
        <v>13</v>
      </c>
      <c r="R124" s="70">
        <f>ID!R124</f>
        <v>0</v>
      </c>
      <c r="S124" s="30"/>
      <c r="T124" s="30"/>
      <c r="U124" s="30"/>
      <c r="V124" s="30"/>
      <c r="W124" s="30"/>
      <c r="X124" s="61"/>
      <c r="Y124" s="253"/>
      <c r="Z124" s="298"/>
      <c r="AA124" s="243" t="str">
        <f>IF(S124&lt;&gt;"",CONFIG!$B$19,IF(T124&lt;&gt;"",CONFIG!$B$18,IF(U124&lt;&gt;"",CONFIG!$B$17,IF(V124&lt;&gt;"",CONFIG!$B$16,IF(W124&lt;&gt;"",CONFIG!$B$20,CONFIG!$B$21)))))</f>
        <v>NR</v>
      </c>
      <c r="AB124" s="243" t="str">
        <f t="shared" si="8"/>
        <v>No Response</v>
      </c>
      <c r="AC124" s="4"/>
    </row>
    <row r="125" spans="2:29" ht="14" hidden="1">
      <c r="B125" s="249"/>
      <c r="C125" s="324"/>
      <c r="D125" s="300" t="str">
        <f>ID!D125</f>
        <v>EMPTY</v>
      </c>
      <c r="E125" s="40" t="str">
        <f>ID!E125</f>
        <v>N</v>
      </c>
      <c r="F125" s="19" t="str">
        <f>ID!F125</f>
        <v>EMPTY-N</v>
      </c>
      <c r="G125" s="28" t="str">
        <f>ID!G125</f>
        <v>EMPTY-N</v>
      </c>
      <c r="H125" s="31">
        <f>ID!H125</f>
        <v>0</v>
      </c>
      <c r="I125" s="19">
        <f>ID!I125</f>
        <v>0</v>
      </c>
      <c r="J125" s="19">
        <f>ID!J125</f>
        <v>0</v>
      </c>
      <c r="K125" s="19">
        <f>ID!K125</f>
        <v>0</v>
      </c>
      <c r="L125" s="19">
        <f>ID!L125</f>
        <v>0</v>
      </c>
      <c r="M125" s="19">
        <f>ID!M125</f>
        <v>0</v>
      </c>
      <c r="N125" s="19">
        <f>ID!N125</f>
        <v>0</v>
      </c>
      <c r="O125" s="19" t="str">
        <f>ID!O125</f>
        <v>INT</v>
      </c>
      <c r="P125" s="19" t="str">
        <f>ID!P125</f>
        <v>TBA10</v>
      </c>
      <c r="Q125" s="19">
        <f>ID!Q125</f>
        <v>14</v>
      </c>
      <c r="R125" s="70">
        <f>ID!R125</f>
        <v>0</v>
      </c>
      <c r="S125" s="30"/>
      <c r="T125" s="30"/>
      <c r="U125" s="30"/>
      <c r="V125" s="30"/>
      <c r="W125" s="30"/>
      <c r="X125" s="252"/>
      <c r="Y125" s="253"/>
      <c r="Z125" s="298"/>
      <c r="AA125" s="243" t="str">
        <f>IF(S125&lt;&gt;"",CONFIG!$B$19,IF(T125&lt;&gt;"",CONFIG!$B$18,IF(U125&lt;&gt;"",CONFIG!$B$17,IF(V125&lt;&gt;"",CONFIG!$B$16,IF(W125&lt;&gt;"",CONFIG!$B$20,CONFIG!$B$21)))))</f>
        <v>NR</v>
      </c>
      <c r="AB125" s="243" t="str">
        <f t="shared" si="8"/>
        <v>No Response</v>
      </c>
      <c r="AC125" s="4"/>
    </row>
    <row r="126" spans="2:29" ht="14" hidden="1">
      <c r="B126" s="249"/>
      <c r="C126" s="324"/>
      <c r="D126" s="300" t="str">
        <f>ID!D126</f>
        <v>EMPTY</v>
      </c>
      <c r="E126" s="40" t="str">
        <f>ID!E126</f>
        <v>O</v>
      </c>
      <c r="F126" s="19" t="str">
        <f>ID!F126</f>
        <v>EMPTY-O</v>
      </c>
      <c r="G126" s="28" t="str">
        <f>ID!G126</f>
        <v>EMPTY-O</v>
      </c>
      <c r="H126" s="31">
        <f>ID!H126</f>
        <v>0</v>
      </c>
      <c r="I126" s="19">
        <f>ID!I126</f>
        <v>0</v>
      </c>
      <c r="J126" s="19">
        <f>ID!J126</f>
        <v>0</v>
      </c>
      <c r="K126" s="19">
        <f>ID!K126</f>
        <v>0</v>
      </c>
      <c r="L126" s="19">
        <f>ID!L126</f>
        <v>0</v>
      </c>
      <c r="M126" s="19">
        <f>ID!M126</f>
        <v>0</v>
      </c>
      <c r="N126" s="19">
        <f>ID!N126</f>
        <v>0</v>
      </c>
      <c r="O126" s="19" t="str">
        <f>ID!O126</f>
        <v>INT</v>
      </c>
      <c r="P126" s="19" t="str">
        <f>ID!P126</f>
        <v>TBA10</v>
      </c>
      <c r="Q126" s="19">
        <f>ID!Q126</f>
        <v>15</v>
      </c>
      <c r="R126" s="70">
        <f>ID!R126</f>
        <v>0</v>
      </c>
      <c r="S126" s="30"/>
      <c r="T126" s="30"/>
      <c r="U126" s="30"/>
      <c r="V126" s="30"/>
      <c r="W126" s="30"/>
      <c r="X126" s="252"/>
      <c r="Y126" s="253"/>
      <c r="Z126" s="298"/>
      <c r="AA126" s="243" t="str">
        <f>IF(S126&lt;&gt;"",CONFIG!$B$19,IF(T126&lt;&gt;"",CONFIG!$B$18,IF(U126&lt;&gt;"",CONFIG!$B$17,IF(V126&lt;&gt;"",CONFIG!$B$16,IF(W126&lt;&gt;"",CONFIG!$B$20,CONFIG!$B$21)))))</f>
        <v>NR</v>
      </c>
      <c r="AB126" s="243" t="str">
        <f t="shared" si="8"/>
        <v>No Response</v>
      </c>
      <c r="AC126" s="4"/>
    </row>
    <row r="127" spans="2:29" ht="14" hidden="1">
      <c r="B127" s="249"/>
      <c r="C127" s="324"/>
      <c r="D127" s="300" t="str">
        <f>ID!D127</f>
        <v>EMPTY</v>
      </c>
      <c r="E127" s="40" t="str">
        <f>ID!E127</f>
        <v>P</v>
      </c>
      <c r="F127" s="19" t="str">
        <f>ID!F127</f>
        <v>EMPTY-P</v>
      </c>
      <c r="G127" s="28" t="str">
        <f>ID!G127</f>
        <v>EMPTY-P</v>
      </c>
      <c r="H127" s="31">
        <f>ID!H127</f>
        <v>0</v>
      </c>
      <c r="I127" s="19">
        <f>ID!I127</f>
        <v>0</v>
      </c>
      <c r="J127" s="19">
        <f>ID!J127</f>
        <v>0</v>
      </c>
      <c r="K127" s="19">
        <f>ID!K127</f>
        <v>0</v>
      </c>
      <c r="L127" s="19">
        <f>ID!L127</f>
        <v>0</v>
      </c>
      <c r="M127" s="19">
        <f>ID!M127</f>
        <v>0</v>
      </c>
      <c r="N127" s="19">
        <f>ID!N127</f>
        <v>0</v>
      </c>
      <c r="O127" s="19" t="str">
        <f>ID!O127</f>
        <v>INT</v>
      </c>
      <c r="P127" s="19" t="str">
        <f>ID!P127</f>
        <v>TBA10</v>
      </c>
      <c r="Q127" s="19">
        <f>ID!Q127</f>
        <v>16</v>
      </c>
      <c r="R127" s="70">
        <f>ID!R127</f>
        <v>0</v>
      </c>
      <c r="S127" s="30"/>
      <c r="T127" s="30"/>
      <c r="U127" s="30"/>
      <c r="V127" s="30"/>
      <c r="W127" s="30"/>
      <c r="X127" s="252"/>
      <c r="Y127" s="253"/>
      <c r="Z127" s="298"/>
      <c r="AA127" s="243" t="str">
        <f>IF(S127&lt;&gt;"",CONFIG!$B$19,IF(T127&lt;&gt;"",CONFIG!$B$18,IF(U127&lt;&gt;"",CONFIG!$B$17,IF(V127&lt;&gt;"",CONFIG!$B$16,IF(W127&lt;&gt;"",CONFIG!$B$20,CONFIG!$B$21)))))</f>
        <v>NR</v>
      </c>
      <c r="AB127" s="243" t="str">
        <f t="shared" si="8"/>
        <v>No Response</v>
      </c>
      <c r="AC127" s="4"/>
    </row>
    <row r="128" spans="2:29" ht="14" hidden="1">
      <c r="B128" s="249"/>
      <c r="C128" s="324"/>
      <c r="D128" s="300" t="str">
        <f>ID!D128</f>
        <v>EMPTY</v>
      </c>
      <c r="E128" s="40" t="str">
        <f>ID!E128</f>
        <v>Q</v>
      </c>
      <c r="F128" s="19" t="str">
        <f>ID!F128</f>
        <v>EMPTY-Q</v>
      </c>
      <c r="G128" s="28" t="str">
        <f>ID!G128</f>
        <v>EMPTY-Q</v>
      </c>
      <c r="H128" s="31">
        <f>ID!H128</f>
        <v>0</v>
      </c>
      <c r="I128" s="19">
        <f>ID!I128</f>
        <v>0</v>
      </c>
      <c r="J128" s="19">
        <f>ID!J128</f>
        <v>0</v>
      </c>
      <c r="K128" s="19">
        <f>ID!K128</f>
        <v>0</v>
      </c>
      <c r="L128" s="19">
        <f>ID!L128</f>
        <v>0</v>
      </c>
      <c r="M128" s="19">
        <f>ID!M128</f>
        <v>0</v>
      </c>
      <c r="N128" s="19">
        <f>ID!N128</f>
        <v>0</v>
      </c>
      <c r="O128" s="19" t="str">
        <f>ID!O128</f>
        <v>INT</v>
      </c>
      <c r="P128" s="19" t="str">
        <f>ID!P128</f>
        <v>TBA10</v>
      </c>
      <c r="Q128" s="19">
        <f>ID!Q128</f>
        <v>17</v>
      </c>
      <c r="R128" s="70">
        <f>ID!R128</f>
        <v>0</v>
      </c>
      <c r="S128" s="30"/>
      <c r="T128" s="30"/>
      <c r="U128" s="30"/>
      <c r="V128" s="30"/>
      <c r="W128" s="30"/>
      <c r="X128" s="252"/>
      <c r="Y128" s="253"/>
      <c r="Z128" s="298"/>
      <c r="AA128" s="243" t="str">
        <f>IF(S128&lt;&gt;"",CONFIG!$B$19,IF(T128&lt;&gt;"",CONFIG!$B$18,IF(U128&lt;&gt;"",CONFIG!$B$17,IF(V128&lt;&gt;"",CONFIG!$B$16,IF(W128&lt;&gt;"",CONFIG!$B$20,CONFIG!$B$21)))))</f>
        <v>NR</v>
      </c>
      <c r="AB128" s="243" t="str">
        <f t="shared" si="8"/>
        <v>No Response</v>
      </c>
      <c r="AC128" s="4"/>
    </row>
    <row r="129" spans="2:29" ht="14" hidden="1">
      <c r="B129" s="249"/>
      <c r="C129" s="324"/>
      <c r="D129" s="300" t="str">
        <f>ID!D129</f>
        <v>EMPTY</v>
      </c>
      <c r="E129" s="40" t="str">
        <f>ID!E129</f>
        <v>R</v>
      </c>
      <c r="F129" s="19" t="str">
        <f>ID!F129</f>
        <v>EMPTY-R</v>
      </c>
      <c r="G129" s="28" t="str">
        <f>ID!G129</f>
        <v>EMPTY-R</v>
      </c>
      <c r="H129" s="31">
        <f>ID!H129</f>
        <v>0</v>
      </c>
      <c r="I129" s="19">
        <f>ID!I129</f>
        <v>0</v>
      </c>
      <c r="J129" s="19">
        <f>ID!J129</f>
        <v>0</v>
      </c>
      <c r="K129" s="19">
        <f>ID!K129</f>
        <v>0</v>
      </c>
      <c r="L129" s="19">
        <f>ID!L129</f>
        <v>0</v>
      </c>
      <c r="M129" s="19">
        <f>ID!M129</f>
        <v>0</v>
      </c>
      <c r="N129" s="19">
        <f>ID!N129</f>
        <v>0</v>
      </c>
      <c r="O129" s="19" t="str">
        <f>ID!O129</f>
        <v>INT</v>
      </c>
      <c r="P129" s="19" t="str">
        <f>ID!P129</f>
        <v>TBA10</v>
      </c>
      <c r="Q129" s="19">
        <f>ID!Q129</f>
        <v>18</v>
      </c>
      <c r="R129" s="70">
        <f>ID!R129</f>
        <v>0</v>
      </c>
      <c r="S129" s="30"/>
      <c r="T129" s="30"/>
      <c r="U129" s="30"/>
      <c r="V129" s="30"/>
      <c r="W129" s="30"/>
      <c r="X129" s="252"/>
      <c r="Y129" s="253"/>
      <c r="Z129" s="298"/>
      <c r="AA129" s="243" t="str">
        <f>IF(S129&lt;&gt;"",CONFIG!$B$19,IF(T129&lt;&gt;"",CONFIG!$B$18,IF(U129&lt;&gt;"",CONFIG!$B$17,IF(V129&lt;&gt;"",CONFIG!$B$16,IF(W129&lt;&gt;"",CONFIG!$B$20,CONFIG!$B$21)))))</f>
        <v>NR</v>
      </c>
      <c r="AB129" s="243" t="str">
        <f t="shared" si="8"/>
        <v>No Response</v>
      </c>
      <c r="AC129" s="4"/>
    </row>
    <row r="130" spans="2:29" ht="14" hidden="1">
      <c r="B130" s="249"/>
      <c r="C130" s="324"/>
      <c r="D130" s="300" t="str">
        <f>ID!D130</f>
        <v>EMPTY</v>
      </c>
      <c r="E130" s="40" t="str">
        <f>ID!E130</f>
        <v>S</v>
      </c>
      <c r="F130" s="19" t="str">
        <f>ID!F130</f>
        <v>EMPTY-S</v>
      </c>
      <c r="G130" s="28" t="str">
        <f>ID!G130</f>
        <v>EMPTY-S</v>
      </c>
      <c r="H130" s="31">
        <f>ID!H130</f>
        <v>0</v>
      </c>
      <c r="I130" s="19">
        <f>ID!I130</f>
        <v>0</v>
      </c>
      <c r="J130" s="19">
        <f>ID!J130</f>
        <v>0</v>
      </c>
      <c r="K130" s="19">
        <f>ID!K130</f>
        <v>0</v>
      </c>
      <c r="L130" s="19">
        <f>ID!L130</f>
        <v>0</v>
      </c>
      <c r="M130" s="19">
        <f>ID!M130</f>
        <v>0</v>
      </c>
      <c r="N130" s="19">
        <f>ID!N130</f>
        <v>0</v>
      </c>
      <c r="O130" s="19" t="str">
        <f>ID!O130</f>
        <v>INT</v>
      </c>
      <c r="P130" s="19" t="str">
        <f>ID!P130</f>
        <v>TBA10</v>
      </c>
      <c r="Q130" s="19">
        <f>ID!Q130</f>
        <v>19</v>
      </c>
      <c r="R130" s="70">
        <f>ID!R130</f>
        <v>0</v>
      </c>
      <c r="S130" s="30"/>
      <c r="T130" s="30"/>
      <c r="U130" s="30"/>
      <c r="V130" s="30"/>
      <c r="W130" s="30"/>
      <c r="X130" s="252"/>
      <c r="Y130" s="253"/>
      <c r="Z130" s="298"/>
      <c r="AA130" s="243" t="str">
        <f>IF(S130&lt;&gt;"",CONFIG!$B$19,IF(T130&lt;&gt;"",CONFIG!$B$18,IF(U130&lt;&gt;"",CONFIG!$B$17,IF(V130&lt;&gt;"",CONFIG!$B$16,IF(W130&lt;&gt;"",CONFIG!$B$20,CONFIG!$B$21)))))</f>
        <v>NR</v>
      </c>
      <c r="AB130" s="243" t="str">
        <f t="shared" si="8"/>
        <v>No Response</v>
      </c>
      <c r="AC130" s="4"/>
    </row>
    <row r="131" spans="2:29" ht="14" hidden="1">
      <c r="B131" s="254"/>
      <c r="C131" s="340"/>
      <c r="D131" s="43" t="str">
        <f>ID!D131</f>
        <v>EMPTY</v>
      </c>
      <c r="E131" s="44" t="str">
        <f>ID!E131</f>
        <v>T</v>
      </c>
      <c r="F131" s="19" t="str">
        <f>ID!F131</f>
        <v>EMPTY-T</v>
      </c>
      <c r="G131" s="25" t="str">
        <f>ID!G131</f>
        <v>EMPTY-T</v>
      </c>
      <c r="H131" s="31">
        <f>ID!H131</f>
        <v>0</v>
      </c>
      <c r="I131" s="19">
        <f>ID!I131</f>
        <v>0</v>
      </c>
      <c r="J131" s="19">
        <f>ID!J131</f>
        <v>0</v>
      </c>
      <c r="K131" s="19">
        <f>ID!K131</f>
        <v>0</v>
      </c>
      <c r="L131" s="19">
        <f>ID!L131</f>
        <v>0</v>
      </c>
      <c r="M131" s="19">
        <f>ID!M131</f>
        <v>0</v>
      </c>
      <c r="N131" s="19">
        <f>ID!N131</f>
        <v>0</v>
      </c>
      <c r="O131" s="19" t="str">
        <f>ID!O131</f>
        <v>INT</v>
      </c>
      <c r="P131" s="19" t="str">
        <f>ID!P131</f>
        <v>TBA10</v>
      </c>
      <c r="Q131" s="19">
        <f>ID!Q131</f>
        <v>20</v>
      </c>
      <c r="R131" s="70">
        <f>ID!R131</f>
        <v>0</v>
      </c>
      <c r="S131" s="30"/>
      <c r="T131" s="30"/>
      <c r="U131" s="30"/>
      <c r="V131" s="30"/>
      <c r="W131" s="30"/>
      <c r="X131" s="252"/>
      <c r="Y131" s="253"/>
      <c r="Z131" s="298"/>
      <c r="AA131" s="243" t="str">
        <f>IF(S131&lt;&gt;"",CONFIG!$B$19,IF(T131&lt;&gt;"",CONFIG!$B$18,IF(U131&lt;&gt;"",CONFIG!$B$17,IF(V131&lt;&gt;"",CONFIG!$B$16,IF(W131&lt;&gt;"",CONFIG!$B$20,CONFIG!$B$21)))))</f>
        <v>NR</v>
      </c>
      <c r="AB131" s="243" t="str">
        <f t="shared" si="8"/>
        <v>No Response</v>
      </c>
      <c r="AC131" s="4"/>
    </row>
    <row r="132" spans="2:29" ht="13" hidden="1">
      <c r="B132" s="298"/>
      <c r="C132" s="298"/>
      <c r="D132" s="298"/>
      <c r="E132" s="298"/>
      <c r="F132" s="298"/>
      <c r="G132" s="9"/>
      <c r="H132" s="298"/>
      <c r="I132" s="298"/>
      <c r="J132" s="298"/>
      <c r="K132" s="298"/>
      <c r="L132" s="298"/>
      <c r="M132" s="298"/>
      <c r="N132" s="298"/>
      <c r="O132" s="298"/>
      <c r="P132" s="298"/>
      <c r="Q132" s="298"/>
      <c r="R132" s="9"/>
      <c r="S132" s="298"/>
      <c r="T132" s="298"/>
      <c r="U132" s="298"/>
      <c r="V132" s="298"/>
      <c r="W132" s="298"/>
      <c r="X132" s="14"/>
      <c r="Y132" s="298"/>
      <c r="Z132" s="298"/>
      <c r="AA132" s="4"/>
      <c r="AB132" s="4"/>
      <c r="AC132" s="4"/>
    </row>
    <row r="133" spans="2:29" ht="14" hidden="1">
      <c r="B133" s="71"/>
      <c r="C133" s="344" t="str">
        <f>ID!C133</f>
        <v>11. &lt;For future use&gt;</v>
      </c>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259"/>
      <c r="Z133" s="298"/>
      <c r="AA133" s="4"/>
      <c r="AB133" s="4"/>
      <c r="AC133" s="4"/>
    </row>
    <row r="134" spans="2:29" ht="14" hidden="1">
      <c r="B134" s="48"/>
      <c r="C134" s="341" t="str">
        <f>ID!C134</f>
        <v>EMPTY</v>
      </c>
      <c r="D134" s="300" t="str">
        <f>ID!D134</f>
        <v>EMPTY</v>
      </c>
      <c r="E134" s="49" t="str">
        <f>ID!E134</f>
        <v>A</v>
      </c>
      <c r="F134" s="19" t="str">
        <f>ID!F134</f>
        <v>EMPTY-A</v>
      </c>
      <c r="G134" s="20" t="str">
        <f>ID!G134</f>
        <v>EMPTY-A</v>
      </c>
      <c r="H134" s="31">
        <f>ID!H134</f>
        <v>0</v>
      </c>
      <c r="I134" s="19">
        <f>ID!I134</f>
        <v>0</v>
      </c>
      <c r="J134" s="19">
        <f>ID!J134</f>
        <v>0</v>
      </c>
      <c r="K134" s="19">
        <f>ID!K134</f>
        <v>0</v>
      </c>
      <c r="L134" s="19">
        <f>ID!L134</f>
        <v>0</v>
      </c>
      <c r="M134" s="19">
        <f>ID!M134</f>
        <v>0</v>
      </c>
      <c r="N134" s="19">
        <f>ID!N134</f>
        <v>0</v>
      </c>
      <c r="O134" s="19" t="str">
        <f>ID!O134</f>
        <v>INT</v>
      </c>
      <c r="P134" s="19" t="str">
        <f>ID!P134</f>
        <v>TBA11</v>
      </c>
      <c r="Q134" s="19">
        <f>ID!Q134</f>
        <v>1</v>
      </c>
      <c r="R134" s="70">
        <f>ID!R134</f>
        <v>0</v>
      </c>
      <c r="S134" s="30"/>
      <c r="T134" s="30"/>
      <c r="U134" s="30"/>
      <c r="V134" s="30"/>
      <c r="W134" s="30"/>
      <c r="X134" s="61"/>
      <c r="Y134" s="72"/>
      <c r="Z134" s="298"/>
      <c r="AA134" s="243" t="str">
        <f>IF(S134&lt;&gt;"",CONFIG!$B$19,IF(T134&lt;&gt;"",CONFIG!$B$18,IF(U134&lt;&gt;"",CONFIG!$B$17,IF(V134&lt;&gt;"",CONFIG!$B$16,IF(W134&lt;&gt;"",CONFIG!$B$20,CONFIG!$B$21)))))</f>
        <v>NR</v>
      </c>
      <c r="AB134" s="243" t="str">
        <f t="shared" ref="AB134:AB153" si="9">IFERROR(VLOOKUP(AA134,scale,2,FALSE),"")</f>
        <v>No Response</v>
      </c>
      <c r="AC134" s="4"/>
    </row>
    <row r="135" spans="2:29" ht="14" hidden="1">
      <c r="B135" s="17"/>
      <c r="C135" s="324"/>
      <c r="D135" s="300" t="str">
        <f>ID!D135</f>
        <v>EMPTY</v>
      </c>
      <c r="E135" s="40" t="str">
        <f>ID!E135</f>
        <v>B</v>
      </c>
      <c r="F135" s="19" t="str">
        <f>ID!F135</f>
        <v>EMPTY-B</v>
      </c>
      <c r="G135" s="28" t="str">
        <f>ID!G135</f>
        <v>EMPTY-B</v>
      </c>
      <c r="H135" s="31">
        <f>ID!H135</f>
        <v>0</v>
      </c>
      <c r="I135" s="19">
        <f>ID!I135</f>
        <v>0</v>
      </c>
      <c r="J135" s="19">
        <f>ID!J135</f>
        <v>0</v>
      </c>
      <c r="K135" s="19">
        <f>ID!K135</f>
        <v>0</v>
      </c>
      <c r="L135" s="19">
        <f>ID!L135</f>
        <v>0</v>
      </c>
      <c r="M135" s="19">
        <f>ID!M135</f>
        <v>0</v>
      </c>
      <c r="N135" s="19">
        <f>ID!N135</f>
        <v>0</v>
      </c>
      <c r="O135" s="19" t="str">
        <f>ID!O135</f>
        <v>INT</v>
      </c>
      <c r="P135" s="19" t="str">
        <f>ID!P135</f>
        <v>TBA11</v>
      </c>
      <c r="Q135" s="19">
        <f>ID!Q135</f>
        <v>2</v>
      </c>
      <c r="R135" s="70">
        <f>ID!R135</f>
        <v>0</v>
      </c>
      <c r="S135" s="30"/>
      <c r="T135" s="30"/>
      <c r="U135" s="30"/>
      <c r="V135" s="30"/>
      <c r="W135" s="30"/>
      <c r="X135" s="61"/>
      <c r="Y135" s="72"/>
      <c r="Z135" s="298"/>
      <c r="AA135" s="243" t="str">
        <f>IF(S135&lt;&gt;"",CONFIG!$B$19,IF(T135&lt;&gt;"",CONFIG!$B$18,IF(U135&lt;&gt;"",CONFIG!$B$17,IF(V135&lt;&gt;"",CONFIG!$B$16,IF(W135&lt;&gt;"",CONFIG!$B$20,CONFIG!$B$21)))))</f>
        <v>NR</v>
      </c>
      <c r="AB135" s="243" t="str">
        <f t="shared" si="9"/>
        <v>No Response</v>
      </c>
      <c r="AC135" s="4"/>
    </row>
    <row r="136" spans="2:29" ht="14" hidden="1">
      <c r="B136" s="17"/>
      <c r="C136" s="324"/>
      <c r="D136" s="300" t="str">
        <f>ID!D136</f>
        <v>EMPTY</v>
      </c>
      <c r="E136" s="40" t="str">
        <f>ID!E136</f>
        <v>C</v>
      </c>
      <c r="F136" s="19" t="str">
        <f>ID!F136</f>
        <v>EMPTY-C</v>
      </c>
      <c r="G136" s="28" t="str">
        <f>ID!G136</f>
        <v>EMPTY-C</v>
      </c>
      <c r="H136" s="31">
        <f>ID!H136</f>
        <v>0</v>
      </c>
      <c r="I136" s="19">
        <f>ID!I136</f>
        <v>0</v>
      </c>
      <c r="J136" s="19">
        <f>ID!J136</f>
        <v>0</v>
      </c>
      <c r="K136" s="19">
        <f>ID!K136</f>
        <v>0</v>
      </c>
      <c r="L136" s="19">
        <f>ID!L136</f>
        <v>0</v>
      </c>
      <c r="M136" s="19">
        <f>ID!M136</f>
        <v>0</v>
      </c>
      <c r="N136" s="19">
        <f>ID!N136</f>
        <v>0</v>
      </c>
      <c r="O136" s="19" t="str">
        <f>ID!O136</f>
        <v>INT</v>
      </c>
      <c r="P136" s="19" t="str">
        <f>ID!P136</f>
        <v>TBA11</v>
      </c>
      <c r="Q136" s="19">
        <f>ID!Q136</f>
        <v>3</v>
      </c>
      <c r="R136" s="70">
        <f>ID!R136</f>
        <v>0</v>
      </c>
      <c r="S136" s="30"/>
      <c r="T136" s="30"/>
      <c r="U136" s="30"/>
      <c r="V136" s="30"/>
      <c r="W136" s="30"/>
      <c r="X136" s="61"/>
      <c r="Y136" s="72"/>
      <c r="Z136" s="298"/>
      <c r="AA136" s="243" t="str">
        <f>IF(S136&lt;&gt;"",CONFIG!$B$19,IF(T136&lt;&gt;"",CONFIG!$B$18,IF(U136&lt;&gt;"",CONFIG!$B$17,IF(V136&lt;&gt;"",CONFIG!$B$16,IF(W136&lt;&gt;"",CONFIG!$B$20,CONFIG!$B$21)))))</f>
        <v>NR</v>
      </c>
      <c r="AB136" s="243" t="str">
        <f t="shared" si="9"/>
        <v>No Response</v>
      </c>
      <c r="AC136" s="4"/>
    </row>
    <row r="137" spans="2:29" ht="14" hidden="1">
      <c r="B137" s="17"/>
      <c r="C137" s="324"/>
      <c r="D137" s="300" t="str">
        <f>ID!D137</f>
        <v>EMPTY</v>
      </c>
      <c r="E137" s="40" t="str">
        <f>ID!E137</f>
        <v>D</v>
      </c>
      <c r="F137" s="19" t="str">
        <f>ID!F137</f>
        <v>EMPTY-D</v>
      </c>
      <c r="G137" s="28" t="str">
        <f>ID!G137</f>
        <v>EMPTY-D</v>
      </c>
      <c r="H137" s="31">
        <f>ID!H137</f>
        <v>0</v>
      </c>
      <c r="I137" s="19">
        <f>ID!I137</f>
        <v>0</v>
      </c>
      <c r="J137" s="19">
        <f>ID!J137</f>
        <v>0</v>
      </c>
      <c r="K137" s="19">
        <f>ID!K137</f>
        <v>0</v>
      </c>
      <c r="L137" s="19">
        <f>ID!L137</f>
        <v>0</v>
      </c>
      <c r="M137" s="19">
        <f>ID!M137</f>
        <v>0</v>
      </c>
      <c r="N137" s="19">
        <f>ID!N137</f>
        <v>0</v>
      </c>
      <c r="O137" s="19" t="str">
        <f>ID!O137</f>
        <v>INT</v>
      </c>
      <c r="P137" s="19" t="str">
        <f>ID!P137</f>
        <v>TBA11</v>
      </c>
      <c r="Q137" s="19">
        <f>ID!Q137</f>
        <v>4</v>
      </c>
      <c r="R137" s="70">
        <f>ID!R137</f>
        <v>0</v>
      </c>
      <c r="S137" s="30"/>
      <c r="T137" s="30"/>
      <c r="U137" s="30"/>
      <c r="V137" s="30"/>
      <c r="W137" s="30"/>
      <c r="X137" s="61"/>
      <c r="Y137" s="72"/>
      <c r="Z137" s="298"/>
      <c r="AA137" s="243" t="str">
        <f>IF(S137&lt;&gt;"",CONFIG!$B$19,IF(T137&lt;&gt;"",CONFIG!$B$18,IF(U137&lt;&gt;"",CONFIG!$B$17,IF(V137&lt;&gt;"",CONFIG!$B$16,IF(W137&lt;&gt;"",CONFIG!$B$20,CONFIG!$B$21)))))</f>
        <v>NR</v>
      </c>
      <c r="AB137" s="243" t="str">
        <f t="shared" si="9"/>
        <v>No Response</v>
      </c>
      <c r="AC137" s="4"/>
    </row>
    <row r="138" spans="2:29" ht="14" hidden="1">
      <c r="B138" s="17"/>
      <c r="C138" s="324"/>
      <c r="D138" s="300" t="str">
        <f>ID!D138</f>
        <v>EMPTY</v>
      </c>
      <c r="E138" s="40" t="str">
        <f>ID!E138</f>
        <v>E</v>
      </c>
      <c r="F138" s="19" t="str">
        <f>ID!F138</f>
        <v>EMPTY-E</v>
      </c>
      <c r="G138" s="28" t="str">
        <f>ID!G138</f>
        <v>EMPTY-E</v>
      </c>
      <c r="H138" s="31">
        <f>ID!H138</f>
        <v>0</v>
      </c>
      <c r="I138" s="19">
        <f>ID!I138</f>
        <v>0</v>
      </c>
      <c r="J138" s="19">
        <f>ID!J138</f>
        <v>0</v>
      </c>
      <c r="K138" s="19">
        <f>ID!K138</f>
        <v>0</v>
      </c>
      <c r="L138" s="19">
        <f>ID!L138</f>
        <v>0</v>
      </c>
      <c r="M138" s="19">
        <f>ID!M138</f>
        <v>0</v>
      </c>
      <c r="N138" s="19">
        <f>ID!N138</f>
        <v>0</v>
      </c>
      <c r="O138" s="19" t="str">
        <f>ID!O138</f>
        <v>INT</v>
      </c>
      <c r="P138" s="19" t="str">
        <f>ID!P138</f>
        <v>TBA11</v>
      </c>
      <c r="Q138" s="19">
        <f>ID!Q138</f>
        <v>5</v>
      </c>
      <c r="R138" s="70">
        <f>ID!R138</f>
        <v>0</v>
      </c>
      <c r="S138" s="30"/>
      <c r="T138" s="30"/>
      <c r="U138" s="30"/>
      <c r="V138" s="30"/>
      <c r="W138" s="30"/>
      <c r="X138" s="61"/>
      <c r="Y138" s="72"/>
      <c r="Z138" s="298"/>
      <c r="AA138" s="243" t="str">
        <f>IF(S138&lt;&gt;"",CONFIG!$B$19,IF(T138&lt;&gt;"",CONFIG!$B$18,IF(U138&lt;&gt;"",CONFIG!$B$17,IF(V138&lt;&gt;"",CONFIG!$B$16,IF(W138&lt;&gt;"",CONFIG!$B$20,CONFIG!$B$21)))))</f>
        <v>NR</v>
      </c>
      <c r="AB138" s="243" t="str">
        <f t="shared" si="9"/>
        <v>No Response</v>
      </c>
      <c r="AC138" s="4"/>
    </row>
    <row r="139" spans="2:29" ht="14" hidden="1">
      <c r="B139" s="17"/>
      <c r="C139" s="324"/>
      <c r="D139" s="300" t="str">
        <f>ID!D139</f>
        <v>EMPTY</v>
      </c>
      <c r="E139" s="40" t="str">
        <f>ID!E139</f>
        <v>F</v>
      </c>
      <c r="F139" s="19" t="str">
        <f>ID!F139</f>
        <v>EMPTY-F</v>
      </c>
      <c r="G139" s="28" t="str">
        <f>ID!G139</f>
        <v>EMPTY-F</v>
      </c>
      <c r="H139" s="31">
        <f>ID!H139</f>
        <v>0</v>
      </c>
      <c r="I139" s="19">
        <f>ID!I139</f>
        <v>0</v>
      </c>
      <c r="J139" s="19">
        <f>ID!J139</f>
        <v>0</v>
      </c>
      <c r="K139" s="19">
        <f>ID!K139</f>
        <v>0</v>
      </c>
      <c r="L139" s="19">
        <f>ID!L139</f>
        <v>0</v>
      </c>
      <c r="M139" s="19">
        <f>ID!M139</f>
        <v>0</v>
      </c>
      <c r="N139" s="19">
        <f>ID!N139</f>
        <v>0</v>
      </c>
      <c r="O139" s="19" t="str">
        <f>ID!O139</f>
        <v>INT</v>
      </c>
      <c r="P139" s="19" t="str">
        <f>ID!P139</f>
        <v>TBA11</v>
      </c>
      <c r="Q139" s="19">
        <f>ID!Q139</f>
        <v>6</v>
      </c>
      <c r="R139" s="70">
        <f>ID!R139</f>
        <v>0</v>
      </c>
      <c r="S139" s="30"/>
      <c r="T139" s="30"/>
      <c r="U139" s="30"/>
      <c r="V139" s="30"/>
      <c r="W139" s="30"/>
      <c r="X139" s="61"/>
      <c r="Y139" s="72"/>
      <c r="Z139" s="298"/>
      <c r="AA139" s="243" t="str">
        <f>IF(S139&lt;&gt;"",CONFIG!$B$19,IF(T139&lt;&gt;"",CONFIG!$B$18,IF(U139&lt;&gt;"",CONFIG!$B$17,IF(V139&lt;&gt;"",CONFIG!$B$16,IF(W139&lt;&gt;"",CONFIG!$B$20,CONFIG!$B$21)))))</f>
        <v>NR</v>
      </c>
      <c r="AB139" s="243" t="str">
        <f t="shared" si="9"/>
        <v>No Response</v>
      </c>
      <c r="AC139" s="4"/>
    </row>
    <row r="140" spans="2:29" ht="14" hidden="1">
      <c r="B140" s="17"/>
      <c r="C140" s="324"/>
      <c r="D140" s="300" t="str">
        <f>ID!D140</f>
        <v>EMPTY</v>
      </c>
      <c r="E140" s="40" t="str">
        <f>ID!E140</f>
        <v>G</v>
      </c>
      <c r="F140" s="19" t="str">
        <f>ID!F140</f>
        <v>EMPTY-G</v>
      </c>
      <c r="G140" s="28" t="str">
        <f>ID!G140</f>
        <v>EMPTY-G</v>
      </c>
      <c r="H140" s="31">
        <f>ID!H140</f>
        <v>0</v>
      </c>
      <c r="I140" s="19">
        <f>ID!I140</f>
        <v>0</v>
      </c>
      <c r="J140" s="19">
        <f>ID!J140</f>
        <v>0</v>
      </c>
      <c r="K140" s="19">
        <f>ID!K140</f>
        <v>0</v>
      </c>
      <c r="L140" s="19">
        <f>ID!L140</f>
        <v>0</v>
      </c>
      <c r="M140" s="19">
        <f>ID!M140</f>
        <v>0</v>
      </c>
      <c r="N140" s="19">
        <f>ID!N140</f>
        <v>0</v>
      </c>
      <c r="O140" s="19" t="str">
        <f>ID!O140</f>
        <v>INT</v>
      </c>
      <c r="P140" s="19" t="str">
        <f>ID!P140</f>
        <v>TBA11</v>
      </c>
      <c r="Q140" s="19">
        <f>ID!Q140</f>
        <v>7</v>
      </c>
      <c r="R140" s="70">
        <f>ID!R140</f>
        <v>0</v>
      </c>
      <c r="S140" s="30"/>
      <c r="T140" s="30"/>
      <c r="U140" s="30"/>
      <c r="V140" s="30"/>
      <c r="W140" s="30"/>
      <c r="X140" s="61"/>
      <c r="Y140" s="72"/>
      <c r="Z140" s="298"/>
      <c r="AA140" s="243" t="str">
        <f>IF(S140&lt;&gt;"",CONFIG!$B$19,IF(T140&lt;&gt;"",CONFIG!$B$18,IF(U140&lt;&gt;"",CONFIG!$B$17,IF(V140&lt;&gt;"",CONFIG!$B$16,IF(W140&lt;&gt;"",CONFIG!$B$20,CONFIG!$B$21)))))</f>
        <v>NR</v>
      </c>
      <c r="AB140" s="243" t="str">
        <f t="shared" si="9"/>
        <v>No Response</v>
      </c>
      <c r="AC140" s="4"/>
    </row>
    <row r="141" spans="2:29" ht="14" hidden="1">
      <c r="B141" s="17"/>
      <c r="C141" s="324"/>
      <c r="D141" s="300" t="str">
        <f>ID!D141</f>
        <v>EMPTY</v>
      </c>
      <c r="E141" s="40" t="str">
        <f>ID!E141</f>
        <v>H</v>
      </c>
      <c r="F141" s="19" t="str">
        <f>ID!F141</f>
        <v>EMPTY-H</v>
      </c>
      <c r="G141" s="28" t="str">
        <f>ID!G141</f>
        <v>EMPTY-H</v>
      </c>
      <c r="H141" s="31">
        <f>ID!H141</f>
        <v>0</v>
      </c>
      <c r="I141" s="19">
        <f>ID!I141</f>
        <v>0</v>
      </c>
      <c r="J141" s="19">
        <f>ID!J141</f>
        <v>0</v>
      </c>
      <c r="K141" s="19">
        <f>ID!K141</f>
        <v>0</v>
      </c>
      <c r="L141" s="19">
        <f>ID!L141</f>
        <v>0</v>
      </c>
      <c r="M141" s="19">
        <f>ID!M141</f>
        <v>0</v>
      </c>
      <c r="N141" s="19">
        <f>ID!N141</f>
        <v>0</v>
      </c>
      <c r="O141" s="19" t="str">
        <f>ID!O141</f>
        <v>INT</v>
      </c>
      <c r="P141" s="19" t="str">
        <f>ID!P141</f>
        <v>TBA11</v>
      </c>
      <c r="Q141" s="19">
        <f>ID!Q141</f>
        <v>8</v>
      </c>
      <c r="R141" s="70">
        <f>ID!R141</f>
        <v>0</v>
      </c>
      <c r="S141" s="30"/>
      <c r="T141" s="30"/>
      <c r="U141" s="30"/>
      <c r="V141" s="30"/>
      <c r="W141" s="30"/>
      <c r="X141" s="61"/>
      <c r="Y141" s="72"/>
      <c r="Z141" s="298"/>
      <c r="AA141" s="243" t="str">
        <f>IF(S141&lt;&gt;"",CONFIG!$B$19,IF(T141&lt;&gt;"",CONFIG!$B$18,IF(U141&lt;&gt;"",CONFIG!$B$17,IF(V141&lt;&gt;"",CONFIG!$B$16,IF(W141&lt;&gt;"",CONFIG!$B$20,CONFIG!$B$21)))))</f>
        <v>NR</v>
      </c>
      <c r="AB141" s="243" t="str">
        <f t="shared" si="9"/>
        <v>No Response</v>
      </c>
      <c r="AC141" s="4"/>
    </row>
    <row r="142" spans="2:29" ht="14" hidden="1">
      <c r="B142" s="17"/>
      <c r="C142" s="324"/>
      <c r="D142" s="300" t="str">
        <f>ID!D142</f>
        <v>EMPTY</v>
      </c>
      <c r="E142" s="40" t="str">
        <f>ID!E142</f>
        <v>I</v>
      </c>
      <c r="F142" s="19" t="str">
        <f>ID!F142</f>
        <v>EMPTY-I</v>
      </c>
      <c r="G142" s="28" t="str">
        <f>ID!G142</f>
        <v>EMPTY-I</v>
      </c>
      <c r="H142" s="31">
        <f>ID!H142</f>
        <v>0</v>
      </c>
      <c r="I142" s="19">
        <f>ID!I142</f>
        <v>0</v>
      </c>
      <c r="J142" s="19">
        <f>ID!J142</f>
        <v>0</v>
      </c>
      <c r="K142" s="19">
        <f>ID!K142</f>
        <v>0</v>
      </c>
      <c r="L142" s="19">
        <f>ID!L142</f>
        <v>0</v>
      </c>
      <c r="M142" s="19">
        <f>ID!M142</f>
        <v>0</v>
      </c>
      <c r="N142" s="19">
        <f>ID!N142</f>
        <v>0</v>
      </c>
      <c r="O142" s="19" t="str">
        <f>ID!O142</f>
        <v>INT</v>
      </c>
      <c r="P142" s="19" t="str">
        <f>ID!P142</f>
        <v>TBA11</v>
      </c>
      <c r="Q142" s="19">
        <f>ID!Q142</f>
        <v>9</v>
      </c>
      <c r="R142" s="70">
        <f>ID!R142</f>
        <v>0</v>
      </c>
      <c r="S142" s="30"/>
      <c r="T142" s="30"/>
      <c r="U142" s="30"/>
      <c r="V142" s="30"/>
      <c r="W142" s="30"/>
      <c r="X142" s="61"/>
      <c r="Y142" s="72"/>
      <c r="Z142" s="298"/>
      <c r="AA142" s="243" t="str">
        <f>IF(S142&lt;&gt;"",CONFIG!$B$19,IF(T142&lt;&gt;"",CONFIG!$B$18,IF(U142&lt;&gt;"",CONFIG!$B$17,IF(V142&lt;&gt;"",CONFIG!$B$16,IF(W142&lt;&gt;"",CONFIG!$B$20,CONFIG!$B$21)))))</f>
        <v>NR</v>
      </c>
      <c r="AB142" s="243" t="str">
        <f t="shared" si="9"/>
        <v>No Response</v>
      </c>
      <c r="AC142" s="4"/>
    </row>
    <row r="143" spans="2:29" ht="14" hidden="1">
      <c r="B143" s="17"/>
      <c r="C143" s="324"/>
      <c r="D143" s="300" t="str">
        <f>ID!D143</f>
        <v>EMPTY</v>
      </c>
      <c r="E143" s="40" t="str">
        <f>ID!E143</f>
        <v>J</v>
      </c>
      <c r="F143" s="19" t="str">
        <f>ID!F143</f>
        <v>EMPTY-J</v>
      </c>
      <c r="G143" s="28" t="str">
        <f>ID!G143</f>
        <v>EMPTY-J</v>
      </c>
      <c r="H143" s="31">
        <f>ID!H143</f>
        <v>0</v>
      </c>
      <c r="I143" s="19">
        <f>ID!I143</f>
        <v>0</v>
      </c>
      <c r="J143" s="19">
        <f>ID!J143</f>
        <v>0</v>
      </c>
      <c r="K143" s="19">
        <f>ID!K143</f>
        <v>0</v>
      </c>
      <c r="L143" s="19">
        <f>ID!L143</f>
        <v>0</v>
      </c>
      <c r="M143" s="19">
        <f>ID!M143</f>
        <v>0</v>
      </c>
      <c r="N143" s="19">
        <f>ID!N143</f>
        <v>0</v>
      </c>
      <c r="O143" s="19" t="str">
        <f>ID!O143</f>
        <v>INT</v>
      </c>
      <c r="P143" s="19" t="str">
        <f>ID!P143</f>
        <v>TBA11</v>
      </c>
      <c r="Q143" s="19">
        <f>ID!Q143</f>
        <v>10</v>
      </c>
      <c r="R143" s="70">
        <f>ID!R143</f>
        <v>0</v>
      </c>
      <c r="S143" s="30"/>
      <c r="T143" s="30"/>
      <c r="U143" s="30"/>
      <c r="V143" s="30"/>
      <c r="W143" s="30"/>
      <c r="X143" s="61"/>
      <c r="Y143" s="72"/>
      <c r="Z143" s="298"/>
      <c r="AA143" s="243" t="str">
        <f>IF(S143&lt;&gt;"",CONFIG!$B$19,IF(T143&lt;&gt;"",CONFIG!$B$18,IF(U143&lt;&gt;"",CONFIG!$B$17,IF(V143&lt;&gt;"",CONFIG!$B$16,IF(W143&lt;&gt;"",CONFIG!$B$20,CONFIG!$B$21)))))</f>
        <v>NR</v>
      </c>
      <c r="AB143" s="243" t="str">
        <f t="shared" si="9"/>
        <v>No Response</v>
      </c>
      <c r="AC143" s="4"/>
    </row>
    <row r="144" spans="2:29" ht="14" hidden="1">
      <c r="B144" s="17"/>
      <c r="C144" s="324"/>
      <c r="D144" s="300" t="str">
        <f>ID!D144</f>
        <v>EMPTY</v>
      </c>
      <c r="E144" s="40" t="str">
        <f>ID!E144</f>
        <v>K</v>
      </c>
      <c r="F144" s="19" t="str">
        <f>ID!F144</f>
        <v>EMPTY-K</v>
      </c>
      <c r="G144" s="28" t="str">
        <f>ID!G144</f>
        <v>EMPTY-K</v>
      </c>
      <c r="H144" s="31">
        <f>ID!H144</f>
        <v>0</v>
      </c>
      <c r="I144" s="19">
        <f>ID!I144</f>
        <v>0</v>
      </c>
      <c r="J144" s="19">
        <f>ID!J144</f>
        <v>0</v>
      </c>
      <c r="K144" s="19">
        <f>ID!K144</f>
        <v>0</v>
      </c>
      <c r="L144" s="19">
        <f>ID!L144</f>
        <v>0</v>
      </c>
      <c r="M144" s="19">
        <f>ID!M144</f>
        <v>0</v>
      </c>
      <c r="N144" s="19">
        <f>ID!N144</f>
        <v>0</v>
      </c>
      <c r="O144" s="19" t="str">
        <f>ID!O144</f>
        <v>INT</v>
      </c>
      <c r="P144" s="19" t="str">
        <f>ID!P144</f>
        <v>TBA11</v>
      </c>
      <c r="Q144" s="19">
        <f>ID!Q144</f>
        <v>11</v>
      </c>
      <c r="R144" s="70">
        <f>ID!R144</f>
        <v>0</v>
      </c>
      <c r="S144" s="30"/>
      <c r="T144" s="30"/>
      <c r="U144" s="30"/>
      <c r="V144" s="30"/>
      <c r="W144" s="30"/>
      <c r="X144" s="61"/>
      <c r="Y144" s="72"/>
      <c r="Z144" s="298"/>
      <c r="AA144" s="243" t="str">
        <f>IF(S144&lt;&gt;"",CONFIG!$B$19,IF(T144&lt;&gt;"",CONFIG!$B$18,IF(U144&lt;&gt;"",CONFIG!$B$17,IF(V144&lt;&gt;"",CONFIG!$B$16,IF(W144&lt;&gt;"",CONFIG!$B$20,CONFIG!$B$21)))))</f>
        <v>NR</v>
      </c>
      <c r="AB144" s="243" t="str">
        <f t="shared" si="9"/>
        <v>No Response</v>
      </c>
      <c r="AC144" s="4"/>
    </row>
    <row r="145" spans="2:29" ht="14" hidden="1">
      <c r="B145" s="17"/>
      <c r="C145" s="324"/>
      <c r="D145" s="300" t="str">
        <f>ID!D145</f>
        <v>EMPTY</v>
      </c>
      <c r="E145" s="40" t="str">
        <f>ID!E145</f>
        <v>L</v>
      </c>
      <c r="F145" s="19" t="str">
        <f>ID!F145</f>
        <v>EMPTY-L</v>
      </c>
      <c r="G145" s="28" t="str">
        <f>ID!G145</f>
        <v>EMPTY-L</v>
      </c>
      <c r="H145" s="31">
        <f>ID!H145</f>
        <v>0</v>
      </c>
      <c r="I145" s="19">
        <f>ID!I145</f>
        <v>0</v>
      </c>
      <c r="J145" s="19">
        <f>ID!J145</f>
        <v>0</v>
      </c>
      <c r="K145" s="19">
        <f>ID!K145</f>
        <v>0</v>
      </c>
      <c r="L145" s="19">
        <f>ID!L145</f>
        <v>0</v>
      </c>
      <c r="M145" s="19">
        <f>ID!M145</f>
        <v>0</v>
      </c>
      <c r="N145" s="19">
        <f>ID!N145</f>
        <v>0</v>
      </c>
      <c r="O145" s="19" t="str">
        <f>ID!O145</f>
        <v>INT</v>
      </c>
      <c r="P145" s="19" t="str">
        <f>ID!P145</f>
        <v>TBA11</v>
      </c>
      <c r="Q145" s="19">
        <f>ID!Q145</f>
        <v>12</v>
      </c>
      <c r="R145" s="70">
        <f>ID!R145</f>
        <v>0</v>
      </c>
      <c r="S145" s="30"/>
      <c r="T145" s="30"/>
      <c r="U145" s="30"/>
      <c r="V145" s="30"/>
      <c r="W145" s="30"/>
      <c r="X145" s="61"/>
      <c r="Y145" s="72"/>
      <c r="Z145" s="298"/>
      <c r="AA145" s="243" t="str">
        <f>IF(S145&lt;&gt;"",CONFIG!$B$19,IF(T145&lt;&gt;"",CONFIG!$B$18,IF(U145&lt;&gt;"",CONFIG!$B$17,IF(V145&lt;&gt;"",CONFIG!$B$16,IF(W145&lt;&gt;"",CONFIG!$B$20,CONFIG!$B$21)))))</f>
        <v>NR</v>
      </c>
      <c r="AB145" s="243" t="str">
        <f t="shared" si="9"/>
        <v>No Response</v>
      </c>
      <c r="AC145" s="4"/>
    </row>
    <row r="146" spans="2:29" ht="14" hidden="1">
      <c r="B146" s="17"/>
      <c r="C146" s="324"/>
      <c r="D146" s="300" t="str">
        <f>ID!D146</f>
        <v>EMPTY</v>
      </c>
      <c r="E146" s="40" t="str">
        <f>ID!E146</f>
        <v>M</v>
      </c>
      <c r="F146" s="19" t="str">
        <f>ID!F146</f>
        <v>EMPTY-M</v>
      </c>
      <c r="G146" s="28" t="str">
        <f>ID!G146</f>
        <v>EMPTY-M</v>
      </c>
      <c r="H146" s="31">
        <f>ID!H146</f>
        <v>0</v>
      </c>
      <c r="I146" s="19">
        <f>ID!I146</f>
        <v>0</v>
      </c>
      <c r="J146" s="19">
        <f>ID!J146</f>
        <v>0</v>
      </c>
      <c r="K146" s="19">
        <f>ID!K146</f>
        <v>0</v>
      </c>
      <c r="L146" s="19">
        <f>ID!L146</f>
        <v>0</v>
      </c>
      <c r="M146" s="19">
        <f>ID!M146</f>
        <v>0</v>
      </c>
      <c r="N146" s="19">
        <f>ID!N146</f>
        <v>0</v>
      </c>
      <c r="O146" s="19" t="str">
        <f>ID!O146</f>
        <v>INT</v>
      </c>
      <c r="P146" s="19" t="str">
        <f>ID!P146</f>
        <v>TBA11</v>
      </c>
      <c r="Q146" s="19">
        <f>ID!Q146</f>
        <v>13</v>
      </c>
      <c r="R146" s="70">
        <f>ID!R146</f>
        <v>0</v>
      </c>
      <c r="S146" s="30"/>
      <c r="T146" s="30"/>
      <c r="U146" s="30"/>
      <c r="V146" s="30"/>
      <c r="W146" s="30"/>
      <c r="X146" s="61"/>
      <c r="Y146" s="72"/>
      <c r="Z146" s="298"/>
      <c r="AA146" s="243" t="str">
        <f>IF(S146&lt;&gt;"",CONFIG!$B$19,IF(T146&lt;&gt;"",CONFIG!$B$18,IF(U146&lt;&gt;"",CONFIG!$B$17,IF(V146&lt;&gt;"",CONFIG!$B$16,IF(W146&lt;&gt;"",CONFIG!$B$20,CONFIG!$B$21)))))</f>
        <v>NR</v>
      </c>
      <c r="AB146" s="243" t="str">
        <f t="shared" si="9"/>
        <v>No Response</v>
      </c>
      <c r="AC146" s="4"/>
    </row>
    <row r="147" spans="2:29" ht="14" hidden="1">
      <c r="B147" s="249"/>
      <c r="C147" s="324"/>
      <c r="D147" s="300" t="str">
        <f>ID!D147</f>
        <v>EMPTY</v>
      </c>
      <c r="E147" s="40" t="str">
        <f>ID!E147</f>
        <v>N</v>
      </c>
      <c r="F147" s="19" t="str">
        <f>ID!F147</f>
        <v>EMPTY-N</v>
      </c>
      <c r="G147" s="28" t="str">
        <f>ID!G147</f>
        <v>EMPTY-N</v>
      </c>
      <c r="H147" s="31">
        <f>ID!H147</f>
        <v>0</v>
      </c>
      <c r="I147" s="19">
        <f>ID!I147</f>
        <v>0</v>
      </c>
      <c r="J147" s="19">
        <f>ID!J147</f>
        <v>0</v>
      </c>
      <c r="K147" s="19">
        <f>ID!K147</f>
        <v>0</v>
      </c>
      <c r="L147" s="19">
        <f>ID!L147</f>
        <v>0</v>
      </c>
      <c r="M147" s="19">
        <f>ID!M147</f>
        <v>0</v>
      </c>
      <c r="N147" s="19">
        <f>ID!N147</f>
        <v>0</v>
      </c>
      <c r="O147" s="19" t="str">
        <f>ID!O147</f>
        <v>INT</v>
      </c>
      <c r="P147" s="19" t="str">
        <f>ID!P147</f>
        <v>TBA11</v>
      </c>
      <c r="Q147" s="19">
        <f>ID!Q147</f>
        <v>14</v>
      </c>
      <c r="R147" s="70">
        <f>ID!R147</f>
        <v>0</v>
      </c>
      <c r="S147" s="30"/>
      <c r="T147" s="30"/>
      <c r="U147" s="30"/>
      <c r="V147" s="30"/>
      <c r="W147" s="30"/>
      <c r="X147" s="252"/>
      <c r="Y147" s="72"/>
      <c r="Z147" s="298"/>
      <c r="AA147" s="243" t="str">
        <f>IF(S147&lt;&gt;"",CONFIG!$B$19,IF(T147&lt;&gt;"",CONFIG!$B$18,IF(U147&lt;&gt;"",CONFIG!$B$17,IF(V147&lt;&gt;"",CONFIG!$B$16,IF(W147&lt;&gt;"",CONFIG!$B$20,CONFIG!$B$21)))))</f>
        <v>NR</v>
      </c>
      <c r="AB147" s="243" t="str">
        <f t="shared" si="9"/>
        <v>No Response</v>
      </c>
      <c r="AC147" s="4"/>
    </row>
    <row r="148" spans="2:29" ht="14" hidden="1">
      <c r="B148" s="249"/>
      <c r="C148" s="324"/>
      <c r="D148" s="300" t="str">
        <f>ID!D148</f>
        <v>EMPTY</v>
      </c>
      <c r="E148" s="40" t="str">
        <f>ID!E148</f>
        <v>O</v>
      </c>
      <c r="F148" s="19" t="str">
        <f>ID!F148</f>
        <v>EMPTY-O</v>
      </c>
      <c r="G148" s="28" t="str">
        <f>ID!G148</f>
        <v>EMPTY-O</v>
      </c>
      <c r="H148" s="31">
        <f>ID!H148</f>
        <v>0</v>
      </c>
      <c r="I148" s="19">
        <f>ID!I148</f>
        <v>0</v>
      </c>
      <c r="J148" s="19">
        <f>ID!J148</f>
        <v>0</v>
      </c>
      <c r="K148" s="19">
        <f>ID!K148</f>
        <v>0</v>
      </c>
      <c r="L148" s="19">
        <f>ID!L148</f>
        <v>0</v>
      </c>
      <c r="M148" s="19">
        <f>ID!M148</f>
        <v>0</v>
      </c>
      <c r="N148" s="19">
        <f>ID!N148</f>
        <v>0</v>
      </c>
      <c r="O148" s="19" t="str">
        <f>ID!O148</f>
        <v>INT</v>
      </c>
      <c r="P148" s="19" t="str">
        <f>ID!P148</f>
        <v>TBA11</v>
      </c>
      <c r="Q148" s="19">
        <f>ID!Q148</f>
        <v>15</v>
      </c>
      <c r="R148" s="70">
        <f>ID!R148</f>
        <v>0</v>
      </c>
      <c r="S148" s="30"/>
      <c r="T148" s="30"/>
      <c r="U148" s="30"/>
      <c r="V148" s="30"/>
      <c r="W148" s="30"/>
      <c r="X148" s="252"/>
      <c r="Y148" s="72"/>
      <c r="Z148" s="298"/>
      <c r="AA148" s="243" t="str">
        <f>IF(S148&lt;&gt;"",CONFIG!$B$19,IF(T148&lt;&gt;"",CONFIG!$B$18,IF(U148&lt;&gt;"",CONFIG!$B$17,IF(V148&lt;&gt;"",CONFIG!$B$16,IF(W148&lt;&gt;"",CONFIG!$B$20,CONFIG!$B$21)))))</f>
        <v>NR</v>
      </c>
      <c r="AB148" s="243" t="str">
        <f t="shared" si="9"/>
        <v>No Response</v>
      </c>
      <c r="AC148" s="4"/>
    </row>
    <row r="149" spans="2:29" ht="14" hidden="1">
      <c r="B149" s="249"/>
      <c r="C149" s="324"/>
      <c r="D149" s="300" t="str">
        <f>ID!D149</f>
        <v>EMPTY</v>
      </c>
      <c r="E149" s="40" t="str">
        <f>ID!E149</f>
        <v>P</v>
      </c>
      <c r="F149" s="19" t="str">
        <f>ID!F149</f>
        <v>EMPTY-P</v>
      </c>
      <c r="G149" s="28" t="str">
        <f>ID!G149</f>
        <v>EMPTY-P</v>
      </c>
      <c r="H149" s="31">
        <f>ID!H149</f>
        <v>0</v>
      </c>
      <c r="I149" s="19">
        <f>ID!I149</f>
        <v>0</v>
      </c>
      <c r="J149" s="19">
        <f>ID!J149</f>
        <v>0</v>
      </c>
      <c r="K149" s="19">
        <f>ID!K149</f>
        <v>0</v>
      </c>
      <c r="L149" s="19">
        <f>ID!L149</f>
        <v>0</v>
      </c>
      <c r="M149" s="19">
        <f>ID!M149</f>
        <v>0</v>
      </c>
      <c r="N149" s="19">
        <f>ID!N149</f>
        <v>0</v>
      </c>
      <c r="O149" s="19" t="str">
        <f>ID!O149</f>
        <v>INT</v>
      </c>
      <c r="P149" s="19" t="str">
        <f>ID!P149</f>
        <v>TBA11</v>
      </c>
      <c r="Q149" s="19">
        <f>ID!Q149</f>
        <v>16</v>
      </c>
      <c r="R149" s="70">
        <f>ID!R149</f>
        <v>0</v>
      </c>
      <c r="S149" s="30"/>
      <c r="T149" s="30"/>
      <c r="U149" s="30"/>
      <c r="V149" s="30"/>
      <c r="W149" s="30"/>
      <c r="X149" s="252"/>
      <c r="Y149" s="72"/>
      <c r="Z149" s="298"/>
      <c r="AA149" s="243" t="str">
        <f>IF(S149&lt;&gt;"",CONFIG!$B$19,IF(T149&lt;&gt;"",CONFIG!$B$18,IF(U149&lt;&gt;"",CONFIG!$B$17,IF(V149&lt;&gt;"",CONFIG!$B$16,IF(W149&lt;&gt;"",CONFIG!$B$20,CONFIG!$B$21)))))</f>
        <v>NR</v>
      </c>
      <c r="AB149" s="243" t="str">
        <f t="shared" si="9"/>
        <v>No Response</v>
      </c>
      <c r="AC149" s="4"/>
    </row>
    <row r="150" spans="2:29" ht="14" hidden="1">
      <c r="B150" s="249"/>
      <c r="C150" s="324"/>
      <c r="D150" s="300" t="str">
        <f>ID!D150</f>
        <v>EMPTY</v>
      </c>
      <c r="E150" s="40" t="str">
        <f>ID!E150</f>
        <v>Q</v>
      </c>
      <c r="F150" s="19" t="str">
        <f>ID!F150</f>
        <v>EMPTY-Q</v>
      </c>
      <c r="G150" s="28" t="str">
        <f>ID!G150</f>
        <v>EMPTY-Q</v>
      </c>
      <c r="H150" s="31">
        <f>ID!H150</f>
        <v>0</v>
      </c>
      <c r="I150" s="19">
        <f>ID!I150</f>
        <v>0</v>
      </c>
      <c r="J150" s="19">
        <f>ID!J150</f>
        <v>0</v>
      </c>
      <c r="K150" s="19">
        <f>ID!K150</f>
        <v>0</v>
      </c>
      <c r="L150" s="19">
        <f>ID!L150</f>
        <v>0</v>
      </c>
      <c r="M150" s="19">
        <f>ID!M150</f>
        <v>0</v>
      </c>
      <c r="N150" s="19">
        <f>ID!N150</f>
        <v>0</v>
      </c>
      <c r="O150" s="19" t="str">
        <f>ID!O150</f>
        <v>INT</v>
      </c>
      <c r="P150" s="19" t="str">
        <f>ID!P150</f>
        <v>TBA11</v>
      </c>
      <c r="Q150" s="19">
        <f>ID!Q150</f>
        <v>17</v>
      </c>
      <c r="R150" s="70">
        <f>ID!R150</f>
        <v>0</v>
      </c>
      <c r="S150" s="30"/>
      <c r="T150" s="30"/>
      <c r="U150" s="30"/>
      <c r="V150" s="30"/>
      <c r="W150" s="30"/>
      <c r="X150" s="252"/>
      <c r="Y150" s="72"/>
      <c r="Z150" s="298"/>
      <c r="AA150" s="243" t="str">
        <f>IF(S150&lt;&gt;"",CONFIG!$B$19,IF(T150&lt;&gt;"",CONFIG!$B$18,IF(U150&lt;&gt;"",CONFIG!$B$17,IF(V150&lt;&gt;"",CONFIG!$B$16,IF(W150&lt;&gt;"",CONFIG!$B$20,CONFIG!$B$21)))))</f>
        <v>NR</v>
      </c>
      <c r="AB150" s="243" t="str">
        <f t="shared" si="9"/>
        <v>No Response</v>
      </c>
      <c r="AC150" s="4"/>
    </row>
    <row r="151" spans="2:29" ht="14" hidden="1">
      <c r="B151" s="249"/>
      <c r="C151" s="324"/>
      <c r="D151" s="300" t="str">
        <f>ID!D151</f>
        <v>EMPTY</v>
      </c>
      <c r="E151" s="40" t="str">
        <f>ID!E151</f>
        <v>R</v>
      </c>
      <c r="F151" s="19" t="str">
        <f>ID!F151</f>
        <v>EMPTY-R</v>
      </c>
      <c r="G151" s="28" t="str">
        <f>ID!G151</f>
        <v>EMPTY-R</v>
      </c>
      <c r="H151" s="31">
        <f>ID!H151</f>
        <v>0</v>
      </c>
      <c r="I151" s="19">
        <f>ID!I151</f>
        <v>0</v>
      </c>
      <c r="J151" s="19">
        <f>ID!J151</f>
        <v>0</v>
      </c>
      <c r="K151" s="19">
        <f>ID!K151</f>
        <v>0</v>
      </c>
      <c r="L151" s="19">
        <f>ID!L151</f>
        <v>0</v>
      </c>
      <c r="M151" s="19">
        <f>ID!M151</f>
        <v>0</v>
      </c>
      <c r="N151" s="19">
        <f>ID!N151</f>
        <v>0</v>
      </c>
      <c r="O151" s="19" t="str">
        <f>ID!O151</f>
        <v>INT</v>
      </c>
      <c r="P151" s="19" t="str">
        <f>ID!P151</f>
        <v>TBA11</v>
      </c>
      <c r="Q151" s="19">
        <f>ID!Q151</f>
        <v>18</v>
      </c>
      <c r="R151" s="70">
        <f>ID!R151</f>
        <v>0</v>
      </c>
      <c r="S151" s="30"/>
      <c r="T151" s="30"/>
      <c r="U151" s="30"/>
      <c r="V151" s="30"/>
      <c r="W151" s="30"/>
      <c r="X151" s="252"/>
      <c r="Y151" s="72"/>
      <c r="Z151" s="298"/>
      <c r="AA151" s="243" t="str">
        <f>IF(S151&lt;&gt;"",CONFIG!$B$19,IF(T151&lt;&gt;"",CONFIG!$B$18,IF(U151&lt;&gt;"",CONFIG!$B$17,IF(V151&lt;&gt;"",CONFIG!$B$16,IF(W151&lt;&gt;"",CONFIG!$B$20,CONFIG!$B$21)))))</f>
        <v>NR</v>
      </c>
      <c r="AB151" s="243" t="str">
        <f t="shared" si="9"/>
        <v>No Response</v>
      </c>
      <c r="AC151" s="4"/>
    </row>
    <row r="152" spans="2:29" ht="14" hidden="1">
      <c r="B152" s="249"/>
      <c r="C152" s="324"/>
      <c r="D152" s="300" t="str">
        <f>ID!D152</f>
        <v>EMPTY</v>
      </c>
      <c r="E152" s="40" t="str">
        <f>ID!E152</f>
        <v>S</v>
      </c>
      <c r="F152" s="19" t="str">
        <f>ID!F152</f>
        <v>EMPTY-S</v>
      </c>
      <c r="G152" s="28" t="str">
        <f>ID!G152</f>
        <v>EMPTY-S</v>
      </c>
      <c r="H152" s="31">
        <f>ID!H152</f>
        <v>0</v>
      </c>
      <c r="I152" s="19">
        <f>ID!I152</f>
        <v>0</v>
      </c>
      <c r="J152" s="19">
        <f>ID!J152</f>
        <v>0</v>
      </c>
      <c r="K152" s="19">
        <f>ID!K152</f>
        <v>0</v>
      </c>
      <c r="L152" s="19">
        <f>ID!L152</f>
        <v>0</v>
      </c>
      <c r="M152" s="19">
        <f>ID!M152</f>
        <v>0</v>
      </c>
      <c r="N152" s="19">
        <f>ID!N152</f>
        <v>0</v>
      </c>
      <c r="O152" s="19" t="str">
        <f>ID!O152</f>
        <v>INT</v>
      </c>
      <c r="P152" s="19" t="str">
        <f>ID!P152</f>
        <v>TBA11</v>
      </c>
      <c r="Q152" s="19">
        <f>ID!Q152</f>
        <v>19</v>
      </c>
      <c r="R152" s="70">
        <f>ID!R152</f>
        <v>0</v>
      </c>
      <c r="S152" s="30"/>
      <c r="T152" s="30"/>
      <c r="U152" s="30"/>
      <c r="V152" s="30"/>
      <c r="W152" s="30"/>
      <c r="X152" s="252"/>
      <c r="Y152" s="72"/>
      <c r="Z152" s="298"/>
      <c r="AA152" s="243" t="str">
        <f>IF(S152&lt;&gt;"",CONFIG!$B$19,IF(T152&lt;&gt;"",CONFIG!$B$18,IF(U152&lt;&gt;"",CONFIG!$B$17,IF(V152&lt;&gt;"",CONFIG!$B$16,IF(W152&lt;&gt;"",CONFIG!$B$20,CONFIG!$B$21)))))</f>
        <v>NR</v>
      </c>
      <c r="AB152" s="243" t="str">
        <f t="shared" si="9"/>
        <v>No Response</v>
      </c>
      <c r="AC152" s="4"/>
    </row>
    <row r="153" spans="2:29" ht="14" hidden="1">
      <c r="B153" s="254"/>
      <c r="C153" s="340"/>
      <c r="D153" s="43" t="str">
        <f>ID!D153</f>
        <v>EMPTY</v>
      </c>
      <c r="E153" s="44" t="str">
        <f>ID!E153</f>
        <v>T</v>
      </c>
      <c r="F153" s="19" t="str">
        <f>ID!F153</f>
        <v>EMPTY-T</v>
      </c>
      <c r="G153" s="25" t="str">
        <f>ID!G153</f>
        <v>EMPTY-T</v>
      </c>
      <c r="H153" s="31">
        <f>ID!H153</f>
        <v>0</v>
      </c>
      <c r="I153" s="19">
        <f>ID!I153</f>
        <v>0</v>
      </c>
      <c r="J153" s="19">
        <f>ID!J153</f>
        <v>0</v>
      </c>
      <c r="K153" s="19">
        <f>ID!K153</f>
        <v>0</v>
      </c>
      <c r="L153" s="19">
        <f>ID!L153</f>
        <v>0</v>
      </c>
      <c r="M153" s="19">
        <f>ID!M153</f>
        <v>0</v>
      </c>
      <c r="N153" s="19">
        <f>ID!N153</f>
        <v>0</v>
      </c>
      <c r="O153" s="19" t="str">
        <f>ID!O153</f>
        <v>INT</v>
      </c>
      <c r="P153" s="19" t="str">
        <f>ID!P153</f>
        <v>TBA11</v>
      </c>
      <c r="Q153" s="19">
        <f>ID!Q153</f>
        <v>20</v>
      </c>
      <c r="R153" s="70">
        <f>ID!R153</f>
        <v>0</v>
      </c>
      <c r="S153" s="30"/>
      <c r="T153" s="30"/>
      <c r="U153" s="30"/>
      <c r="V153" s="30"/>
      <c r="W153" s="30"/>
      <c r="X153" s="252"/>
      <c r="Y153" s="65"/>
      <c r="Z153" s="298"/>
      <c r="AA153" s="243" t="str">
        <f>IF(S153&lt;&gt;"",CONFIG!$B$19,IF(T153&lt;&gt;"",CONFIG!$B$18,IF(U153&lt;&gt;"",CONFIG!$B$17,IF(V153&lt;&gt;"",CONFIG!$B$16,IF(W153&lt;&gt;"",CONFIG!$B$20,CONFIG!$B$21)))))</f>
        <v>NR</v>
      </c>
      <c r="AB153" s="243" t="str">
        <f t="shared" si="9"/>
        <v>No Response</v>
      </c>
      <c r="AC153" s="4"/>
    </row>
    <row r="154" spans="2:29" ht="13" hidden="1">
      <c r="B154" s="298"/>
      <c r="C154" s="298"/>
      <c r="D154" s="298"/>
      <c r="E154" s="298"/>
      <c r="F154" s="298"/>
      <c r="G154" s="9"/>
      <c r="H154" s="298"/>
      <c r="I154" s="298"/>
      <c r="J154" s="298"/>
      <c r="K154" s="298"/>
      <c r="L154" s="298"/>
      <c r="M154" s="298"/>
      <c r="N154" s="298"/>
      <c r="O154" s="298"/>
      <c r="P154" s="298"/>
      <c r="Q154" s="298"/>
      <c r="R154" s="9"/>
      <c r="S154" s="298"/>
      <c r="T154" s="298"/>
      <c r="U154" s="298"/>
      <c r="V154" s="298"/>
      <c r="W154" s="298"/>
      <c r="X154" s="14"/>
      <c r="Y154" s="298"/>
      <c r="Z154" s="298"/>
      <c r="AA154" s="4"/>
      <c r="AB154" s="4"/>
      <c r="AC154" s="4"/>
    </row>
    <row r="155" spans="2:29" ht="14" hidden="1">
      <c r="B155" s="71"/>
      <c r="C155" s="344" t="str">
        <f>ID!C155</f>
        <v>12. &lt;For future use&gt;</v>
      </c>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259"/>
      <c r="Z155" s="298"/>
      <c r="AA155" s="4"/>
      <c r="AB155" s="4"/>
      <c r="AC155" s="4"/>
    </row>
    <row r="156" spans="2:29" ht="14" hidden="1">
      <c r="B156" s="48"/>
      <c r="C156" s="341" t="str">
        <f>ID!C156</f>
        <v>EMPTY</v>
      </c>
      <c r="D156" s="300" t="str">
        <f>ID!D156</f>
        <v>EMPTY</v>
      </c>
      <c r="E156" s="49" t="str">
        <f>ID!E156</f>
        <v>A</v>
      </c>
      <c r="F156" s="19" t="str">
        <f>ID!F156</f>
        <v>EMPTY-A</v>
      </c>
      <c r="G156" s="20" t="str">
        <f>ID!G156</f>
        <v>EMPTY-A</v>
      </c>
      <c r="H156" s="31">
        <f>ID!H156</f>
        <v>0</v>
      </c>
      <c r="I156" s="19">
        <f>ID!I156</f>
        <v>0</v>
      </c>
      <c r="J156" s="19">
        <f>ID!J156</f>
        <v>0</v>
      </c>
      <c r="K156" s="19">
        <f>ID!K156</f>
        <v>0</v>
      </c>
      <c r="L156" s="19">
        <f>ID!L156</f>
        <v>0</v>
      </c>
      <c r="M156" s="19">
        <f>ID!M156</f>
        <v>0</v>
      </c>
      <c r="N156" s="19">
        <f>ID!N156</f>
        <v>0</v>
      </c>
      <c r="O156" s="19" t="str">
        <f>ID!O156</f>
        <v>INT</v>
      </c>
      <c r="P156" s="19" t="str">
        <f>ID!P156</f>
        <v>TBA12</v>
      </c>
      <c r="Q156" s="19">
        <f>ID!Q156</f>
        <v>1</v>
      </c>
      <c r="R156" s="70">
        <f>ID!R156</f>
        <v>0</v>
      </c>
      <c r="S156" s="30"/>
      <c r="T156" s="30"/>
      <c r="U156" s="30"/>
      <c r="V156" s="30"/>
      <c r="W156" s="30"/>
      <c r="X156" s="61"/>
      <c r="Y156" s="72"/>
      <c r="Z156" s="298"/>
      <c r="AA156" s="243" t="str">
        <f>IF(S156&lt;&gt;"",CONFIG!$B$19,IF(T156&lt;&gt;"",CONFIG!$B$18,IF(U156&lt;&gt;"",CONFIG!$B$17,IF(V156&lt;&gt;"",CONFIG!$B$16,IF(W156&lt;&gt;"",CONFIG!$B$20,CONFIG!$B$21)))))</f>
        <v>NR</v>
      </c>
      <c r="AB156" s="243" t="str">
        <f t="shared" ref="AB156:AB175" si="10">IFERROR(VLOOKUP(AA156,scale,2,FALSE),"")</f>
        <v>No Response</v>
      </c>
      <c r="AC156" s="4"/>
    </row>
    <row r="157" spans="2:29" ht="14" hidden="1">
      <c r="B157" s="17"/>
      <c r="C157" s="324"/>
      <c r="D157" s="300" t="str">
        <f>ID!D157</f>
        <v>EMPTY</v>
      </c>
      <c r="E157" s="40" t="str">
        <f>ID!E157</f>
        <v>B</v>
      </c>
      <c r="F157" s="19" t="str">
        <f>ID!F157</f>
        <v>EMPTY-B</v>
      </c>
      <c r="G157" s="28" t="str">
        <f>ID!G157</f>
        <v>EMPTY-B</v>
      </c>
      <c r="H157" s="31">
        <f>ID!H157</f>
        <v>0</v>
      </c>
      <c r="I157" s="19">
        <f>ID!I157</f>
        <v>0</v>
      </c>
      <c r="J157" s="19">
        <f>ID!J157</f>
        <v>0</v>
      </c>
      <c r="K157" s="19">
        <f>ID!K157</f>
        <v>0</v>
      </c>
      <c r="L157" s="19">
        <f>ID!L157</f>
        <v>0</v>
      </c>
      <c r="M157" s="19">
        <f>ID!M157</f>
        <v>0</v>
      </c>
      <c r="N157" s="19">
        <f>ID!N157</f>
        <v>0</v>
      </c>
      <c r="O157" s="19" t="str">
        <f>ID!O157</f>
        <v>INT</v>
      </c>
      <c r="P157" s="19" t="str">
        <f>ID!P157</f>
        <v>TBA12</v>
      </c>
      <c r="Q157" s="19">
        <f>ID!Q157</f>
        <v>2</v>
      </c>
      <c r="R157" s="70">
        <f>ID!R157</f>
        <v>0</v>
      </c>
      <c r="S157" s="30"/>
      <c r="T157" s="30"/>
      <c r="U157" s="30"/>
      <c r="V157" s="30"/>
      <c r="W157" s="30"/>
      <c r="X157" s="61"/>
      <c r="Y157" s="72"/>
      <c r="Z157" s="298"/>
      <c r="AA157" s="243" t="str">
        <f>IF(S157&lt;&gt;"",CONFIG!$B$19,IF(T157&lt;&gt;"",CONFIG!$B$18,IF(U157&lt;&gt;"",CONFIG!$B$17,IF(V157&lt;&gt;"",CONFIG!$B$16,IF(W157&lt;&gt;"",CONFIG!$B$20,CONFIG!$B$21)))))</f>
        <v>NR</v>
      </c>
      <c r="AB157" s="243" t="str">
        <f t="shared" si="10"/>
        <v>No Response</v>
      </c>
      <c r="AC157" s="4"/>
    </row>
    <row r="158" spans="2:29" ht="14" hidden="1">
      <c r="B158" s="17"/>
      <c r="C158" s="324"/>
      <c r="D158" s="300" t="str">
        <f>ID!D158</f>
        <v>EMPTY</v>
      </c>
      <c r="E158" s="40" t="str">
        <f>ID!E158</f>
        <v>C</v>
      </c>
      <c r="F158" s="19" t="str">
        <f>ID!F158</f>
        <v>EMPTY-C</v>
      </c>
      <c r="G158" s="28" t="str">
        <f>ID!G158</f>
        <v>EMPTY-C</v>
      </c>
      <c r="H158" s="31">
        <f>ID!H158</f>
        <v>0</v>
      </c>
      <c r="I158" s="19">
        <f>ID!I158</f>
        <v>0</v>
      </c>
      <c r="J158" s="19">
        <f>ID!J158</f>
        <v>0</v>
      </c>
      <c r="K158" s="19">
        <f>ID!K158</f>
        <v>0</v>
      </c>
      <c r="L158" s="19">
        <f>ID!L158</f>
        <v>0</v>
      </c>
      <c r="M158" s="19">
        <f>ID!M158</f>
        <v>0</v>
      </c>
      <c r="N158" s="19">
        <f>ID!N158</f>
        <v>0</v>
      </c>
      <c r="O158" s="19" t="str">
        <f>ID!O158</f>
        <v>INT</v>
      </c>
      <c r="P158" s="19" t="str">
        <f>ID!P158</f>
        <v>TBA12</v>
      </c>
      <c r="Q158" s="19">
        <f>ID!Q158</f>
        <v>3</v>
      </c>
      <c r="R158" s="70">
        <f>ID!R158</f>
        <v>0</v>
      </c>
      <c r="S158" s="30"/>
      <c r="T158" s="30"/>
      <c r="U158" s="30"/>
      <c r="V158" s="30"/>
      <c r="W158" s="30"/>
      <c r="X158" s="61"/>
      <c r="Y158" s="72"/>
      <c r="Z158" s="298"/>
      <c r="AA158" s="243" t="str">
        <f>IF(S158&lt;&gt;"",CONFIG!$B$19,IF(T158&lt;&gt;"",CONFIG!$B$18,IF(U158&lt;&gt;"",CONFIG!$B$17,IF(V158&lt;&gt;"",CONFIG!$B$16,IF(W158&lt;&gt;"",CONFIG!$B$20,CONFIG!$B$21)))))</f>
        <v>NR</v>
      </c>
      <c r="AB158" s="243" t="str">
        <f t="shared" si="10"/>
        <v>No Response</v>
      </c>
      <c r="AC158" s="4"/>
    </row>
    <row r="159" spans="2:29" ht="14" hidden="1">
      <c r="B159" s="17"/>
      <c r="C159" s="324"/>
      <c r="D159" s="300" t="str">
        <f>ID!D159</f>
        <v>EMPTY</v>
      </c>
      <c r="E159" s="40" t="str">
        <f>ID!E159</f>
        <v>D</v>
      </c>
      <c r="F159" s="19" t="str">
        <f>ID!F159</f>
        <v>EMPTY-D</v>
      </c>
      <c r="G159" s="28" t="str">
        <f>ID!G159</f>
        <v>EMPTY-D</v>
      </c>
      <c r="H159" s="31">
        <f>ID!H159</f>
        <v>0</v>
      </c>
      <c r="I159" s="19">
        <f>ID!I159</f>
        <v>0</v>
      </c>
      <c r="J159" s="19">
        <f>ID!J159</f>
        <v>0</v>
      </c>
      <c r="K159" s="19">
        <f>ID!K159</f>
        <v>0</v>
      </c>
      <c r="L159" s="19">
        <f>ID!L159</f>
        <v>0</v>
      </c>
      <c r="M159" s="19">
        <f>ID!M159</f>
        <v>0</v>
      </c>
      <c r="N159" s="19">
        <f>ID!N159</f>
        <v>0</v>
      </c>
      <c r="O159" s="19" t="str">
        <f>ID!O159</f>
        <v>INT</v>
      </c>
      <c r="P159" s="19" t="str">
        <f>ID!P159</f>
        <v>TBA12</v>
      </c>
      <c r="Q159" s="19">
        <f>ID!Q159</f>
        <v>4</v>
      </c>
      <c r="R159" s="70">
        <f>ID!R159</f>
        <v>0</v>
      </c>
      <c r="S159" s="30"/>
      <c r="T159" s="30"/>
      <c r="U159" s="30"/>
      <c r="V159" s="30"/>
      <c r="W159" s="30"/>
      <c r="X159" s="61"/>
      <c r="Y159" s="72"/>
      <c r="Z159" s="298"/>
      <c r="AA159" s="243" t="str">
        <f>IF(S159&lt;&gt;"",CONFIG!$B$19,IF(T159&lt;&gt;"",CONFIG!$B$18,IF(U159&lt;&gt;"",CONFIG!$B$17,IF(V159&lt;&gt;"",CONFIG!$B$16,IF(W159&lt;&gt;"",CONFIG!$B$20,CONFIG!$B$21)))))</f>
        <v>NR</v>
      </c>
      <c r="AB159" s="243" t="str">
        <f t="shared" si="10"/>
        <v>No Response</v>
      </c>
      <c r="AC159" s="4"/>
    </row>
    <row r="160" spans="2:29" ht="14" hidden="1">
      <c r="B160" s="17"/>
      <c r="C160" s="324"/>
      <c r="D160" s="300" t="str">
        <f>ID!D160</f>
        <v>EMPTY</v>
      </c>
      <c r="E160" s="40" t="str">
        <f>ID!E160</f>
        <v>E</v>
      </c>
      <c r="F160" s="19" t="str">
        <f>ID!F160</f>
        <v>EMPTY-E</v>
      </c>
      <c r="G160" s="28" t="str">
        <f>ID!G160</f>
        <v>EMPTY-E</v>
      </c>
      <c r="H160" s="31">
        <f>ID!H160</f>
        <v>0</v>
      </c>
      <c r="I160" s="19">
        <f>ID!I160</f>
        <v>0</v>
      </c>
      <c r="J160" s="19">
        <f>ID!J160</f>
        <v>0</v>
      </c>
      <c r="K160" s="19">
        <f>ID!K160</f>
        <v>0</v>
      </c>
      <c r="L160" s="19">
        <f>ID!L160</f>
        <v>0</v>
      </c>
      <c r="M160" s="19">
        <f>ID!M160</f>
        <v>0</v>
      </c>
      <c r="N160" s="19">
        <f>ID!N160</f>
        <v>0</v>
      </c>
      <c r="O160" s="19" t="str">
        <f>ID!O160</f>
        <v>INT</v>
      </c>
      <c r="P160" s="19" t="str">
        <f>ID!P160</f>
        <v>TBA12</v>
      </c>
      <c r="Q160" s="19">
        <f>ID!Q160</f>
        <v>5</v>
      </c>
      <c r="R160" s="70">
        <f>ID!R160</f>
        <v>0</v>
      </c>
      <c r="S160" s="30"/>
      <c r="T160" s="30"/>
      <c r="U160" s="30"/>
      <c r="V160" s="30"/>
      <c r="W160" s="30"/>
      <c r="X160" s="61"/>
      <c r="Y160" s="72"/>
      <c r="Z160" s="298"/>
      <c r="AA160" s="243" t="str">
        <f>IF(S160&lt;&gt;"",CONFIG!$B$19,IF(T160&lt;&gt;"",CONFIG!$B$18,IF(U160&lt;&gt;"",CONFIG!$B$17,IF(V160&lt;&gt;"",CONFIG!$B$16,IF(W160&lt;&gt;"",CONFIG!$B$20,CONFIG!$B$21)))))</f>
        <v>NR</v>
      </c>
      <c r="AB160" s="243" t="str">
        <f t="shared" si="10"/>
        <v>No Response</v>
      </c>
      <c r="AC160" s="4"/>
    </row>
    <row r="161" spans="2:29" ht="14" hidden="1">
      <c r="B161" s="17"/>
      <c r="C161" s="324"/>
      <c r="D161" s="300" t="str">
        <f>ID!D161</f>
        <v>EMPTY</v>
      </c>
      <c r="E161" s="40" t="str">
        <f>ID!E161</f>
        <v>F</v>
      </c>
      <c r="F161" s="19" t="str">
        <f>ID!F161</f>
        <v>EMPTY-F</v>
      </c>
      <c r="G161" s="28" t="str">
        <f>ID!G161</f>
        <v>EMPTY-F</v>
      </c>
      <c r="H161" s="31">
        <f>ID!H161</f>
        <v>0</v>
      </c>
      <c r="I161" s="19">
        <f>ID!I161</f>
        <v>0</v>
      </c>
      <c r="J161" s="19">
        <f>ID!J161</f>
        <v>0</v>
      </c>
      <c r="K161" s="19">
        <f>ID!K161</f>
        <v>0</v>
      </c>
      <c r="L161" s="19">
        <f>ID!L161</f>
        <v>0</v>
      </c>
      <c r="M161" s="19">
        <f>ID!M161</f>
        <v>0</v>
      </c>
      <c r="N161" s="19">
        <f>ID!N161</f>
        <v>0</v>
      </c>
      <c r="O161" s="19" t="str">
        <f>ID!O161</f>
        <v>INT</v>
      </c>
      <c r="P161" s="19" t="str">
        <f>ID!P161</f>
        <v>TBA12</v>
      </c>
      <c r="Q161" s="19">
        <f>ID!Q161</f>
        <v>6</v>
      </c>
      <c r="R161" s="70">
        <f>ID!R161</f>
        <v>0</v>
      </c>
      <c r="S161" s="30"/>
      <c r="T161" s="30"/>
      <c r="U161" s="30"/>
      <c r="V161" s="30"/>
      <c r="W161" s="30"/>
      <c r="X161" s="61"/>
      <c r="Y161" s="72"/>
      <c r="Z161" s="298"/>
      <c r="AA161" s="243" t="str">
        <f>IF(S161&lt;&gt;"",CONFIG!$B$19,IF(T161&lt;&gt;"",CONFIG!$B$18,IF(U161&lt;&gt;"",CONFIG!$B$17,IF(V161&lt;&gt;"",CONFIG!$B$16,IF(W161&lt;&gt;"",CONFIG!$B$20,CONFIG!$B$21)))))</f>
        <v>NR</v>
      </c>
      <c r="AB161" s="243" t="str">
        <f t="shared" si="10"/>
        <v>No Response</v>
      </c>
      <c r="AC161" s="4"/>
    </row>
    <row r="162" spans="2:29" ht="14" hidden="1">
      <c r="B162" s="17"/>
      <c r="C162" s="324"/>
      <c r="D162" s="300" t="str">
        <f>ID!D162</f>
        <v>EMPTY</v>
      </c>
      <c r="E162" s="40" t="str">
        <f>ID!E162</f>
        <v>G</v>
      </c>
      <c r="F162" s="19" t="str">
        <f>ID!F162</f>
        <v>EMPTY-G</v>
      </c>
      <c r="G162" s="28" t="str">
        <f>ID!G162</f>
        <v>EMPTY-G</v>
      </c>
      <c r="H162" s="31">
        <f>ID!H162</f>
        <v>0</v>
      </c>
      <c r="I162" s="19">
        <f>ID!I162</f>
        <v>0</v>
      </c>
      <c r="J162" s="19">
        <f>ID!J162</f>
        <v>0</v>
      </c>
      <c r="K162" s="19">
        <f>ID!K162</f>
        <v>0</v>
      </c>
      <c r="L162" s="19">
        <f>ID!L162</f>
        <v>0</v>
      </c>
      <c r="M162" s="19">
        <f>ID!M162</f>
        <v>0</v>
      </c>
      <c r="N162" s="19">
        <f>ID!N162</f>
        <v>0</v>
      </c>
      <c r="O162" s="19" t="str">
        <f>ID!O162</f>
        <v>INT</v>
      </c>
      <c r="P162" s="19" t="str">
        <f>ID!P162</f>
        <v>TBA12</v>
      </c>
      <c r="Q162" s="19">
        <f>ID!Q162</f>
        <v>7</v>
      </c>
      <c r="R162" s="70">
        <f>ID!R162</f>
        <v>0</v>
      </c>
      <c r="S162" s="30"/>
      <c r="T162" s="30"/>
      <c r="U162" s="30"/>
      <c r="V162" s="30"/>
      <c r="W162" s="30"/>
      <c r="X162" s="61"/>
      <c r="Y162" s="72"/>
      <c r="Z162" s="298"/>
      <c r="AA162" s="243" t="str">
        <f>IF(S162&lt;&gt;"",CONFIG!$B$19,IF(T162&lt;&gt;"",CONFIG!$B$18,IF(U162&lt;&gt;"",CONFIG!$B$17,IF(V162&lt;&gt;"",CONFIG!$B$16,IF(W162&lt;&gt;"",CONFIG!$B$20,CONFIG!$B$21)))))</f>
        <v>NR</v>
      </c>
      <c r="AB162" s="243" t="str">
        <f t="shared" si="10"/>
        <v>No Response</v>
      </c>
      <c r="AC162" s="4"/>
    </row>
    <row r="163" spans="2:29" ht="14" hidden="1">
      <c r="B163" s="17"/>
      <c r="C163" s="324"/>
      <c r="D163" s="300" t="str">
        <f>ID!D163</f>
        <v>EMPTY</v>
      </c>
      <c r="E163" s="40" t="str">
        <f>ID!E163</f>
        <v>H</v>
      </c>
      <c r="F163" s="19" t="str">
        <f>ID!F163</f>
        <v>EMPTY-H</v>
      </c>
      <c r="G163" s="28" t="str">
        <f>ID!G163</f>
        <v>EMPTY-H</v>
      </c>
      <c r="H163" s="31">
        <f>ID!H163</f>
        <v>0</v>
      </c>
      <c r="I163" s="19">
        <f>ID!I163</f>
        <v>0</v>
      </c>
      <c r="J163" s="19">
        <f>ID!J163</f>
        <v>0</v>
      </c>
      <c r="K163" s="19">
        <f>ID!K163</f>
        <v>0</v>
      </c>
      <c r="L163" s="19">
        <f>ID!L163</f>
        <v>0</v>
      </c>
      <c r="M163" s="19">
        <f>ID!M163</f>
        <v>0</v>
      </c>
      <c r="N163" s="19">
        <f>ID!N163</f>
        <v>0</v>
      </c>
      <c r="O163" s="19" t="str">
        <f>ID!O163</f>
        <v>INT</v>
      </c>
      <c r="P163" s="19" t="str">
        <f>ID!P163</f>
        <v>TBA12</v>
      </c>
      <c r="Q163" s="19">
        <f>ID!Q163</f>
        <v>8</v>
      </c>
      <c r="R163" s="70">
        <f>ID!R163</f>
        <v>0</v>
      </c>
      <c r="S163" s="30"/>
      <c r="T163" s="30"/>
      <c r="U163" s="30"/>
      <c r="V163" s="30"/>
      <c r="W163" s="30"/>
      <c r="X163" s="61"/>
      <c r="Y163" s="72"/>
      <c r="Z163" s="298"/>
      <c r="AA163" s="243" t="str">
        <f>IF(S163&lt;&gt;"",CONFIG!$B$19,IF(T163&lt;&gt;"",CONFIG!$B$18,IF(U163&lt;&gt;"",CONFIG!$B$17,IF(V163&lt;&gt;"",CONFIG!$B$16,IF(W163&lt;&gt;"",CONFIG!$B$20,CONFIG!$B$21)))))</f>
        <v>NR</v>
      </c>
      <c r="AB163" s="243" t="str">
        <f t="shared" si="10"/>
        <v>No Response</v>
      </c>
      <c r="AC163" s="4"/>
    </row>
    <row r="164" spans="2:29" ht="14" hidden="1">
      <c r="B164" s="17"/>
      <c r="C164" s="324"/>
      <c r="D164" s="300" t="str">
        <f>ID!D164</f>
        <v>EMPTY</v>
      </c>
      <c r="E164" s="40" t="str">
        <f>ID!E164</f>
        <v>I</v>
      </c>
      <c r="F164" s="19" t="str">
        <f>ID!F164</f>
        <v>EMPTY-I</v>
      </c>
      <c r="G164" s="28" t="str">
        <f>ID!G164</f>
        <v>EMPTY-I</v>
      </c>
      <c r="H164" s="31">
        <f>ID!H164</f>
        <v>0</v>
      </c>
      <c r="I164" s="19">
        <f>ID!I164</f>
        <v>0</v>
      </c>
      <c r="J164" s="19">
        <f>ID!J164</f>
        <v>0</v>
      </c>
      <c r="K164" s="19">
        <f>ID!K164</f>
        <v>0</v>
      </c>
      <c r="L164" s="19">
        <f>ID!L164</f>
        <v>0</v>
      </c>
      <c r="M164" s="19">
        <f>ID!M164</f>
        <v>0</v>
      </c>
      <c r="N164" s="19">
        <f>ID!N164</f>
        <v>0</v>
      </c>
      <c r="O164" s="19" t="str">
        <f>ID!O164</f>
        <v>INT</v>
      </c>
      <c r="P164" s="19" t="str">
        <f>ID!P164</f>
        <v>TBA12</v>
      </c>
      <c r="Q164" s="19">
        <f>ID!Q164</f>
        <v>9</v>
      </c>
      <c r="R164" s="70">
        <f>ID!R164</f>
        <v>0</v>
      </c>
      <c r="S164" s="30"/>
      <c r="T164" s="30"/>
      <c r="U164" s="30"/>
      <c r="V164" s="30"/>
      <c r="W164" s="30"/>
      <c r="X164" s="61"/>
      <c r="Y164" s="72"/>
      <c r="Z164" s="298"/>
      <c r="AA164" s="243" t="str">
        <f>IF(S164&lt;&gt;"",CONFIG!$B$19,IF(T164&lt;&gt;"",CONFIG!$B$18,IF(U164&lt;&gt;"",CONFIG!$B$17,IF(V164&lt;&gt;"",CONFIG!$B$16,IF(W164&lt;&gt;"",CONFIG!$B$20,CONFIG!$B$21)))))</f>
        <v>NR</v>
      </c>
      <c r="AB164" s="243" t="str">
        <f t="shared" si="10"/>
        <v>No Response</v>
      </c>
      <c r="AC164" s="4"/>
    </row>
    <row r="165" spans="2:29" ht="14" hidden="1">
      <c r="B165" s="17"/>
      <c r="C165" s="324"/>
      <c r="D165" s="300" t="str">
        <f>ID!D165</f>
        <v>EMPTY</v>
      </c>
      <c r="E165" s="40" t="str">
        <f>ID!E165</f>
        <v>J</v>
      </c>
      <c r="F165" s="19" t="str">
        <f>ID!F165</f>
        <v>EMPTY-J</v>
      </c>
      <c r="G165" s="28" t="str">
        <f>ID!G165</f>
        <v>EMPTY-J</v>
      </c>
      <c r="H165" s="31">
        <f>ID!H165</f>
        <v>0</v>
      </c>
      <c r="I165" s="19">
        <f>ID!I165</f>
        <v>0</v>
      </c>
      <c r="J165" s="19">
        <f>ID!J165</f>
        <v>0</v>
      </c>
      <c r="K165" s="19">
        <f>ID!K165</f>
        <v>0</v>
      </c>
      <c r="L165" s="19">
        <f>ID!L165</f>
        <v>0</v>
      </c>
      <c r="M165" s="19">
        <f>ID!M165</f>
        <v>0</v>
      </c>
      <c r="N165" s="19">
        <f>ID!N165</f>
        <v>0</v>
      </c>
      <c r="O165" s="19" t="str">
        <f>ID!O165</f>
        <v>INT</v>
      </c>
      <c r="P165" s="19" t="str">
        <f>ID!P165</f>
        <v>TBA12</v>
      </c>
      <c r="Q165" s="19">
        <f>ID!Q165</f>
        <v>10</v>
      </c>
      <c r="R165" s="70">
        <f>ID!R165</f>
        <v>0</v>
      </c>
      <c r="S165" s="30"/>
      <c r="T165" s="30"/>
      <c r="U165" s="30"/>
      <c r="V165" s="30"/>
      <c r="W165" s="30"/>
      <c r="X165" s="61"/>
      <c r="Y165" s="72"/>
      <c r="Z165" s="298"/>
      <c r="AA165" s="243" t="str">
        <f>IF(S165&lt;&gt;"",CONFIG!$B$19,IF(T165&lt;&gt;"",CONFIG!$B$18,IF(U165&lt;&gt;"",CONFIG!$B$17,IF(V165&lt;&gt;"",CONFIG!$B$16,IF(W165&lt;&gt;"",CONFIG!$B$20,CONFIG!$B$21)))))</f>
        <v>NR</v>
      </c>
      <c r="AB165" s="243" t="str">
        <f t="shared" si="10"/>
        <v>No Response</v>
      </c>
      <c r="AC165" s="4"/>
    </row>
    <row r="166" spans="2:29" ht="14" hidden="1">
      <c r="B166" s="17"/>
      <c r="C166" s="324"/>
      <c r="D166" s="300" t="str">
        <f>ID!D166</f>
        <v>EMPTY</v>
      </c>
      <c r="E166" s="40" t="str">
        <f>ID!E166</f>
        <v>K</v>
      </c>
      <c r="F166" s="19" t="str">
        <f>ID!F166</f>
        <v>EMPTY-K</v>
      </c>
      <c r="G166" s="28" t="str">
        <f>ID!G166</f>
        <v>EMPTY-K</v>
      </c>
      <c r="H166" s="31">
        <f>ID!H166</f>
        <v>0</v>
      </c>
      <c r="I166" s="19">
        <f>ID!I166</f>
        <v>0</v>
      </c>
      <c r="J166" s="19">
        <f>ID!J166</f>
        <v>0</v>
      </c>
      <c r="K166" s="19">
        <f>ID!K166</f>
        <v>0</v>
      </c>
      <c r="L166" s="19">
        <f>ID!L166</f>
        <v>0</v>
      </c>
      <c r="M166" s="19">
        <f>ID!M166</f>
        <v>0</v>
      </c>
      <c r="N166" s="19">
        <f>ID!N166</f>
        <v>0</v>
      </c>
      <c r="O166" s="19" t="str">
        <f>ID!O166</f>
        <v>INT</v>
      </c>
      <c r="P166" s="19" t="str">
        <f>ID!P166</f>
        <v>TBA12</v>
      </c>
      <c r="Q166" s="19">
        <f>ID!Q166</f>
        <v>11</v>
      </c>
      <c r="R166" s="70">
        <f>ID!R166</f>
        <v>0</v>
      </c>
      <c r="S166" s="30"/>
      <c r="T166" s="30"/>
      <c r="U166" s="30"/>
      <c r="V166" s="30"/>
      <c r="W166" s="30"/>
      <c r="X166" s="61"/>
      <c r="Y166" s="72"/>
      <c r="Z166" s="298"/>
      <c r="AA166" s="243" t="str">
        <f>IF(S166&lt;&gt;"",CONFIG!$B$19,IF(T166&lt;&gt;"",CONFIG!$B$18,IF(U166&lt;&gt;"",CONFIG!$B$17,IF(V166&lt;&gt;"",CONFIG!$B$16,IF(W166&lt;&gt;"",CONFIG!$B$20,CONFIG!$B$21)))))</f>
        <v>NR</v>
      </c>
      <c r="AB166" s="243" t="str">
        <f t="shared" si="10"/>
        <v>No Response</v>
      </c>
      <c r="AC166" s="4"/>
    </row>
    <row r="167" spans="2:29" ht="14" hidden="1">
      <c r="B167" s="17"/>
      <c r="C167" s="324"/>
      <c r="D167" s="300" t="str">
        <f>ID!D167</f>
        <v>EMPTY</v>
      </c>
      <c r="E167" s="40" t="str">
        <f>ID!E167</f>
        <v>L</v>
      </c>
      <c r="F167" s="19" t="str">
        <f>ID!F167</f>
        <v>EMPTY-L</v>
      </c>
      <c r="G167" s="28" t="str">
        <f>ID!G167</f>
        <v>EMPTY-L</v>
      </c>
      <c r="H167" s="31">
        <f>ID!H167</f>
        <v>0</v>
      </c>
      <c r="I167" s="19">
        <f>ID!I167</f>
        <v>0</v>
      </c>
      <c r="J167" s="19">
        <f>ID!J167</f>
        <v>0</v>
      </c>
      <c r="K167" s="19">
        <f>ID!K167</f>
        <v>0</v>
      </c>
      <c r="L167" s="19">
        <f>ID!L167</f>
        <v>0</v>
      </c>
      <c r="M167" s="19">
        <f>ID!M167</f>
        <v>0</v>
      </c>
      <c r="N167" s="19">
        <f>ID!N167</f>
        <v>0</v>
      </c>
      <c r="O167" s="19" t="str">
        <f>ID!O167</f>
        <v>INT</v>
      </c>
      <c r="P167" s="19" t="str">
        <f>ID!P167</f>
        <v>TBA12</v>
      </c>
      <c r="Q167" s="19">
        <f>ID!Q167</f>
        <v>12</v>
      </c>
      <c r="R167" s="70">
        <f>ID!R167</f>
        <v>0</v>
      </c>
      <c r="S167" s="30"/>
      <c r="T167" s="30"/>
      <c r="U167" s="30"/>
      <c r="V167" s="30"/>
      <c r="W167" s="30"/>
      <c r="X167" s="61"/>
      <c r="Y167" s="72"/>
      <c r="Z167" s="298"/>
      <c r="AA167" s="243" t="str">
        <f>IF(S167&lt;&gt;"",CONFIG!$B$19,IF(T167&lt;&gt;"",CONFIG!$B$18,IF(U167&lt;&gt;"",CONFIG!$B$17,IF(V167&lt;&gt;"",CONFIG!$B$16,IF(W167&lt;&gt;"",CONFIG!$B$20,CONFIG!$B$21)))))</f>
        <v>NR</v>
      </c>
      <c r="AB167" s="243" t="str">
        <f t="shared" si="10"/>
        <v>No Response</v>
      </c>
      <c r="AC167" s="4"/>
    </row>
    <row r="168" spans="2:29" ht="14" hidden="1">
      <c r="B168" s="17"/>
      <c r="C168" s="324"/>
      <c r="D168" s="300" t="str">
        <f>ID!D168</f>
        <v>EMPTY</v>
      </c>
      <c r="E168" s="40" t="str">
        <f>ID!E168</f>
        <v>M</v>
      </c>
      <c r="F168" s="19" t="str">
        <f>ID!F168</f>
        <v>EMPTY-M</v>
      </c>
      <c r="G168" s="28" t="str">
        <f>ID!G168</f>
        <v>EMPTY-M</v>
      </c>
      <c r="H168" s="31">
        <f>ID!H168</f>
        <v>0</v>
      </c>
      <c r="I168" s="19">
        <f>ID!I168</f>
        <v>0</v>
      </c>
      <c r="J168" s="19">
        <f>ID!J168</f>
        <v>0</v>
      </c>
      <c r="K168" s="19">
        <f>ID!K168</f>
        <v>0</v>
      </c>
      <c r="L168" s="19">
        <f>ID!L168</f>
        <v>0</v>
      </c>
      <c r="M168" s="19">
        <f>ID!M168</f>
        <v>0</v>
      </c>
      <c r="N168" s="19">
        <f>ID!N168</f>
        <v>0</v>
      </c>
      <c r="O168" s="19" t="str">
        <f>ID!O168</f>
        <v>INT</v>
      </c>
      <c r="P168" s="19" t="str">
        <f>ID!P168</f>
        <v>TBA12</v>
      </c>
      <c r="Q168" s="19">
        <f>ID!Q168</f>
        <v>13</v>
      </c>
      <c r="R168" s="70">
        <f>ID!R168</f>
        <v>0</v>
      </c>
      <c r="S168" s="30"/>
      <c r="T168" s="30"/>
      <c r="U168" s="30"/>
      <c r="V168" s="30"/>
      <c r="W168" s="30"/>
      <c r="X168" s="61"/>
      <c r="Y168" s="72"/>
      <c r="Z168" s="298"/>
      <c r="AA168" s="243" t="str">
        <f>IF(S168&lt;&gt;"",CONFIG!$B$19,IF(T168&lt;&gt;"",CONFIG!$B$18,IF(U168&lt;&gt;"",CONFIG!$B$17,IF(V168&lt;&gt;"",CONFIG!$B$16,IF(W168&lt;&gt;"",CONFIG!$B$20,CONFIG!$B$21)))))</f>
        <v>NR</v>
      </c>
      <c r="AB168" s="243" t="str">
        <f t="shared" si="10"/>
        <v>No Response</v>
      </c>
      <c r="AC168" s="4"/>
    </row>
    <row r="169" spans="2:29" ht="14" hidden="1">
      <c r="B169" s="249"/>
      <c r="C169" s="324"/>
      <c r="D169" s="300" t="str">
        <f>ID!D169</f>
        <v>EMPTY</v>
      </c>
      <c r="E169" s="40" t="str">
        <f>ID!E169</f>
        <v>N</v>
      </c>
      <c r="F169" s="19" t="str">
        <f>ID!F169</f>
        <v>EMPTY-N</v>
      </c>
      <c r="G169" s="28" t="str">
        <f>ID!G169</f>
        <v>EMPTY-N</v>
      </c>
      <c r="H169" s="31">
        <f>ID!H169</f>
        <v>0</v>
      </c>
      <c r="I169" s="19">
        <f>ID!I169</f>
        <v>0</v>
      </c>
      <c r="J169" s="19">
        <f>ID!J169</f>
        <v>0</v>
      </c>
      <c r="K169" s="19">
        <f>ID!K169</f>
        <v>0</v>
      </c>
      <c r="L169" s="19">
        <f>ID!L169</f>
        <v>0</v>
      </c>
      <c r="M169" s="19">
        <f>ID!M169</f>
        <v>0</v>
      </c>
      <c r="N169" s="19">
        <f>ID!N169</f>
        <v>0</v>
      </c>
      <c r="O169" s="19" t="str">
        <f>ID!O169</f>
        <v>INT</v>
      </c>
      <c r="P169" s="19" t="str">
        <f>ID!P169</f>
        <v>TBA12</v>
      </c>
      <c r="Q169" s="19">
        <f>ID!Q169</f>
        <v>14</v>
      </c>
      <c r="R169" s="70">
        <f>ID!R169</f>
        <v>0</v>
      </c>
      <c r="S169" s="30"/>
      <c r="T169" s="30"/>
      <c r="U169" s="30"/>
      <c r="V169" s="30"/>
      <c r="W169" s="30"/>
      <c r="X169" s="252"/>
      <c r="Y169" s="72"/>
      <c r="Z169" s="298"/>
      <c r="AA169" s="243" t="str">
        <f>IF(S169&lt;&gt;"",CONFIG!$B$19,IF(T169&lt;&gt;"",CONFIG!$B$18,IF(U169&lt;&gt;"",CONFIG!$B$17,IF(V169&lt;&gt;"",CONFIG!$B$16,IF(W169&lt;&gt;"",CONFIG!$B$20,CONFIG!$B$21)))))</f>
        <v>NR</v>
      </c>
      <c r="AB169" s="243" t="str">
        <f t="shared" si="10"/>
        <v>No Response</v>
      </c>
      <c r="AC169" s="4"/>
    </row>
    <row r="170" spans="2:29" ht="14" hidden="1">
      <c r="B170" s="249"/>
      <c r="C170" s="324"/>
      <c r="D170" s="300" t="str">
        <f>ID!D170</f>
        <v>EMPTY</v>
      </c>
      <c r="E170" s="40" t="str">
        <f>ID!E170</f>
        <v>O</v>
      </c>
      <c r="F170" s="19" t="str">
        <f>ID!F170</f>
        <v>EMPTY-O</v>
      </c>
      <c r="G170" s="28" t="str">
        <f>ID!G170</f>
        <v>EMPTY-O</v>
      </c>
      <c r="H170" s="31">
        <f>ID!H170</f>
        <v>0</v>
      </c>
      <c r="I170" s="19">
        <f>ID!I170</f>
        <v>0</v>
      </c>
      <c r="J170" s="19">
        <f>ID!J170</f>
        <v>0</v>
      </c>
      <c r="K170" s="19">
        <f>ID!K170</f>
        <v>0</v>
      </c>
      <c r="L170" s="19">
        <f>ID!L170</f>
        <v>0</v>
      </c>
      <c r="M170" s="19">
        <f>ID!M170</f>
        <v>0</v>
      </c>
      <c r="N170" s="19">
        <f>ID!N170</f>
        <v>0</v>
      </c>
      <c r="O170" s="19" t="str">
        <f>ID!O170</f>
        <v>INT</v>
      </c>
      <c r="P170" s="19" t="str">
        <f>ID!P170</f>
        <v>TBA12</v>
      </c>
      <c r="Q170" s="19">
        <f>ID!Q170</f>
        <v>15</v>
      </c>
      <c r="R170" s="70">
        <f>ID!R170</f>
        <v>0</v>
      </c>
      <c r="S170" s="30"/>
      <c r="T170" s="30"/>
      <c r="U170" s="30"/>
      <c r="V170" s="30"/>
      <c r="W170" s="30"/>
      <c r="X170" s="252"/>
      <c r="Y170" s="72"/>
      <c r="Z170" s="298"/>
      <c r="AA170" s="243" t="str">
        <f>IF(S170&lt;&gt;"",CONFIG!$B$19,IF(T170&lt;&gt;"",CONFIG!$B$18,IF(U170&lt;&gt;"",CONFIG!$B$17,IF(V170&lt;&gt;"",CONFIG!$B$16,IF(W170&lt;&gt;"",CONFIG!$B$20,CONFIG!$B$21)))))</f>
        <v>NR</v>
      </c>
      <c r="AB170" s="243" t="str">
        <f t="shared" si="10"/>
        <v>No Response</v>
      </c>
      <c r="AC170" s="4"/>
    </row>
    <row r="171" spans="2:29" ht="14" hidden="1">
      <c r="B171" s="249"/>
      <c r="C171" s="324"/>
      <c r="D171" s="300" t="str">
        <f>ID!D171</f>
        <v>EMPTY</v>
      </c>
      <c r="E171" s="40" t="str">
        <f>ID!E171</f>
        <v>P</v>
      </c>
      <c r="F171" s="19" t="str">
        <f>ID!F171</f>
        <v>EMPTY-P</v>
      </c>
      <c r="G171" s="28" t="str">
        <f>ID!G171</f>
        <v>EMPTY-P</v>
      </c>
      <c r="H171" s="31">
        <f>ID!H171</f>
        <v>0</v>
      </c>
      <c r="I171" s="19">
        <f>ID!I171</f>
        <v>0</v>
      </c>
      <c r="J171" s="19">
        <f>ID!J171</f>
        <v>0</v>
      </c>
      <c r="K171" s="19">
        <f>ID!K171</f>
        <v>0</v>
      </c>
      <c r="L171" s="19">
        <f>ID!L171</f>
        <v>0</v>
      </c>
      <c r="M171" s="19">
        <f>ID!M171</f>
        <v>0</v>
      </c>
      <c r="N171" s="19">
        <f>ID!N171</f>
        <v>0</v>
      </c>
      <c r="O171" s="19" t="str">
        <f>ID!O171</f>
        <v>INT</v>
      </c>
      <c r="P171" s="19" t="str">
        <f>ID!P171</f>
        <v>TBA12</v>
      </c>
      <c r="Q171" s="19">
        <f>ID!Q171</f>
        <v>16</v>
      </c>
      <c r="R171" s="70">
        <f>ID!R171</f>
        <v>0</v>
      </c>
      <c r="S171" s="30"/>
      <c r="T171" s="30"/>
      <c r="U171" s="30"/>
      <c r="V171" s="30"/>
      <c r="W171" s="30"/>
      <c r="X171" s="252"/>
      <c r="Y171" s="72"/>
      <c r="Z171" s="298"/>
      <c r="AA171" s="243" t="str">
        <f>IF(S171&lt;&gt;"",CONFIG!$B$19,IF(T171&lt;&gt;"",CONFIG!$B$18,IF(U171&lt;&gt;"",CONFIG!$B$17,IF(V171&lt;&gt;"",CONFIG!$B$16,IF(W171&lt;&gt;"",CONFIG!$B$20,CONFIG!$B$21)))))</f>
        <v>NR</v>
      </c>
      <c r="AB171" s="243" t="str">
        <f t="shared" si="10"/>
        <v>No Response</v>
      </c>
      <c r="AC171" s="4"/>
    </row>
    <row r="172" spans="2:29" ht="14" hidden="1">
      <c r="B172" s="249"/>
      <c r="C172" s="324"/>
      <c r="D172" s="300" t="str">
        <f>ID!D172</f>
        <v>EMPTY</v>
      </c>
      <c r="E172" s="40" t="str">
        <f>ID!E172</f>
        <v>Q</v>
      </c>
      <c r="F172" s="19" t="str">
        <f>ID!F172</f>
        <v>EMPTY-Q</v>
      </c>
      <c r="G172" s="28" t="str">
        <f>ID!G172</f>
        <v>EMPTY-Q</v>
      </c>
      <c r="H172" s="31">
        <f>ID!H172</f>
        <v>0</v>
      </c>
      <c r="I172" s="19">
        <f>ID!I172</f>
        <v>0</v>
      </c>
      <c r="J172" s="19">
        <f>ID!J172</f>
        <v>0</v>
      </c>
      <c r="K172" s="19">
        <f>ID!K172</f>
        <v>0</v>
      </c>
      <c r="L172" s="19">
        <f>ID!L172</f>
        <v>0</v>
      </c>
      <c r="M172" s="19">
        <f>ID!M172</f>
        <v>0</v>
      </c>
      <c r="N172" s="19">
        <f>ID!N172</f>
        <v>0</v>
      </c>
      <c r="O172" s="19" t="str">
        <f>ID!O172</f>
        <v>INT</v>
      </c>
      <c r="P172" s="19" t="str">
        <f>ID!P172</f>
        <v>TBA12</v>
      </c>
      <c r="Q172" s="19">
        <f>ID!Q172</f>
        <v>17</v>
      </c>
      <c r="R172" s="70">
        <f>ID!R172</f>
        <v>0</v>
      </c>
      <c r="S172" s="30"/>
      <c r="T172" s="30"/>
      <c r="U172" s="30"/>
      <c r="V172" s="30"/>
      <c r="W172" s="30"/>
      <c r="X172" s="252"/>
      <c r="Y172" s="72"/>
      <c r="Z172" s="298"/>
      <c r="AA172" s="243" t="str">
        <f>IF(S172&lt;&gt;"",CONFIG!$B$19,IF(T172&lt;&gt;"",CONFIG!$B$18,IF(U172&lt;&gt;"",CONFIG!$B$17,IF(V172&lt;&gt;"",CONFIG!$B$16,IF(W172&lt;&gt;"",CONFIG!$B$20,CONFIG!$B$21)))))</f>
        <v>NR</v>
      </c>
      <c r="AB172" s="243" t="str">
        <f t="shared" si="10"/>
        <v>No Response</v>
      </c>
      <c r="AC172" s="4"/>
    </row>
    <row r="173" spans="2:29" ht="14" hidden="1">
      <c r="B173" s="249"/>
      <c r="C173" s="324"/>
      <c r="D173" s="300" t="str">
        <f>ID!D173</f>
        <v>EMPTY</v>
      </c>
      <c r="E173" s="40" t="str">
        <f>ID!E173</f>
        <v>R</v>
      </c>
      <c r="F173" s="19" t="str">
        <f>ID!F173</f>
        <v>EMPTY-R</v>
      </c>
      <c r="G173" s="28" t="str">
        <f>ID!G173</f>
        <v>EMPTY-R</v>
      </c>
      <c r="H173" s="31">
        <f>ID!H173</f>
        <v>0</v>
      </c>
      <c r="I173" s="19">
        <f>ID!I173</f>
        <v>0</v>
      </c>
      <c r="J173" s="19">
        <f>ID!J173</f>
        <v>0</v>
      </c>
      <c r="K173" s="19">
        <f>ID!K173</f>
        <v>0</v>
      </c>
      <c r="L173" s="19">
        <f>ID!L173</f>
        <v>0</v>
      </c>
      <c r="M173" s="19">
        <f>ID!M173</f>
        <v>0</v>
      </c>
      <c r="N173" s="19">
        <f>ID!N173</f>
        <v>0</v>
      </c>
      <c r="O173" s="19" t="str">
        <f>ID!O173</f>
        <v>INT</v>
      </c>
      <c r="P173" s="19" t="str">
        <f>ID!P173</f>
        <v>TBA12</v>
      </c>
      <c r="Q173" s="19">
        <f>ID!Q173</f>
        <v>18</v>
      </c>
      <c r="R173" s="70">
        <f>ID!R173</f>
        <v>0</v>
      </c>
      <c r="S173" s="30"/>
      <c r="T173" s="30"/>
      <c r="U173" s="30"/>
      <c r="V173" s="30"/>
      <c r="W173" s="30"/>
      <c r="X173" s="252"/>
      <c r="Y173" s="72"/>
      <c r="Z173" s="298"/>
      <c r="AA173" s="243" t="str">
        <f>IF(S173&lt;&gt;"",CONFIG!$B$19,IF(T173&lt;&gt;"",CONFIG!$B$18,IF(U173&lt;&gt;"",CONFIG!$B$17,IF(V173&lt;&gt;"",CONFIG!$B$16,IF(W173&lt;&gt;"",CONFIG!$B$20,CONFIG!$B$21)))))</f>
        <v>NR</v>
      </c>
      <c r="AB173" s="243" t="str">
        <f t="shared" si="10"/>
        <v>No Response</v>
      </c>
      <c r="AC173" s="4"/>
    </row>
    <row r="174" spans="2:29" ht="14" hidden="1">
      <c r="B174" s="249"/>
      <c r="C174" s="324"/>
      <c r="D174" s="300" t="str">
        <f>ID!D174</f>
        <v>EMPTY</v>
      </c>
      <c r="E174" s="40" t="str">
        <f>ID!E174</f>
        <v>S</v>
      </c>
      <c r="F174" s="19" t="str">
        <f>ID!F174</f>
        <v>EMPTY-S</v>
      </c>
      <c r="G174" s="28" t="str">
        <f>ID!G174</f>
        <v>EMPTY-S</v>
      </c>
      <c r="H174" s="31">
        <f>ID!H174</f>
        <v>0</v>
      </c>
      <c r="I174" s="19">
        <f>ID!I174</f>
        <v>0</v>
      </c>
      <c r="J174" s="19">
        <f>ID!J174</f>
        <v>0</v>
      </c>
      <c r="K174" s="19">
        <f>ID!K174</f>
        <v>0</v>
      </c>
      <c r="L174" s="19">
        <f>ID!L174</f>
        <v>0</v>
      </c>
      <c r="M174" s="19">
        <f>ID!M174</f>
        <v>0</v>
      </c>
      <c r="N174" s="19">
        <f>ID!N174</f>
        <v>0</v>
      </c>
      <c r="O174" s="19" t="str">
        <f>ID!O174</f>
        <v>INT</v>
      </c>
      <c r="P174" s="19" t="str">
        <f>ID!P174</f>
        <v>TBA12</v>
      </c>
      <c r="Q174" s="19">
        <f>ID!Q174</f>
        <v>19</v>
      </c>
      <c r="R174" s="70">
        <f>ID!R174</f>
        <v>0</v>
      </c>
      <c r="S174" s="30"/>
      <c r="T174" s="30"/>
      <c r="U174" s="30"/>
      <c r="V174" s="30"/>
      <c r="W174" s="30"/>
      <c r="X174" s="252"/>
      <c r="Y174" s="72"/>
      <c r="Z174" s="298"/>
      <c r="AA174" s="243" t="str">
        <f>IF(S174&lt;&gt;"",CONFIG!$B$19,IF(T174&lt;&gt;"",CONFIG!$B$18,IF(U174&lt;&gt;"",CONFIG!$B$17,IF(V174&lt;&gt;"",CONFIG!$B$16,IF(W174&lt;&gt;"",CONFIG!$B$20,CONFIG!$B$21)))))</f>
        <v>NR</v>
      </c>
      <c r="AB174" s="243" t="str">
        <f t="shared" si="10"/>
        <v>No Response</v>
      </c>
      <c r="AC174" s="4"/>
    </row>
    <row r="175" spans="2:29" ht="14" hidden="1">
      <c r="B175" s="254"/>
      <c r="C175" s="340"/>
      <c r="D175" s="43" t="str">
        <f>ID!D175</f>
        <v>EMPTY</v>
      </c>
      <c r="E175" s="44" t="str">
        <f>ID!E175</f>
        <v>T</v>
      </c>
      <c r="F175" s="19" t="str">
        <f>ID!F175</f>
        <v>EMPTY-T</v>
      </c>
      <c r="G175" s="25" t="str">
        <f>ID!G175</f>
        <v>EMPTY-T</v>
      </c>
      <c r="H175" s="31">
        <f>ID!H175</f>
        <v>0</v>
      </c>
      <c r="I175" s="19">
        <f>ID!I175</f>
        <v>0</v>
      </c>
      <c r="J175" s="19">
        <f>ID!J175</f>
        <v>0</v>
      </c>
      <c r="K175" s="19">
        <f>ID!K175</f>
        <v>0</v>
      </c>
      <c r="L175" s="19">
        <f>ID!L175</f>
        <v>0</v>
      </c>
      <c r="M175" s="19">
        <f>ID!M175</f>
        <v>0</v>
      </c>
      <c r="N175" s="19">
        <f>ID!N175</f>
        <v>0</v>
      </c>
      <c r="O175" s="19" t="str">
        <f>ID!O175</f>
        <v>INT</v>
      </c>
      <c r="P175" s="19" t="str">
        <f>ID!P175</f>
        <v>TBA12</v>
      </c>
      <c r="Q175" s="19">
        <f>ID!Q175</f>
        <v>20</v>
      </c>
      <c r="R175" s="70">
        <f>ID!R175</f>
        <v>0</v>
      </c>
      <c r="S175" s="30"/>
      <c r="T175" s="30"/>
      <c r="U175" s="30"/>
      <c r="V175" s="30"/>
      <c r="W175" s="30"/>
      <c r="X175" s="252"/>
      <c r="Y175" s="65"/>
      <c r="Z175" s="298"/>
      <c r="AA175" s="243" t="str">
        <f>IF(S175&lt;&gt;"",CONFIG!$B$19,IF(T175&lt;&gt;"",CONFIG!$B$18,IF(U175&lt;&gt;"",CONFIG!$B$17,IF(V175&lt;&gt;"",CONFIG!$B$16,IF(W175&lt;&gt;"",CONFIG!$B$20,CONFIG!$B$21)))))</f>
        <v>NR</v>
      </c>
      <c r="AB175" s="243" t="str">
        <f t="shared" si="10"/>
        <v>No Response</v>
      </c>
      <c r="AC175" s="4"/>
    </row>
    <row r="176" spans="2:29" ht="13" hidden="1">
      <c r="B176" s="298"/>
      <c r="C176" s="298"/>
      <c r="D176" s="298"/>
      <c r="E176" s="298"/>
      <c r="F176" s="298"/>
      <c r="G176" s="9"/>
      <c r="H176" s="298"/>
      <c r="I176" s="298"/>
      <c r="J176" s="298"/>
      <c r="K176" s="298"/>
      <c r="L176" s="298"/>
      <c r="M176" s="298"/>
      <c r="N176" s="298"/>
      <c r="O176" s="298"/>
      <c r="P176" s="298"/>
      <c r="Q176" s="298"/>
      <c r="R176" s="9"/>
      <c r="S176" s="298"/>
      <c r="T176" s="298"/>
      <c r="U176" s="298"/>
      <c r="V176" s="298"/>
      <c r="W176" s="298"/>
      <c r="X176" s="14"/>
      <c r="Y176" s="298"/>
      <c r="Z176" s="298"/>
      <c r="AA176" s="4"/>
      <c r="AB176" s="4"/>
      <c r="AC176" s="4"/>
    </row>
    <row r="177" spans="2:29" ht="14" hidden="1">
      <c r="B177" s="71"/>
      <c r="C177" s="344" t="str">
        <f>ID!C177</f>
        <v>13. &lt;For future use&gt;</v>
      </c>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259"/>
      <c r="Z177" s="298"/>
      <c r="AA177" s="4"/>
      <c r="AB177" s="4"/>
      <c r="AC177" s="4"/>
    </row>
    <row r="178" spans="2:29" ht="14" hidden="1">
      <c r="B178" s="48"/>
      <c r="C178" s="341" t="str">
        <f>ID!C178</f>
        <v>EMPTY</v>
      </c>
      <c r="D178" s="300" t="str">
        <f>ID!D178</f>
        <v>EMPTY</v>
      </c>
      <c r="E178" s="49" t="str">
        <f>ID!E178</f>
        <v>A</v>
      </c>
      <c r="F178" s="19" t="str">
        <f>ID!F178</f>
        <v>EMPTY-A</v>
      </c>
      <c r="G178" s="20" t="str">
        <f>ID!G178</f>
        <v>EMPTY-A</v>
      </c>
      <c r="H178" s="31">
        <f>ID!H178</f>
        <v>0</v>
      </c>
      <c r="I178" s="19">
        <f>ID!I178</f>
        <v>0</v>
      </c>
      <c r="J178" s="19">
        <f>ID!J178</f>
        <v>0</v>
      </c>
      <c r="K178" s="19">
        <f>ID!K178</f>
        <v>0</v>
      </c>
      <c r="L178" s="19">
        <f>ID!L178</f>
        <v>0</v>
      </c>
      <c r="M178" s="19">
        <f>ID!M178</f>
        <v>0</v>
      </c>
      <c r="N178" s="19">
        <f>ID!N178</f>
        <v>0</v>
      </c>
      <c r="O178" s="19" t="str">
        <f>ID!O178</f>
        <v>INT</v>
      </c>
      <c r="P178" s="19" t="str">
        <f>ID!P178</f>
        <v>TBA13</v>
      </c>
      <c r="Q178" s="19">
        <f>ID!Q178</f>
        <v>1</v>
      </c>
      <c r="R178" s="70">
        <f>ID!R178</f>
        <v>0</v>
      </c>
      <c r="S178" s="30"/>
      <c r="T178" s="30"/>
      <c r="U178" s="30"/>
      <c r="V178" s="30"/>
      <c r="W178" s="30"/>
      <c r="X178" s="61"/>
      <c r="Y178" s="72"/>
      <c r="Z178" s="298"/>
      <c r="AA178" s="243" t="str">
        <f>IF(S178&lt;&gt;"",CONFIG!$B$19,IF(T178&lt;&gt;"",CONFIG!$B$18,IF(U178&lt;&gt;"",CONFIG!$B$17,IF(V178&lt;&gt;"",CONFIG!$B$16,IF(W178&lt;&gt;"",CONFIG!$B$20,CONFIG!$B$21)))))</f>
        <v>NR</v>
      </c>
      <c r="AB178" s="243" t="str">
        <f t="shared" ref="AB178:AB197" si="11">IFERROR(VLOOKUP(AA178,scale,2,FALSE),"")</f>
        <v>No Response</v>
      </c>
      <c r="AC178" s="4"/>
    </row>
    <row r="179" spans="2:29" ht="14" hidden="1">
      <c r="B179" s="17"/>
      <c r="C179" s="324"/>
      <c r="D179" s="300" t="str">
        <f>ID!D179</f>
        <v>EMPTY</v>
      </c>
      <c r="E179" s="40" t="str">
        <f>ID!E179</f>
        <v>B</v>
      </c>
      <c r="F179" s="19" t="str">
        <f>ID!F179</f>
        <v>EMPTY-B</v>
      </c>
      <c r="G179" s="28" t="str">
        <f>ID!G179</f>
        <v>EMPTY-B</v>
      </c>
      <c r="H179" s="31">
        <f>ID!H179</f>
        <v>0</v>
      </c>
      <c r="I179" s="19">
        <f>ID!I179</f>
        <v>0</v>
      </c>
      <c r="J179" s="19">
        <f>ID!J179</f>
        <v>0</v>
      </c>
      <c r="K179" s="19">
        <f>ID!K179</f>
        <v>0</v>
      </c>
      <c r="L179" s="19">
        <f>ID!L179</f>
        <v>0</v>
      </c>
      <c r="M179" s="19">
        <f>ID!M179</f>
        <v>0</v>
      </c>
      <c r="N179" s="19">
        <f>ID!N179</f>
        <v>0</v>
      </c>
      <c r="O179" s="19" t="str">
        <f>ID!O179</f>
        <v>INT</v>
      </c>
      <c r="P179" s="19" t="str">
        <f>ID!P179</f>
        <v>TBA13</v>
      </c>
      <c r="Q179" s="19">
        <f>ID!Q179</f>
        <v>2</v>
      </c>
      <c r="R179" s="70">
        <f>ID!R179</f>
        <v>0</v>
      </c>
      <c r="S179" s="30"/>
      <c r="T179" s="30"/>
      <c r="U179" s="30"/>
      <c r="V179" s="30"/>
      <c r="W179" s="30"/>
      <c r="X179" s="61"/>
      <c r="Y179" s="72"/>
      <c r="Z179" s="298"/>
      <c r="AA179" s="243" t="str">
        <f>IF(S179&lt;&gt;"",CONFIG!$B$19,IF(T179&lt;&gt;"",CONFIG!$B$18,IF(U179&lt;&gt;"",CONFIG!$B$17,IF(V179&lt;&gt;"",CONFIG!$B$16,IF(W179&lt;&gt;"",CONFIG!$B$20,CONFIG!$B$21)))))</f>
        <v>NR</v>
      </c>
      <c r="AB179" s="243" t="str">
        <f t="shared" si="11"/>
        <v>No Response</v>
      </c>
      <c r="AC179" s="4"/>
    </row>
    <row r="180" spans="2:29" ht="14" hidden="1">
      <c r="B180" s="17"/>
      <c r="C180" s="324"/>
      <c r="D180" s="300" t="str">
        <f>ID!D180</f>
        <v>EMPTY</v>
      </c>
      <c r="E180" s="40" t="str">
        <f>ID!E180</f>
        <v>C</v>
      </c>
      <c r="F180" s="19" t="str">
        <f>ID!F180</f>
        <v>EMPTY-C</v>
      </c>
      <c r="G180" s="28" t="str">
        <f>ID!G180</f>
        <v>EMPTY-C</v>
      </c>
      <c r="H180" s="31">
        <f>ID!H180</f>
        <v>0</v>
      </c>
      <c r="I180" s="19">
        <f>ID!I180</f>
        <v>0</v>
      </c>
      <c r="J180" s="19">
        <f>ID!J180</f>
        <v>0</v>
      </c>
      <c r="K180" s="19">
        <f>ID!K180</f>
        <v>0</v>
      </c>
      <c r="L180" s="19">
        <f>ID!L180</f>
        <v>0</v>
      </c>
      <c r="M180" s="19">
        <f>ID!M180</f>
        <v>0</v>
      </c>
      <c r="N180" s="19">
        <f>ID!N180</f>
        <v>0</v>
      </c>
      <c r="O180" s="19" t="str">
        <f>ID!O180</f>
        <v>INT</v>
      </c>
      <c r="P180" s="19" t="str">
        <f>ID!P180</f>
        <v>TBA13</v>
      </c>
      <c r="Q180" s="19">
        <f>ID!Q180</f>
        <v>3</v>
      </c>
      <c r="R180" s="70">
        <f>ID!R180</f>
        <v>0</v>
      </c>
      <c r="S180" s="30"/>
      <c r="T180" s="30"/>
      <c r="U180" s="30"/>
      <c r="V180" s="30"/>
      <c r="W180" s="30"/>
      <c r="X180" s="61"/>
      <c r="Y180" s="72"/>
      <c r="Z180" s="298"/>
      <c r="AA180" s="243" t="str">
        <f>IF(S180&lt;&gt;"",CONFIG!$B$19,IF(T180&lt;&gt;"",CONFIG!$B$18,IF(U180&lt;&gt;"",CONFIG!$B$17,IF(V180&lt;&gt;"",CONFIG!$B$16,IF(W180&lt;&gt;"",CONFIG!$B$20,CONFIG!$B$21)))))</f>
        <v>NR</v>
      </c>
      <c r="AB180" s="243" t="str">
        <f t="shared" si="11"/>
        <v>No Response</v>
      </c>
      <c r="AC180" s="4"/>
    </row>
    <row r="181" spans="2:29" ht="14" hidden="1">
      <c r="B181" s="17"/>
      <c r="C181" s="324"/>
      <c r="D181" s="300" t="str">
        <f>ID!D181</f>
        <v>EMPTY</v>
      </c>
      <c r="E181" s="40" t="str">
        <f>ID!E181</f>
        <v>D</v>
      </c>
      <c r="F181" s="19" t="str">
        <f>ID!F181</f>
        <v>EMPTY-D</v>
      </c>
      <c r="G181" s="28" t="str">
        <f>ID!G181</f>
        <v>EMPTY-D</v>
      </c>
      <c r="H181" s="31">
        <f>ID!H181</f>
        <v>0</v>
      </c>
      <c r="I181" s="19">
        <f>ID!I181</f>
        <v>0</v>
      </c>
      <c r="J181" s="19">
        <f>ID!J181</f>
        <v>0</v>
      </c>
      <c r="K181" s="19">
        <f>ID!K181</f>
        <v>0</v>
      </c>
      <c r="L181" s="19">
        <f>ID!L181</f>
        <v>0</v>
      </c>
      <c r="M181" s="19">
        <f>ID!M181</f>
        <v>0</v>
      </c>
      <c r="N181" s="19">
        <f>ID!N181</f>
        <v>0</v>
      </c>
      <c r="O181" s="19" t="str">
        <f>ID!O181</f>
        <v>INT</v>
      </c>
      <c r="P181" s="19" t="str">
        <f>ID!P181</f>
        <v>TBA13</v>
      </c>
      <c r="Q181" s="19">
        <f>ID!Q181</f>
        <v>4</v>
      </c>
      <c r="R181" s="70">
        <f>ID!R181</f>
        <v>0</v>
      </c>
      <c r="S181" s="30"/>
      <c r="T181" s="30"/>
      <c r="U181" s="30"/>
      <c r="V181" s="30"/>
      <c r="W181" s="30"/>
      <c r="X181" s="61"/>
      <c r="Y181" s="72"/>
      <c r="Z181" s="298"/>
      <c r="AA181" s="243" t="str">
        <f>IF(S181&lt;&gt;"",CONFIG!$B$19,IF(T181&lt;&gt;"",CONFIG!$B$18,IF(U181&lt;&gt;"",CONFIG!$B$17,IF(V181&lt;&gt;"",CONFIG!$B$16,IF(W181&lt;&gt;"",CONFIG!$B$20,CONFIG!$B$21)))))</f>
        <v>NR</v>
      </c>
      <c r="AB181" s="243" t="str">
        <f t="shared" si="11"/>
        <v>No Response</v>
      </c>
      <c r="AC181" s="4"/>
    </row>
    <row r="182" spans="2:29" ht="14" hidden="1">
      <c r="B182" s="17"/>
      <c r="C182" s="324"/>
      <c r="D182" s="300" t="str">
        <f>ID!D182</f>
        <v>EMPTY</v>
      </c>
      <c r="E182" s="40" t="str">
        <f>ID!E182</f>
        <v>E</v>
      </c>
      <c r="F182" s="19" t="str">
        <f>ID!F182</f>
        <v>EMPTY-E</v>
      </c>
      <c r="G182" s="28" t="str">
        <f>ID!G182</f>
        <v>EMPTY-E</v>
      </c>
      <c r="H182" s="31">
        <f>ID!H182</f>
        <v>0</v>
      </c>
      <c r="I182" s="19">
        <f>ID!I182</f>
        <v>0</v>
      </c>
      <c r="J182" s="19">
        <f>ID!J182</f>
        <v>0</v>
      </c>
      <c r="K182" s="19">
        <f>ID!K182</f>
        <v>0</v>
      </c>
      <c r="L182" s="19">
        <f>ID!L182</f>
        <v>0</v>
      </c>
      <c r="M182" s="19">
        <f>ID!M182</f>
        <v>0</v>
      </c>
      <c r="N182" s="19">
        <f>ID!N182</f>
        <v>0</v>
      </c>
      <c r="O182" s="19" t="str">
        <f>ID!O182</f>
        <v>INT</v>
      </c>
      <c r="P182" s="19" t="str">
        <f>ID!P182</f>
        <v>TBA13</v>
      </c>
      <c r="Q182" s="19">
        <f>ID!Q182</f>
        <v>5</v>
      </c>
      <c r="R182" s="70">
        <f>ID!R182</f>
        <v>0</v>
      </c>
      <c r="S182" s="30"/>
      <c r="T182" s="30"/>
      <c r="U182" s="30"/>
      <c r="V182" s="30"/>
      <c r="W182" s="30"/>
      <c r="X182" s="61"/>
      <c r="Y182" s="72"/>
      <c r="Z182" s="298"/>
      <c r="AA182" s="243" t="str">
        <f>IF(S182&lt;&gt;"",CONFIG!$B$19,IF(T182&lt;&gt;"",CONFIG!$B$18,IF(U182&lt;&gt;"",CONFIG!$B$17,IF(V182&lt;&gt;"",CONFIG!$B$16,IF(W182&lt;&gt;"",CONFIG!$B$20,CONFIG!$B$21)))))</f>
        <v>NR</v>
      </c>
      <c r="AB182" s="243" t="str">
        <f t="shared" si="11"/>
        <v>No Response</v>
      </c>
      <c r="AC182" s="4"/>
    </row>
    <row r="183" spans="2:29" ht="14" hidden="1">
      <c r="B183" s="17"/>
      <c r="C183" s="324"/>
      <c r="D183" s="300" t="str">
        <f>ID!D183</f>
        <v>EMPTY</v>
      </c>
      <c r="E183" s="40" t="str">
        <f>ID!E183</f>
        <v>F</v>
      </c>
      <c r="F183" s="19" t="str">
        <f>ID!F183</f>
        <v>EMPTY-F</v>
      </c>
      <c r="G183" s="28" t="str">
        <f>ID!G183</f>
        <v>EMPTY-F</v>
      </c>
      <c r="H183" s="31">
        <f>ID!H183</f>
        <v>0</v>
      </c>
      <c r="I183" s="19">
        <f>ID!I183</f>
        <v>0</v>
      </c>
      <c r="J183" s="19">
        <f>ID!J183</f>
        <v>0</v>
      </c>
      <c r="K183" s="19">
        <f>ID!K183</f>
        <v>0</v>
      </c>
      <c r="L183" s="19">
        <f>ID!L183</f>
        <v>0</v>
      </c>
      <c r="M183" s="19">
        <f>ID!M183</f>
        <v>0</v>
      </c>
      <c r="N183" s="19">
        <f>ID!N183</f>
        <v>0</v>
      </c>
      <c r="O183" s="19" t="str">
        <f>ID!O183</f>
        <v>INT</v>
      </c>
      <c r="P183" s="19" t="str">
        <f>ID!P183</f>
        <v>TBA13</v>
      </c>
      <c r="Q183" s="19">
        <f>ID!Q183</f>
        <v>6</v>
      </c>
      <c r="R183" s="70">
        <f>ID!R183</f>
        <v>0</v>
      </c>
      <c r="S183" s="30"/>
      <c r="T183" s="30"/>
      <c r="U183" s="30"/>
      <c r="V183" s="30"/>
      <c r="W183" s="30"/>
      <c r="X183" s="61"/>
      <c r="Y183" s="72"/>
      <c r="Z183" s="298"/>
      <c r="AA183" s="243" t="str">
        <f>IF(S183&lt;&gt;"",CONFIG!$B$19,IF(T183&lt;&gt;"",CONFIG!$B$18,IF(U183&lt;&gt;"",CONFIG!$B$17,IF(V183&lt;&gt;"",CONFIG!$B$16,IF(W183&lt;&gt;"",CONFIG!$B$20,CONFIG!$B$21)))))</f>
        <v>NR</v>
      </c>
      <c r="AB183" s="243" t="str">
        <f t="shared" si="11"/>
        <v>No Response</v>
      </c>
      <c r="AC183" s="4"/>
    </row>
    <row r="184" spans="2:29" ht="14" hidden="1">
      <c r="B184" s="17"/>
      <c r="C184" s="324"/>
      <c r="D184" s="300" t="str">
        <f>ID!D184</f>
        <v>EMPTY</v>
      </c>
      <c r="E184" s="40" t="str">
        <f>ID!E184</f>
        <v>G</v>
      </c>
      <c r="F184" s="19" t="str">
        <f>ID!F184</f>
        <v>EMPTY-G</v>
      </c>
      <c r="G184" s="28" t="str">
        <f>ID!G184</f>
        <v>EMPTY-G</v>
      </c>
      <c r="H184" s="31">
        <f>ID!H184</f>
        <v>0</v>
      </c>
      <c r="I184" s="19">
        <f>ID!I184</f>
        <v>0</v>
      </c>
      <c r="J184" s="19">
        <f>ID!J184</f>
        <v>0</v>
      </c>
      <c r="K184" s="19">
        <f>ID!K184</f>
        <v>0</v>
      </c>
      <c r="L184" s="19">
        <f>ID!L184</f>
        <v>0</v>
      </c>
      <c r="M184" s="19">
        <f>ID!M184</f>
        <v>0</v>
      </c>
      <c r="N184" s="19">
        <f>ID!N184</f>
        <v>0</v>
      </c>
      <c r="O184" s="19" t="str">
        <f>ID!O184</f>
        <v>INT</v>
      </c>
      <c r="P184" s="19" t="str">
        <f>ID!P184</f>
        <v>TBA13</v>
      </c>
      <c r="Q184" s="19">
        <f>ID!Q184</f>
        <v>7</v>
      </c>
      <c r="R184" s="70">
        <f>ID!R184</f>
        <v>0</v>
      </c>
      <c r="S184" s="30"/>
      <c r="T184" s="30"/>
      <c r="U184" s="30"/>
      <c r="V184" s="30"/>
      <c r="W184" s="30"/>
      <c r="X184" s="61"/>
      <c r="Y184" s="72"/>
      <c r="Z184" s="298"/>
      <c r="AA184" s="243" t="str">
        <f>IF(S184&lt;&gt;"",CONFIG!$B$19,IF(T184&lt;&gt;"",CONFIG!$B$18,IF(U184&lt;&gt;"",CONFIG!$B$17,IF(V184&lt;&gt;"",CONFIG!$B$16,IF(W184&lt;&gt;"",CONFIG!$B$20,CONFIG!$B$21)))))</f>
        <v>NR</v>
      </c>
      <c r="AB184" s="243" t="str">
        <f t="shared" si="11"/>
        <v>No Response</v>
      </c>
      <c r="AC184" s="4"/>
    </row>
    <row r="185" spans="2:29" ht="14" hidden="1">
      <c r="B185" s="17"/>
      <c r="C185" s="324"/>
      <c r="D185" s="300" t="str">
        <f>ID!D185</f>
        <v>EMPTY</v>
      </c>
      <c r="E185" s="40" t="str">
        <f>ID!E185</f>
        <v>H</v>
      </c>
      <c r="F185" s="19" t="str">
        <f>ID!F185</f>
        <v>EMPTY-H</v>
      </c>
      <c r="G185" s="28" t="str">
        <f>ID!G185</f>
        <v>EMPTY-H</v>
      </c>
      <c r="H185" s="31">
        <f>ID!H185</f>
        <v>0</v>
      </c>
      <c r="I185" s="19">
        <f>ID!I185</f>
        <v>0</v>
      </c>
      <c r="J185" s="19">
        <f>ID!J185</f>
        <v>0</v>
      </c>
      <c r="K185" s="19">
        <f>ID!K185</f>
        <v>0</v>
      </c>
      <c r="L185" s="19">
        <f>ID!L185</f>
        <v>0</v>
      </c>
      <c r="M185" s="19">
        <f>ID!M185</f>
        <v>0</v>
      </c>
      <c r="N185" s="19">
        <f>ID!N185</f>
        <v>0</v>
      </c>
      <c r="O185" s="19" t="str">
        <f>ID!O185</f>
        <v>INT</v>
      </c>
      <c r="P185" s="19" t="str">
        <f>ID!P185</f>
        <v>TBA13</v>
      </c>
      <c r="Q185" s="19">
        <f>ID!Q185</f>
        <v>8</v>
      </c>
      <c r="R185" s="70">
        <f>ID!R185</f>
        <v>0</v>
      </c>
      <c r="S185" s="30"/>
      <c r="T185" s="30"/>
      <c r="U185" s="30"/>
      <c r="V185" s="30"/>
      <c r="W185" s="30"/>
      <c r="X185" s="61"/>
      <c r="Y185" s="72"/>
      <c r="Z185" s="298"/>
      <c r="AA185" s="243" t="str">
        <f>IF(S185&lt;&gt;"",CONFIG!$B$19,IF(T185&lt;&gt;"",CONFIG!$B$18,IF(U185&lt;&gt;"",CONFIG!$B$17,IF(V185&lt;&gt;"",CONFIG!$B$16,IF(W185&lt;&gt;"",CONFIG!$B$20,CONFIG!$B$21)))))</f>
        <v>NR</v>
      </c>
      <c r="AB185" s="243" t="str">
        <f t="shared" si="11"/>
        <v>No Response</v>
      </c>
      <c r="AC185" s="4"/>
    </row>
    <row r="186" spans="2:29" ht="14" hidden="1">
      <c r="B186" s="17"/>
      <c r="C186" s="324"/>
      <c r="D186" s="300" t="str">
        <f>ID!D186</f>
        <v>EMPTY</v>
      </c>
      <c r="E186" s="40" t="str">
        <f>ID!E186</f>
        <v>I</v>
      </c>
      <c r="F186" s="19" t="str">
        <f>ID!F186</f>
        <v>EMPTY-I</v>
      </c>
      <c r="G186" s="28" t="str">
        <f>ID!G186</f>
        <v>EMPTY-I</v>
      </c>
      <c r="H186" s="31">
        <f>ID!H186</f>
        <v>0</v>
      </c>
      <c r="I186" s="19">
        <f>ID!I186</f>
        <v>0</v>
      </c>
      <c r="J186" s="19">
        <f>ID!J186</f>
        <v>0</v>
      </c>
      <c r="K186" s="19">
        <f>ID!K186</f>
        <v>0</v>
      </c>
      <c r="L186" s="19">
        <f>ID!L186</f>
        <v>0</v>
      </c>
      <c r="M186" s="19">
        <f>ID!M186</f>
        <v>0</v>
      </c>
      <c r="N186" s="19">
        <f>ID!N186</f>
        <v>0</v>
      </c>
      <c r="O186" s="19" t="str">
        <f>ID!O186</f>
        <v>INT</v>
      </c>
      <c r="P186" s="19" t="str">
        <f>ID!P186</f>
        <v>TBA13</v>
      </c>
      <c r="Q186" s="19">
        <f>ID!Q186</f>
        <v>9</v>
      </c>
      <c r="R186" s="70">
        <f>ID!R186</f>
        <v>0</v>
      </c>
      <c r="S186" s="30"/>
      <c r="T186" s="30"/>
      <c r="U186" s="30"/>
      <c r="V186" s="30"/>
      <c r="W186" s="30"/>
      <c r="X186" s="61"/>
      <c r="Y186" s="72"/>
      <c r="Z186" s="298"/>
      <c r="AA186" s="243" t="str">
        <f>IF(S186&lt;&gt;"",CONFIG!$B$19,IF(T186&lt;&gt;"",CONFIG!$B$18,IF(U186&lt;&gt;"",CONFIG!$B$17,IF(V186&lt;&gt;"",CONFIG!$B$16,IF(W186&lt;&gt;"",CONFIG!$B$20,CONFIG!$B$21)))))</f>
        <v>NR</v>
      </c>
      <c r="AB186" s="243" t="str">
        <f t="shared" si="11"/>
        <v>No Response</v>
      </c>
      <c r="AC186" s="4"/>
    </row>
    <row r="187" spans="2:29" ht="14" hidden="1">
      <c r="B187" s="17"/>
      <c r="C187" s="324"/>
      <c r="D187" s="300" t="str">
        <f>ID!D187</f>
        <v>EMPTY</v>
      </c>
      <c r="E187" s="40" t="str">
        <f>ID!E187</f>
        <v>J</v>
      </c>
      <c r="F187" s="19" t="str">
        <f>ID!F187</f>
        <v>EMPTY-J</v>
      </c>
      <c r="G187" s="28" t="str">
        <f>ID!G187</f>
        <v>EMPTY-J</v>
      </c>
      <c r="H187" s="31">
        <f>ID!H187</f>
        <v>0</v>
      </c>
      <c r="I187" s="19">
        <f>ID!I187</f>
        <v>0</v>
      </c>
      <c r="J187" s="19">
        <f>ID!J187</f>
        <v>0</v>
      </c>
      <c r="K187" s="19">
        <f>ID!K187</f>
        <v>0</v>
      </c>
      <c r="L187" s="19">
        <f>ID!L187</f>
        <v>0</v>
      </c>
      <c r="M187" s="19">
        <f>ID!M187</f>
        <v>0</v>
      </c>
      <c r="N187" s="19">
        <f>ID!N187</f>
        <v>0</v>
      </c>
      <c r="O187" s="19" t="str">
        <f>ID!O187</f>
        <v>INT</v>
      </c>
      <c r="P187" s="19" t="str">
        <f>ID!P187</f>
        <v>TBA13</v>
      </c>
      <c r="Q187" s="19">
        <f>ID!Q187</f>
        <v>10</v>
      </c>
      <c r="R187" s="70">
        <f>ID!R187</f>
        <v>0</v>
      </c>
      <c r="S187" s="30"/>
      <c r="T187" s="30"/>
      <c r="U187" s="30"/>
      <c r="V187" s="30"/>
      <c r="W187" s="30"/>
      <c r="X187" s="61"/>
      <c r="Y187" s="72"/>
      <c r="Z187" s="298"/>
      <c r="AA187" s="243" t="str">
        <f>IF(S187&lt;&gt;"",CONFIG!$B$19,IF(T187&lt;&gt;"",CONFIG!$B$18,IF(U187&lt;&gt;"",CONFIG!$B$17,IF(V187&lt;&gt;"",CONFIG!$B$16,IF(W187&lt;&gt;"",CONFIG!$B$20,CONFIG!$B$21)))))</f>
        <v>NR</v>
      </c>
      <c r="AB187" s="243" t="str">
        <f t="shared" si="11"/>
        <v>No Response</v>
      </c>
      <c r="AC187" s="4"/>
    </row>
    <row r="188" spans="2:29" ht="14" hidden="1">
      <c r="B188" s="17"/>
      <c r="C188" s="324"/>
      <c r="D188" s="300" t="str">
        <f>ID!D188</f>
        <v>EMPTY</v>
      </c>
      <c r="E188" s="40" t="str">
        <f>ID!E188</f>
        <v>K</v>
      </c>
      <c r="F188" s="19" t="str">
        <f>ID!F188</f>
        <v>EMPTY-K</v>
      </c>
      <c r="G188" s="28" t="str">
        <f>ID!G188</f>
        <v>EMPTY-K</v>
      </c>
      <c r="H188" s="31">
        <f>ID!H188</f>
        <v>0</v>
      </c>
      <c r="I188" s="19">
        <f>ID!I188</f>
        <v>0</v>
      </c>
      <c r="J188" s="19">
        <f>ID!J188</f>
        <v>0</v>
      </c>
      <c r="K188" s="19">
        <f>ID!K188</f>
        <v>0</v>
      </c>
      <c r="L188" s="19">
        <f>ID!L188</f>
        <v>0</v>
      </c>
      <c r="M188" s="19">
        <f>ID!M188</f>
        <v>0</v>
      </c>
      <c r="N188" s="19">
        <f>ID!N188</f>
        <v>0</v>
      </c>
      <c r="O188" s="19" t="str">
        <f>ID!O188</f>
        <v>INT</v>
      </c>
      <c r="P188" s="19" t="str">
        <f>ID!P188</f>
        <v>TBA13</v>
      </c>
      <c r="Q188" s="19">
        <f>ID!Q188</f>
        <v>11</v>
      </c>
      <c r="R188" s="70">
        <f>ID!R188</f>
        <v>0</v>
      </c>
      <c r="S188" s="30"/>
      <c r="T188" s="30"/>
      <c r="U188" s="30"/>
      <c r="V188" s="30"/>
      <c r="W188" s="30"/>
      <c r="X188" s="61"/>
      <c r="Y188" s="72"/>
      <c r="Z188" s="298"/>
      <c r="AA188" s="243" t="str">
        <f>IF(S188&lt;&gt;"",CONFIG!$B$19,IF(T188&lt;&gt;"",CONFIG!$B$18,IF(U188&lt;&gt;"",CONFIG!$B$17,IF(V188&lt;&gt;"",CONFIG!$B$16,IF(W188&lt;&gt;"",CONFIG!$B$20,CONFIG!$B$21)))))</f>
        <v>NR</v>
      </c>
      <c r="AB188" s="243" t="str">
        <f t="shared" si="11"/>
        <v>No Response</v>
      </c>
      <c r="AC188" s="4"/>
    </row>
    <row r="189" spans="2:29" ht="14" hidden="1">
      <c r="B189" s="17"/>
      <c r="C189" s="324"/>
      <c r="D189" s="300" t="str">
        <f>ID!D189</f>
        <v>EMPTY</v>
      </c>
      <c r="E189" s="40" t="str">
        <f>ID!E189</f>
        <v>L</v>
      </c>
      <c r="F189" s="19" t="str">
        <f>ID!F189</f>
        <v>EMPTY-L</v>
      </c>
      <c r="G189" s="28" t="str">
        <f>ID!G189</f>
        <v>EMPTY-L</v>
      </c>
      <c r="H189" s="31">
        <f>ID!H189</f>
        <v>0</v>
      </c>
      <c r="I189" s="19">
        <f>ID!I189</f>
        <v>0</v>
      </c>
      <c r="J189" s="19">
        <f>ID!J189</f>
        <v>0</v>
      </c>
      <c r="K189" s="19">
        <f>ID!K189</f>
        <v>0</v>
      </c>
      <c r="L189" s="19">
        <f>ID!L189</f>
        <v>0</v>
      </c>
      <c r="M189" s="19">
        <f>ID!M189</f>
        <v>0</v>
      </c>
      <c r="N189" s="19">
        <f>ID!N189</f>
        <v>0</v>
      </c>
      <c r="O189" s="19" t="str">
        <f>ID!O189</f>
        <v>INT</v>
      </c>
      <c r="P189" s="19" t="str">
        <f>ID!P189</f>
        <v>TBA13</v>
      </c>
      <c r="Q189" s="19">
        <f>ID!Q189</f>
        <v>12</v>
      </c>
      <c r="R189" s="70">
        <f>ID!R189</f>
        <v>0</v>
      </c>
      <c r="S189" s="30"/>
      <c r="T189" s="30"/>
      <c r="U189" s="30"/>
      <c r="V189" s="30"/>
      <c r="W189" s="30"/>
      <c r="X189" s="61"/>
      <c r="Y189" s="72"/>
      <c r="Z189" s="298"/>
      <c r="AA189" s="243" t="str">
        <f>IF(S189&lt;&gt;"",CONFIG!$B$19,IF(T189&lt;&gt;"",CONFIG!$B$18,IF(U189&lt;&gt;"",CONFIG!$B$17,IF(V189&lt;&gt;"",CONFIG!$B$16,IF(W189&lt;&gt;"",CONFIG!$B$20,CONFIG!$B$21)))))</f>
        <v>NR</v>
      </c>
      <c r="AB189" s="243" t="str">
        <f t="shared" si="11"/>
        <v>No Response</v>
      </c>
      <c r="AC189" s="4"/>
    </row>
    <row r="190" spans="2:29" ht="14" hidden="1">
      <c r="B190" s="17"/>
      <c r="C190" s="324"/>
      <c r="D190" s="300" t="str">
        <f>ID!D190</f>
        <v>EMPTY</v>
      </c>
      <c r="E190" s="40" t="str">
        <f>ID!E190</f>
        <v>M</v>
      </c>
      <c r="F190" s="19" t="str">
        <f>ID!F190</f>
        <v>EMPTY-M</v>
      </c>
      <c r="G190" s="28" t="str">
        <f>ID!G190</f>
        <v>EMPTY-M</v>
      </c>
      <c r="H190" s="31">
        <f>ID!H190</f>
        <v>0</v>
      </c>
      <c r="I190" s="19">
        <f>ID!I190</f>
        <v>0</v>
      </c>
      <c r="J190" s="19">
        <f>ID!J190</f>
        <v>0</v>
      </c>
      <c r="K190" s="19">
        <f>ID!K190</f>
        <v>0</v>
      </c>
      <c r="L190" s="19">
        <f>ID!L190</f>
        <v>0</v>
      </c>
      <c r="M190" s="19">
        <f>ID!M190</f>
        <v>0</v>
      </c>
      <c r="N190" s="19">
        <f>ID!N190</f>
        <v>0</v>
      </c>
      <c r="O190" s="19" t="str">
        <f>ID!O190</f>
        <v>INT</v>
      </c>
      <c r="P190" s="19" t="str">
        <f>ID!P190</f>
        <v>TBA13</v>
      </c>
      <c r="Q190" s="19">
        <f>ID!Q190</f>
        <v>13</v>
      </c>
      <c r="R190" s="70">
        <f>ID!R190</f>
        <v>0</v>
      </c>
      <c r="S190" s="30"/>
      <c r="T190" s="30"/>
      <c r="U190" s="30"/>
      <c r="V190" s="30"/>
      <c r="W190" s="30"/>
      <c r="X190" s="61"/>
      <c r="Y190" s="72"/>
      <c r="Z190" s="298"/>
      <c r="AA190" s="243" t="str">
        <f>IF(S190&lt;&gt;"",CONFIG!$B$19,IF(T190&lt;&gt;"",CONFIG!$B$18,IF(U190&lt;&gt;"",CONFIG!$B$17,IF(V190&lt;&gt;"",CONFIG!$B$16,IF(W190&lt;&gt;"",CONFIG!$B$20,CONFIG!$B$21)))))</f>
        <v>NR</v>
      </c>
      <c r="AB190" s="243" t="str">
        <f t="shared" si="11"/>
        <v>No Response</v>
      </c>
      <c r="AC190" s="4"/>
    </row>
    <row r="191" spans="2:29" ht="14" hidden="1">
      <c r="B191" s="249"/>
      <c r="C191" s="324"/>
      <c r="D191" s="300" t="str">
        <f>ID!D191</f>
        <v>EMPTY</v>
      </c>
      <c r="E191" s="40" t="str">
        <f>ID!E191</f>
        <v>N</v>
      </c>
      <c r="F191" s="19" t="str">
        <f>ID!F191</f>
        <v>EMPTY-N</v>
      </c>
      <c r="G191" s="28" t="str">
        <f>ID!G191</f>
        <v>EMPTY-N</v>
      </c>
      <c r="H191" s="31">
        <f>ID!H191</f>
        <v>0</v>
      </c>
      <c r="I191" s="19">
        <f>ID!I191</f>
        <v>0</v>
      </c>
      <c r="J191" s="19">
        <f>ID!J191</f>
        <v>0</v>
      </c>
      <c r="K191" s="19">
        <f>ID!K191</f>
        <v>0</v>
      </c>
      <c r="L191" s="19">
        <f>ID!L191</f>
        <v>0</v>
      </c>
      <c r="M191" s="19">
        <f>ID!M191</f>
        <v>0</v>
      </c>
      <c r="N191" s="19">
        <f>ID!N191</f>
        <v>0</v>
      </c>
      <c r="O191" s="19" t="str">
        <f>ID!O191</f>
        <v>INT</v>
      </c>
      <c r="P191" s="19" t="str">
        <f>ID!P191</f>
        <v>TBA13</v>
      </c>
      <c r="Q191" s="19">
        <f>ID!Q191</f>
        <v>14</v>
      </c>
      <c r="R191" s="70">
        <f>ID!R191</f>
        <v>0</v>
      </c>
      <c r="S191" s="30"/>
      <c r="T191" s="30"/>
      <c r="U191" s="30"/>
      <c r="V191" s="30"/>
      <c r="W191" s="30"/>
      <c r="X191" s="252"/>
      <c r="Y191" s="72"/>
      <c r="Z191" s="298"/>
      <c r="AA191" s="243" t="str">
        <f>IF(S191&lt;&gt;"",CONFIG!$B$19,IF(T191&lt;&gt;"",CONFIG!$B$18,IF(U191&lt;&gt;"",CONFIG!$B$17,IF(V191&lt;&gt;"",CONFIG!$B$16,IF(W191&lt;&gt;"",CONFIG!$B$20,CONFIG!$B$21)))))</f>
        <v>NR</v>
      </c>
      <c r="AB191" s="243" t="str">
        <f t="shared" si="11"/>
        <v>No Response</v>
      </c>
      <c r="AC191" s="4"/>
    </row>
    <row r="192" spans="2:29" ht="14" hidden="1">
      <c r="B192" s="249"/>
      <c r="C192" s="324"/>
      <c r="D192" s="300" t="str">
        <f>ID!D192</f>
        <v>EMPTY</v>
      </c>
      <c r="E192" s="40" t="str">
        <f>ID!E192</f>
        <v>O</v>
      </c>
      <c r="F192" s="19" t="str">
        <f>ID!F192</f>
        <v>EMPTY-O</v>
      </c>
      <c r="G192" s="28" t="str">
        <f>ID!G192</f>
        <v>EMPTY-O</v>
      </c>
      <c r="H192" s="31">
        <f>ID!H192</f>
        <v>0</v>
      </c>
      <c r="I192" s="19">
        <f>ID!I192</f>
        <v>0</v>
      </c>
      <c r="J192" s="19">
        <f>ID!J192</f>
        <v>0</v>
      </c>
      <c r="K192" s="19">
        <f>ID!K192</f>
        <v>0</v>
      </c>
      <c r="L192" s="19">
        <f>ID!L192</f>
        <v>0</v>
      </c>
      <c r="M192" s="19">
        <f>ID!M192</f>
        <v>0</v>
      </c>
      <c r="N192" s="19">
        <f>ID!N192</f>
        <v>0</v>
      </c>
      <c r="O192" s="19" t="str">
        <f>ID!O192</f>
        <v>INT</v>
      </c>
      <c r="P192" s="19" t="str">
        <f>ID!P192</f>
        <v>TBA13</v>
      </c>
      <c r="Q192" s="19">
        <f>ID!Q192</f>
        <v>15</v>
      </c>
      <c r="R192" s="70">
        <f>ID!R192</f>
        <v>0</v>
      </c>
      <c r="S192" s="30"/>
      <c r="T192" s="30"/>
      <c r="U192" s="30"/>
      <c r="V192" s="30"/>
      <c r="W192" s="30"/>
      <c r="X192" s="252"/>
      <c r="Y192" s="72"/>
      <c r="Z192" s="298"/>
      <c r="AA192" s="243" t="str">
        <f>IF(S192&lt;&gt;"",CONFIG!$B$19,IF(T192&lt;&gt;"",CONFIG!$B$18,IF(U192&lt;&gt;"",CONFIG!$B$17,IF(V192&lt;&gt;"",CONFIG!$B$16,IF(W192&lt;&gt;"",CONFIG!$B$20,CONFIG!$B$21)))))</f>
        <v>NR</v>
      </c>
      <c r="AB192" s="243" t="str">
        <f t="shared" si="11"/>
        <v>No Response</v>
      </c>
      <c r="AC192" s="4"/>
    </row>
    <row r="193" spans="2:29" ht="14" hidden="1">
      <c r="B193" s="249"/>
      <c r="C193" s="324"/>
      <c r="D193" s="300" t="str">
        <f>ID!D193</f>
        <v>EMPTY</v>
      </c>
      <c r="E193" s="40" t="str">
        <f>ID!E193</f>
        <v>P</v>
      </c>
      <c r="F193" s="19" t="str">
        <f>ID!F193</f>
        <v>EMPTY-P</v>
      </c>
      <c r="G193" s="28" t="str">
        <f>ID!G193</f>
        <v>EMPTY-P</v>
      </c>
      <c r="H193" s="31">
        <f>ID!H193</f>
        <v>0</v>
      </c>
      <c r="I193" s="19">
        <f>ID!I193</f>
        <v>0</v>
      </c>
      <c r="J193" s="19">
        <f>ID!J193</f>
        <v>0</v>
      </c>
      <c r="K193" s="19">
        <f>ID!K193</f>
        <v>0</v>
      </c>
      <c r="L193" s="19">
        <f>ID!L193</f>
        <v>0</v>
      </c>
      <c r="M193" s="19">
        <f>ID!M193</f>
        <v>0</v>
      </c>
      <c r="N193" s="19">
        <f>ID!N193</f>
        <v>0</v>
      </c>
      <c r="O193" s="19" t="str">
        <f>ID!O193</f>
        <v>INT</v>
      </c>
      <c r="P193" s="19" t="str">
        <f>ID!P193</f>
        <v>TBA13</v>
      </c>
      <c r="Q193" s="19">
        <f>ID!Q193</f>
        <v>16</v>
      </c>
      <c r="R193" s="70">
        <f>ID!R193</f>
        <v>0</v>
      </c>
      <c r="S193" s="30"/>
      <c r="T193" s="30"/>
      <c r="U193" s="30"/>
      <c r="V193" s="30"/>
      <c r="W193" s="30"/>
      <c r="X193" s="252"/>
      <c r="Y193" s="72"/>
      <c r="Z193" s="298"/>
      <c r="AA193" s="243" t="str">
        <f>IF(S193&lt;&gt;"",CONFIG!$B$19,IF(T193&lt;&gt;"",CONFIG!$B$18,IF(U193&lt;&gt;"",CONFIG!$B$17,IF(V193&lt;&gt;"",CONFIG!$B$16,IF(W193&lt;&gt;"",CONFIG!$B$20,CONFIG!$B$21)))))</f>
        <v>NR</v>
      </c>
      <c r="AB193" s="243" t="str">
        <f t="shared" si="11"/>
        <v>No Response</v>
      </c>
      <c r="AC193" s="4"/>
    </row>
    <row r="194" spans="2:29" ht="14" hidden="1">
      <c r="B194" s="249"/>
      <c r="C194" s="324"/>
      <c r="D194" s="300" t="str">
        <f>ID!D194</f>
        <v>EMPTY</v>
      </c>
      <c r="E194" s="40" t="str">
        <f>ID!E194</f>
        <v>Q</v>
      </c>
      <c r="F194" s="19" t="str">
        <f>ID!F194</f>
        <v>EMPTY-Q</v>
      </c>
      <c r="G194" s="28" t="str">
        <f>ID!G194</f>
        <v>EMPTY-Q</v>
      </c>
      <c r="H194" s="31">
        <f>ID!H194</f>
        <v>0</v>
      </c>
      <c r="I194" s="19">
        <f>ID!I194</f>
        <v>0</v>
      </c>
      <c r="J194" s="19">
        <f>ID!J194</f>
        <v>0</v>
      </c>
      <c r="K194" s="19">
        <f>ID!K194</f>
        <v>0</v>
      </c>
      <c r="L194" s="19">
        <f>ID!L194</f>
        <v>0</v>
      </c>
      <c r="M194" s="19">
        <f>ID!M194</f>
        <v>0</v>
      </c>
      <c r="N194" s="19">
        <f>ID!N194</f>
        <v>0</v>
      </c>
      <c r="O194" s="19" t="str">
        <f>ID!O194</f>
        <v>INT</v>
      </c>
      <c r="P194" s="19" t="str">
        <f>ID!P194</f>
        <v>TBA13</v>
      </c>
      <c r="Q194" s="19">
        <f>ID!Q194</f>
        <v>17</v>
      </c>
      <c r="R194" s="70">
        <f>ID!R194</f>
        <v>0</v>
      </c>
      <c r="S194" s="30"/>
      <c r="T194" s="30"/>
      <c r="U194" s="30"/>
      <c r="V194" s="30"/>
      <c r="W194" s="30"/>
      <c r="X194" s="252"/>
      <c r="Y194" s="72"/>
      <c r="Z194" s="298"/>
      <c r="AA194" s="243" t="str">
        <f>IF(S194&lt;&gt;"",CONFIG!$B$19,IF(T194&lt;&gt;"",CONFIG!$B$18,IF(U194&lt;&gt;"",CONFIG!$B$17,IF(V194&lt;&gt;"",CONFIG!$B$16,IF(W194&lt;&gt;"",CONFIG!$B$20,CONFIG!$B$21)))))</f>
        <v>NR</v>
      </c>
      <c r="AB194" s="243" t="str">
        <f t="shared" si="11"/>
        <v>No Response</v>
      </c>
      <c r="AC194" s="4"/>
    </row>
    <row r="195" spans="2:29" ht="14" hidden="1">
      <c r="B195" s="249"/>
      <c r="C195" s="324"/>
      <c r="D195" s="300" t="str">
        <f>ID!D195</f>
        <v>EMPTY</v>
      </c>
      <c r="E195" s="40" t="str">
        <f>ID!E195</f>
        <v>R</v>
      </c>
      <c r="F195" s="19" t="str">
        <f>ID!F195</f>
        <v>EMPTY-R</v>
      </c>
      <c r="G195" s="28" t="str">
        <f>ID!G195</f>
        <v>EMPTY-R</v>
      </c>
      <c r="H195" s="31">
        <f>ID!H195</f>
        <v>0</v>
      </c>
      <c r="I195" s="19">
        <f>ID!I195</f>
        <v>0</v>
      </c>
      <c r="J195" s="19">
        <f>ID!J195</f>
        <v>0</v>
      </c>
      <c r="K195" s="19">
        <f>ID!K195</f>
        <v>0</v>
      </c>
      <c r="L195" s="19">
        <f>ID!L195</f>
        <v>0</v>
      </c>
      <c r="M195" s="19">
        <f>ID!M195</f>
        <v>0</v>
      </c>
      <c r="N195" s="19">
        <f>ID!N195</f>
        <v>0</v>
      </c>
      <c r="O195" s="19" t="str">
        <f>ID!O195</f>
        <v>INT</v>
      </c>
      <c r="P195" s="19" t="str">
        <f>ID!P195</f>
        <v>TBA13</v>
      </c>
      <c r="Q195" s="19">
        <f>ID!Q195</f>
        <v>18</v>
      </c>
      <c r="R195" s="70">
        <f>ID!R195</f>
        <v>0</v>
      </c>
      <c r="S195" s="30"/>
      <c r="T195" s="30"/>
      <c r="U195" s="30"/>
      <c r="V195" s="30"/>
      <c r="W195" s="30"/>
      <c r="X195" s="252"/>
      <c r="Y195" s="72"/>
      <c r="Z195" s="298"/>
      <c r="AA195" s="243" t="str">
        <f>IF(S195&lt;&gt;"",CONFIG!$B$19,IF(T195&lt;&gt;"",CONFIG!$B$18,IF(U195&lt;&gt;"",CONFIG!$B$17,IF(V195&lt;&gt;"",CONFIG!$B$16,IF(W195&lt;&gt;"",CONFIG!$B$20,CONFIG!$B$21)))))</f>
        <v>NR</v>
      </c>
      <c r="AB195" s="243" t="str">
        <f t="shared" si="11"/>
        <v>No Response</v>
      </c>
      <c r="AC195" s="4"/>
    </row>
    <row r="196" spans="2:29" ht="14" hidden="1">
      <c r="B196" s="249"/>
      <c r="C196" s="324"/>
      <c r="D196" s="300" t="str">
        <f>ID!D196</f>
        <v>EMPTY</v>
      </c>
      <c r="E196" s="40" t="str">
        <f>ID!E196</f>
        <v>S</v>
      </c>
      <c r="F196" s="19" t="str">
        <f>ID!F196</f>
        <v>EMPTY-S</v>
      </c>
      <c r="G196" s="28" t="str">
        <f>ID!G196</f>
        <v>EMPTY-S</v>
      </c>
      <c r="H196" s="31">
        <f>ID!H196</f>
        <v>0</v>
      </c>
      <c r="I196" s="19">
        <f>ID!I196</f>
        <v>0</v>
      </c>
      <c r="J196" s="19">
        <f>ID!J196</f>
        <v>0</v>
      </c>
      <c r="K196" s="19">
        <f>ID!K196</f>
        <v>0</v>
      </c>
      <c r="L196" s="19">
        <f>ID!L196</f>
        <v>0</v>
      </c>
      <c r="M196" s="19">
        <f>ID!M196</f>
        <v>0</v>
      </c>
      <c r="N196" s="19">
        <f>ID!N196</f>
        <v>0</v>
      </c>
      <c r="O196" s="19" t="str">
        <f>ID!O196</f>
        <v>INT</v>
      </c>
      <c r="P196" s="19" t="str">
        <f>ID!P196</f>
        <v>TBA13</v>
      </c>
      <c r="Q196" s="19">
        <f>ID!Q196</f>
        <v>19</v>
      </c>
      <c r="R196" s="70">
        <f>ID!R196</f>
        <v>0</v>
      </c>
      <c r="S196" s="30"/>
      <c r="T196" s="30"/>
      <c r="U196" s="30"/>
      <c r="V196" s="30"/>
      <c r="W196" s="30"/>
      <c r="X196" s="252"/>
      <c r="Y196" s="72"/>
      <c r="Z196" s="298"/>
      <c r="AA196" s="243" t="str">
        <f>IF(S196&lt;&gt;"",CONFIG!$B$19,IF(T196&lt;&gt;"",CONFIG!$B$18,IF(U196&lt;&gt;"",CONFIG!$B$17,IF(V196&lt;&gt;"",CONFIG!$B$16,IF(W196&lt;&gt;"",CONFIG!$B$20,CONFIG!$B$21)))))</f>
        <v>NR</v>
      </c>
      <c r="AB196" s="243" t="str">
        <f t="shared" si="11"/>
        <v>No Response</v>
      </c>
      <c r="AC196" s="4"/>
    </row>
    <row r="197" spans="2:29" ht="14" hidden="1">
      <c r="B197" s="254"/>
      <c r="C197" s="340"/>
      <c r="D197" s="43" t="str">
        <f>ID!D197</f>
        <v>EMPTY</v>
      </c>
      <c r="E197" s="44" t="str">
        <f>ID!E197</f>
        <v>T</v>
      </c>
      <c r="F197" s="19" t="str">
        <f>ID!F197</f>
        <v>EMPTY-T</v>
      </c>
      <c r="G197" s="25" t="str">
        <f>ID!G197</f>
        <v>EMPTY-T</v>
      </c>
      <c r="H197" s="31">
        <f>ID!H197</f>
        <v>0</v>
      </c>
      <c r="I197" s="19">
        <f>ID!I197</f>
        <v>0</v>
      </c>
      <c r="J197" s="19">
        <f>ID!J197</f>
        <v>0</v>
      </c>
      <c r="K197" s="19">
        <f>ID!K197</f>
        <v>0</v>
      </c>
      <c r="L197" s="19">
        <f>ID!L197</f>
        <v>0</v>
      </c>
      <c r="M197" s="19">
        <f>ID!M197</f>
        <v>0</v>
      </c>
      <c r="N197" s="19">
        <f>ID!N197</f>
        <v>0</v>
      </c>
      <c r="O197" s="19" t="str">
        <f>ID!O197</f>
        <v>INT</v>
      </c>
      <c r="P197" s="19" t="str">
        <f>ID!P197</f>
        <v>TBA13</v>
      </c>
      <c r="Q197" s="19">
        <f>ID!Q197</f>
        <v>20</v>
      </c>
      <c r="R197" s="70">
        <f>ID!R197</f>
        <v>0</v>
      </c>
      <c r="S197" s="30"/>
      <c r="T197" s="30"/>
      <c r="U197" s="30"/>
      <c r="V197" s="30"/>
      <c r="W197" s="30"/>
      <c r="X197" s="252"/>
      <c r="Y197" s="65"/>
      <c r="Z197" s="298"/>
      <c r="AA197" s="243" t="str">
        <f>IF(S197&lt;&gt;"",CONFIG!$B$19,IF(T197&lt;&gt;"",CONFIG!$B$18,IF(U197&lt;&gt;"",CONFIG!$B$17,IF(V197&lt;&gt;"",CONFIG!$B$16,IF(W197&lt;&gt;"",CONFIG!$B$20,CONFIG!$B$21)))))</f>
        <v>NR</v>
      </c>
      <c r="AB197" s="243" t="str">
        <f t="shared" si="11"/>
        <v>No Response</v>
      </c>
      <c r="AC197" s="4"/>
    </row>
    <row r="198" spans="2:29" ht="13" hidden="1">
      <c r="B198" s="298"/>
      <c r="C198" s="298"/>
      <c r="D198" s="298"/>
      <c r="E198" s="298"/>
      <c r="F198" s="298"/>
      <c r="G198" s="9"/>
      <c r="H198" s="298"/>
      <c r="I198" s="298"/>
      <c r="J198" s="298"/>
      <c r="K198" s="298"/>
      <c r="L198" s="298"/>
      <c r="M198" s="298"/>
      <c r="N198" s="298"/>
      <c r="O198" s="298"/>
      <c r="P198" s="298"/>
      <c r="Q198" s="298"/>
      <c r="R198" s="9"/>
      <c r="S198" s="298"/>
      <c r="T198" s="298"/>
      <c r="U198" s="298"/>
      <c r="V198" s="298"/>
      <c r="W198" s="298"/>
      <c r="X198" s="14"/>
      <c r="Y198" s="298"/>
      <c r="Z198" s="298"/>
      <c r="AA198" s="4"/>
      <c r="AB198" s="4"/>
      <c r="AC198" s="4"/>
    </row>
    <row r="199" spans="2:29" ht="14" hidden="1">
      <c r="B199" s="71"/>
      <c r="C199" s="344" t="str">
        <f>ID!C199</f>
        <v>14. &lt;For future use&gt;</v>
      </c>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259"/>
      <c r="Z199" s="298"/>
      <c r="AA199" s="4"/>
      <c r="AB199" s="4"/>
      <c r="AC199" s="4"/>
    </row>
    <row r="200" spans="2:29" ht="14" hidden="1">
      <c r="B200" s="48"/>
      <c r="C200" s="341" t="str">
        <f>ID!C200</f>
        <v>EMPTY</v>
      </c>
      <c r="D200" s="300" t="str">
        <f>ID!D200</f>
        <v>EMPTY</v>
      </c>
      <c r="E200" s="49" t="str">
        <f>ID!E200</f>
        <v>A</v>
      </c>
      <c r="F200" s="19" t="str">
        <f>ID!F200</f>
        <v>EMPTY-A</v>
      </c>
      <c r="G200" s="20" t="str">
        <f>ID!G200</f>
        <v>EMPTY-A</v>
      </c>
      <c r="H200" s="31">
        <f>ID!H200</f>
        <v>0</v>
      </c>
      <c r="I200" s="19">
        <f>ID!I200</f>
        <v>0</v>
      </c>
      <c r="J200" s="19">
        <f>ID!J200</f>
        <v>0</v>
      </c>
      <c r="K200" s="19">
        <f>ID!K200</f>
        <v>0</v>
      </c>
      <c r="L200" s="19">
        <f>ID!L200</f>
        <v>0</v>
      </c>
      <c r="M200" s="19">
        <f>ID!M200</f>
        <v>0</v>
      </c>
      <c r="N200" s="19">
        <f>ID!N200</f>
        <v>0</v>
      </c>
      <c r="O200" s="19" t="str">
        <f>ID!O200</f>
        <v>INT</v>
      </c>
      <c r="P200" s="19" t="str">
        <f>ID!P200</f>
        <v>TBA14</v>
      </c>
      <c r="Q200" s="19">
        <f>ID!Q200</f>
        <v>1</v>
      </c>
      <c r="R200" s="70">
        <f>ID!R200</f>
        <v>0</v>
      </c>
      <c r="S200" s="30"/>
      <c r="T200" s="30"/>
      <c r="U200" s="30"/>
      <c r="V200" s="30"/>
      <c r="W200" s="30"/>
      <c r="X200" s="61"/>
      <c r="Y200" s="72"/>
      <c r="Z200" s="298"/>
      <c r="AA200" s="243" t="str">
        <f>IF(S200&lt;&gt;"",CONFIG!$B$19,IF(T200&lt;&gt;"",CONFIG!$B$18,IF(U200&lt;&gt;"",CONFIG!$B$17,IF(V200&lt;&gt;"",CONFIG!$B$16,IF(W200&lt;&gt;"",CONFIG!$B$20,CONFIG!$B$21)))))</f>
        <v>NR</v>
      </c>
      <c r="AB200" s="243" t="str">
        <f t="shared" ref="AB200:AB219" si="12">IFERROR(VLOOKUP(AA200,scale,2,FALSE),"")</f>
        <v>No Response</v>
      </c>
      <c r="AC200" s="4"/>
    </row>
    <row r="201" spans="2:29" ht="14" hidden="1">
      <c r="B201" s="17"/>
      <c r="C201" s="324"/>
      <c r="D201" s="300" t="str">
        <f>ID!D201</f>
        <v>EMPTY</v>
      </c>
      <c r="E201" s="40" t="str">
        <f>ID!E201</f>
        <v>B</v>
      </c>
      <c r="F201" s="19" t="str">
        <f>ID!F201</f>
        <v>EMPTY-B</v>
      </c>
      <c r="G201" s="28" t="str">
        <f>ID!G201</f>
        <v>EMPTY-B</v>
      </c>
      <c r="H201" s="31">
        <f>ID!H201</f>
        <v>0</v>
      </c>
      <c r="I201" s="19">
        <f>ID!I201</f>
        <v>0</v>
      </c>
      <c r="J201" s="19">
        <f>ID!J201</f>
        <v>0</v>
      </c>
      <c r="K201" s="19">
        <f>ID!K201</f>
        <v>0</v>
      </c>
      <c r="L201" s="19">
        <f>ID!L201</f>
        <v>0</v>
      </c>
      <c r="M201" s="19">
        <f>ID!M201</f>
        <v>0</v>
      </c>
      <c r="N201" s="19">
        <f>ID!N201</f>
        <v>0</v>
      </c>
      <c r="O201" s="19" t="str">
        <f>ID!O201</f>
        <v>INT</v>
      </c>
      <c r="P201" s="19" t="str">
        <f>ID!P201</f>
        <v>TBA14</v>
      </c>
      <c r="Q201" s="19">
        <f>ID!Q201</f>
        <v>2</v>
      </c>
      <c r="R201" s="70">
        <f>ID!R201</f>
        <v>0</v>
      </c>
      <c r="S201" s="30"/>
      <c r="T201" s="30"/>
      <c r="U201" s="30"/>
      <c r="V201" s="30"/>
      <c r="W201" s="30"/>
      <c r="X201" s="61"/>
      <c r="Y201" s="72"/>
      <c r="Z201" s="298"/>
      <c r="AA201" s="243" t="str">
        <f>IF(S201&lt;&gt;"",CONFIG!$B$19,IF(T201&lt;&gt;"",CONFIG!$B$18,IF(U201&lt;&gt;"",CONFIG!$B$17,IF(V201&lt;&gt;"",CONFIG!$B$16,IF(W201&lt;&gt;"",CONFIG!$B$20,CONFIG!$B$21)))))</f>
        <v>NR</v>
      </c>
      <c r="AB201" s="243" t="str">
        <f t="shared" si="12"/>
        <v>No Response</v>
      </c>
      <c r="AC201" s="4"/>
    </row>
    <row r="202" spans="2:29" ht="14" hidden="1">
      <c r="B202" s="17"/>
      <c r="C202" s="324"/>
      <c r="D202" s="300" t="str">
        <f>ID!D202</f>
        <v>EMPTY</v>
      </c>
      <c r="E202" s="40" t="str">
        <f>ID!E202</f>
        <v>C</v>
      </c>
      <c r="F202" s="19" t="str">
        <f>ID!F202</f>
        <v>EMPTY-C</v>
      </c>
      <c r="G202" s="28" t="str">
        <f>ID!G202</f>
        <v>EMPTY-C</v>
      </c>
      <c r="H202" s="31">
        <f>ID!H202</f>
        <v>0</v>
      </c>
      <c r="I202" s="19">
        <f>ID!I202</f>
        <v>0</v>
      </c>
      <c r="J202" s="19">
        <f>ID!J202</f>
        <v>0</v>
      </c>
      <c r="K202" s="19">
        <f>ID!K202</f>
        <v>0</v>
      </c>
      <c r="L202" s="19">
        <f>ID!L202</f>
        <v>0</v>
      </c>
      <c r="M202" s="19">
        <f>ID!M202</f>
        <v>0</v>
      </c>
      <c r="N202" s="19">
        <f>ID!N202</f>
        <v>0</v>
      </c>
      <c r="O202" s="19" t="str">
        <f>ID!O202</f>
        <v>INT</v>
      </c>
      <c r="P202" s="19" t="str">
        <f>ID!P202</f>
        <v>TBA14</v>
      </c>
      <c r="Q202" s="19">
        <f>ID!Q202</f>
        <v>3</v>
      </c>
      <c r="R202" s="70">
        <f>ID!R202</f>
        <v>0</v>
      </c>
      <c r="S202" s="30"/>
      <c r="T202" s="30"/>
      <c r="U202" s="30"/>
      <c r="V202" s="30"/>
      <c r="W202" s="30"/>
      <c r="X202" s="61"/>
      <c r="Y202" s="72"/>
      <c r="Z202" s="298"/>
      <c r="AA202" s="243" t="str">
        <f>IF(S202&lt;&gt;"",CONFIG!$B$19,IF(T202&lt;&gt;"",CONFIG!$B$18,IF(U202&lt;&gt;"",CONFIG!$B$17,IF(V202&lt;&gt;"",CONFIG!$B$16,IF(W202&lt;&gt;"",CONFIG!$B$20,CONFIG!$B$21)))))</f>
        <v>NR</v>
      </c>
      <c r="AB202" s="243" t="str">
        <f t="shared" si="12"/>
        <v>No Response</v>
      </c>
      <c r="AC202" s="4"/>
    </row>
    <row r="203" spans="2:29" ht="14" hidden="1">
      <c r="B203" s="17"/>
      <c r="C203" s="324"/>
      <c r="D203" s="300" t="str">
        <f>ID!D203</f>
        <v>EMPTY</v>
      </c>
      <c r="E203" s="40" t="str">
        <f>ID!E203</f>
        <v>D</v>
      </c>
      <c r="F203" s="19" t="str">
        <f>ID!F203</f>
        <v>EMPTY-D</v>
      </c>
      <c r="G203" s="28" t="str">
        <f>ID!G203</f>
        <v>EMPTY-D</v>
      </c>
      <c r="H203" s="31">
        <f>ID!H203</f>
        <v>0</v>
      </c>
      <c r="I203" s="19">
        <f>ID!I203</f>
        <v>0</v>
      </c>
      <c r="J203" s="19">
        <f>ID!J203</f>
        <v>0</v>
      </c>
      <c r="K203" s="19">
        <f>ID!K203</f>
        <v>0</v>
      </c>
      <c r="L203" s="19">
        <f>ID!L203</f>
        <v>0</v>
      </c>
      <c r="M203" s="19">
        <f>ID!M203</f>
        <v>0</v>
      </c>
      <c r="N203" s="19">
        <f>ID!N203</f>
        <v>0</v>
      </c>
      <c r="O203" s="19" t="str">
        <f>ID!O203</f>
        <v>INT</v>
      </c>
      <c r="P203" s="19" t="str">
        <f>ID!P203</f>
        <v>TBA14</v>
      </c>
      <c r="Q203" s="19">
        <f>ID!Q203</f>
        <v>4</v>
      </c>
      <c r="R203" s="70">
        <f>ID!R203</f>
        <v>0</v>
      </c>
      <c r="S203" s="30"/>
      <c r="T203" s="30"/>
      <c r="U203" s="30"/>
      <c r="V203" s="30"/>
      <c r="W203" s="30"/>
      <c r="X203" s="61"/>
      <c r="Y203" s="72"/>
      <c r="Z203" s="298"/>
      <c r="AA203" s="243" t="str">
        <f>IF(S203&lt;&gt;"",CONFIG!$B$19,IF(T203&lt;&gt;"",CONFIG!$B$18,IF(U203&lt;&gt;"",CONFIG!$B$17,IF(V203&lt;&gt;"",CONFIG!$B$16,IF(W203&lt;&gt;"",CONFIG!$B$20,CONFIG!$B$21)))))</f>
        <v>NR</v>
      </c>
      <c r="AB203" s="243" t="str">
        <f t="shared" si="12"/>
        <v>No Response</v>
      </c>
      <c r="AC203" s="4"/>
    </row>
    <row r="204" spans="2:29" ht="14" hidden="1">
      <c r="B204" s="17"/>
      <c r="C204" s="324"/>
      <c r="D204" s="300" t="str">
        <f>ID!D204</f>
        <v>EMPTY</v>
      </c>
      <c r="E204" s="40" t="str">
        <f>ID!E204</f>
        <v>E</v>
      </c>
      <c r="F204" s="19" t="str">
        <f>ID!F204</f>
        <v>EMPTY-E</v>
      </c>
      <c r="G204" s="28" t="str">
        <f>ID!G204</f>
        <v>EMPTY-E</v>
      </c>
      <c r="H204" s="31">
        <f>ID!H204</f>
        <v>0</v>
      </c>
      <c r="I204" s="19">
        <f>ID!I204</f>
        <v>0</v>
      </c>
      <c r="J204" s="19">
        <f>ID!J204</f>
        <v>0</v>
      </c>
      <c r="K204" s="19">
        <f>ID!K204</f>
        <v>0</v>
      </c>
      <c r="L204" s="19">
        <f>ID!L204</f>
        <v>0</v>
      </c>
      <c r="M204" s="19">
        <f>ID!M204</f>
        <v>0</v>
      </c>
      <c r="N204" s="19">
        <f>ID!N204</f>
        <v>0</v>
      </c>
      <c r="O204" s="19" t="str">
        <f>ID!O204</f>
        <v>INT</v>
      </c>
      <c r="P204" s="19" t="str">
        <f>ID!P204</f>
        <v>TBA14</v>
      </c>
      <c r="Q204" s="19">
        <f>ID!Q204</f>
        <v>5</v>
      </c>
      <c r="R204" s="70">
        <f>ID!R204</f>
        <v>0</v>
      </c>
      <c r="S204" s="30"/>
      <c r="T204" s="30"/>
      <c r="U204" s="30"/>
      <c r="V204" s="30"/>
      <c r="W204" s="30"/>
      <c r="X204" s="61"/>
      <c r="Y204" s="72"/>
      <c r="Z204" s="298"/>
      <c r="AA204" s="243" t="str">
        <f>IF(S204&lt;&gt;"",CONFIG!$B$19,IF(T204&lt;&gt;"",CONFIG!$B$18,IF(U204&lt;&gt;"",CONFIG!$B$17,IF(V204&lt;&gt;"",CONFIG!$B$16,IF(W204&lt;&gt;"",CONFIG!$B$20,CONFIG!$B$21)))))</f>
        <v>NR</v>
      </c>
      <c r="AB204" s="243" t="str">
        <f t="shared" si="12"/>
        <v>No Response</v>
      </c>
      <c r="AC204" s="4"/>
    </row>
    <row r="205" spans="2:29" ht="14" hidden="1">
      <c r="B205" s="17"/>
      <c r="C205" s="324"/>
      <c r="D205" s="300" t="str">
        <f>ID!D205</f>
        <v>EMPTY</v>
      </c>
      <c r="E205" s="40" t="str">
        <f>ID!E205</f>
        <v>F</v>
      </c>
      <c r="F205" s="19" t="str">
        <f>ID!F205</f>
        <v>EMPTY-F</v>
      </c>
      <c r="G205" s="28" t="str">
        <f>ID!G205</f>
        <v>EMPTY-F</v>
      </c>
      <c r="H205" s="31">
        <f>ID!H205</f>
        <v>0</v>
      </c>
      <c r="I205" s="19">
        <f>ID!I205</f>
        <v>0</v>
      </c>
      <c r="J205" s="19">
        <f>ID!J205</f>
        <v>0</v>
      </c>
      <c r="K205" s="19">
        <f>ID!K205</f>
        <v>0</v>
      </c>
      <c r="L205" s="19">
        <f>ID!L205</f>
        <v>0</v>
      </c>
      <c r="M205" s="19">
        <f>ID!M205</f>
        <v>0</v>
      </c>
      <c r="N205" s="19">
        <f>ID!N205</f>
        <v>0</v>
      </c>
      <c r="O205" s="19" t="str">
        <f>ID!O205</f>
        <v>INT</v>
      </c>
      <c r="P205" s="19" t="str">
        <f>ID!P205</f>
        <v>TBA14</v>
      </c>
      <c r="Q205" s="19">
        <f>ID!Q205</f>
        <v>6</v>
      </c>
      <c r="R205" s="70">
        <f>ID!R205</f>
        <v>0</v>
      </c>
      <c r="S205" s="30"/>
      <c r="T205" s="30"/>
      <c r="U205" s="30"/>
      <c r="V205" s="30"/>
      <c r="W205" s="30"/>
      <c r="X205" s="61"/>
      <c r="Y205" s="72"/>
      <c r="Z205" s="298"/>
      <c r="AA205" s="243" t="str">
        <f>IF(S205&lt;&gt;"",CONFIG!$B$19,IF(T205&lt;&gt;"",CONFIG!$B$18,IF(U205&lt;&gt;"",CONFIG!$B$17,IF(V205&lt;&gt;"",CONFIG!$B$16,IF(W205&lt;&gt;"",CONFIG!$B$20,CONFIG!$B$21)))))</f>
        <v>NR</v>
      </c>
      <c r="AB205" s="243" t="str">
        <f t="shared" si="12"/>
        <v>No Response</v>
      </c>
      <c r="AC205" s="4"/>
    </row>
    <row r="206" spans="2:29" ht="14" hidden="1">
      <c r="B206" s="17"/>
      <c r="C206" s="324"/>
      <c r="D206" s="300" t="str">
        <f>ID!D206</f>
        <v>EMPTY</v>
      </c>
      <c r="E206" s="40" t="str">
        <f>ID!E206</f>
        <v>G</v>
      </c>
      <c r="F206" s="19" t="str">
        <f>ID!F206</f>
        <v>EMPTY-G</v>
      </c>
      <c r="G206" s="28" t="str">
        <f>ID!G206</f>
        <v>EMPTY-G</v>
      </c>
      <c r="H206" s="31">
        <f>ID!H206</f>
        <v>0</v>
      </c>
      <c r="I206" s="19">
        <f>ID!I206</f>
        <v>0</v>
      </c>
      <c r="J206" s="19">
        <f>ID!J206</f>
        <v>0</v>
      </c>
      <c r="K206" s="19">
        <f>ID!K206</f>
        <v>0</v>
      </c>
      <c r="L206" s="19">
        <f>ID!L206</f>
        <v>0</v>
      </c>
      <c r="M206" s="19">
        <f>ID!M206</f>
        <v>0</v>
      </c>
      <c r="N206" s="19">
        <f>ID!N206</f>
        <v>0</v>
      </c>
      <c r="O206" s="19" t="str">
        <f>ID!O206</f>
        <v>INT</v>
      </c>
      <c r="P206" s="19" t="str">
        <f>ID!P206</f>
        <v>TBA14</v>
      </c>
      <c r="Q206" s="19">
        <f>ID!Q206</f>
        <v>7</v>
      </c>
      <c r="R206" s="70">
        <f>ID!R206</f>
        <v>0</v>
      </c>
      <c r="S206" s="30"/>
      <c r="T206" s="30"/>
      <c r="U206" s="30"/>
      <c r="V206" s="30"/>
      <c r="W206" s="30"/>
      <c r="X206" s="61"/>
      <c r="Y206" s="72"/>
      <c r="Z206" s="298"/>
      <c r="AA206" s="243" t="str">
        <f>IF(S206&lt;&gt;"",CONFIG!$B$19,IF(T206&lt;&gt;"",CONFIG!$B$18,IF(U206&lt;&gt;"",CONFIG!$B$17,IF(V206&lt;&gt;"",CONFIG!$B$16,IF(W206&lt;&gt;"",CONFIG!$B$20,CONFIG!$B$21)))))</f>
        <v>NR</v>
      </c>
      <c r="AB206" s="243" t="str">
        <f t="shared" si="12"/>
        <v>No Response</v>
      </c>
      <c r="AC206" s="4"/>
    </row>
    <row r="207" spans="2:29" ht="14" hidden="1">
      <c r="B207" s="17"/>
      <c r="C207" s="324"/>
      <c r="D207" s="300" t="str">
        <f>ID!D207</f>
        <v>EMPTY</v>
      </c>
      <c r="E207" s="40" t="str">
        <f>ID!E207</f>
        <v>H</v>
      </c>
      <c r="F207" s="19" t="str">
        <f>ID!F207</f>
        <v>EMPTY-H</v>
      </c>
      <c r="G207" s="28" t="str">
        <f>ID!G207</f>
        <v>EMPTY-H</v>
      </c>
      <c r="H207" s="31">
        <f>ID!H207</f>
        <v>0</v>
      </c>
      <c r="I207" s="19">
        <f>ID!I207</f>
        <v>0</v>
      </c>
      <c r="J207" s="19">
        <f>ID!J207</f>
        <v>0</v>
      </c>
      <c r="K207" s="19">
        <f>ID!K207</f>
        <v>0</v>
      </c>
      <c r="L207" s="19">
        <f>ID!L207</f>
        <v>0</v>
      </c>
      <c r="M207" s="19">
        <f>ID!M207</f>
        <v>0</v>
      </c>
      <c r="N207" s="19">
        <f>ID!N207</f>
        <v>0</v>
      </c>
      <c r="O207" s="19" t="str">
        <f>ID!O207</f>
        <v>INT</v>
      </c>
      <c r="P207" s="19" t="str">
        <f>ID!P207</f>
        <v>TBA14</v>
      </c>
      <c r="Q207" s="19">
        <f>ID!Q207</f>
        <v>8</v>
      </c>
      <c r="R207" s="70">
        <f>ID!R207</f>
        <v>0</v>
      </c>
      <c r="S207" s="30"/>
      <c r="T207" s="30"/>
      <c r="U207" s="30"/>
      <c r="V207" s="30"/>
      <c r="W207" s="30"/>
      <c r="X207" s="61"/>
      <c r="Y207" s="72"/>
      <c r="Z207" s="298"/>
      <c r="AA207" s="243" t="str">
        <f>IF(S207&lt;&gt;"",CONFIG!$B$19,IF(T207&lt;&gt;"",CONFIG!$B$18,IF(U207&lt;&gt;"",CONFIG!$B$17,IF(V207&lt;&gt;"",CONFIG!$B$16,IF(W207&lt;&gt;"",CONFIG!$B$20,CONFIG!$B$21)))))</f>
        <v>NR</v>
      </c>
      <c r="AB207" s="243" t="str">
        <f t="shared" si="12"/>
        <v>No Response</v>
      </c>
      <c r="AC207" s="4"/>
    </row>
    <row r="208" spans="2:29" ht="14" hidden="1">
      <c r="B208" s="17"/>
      <c r="C208" s="324"/>
      <c r="D208" s="300" t="str">
        <f>ID!D208</f>
        <v>EMPTY</v>
      </c>
      <c r="E208" s="40" t="str">
        <f>ID!E208</f>
        <v>I</v>
      </c>
      <c r="F208" s="19" t="str">
        <f>ID!F208</f>
        <v>EMPTY-I</v>
      </c>
      <c r="G208" s="28" t="str">
        <f>ID!G208</f>
        <v>EMPTY-I</v>
      </c>
      <c r="H208" s="31">
        <f>ID!H208</f>
        <v>0</v>
      </c>
      <c r="I208" s="19">
        <f>ID!I208</f>
        <v>0</v>
      </c>
      <c r="J208" s="19">
        <f>ID!J208</f>
        <v>0</v>
      </c>
      <c r="K208" s="19">
        <f>ID!K208</f>
        <v>0</v>
      </c>
      <c r="L208" s="19">
        <f>ID!L208</f>
        <v>0</v>
      </c>
      <c r="M208" s="19">
        <f>ID!M208</f>
        <v>0</v>
      </c>
      <c r="N208" s="19">
        <f>ID!N208</f>
        <v>0</v>
      </c>
      <c r="O208" s="19" t="str">
        <f>ID!O208</f>
        <v>INT</v>
      </c>
      <c r="P208" s="19" t="str">
        <f>ID!P208</f>
        <v>TBA14</v>
      </c>
      <c r="Q208" s="19">
        <f>ID!Q208</f>
        <v>9</v>
      </c>
      <c r="R208" s="70">
        <f>ID!R208</f>
        <v>0</v>
      </c>
      <c r="S208" s="30"/>
      <c r="T208" s="30"/>
      <c r="U208" s="30"/>
      <c r="V208" s="30"/>
      <c r="W208" s="30"/>
      <c r="X208" s="61"/>
      <c r="Y208" s="72"/>
      <c r="Z208" s="298"/>
      <c r="AA208" s="243" t="str">
        <f>IF(S208&lt;&gt;"",CONFIG!$B$19,IF(T208&lt;&gt;"",CONFIG!$B$18,IF(U208&lt;&gt;"",CONFIG!$B$17,IF(V208&lt;&gt;"",CONFIG!$B$16,IF(W208&lt;&gt;"",CONFIG!$B$20,CONFIG!$B$21)))))</f>
        <v>NR</v>
      </c>
      <c r="AB208" s="243" t="str">
        <f t="shared" si="12"/>
        <v>No Response</v>
      </c>
      <c r="AC208" s="4"/>
    </row>
    <row r="209" spans="2:29" ht="14" hidden="1">
      <c r="B209" s="17"/>
      <c r="C209" s="324"/>
      <c r="D209" s="300" t="str">
        <f>ID!D209</f>
        <v>EMPTY</v>
      </c>
      <c r="E209" s="40" t="str">
        <f>ID!E209</f>
        <v>J</v>
      </c>
      <c r="F209" s="19" t="str">
        <f>ID!F209</f>
        <v>EMPTY-J</v>
      </c>
      <c r="G209" s="28" t="str">
        <f>ID!G209</f>
        <v>EMPTY-J</v>
      </c>
      <c r="H209" s="31">
        <f>ID!H209</f>
        <v>0</v>
      </c>
      <c r="I209" s="19">
        <f>ID!I209</f>
        <v>0</v>
      </c>
      <c r="J209" s="19">
        <f>ID!J209</f>
        <v>0</v>
      </c>
      <c r="K209" s="19">
        <f>ID!K209</f>
        <v>0</v>
      </c>
      <c r="L209" s="19">
        <f>ID!L209</f>
        <v>0</v>
      </c>
      <c r="M209" s="19">
        <f>ID!M209</f>
        <v>0</v>
      </c>
      <c r="N209" s="19">
        <f>ID!N209</f>
        <v>0</v>
      </c>
      <c r="O209" s="19" t="str">
        <f>ID!O209</f>
        <v>INT</v>
      </c>
      <c r="P209" s="19" t="str">
        <f>ID!P209</f>
        <v>TBA14</v>
      </c>
      <c r="Q209" s="19">
        <f>ID!Q209</f>
        <v>10</v>
      </c>
      <c r="R209" s="70">
        <f>ID!R209</f>
        <v>0</v>
      </c>
      <c r="S209" s="30"/>
      <c r="T209" s="30"/>
      <c r="U209" s="30"/>
      <c r="V209" s="30"/>
      <c r="W209" s="30"/>
      <c r="X209" s="61"/>
      <c r="Y209" s="72"/>
      <c r="Z209" s="298"/>
      <c r="AA209" s="243" t="str">
        <f>IF(S209&lt;&gt;"",CONFIG!$B$19,IF(T209&lt;&gt;"",CONFIG!$B$18,IF(U209&lt;&gt;"",CONFIG!$B$17,IF(V209&lt;&gt;"",CONFIG!$B$16,IF(W209&lt;&gt;"",CONFIG!$B$20,CONFIG!$B$21)))))</f>
        <v>NR</v>
      </c>
      <c r="AB209" s="243" t="str">
        <f t="shared" si="12"/>
        <v>No Response</v>
      </c>
      <c r="AC209" s="4"/>
    </row>
    <row r="210" spans="2:29" ht="14" hidden="1">
      <c r="B210" s="17"/>
      <c r="C210" s="324"/>
      <c r="D210" s="300" t="str">
        <f>ID!D210</f>
        <v>EMPTY</v>
      </c>
      <c r="E210" s="40" t="str">
        <f>ID!E210</f>
        <v>K</v>
      </c>
      <c r="F210" s="19" t="str">
        <f>ID!F210</f>
        <v>EMPTY-K</v>
      </c>
      <c r="G210" s="28" t="str">
        <f>ID!G210</f>
        <v>EMPTY-K</v>
      </c>
      <c r="H210" s="31">
        <f>ID!H210</f>
        <v>0</v>
      </c>
      <c r="I210" s="19">
        <f>ID!I210</f>
        <v>0</v>
      </c>
      <c r="J210" s="19">
        <f>ID!J210</f>
        <v>0</v>
      </c>
      <c r="K210" s="19">
        <f>ID!K210</f>
        <v>0</v>
      </c>
      <c r="L210" s="19">
        <f>ID!L210</f>
        <v>0</v>
      </c>
      <c r="M210" s="19">
        <f>ID!M210</f>
        <v>0</v>
      </c>
      <c r="N210" s="19">
        <f>ID!N210</f>
        <v>0</v>
      </c>
      <c r="O210" s="19" t="str">
        <f>ID!O210</f>
        <v>INT</v>
      </c>
      <c r="P210" s="19" t="str">
        <f>ID!P210</f>
        <v>TBA14</v>
      </c>
      <c r="Q210" s="19">
        <f>ID!Q210</f>
        <v>11</v>
      </c>
      <c r="R210" s="70">
        <f>ID!R210</f>
        <v>0</v>
      </c>
      <c r="S210" s="30"/>
      <c r="T210" s="30"/>
      <c r="U210" s="30"/>
      <c r="V210" s="30"/>
      <c r="W210" s="30"/>
      <c r="X210" s="61"/>
      <c r="Y210" s="72"/>
      <c r="Z210" s="298"/>
      <c r="AA210" s="243" t="str">
        <f>IF(S210&lt;&gt;"",CONFIG!$B$19,IF(T210&lt;&gt;"",CONFIG!$B$18,IF(U210&lt;&gt;"",CONFIG!$B$17,IF(V210&lt;&gt;"",CONFIG!$B$16,IF(W210&lt;&gt;"",CONFIG!$B$20,CONFIG!$B$21)))))</f>
        <v>NR</v>
      </c>
      <c r="AB210" s="243" t="str">
        <f t="shared" si="12"/>
        <v>No Response</v>
      </c>
      <c r="AC210" s="4"/>
    </row>
    <row r="211" spans="2:29" ht="14" hidden="1">
      <c r="B211" s="17"/>
      <c r="C211" s="324"/>
      <c r="D211" s="300" t="str">
        <f>ID!D211</f>
        <v>EMPTY</v>
      </c>
      <c r="E211" s="40" t="str">
        <f>ID!E211</f>
        <v>L</v>
      </c>
      <c r="F211" s="19" t="str">
        <f>ID!F211</f>
        <v>EMPTY-L</v>
      </c>
      <c r="G211" s="28" t="str">
        <f>ID!G211</f>
        <v>EMPTY-L</v>
      </c>
      <c r="H211" s="31">
        <f>ID!H211</f>
        <v>0</v>
      </c>
      <c r="I211" s="19">
        <f>ID!I211</f>
        <v>0</v>
      </c>
      <c r="J211" s="19">
        <f>ID!J211</f>
        <v>0</v>
      </c>
      <c r="K211" s="19">
        <f>ID!K211</f>
        <v>0</v>
      </c>
      <c r="L211" s="19">
        <f>ID!L211</f>
        <v>0</v>
      </c>
      <c r="M211" s="19">
        <f>ID!M211</f>
        <v>0</v>
      </c>
      <c r="N211" s="19">
        <f>ID!N211</f>
        <v>0</v>
      </c>
      <c r="O211" s="19" t="str">
        <f>ID!O211</f>
        <v>INT</v>
      </c>
      <c r="P211" s="19" t="str">
        <f>ID!P211</f>
        <v>TBA14</v>
      </c>
      <c r="Q211" s="19">
        <f>ID!Q211</f>
        <v>12</v>
      </c>
      <c r="R211" s="70">
        <f>ID!R211</f>
        <v>0</v>
      </c>
      <c r="S211" s="30"/>
      <c r="T211" s="30"/>
      <c r="U211" s="30"/>
      <c r="V211" s="30"/>
      <c r="W211" s="30"/>
      <c r="X211" s="61"/>
      <c r="Y211" s="72"/>
      <c r="Z211" s="298"/>
      <c r="AA211" s="243" t="str">
        <f>IF(S211&lt;&gt;"",CONFIG!$B$19,IF(T211&lt;&gt;"",CONFIG!$B$18,IF(U211&lt;&gt;"",CONFIG!$B$17,IF(V211&lt;&gt;"",CONFIG!$B$16,IF(W211&lt;&gt;"",CONFIG!$B$20,CONFIG!$B$21)))))</f>
        <v>NR</v>
      </c>
      <c r="AB211" s="243" t="str">
        <f t="shared" si="12"/>
        <v>No Response</v>
      </c>
      <c r="AC211" s="4"/>
    </row>
    <row r="212" spans="2:29" ht="14" hidden="1">
      <c r="B212" s="17"/>
      <c r="C212" s="324"/>
      <c r="D212" s="300" t="str">
        <f>ID!D212</f>
        <v>EMPTY</v>
      </c>
      <c r="E212" s="40" t="str">
        <f>ID!E212</f>
        <v>M</v>
      </c>
      <c r="F212" s="19" t="str">
        <f>ID!F212</f>
        <v>EMPTY-M</v>
      </c>
      <c r="G212" s="28" t="str">
        <f>ID!G212</f>
        <v>EMPTY-M</v>
      </c>
      <c r="H212" s="31">
        <f>ID!H212</f>
        <v>0</v>
      </c>
      <c r="I212" s="19">
        <f>ID!I212</f>
        <v>0</v>
      </c>
      <c r="J212" s="19">
        <f>ID!J212</f>
        <v>0</v>
      </c>
      <c r="K212" s="19">
        <f>ID!K212</f>
        <v>0</v>
      </c>
      <c r="L212" s="19">
        <f>ID!L212</f>
        <v>0</v>
      </c>
      <c r="M212" s="19">
        <f>ID!M212</f>
        <v>0</v>
      </c>
      <c r="N212" s="19">
        <f>ID!N212</f>
        <v>0</v>
      </c>
      <c r="O212" s="19" t="str">
        <f>ID!O212</f>
        <v>INT</v>
      </c>
      <c r="P212" s="19" t="str">
        <f>ID!P212</f>
        <v>TBA14</v>
      </c>
      <c r="Q212" s="19">
        <f>ID!Q212</f>
        <v>13</v>
      </c>
      <c r="R212" s="70">
        <f>ID!R212</f>
        <v>0</v>
      </c>
      <c r="S212" s="30"/>
      <c r="T212" s="30"/>
      <c r="U212" s="30"/>
      <c r="V212" s="30"/>
      <c r="W212" s="30"/>
      <c r="X212" s="61"/>
      <c r="Y212" s="72"/>
      <c r="Z212" s="298"/>
      <c r="AA212" s="243" t="str">
        <f>IF(S212&lt;&gt;"",CONFIG!$B$19,IF(T212&lt;&gt;"",CONFIG!$B$18,IF(U212&lt;&gt;"",CONFIG!$B$17,IF(V212&lt;&gt;"",CONFIG!$B$16,IF(W212&lt;&gt;"",CONFIG!$B$20,CONFIG!$B$21)))))</f>
        <v>NR</v>
      </c>
      <c r="AB212" s="243" t="str">
        <f t="shared" si="12"/>
        <v>No Response</v>
      </c>
      <c r="AC212" s="4"/>
    </row>
    <row r="213" spans="2:29" ht="14" hidden="1">
      <c r="B213" s="249"/>
      <c r="C213" s="324"/>
      <c r="D213" s="300" t="str">
        <f>ID!D213</f>
        <v>EMPTY</v>
      </c>
      <c r="E213" s="40" t="str">
        <f>ID!E213</f>
        <v>N</v>
      </c>
      <c r="F213" s="19" t="str">
        <f>ID!F213</f>
        <v>EMPTY-N</v>
      </c>
      <c r="G213" s="28" t="str">
        <f>ID!G213</f>
        <v>EMPTY-N</v>
      </c>
      <c r="H213" s="31">
        <f>ID!H213</f>
        <v>0</v>
      </c>
      <c r="I213" s="19">
        <f>ID!I213</f>
        <v>0</v>
      </c>
      <c r="J213" s="19">
        <f>ID!J213</f>
        <v>0</v>
      </c>
      <c r="K213" s="19">
        <f>ID!K213</f>
        <v>0</v>
      </c>
      <c r="L213" s="19">
        <f>ID!L213</f>
        <v>0</v>
      </c>
      <c r="M213" s="19">
        <f>ID!M213</f>
        <v>0</v>
      </c>
      <c r="N213" s="19">
        <f>ID!N213</f>
        <v>0</v>
      </c>
      <c r="O213" s="19" t="str">
        <f>ID!O213</f>
        <v>INT</v>
      </c>
      <c r="P213" s="19" t="str">
        <f>ID!P213</f>
        <v>TBA14</v>
      </c>
      <c r="Q213" s="19">
        <f>ID!Q213</f>
        <v>14</v>
      </c>
      <c r="R213" s="70">
        <f>ID!R213</f>
        <v>0</v>
      </c>
      <c r="S213" s="30"/>
      <c r="T213" s="30"/>
      <c r="U213" s="30"/>
      <c r="V213" s="30"/>
      <c r="W213" s="30"/>
      <c r="X213" s="252"/>
      <c r="Y213" s="72"/>
      <c r="Z213" s="298"/>
      <c r="AA213" s="243" t="str">
        <f>IF(S213&lt;&gt;"",CONFIG!$B$19,IF(T213&lt;&gt;"",CONFIG!$B$18,IF(U213&lt;&gt;"",CONFIG!$B$17,IF(V213&lt;&gt;"",CONFIG!$B$16,IF(W213&lt;&gt;"",CONFIG!$B$20,CONFIG!$B$21)))))</f>
        <v>NR</v>
      </c>
      <c r="AB213" s="243" t="str">
        <f t="shared" si="12"/>
        <v>No Response</v>
      </c>
      <c r="AC213" s="4"/>
    </row>
    <row r="214" spans="2:29" ht="14" hidden="1">
      <c r="B214" s="249"/>
      <c r="C214" s="324"/>
      <c r="D214" s="300" t="str">
        <f>ID!D214</f>
        <v>EMPTY</v>
      </c>
      <c r="E214" s="40" t="str">
        <f>ID!E214</f>
        <v>O</v>
      </c>
      <c r="F214" s="19" t="str">
        <f>ID!F214</f>
        <v>EMPTY-O</v>
      </c>
      <c r="G214" s="28" t="str">
        <f>ID!G214</f>
        <v>EMPTY-O</v>
      </c>
      <c r="H214" s="31">
        <f>ID!H214</f>
        <v>0</v>
      </c>
      <c r="I214" s="19">
        <f>ID!I214</f>
        <v>0</v>
      </c>
      <c r="J214" s="19">
        <f>ID!J214</f>
        <v>0</v>
      </c>
      <c r="K214" s="19">
        <f>ID!K214</f>
        <v>0</v>
      </c>
      <c r="L214" s="19">
        <f>ID!L214</f>
        <v>0</v>
      </c>
      <c r="M214" s="19">
        <f>ID!M214</f>
        <v>0</v>
      </c>
      <c r="N214" s="19">
        <f>ID!N214</f>
        <v>0</v>
      </c>
      <c r="O214" s="19" t="str">
        <f>ID!O214</f>
        <v>INT</v>
      </c>
      <c r="P214" s="19" t="str">
        <f>ID!P214</f>
        <v>TBA14</v>
      </c>
      <c r="Q214" s="19">
        <f>ID!Q214</f>
        <v>15</v>
      </c>
      <c r="R214" s="70">
        <f>ID!R214</f>
        <v>0</v>
      </c>
      <c r="S214" s="30"/>
      <c r="T214" s="30"/>
      <c r="U214" s="30"/>
      <c r="V214" s="30"/>
      <c r="W214" s="30"/>
      <c r="X214" s="252"/>
      <c r="Y214" s="72"/>
      <c r="Z214" s="298"/>
      <c r="AA214" s="243" t="str">
        <f>IF(S214&lt;&gt;"",CONFIG!$B$19,IF(T214&lt;&gt;"",CONFIG!$B$18,IF(U214&lt;&gt;"",CONFIG!$B$17,IF(V214&lt;&gt;"",CONFIG!$B$16,IF(W214&lt;&gt;"",CONFIG!$B$20,CONFIG!$B$21)))))</f>
        <v>NR</v>
      </c>
      <c r="AB214" s="243" t="str">
        <f t="shared" si="12"/>
        <v>No Response</v>
      </c>
      <c r="AC214" s="4"/>
    </row>
    <row r="215" spans="2:29" ht="14" hidden="1">
      <c r="B215" s="249"/>
      <c r="C215" s="324"/>
      <c r="D215" s="300" t="str">
        <f>ID!D215</f>
        <v>EMPTY</v>
      </c>
      <c r="E215" s="40" t="str">
        <f>ID!E215</f>
        <v>P</v>
      </c>
      <c r="F215" s="19" t="str">
        <f>ID!F215</f>
        <v>EMPTY-P</v>
      </c>
      <c r="G215" s="28" t="str">
        <f>ID!G215</f>
        <v>EMPTY-P</v>
      </c>
      <c r="H215" s="31">
        <f>ID!H215</f>
        <v>0</v>
      </c>
      <c r="I215" s="19">
        <f>ID!I215</f>
        <v>0</v>
      </c>
      <c r="J215" s="19">
        <f>ID!J215</f>
        <v>0</v>
      </c>
      <c r="K215" s="19">
        <f>ID!K215</f>
        <v>0</v>
      </c>
      <c r="L215" s="19">
        <f>ID!L215</f>
        <v>0</v>
      </c>
      <c r="M215" s="19">
        <f>ID!M215</f>
        <v>0</v>
      </c>
      <c r="N215" s="19">
        <f>ID!N215</f>
        <v>0</v>
      </c>
      <c r="O215" s="19" t="str">
        <f>ID!O215</f>
        <v>INT</v>
      </c>
      <c r="P215" s="19" t="str">
        <f>ID!P215</f>
        <v>TBA14</v>
      </c>
      <c r="Q215" s="19">
        <f>ID!Q215</f>
        <v>16</v>
      </c>
      <c r="R215" s="70">
        <f>ID!R215</f>
        <v>0</v>
      </c>
      <c r="S215" s="30"/>
      <c r="T215" s="30"/>
      <c r="U215" s="30"/>
      <c r="V215" s="30"/>
      <c r="W215" s="30"/>
      <c r="X215" s="252"/>
      <c r="Y215" s="72"/>
      <c r="Z215" s="298"/>
      <c r="AA215" s="243" t="str">
        <f>IF(S215&lt;&gt;"",CONFIG!$B$19,IF(T215&lt;&gt;"",CONFIG!$B$18,IF(U215&lt;&gt;"",CONFIG!$B$17,IF(V215&lt;&gt;"",CONFIG!$B$16,IF(W215&lt;&gt;"",CONFIG!$B$20,CONFIG!$B$21)))))</f>
        <v>NR</v>
      </c>
      <c r="AB215" s="243" t="str">
        <f t="shared" si="12"/>
        <v>No Response</v>
      </c>
      <c r="AC215" s="4"/>
    </row>
    <row r="216" spans="2:29" ht="14" hidden="1">
      <c r="B216" s="249"/>
      <c r="C216" s="324"/>
      <c r="D216" s="300" t="str">
        <f>ID!D216</f>
        <v>EMPTY</v>
      </c>
      <c r="E216" s="40" t="str">
        <f>ID!E216</f>
        <v>Q</v>
      </c>
      <c r="F216" s="19" t="str">
        <f>ID!F216</f>
        <v>EMPTY-Q</v>
      </c>
      <c r="G216" s="28" t="str">
        <f>ID!G216</f>
        <v>EMPTY-Q</v>
      </c>
      <c r="H216" s="31">
        <f>ID!H216</f>
        <v>0</v>
      </c>
      <c r="I216" s="19">
        <f>ID!I216</f>
        <v>0</v>
      </c>
      <c r="J216" s="19">
        <f>ID!J216</f>
        <v>0</v>
      </c>
      <c r="K216" s="19">
        <f>ID!K216</f>
        <v>0</v>
      </c>
      <c r="L216" s="19">
        <f>ID!L216</f>
        <v>0</v>
      </c>
      <c r="M216" s="19">
        <f>ID!M216</f>
        <v>0</v>
      </c>
      <c r="N216" s="19">
        <f>ID!N216</f>
        <v>0</v>
      </c>
      <c r="O216" s="19" t="str">
        <f>ID!O216</f>
        <v>INT</v>
      </c>
      <c r="P216" s="19" t="str">
        <f>ID!P216</f>
        <v>TBA14</v>
      </c>
      <c r="Q216" s="19">
        <f>ID!Q216</f>
        <v>17</v>
      </c>
      <c r="R216" s="70">
        <f>ID!R216</f>
        <v>0</v>
      </c>
      <c r="S216" s="30"/>
      <c r="T216" s="30"/>
      <c r="U216" s="30"/>
      <c r="V216" s="30"/>
      <c r="W216" s="30"/>
      <c r="X216" s="252"/>
      <c r="Y216" s="72"/>
      <c r="Z216" s="298"/>
      <c r="AA216" s="243" t="str">
        <f>IF(S216&lt;&gt;"",CONFIG!$B$19,IF(T216&lt;&gt;"",CONFIG!$B$18,IF(U216&lt;&gt;"",CONFIG!$B$17,IF(V216&lt;&gt;"",CONFIG!$B$16,IF(W216&lt;&gt;"",CONFIG!$B$20,CONFIG!$B$21)))))</f>
        <v>NR</v>
      </c>
      <c r="AB216" s="243" t="str">
        <f t="shared" si="12"/>
        <v>No Response</v>
      </c>
      <c r="AC216" s="4"/>
    </row>
    <row r="217" spans="2:29" ht="14" hidden="1">
      <c r="B217" s="249"/>
      <c r="C217" s="324"/>
      <c r="D217" s="300" t="str">
        <f>ID!D217</f>
        <v>EMPTY</v>
      </c>
      <c r="E217" s="40" t="str">
        <f>ID!E217</f>
        <v>R</v>
      </c>
      <c r="F217" s="19" t="str">
        <f>ID!F217</f>
        <v>EMPTY-R</v>
      </c>
      <c r="G217" s="28" t="str">
        <f>ID!G217</f>
        <v>EMPTY-R</v>
      </c>
      <c r="H217" s="31">
        <f>ID!H217</f>
        <v>0</v>
      </c>
      <c r="I217" s="19">
        <f>ID!I217</f>
        <v>0</v>
      </c>
      <c r="J217" s="19">
        <f>ID!J217</f>
        <v>0</v>
      </c>
      <c r="K217" s="19">
        <f>ID!K217</f>
        <v>0</v>
      </c>
      <c r="L217" s="19">
        <f>ID!L217</f>
        <v>0</v>
      </c>
      <c r="M217" s="19">
        <f>ID!M217</f>
        <v>0</v>
      </c>
      <c r="N217" s="19">
        <f>ID!N217</f>
        <v>0</v>
      </c>
      <c r="O217" s="19" t="str">
        <f>ID!O217</f>
        <v>INT</v>
      </c>
      <c r="P217" s="19" t="str">
        <f>ID!P217</f>
        <v>TBA14</v>
      </c>
      <c r="Q217" s="19">
        <f>ID!Q217</f>
        <v>18</v>
      </c>
      <c r="R217" s="70">
        <f>ID!R217</f>
        <v>0</v>
      </c>
      <c r="S217" s="30"/>
      <c r="T217" s="30"/>
      <c r="U217" s="30"/>
      <c r="V217" s="30"/>
      <c r="W217" s="30"/>
      <c r="X217" s="252"/>
      <c r="Y217" s="72"/>
      <c r="Z217" s="298"/>
      <c r="AA217" s="243" t="str">
        <f>IF(S217&lt;&gt;"",CONFIG!$B$19,IF(T217&lt;&gt;"",CONFIG!$B$18,IF(U217&lt;&gt;"",CONFIG!$B$17,IF(V217&lt;&gt;"",CONFIG!$B$16,IF(W217&lt;&gt;"",CONFIG!$B$20,CONFIG!$B$21)))))</f>
        <v>NR</v>
      </c>
      <c r="AB217" s="243" t="str">
        <f t="shared" si="12"/>
        <v>No Response</v>
      </c>
      <c r="AC217" s="4"/>
    </row>
    <row r="218" spans="2:29" ht="14" hidden="1">
      <c r="B218" s="249"/>
      <c r="C218" s="324"/>
      <c r="D218" s="300" t="str">
        <f>ID!D218</f>
        <v>EMPTY</v>
      </c>
      <c r="E218" s="40" t="str">
        <f>ID!E218</f>
        <v>S</v>
      </c>
      <c r="F218" s="19" t="str">
        <f>ID!F218</f>
        <v>EMPTY-S</v>
      </c>
      <c r="G218" s="28" t="str">
        <f>ID!G218</f>
        <v>EMPTY-S</v>
      </c>
      <c r="H218" s="31">
        <f>ID!H218</f>
        <v>0</v>
      </c>
      <c r="I218" s="19">
        <f>ID!I218</f>
        <v>0</v>
      </c>
      <c r="J218" s="19">
        <f>ID!J218</f>
        <v>0</v>
      </c>
      <c r="K218" s="19">
        <f>ID!K218</f>
        <v>0</v>
      </c>
      <c r="L218" s="19">
        <f>ID!L218</f>
        <v>0</v>
      </c>
      <c r="M218" s="19">
        <f>ID!M218</f>
        <v>0</v>
      </c>
      <c r="N218" s="19">
        <f>ID!N218</f>
        <v>0</v>
      </c>
      <c r="O218" s="19" t="str">
        <f>ID!O218</f>
        <v>INT</v>
      </c>
      <c r="P218" s="19" t="str">
        <f>ID!P218</f>
        <v>TBA14</v>
      </c>
      <c r="Q218" s="19">
        <f>ID!Q218</f>
        <v>19</v>
      </c>
      <c r="R218" s="70">
        <f>ID!R218</f>
        <v>0</v>
      </c>
      <c r="S218" s="30"/>
      <c r="T218" s="30"/>
      <c r="U218" s="30"/>
      <c r="V218" s="30"/>
      <c r="W218" s="30"/>
      <c r="X218" s="252"/>
      <c r="Y218" s="72"/>
      <c r="Z218" s="298"/>
      <c r="AA218" s="243" t="str">
        <f>IF(S218&lt;&gt;"",CONFIG!$B$19,IF(T218&lt;&gt;"",CONFIG!$B$18,IF(U218&lt;&gt;"",CONFIG!$B$17,IF(V218&lt;&gt;"",CONFIG!$B$16,IF(W218&lt;&gt;"",CONFIG!$B$20,CONFIG!$B$21)))))</f>
        <v>NR</v>
      </c>
      <c r="AB218" s="243" t="str">
        <f t="shared" si="12"/>
        <v>No Response</v>
      </c>
      <c r="AC218" s="4"/>
    </row>
    <row r="219" spans="2:29" ht="14" hidden="1">
      <c r="B219" s="254"/>
      <c r="C219" s="340"/>
      <c r="D219" s="43" t="str">
        <f>ID!D219</f>
        <v>EMPTY</v>
      </c>
      <c r="E219" s="44" t="str">
        <f>ID!E219</f>
        <v>T</v>
      </c>
      <c r="F219" s="19" t="str">
        <f>ID!F219</f>
        <v>EMPTY-T</v>
      </c>
      <c r="G219" s="25" t="str">
        <f>ID!G219</f>
        <v>EMPTY-T</v>
      </c>
      <c r="H219" s="31">
        <f>ID!H219</f>
        <v>0</v>
      </c>
      <c r="I219" s="19">
        <f>ID!I219</f>
        <v>0</v>
      </c>
      <c r="J219" s="19">
        <f>ID!J219</f>
        <v>0</v>
      </c>
      <c r="K219" s="19">
        <f>ID!K219</f>
        <v>0</v>
      </c>
      <c r="L219" s="19">
        <f>ID!L219</f>
        <v>0</v>
      </c>
      <c r="M219" s="19">
        <f>ID!M219</f>
        <v>0</v>
      </c>
      <c r="N219" s="19">
        <f>ID!N219</f>
        <v>0</v>
      </c>
      <c r="O219" s="19" t="str">
        <f>ID!O219</f>
        <v>INT</v>
      </c>
      <c r="P219" s="19" t="str">
        <f>ID!P219</f>
        <v>TBA14</v>
      </c>
      <c r="Q219" s="19">
        <f>ID!Q219</f>
        <v>20</v>
      </c>
      <c r="R219" s="70">
        <f>ID!R219</f>
        <v>0</v>
      </c>
      <c r="S219" s="30"/>
      <c r="T219" s="30"/>
      <c r="U219" s="30"/>
      <c r="V219" s="30"/>
      <c r="W219" s="30"/>
      <c r="X219" s="252"/>
      <c r="Y219" s="65"/>
      <c r="Z219" s="298"/>
      <c r="AA219" s="243" t="str">
        <f>IF(S219&lt;&gt;"",CONFIG!$B$19,IF(T219&lt;&gt;"",CONFIG!$B$18,IF(U219&lt;&gt;"",CONFIG!$B$17,IF(V219&lt;&gt;"",CONFIG!$B$16,IF(W219&lt;&gt;"",CONFIG!$B$20,CONFIG!$B$21)))))</f>
        <v>NR</v>
      </c>
      <c r="AB219" s="243" t="str">
        <f t="shared" si="12"/>
        <v>No Response</v>
      </c>
      <c r="AC219" s="4"/>
    </row>
    <row r="220" spans="2:29" ht="13" hidden="1">
      <c r="B220" s="298"/>
      <c r="C220" s="298"/>
      <c r="D220" s="298"/>
      <c r="E220" s="298"/>
      <c r="F220" s="298"/>
      <c r="G220" s="9"/>
      <c r="H220" s="298"/>
      <c r="I220" s="298"/>
      <c r="J220" s="298"/>
      <c r="K220" s="298"/>
      <c r="L220" s="298"/>
      <c r="M220" s="298"/>
      <c r="N220" s="298"/>
      <c r="O220" s="298"/>
      <c r="P220" s="298"/>
      <c r="Q220" s="298"/>
      <c r="R220" s="9"/>
      <c r="S220" s="298"/>
      <c r="T220" s="298"/>
      <c r="U220" s="298"/>
      <c r="V220" s="298"/>
      <c r="W220" s="298"/>
      <c r="X220" s="14"/>
      <c r="Y220" s="298"/>
      <c r="Z220" s="298"/>
      <c r="AA220" s="4"/>
      <c r="AB220" s="4"/>
      <c r="AC220" s="4"/>
    </row>
    <row r="221" spans="2:29" ht="14" hidden="1">
      <c r="B221" s="71"/>
      <c r="C221" s="344" t="str">
        <f>ID!C221</f>
        <v>15. &lt;For future use&gt;</v>
      </c>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259"/>
      <c r="Z221" s="298"/>
      <c r="AA221" s="4"/>
      <c r="AB221" s="4"/>
      <c r="AC221" s="4"/>
    </row>
    <row r="222" spans="2:29" ht="14" hidden="1">
      <c r="B222" s="48"/>
      <c r="C222" s="341" t="str">
        <f>ID!C222</f>
        <v>EMPTY</v>
      </c>
      <c r="D222" s="300" t="str">
        <f>ID!D222</f>
        <v>EMPTY</v>
      </c>
      <c r="E222" s="49" t="str">
        <f>ID!E222</f>
        <v>A</v>
      </c>
      <c r="F222" s="19" t="str">
        <f>ID!F222</f>
        <v>EMPTY-A</v>
      </c>
      <c r="G222" s="20" t="str">
        <f>ID!G222</f>
        <v>EMPTY-A</v>
      </c>
      <c r="H222" s="31">
        <f>ID!H222</f>
        <v>0</v>
      </c>
      <c r="I222" s="19">
        <f>ID!I222</f>
        <v>0</v>
      </c>
      <c r="J222" s="19">
        <f>ID!J222</f>
        <v>0</v>
      </c>
      <c r="K222" s="19">
        <f>ID!K222</f>
        <v>0</v>
      </c>
      <c r="L222" s="19">
        <f>ID!L222</f>
        <v>0</v>
      </c>
      <c r="M222" s="19">
        <f>ID!M222</f>
        <v>0</v>
      </c>
      <c r="N222" s="19">
        <f>ID!N222</f>
        <v>0</v>
      </c>
      <c r="O222" s="19" t="str">
        <f>ID!O222</f>
        <v>INT</v>
      </c>
      <c r="P222" s="19" t="str">
        <f>ID!P222</f>
        <v>TBA15</v>
      </c>
      <c r="Q222" s="19">
        <f>ID!Q222</f>
        <v>1</v>
      </c>
      <c r="R222" s="70">
        <f>ID!R222</f>
        <v>0</v>
      </c>
      <c r="S222" s="30"/>
      <c r="T222" s="30"/>
      <c r="U222" s="30"/>
      <c r="V222" s="30"/>
      <c r="W222" s="30"/>
      <c r="X222" s="61"/>
      <c r="Y222" s="72"/>
      <c r="Z222" s="298"/>
      <c r="AA222" s="243" t="str">
        <f>IF(S222&lt;&gt;"",CONFIG!$B$19,IF(T222&lt;&gt;"",CONFIG!$B$18,IF(U222&lt;&gt;"",CONFIG!$B$17,IF(V222&lt;&gt;"",CONFIG!$B$16,IF(W222&lt;&gt;"",CONFIG!$B$20,CONFIG!$B$21)))))</f>
        <v>NR</v>
      </c>
      <c r="AB222" s="243" t="str">
        <f t="shared" ref="AB222:AB241" si="13">IFERROR(VLOOKUP(AA222,scale,2,FALSE),"")</f>
        <v>No Response</v>
      </c>
      <c r="AC222" s="4"/>
    </row>
    <row r="223" spans="2:29" ht="14" hidden="1">
      <c r="B223" s="17"/>
      <c r="C223" s="324"/>
      <c r="D223" s="300" t="str">
        <f>ID!D223</f>
        <v>EMPTY</v>
      </c>
      <c r="E223" s="40" t="str">
        <f>ID!E223</f>
        <v>B</v>
      </c>
      <c r="F223" s="19" t="str">
        <f>ID!F223</f>
        <v>EMPTY-B</v>
      </c>
      <c r="G223" s="28" t="str">
        <f>ID!G223</f>
        <v>EMPTY-B</v>
      </c>
      <c r="H223" s="31">
        <f>ID!H223</f>
        <v>0</v>
      </c>
      <c r="I223" s="19">
        <f>ID!I223</f>
        <v>0</v>
      </c>
      <c r="J223" s="19">
        <f>ID!J223</f>
        <v>0</v>
      </c>
      <c r="K223" s="19">
        <f>ID!K223</f>
        <v>0</v>
      </c>
      <c r="L223" s="19">
        <f>ID!L223</f>
        <v>0</v>
      </c>
      <c r="M223" s="19">
        <f>ID!M223</f>
        <v>0</v>
      </c>
      <c r="N223" s="19">
        <f>ID!N223</f>
        <v>0</v>
      </c>
      <c r="O223" s="19" t="str">
        <f>ID!O223</f>
        <v>INT</v>
      </c>
      <c r="P223" s="19" t="str">
        <f>ID!P223</f>
        <v>TBA15</v>
      </c>
      <c r="Q223" s="19">
        <f>ID!Q223</f>
        <v>2</v>
      </c>
      <c r="R223" s="70">
        <f>ID!R223</f>
        <v>0</v>
      </c>
      <c r="S223" s="30"/>
      <c r="T223" s="30"/>
      <c r="U223" s="30"/>
      <c r="V223" s="30"/>
      <c r="W223" s="30"/>
      <c r="X223" s="61"/>
      <c r="Y223" s="72"/>
      <c r="Z223" s="298"/>
      <c r="AA223" s="243" t="str">
        <f>IF(S223&lt;&gt;"",CONFIG!$B$19,IF(T223&lt;&gt;"",CONFIG!$B$18,IF(U223&lt;&gt;"",CONFIG!$B$17,IF(V223&lt;&gt;"",CONFIG!$B$16,IF(W223&lt;&gt;"",CONFIG!$B$20,CONFIG!$B$21)))))</f>
        <v>NR</v>
      </c>
      <c r="AB223" s="243" t="str">
        <f t="shared" si="13"/>
        <v>No Response</v>
      </c>
      <c r="AC223" s="4"/>
    </row>
    <row r="224" spans="2:29" ht="14" hidden="1">
      <c r="B224" s="17"/>
      <c r="C224" s="324"/>
      <c r="D224" s="300" t="str">
        <f>ID!D224</f>
        <v>EMPTY</v>
      </c>
      <c r="E224" s="40" t="str">
        <f>ID!E224</f>
        <v>C</v>
      </c>
      <c r="F224" s="19" t="str">
        <f>ID!F224</f>
        <v>EMPTY-C</v>
      </c>
      <c r="G224" s="28" t="str">
        <f>ID!G224</f>
        <v>EMPTY-C</v>
      </c>
      <c r="H224" s="31">
        <f>ID!H224</f>
        <v>0</v>
      </c>
      <c r="I224" s="19">
        <f>ID!I224</f>
        <v>0</v>
      </c>
      <c r="J224" s="19">
        <f>ID!J224</f>
        <v>0</v>
      </c>
      <c r="K224" s="19">
        <f>ID!K224</f>
        <v>0</v>
      </c>
      <c r="L224" s="19">
        <f>ID!L224</f>
        <v>0</v>
      </c>
      <c r="M224" s="19">
        <f>ID!M224</f>
        <v>0</v>
      </c>
      <c r="N224" s="19">
        <f>ID!N224</f>
        <v>0</v>
      </c>
      <c r="O224" s="19" t="str">
        <f>ID!O224</f>
        <v>INT</v>
      </c>
      <c r="P224" s="19" t="str">
        <f>ID!P224</f>
        <v>TBA15</v>
      </c>
      <c r="Q224" s="19">
        <f>ID!Q224</f>
        <v>3</v>
      </c>
      <c r="R224" s="70">
        <f>ID!R224</f>
        <v>0</v>
      </c>
      <c r="S224" s="30"/>
      <c r="T224" s="30"/>
      <c r="U224" s="30"/>
      <c r="V224" s="30"/>
      <c r="W224" s="30"/>
      <c r="X224" s="61"/>
      <c r="Y224" s="72"/>
      <c r="Z224" s="298"/>
      <c r="AA224" s="243" t="str">
        <f>IF(S224&lt;&gt;"",CONFIG!$B$19,IF(T224&lt;&gt;"",CONFIG!$B$18,IF(U224&lt;&gt;"",CONFIG!$B$17,IF(V224&lt;&gt;"",CONFIG!$B$16,IF(W224&lt;&gt;"",CONFIG!$B$20,CONFIG!$B$21)))))</f>
        <v>NR</v>
      </c>
      <c r="AB224" s="243" t="str">
        <f t="shared" si="13"/>
        <v>No Response</v>
      </c>
      <c r="AC224" s="4"/>
    </row>
    <row r="225" spans="2:29" ht="14" hidden="1">
      <c r="B225" s="17"/>
      <c r="C225" s="324"/>
      <c r="D225" s="300" t="str">
        <f>ID!D225</f>
        <v>EMPTY</v>
      </c>
      <c r="E225" s="40" t="str">
        <f>ID!E225</f>
        <v>D</v>
      </c>
      <c r="F225" s="19" t="str">
        <f>ID!F225</f>
        <v>EMPTY-D</v>
      </c>
      <c r="G225" s="28" t="str">
        <f>ID!G225</f>
        <v>EMPTY-D</v>
      </c>
      <c r="H225" s="31">
        <f>ID!H225</f>
        <v>0</v>
      </c>
      <c r="I225" s="19">
        <f>ID!I225</f>
        <v>0</v>
      </c>
      <c r="J225" s="19">
        <f>ID!J225</f>
        <v>0</v>
      </c>
      <c r="K225" s="19">
        <f>ID!K225</f>
        <v>0</v>
      </c>
      <c r="L225" s="19">
        <f>ID!L225</f>
        <v>0</v>
      </c>
      <c r="M225" s="19">
        <f>ID!M225</f>
        <v>0</v>
      </c>
      <c r="N225" s="19">
        <f>ID!N225</f>
        <v>0</v>
      </c>
      <c r="O225" s="19" t="str">
        <f>ID!O225</f>
        <v>INT</v>
      </c>
      <c r="P225" s="19" t="str">
        <f>ID!P225</f>
        <v>TBA15</v>
      </c>
      <c r="Q225" s="19">
        <f>ID!Q225</f>
        <v>4</v>
      </c>
      <c r="R225" s="70">
        <f>ID!R225</f>
        <v>0</v>
      </c>
      <c r="S225" s="30"/>
      <c r="T225" s="30"/>
      <c r="U225" s="30"/>
      <c r="V225" s="30"/>
      <c r="W225" s="30"/>
      <c r="X225" s="61"/>
      <c r="Y225" s="72"/>
      <c r="Z225" s="298"/>
      <c r="AA225" s="243" t="str">
        <f>IF(S225&lt;&gt;"",CONFIG!$B$19,IF(T225&lt;&gt;"",CONFIG!$B$18,IF(U225&lt;&gt;"",CONFIG!$B$17,IF(V225&lt;&gt;"",CONFIG!$B$16,IF(W225&lt;&gt;"",CONFIG!$B$20,CONFIG!$B$21)))))</f>
        <v>NR</v>
      </c>
      <c r="AB225" s="243" t="str">
        <f t="shared" si="13"/>
        <v>No Response</v>
      </c>
      <c r="AC225" s="4"/>
    </row>
    <row r="226" spans="2:29" ht="14" hidden="1">
      <c r="B226" s="17"/>
      <c r="C226" s="324"/>
      <c r="D226" s="300" t="str">
        <f>ID!D226</f>
        <v>EMPTY</v>
      </c>
      <c r="E226" s="40" t="str">
        <f>ID!E226</f>
        <v>E</v>
      </c>
      <c r="F226" s="19" t="str">
        <f>ID!F226</f>
        <v>EMPTY-E</v>
      </c>
      <c r="G226" s="28" t="str">
        <f>ID!G226</f>
        <v>EMPTY-E</v>
      </c>
      <c r="H226" s="31">
        <f>ID!H226</f>
        <v>0</v>
      </c>
      <c r="I226" s="19">
        <f>ID!I226</f>
        <v>0</v>
      </c>
      <c r="J226" s="19">
        <f>ID!J226</f>
        <v>0</v>
      </c>
      <c r="K226" s="19">
        <f>ID!K226</f>
        <v>0</v>
      </c>
      <c r="L226" s="19">
        <f>ID!L226</f>
        <v>0</v>
      </c>
      <c r="M226" s="19">
        <f>ID!M226</f>
        <v>0</v>
      </c>
      <c r="N226" s="19">
        <f>ID!N226</f>
        <v>0</v>
      </c>
      <c r="O226" s="19" t="str">
        <f>ID!O226</f>
        <v>INT</v>
      </c>
      <c r="P226" s="19" t="str">
        <f>ID!P226</f>
        <v>TBA15</v>
      </c>
      <c r="Q226" s="19">
        <f>ID!Q226</f>
        <v>5</v>
      </c>
      <c r="R226" s="70">
        <f>ID!R226</f>
        <v>0</v>
      </c>
      <c r="S226" s="30"/>
      <c r="T226" s="30"/>
      <c r="U226" s="30"/>
      <c r="V226" s="30"/>
      <c r="W226" s="30"/>
      <c r="X226" s="61"/>
      <c r="Y226" s="72"/>
      <c r="Z226" s="298"/>
      <c r="AA226" s="243" t="str">
        <f>IF(S226&lt;&gt;"",CONFIG!$B$19,IF(T226&lt;&gt;"",CONFIG!$B$18,IF(U226&lt;&gt;"",CONFIG!$B$17,IF(V226&lt;&gt;"",CONFIG!$B$16,IF(W226&lt;&gt;"",CONFIG!$B$20,CONFIG!$B$21)))))</f>
        <v>NR</v>
      </c>
      <c r="AB226" s="243" t="str">
        <f t="shared" si="13"/>
        <v>No Response</v>
      </c>
      <c r="AC226" s="4"/>
    </row>
    <row r="227" spans="2:29" ht="14" hidden="1">
      <c r="B227" s="17"/>
      <c r="C227" s="324"/>
      <c r="D227" s="300" t="str">
        <f>ID!D227</f>
        <v>EMPTY</v>
      </c>
      <c r="E227" s="40" t="str">
        <f>ID!E227</f>
        <v>F</v>
      </c>
      <c r="F227" s="19" t="str">
        <f>ID!F227</f>
        <v>EMPTY-F</v>
      </c>
      <c r="G227" s="28" t="str">
        <f>ID!G227</f>
        <v>EMPTY-F</v>
      </c>
      <c r="H227" s="31">
        <f>ID!H227</f>
        <v>0</v>
      </c>
      <c r="I227" s="19">
        <f>ID!I227</f>
        <v>0</v>
      </c>
      <c r="J227" s="19">
        <f>ID!J227</f>
        <v>0</v>
      </c>
      <c r="K227" s="19">
        <f>ID!K227</f>
        <v>0</v>
      </c>
      <c r="L227" s="19">
        <f>ID!L227</f>
        <v>0</v>
      </c>
      <c r="M227" s="19">
        <f>ID!M227</f>
        <v>0</v>
      </c>
      <c r="N227" s="19">
        <f>ID!N227</f>
        <v>0</v>
      </c>
      <c r="O227" s="19" t="str">
        <f>ID!O227</f>
        <v>INT</v>
      </c>
      <c r="P227" s="19" t="str">
        <f>ID!P227</f>
        <v>TBA15</v>
      </c>
      <c r="Q227" s="19">
        <f>ID!Q227</f>
        <v>6</v>
      </c>
      <c r="R227" s="70">
        <f>ID!R227</f>
        <v>0</v>
      </c>
      <c r="S227" s="30"/>
      <c r="T227" s="30"/>
      <c r="U227" s="30"/>
      <c r="V227" s="30"/>
      <c r="W227" s="30"/>
      <c r="X227" s="61"/>
      <c r="Y227" s="72"/>
      <c r="Z227" s="298"/>
      <c r="AA227" s="243" t="str">
        <f>IF(S227&lt;&gt;"",CONFIG!$B$19,IF(T227&lt;&gt;"",CONFIG!$B$18,IF(U227&lt;&gt;"",CONFIG!$B$17,IF(V227&lt;&gt;"",CONFIG!$B$16,IF(W227&lt;&gt;"",CONFIG!$B$20,CONFIG!$B$21)))))</f>
        <v>NR</v>
      </c>
      <c r="AB227" s="243" t="str">
        <f t="shared" si="13"/>
        <v>No Response</v>
      </c>
      <c r="AC227" s="4"/>
    </row>
    <row r="228" spans="2:29" ht="14" hidden="1">
      <c r="B228" s="17"/>
      <c r="C228" s="324"/>
      <c r="D228" s="300" t="str">
        <f>ID!D228</f>
        <v>EMPTY</v>
      </c>
      <c r="E228" s="40" t="str">
        <f>ID!E228</f>
        <v>G</v>
      </c>
      <c r="F228" s="19" t="str">
        <f>ID!F228</f>
        <v>EMPTY-G</v>
      </c>
      <c r="G228" s="28" t="str">
        <f>ID!G228</f>
        <v>EMPTY-G</v>
      </c>
      <c r="H228" s="31">
        <f>ID!H228</f>
        <v>0</v>
      </c>
      <c r="I228" s="19">
        <f>ID!I228</f>
        <v>0</v>
      </c>
      <c r="J228" s="19">
        <f>ID!J228</f>
        <v>0</v>
      </c>
      <c r="K228" s="19">
        <f>ID!K228</f>
        <v>0</v>
      </c>
      <c r="L228" s="19">
        <f>ID!L228</f>
        <v>0</v>
      </c>
      <c r="M228" s="19">
        <f>ID!M228</f>
        <v>0</v>
      </c>
      <c r="N228" s="19">
        <f>ID!N228</f>
        <v>0</v>
      </c>
      <c r="O228" s="19" t="str">
        <f>ID!O228</f>
        <v>INT</v>
      </c>
      <c r="P228" s="19" t="str">
        <f>ID!P228</f>
        <v>TBA15</v>
      </c>
      <c r="Q228" s="19">
        <f>ID!Q228</f>
        <v>7</v>
      </c>
      <c r="R228" s="70">
        <f>ID!R228</f>
        <v>0</v>
      </c>
      <c r="S228" s="30"/>
      <c r="T228" s="30"/>
      <c r="U228" s="30"/>
      <c r="V228" s="30"/>
      <c r="W228" s="30"/>
      <c r="X228" s="61"/>
      <c r="Y228" s="72"/>
      <c r="Z228" s="298"/>
      <c r="AA228" s="243" t="str">
        <f>IF(S228&lt;&gt;"",CONFIG!$B$19,IF(T228&lt;&gt;"",CONFIG!$B$18,IF(U228&lt;&gt;"",CONFIG!$B$17,IF(V228&lt;&gt;"",CONFIG!$B$16,IF(W228&lt;&gt;"",CONFIG!$B$20,CONFIG!$B$21)))))</f>
        <v>NR</v>
      </c>
      <c r="AB228" s="243" t="str">
        <f t="shared" si="13"/>
        <v>No Response</v>
      </c>
      <c r="AC228" s="4"/>
    </row>
    <row r="229" spans="2:29" ht="14" hidden="1">
      <c r="B229" s="17"/>
      <c r="C229" s="324"/>
      <c r="D229" s="300" t="str">
        <f>ID!D229</f>
        <v>EMPTY</v>
      </c>
      <c r="E229" s="40" t="str">
        <f>ID!E229</f>
        <v>H</v>
      </c>
      <c r="F229" s="19" t="str">
        <f>ID!F229</f>
        <v>EMPTY-H</v>
      </c>
      <c r="G229" s="28" t="str">
        <f>ID!G229</f>
        <v>EMPTY-H</v>
      </c>
      <c r="H229" s="31">
        <f>ID!H229</f>
        <v>0</v>
      </c>
      <c r="I229" s="19">
        <f>ID!I229</f>
        <v>0</v>
      </c>
      <c r="J229" s="19">
        <f>ID!J229</f>
        <v>0</v>
      </c>
      <c r="K229" s="19">
        <f>ID!K229</f>
        <v>0</v>
      </c>
      <c r="L229" s="19">
        <f>ID!L229</f>
        <v>0</v>
      </c>
      <c r="M229" s="19">
        <f>ID!M229</f>
        <v>0</v>
      </c>
      <c r="N229" s="19">
        <f>ID!N229</f>
        <v>0</v>
      </c>
      <c r="O229" s="19" t="str">
        <f>ID!O229</f>
        <v>INT</v>
      </c>
      <c r="P229" s="19" t="str">
        <f>ID!P229</f>
        <v>TBA15</v>
      </c>
      <c r="Q229" s="19">
        <f>ID!Q229</f>
        <v>8</v>
      </c>
      <c r="R229" s="70">
        <f>ID!R229</f>
        <v>0</v>
      </c>
      <c r="S229" s="30"/>
      <c r="T229" s="30"/>
      <c r="U229" s="30"/>
      <c r="V229" s="30"/>
      <c r="W229" s="30"/>
      <c r="X229" s="61"/>
      <c r="Y229" s="72"/>
      <c r="Z229" s="298"/>
      <c r="AA229" s="243" t="str">
        <f>IF(S229&lt;&gt;"",CONFIG!$B$19,IF(T229&lt;&gt;"",CONFIG!$B$18,IF(U229&lt;&gt;"",CONFIG!$B$17,IF(V229&lt;&gt;"",CONFIG!$B$16,IF(W229&lt;&gt;"",CONFIG!$B$20,CONFIG!$B$21)))))</f>
        <v>NR</v>
      </c>
      <c r="AB229" s="243" t="str">
        <f t="shared" si="13"/>
        <v>No Response</v>
      </c>
      <c r="AC229" s="4"/>
    </row>
    <row r="230" spans="2:29" ht="14" hidden="1">
      <c r="B230" s="17"/>
      <c r="C230" s="324"/>
      <c r="D230" s="300" t="str">
        <f>ID!D230</f>
        <v>EMPTY</v>
      </c>
      <c r="E230" s="40" t="str">
        <f>ID!E230</f>
        <v>I</v>
      </c>
      <c r="F230" s="19" t="str">
        <f>ID!F230</f>
        <v>EMPTY-I</v>
      </c>
      <c r="G230" s="28" t="str">
        <f>ID!G230</f>
        <v>EMPTY-I</v>
      </c>
      <c r="H230" s="31">
        <f>ID!H230</f>
        <v>0</v>
      </c>
      <c r="I230" s="19">
        <f>ID!I230</f>
        <v>0</v>
      </c>
      <c r="J230" s="19">
        <f>ID!J230</f>
        <v>0</v>
      </c>
      <c r="K230" s="19">
        <f>ID!K230</f>
        <v>0</v>
      </c>
      <c r="L230" s="19">
        <f>ID!L230</f>
        <v>0</v>
      </c>
      <c r="M230" s="19">
        <f>ID!M230</f>
        <v>0</v>
      </c>
      <c r="N230" s="19">
        <f>ID!N230</f>
        <v>0</v>
      </c>
      <c r="O230" s="19" t="str">
        <f>ID!O230</f>
        <v>INT</v>
      </c>
      <c r="P230" s="19" t="str">
        <f>ID!P230</f>
        <v>TBA15</v>
      </c>
      <c r="Q230" s="19">
        <f>ID!Q230</f>
        <v>9</v>
      </c>
      <c r="R230" s="70">
        <f>ID!R230</f>
        <v>0</v>
      </c>
      <c r="S230" s="30"/>
      <c r="T230" s="30"/>
      <c r="U230" s="30"/>
      <c r="V230" s="30"/>
      <c r="W230" s="30"/>
      <c r="X230" s="61"/>
      <c r="Y230" s="72"/>
      <c r="Z230" s="298"/>
      <c r="AA230" s="243" t="str">
        <f>IF(S230&lt;&gt;"",CONFIG!$B$19,IF(T230&lt;&gt;"",CONFIG!$B$18,IF(U230&lt;&gt;"",CONFIG!$B$17,IF(V230&lt;&gt;"",CONFIG!$B$16,IF(W230&lt;&gt;"",CONFIG!$B$20,CONFIG!$B$21)))))</f>
        <v>NR</v>
      </c>
      <c r="AB230" s="243" t="str">
        <f t="shared" si="13"/>
        <v>No Response</v>
      </c>
      <c r="AC230" s="4"/>
    </row>
    <row r="231" spans="2:29" ht="14" hidden="1">
      <c r="B231" s="17"/>
      <c r="C231" s="324"/>
      <c r="D231" s="300" t="str">
        <f>ID!D231</f>
        <v>EMPTY</v>
      </c>
      <c r="E231" s="40" t="str">
        <f>ID!E231</f>
        <v>J</v>
      </c>
      <c r="F231" s="19" t="str">
        <f>ID!F231</f>
        <v>EMPTY-J</v>
      </c>
      <c r="G231" s="28" t="str">
        <f>ID!G231</f>
        <v>EMPTY-J</v>
      </c>
      <c r="H231" s="31">
        <f>ID!H231</f>
        <v>0</v>
      </c>
      <c r="I231" s="19">
        <f>ID!I231</f>
        <v>0</v>
      </c>
      <c r="J231" s="19">
        <f>ID!J231</f>
        <v>0</v>
      </c>
      <c r="K231" s="19">
        <f>ID!K231</f>
        <v>0</v>
      </c>
      <c r="L231" s="19">
        <f>ID!L231</f>
        <v>0</v>
      </c>
      <c r="M231" s="19">
        <f>ID!M231</f>
        <v>0</v>
      </c>
      <c r="N231" s="19">
        <f>ID!N231</f>
        <v>0</v>
      </c>
      <c r="O231" s="19" t="str">
        <f>ID!O231</f>
        <v>INT</v>
      </c>
      <c r="P231" s="19" t="str">
        <f>ID!P231</f>
        <v>TBA15</v>
      </c>
      <c r="Q231" s="19">
        <f>ID!Q231</f>
        <v>10</v>
      </c>
      <c r="R231" s="70">
        <f>ID!R231</f>
        <v>0</v>
      </c>
      <c r="S231" s="30"/>
      <c r="T231" s="30"/>
      <c r="U231" s="30"/>
      <c r="V231" s="30"/>
      <c r="W231" s="30"/>
      <c r="X231" s="61"/>
      <c r="Y231" s="72"/>
      <c r="Z231" s="298"/>
      <c r="AA231" s="243" t="str">
        <f>IF(S231&lt;&gt;"",CONFIG!$B$19,IF(T231&lt;&gt;"",CONFIG!$B$18,IF(U231&lt;&gt;"",CONFIG!$B$17,IF(V231&lt;&gt;"",CONFIG!$B$16,IF(W231&lt;&gt;"",CONFIG!$B$20,CONFIG!$B$21)))))</f>
        <v>NR</v>
      </c>
      <c r="AB231" s="243" t="str">
        <f t="shared" si="13"/>
        <v>No Response</v>
      </c>
      <c r="AC231" s="4"/>
    </row>
    <row r="232" spans="2:29" ht="14" hidden="1">
      <c r="B232" s="17"/>
      <c r="C232" s="324"/>
      <c r="D232" s="300" t="str">
        <f>ID!D232</f>
        <v>EMPTY</v>
      </c>
      <c r="E232" s="40" t="str">
        <f>ID!E232</f>
        <v>K</v>
      </c>
      <c r="F232" s="19" t="str">
        <f>ID!F232</f>
        <v>EMPTY-K</v>
      </c>
      <c r="G232" s="28" t="str">
        <f>ID!G232</f>
        <v>EMPTY-K</v>
      </c>
      <c r="H232" s="31">
        <f>ID!H232</f>
        <v>0</v>
      </c>
      <c r="I232" s="19">
        <f>ID!I232</f>
        <v>0</v>
      </c>
      <c r="J232" s="19">
        <f>ID!J232</f>
        <v>0</v>
      </c>
      <c r="K232" s="19">
        <f>ID!K232</f>
        <v>0</v>
      </c>
      <c r="L232" s="19">
        <f>ID!L232</f>
        <v>0</v>
      </c>
      <c r="M232" s="19">
        <f>ID!M232</f>
        <v>0</v>
      </c>
      <c r="N232" s="19">
        <f>ID!N232</f>
        <v>0</v>
      </c>
      <c r="O232" s="19" t="str">
        <f>ID!O232</f>
        <v>INT</v>
      </c>
      <c r="P232" s="19" t="str">
        <f>ID!P232</f>
        <v>TBA15</v>
      </c>
      <c r="Q232" s="19">
        <f>ID!Q232</f>
        <v>11</v>
      </c>
      <c r="R232" s="70">
        <f>ID!R232</f>
        <v>0</v>
      </c>
      <c r="S232" s="30"/>
      <c r="T232" s="30"/>
      <c r="U232" s="30"/>
      <c r="V232" s="30"/>
      <c r="W232" s="30"/>
      <c r="X232" s="61"/>
      <c r="Y232" s="72"/>
      <c r="Z232" s="298"/>
      <c r="AA232" s="243" t="str">
        <f>IF(S232&lt;&gt;"",CONFIG!$B$19,IF(T232&lt;&gt;"",CONFIG!$B$18,IF(U232&lt;&gt;"",CONFIG!$B$17,IF(V232&lt;&gt;"",CONFIG!$B$16,IF(W232&lt;&gt;"",CONFIG!$B$20,CONFIG!$B$21)))))</f>
        <v>NR</v>
      </c>
      <c r="AB232" s="243" t="str">
        <f t="shared" si="13"/>
        <v>No Response</v>
      </c>
      <c r="AC232" s="4"/>
    </row>
    <row r="233" spans="2:29" ht="14" hidden="1">
      <c r="B233" s="17"/>
      <c r="C233" s="324"/>
      <c r="D233" s="300" t="str">
        <f>ID!D233</f>
        <v>EMPTY</v>
      </c>
      <c r="E233" s="40" t="str">
        <f>ID!E233</f>
        <v>L</v>
      </c>
      <c r="F233" s="19" t="str">
        <f>ID!F233</f>
        <v>EMPTY-L</v>
      </c>
      <c r="G233" s="28" t="str">
        <f>ID!G233</f>
        <v>EMPTY-L</v>
      </c>
      <c r="H233" s="31">
        <f>ID!H233</f>
        <v>0</v>
      </c>
      <c r="I233" s="19">
        <f>ID!I233</f>
        <v>0</v>
      </c>
      <c r="J233" s="19">
        <f>ID!J233</f>
        <v>0</v>
      </c>
      <c r="K233" s="19">
        <f>ID!K233</f>
        <v>0</v>
      </c>
      <c r="L233" s="19">
        <f>ID!L233</f>
        <v>0</v>
      </c>
      <c r="M233" s="19">
        <f>ID!M233</f>
        <v>0</v>
      </c>
      <c r="N233" s="19">
        <f>ID!N233</f>
        <v>0</v>
      </c>
      <c r="O233" s="19" t="str">
        <f>ID!O233</f>
        <v>INT</v>
      </c>
      <c r="P233" s="19" t="str">
        <f>ID!P233</f>
        <v>TBA15</v>
      </c>
      <c r="Q233" s="19">
        <f>ID!Q233</f>
        <v>12</v>
      </c>
      <c r="R233" s="70">
        <f>ID!R233</f>
        <v>0</v>
      </c>
      <c r="S233" s="30"/>
      <c r="T233" s="30"/>
      <c r="U233" s="30"/>
      <c r="V233" s="30"/>
      <c r="W233" s="30"/>
      <c r="X233" s="61"/>
      <c r="Y233" s="72"/>
      <c r="Z233" s="298"/>
      <c r="AA233" s="243" t="str">
        <f>IF(S233&lt;&gt;"",CONFIG!$B$19,IF(T233&lt;&gt;"",CONFIG!$B$18,IF(U233&lt;&gt;"",CONFIG!$B$17,IF(V233&lt;&gt;"",CONFIG!$B$16,IF(W233&lt;&gt;"",CONFIG!$B$20,CONFIG!$B$21)))))</f>
        <v>NR</v>
      </c>
      <c r="AB233" s="243" t="str">
        <f t="shared" si="13"/>
        <v>No Response</v>
      </c>
      <c r="AC233" s="4"/>
    </row>
    <row r="234" spans="2:29" ht="14" hidden="1">
      <c r="B234" s="17"/>
      <c r="C234" s="324"/>
      <c r="D234" s="300" t="str">
        <f>ID!D234</f>
        <v>EMPTY</v>
      </c>
      <c r="E234" s="40" t="str">
        <f>ID!E234</f>
        <v>M</v>
      </c>
      <c r="F234" s="19" t="str">
        <f>ID!F234</f>
        <v>EMPTY-M</v>
      </c>
      <c r="G234" s="28" t="str">
        <f>ID!G234</f>
        <v>EMPTY-M</v>
      </c>
      <c r="H234" s="31">
        <f>ID!H234</f>
        <v>0</v>
      </c>
      <c r="I234" s="19">
        <f>ID!I234</f>
        <v>0</v>
      </c>
      <c r="J234" s="19">
        <f>ID!J234</f>
        <v>0</v>
      </c>
      <c r="K234" s="19">
        <f>ID!K234</f>
        <v>0</v>
      </c>
      <c r="L234" s="19">
        <f>ID!L234</f>
        <v>0</v>
      </c>
      <c r="M234" s="19">
        <f>ID!M234</f>
        <v>0</v>
      </c>
      <c r="N234" s="19">
        <f>ID!N234</f>
        <v>0</v>
      </c>
      <c r="O234" s="19" t="str">
        <f>ID!O234</f>
        <v>INT</v>
      </c>
      <c r="P234" s="19" t="str">
        <f>ID!P234</f>
        <v>TBA15</v>
      </c>
      <c r="Q234" s="19">
        <f>ID!Q234</f>
        <v>13</v>
      </c>
      <c r="R234" s="70">
        <f>ID!R234</f>
        <v>0</v>
      </c>
      <c r="S234" s="30"/>
      <c r="T234" s="30"/>
      <c r="U234" s="30"/>
      <c r="V234" s="30"/>
      <c r="W234" s="30"/>
      <c r="X234" s="61"/>
      <c r="Y234" s="72"/>
      <c r="Z234" s="298"/>
      <c r="AA234" s="243" t="str">
        <f>IF(S234&lt;&gt;"",CONFIG!$B$19,IF(T234&lt;&gt;"",CONFIG!$B$18,IF(U234&lt;&gt;"",CONFIG!$B$17,IF(V234&lt;&gt;"",CONFIG!$B$16,IF(W234&lt;&gt;"",CONFIG!$B$20,CONFIG!$B$21)))))</f>
        <v>NR</v>
      </c>
      <c r="AB234" s="243" t="str">
        <f t="shared" si="13"/>
        <v>No Response</v>
      </c>
      <c r="AC234" s="4"/>
    </row>
    <row r="235" spans="2:29" ht="14" hidden="1">
      <c r="B235" s="249"/>
      <c r="C235" s="324"/>
      <c r="D235" s="300" t="str">
        <f>ID!D235</f>
        <v>EMPTY</v>
      </c>
      <c r="E235" s="40" t="str">
        <f>ID!E235</f>
        <v>N</v>
      </c>
      <c r="F235" s="19" t="str">
        <f>ID!F235</f>
        <v>EMPTY-N</v>
      </c>
      <c r="G235" s="28" t="str">
        <f>ID!G235</f>
        <v>EMPTY-N</v>
      </c>
      <c r="H235" s="31">
        <f>ID!H235</f>
        <v>0</v>
      </c>
      <c r="I235" s="19">
        <f>ID!I235</f>
        <v>0</v>
      </c>
      <c r="J235" s="19">
        <f>ID!J235</f>
        <v>0</v>
      </c>
      <c r="K235" s="19">
        <f>ID!K235</f>
        <v>0</v>
      </c>
      <c r="L235" s="19">
        <f>ID!L235</f>
        <v>0</v>
      </c>
      <c r="M235" s="19">
        <f>ID!M235</f>
        <v>0</v>
      </c>
      <c r="N235" s="19">
        <f>ID!N235</f>
        <v>0</v>
      </c>
      <c r="O235" s="19" t="str">
        <f>ID!O235</f>
        <v>INT</v>
      </c>
      <c r="P235" s="19" t="str">
        <f>ID!P235</f>
        <v>TBA15</v>
      </c>
      <c r="Q235" s="19">
        <f>ID!Q235</f>
        <v>14</v>
      </c>
      <c r="R235" s="70">
        <f>ID!R235</f>
        <v>0</v>
      </c>
      <c r="S235" s="30"/>
      <c r="T235" s="30"/>
      <c r="U235" s="30"/>
      <c r="V235" s="30"/>
      <c r="W235" s="30"/>
      <c r="X235" s="252"/>
      <c r="Y235" s="72"/>
      <c r="Z235" s="298"/>
      <c r="AA235" s="243" t="str">
        <f>IF(S235&lt;&gt;"",CONFIG!$B$19,IF(T235&lt;&gt;"",CONFIG!$B$18,IF(U235&lt;&gt;"",CONFIG!$B$17,IF(V235&lt;&gt;"",CONFIG!$B$16,IF(W235&lt;&gt;"",CONFIG!$B$20,CONFIG!$B$21)))))</f>
        <v>NR</v>
      </c>
      <c r="AB235" s="243" t="str">
        <f t="shared" si="13"/>
        <v>No Response</v>
      </c>
      <c r="AC235" s="4"/>
    </row>
    <row r="236" spans="2:29" ht="14" hidden="1">
      <c r="B236" s="249"/>
      <c r="C236" s="324"/>
      <c r="D236" s="300" t="str">
        <f>ID!D236</f>
        <v>EMPTY</v>
      </c>
      <c r="E236" s="40" t="str">
        <f>ID!E236</f>
        <v>O</v>
      </c>
      <c r="F236" s="19" t="str">
        <f>ID!F236</f>
        <v>EMPTY-O</v>
      </c>
      <c r="G236" s="28" t="str">
        <f>ID!G236</f>
        <v>EMPTY-O</v>
      </c>
      <c r="H236" s="31">
        <f>ID!H236</f>
        <v>0</v>
      </c>
      <c r="I236" s="19">
        <f>ID!I236</f>
        <v>0</v>
      </c>
      <c r="J236" s="19">
        <f>ID!J236</f>
        <v>0</v>
      </c>
      <c r="K236" s="19">
        <f>ID!K236</f>
        <v>0</v>
      </c>
      <c r="L236" s="19">
        <f>ID!L236</f>
        <v>0</v>
      </c>
      <c r="M236" s="19">
        <f>ID!M236</f>
        <v>0</v>
      </c>
      <c r="N236" s="19">
        <f>ID!N236</f>
        <v>0</v>
      </c>
      <c r="O236" s="19" t="str">
        <f>ID!O236</f>
        <v>INT</v>
      </c>
      <c r="P236" s="19" t="str">
        <f>ID!P236</f>
        <v>TBA15</v>
      </c>
      <c r="Q236" s="19">
        <f>ID!Q236</f>
        <v>15</v>
      </c>
      <c r="R236" s="70">
        <f>ID!R236</f>
        <v>0</v>
      </c>
      <c r="S236" s="30"/>
      <c r="T236" s="30"/>
      <c r="U236" s="30"/>
      <c r="V236" s="30"/>
      <c r="W236" s="30"/>
      <c r="X236" s="252"/>
      <c r="Y236" s="72"/>
      <c r="Z236" s="298"/>
      <c r="AA236" s="243" t="str">
        <f>IF(S236&lt;&gt;"",CONFIG!$B$19,IF(T236&lt;&gt;"",CONFIG!$B$18,IF(U236&lt;&gt;"",CONFIG!$B$17,IF(V236&lt;&gt;"",CONFIG!$B$16,IF(W236&lt;&gt;"",CONFIG!$B$20,CONFIG!$B$21)))))</f>
        <v>NR</v>
      </c>
      <c r="AB236" s="243" t="str">
        <f t="shared" si="13"/>
        <v>No Response</v>
      </c>
      <c r="AC236" s="4"/>
    </row>
    <row r="237" spans="2:29" ht="14" hidden="1">
      <c r="B237" s="249"/>
      <c r="C237" s="324"/>
      <c r="D237" s="300" t="str">
        <f>ID!D237</f>
        <v>EMPTY</v>
      </c>
      <c r="E237" s="40" t="str">
        <f>ID!E237</f>
        <v>P</v>
      </c>
      <c r="F237" s="19" t="str">
        <f>ID!F237</f>
        <v>EMPTY-P</v>
      </c>
      <c r="G237" s="28" t="str">
        <f>ID!G237</f>
        <v>EMPTY-P</v>
      </c>
      <c r="H237" s="31">
        <f>ID!H237</f>
        <v>0</v>
      </c>
      <c r="I237" s="19">
        <f>ID!I237</f>
        <v>0</v>
      </c>
      <c r="J237" s="19">
        <f>ID!J237</f>
        <v>0</v>
      </c>
      <c r="K237" s="19">
        <f>ID!K237</f>
        <v>0</v>
      </c>
      <c r="L237" s="19">
        <f>ID!L237</f>
        <v>0</v>
      </c>
      <c r="M237" s="19">
        <f>ID!M237</f>
        <v>0</v>
      </c>
      <c r="N237" s="19">
        <f>ID!N237</f>
        <v>0</v>
      </c>
      <c r="O237" s="19" t="str">
        <f>ID!O237</f>
        <v>INT</v>
      </c>
      <c r="P237" s="19" t="str">
        <f>ID!P237</f>
        <v>TBA15</v>
      </c>
      <c r="Q237" s="19">
        <f>ID!Q237</f>
        <v>16</v>
      </c>
      <c r="R237" s="70">
        <f>ID!R237</f>
        <v>0</v>
      </c>
      <c r="S237" s="30"/>
      <c r="T237" s="30"/>
      <c r="U237" s="30"/>
      <c r="V237" s="30"/>
      <c r="W237" s="30"/>
      <c r="X237" s="252"/>
      <c r="Y237" s="72"/>
      <c r="Z237" s="298"/>
      <c r="AA237" s="243" t="str">
        <f>IF(S237&lt;&gt;"",CONFIG!$B$19,IF(T237&lt;&gt;"",CONFIG!$B$18,IF(U237&lt;&gt;"",CONFIG!$B$17,IF(V237&lt;&gt;"",CONFIG!$B$16,IF(W237&lt;&gt;"",CONFIG!$B$20,CONFIG!$B$21)))))</f>
        <v>NR</v>
      </c>
      <c r="AB237" s="243" t="str">
        <f t="shared" si="13"/>
        <v>No Response</v>
      </c>
      <c r="AC237" s="4"/>
    </row>
    <row r="238" spans="2:29" ht="14" hidden="1">
      <c r="B238" s="249"/>
      <c r="C238" s="324"/>
      <c r="D238" s="300" t="str">
        <f>ID!D238</f>
        <v>EMPTY</v>
      </c>
      <c r="E238" s="40" t="str">
        <f>ID!E238</f>
        <v>Q</v>
      </c>
      <c r="F238" s="19" t="str">
        <f>ID!F238</f>
        <v>EMPTY-Q</v>
      </c>
      <c r="G238" s="28" t="str">
        <f>ID!G238</f>
        <v>EMPTY-Q</v>
      </c>
      <c r="H238" s="31">
        <f>ID!H238</f>
        <v>0</v>
      </c>
      <c r="I238" s="19">
        <f>ID!I238</f>
        <v>0</v>
      </c>
      <c r="J238" s="19">
        <f>ID!J238</f>
        <v>0</v>
      </c>
      <c r="K238" s="19">
        <f>ID!K238</f>
        <v>0</v>
      </c>
      <c r="L238" s="19">
        <f>ID!L238</f>
        <v>0</v>
      </c>
      <c r="M238" s="19">
        <f>ID!M238</f>
        <v>0</v>
      </c>
      <c r="N238" s="19">
        <f>ID!N238</f>
        <v>0</v>
      </c>
      <c r="O238" s="19" t="str">
        <f>ID!O238</f>
        <v>INT</v>
      </c>
      <c r="P238" s="19" t="str">
        <f>ID!P238</f>
        <v>TBA15</v>
      </c>
      <c r="Q238" s="19">
        <f>ID!Q238</f>
        <v>17</v>
      </c>
      <c r="R238" s="70">
        <f>ID!R238</f>
        <v>0</v>
      </c>
      <c r="S238" s="30"/>
      <c r="T238" s="30"/>
      <c r="U238" s="30"/>
      <c r="V238" s="30"/>
      <c r="W238" s="30"/>
      <c r="X238" s="252"/>
      <c r="Y238" s="72"/>
      <c r="Z238" s="298"/>
      <c r="AA238" s="243" t="str">
        <f>IF(S238&lt;&gt;"",CONFIG!$B$19,IF(T238&lt;&gt;"",CONFIG!$B$18,IF(U238&lt;&gt;"",CONFIG!$B$17,IF(V238&lt;&gt;"",CONFIG!$B$16,IF(W238&lt;&gt;"",CONFIG!$B$20,CONFIG!$B$21)))))</f>
        <v>NR</v>
      </c>
      <c r="AB238" s="243" t="str">
        <f t="shared" si="13"/>
        <v>No Response</v>
      </c>
      <c r="AC238" s="4"/>
    </row>
    <row r="239" spans="2:29" ht="14" hidden="1">
      <c r="B239" s="249"/>
      <c r="C239" s="324"/>
      <c r="D239" s="300" t="str">
        <f>ID!D239</f>
        <v>EMPTY</v>
      </c>
      <c r="E239" s="40" t="str">
        <f>ID!E239</f>
        <v>R</v>
      </c>
      <c r="F239" s="19" t="str">
        <f>ID!F239</f>
        <v>EMPTY-R</v>
      </c>
      <c r="G239" s="28" t="str">
        <f>ID!G239</f>
        <v>EMPTY-R</v>
      </c>
      <c r="H239" s="31">
        <f>ID!H239</f>
        <v>0</v>
      </c>
      <c r="I239" s="19">
        <f>ID!I239</f>
        <v>0</v>
      </c>
      <c r="J239" s="19">
        <f>ID!J239</f>
        <v>0</v>
      </c>
      <c r="K239" s="19">
        <f>ID!K239</f>
        <v>0</v>
      </c>
      <c r="L239" s="19">
        <f>ID!L239</f>
        <v>0</v>
      </c>
      <c r="M239" s="19">
        <f>ID!M239</f>
        <v>0</v>
      </c>
      <c r="N239" s="19">
        <f>ID!N239</f>
        <v>0</v>
      </c>
      <c r="O239" s="19" t="str">
        <f>ID!O239</f>
        <v>INT</v>
      </c>
      <c r="P239" s="19" t="str">
        <f>ID!P239</f>
        <v>TBA15</v>
      </c>
      <c r="Q239" s="19">
        <f>ID!Q239</f>
        <v>18</v>
      </c>
      <c r="R239" s="70">
        <f>ID!R239</f>
        <v>0</v>
      </c>
      <c r="S239" s="30"/>
      <c r="T239" s="30"/>
      <c r="U239" s="30"/>
      <c r="V239" s="30"/>
      <c r="W239" s="30"/>
      <c r="X239" s="252"/>
      <c r="Y239" s="72"/>
      <c r="Z239" s="298"/>
      <c r="AA239" s="243" t="str">
        <f>IF(S239&lt;&gt;"",CONFIG!$B$19,IF(T239&lt;&gt;"",CONFIG!$B$18,IF(U239&lt;&gt;"",CONFIG!$B$17,IF(V239&lt;&gt;"",CONFIG!$B$16,IF(W239&lt;&gt;"",CONFIG!$B$20,CONFIG!$B$21)))))</f>
        <v>NR</v>
      </c>
      <c r="AB239" s="243" t="str">
        <f t="shared" si="13"/>
        <v>No Response</v>
      </c>
      <c r="AC239" s="4"/>
    </row>
    <row r="240" spans="2:29" ht="14" hidden="1">
      <c r="B240" s="249"/>
      <c r="C240" s="324"/>
      <c r="D240" s="300" t="str">
        <f>ID!D240</f>
        <v>EMPTY</v>
      </c>
      <c r="E240" s="40" t="str">
        <f>ID!E240</f>
        <v>S</v>
      </c>
      <c r="F240" s="19" t="str">
        <f>ID!F240</f>
        <v>EMPTY-S</v>
      </c>
      <c r="G240" s="28" t="str">
        <f>ID!G240</f>
        <v>EMPTY-S</v>
      </c>
      <c r="H240" s="31">
        <f>ID!H240</f>
        <v>0</v>
      </c>
      <c r="I240" s="19">
        <f>ID!I240</f>
        <v>0</v>
      </c>
      <c r="J240" s="19">
        <f>ID!J240</f>
        <v>0</v>
      </c>
      <c r="K240" s="19">
        <f>ID!K240</f>
        <v>0</v>
      </c>
      <c r="L240" s="19">
        <f>ID!L240</f>
        <v>0</v>
      </c>
      <c r="M240" s="19">
        <f>ID!M240</f>
        <v>0</v>
      </c>
      <c r="N240" s="19">
        <f>ID!N240</f>
        <v>0</v>
      </c>
      <c r="O240" s="19" t="str">
        <f>ID!O240</f>
        <v>INT</v>
      </c>
      <c r="P240" s="19" t="str">
        <f>ID!P240</f>
        <v>TBA15</v>
      </c>
      <c r="Q240" s="19">
        <f>ID!Q240</f>
        <v>19</v>
      </c>
      <c r="R240" s="70">
        <f>ID!R240</f>
        <v>0</v>
      </c>
      <c r="S240" s="30"/>
      <c r="T240" s="30"/>
      <c r="U240" s="30"/>
      <c r="V240" s="30"/>
      <c r="W240" s="30"/>
      <c r="X240" s="252"/>
      <c r="Y240" s="72"/>
      <c r="Z240" s="298"/>
      <c r="AA240" s="243" t="str">
        <f>IF(S240&lt;&gt;"",CONFIG!$B$19,IF(T240&lt;&gt;"",CONFIG!$B$18,IF(U240&lt;&gt;"",CONFIG!$B$17,IF(V240&lt;&gt;"",CONFIG!$B$16,IF(W240&lt;&gt;"",CONFIG!$B$20,CONFIG!$B$21)))))</f>
        <v>NR</v>
      </c>
      <c r="AB240" s="243" t="str">
        <f t="shared" si="13"/>
        <v>No Response</v>
      </c>
      <c r="AC240" s="4"/>
    </row>
    <row r="241" spans="2:29" ht="14" hidden="1">
      <c r="B241" s="254"/>
      <c r="C241" s="340"/>
      <c r="D241" s="43" t="str">
        <f>ID!D241</f>
        <v>EMPTY</v>
      </c>
      <c r="E241" s="44" t="str">
        <f>ID!E241</f>
        <v>T</v>
      </c>
      <c r="F241" s="19" t="str">
        <f>ID!F241</f>
        <v>EMPTY-T</v>
      </c>
      <c r="G241" s="25" t="str">
        <f>ID!G241</f>
        <v>EMPTY-T</v>
      </c>
      <c r="H241" s="31">
        <f>ID!H241</f>
        <v>0</v>
      </c>
      <c r="I241" s="19">
        <f>ID!I241</f>
        <v>0</v>
      </c>
      <c r="J241" s="19">
        <f>ID!J241</f>
        <v>0</v>
      </c>
      <c r="K241" s="19">
        <f>ID!K241</f>
        <v>0</v>
      </c>
      <c r="L241" s="19">
        <f>ID!L241</f>
        <v>0</v>
      </c>
      <c r="M241" s="19">
        <f>ID!M241</f>
        <v>0</v>
      </c>
      <c r="N241" s="19">
        <f>ID!N241</f>
        <v>0</v>
      </c>
      <c r="O241" s="19" t="str">
        <f>ID!O241</f>
        <v>INT</v>
      </c>
      <c r="P241" s="19" t="str">
        <f>ID!P241</f>
        <v>TBA15</v>
      </c>
      <c r="Q241" s="19">
        <f>ID!Q241</f>
        <v>20</v>
      </c>
      <c r="R241" s="70">
        <f>ID!R241</f>
        <v>0</v>
      </c>
      <c r="S241" s="30"/>
      <c r="T241" s="30"/>
      <c r="U241" s="30"/>
      <c r="V241" s="30"/>
      <c r="W241" s="30"/>
      <c r="X241" s="252"/>
      <c r="Y241" s="65"/>
      <c r="Z241" s="298"/>
      <c r="AA241" s="243" t="str">
        <f>IF(S241&lt;&gt;"",CONFIG!$B$19,IF(T241&lt;&gt;"",CONFIG!$B$18,IF(U241&lt;&gt;"",CONFIG!$B$17,IF(V241&lt;&gt;"",CONFIG!$B$16,IF(W241&lt;&gt;"",CONFIG!$B$20,CONFIG!$B$21)))))</f>
        <v>NR</v>
      </c>
      <c r="AB241" s="243" t="str">
        <f t="shared" si="13"/>
        <v>No Response</v>
      </c>
      <c r="AC241" s="4"/>
    </row>
    <row r="242" spans="2:29" ht="13" hidden="1">
      <c r="B242" s="298"/>
      <c r="C242" s="298"/>
      <c r="D242" s="298"/>
      <c r="E242" s="298"/>
      <c r="F242" s="298"/>
      <c r="G242" s="9"/>
      <c r="H242" s="298"/>
      <c r="I242" s="298"/>
      <c r="J242" s="298"/>
      <c r="K242" s="298"/>
      <c r="L242" s="298"/>
      <c r="M242" s="298"/>
      <c r="N242" s="298"/>
      <c r="O242" s="298"/>
      <c r="P242" s="298"/>
      <c r="Q242" s="298"/>
      <c r="R242" s="9"/>
      <c r="S242" s="298"/>
      <c r="T242" s="298"/>
      <c r="U242" s="298"/>
      <c r="V242" s="298"/>
      <c r="W242" s="298"/>
      <c r="X242" s="14"/>
      <c r="Y242" s="298"/>
      <c r="Z242" s="298"/>
      <c r="AA242" s="4"/>
      <c r="AB242" s="4"/>
      <c r="AC242" s="4"/>
    </row>
    <row r="243" spans="2:29" ht="14" hidden="1">
      <c r="B243" s="71"/>
      <c r="C243" s="344" t="str">
        <f>ID!C243</f>
        <v>16. &lt;For future use&gt;</v>
      </c>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259"/>
      <c r="Z243" s="298"/>
      <c r="AA243" s="4"/>
      <c r="AB243" s="4"/>
      <c r="AC243" s="4"/>
    </row>
    <row r="244" spans="2:29" ht="14" hidden="1">
      <c r="B244" s="48"/>
      <c r="C244" s="341" t="str">
        <f>ID!C244</f>
        <v>EMPTY</v>
      </c>
      <c r="D244" s="300" t="str">
        <f>ID!D244</f>
        <v>EMPTY</v>
      </c>
      <c r="E244" s="49" t="str">
        <f>ID!E244</f>
        <v>A</v>
      </c>
      <c r="F244" s="19" t="str">
        <f>ID!F244</f>
        <v>EMPTY-A</v>
      </c>
      <c r="G244" s="20" t="str">
        <f>ID!G244</f>
        <v>EMPTY-A</v>
      </c>
      <c r="H244" s="31">
        <f>ID!H244</f>
        <v>0</v>
      </c>
      <c r="I244" s="19">
        <f>ID!I244</f>
        <v>0</v>
      </c>
      <c r="J244" s="19">
        <f>ID!J244</f>
        <v>0</v>
      </c>
      <c r="K244" s="19">
        <f>ID!K244</f>
        <v>0</v>
      </c>
      <c r="L244" s="19">
        <f>ID!L244</f>
        <v>0</v>
      </c>
      <c r="M244" s="19">
        <f>ID!M244</f>
        <v>0</v>
      </c>
      <c r="N244" s="19">
        <f>ID!N244</f>
        <v>0</v>
      </c>
      <c r="O244" s="19" t="str">
        <f>ID!O244</f>
        <v>INT</v>
      </c>
      <c r="P244" s="19" t="str">
        <f>ID!P244</f>
        <v>TBA16</v>
      </c>
      <c r="Q244" s="19">
        <f>ID!Q244</f>
        <v>1</v>
      </c>
      <c r="R244" s="70">
        <f>ID!R244</f>
        <v>0</v>
      </c>
      <c r="S244" s="30"/>
      <c r="T244" s="30"/>
      <c r="U244" s="30"/>
      <c r="V244" s="30"/>
      <c r="W244" s="30"/>
      <c r="X244" s="61"/>
      <c r="Y244" s="72"/>
      <c r="Z244" s="298"/>
      <c r="AA244" s="243" t="str">
        <f>IF(S244&lt;&gt;"",CONFIG!$B$19,IF(T244&lt;&gt;"",CONFIG!$B$18,IF(U244&lt;&gt;"",CONFIG!$B$17,IF(V244&lt;&gt;"",CONFIG!$B$16,IF(W244&lt;&gt;"",CONFIG!$B$20,CONFIG!$B$21)))))</f>
        <v>NR</v>
      </c>
      <c r="AB244" s="243" t="str">
        <f t="shared" ref="AB244:AB263" si="14">IFERROR(VLOOKUP(AA244,scale,2,FALSE),"")</f>
        <v>No Response</v>
      </c>
      <c r="AC244" s="4"/>
    </row>
    <row r="245" spans="2:29" ht="14" hidden="1">
      <c r="B245" s="17"/>
      <c r="C245" s="324"/>
      <c r="D245" s="300" t="str">
        <f>ID!D245</f>
        <v>EMPTY</v>
      </c>
      <c r="E245" s="40" t="str">
        <f>ID!E245</f>
        <v>B</v>
      </c>
      <c r="F245" s="19" t="str">
        <f>ID!F245</f>
        <v>EMPTY-B</v>
      </c>
      <c r="G245" s="28" t="str">
        <f>ID!G245</f>
        <v>EMPTY-B</v>
      </c>
      <c r="H245" s="31">
        <f>ID!H245</f>
        <v>0</v>
      </c>
      <c r="I245" s="19">
        <f>ID!I245</f>
        <v>0</v>
      </c>
      <c r="J245" s="19">
        <f>ID!J245</f>
        <v>0</v>
      </c>
      <c r="K245" s="19">
        <f>ID!K245</f>
        <v>0</v>
      </c>
      <c r="L245" s="19">
        <f>ID!L245</f>
        <v>0</v>
      </c>
      <c r="M245" s="19">
        <f>ID!M245</f>
        <v>0</v>
      </c>
      <c r="N245" s="19">
        <f>ID!N245</f>
        <v>0</v>
      </c>
      <c r="O245" s="19" t="str">
        <f>ID!O245</f>
        <v>INT</v>
      </c>
      <c r="P245" s="19" t="str">
        <f>ID!P245</f>
        <v>TBA16</v>
      </c>
      <c r="Q245" s="19">
        <f>ID!Q245</f>
        <v>2</v>
      </c>
      <c r="R245" s="70">
        <f>ID!R245</f>
        <v>0</v>
      </c>
      <c r="S245" s="30"/>
      <c r="T245" s="30"/>
      <c r="U245" s="30"/>
      <c r="V245" s="30"/>
      <c r="W245" s="30"/>
      <c r="X245" s="61"/>
      <c r="Y245" s="72"/>
      <c r="Z245" s="298"/>
      <c r="AA245" s="243" t="str">
        <f>IF(S245&lt;&gt;"",CONFIG!$B$19,IF(T245&lt;&gt;"",CONFIG!$B$18,IF(U245&lt;&gt;"",CONFIG!$B$17,IF(V245&lt;&gt;"",CONFIG!$B$16,IF(W245&lt;&gt;"",CONFIG!$B$20,CONFIG!$B$21)))))</f>
        <v>NR</v>
      </c>
      <c r="AB245" s="243" t="str">
        <f t="shared" si="14"/>
        <v>No Response</v>
      </c>
      <c r="AC245" s="4"/>
    </row>
    <row r="246" spans="2:29" ht="14" hidden="1">
      <c r="B246" s="17"/>
      <c r="C246" s="324"/>
      <c r="D246" s="300" t="str">
        <f>ID!D246</f>
        <v>EMPTY</v>
      </c>
      <c r="E246" s="40" t="str">
        <f>ID!E246</f>
        <v>C</v>
      </c>
      <c r="F246" s="19" t="str">
        <f>ID!F246</f>
        <v>EMPTY-C</v>
      </c>
      <c r="G246" s="28" t="str">
        <f>ID!G246</f>
        <v>EMPTY-C</v>
      </c>
      <c r="H246" s="31">
        <f>ID!H246</f>
        <v>0</v>
      </c>
      <c r="I246" s="19">
        <f>ID!I246</f>
        <v>0</v>
      </c>
      <c r="J246" s="19">
        <f>ID!J246</f>
        <v>0</v>
      </c>
      <c r="K246" s="19">
        <f>ID!K246</f>
        <v>0</v>
      </c>
      <c r="L246" s="19">
        <f>ID!L246</f>
        <v>0</v>
      </c>
      <c r="M246" s="19">
        <f>ID!M246</f>
        <v>0</v>
      </c>
      <c r="N246" s="19">
        <f>ID!N246</f>
        <v>0</v>
      </c>
      <c r="O246" s="19" t="str">
        <f>ID!O246</f>
        <v>INT</v>
      </c>
      <c r="P246" s="19" t="str">
        <f>ID!P246</f>
        <v>TBA16</v>
      </c>
      <c r="Q246" s="19">
        <f>ID!Q246</f>
        <v>3</v>
      </c>
      <c r="R246" s="70">
        <f>ID!R246</f>
        <v>0</v>
      </c>
      <c r="S246" s="30"/>
      <c r="T246" s="30"/>
      <c r="U246" s="30"/>
      <c r="V246" s="30"/>
      <c r="W246" s="30"/>
      <c r="X246" s="61"/>
      <c r="Y246" s="72"/>
      <c r="Z246" s="298"/>
      <c r="AA246" s="243" t="str">
        <f>IF(S246&lt;&gt;"",CONFIG!$B$19,IF(T246&lt;&gt;"",CONFIG!$B$18,IF(U246&lt;&gt;"",CONFIG!$B$17,IF(V246&lt;&gt;"",CONFIG!$B$16,IF(W246&lt;&gt;"",CONFIG!$B$20,CONFIG!$B$21)))))</f>
        <v>NR</v>
      </c>
      <c r="AB246" s="243" t="str">
        <f t="shared" si="14"/>
        <v>No Response</v>
      </c>
      <c r="AC246" s="4"/>
    </row>
    <row r="247" spans="2:29" ht="14" hidden="1">
      <c r="B247" s="17"/>
      <c r="C247" s="324"/>
      <c r="D247" s="300" t="str">
        <f>ID!D247</f>
        <v>EMPTY</v>
      </c>
      <c r="E247" s="40" t="str">
        <f>ID!E247</f>
        <v>D</v>
      </c>
      <c r="F247" s="19" t="str">
        <f>ID!F247</f>
        <v>EMPTY-D</v>
      </c>
      <c r="G247" s="28" t="str">
        <f>ID!G247</f>
        <v>EMPTY-D</v>
      </c>
      <c r="H247" s="31">
        <f>ID!H247</f>
        <v>0</v>
      </c>
      <c r="I247" s="19">
        <f>ID!I247</f>
        <v>0</v>
      </c>
      <c r="J247" s="19">
        <f>ID!J247</f>
        <v>0</v>
      </c>
      <c r="K247" s="19">
        <f>ID!K247</f>
        <v>0</v>
      </c>
      <c r="L247" s="19">
        <f>ID!L247</f>
        <v>0</v>
      </c>
      <c r="M247" s="19">
        <f>ID!M247</f>
        <v>0</v>
      </c>
      <c r="N247" s="19">
        <f>ID!N247</f>
        <v>0</v>
      </c>
      <c r="O247" s="19" t="str">
        <f>ID!O247</f>
        <v>INT</v>
      </c>
      <c r="P247" s="19" t="str">
        <f>ID!P247</f>
        <v>TBA16</v>
      </c>
      <c r="Q247" s="19">
        <f>ID!Q247</f>
        <v>4</v>
      </c>
      <c r="R247" s="70">
        <f>ID!R247</f>
        <v>0</v>
      </c>
      <c r="S247" s="30"/>
      <c r="T247" s="30"/>
      <c r="U247" s="30"/>
      <c r="V247" s="30"/>
      <c r="W247" s="30"/>
      <c r="X247" s="61"/>
      <c r="Y247" s="72"/>
      <c r="Z247" s="298"/>
      <c r="AA247" s="243" t="str">
        <f>IF(S247&lt;&gt;"",CONFIG!$B$19,IF(T247&lt;&gt;"",CONFIG!$B$18,IF(U247&lt;&gt;"",CONFIG!$B$17,IF(V247&lt;&gt;"",CONFIG!$B$16,IF(W247&lt;&gt;"",CONFIG!$B$20,CONFIG!$B$21)))))</f>
        <v>NR</v>
      </c>
      <c r="AB247" s="243" t="str">
        <f t="shared" si="14"/>
        <v>No Response</v>
      </c>
      <c r="AC247" s="4"/>
    </row>
    <row r="248" spans="2:29" ht="14" hidden="1">
      <c r="B248" s="17"/>
      <c r="C248" s="324"/>
      <c r="D248" s="300" t="str">
        <f>ID!D248</f>
        <v>EMPTY</v>
      </c>
      <c r="E248" s="40" t="str">
        <f>ID!E248</f>
        <v>E</v>
      </c>
      <c r="F248" s="19" t="str">
        <f>ID!F248</f>
        <v>EMPTY-E</v>
      </c>
      <c r="G248" s="28" t="str">
        <f>ID!G248</f>
        <v>EMPTY-E</v>
      </c>
      <c r="H248" s="31">
        <f>ID!H248</f>
        <v>0</v>
      </c>
      <c r="I248" s="19">
        <f>ID!I248</f>
        <v>0</v>
      </c>
      <c r="J248" s="19">
        <f>ID!J248</f>
        <v>0</v>
      </c>
      <c r="K248" s="19">
        <f>ID!K248</f>
        <v>0</v>
      </c>
      <c r="L248" s="19">
        <f>ID!L248</f>
        <v>0</v>
      </c>
      <c r="M248" s="19">
        <f>ID!M248</f>
        <v>0</v>
      </c>
      <c r="N248" s="19">
        <f>ID!N248</f>
        <v>0</v>
      </c>
      <c r="O248" s="19" t="str">
        <f>ID!O248</f>
        <v>INT</v>
      </c>
      <c r="P248" s="19" t="str">
        <f>ID!P248</f>
        <v>TBA16</v>
      </c>
      <c r="Q248" s="19">
        <f>ID!Q248</f>
        <v>5</v>
      </c>
      <c r="R248" s="70">
        <f>ID!R248</f>
        <v>0</v>
      </c>
      <c r="S248" s="30"/>
      <c r="T248" s="30"/>
      <c r="U248" s="30"/>
      <c r="V248" s="30"/>
      <c r="W248" s="30"/>
      <c r="X248" s="61"/>
      <c r="Y248" s="72"/>
      <c r="Z248" s="298"/>
      <c r="AA248" s="243" t="str">
        <f>IF(S248&lt;&gt;"",CONFIG!$B$19,IF(T248&lt;&gt;"",CONFIG!$B$18,IF(U248&lt;&gt;"",CONFIG!$B$17,IF(V248&lt;&gt;"",CONFIG!$B$16,IF(W248&lt;&gt;"",CONFIG!$B$20,CONFIG!$B$21)))))</f>
        <v>NR</v>
      </c>
      <c r="AB248" s="243" t="str">
        <f t="shared" si="14"/>
        <v>No Response</v>
      </c>
      <c r="AC248" s="4"/>
    </row>
    <row r="249" spans="2:29" ht="14" hidden="1">
      <c r="B249" s="17"/>
      <c r="C249" s="324"/>
      <c r="D249" s="300" t="str">
        <f>ID!D249</f>
        <v>EMPTY</v>
      </c>
      <c r="E249" s="40" t="str">
        <f>ID!E249</f>
        <v>F</v>
      </c>
      <c r="F249" s="19" t="str">
        <f>ID!F249</f>
        <v>EMPTY-F</v>
      </c>
      <c r="G249" s="28" t="str">
        <f>ID!G249</f>
        <v>EMPTY-F</v>
      </c>
      <c r="H249" s="31">
        <f>ID!H249</f>
        <v>0</v>
      </c>
      <c r="I249" s="19">
        <f>ID!I249</f>
        <v>0</v>
      </c>
      <c r="J249" s="19">
        <f>ID!J249</f>
        <v>0</v>
      </c>
      <c r="K249" s="19">
        <f>ID!K249</f>
        <v>0</v>
      </c>
      <c r="L249" s="19">
        <f>ID!L249</f>
        <v>0</v>
      </c>
      <c r="M249" s="19">
        <f>ID!M249</f>
        <v>0</v>
      </c>
      <c r="N249" s="19">
        <f>ID!N249</f>
        <v>0</v>
      </c>
      <c r="O249" s="19" t="str">
        <f>ID!O249</f>
        <v>INT</v>
      </c>
      <c r="P249" s="19" t="str">
        <f>ID!P249</f>
        <v>TBA16</v>
      </c>
      <c r="Q249" s="19">
        <f>ID!Q249</f>
        <v>6</v>
      </c>
      <c r="R249" s="70">
        <f>ID!R249</f>
        <v>0</v>
      </c>
      <c r="S249" s="30"/>
      <c r="T249" s="30"/>
      <c r="U249" s="30"/>
      <c r="V249" s="30"/>
      <c r="W249" s="30"/>
      <c r="X249" s="61"/>
      <c r="Y249" s="72"/>
      <c r="Z249" s="298"/>
      <c r="AA249" s="243" t="str">
        <f>IF(S249&lt;&gt;"",CONFIG!$B$19,IF(T249&lt;&gt;"",CONFIG!$B$18,IF(U249&lt;&gt;"",CONFIG!$B$17,IF(V249&lt;&gt;"",CONFIG!$B$16,IF(W249&lt;&gt;"",CONFIG!$B$20,CONFIG!$B$21)))))</f>
        <v>NR</v>
      </c>
      <c r="AB249" s="243" t="str">
        <f t="shared" si="14"/>
        <v>No Response</v>
      </c>
      <c r="AC249" s="4"/>
    </row>
    <row r="250" spans="2:29" ht="14" hidden="1">
      <c r="B250" s="17"/>
      <c r="C250" s="324"/>
      <c r="D250" s="300" t="str">
        <f>ID!D250</f>
        <v>EMPTY</v>
      </c>
      <c r="E250" s="40" t="str">
        <f>ID!E250</f>
        <v>G</v>
      </c>
      <c r="F250" s="19" t="str">
        <f>ID!F250</f>
        <v>EMPTY-G</v>
      </c>
      <c r="G250" s="28" t="str">
        <f>ID!G250</f>
        <v>EMPTY-G</v>
      </c>
      <c r="H250" s="31">
        <f>ID!H250</f>
        <v>0</v>
      </c>
      <c r="I250" s="19">
        <f>ID!I250</f>
        <v>0</v>
      </c>
      <c r="J250" s="19">
        <f>ID!J250</f>
        <v>0</v>
      </c>
      <c r="K250" s="19">
        <f>ID!K250</f>
        <v>0</v>
      </c>
      <c r="L250" s="19">
        <f>ID!L250</f>
        <v>0</v>
      </c>
      <c r="M250" s="19">
        <f>ID!M250</f>
        <v>0</v>
      </c>
      <c r="N250" s="19">
        <f>ID!N250</f>
        <v>0</v>
      </c>
      <c r="O250" s="19" t="str">
        <f>ID!O250</f>
        <v>INT</v>
      </c>
      <c r="P250" s="19" t="str">
        <f>ID!P250</f>
        <v>TBA16</v>
      </c>
      <c r="Q250" s="19">
        <f>ID!Q250</f>
        <v>7</v>
      </c>
      <c r="R250" s="70">
        <f>ID!R250</f>
        <v>0</v>
      </c>
      <c r="S250" s="30"/>
      <c r="T250" s="30"/>
      <c r="U250" s="30"/>
      <c r="V250" s="30"/>
      <c r="W250" s="30"/>
      <c r="X250" s="61"/>
      <c r="Y250" s="72"/>
      <c r="Z250" s="298"/>
      <c r="AA250" s="243" t="str">
        <f>IF(S250&lt;&gt;"",CONFIG!$B$19,IF(T250&lt;&gt;"",CONFIG!$B$18,IF(U250&lt;&gt;"",CONFIG!$B$17,IF(V250&lt;&gt;"",CONFIG!$B$16,IF(W250&lt;&gt;"",CONFIG!$B$20,CONFIG!$B$21)))))</f>
        <v>NR</v>
      </c>
      <c r="AB250" s="243" t="str">
        <f t="shared" si="14"/>
        <v>No Response</v>
      </c>
      <c r="AC250" s="4"/>
    </row>
    <row r="251" spans="2:29" ht="14" hidden="1">
      <c r="B251" s="17"/>
      <c r="C251" s="324"/>
      <c r="D251" s="300" t="str">
        <f>ID!D251</f>
        <v>EMPTY</v>
      </c>
      <c r="E251" s="40" t="str">
        <f>ID!E251</f>
        <v>H</v>
      </c>
      <c r="F251" s="19" t="str">
        <f>ID!F251</f>
        <v>EMPTY-H</v>
      </c>
      <c r="G251" s="28" t="str">
        <f>ID!G251</f>
        <v>EMPTY-H</v>
      </c>
      <c r="H251" s="31">
        <f>ID!H251</f>
        <v>0</v>
      </c>
      <c r="I251" s="19">
        <f>ID!I251</f>
        <v>0</v>
      </c>
      <c r="J251" s="19">
        <f>ID!J251</f>
        <v>0</v>
      </c>
      <c r="K251" s="19">
        <f>ID!K251</f>
        <v>0</v>
      </c>
      <c r="L251" s="19">
        <f>ID!L251</f>
        <v>0</v>
      </c>
      <c r="M251" s="19">
        <f>ID!M251</f>
        <v>0</v>
      </c>
      <c r="N251" s="19">
        <f>ID!N251</f>
        <v>0</v>
      </c>
      <c r="O251" s="19" t="str">
        <f>ID!O251</f>
        <v>INT</v>
      </c>
      <c r="P251" s="19" t="str">
        <f>ID!P251</f>
        <v>TBA16</v>
      </c>
      <c r="Q251" s="19">
        <f>ID!Q251</f>
        <v>8</v>
      </c>
      <c r="R251" s="70">
        <f>ID!R251</f>
        <v>0</v>
      </c>
      <c r="S251" s="30"/>
      <c r="T251" s="30"/>
      <c r="U251" s="30"/>
      <c r="V251" s="30"/>
      <c r="W251" s="30"/>
      <c r="X251" s="61"/>
      <c r="Y251" s="72"/>
      <c r="Z251" s="298"/>
      <c r="AA251" s="243" t="str">
        <f>IF(S251&lt;&gt;"",CONFIG!$B$19,IF(T251&lt;&gt;"",CONFIG!$B$18,IF(U251&lt;&gt;"",CONFIG!$B$17,IF(V251&lt;&gt;"",CONFIG!$B$16,IF(W251&lt;&gt;"",CONFIG!$B$20,CONFIG!$B$21)))))</f>
        <v>NR</v>
      </c>
      <c r="AB251" s="243" t="str">
        <f t="shared" si="14"/>
        <v>No Response</v>
      </c>
      <c r="AC251" s="4"/>
    </row>
    <row r="252" spans="2:29" ht="14" hidden="1">
      <c r="B252" s="17"/>
      <c r="C252" s="324"/>
      <c r="D252" s="300" t="str">
        <f>ID!D252</f>
        <v>EMPTY</v>
      </c>
      <c r="E252" s="40" t="str">
        <f>ID!E252</f>
        <v>I</v>
      </c>
      <c r="F252" s="19" t="str">
        <f>ID!F252</f>
        <v>EMPTY-I</v>
      </c>
      <c r="G252" s="28" t="str">
        <f>ID!G252</f>
        <v>EMPTY-I</v>
      </c>
      <c r="H252" s="31">
        <f>ID!H252</f>
        <v>0</v>
      </c>
      <c r="I252" s="19">
        <f>ID!I252</f>
        <v>0</v>
      </c>
      <c r="J252" s="19">
        <f>ID!J252</f>
        <v>0</v>
      </c>
      <c r="K252" s="19">
        <f>ID!K252</f>
        <v>0</v>
      </c>
      <c r="L252" s="19">
        <f>ID!L252</f>
        <v>0</v>
      </c>
      <c r="M252" s="19">
        <f>ID!M252</f>
        <v>0</v>
      </c>
      <c r="N252" s="19">
        <f>ID!N252</f>
        <v>0</v>
      </c>
      <c r="O252" s="19" t="str">
        <f>ID!O252</f>
        <v>INT</v>
      </c>
      <c r="P252" s="19" t="str">
        <f>ID!P252</f>
        <v>TBA16</v>
      </c>
      <c r="Q252" s="19">
        <f>ID!Q252</f>
        <v>9</v>
      </c>
      <c r="R252" s="70">
        <f>ID!R252</f>
        <v>0</v>
      </c>
      <c r="S252" s="30"/>
      <c r="T252" s="30"/>
      <c r="U252" s="30"/>
      <c r="V252" s="30"/>
      <c r="W252" s="30"/>
      <c r="X252" s="61"/>
      <c r="Y252" s="72"/>
      <c r="Z252" s="298"/>
      <c r="AA252" s="243" t="str">
        <f>IF(S252&lt;&gt;"",CONFIG!$B$19,IF(T252&lt;&gt;"",CONFIG!$B$18,IF(U252&lt;&gt;"",CONFIG!$B$17,IF(V252&lt;&gt;"",CONFIG!$B$16,IF(W252&lt;&gt;"",CONFIG!$B$20,CONFIG!$B$21)))))</f>
        <v>NR</v>
      </c>
      <c r="AB252" s="243" t="str">
        <f t="shared" si="14"/>
        <v>No Response</v>
      </c>
      <c r="AC252" s="4"/>
    </row>
    <row r="253" spans="2:29" ht="14" hidden="1">
      <c r="B253" s="17"/>
      <c r="C253" s="324"/>
      <c r="D253" s="300" t="str">
        <f>ID!D253</f>
        <v>EMPTY</v>
      </c>
      <c r="E253" s="40" t="str">
        <f>ID!E253</f>
        <v>J</v>
      </c>
      <c r="F253" s="19" t="str">
        <f>ID!F253</f>
        <v>EMPTY-J</v>
      </c>
      <c r="G253" s="28" t="str">
        <f>ID!G253</f>
        <v>EMPTY-J</v>
      </c>
      <c r="H253" s="31">
        <f>ID!H253</f>
        <v>0</v>
      </c>
      <c r="I253" s="19">
        <f>ID!I253</f>
        <v>0</v>
      </c>
      <c r="J253" s="19">
        <f>ID!J253</f>
        <v>0</v>
      </c>
      <c r="K253" s="19">
        <f>ID!K253</f>
        <v>0</v>
      </c>
      <c r="L253" s="19">
        <f>ID!L253</f>
        <v>0</v>
      </c>
      <c r="M253" s="19">
        <f>ID!M253</f>
        <v>0</v>
      </c>
      <c r="N253" s="19">
        <f>ID!N253</f>
        <v>0</v>
      </c>
      <c r="O253" s="19" t="str">
        <f>ID!O253</f>
        <v>INT</v>
      </c>
      <c r="P253" s="19" t="str">
        <f>ID!P253</f>
        <v>TBA16</v>
      </c>
      <c r="Q253" s="19">
        <f>ID!Q253</f>
        <v>10</v>
      </c>
      <c r="R253" s="70">
        <f>ID!R253</f>
        <v>0</v>
      </c>
      <c r="S253" s="30"/>
      <c r="T253" s="30"/>
      <c r="U253" s="30"/>
      <c r="V253" s="30"/>
      <c r="W253" s="30"/>
      <c r="X253" s="61"/>
      <c r="Y253" s="72"/>
      <c r="Z253" s="298"/>
      <c r="AA253" s="243" t="str">
        <f>IF(S253&lt;&gt;"",CONFIG!$B$19,IF(T253&lt;&gt;"",CONFIG!$B$18,IF(U253&lt;&gt;"",CONFIG!$B$17,IF(V253&lt;&gt;"",CONFIG!$B$16,IF(W253&lt;&gt;"",CONFIG!$B$20,CONFIG!$B$21)))))</f>
        <v>NR</v>
      </c>
      <c r="AB253" s="243" t="str">
        <f t="shared" si="14"/>
        <v>No Response</v>
      </c>
      <c r="AC253" s="4"/>
    </row>
    <row r="254" spans="2:29" ht="14" hidden="1">
      <c r="B254" s="17"/>
      <c r="C254" s="324"/>
      <c r="D254" s="300" t="str">
        <f>ID!D254</f>
        <v>EMPTY</v>
      </c>
      <c r="E254" s="40" t="str">
        <f>ID!E254</f>
        <v>K</v>
      </c>
      <c r="F254" s="19" t="str">
        <f>ID!F254</f>
        <v>EMPTY-K</v>
      </c>
      <c r="G254" s="28" t="str">
        <f>ID!G254</f>
        <v>EMPTY-K</v>
      </c>
      <c r="H254" s="31">
        <f>ID!H254</f>
        <v>0</v>
      </c>
      <c r="I254" s="19">
        <f>ID!I254</f>
        <v>0</v>
      </c>
      <c r="J254" s="19">
        <f>ID!J254</f>
        <v>0</v>
      </c>
      <c r="K254" s="19">
        <f>ID!K254</f>
        <v>0</v>
      </c>
      <c r="L254" s="19">
        <f>ID!L254</f>
        <v>0</v>
      </c>
      <c r="M254" s="19">
        <f>ID!M254</f>
        <v>0</v>
      </c>
      <c r="N254" s="19">
        <f>ID!N254</f>
        <v>0</v>
      </c>
      <c r="O254" s="19" t="str">
        <f>ID!O254</f>
        <v>INT</v>
      </c>
      <c r="P254" s="19" t="str">
        <f>ID!P254</f>
        <v>TBA16</v>
      </c>
      <c r="Q254" s="19">
        <f>ID!Q254</f>
        <v>11</v>
      </c>
      <c r="R254" s="70">
        <f>ID!R254</f>
        <v>0</v>
      </c>
      <c r="S254" s="30"/>
      <c r="T254" s="30"/>
      <c r="U254" s="30"/>
      <c r="V254" s="30"/>
      <c r="W254" s="30"/>
      <c r="X254" s="61"/>
      <c r="Y254" s="72"/>
      <c r="Z254" s="298"/>
      <c r="AA254" s="243" t="str">
        <f>IF(S254&lt;&gt;"",CONFIG!$B$19,IF(T254&lt;&gt;"",CONFIG!$B$18,IF(U254&lt;&gt;"",CONFIG!$B$17,IF(V254&lt;&gt;"",CONFIG!$B$16,IF(W254&lt;&gt;"",CONFIG!$B$20,CONFIG!$B$21)))))</f>
        <v>NR</v>
      </c>
      <c r="AB254" s="243" t="str">
        <f t="shared" si="14"/>
        <v>No Response</v>
      </c>
      <c r="AC254" s="4"/>
    </row>
    <row r="255" spans="2:29" ht="14" hidden="1">
      <c r="B255" s="17"/>
      <c r="C255" s="324"/>
      <c r="D255" s="300" t="str">
        <f>ID!D255</f>
        <v>EMPTY</v>
      </c>
      <c r="E255" s="40" t="str">
        <f>ID!E255</f>
        <v>L</v>
      </c>
      <c r="F255" s="19" t="str">
        <f>ID!F255</f>
        <v>EMPTY-L</v>
      </c>
      <c r="G255" s="28" t="str">
        <f>ID!G255</f>
        <v>EMPTY-L</v>
      </c>
      <c r="H255" s="31">
        <f>ID!H255</f>
        <v>0</v>
      </c>
      <c r="I255" s="19">
        <f>ID!I255</f>
        <v>0</v>
      </c>
      <c r="J255" s="19">
        <f>ID!J255</f>
        <v>0</v>
      </c>
      <c r="K255" s="19">
        <f>ID!K255</f>
        <v>0</v>
      </c>
      <c r="L255" s="19">
        <f>ID!L255</f>
        <v>0</v>
      </c>
      <c r="M255" s="19">
        <f>ID!M255</f>
        <v>0</v>
      </c>
      <c r="N255" s="19">
        <f>ID!N255</f>
        <v>0</v>
      </c>
      <c r="O255" s="19" t="str">
        <f>ID!O255</f>
        <v>INT</v>
      </c>
      <c r="P255" s="19" t="str">
        <f>ID!P255</f>
        <v>TBA16</v>
      </c>
      <c r="Q255" s="19">
        <f>ID!Q255</f>
        <v>12</v>
      </c>
      <c r="R255" s="70">
        <f>ID!R255</f>
        <v>0</v>
      </c>
      <c r="S255" s="30"/>
      <c r="T255" s="30"/>
      <c r="U255" s="30"/>
      <c r="V255" s="30"/>
      <c r="W255" s="30"/>
      <c r="X255" s="61"/>
      <c r="Y255" s="72"/>
      <c r="Z255" s="298"/>
      <c r="AA255" s="243" t="str">
        <f>IF(S255&lt;&gt;"",CONFIG!$B$19,IF(T255&lt;&gt;"",CONFIG!$B$18,IF(U255&lt;&gt;"",CONFIG!$B$17,IF(V255&lt;&gt;"",CONFIG!$B$16,IF(W255&lt;&gt;"",CONFIG!$B$20,CONFIG!$B$21)))))</f>
        <v>NR</v>
      </c>
      <c r="AB255" s="243" t="str">
        <f t="shared" si="14"/>
        <v>No Response</v>
      </c>
      <c r="AC255" s="4"/>
    </row>
    <row r="256" spans="2:29" ht="14" hidden="1">
      <c r="B256" s="17"/>
      <c r="C256" s="324"/>
      <c r="D256" s="300" t="str">
        <f>ID!D256</f>
        <v>EMPTY</v>
      </c>
      <c r="E256" s="40" t="str">
        <f>ID!E256</f>
        <v>M</v>
      </c>
      <c r="F256" s="19" t="str">
        <f>ID!F256</f>
        <v>EMPTY-M</v>
      </c>
      <c r="G256" s="28" t="str">
        <f>ID!G256</f>
        <v>EMPTY-M</v>
      </c>
      <c r="H256" s="31">
        <f>ID!H256</f>
        <v>0</v>
      </c>
      <c r="I256" s="19">
        <f>ID!I256</f>
        <v>0</v>
      </c>
      <c r="J256" s="19">
        <f>ID!J256</f>
        <v>0</v>
      </c>
      <c r="K256" s="19">
        <f>ID!K256</f>
        <v>0</v>
      </c>
      <c r="L256" s="19">
        <f>ID!L256</f>
        <v>0</v>
      </c>
      <c r="M256" s="19">
        <f>ID!M256</f>
        <v>0</v>
      </c>
      <c r="N256" s="19">
        <f>ID!N256</f>
        <v>0</v>
      </c>
      <c r="O256" s="19" t="str">
        <f>ID!O256</f>
        <v>INT</v>
      </c>
      <c r="P256" s="19" t="str">
        <f>ID!P256</f>
        <v>TBA16</v>
      </c>
      <c r="Q256" s="19">
        <f>ID!Q256</f>
        <v>13</v>
      </c>
      <c r="R256" s="70">
        <f>ID!R256</f>
        <v>0</v>
      </c>
      <c r="S256" s="30"/>
      <c r="T256" s="30"/>
      <c r="U256" s="30"/>
      <c r="V256" s="30"/>
      <c r="W256" s="30"/>
      <c r="X256" s="61"/>
      <c r="Y256" s="72"/>
      <c r="Z256" s="298"/>
      <c r="AA256" s="243" t="str">
        <f>IF(S256&lt;&gt;"",CONFIG!$B$19,IF(T256&lt;&gt;"",CONFIG!$B$18,IF(U256&lt;&gt;"",CONFIG!$B$17,IF(V256&lt;&gt;"",CONFIG!$B$16,IF(W256&lt;&gt;"",CONFIG!$B$20,CONFIG!$B$21)))))</f>
        <v>NR</v>
      </c>
      <c r="AB256" s="243" t="str">
        <f t="shared" si="14"/>
        <v>No Response</v>
      </c>
      <c r="AC256" s="4"/>
    </row>
    <row r="257" spans="2:29" ht="14" hidden="1">
      <c r="B257" s="249"/>
      <c r="C257" s="324"/>
      <c r="D257" s="300" t="str">
        <f>ID!D257</f>
        <v>EMPTY</v>
      </c>
      <c r="E257" s="40" t="str">
        <f>ID!E257</f>
        <v>N</v>
      </c>
      <c r="F257" s="19" t="str">
        <f>ID!F257</f>
        <v>EMPTY-N</v>
      </c>
      <c r="G257" s="28" t="str">
        <f>ID!G257</f>
        <v>EMPTY-N</v>
      </c>
      <c r="H257" s="31">
        <f>ID!H257</f>
        <v>0</v>
      </c>
      <c r="I257" s="19">
        <f>ID!I257</f>
        <v>0</v>
      </c>
      <c r="J257" s="19">
        <f>ID!J257</f>
        <v>0</v>
      </c>
      <c r="K257" s="19">
        <f>ID!K257</f>
        <v>0</v>
      </c>
      <c r="L257" s="19">
        <f>ID!L257</f>
        <v>0</v>
      </c>
      <c r="M257" s="19">
        <f>ID!M257</f>
        <v>0</v>
      </c>
      <c r="N257" s="19">
        <f>ID!N257</f>
        <v>0</v>
      </c>
      <c r="O257" s="19" t="str">
        <f>ID!O257</f>
        <v>INT</v>
      </c>
      <c r="P257" s="19" t="str">
        <f>ID!P257</f>
        <v>TBA16</v>
      </c>
      <c r="Q257" s="19">
        <f>ID!Q257</f>
        <v>14</v>
      </c>
      <c r="R257" s="70">
        <f>ID!R257</f>
        <v>0</v>
      </c>
      <c r="S257" s="30"/>
      <c r="T257" s="30"/>
      <c r="U257" s="30"/>
      <c r="V257" s="30"/>
      <c r="W257" s="30"/>
      <c r="X257" s="252"/>
      <c r="Y257" s="72"/>
      <c r="Z257" s="298"/>
      <c r="AA257" s="243" t="str">
        <f>IF(S257&lt;&gt;"",CONFIG!$B$19,IF(T257&lt;&gt;"",CONFIG!$B$18,IF(U257&lt;&gt;"",CONFIG!$B$17,IF(V257&lt;&gt;"",CONFIG!$B$16,IF(W257&lt;&gt;"",CONFIG!$B$20,CONFIG!$B$21)))))</f>
        <v>NR</v>
      </c>
      <c r="AB257" s="243" t="str">
        <f t="shared" si="14"/>
        <v>No Response</v>
      </c>
      <c r="AC257" s="4"/>
    </row>
    <row r="258" spans="2:29" ht="14" hidden="1">
      <c r="B258" s="249"/>
      <c r="C258" s="324"/>
      <c r="D258" s="300" t="str">
        <f>ID!D258</f>
        <v>EMPTY</v>
      </c>
      <c r="E258" s="40" t="str">
        <f>ID!E258</f>
        <v>O</v>
      </c>
      <c r="F258" s="19" t="str">
        <f>ID!F258</f>
        <v>EMPTY-O</v>
      </c>
      <c r="G258" s="28" t="str">
        <f>ID!G258</f>
        <v>EMPTY-O</v>
      </c>
      <c r="H258" s="31">
        <f>ID!H258</f>
        <v>0</v>
      </c>
      <c r="I258" s="19">
        <f>ID!I258</f>
        <v>0</v>
      </c>
      <c r="J258" s="19">
        <f>ID!J258</f>
        <v>0</v>
      </c>
      <c r="K258" s="19">
        <f>ID!K258</f>
        <v>0</v>
      </c>
      <c r="L258" s="19">
        <f>ID!L258</f>
        <v>0</v>
      </c>
      <c r="M258" s="19">
        <f>ID!M258</f>
        <v>0</v>
      </c>
      <c r="N258" s="19">
        <f>ID!N258</f>
        <v>0</v>
      </c>
      <c r="O258" s="19" t="str">
        <f>ID!O258</f>
        <v>INT</v>
      </c>
      <c r="P258" s="19" t="str">
        <f>ID!P258</f>
        <v>TBA16</v>
      </c>
      <c r="Q258" s="19">
        <f>ID!Q258</f>
        <v>15</v>
      </c>
      <c r="R258" s="70">
        <f>ID!R258</f>
        <v>0</v>
      </c>
      <c r="S258" s="30"/>
      <c r="T258" s="30"/>
      <c r="U258" s="30"/>
      <c r="V258" s="30"/>
      <c r="W258" s="30"/>
      <c r="X258" s="252"/>
      <c r="Y258" s="72"/>
      <c r="Z258" s="298"/>
      <c r="AA258" s="243" t="str">
        <f>IF(S258&lt;&gt;"",CONFIG!$B$19,IF(T258&lt;&gt;"",CONFIG!$B$18,IF(U258&lt;&gt;"",CONFIG!$B$17,IF(V258&lt;&gt;"",CONFIG!$B$16,IF(W258&lt;&gt;"",CONFIG!$B$20,CONFIG!$B$21)))))</f>
        <v>NR</v>
      </c>
      <c r="AB258" s="243" t="str">
        <f t="shared" si="14"/>
        <v>No Response</v>
      </c>
      <c r="AC258" s="4"/>
    </row>
    <row r="259" spans="2:29" ht="14" hidden="1">
      <c r="B259" s="249"/>
      <c r="C259" s="324"/>
      <c r="D259" s="300" t="str">
        <f>ID!D259</f>
        <v>EMPTY</v>
      </c>
      <c r="E259" s="40" t="str">
        <f>ID!E259</f>
        <v>P</v>
      </c>
      <c r="F259" s="19" t="str">
        <f>ID!F259</f>
        <v>EMPTY-P</v>
      </c>
      <c r="G259" s="28" t="str">
        <f>ID!G259</f>
        <v>EMPTY-P</v>
      </c>
      <c r="H259" s="31">
        <f>ID!H259</f>
        <v>0</v>
      </c>
      <c r="I259" s="19">
        <f>ID!I259</f>
        <v>0</v>
      </c>
      <c r="J259" s="19">
        <f>ID!J259</f>
        <v>0</v>
      </c>
      <c r="K259" s="19">
        <f>ID!K259</f>
        <v>0</v>
      </c>
      <c r="L259" s="19">
        <f>ID!L259</f>
        <v>0</v>
      </c>
      <c r="M259" s="19">
        <f>ID!M259</f>
        <v>0</v>
      </c>
      <c r="N259" s="19">
        <f>ID!N259</f>
        <v>0</v>
      </c>
      <c r="O259" s="19" t="str">
        <f>ID!O259</f>
        <v>INT</v>
      </c>
      <c r="P259" s="19" t="str">
        <f>ID!P259</f>
        <v>TBA16</v>
      </c>
      <c r="Q259" s="19">
        <f>ID!Q259</f>
        <v>16</v>
      </c>
      <c r="R259" s="70">
        <f>ID!R259</f>
        <v>0</v>
      </c>
      <c r="S259" s="30"/>
      <c r="T259" s="30"/>
      <c r="U259" s="30"/>
      <c r="V259" s="30"/>
      <c r="W259" s="30"/>
      <c r="X259" s="252"/>
      <c r="Y259" s="72"/>
      <c r="Z259" s="298"/>
      <c r="AA259" s="243" t="str">
        <f>IF(S259&lt;&gt;"",CONFIG!$B$19,IF(T259&lt;&gt;"",CONFIG!$B$18,IF(U259&lt;&gt;"",CONFIG!$B$17,IF(V259&lt;&gt;"",CONFIG!$B$16,IF(W259&lt;&gt;"",CONFIG!$B$20,CONFIG!$B$21)))))</f>
        <v>NR</v>
      </c>
      <c r="AB259" s="243" t="str">
        <f t="shared" si="14"/>
        <v>No Response</v>
      </c>
      <c r="AC259" s="4"/>
    </row>
    <row r="260" spans="2:29" ht="14" hidden="1">
      <c r="B260" s="249"/>
      <c r="C260" s="324"/>
      <c r="D260" s="300" t="str">
        <f>ID!D260</f>
        <v>EMPTY</v>
      </c>
      <c r="E260" s="40" t="str">
        <f>ID!E260</f>
        <v>Q</v>
      </c>
      <c r="F260" s="19" t="str">
        <f>ID!F260</f>
        <v>EMPTY-Q</v>
      </c>
      <c r="G260" s="28" t="str">
        <f>ID!G260</f>
        <v>EMPTY-Q</v>
      </c>
      <c r="H260" s="31">
        <f>ID!H260</f>
        <v>0</v>
      </c>
      <c r="I260" s="19">
        <f>ID!I260</f>
        <v>0</v>
      </c>
      <c r="J260" s="19">
        <f>ID!J260</f>
        <v>0</v>
      </c>
      <c r="K260" s="19">
        <f>ID!K260</f>
        <v>0</v>
      </c>
      <c r="L260" s="19">
        <f>ID!L260</f>
        <v>0</v>
      </c>
      <c r="M260" s="19">
        <f>ID!M260</f>
        <v>0</v>
      </c>
      <c r="N260" s="19">
        <f>ID!N260</f>
        <v>0</v>
      </c>
      <c r="O260" s="19" t="str">
        <f>ID!O260</f>
        <v>INT</v>
      </c>
      <c r="P260" s="19" t="str">
        <f>ID!P260</f>
        <v>TBA16</v>
      </c>
      <c r="Q260" s="19">
        <f>ID!Q260</f>
        <v>17</v>
      </c>
      <c r="R260" s="70">
        <f>ID!R260</f>
        <v>0</v>
      </c>
      <c r="S260" s="30"/>
      <c r="T260" s="30"/>
      <c r="U260" s="30"/>
      <c r="V260" s="30"/>
      <c r="W260" s="30"/>
      <c r="X260" s="252"/>
      <c r="Y260" s="72"/>
      <c r="Z260" s="298"/>
      <c r="AA260" s="243" t="str">
        <f>IF(S260&lt;&gt;"",CONFIG!$B$19,IF(T260&lt;&gt;"",CONFIG!$B$18,IF(U260&lt;&gt;"",CONFIG!$B$17,IF(V260&lt;&gt;"",CONFIG!$B$16,IF(W260&lt;&gt;"",CONFIG!$B$20,CONFIG!$B$21)))))</f>
        <v>NR</v>
      </c>
      <c r="AB260" s="243" t="str">
        <f t="shared" si="14"/>
        <v>No Response</v>
      </c>
      <c r="AC260" s="4"/>
    </row>
    <row r="261" spans="2:29" ht="14" hidden="1">
      <c r="B261" s="249"/>
      <c r="C261" s="324"/>
      <c r="D261" s="300" t="str">
        <f>ID!D261</f>
        <v>EMPTY</v>
      </c>
      <c r="E261" s="40" t="str">
        <f>ID!E261</f>
        <v>R</v>
      </c>
      <c r="F261" s="19" t="str">
        <f>ID!F261</f>
        <v>EMPTY-R</v>
      </c>
      <c r="G261" s="28" t="str">
        <f>ID!G261</f>
        <v>EMPTY-R</v>
      </c>
      <c r="H261" s="31">
        <f>ID!H261</f>
        <v>0</v>
      </c>
      <c r="I261" s="19">
        <f>ID!I261</f>
        <v>0</v>
      </c>
      <c r="J261" s="19">
        <f>ID!J261</f>
        <v>0</v>
      </c>
      <c r="K261" s="19">
        <f>ID!K261</f>
        <v>0</v>
      </c>
      <c r="L261" s="19">
        <f>ID!L261</f>
        <v>0</v>
      </c>
      <c r="M261" s="19">
        <f>ID!M261</f>
        <v>0</v>
      </c>
      <c r="N261" s="19">
        <f>ID!N261</f>
        <v>0</v>
      </c>
      <c r="O261" s="19" t="str">
        <f>ID!O261</f>
        <v>INT</v>
      </c>
      <c r="P261" s="19" t="str">
        <f>ID!P261</f>
        <v>TBA16</v>
      </c>
      <c r="Q261" s="19">
        <f>ID!Q261</f>
        <v>18</v>
      </c>
      <c r="R261" s="70">
        <f>ID!R261</f>
        <v>0</v>
      </c>
      <c r="S261" s="30"/>
      <c r="T261" s="30"/>
      <c r="U261" s="30"/>
      <c r="V261" s="30"/>
      <c r="W261" s="30"/>
      <c r="X261" s="252"/>
      <c r="Y261" s="72"/>
      <c r="Z261" s="298"/>
      <c r="AA261" s="243" t="str">
        <f>IF(S261&lt;&gt;"",CONFIG!$B$19,IF(T261&lt;&gt;"",CONFIG!$B$18,IF(U261&lt;&gt;"",CONFIG!$B$17,IF(V261&lt;&gt;"",CONFIG!$B$16,IF(W261&lt;&gt;"",CONFIG!$B$20,CONFIG!$B$21)))))</f>
        <v>NR</v>
      </c>
      <c r="AB261" s="243" t="str">
        <f t="shared" si="14"/>
        <v>No Response</v>
      </c>
      <c r="AC261" s="4"/>
    </row>
    <row r="262" spans="2:29" ht="14" hidden="1">
      <c r="B262" s="249"/>
      <c r="C262" s="324"/>
      <c r="D262" s="300" t="str">
        <f>ID!D262</f>
        <v>EMPTY</v>
      </c>
      <c r="E262" s="40" t="str">
        <f>ID!E262</f>
        <v>S</v>
      </c>
      <c r="F262" s="19" t="str">
        <f>ID!F262</f>
        <v>EMPTY-S</v>
      </c>
      <c r="G262" s="28" t="str">
        <f>ID!G262</f>
        <v>EMPTY-S</v>
      </c>
      <c r="H262" s="31">
        <f>ID!H262</f>
        <v>0</v>
      </c>
      <c r="I262" s="19">
        <f>ID!I262</f>
        <v>0</v>
      </c>
      <c r="J262" s="19">
        <f>ID!J262</f>
        <v>0</v>
      </c>
      <c r="K262" s="19">
        <f>ID!K262</f>
        <v>0</v>
      </c>
      <c r="L262" s="19">
        <f>ID!L262</f>
        <v>0</v>
      </c>
      <c r="M262" s="19">
        <f>ID!M262</f>
        <v>0</v>
      </c>
      <c r="N262" s="19">
        <f>ID!N262</f>
        <v>0</v>
      </c>
      <c r="O262" s="19" t="str">
        <f>ID!O262</f>
        <v>INT</v>
      </c>
      <c r="P262" s="19" t="str">
        <f>ID!P262</f>
        <v>TBA16</v>
      </c>
      <c r="Q262" s="19">
        <f>ID!Q262</f>
        <v>19</v>
      </c>
      <c r="R262" s="70">
        <f>ID!R262</f>
        <v>0</v>
      </c>
      <c r="S262" s="30"/>
      <c r="T262" s="30"/>
      <c r="U262" s="30"/>
      <c r="V262" s="30"/>
      <c r="W262" s="30"/>
      <c r="X262" s="252"/>
      <c r="Y262" s="72"/>
      <c r="Z262" s="298"/>
      <c r="AA262" s="243" t="str">
        <f>IF(S262&lt;&gt;"",CONFIG!$B$19,IF(T262&lt;&gt;"",CONFIG!$B$18,IF(U262&lt;&gt;"",CONFIG!$B$17,IF(V262&lt;&gt;"",CONFIG!$B$16,IF(W262&lt;&gt;"",CONFIG!$B$20,CONFIG!$B$21)))))</f>
        <v>NR</v>
      </c>
      <c r="AB262" s="243" t="str">
        <f t="shared" si="14"/>
        <v>No Response</v>
      </c>
      <c r="AC262" s="4"/>
    </row>
    <row r="263" spans="2:29" ht="14" hidden="1">
      <c r="B263" s="254"/>
      <c r="C263" s="340"/>
      <c r="D263" s="43" t="str">
        <f>ID!D263</f>
        <v>EMPTY</v>
      </c>
      <c r="E263" s="44" t="str">
        <f>ID!E263</f>
        <v>T</v>
      </c>
      <c r="F263" s="19" t="str">
        <f>ID!F263</f>
        <v>EMPTY-T</v>
      </c>
      <c r="G263" s="25" t="str">
        <f>ID!G263</f>
        <v>EMPTY-T</v>
      </c>
      <c r="H263" s="31">
        <f>ID!H263</f>
        <v>0</v>
      </c>
      <c r="I263" s="19">
        <f>ID!I263</f>
        <v>0</v>
      </c>
      <c r="J263" s="19">
        <f>ID!J263</f>
        <v>0</v>
      </c>
      <c r="K263" s="19">
        <f>ID!K263</f>
        <v>0</v>
      </c>
      <c r="L263" s="19">
        <f>ID!L263</f>
        <v>0</v>
      </c>
      <c r="M263" s="19">
        <f>ID!M263</f>
        <v>0</v>
      </c>
      <c r="N263" s="19">
        <f>ID!N263</f>
        <v>0</v>
      </c>
      <c r="O263" s="19" t="str">
        <f>ID!O263</f>
        <v>INT</v>
      </c>
      <c r="P263" s="19" t="str">
        <f>ID!P263</f>
        <v>TBA16</v>
      </c>
      <c r="Q263" s="19">
        <f>ID!Q263</f>
        <v>20</v>
      </c>
      <c r="R263" s="70">
        <f>ID!R263</f>
        <v>0</v>
      </c>
      <c r="S263" s="30"/>
      <c r="T263" s="30"/>
      <c r="U263" s="30"/>
      <c r="V263" s="30"/>
      <c r="W263" s="30"/>
      <c r="X263" s="252"/>
      <c r="Y263" s="65"/>
      <c r="Z263" s="298"/>
      <c r="AA263" s="243" t="str">
        <f>IF(S263&lt;&gt;"",CONFIG!$B$19,IF(T263&lt;&gt;"",CONFIG!$B$18,IF(U263&lt;&gt;"",CONFIG!$B$17,IF(V263&lt;&gt;"",CONFIG!$B$16,IF(W263&lt;&gt;"",CONFIG!$B$20,CONFIG!$B$21)))))</f>
        <v>NR</v>
      </c>
      <c r="AB263" s="243" t="str">
        <f t="shared" si="14"/>
        <v>No Response</v>
      </c>
      <c r="AC263" s="4"/>
    </row>
    <row r="264" spans="2:29" ht="13" hidden="1">
      <c r="B264" s="298"/>
      <c r="C264" s="298"/>
      <c r="D264" s="298"/>
      <c r="E264" s="298"/>
      <c r="F264" s="298"/>
      <c r="G264" s="9"/>
      <c r="H264" s="298"/>
      <c r="I264" s="298"/>
      <c r="J264" s="298"/>
      <c r="K264" s="298"/>
      <c r="L264" s="298"/>
      <c r="M264" s="298"/>
      <c r="N264" s="298"/>
      <c r="O264" s="298"/>
      <c r="P264" s="298"/>
      <c r="Q264" s="298"/>
      <c r="R264" s="9"/>
      <c r="S264" s="298"/>
      <c r="T264" s="298"/>
      <c r="U264" s="298"/>
      <c r="V264" s="298"/>
      <c r="W264" s="298"/>
      <c r="X264" s="14"/>
      <c r="Y264" s="298"/>
      <c r="Z264" s="298"/>
      <c r="AA264" s="4"/>
      <c r="AB264" s="4"/>
      <c r="AC264" s="4"/>
    </row>
    <row r="265" spans="2:29" ht="14" hidden="1">
      <c r="B265" s="71"/>
      <c r="C265" s="344" t="str">
        <f>ID!C265</f>
        <v>17. &lt;For future use&gt;</v>
      </c>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259"/>
      <c r="Z265" s="298"/>
      <c r="AA265" s="4"/>
      <c r="AB265" s="4"/>
      <c r="AC265" s="4"/>
    </row>
    <row r="266" spans="2:29" ht="14" hidden="1">
      <c r="B266" s="48"/>
      <c r="C266" s="341" t="str">
        <f>ID!C266</f>
        <v>EMPTY</v>
      </c>
      <c r="D266" s="300" t="str">
        <f>ID!D266</f>
        <v>EMPTY</v>
      </c>
      <c r="E266" s="49" t="str">
        <f>ID!E266</f>
        <v>A</v>
      </c>
      <c r="F266" s="19" t="str">
        <f>ID!F266</f>
        <v>EMPTY-A</v>
      </c>
      <c r="G266" s="20" t="str">
        <f>ID!G266</f>
        <v>EMPTY-A</v>
      </c>
      <c r="H266" s="31">
        <f>ID!H266</f>
        <v>0</v>
      </c>
      <c r="I266" s="19">
        <f>ID!I266</f>
        <v>0</v>
      </c>
      <c r="J266" s="19">
        <f>ID!J266</f>
        <v>0</v>
      </c>
      <c r="K266" s="19">
        <f>ID!K266</f>
        <v>0</v>
      </c>
      <c r="L266" s="19">
        <f>ID!L266</f>
        <v>0</v>
      </c>
      <c r="M266" s="19">
        <f>ID!M266</f>
        <v>0</v>
      </c>
      <c r="N266" s="19">
        <f>ID!N266</f>
        <v>0</v>
      </c>
      <c r="O266" s="19" t="str">
        <f>ID!O266</f>
        <v>INT</v>
      </c>
      <c r="P266" s="19" t="str">
        <f>ID!P266</f>
        <v>TBA17</v>
      </c>
      <c r="Q266" s="19">
        <f>ID!Q266</f>
        <v>1</v>
      </c>
      <c r="R266" s="70">
        <f>ID!R266</f>
        <v>0</v>
      </c>
      <c r="S266" s="30"/>
      <c r="T266" s="30"/>
      <c r="U266" s="30"/>
      <c r="V266" s="30"/>
      <c r="W266" s="30"/>
      <c r="X266" s="61"/>
      <c r="Y266" s="72"/>
      <c r="Z266" s="298"/>
      <c r="AA266" s="243" t="str">
        <f>IF(S266&lt;&gt;"",CONFIG!$B$19,IF(T266&lt;&gt;"",CONFIG!$B$18,IF(U266&lt;&gt;"",CONFIG!$B$17,IF(V266&lt;&gt;"",CONFIG!$B$16,IF(W266&lt;&gt;"",CONFIG!$B$20,CONFIG!$B$21)))))</f>
        <v>NR</v>
      </c>
      <c r="AB266" s="243" t="str">
        <f t="shared" ref="AB266:AB285" si="15">IFERROR(VLOOKUP(AA266,scale,2,FALSE),"")</f>
        <v>No Response</v>
      </c>
      <c r="AC266" s="4"/>
    </row>
    <row r="267" spans="2:29" ht="14" hidden="1">
      <c r="B267" s="17"/>
      <c r="C267" s="324"/>
      <c r="D267" s="300" t="str">
        <f>ID!D267</f>
        <v>EMPTY</v>
      </c>
      <c r="E267" s="40" t="str">
        <f>ID!E267</f>
        <v>B</v>
      </c>
      <c r="F267" s="19" t="str">
        <f>ID!F267</f>
        <v>EMPTY-B</v>
      </c>
      <c r="G267" s="28" t="str">
        <f>ID!G267</f>
        <v>EMPTY-B</v>
      </c>
      <c r="H267" s="31">
        <f>ID!H267</f>
        <v>0</v>
      </c>
      <c r="I267" s="19">
        <f>ID!I267</f>
        <v>0</v>
      </c>
      <c r="J267" s="19">
        <f>ID!J267</f>
        <v>0</v>
      </c>
      <c r="K267" s="19">
        <f>ID!K267</f>
        <v>0</v>
      </c>
      <c r="L267" s="19">
        <f>ID!L267</f>
        <v>0</v>
      </c>
      <c r="M267" s="19">
        <f>ID!M267</f>
        <v>0</v>
      </c>
      <c r="N267" s="19">
        <f>ID!N267</f>
        <v>0</v>
      </c>
      <c r="O267" s="19" t="str">
        <f>ID!O267</f>
        <v>INT</v>
      </c>
      <c r="P267" s="19" t="str">
        <f>ID!P267</f>
        <v>TBA17</v>
      </c>
      <c r="Q267" s="19">
        <f>ID!Q267</f>
        <v>2</v>
      </c>
      <c r="R267" s="70">
        <f>ID!R267</f>
        <v>0</v>
      </c>
      <c r="S267" s="30"/>
      <c r="T267" s="30"/>
      <c r="U267" s="30"/>
      <c r="V267" s="30"/>
      <c r="W267" s="30"/>
      <c r="X267" s="61"/>
      <c r="Y267" s="72"/>
      <c r="Z267" s="298"/>
      <c r="AA267" s="243" t="str">
        <f>IF(S267&lt;&gt;"",CONFIG!$B$19,IF(T267&lt;&gt;"",CONFIG!$B$18,IF(U267&lt;&gt;"",CONFIG!$B$17,IF(V267&lt;&gt;"",CONFIG!$B$16,IF(W267&lt;&gt;"",CONFIG!$B$20,CONFIG!$B$21)))))</f>
        <v>NR</v>
      </c>
      <c r="AB267" s="243" t="str">
        <f t="shared" si="15"/>
        <v>No Response</v>
      </c>
      <c r="AC267" s="4"/>
    </row>
    <row r="268" spans="2:29" ht="14" hidden="1">
      <c r="B268" s="17"/>
      <c r="C268" s="324"/>
      <c r="D268" s="300" t="str">
        <f>ID!D268</f>
        <v>EMPTY</v>
      </c>
      <c r="E268" s="40" t="str">
        <f>ID!E268</f>
        <v>C</v>
      </c>
      <c r="F268" s="19" t="str">
        <f>ID!F268</f>
        <v>EMPTY-C</v>
      </c>
      <c r="G268" s="28" t="str">
        <f>ID!G268</f>
        <v>EMPTY-C</v>
      </c>
      <c r="H268" s="31">
        <f>ID!H268</f>
        <v>0</v>
      </c>
      <c r="I268" s="19">
        <f>ID!I268</f>
        <v>0</v>
      </c>
      <c r="J268" s="19">
        <f>ID!J268</f>
        <v>0</v>
      </c>
      <c r="K268" s="19">
        <f>ID!K268</f>
        <v>0</v>
      </c>
      <c r="L268" s="19">
        <f>ID!L268</f>
        <v>0</v>
      </c>
      <c r="M268" s="19">
        <f>ID!M268</f>
        <v>0</v>
      </c>
      <c r="N268" s="19">
        <f>ID!N268</f>
        <v>0</v>
      </c>
      <c r="O268" s="19" t="str">
        <f>ID!O268</f>
        <v>INT</v>
      </c>
      <c r="P268" s="19" t="str">
        <f>ID!P268</f>
        <v>TBA17</v>
      </c>
      <c r="Q268" s="19">
        <f>ID!Q268</f>
        <v>3</v>
      </c>
      <c r="R268" s="70">
        <f>ID!R268</f>
        <v>0</v>
      </c>
      <c r="S268" s="30"/>
      <c r="T268" s="30"/>
      <c r="U268" s="30"/>
      <c r="V268" s="30"/>
      <c r="W268" s="30"/>
      <c r="X268" s="61"/>
      <c r="Y268" s="72"/>
      <c r="Z268" s="298"/>
      <c r="AA268" s="243" t="str">
        <f>IF(S268&lt;&gt;"",CONFIG!$B$19,IF(T268&lt;&gt;"",CONFIG!$B$18,IF(U268&lt;&gt;"",CONFIG!$B$17,IF(V268&lt;&gt;"",CONFIG!$B$16,IF(W268&lt;&gt;"",CONFIG!$B$20,CONFIG!$B$21)))))</f>
        <v>NR</v>
      </c>
      <c r="AB268" s="243" t="str">
        <f t="shared" si="15"/>
        <v>No Response</v>
      </c>
      <c r="AC268" s="4"/>
    </row>
    <row r="269" spans="2:29" ht="14" hidden="1">
      <c r="B269" s="17"/>
      <c r="C269" s="324"/>
      <c r="D269" s="300" t="str">
        <f>ID!D269</f>
        <v>EMPTY</v>
      </c>
      <c r="E269" s="40" t="str">
        <f>ID!E269</f>
        <v>D</v>
      </c>
      <c r="F269" s="19" t="str">
        <f>ID!F269</f>
        <v>EMPTY-D</v>
      </c>
      <c r="G269" s="28" t="str">
        <f>ID!G269</f>
        <v>EMPTY-D</v>
      </c>
      <c r="H269" s="31">
        <f>ID!H269</f>
        <v>0</v>
      </c>
      <c r="I269" s="19">
        <f>ID!I269</f>
        <v>0</v>
      </c>
      <c r="J269" s="19">
        <f>ID!J269</f>
        <v>0</v>
      </c>
      <c r="K269" s="19">
        <f>ID!K269</f>
        <v>0</v>
      </c>
      <c r="L269" s="19">
        <f>ID!L269</f>
        <v>0</v>
      </c>
      <c r="M269" s="19">
        <f>ID!M269</f>
        <v>0</v>
      </c>
      <c r="N269" s="19">
        <f>ID!N269</f>
        <v>0</v>
      </c>
      <c r="O269" s="19" t="str">
        <f>ID!O269</f>
        <v>INT</v>
      </c>
      <c r="P269" s="19" t="str">
        <f>ID!P269</f>
        <v>TBA17</v>
      </c>
      <c r="Q269" s="19">
        <f>ID!Q269</f>
        <v>4</v>
      </c>
      <c r="R269" s="70">
        <f>ID!R269</f>
        <v>0</v>
      </c>
      <c r="S269" s="30"/>
      <c r="T269" s="30"/>
      <c r="U269" s="30"/>
      <c r="V269" s="30"/>
      <c r="W269" s="30"/>
      <c r="X269" s="61"/>
      <c r="Y269" s="72"/>
      <c r="Z269" s="298"/>
      <c r="AA269" s="243" t="str">
        <f>IF(S269&lt;&gt;"",CONFIG!$B$19,IF(T269&lt;&gt;"",CONFIG!$B$18,IF(U269&lt;&gt;"",CONFIG!$B$17,IF(V269&lt;&gt;"",CONFIG!$B$16,IF(W269&lt;&gt;"",CONFIG!$B$20,CONFIG!$B$21)))))</f>
        <v>NR</v>
      </c>
      <c r="AB269" s="243" t="str">
        <f t="shared" si="15"/>
        <v>No Response</v>
      </c>
      <c r="AC269" s="4"/>
    </row>
    <row r="270" spans="2:29" ht="14" hidden="1">
      <c r="B270" s="17"/>
      <c r="C270" s="324"/>
      <c r="D270" s="300" t="str">
        <f>ID!D270</f>
        <v>EMPTY</v>
      </c>
      <c r="E270" s="40" t="str">
        <f>ID!E270</f>
        <v>E</v>
      </c>
      <c r="F270" s="19" t="str">
        <f>ID!F270</f>
        <v>EMPTY-E</v>
      </c>
      <c r="G270" s="28" t="str">
        <f>ID!G270</f>
        <v>EMPTY-E</v>
      </c>
      <c r="H270" s="31">
        <f>ID!H270</f>
        <v>0</v>
      </c>
      <c r="I270" s="19">
        <f>ID!I270</f>
        <v>0</v>
      </c>
      <c r="J270" s="19">
        <f>ID!J270</f>
        <v>0</v>
      </c>
      <c r="K270" s="19">
        <f>ID!K270</f>
        <v>0</v>
      </c>
      <c r="L270" s="19">
        <f>ID!L270</f>
        <v>0</v>
      </c>
      <c r="M270" s="19">
        <f>ID!M270</f>
        <v>0</v>
      </c>
      <c r="N270" s="19">
        <f>ID!N270</f>
        <v>0</v>
      </c>
      <c r="O270" s="19" t="str">
        <f>ID!O270</f>
        <v>INT</v>
      </c>
      <c r="P270" s="19" t="str">
        <f>ID!P270</f>
        <v>TBA17</v>
      </c>
      <c r="Q270" s="19">
        <f>ID!Q270</f>
        <v>5</v>
      </c>
      <c r="R270" s="70">
        <f>ID!R270</f>
        <v>0</v>
      </c>
      <c r="S270" s="30"/>
      <c r="T270" s="30"/>
      <c r="U270" s="30"/>
      <c r="V270" s="30"/>
      <c r="W270" s="30"/>
      <c r="X270" s="61"/>
      <c r="Y270" s="72"/>
      <c r="Z270" s="298"/>
      <c r="AA270" s="243" t="str">
        <f>IF(S270&lt;&gt;"",CONFIG!$B$19,IF(T270&lt;&gt;"",CONFIG!$B$18,IF(U270&lt;&gt;"",CONFIG!$B$17,IF(V270&lt;&gt;"",CONFIG!$B$16,IF(W270&lt;&gt;"",CONFIG!$B$20,CONFIG!$B$21)))))</f>
        <v>NR</v>
      </c>
      <c r="AB270" s="243" t="str">
        <f t="shared" si="15"/>
        <v>No Response</v>
      </c>
      <c r="AC270" s="4"/>
    </row>
    <row r="271" spans="2:29" ht="14" hidden="1">
      <c r="B271" s="17"/>
      <c r="C271" s="324"/>
      <c r="D271" s="300" t="str">
        <f>ID!D271</f>
        <v>EMPTY</v>
      </c>
      <c r="E271" s="40" t="str">
        <f>ID!E271</f>
        <v>F</v>
      </c>
      <c r="F271" s="19" t="str">
        <f>ID!F271</f>
        <v>EMPTY-F</v>
      </c>
      <c r="G271" s="28" t="str">
        <f>ID!G271</f>
        <v>EMPTY-F</v>
      </c>
      <c r="H271" s="31">
        <f>ID!H271</f>
        <v>0</v>
      </c>
      <c r="I271" s="19">
        <f>ID!I271</f>
        <v>0</v>
      </c>
      <c r="J271" s="19">
        <f>ID!J271</f>
        <v>0</v>
      </c>
      <c r="K271" s="19">
        <f>ID!K271</f>
        <v>0</v>
      </c>
      <c r="L271" s="19">
        <f>ID!L271</f>
        <v>0</v>
      </c>
      <c r="M271" s="19">
        <f>ID!M271</f>
        <v>0</v>
      </c>
      <c r="N271" s="19">
        <f>ID!N271</f>
        <v>0</v>
      </c>
      <c r="O271" s="19" t="str">
        <f>ID!O271</f>
        <v>INT</v>
      </c>
      <c r="P271" s="19" t="str">
        <f>ID!P271</f>
        <v>TBA17</v>
      </c>
      <c r="Q271" s="19">
        <f>ID!Q271</f>
        <v>6</v>
      </c>
      <c r="R271" s="70">
        <f>ID!R271</f>
        <v>0</v>
      </c>
      <c r="S271" s="30"/>
      <c r="T271" s="30"/>
      <c r="U271" s="30"/>
      <c r="V271" s="30"/>
      <c r="W271" s="30"/>
      <c r="X271" s="61"/>
      <c r="Y271" s="72"/>
      <c r="Z271" s="298"/>
      <c r="AA271" s="243" t="str">
        <f>IF(S271&lt;&gt;"",CONFIG!$B$19,IF(T271&lt;&gt;"",CONFIG!$B$18,IF(U271&lt;&gt;"",CONFIG!$B$17,IF(V271&lt;&gt;"",CONFIG!$B$16,IF(W271&lt;&gt;"",CONFIG!$B$20,CONFIG!$B$21)))))</f>
        <v>NR</v>
      </c>
      <c r="AB271" s="243" t="str">
        <f t="shared" si="15"/>
        <v>No Response</v>
      </c>
      <c r="AC271" s="4"/>
    </row>
    <row r="272" spans="2:29" ht="14" hidden="1">
      <c r="B272" s="17"/>
      <c r="C272" s="324"/>
      <c r="D272" s="300" t="str">
        <f>ID!D272</f>
        <v>EMPTY</v>
      </c>
      <c r="E272" s="40" t="str">
        <f>ID!E272</f>
        <v>G</v>
      </c>
      <c r="F272" s="19" t="str">
        <f>ID!F272</f>
        <v>EMPTY-G</v>
      </c>
      <c r="G272" s="28" t="str">
        <f>ID!G272</f>
        <v>EMPTY-G</v>
      </c>
      <c r="H272" s="31">
        <f>ID!H272</f>
        <v>0</v>
      </c>
      <c r="I272" s="19">
        <f>ID!I272</f>
        <v>0</v>
      </c>
      <c r="J272" s="19">
        <f>ID!J272</f>
        <v>0</v>
      </c>
      <c r="K272" s="19">
        <f>ID!K272</f>
        <v>0</v>
      </c>
      <c r="L272" s="19">
        <f>ID!L272</f>
        <v>0</v>
      </c>
      <c r="M272" s="19">
        <f>ID!M272</f>
        <v>0</v>
      </c>
      <c r="N272" s="19">
        <f>ID!N272</f>
        <v>0</v>
      </c>
      <c r="O272" s="19" t="str">
        <f>ID!O272</f>
        <v>INT</v>
      </c>
      <c r="P272" s="19" t="str">
        <f>ID!P272</f>
        <v>TBA17</v>
      </c>
      <c r="Q272" s="19">
        <f>ID!Q272</f>
        <v>7</v>
      </c>
      <c r="R272" s="70">
        <f>ID!R272</f>
        <v>0</v>
      </c>
      <c r="S272" s="30"/>
      <c r="T272" s="30"/>
      <c r="U272" s="30"/>
      <c r="V272" s="30"/>
      <c r="W272" s="30"/>
      <c r="X272" s="61"/>
      <c r="Y272" s="72"/>
      <c r="Z272" s="298"/>
      <c r="AA272" s="243" t="str">
        <f>IF(S272&lt;&gt;"",CONFIG!$B$19,IF(T272&lt;&gt;"",CONFIG!$B$18,IF(U272&lt;&gt;"",CONFIG!$B$17,IF(V272&lt;&gt;"",CONFIG!$B$16,IF(W272&lt;&gt;"",CONFIG!$B$20,CONFIG!$B$21)))))</f>
        <v>NR</v>
      </c>
      <c r="AB272" s="243" t="str">
        <f t="shared" si="15"/>
        <v>No Response</v>
      </c>
      <c r="AC272" s="4"/>
    </row>
    <row r="273" spans="2:29" ht="14" hidden="1">
      <c r="B273" s="17"/>
      <c r="C273" s="324"/>
      <c r="D273" s="300" t="str">
        <f>ID!D273</f>
        <v>EMPTY</v>
      </c>
      <c r="E273" s="40" t="str">
        <f>ID!E273</f>
        <v>H</v>
      </c>
      <c r="F273" s="19" t="str">
        <f>ID!F273</f>
        <v>EMPTY-H</v>
      </c>
      <c r="G273" s="28" t="str">
        <f>ID!G273</f>
        <v>EMPTY-H</v>
      </c>
      <c r="H273" s="31">
        <f>ID!H273</f>
        <v>0</v>
      </c>
      <c r="I273" s="19">
        <f>ID!I273</f>
        <v>0</v>
      </c>
      <c r="J273" s="19">
        <f>ID!J273</f>
        <v>0</v>
      </c>
      <c r="K273" s="19">
        <f>ID!K273</f>
        <v>0</v>
      </c>
      <c r="L273" s="19">
        <f>ID!L273</f>
        <v>0</v>
      </c>
      <c r="M273" s="19">
        <f>ID!M273</f>
        <v>0</v>
      </c>
      <c r="N273" s="19">
        <f>ID!N273</f>
        <v>0</v>
      </c>
      <c r="O273" s="19" t="str">
        <f>ID!O273</f>
        <v>INT</v>
      </c>
      <c r="P273" s="19" t="str">
        <f>ID!P273</f>
        <v>TBA17</v>
      </c>
      <c r="Q273" s="19">
        <f>ID!Q273</f>
        <v>8</v>
      </c>
      <c r="R273" s="70">
        <f>ID!R273</f>
        <v>0</v>
      </c>
      <c r="S273" s="30"/>
      <c r="T273" s="30"/>
      <c r="U273" s="30"/>
      <c r="V273" s="30"/>
      <c r="W273" s="30"/>
      <c r="X273" s="61"/>
      <c r="Y273" s="72"/>
      <c r="Z273" s="298"/>
      <c r="AA273" s="243" t="str">
        <f>IF(S273&lt;&gt;"",CONFIG!$B$19,IF(T273&lt;&gt;"",CONFIG!$B$18,IF(U273&lt;&gt;"",CONFIG!$B$17,IF(V273&lt;&gt;"",CONFIG!$B$16,IF(W273&lt;&gt;"",CONFIG!$B$20,CONFIG!$B$21)))))</f>
        <v>NR</v>
      </c>
      <c r="AB273" s="243" t="str">
        <f t="shared" si="15"/>
        <v>No Response</v>
      </c>
      <c r="AC273" s="4"/>
    </row>
    <row r="274" spans="2:29" ht="14" hidden="1">
      <c r="B274" s="17"/>
      <c r="C274" s="324"/>
      <c r="D274" s="300" t="str">
        <f>ID!D274</f>
        <v>EMPTY</v>
      </c>
      <c r="E274" s="40" t="str">
        <f>ID!E274</f>
        <v>I</v>
      </c>
      <c r="F274" s="19" t="str">
        <f>ID!F274</f>
        <v>EMPTY-I</v>
      </c>
      <c r="G274" s="28" t="str">
        <f>ID!G274</f>
        <v>EMPTY-I</v>
      </c>
      <c r="H274" s="31">
        <f>ID!H274</f>
        <v>0</v>
      </c>
      <c r="I274" s="19">
        <f>ID!I274</f>
        <v>0</v>
      </c>
      <c r="J274" s="19">
        <f>ID!J274</f>
        <v>0</v>
      </c>
      <c r="K274" s="19">
        <f>ID!K274</f>
        <v>0</v>
      </c>
      <c r="L274" s="19">
        <f>ID!L274</f>
        <v>0</v>
      </c>
      <c r="M274" s="19">
        <f>ID!M274</f>
        <v>0</v>
      </c>
      <c r="N274" s="19">
        <f>ID!N274</f>
        <v>0</v>
      </c>
      <c r="O274" s="19" t="str">
        <f>ID!O274</f>
        <v>INT</v>
      </c>
      <c r="P274" s="19" t="str">
        <f>ID!P274</f>
        <v>TBA17</v>
      </c>
      <c r="Q274" s="19">
        <f>ID!Q274</f>
        <v>9</v>
      </c>
      <c r="R274" s="70">
        <f>ID!R274</f>
        <v>0</v>
      </c>
      <c r="S274" s="30"/>
      <c r="T274" s="30"/>
      <c r="U274" s="30"/>
      <c r="V274" s="30"/>
      <c r="W274" s="30"/>
      <c r="X274" s="61"/>
      <c r="Y274" s="72"/>
      <c r="Z274" s="298"/>
      <c r="AA274" s="243" t="str">
        <f>IF(S274&lt;&gt;"",CONFIG!$B$19,IF(T274&lt;&gt;"",CONFIG!$B$18,IF(U274&lt;&gt;"",CONFIG!$B$17,IF(V274&lt;&gt;"",CONFIG!$B$16,IF(W274&lt;&gt;"",CONFIG!$B$20,CONFIG!$B$21)))))</f>
        <v>NR</v>
      </c>
      <c r="AB274" s="243" t="str">
        <f t="shared" si="15"/>
        <v>No Response</v>
      </c>
      <c r="AC274" s="4"/>
    </row>
    <row r="275" spans="2:29" ht="14" hidden="1">
      <c r="B275" s="17"/>
      <c r="C275" s="324"/>
      <c r="D275" s="300" t="str">
        <f>ID!D275</f>
        <v>EMPTY</v>
      </c>
      <c r="E275" s="40" t="str">
        <f>ID!E275</f>
        <v>J</v>
      </c>
      <c r="F275" s="19" t="str">
        <f>ID!F275</f>
        <v>EMPTY-J</v>
      </c>
      <c r="G275" s="28" t="str">
        <f>ID!G275</f>
        <v>EMPTY-J</v>
      </c>
      <c r="H275" s="31">
        <f>ID!H275</f>
        <v>0</v>
      </c>
      <c r="I275" s="19">
        <f>ID!I275</f>
        <v>0</v>
      </c>
      <c r="J275" s="19">
        <f>ID!J275</f>
        <v>0</v>
      </c>
      <c r="K275" s="19">
        <f>ID!K275</f>
        <v>0</v>
      </c>
      <c r="L275" s="19">
        <f>ID!L275</f>
        <v>0</v>
      </c>
      <c r="M275" s="19">
        <f>ID!M275</f>
        <v>0</v>
      </c>
      <c r="N275" s="19">
        <f>ID!N275</f>
        <v>0</v>
      </c>
      <c r="O275" s="19" t="str">
        <f>ID!O275</f>
        <v>INT</v>
      </c>
      <c r="P275" s="19" t="str">
        <f>ID!P275</f>
        <v>TBA17</v>
      </c>
      <c r="Q275" s="19">
        <f>ID!Q275</f>
        <v>10</v>
      </c>
      <c r="R275" s="70">
        <f>ID!R275</f>
        <v>0</v>
      </c>
      <c r="S275" s="30"/>
      <c r="T275" s="30"/>
      <c r="U275" s="30"/>
      <c r="V275" s="30"/>
      <c r="W275" s="30"/>
      <c r="X275" s="61"/>
      <c r="Y275" s="72"/>
      <c r="Z275" s="298"/>
      <c r="AA275" s="243" t="str">
        <f>IF(S275&lt;&gt;"",CONFIG!$B$19,IF(T275&lt;&gt;"",CONFIG!$B$18,IF(U275&lt;&gt;"",CONFIG!$B$17,IF(V275&lt;&gt;"",CONFIG!$B$16,IF(W275&lt;&gt;"",CONFIG!$B$20,CONFIG!$B$21)))))</f>
        <v>NR</v>
      </c>
      <c r="AB275" s="243" t="str">
        <f t="shared" si="15"/>
        <v>No Response</v>
      </c>
      <c r="AC275" s="4"/>
    </row>
    <row r="276" spans="2:29" ht="14" hidden="1">
      <c r="B276" s="17"/>
      <c r="C276" s="324"/>
      <c r="D276" s="300" t="str">
        <f>ID!D276</f>
        <v>EMPTY</v>
      </c>
      <c r="E276" s="40" t="str">
        <f>ID!E276</f>
        <v>K</v>
      </c>
      <c r="F276" s="19" t="str">
        <f>ID!F276</f>
        <v>EMPTY-K</v>
      </c>
      <c r="G276" s="28" t="str">
        <f>ID!G276</f>
        <v>EMPTY-K</v>
      </c>
      <c r="H276" s="31">
        <f>ID!H276</f>
        <v>0</v>
      </c>
      <c r="I276" s="19">
        <f>ID!I276</f>
        <v>0</v>
      </c>
      <c r="J276" s="19">
        <f>ID!J276</f>
        <v>0</v>
      </c>
      <c r="K276" s="19">
        <f>ID!K276</f>
        <v>0</v>
      </c>
      <c r="L276" s="19">
        <f>ID!L276</f>
        <v>0</v>
      </c>
      <c r="M276" s="19">
        <f>ID!M276</f>
        <v>0</v>
      </c>
      <c r="N276" s="19">
        <f>ID!N276</f>
        <v>0</v>
      </c>
      <c r="O276" s="19" t="str">
        <f>ID!O276</f>
        <v>INT</v>
      </c>
      <c r="P276" s="19" t="str">
        <f>ID!P276</f>
        <v>TBA17</v>
      </c>
      <c r="Q276" s="19">
        <f>ID!Q276</f>
        <v>11</v>
      </c>
      <c r="R276" s="70">
        <f>ID!R276</f>
        <v>0</v>
      </c>
      <c r="S276" s="30"/>
      <c r="T276" s="30"/>
      <c r="U276" s="30"/>
      <c r="V276" s="30"/>
      <c r="W276" s="30"/>
      <c r="X276" s="61"/>
      <c r="Y276" s="72"/>
      <c r="Z276" s="298"/>
      <c r="AA276" s="243" t="str">
        <f>IF(S276&lt;&gt;"",CONFIG!$B$19,IF(T276&lt;&gt;"",CONFIG!$B$18,IF(U276&lt;&gt;"",CONFIG!$B$17,IF(V276&lt;&gt;"",CONFIG!$B$16,IF(W276&lt;&gt;"",CONFIG!$B$20,CONFIG!$B$21)))))</f>
        <v>NR</v>
      </c>
      <c r="AB276" s="243" t="str">
        <f t="shared" si="15"/>
        <v>No Response</v>
      </c>
      <c r="AC276" s="4"/>
    </row>
    <row r="277" spans="2:29" ht="14" hidden="1">
      <c r="B277" s="17"/>
      <c r="C277" s="324"/>
      <c r="D277" s="300" t="str">
        <f>ID!D277</f>
        <v>EMPTY</v>
      </c>
      <c r="E277" s="40" t="str">
        <f>ID!E277</f>
        <v>L</v>
      </c>
      <c r="F277" s="19" t="str">
        <f>ID!F277</f>
        <v>EMPTY-L</v>
      </c>
      <c r="G277" s="28" t="str">
        <f>ID!G277</f>
        <v>EMPTY-L</v>
      </c>
      <c r="H277" s="31">
        <f>ID!H277</f>
        <v>0</v>
      </c>
      <c r="I277" s="19">
        <f>ID!I277</f>
        <v>0</v>
      </c>
      <c r="J277" s="19">
        <f>ID!J277</f>
        <v>0</v>
      </c>
      <c r="K277" s="19">
        <f>ID!K277</f>
        <v>0</v>
      </c>
      <c r="L277" s="19">
        <f>ID!L277</f>
        <v>0</v>
      </c>
      <c r="M277" s="19">
        <f>ID!M277</f>
        <v>0</v>
      </c>
      <c r="N277" s="19">
        <f>ID!N277</f>
        <v>0</v>
      </c>
      <c r="O277" s="19" t="str">
        <f>ID!O277</f>
        <v>INT</v>
      </c>
      <c r="P277" s="19" t="str">
        <f>ID!P277</f>
        <v>TBA17</v>
      </c>
      <c r="Q277" s="19">
        <f>ID!Q277</f>
        <v>12</v>
      </c>
      <c r="R277" s="70">
        <f>ID!R277</f>
        <v>0</v>
      </c>
      <c r="S277" s="30"/>
      <c r="T277" s="30"/>
      <c r="U277" s="30"/>
      <c r="V277" s="30"/>
      <c r="W277" s="30"/>
      <c r="X277" s="61"/>
      <c r="Y277" s="72"/>
      <c r="Z277" s="298"/>
      <c r="AA277" s="243" t="str">
        <f>IF(S277&lt;&gt;"",CONFIG!$B$19,IF(T277&lt;&gt;"",CONFIG!$B$18,IF(U277&lt;&gt;"",CONFIG!$B$17,IF(V277&lt;&gt;"",CONFIG!$B$16,IF(W277&lt;&gt;"",CONFIG!$B$20,CONFIG!$B$21)))))</f>
        <v>NR</v>
      </c>
      <c r="AB277" s="243" t="str">
        <f t="shared" si="15"/>
        <v>No Response</v>
      </c>
      <c r="AC277" s="4"/>
    </row>
    <row r="278" spans="2:29" ht="14" hidden="1">
      <c r="B278" s="17"/>
      <c r="C278" s="324"/>
      <c r="D278" s="300" t="str">
        <f>ID!D278</f>
        <v>EMPTY</v>
      </c>
      <c r="E278" s="40" t="str">
        <f>ID!E278</f>
        <v>M</v>
      </c>
      <c r="F278" s="19" t="str">
        <f>ID!F278</f>
        <v>EMPTY-M</v>
      </c>
      <c r="G278" s="28" t="str">
        <f>ID!G278</f>
        <v>EMPTY-M</v>
      </c>
      <c r="H278" s="31">
        <f>ID!H278</f>
        <v>0</v>
      </c>
      <c r="I278" s="19">
        <f>ID!I278</f>
        <v>0</v>
      </c>
      <c r="J278" s="19">
        <f>ID!J278</f>
        <v>0</v>
      </c>
      <c r="K278" s="19">
        <f>ID!K278</f>
        <v>0</v>
      </c>
      <c r="L278" s="19">
        <f>ID!L278</f>
        <v>0</v>
      </c>
      <c r="M278" s="19">
        <f>ID!M278</f>
        <v>0</v>
      </c>
      <c r="N278" s="19">
        <f>ID!N278</f>
        <v>0</v>
      </c>
      <c r="O278" s="19" t="str">
        <f>ID!O278</f>
        <v>INT</v>
      </c>
      <c r="P278" s="19" t="str">
        <f>ID!P278</f>
        <v>TBA17</v>
      </c>
      <c r="Q278" s="19">
        <f>ID!Q278</f>
        <v>13</v>
      </c>
      <c r="R278" s="70">
        <f>ID!R278</f>
        <v>0</v>
      </c>
      <c r="S278" s="30"/>
      <c r="T278" s="30"/>
      <c r="U278" s="30"/>
      <c r="V278" s="30"/>
      <c r="W278" s="30"/>
      <c r="X278" s="61"/>
      <c r="Y278" s="72"/>
      <c r="Z278" s="298"/>
      <c r="AA278" s="243" t="str">
        <f>IF(S278&lt;&gt;"",CONFIG!$B$19,IF(T278&lt;&gt;"",CONFIG!$B$18,IF(U278&lt;&gt;"",CONFIG!$B$17,IF(V278&lt;&gt;"",CONFIG!$B$16,IF(W278&lt;&gt;"",CONFIG!$B$20,CONFIG!$B$21)))))</f>
        <v>NR</v>
      </c>
      <c r="AB278" s="243" t="str">
        <f t="shared" si="15"/>
        <v>No Response</v>
      </c>
      <c r="AC278" s="4"/>
    </row>
    <row r="279" spans="2:29" ht="14" hidden="1">
      <c r="B279" s="249"/>
      <c r="C279" s="324"/>
      <c r="D279" s="300" t="str">
        <f>ID!D279</f>
        <v>EMPTY</v>
      </c>
      <c r="E279" s="40" t="str">
        <f>ID!E279</f>
        <v>N</v>
      </c>
      <c r="F279" s="19" t="str">
        <f>ID!F279</f>
        <v>EMPTY-N</v>
      </c>
      <c r="G279" s="28" t="str">
        <f>ID!G279</f>
        <v>EMPTY-N</v>
      </c>
      <c r="H279" s="31">
        <f>ID!H279</f>
        <v>0</v>
      </c>
      <c r="I279" s="19">
        <f>ID!I279</f>
        <v>0</v>
      </c>
      <c r="J279" s="19">
        <f>ID!J279</f>
        <v>0</v>
      </c>
      <c r="K279" s="19">
        <f>ID!K279</f>
        <v>0</v>
      </c>
      <c r="L279" s="19">
        <f>ID!L279</f>
        <v>0</v>
      </c>
      <c r="M279" s="19">
        <f>ID!M279</f>
        <v>0</v>
      </c>
      <c r="N279" s="19">
        <f>ID!N279</f>
        <v>0</v>
      </c>
      <c r="O279" s="19" t="str">
        <f>ID!O279</f>
        <v>INT</v>
      </c>
      <c r="P279" s="19" t="str">
        <f>ID!P279</f>
        <v>TBA17</v>
      </c>
      <c r="Q279" s="19">
        <f>ID!Q279</f>
        <v>14</v>
      </c>
      <c r="R279" s="70">
        <f>ID!R279</f>
        <v>0</v>
      </c>
      <c r="S279" s="30"/>
      <c r="T279" s="30"/>
      <c r="U279" s="30"/>
      <c r="V279" s="30"/>
      <c r="W279" s="30"/>
      <c r="X279" s="252"/>
      <c r="Y279" s="72"/>
      <c r="Z279" s="298"/>
      <c r="AA279" s="243" t="str">
        <f>IF(S279&lt;&gt;"",CONFIG!$B$19,IF(T279&lt;&gt;"",CONFIG!$B$18,IF(U279&lt;&gt;"",CONFIG!$B$17,IF(V279&lt;&gt;"",CONFIG!$B$16,IF(W279&lt;&gt;"",CONFIG!$B$20,CONFIG!$B$21)))))</f>
        <v>NR</v>
      </c>
      <c r="AB279" s="243" t="str">
        <f t="shared" si="15"/>
        <v>No Response</v>
      </c>
      <c r="AC279" s="4"/>
    </row>
    <row r="280" spans="2:29" ht="14" hidden="1">
      <c r="B280" s="249"/>
      <c r="C280" s="324"/>
      <c r="D280" s="300" t="str">
        <f>ID!D280</f>
        <v>EMPTY</v>
      </c>
      <c r="E280" s="40" t="str">
        <f>ID!E280</f>
        <v>O</v>
      </c>
      <c r="F280" s="19" t="str">
        <f>ID!F280</f>
        <v>EMPTY-O</v>
      </c>
      <c r="G280" s="28" t="str">
        <f>ID!G280</f>
        <v>EMPTY-O</v>
      </c>
      <c r="H280" s="31">
        <f>ID!H280</f>
        <v>0</v>
      </c>
      <c r="I280" s="19">
        <f>ID!I280</f>
        <v>0</v>
      </c>
      <c r="J280" s="19">
        <f>ID!J280</f>
        <v>0</v>
      </c>
      <c r="K280" s="19">
        <f>ID!K280</f>
        <v>0</v>
      </c>
      <c r="L280" s="19">
        <f>ID!L280</f>
        <v>0</v>
      </c>
      <c r="M280" s="19">
        <f>ID!M280</f>
        <v>0</v>
      </c>
      <c r="N280" s="19">
        <f>ID!N280</f>
        <v>0</v>
      </c>
      <c r="O280" s="19" t="str">
        <f>ID!O280</f>
        <v>INT</v>
      </c>
      <c r="P280" s="19" t="str">
        <f>ID!P280</f>
        <v>TBA17</v>
      </c>
      <c r="Q280" s="19">
        <f>ID!Q280</f>
        <v>15</v>
      </c>
      <c r="R280" s="70">
        <f>ID!R280</f>
        <v>0</v>
      </c>
      <c r="S280" s="30"/>
      <c r="T280" s="30"/>
      <c r="U280" s="30"/>
      <c r="V280" s="30"/>
      <c r="W280" s="30"/>
      <c r="X280" s="252"/>
      <c r="Y280" s="72"/>
      <c r="Z280" s="298"/>
      <c r="AA280" s="243" t="str">
        <f>IF(S280&lt;&gt;"",CONFIG!$B$19,IF(T280&lt;&gt;"",CONFIG!$B$18,IF(U280&lt;&gt;"",CONFIG!$B$17,IF(V280&lt;&gt;"",CONFIG!$B$16,IF(W280&lt;&gt;"",CONFIG!$B$20,CONFIG!$B$21)))))</f>
        <v>NR</v>
      </c>
      <c r="AB280" s="243" t="str">
        <f t="shared" si="15"/>
        <v>No Response</v>
      </c>
      <c r="AC280" s="4"/>
    </row>
    <row r="281" spans="2:29" ht="14" hidden="1">
      <c r="B281" s="249"/>
      <c r="C281" s="324"/>
      <c r="D281" s="300" t="str">
        <f>ID!D281</f>
        <v>EMPTY</v>
      </c>
      <c r="E281" s="40" t="str">
        <f>ID!E281</f>
        <v>P</v>
      </c>
      <c r="F281" s="19" t="str">
        <f>ID!F281</f>
        <v>EMPTY-P</v>
      </c>
      <c r="G281" s="28" t="str">
        <f>ID!G281</f>
        <v>EMPTY-P</v>
      </c>
      <c r="H281" s="31">
        <f>ID!H281</f>
        <v>0</v>
      </c>
      <c r="I281" s="19">
        <f>ID!I281</f>
        <v>0</v>
      </c>
      <c r="J281" s="19">
        <f>ID!J281</f>
        <v>0</v>
      </c>
      <c r="K281" s="19">
        <f>ID!K281</f>
        <v>0</v>
      </c>
      <c r="L281" s="19">
        <f>ID!L281</f>
        <v>0</v>
      </c>
      <c r="M281" s="19">
        <f>ID!M281</f>
        <v>0</v>
      </c>
      <c r="N281" s="19">
        <f>ID!N281</f>
        <v>0</v>
      </c>
      <c r="O281" s="19" t="str">
        <f>ID!O281</f>
        <v>INT</v>
      </c>
      <c r="P281" s="19" t="str">
        <f>ID!P281</f>
        <v>TBA17</v>
      </c>
      <c r="Q281" s="19">
        <f>ID!Q281</f>
        <v>16</v>
      </c>
      <c r="R281" s="70">
        <f>ID!R281</f>
        <v>0</v>
      </c>
      <c r="S281" s="30"/>
      <c r="T281" s="30"/>
      <c r="U281" s="30"/>
      <c r="V281" s="30"/>
      <c r="W281" s="30"/>
      <c r="X281" s="252"/>
      <c r="Y281" s="72"/>
      <c r="Z281" s="298"/>
      <c r="AA281" s="243" t="str">
        <f>IF(S281&lt;&gt;"",CONFIG!$B$19,IF(T281&lt;&gt;"",CONFIG!$B$18,IF(U281&lt;&gt;"",CONFIG!$B$17,IF(V281&lt;&gt;"",CONFIG!$B$16,IF(W281&lt;&gt;"",CONFIG!$B$20,CONFIG!$B$21)))))</f>
        <v>NR</v>
      </c>
      <c r="AB281" s="243" t="str">
        <f t="shared" si="15"/>
        <v>No Response</v>
      </c>
      <c r="AC281" s="4"/>
    </row>
    <row r="282" spans="2:29" ht="14" hidden="1">
      <c r="B282" s="249"/>
      <c r="C282" s="324"/>
      <c r="D282" s="300" t="str">
        <f>ID!D282</f>
        <v>EMPTY</v>
      </c>
      <c r="E282" s="40" t="str">
        <f>ID!E282</f>
        <v>Q</v>
      </c>
      <c r="F282" s="19" t="str">
        <f>ID!F282</f>
        <v>EMPTY-Q</v>
      </c>
      <c r="G282" s="28" t="str">
        <f>ID!G282</f>
        <v>EMPTY-Q</v>
      </c>
      <c r="H282" s="31">
        <f>ID!H282</f>
        <v>0</v>
      </c>
      <c r="I282" s="19">
        <f>ID!I282</f>
        <v>0</v>
      </c>
      <c r="J282" s="19">
        <f>ID!J282</f>
        <v>0</v>
      </c>
      <c r="K282" s="19">
        <f>ID!K282</f>
        <v>0</v>
      </c>
      <c r="L282" s="19">
        <f>ID!L282</f>
        <v>0</v>
      </c>
      <c r="M282" s="19">
        <f>ID!M282</f>
        <v>0</v>
      </c>
      <c r="N282" s="19">
        <f>ID!N282</f>
        <v>0</v>
      </c>
      <c r="O282" s="19" t="str">
        <f>ID!O282</f>
        <v>INT</v>
      </c>
      <c r="P282" s="19" t="str">
        <f>ID!P282</f>
        <v>TBA17</v>
      </c>
      <c r="Q282" s="19">
        <f>ID!Q282</f>
        <v>17</v>
      </c>
      <c r="R282" s="70">
        <f>ID!R282</f>
        <v>0</v>
      </c>
      <c r="S282" s="30"/>
      <c r="T282" s="30"/>
      <c r="U282" s="30"/>
      <c r="V282" s="30"/>
      <c r="W282" s="30"/>
      <c r="X282" s="252"/>
      <c r="Y282" s="72"/>
      <c r="Z282" s="298"/>
      <c r="AA282" s="243" t="str">
        <f>IF(S282&lt;&gt;"",CONFIG!$B$19,IF(T282&lt;&gt;"",CONFIG!$B$18,IF(U282&lt;&gt;"",CONFIG!$B$17,IF(V282&lt;&gt;"",CONFIG!$B$16,IF(W282&lt;&gt;"",CONFIG!$B$20,CONFIG!$B$21)))))</f>
        <v>NR</v>
      </c>
      <c r="AB282" s="243" t="str">
        <f t="shared" si="15"/>
        <v>No Response</v>
      </c>
      <c r="AC282" s="4"/>
    </row>
    <row r="283" spans="2:29" ht="14" hidden="1">
      <c r="B283" s="249"/>
      <c r="C283" s="324"/>
      <c r="D283" s="300" t="str">
        <f>ID!D283</f>
        <v>EMPTY</v>
      </c>
      <c r="E283" s="40" t="str">
        <f>ID!E283</f>
        <v>R</v>
      </c>
      <c r="F283" s="19" t="str">
        <f>ID!F283</f>
        <v>EMPTY-R</v>
      </c>
      <c r="G283" s="28" t="str">
        <f>ID!G283</f>
        <v>EMPTY-R</v>
      </c>
      <c r="H283" s="31">
        <f>ID!H283</f>
        <v>0</v>
      </c>
      <c r="I283" s="19">
        <f>ID!I283</f>
        <v>0</v>
      </c>
      <c r="J283" s="19">
        <f>ID!J283</f>
        <v>0</v>
      </c>
      <c r="K283" s="19">
        <f>ID!K283</f>
        <v>0</v>
      </c>
      <c r="L283" s="19">
        <f>ID!L283</f>
        <v>0</v>
      </c>
      <c r="M283" s="19">
        <f>ID!M283</f>
        <v>0</v>
      </c>
      <c r="N283" s="19">
        <f>ID!N283</f>
        <v>0</v>
      </c>
      <c r="O283" s="19" t="str">
        <f>ID!O283</f>
        <v>INT</v>
      </c>
      <c r="P283" s="19" t="str">
        <f>ID!P283</f>
        <v>TBA17</v>
      </c>
      <c r="Q283" s="19">
        <f>ID!Q283</f>
        <v>18</v>
      </c>
      <c r="R283" s="70">
        <f>ID!R283</f>
        <v>0</v>
      </c>
      <c r="S283" s="30"/>
      <c r="T283" s="30"/>
      <c r="U283" s="30"/>
      <c r="V283" s="30"/>
      <c r="W283" s="30"/>
      <c r="X283" s="252"/>
      <c r="Y283" s="72"/>
      <c r="Z283" s="298"/>
      <c r="AA283" s="243" t="str">
        <f>IF(S283&lt;&gt;"",CONFIG!$B$19,IF(T283&lt;&gt;"",CONFIG!$B$18,IF(U283&lt;&gt;"",CONFIG!$B$17,IF(V283&lt;&gt;"",CONFIG!$B$16,IF(W283&lt;&gt;"",CONFIG!$B$20,CONFIG!$B$21)))))</f>
        <v>NR</v>
      </c>
      <c r="AB283" s="243" t="str">
        <f t="shared" si="15"/>
        <v>No Response</v>
      </c>
      <c r="AC283" s="4"/>
    </row>
    <row r="284" spans="2:29" ht="14" hidden="1">
      <c r="B284" s="249"/>
      <c r="C284" s="324"/>
      <c r="D284" s="300" t="str">
        <f>ID!D284</f>
        <v>EMPTY</v>
      </c>
      <c r="E284" s="40" t="str">
        <f>ID!E284</f>
        <v>S</v>
      </c>
      <c r="F284" s="19" t="str">
        <f>ID!F284</f>
        <v>EMPTY-S</v>
      </c>
      <c r="G284" s="28" t="str">
        <f>ID!G284</f>
        <v>EMPTY-S</v>
      </c>
      <c r="H284" s="31">
        <f>ID!H284</f>
        <v>0</v>
      </c>
      <c r="I284" s="19">
        <f>ID!I284</f>
        <v>0</v>
      </c>
      <c r="J284" s="19">
        <f>ID!J284</f>
        <v>0</v>
      </c>
      <c r="K284" s="19">
        <f>ID!K284</f>
        <v>0</v>
      </c>
      <c r="L284" s="19">
        <f>ID!L284</f>
        <v>0</v>
      </c>
      <c r="M284" s="19">
        <f>ID!M284</f>
        <v>0</v>
      </c>
      <c r="N284" s="19">
        <f>ID!N284</f>
        <v>0</v>
      </c>
      <c r="O284" s="19" t="str">
        <f>ID!O284</f>
        <v>INT</v>
      </c>
      <c r="P284" s="19" t="str">
        <f>ID!P284</f>
        <v>TBA17</v>
      </c>
      <c r="Q284" s="19">
        <f>ID!Q284</f>
        <v>19</v>
      </c>
      <c r="R284" s="70">
        <f>ID!R284</f>
        <v>0</v>
      </c>
      <c r="S284" s="30"/>
      <c r="T284" s="30"/>
      <c r="U284" s="30"/>
      <c r="V284" s="30"/>
      <c r="W284" s="30"/>
      <c r="X284" s="252"/>
      <c r="Y284" s="72"/>
      <c r="Z284" s="298"/>
      <c r="AA284" s="243" t="str">
        <f>IF(S284&lt;&gt;"",CONFIG!$B$19,IF(T284&lt;&gt;"",CONFIG!$B$18,IF(U284&lt;&gt;"",CONFIG!$B$17,IF(V284&lt;&gt;"",CONFIG!$B$16,IF(W284&lt;&gt;"",CONFIG!$B$20,CONFIG!$B$21)))))</f>
        <v>NR</v>
      </c>
      <c r="AB284" s="243" t="str">
        <f t="shared" si="15"/>
        <v>No Response</v>
      </c>
      <c r="AC284" s="4"/>
    </row>
    <row r="285" spans="2:29" ht="14" hidden="1">
      <c r="B285" s="254"/>
      <c r="C285" s="340"/>
      <c r="D285" s="43" t="str">
        <f>ID!D285</f>
        <v>EMPTY</v>
      </c>
      <c r="E285" s="44" t="str">
        <f>ID!E285</f>
        <v>T</v>
      </c>
      <c r="F285" s="19" t="str">
        <f>ID!F285</f>
        <v>EMPTY-T</v>
      </c>
      <c r="G285" s="25" t="str">
        <f>ID!G285</f>
        <v>EMPTY-T</v>
      </c>
      <c r="H285" s="31">
        <f>ID!H285</f>
        <v>0</v>
      </c>
      <c r="I285" s="19">
        <f>ID!I285</f>
        <v>0</v>
      </c>
      <c r="J285" s="19">
        <f>ID!J285</f>
        <v>0</v>
      </c>
      <c r="K285" s="19">
        <f>ID!K285</f>
        <v>0</v>
      </c>
      <c r="L285" s="19">
        <f>ID!L285</f>
        <v>0</v>
      </c>
      <c r="M285" s="19">
        <f>ID!M285</f>
        <v>0</v>
      </c>
      <c r="N285" s="19">
        <f>ID!N285</f>
        <v>0</v>
      </c>
      <c r="O285" s="19" t="str">
        <f>ID!O285</f>
        <v>INT</v>
      </c>
      <c r="P285" s="19" t="str">
        <f>ID!P285</f>
        <v>TBA17</v>
      </c>
      <c r="Q285" s="19">
        <f>ID!Q285</f>
        <v>20</v>
      </c>
      <c r="R285" s="70">
        <f>ID!R285</f>
        <v>0</v>
      </c>
      <c r="S285" s="30"/>
      <c r="T285" s="30"/>
      <c r="U285" s="30"/>
      <c r="V285" s="30"/>
      <c r="W285" s="30"/>
      <c r="X285" s="252"/>
      <c r="Y285" s="65"/>
      <c r="Z285" s="298"/>
      <c r="AA285" s="243" t="str">
        <f>IF(S285&lt;&gt;"",CONFIG!$B$19,IF(T285&lt;&gt;"",CONFIG!$B$18,IF(U285&lt;&gt;"",CONFIG!$B$17,IF(V285&lt;&gt;"",CONFIG!$B$16,IF(W285&lt;&gt;"",CONFIG!$B$20,CONFIG!$B$21)))))</f>
        <v>NR</v>
      </c>
      <c r="AB285" s="243" t="str">
        <f t="shared" si="15"/>
        <v>No Response</v>
      </c>
      <c r="AC285" s="4"/>
    </row>
    <row r="286" spans="2:29" ht="13" hidden="1">
      <c r="B286" s="298"/>
      <c r="C286" s="298"/>
      <c r="D286" s="298"/>
      <c r="E286" s="298"/>
      <c r="F286" s="298"/>
      <c r="G286" s="9"/>
      <c r="H286" s="298"/>
      <c r="I286" s="298"/>
      <c r="J286" s="298"/>
      <c r="K286" s="298"/>
      <c r="L286" s="298"/>
      <c r="M286" s="298"/>
      <c r="N286" s="298"/>
      <c r="O286" s="298"/>
      <c r="P286" s="298"/>
      <c r="Q286" s="298"/>
      <c r="R286" s="9"/>
      <c r="S286" s="298"/>
      <c r="T286" s="298"/>
      <c r="U286" s="298"/>
      <c r="V286" s="298"/>
      <c r="W286" s="298"/>
      <c r="X286" s="14"/>
      <c r="Y286" s="298"/>
      <c r="Z286" s="298"/>
      <c r="AA286" s="4"/>
      <c r="AB286" s="4"/>
      <c r="AC286" s="4"/>
    </row>
    <row r="287" spans="2:29" ht="14" hidden="1">
      <c r="B287" s="71"/>
      <c r="C287" s="344" t="str">
        <f>ID!C287</f>
        <v>18. &lt;For future use&gt;</v>
      </c>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259"/>
      <c r="Z287" s="298"/>
      <c r="AA287" s="4"/>
      <c r="AB287" s="4"/>
      <c r="AC287" s="4"/>
    </row>
    <row r="288" spans="2:29" ht="14" hidden="1">
      <c r="B288" s="48"/>
      <c r="C288" s="341" t="str">
        <f>ID!C288</f>
        <v>EMPTY</v>
      </c>
      <c r="D288" s="300" t="str">
        <f>ID!D288</f>
        <v>EMPTY</v>
      </c>
      <c r="E288" s="49" t="str">
        <f>ID!E288</f>
        <v>A</v>
      </c>
      <c r="F288" s="19" t="str">
        <f>ID!F288</f>
        <v>EMPTY-A</v>
      </c>
      <c r="G288" s="20" t="str">
        <f>ID!G288</f>
        <v>EMPTY-A</v>
      </c>
      <c r="H288" s="31">
        <f>ID!H288</f>
        <v>0</v>
      </c>
      <c r="I288" s="19">
        <f>ID!I288</f>
        <v>0</v>
      </c>
      <c r="J288" s="19">
        <f>ID!J288</f>
        <v>0</v>
      </c>
      <c r="K288" s="19">
        <f>ID!K288</f>
        <v>0</v>
      </c>
      <c r="L288" s="19">
        <f>ID!L288</f>
        <v>0</v>
      </c>
      <c r="M288" s="19">
        <f>ID!M288</f>
        <v>0</v>
      </c>
      <c r="N288" s="19">
        <f>ID!N288</f>
        <v>0</v>
      </c>
      <c r="O288" s="19" t="str">
        <f>ID!O288</f>
        <v>INT</v>
      </c>
      <c r="P288" s="19" t="str">
        <f>ID!P288</f>
        <v>TBA18</v>
      </c>
      <c r="Q288" s="19">
        <f>ID!Q288</f>
        <v>1</v>
      </c>
      <c r="R288" s="70">
        <f>ID!R288</f>
        <v>0</v>
      </c>
      <c r="S288" s="30"/>
      <c r="T288" s="30"/>
      <c r="U288" s="30"/>
      <c r="V288" s="30"/>
      <c r="W288" s="30"/>
      <c r="X288" s="61"/>
      <c r="Y288" s="72"/>
      <c r="Z288" s="298"/>
      <c r="AA288" s="243" t="str">
        <f>IF(S288&lt;&gt;"",CONFIG!$B$19,IF(T288&lt;&gt;"",CONFIG!$B$18,IF(U288&lt;&gt;"",CONFIG!$B$17,IF(V288&lt;&gt;"",CONFIG!$B$16,IF(W288&lt;&gt;"",CONFIG!$B$20,CONFIG!$B$21)))))</f>
        <v>NR</v>
      </c>
      <c r="AB288" s="243" t="str">
        <f t="shared" ref="AB288:AB307" si="16">IFERROR(VLOOKUP(AA288,scale,2,FALSE),"")</f>
        <v>No Response</v>
      </c>
      <c r="AC288" s="4"/>
    </row>
    <row r="289" spans="2:29" ht="14" hidden="1">
      <c r="B289" s="17"/>
      <c r="C289" s="324"/>
      <c r="D289" s="300" t="str">
        <f>ID!D289</f>
        <v>EMPTY</v>
      </c>
      <c r="E289" s="40" t="str">
        <f>ID!E289</f>
        <v>B</v>
      </c>
      <c r="F289" s="19" t="str">
        <f>ID!F289</f>
        <v>EMPTY-B</v>
      </c>
      <c r="G289" s="28" t="str">
        <f>ID!G289</f>
        <v>EMPTY-B</v>
      </c>
      <c r="H289" s="31">
        <f>ID!H289</f>
        <v>0</v>
      </c>
      <c r="I289" s="19">
        <f>ID!I289</f>
        <v>0</v>
      </c>
      <c r="J289" s="19">
        <f>ID!J289</f>
        <v>0</v>
      </c>
      <c r="K289" s="19">
        <f>ID!K289</f>
        <v>0</v>
      </c>
      <c r="L289" s="19">
        <f>ID!L289</f>
        <v>0</v>
      </c>
      <c r="M289" s="19">
        <f>ID!M289</f>
        <v>0</v>
      </c>
      <c r="N289" s="19">
        <f>ID!N289</f>
        <v>0</v>
      </c>
      <c r="O289" s="19" t="str">
        <f>ID!O289</f>
        <v>INT</v>
      </c>
      <c r="P289" s="19" t="str">
        <f>ID!P289</f>
        <v>TBA18</v>
      </c>
      <c r="Q289" s="19">
        <f>ID!Q289</f>
        <v>2</v>
      </c>
      <c r="R289" s="70">
        <f>ID!R289</f>
        <v>0</v>
      </c>
      <c r="S289" s="30"/>
      <c r="T289" s="30"/>
      <c r="U289" s="30"/>
      <c r="V289" s="30"/>
      <c r="W289" s="30"/>
      <c r="X289" s="61"/>
      <c r="Y289" s="72"/>
      <c r="Z289" s="298"/>
      <c r="AA289" s="243" t="str">
        <f>IF(S289&lt;&gt;"",CONFIG!$B$19,IF(T289&lt;&gt;"",CONFIG!$B$18,IF(U289&lt;&gt;"",CONFIG!$B$17,IF(V289&lt;&gt;"",CONFIG!$B$16,IF(W289&lt;&gt;"",CONFIG!$B$20,CONFIG!$B$21)))))</f>
        <v>NR</v>
      </c>
      <c r="AB289" s="243" t="str">
        <f t="shared" si="16"/>
        <v>No Response</v>
      </c>
      <c r="AC289" s="4"/>
    </row>
    <row r="290" spans="2:29" ht="14" hidden="1">
      <c r="B290" s="17"/>
      <c r="C290" s="324"/>
      <c r="D290" s="300" t="str">
        <f>ID!D290</f>
        <v>EMPTY</v>
      </c>
      <c r="E290" s="40" t="str">
        <f>ID!E290</f>
        <v>C</v>
      </c>
      <c r="F290" s="19" t="str">
        <f>ID!F290</f>
        <v>EMPTY-C</v>
      </c>
      <c r="G290" s="28" t="str">
        <f>ID!G290</f>
        <v>EMPTY-C</v>
      </c>
      <c r="H290" s="31">
        <f>ID!H290</f>
        <v>0</v>
      </c>
      <c r="I290" s="19">
        <f>ID!I290</f>
        <v>0</v>
      </c>
      <c r="J290" s="19">
        <f>ID!J290</f>
        <v>0</v>
      </c>
      <c r="K290" s="19">
        <f>ID!K290</f>
        <v>0</v>
      </c>
      <c r="L290" s="19">
        <f>ID!L290</f>
        <v>0</v>
      </c>
      <c r="M290" s="19">
        <f>ID!M290</f>
        <v>0</v>
      </c>
      <c r="N290" s="19">
        <f>ID!N290</f>
        <v>0</v>
      </c>
      <c r="O290" s="19" t="str">
        <f>ID!O290</f>
        <v>INT</v>
      </c>
      <c r="P290" s="19" t="str">
        <f>ID!P290</f>
        <v>TBA18</v>
      </c>
      <c r="Q290" s="19">
        <f>ID!Q290</f>
        <v>3</v>
      </c>
      <c r="R290" s="70">
        <f>ID!R290</f>
        <v>0</v>
      </c>
      <c r="S290" s="30"/>
      <c r="T290" s="30"/>
      <c r="U290" s="30"/>
      <c r="V290" s="30"/>
      <c r="W290" s="30"/>
      <c r="X290" s="61"/>
      <c r="Y290" s="72"/>
      <c r="Z290" s="298"/>
      <c r="AA290" s="243" t="str">
        <f>IF(S290&lt;&gt;"",CONFIG!$B$19,IF(T290&lt;&gt;"",CONFIG!$B$18,IF(U290&lt;&gt;"",CONFIG!$B$17,IF(V290&lt;&gt;"",CONFIG!$B$16,IF(W290&lt;&gt;"",CONFIG!$B$20,CONFIG!$B$21)))))</f>
        <v>NR</v>
      </c>
      <c r="AB290" s="243" t="str">
        <f t="shared" si="16"/>
        <v>No Response</v>
      </c>
      <c r="AC290" s="4"/>
    </row>
    <row r="291" spans="2:29" ht="14" hidden="1">
      <c r="B291" s="17"/>
      <c r="C291" s="324"/>
      <c r="D291" s="300" t="str">
        <f>ID!D291</f>
        <v>EMPTY</v>
      </c>
      <c r="E291" s="40" t="str">
        <f>ID!E291</f>
        <v>D</v>
      </c>
      <c r="F291" s="19" t="str">
        <f>ID!F291</f>
        <v>EMPTY-D</v>
      </c>
      <c r="G291" s="28" t="str">
        <f>ID!G291</f>
        <v>EMPTY-D</v>
      </c>
      <c r="H291" s="31">
        <f>ID!H291</f>
        <v>0</v>
      </c>
      <c r="I291" s="19">
        <f>ID!I291</f>
        <v>0</v>
      </c>
      <c r="J291" s="19">
        <f>ID!J291</f>
        <v>0</v>
      </c>
      <c r="K291" s="19">
        <f>ID!K291</f>
        <v>0</v>
      </c>
      <c r="L291" s="19">
        <f>ID!L291</f>
        <v>0</v>
      </c>
      <c r="M291" s="19">
        <f>ID!M291</f>
        <v>0</v>
      </c>
      <c r="N291" s="19">
        <f>ID!N291</f>
        <v>0</v>
      </c>
      <c r="O291" s="19" t="str">
        <f>ID!O291</f>
        <v>INT</v>
      </c>
      <c r="P291" s="19" t="str">
        <f>ID!P291</f>
        <v>TBA18</v>
      </c>
      <c r="Q291" s="19">
        <f>ID!Q291</f>
        <v>4</v>
      </c>
      <c r="R291" s="70">
        <f>ID!R291</f>
        <v>0</v>
      </c>
      <c r="S291" s="30"/>
      <c r="T291" s="30"/>
      <c r="U291" s="30"/>
      <c r="V291" s="30"/>
      <c r="W291" s="30"/>
      <c r="X291" s="61"/>
      <c r="Y291" s="72"/>
      <c r="Z291" s="298"/>
      <c r="AA291" s="243" t="str">
        <f>IF(S291&lt;&gt;"",CONFIG!$B$19,IF(T291&lt;&gt;"",CONFIG!$B$18,IF(U291&lt;&gt;"",CONFIG!$B$17,IF(V291&lt;&gt;"",CONFIG!$B$16,IF(W291&lt;&gt;"",CONFIG!$B$20,CONFIG!$B$21)))))</f>
        <v>NR</v>
      </c>
      <c r="AB291" s="243" t="str">
        <f t="shared" si="16"/>
        <v>No Response</v>
      </c>
      <c r="AC291" s="4"/>
    </row>
    <row r="292" spans="2:29" ht="14" hidden="1">
      <c r="B292" s="17"/>
      <c r="C292" s="324"/>
      <c r="D292" s="300" t="str">
        <f>ID!D292</f>
        <v>EMPTY</v>
      </c>
      <c r="E292" s="40" t="str">
        <f>ID!E292</f>
        <v>E</v>
      </c>
      <c r="F292" s="19" t="str">
        <f>ID!F292</f>
        <v>EMPTY-E</v>
      </c>
      <c r="G292" s="28" t="str">
        <f>ID!G292</f>
        <v>EMPTY-E</v>
      </c>
      <c r="H292" s="31">
        <f>ID!H292</f>
        <v>0</v>
      </c>
      <c r="I292" s="19">
        <f>ID!I292</f>
        <v>0</v>
      </c>
      <c r="J292" s="19">
        <f>ID!J292</f>
        <v>0</v>
      </c>
      <c r="K292" s="19">
        <f>ID!K292</f>
        <v>0</v>
      </c>
      <c r="L292" s="19">
        <f>ID!L292</f>
        <v>0</v>
      </c>
      <c r="M292" s="19">
        <f>ID!M292</f>
        <v>0</v>
      </c>
      <c r="N292" s="19">
        <f>ID!N292</f>
        <v>0</v>
      </c>
      <c r="O292" s="19" t="str">
        <f>ID!O292</f>
        <v>INT</v>
      </c>
      <c r="P292" s="19" t="str">
        <f>ID!P292</f>
        <v>TBA18</v>
      </c>
      <c r="Q292" s="19">
        <f>ID!Q292</f>
        <v>5</v>
      </c>
      <c r="R292" s="70">
        <f>ID!R292</f>
        <v>0</v>
      </c>
      <c r="S292" s="30"/>
      <c r="T292" s="30"/>
      <c r="U292" s="30"/>
      <c r="V292" s="30"/>
      <c r="W292" s="30"/>
      <c r="X292" s="61"/>
      <c r="Y292" s="72"/>
      <c r="Z292" s="298"/>
      <c r="AA292" s="243" t="str">
        <f>IF(S292&lt;&gt;"",CONFIG!$B$19,IF(T292&lt;&gt;"",CONFIG!$B$18,IF(U292&lt;&gt;"",CONFIG!$B$17,IF(V292&lt;&gt;"",CONFIG!$B$16,IF(W292&lt;&gt;"",CONFIG!$B$20,CONFIG!$B$21)))))</f>
        <v>NR</v>
      </c>
      <c r="AB292" s="243" t="str">
        <f t="shared" si="16"/>
        <v>No Response</v>
      </c>
      <c r="AC292" s="4"/>
    </row>
    <row r="293" spans="2:29" ht="14" hidden="1">
      <c r="B293" s="17"/>
      <c r="C293" s="324"/>
      <c r="D293" s="300" t="str">
        <f>ID!D293</f>
        <v>EMPTY</v>
      </c>
      <c r="E293" s="40" t="str">
        <f>ID!E293</f>
        <v>F</v>
      </c>
      <c r="F293" s="19" t="str">
        <f>ID!F293</f>
        <v>EMPTY-F</v>
      </c>
      <c r="G293" s="28" t="str">
        <f>ID!G293</f>
        <v>EMPTY-F</v>
      </c>
      <c r="H293" s="31">
        <f>ID!H293</f>
        <v>0</v>
      </c>
      <c r="I293" s="19">
        <f>ID!I293</f>
        <v>0</v>
      </c>
      <c r="J293" s="19">
        <f>ID!J293</f>
        <v>0</v>
      </c>
      <c r="K293" s="19">
        <f>ID!K293</f>
        <v>0</v>
      </c>
      <c r="L293" s="19">
        <f>ID!L293</f>
        <v>0</v>
      </c>
      <c r="M293" s="19">
        <f>ID!M293</f>
        <v>0</v>
      </c>
      <c r="N293" s="19">
        <f>ID!N293</f>
        <v>0</v>
      </c>
      <c r="O293" s="19" t="str">
        <f>ID!O293</f>
        <v>INT</v>
      </c>
      <c r="P293" s="19" t="str">
        <f>ID!P293</f>
        <v>TBA18</v>
      </c>
      <c r="Q293" s="19">
        <f>ID!Q293</f>
        <v>6</v>
      </c>
      <c r="R293" s="70">
        <f>ID!R293</f>
        <v>0</v>
      </c>
      <c r="S293" s="30"/>
      <c r="T293" s="30"/>
      <c r="U293" s="30"/>
      <c r="V293" s="30"/>
      <c r="W293" s="30"/>
      <c r="X293" s="61"/>
      <c r="Y293" s="72"/>
      <c r="Z293" s="298"/>
      <c r="AA293" s="243" t="str">
        <f>IF(S293&lt;&gt;"",CONFIG!$B$19,IF(T293&lt;&gt;"",CONFIG!$B$18,IF(U293&lt;&gt;"",CONFIG!$B$17,IF(V293&lt;&gt;"",CONFIG!$B$16,IF(W293&lt;&gt;"",CONFIG!$B$20,CONFIG!$B$21)))))</f>
        <v>NR</v>
      </c>
      <c r="AB293" s="243" t="str">
        <f t="shared" si="16"/>
        <v>No Response</v>
      </c>
      <c r="AC293" s="4"/>
    </row>
    <row r="294" spans="2:29" ht="14" hidden="1">
      <c r="B294" s="17"/>
      <c r="C294" s="324"/>
      <c r="D294" s="300" t="str">
        <f>ID!D294</f>
        <v>EMPTY</v>
      </c>
      <c r="E294" s="40" t="str">
        <f>ID!E294</f>
        <v>G</v>
      </c>
      <c r="F294" s="19" t="str">
        <f>ID!F294</f>
        <v>EMPTY-G</v>
      </c>
      <c r="G294" s="28" t="str">
        <f>ID!G294</f>
        <v>EMPTY-G</v>
      </c>
      <c r="H294" s="31">
        <f>ID!H294</f>
        <v>0</v>
      </c>
      <c r="I294" s="19">
        <f>ID!I294</f>
        <v>0</v>
      </c>
      <c r="J294" s="19">
        <f>ID!J294</f>
        <v>0</v>
      </c>
      <c r="K294" s="19">
        <f>ID!K294</f>
        <v>0</v>
      </c>
      <c r="L294" s="19">
        <f>ID!L294</f>
        <v>0</v>
      </c>
      <c r="M294" s="19">
        <f>ID!M294</f>
        <v>0</v>
      </c>
      <c r="N294" s="19">
        <f>ID!N294</f>
        <v>0</v>
      </c>
      <c r="O294" s="19" t="str">
        <f>ID!O294</f>
        <v>INT</v>
      </c>
      <c r="P294" s="19" t="str">
        <f>ID!P294</f>
        <v>TBA18</v>
      </c>
      <c r="Q294" s="19">
        <f>ID!Q294</f>
        <v>7</v>
      </c>
      <c r="R294" s="70">
        <f>ID!R294</f>
        <v>0</v>
      </c>
      <c r="S294" s="30"/>
      <c r="T294" s="30"/>
      <c r="U294" s="30"/>
      <c r="V294" s="30"/>
      <c r="W294" s="30"/>
      <c r="X294" s="61"/>
      <c r="Y294" s="72"/>
      <c r="Z294" s="298"/>
      <c r="AA294" s="243" t="str">
        <f>IF(S294&lt;&gt;"",CONFIG!$B$19,IF(T294&lt;&gt;"",CONFIG!$B$18,IF(U294&lt;&gt;"",CONFIG!$B$17,IF(V294&lt;&gt;"",CONFIG!$B$16,IF(W294&lt;&gt;"",CONFIG!$B$20,CONFIG!$B$21)))))</f>
        <v>NR</v>
      </c>
      <c r="AB294" s="243" t="str">
        <f t="shared" si="16"/>
        <v>No Response</v>
      </c>
      <c r="AC294" s="4"/>
    </row>
    <row r="295" spans="2:29" ht="14" hidden="1">
      <c r="B295" s="17"/>
      <c r="C295" s="324"/>
      <c r="D295" s="300" t="str">
        <f>ID!D295</f>
        <v>EMPTY</v>
      </c>
      <c r="E295" s="40" t="str">
        <f>ID!E295</f>
        <v>H</v>
      </c>
      <c r="F295" s="19" t="str">
        <f>ID!F295</f>
        <v>EMPTY-H</v>
      </c>
      <c r="G295" s="28" t="str">
        <f>ID!G295</f>
        <v>EMPTY-H</v>
      </c>
      <c r="H295" s="31">
        <f>ID!H295</f>
        <v>0</v>
      </c>
      <c r="I295" s="19">
        <f>ID!I295</f>
        <v>0</v>
      </c>
      <c r="J295" s="19">
        <f>ID!J295</f>
        <v>0</v>
      </c>
      <c r="K295" s="19">
        <f>ID!K295</f>
        <v>0</v>
      </c>
      <c r="L295" s="19">
        <f>ID!L295</f>
        <v>0</v>
      </c>
      <c r="M295" s="19">
        <f>ID!M295</f>
        <v>0</v>
      </c>
      <c r="N295" s="19">
        <f>ID!N295</f>
        <v>0</v>
      </c>
      <c r="O295" s="19" t="str">
        <f>ID!O295</f>
        <v>INT</v>
      </c>
      <c r="P295" s="19" t="str">
        <f>ID!P295</f>
        <v>TBA18</v>
      </c>
      <c r="Q295" s="19">
        <f>ID!Q295</f>
        <v>8</v>
      </c>
      <c r="R295" s="70">
        <f>ID!R295</f>
        <v>0</v>
      </c>
      <c r="S295" s="30"/>
      <c r="T295" s="30"/>
      <c r="U295" s="30"/>
      <c r="V295" s="30"/>
      <c r="W295" s="30"/>
      <c r="X295" s="61"/>
      <c r="Y295" s="72"/>
      <c r="Z295" s="298"/>
      <c r="AA295" s="243" t="str">
        <f>IF(S295&lt;&gt;"",CONFIG!$B$19,IF(T295&lt;&gt;"",CONFIG!$B$18,IF(U295&lt;&gt;"",CONFIG!$B$17,IF(V295&lt;&gt;"",CONFIG!$B$16,IF(W295&lt;&gt;"",CONFIG!$B$20,CONFIG!$B$21)))))</f>
        <v>NR</v>
      </c>
      <c r="AB295" s="243" t="str">
        <f t="shared" si="16"/>
        <v>No Response</v>
      </c>
      <c r="AC295" s="4"/>
    </row>
    <row r="296" spans="2:29" ht="14" hidden="1">
      <c r="B296" s="17"/>
      <c r="C296" s="324"/>
      <c r="D296" s="300" t="str">
        <f>ID!D296</f>
        <v>EMPTY</v>
      </c>
      <c r="E296" s="40" t="str">
        <f>ID!E296</f>
        <v>I</v>
      </c>
      <c r="F296" s="19" t="str">
        <f>ID!F296</f>
        <v>EMPTY-I</v>
      </c>
      <c r="G296" s="28" t="str">
        <f>ID!G296</f>
        <v>EMPTY-I</v>
      </c>
      <c r="H296" s="31">
        <f>ID!H296</f>
        <v>0</v>
      </c>
      <c r="I296" s="19">
        <f>ID!I296</f>
        <v>0</v>
      </c>
      <c r="J296" s="19">
        <f>ID!J296</f>
        <v>0</v>
      </c>
      <c r="K296" s="19">
        <f>ID!K296</f>
        <v>0</v>
      </c>
      <c r="L296" s="19">
        <f>ID!L296</f>
        <v>0</v>
      </c>
      <c r="M296" s="19">
        <f>ID!M296</f>
        <v>0</v>
      </c>
      <c r="N296" s="19">
        <f>ID!N296</f>
        <v>0</v>
      </c>
      <c r="O296" s="19" t="str">
        <f>ID!O296</f>
        <v>INT</v>
      </c>
      <c r="P296" s="19" t="str">
        <f>ID!P296</f>
        <v>TBA18</v>
      </c>
      <c r="Q296" s="19">
        <f>ID!Q296</f>
        <v>9</v>
      </c>
      <c r="R296" s="70">
        <f>ID!R296</f>
        <v>0</v>
      </c>
      <c r="S296" s="30"/>
      <c r="T296" s="30"/>
      <c r="U296" s="30"/>
      <c r="V296" s="30"/>
      <c r="W296" s="30"/>
      <c r="X296" s="61"/>
      <c r="Y296" s="72"/>
      <c r="Z296" s="298"/>
      <c r="AA296" s="243" t="str">
        <f>IF(S296&lt;&gt;"",CONFIG!$B$19,IF(T296&lt;&gt;"",CONFIG!$B$18,IF(U296&lt;&gt;"",CONFIG!$B$17,IF(V296&lt;&gt;"",CONFIG!$B$16,IF(W296&lt;&gt;"",CONFIG!$B$20,CONFIG!$B$21)))))</f>
        <v>NR</v>
      </c>
      <c r="AB296" s="243" t="str">
        <f t="shared" si="16"/>
        <v>No Response</v>
      </c>
      <c r="AC296" s="4"/>
    </row>
    <row r="297" spans="2:29" ht="14" hidden="1">
      <c r="B297" s="17"/>
      <c r="C297" s="324"/>
      <c r="D297" s="300" t="str">
        <f>ID!D297</f>
        <v>EMPTY</v>
      </c>
      <c r="E297" s="40" t="str">
        <f>ID!E297</f>
        <v>J</v>
      </c>
      <c r="F297" s="19" t="str">
        <f>ID!F297</f>
        <v>EMPTY-J</v>
      </c>
      <c r="G297" s="28" t="str">
        <f>ID!G297</f>
        <v>EMPTY-J</v>
      </c>
      <c r="H297" s="31">
        <f>ID!H297</f>
        <v>0</v>
      </c>
      <c r="I297" s="19">
        <f>ID!I297</f>
        <v>0</v>
      </c>
      <c r="J297" s="19">
        <f>ID!J297</f>
        <v>0</v>
      </c>
      <c r="K297" s="19">
        <f>ID!K297</f>
        <v>0</v>
      </c>
      <c r="L297" s="19">
        <f>ID!L297</f>
        <v>0</v>
      </c>
      <c r="M297" s="19">
        <f>ID!M297</f>
        <v>0</v>
      </c>
      <c r="N297" s="19">
        <f>ID!N297</f>
        <v>0</v>
      </c>
      <c r="O297" s="19" t="str">
        <f>ID!O297</f>
        <v>INT</v>
      </c>
      <c r="P297" s="19" t="str">
        <f>ID!P297</f>
        <v>TBA18</v>
      </c>
      <c r="Q297" s="19">
        <f>ID!Q297</f>
        <v>10</v>
      </c>
      <c r="R297" s="70">
        <f>ID!R297</f>
        <v>0</v>
      </c>
      <c r="S297" s="30"/>
      <c r="T297" s="30"/>
      <c r="U297" s="30"/>
      <c r="V297" s="30"/>
      <c r="W297" s="30"/>
      <c r="X297" s="61"/>
      <c r="Y297" s="72"/>
      <c r="Z297" s="298"/>
      <c r="AA297" s="243" t="str">
        <f>IF(S297&lt;&gt;"",CONFIG!$B$19,IF(T297&lt;&gt;"",CONFIG!$B$18,IF(U297&lt;&gt;"",CONFIG!$B$17,IF(V297&lt;&gt;"",CONFIG!$B$16,IF(W297&lt;&gt;"",CONFIG!$B$20,CONFIG!$B$21)))))</f>
        <v>NR</v>
      </c>
      <c r="AB297" s="243" t="str">
        <f t="shared" si="16"/>
        <v>No Response</v>
      </c>
      <c r="AC297" s="4"/>
    </row>
    <row r="298" spans="2:29" ht="14" hidden="1">
      <c r="B298" s="17"/>
      <c r="C298" s="324"/>
      <c r="D298" s="300" t="str">
        <f>ID!D298</f>
        <v>EMPTY</v>
      </c>
      <c r="E298" s="40" t="str">
        <f>ID!E298</f>
        <v>K</v>
      </c>
      <c r="F298" s="19" t="str">
        <f>ID!F298</f>
        <v>EMPTY-K</v>
      </c>
      <c r="G298" s="28" t="str">
        <f>ID!G298</f>
        <v>EMPTY-K</v>
      </c>
      <c r="H298" s="31">
        <f>ID!H298</f>
        <v>0</v>
      </c>
      <c r="I298" s="19">
        <f>ID!I298</f>
        <v>0</v>
      </c>
      <c r="J298" s="19">
        <f>ID!J298</f>
        <v>0</v>
      </c>
      <c r="K298" s="19">
        <f>ID!K298</f>
        <v>0</v>
      </c>
      <c r="L298" s="19">
        <f>ID!L298</f>
        <v>0</v>
      </c>
      <c r="M298" s="19">
        <f>ID!M298</f>
        <v>0</v>
      </c>
      <c r="N298" s="19">
        <f>ID!N298</f>
        <v>0</v>
      </c>
      <c r="O298" s="19" t="str">
        <f>ID!O298</f>
        <v>INT</v>
      </c>
      <c r="P298" s="19" t="str">
        <f>ID!P298</f>
        <v>TBA18</v>
      </c>
      <c r="Q298" s="19">
        <f>ID!Q298</f>
        <v>11</v>
      </c>
      <c r="R298" s="70">
        <f>ID!R298</f>
        <v>0</v>
      </c>
      <c r="S298" s="30"/>
      <c r="T298" s="30"/>
      <c r="U298" s="30"/>
      <c r="V298" s="30"/>
      <c r="W298" s="30"/>
      <c r="X298" s="61"/>
      <c r="Y298" s="72"/>
      <c r="Z298" s="298"/>
      <c r="AA298" s="243" t="str">
        <f>IF(S298&lt;&gt;"",CONFIG!$B$19,IF(T298&lt;&gt;"",CONFIG!$B$18,IF(U298&lt;&gt;"",CONFIG!$B$17,IF(V298&lt;&gt;"",CONFIG!$B$16,IF(W298&lt;&gt;"",CONFIG!$B$20,CONFIG!$B$21)))))</f>
        <v>NR</v>
      </c>
      <c r="AB298" s="243" t="str">
        <f t="shared" si="16"/>
        <v>No Response</v>
      </c>
      <c r="AC298" s="4"/>
    </row>
    <row r="299" spans="2:29" ht="14" hidden="1">
      <c r="B299" s="17"/>
      <c r="C299" s="324"/>
      <c r="D299" s="300" t="str">
        <f>ID!D299</f>
        <v>EMPTY</v>
      </c>
      <c r="E299" s="40" t="str">
        <f>ID!E299</f>
        <v>L</v>
      </c>
      <c r="F299" s="19" t="str">
        <f>ID!F299</f>
        <v>EMPTY-L</v>
      </c>
      <c r="G299" s="28" t="str">
        <f>ID!G299</f>
        <v>EMPTY-L</v>
      </c>
      <c r="H299" s="31">
        <f>ID!H299</f>
        <v>0</v>
      </c>
      <c r="I299" s="19">
        <f>ID!I299</f>
        <v>0</v>
      </c>
      <c r="J299" s="19">
        <f>ID!J299</f>
        <v>0</v>
      </c>
      <c r="K299" s="19">
        <f>ID!K299</f>
        <v>0</v>
      </c>
      <c r="L299" s="19">
        <f>ID!L299</f>
        <v>0</v>
      </c>
      <c r="M299" s="19">
        <f>ID!M299</f>
        <v>0</v>
      </c>
      <c r="N299" s="19">
        <f>ID!N299</f>
        <v>0</v>
      </c>
      <c r="O299" s="19" t="str">
        <f>ID!O299</f>
        <v>INT</v>
      </c>
      <c r="P299" s="19" t="str">
        <f>ID!P299</f>
        <v>TBA18</v>
      </c>
      <c r="Q299" s="19">
        <f>ID!Q299</f>
        <v>12</v>
      </c>
      <c r="R299" s="70">
        <f>ID!R299</f>
        <v>0</v>
      </c>
      <c r="S299" s="30"/>
      <c r="T299" s="30"/>
      <c r="U299" s="30"/>
      <c r="V299" s="30"/>
      <c r="W299" s="30"/>
      <c r="X299" s="61"/>
      <c r="Y299" s="72"/>
      <c r="Z299" s="298"/>
      <c r="AA299" s="243" t="str">
        <f>IF(S299&lt;&gt;"",CONFIG!$B$19,IF(T299&lt;&gt;"",CONFIG!$B$18,IF(U299&lt;&gt;"",CONFIG!$B$17,IF(V299&lt;&gt;"",CONFIG!$B$16,IF(W299&lt;&gt;"",CONFIG!$B$20,CONFIG!$B$21)))))</f>
        <v>NR</v>
      </c>
      <c r="AB299" s="243" t="str">
        <f t="shared" si="16"/>
        <v>No Response</v>
      </c>
      <c r="AC299" s="4"/>
    </row>
    <row r="300" spans="2:29" ht="14" hidden="1">
      <c r="B300" s="17"/>
      <c r="C300" s="324"/>
      <c r="D300" s="300" t="str">
        <f>ID!D300</f>
        <v>EMPTY</v>
      </c>
      <c r="E300" s="40" t="str">
        <f>ID!E300</f>
        <v>M</v>
      </c>
      <c r="F300" s="19" t="str">
        <f>ID!F300</f>
        <v>EMPTY-M</v>
      </c>
      <c r="G300" s="28" t="str">
        <f>ID!G300</f>
        <v>EMPTY-M</v>
      </c>
      <c r="H300" s="31">
        <f>ID!H300</f>
        <v>0</v>
      </c>
      <c r="I300" s="19">
        <f>ID!I300</f>
        <v>0</v>
      </c>
      <c r="J300" s="19">
        <f>ID!J300</f>
        <v>0</v>
      </c>
      <c r="K300" s="19">
        <f>ID!K300</f>
        <v>0</v>
      </c>
      <c r="L300" s="19">
        <f>ID!L300</f>
        <v>0</v>
      </c>
      <c r="M300" s="19">
        <f>ID!M300</f>
        <v>0</v>
      </c>
      <c r="N300" s="19">
        <f>ID!N300</f>
        <v>0</v>
      </c>
      <c r="O300" s="19" t="str">
        <f>ID!O300</f>
        <v>INT</v>
      </c>
      <c r="P300" s="19" t="str">
        <f>ID!P300</f>
        <v>TBA18</v>
      </c>
      <c r="Q300" s="19">
        <f>ID!Q300</f>
        <v>13</v>
      </c>
      <c r="R300" s="70">
        <f>ID!R300</f>
        <v>0</v>
      </c>
      <c r="S300" s="30"/>
      <c r="T300" s="30"/>
      <c r="U300" s="30"/>
      <c r="V300" s="30"/>
      <c r="W300" s="30"/>
      <c r="X300" s="61"/>
      <c r="Y300" s="72"/>
      <c r="Z300" s="298"/>
      <c r="AA300" s="243" t="str">
        <f>IF(S300&lt;&gt;"",CONFIG!$B$19,IF(T300&lt;&gt;"",CONFIG!$B$18,IF(U300&lt;&gt;"",CONFIG!$B$17,IF(V300&lt;&gt;"",CONFIG!$B$16,IF(W300&lt;&gt;"",CONFIG!$B$20,CONFIG!$B$21)))))</f>
        <v>NR</v>
      </c>
      <c r="AB300" s="243" t="str">
        <f t="shared" si="16"/>
        <v>No Response</v>
      </c>
      <c r="AC300" s="4"/>
    </row>
    <row r="301" spans="2:29" ht="14" hidden="1">
      <c r="B301" s="249"/>
      <c r="C301" s="324"/>
      <c r="D301" s="300" t="str">
        <f>ID!D301</f>
        <v>EMPTY</v>
      </c>
      <c r="E301" s="40" t="str">
        <f>ID!E301</f>
        <v>N</v>
      </c>
      <c r="F301" s="19" t="str">
        <f>ID!F301</f>
        <v>EMPTY-N</v>
      </c>
      <c r="G301" s="28" t="str">
        <f>ID!G301</f>
        <v>EMPTY-N</v>
      </c>
      <c r="H301" s="31">
        <f>ID!H301</f>
        <v>0</v>
      </c>
      <c r="I301" s="19">
        <f>ID!I301</f>
        <v>0</v>
      </c>
      <c r="J301" s="19">
        <f>ID!J301</f>
        <v>0</v>
      </c>
      <c r="K301" s="19">
        <f>ID!K301</f>
        <v>0</v>
      </c>
      <c r="L301" s="19">
        <f>ID!L301</f>
        <v>0</v>
      </c>
      <c r="M301" s="19">
        <f>ID!M301</f>
        <v>0</v>
      </c>
      <c r="N301" s="19">
        <f>ID!N301</f>
        <v>0</v>
      </c>
      <c r="O301" s="19" t="str">
        <f>ID!O301</f>
        <v>INT</v>
      </c>
      <c r="P301" s="19" t="str">
        <f>ID!P301</f>
        <v>TBA18</v>
      </c>
      <c r="Q301" s="19">
        <f>ID!Q301</f>
        <v>14</v>
      </c>
      <c r="R301" s="70">
        <f>ID!R301</f>
        <v>0</v>
      </c>
      <c r="S301" s="30"/>
      <c r="T301" s="30"/>
      <c r="U301" s="30"/>
      <c r="V301" s="30"/>
      <c r="W301" s="30"/>
      <c r="X301" s="252"/>
      <c r="Y301" s="72"/>
      <c r="Z301" s="298"/>
      <c r="AA301" s="243" t="str">
        <f>IF(S301&lt;&gt;"",CONFIG!$B$19,IF(T301&lt;&gt;"",CONFIG!$B$18,IF(U301&lt;&gt;"",CONFIG!$B$17,IF(V301&lt;&gt;"",CONFIG!$B$16,IF(W301&lt;&gt;"",CONFIG!$B$20,CONFIG!$B$21)))))</f>
        <v>NR</v>
      </c>
      <c r="AB301" s="243" t="str">
        <f t="shared" si="16"/>
        <v>No Response</v>
      </c>
      <c r="AC301" s="4"/>
    </row>
    <row r="302" spans="2:29" ht="14" hidden="1">
      <c r="B302" s="249"/>
      <c r="C302" s="324"/>
      <c r="D302" s="300" t="str">
        <f>ID!D302</f>
        <v>EMPTY</v>
      </c>
      <c r="E302" s="40" t="str">
        <f>ID!E302</f>
        <v>O</v>
      </c>
      <c r="F302" s="19" t="str">
        <f>ID!F302</f>
        <v>EMPTY-O</v>
      </c>
      <c r="G302" s="28" t="str">
        <f>ID!G302</f>
        <v>EMPTY-O</v>
      </c>
      <c r="H302" s="31">
        <f>ID!H302</f>
        <v>0</v>
      </c>
      <c r="I302" s="19">
        <f>ID!I302</f>
        <v>0</v>
      </c>
      <c r="J302" s="19">
        <f>ID!J302</f>
        <v>0</v>
      </c>
      <c r="K302" s="19">
        <f>ID!K302</f>
        <v>0</v>
      </c>
      <c r="L302" s="19">
        <f>ID!L302</f>
        <v>0</v>
      </c>
      <c r="M302" s="19">
        <f>ID!M302</f>
        <v>0</v>
      </c>
      <c r="N302" s="19">
        <f>ID!N302</f>
        <v>0</v>
      </c>
      <c r="O302" s="19" t="str">
        <f>ID!O302</f>
        <v>INT</v>
      </c>
      <c r="P302" s="19" t="str">
        <f>ID!P302</f>
        <v>TBA18</v>
      </c>
      <c r="Q302" s="19">
        <f>ID!Q302</f>
        <v>15</v>
      </c>
      <c r="R302" s="70">
        <f>ID!R302</f>
        <v>0</v>
      </c>
      <c r="S302" s="30"/>
      <c r="T302" s="30"/>
      <c r="U302" s="30"/>
      <c r="V302" s="30"/>
      <c r="W302" s="30"/>
      <c r="X302" s="252"/>
      <c r="Y302" s="72"/>
      <c r="Z302" s="298"/>
      <c r="AA302" s="243" t="str">
        <f>IF(S302&lt;&gt;"",CONFIG!$B$19,IF(T302&lt;&gt;"",CONFIG!$B$18,IF(U302&lt;&gt;"",CONFIG!$B$17,IF(V302&lt;&gt;"",CONFIG!$B$16,IF(W302&lt;&gt;"",CONFIG!$B$20,CONFIG!$B$21)))))</f>
        <v>NR</v>
      </c>
      <c r="AB302" s="243" t="str">
        <f t="shared" si="16"/>
        <v>No Response</v>
      </c>
      <c r="AC302" s="4"/>
    </row>
    <row r="303" spans="2:29" ht="14" hidden="1">
      <c r="B303" s="249"/>
      <c r="C303" s="324"/>
      <c r="D303" s="300" t="str">
        <f>ID!D303</f>
        <v>EMPTY</v>
      </c>
      <c r="E303" s="40" t="str">
        <f>ID!E303</f>
        <v>P</v>
      </c>
      <c r="F303" s="19" t="str">
        <f>ID!F303</f>
        <v>EMPTY-P</v>
      </c>
      <c r="G303" s="28" t="str">
        <f>ID!G303</f>
        <v>EMPTY-P</v>
      </c>
      <c r="H303" s="31">
        <f>ID!H303</f>
        <v>0</v>
      </c>
      <c r="I303" s="19">
        <f>ID!I303</f>
        <v>0</v>
      </c>
      <c r="J303" s="19">
        <f>ID!J303</f>
        <v>0</v>
      </c>
      <c r="K303" s="19">
        <f>ID!K303</f>
        <v>0</v>
      </c>
      <c r="L303" s="19">
        <f>ID!L303</f>
        <v>0</v>
      </c>
      <c r="M303" s="19">
        <f>ID!M303</f>
        <v>0</v>
      </c>
      <c r="N303" s="19">
        <f>ID!N303</f>
        <v>0</v>
      </c>
      <c r="O303" s="19" t="str">
        <f>ID!O303</f>
        <v>INT</v>
      </c>
      <c r="P303" s="19" t="str">
        <f>ID!P303</f>
        <v>TBA18</v>
      </c>
      <c r="Q303" s="19">
        <f>ID!Q303</f>
        <v>16</v>
      </c>
      <c r="R303" s="70">
        <f>ID!R303</f>
        <v>0</v>
      </c>
      <c r="S303" s="30"/>
      <c r="T303" s="30"/>
      <c r="U303" s="30"/>
      <c r="V303" s="30"/>
      <c r="W303" s="30"/>
      <c r="X303" s="252"/>
      <c r="Y303" s="72"/>
      <c r="Z303" s="298"/>
      <c r="AA303" s="243" t="str">
        <f>IF(S303&lt;&gt;"",CONFIG!$B$19,IF(T303&lt;&gt;"",CONFIG!$B$18,IF(U303&lt;&gt;"",CONFIG!$B$17,IF(V303&lt;&gt;"",CONFIG!$B$16,IF(W303&lt;&gt;"",CONFIG!$B$20,CONFIG!$B$21)))))</f>
        <v>NR</v>
      </c>
      <c r="AB303" s="243" t="str">
        <f t="shared" si="16"/>
        <v>No Response</v>
      </c>
      <c r="AC303" s="4"/>
    </row>
    <row r="304" spans="2:29" ht="14" hidden="1">
      <c r="B304" s="249"/>
      <c r="C304" s="324"/>
      <c r="D304" s="300" t="str">
        <f>ID!D304</f>
        <v>EMPTY</v>
      </c>
      <c r="E304" s="40" t="str">
        <f>ID!E304</f>
        <v>Q</v>
      </c>
      <c r="F304" s="19" t="str">
        <f>ID!F304</f>
        <v>EMPTY-Q</v>
      </c>
      <c r="G304" s="28" t="str">
        <f>ID!G304</f>
        <v>EMPTY-Q</v>
      </c>
      <c r="H304" s="31">
        <f>ID!H304</f>
        <v>0</v>
      </c>
      <c r="I304" s="19">
        <f>ID!I304</f>
        <v>0</v>
      </c>
      <c r="J304" s="19">
        <f>ID!J304</f>
        <v>0</v>
      </c>
      <c r="K304" s="19">
        <f>ID!K304</f>
        <v>0</v>
      </c>
      <c r="L304" s="19">
        <f>ID!L304</f>
        <v>0</v>
      </c>
      <c r="M304" s="19">
        <f>ID!M304</f>
        <v>0</v>
      </c>
      <c r="N304" s="19">
        <f>ID!N304</f>
        <v>0</v>
      </c>
      <c r="O304" s="19" t="str">
        <f>ID!O304</f>
        <v>INT</v>
      </c>
      <c r="P304" s="19" t="str">
        <f>ID!P304</f>
        <v>TBA18</v>
      </c>
      <c r="Q304" s="19">
        <f>ID!Q304</f>
        <v>17</v>
      </c>
      <c r="R304" s="70">
        <f>ID!R304</f>
        <v>0</v>
      </c>
      <c r="S304" s="30"/>
      <c r="T304" s="30"/>
      <c r="U304" s="30"/>
      <c r="V304" s="30"/>
      <c r="W304" s="30"/>
      <c r="X304" s="252"/>
      <c r="Y304" s="72"/>
      <c r="Z304" s="298"/>
      <c r="AA304" s="243" t="str">
        <f>IF(S304&lt;&gt;"",CONFIG!$B$19,IF(T304&lt;&gt;"",CONFIG!$B$18,IF(U304&lt;&gt;"",CONFIG!$B$17,IF(V304&lt;&gt;"",CONFIG!$B$16,IF(W304&lt;&gt;"",CONFIG!$B$20,CONFIG!$B$21)))))</f>
        <v>NR</v>
      </c>
      <c r="AB304" s="243" t="str">
        <f t="shared" si="16"/>
        <v>No Response</v>
      </c>
      <c r="AC304" s="4"/>
    </row>
    <row r="305" spans="2:29" ht="14" hidden="1">
      <c r="B305" s="249"/>
      <c r="C305" s="324"/>
      <c r="D305" s="300" t="str">
        <f>ID!D305</f>
        <v>EMPTY</v>
      </c>
      <c r="E305" s="40" t="str">
        <f>ID!E305</f>
        <v>R</v>
      </c>
      <c r="F305" s="19" t="str">
        <f>ID!F305</f>
        <v>EMPTY-R</v>
      </c>
      <c r="G305" s="28" t="str">
        <f>ID!G305</f>
        <v>EMPTY-R</v>
      </c>
      <c r="H305" s="31">
        <f>ID!H305</f>
        <v>0</v>
      </c>
      <c r="I305" s="19">
        <f>ID!I305</f>
        <v>0</v>
      </c>
      <c r="J305" s="19">
        <f>ID!J305</f>
        <v>0</v>
      </c>
      <c r="K305" s="19">
        <f>ID!K305</f>
        <v>0</v>
      </c>
      <c r="L305" s="19">
        <f>ID!L305</f>
        <v>0</v>
      </c>
      <c r="M305" s="19">
        <f>ID!M305</f>
        <v>0</v>
      </c>
      <c r="N305" s="19">
        <f>ID!N305</f>
        <v>0</v>
      </c>
      <c r="O305" s="19" t="str">
        <f>ID!O305</f>
        <v>INT</v>
      </c>
      <c r="P305" s="19" t="str">
        <f>ID!P305</f>
        <v>TBA18</v>
      </c>
      <c r="Q305" s="19">
        <f>ID!Q305</f>
        <v>18</v>
      </c>
      <c r="R305" s="70">
        <f>ID!R305</f>
        <v>0</v>
      </c>
      <c r="S305" s="30"/>
      <c r="T305" s="30"/>
      <c r="U305" s="30"/>
      <c r="V305" s="30"/>
      <c r="W305" s="30"/>
      <c r="X305" s="252"/>
      <c r="Y305" s="72"/>
      <c r="Z305" s="298"/>
      <c r="AA305" s="243" t="str">
        <f>IF(S305&lt;&gt;"",CONFIG!$B$19,IF(T305&lt;&gt;"",CONFIG!$B$18,IF(U305&lt;&gt;"",CONFIG!$B$17,IF(V305&lt;&gt;"",CONFIG!$B$16,IF(W305&lt;&gt;"",CONFIG!$B$20,CONFIG!$B$21)))))</f>
        <v>NR</v>
      </c>
      <c r="AB305" s="243" t="str">
        <f t="shared" si="16"/>
        <v>No Response</v>
      </c>
      <c r="AC305" s="4"/>
    </row>
    <row r="306" spans="2:29" ht="14" hidden="1">
      <c r="B306" s="249"/>
      <c r="C306" s="324"/>
      <c r="D306" s="300" t="str">
        <f>ID!D306</f>
        <v>EMPTY</v>
      </c>
      <c r="E306" s="40" t="str">
        <f>ID!E306</f>
        <v>S</v>
      </c>
      <c r="F306" s="19" t="str">
        <f>ID!F306</f>
        <v>EMPTY-S</v>
      </c>
      <c r="G306" s="28" t="str">
        <f>ID!G306</f>
        <v>EMPTY-S</v>
      </c>
      <c r="H306" s="31">
        <f>ID!H306</f>
        <v>0</v>
      </c>
      <c r="I306" s="19">
        <f>ID!I306</f>
        <v>0</v>
      </c>
      <c r="J306" s="19">
        <f>ID!J306</f>
        <v>0</v>
      </c>
      <c r="K306" s="19">
        <f>ID!K306</f>
        <v>0</v>
      </c>
      <c r="L306" s="19">
        <f>ID!L306</f>
        <v>0</v>
      </c>
      <c r="M306" s="19">
        <f>ID!M306</f>
        <v>0</v>
      </c>
      <c r="N306" s="19">
        <f>ID!N306</f>
        <v>0</v>
      </c>
      <c r="O306" s="19" t="str">
        <f>ID!O306</f>
        <v>INT</v>
      </c>
      <c r="P306" s="19" t="str">
        <f>ID!P306</f>
        <v>TBA18</v>
      </c>
      <c r="Q306" s="19">
        <f>ID!Q306</f>
        <v>19</v>
      </c>
      <c r="R306" s="70">
        <f>ID!R306</f>
        <v>0</v>
      </c>
      <c r="S306" s="30"/>
      <c r="T306" s="30"/>
      <c r="U306" s="30"/>
      <c r="V306" s="30"/>
      <c r="W306" s="30"/>
      <c r="X306" s="252"/>
      <c r="Y306" s="72"/>
      <c r="Z306" s="298"/>
      <c r="AA306" s="243" t="str">
        <f>IF(S306&lt;&gt;"",CONFIG!$B$19,IF(T306&lt;&gt;"",CONFIG!$B$18,IF(U306&lt;&gt;"",CONFIG!$B$17,IF(V306&lt;&gt;"",CONFIG!$B$16,IF(W306&lt;&gt;"",CONFIG!$B$20,CONFIG!$B$21)))))</f>
        <v>NR</v>
      </c>
      <c r="AB306" s="243" t="str">
        <f t="shared" si="16"/>
        <v>No Response</v>
      </c>
      <c r="AC306" s="4"/>
    </row>
    <row r="307" spans="2:29" ht="14" hidden="1">
      <c r="B307" s="254"/>
      <c r="C307" s="340"/>
      <c r="D307" s="43" t="str">
        <f>ID!D307</f>
        <v>EMPTY</v>
      </c>
      <c r="E307" s="44" t="str">
        <f>ID!E307</f>
        <v>T</v>
      </c>
      <c r="F307" s="19" t="str">
        <f>ID!F307</f>
        <v>EMPTY-T</v>
      </c>
      <c r="G307" s="25" t="str">
        <f>ID!G307</f>
        <v>EMPTY-T</v>
      </c>
      <c r="H307" s="31">
        <f>ID!H307</f>
        <v>0</v>
      </c>
      <c r="I307" s="19">
        <f>ID!I307</f>
        <v>0</v>
      </c>
      <c r="J307" s="19">
        <f>ID!J307</f>
        <v>0</v>
      </c>
      <c r="K307" s="19">
        <f>ID!K307</f>
        <v>0</v>
      </c>
      <c r="L307" s="19">
        <f>ID!L307</f>
        <v>0</v>
      </c>
      <c r="M307" s="19">
        <f>ID!M307</f>
        <v>0</v>
      </c>
      <c r="N307" s="19">
        <f>ID!N307</f>
        <v>0</v>
      </c>
      <c r="O307" s="19" t="str">
        <f>ID!O307</f>
        <v>INT</v>
      </c>
      <c r="P307" s="19" t="str">
        <f>ID!P307</f>
        <v>TBA18</v>
      </c>
      <c r="Q307" s="19">
        <f>ID!Q307</f>
        <v>20</v>
      </c>
      <c r="R307" s="70">
        <f>ID!R307</f>
        <v>0</v>
      </c>
      <c r="S307" s="30"/>
      <c r="T307" s="30"/>
      <c r="U307" s="30"/>
      <c r="V307" s="30"/>
      <c r="W307" s="30"/>
      <c r="X307" s="252"/>
      <c r="Y307" s="65"/>
      <c r="Z307" s="298"/>
      <c r="AA307" s="243" t="str">
        <f>IF(S307&lt;&gt;"",CONFIG!$B$19,IF(T307&lt;&gt;"",CONFIG!$B$18,IF(U307&lt;&gt;"",CONFIG!$B$17,IF(V307&lt;&gt;"",CONFIG!$B$16,IF(W307&lt;&gt;"",CONFIG!$B$20,CONFIG!$B$21)))))</f>
        <v>NR</v>
      </c>
      <c r="AB307" s="243" t="str">
        <f t="shared" si="16"/>
        <v>No Response</v>
      </c>
      <c r="AC307" s="4"/>
    </row>
    <row r="308" spans="2:29" ht="13" hidden="1">
      <c r="B308" s="298"/>
      <c r="C308" s="298"/>
      <c r="D308" s="298"/>
      <c r="E308" s="298"/>
      <c r="F308" s="298"/>
      <c r="G308" s="9"/>
      <c r="H308" s="298"/>
      <c r="I308" s="298"/>
      <c r="J308" s="298"/>
      <c r="K308" s="298"/>
      <c r="L308" s="298"/>
      <c r="M308" s="298"/>
      <c r="N308" s="298"/>
      <c r="O308" s="298"/>
      <c r="P308" s="298"/>
      <c r="Q308" s="298"/>
      <c r="R308" s="9"/>
      <c r="S308" s="298"/>
      <c r="T308" s="298"/>
      <c r="U308" s="298"/>
      <c r="V308" s="298"/>
      <c r="W308" s="298"/>
      <c r="X308" s="14"/>
      <c r="Y308" s="298"/>
      <c r="Z308" s="298"/>
      <c r="AA308" s="4"/>
      <c r="AB308" s="4"/>
      <c r="AC308" s="4"/>
    </row>
    <row r="309" spans="2:29" ht="14" hidden="1">
      <c r="B309" s="71"/>
      <c r="C309" s="344" t="str">
        <f>ID!C309</f>
        <v>19. &lt;For future use&gt;</v>
      </c>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259"/>
      <c r="Z309" s="298"/>
      <c r="AA309" s="4"/>
      <c r="AB309" s="4"/>
      <c r="AC309" s="4"/>
    </row>
    <row r="310" spans="2:29" ht="14" hidden="1">
      <c r="B310" s="48"/>
      <c r="C310" s="341" t="str">
        <f>ID!C310</f>
        <v>EMPTY</v>
      </c>
      <c r="D310" s="300" t="str">
        <f>ID!D310</f>
        <v>EMPTY</v>
      </c>
      <c r="E310" s="49" t="str">
        <f>ID!E310</f>
        <v>A</v>
      </c>
      <c r="F310" s="19" t="str">
        <f>ID!F310</f>
        <v>EMPTY-A</v>
      </c>
      <c r="G310" s="20" t="str">
        <f>ID!G310</f>
        <v>EMPTY-A</v>
      </c>
      <c r="H310" s="31">
        <f>ID!H310</f>
        <v>0</v>
      </c>
      <c r="I310" s="19">
        <f>ID!I310</f>
        <v>0</v>
      </c>
      <c r="J310" s="19">
        <f>ID!J310</f>
        <v>0</v>
      </c>
      <c r="K310" s="19">
        <f>ID!K310</f>
        <v>0</v>
      </c>
      <c r="L310" s="19">
        <f>ID!L310</f>
        <v>0</v>
      </c>
      <c r="M310" s="19">
        <f>ID!M310</f>
        <v>0</v>
      </c>
      <c r="N310" s="19">
        <f>ID!N310</f>
        <v>0</v>
      </c>
      <c r="O310" s="19" t="str">
        <f>ID!O310</f>
        <v>INT</v>
      </c>
      <c r="P310" s="19" t="str">
        <f>ID!P310</f>
        <v>TBA19</v>
      </c>
      <c r="Q310" s="19">
        <f>ID!Q310</f>
        <v>1</v>
      </c>
      <c r="R310" s="70">
        <f>ID!R310</f>
        <v>0</v>
      </c>
      <c r="S310" s="30"/>
      <c r="T310" s="30"/>
      <c r="U310" s="30"/>
      <c r="V310" s="30"/>
      <c r="W310" s="30"/>
      <c r="X310" s="61"/>
      <c r="Y310" s="72"/>
      <c r="Z310" s="298"/>
      <c r="AA310" s="243" t="str">
        <f>IF(S310&lt;&gt;"",CONFIG!$B$19,IF(T310&lt;&gt;"",CONFIG!$B$18,IF(U310&lt;&gt;"",CONFIG!$B$17,IF(V310&lt;&gt;"",CONFIG!$B$16,IF(W310&lt;&gt;"",CONFIG!$B$20,CONFIG!$B$21)))))</f>
        <v>NR</v>
      </c>
      <c r="AB310" s="243" t="str">
        <f t="shared" ref="AB310:AB329" si="17">IFERROR(VLOOKUP(AA310,scale,2,FALSE),"")</f>
        <v>No Response</v>
      </c>
      <c r="AC310" s="4"/>
    </row>
    <row r="311" spans="2:29" ht="14" hidden="1">
      <c r="B311" s="17"/>
      <c r="C311" s="324"/>
      <c r="D311" s="300" t="str">
        <f>ID!D311</f>
        <v>EMPTY</v>
      </c>
      <c r="E311" s="40" t="str">
        <f>ID!E311</f>
        <v>B</v>
      </c>
      <c r="F311" s="19" t="str">
        <f>ID!F311</f>
        <v>EMPTY-B</v>
      </c>
      <c r="G311" s="28" t="str">
        <f>ID!G311</f>
        <v>EMPTY-B</v>
      </c>
      <c r="H311" s="31">
        <f>ID!H311</f>
        <v>0</v>
      </c>
      <c r="I311" s="19">
        <f>ID!I311</f>
        <v>0</v>
      </c>
      <c r="J311" s="19">
        <f>ID!J311</f>
        <v>0</v>
      </c>
      <c r="K311" s="19">
        <f>ID!K311</f>
        <v>0</v>
      </c>
      <c r="L311" s="19">
        <f>ID!L311</f>
        <v>0</v>
      </c>
      <c r="M311" s="19">
        <f>ID!M311</f>
        <v>0</v>
      </c>
      <c r="N311" s="19">
        <f>ID!N311</f>
        <v>0</v>
      </c>
      <c r="O311" s="19" t="str">
        <f>ID!O311</f>
        <v>INT</v>
      </c>
      <c r="P311" s="19" t="str">
        <f>ID!P311</f>
        <v>TBA19</v>
      </c>
      <c r="Q311" s="19">
        <f>ID!Q311</f>
        <v>2</v>
      </c>
      <c r="R311" s="70">
        <f>ID!R311</f>
        <v>0</v>
      </c>
      <c r="S311" s="30"/>
      <c r="T311" s="30"/>
      <c r="U311" s="30"/>
      <c r="V311" s="30"/>
      <c r="W311" s="30"/>
      <c r="X311" s="61"/>
      <c r="Y311" s="72"/>
      <c r="Z311" s="298"/>
      <c r="AA311" s="243" t="str">
        <f>IF(S311&lt;&gt;"",CONFIG!$B$19,IF(T311&lt;&gt;"",CONFIG!$B$18,IF(U311&lt;&gt;"",CONFIG!$B$17,IF(V311&lt;&gt;"",CONFIG!$B$16,IF(W311&lt;&gt;"",CONFIG!$B$20,CONFIG!$B$21)))))</f>
        <v>NR</v>
      </c>
      <c r="AB311" s="243" t="str">
        <f t="shared" si="17"/>
        <v>No Response</v>
      </c>
      <c r="AC311" s="4"/>
    </row>
    <row r="312" spans="2:29" ht="14" hidden="1">
      <c r="B312" s="17"/>
      <c r="C312" s="324"/>
      <c r="D312" s="300" t="str">
        <f>ID!D312</f>
        <v>EMPTY</v>
      </c>
      <c r="E312" s="40" t="str">
        <f>ID!E312</f>
        <v>C</v>
      </c>
      <c r="F312" s="19" t="str">
        <f>ID!F312</f>
        <v>EMPTY-C</v>
      </c>
      <c r="G312" s="28" t="str">
        <f>ID!G312</f>
        <v>EMPTY-C</v>
      </c>
      <c r="H312" s="31">
        <f>ID!H312</f>
        <v>0</v>
      </c>
      <c r="I312" s="19">
        <f>ID!I312</f>
        <v>0</v>
      </c>
      <c r="J312" s="19">
        <f>ID!J312</f>
        <v>0</v>
      </c>
      <c r="K312" s="19">
        <f>ID!K312</f>
        <v>0</v>
      </c>
      <c r="L312" s="19">
        <f>ID!L312</f>
        <v>0</v>
      </c>
      <c r="M312" s="19">
        <f>ID!M312</f>
        <v>0</v>
      </c>
      <c r="N312" s="19">
        <f>ID!N312</f>
        <v>0</v>
      </c>
      <c r="O312" s="19" t="str">
        <f>ID!O312</f>
        <v>INT</v>
      </c>
      <c r="P312" s="19" t="str">
        <f>ID!P312</f>
        <v>TBA19</v>
      </c>
      <c r="Q312" s="19">
        <f>ID!Q312</f>
        <v>3</v>
      </c>
      <c r="R312" s="70">
        <f>ID!R312</f>
        <v>0</v>
      </c>
      <c r="S312" s="30"/>
      <c r="T312" s="30"/>
      <c r="U312" s="30"/>
      <c r="V312" s="30"/>
      <c r="W312" s="30"/>
      <c r="X312" s="61"/>
      <c r="Y312" s="72"/>
      <c r="Z312" s="298"/>
      <c r="AA312" s="243" t="str">
        <f>IF(S312&lt;&gt;"",CONFIG!$B$19,IF(T312&lt;&gt;"",CONFIG!$B$18,IF(U312&lt;&gt;"",CONFIG!$B$17,IF(V312&lt;&gt;"",CONFIG!$B$16,IF(W312&lt;&gt;"",CONFIG!$B$20,CONFIG!$B$21)))))</f>
        <v>NR</v>
      </c>
      <c r="AB312" s="243" t="str">
        <f t="shared" si="17"/>
        <v>No Response</v>
      </c>
      <c r="AC312" s="4"/>
    </row>
    <row r="313" spans="2:29" ht="14" hidden="1">
      <c r="B313" s="17"/>
      <c r="C313" s="324"/>
      <c r="D313" s="300" t="str">
        <f>ID!D313</f>
        <v>EMPTY</v>
      </c>
      <c r="E313" s="40" t="str">
        <f>ID!E313</f>
        <v>D</v>
      </c>
      <c r="F313" s="19" t="str">
        <f>ID!F313</f>
        <v>EMPTY-D</v>
      </c>
      <c r="G313" s="28" t="str">
        <f>ID!G313</f>
        <v>EMPTY-D</v>
      </c>
      <c r="H313" s="31">
        <f>ID!H313</f>
        <v>0</v>
      </c>
      <c r="I313" s="19">
        <f>ID!I313</f>
        <v>0</v>
      </c>
      <c r="J313" s="19">
        <f>ID!J313</f>
        <v>0</v>
      </c>
      <c r="K313" s="19">
        <f>ID!K313</f>
        <v>0</v>
      </c>
      <c r="L313" s="19">
        <f>ID!L313</f>
        <v>0</v>
      </c>
      <c r="M313" s="19">
        <f>ID!M313</f>
        <v>0</v>
      </c>
      <c r="N313" s="19">
        <f>ID!N313</f>
        <v>0</v>
      </c>
      <c r="O313" s="19" t="str">
        <f>ID!O313</f>
        <v>INT</v>
      </c>
      <c r="P313" s="19" t="str">
        <f>ID!P313</f>
        <v>TBA19</v>
      </c>
      <c r="Q313" s="19">
        <f>ID!Q313</f>
        <v>4</v>
      </c>
      <c r="R313" s="70">
        <f>ID!R313</f>
        <v>0</v>
      </c>
      <c r="S313" s="30"/>
      <c r="T313" s="30"/>
      <c r="U313" s="30"/>
      <c r="V313" s="30"/>
      <c r="W313" s="30"/>
      <c r="X313" s="61"/>
      <c r="Y313" s="72"/>
      <c r="Z313" s="298"/>
      <c r="AA313" s="243" t="str">
        <f>IF(S313&lt;&gt;"",CONFIG!$B$19,IF(T313&lt;&gt;"",CONFIG!$B$18,IF(U313&lt;&gt;"",CONFIG!$B$17,IF(V313&lt;&gt;"",CONFIG!$B$16,IF(W313&lt;&gt;"",CONFIG!$B$20,CONFIG!$B$21)))))</f>
        <v>NR</v>
      </c>
      <c r="AB313" s="243" t="str">
        <f t="shared" si="17"/>
        <v>No Response</v>
      </c>
      <c r="AC313" s="4"/>
    </row>
    <row r="314" spans="2:29" ht="14" hidden="1">
      <c r="B314" s="17"/>
      <c r="C314" s="324"/>
      <c r="D314" s="300" t="str">
        <f>ID!D314</f>
        <v>EMPTY</v>
      </c>
      <c r="E314" s="40" t="str">
        <f>ID!E314</f>
        <v>E</v>
      </c>
      <c r="F314" s="19" t="str">
        <f>ID!F314</f>
        <v>EMPTY-E</v>
      </c>
      <c r="G314" s="28" t="str">
        <f>ID!G314</f>
        <v>EMPTY-E</v>
      </c>
      <c r="H314" s="31">
        <f>ID!H314</f>
        <v>0</v>
      </c>
      <c r="I314" s="19">
        <f>ID!I314</f>
        <v>0</v>
      </c>
      <c r="J314" s="19">
        <f>ID!J314</f>
        <v>0</v>
      </c>
      <c r="K314" s="19">
        <f>ID!K314</f>
        <v>0</v>
      </c>
      <c r="L314" s="19">
        <f>ID!L314</f>
        <v>0</v>
      </c>
      <c r="M314" s="19">
        <f>ID!M314</f>
        <v>0</v>
      </c>
      <c r="N314" s="19">
        <f>ID!N314</f>
        <v>0</v>
      </c>
      <c r="O314" s="19" t="str">
        <f>ID!O314</f>
        <v>INT</v>
      </c>
      <c r="P314" s="19" t="str">
        <f>ID!P314</f>
        <v>TBA19</v>
      </c>
      <c r="Q314" s="19">
        <f>ID!Q314</f>
        <v>5</v>
      </c>
      <c r="R314" s="70">
        <f>ID!R314</f>
        <v>0</v>
      </c>
      <c r="S314" s="30"/>
      <c r="T314" s="30"/>
      <c r="U314" s="30"/>
      <c r="V314" s="30"/>
      <c r="W314" s="30"/>
      <c r="X314" s="61"/>
      <c r="Y314" s="72"/>
      <c r="Z314" s="298"/>
      <c r="AA314" s="243" t="str">
        <f>IF(S314&lt;&gt;"",CONFIG!$B$19,IF(T314&lt;&gt;"",CONFIG!$B$18,IF(U314&lt;&gt;"",CONFIG!$B$17,IF(V314&lt;&gt;"",CONFIG!$B$16,IF(W314&lt;&gt;"",CONFIG!$B$20,CONFIG!$B$21)))))</f>
        <v>NR</v>
      </c>
      <c r="AB314" s="243" t="str">
        <f t="shared" si="17"/>
        <v>No Response</v>
      </c>
      <c r="AC314" s="4"/>
    </row>
    <row r="315" spans="2:29" ht="14" hidden="1">
      <c r="B315" s="17"/>
      <c r="C315" s="324"/>
      <c r="D315" s="300" t="str">
        <f>ID!D315</f>
        <v>EMPTY</v>
      </c>
      <c r="E315" s="40" t="str">
        <f>ID!E315</f>
        <v>F</v>
      </c>
      <c r="F315" s="19" t="str">
        <f>ID!F315</f>
        <v>EMPTY-F</v>
      </c>
      <c r="G315" s="28" t="str">
        <f>ID!G315</f>
        <v>EMPTY-F</v>
      </c>
      <c r="H315" s="31">
        <f>ID!H315</f>
        <v>0</v>
      </c>
      <c r="I315" s="19">
        <f>ID!I315</f>
        <v>0</v>
      </c>
      <c r="J315" s="19">
        <f>ID!J315</f>
        <v>0</v>
      </c>
      <c r="K315" s="19">
        <f>ID!K315</f>
        <v>0</v>
      </c>
      <c r="L315" s="19">
        <f>ID!L315</f>
        <v>0</v>
      </c>
      <c r="M315" s="19">
        <f>ID!M315</f>
        <v>0</v>
      </c>
      <c r="N315" s="19">
        <f>ID!N315</f>
        <v>0</v>
      </c>
      <c r="O315" s="19" t="str">
        <f>ID!O315</f>
        <v>INT</v>
      </c>
      <c r="P315" s="19" t="str">
        <f>ID!P315</f>
        <v>TBA19</v>
      </c>
      <c r="Q315" s="19">
        <f>ID!Q315</f>
        <v>6</v>
      </c>
      <c r="R315" s="70">
        <f>ID!R315</f>
        <v>0</v>
      </c>
      <c r="S315" s="30"/>
      <c r="T315" s="30"/>
      <c r="U315" s="30"/>
      <c r="V315" s="30"/>
      <c r="W315" s="30"/>
      <c r="X315" s="61"/>
      <c r="Y315" s="72"/>
      <c r="Z315" s="298"/>
      <c r="AA315" s="243" t="str">
        <f>IF(S315&lt;&gt;"",CONFIG!$B$19,IF(T315&lt;&gt;"",CONFIG!$B$18,IF(U315&lt;&gt;"",CONFIG!$B$17,IF(V315&lt;&gt;"",CONFIG!$B$16,IF(W315&lt;&gt;"",CONFIG!$B$20,CONFIG!$B$21)))))</f>
        <v>NR</v>
      </c>
      <c r="AB315" s="243" t="str">
        <f t="shared" si="17"/>
        <v>No Response</v>
      </c>
      <c r="AC315" s="4"/>
    </row>
    <row r="316" spans="2:29" ht="14" hidden="1">
      <c r="B316" s="17"/>
      <c r="C316" s="324"/>
      <c r="D316" s="300" t="str">
        <f>ID!D316</f>
        <v>EMPTY</v>
      </c>
      <c r="E316" s="40" t="str">
        <f>ID!E316</f>
        <v>G</v>
      </c>
      <c r="F316" s="19" t="str">
        <f>ID!F316</f>
        <v>EMPTY-G</v>
      </c>
      <c r="G316" s="28" t="str">
        <f>ID!G316</f>
        <v>EMPTY-G</v>
      </c>
      <c r="H316" s="31">
        <f>ID!H316</f>
        <v>0</v>
      </c>
      <c r="I316" s="19">
        <f>ID!I316</f>
        <v>0</v>
      </c>
      <c r="J316" s="19">
        <f>ID!J316</f>
        <v>0</v>
      </c>
      <c r="K316" s="19">
        <f>ID!K316</f>
        <v>0</v>
      </c>
      <c r="L316" s="19">
        <f>ID!L316</f>
        <v>0</v>
      </c>
      <c r="M316" s="19">
        <f>ID!M316</f>
        <v>0</v>
      </c>
      <c r="N316" s="19">
        <f>ID!N316</f>
        <v>0</v>
      </c>
      <c r="O316" s="19" t="str">
        <f>ID!O316</f>
        <v>INT</v>
      </c>
      <c r="P316" s="19" t="str">
        <f>ID!P316</f>
        <v>TBA19</v>
      </c>
      <c r="Q316" s="19">
        <f>ID!Q316</f>
        <v>7</v>
      </c>
      <c r="R316" s="70">
        <f>ID!R316</f>
        <v>0</v>
      </c>
      <c r="S316" s="30"/>
      <c r="T316" s="30"/>
      <c r="U316" s="30"/>
      <c r="V316" s="30"/>
      <c r="W316" s="30"/>
      <c r="X316" s="61"/>
      <c r="Y316" s="72"/>
      <c r="Z316" s="298"/>
      <c r="AA316" s="243" t="str">
        <f>IF(S316&lt;&gt;"",CONFIG!$B$19,IF(T316&lt;&gt;"",CONFIG!$B$18,IF(U316&lt;&gt;"",CONFIG!$B$17,IF(V316&lt;&gt;"",CONFIG!$B$16,IF(W316&lt;&gt;"",CONFIG!$B$20,CONFIG!$B$21)))))</f>
        <v>NR</v>
      </c>
      <c r="AB316" s="243" t="str">
        <f t="shared" si="17"/>
        <v>No Response</v>
      </c>
      <c r="AC316" s="4"/>
    </row>
    <row r="317" spans="2:29" ht="14" hidden="1">
      <c r="B317" s="17"/>
      <c r="C317" s="324"/>
      <c r="D317" s="300" t="str">
        <f>ID!D317</f>
        <v>EMPTY</v>
      </c>
      <c r="E317" s="40" t="str">
        <f>ID!E317</f>
        <v>H</v>
      </c>
      <c r="F317" s="19" t="str">
        <f>ID!F317</f>
        <v>EMPTY-H</v>
      </c>
      <c r="G317" s="28" t="str">
        <f>ID!G317</f>
        <v>EMPTY-H</v>
      </c>
      <c r="H317" s="31">
        <f>ID!H317</f>
        <v>0</v>
      </c>
      <c r="I317" s="19">
        <f>ID!I317</f>
        <v>0</v>
      </c>
      <c r="J317" s="19">
        <f>ID!J317</f>
        <v>0</v>
      </c>
      <c r="K317" s="19">
        <f>ID!K317</f>
        <v>0</v>
      </c>
      <c r="L317" s="19">
        <f>ID!L317</f>
        <v>0</v>
      </c>
      <c r="M317" s="19">
        <f>ID!M317</f>
        <v>0</v>
      </c>
      <c r="N317" s="19">
        <f>ID!N317</f>
        <v>0</v>
      </c>
      <c r="O317" s="19" t="str">
        <f>ID!O317</f>
        <v>INT</v>
      </c>
      <c r="P317" s="19" t="str">
        <f>ID!P317</f>
        <v>TBA19</v>
      </c>
      <c r="Q317" s="19">
        <f>ID!Q317</f>
        <v>8</v>
      </c>
      <c r="R317" s="70">
        <f>ID!R317</f>
        <v>0</v>
      </c>
      <c r="S317" s="30"/>
      <c r="T317" s="30"/>
      <c r="U317" s="30"/>
      <c r="V317" s="30"/>
      <c r="W317" s="30"/>
      <c r="X317" s="61"/>
      <c r="Y317" s="72"/>
      <c r="Z317" s="298"/>
      <c r="AA317" s="243" t="str">
        <f>IF(S317&lt;&gt;"",CONFIG!$B$19,IF(T317&lt;&gt;"",CONFIG!$B$18,IF(U317&lt;&gt;"",CONFIG!$B$17,IF(V317&lt;&gt;"",CONFIG!$B$16,IF(W317&lt;&gt;"",CONFIG!$B$20,CONFIG!$B$21)))))</f>
        <v>NR</v>
      </c>
      <c r="AB317" s="243" t="str">
        <f t="shared" si="17"/>
        <v>No Response</v>
      </c>
      <c r="AC317" s="4"/>
    </row>
    <row r="318" spans="2:29" ht="14" hidden="1">
      <c r="B318" s="17"/>
      <c r="C318" s="324"/>
      <c r="D318" s="300" t="str">
        <f>ID!D318</f>
        <v>EMPTY</v>
      </c>
      <c r="E318" s="40" t="str">
        <f>ID!E318</f>
        <v>I</v>
      </c>
      <c r="F318" s="19" t="str">
        <f>ID!F318</f>
        <v>EMPTY-I</v>
      </c>
      <c r="G318" s="28" t="str">
        <f>ID!G318</f>
        <v>EMPTY-I</v>
      </c>
      <c r="H318" s="31">
        <f>ID!H318</f>
        <v>0</v>
      </c>
      <c r="I318" s="19">
        <f>ID!I318</f>
        <v>0</v>
      </c>
      <c r="J318" s="19">
        <f>ID!J318</f>
        <v>0</v>
      </c>
      <c r="K318" s="19">
        <f>ID!K318</f>
        <v>0</v>
      </c>
      <c r="L318" s="19">
        <f>ID!L318</f>
        <v>0</v>
      </c>
      <c r="M318" s="19">
        <f>ID!M318</f>
        <v>0</v>
      </c>
      <c r="N318" s="19">
        <f>ID!N318</f>
        <v>0</v>
      </c>
      <c r="O318" s="19" t="str">
        <f>ID!O318</f>
        <v>INT</v>
      </c>
      <c r="P318" s="19" t="str">
        <f>ID!P318</f>
        <v>TBA19</v>
      </c>
      <c r="Q318" s="19">
        <f>ID!Q318</f>
        <v>9</v>
      </c>
      <c r="R318" s="70">
        <f>ID!R318</f>
        <v>0</v>
      </c>
      <c r="S318" s="30"/>
      <c r="T318" s="30"/>
      <c r="U318" s="30"/>
      <c r="V318" s="30"/>
      <c r="W318" s="30"/>
      <c r="X318" s="61"/>
      <c r="Y318" s="72"/>
      <c r="Z318" s="298"/>
      <c r="AA318" s="243" t="str">
        <f>IF(S318&lt;&gt;"",CONFIG!$B$19,IF(T318&lt;&gt;"",CONFIG!$B$18,IF(U318&lt;&gt;"",CONFIG!$B$17,IF(V318&lt;&gt;"",CONFIG!$B$16,IF(W318&lt;&gt;"",CONFIG!$B$20,CONFIG!$B$21)))))</f>
        <v>NR</v>
      </c>
      <c r="AB318" s="243" t="str">
        <f t="shared" si="17"/>
        <v>No Response</v>
      </c>
      <c r="AC318" s="4"/>
    </row>
    <row r="319" spans="2:29" ht="14" hidden="1">
      <c r="B319" s="17"/>
      <c r="C319" s="324"/>
      <c r="D319" s="300" t="str">
        <f>ID!D319</f>
        <v>EMPTY</v>
      </c>
      <c r="E319" s="40" t="str">
        <f>ID!E319</f>
        <v>J</v>
      </c>
      <c r="F319" s="19" t="str">
        <f>ID!F319</f>
        <v>EMPTY-J</v>
      </c>
      <c r="G319" s="28" t="str">
        <f>ID!G319</f>
        <v>EMPTY-J</v>
      </c>
      <c r="H319" s="31">
        <f>ID!H319</f>
        <v>0</v>
      </c>
      <c r="I319" s="19">
        <f>ID!I319</f>
        <v>0</v>
      </c>
      <c r="J319" s="19">
        <f>ID!J319</f>
        <v>0</v>
      </c>
      <c r="K319" s="19">
        <f>ID!K319</f>
        <v>0</v>
      </c>
      <c r="L319" s="19">
        <f>ID!L319</f>
        <v>0</v>
      </c>
      <c r="M319" s="19">
        <f>ID!M319</f>
        <v>0</v>
      </c>
      <c r="N319" s="19">
        <f>ID!N319</f>
        <v>0</v>
      </c>
      <c r="O319" s="19" t="str">
        <f>ID!O319</f>
        <v>INT</v>
      </c>
      <c r="P319" s="19" t="str">
        <f>ID!P319</f>
        <v>TBA19</v>
      </c>
      <c r="Q319" s="19">
        <f>ID!Q319</f>
        <v>10</v>
      </c>
      <c r="R319" s="70">
        <f>ID!R319</f>
        <v>0</v>
      </c>
      <c r="S319" s="30"/>
      <c r="T319" s="30"/>
      <c r="U319" s="30"/>
      <c r="V319" s="30"/>
      <c r="W319" s="30"/>
      <c r="X319" s="61"/>
      <c r="Y319" s="72"/>
      <c r="Z319" s="298"/>
      <c r="AA319" s="243" t="str">
        <f>IF(S319&lt;&gt;"",CONFIG!$B$19,IF(T319&lt;&gt;"",CONFIG!$B$18,IF(U319&lt;&gt;"",CONFIG!$B$17,IF(V319&lt;&gt;"",CONFIG!$B$16,IF(W319&lt;&gt;"",CONFIG!$B$20,CONFIG!$B$21)))))</f>
        <v>NR</v>
      </c>
      <c r="AB319" s="243" t="str">
        <f t="shared" si="17"/>
        <v>No Response</v>
      </c>
      <c r="AC319" s="4"/>
    </row>
    <row r="320" spans="2:29" ht="14" hidden="1">
      <c r="B320" s="17"/>
      <c r="C320" s="324"/>
      <c r="D320" s="300" t="str">
        <f>ID!D320</f>
        <v>EMPTY</v>
      </c>
      <c r="E320" s="40" t="str">
        <f>ID!E320</f>
        <v>K</v>
      </c>
      <c r="F320" s="19" t="str">
        <f>ID!F320</f>
        <v>EMPTY-K</v>
      </c>
      <c r="G320" s="28" t="str">
        <f>ID!G320</f>
        <v>EMPTY-K</v>
      </c>
      <c r="H320" s="31">
        <f>ID!H320</f>
        <v>0</v>
      </c>
      <c r="I320" s="19">
        <f>ID!I320</f>
        <v>0</v>
      </c>
      <c r="J320" s="19">
        <f>ID!J320</f>
        <v>0</v>
      </c>
      <c r="K320" s="19">
        <f>ID!K320</f>
        <v>0</v>
      </c>
      <c r="L320" s="19">
        <f>ID!L320</f>
        <v>0</v>
      </c>
      <c r="M320" s="19">
        <f>ID!M320</f>
        <v>0</v>
      </c>
      <c r="N320" s="19">
        <f>ID!N320</f>
        <v>0</v>
      </c>
      <c r="O320" s="19" t="str">
        <f>ID!O320</f>
        <v>INT</v>
      </c>
      <c r="P320" s="19" t="str">
        <f>ID!P320</f>
        <v>TBA19</v>
      </c>
      <c r="Q320" s="19">
        <f>ID!Q320</f>
        <v>11</v>
      </c>
      <c r="R320" s="70">
        <f>ID!R320</f>
        <v>0</v>
      </c>
      <c r="S320" s="30"/>
      <c r="T320" s="30"/>
      <c r="U320" s="30"/>
      <c r="V320" s="30"/>
      <c r="W320" s="30"/>
      <c r="X320" s="61"/>
      <c r="Y320" s="72"/>
      <c r="Z320" s="298"/>
      <c r="AA320" s="243" t="str">
        <f>IF(S320&lt;&gt;"",CONFIG!$B$19,IF(T320&lt;&gt;"",CONFIG!$B$18,IF(U320&lt;&gt;"",CONFIG!$B$17,IF(V320&lt;&gt;"",CONFIG!$B$16,IF(W320&lt;&gt;"",CONFIG!$B$20,CONFIG!$B$21)))))</f>
        <v>NR</v>
      </c>
      <c r="AB320" s="243" t="str">
        <f t="shared" si="17"/>
        <v>No Response</v>
      </c>
      <c r="AC320" s="4"/>
    </row>
    <row r="321" spans="2:29" ht="14" hidden="1">
      <c r="B321" s="17"/>
      <c r="C321" s="324"/>
      <c r="D321" s="300" t="str">
        <f>ID!D321</f>
        <v>EMPTY</v>
      </c>
      <c r="E321" s="40" t="str">
        <f>ID!E321</f>
        <v>L</v>
      </c>
      <c r="F321" s="19" t="str">
        <f>ID!F321</f>
        <v>EMPTY-L</v>
      </c>
      <c r="G321" s="28" t="str">
        <f>ID!G321</f>
        <v>EMPTY-L</v>
      </c>
      <c r="H321" s="31">
        <f>ID!H321</f>
        <v>0</v>
      </c>
      <c r="I321" s="19">
        <f>ID!I321</f>
        <v>0</v>
      </c>
      <c r="J321" s="19">
        <f>ID!J321</f>
        <v>0</v>
      </c>
      <c r="K321" s="19">
        <f>ID!K321</f>
        <v>0</v>
      </c>
      <c r="L321" s="19">
        <f>ID!L321</f>
        <v>0</v>
      </c>
      <c r="M321" s="19">
        <f>ID!M321</f>
        <v>0</v>
      </c>
      <c r="N321" s="19">
        <f>ID!N321</f>
        <v>0</v>
      </c>
      <c r="O321" s="19" t="str">
        <f>ID!O321</f>
        <v>INT</v>
      </c>
      <c r="P321" s="19" t="str">
        <f>ID!P321</f>
        <v>TBA19</v>
      </c>
      <c r="Q321" s="19">
        <f>ID!Q321</f>
        <v>12</v>
      </c>
      <c r="R321" s="70">
        <f>ID!R321</f>
        <v>0</v>
      </c>
      <c r="S321" s="30"/>
      <c r="T321" s="30"/>
      <c r="U321" s="30"/>
      <c r="V321" s="30"/>
      <c r="W321" s="30"/>
      <c r="X321" s="61"/>
      <c r="Y321" s="72"/>
      <c r="Z321" s="298"/>
      <c r="AA321" s="243" t="str">
        <f>IF(S321&lt;&gt;"",CONFIG!$B$19,IF(T321&lt;&gt;"",CONFIG!$B$18,IF(U321&lt;&gt;"",CONFIG!$B$17,IF(V321&lt;&gt;"",CONFIG!$B$16,IF(W321&lt;&gt;"",CONFIG!$B$20,CONFIG!$B$21)))))</f>
        <v>NR</v>
      </c>
      <c r="AB321" s="243" t="str">
        <f t="shared" si="17"/>
        <v>No Response</v>
      </c>
      <c r="AC321" s="4"/>
    </row>
    <row r="322" spans="2:29" ht="14" hidden="1">
      <c r="B322" s="17"/>
      <c r="C322" s="324"/>
      <c r="D322" s="300" t="str">
        <f>ID!D322</f>
        <v>EMPTY</v>
      </c>
      <c r="E322" s="40" t="str">
        <f>ID!E322</f>
        <v>M</v>
      </c>
      <c r="F322" s="19" t="str">
        <f>ID!F322</f>
        <v>EMPTY-M</v>
      </c>
      <c r="G322" s="28" t="str">
        <f>ID!G322</f>
        <v>EMPTY-M</v>
      </c>
      <c r="H322" s="31">
        <f>ID!H322</f>
        <v>0</v>
      </c>
      <c r="I322" s="19">
        <f>ID!I322</f>
        <v>0</v>
      </c>
      <c r="J322" s="19">
        <f>ID!J322</f>
        <v>0</v>
      </c>
      <c r="K322" s="19">
        <f>ID!K322</f>
        <v>0</v>
      </c>
      <c r="L322" s="19">
        <f>ID!L322</f>
        <v>0</v>
      </c>
      <c r="M322" s="19">
        <f>ID!M322</f>
        <v>0</v>
      </c>
      <c r="N322" s="19">
        <f>ID!N322</f>
        <v>0</v>
      </c>
      <c r="O322" s="19" t="str">
        <f>ID!O322</f>
        <v>INT</v>
      </c>
      <c r="P322" s="19" t="str">
        <f>ID!P322</f>
        <v>TBA19</v>
      </c>
      <c r="Q322" s="19">
        <f>ID!Q322</f>
        <v>13</v>
      </c>
      <c r="R322" s="70">
        <f>ID!R322</f>
        <v>0</v>
      </c>
      <c r="S322" s="30"/>
      <c r="T322" s="30"/>
      <c r="U322" s="30"/>
      <c r="V322" s="30"/>
      <c r="W322" s="30"/>
      <c r="X322" s="61"/>
      <c r="Y322" s="72"/>
      <c r="Z322" s="298"/>
      <c r="AA322" s="243" t="str">
        <f>IF(S322&lt;&gt;"",CONFIG!$B$19,IF(T322&lt;&gt;"",CONFIG!$B$18,IF(U322&lt;&gt;"",CONFIG!$B$17,IF(V322&lt;&gt;"",CONFIG!$B$16,IF(W322&lt;&gt;"",CONFIG!$B$20,CONFIG!$B$21)))))</f>
        <v>NR</v>
      </c>
      <c r="AB322" s="243" t="str">
        <f t="shared" si="17"/>
        <v>No Response</v>
      </c>
      <c r="AC322" s="4"/>
    </row>
    <row r="323" spans="2:29" ht="14" hidden="1">
      <c r="B323" s="249"/>
      <c r="C323" s="324"/>
      <c r="D323" s="300" t="str">
        <f>ID!D323</f>
        <v>EMPTY</v>
      </c>
      <c r="E323" s="40" t="str">
        <f>ID!E323</f>
        <v>N</v>
      </c>
      <c r="F323" s="19" t="str">
        <f>ID!F323</f>
        <v>EMPTY-N</v>
      </c>
      <c r="G323" s="28" t="str">
        <f>ID!G323</f>
        <v>EMPTY-N</v>
      </c>
      <c r="H323" s="31">
        <f>ID!H323</f>
        <v>0</v>
      </c>
      <c r="I323" s="19">
        <f>ID!I323</f>
        <v>0</v>
      </c>
      <c r="J323" s="19">
        <f>ID!J323</f>
        <v>0</v>
      </c>
      <c r="K323" s="19">
        <f>ID!K323</f>
        <v>0</v>
      </c>
      <c r="L323" s="19">
        <f>ID!L323</f>
        <v>0</v>
      </c>
      <c r="M323" s="19">
        <f>ID!M323</f>
        <v>0</v>
      </c>
      <c r="N323" s="19">
        <f>ID!N323</f>
        <v>0</v>
      </c>
      <c r="O323" s="19" t="str">
        <f>ID!O323</f>
        <v>INT</v>
      </c>
      <c r="P323" s="19" t="str">
        <f>ID!P323</f>
        <v>TBA19</v>
      </c>
      <c r="Q323" s="19">
        <f>ID!Q323</f>
        <v>14</v>
      </c>
      <c r="R323" s="70">
        <f>ID!R323</f>
        <v>0</v>
      </c>
      <c r="S323" s="30"/>
      <c r="T323" s="30"/>
      <c r="U323" s="30"/>
      <c r="V323" s="30"/>
      <c r="W323" s="30"/>
      <c r="X323" s="252"/>
      <c r="Y323" s="72"/>
      <c r="Z323" s="298"/>
      <c r="AA323" s="243" t="str">
        <f>IF(S323&lt;&gt;"",CONFIG!$B$19,IF(T323&lt;&gt;"",CONFIG!$B$18,IF(U323&lt;&gt;"",CONFIG!$B$17,IF(V323&lt;&gt;"",CONFIG!$B$16,IF(W323&lt;&gt;"",CONFIG!$B$20,CONFIG!$B$21)))))</f>
        <v>NR</v>
      </c>
      <c r="AB323" s="243" t="str">
        <f t="shared" si="17"/>
        <v>No Response</v>
      </c>
      <c r="AC323" s="4"/>
    </row>
    <row r="324" spans="2:29" ht="14" hidden="1">
      <c r="B324" s="249"/>
      <c r="C324" s="324"/>
      <c r="D324" s="300" t="str">
        <f>ID!D324</f>
        <v>EMPTY</v>
      </c>
      <c r="E324" s="40" t="str">
        <f>ID!E324</f>
        <v>O</v>
      </c>
      <c r="F324" s="19" t="str">
        <f>ID!F324</f>
        <v>EMPTY-O</v>
      </c>
      <c r="G324" s="28" t="str">
        <f>ID!G324</f>
        <v>EMPTY-O</v>
      </c>
      <c r="H324" s="31">
        <f>ID!H324</f>
        <v>0</v>
      </c>
      <c r="I324" s="19">
        <f>ID!I324</f>
        <v>0</v>
      </c>
      <c r="J324" s="19">
        <f>ID!J324</f>
        <v>0</v>
      </c>
      <c r="K324" s="19">
        <f>ID!K324</f>
        <v>0</v>
      </c>
      <c r="L324" s="19">
        <f>ID!L324</f>
        <v>0</v>
      </c>
      <c r="M324" s="19">
        <f>ID!M324</f>
        <v>0</v>
      </c>
      <c r="N324" s="19">
        <f>ID!N324</f>
        <v>0</v>
      </c>
      <c r="O324" s="19" t="str">
        <f>ID!O324</f>
        <v>INT</v>
      </c>
      <c r="P324" s="19" t="str">
        <f>ID!P324</f>
        <v>TBA19</v>
      </c>
      <c r="Q324" s="19">
        <f>ID!Q324</f>
        <v>15</v>
      </c>
      <c r="R324" s="70">
        <f>ID!R324</f>
        <v>0</v>
      </c>
      <c r="S324" s="30"/>
      <c r="T324" s="30"/>
      <c r="U324" s="30"/>
      <c r="V324" s="30"/>
      <c r="W324" s="30"/>
      <c r="X324" s="252"/>
      <c r="Y324" s="72"/>
      <c r="Z324" s="298"/>
      <c r="AA324" s="243" t="str">
        <f>IF(S324&lt;&gt;"",CONFIG!$B$19,IF(T324&lt;&gt;"",CONFIG!$B$18,IF(U324&lt;&gt;"",CONFIG!$B$17,IF(V324&lt;&gt;"",CONFIG!$B$16,IF(W324&lt;&gt;"",CONFIG!$B$20,CONFIG!$B$21)))))</f>
        <v>NR</v>
      </c>
      <c r="AB324" s="243" t="str">
        <f t="shared" si="17"/>
        <v>No Response</v>
      </c>
      <c r="AC324" s="4"/>
    </row>
    <row r="325" spans="2:29" ht="14" hidden="1">
      <c r="B325" s="249"/>
      <c r="C325" s="324"/>
      <c r="D325" s="300" t="str">
        <f>ID!D325</f>
        <v>EMPTY</v>
      </c>
      <c r="E325" s="40" t="str">
        <f>ID!E325</f>
        <v>P</v>
      </c>
      <c r="F325" s="19" t="str">
        <f>ID!F325</f>
        <v>EMPTY-P</v>
      </c>
      <c r="G325" s="28" t="str">
        <f>ID!G325</f>
        <v>EMPTY-P</v>
      </c>
      <c r="H325" s="31">
        <f>ID!H325</f>
        <v>0</v>
      </c>
      <c r="I325" s="19">
        <f>ID!I325</f>
        <v>0</v>
      </c>
      <c r="J325" s="19">
        <f>ID!J325</f>
        <v>0</v>
      </c>
      <c r="K325" s="19">
        <f>ID!K325</f>
        <v>0</v>
      </c>
      <c r="L325" s="19">
        <f>ID!L325</f>
        <v>0</v>
      </c>
      <c r="M325" s="19">
        <f>ID!M325</f>
        <v>0</v>
      </c>
      <c r="N325" s="19">
        <f>ID!N325</f>
        <v>0</v>
      </c>
      <c r="O325" s="19" t="str">
        <f>ID!O325</f>
        <v>INT</v>
      </c>
      <c r="P325" s="19" t="str">
        <f>ID!P325</f>
        <v>TBA19</v>
      </c>
      <c r="Q325" s="19">
        <f>ID!Q325</f>
        <v>16</v>
      </c>
      <c r="R325" s="70">
        <f>ID!R325</f>
        <v>0</v>
      </c>
      <c r="S325" s="30"/>
      <c r="T325" s="30"/>
      <c r="U325" s="30"/>
      <c r="V325" s="30"/>
      <c r="W325" s="30"/>
      <c r="X325" s="252"/>
      <c r="Y325" s="72"/>
      <c r="Z325" s="298"/>
      <c r="AA325" s="243" t="str">
        <f>IF(S325&lt;&gt;"",CONFIG!$B$19,IF(T325&lt;&gt;"",CONFIG!$B$18,IF(U325&lt;&gt;"",CONFIG!$B$17,IF(V325&lt;&gt;"",CONFIG!$B$16,IF(W325&lt;&gt;"",CONFIG!$B$20,CONFIG!$B$21)))))</f>
        <v>NR</v>
      </c>
      <c r="AB325" s="243" t="str">
        <f t="shared" si="17"/>
        <v>No Response</v>
      </c>
      <c r="AC325" s="4"/>
    </row>
    <row r="326" spans="2:29" ht="14" hidden="1">
      <c r="B326" s="249"/>
      <c r="C326" s="324"/>
      <c r="D326" s="300" t="str">
        <f>ID!D326</f>
        <v>EMPTY</v>
      </c>
      <c r="E326" s="40" t="str">
        <f>ID!E326</f>
        <v>Q</v>
      </c>
      <c r="F326" s="19" t="str">
        <f>ID!F326</f>
        <v>EMPTY-Q</v>
      </c>
      <c r="G326" s="28" t="str">
        <f>ID!G326</f>
        <v>EMPTY-Q</v>
      </c>
      <c r="H326" s="31">
        <f>ID!H326</f>
        <v>0</v>
      </c>
      <c r="I326" s="19">
        <f>ID!I326</f>
        <v>0</v>
      </c>
      <c r="J326" s="19">
        <f>ID!J326</f>
        <v>0</v>
      </c>
      <c r="K326" s="19">
        <f>ID!K326</f>
        <v>0</v>
      </c>
      <c r="L326" s="19">
        <f>ID!L326</f>
        <v>0</v>
      </c>
      <c r="M326" s="19">
        <f>ID!M326</f>
        <v>0</v>
      </c>
      <c r="N326" s="19">
        <f>ID!N326</f>
        <v>0</v>
      </c>
      <c r="O326" s="19" t="str">
        <f>ID!O326</f>
        <v>INT</v>
      </c>
      <c r="P326" s="19" t="str">
        <f>ID!P326</f>
        <v>TBA19</v>
      </c>
      <c r="Q326" s="19">
        <f>ID!Q326</f>
        <v>17</v>
      </c>
      <c r="R326" s="70">
        <f>ID!R326</f>
        <v>0</v>
      </c>
      <c r="S326" s="30"/>
      <c r="T326" s="30"/>
      <c r="U326" s="30"/>
      <c r="V326" s="30"/>
      <c r="W326" s="30"/>
      <c r="X326" s="252"/>
      <c r="Y326" s="72"/>
      <c r="Z326" s="298"/>
      <c r="AA326" s="243" t="str">
        <f>IF(S326&lt;&gt;"",CONFIG!$B$19,IF(T326&lt;&gt;"",CONFIG!$B$18,IF(U326&lt;&gt;"",CONFIG!$B$17,IF(V326&lt;&gt;"",CONFIG!$B$16,IF(W326&lt;&gt;"",CONFIG!$B$20,CONFIG!$B$21)))))</f>
        <v>NR</v>
      </c>
      <c r="AB326" s="243" t="str">
        <f t="shared" si="17"/>
        <v>No Response</v>
      </c>
      <c r="AC326" s="4"/>
    </row>
    <row r="327" spans="2:29" ht="14" hidden="1">
      <c r="B327" s="249"/>
      <c r="C327" s="324"/>
      <c r="D327" s="300" t="str">
        <f>ID!D327</f>
        <v>EMPTY</v>
      </c>
      <c r="E327" s="40" t="str">
        <f>ID!E327</f>
        <v>R</v>
      </c>
      <c r="F327" s="19" t="str">
        <f>ID!F327</f>
        <v>EMPTY-R</v>
      </c>
      <c r="G327" s="28" t="str">
        <f>ID!G327</f>
        <v>EMPTY-R</v>
      </c>
      <c r="H327" s="31">
        <f>ID!H327</f>
        <v>0</v>
      </c>
      <c r="I327" s="19">
        <f>ID!I327</f>
        <v>0</v>
      </c>
      <c r="J327" s="19">
        <f>ID!J327</f>
        <v>0</v>
      </c>
      <c r="K327" s="19">
        <f>ID!K327</f>
        <v>0</v>
      </c>
      <c r="L327" s="19">
        <f>ID!L327</f>
        <v>0</v>
      </c>
      <c r="M327" s="19">
        <f>ID!M327</f>
        <v>0</v>
      </c>
      <c r="N327" s="19">
        <f>ID!N327</f>
        <v>0</v>
      </c>
      <c r="O327" s="19" t="str">
        <f>ID!O327</f>
        <v>INT</v>
      </c>
      <c r="P327" s="19" t="str">
        <f>ID!P327</f>
        <v>TBA19</v>
      </c>
      <c r="Q327" s="19">
        <f>ID!Q327</f>
        <v>18</v>
      </c>
      <c r="R327" s="70">
        <f>ID!R327</f>
        <v>0</v>
      </c>
      <c r="S327" s="30"/>
      <c r="T327" s="30"/>
      <c r="U327" s="30"/>
      <c r="V327" s="30"/>
      <c r="W327" s="30"/>
      <c r="X327" s="252"/>
      <c r="Y327" s="72"/>
      <c r="Z327" s="298"/>
      <c r="AA327" s="243" t="str">
        <f>IF(S327&lt;&gt;"",CONFIG!$B$19,IF(T327&lt;&gt;"",CONFIG!$B$18,IF(U327&lt;&gt;"",CONFIG!$B$17,IF(V327&lt;&gt;"",CONFIG!$B$16,IF(W327&lt;&gt;"",CONFIG!$B$20,CONFIG!$B$21)))))</f>
        <v>NR</v>
      </c>
      <c r="AB327" s="243" t="str">
        <f t="shared" si="17"/>
        <v>No Response</v>
      </c>
      <c r="AC327" s="4"/>
    </row>
    <row r="328" spans="2:29" ht="14" hidden="1">
      <c r="B328" s="249"/>
      <c r="C328" s="324"/>
      <c r="D328" s="300" t="str">
        <f>ID!D328</f>
        <v>EMPTY</v>
      </c>
      <c r="E328" s="40" t="str">
        <f>ID!E328</f>
        <v>S</v>
      </c>
      <c r="F328" s="19" t="str">
        <f>ID!F328</f>
        <v>EMPTY-S</v>
      </c>
      <c r="G328" s="28" t="str">
        <f>ID!G328</f>
        <v>EMPTY-S</v>
      </c>
      <c r="H328" s="31">
        <f>ID!H328</f>
        <v>0</v>
      </c>
      <c r="I328" s="19">
        <f>ID!I328</f>
        <v>0</v>
      </c>
      <c r="J328" s="19">
        <f>ID!J328</f>
        <v>0</v>
      </c>
      <c r="K328" s="19">
        <f>ID!K328</f>
        <v>0</v>
      </c>
      <c r="L328" s="19">
        <f>ID!L328</f>
        <v>0</v>
      </c>
      <c r="M328" s="19">
        <f>ID!M328</f>
        <v>0</v>
      </c>
      <c r="N328" s="19">
        <f>ID!N328</f>
        <v>0</v>
      </c>
      <c r="O328" s="19" t="str">
        <f>ID!O328</f>
        <v>INT</v>
      </c>
      <c r="P328" s="19" t="str">
        <f>ID!P328</f>
        <v>TBA19</v>
      </c>
      <c r="Q328" s="19">
        <f>ID!Q328</f>
        <v>19</v>
      </c>
      <c r="R328" s="70">
        <f>ID!R328</f>
        <v>0</v>
      </c>
      <c r="S328" s="30"/>
      <c r="T328" s="30"/>
      <c r="U328" s="30"/>
      <c r="V328" s="30"/>
      <c r="W328" s="30"/>
      <c r="X328" s="252"/>
      <c r="Y328" s="72"/>
      <c r="Z328" s="298"/>
      <c r="AA328" s="243" t="str">
        <f>IF(S328&lt;&gt;"",CONFIG!$B$19,IF(T328&lt;&gt;"",CONFIG!$B$18,IF(U328&lt;&gt;"",CONFIG!$B$17,IF(V328&lt;&gt;"",CONFIG!$B$16,IF(W328&lt;&gt;"",CONFIG!$B$20,CONFIG!$B$21)))))</f>
        <v>NR</v>
      </c>
      <c r="AB328" s="243" t="str">
        <f t="shared" si="17"/>
        <v>No Response</v>
      </c>
      <c r="AC328" s="4"/>
    </row>
    <row r="329" spans="2:29" ht="14" hidden="1">
      <c r="B329" s="254"/>
      <c r="C329" s="340"/>
      <c r="D329" s="43" t="str">
        <f>ID!D329</f>
        <v>EMPTY</v>
      </c>
      <c r="E329" s="44" t="str">
        <f>ID!E329</f>
        <v>T</v>
      </c>
      <c r="F329" s="19" t="str">
        <f>ID!F329</f>
        <v>EMPTY-T</v>
      </c>
      <c r="G329" s="25" t="str">
        <f>ID!G329</f>
        <v>EMPTY-T</v>
      </c>
      <c r="H329" s="31">
        <f>ID!H329</f>
        <v>0</v>
      </c>
      <c r="I329" s="19">
        <f>ID!I329</f>
        <v>0</v>
      </c>
      <c r="J329" s="19">
        <f>ID!J329</f>
        <v>0</v>
      </c>
      <c r="K329" s="19">
        <f>ID!K329</f>
        <v>0</v>
      </c>
      <c r="L329" s="19">
        <f>ID!L329</f>
        <v>0</v>
      </c>
      <c r="M329" s="19">
        <f>ID!M329</f>
        <v>0</v>
      </c>
      <c r="N329" s="19">
        <f>ID!N329</f>
        <v>0</v>
      </c>
      <c r="O329" s="19" t="str">
        <f>ID!O329</f>
        <v>INT</v>
      </c>
      <c r="P329" s="19" t="str">
        <f>ID!P329</f>
        <v>TBA19</v>
      </c>
      <c r="Q329" s="19">
        <f>ID!Q329</f>
        <v>20</v>
      </c>
      <c r="R329" s="70">
        <f>ID!R329</f>
        <v>0</v>
      </c>
      <c r="S329" s="30"/>
      <c r="T329" s="30"/>
      <c r="U329" s="30"/>
      <c r="V329" s="30"/>
      <c r="W329" s="30"/>
      <c r="X329" s="252"/>
      <c r="Y329" s="65"/>
      <c r="Z329" s="298"/>
      <c r="AA329" s="243" t="str">
        <f>IF(S329&lt;&gt;"",CONFIG!$B$19,IF(T329&lt;&gt;"",CONFIG!$B$18,IF(U329&lt;&gt;"",CONFIG!$B$17,IF(V329&lt;&gt;"",CONFIG!$B$16,IF(W329&lt;&gt;"",CONFIG!$B$20,CONFIG!$B$21)))))</f>
        <v>NR</v>
      </c>
      <c r="AB329" s="243" t="str">
        <f t="shared" si="17"/>
        <v>No Response</v>
      </c>
      <c r="AC329" s="4"/>
    </row>
    <row r="330" spans="2:29" ht="13" hidden="1">
      <c r="B330" s="298"/>
      <c r="C330" s="298"/>
      <c r="D330" s="298"/>
      <c r="E330" s="298"/>
      <c r="F330" s="298"/>
      <c r="G330" s="9"/>
      <c r="H330" s="298"/>
      <c r="I330" s="298"/>
      <c r="J330" s="298"/>
      <c r="K330" s="298"/>
      <c r="L330" s="298"/>
      <c r="M330" s="298"/>
      <c r="N330" s="298"/>
      <c r="O330" s="298"/>
      <c r="P330" s="298"/>
      <c r="Q330" s="298"/>
      <c r="R330" s="9"/>
      <c r="S330" s="298"/>
      <c r="T330" s="298"/>
      <c r="U330" s="298"/>
      <c r="V330" s="298"/>
      <c r="W330" s="298"/>
      <c r="X330" s="14"/>
      <c r="Y330" s="298"/>
      <c r="Z330" s="298"/>
      <c r="AA330" s="4"/>
      <c r="AB330" s="4"/>
      <c r="AC330" s="4"/>
    </row>
    <row r="331" spans="2:29" ht="14" hidden="1">
      <c r="B331" s="71"/>
      <c r="C331" s="344" t="str">
        <f>ID!C331</f>
        <v>20. &lt;For future use&gt;</v>
      </c>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259"/>
      <c r="Z331" s="298"/>
      <c r="AA331" s="4"/>
      <c r="AB331" s="4"/>
      <c r="AC331" s="4"/>
    </row>
    <row r="332" spans="2:29" ht="14" hidden="1">
      <c r="B332" s="48"/>
      <c r="C332" s="341" t="str">
        <f>ID!C332</f>
        <v>EMPTY</v>
      </c>
      <c r="D332" s="300" t="str">
        <f>ID!D332</f>
        <v>EMPTY</v>
      </c>
      <c r="E332" s="49" t="str">
        <f>ID!E332</f>
        <v>A</v>
      </c>
      <c r="F332" s="19" t="str">
        <f>ID!F332</f>
        <v>EMPTY-A</v>
      </c>
      <c r="G332" s="20" t="str">
        <f>ID!G332</f>
        <v>EMPTY-A</v>
      </c>
      <c r="H332" s="31">
        <f>ID!H332</f>
        <v>0</v>
      </c>
      <c r="I332" s="19">
        <f>ID!I332</f>
        <v>0</v>
      </c>
      <c r="J332" s="19">
        <f>ID!J332</f>
        <v>0</v>
      </c>
      <c r="K332" s="19">
        <f>ID!K332</f>
        <v>0</v>
      </c>
      <c r="L332" s="19">
        <f>ID!L332</f>
        <v>0</v>
      </c>
      <c r="M332" s="19">
        <f>ID!M332</f>
        <v>0</v>
      </c>
      <c r="N332" s="19">
        <f>ID!N332</f>
        <v>0</v>
      </c>
      <c r="O332" s="19" t="str">
        <f>ID!O332</f>
        <v>INT</v>
      </c>
      <c r="P332" s="19" t="str">
        <f>ID!P332</f>
        <v>TBA20</v>
      </c>
      <c r="Q332" s="19">
        <f>ID!Q332</f>
        <v>1</v>
      </c>
      <c r="R332" s="70">
        <f>ID!R332</f>
        <v>0</v>
      </c>
      <c r="S332" s="30"/>
      <c r="T332" s="30"/>
      <c r="U332" s="30"/>
      <c r="V332" s="30"/>
      <c r="W332" s="30"/>
      <c r="X332" s="61"/>
      <c r="Y332" s="72"/>
      <c r="Z332" s="298"/>
      <c r="AA332" s="243" t="str">
        <f>IF(S332&lt;&gt;"",CONFIG!$B$19,IF(T332&lt;&gt;"",CONFIG!$B$18,IF(U332&lt;&gt;"",CONFIG!$B$17,IF(V332&lt;&gt;"",CONFIG!$B$16,IF(W332&lt;&gt;"",CONFIG!$B$20,CONFIG!$B$21)))))</f>
        <v>NR</v>
      </c>
      <c r="AB332" s="243" t="str">
        <f t="shared" ref="AB332:AB351" si="18">IFERROR(VLOOKUP(AA332,scale,2,FALSE),"")</f>
        <v>No Response</v>
      </c>
      <c r="AC332" s="4"/>
    </row>
    <row r="333" spans="2:29" ht="14" hidden="1">
      <c r="B333" s="17"/>
      <c r="C333" s="324"/>
      <c r="D333" s="300" t="str">
        <f>ID!D333</f>
        <v>EMPTY</v>
      </c>
      <c r="E333" s="40" t="str">
        <f>ID!E333</f>
        <v>B</v>
      </c>
      <c r="F333" s="19" t="str">
        <f>ID!F333</f>
        <v>EMPTY-B</v>
      </c>
      <c r="G333" s="28" t="str">
        <f>ID!G333</f>
        <v>EMPTY-B</v>
      </c>
      <c r="H333" s="31">
        <f>ID!H333</f>
        <v>0</v>
      </c>
      <c r="I333" s="19">
        <f>ID!I333</f>
        <v>0</v>
      </c>
      <c r="J333" s="19">
        <f>ID!J333</f>
        <v>0</v>
      </c>
      <c r="K333" s="19">
        <f>ID!K333</f>
        <v>0</v>
      </c>
      <c r="L333" s="19">
        <f>ID!L333</f>
        <v>0</v>
      </c>
      <c r="M333" s="19">
        <f>ID!M333</f>
        <v>0</v>
      </c>
      <c r="N333" s="19">
        <f>ID!N333</f>
        <v>0</v>
      </c>
      <c r="O333" s="19" t="str">
        <f>ID!O333</f>
        <v>INT</v>
      </c>
      <c r="P333" s="19" t="str">
        <f>ID!P333</f>
        <v>TBA20</v>
      </c>
      <c r="Q333" s="19">
        <f>ID!Q333</f>
        <v>2</v>
      </c>
      <c r="R333" s="70">
        <f>ID!R333</f>
        <v>0</v>
      </c>
      <c r="S333" s="30"/>
      <c r="T333" s="30"/>
      <c r="U333" s="30"/>
      <c r="V333" s="30"/>
      <c r="W333" s="30"/>
      <c r="X333" s="61"/>
      <c r="Y333" s="72"/>
      <c r="Z333" s="298"/>
      <c r="AA333" s="243" t="str">
        <f>IF(S333&lt;&gt;"",CONFIG!$B$19,IF(T333&lt;&gt;"",CONFIG!$B$18,IF(U333&lt;&gt;"",CONFIG!$B$17,IF(V333&lt;&gt;"",CONFIG!$B$16,IF(W333&lt;&gt;"",CONFIG!$B$20,CONFIG!$B$21)))))</f>
        <v>NR</v>
      </c>
      <c r="AB333" s="243" t="str">
        <f t="shared" si="18"/>
        <v>No Response</v>
      </c>
      <c r="AC333" s="4"/>
    </row>
    <row r="334" spans="2:29" ht="14" hidden="1">
      <c r="B334" s="17"/>
      <c r="C334" s="324"/>
      <c r="D334" s="300" t="str">
        <f>ID!D334</f>
        <v>EMPTY</v>
      </c>
      <c r="E334" s="40" t="str">
        <f>ID!E334</f>
        <v>C</v>
      </c>
      <c r="F334" s="19" t="str">
        <f>ID!F334</f>
        <v>EMPTY-C</v>
      </c>
      <c r="G334" s="28" t="str">
        <f>ID!G334</f>
        <v>EMPTY-C</v>
      </c>
      <c r="H334" s="31">
        <f>ID!H334</f>
        <v>0</v>
      </c>
      <c r="I334" s="19">
        <f>ID!I334</f>
        <v>0</v>
      </c>
      <c r="J334" s="19">
        <f>ID!J334</f>
        <v>0</v>
      </c>
      <c r="K334" s="19">
        <f>ID!K334</f>
        <v>0</v>
      </c>
      <c r="L334" s="19">
        <f>ID!L334</f>
        <v>0</v>
      </c>
      <c r="M334" s="19">
        <f>ID!M334</f>
        <v>0</v>
      </c>
      <c r="N334" s="19">
        <f>ID!N334</f>
        <v>0</v>
      </c>
      <c r="O334" s="19" t="str">
        <f>ID!O334</f>
        <v>INT</v>
      </c>
      <c r="P334" s="19" t="str">
        <f>ID!P334</f>
        <v>TBA20</v>
      </c>
      <c r="Q334" s="19">
        <f>ID!Q334</f>
        <v>3</v>
      </c>
      <c r="R334" s="70">
        <f>ID!R334</f>
        <v>0</v>
      </c>
      <c r="S334" s="30"/>
      <c r="T334" s="30"/>
      <c r="U334" s="30"/>
      <c r="V334" s="30"/>
      <c r="W334" s="30"/>
      <c r="X334" s="61"/>
      <c r="Y334" s="72"/>
      <c r="Z334" s="298"/>
      <c r="AA334" s="243" t="str">
        <f>IF(S334&lt;&gt;"",CONFIG!$B$19,IF(T334&lt;&gt;"",CONFIG!$B$18,IF(U334&lt;&gt;"",CONFIG!$B$17,IF(V334&lt;&gt;"",CONFIG!$B$16,IF(W334&lt;&gt;"",CONFIG!$B$20,CONFIG!$B$21)))))</f>
        <v>NR</v>
      </c>
      <c r="AB334" s="243" t="str">
        <f t="shared" si="18"/>
        <v>No Response</v>
      </c>
      <c r="AC334" s="4"/>
    </row>
    <row r="335" spans="2:29" ht="14" hidden="1">
      <c r="B335" s="17"/>
      <c r="C335" s="324"/>
      <c r="D335" s="300" t="str">
        <f>ID!D335</f>
        <v>EMPTY</v>
      </c>
      <c r="E335" s="40" t="str">
        <f>ID!E335</f>
        <v>D</v>
      </c>
      <c r="F335" s="19" t="str">
        <f>ID!F335</f>
        <v>EMPTY-D</v>
      </c>
      <c r="G335" s="28" t="str">
        <f>ID!G335</f>
        <v>EMPTY-D</v>
      </c>
      <c r="H335" s="31">
        <f>ID!H335</f>
        <v>0</v>
      </c>
      <c r="I335" s="19">
        <f>ID!I335</f>
        <v>0</v>
      </c>
      <c r="J335" s="19">
        <f>ID!J335</f>
        <v>0</v>
      </c>
      <c r="K335" s="19">
        <f>ID!K335</f>
        <v>0</v>
      </c>
      <c r="L335" s="19">
        <f>ID!L335</f>
        <v>0</v>
      </c>
      <c r="M335" s="19">
        <f>ID!M335</f>
        <v>0</v>
      </c>
      <c r="N335" s="19">
        <f>ID!N335</f>
        <v>0</v>
      </c>
      <c r="O335" s="19" t="str">
        <f>ID!O335</f>
        <v>INT</v>
      </c>
      <c r="P335" s="19" t="str">
        <f>ID!P335</f>
        <v>TBA20</v>
      </c>
      <c r="Q335" s="19">
        <f>ID!Q335</f>
        <v>4</v>
      </c>
      <c r="R335" s="70">
        <f>ID!R335</f>
        <v>0</v>
      </c>
      <c r="S335" s="30"/>
      <c r="T335" s="30"/>
      <c r="U335" s="30"/>
      <c r="V335" s="30"/>
      <c r="W335" s="30"/>
      <c r="X335" s="61"/>
      <c r="Y335" s="72"/>
      <c r="Z335" s="298"/>
      <c r="AA335" s="243" t="str">
        <f>IF(S335&lt;&gt;"",CONFIG!$B$19,IF(T335&lt;&gt;"",CONFIG!$B$18,IF(U335&lt;&gt;"",CONFIG!$B$17,IF(V335&lt;&gt;"",CONFIG!$B$16,IF(W335&lt;&gt;"",CONFIG!$B$20,CONFIG!$B$21)))))</f>
        <v>NR</v>
      </c>
      <c r="AB335" s="243" t="str">
        <f t="shared" si="18"/>
        <v>No Response</v>
      </c>
      <c r="AC335" s="4"/>
    </row>
    <row r="336" spans="2:29" ht="14" hidden="1">
      <c r="B336" s="17"/>
      <c r="C336" s="324"/>
      <c r="D336" s="300" t="str">
        <f>ID!D336</f>
        <v>EMPTY</v>
      </c>
      <c r="E336" s="40" t="str">
        <f>ID!E336</f>
        <v>E</v>
      </c>
      <c r="F336" s="19" t="str">
        <f>ID!F336</f>
        <v>EMPTY-E</v>
      </c>
      <c r="G336" s="28" t="str">
        <f>ID!G336</f>
        <v>EMPTY-E</v>
      </c>
      <c r="H336" s="31">
        <f>ID!H336</f>
        <v>0</v>
      </c>
      <c r="I336" s="19">
        <f>ID!I336</f>
        <v>0</v>
      </c>
      <c r="J336" s="19">
        <f>ID!J336</f>
        <v>0</v>
      </c>
      <c r="K336" s="19">
        <f>ID!K336</f>
        <v>0</v>
      </c>
      <c r="L336" s="19">
        <f>ID!L336</f>
        <v>0</v>
      </c>
      <c r="M336" s="19">
        <f>ID!M336</f>
        <v>0</v>
      </c>
      <c r="N336" s="19">
        <f>ID!N336</f>
        <v>0</v>
      </c>
      <c r="O336" s="19" t="str">
        <f>ID!O336</f>
        <v>INT</v>
      </c>
      <c r="P336" s="19" t="str">
        <f>ID!P336</f>
        <v>TBA20</v>
      </c>
      <c r="Q336" s="19">
        <f>ID!Q336</f>
        <v>5</v>
      </c>
      <c r="R336" s="70">
        <f>ID!R336</f>
        <v>0</v>
      </c>
      <c r="S336" s="30"/>
      <c r="T336" s="30"/>
      <c r="U336" s="30"/>
      <c r="V336" s="30"/>
      <c r="W336" s="30"/>
      <c r="X336" s="61"/>
      <c r="Y336" s="72"/>
      <c r="Z336" s="298"/>
      <c r="AA336" s="243" t="str">
        <f>IF(S336&lt;&gt;"",CONFIG!$B$19,IF(T336&lt;&gt;"",CONFIG!$B$18,IF(U336&lt;&gt;"",CONFIG!$B$17,IF(V336&lt;&gt;"",CONFIG!$B$16,IF(W336&lt;&gt;"",CONFIG!$B$20,CONFIG!$B$21)))))</f>
        <v>NR</v>
      </c>
      <c r="AB336" s="243" t="str">
        <f t="shared" si="18"/>
        <v>No Response</v>
      </c>
      <c r="AC336" s="4"/>
    </row>
    <row r="337" spans="2:29" ht="14" hidden="1">
      <c r="B337" s="17"/>
      <c r="C337" s="324"/>
      <c r="D337" s="300" t="str">
        <f>ID!D337</f>
        <v>EMPTY</v>
      </c>
      <c r="E337" s="40" t="str">
        <f>ID!E337</f>
        <v>F</v>
      </c>
      <c r="F337" s="19" t="str">
        <f>ID!F337</f>
        <v>EMPTY-F</v>
      </c>
      <c r="G337" s="28" t="str">
        <f>ID!G337</f>
        <v>EMPTY-F</v>
      </c>
      <c r="H337" s="31">
        <f>ID!H337</f>
        <v>0</v>
      </c>
      <c r="I337" s="19">
        <f>ID!I337</f>
        <v>0</v>
      </c>
      <c r="J337" s="19">
        <f>ID!J337</f>
        <v>0</v>
      </c>
      <c r="K337" s="19">
        <f>ID!K337</f>
        <v>0</v>
      </c>
      <c r="L337" s="19">
        <f>ID!L337</f>
        <v>0</v>
      </c>
      <c r="M337" s="19">
        <f>ID!M337</f>
        <v>0</v>
      </c>
      <c r="N337" s="19">
        <f>ID!N337</f>
        <v>0</v>
      </c>
      <c r="O337" s="19" t="str">
        <f>ID!O337</f>
        <v>INT</v>
      </c>
      <c r="P337" s="19" t="str">
        <f>ID!P337</f>
        <v>TBA20</v>
      </c>
      <c r="Q337" s="19">
        <f>ID!Q337</f>
        <v>6</v>
      </c>
      <c r="R337" s="70">
        <f>ID!R337</f>
        <v>0</v>
      </c>
      <c r="S337" s="30"/>
      <c r="T337" s="30"/>
      <c r="U337" s="30"/>
      <c r="V337" s="30"/>
      <c r="W337" s="30"/>
      <c r="X337" s="61"/>
      <c r="Y337" s="72"/>
      <c r="Z337" s="298"/>
      <c r="AA337" s="243" t="str">
        <f>IF(S337&lt;&gt;"",CONFIG!$B$19,IF(T337&lt;&gt;"",CONFIG!$B$18,IF(U337&lt;&gt;"",CONFIG!$B$17,IF(V337&lt;&gt;"",CONFIG!$B$16,IF(W337&lt;&gt;"",CONFIG!$B$20,CONFIG!$B$21)))))</f>
        <v>NR</v>
      </c>
      <c r="AB337" s="243" t="str">
        <f t="shared" si="18"/>
        <v>No Response</v>
      </c>
      <c r="AC337" s="4"/>
    </row>
    <row r="338" spans="2:29" ht="14" hidden="1">
      <c r="B338" s="17"/>
      <c r="C338" s="324"/>
      <c r="D338" s="300" t="str">
        <f>ID!D338</f>
        <v>EMPTY</v>
      </c>
      <c r="E338" s="40" t="str">
        <f>ID!E338</f>
        <v>G</v>
      </c>
      <c r="F338" s="19" t="str">
        <f>ID!F338</f>
        <v>EMPTY-G</v>
      </c>
      <c r="G338" s="28" t="str">
        <f>ID!G338</f>
        <v>EMPTY-G</v>
      </c>
      <c r="H338" s="31">
        <f>ID!H338</f>
        <v>0</v>
      </c>
      <c r="I338" s="19">
        <f>ID!I338</f>
        <v>0</v>
      </c>
      <c r="J338" s="19">
        <f>ID!J338</f>
        <v>0</v>
      </c>
      <c r="K338" s="19">
        <f>ID!K338</f>
        <v>0</v>
      </c>
      <c r="L338" s="19">
        <f>ID!L338</f>
        <v>0</v>
      </c>
      <c r="M338" s="19">
        <f>ID!M338</f>
        <v>0</v>
      </c>
      <c r="N338" s="19">
        <f>ID!N338</f>
        <v>0</v>
      </c>
      <c r="O338" s="19" t="str">
        <f>ID!O338</f>
        <v>INT</v>
      </c>
      <c r="P338" s="19" t="str">
        <f>ID!P338</f>
        <v>TBA20</v>
      </c>
      <c r="Q338" s="19">
        <f>ID!Q338</f>
        <v>7</v>
      </c>
      <c r="R338" s="70">
        <f>ID!R338</f>
        <v>0</v>
      </c>
      <c r="S338" s="30"/>
      <c r="T338" s="30"/>
      <c r="U338" s="30"/>
      <c r="V338" s="30"/>
      <c r="W338" s="30"/>
      <c r="X338" s="61"/>
      <c r="Y338" s="72"/>
      <c r="Z338" s="298"/>
      <c r="AA338" s="243" t="str">
        <f>IF(S338&lt;&gt;"",CONFIG!$B$19,IF(T338&lt;&gt;"",CONFIG!$B$18,IF(U338&lt;&gt;"",CONFIG!$B$17,IF(V338&lt;&gt;"",CONFIG!$B$16,IF(W338&lt;&gt;"",CONFIG!$B$20,CONFIG!$B$21)))))</f>
        <v>NR</v>
      </c>
      <c r="AB338" s="243" t="str">
        <f t="shared" si="18"/>
        <v>No Response</v>
      </c>
      <c r="AC338" s="4"/>
    </row>
    <row r="339" spans="2:29" ht="14" hidden="1">
      <c r="B339" s="17"/>
      <c r="C339" s="324"/>
      <c r="D339" s="300" t="str">
        <f>ID!D339</f>
        <v>EMPTY</v>
      </c>
      <c r="E339" s="40" t="str">
        <f>ID!E339</f>
        <v>H</v>
      </c>
      <c r="F339" s="19" t="str">
        <f>ID!F339</f>
        <v>EMPTY-H</v>
      </c>
      <c r="G339" s="28" t="str">
        <f>ID!G339</f>
        <v>EMPTY-H</v>
      </c>
      <c r="H339" s="31">
        <f>ID!H339</f>
        <v>0</v>
      </c>
      <c r="I339" s="19">
        <f>ID!I339</f>
        <v>0</v>
      </c>
      <c r="J339" s="19">
        <f>ID!J339</f>
        <v>0</v>
      </c>
      <c r="K339" s="19">
        <f>ID!K339</f>
        <v>0</v>
      </c>
      <c r="L339" s="19">
        <f>ID!L339</f>
        <v>0</v>
      </c>
      <c r="M339" s="19">
        <f>ID!M339</f>
        <v>0</v>
      </c>
      <c r="N339" s="19">
        <f>ID!N339</f>
        <v>0</v>
      </c>
      <c r="O339" s="19" t="str">
        <f>ID!O339</f>
        <v>INT</v>
      </c>
      <c r="P339" s="19" t="str">
        <f>ID!P339</f>
        <v>TBA20</v>
      </c>
      <c r="Q339" s="19">
        <f>ID!Q339</f>
        <v>8</v>
      </c>
      <c r="R339" s="70">
        <f>ID!R339</f>
        <v>0</v>
      </c>
      <c r="S339" s="30"/>
      <c r="T339" s="30"/>
      <c r="U339" s="30"/>
      <c r="V339" s="30"/>
      <c r="W339" s="30"/>
      <c r="X339" s="61"/>
      <c r="Y339" s="72"/>
      <c r="Z339" s="298"/>
      <c r="AA339" s="243" t="str">
        <f>IF(S339&lt;&gt;"",CONFIG!$B$19,IF(T339&lt;&gt;"",CONFIG!$B$18,IF(U339&lt;&gt;"",CONFIG!$B$17,IF(V339&lt;&gt;"",CONFIG!$B$16,IF(W339&lt;&gt;"",CONFIG!$B$20,CONFIG!$B$21)))))</f>
        <v>NR</v>
      </c>
      <c r="AB339" s="243" t="str">
        <f t="shared" si="18"/>
        <v>No Response</v>
      </c>
      <c r="AC339" s="4"/>
    </row>
    <row r="340" spans="2:29" ht="14" hidden="1">
      <c r="B340" s="17"/>
      <c r="C340" s="324"/>
      <c r="D340" s="300" t="str">
        <f>ID!D340</f>
        <v>EMPTY</v>
      </c>
      <c r="E340" s="40" t="str">
        <f>ID!E340</f>
        <v>I</v>
      </c>
      <c r="F340" s="19" t="str">
        <f>ID!F340</f>
        <v>EMPTY-I</v>
      </c>
      <c r="G340" s="28" t="str">
        <f>ID!G340</f>
        <v>EMPTY-I</v>
      </c>
      <c r="H340" s="31">
        <f>ID!H340</f>
        <v>0</v>
      </c>
      <c r="I340" s="19">
        <f>ID!I340</f>
        <v>0</v>
      </c>
      <c r="J340" s="19">
        <f>ID!J340</f>
        <v>0</v>
      </c>
      <c r="K340" s="19">
        <f>ID!K340</f>
        <v>0</v>
      </c>
      <c r="L340" s="19">
        <f>ID!L340</f>
        <v>0</v>
      </c>
      <c r="M340" s="19">
        <f>ID!M340</f>
        <v>0</v>
      </c>
      <c r="N340" s="19">
        <f>ID!N340</f>
        <v>0</v>
      </c>
      <c r="O340" s="19" t="str">
        <f>ID!O340</f>
        <v>INT</v>
      </c>
      <c r="P340" s="19" t="str">
        <f>ID!P340</f>
        <v>TBA20</v>
      </c>
      <c r="Q340" s="19">
        <f>ID!Q340</f>
        <v>9</v>
      </c>
      <c r="R340" s="70">
        <f>ID!R340</f>
        <v>0</v>
      </c>
      <c r="S340" s="30"/>
      <c r="T340" s="30"/>
      <c r="U340" s="30"/>
      <c r="V340" s="30"/>
      <c r="W340" s="30"/>
      <c r="X340" s="61"/>
      <c r="Y340" s="72"/>
      <c r="Z340" s="298"/>
      <c r="AA340" s="243" t="str">
        <f>IF(S340&lt;&gt;"",CONFIG!$B$19,IF(T340&lt;&gt;"",CONFIG!$B$18,IF(U340&lt;&gt;"",CONFIG!$B$17,IF(V340&lt;&gt;"",CONFIG!$B$16,IF(W340&lt;&gt;"",CONFIG!$B$20,CONFIG!$B$21)))))</f>
        <v>NR</v>
      </c>
      <c r="AB340" s="243" t="str">
        <f t="shared" si="18"/>
        <v>No Response</v>
      </c>
      <c r="AC340" s="4"/>
    </row>
    <row r="341" spans="2:29" ht="14" hidden="1">
      <c r="B341" s="17"/>
      <c r="C341" s="324"/>
      <c r="D341" s="300" t="str">
        <f>ID!D341</f>
        <v>EMPTY</v>
      </c>
      <c r="E341" s="40" t="str">
        <f>ID!E341</f>
        <v>J</v>
      </c>
      <c r="F341" s="19" t="str">
        <f>ID!F341</f>
        <v>EMPTY-J</v>
      </c>
      <c r="G341" s="28" t="str">
        <f>ID!G341</f>
        <v>EMPTY-J</v>
      </c>
      <c r="H341" s="31">
        <f>ID!H341</f>
        <v>0</v>
      </c>
      <c r="I341" s="19">
        <f>ID!I341</f>
        <v>0</v>
      </c>
      <c r="J341" s="19">
        <f>ID!J341</f>
        <v>0</v>
      </c>
      <c r="K341" s="19">
        <f>ID!K341</f>
        <v>0</v>
      </c>
      <c r="L341" s="19">
        <f>ID!L341</f>
        <v>0</v>
      </c>
      <c r="M341" s="19">
        <f>ID!M341</f>
        <v>0</v>
      </c>
      <c r="N341" s="19">
        <f>ID!N341</f>
        <v>0</v>
      </c>
      <c r="O341" s="19" t="str">
        <f>ID!O341</f>
        <v>INT</v>
      </c>
      <c r="P341" s="19" t="str">
        <f>ID!P341</f>
        <v>TBA20</v>
      </c>
      <c r="Q341" s="19">
        <f>ID!Q341</f>
        <v>10</v>
      </c>
      <c r="R341" s="70">
        <f>ID!R341</f>
        <v>0</v>
      </c>
      <c r="S341" s="30"/>
      <c r="T341" s="30"/>
      <c r="U341" s="30"/>
      <c r="V341" s="30"/>
      <c r="W341" s="30"/>
      <c r="X341" s="61"/>
      <c r="Y341" s="72"/>
      <c r="Z341" s="298"/>
      <c r="AA341" s="243" t="str">
        <f>IF(S341&lt;&gt;"",CONFIG!$B$19,IF(T341&lt;&gt;"",CONFIG!$B$18,IF(U341&lt;&gt;"",CONFIG!$B$17,IF(V341&lt;&gt;"",CONFIG!$B$16,IF(W341&lt;&gt;"",CONFIG!$B$20,CONFIG!$B$21)))))</f>
        <v>NR</v>
      </c>
      <c r="AB341" s="243" t="str">
        <f t="shared" si="18"/>
        <v>No Response</v>
      </c>
      <c r="AC341" s="4"/>
    </row>
    <row r="342" spans="2:29" ht="14" hidden="1">
      <c r="B342" s="17"/>
      <c r="C342" s="324"/>
      <c r="D342" s="300" t="str">
        <f>ID!D342</f>
        <v>EMPTY</v>
      </c>
      <c r="E342" s="40" t="str">
        <f>ID!E342</f>
        <v>K</v>
      </c>
      <c r="F342" s="19" t="str">
        <f>ID!F342</f>
        <v>EMPTY-K</v>
      </c>
      <c r="G342" s="28" t="str">
        <f>ID!G342</f>
        <v>EMPTY-K</v>
      </c>
      <c r="H342" s="31">
        <f>ID!H342</f>
        <v>0</v>
      </c>
      <c r="I342" s="19">
        <f>ID!I342</f>
        <v>0</v>
      </c>
      <c r="J342" s="19">
        <f>ID!J342</f>
        <v>0</v>
      </c>
      <c r="K342" s="19">
        <f>ID!K342</f>
        <v>0</v>
      </c>
      <c r="L342" s="19">
        <f>ID!L342</f>
        <v>0</v>
      </c>
      <c r="M342" s="19">
        <f>ID!M342</f>
        <v>0</v>
      </c>
      <c r="N342" s="19">
        <f>ID!N342</f>
        <v>0</v>
      </c>
      <c r="O342" s="19" t="str">
        <f>ID!O342</f>
        <v>INT</v>
      </c>
      <c r="P342" s="19" t="str">
        <f>ID!P342</f>
        <v>TBA20</v>
      </c>
      <c r="Q342" s="19">
        <f>ID!Q342</f>
        <v>11</v>
      </c>
      <c r="R342" s="70">
        <f>ID!R342</f>
        <v>0</v>
      </c>
      <c r="S342" s="30"/>
      <c r="T342" s="30"/>
      <c r="U342" s="30"/>
      <c r="V342" s="30"/>
      <c r="W342" s="30"/>
      <c r="X342" s="61"/>
      <c r="Y342" s="72"/>
      <c r="Z342" s="298"/>
      <c r="AA342" s="243" t="str">
        <f>IF(S342&lt;&gt;"",CONFIG!$B$19,IF(T342&lt;&gt;"",CONFIG!$B$18,IF(U342&lt;&gt;"",CONFIG!$B$17,IF(V342&lt;&gt;"",CONFIG!$B$16,IF(W342&lt;&gt;"",CONFIG!$B$20,CONFIG!$B$21)))))</f>
        <v>NR</v>
      </c>
      <c r="AB342" s="243" t="str">
        <f t="shared" si="18"/>
        <v>No Response</v>
      </c>
      <c r="AC342" s="4"/>
    </row>
    <row r="343" spans="2:29" ht="14" hidden="1">
      <c r="B343" s="17"/>
      <c r="C343" s="324"/>
      <c r="D343" s="300" t="str">
        <f>ID!D343</f>
        <v>EMPTY</v>
      </c>
      <c r="E343" s="40" t="str">
        <f>ID!E343</f>
        <v>L</v>
      </c>
      <c r="F343" s="19" t="str">
        <f>ID!F343</f>
        <v>EMPTY-L</v>
      </c>
      <c r="G343" s="28" t="str">
        <f>ID!G343</f>
        <v>EMPTY-L</v>
      </c>
      <c r="H343" s="31">
        <f>ID!H343</f>
        <v>0</v>
      </c>
      <c r="I343" s="19">
        <f>ID!I343</f>
        <v>0</v>
      </c>
      <c r="J343" s="19">
        <f>ID!J343</f>
        <v>0</v>
      </c>
      <c r="K343" s="19">
        <f>ID!K343</f>
        <v>0</v>
      </c>
      <c r="L343" s="19">
        <f>ID!L343</f>
        <v>0</v>
      </c>
      <c r="M343" s="19">
        <f>ID!M343</f>
        <v>0</v>
      </c>
      <c r="N343" s="19">
        <f>ID!N343</f>
        <v>0</v>
      </c>
      <c r="O343" s="19" t="str">
        <f>ID!O343</f>
        <v>INT</v>
      </c>
      <c r="P343" s="19" t="str">
        <f>ID!P343</f>
        <v>TBA20</v>
      </c>
      <c r="Q343" s="19">
        <f>ID!Q343</f>
        <v>12</v>
      </c>
      <c r="R343" s="70">
        <f>ID!R343</f>
        <v>0</v>
      </c>
      <c r="S343" s="30"/>
      <c r="T343" s="30"/>
      <c r="U343" s="30"/>
      <c r="V343" s="30"/>
      <c r="W343" s="30"/>
      <c r="X343" s="61"/>
      <c r="Y343" s="72"/>
      <c r="Z343" s="298"/>
      <c r="AA343" s="243" t="str">
        <f>IF(S343&lt;&gt;"",CONFIG!$B$19,IF(T343&lt;&gt;"",CONFIG!$B$18,IF(U343&lt;&gt;"",CONFIG!$B$17,IF(V343&lt;&gt;"",CONFIG!$B$16,IF(W343&lt;&gt;"",CONFIG!$B$20,CONFIG!$B$21)))))</f>
        <v>NR</v>
      </c>
      <c r="AB343" s="243" t="str">
        <f t="shared" si="18"/>
        <v>No Response</v>
      </c>
      <c r="AC343" s="4"/>
    </row>
    <row r="344" spans="2:29" ht="14" hidden="1">
      <c r="B344" s="17"/>
      <c r="C344" s="324"/>
      <c r="D344" s="300" t="str">
        <f>ID!D344</f>
        <v>EMPTY</v>
      </c>
      <c r="E344" s="40" t="str">
        <f>ID!E344</f>
        <v>M</v>
      </c>
      <c r="F344" s="19" t="str">
        <f>ID!F344</f>
        <v>EMPTY-M</v>
      </c>
      <c r="G344" s="28" t="str">
        <f>ID!G344</f>
        <v>EMPTY-M</v>
      </c>
      <c r="H344" s="31">
        <f>ID!H344</f>
        <v>0</v>
      </c>
      <c r="I344" s="19">
        <f>ID!I344</f>
        <v>0</v>
      </c>
      <c r="J344" s="19">
        <f>ID!J344</f>
        <v>0</v>
      </c>
      <c r="K344" s="19">
        <f>ID!K344</f>
        <v>0</v>
      </c>
      <c r="L344" s="19">
        <f>ID!L344</f>
        <v>0</v>
      </c>
      <c r="M344" s="19">
        <f>ID!M344</f>
        <v>0</v>
      </c>
      <c r="N344" s="19">
        <f>ID!N344</f>
        <v>0</v>
      </c>
      <c r="O344" s="19" t="str">
        <f>ID!O344</f>
        <v>INT</v>
      </c>
      <c r="P344" s="19" t="str">
        <f>ID!P344</f>
        <v>TBA20</v>
      </c>
      <c r="Q344" s="19">
        <f>ID!Q344</f>
        <v>13</v>
      </c>
      <c r="R344" s="70">
        <f>ID!R344</f>
        <v>0</v>
      </c>
      <c r="S344" s="30"/>
      <c r="T344" s="30"/>
      <c r="U344" s="30"/>
      <c r="V344" s="30"/>
      <c r="W344" s="30"/>
      <c r="X344" s="61"/>
      <c r="Y344" s="72"/>
      <c r="Z344" s="298"/>
      <c r="AA344" s="243" t="str">
        <f>IF(S344&lt;&gt;"",CONFIG!$B$19,IF(T344&lt;&gt;"",CONFIG!$B$18,IF(U344&lt;&gt;"",CONFIG!$B$17,IF(V344&lt;&gt;"",CONFIG!$B$16,IF(W344&lt;&gt;"",CONFIG!$B$20,CONFIG!$B$21)))))</f>
        <v>NR</v>
      </c>
      <c r="AB344" s="243" t="str">
        <f t="shared" si="18"/>
        <v>No Response</v>
      </c>
      <c r="AC344" s="4"/>
    </row>
    <row r="345" spans="2:29" ht="14" hidden="1">
      <c r="B345" s="249"/>
      <c r="C345" s="324"/>
      <c r="D345" s="300" t="str">
        <f>ID!D345</f>
        <v>EMPTY</v>
      </c>
      <c r="E345" s="40" t="str">
        <f>ID!E345</f>
        <v>N</v>
      </c>
      <c r="F345" s="19" t="str">
        <f>ID!F345</f>
        <v>EMPTY-N</v>
      </c>
      <c r="G345" s="28" t="str">
        <f>ID!G345</f>
        <v>EMPTY-N</v>
      </c>
      <c r="H345" s="31">
        <f>ID!H345</f>
        <v>0</v>
      </c>
      <c r="I345" s="19">
        <f>ID!I345</f>
        <v>0</v>
      </c>
      <c r="J345" s="19">
        <f>ID!J345</f>
        <v>0</v>
      </c>
      <c r="K345" s="19">
        <f>ID!K345</f>
        <v>0</v>
      </c>
      <c r="L345" s="19">
        <f>ID!L345</f>
        <v>0</v>
      </c>
      <c r="M345" s="19">
        <f>ID!M345</f>
        <v>0</v>
      </c>
      <c r="N345" s="19">
        <f>ID!N345</f>
        <v>0</v>
      </c>
      <c r="O345" s="19" t="str">
        <f>ID!O345</f>
        <v>INT</v>
      </c>
      <c r="P345" s="19" t="str">
        <f>ID!P345</f>
        <v>TBA20</v>
      </c>
      <c r="Q345" s="19">
        <f>ID!Q345</f>
        <v>14</v>
      </c>
      <c r="R345" s="70">
        <f>ID!R345</f>
        <v>0</v>
      </c>
      <c r="S345" s="30"/>
      <c r="T345" s="30"/>
      <c r="U345" s="30"/>
      <c r="V345" s="30"/>
      <c r="W345" s="30"/>
      <c r="X345" s="252"/>
      <c r="Y345" s="72"/>
      <c r="Z345" s="298"/>
      <c r="AA345" s="243" t="str">
        <f>IF(S345&lt;&gt;"",CONFIG!$B$19,IF(T345&lt;&gt;"",CONFIG!$B$18,IF(U345&lt;&gt;"",CONFIG!$B$17,IF(V345&lt;&gt;"",CONFIG!$B$16,IF(W345&lt;&gt;"",CONFIG!$B$20,CONFIG!$B$21)))))</f>
        <v>NR</v>
      </c>
      <c r="AB345" s="243" t="str">
        <f t="shared" si="18"/>
        <v>No Response</v>
      </c>
      <c r="AC345" s="4"/>
    </row>
    <row r="346" spans="2:29" ht="14" hidden="1">
      <c r="B346" s="249"/>
      <c r="C346" s="324"/>
      <c r="D346" s="300" t="str">
        <f>ID!D346</f>
        <v>EMPTY</v>
      </c>
      <c r="E346" s="40" t="str">
        <f>ID!E346</f>
        <v>O</v>
      </c>
      <c r="F346" s="19" t="str">
        <f>ID!F346</f>
        <v>EMPTY-O</v>
      </c>
      <c r="G346" s="28" t="str">
        <f>ID!G346</f>
        <v>EMPTY-O</v>
      </c>
      <c r="H346" s="31">
        <f>ID!H346</f>
        <v>0</v>
      </c>
      <c r="I346" s="19">
        <f>ID!I346</f>
        <v>0</v>
      </c>
      <c r="J346" s="19">
        <f>ID!J346</f>
        <v>0</v>
      </c>
      <c r="K346" s="19">
        <f>ID!K346</f>
        <v>0</v>
      </c>
      <c r="L346" s="19">
        <f>ID!L346</f>
        <v>0</v>
      </c>
      <c r="M346" s="19">
        <f>ID!M346</f>
        <v>0</v>
      </c>
      <c r="N346" s="19">
        <f>ID!N346</f>
        <v>0</v>
      </c>
      <c r="O346" s="19" t="str">
        <f>ID!O346</f>
        <v>INT</v>
      </c>
      <c r="P346" s="19" t="str">
        <f>ID!P346</f>
        <v>TBA20</v>
      </c>
      <c r="Q346" s="19">
        <f>ID!Q346</f>
        <v>15</v>
      </c>
      <c r="R346" s="70">
        <f>ID!R346</f>
        <v>0</v>
      </c>
      <c r="S346" s="30"/>
      <c r="T346" s="30"/>
      <c r="U346" s="30"/>
      <c r="V346" s="30"/>
      <c r="W346" s="30"/>
      <c r="X346" s="252"/>
      <c r="Y346" s="72"/>
      <c r="Z346" s="298"/>
      <c r="AA346" s="243" t="str">
        <f>IF(S346&lt;&gt;"",CONFIG!$B$19,IF(T346&lt;&gt;"",CONFIG!$B$18,IF(U346&lt;&gt;"",CONFIG!$B$17,IF(V346&lt;&gt;"",CONFIG!$B$16,IF(W346&lt;&gt;"",CONFIG!$B$20,CONFIG!$B$21)))))</f>
        <v>NR</v>
      </c>
      <c r="AB346" s="243" t="str">
        <f t="shared" si="18"/>
        <v>No Response</v>
      </c>
      <c r="AC346" s="4"/>
    </row>
    <row r="347" spans="2:29" ht="14" hidden="1">
      <c r="B347" s="249"/>
      <c r="C347" s="324"/>
      <c r="D347" s="300" t="str">
        <f>ID!D347</f>
        <v>EMPTY</v>
      </c>
      <c r="E347" s="40" t="str">
        <f>ID!E347</f>
        <v>P</v>
      </c>
      <c r="F347" s="19" t="str">
        <f>ID!F347</f>
        <v>EMPTY-P</v>
      </c>
      <c r="G347" s="28" t="str">
        <f>ID!G347</f>
        <v>EMPTY-P</v>
      </c>
      <c r="H347" s="31">
        <f>ID!H347</f>
        <v>0</v>
      </c>
      <c r="I347" s="19">
        <f>ID!I347</f>
        <v>0</v>
      </c>
      <c r="J347" s="19">
        <f>ID!J347</f>
        <v>0</v>
      </c>
      <c r="K347" s="19">
        <f>ID!K347</f>
        <v>0</v>
      </c>
      <c r="L347" s="19">
        <f>ID!L347</f>
        <v>0</v>
      </c>
      <c r="M347" s="19">
        <f>ID!M347</f>
        <v>0</v>
      </c>
      <c r="N347" s="19">
        <f>ID!N347</f>
        <v>0</v>
      </c>
      <c r="O347" s="19" t="str">
        <f>ID!O347</f>
        <v>INT</v>
      </c>
      <c r="P347" s="19" t="str">
        <f>ID!P347</f>
        <v>TBA20</v>
      </c>
      <c r="Q347" s="19">
        <f>ID!Q347</f>
        <v>16</v>
      </c>
      <c r="R347" s="70">
        <f>ID!R347</f>
        <v>0</v>
      </c>
      <c r="S347" s="30"/>
      <c r="T347" s="30"/>
      <c r="U347" s="30"/>
      <c r="V347" s="30"/>
      <c r="W347" s="30"/>
      <c r="X347" s="252"/>
      <c r="Y347" s="72"/>
      <c r="Z347" s="298"/>
      <c r="AA347" s="243" t="str">
        <f>IF(S347&lt;&gt;"",CONFIG!$B$19,IF(T347&lt;&gt;"",CONFIG!$B$18,IF(U347&lt;&gt;"",CONFIG!$B$17,IF(V347&lt;&gt;"",CONFIG!$B$16,IF(W347&lt;&gt;"",CONFIG!$B$20,CONFIG!$B$21)))))</f>
        <v>NR</v>
      </c>
      <c r="AB347" s="243" t="str">
        <f t="shared" si="18"/>
        <v>No Response</v>
      </c>
      <c r="AC347" s="4"/>
    </row>
    <row r="348" spans="2:29" ht="14" hidden="1">
      <c r="B348" s="249"/>
      <c r="C348" s="324"/>
      <c r="D348" s="300" t="str">
        <f>ID!D348</f>
        <v>EMPTY</v>
      </c>
      <c r="E348" s="40" t="str">
        <f>ID!E348</f>
        <v>Q</v>
      </c>
      <c r="F348" s="19" t="str">
        <f>ID!F348</f>
        <v>EMPTY-Q</v>
      </c>
      <c r="G348" s="28" t="str">
        <f>ID!G348</f>
        <v>EMPTY-Q</v>
      </c>
      <c r="H348" s="31">
        <f>ID!H348</f>
        <v>0</v>
      </c>
      <c r="I348" s="19">
        <f>ID!I348</f>
        <v>0</v>
      </c>
      <c r="J348" s="19">
        <f>ID!J348</f>
        <v>0</v>
      </c>
      <c r="K348" s="19">
        <f>ID!K348</f>
        <v>0</v>
      </c>
      <c r="L348" s="19">
        <f>ID!L348</f>
        <v>0</v>
      </c>
      <c r="M348" s="19">
        <f>ID!M348</f>
        <v>0</v>
      </c>
      <c r="N348" s="19">
        <f>ID!N348</f>
        <v>0</v>
      </c>
      <c r="O348" s="19" t="str">
        <f>ID!O348</f>
        <v>INT</v>
      </c>
      <c r="P348" s="19" t="str">
        <f>ID!P348</f>
        <v>TBA20</v>
      </c>
      <c r="Q348" s="19">
        <f>ID!Q348</f>
        <v>17</v>
      </c>
      <c r="R348" s="70">
        <f>ID!R348</f>
        <v>0</v>
      </c>
      <c r="S348" s="30"/>
      <c r="T348" s="30"/>
      <c r="U348" s="30"/>
      <c r="V348" s="30"/>
      <c r="W348" s="30"/>
      <c r="X348" s="252"/>
      <c r="Y348" s="72"/>
      <c r="Z348" s="298"/>
      <c r="AA348" s="243" t="str">
        <f>IF(S348&lt;&gt;"",CONFIG!$B$19,IF(T348&lt;&gt;"",CONFIG!$B$18,IF(U348&lt;&gt;"",CONFIG!$B$17,IF(V348&lt;&gt;"",CONFIG!$B$16,IF(W348&lt;&gt;"",CONFIG!$B$20,CONFIG!$B$21)))))</f>
        <v>NR</v>
      </c>
      <c r="AB348" s="243" t="str">
        <f t="shared" si="18"/>
        <v>No Response</v>
      </c>
      <c r="AC348" s="4"/>
    </row>
    <row r="349" spans="2:29" ht="14" hidden="1">
      <c r="B349" s="249"/>
      <c r="C349" s="324"/>
      <c r="D349" s="300" t="str">
        <f>ID!D349</f>
        <v>EMPTY</v>
      </c>
      <c r="E349" s="40" t="str">
        <f>ID!E349</f>
        <v>R</v>
      </c>
      <c r="F349" s="19" t="str">
        <f>ID!F349</f>
        <v>EMPTY-R</v>
      </c>
      <c r="G349" s="28" t="str">
        <f>ID!G349</f>
        <v>EMPTY-R</v>
      </c>
      <c r="H349" s="31">
        <f>ID!H349</f>
        <v>0</v>
      </c>
      <c r="I349" s="19">
        <f>ID!I349</f>
        <v>0</v>
      </c>
      <c r="J349" s="19">
        <f>ID!J349</f>
        <v>0</v>
      </c>
      <c r="K349" s="19">
        <f>ID!K349</f>
        <v>0</v>
      </c>
      <c r="L349" s="19">
        <f>ID!L349</f>
        <v>0</v>
      </c>
      <c r="M349" s="19">
        <f>ID!M349</f>
        <v>0</v>
      </c>
      <c r="N349" s="19">
        <f>ID!N349</f>
        <v>0</v>
      </c>
      <c r="O349" s="19" t="str">
        <f>ID!O349</f>
        <v>INT</v>
      </c>
      <c r="P349" s="19" t="str">
        <f>ID!P349</f>
        <v>TBA20</v>
      </c>
      <c r="Q349" s="19">
        <f>ID!Q349</f>
        <v>18</v>
      </c>
      <c r="R349" s="70">
        <f>ID!R349</f>
        <v>0</v>
      </c>
      <c r="S349" s="30"/>
      <c r="T349" s="30"/>
      <c r="U349" s="30"/>
      <c r="V349" s="30"/>
      <c r="W349" s="30"/>
      <c r="X349" s="252"/>
      <c r="Y349" s="72"/>
      <c r="Z349" s="298"/>
      <c r="AA349" s="243" t="str">
        <f>IF(S349&lt;&gt;"",CONFIG!$B$19,IF(T349&lt;&gt;"",CONFIG!$B$18,IF(U349&lt;&gt;"",CONFIG!$B$17,IF(V349&lt;&gt;"",CONFIG!$B$16,IF(W349&lt;&gt;"",CONFIG!$B$20,CONFIG!$B$21)))))</f>
        <v>NR</v>
      </c>
      <c r="AB349" s="243" t="str">
        <f t="shared" si="18"/>
        <v>No Response</v>
      </c>
      <c r="AC349" s="4"/>
    </row>
    <row r="350" spans="2:29" ht="14" hidden="1">
      <c r="B350" s="249"/>
      <c r="C350" s="324"/>
      <c r="D350" s="300" t="str">
        <f>ID!D350</f>
        <v>EMPTY</v>
      </c>
      <c r="E350" s="40" t="str">
        <f>ID!E350</f>
        <v>S</v>
      </c>
      <c r="F350" s="19" t="str">
        <f>ID!F350</f>
        <v>EMPTY-S</v>
      </c>
      <c r="G350" s="28" t="str">
        <f>ID!G350</f>
        <v>EMPTY-S</v>
      </c>
      <c r="H350" s="31">
        <f>ID!H350</f>
        <v>0</v>
      </c>
      <c r="I350" s="19">
        <f>ID!I350</f>
        <v>0</v>
      </c>
      <c r="J350" s="19">
        <f>ID!J350</f>
        <v>0</v>
      </c>
      <c r="K350" s="19">
        <f>ID!K350</f>
        <v>0</v>
      </c>
      <c r="L350" s="19">
        <f>ID!L350</f>
        <v>0</v>
      </c>
      <c r="M350" s="19">
        <f>ID!M350</f>
        <v>0</v>
      </c>
      <c r="N350" s="19">
        <f>ID!N350</f>
        <v>0</v>
      </c>
      <c r="O350" s="19" t="str">
        <f>ID!O350</f>
        <v>INT</v>
      </c>
      <c r="P350" s="19" t="str">
        <f>ID!P350</f>
        <v>TBA20</v>
      </c>
      <c r="Q350" s="19">
        <f>ID!Q350</f>
        <v>19</v>
      </c>
      <c r="R350" s="70">
        <f>ID!R350</f>
        <v>0</v>
      </c>
      <c r="S350" s="30"/>
      <c r="T350" s="30"/>
      <c r="U350" s="30"/>
      <c r="V350" s="30"/>
      <c r="W350" s="30"/>
      <c r="X350" s="252"/>
      <c r="Y350" s="72"/>
      <c r="Z350" s="298"/>
      <c r="AA350" s="243" t="str">
        <f>IF(S350&lt;&gt;"",CONFIG!$B$19,IF(T350&lt;&gt;"",CONFIG!$B$18,IF(U350&lt;&gt;"",CONFIG!$B$17,IF(V350&lt;&gt;"",CONFIG!$B$16,IF(W350&lt;&gt;"",CONFIG!$B$20,CONFIG!$B$21)))))</f>
        <v>NR</v>
      </c>
      <c r="AB350" s="243" t="str">
        <f t="shared" si="18"/>
        <v>No Response</v>
      </c>
      <c r="AC350" s="4"/>
    </row>
    <row r="351" spans="2:29" ht="14" hidden="1">
      <c r="B351" s="254"/>
      <c r="C351" s="340"/>
      <c r="D351" s="43" t="str">
        <f>ID!D351</f>
        <v>EMPTY</v>
      </c>
      <c r="E351" s="44" t="str">
        <f>ID!E351</f>
        <v>T</v>
      </c>
      <c r="F351" s="19" t="str">
        <f>ID!F351</f>
        <v>EMPTY-T</v>
      </c>
      <c r="G351" s="25" t="str">
        <f>ID!G351</f>
        <v>EMPTY-T</v>
      </c>
      <c r="H351" s="31">
        <f>ID!H351</f>
        <v>0</v>
      </c>
      <c r="I351" s="19">
        <f>ID!I351</f>
        <v>0</v>
      </c>
      <c r="J351" s="19">
        <f>ID!J351</f>
        <v>0</v>
      </c>
      <c r="K351" s="19">
        <f>ID!K351</f>
        <v>0</v>
      </c>
      <c r="L351" s="19">
        <f>ID!L351</f>
        <v>0</v>
      </c>
      <c r="M351" s="19">
        <f>ID!M351</f>
        <v>0</v>
      </c>
      <c r="N351" s="19">
        <f>ID!N351</f>
        <v>0</v>
      </c>
      <c r="O351" s="19" t="str">
        <f>ID!O351</f>
        <v>INT</v>
      </c>
      <c r="P351" s="19" t="str">
        <f>ID!P351</f>
        <v>TBA20</v>
      </c>
      <c r="Q351" s="19">
        <f>ID!Q351</f>
        <v>20</v>
      </c>
      <c r="R351" s="70">
        <f>ID!R351</f>
        <v>0</v>
      </c>
      <c r="S351" s="30"/>
      <c r="T351" s="30"/>
      <c r="U351" s="30"/>
      <c r="V351" s="30"/>
      <c r="W351" s="30"/>
      <c r="X351" s="252"/>
      <c r="Y351" s="65"/>
      <c r="Z351" s="298"/>
      <c r="AA351" s="243" t="str">
        <f>IF(S351&lt;&gt;"",CONFIG!$B$19,IF(T351&lt;&gt;"",CONFIG!$B$18,IF(U351&lt;&gt;"",CONFIG!$B$17,IF(V351&lt;&gt;"",CONFIG!$B$16,IF(W351&lt;&gt;"",CONFIG!$B$20,CONFIG!$B$21)))))</f>
        <v>NR</v>
      </c>
      <c r="AB351" s="243" t="str">
        <f t="shared" si="18"/>
        <v>No Response</v>
      </c>
      <c r="AC351" s="4"/>
    </row>
    <row r="352" spans="2:29" ht="13" hidden="1">
      <c r="B352" s="298"/>
      <c r="C352" s="298"/>
      <c r="D352" s="298"/>
      <c r="E352" s="298"/>
      <c r="F352" s="298"/>
      <c r="G352" s="9"/>
      <c r="H352" s="298"/>
      <c r="I352" s="298"/>
      <c r="J352" s="298"/>
      <c r="K352" s="298"/>
      <c r="L352" s="298"/>
      <c r="M352" s="298"/>
      <c r="N352" s="298"/>
      <c r="O352" s="298"/>
      <c r="P352" s="298"/>
      <c r="Q352" s="298"/>
      <c r="R352" s="9"/>
      <c r="S352" s="298"/>
      <c r="T352" s="298"/>
      <c r="U352" s="298"/>
      <c r="V352" s="298"/>
      <c r="W352" s="298"/>
      <c r="X352" s="14"/>
      <c r="Y352" s="298"/>
      <c r="Z352" s="298"/>
      <c r="AA352" s="4"/>
      <c r="AB352" s="4"/>
      <c r="AC352" s="4"/>
    </row>
    <row r="353" spans="2:29" ht="14" hidden="1">
      <c r="B353" s="71"/>
      <c r="C353" s="344" t="str">
        <f>ID!C353</f>
        <v>21. &lt;For future use&gt;</v>
      </c>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259"/>
      <c r="Z353" s="298"/>
      <c r="AA353" s="4"/>
      <c r="AB353" s="4"/>
      <c r="AC353" s="4"/>
    </row>
    <row r="354" spans="2:29" ht="14" hidden="1">
      <c r="B354" s="48"/>
      <c r="C354" s="341" t="str">
        <f>ID!C354</f>
        <v>EMPTY</v>
      </c>
      <c r="D354" s="300" t="str">
        <f>ID!D354</f>
        <v>EMPTY</v>
      </c>
      <c r="E354" s="49" t="str">
        <f>ID!E354</f>
        <v>A</v>
      </c>
      <c r="F354" s="19" t="str">
        <f>ID!F354</f>
        <v>EMPTY-A</v>
      </c>
      <c r="G354" s="20" t="str">
        <f>ID!G354</f>
        <v>EMPTY-A</v>
      </c>
      <c r="H354" s="31">
        <f>ID!H354</f>
        <v>0</v>
      </c>
      <c r="I354" s="19">
        <f>ID!I354</f>
        <v>0</v>
      </c>
      <c r="J354" s="19">
        <f>ID!J354</f>
        <v>0</v>
      </c>
      <c r="K354" s="19">
        <f>ID!K354</f>
        <v>0</v>
      </c>
      <c r="L354" s="19">
        <f>ID!L354</f>
        <v>0</v>
      </c>
      <c r="M354" s="19">
        <f>ID!M354</f>
        <v>0</v>
      </c>
      <c r="N354" s="19">
        <f>ID!N354</f>
        <v>0</v>
      </c>
      <c r="O354" s="19" t="str">
        <f>ID!O354</f>
        <v>INT</v>
      </c>
      <c r="P354" s="19" t="str">
        <f>ID!P354</f>
        <v>TBA21</v>
      </c>
      <c r="Q354" s="19">
        <f>ID!Q354</f>
        <v>1</v>
      </c>
      <c r="R354" s="70">
        <f>ID!R354</f>
        <v>0</v>
      </c>
      <c r="S354" s="30"/>
      <c r="T354" s="30"/>
      <c r="U354" s="30"/>
      <c r="V354" s="30"/>
      <c r="W354" s="30"/>
      <c r="X354" s="61"/>
      <c r="Y354" s="72"/>
      <c r="Z354" s="298"/>
      <c r="AA354" s="243" t="str">
        <f>IF(S354&lt;&gt;"",CONFIG!$B$19,IF(T354&lt;&gt;"",CONFIG!$B$18,IF(U354&lt;&gt;"",CONFIG!$B$17,IF(V354&lt;&gt;"",CONFIG!$B$16,IF(W354&lt;&gt;"",CONFIG!$B$20,CONFIG!$B$21)))))</f>
        <v>NR</v>
      </c>
      <c r="AB354" s="243" t="str">
        <f t="shared" ref="AB354:AB373" si="19">IFERROR(VLOOKUP(AA354,scale,2,FALSE),"")</f>
        <v>No Response</v>
      </c>
      <c r="AC354" s="4"/>
    </row>
    <row r="355" spans="2:29" ht="14" hidden="1">
      <c r="B355" s="17"/>
      <c r="C355" s="324"/>
      <c r="D355" s="300" t="str">
        <f>ID!D355</f>
        <v>EMPTY</v>
      </c>
      <c r="E355" s="40" t="str">
        <f>ID!E355</f>
        <v>B</v>
      </c>
      <c r="F355" s="19" t="str">
        <f>ID!F355</f>
        <v>EMPTY-B</v>
      </c>
      <c r="G355" s="28" t="str">
        <f>ID!G355</f>
        <v>EMPTY-B</v>
      </c>
      <c r="H355" s="31">
        <f>ID!H355</f>
        <v>0</v>
      </c>
      <c r="I355" s="19">
        <f>ID!I355</f>
        <v>0</v>
      </c>
      <c r="J355" s="19">
        <f>ID!J355</f>
        <v>0</v>
      </c>
      <c r="K355" s="19">
        <f>ID!K355</f>
        <v>0</v>
      </c>
      <c r="L355" s="19">
        <f>ID!L355</f>
        <v>0</v>
      </c>
      <c r="M355" s="19">
        <f>ID!M355</f>
        <v>0</v>
      </c>
      <c r="N355" s="19">
        <f>ID!N355</f>
        <v>0</v>
      </c>
      <c r="O355" s="19" t="str">
        <f>ID!O355</f>
        <v>INT</v>
      </c>
      <c r="P355" s="19" t="str">
        <f>ID!P355</f>
        <v>TBA21</v>
      </c>
      <c r="Q355" s="19">
        <f>ID!Q355</f>
        <v>2</v>
      </c>
      <c r="R355" s="70">
        <f>ID!R355</f>
        <v>0</v>
      </c>
      <c r="S355" s="30"/>
      <c r="T355" s="30"/>
      <c r="U355" s="30"/>
      <c r="V355" s="30"/>
      <c r="W355" s="30"/>
      <c r="X355" s="61"/>
      <c r="Y355" s="72"/>
      <c r="Z355" s="298"/>
      <c r="AA355" s="243" t="str">
        <f>IF(S355&lt;&gt;"",CONFIG!$B$19,IF(T355&lt;&gt;"",CONFIG!$B$18,IF(U355&lt;&gt;"",CONFIG!$B$17,IF(V355&lt;&gt;"",CONFIG!$B$16,IF(W355&lt;&gt;"",CONFIG!$B$20,CONFIG!$B$21)))))</f>
        <v>NR</v>
      </c>
      <c r="AB355" s="243" t="str">
        <f t="shared" si="19"/>
        <v>No Response</v>
      </c>
      <c r="AC355" s="4"/>
    </row>
    <row r="356" spans="2:29" ht="14" hidden="1">
      <c r="B356" s="17"/>
      <c r="C356" s="324"/>
      <c r="D356" s="300" t="str">
        <f>ID!D356</f>
        <v>EMPTY</v>
      </c>
      <c r="E356" s="40" t="str">
        <f>ID!E356</f>
        <v>C</v>
      </c>
      <c r="F356" s="19" t="str">
        <f>ID!F356</f>
        <v>EMPTY-C</v>
      </c>
      <c r="G356" s="28" t="str">
        <f>ID!G356</f>
        <v>EMPTY-C</v>
      </c>
      <c r="H356" s="31">
        <f>ID!H356</f>
        <v>0</v>
      </c>
      <c r="I356" s="19">
        <f>ID!I356</f>
        <v>0</v>
      </c>
      <c r="J356" s="19">
        <f>ID!J356</f>
        <v>0</v>
      </c>
      <c r="K356" s="19">
        <f>ID!K356</f>
        <v>0</v>
      </c>
      <c r="L356" s="19">
        <f>ID!L356</f>
        <v>0</v>
      </c>
      <c r="M356" s="19">
        <f>ID!M356</f>
        <v>0</v>
      </c>
      <c r="N356" s="19">
        <f>ID!N356</f>
        <v>0</v>
      </c>
      <c r="O356" s="19" t="str">
        <f>ID!O356</f>
        <v>INT</v>
      </c>
      <c r="P356" s="19" t="str">
        <f>ID!P356</f>
        <v>TBA21</v>
      </c>
      <c r="Q356" s="19">
        <f>ID!Q356</f>
        <v>3</v>
      </c>
      <c r="R356" s="70">
        <f>ID!R356</f>
        <v>0</v>
      </c>
      <c r="S356" s="30"/>
      <c r="T356" s="30"/>
      <c r="U356" s="30"/>
      <c r="V356" s="30"/>
      <c r="W356" s="30"/>
      <c r="X356" s="61"/>
      <c r="Y356" s="72"/>
      <c r="Z356" s="298"/>
      <c r="AA356" s="243" t="str">
        <f>IF(S356&lt;&gt;"",CONFIG!$B$19,IF(T356&lt;&gt;"",CONFIG!$B$18,IF(U356&lt;&gt;"",CONFIG!$B$17,IF(V356&lt;&gt;"",CONFIG!$B$16,IF(W356&lt;&gt;"",CONFIG!$B$20,CONFIG!$B$21)))))</f>
        <v>NR</v>
      </c>
      <c r="AB356" s="243" t="str">
        <f t="shared" si="19"/>
        <v>No Response</v>
      </c>
      <c r="AC356" s="4"/>
    </row>
    <row r="357" spans="2:29" ht="14" hidden="1">
      <c r="B357" s="17"/>
      <c r="C357" s="324"/>
      <c r="D357" s="300" t="str">
        <f>ID!D357</f>
        <v>EMPTY</v>
      </c>
      <c r="E357" s="40" t="str">
        <f>ID!E357</f>
        <v>D</v>
      </c>
      <c r="F357" s="19" t="str">
        <f>ID!F357</f>
        <v>EMPTY-D</v>
      </c>
      <c r="G357" s="28" t="str">
        <f>ID!G357</f>
        <v>EMPTY-D</v>
      </c>
      <c r="H357" s="31">
        <f>ID!H357</f>
        <v>0</v>
      </c>
      <c r="I357" s="19">
        <f>ID!I357</f>
        <v>0</v>
      </c>
      <c r="J357" s="19">
        <f>ID!J357</f>
        <v>0</v>
      </c>
      <c r="K357" s="19">
        <f>ID!K357</f>
        <v>0</v>
      </c>
      <c r="L357" s="19">
        <f>ID!L357</f>
        <v>0</v>
      </c>
      <c r="M357" s="19">
        <f>ID!M357</f>
        <v>0</v>
      </c>
      <c r="N357" s="19">
        <f>ID!N357</f>
        <v>0</v>
      </c>
      <c r="O357" s="19" t="str">
        <f>ID!O357</f>
        <v>INT</v>
      </c>
      <c r="P357" s="19" t="str">
        <f>ID!P357</f>
        <v>TBA21</v>
      </c>
      <c r="Q357" s="19">
        <f>ID!Q357</f>
        <v>4</v>
      </c>
      <c r="R357" s="70">
        <f>ID!R357</f>
        <v>0</v>
      </c>
      <c r="S357" s="30"/>
      <c r="T357" s="30"/>
      <c r="U357" s="30"/>
      <c r="V357" s="30"/>
      <c r="W357" s="30"/>
      <c r="X357" s="61"/>
      <c r="Y357" s="72"/>
      <c r="Z357" s="298"/>
      <c r="AA357" s="243" t="str">
        <f>IF(S357&lt;&gt;"",CONFIG!$B$19,IF(T357&lt;&gt;"",CONFIG!$B$18,IF(U357&lt;&gt;"",CONFIG!$B$17,IF(V357&lt;&gt;"",CONFIG!$B$16,IF(W357&lt;&gt;"",CONFIG!$B$20,CONFIG!$B$21)))))</f>
        <v>NR</v>
      </c>
      <c r="AB357" s="243" t="str">
        <f t="shared" si="19"/>
        <v>No Response</v>
      </c>
      <c r="AC357" s="4"/>
    </row>
    <row r="358" spans="2:29" ht="14" hidden="1">
      <c r="B358" s="17"/>
      <c r="C358" s="324"/>
      <c r="D358" s="300" t="str">
        <f>ID!D358</f>
        <v>EMPTY</v>
      </c>
      <c r="E358" s="40" t="str">
        <f>ID!E358</f>
        <v>E</v>
      </c>
      <c r="F358" s="19" t="str">
        <f>ID!F358</f>
        <v>EMPTY-E</v>
      </c>
      <c r="G358" s="28" t="str">
        <f>ID!G358</f>
        <v>EMPTY-E</v>
      </c>
      <c r="H358" s="31">
        <f>ID!H358</f>
        <v>0</v>
      </c>
      <c r="I358" s="19">
        <f>ID!I358</f>
        <v>0</v>
      </c>
      <c r="J358" s="19">
        <f>ID!J358</f>
        <v>0</v>
      </c>
      <c r="K358" s="19">
        <f>ID!K358</f>
        <v>0</v>
      </c>
      <c r="L358" s="19">
        <f>ID!L358</f>
        <v>0</v>
      </c>
      <c r="M358" s="19">
        <f>ID!M358</f>
        <v>0</v>
      </c>
      <c r="N358" s="19">
        <f>ID!N358</f>
        <v>0</v>
      </c>
      <c r="O358" s="19" t="str">
        <f>ID!O358</f>
        <v>INT</v>
      </c>
      <c r="P358" s="19" t="str">
        <f>ID!P358</f>
        <v>TBA21</v>
      </c>
      <c r="Q358" s="19">
        <f>ID!Q358</f>
        <v>5</v>
      </c>
      <c r="R358" s="70">
        <f>ID!R358</f>
        <v>0</v>
      </c>
      <c r="S358" s="30"/>
      <c r="T358" s="30"/>
      <c r="U358" s="30"/>
      <c r="V358" s="30"/>
      <c r="W358" s="30"/>
      <c r="X358" s="61"/>
      <c r="Y358" s="72"/>
      <c r="Z358" s="298"/>
      <c r="AA358" s="243" t="str">
        <f>IF(S358&lt;&gt;"",CONFIG!$B$19,IF(T358&lt;&gt;"",CONFIG!$B$18,IF(U358&lt;&gt;"",CONFIG!$B$17,IF(V358&lt;&gt;"",CONFIG!$B$16,IF(W358&lt;&gt;"",CONFIG!$B$20,CONFIG!$B$21)))))</f>
        <v>NR</v>
      </c>
      <c r="AB358" s="243" t="str">
        <f t="shared" si="19"/>
        <v>No Response</v>
      </c>
      <c r="AC358" s="4"/>
    </row>
    <row r="359" spans="2:29" ht="14" hidden="1">
      <c r="B359" s="17"/>
      <c r="C359" s="324"/>
      <c r="D359" s="300" t="str">
        <f>ID!D359</f>
        <v>EMPTY</v>
      </c>
      <c r="E359" s="40" t="str">
        <f>ID!E359</f>
        <v>F</v>
      </c>
      <c r="F359" s="19" t="str">
        <f>ID!F359</f>
        <v>EMPTY-F</v>
      </c>
      <c r="G359" s="28" t="str">
        <f>ID!G359</f>
        <v>EMPTY-F</v>
      </c>
      <c r="H359" s="31">
        <f>ID!H359</f>
        <v>0</v>
      </c>
      <c r="I359" s="19">
        <f>ID!I359</f>
        <v>0</v>
      </c>
      <c r="J359" s="19">
        <f>ID!J359</f>
        <v>0</v>
      </c>
      <c r="K359" s="19">
        <f>ID!K359</f>
        <v>0</v>
      </c>
      <c r="L359" s="19">
        <f>ID!L359</f>
        <v>0</v>
      </c>
      <c r="M359" s="19">
        <f>ID!M359</f>
        <v>0</v>
      </c>
      <c r="N359" s="19">
        <f>ID!N359</f>
        <v>0</v>
      </c>
      <c r="O359" s="19" t="str">
        <f>ID!O359</f>
        <v>INT</v>
      </c>
      <c r="P359" s="19" t="str">
        <f>ID!P359</f>
        <v>TBA21</v>
      </c>
      <c r="Q359" s="19">
        <f>ID!Q359</f>
        <v>6</v>
      </c>
      <c r="R359" s="70">
        <f>ID!R359</f>
        <v>0</v>
      </c>
      <c r="S359" s="30"/>
      <c r="T359" s="30"/>
      <c r="U359" s="30"/>
      <c r="V359" s="30"/>
      <c r="W359" s="30"/>
      <c r="X359" s="61"/>
      <c r="Y359" s="72"/>
      <c r="Z359" s="298"/>
      <c r="AA359" s="243" t="str">
        <f>IF(S359&lt;&gt;"",CONFIG!$B$19,IF(T359&lt;&gt;"",CONFIG!$B$18,IF(U359&lt;&gt;"",CONFIG!$B$17,IF(V359&lt;&gt;"",CONFIG!$B$16,IF(W359&lt;&gt;"",CONFIG!$B$20,CONFIG!$B$21)))))</f>
        <v>NR</v>
      </c>
      <c r="AB359" s="243" t="str">
        <f t="shared" si="19"/>
        <v>No Response</v>
      </c>
      <c r="AC359" s="4"/>
    </row>
    <row r="360" spans="2:29" ht="14" hidden="1">
      <c r="B360" s="17"/>
      <c r="C360" s="324"/>
      <c r="D360" s="300" t="str">
        <f>ID!D360</f>
        <v>EMPTY</v>
      </c>
      <c r="E360" s="40" t="str">
        <f>ID!E360</f>
        <v>G</v>
      </c>
      <c r="F360" s="19" t="str">
        <f>ID!F360</f>
        <v>EMPTY-G</v>
      </c>
      <c r="G360" s="28" t="str">
        <f>ID!G360</f>
        <v>EMPTY-G</v>
      </c>
      <c r="H360" s="31">
        <f>ID!H360</f>
        <v>0</v>
      </c>
      <c r="I360" s="19">
        <f>ID!I360</f>
        <v>0</v>
      </c>
      <c r="J360" s="19">
        <f>ID!J360</f>
        <v>0</v>
      </c>
      <c r="K360" s="19">
        <f>ID!K360</f>
        <v>0</v>
      </c>
      <c r="L360" s="19">
        <f>ID!L360</f>
        <v>0</v>
      </c>
      <c r="M360" s="19">
        <f>ID!M360</f>
        <v>0</v>
      </c>
      <c r="N360" s="19">
        <f>ID!N360</f>
        <v>0</v>
      </c>
      <c r="O360" s="19" t="str">
        <f>ID!O360</f>
        <v>INT</v>
      </c>
      <c r="P360" s="19" t="str">
        <f>ID!P360</f>
        <v>TBA21</v>
      </c>
      <c r="Q360" s="19">
        <f>ID!Q360</f>
        <v>7</v>
      </c>
      <c r="R360" s="70">
        <f>ID!R360</f>
        <v>0</v>
      </c>
      <c r="S360" s="30"/>
      <c r="T360" s="30"/>
      <c r="U360" s="30"/>
      <c r="V360" s="30"/>
      <c r="W360" s="30"/>
      <c r="X360" s="61"/>
      <c r="Y360" s="72"/>
      <c r="Z360" s="298"/>
      <c r="AA360" s="243" t="str">
        <f>IF(S360&lt;&gt;"",CONFIG!$B$19,IF(T360&lt;&gt;"",CONFIG!$B$18,IF(U360&lt;&gt;"",CONFIG!$B$17,IF(V360&lt;&gt;"",CONFIG!$B$16,IF(W360&lt;&gt;"",CONFIG!$B$20,CONFIG!$B$21)))))</f>
        <v>NR</v>
      </c>
      <c r="AB360" s="243" t="str">
        <f t="shared" si="19"/>
        <v>No Response</v>
      </c>
      <c r="AC360" s="4"/>
    </row>
    <row r="361" spans="2:29" ht="14" hidden="1">
      <c r="B361" s="17"/>
      <c r="C361" s="324"/>
      <c r="D361" s="300" t="str">
        <f>ID!D361</f>
        <v>EMPTY</v>
      </c>
      <c r="E361" s="40" t="str">
        <f>ID!E361</f>
        <v>H</v>
      </c>
      <c r="F361" s="19" t="str">
        <f>ID!F361</f>
        <v>EMPTY-H</v>
      </c>
      <c r="G361" s="28" t="str">
        <f>ID!G361</f>
        <v>EMPTY-H</v>
      </c>
      <c r="H361" s="31">
        <f>ID!H361</f>
        <v>0</v>
      </c>
      <c r="I361" s="19">
        <f>ID!I361</f>
        <v>0</v>
      </c>
      <c r="J361" s="19">
        <f>ID!J361</f>
        <v>0</v>
      </c>
      <c r="K361" s="19">
        <f>ID!K361</f>
        <v>0</v>
      </c>
      <c r="L361" s="19">
        <f>ID!L361</f>
        <v>0</v>
      </c>
      <c r="M361" s="19">
        <f>ID!M361</f>
        <v>0</v>
      </c>
      <c r="N361" s="19">
        <f>ID!N361</f>
        <v>0</v>
      </c>
      <c r="O361" s="19" t="str">
        <f>ID!O361</f>
        <v>INT</v>
      </c>
      <c r="P361" s="19" t="str">
        <f>ID!P361</f>
        <v>TBA21</v>
      </c>
      <c r="Q361" s="19">
        <f>ID!Q361</f>
        <v>8</v>
      </c>
      <c r="R361" s="70">
        <f>ID!R361</f>
        <v>0</v>
      </c>
      <c r="S361" s="30"/>
      <c r="T361" s="30"/>
      <c r="U361" s="30"/>
      <c r="V361" s="30"/>
      <c r="W361" s="30"/>
      <c r="X361" s="61"/>
      <c r="Y361" s="72"/>
      <c r="Z361" s="298"/>
      <c r="AA361" s="243" t="str">
        <f>IF(S361&lt;&gt;"",CONFIG!$B$19,IF(T361&lt;&gt;"",CONFIG!$B$18,IF(U361&lt;&gt;"",CONFIG!$B$17,IF(V361&lt;&gt;"",CONFIG!$B$16,IF(W361&lt;&gt;"",CONFIG!$B$20,CONFIG!$B$21)))))</f>
        <v>NR</v>
      </c>
      <c r="AB361" s="243" t="str">
        <f t="shared" si="19"/>
        <v>No Response</v>
      </c>
      <c r="AC361" s="4"/>
    </row>
    <row r="362" spans="2:29" ht="14" hidden="1">
      <c r="B362" s="17"/>
      <c r="C362" s="324"/>
      <c r="D362" s="300" t="str">
        <f>ID!D362</f>
        <v>EMPTY</v>
      </c>
      <c r="E362" s="40" t="str">
        <f>ID!E362</f>
        <v>I</v>
      </c>
      <c r="F362" s="19" t="str">
        <f>ID!F362</f>
        <v>EMPTY-I</v>
      </c>
      <c r="G362" s="28" t="str">
        <f>ID!G362</f>
        <v>EMPTY-I</v>
      </c>
      <c r="H362" s="31">
        <f>ID!H362</f>
        <v>0</v>
      </c>
      <c r="I362" s="19">
        <f>ID!I362</f>
        <v>0</v>
      </c>
      <c r="J362" s="19">
        <f>ID!J362</f>
        <v>0</v>
      </c>
      <c r="K362" s="19">
        <f>ID!K362</f>
        <v>0</v>
      </c>
      <c r="L362" s="19">
        <f>ID!L362</f>
        <v>0</v>
      </c>
      <c r="M362" s="19">
        <f>ID!M362</f>
        <v>0</v>
      </c>
      <c r="N362" s="19">
        <f>ID!N362</f>
        <v>0</v>
      </c>
      <c r="O362" s="19" t="str">
        <f>ID!O362</f>
        <v>INT</v>
      </c>
      <c r="P362" s="19" t="str">
        <f>ID!P362</f>
        <v>TBA21</v>
      </c>
      <c r="Q362" s="19">
        <f>ID!Q362</f>
        <v>9</v>
      </c>
      <c r="R362" s="70">
        <f>ID!R362</f>
        <v>0</v>
      </c>
      <c r="S362" s="30"/>
      <c r="T362" s="30"/>
      <c r="U362" s="30"/>
      <c r="V362" s="30"/>
      <c r="W362" s="30"/>
      <c r="X362" s="61"/>
      <c r="Y362" s="72"/>
      <c r="Z362" s="298"/>
      <c r="AA362" s="243" t="str">
        <f>IF(S362&lt;&gt;"",CONFIG!$B$19,IF(T362&lt;&gt;"",CONFIG!$B$18,IF(U362&lt;&gt;"",CONFIG!$B$17,IF(V362&lt;&gt;"",CONFIG!$B$16,IF(W362&lt;&gt;"",CONFIG!$B$20,CONFIG!$B$21)))))</f>
        <v>NR</v>
      </c>
      <c r="AB362" s="243" t="str">
        <f t="shared" si="19"/>
        <v>No Response</v>
      </c>
      <c r="AC362" s="4"/>
    </row>
    <row r="363" spans="2:29" ht="14" hidden="1">
      <c r="B363" s="17"/>
      <c r="C363" s="324"/>
      <c r="D363" s="300" t="str">
        <f>ID!D363</f>
        <v>EMPTY</v>
      </c>
      <c r="E363" s="40" t="str">
        <f>ID!E363</f>
        <v>J</v>
      </c>
      <c r="F363" s="19" t="str">
        <f>ID!F363</f>
        <v>EMPTY-J</v>
      </c>
      <c r="G363" s="28" t="str">
        <f>ID!G363</f>
        <v>EMPTY-J</v>
      </c>
      <c r="H363" s="31">
        <f>ID!H363</f>
        <v>0</v>
      </c>
      <c r="I363" s="19">
        <f>ID!I363</f>
        <v>0</v>
      </c>
      <c r="J363" s="19">
        <f>ID!J363</f>
        <v>0</v>
      </c>
      <c r="K363" s="19">
        <f>ID!K363</f>
        <v>0</v>
      </c>
      <c r="L363" s="19">
        <f>ID!L363</f>
        <v>0</v>
      </c>
      <c r="M363" s="19">
        <f>ID!M363</f>
        <v>0</v>
      </c>
      <c r="N363" s="19">
        <f>ID!N363</f>
        <v>0</v>
      </c>
      <c r="O363" s="19" t="str">
        <f>ID!O363</f>
        <v>INT</v>
      </c>
      <c r="P363" s="19" t="str">
        <f>ID!P363</f>
        <v>TBA21</v>
      </c>
      <c r="Q363" s="19">
        <f>ID!Q363</f>
        <v>10</v>
      </c>
      <c r="R363" s="70">
        <f>ID!R363</f>
        <v>0</v>
      </c>
      <c r="S363" s="30"/>
      <c r="T363" s="30"/>
      <c r="U363" s="30"/>
      <c r="V363" s="30"/>
      <c r="W363" s="30"/>
      <c r="X363" s="61"/>
      <c r="Y363" s="72"/>
      <c r="Z363" s="298"/>
      <c r="AA363" s="243" t="str">
        <f>IF(S363&lt;&gt;"",CONFIG!$B$19,IF(T363&lt;&gt;"",CONFIG!$B$18,IF(U363&lt;&gt;"",CONFIG!$B$17,IF(V363&lt;&gt;"",CONFIG!$B$16,IF(W363&lt;&gt;"",CONFIG!$B$20,CONFIG!$B$21)))))</f>
        <v>NR</v>
      </c>
      <c r="AB363" s="243" t="str">
        <f t="shared" si="19"/>
        <v>No Response</v>
      </c>
      <c r="AC363" s="4"/>
    </row>
    <row r="364" spans="2:29" ht="14" hidden="1">
      <c r="B364" s="17"/>
      <c r="C364" s="324"/>
      <c r="D364" s="300" t="str">
        <f>ID!D364</f>
        <v>EMPTY</v>
      </c>
      <c r="E364" s="40" t="str">
        <f>ID!E364</f>
        <v>K</v>
      </c>
      <c r="F364" s="19" t="str">
        <f>ID!F364</f>
        <v>EMPTY-K</v>
      </c>
      <c r="G364" s="28" t="str">
        <f>ID!G364</f>
        <v>EMPTY-K</v>
      </c>
      <c r="H364" s="31">
        <f>ID!H364</f>
        <v>0</v>
      </c>
      <c r="I364" s="19">
        <f>ID!I364</f>
        <v>0</v>
      </c>
      <c r="J364" s="19">
        <f>ID!J364</f>
        <v>0</v>
      </c>
      <c r="K364" s="19">
        <f>ID!K364</f>
        <v>0</v>
      </c>
      <c r="L364" s="19">
        <f>ID!L364</f>
        <v>0</v>
      </c>
      <c r="M364" s="19">
        <f>ID!M364</f>
        <v>0</v>
      </c>
      <c r="N364" s="19">
        <f>ID!N364</f>
        <v>0</v>
      </c>
      <c r="O364" s="19" t="str">
        <f>ID!O364</f>
        <v>INT</v>
      </c>
      <c r="P364" s="19" t="str">
        <f>ID!P364</f>
        <v>TBA21</v>
      </c>
      <c r="Q364" s="19">
        <f>ID!Q364</f>
        <v>11</v>
      </c>
      <c r="R364" s="70">
        <f>ID!R364</f>
        <v>0</v>
      </c>
      <c r="S364" s="30"/>
      <c r="T364" s="30"/>
      <c r="U364" s="30"/>
      <c r="V364" s="30"/>
      <c r="W364" s="30"/>
      <c r="X364" s="61"/>
      <c r="Y364" s="72"/>
      <c r="Z364" s="298"/>
      <c r="AA364" s="243" t="str">
        <f>IF(S364&lt;&gt;"",CONFIG!$B$19,IF(T364&lt;&gt;"",CONFIG!$B$18,IF(U364&lt;&gt;"",CONFIG!$B$17,IF(V364&lt;&gt;"",CONFIG!$B$16,IF(W364&lt;&gt;"",CONFIG!$B$20,CONFIG!$B$21)))))</f>
        <v>NR</v>
      </c>
      <c r="AB364" s="243" t="str">
        <f t="shared" si="19"/>
        <v>No Response</v>
      </c>
      <c r="AC364" s="4"/>
    </row>
    <row r="365" spans="2:29" ht="14" hidden="1">
      <c r="B365" s="17"/>
      <c r="C365" s="324"/>
      <c r="D365" s="300" t="str">
        <f>ID!D365</f>
        <v>EMPTY</v>
      </c>
      <c r="E365" s="40" t="str">
        <f>ID!E365</f>
        <v>L</v>
      </c>
      <c r="F365" s="19" t="str">
        <f>ID!F365</f>
        <v>EMPTY-L</v>
      </c>
      <c r="G365" s="28" t="str">
        <f>ID!G365</f>
        <v>EMPTY-L</v>
      </c>
      <c r="H365" s="31">
        <f>ID!H365</f>
        <v>0</v>
      </c>
      <c r="I365" s="19">
        <f>ID!I365</f>
        <v>0</v>
      </c>
      <c r="J365" s="19">
        <f>ID!J365</f>
        <v>0</v>
      </c>
      <c r="K365" s="19">
        <f>ID!K365</f>
        <v>0</v>
      </c>
      <c r="L365" s="19">
        <f>ID!L365</f>
        <v>0</v>
      </c>
      <c r="M365" s="19">
        <f>ID!M365</f>
        <v>0</v>
      </c>
      <c r="N365" s="19">
        <f>ID!N365</f>
        <v>0</v>
      </c>
      <c r="O365" s="19" t="str">
        <f>ID!O365</f>
        <v>INT</v>
      </c>
      <c r="P365" s="19" t="str">
        <f>ID!P365</f>
        <v>TBA21</v>
      </c>
      <c r="Q365" s="19">
        <f>ID!Q365</f>
        <v>12</v>
      </c>
      <c r="R365" s="70">
        <f>ID!R365</f>
        <v>0</v>
      </c>
      <c r="S365" s="30"/>
      <c r="T365" s="30"/>
      <c r="U365" s="30"/>
      <c r="V365" s="30"/>
      <c r="W365" s="30"/>
      <c r="X365" s="61"/>
      <c r="Y365" s="72"/>
      <c r="Z365" s="298"/>
      <c r="AA365" s="243" t="str">
        <f>IF(S365&lt;&gt;"",CONFIG!$B$19,IF(T365&lt;&gt;"",CONFIG!$B$18,IF(U365&lt;&gt;"",CONFIG!$B$17,IF(V365&lt;&gt;"",CONFIG!$B$16,IF(W365&lt;&gt;"",CONFIG!$B$20,CONFIG!$B$21)))))</f>
        <v>NR</v>
      </c>
      <c r="AB365" s="243" t="str">
        <f t="shared" si="19"/>
        <v>No Response</v>
      </c>
      <c r="AC365" s="4"/>
    </row>
    <row r="366" spans="2:29" ht="14" hidden="1">
      <c r="B366" s="17"/>
      <c r="C366" s="324"/>
      <c r="D366" s="300" t="str">
        <f>ID!D366</f>
        <v>EMPTY</v>
      </c>
      <c r="E366" s="40" t="str">
        <f>ID!E366</f>
        <v>M</v>
      </c>
      <c r="F366" s="19" t="str">
        <f>ID!F366</f>
        <v>EMPTY-M</v>
      </c>
      <c r="G366" s="28" t="str">
        <f>ID!G366</f>
        <v>EMPTY-M</v>
      </c>
      <c r="H366" s="31">
        <f>ID!H366</f>
        <v>0</v>
      </c>
      <c r="I366" s="19">
        <f>ID!I366</f>
        <v>0</v>
      </c>
      <c r="J366" s="19">
        <f>ID!J366</f>
        <v>0</v>
      </c>
      <c r="K366" s="19">
        <f>ID!K366</f>
        <v>0</v>
      </c>
      <c r="L366" s="19">
        <f>ID!L366</f>
        <v>0</v>
      </c>
      <c r="M366" s="19">
        <f>ID!M366</f>
        <v>0</v>
      </c>
      <c r="N366" s="19">
        <f>ID!N366</f>
        <v>0</v>
      </c>
      <c r="O366" s="19" t="str">
        <f>ID!O366</f>
        <v>INT</v>
      </c>
      <c r="P366" s="19" t="str">
        <f>ID!P366</f>
        <v>TBA21</v>
      </c>
      <c r="Q366" s="19">
        <f>ID!Q366</f>
        <v>13</v>
      </c>
      <c r="R366" s="70">
        <f>ID!R366</f>
        <v>0</v>
      </c>
      <c r="S366" s="30"/>
      <c r="T366" s="30"/>
      <c r="U366" s="30"/>
      <c r="V366" s="30"/>
      <c r="W366" s="30"/>
      <c r="X366" s="61"/>
      <c r="Y366" s="72"/>
      <c r="Z366" s="298"/>
      <c r="AA366" s="243" t="str">
        <f>IF(S366&lt;&gt;"",CONFIG!$B$19,IF(T366&lt;&gt;"",CONFIG!$B$18,IF(U366&lt;&gt;"",CONFIG!$B$17,IF(V366&lt;&gt;"",CONFIG!$B$16,IF(W366&lt;&gt;"",CONFIG!$B$20,CONFIG!$B$21)))))</f>
        <v>NR</v>
      </c>
      <c r="AB366" s="243" t="str">
        <f t="shared" si="19"/>
        <v>No Response</v>
      </c>
      <c r="AC366" s="4"/>
    </row>
    <row r="367" spans="2:29" ht="14" hidden="1">
      <c r="B367" s="249"/>
      <c r="C367" s="324"/>
      <c r="D367" s="300" t="str">
        <f>ID!D367</f>
        <v>EMPTY</v>
      </c>
      <c r="E367" s="40" t="str">
        <f>ID!E367</f>
        <v>N</v>
      </c>
      <c r="F367" s="19" t="str">
        <f>ID!F367</f>
        <v>EMPTY-N</v>
      </c>
      <c r="G367" s="28" t="str">
        <f>ID!G367</f>
        <v>EMPTY-N</v>
      </c>
      <c r="H367" s="31">
        <f>ID!H367</f>
        <v>0</v>
      </c>
      <c r="I367" s="19">
        <f>ID!I367</f>
        <v>0</v>
      </c>
      <c r="J367" s="19">
        <f>ID!J367</f>
        <v>0</v>
      </c>
      <c r="K367" s="19">
        <f>ID!K367</f>
        <v>0</v>
      </c>
      <c r="L367" s="19">
        <f>ID!L367</f>
        <v>0</v>
      </c>
      <c r="M367" s="19">
        <f>ID!M367</f>
        <v>0</v>
      </c>
      <c r="N367" s="19">
        <f>ID!N367</f>
        <v>0</v>
      </c>
      <c r="O367" s="19" t="str">
        <f>ID!O367</f>
        <v>INT</v>
      </c>
      <c r="P367" s="19" t="str">
        <f>ID!P367</f>
        <v>TBA21</v>
      </c>
      <c r="Q367" s="19">
        <f>ID!Q367</f>
        <v>14</v>
      </c>
      <c r="R367" s="70">
        <f>ID!R367</f>
        <v>0</v>
      </c>
      <c r="S367" s="30"/>
      <c r="T367" s="30"/>
      <c r="U367" s="30"/>
      <c r="V367" s="30"/>
      <c r="W367" s="30"/>
      <c r="X367" s="252"/>
      <c r="Y367" s="72"/>
      <c r="Z367" s="298"/>
      <c r="AA367" s="243" t="str">
        <f>IF(S367&lt;&gt;"",CONFIG!$B$19,IF(T367&lt;&gt;"",CONFIG!$B$18,IF(U367&lt;&gt;"",CONFIG!$B$17,IF(V367&lt;&gt;"",CONFIG!$B$16,IF(W367&lt;&gt;"",CONFIG!$B$20,CONFIG!$B$21)))))</f>
        <v>NR</v>
      </c>
      <c r="AB367" s="243" t="str">
        <f t="shared" si="19"/>
        <v>No Response</v>
      </c>
      <c r="AC367" s="4"/>
    </row>
    <row r="368" spans="2:29" ht="14" hidden="1">
      <c r="B368" s="249"/>
      <c r="C368" s="324"/>
      <c r="D368" s="300" t="str">
        <f>ID!D368</f>
        <v>EMPTY</v>
      </c>
      <c r="E368" s="40" t="str">
        <f>ID!E368</f>
        <v>O</v>
      </c>
      <c r="F368" s="19" t="str">
        <f>ID!F368</f>
        <v>EMPTY-O</v>
      </c>
      <c r="G368" s="28" t="str">
        <f>ID!G368</f>
        <v>EMPTY-O</v>
      </c>
      <c r="H368" s="31">
        <f>ID!H368</f>
        <v>0</v>
      </c>
      <c r="I368" s="19">
        <f>ID!I368</f>
        <v>0</v>
      </c>
      <c r="J368" s="19">
        <f>ID!J368</f>
        <v>0</v>
      </c>
      <c r="K368" s="19">
        <f>ID!K368</f>
        <v>0</v>
      </c>
      <c r="L368" s="19">
        <f>ID!L368</f>
        <v>0</v>
      </c>
      <c r="M368" s="19">
        <f>ID!M368</f>
        <v>0</v>
      </c>
      <c r="N368" s="19">
        <f>ID!N368</f>
        <v>0</v>
      </c>
      <c r="O368" s="19" t="str">
        <f>ID!O368</f>
        <v>INT</v>
      </c>
      <c r="P368" s="19" t="str">
        <f>ID!P368</f>
        <v>TBA21</v>
      </c>
      <c r="Q368" s="19">
        <f>ID!Q368</f>
        <v>15</v>
      </c>
      <c r="R368" s="70">
        <f>ID!R368</f>
        <v>0</v>
      </c>
      <c r="S368" s="30"/>
      <c r="T368" s="30"/>
      <c r="U368" s="30"/>
      <c r="V368" s="30"/>
      <c r="W368" s="30"/>
      <c r="X368" s="252"/>
      <c r="Y368" s="72"/>
      <c r="Z368" s="298"/>
      <c r="AA368" s="243" t="str">
        <f>IF(S368&lt;&gt;"",CONFIG!$B$19,IF(T368&lt;&gt;"",CONFIG!$B$18,IF(U368&lt;&gt;"",CONFIG!$B$17,IF(V368&lt;&gt;"",CONFIG!$B$16,IF(W368&lt;&gt;"",CONFIG!$B$20,CONFIG!$B$21)))))</f>
        <v>NR</v>
      </c>
      <c r="AB368" s="243" t="str">
        <f t="shared" si="19"/>
        <v>No Response</v>
      </c>
      <c r="AC368" s="4"/>
    </row>
    <row r="369" spans="2:29" ht="14" hidden="1">
      <c r="B369" s="249"/>
      <c r="C369" s="324"/>
      <c r="D369" s="300" t="str">
        <f>ID!D369</f>
        <v>EMPTY</v>
      </c>
      <c r="E369" s="40" t="str">
        <f>ID!E369</f>
        <v>P</v>
      </c>
      <c r="F369" s="19" t="str">
        <f>ID!F369</f>
        <v>EMPTY-P</v>
      </c>
      <c r="G369" s="28" t="str">
        <f>ID!G369</f>
        <v>EMPTY-P</v>
      </c>
      <c r="H369" s="31">
        <f>ID!H369</f>
        <v>0</v>
      </c>
      <c r="I369" s="19">
        <f>ID!I369</f>
        <v>0</v>
      </c>
      <c r="J369" s="19">
        <f>ID!J369</f>
        <v>0</v>
      </c>
      <c r="K369" s="19">
        <f>ID!K369</f>
        <v>0</v>
      </c>
      <c r="L369" s="19">
        <f>ID!L369</f>
        <v>0</v>
      </c>
      <c r="M369" s="19">
        <f>ID!M369</f>
        <v>0</v>
      </c>
      <c r="N369" s="19">
        <f>ID!N369</f>
        <v>0</v>
      </c>
      <c r="O369" s="19" t="str">
        <f>ID!O369</f>
        <v>INT</v>
      </c>
      <c r="P369" s="19" t="str">
        <f>ID!P369</f>
        <v>TBA21</v>
      </c>
      <c r="Q369" s="19">
        <f>ID!Q369</f>
        <v>16</v>
      </c>
      <c r="R369" s="70">
        <f>ID!R369</f>
        <v>0</v>
      </c>
      <c r="S369" s="30"/>
      <c r="T369" s="30"/>
      <c r="U369" s="30"/>
      <c r="V369" s="30"/>
      <c r="W369" s="30"/>
      <c r="X369" s="252"/>
      <c r="Y369" s="72"/>
      <c r="Z369" s="298"/>
      <c r="AA369" s="243" t="str">
        <f>IF(S369&lt;&gt;"",CONFIG!$B$19,IF(T369&lt;&gt;"",CONFIG!$B$18,IF(U369&lt;&gt;"",CONFIG!$B$17,IF(V369&lt;&gt;"",CONFIG!$B$16,IF(W369&lt;&gt;"",CONFIG!$B$20,CONFIG!$B$21)))))</f>
        <v>NR</v>
      </c>
      <c r="AB369" s="243" t="str">
        <f t="shared" si="19"/>
        <v>No Response</v>
      </c>
      <c r="AC369" s="4"/>
    </row>
    <row r="370" spans="2:29" ht="14" hidden="1">
      <c r="B370" s="249"/>
      <c r="C370" s="324"/>
      <c r="D370" s="300" t="str">
        <f>ID!D370</f>
        <v>EMPTY</v>
      </c>
      <c r="E370" s="40" t="str">
        <f>ID!E370</f>
        <v>Q</v>
      </c>
      <c r="F370" s="19" t="str">
        <f>ID!F370</f>
        <v>EMPTY-Q</v>
      </c>
      <c r="G370" s="28" t="str">
        <f>ID!G370</f>
        <v>EMPTY-Q</v>
      </c>
      <c r="H370" s="31">
        <f>ID!H370</f>
        <v>0</v>
      </c>
      <c r="I370" s="19">
        <f>ID!I370</f>
        <v>0</v>
      </c>
      <c r="J370" s="19">
        <f>ID!J370</f>
        <v>0</v>
      </c>
      <c r="K370" s="19">
        <f>ID!K370</f>
        <v>0</v>
      </c>
      <c r="L370" s="19">
        <f>ID!L370</f>
        <v>0</v>
      </c>
      <c r="M370" s="19">
        <f>ID!M370</f>
        <v>0</v>
      </c>
      <c r="N370" s="19">
        <f>ID!N370</f>
        <v>0</v>
      </c>
      <c r="O370" s="19" t="str">
        <f>ID!O370</f>
        <v>INT</v>
      </c>
      <c r="P370" s="19" t="str">
        <f>ID!P370</f>
        <v>TBA21</v>
      </c>
      <c r="Q370" s="19">
        <f>ID!Q370</f>
        <v>17</v>
      </c>
      <c r="R370" s="70">
        <f>ID!R370</f>
        <v>0</v>
      </c>
      <c r="S370" s="30"/>
      <c r="T370" s="30"/>
      <c r="U370" s="30"/>
      <c r="V370" s="30"/>
      <c r="W370" s="30"/>
      <c r="X370" s="252"/>
      <c r="Y370" s="72"/>
      <c r="Z370" s="298"/>
      <c r="AA370" s="243" t="str">
        <f>IF(S370&lt;&gt;"",CONFIG!$B$19,IF(T370&lt;&gt;"",CONFIG!$B$18,IF(U370&lt;&gt;"",CONFIG!$B$17,IF(V370&lt;&gt;"",CONFIG!$B$16,IF(W370&lt;&gt;"",CONFIG!$B$20,CONFIG!$B$21)))))</f>
        <v>NR</v>
      </c>
      <c r="AB370" s="243" t="str">
        <f t="shared" si="19"/>
        <v>No Response</v>
      </c>
      <c r="AC370" s="4"/>
    </row>
    <row r="371" spans="2:29" ht="14" hidden="1">
      <c r="B371" s="249"/>
      <c r="C371" s="324"/>
      <c r="D371" s="300" t="str">
        <f>ID!D371</f>
        <v>EMPTY</v>
      </c>
      <c r="E371" s="40" t="str">
        <f>ID!E371</f>
        <v>R</v>
      </c>
      <c r="F371" s="19" t="str">
        <f>ID!F371</f>
        <v>EMPTY-R</v>
      </c>
      <c r="G371" s="28" t="str">
        <f>ID!G371</f>
        <v>EMPTY-R</v>
      </c>
      <c r="H371" s="31">
        <f>ID!H371</f>
        <v>0</v>
      </c>
      <c r="I371" s="19">
        <f>ID!I371</f>
        <v>0</v>
      </c>
      <c r="J371" s="19">
        <f>ID!J371</f>
        <v>0</v>
      </c>
      <c r="K371" s="19">
        <f>ID!K371</f>
        <v>0</v>
      </c>
      <c r="L371" s="19">
        <f>ID!L371</f>
        <v>0</v>
      </c>
      <c r="M371" s="19">
        <f>ID!M371</f>
        <v>0</v>
      </c>
      <c r="N371" s="19">
        <f>ID!N371</f>
        <v>0</v>
      </c>
      <c r="O371" s="19" t="str">
        <f>ID!O371</f>
        <v>INT</v>
      </c>
      <c r="P371" s="19" t="str">
        <f>ID!P371</f>
        <v>TBA21</v>
      </c>
      <c r="Q371" s="19">
        <f>ID!Q371</f>
        <v>18</v>
      </c>
      <c r="R371" s="70">
        <f>ID!R371</f>
        <v>0</v>
      </c>
      <c r="S371" s="30"/>
      <c r="T371" s="30"/>
      <c r="U371" s="30"/>
      <c r="V371" s="30"/>
      <c r="W371" s="30"/>
      <c r="X371" s="252"/>
      <c r="Y371" s="72"/>
      <c r="Z371" s="298"/>
      <c r="AA371" s="243" t="str">
        <f>IF(S371&lt;&gt;"",CONFIG!$B$19,IF(T371&lt;&gt;"",CONFIG!$B$18,IF(U371&lt;&gt;"",CONFIG!$B$17,IF(V371&lt;&gt;"",CONFIG!$B$16,IF(W371&lt;&gt;"",CONFIG!$B$20,CONFIG!$B$21)))))</f>
        <v>NR</v>
      </c>
      <c r="AB371" s="243" t="str">
        <f t="shared" si="19"/>
        <v>No Response</v>
      </c>
      <c r="AC371" s="4"/>
    </row>
    <row r="372" spans="2:29" ht="14" hidden="1">
      <c r="B372" s="249"/>
      <c r="C372" s="324"/>
      <c r="D372" s="300" t="str">
        <f>ID!D372</f>
        <v>EMPTY</v>
      </c>
      <c r="E372" s="40" t="str">
        <f>ID!E372</f>
        <v>S</v>
      </c>
      <c r="F372" s="19" t="str">
        <f>ID!F372</f>
        <v>EMPTY-S</v>
      </c>
      <c r="G372" s="28" t="str">
        <f>ID!G372</f>
        <v>EMPTY-S</v>
      </c>
      <c r="H372" s="31">
        <f>ID!H372</f>
        <v>0</v>
      </c>
      <c r="I372" s="19">
        <f>ID!I372</f>
        <v>0</v>
      </c>
      <c r="J372" s="19">
        <f>ID!J372</f>
        <v>0</v>
      </c>
      <c r="K372" s="19">
        <f>ID!K372</f>
        <v>0</v>
      </c>
      <c r="L372" s="19">
        <f>ID!L372</f>
        <v>0</v>
      </c>
      <c r="M372" s="19">
        <f>ID!M372</f>
        <v>0</v>
      </c>
      <c r="N372" s="19">
        <f>ID!N372</f>
        <v>0</v>
      </c>
      <c r="O372" s="19" t="str">
        <f>ID!O372</f>
        <v>INT</v>
      </c>
      <c r="P372" s="19" t="str">
        <f>ID!P372</f>
        <v>TBA21</v>
      </c>
      <c r="Q372" s="19">
        <f>ID!Q372</f>
        <v>19</v>
      </c>
      <c r="R372" s="70">
        <f>ID!R372</f>
        <v>0</v>
      </c>
      <c r="S372" s="30"/>
      <c r="T372" s="30"/>
      <c r="U372" s="30"/>
      <c r="V372" s="30"/>
      <c r="W372" s="30"/>
      <c r="X372" s="252"/>
      <c r="Y372" s="72"/>
      <c r="Z372" s="298"/>
      <c r="AA372" s="243" t="str">
        <f>IF(S372&lt;&gt;"",CONFIG!$B$19,IF(T372&lt;&gt;"",CONFIG!$B$18,IF(U372&lt;&gt;"",CONFIG!$B$17,IF(V372&lt;&gt;"",CONFIG!$B$16,IF(W372&lt;&gt;"",CONFIG!$B$20,CONFIG!$B$21)))))</f>
        <v>NR</v>
      </c>
      <c r="AB372" s="243" t="str">
        <f t="shared" si="19"/>
        <v>No Response</v>
      </c>
      <c r="AC372" s="4"/>
    </row>
    <row r="373" spans="2:29" ht="14" hidden="1">
      <c r="B373" s="254"/>
      <c r="C373" s="340"/>
      <c r="D373" s="43" t="str">
        <f>ID!D373</f>
        <v>EMPTY</v>
      </c>
      <c r="E373" s="44" t="str">
        <f>ID!E373</f>
        <v>T</v>
      </c>
      <c r="F373" s="19" t="str">
        <f>ID!F373</f>
        <v>EMPTY-T</v>
      </c>
      <c r="G373" s="25" t="str">
        <f>ID!G373</f>
        <v>EMPTY-T</v>
      </c>
      <c r="H373" s="31">
        <f>ID!H373</f>
        <v>0</v>
      </c>
      <c r="I373" s="19">
        <f>ID!I373</f>
        <v>0</v>
      </c>
      <c r="J373" s="19">
        <f>ID!J373</f>
        <v>0</v>
      </c>
      <c r="K373" s="19">
        <f>ID!K373</f>
        <v>0</v>
      </c>
      <c r="L373" s="19">
        <f>ID!L373</f>
        <v>0</v>
      </c>
      <c r="M373" s="19">
        <f>ID!M373</f>
        <v>0</v>
      </c>
      <c r="N373" s="19">
        <f>ID!N373</f>
        <v>0</v>
      </c>
      <c r="O373" s="19" t="str">
        <f>ID!O373</f>
        <v>INT</v>
      </c>
      <c r="P373" s="19" t="str">
        <f>ID!P373</f>
        <v>TBA21</v>
      </c>
      <c r="Q373" s="19">
        <f>ID!Q373</f>
        <v>20</v>
      </c>
      <c r="R373" s="70">
        <f>ID!R373</f>
        <v>0</v>
      </c>
      <c r="S373" s="30"/>
      <c r="T373" s="30"/>
      <c r="U373" s="30"/>
      <c r="V373" s="30"/>
      <c r="W373" s="30"/>
      <c r="X373" s="252"/>
      <c r="Y373" s="65"/>
      <c r="Z373" s="298"/>
      <c r="AA373" s="243" t="str">
        <f>IF(S373&lt;&gt;"",CONFIG!$B$19,IF(T373&lt;&gt;"",CONFIG!$B$18,IF(U373&lt;&gt;"",CONFIG!$B$17,IF(V373&lt;&gt;"",CONFIG!$B$16,IF(W373&lt;&gt;"",CONFIG!$B$20,CONFIG!$B$21)))))</f>
        <v>NR</v>
      </c>
      <c r="AB373" s="243" t="str">
        <f t="shared" si="19"/>
        <v>No Response</v>
      </c>
      <c r="AC373" s="4"/>
    </row>
    <row r="374" spans="2:29" ht="13" hidden="1">
      <c r="B374" s="298"/>
      <c r="C374" s="298"/>
      <c r="D374" s="298"/>
      <c r="E374" s="298"/>
      <c r="F374" s="298"/>
      <c r="G374" s="9"/>
      <c r="H374" s="298"/>
      <c r="I374" s="298"/>
      <c r="J374" s="298"/>
      <c r="K374" s="298"/>
      <c r="L374" s="298"/>
      <c r="M374" s="298"/>
      <c r="N374" s="298"/>
      <c r="O374" s="298"/>
      <c r="P374" s="298"/>
      <c r="Q374" s="298"/>
      <c r="R374" s="9"/>
      <c r="S374" s="298"/>
      <c r="T374" s="298"/>
      <c r="U374" s="298"/>
      <c r="V374" s="298"/>
      <c r="W374" s="298"/>
      <c r="X374" s="14"/>
      <c r="Y374" s="298"/>
      <c r="Z374" s="298"/>
      <c r="AA374" s="4"/>
      <c r="AB374" s="4"/>
      <c r="AC374" s="4"/>
    </row>
    <row r="375" spans="2:29" ht="14" hidden="1">
      <c r="B375" s="71"/>
      <c r="C375" s="344" t="str">
        <f>ID!C375</f>
        <v>22. &lt;For future use&gt;</v>
      </c>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259"/>
      <c r="Z375" s="298"/>
      <c r="AA375" s="4"/>
      <c r="AB375" s="4"/>
      <c r="AC375" s="4"/>
    </row>
    <row r="376" spans="2:29" ht="14" hidden="1">
      <c r="B376" s="48"/>
      <c r="C376" s="341" t="str">
        <f>ID!C376</f>
        <v>EMPTY</v>
      </c>
      <c r="D376" s="300" t="str">
        <f>ID!D376</f>
        <v>EMPTY</v>
      </c>
      <c r="E376" s="49" t="str">
        <f>ID!E376</f>
        <v>A</v>
      </c>
      <c r="F376" s="19" t="str">
        <f>ID!F376</f>
        <v>EMPTY-A</v>
      </c>
      <c r="G376" s="20" t="str">
        <f>ID!G376</f>
        <v>EMPTY-A</v>
      </c>
      <c r="H376" s="31">
        <f>ID!H376</f>
        <v>0</v>
      </c>
      <c r="I376" s="19">
        <f>ID!I376</f>
        <v>0</v>
      </c>
      <c r="J376" s="19">
        <f>ID!J376</f>
        <v>0</v>
      </c>
      <c r="K376" s="19">
        <f>ID!K376</f>
        <v>0</v>
      </c>
      <c r="L376" s="19">
        <f>ID!L376</f>
        <v>0</v>
      </c>
      <c r="M376" s="19">
        <f>ID!M376</f>
        <v>0</v>
      </c>
      <c r="N376" s="19">
        <f>ID!N376</f>
        <v>0</v>
      </c>
      <c r="O376" s="19" t="str">
        <f>ID!O376</f>
        <v>INT</v>
      </c>
      <c r="P376" s="19" t="str">
        <f>ID!P376</f>
        <v>TBA22</v>
      </c>
      <c r="Q376" s="19">
        <f>ID!Q376</f>
        <v>1</v>
      </c>
      <c r="R376" s="70">
        <f>ID!R376</f>
        <v>0</v>
      </c>
      <c r="S376" s="30"/>
      <c r="T376" s="30"/>
      <c r="U376" s="30"/>
      <c r="V376" s="30"/>
      <c r="W376" s="30"/>
      <c r="X376" s="61"/>
      <c r="Y376" s="72"/>
      <c r="Z376" s="298"/>
      <c r="AA376" s="243" t="str">
        <f>IF(S376&lt;&gt;"",CONFIG!$B$19,IF(T376&lt;&gt;"",CONFIG!$B$18,IF(U376&lt;&gt;"",CONFIG!$B$17,IF(V376&lt;&gt;"",CONFIG!$B$16,IF(W376&lt;&gt;"",CONFIG!$B$20,CONFIG!$B$21)))))</f>
        <v>NR</v>
      </c>
      <c r="AB376" s="243" t="str">
        <f t="shared" ref="AB376:AB395" si="20">IFERROR(VLOOKUP(AA376,scale,2,FALSE),"")</f>
        <v>No Response</v>
      </c>
      <c r="AC376" s="4"/>
    </row>
    <row r="377" spans="2:29" ht="14" hidden="1">
      <c r="B377" s="17"/>
      <c r="C377" s="324"/>
      <c r="D377" s="300" t="str">
        <f>ID!D377</f>
        <v>EMPTY</v>
      </c>
      <c r="E377" s="40" t="str">
        <f>ID!E377</f>
        <v>B</v>
      </c>
      <c r="F377" s="19" t="str">
        <f>ID!F377</f>
        <v>EMPTY-B</v>
      </c>
      <c r="G377" s="28" t="str">
        <f>ID!G377</f>
        <v>EMPTY-B</v>
      </c>
      <c r="H377" s="31">
        <f>ID!H377</f>
        <v>0</v>
      </c>
      <c r="I377" s="19">
        <f>ID!I377</f>
        <v>0</v>
      </c>
      <c r="J377" s="19">
        <f>ID!J377</f>
        <v>0</v>
      </c>
      <c r="K377" s="19">
        <f>ID!K377</f>
        <v>0</v>
      </c>
      <c r="L377" s="19">
        <f>ID!L377</f>
        <v>0</v>
      </c>
      <c r="M377" s="19">
        <f>ID!M377</f>
        <v>0</v>
      </c>
      <c r="N377" s="19">
        <f>ID!N377</f>
        <v>0</v>
      </c>
      <c r="O377" s="19" t="str">
        <f>ID!O377</f>
        <v>INT</v>
      </c>
      <c r="P377" s="19" t="str">
        <f>ID!P377</f>
        <v>TBA22</v>
      </c>
      <c r="Q377" s="19">
        <f>ID!Q377</f>
        <v>2</v>
      </c>
      <c r="R377" s="70">
        <f>ID!R377</f>
        <v>0</v>
      </c>
      <c r="S377" s="30"/>
      <c r="T377" s="30"/>
      <c r="U377" s="30"/>
      <c r="V377" s="30"/>
      <c r="W377" s="30"/>
      <c r="X377" s="61"/>
      <c r="Y377" s="72"/>
      <c r="Z377" s="298"/>
      <c r="AA377" s="243" t="str">
        <f>IF(S377&lt;&gt;"",CONFIG!$B$19,IF(T377&lt;&gt;"",CONFIG!$B$18,IF(U377&lt;&gt;"",CONFIG!$B$17,IF(V377&lt;&gt;"",CONFIG!$B$16,IF(W377&lt;&gt;"",CONFIG!$B$20,CONFIG!$B$21)))))</f>
        <v>NR</v>
      </c>
      <c r="AB377" s="243" t="str">
        <f t="shared" si="20"/>
        <v>No Response</v>
      </c>
      <c r="AC377" s="4"/>
    </row>
    <row r="378" spans="2:29" ht="14" hidden="1">
      <c r="B378" s="17"/>
      <c r="C378" s="324"/>
      <c r="D378" s="300" t="str">
        <f>ID!D378</f>
        <v>EMPTY</v>
      </c>
      <c r="E378" s="40" t="str">
        <f>ID!E378</f>
        <v>C</v>
      </c>
      <c r="F378" s="19" t="str">
        <f>ID!F378</f>
        <v>EMPTY-C</v>
      </c>
      <c r="G378" s="28" t="str">
        <f>ID!G378</f>
        <v>EMPTY-C</v>
      </c>
      <c r="H378" s="31">
        <f>ID!H378</f>
        <v>0</v>
      </c>
      <c r="I378" s="19">
        <f>ID!I378</f>
        <v>0</v>
      </c>
      <c r="J378" s="19">
        <f>ID!J378</f>
        <v>0</v>
      </c>
      <c r="K378" s="19">
        <f>ID!K378</f>
        <v>0</v>
      </c>
      <c r="L378" s="19">
        <f>ID!L378</f>
        <v>0</v>
      </c>
      <c r="M378" s="19">
        <f>ID!M378</f>
        <v>0</v>
      </c>
      <c r="N378" s="19">
        <f>ID!N378</f>
        <v>0</v>
      </c>
      <c r="O378" s="19" t="str">
        <f>ID!O378</f>
        <v>INT</v>
      </c>
      <c r="P378" s="19" t="str">
        <f>ID!P378</f>
        <v>TBA22</v>
      </c>
      <c r="Q378" s="19">
        <f>ID!Q378</f>
        <v>3</v>
      </c>
      <c r="R378" s="70">
        <f>ID!R378</f>
        <v>0</v>
      </c>
      <c r="S378" s="30"/>
      <c r="T378" s="30"/>
      <c r="U378" s="30"/>
      <c r="V378" s="30"/>
      <c r="W378" s="30"/>
      <c r="X378" s="61"/>
      <c r="Y378" s="72"/>
      <c r="Z378" s="298"/>
      <c r="AA378" s="243" t="str">
        <f>IF(S378&lt;&gt;"",CONFIG!$B$19,IF(T378&lt;&gt;"",CONFIG!$B$18,IF(U378&lt;&gt;"",CONFIG!$B$17,IF(V378&lt;&gt;"",CONFIG!$B$16,IF(W378&lt;&gt;"",CONFIG!$B$20,CONFIG!$B$21)))))</f>
        <v>NR</v>
      </c>
      <c r="AB378" s="243" t="str">
        <f t="shared" si="20"/>
        <v>No Response</v>
      </c>
      <c r="AC378" s="4"/>
    </row>
    <row r="379" spans="2:29" ht="14" hidden="1">
      <c r="B379" s="17"/>
      <c r="C379" s="324"/>
      <c r="D379" s="300" t="str">
        <f>ID!D379</f>
        <v>EMPTY</v>
      </c>
      <c r="E379" s="40" t="str">
        <f>ID!E379</f>
        <v>D</v>
      </c>
      <c r="F379" s="19" t="str">
        <f>ID!F379</f>
        <v>EMPTY-D</v>
      </c>
      <c r="G379" s="28" t="str">
        <f>ID!G379</f>
        <v>EMPTY-D</v>
      </c>
      <c r="H379" s="31">
        <f>ID!H379</f>
        <v>0</v>
      </c>
      <c r="I379" s="19">
        <f>ID!I379</f>
        <v>0</v>
      </c>
      <c r="J379" s="19">
        <f>ID!J379</f>
        <v>0</v>
      </c>
      <c r="K379" s="19">
        <f>ID!K379</f>
        <v>0</v>
      </c>
      <c r="L379" s="19">
        <f>ID!L379</f>
        <v>0</v>
      </c>
      <c r="M379" s="19">
        <f>ID!M379</f>
        <v>0</v>
      </c>
      <c r="N379" s="19">
        <f>ID!N379</f>
        <v>0</v>
      </c>
      <c r="O379" s="19" t="str">
        <f>ID!O379</f>
        <v>INT</v>
      </c>
      <c r="P379" s="19" t="str">
        <f>ID!P379</f>
        <v>TBA22</v>
      </c>
      <c r="Q379" s="19">
        <f>ID!Q379</f>
        <v>4</v>
      </c>
      <c r="R379" s="70">
        <f>ID!R379</f>
        <v>0</v>
      </c>
      <c r="S379" s="30"/>
      <c r="T379" s="30"/>
      <c r="U379" s="30"/>
      <c r="V379" s="30"/>
      <c r="W379" s="30"/>
      <c r="X379" s="61"/>
      <c r="Y379" s="72"/>
      <c r="Z379" s="298"/>
      <c r="AA379" s="243" t="str">
        <f>IF(S379&lt;&gt;"",CONFIG!$B$19,IF(T379&lt;&gt;"",CONFIG!$B$18,IF(U379&lt;&gt;"",CONFIG!$B$17,IF(V379&lt;&gt;"",CONFIG!$B$16,IF(W379&lt;&gt;"",CONFIG!$B$20,CONFIG!$B$21)))))</f>
        <v>NR</v>
      </c>
      <c r="AB379" s="243" t="str">
        <f t="shared" si="20"/>
        <v>No Response</v>
      </c>
      <c r="AC379" s="4"/>
    </row>
    <row r="380" spans="2:29" ht="14" hidden="1">
      <c r="B380" s="17"/>
      <c r="C380" s="324"/>
      <c r="D380" s="300" t="str">
        <f>ID!D380</f>
        <v>EMPTY</v>
      </c>
      <c r="E380" s="40" t="str">
        <f>ID!E380</f>
        <v>E</v>
      </c>
      <c r="F380" s="19" t="str">
        <f>ID!F380</f>
        <v>EMPTY-E</v>
      </c>
      <c r="G380" s="28" t="str">
        <f>ID!G380</f>
        <v>EMPTY-E</v>
      </c>
      <c r="H380" s="31">
        <f>ID!H380</f>
        <v>0</v>
      </c>
      <c r="I380" s="19">
        <f>ID!I380</f>
        <v>0</v>
      </c>
      <c r="J380" s="19">
        <f>ID!J380</f>
        <v>0</v>
      </c>
      <c r="K380" s="19">
        <f>ID!K380</f>
        <v>0</v>
      </c>
      <c r="L380" s="19">
        <f>ID!L380</f>
        <v>0</v>
      </c>
      <c r="M380" s="19">
        <f>ID!M380</f>
        <v>0</v>
      </c>
      <c r="N380" s="19">
        <f>ID!N380</f>
        <v>0</v>
      </c>
      <c r="O380" s="19" t="str">
        <f>ID!O380</f>
        <v>INT</v>
      </c>
      <c r="P380" s="19" t="str">
        <f>ID!P380</f>
        <v>TBA22</v>
      </c>
      <c r="Q380" s="19">
        <f>ID!Q380</f>
        <v>5</v>
      </c>
      <c r="R380" s="70">
        <f>ID!R380</f>
        <v>0</v>
      </c>
      <c r="S380" s="30"/>
      <c r="T380" s="30"/>
      <c r="U380" s="30"/>
      <c r="V380" s="30"/>
      <c r="W380" s="30"/>
      <c r="X380" s="61"/>
      <c r="Y380" s="72"/>
      <c r="Z380" s="298"/>
      <c r="AA380" s="243" t="str">
        <f>IF(S380&lt;&gt;"",CONFIG!$B$19,IF(T380&lt;&gt;"",CONFIG!$B$18,IF(U380&lt;&gt;"",CONFIG!$B$17,IF(V380&lt;&gt;"",CONFIG!$B$16,IF(W380&lt;&gt;"",CONFIG!$B$20,CONFIG!$B$21)))))</f>
        <v>NR</v>
      </c>
      <c r="AB380" s="243" t="str">
        <f t="shared" si="20"/>
        <v>No Response</v>
      </c>
      <c r="AC380" s="4"/>
    </row>
    <row r="381" spans="2:29" ht="14" hidden="1">
      <c r="B381" s="17"/>
      <c r="C381" s="324"/>
      <c r="D381" s="300" t="str">
        <f>ID!D381</f>
        <v>EMPTY</v>
      </c>
      <c r="E381" s="40" t="str">
        <f>ID!E381</f>
        <v>F</v>
      </c>
      <c r="F381" s="19" t="str">
        <f>ID!F381</f>
        <v>EMPTY-F</v>
      </c>
      <c r="G381" s="28" t="str">
        <f>ID!G381</f>
        <v>EMPTY-F</v>
      </c>
      <c r="H381" s="31">
        <f>ID!H381</f>
        <v>0</v>
      </c>
      <c r="I381" s="19">
        <f>ID!I381</f>
        <v>0</v>
      </c>
      <c r="J381" s="19">
        <f>ID!J381</f>
        <v>0</v>
      </c>
      <c r="K381" s="19">
        <f>ID!K381</f>
        <v>0</v>
      </c>
      <c r="L381" s="19">
        <f>ID!L381</f>
        <v>0</v>
      </c>
      <c r="M381" s="19">
        <f>ID!M381</f>
        <v>0</v>
      </c>
      <c r="N381" s="19">
        <f>ID!N381</f>
        <v>0</v>
      </c>
      <c r="O381" s="19" t="str">
        <f>ID!O381</f>
        <v>INT</v>
      </c>
      <c r="P381" s="19" t="str">
        <f>ID!P381</f>
        <v>TBA22</v>
      </c>
      <c r="Q381" s="19">
        <f>ID!Q381</f>
        <v>6</v>
      </c>
      <c r="R381" s="70">
        <f>ID!R381</f>
        <v>0</v>
      </c>
      <c r="S381" s="30"/>
      <c r="T381" s="30"/>
      <c r="U381" s="30"/>
      <c r="V381" s="30"/>
      <c r="W381" s="30"/>
      <c r="X381" s="61"/>
      <c r="Y381" s="72"/>
      <c r="Z381" s="298"/>
      <c r="AA381" s="243" t="str">
        <f>IF(S381&lt;&gt;"",CONFIG!$B$19,IF(T381&lt;&gt;"",CONFIG!$B$18,IF(U381&lt;&gt;"",CONFIG!$B$17,IF(V381&lt;&gt;"",CONFIG!$B$16,IF(W381&lt;&gt;"",CONFIG!$B$20,CONFIG!$B$21)))))</f>
        <v>NR</v>
      </c>
      <c r="AB381" s="243" t="str">
        <f t="shared" si="20"/>
        <v>No Response</v>
      </c>
      <c r="AC381" s="4"/>
    </row>
    <row r="382" spans="2:29" ht="14" hidden="1">
      <c r="B382" s="17"/>
      <c r="C382" s="324"/>
      <c r="D382" s="300" t="str">
        <f>ID!D382</f>
        <v>EMPTY</v>
      </c>
      <c r="E382" s="40" t="str">
        <f>ID!E382</f>
        <v>G</v>
      </c>
      <c r="F382" s="19" t="str">
        <f>ID!F382</f>
        <v>EMPTY-G</v>
      </c>
      <c r="G382" s="28" t="str">
        <f>ID!G382</f>
        <v>EMPTY-G</v>
      </c>
      <c r="H382" s="31">
        <f>ID!H382</f>
        <v>0</v>
      </c>
      <c r="I382" s="19">
        <f>ID!I382</f>
        <v>0</v>
      </c>
      <c r="J382" s="19">
        <f>ID!J382</f>
        <v>0</v>
      </c>
      <c r="K382" s="19">
        <f>ID!K382</f>
        <v>0</v>
      </c>
      <c r="L382" s="19">
        <f>ID!L382</f>
        <v>0</v>
      </c>
      <c r="M382" s="19">
        <f>ID!M382</f>
        <v>0</v>
      </c>
      <c r="N382" s="19">
        <f>ID!N382</f>
        <v>0</v>
      </c>
      <c r="O382" s="19" t="str">
        <f>ID!O382</f>
        <v>INT</v>
      </c>
      <c r="P382" s="19" t="str">
        <f>ID!P382</f>
        <v>TBA22</v>
      </c>
      <c r="Q382" s="19">
        <f>ID!Q382</f>
        <v>7</v>
      </c>
      <c r="R382" s="70">
        <f>ID!R382</f>
        <v>0</v>
      </c>
      <c r="S382" s="30"/>
      <c r="T382" s="30"/>
      <c r="U382" s="30"/>
      <c r="V382" s="30"/>
      <c r="W382" s="30"/>
      <c r="X382" s="61"/>
      <c r="Y382" s="72"/>
      <c r="Z382" s="298"/>
      <c r="AA382" s="243" t="str">
        <f>IF(S382&lt;&gt;"",CONFIG!$B$19,IF(T382&lt;&gt;"",CONFIG!$B$18,IF(U382&lt;&gt;"",CONFIG!$B$17,IF(V382&lt;&gt;"",CONFIG!$B$16,IF(W382&lt;&gt;"",CONFIG!$B$20,CONFIG!$B$21)))))</f>
        <v>NR</v>
      </c>
      <c r="AB382" s="243" t="str">
        <f t="shared" si="20"/>
        <v>No Response</v>
      </c>
      <c r="AC382" s="4"/>
    </row>
    <row r="383" spans="2:29" ht="14" hidden="1">
      <c r="B383" s="17"/>
      <c r="C383" s="324"/>
      <c r="D383" s="300" t="str">
        <f>ID!D383</f>
        <v>EMPTY</v>
      </c>
      <c r="E383" s="40" t="str">
        <f>ID!E383</f>
        <v>H</v>
      </c>
      <c r="F383" s="19" t="str">
        <f>ID!F383</f>
        <v>EMPTY-H</v>
      </c>
      <c r="G383" s="28" t="str">
        <f>ID!G383</f>
        <v>EMPTY-H</v>
      </c>
      <c r="H383" s="31">
        <f>ID!H383</f>
        <v>0</v>
      </c>
      <c r="I383" s="19">
        <f>ID!I383</f>
        <v>0</v>
      </c>
      <c r="J383" s="19">
        <f>ID!J383</f>
        <v>0</v>
      </c>
      <c r="K383" s="19">
        <f>ID!K383</f>
        <v>0</v>
      </c>
      <c r="L383" s="19">
        <f>ID!L383</f>
        <v>0</v>
      </c>
      <c r="M383" s="19">
        <f>ID!M383</f>
        <v>0</v>
      </c>
      <c r="N383" s="19">
        <f>ID!N383</f>
        <v>0</v>
      </c>
      <c r="O383" s="19" t="str">
        <f>ID!O383</f>
        <v>INT</v>
      </c>
      <c r="P383" s="19" t="str">
        <f>ID!P383</f>
        <v>TBA22</v>
      </c>
      <c r="Q383" s="19">
        <f>ID!Q383</f>
        <v>8</v>
      </c>
      <c r="R383" s="70">
        <f>ID!R383</f>
        <v>0</v>
      </c>
      <c r="S383" s="30"/>
      <c r="T383" s="30"/>
      <c r="U383" s="30"/>
      <c r="V383" s="30"/>
      <c r="W383" s="30"/>
      <c r="X383" s="61"/>
      <c r="Y383" s="72"/>
      <c r="Z383" s="298"/>
      <c r="AA383" s="243" t="str">
        <f>IF(S383&lt;&gt;"",CONFIG!$B$19,IF(T383&lt;&gt;"",CONFIG!$B$18,IF(U383&lt;&gt;"",CONFIG!$B$17,IF(V383&lt;&gt;"",CONFIG!$B$16,IF(W383&lt;&gt;"",CONFIG!$B$20,CONFIG!$B$21)))))</f>
        <v>NR</v>
      </c>
      <c r="AB383" s="243" t="str">
        <f t="shared" si="20"/>
        <v>No Response</v>
      </c>
      <c r="AC383" s="4"/>
    </row>
    <row r="384" spans="2:29" ht="14" hidden="1">
      <c r="B384" s="17"/>
      <c r="C384" s="324"/>
      <c r="D384" s="300" t="str">
        <f>ID!D384</f>
        <v>EMPTY</v>
      </c>
      <c r="E384" s="40" t="str">
        <f>ID!E384</f>
        <v>I</v>
      </c>
      <c r="F384" s="19" t="str">
        <f>ID!F384</f>
        <v>EMPTY-I</v>
      </c>
      <c r="G384" s="28" t="str">
        <f>ID!G384</f>
        <v>EMPTY-I</v>
      </c>
      <c r="H384" s="31">
        <f>ID!H384</f>
        <v>0</v>
      </c>
      <c r="I384" s="19">
        <f>ID!I384</f>
        <v>0</v>
      </c>
      <c r="J384" s="19">
        <f>ID!J384</f>
        <v>0</v>
      </c>
      <c r="K384" s="19">
        <f>ID!K384</f>
        <v>0</v>
      </c>
      <c r="L384" s="19">
        <f>ID!L384</f>
        <v>0</v>
      </c>
      <c r="M384" s="19">
        <f>ID!M384</f>
        <v>0</v>
      </c>
      <c r="N384" s="19">
        <f>ID!N384</f>
        <v>0</v>
      </c>
      <c r="O384" s="19" t="str">
        <f>ID!O384</f>
        <v>INT</v>
      </c>
      <c r="P384" s="19" t="str">
        <f>ID!P384</f>
        <v>TBA22</v>
      </c>
      <c r="Q384" s="19">
        <f>ID!Q384</f>
        <v>9</v>
      </c>
      <c r="R384" s="70">
        <f>ID!R384</f>
        <v>0</v>
      </c>
      <c r="S384" s="30"/>
      <c r="T384" s="30"/>
      <c r="U384" s="30"/>
      <c r="V384" s="30"/>
      <c r="W384" s="30"/>
      <c r="X384" s="61"/>
      <c r="Y384" s="72"/>
      <c r="Z384" s="298"/>
      <c r="AA384" s="243" t="str">
        <f>IF(S384&lt;&gt;"",CONFIG!$B$19,IF(T384&lt;&gt;"",CONFIG!$B$18,IF(U384&lt;&gt;"",CONFIG!$B$17,IF(V384&lt;&gt;"",CONFIG!$B$16,IF(W384&lt;&gt;"",CONFIG!$B$20,CONFIG!$B$21)))))</f>
        <v>NR</v>
      </c>
      <c r="AB384" s="243" t="str">
        <f t="shared" si="20"/>
        <v>No Response</v>
      </c>
      <c r="AC384" s="4"/>
    </row>
    <row r="385" spans="2:29" ht="14" hidden="1">
      <c r="B385" s="17"/>
      <c r="C385" s="324"/>
      <c r="D385" s="300" t="str">
        <f>ID!D385</f>
        <v>EMPTY</v>
      </c>
      <c r="E385" s="40" t="str">
        <f>ID!E385</f>
        <v>J</v>
      </c>
      <c r="F385" s="19" t="str">
        <f>ID!F385</f>
        <v>EMPTY-J</v>
      </c>
      <c r="G385" s="28" t="str">
        <f>ID!G385</f>
        <v>EMPTY-J</v>
      </c>
      <c r="H385" s="31">
        <f>ID!H385</f>
        <v>0</v>
      </c>
      <c r="I385" s="19">
        <f>ID!I385</f>
        <v>0</v>
      </c>
      <c r="J385" s="19">
        <f>ID!J385</f>
        <v>0</v>
      </c>
      <c r="K385" s="19">
        <f>ID!K385</f>
        <v>0</v>
      </c>
      <c r="L385" s="19">
        <f>ID!L385</f>
        <v>0</v>
      </c>
      <c r="M385" s="19">
        <f>ID!M385</f>
        <v>0</v>
      </c>
      <c r="N385" s="19">
        <f>ID!N385</f>
        <v>0</v>
      </c>
      <c r="O385" s="19" t="str">
        <f>ID!O385</f>
        <v>INT</v>
      </c>
      <c r="P385" s="19" t="str">
        <f>ID!P385</f>
        <v>TBA22</v>
      </c>
      <c r="Q385" s="19">
        <f>ID!Q385</f>
        <v>10</v>
      </c>
      <c r="R385" s="70">
        <f>ID!R385</f>
        <v>0</v>
      </c>
      <c r="S385" s="30"/>
      <c r="T385" s="30"/>
      <c r="U385" s="30"/>
      <c r="V385" s="30"/>
      <c r="W385" s="30"/>
      <c r="X385" s="61"/>
      <c r="Y385" s="72"/>
      <c r="Z385" s="298"/>
      <c r="AA385" s="243" t="str">
        <f>IF(S385&lt;&gt;"",CONFIG!$B$19,IF(T385&lt;&gt;"",CONFIG!$B$18,IF(U385&lt;&gt;"",CONFIG!$B$17,IF(V385&lt;&gt;"",CONFIG!$B$16,IF(W385&lt;&gt;"",CONFIG!$B$20,CONFIG!$B$21)))))</f>
        <v>NR</v>
      </c>
      <c r="AB385" s="243" t="str">
        <f t="shared" si="20"/>
        <v>No Response</v>
      </c>
      <c r="AC385" s="4"/>
    </row>
    <row r="386" spans="2:29" ht="14" hidden="1">
      <c r="B386" s="17"/>
      <c r="C386" s="324"/>
      <c r="D386" s="300" t="str">
        <f>ID!D386</f>
        <v>EMPTY</v>
      </c>
      <c r="E386" s="40" t="str">
        <f>ID!E386</f>
        <v>K</v>
      </c>
      <c r="F386" s="19" t="str">
        <f>ID!F386</f>
        <v>EMPTY-K</v>
      </c>
      <c r="G386" s="28" t="str">
        <f>ID!G386</f>
        <v>EMPTY-K</v>
      </c>
      <c r="H386" s="31">
        <f>ID!H386</f>
        <v>0</v>
      </c>
      <c r="I386" s="19">
        <f>ID!I386</f>
        <v>0</v>
      </c>
      <c r="J386" s="19">
        <f>ID!J386</f>
        <v>0</v>
      </c>
      <c r="K386" s="19">
        <f>ID!K386</f>
        <v>0</v>
      </c>
      <c r="L386" s="19">
        <f>ID!L386</f>
        <v>0</v>
      </c>
      <c r="M386" s="19">
        <f>ID!M386</f>
        <v>0</v>
      </c>
      <c r="N386" s="19">
        <f>ID!N386</f>
        <v>0</v>
      </c>
      <c r="O386" s="19" t="str">
        <f>ID!O386</f>
        <v>INT</v>
      </c>
      <c r="P386" s="19" t="str">
        <f>ID!P386</f>
        <v>TBA22</v>
      </c>
      <c r="Q386" s="19">
        <f>ID!Q386</f>
        <v>11</v>
      </c>
      <c r="R386" s="70">
        <f>ID!R386</f>
        <v>0</v>
      </c>
      <c r="S386" s="30"/>
      <c r="T386" s="30"/>
      <c r="U386" s="30"/>
      <c r="V386" s="30"/>
      <c r="W386" s="30"/>
      <c r="X386" s="61"/>
      <c r="Y386" s="72"/>
      <c r="Z386" s="298"/>
      <c r="AA386" s="243" t="str">
        <f>IF(S386&lt;&gt;"",CONFIG!$B$19,IF(T386&lt;&gt;"",CONFIG!$B$18,IF(U386&lt;&gt;"",CONFIG!$B$17,IF(V386&lt;&gt;"",CONFIG!$B$16,IF(W386&lt;&gt;"",CONFIG!$B$20,CONFIG!$B$21)))))</f>
        <v>NR</v>
      </c>
      <c r="AB386" s="243" t="str">
        <f t="shared" si="20"/>
        <v>No Response</v>
      </c>
      <c r="AC386" s="4"/>
    </row>
    <row r="387" spans="2:29" ht="14" hidden="1">
      <c r="B387" s="17"/>
      <c r="C387" s="324"/>
      <c r="D387" s="300" t="str">
        <f>ID!D387</f>
        <v>EMPTY</v>
      </c>
      <c r="E387" s="40" t="str">
        <f>ID!E387</f>
        <v>L</v>
      </c>
      <c r="F387" s="19" t="str">
        <f>ID!F387</f>
        <v>EMPTY-L</v>
      </c>
      <c r="G387" s="28" t="str">
        <f>ID!G387</f>
        <v>EMPTY-L</v>
      </c>
      <c r="H387" s="31">
        <f>ID!H387</f>
        <v>0</v>
      </c>
      <c r="I387" s="19">
        <f>ID!I387</f>
        <v>0</v>
      </c>
      <c r="J387" s="19">
        <f>ID!J387</f>
        <v>0</v>
      </c>
      <c r="K387" s="19">
        <f>ID!K387</f>
        <v>0</v>
      </c>
      <c r="L387" s="19">
        <f>ID!L387</f>
        <v>0</v>
      </c>
      <c r="M387" s="19">
        <f>ID!M387</f>
        <v>0</v>
      </c>
      <c r="N387" s="19">
        <f>ID!N387</f>
        <v>0</v>
      </c>
      <c r="O387" s="19" t="str">
        <f>ID!O387</f>
        <v>INT</v>
      </c>
      <c r="P387" s="19" t="str">
        <f>ID!P387</f>
        <v>TBA22</v>
      </c>
      <c r="Q387" s="19">
        <f>ID!Q387</f>
        <v>12</v>
      </c>
      <c r="R387" s="70">
        <f>ID!R387</f>
        <v>0</v>
      </c>
      <c r="S387" s="30"/>
      <c r="T387" s="30"/>
      <c r="U387" s="30"/>
      <c r="V387" s="30"/>
      <c r="W387" s="30"/>
      <c r="X387" s="61"/>
      <c r="Y387" s="72"/>
      <c r="Z387" s="298"/>
      <c r="AA387" s="243" t="str">
        <f>IF(S387&lt;&gt;"",CONFIG!$B$19,IF(T387&lt;&gt;"",CONFIG!$B$18,IF(U387&lt;&gt;"",CONFIG!$B$17,IF(V387&lt;&gt;"",CONFIG!$B$16,IF(W387&lt;&gt;"",CONFIG!$B$20,CONFIG!$B$21)))))</f>
        <v>NR</v>
      </c>
      <c r="AB387" s="243" t="str">
        <f t="shared" si="20"/>
        <v>No Response</v>
      </c>
      <c r="AC387" s="4"/>
    </row>
    <row r="388" spans="2:29" ht="14" hidden="1">
      <c r="B388" s="17"/>
      <c r="C388" s="324"/>
      <c r="D388" s="300" t="str">
        <f>ID!D388</f>
        <v>EMPTY</v>
      </c>
      <c r="E388" s="40" t="str">
        <f>ID!E388</f>
        <v>M</v>
      </c>
      <c r="F388" s="19" t="str">
        <f>ID!F388</f>
        <v>EMPTY-M</v>
      </c>
      <c r="G388" s="28" t="str">
        <f>ID!G388</f>
        <v>EMPTY-M</v>
      </c>
      <c r="H388" s="31">
        <f>ID!H388</f>
        <v>0</v>
      </c>
      <c r="I388" s="19">
        <f>ID!I388</f>
        <v>0</v>
      </c>
      <c r="J388" s="19">
        <f>ID!J388</f>
        <v>0</v>
      </c>
      <c r="K388" s="19">
        <f>ID!K388</f>
        <v>0</v>
      </c>
      <c r="L388" s="19">
        <f>ID!L388</f>
        <v>0</v>
      </c>
      <c r="M388" s="19">
        <f>ID!M388</f>
        <v>0</v>
      </c>
      <c r="N388" s="19">
        <f>ID!N388</f>
        <v>0</v>
      </c>
      <c r="O388" s="19" t="str">
        <f>ID!O388</f>
        <v>INT</v>
      </c>
      <c r="P388" s="19" t="str">
        <f>ID!P388</f>
        <v>TBA22</v>
      </c>
      <c r="Q388" s="19">
        <f>ID!Q388</f>
        <v>13</v>
      </c>
      <c r="R388" s="70">
        <f>ID!R388</f>
        <v>0</v>
      </c>
      <c r="S388" s="30"/>
      <c r="T388" s="30"/>
      <c r="U388" s="30"/>
      <c r="V388" s="30"/>
      <c r="W388" s="30"/>
      <c r="X388" s="61"/>
      <c r="Y388" s="72"/>
      <c r="Z388" s="298"/>
      <c r="AA388" s="243" t="str">
        <f>IF(S388&lt;&gt;"",CONFIG!$B$19,IF(T388&lt;&gt;"",CONFIG!$B$18,IF(U388&lt;&gt;"",CONFIG!$B$17,IF(V388&lt;&gt;"",CONFIG!$B$16,IF(W388&lt;&gt;"",CONFIG!$B$20,CONFIG!$B$21)))))</f>
        <v>NR</v>
      </c>
      <c r="AB388" s="243" t="str">
        <f t="shared" si="20"/>
        <v>No Response</v>
      </c>
      <c r="AC388" s="4"/>
    </row>
    <row r="389" spans="2:29" ht="14" hidden="1">
      <c r="B389" s="249"/>
      <c r="C389" s="324"/>
      <c r="D389" s="300" t="str">
        <f>ID!D389</f>
        <v>EMPTY</v>
      </c>
      <c r="E389" s="40" t="str">
        <f>ID!E389</f>
        <v>N</v>
      </c>
      <c r="F389" s="19" t="str">
        <f>ID!F389</f>
        <v>EMPTY-N</v>
      </c>
      <c r="G389" s="28" t="str">
        <f>ID!G389</f>
        <v>EMPTY-N</v>
      </c>
      <c r="H389" s="31">
        <f>ID!H389</f>
        <v>0</v>
      </c>
      <c r="I389" s="19">
        <f>ID!I389</f>
        <v>0</v>
      </c>
      <c r="J389" s="19">
        <f>ID!J389</f>
        <v>0</v>
      </c>
      <c r="K389" s="19">
        <f>ID!K389</f>
        <v>0</v>
      </c>
      <c r="L389" s="19">
        <f>ID!L389</f>
        <v>0</v>
      </c>
      <c r="M389" s="19">
        <f>ID!M389</f>
        <v>0</v>
      </c>
      <c r="N389" s="19">
        <f>ID!N389</f>
        <v>0</v>
      </c>
      <c r="O389" s="19" t="str">
        <f>ID!O389</f>
        <v>INT</v>
      </c>
      <c r="P389" s="19" t="str">
        <f>ID!P389</f>
        <v>TBA22</v>
      </c>
      <c r="Q389" s="19">
        <f>ID!Q389</f>
        <v>14</v>
      </c>
      <c r="R389" s="70">
        <f>ID!R389</f>
        <v>0</v>
      </c>
      <c r="S389" s="30"/>
      <c r="T389" s="30"/>
      <c r="U389" s="30"/>
      <c r="V389" s="30"/>
      <c r="W389" s="30"/>
      <c r="X389" s="252"/>
      <c r="Y389" s="72"/>
      <c r="Z389" s="298"/>
      <c r="AA389" s="243" t="str">
        <f>IF(S389&lt;&gt;"",CONFIG!$B$19,IF(T389&lt;&gt;"",CONFIG!$B$18,IF(U389&lt;&gt;"",CONFIG!$B$17,IF(V389&lt;&gt;"",CONFIG!$B$16,IF(W389&lt;&gt;"",CONFIG!$B$20,CONFIG!$B$21)))))</f>
        <v>NR</v>
      </c>
      <c r="AB389" s="243" t="str">
        <f t="shared" si="20"/>
        <v>No Response</v>
      </c>
      <c r="AC389" s="4"/>
    </row>
    <row r="390" spans="2:29" ht="14" hidden="1">
      <c r="B390" s="249"/>
      <c r="C390" s="324"/>
      <c r="D390" s="300" t="str">
        <f>ID!D390</f>
        <v>EMPTY</v>
      </c>
      <c r="E390" s="40" t="str">
        <f>ID!E390</f>
        <v>O</v>
      </c>
      <c r="F390" s="19" t="str">
        <f>ID!F390</f>
        <v>EMPTY-O</v>
      </c>
      <c r="G390" s="28" t="str">
        <f>ID!G390</f>
        <v>EMPTY-O</v>
      </c>
      <c r="H390" s="31">
        <f>ID!H390</f>
        <v>0</v>
      </c>
      <c r="I390" s="19">
        <f>ID!I390</f>
        <v>0</v>
      </c>
      <c r="J390" s="19">
        <f>ID!J390</f>
        <v>0</v>
      </c>
      <c r="K390" s="19">
        <f>ID!K390</f>
        <v>0</v>
      </c>
      <c r="L390" s="19">
        <f>ID!L390</f>
        <v>0</v>
      </c>
      <c r="M390" s="19">
        <f>ID!M390</f>
        <v>0</v>
      </c>
      <c r="N390" s="19">
        <f>ID!N390</f>
        <v>0</v>
      </c>
      <c r="O390" s="19" t="str">
        <f>ID!O390</f>
        <v>INT</v>
      </c>
      <c r="P390" s="19" t="str">
        <f>ID!P390</f>
        <v>TBA22</v>
      </c>
      <c r="Q390" s="19">
        <f>ID!Q390</f>
        <v>15</v>
      </c>
      <c r="R390" s="70">
        <f>ID!R390</f>
        <v>0</v>
      </c>
      <c r="S390" s="30"/>
      <c r="T390" s="30"/>
      <c r="U390" s="30"/>
      <c r="V390" s="30"/>
      <c r="W390" s="30"/>
      <c r="X390" s="252"/>
      <c r="Y390" s="72"/>
      <c r="Z390" s="298"/>
      <c r="AA390" s="243" t="str">
        <f>IF(S390&lt;&gt;"",CONFIG!$B$19,IF(T390&lt;&gt;"",CONFIG!$B$18,IF(U390&lt;&gt;"",CONFIG!$B$17,IF(V390&lt;&gt;"",CONFIG!$B$16,IF(W390&lt;&gt;"",CONFIG!$B$20,CONFIG!$B$21)))))</f>
        <v>NR</v>
      </c>
      <c r="AB390" s="243" t="str">
        <f t="shared" si="20"/>
        <v>No Response</v>
      </c>
      <c r="AC390" s="4"/>
    </row>
    <row r="391" spans="2:29" ht="14" hidden="1">
      <c r="B391" s="249"/>
      <c r="C391" s="324"/>
      <c r="D391" s="300" t="str">
        <f>ID!D391</f>
        <v>EMPTY</v>
      </c>
      <c r="E391" s="40" t="str">
        <f>ID!E391</f>
        <v>P</v>
      </c>
      <c r="F391" s="19" t="str">
        <f>ID!F391</f>
        <v>EMPTY-P</v>
      </c>
      <c r="G391" s="28" t="str">
        <f>ID!G391</f>
        <v>EMPTY-P</v>
      </c>
      <c r="H391" s="31">
        <f>ID!H391</f>
        <v>0</v>
      </c>
      <c r="I391" s="19">
        <f>ID!I391</f>
        <v>0</v>
      </c>
      <c r="J391" s="19">
        <f>ID!J391</f>
        <v>0</v>
      </c>
      <c r="K391" s="19">
        <f>ID!K391</f>
        <v>0</v>
      </c>
      <c r="L391" s="19">
        <f>ID!L391</f>
        <v>0</v>
      </c>
      <c r="M391" s="19">
        <f>ID!M391</f>
        <v>0</v>
      </c>
      <c r="N391" s="19">
        <f>ID!N391</f>
        <v>0</v>
      </c>
      <c r="O391" s="19" t="str">
        <f>ID!O391</f>
        <v>INT</v>
      </c>
      <c r="P391" s="19" t="str">
        <f>ID!P391</f>
        <v>TBA22</v>
      </c>
      <c r="Q391" s="19">
        <f>ID!Q391</f>
        <v>16</v>
      </c>
      <c r="R391" s="70">
        <f>ID!R391</f>
        <v>0</v>
      </c>
      <c r="S391" s="30"/>
      <c r="T391" s="30"/>
      <c r="U391" s="30"/>
      <c r="V391" s="30"/>
      <c r="W391" s="30"/>
      <c r="X391" s="252"/>
      <c r="Y391" s="72"/>
      <c r="Z391" s="298"/>
      <c r="AA391" s="243" t="str">
        <f>IF(S391&lt;&gt;"",CONFIG!$B$19,IF(T391&lt;&gt;"",CONFIG!$B$18,IF(U391&lt;&gt;"",CONFIG!$B$17,IF(V391&lt;&gt;"",CONFIG!$B$16,IF(W391&lt;&gt;"",CONFIG!$B$20,CONFIG!$B$21)))))</f>
        <v>NR</v>
      </c>
      <c r="AB391" s="243" t="str">
        <f t="shared" si="20"/>
        <v>No Response</v>
      </c>
      <c r="AC391" s="4"/>
    </row>
    <row r="392" spans="2:29" ht="14" hidden="1">
      <c r="B392" s="249"/>
      <c r="C392" s="324"/>
      <c r="D392" s="300" t="str">
        <f>ID!D392</f>
        <v>EMPTY</v>
      </c>
      <c r="E392" s="40" t="str">
        <f>ID!E392</f>
        <v>Q</v>
      </c>
      <c r="F392" s="19" t="str">
        <f>ID!F392</f>
        <v>EMPTY-Q</v>
      </c>
      <c r="G392" s="28" t="str">
        <f>ID!G392</f>
        <v>EMPTY-Q</v>
      </c>
      <c r="H392" s="31">
        <f>ID!H392</f>
        <v>0</v>
      </c>
      <c r="I392" s="19">
        <f>ID!I392</f>
        <v>0</v>
      </c>
      <c r="J392" s="19">
        <f>ID!J392</f>
        <v>0</v>
      </c>
      <c r="K392" s="19">
        <f>ID!K392</f>
        <v>0</v>
      </c>
      <c r="L392" s="19">
        <f>ID!L392</f>
        <v>0</v>
      </c>
      <c r="M392" s="19">
        <f>ID!M392</f>
        <v>0</v>
      </c>
      <c r="N392" s="19">
        <f>ID!N392</f>
        <v>0</v>
      </c>
      <c r="O392" s="19" t="str">
        <f>ID!O392</f>
        <v>INT</v>
      </c>
      <c r="P392" s="19" t="str">
        <f>ID!P392</f>
        <v>TBA22</v>
      </c>
      <c r="Q392" s="19">
        <f>ID!Q392</f>
        <v>17</v>
      </c>
      <c r="R392" s="70">
        <f>ID!R392</f>
        <v>0</v>
      </c>
      <c r="S392" s="30"/>
      <c r="T392" s="30"/>
      <c r="U392" s="30"/>
      <c r="V392" s="30"/>
      <c r="W392" s="30"/>
      <c r="X392" s="252"/>
      <c r="Y392" s="72"/>
      <c r="Z392" s="298"/>
      <c r="AA392" s="243" t="str">
        <f>IF(S392&lt;&gt;"",CONFIG!$B$19,IF(T392&lt;&gt;"",CONFIG!$B$18,IF(U392&lt;&gt;"",CONFIG!$B$17,IF(V392&lt;&gt;"",CONFIG!$B$16,IF(W392&lt;&gt;"",CONFIG!$B$20,CONFIG!$B$21)))))</f>
        <v>NR</v>
      </c>
      <c r="AB392" s="243" t="str">
        <f t="shared" si="20"/>
        <v>No Response</v>
      </c>
      <c r="AC392" s="4"/>
    </row>
    <row r="393" spans="2:29" ht="14" hidden="1">
      <c r="B393" s="249"/>
      <c r="C393" s="324"/>
      <c r="D393" s="300" t="str">
        <f>ID!D393</f>
        <v>EMPTY</v>
      </c>
      <c r="E393" s="40" t="str">
        <f>ID!E393</f>
        <v>R</v>
      </c>
      <c r="F393" s="19" t="str">
        <f>ID!F393</f>
        <v>EMPTY-R</v>
      </c>
      <c r="G393" s="28" t="str">
        <f>ID!G393</f>
        <v>EMPTY-R</v>
      </c>
      <c r="H393" s="31">
        <f>ID!H393</f>
        <v>0</v>
      </c>
      <c r="I393" s="19">
        <f>ID!I393</f>
        <v>0</v>
      </c>
      <c r="J393" s="19">
        <f>ID!J393</f>
        <v>0</v>
      </c>
      <c r="K393" s="19">
        <f>ID!K393</f>
        <v>0</v>
      </c>
      <c r="L393" s="19">
        <f>ID!L393</f>
        <v>0</v>
      </c>
      <c r="M393" s="19">
        <f>ID!M393</f>
        <v>0</v>
      </c>
      <c r="N393" s="19">
        <f>ID!N393</f>
        <v>0</v>
      </c>
      <c r="O393" s="19" t="str">
        <f>ID!O393</f>
        <v>INT</v>
      </c>
      <c r="P393" s="19" t="str">
        <f>ID!P393</f>
        <v>TBA22</v>
      </c>
      <c r="Q393" s="19">
        <f>ID!Q393</f>
        <v>18</v>
      </c>
      <c r="R393" s="70">
        <f>ID!R393</f>
        <v>0</v>
      </c>
      <c r="S393" s="30"/>
      <c r="T393" s="30"/>
      <c r="U393" s="30"/>
      <c r="V393" s="30"/>
      <c r="W393" s="30"/>
      <c r="X393" s="252"/>
      <c r="Y393" s="72"/>
      <c r="Z393" s="298"/>
      <c r="AA393" s="243" t="str">
        <f>IF(S393&lt;&gt;"",CONFIG!$B$19,IF(T393&lt;&gt;"",CONFIG!$B$18,IF(U393&lt;&gt;"",CONFIG!$B$17,IF(V393&lt;&gt;"",CONFIG!$B$16,IF(W393&lt;&gt;"",CONFIG!$B$20,CONFIG!$B$21)))))</f>
        <v>NR</v>
      </c>
      <c r="AB393" s="243" t="str">
        <f t="shared" si="20"/>
        <v>No Response</v>
      </c>
      <c r="AC393" s="4"/>
    </row>
    <row r="394" spans="2:29" ht="14" hidden="1">
      <c r="B394" s="249"/>
      <c r="C394" s="324"/>
      <c r="D394" s="300" t="str">
        <f>ID!D394</f>
        <v>EMPTY</v>
      </c>
      <c r="E394" s="40" t="str">
        <f>ID!E394</f>
        <v>S</v>
      </c>
      <c r="F394" s="19" t="str">
        <f>ID!F394</f>
        <v>EMPTY-S</v>
      </c>
      <c r="G394" s="28" t="str">
        <f>ID!G394</f>
        <v>EMPTY-S</v>
      </c>
      <c r="H394" s="31">
        <f>ID!H394</f>
        <v>0</v>
      </c>
      <c r="I394" s="19">
        <f>ID!I394</f>
        <v>0</v>
      </c>
      <c r="J394" s="19">
        <f>ID!J394</f>
        <v>0</v>
      </c>
      <c r="K394" s="19">
        <f>ID!K394</f>
        <v>0</v>
      </c>
      <c r="L394" s="19">
        <f>ID!L394</f>
        <v>0</v>
      </c>
      <c r="M394" s="19">
        <f>ID!M394</f>
        <v>0</v>
      </c>
      <c r="N394" s="19">
        <f>ID!N394</f>
        <v>0</v>
      </c>
      <c r="O394" s="19" t="str">
        <f>ID!O394</f>
        <v>INT</v>
      </c>
      <c r="P394" s="19" t="str">
        <f>ID!P394</f>
        <v>TBA22</v>
      </c>
      <c r="Q394" s="19">
        <f>ID!Q394</f>
        <v>19</v>
      </c>
      <c r="R394" s="70">
        <f>ID!R394</f>
        <v>0</v>
      </c>
      <c r="S394" s="30"/>
      <c r="T394" s="30"/>
      <c r="U394" s="30"/>
      <c r="V394" s="30"/>
      <c r="W394" s="30"/>
      <c r="X394" s="252"/>
      <c r="Y394" s="72"/>
      <c r="Z394" s="298"/>
      <c r="AA394" s="243" t="str">
        <f>IF(S394&lt;&gt;"",CONFIG!$B$19,IF(T394&lt;&gt;"",CONFIG!$B$18,IF(U394&lt;&gt;"",CONFIG!$B$17,IF(V394&lt;&gt;"",CONFIG!$B$16,IF(W394&lt;&gt;"",CONFIG!$B$20,CONFIG!$B$21)))))</f>
        <v>NR</v>
      </c>
      <c r="AB394" s="243" t="str">
        <f t="shared" si="20"/>
        <v>No Response</v>
      </c>
      <c r="AC394" s="4"/>
    </row>
    <row r="395" spans="2:29" ht="14" hidden="1">
      <c r="B395" s="254"/>
      <c r="C395" s="340"/>
      <c r="D395" s="43" t="str">
        <f>ID!D395</f>
        <v>EMPTY</v>
      </c>
      <c r="E395" s="44" t="str">
        <f>ID!E395</f>
        <v>T</v>
      </c>
      <c r="F395" s="19" t="str">
        <f>ID!F395</f>
        <v>EMPTY-T</v>
      </c>
      <c r="G395" s="25" t="str">
        <f>ID!G395</f>
        <v>EMPTY-T</v>
      </c>
      <c r="H395" s="31">
        <f>ID!H395</f>
        <v>0</v>
      </c>
      <c r="I395" s="19">
        <f>ID!I395</f>
        <v>0</v>
      </c>
      <c r="J395" s="19">
        <f>ID!J395</f>
        <v>0</v>
      </c>
      <c r="K395" s="19">
        <f>ID!K395</f>
        <v>0</v>
      </c>
      <c r="L395" s="19">
        <f>ID!L395</f>
        <v>0</v>
      </c>
      <c r="M395" s="19">
        <f>ID!M395</f>
        <v>0</v>
      </c>
      <c r="N395" s="19">
        <f>ID!N395</f>
        <v>0</v>
      </c>
      <c r="O395" s="19" t="str">
        <f>ID!O395</f>
        <v>INT</v>
      </c>
      <c r="P395" s="19" t="str">
        <f>ID!P395</f>
        <v>TBA22</v>
      </c>
      <c r="Q395" s="19">
        <f>ID!Q395</f>
        <v>20</v>
      </c>
      <c r="R395" s="70">
        <f>ID!R395</f>
        <v>0</v>
      </c>
      <c r="S395" s="30"/>
      <c r="T395" s="30"/>
      <c r="U395" s="30"/>
      <c r="V395" s="30"/>
      <c r="W395" s="30"/>
      <c r="X395" s="252"/>
      <c r="Y395" s="65"/>
      <c r="Z395" s="298"/>
      <c r="AA395" s="243" t="str">
        <f>IF(S395&lt;&gt;"",CONFIG!$B$19,IF(T395&lt;&gt;"",CONFIG!$B$18,IF(U395&lt;&gt;"",CONFIG!$B$17,IF(V395&lt;&gt;"",CONFIG!$B$16,IF(W395&lt;&gt;"",CONFIG!$B$20,CONFIG!$B$21)))))</f>
        <v>NR</v>
      </c>
      <c r="AB395" s="243" t="str">
        <f t="shared" si="20"/>
        <v>No Response</v>
      </c>
      <c r="AC395" s="4"/>
    </row>
    <row r="396" spans="2:29" ht="13" hidden="1">
      <c r="B396" s="298"/>
      <c r="C396" s="298"/>
      <c r="D396" s="298"/>
      <c r="E396" s="298"/>
      <c r="F396" s="298"/>
      <c r="G396" s="9"/>
      <c r="H396" s="298"/>
      <c r="I396" s="298"/>
      <c r="J396" s="298"/>
      <c r="K396" s="298"/>
      <c r="L396" s="298"/>
      <c r="M396" s="298"/>
      <c r="N396" s="298"/>
      <c r="O396" s="298"/>
      <c r="P396" s="298"/>
      <c r="Q396" s="298"/>
      <c r="R396" s="9"/>
      <c r="S396" s="298"/>
      <c r="T396" s="298"/>
      <c r="U396" s="298"/>
      <c r="V396" s="298"/>
      <c r="W396" s="298"/>
      <c r="X396" s="14"/>
      <c r="Y396" s="298"/>
      <c r="Z396" s="298"/>
      <c r="AA396" s="4"/>
      <c r="AB396" s="4"/>
      <c r="AC396" s="4"/>
    </row>
    <row r="397" spans="2:29" ht="14" hidden="1">
      <c r="B397" s="71"/>
      <c r="C397" s="344" t="str">
        <f>ID!C397</f>
        <v>23. &lt;For future use&gt;</v>
      </c>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259"/>
      <c r="Z397" s="298"/>
      <c r="AA397" s="4"/>
      <c r="AB397" s="4"/>
      <c r="AC397" s="4"/>
    </row>
    <row r="398" spans="2:29" ht="14" hidden="1">
      <c r="B398" s="48"/>
      <c r="C398" s="341" t="str">
        <f>ID!C398</f>
        <v>EMPTY</v>
      </c>
      <c r="D398" s="300" t="str">
        <f>ID!D398</f>
        <v>EMPTY</v>
      </c>
      <c r="E398" s="49" t="str">
        <f>ID!E398</f>
        <v>A</v>
      </c>
      <c r="F398" s="19" t="str">
        <f>ID!F398</f>
        <v>EMPTY-A</v>
      </c>
      <c r="G398" s="20" t="str">
        <f>ID!G398</f>
        <v>EMPTY-A</v>
      </c>
      <c r="H398" s="31">
        <f>ID!H398</f>
        <v>0</v>
      </c>
      <c r="I398" s="19">
        <f>ID!I398</f>
        <v>0</v>
      </c>
      <c r="J398" s="19">
        <f>ID!J398</f>
        <v>0</v>
      </c>
      <c r="K398" s="19">
        <f>ID!K398</f>
        <v>0</v>
      </c>
      <c r="L398" s="19">
        <f>ID!L398</f>
        <v>0</v>
      </c>
      <c r="M398" s="19">
        <f>ID!M398</f>
        <v>0</v>
      </c>
      <c r="N398" s="19">
        <f>ID!N398</f>
        <v>0</v>
      </c>
      <c r="O398" s="19" t="str">
        <f>ID!O398</f>
        <v>INT</v>
      </c>
      <c r="P398" s="19" t="str">
        <f>ID!P398</f>
        <v>TBA23</v>
      </c>
      <c r="Q398" s="19">
        <f>ID!Q398</f>
        <v>1</v>
      </c>
      <c r="R398" s="70">
        <f>ID!R398</f>
        <v>0</v>
      </c>
      <c r="S398" s="30"/>
      <c r="T398" s="30"/>
      <c r="U398" s="30"/>
      <c r="V398" s="30"/>
      <c r="W398" s="30"/>
      <c r="X398" s="61"/>
      <c r="Y398" s="72"/>
      <c r="Z398" s="298"/>
      <c r="AA398" s="243" t="str">
        <f>IF(S398&lt;&gt;"",CONFIG!$B$19,IF(T398&lt;&gt;"",CONFIG!$B$18,IF(U398&lt;&gt;"",CONFIG!$B$17,IF(V398&lt;&gt;"",CONFIG!$B$16,IF(W398&lt;&gt;"",CONFIG!$B$20,CONFIG!$B$21)))))</f>
        <v>NR</v>
      </c>
      <c r="AB398" s="243" t="str">
        <f t="shared" ref="AB398:AB417" si="21">IFERROR(VLOOKUP(AA398,scale,2,FALSE),"")</f>
        <v>No Response</v>
      </c>
      <c r="AC398" s="4"/>
    </row>
    <row r="399" spans="2:29" ht="14" hidden="1">
      <c r="B399" s="17"/>
      <c r="C399" s="324"/>
      <c r="D399" s="300" t="str">
        <f>ID!D399</f>
        <v>EMPTY</v>
      </c>
      <c r="E399" s="40" t="str">
        <f>ID!E399</f>
        <v>B</v>
      </c>
      <c r="F399" s="19" t="str">
        <f>ID!F399</f>
        <v>EMPTY-B</v>
      </c>
      <c r="G399" s="28" t="str">
        <f>ID!G399</f>
        <v>EMPTY-B</v>
      </c>
      <c r="H399" s="31">
        <f>ID!H399</f>
        <v>0</v>
      </c>
      <c r="I399" s="19">
        <f>ID!I399</f>
        <v>0</v>
      </c>
      <c r="J399" s="19">
        <f>ID!J399</f>
        <v>0</v>
      </c>
      <c r="K399" s="19">
        <f>ID!K399</f>
        <v>0</v>
      </c>
      <c r="L399" s="19">
        <f>ID!L399</f>
        <v>0</v>
      </c>
      <c r="M399" s="19">
        <f>ID!M399</f>
        <v>0</v>
      </c>
      <c r="N399" s="19">
        <f>ID!N399</f>
        <v>0</v>
      </c>
      <c r="O399" s="19" t="str">
        <f>ID!O399</f>
        <v>INT</v>
      </c>
      <c r="P399" s="19" t="str">
        <f>ID!P399</f>
        <v>TBA23</v>
      </c>
      <c r="Q399" s="19">
        <f>ID!Q399</f>
        <v>2</v>
      </c>
      <c r="R399" s="70">
        <f>ID!R399</f>
        <v>0</v>
      </c>
      <c r="S399" s="30"/>
      <c r="T399" s="30"/>
      <c r="U399" s="30"/>
      <c r="V399" s="30"/>
      <c r="W399" s="30"/>
      <c r="X399" s="61"/>
      <c r="Y399" s="72"/>
      <c r="Z399" s="298"/>
      <c r="AA399" s="243" t="str">
        <f>IF(S399&lt;&gt;"",CONFIG!$B$19,IF(T399&lt;&gt;"",CONFIG!$B$18,IF(U399&lt;&gt;"",CONFIG!$B$17,IF(V399&lt;&gt;"",CONFIG!$B$16,IF(W399&lt;&gt;"",CONFIG!$B$20,CONFIG!$B$21)))))</f>
        <v>NR</v>
      </c>
      <c r="AB399" s="243" t="str">
        <f t="shared" si="21"/>
        <v>No Response</v>
      </c>
      <c r="AC399" s="4"/>
    </row>
    <row r="400" spans="2:29" ht="14" hidden="1">
      <c r="B400" s="17"/>
      <c r="C400" s="324"/>
      <c r="D400" s="300" t="str">
        <f>ID!D400</f>
        <v>EMPTY</v>
      </c>
      <c r="E400" s="40" t="str">
        <f>ID!E400</f>
        <v>C</v>
      </c>
      <c r="F400" s="19" t="str">
        <f>ID!F400</f>
        <v>EMPTY-C</v>
      </c>
      <c r="G400" s="28" t="str">
        <f>ID!G400</f>
        <v>EMPTY-C</v>
      </c>
      <c r="H400" s="31">
        <f>ID!H400</f>
        <v>0</v>
      </c>
      <c r="I400" s="19">
        <f>ID!I400</f>
        <v>0</v>
      </c>
      <c r="J400" s="19">
        <f>ID!J400</f>
        <v>0</v>
      </c>
      <c r="K400" s="19">
        <f>ID!K400</f>
        <v>0</v>
      </c>
      <c r="L400" s="19">
        <f>ID!L400</f>
        <v>0</v>
      </c>
      <c r="M400" s="19">
        <f>ID!M400</f>
        <v>0</v>
      </c>
      <c r="N400" s="19">
        <f>ID!N400</f>
        <v>0</v>
      </c>
      <c r="O400" s="19" t="str">
        <f>ID!O400</f>
        <v>INT</v>
      </c>
      <c r="P400" s="19" t="str">
        <f>ID!P400</f>
        <v>TBA23</v>
      </c>
      <c r="Q400" s="19">
        <f>ID!Q400</f>
        <v>3</v>
      </c>
      <c r="R400" s="70">
        <f>ID!R400</f>
        <v>0</v>
      </c>
      <c r="S400" s="30"/>
      <c r="T400" s="30"/>
      <c r="U400" s="30"/>
      <c r="V400" s="30"/>
      <c r="W400" s="30"/>
      <c r="X400" s="61"/>
      <c r="Y400" s="72"/>
      <c r="Z400" s="298"/>
      <c r="AA400" s="243" t="str">
        <f>IF(S400&lt;&gt;"",CONFIG!$B$19,IF(T400&lt;&gt;"",CONFIG!$B$18,IF(U400&lt;&gt;"",CONFIG!$B$17,IF(V400&lt;&gt;"",CONFIG!$B$16,IF(W400&lt;&gt;"",CONFIG!$B$20,CONFIG!$B$21)))))</f>
        <v>NR</v>
      </c>
      <c r="AB400" s="243" t="str">
        <f t="shared" si="21"/>
        <v>No Response</v>
      </c>
      <c r="AC400" s="4"/>
    </row>
    <row r="401" spans="2:29" ht="14" hidden="1">
      <c r="B401" s="17"/>
      <c r="C401" s="324"/>
      <c r="D401" s="300" t="str">
        <f>ID!D401</f>
        <v>EMPTY</v>
      </c>
      <c r="E401" s="40" t="str">
        <f>ID!E401</f>
        <v>D</v>
      </c>
      <c r="F401" s="19" t="str">
        <f>ID!F401</f>
        <v>EMPTY-D</v>
      </c>
      <c r="G401" s="28" t="str">
        <f>ID!G401</f>
        <v>EMPTY-D</v>
      </c>
      <c r="H401" s="31">
        <f>ID!H401</f>
        <v>0</v>
      </c>
      <c r="I401" s="19">
        <f>ID!I401</f>
        <v>0</v>
      </c>
      <c r="J401" s="19">
        <f>ID!J401</f>
        <v>0</v>
      </c>
      <c r="K401" s="19">
        <f>ID!K401</f>
        <v>0</v>
      </c>
      <c r="L401" s="19">
        <f>ID!L401</f>
        <v>0</v>
      </c>
      <c r="M401" s="19">
        <f>ID!M401</f>
        <v>0</v>
      </c>
      <c r="N401" s="19">
        <f>ID!N401</f>
        <v>0</v>
      </c>
      <c r="O401" s="19" t="str">
        <f>ID!O401</f>
        <v>INT</v>
      </c>
      <c r="P401" s="19" t="str">
        <f>ID!P401</f>
        <v>TBA23</v>
      </c>
      <c r="Q401" s="19">
        <f>ID!Q401</f>
        <v>4</v>
      </c>
      <c r="R401" s="70">
        <f>ID!R401</f>
        <v>0</v>
      </c>
      <c r="S401" s="30"/>
      <c r="T401" s="30"/>
      <c r="U401" s="30"/>
      <c r="V401" s="30"/>
      <c r="W401" s="30"/>
      <c r="X401" s="61"/>
      <c r="Y401" s="72"/>
      <c r="Z401" s="298"/>
      <c r="AA401" s="243" t="str">
        <f>IF(S401&lt;&gt;"",CONFIG!$B$19,IF(T401&lt;&gt;"",CONFIG!$B$18,IF(U401&lt;&gt;"",CONFIG!$B$17,IF(V401&lt;&gt;"",CONFIG!$B$16,IF(W401&lt;&gt;"",CONFIG!$B$20,CONFIG!$B$21)))))</f>
        <v>NR</v>
      </c>
      <c r="AB401" s="243" t="str">
        <f t="shared" si="21"/>
        <v>No Response</v>
      </c>
      <c r="AC401" s="4"/>
    </row>
    <row r="402" spans="2:29" ht="14" hidden="1">
      <c r="B402" s="17"/>
      <c r="C402" s="324"/>
      <c r="D402" s="300" t="str">
        <f>ID!D402</f>
        <v>EMPTY</v>
      </c>
      <c r="E402" s="40" t="str">
        <f>ID!E402</f>
        <v>E</v>
      </c>
      <c r="F402" s="19" t="str">
        <f>ID!F402</f>
        <v>EMPTY-E</v>
      </c>
      <c r="G402" s="28" t="str">
        <f>ID!G402</f>
        <v>EMPTY-E</v>
      </c>
      <c r="H402" s="31">
        <f>ID!H402</f>
        <v>0</v>
      </c>
      <c r="I402" s="19">
        <f>ID!I402</f>
        <v>0</v>
      </c>
      <c r="J402" s="19">
        <f>ID!J402</f>
        <v>0</v>
      </c>
      <c r="K402" s="19">
        <f>ID!K402</f>
        <v>0</v>
      </c>
      <c r="L402" s="19">
        <f>ID!L402</f>
        <v>0</v>
      </c>
      <c r="M402" s="19">
        <f>ID!M402</f>
        <v>0</v>
      </c>
      <c r="N402" s="19">
        <f>ID!N402</f>
        <v>0</v>
      </c>
      <c r="O402" s="19" t="str">
        <f>ID!O402</f>
        <v>INT</v>
      </c>
      <c r="P402" s="19" t="str">
        <f>ID!P402</f>
        <v>TBA23</v>
      </c>
      <c r="Q402" s="19">
        <f>ID!Q402</f>
        <v>5</v>
      </c>
      <c r="R402" s="70">
        <f>ID!R402</f>
        <v>0</v>
      </c>
      <c r="S402" s="30"/>
      <c r="T402" s="30"/>
      <c r="U402" s="30"/>
      <c r="V402" s="30"/>
      <c r="W402" s="30"/>
      <c r="X402" s="61"/>
      <c r="Y402" s="72"/>
      <c r="Z402" s="298"/>
      <c r="AA402" s="243" t="str">
        <f>IF(S402&lt;&gt;"",CONFIG!$B$19,IF(T402&lt;&gt;"",CONFIG!$B$18,IF(U402&lt;&gt;"",CONFIG!$B$17,IF(V402&lt;&gt;"",CONFIG!$B$16,IF(W402&lt;&gt;"",CONFIG!$B$20,CONFIG!$B$21)))))</f>
        <v>NR</v>
      </c>
      <c r="AB402" s="243" t="str">
        <f t="shared" si="21"/>
        <v>No Response</v>
      </c>
      <c r="AC402" s="4"/>
    </row>
    <row r="403" spans="2:29" ht="14" hidden="1">
      <c r="B403" s="17"/>
      <c r="C403" s="324"/>
      <c r="D403" s="300" t="str">
        <f>ID!D403</f>
        <v>EMPTY</v>
      </c>
      <c r="E403" s="40" t="str">
        <f>ID!E403</f>
        <v>F</v>
      </c>
      <c r="F403" s="19" t="str">
        <f>ID!F403</f>
        <v>EMPTY-F</v>
      </c>
      <c r="G403" s="28" t="str">
        <f>ID!G403</f>
        <v>EMPTY-F</v>
      </c>
      <c r="H403" s="31">
        <f>ID!H403</f>
        <v>0</v>
      </c>
      <c r="I403" s="19">
        <f>ID!I403</f>
        <v>0</v>
      </c>
      <c r="J403" s="19">
        <f>ID!J403</f>
        <v>0</v>
      </c>
      <c r="K403" s="19">
        <f>ID!K403</f>
        <v>0</v>
      </c>
      <c r="L403" s="19">
        <f>ID!L403</f>
        <v>0</v>
      </c>
      <c r="M403" s="19">
        <f>ID!M403</f>
        <v>0</v>
      </c>
      <c r="N403" s="19">
        <f>ID!N403</f>
        <v>0</v>
      </c>
      <c r="O403" s="19" t="str">
        <f>ID!O403</f>
        <v>INT</v>
      </c>
      <c r="P403" s="19" t="str">
        <f>ID!P403</f>
        <v>TBA23</v>
      </c>
      <c r="Q403" s="19">
        <f>ID!Q403</f>
        <v>6</v>
      </c>
      <c r="R403" s="70">
        <f>ID!R403</f>
        <v>0</v>
      </c>
      <c r="S403" s="30"/>
      <c r="T403" s="30"/>
      <c r="U403" s="30"/>
      <c r="V403" s="30"/>
      <c r="W403" s="30"/>
      <c r="X403" s="61"/>
      <c r="Y403" s="72"/>
      <c r="Z403" s="298"/>
      <c r="AA403" s="243" t="str">
        <f>IF(S403&lt;&gt;"",CONFIG!$B$19,IF(T403&lt;&gt;"",CONFIG!$B$18,IF(U403&lt;&gt;"",CONFIG!$B$17,IF(V403&lt;&gt;"",CONFIG!$B$16,IF(W403&lt;&gt;"",CONFIG!$B$20,CONFIG!$B$21)))))</f>
        <v>NR</v>
      </c>
      <c r="AB403" s="243" t="str">
        <f t="shared" si="21"/>
        <v>No Response</v>
      </c>
      <c r="AC403" s="4"/>
    </row>
    <row r="404" spans="2:29" ht="14" hidden="1">
      <c r="B404" s="17"/>
      <c r="C404" s="324"/>
      <c r="D404" s="300" t="str">
        <f>ID!D404</f>
        <v>EMPTY</v>
      </c>
      <c r="E404" s="40" t="str">
        <f>ID!E404</f>
        <v>G</v>
      </c>
      <c r="F404" s="19" t="str">
        <f>ID!F404</f>
        <v>EMPTY-G</v>
      </c>
      <c r="G404" s="28" t="str">
        <f>ID!G404</f>
        <v>EMPTY-G</v>
      </c>
      <c r="H404" s="31">
        <f>ID!H404</f>
        <v>0</v>
      </c>
      <c r="I404" s="19">
        <f>ID!I404</f>
        <v>0</v>
      </c>
      <c r="J404" s="19">
        <f>ID!J404</f>
        <v>0</v>
      </c>
      <c r="K404" s="19">
        <f>ID!K404</f>
        <v>0</v>
      </c>
      <c r="L404" s="19">
        <f>ID!L404</f>
        <v>0</v>
      </c>
      <c r="M404" s="19">
        <f>ID!M404</f>
        <v>0</v>
      </c>
      <c r="N404" s="19">
        <f>ID!N404</f>
        <v>0</v>
      </c>
      <c r="O404" s="19" t="str">
        <f>ID!O404</f>
        <v>INT</v>
      </c>
      <c r="P404" s="19" t="str">
        <f>ID!P404</f>
        <v>TBA23</v>
      </c>
      <c r="Q404" s="19">
        <f>ID!Q404</f>
        <v>7</v>
      </c>
      <c r="R404" s="70">
        <f>ID!R404</f>
        <v>0</v>
      </c>
      <c r="S404" s="30"/>
      <c r="T404" s="30"/>
      <c r="U404" s="30"/>
      <c r="V404" s="30"/>
      <c r="W404" s="30"/>
      <c r="X404" s="61"/>
      <c r="Y404" s="72"/>
      <c r="Z404" s="298"/>
      <c r="AA404" s="243" t="str">
        <f>IF(S404&lt;&gt;"",CONFIG!$B$19,IF(T404&lt;&gt;"",CONFIG!$B$18,IF(U404&lt;&gt;"",CONFIG!$B$17,IF(V404&lt;&gt;"",CONFIG!$B$16,IF(W404&lt;&gt;"",CONFIG!$B$20,CONFIG!$B$21)))))</f>
        <v>NR</v>
      </c>
      <c r="AB404" s="243" t="str">
        <f t="shared" si="21"/>
        <v>No Response</v>
      </c>
      <c r="AC404" s="4"/>
    </row>
    <row r="405" spans="2:29" ht="14" hidden="1">
      <c r="B405" s="17"/>
      <c r="C405" s="324"/>
      <c r="D405" s="300" t="str">
        <f>ID!D405</f>
        <v>EMPTY</v>
      </c>
      <c r="E405" s="40" t="str">
        <f>ID!E405</f>
        <v>H</v>
      </c>
      <c r="F405" s="19" t="str">
        <f>ID!F405</f>
        <v>EMPTY-H</v>
      </c>
      <c r="G405" s="28" t="str">
        <f>ID!G405</f>
        <v>EMPTY-H</v>
      </c>
      <c r="H405" s="31">
        <f>ID!H405</f>
        <v>0</v>
      </c>
      <c r="I405" s="19">
        <f>ID!I405</f>
        <v>0</v>
      </c>
      <c r="J405" s="19">
        <f>ID!J405</f>
        <v>0</v>
      </c>
      <c r="K405" s="19">
        <f>ID!K405</f>
        <v>0</v>
      </c>
      <c r="L405" s="19">
        <f>ID!L405</f>
        <v>0</v>
      </c>
      <c r="M405" s="19">
        <f>ID!M405</f>
        <v>0</v>
      </c>
      <c r="N405" s="19">
        <f>ID!N405</f>
        <v>0</v>
      </c>
      <c r="O405" s="19" t="str">
        <f>ID!O405</f>
        <v>INT</v>
      </c>
      <c r="P405" s="19" t="str">
        <f>ID!P405</f>
        <v>TBA23</v>
      </c>
      <c r="Q405" s="19">
        <f>ID!Q405</f>
        <v>8</v>
      </c>
      <c r="R405" s="70">
        <f>ID!R405</f>
        <v>0</v>
      </c>
      <c r="S405" s="30"/>
      <c r="T405" s="30"/>
      <c r="U405" s="30"/>
      <c r="V405" s="30"/>
      <c r="W405" s="30"/>
      <c r="X405" s="61"/>
      <c r="Y405" s="72"/>
      <c r="Z405" s="298"/>
      <c r="AA405" s="243" t="str">
        <f>IF(S405&lt;&gt;"",CONFIG!$B$19,IF(T405&lt;&gt;"",CONFIG!$B$18,IF(U405&lt;&gt;"",CONFIG!$B$17,IF(V405&lt;&gt;"",CONFIG!$B$16,IF(W405&lt;&gt;"",CONFIG!$B$20,CONFIG!$B$21)))))</f>
        <v>NR</v>
      </c>
      <c r="AB405" s="243" t="str">
        <f t="shared" si="21"/>
        <v>No Response</v>
      </c>
      <c r="AC405" s="4"/>
    </row>
    <row r="406" spans="2:29" ht="14" hidden="1">
      <c r="B406" s="17"/>
      <c r="C406" s="324"/>
      <c r="D406" s="300" t="str">
        <f>ID!D406</f>
        <v>EMPTY</v>
      </c>
      <c r="E406" s="40" t="str">
        <f>ID!E406</f>
        <v>I</v>
      </c>
      <c r="F406" s="19" t="str">
        <f>ID!F406</f>
        <v>EMPTY-I</v>
      </c>
      <c r="G406" s="28" t="str">
        <f>ID!G406</f>
        <v>EMPTY-I</v>
      </c>
      <c r="H406" s="31">
        <f>ID!H406</f>
        <v>0</v>
      </c>
      <c r="I406" s="19">
        <f>ID!I406</f>
        <v>0</v>
      </c>
      <c r="J406" s="19">
        <f>ID!J406</f>
        <v>0</v>
      </c>
      <c r="K406" s="19">
        <f>ID!K406</f>
        <v>0</v>
      </c>
      <c r="L406" s="19">
        <f>ID!L406</f>
        <v>0</v>
      </c>
      <c r="M406" s="19">
        <f>ID!M406</f>
        <v>0</v>
      </c>
      <c r="N406" s="19">
        <f>ID!N406</f>
        <v>0</v>
      </c>
      <c r="O406" s="19" t="str">
        <f>ID!O406</f>
        <v>INT</v>
      </c>
      <c r="P406" s="19" t="str">
        <f>ID!P406</f>
        <v>TBA23</v>
      </c>
      <c r="Q406" s="19">
        <f>ID!Q406</f>
        <v>9</v>
      </c>
      <c r="R406" s="70">
        <f>ID!R406</f>
        <v>0</v>
      </c>
      <c r="S406" s="30"/>
      <c r="T406" s="30"/>
      <c r="U406" s="30"/>
      <c r="V406" s="30"/>
      <c r="W406" s="30"/>
      <c r="X406" s="61"/>
      <c r="Y406" s="72"/>
      <c r="Z406" s="298"/>
      <c r="AA406" s="243" t="str">
        <f>IF(S406&lt;&gt;"",CONFIG!$B$19,IF(T406&lt;&gt;"",CONFIG!$B$18,IF(U406&lt;&gt;"",CONFIG!$B$17,IF(V406&lt;&gt;"",CONFIG!$B$16,IF(W406&lt;&gt;"",CONFIG!$B$20,CONFIG!$B$21)))))</f>
        <v>NR</v>
      </c>
      <c r="AB406" s="243" t="str">
        <f t="shared" si="21"/>
        <v>No Response</v>
      </c>
      <c r="AC406" s="4"/>
    </row>
    <row r="407" spans="2:29" ht="14" hidden="1">
      <c r="B407" s="17"/>
      <c r="C407" s="324"/>
      <c r="D407" s="300" t="str">
        <f>ID!D407</f>
        <v>EMPTY</v>
      </c>
      <c r="E407" s="40" t="str">
        <f>ID!E407</f>
        <v>J</v>
      </c>
      <c r="F407" s="19" t="str">
        <f>ID!F407</f>
        <v>EMPTY-J</v>
      </c>
      <c r="G407" s="28" t="str">
        <f>ID!G407</f>
        <v>EMPTY-J</v>
      </c>
      <c r="H407" s="31">
        <f>ID!H407</f>
        <v>0</v>
      </c>
      <c r="I407" s="19">
        <f>ID!I407</f>
        <v>0</v>
      </c>
      <c r="J407" s="19">
        <f>ID!J407</f>
        <v>0</v>
      </c>
      <c r="K407" s="19">
        <f>ID!K407</f>
        <v>0</v>
      </c>
      <c r="L407" s="19">
        <f>ID!L407</f>
        <v>0</v>
      </c>
      <c r="M407" s="19">
        <f>ID!M407</f>
        <v>0</v>
      </c>
      <c r="N407" s="19">
        <f>ID!N407</f>
        <v>0</v>
      </c>
      <c r="O407" s="19" t="str">
        <f>ID!O407</f>
        <v>INT</v>
      </c>
      <c r="P407" s="19" t="str">
        <f>ID!P407</f>
        <v>TBA23</v>
      </c>
      <c r="Q407" s="19">
        <f>ID!Q407</f>
        <v>10</v>
      </c>
      <c r="R407" s="70">
        <f>ID!R407</f>
        <v>0</v>
      </c>
      <c r="S407" s="30"/>
      <c r="T407" s="30"/>
      <c r="U407" s="30"/>
      <c r="V407" s="30"/>
      <c r="W407" s="30"/>
      <c r="X407" s="61"/>
      <c r="Y407" s="72"/>
      <c r="Z407" s="298"/>
      <c r="AA407" s="243" t="str">
        <f>IF(S407&lt;&gt;"",CONFIG!$B$19,IF(T407&lt;&gt;"",CONFIG!$B$18,IF(U407&lt;&gt;"",CONFIG!$B$17,IF(V407&lt;&gt;"",CONFIG!$B$16,IF(W407&lt;&gt;"",CONFIG!$B$20,CONFIG!$B$21)))))</f>
        <v>NR</v>
      </c>
      <c r="AB407" s="243" t="str">
        <f t="shared" si="21"/>
        <v>No Response</v>
      </c>
      <c r="AC407" s="4"/>
    </row>
    <row r="408" spans="2:29" ht="14" hidden="1">
      <c r="B408" s="17"/>
      <c r="C408" s="324"/>
      <c r="D408" s="300" t="str">
        <f>ID!D408</f>
        <v>EMPTY</v>
      </c>
      <c r="E408" s="40" t="str">
        <f>ID!E408</f>
        <v>K</v>
      </c>
      <c r="F408" s="19" t="str">
        <f>ID!F408</f>
        <v>EMPTY-K</v>
      </c>
      <c r="G408" s="28" t="str">
        <f>ID!G408</f>
        <v>EMPTY-K</v>
      </c>
      <c r="H408" s="31">
        <f>ID!H408</f>
        <v>0</v>
      </c>
      <c r="I408" s="19">
        <f>ID!I408</f>
        <v>0</v>
      </c>
      <c r="J408" s="19">
        <f>ID!J408</f>
        <v>0</v>
      </c>
      <c r="K408" s="19">
        <f>ID!K408</f>
        <v>0</v>
      </c>
      <c r="L408" s="19">
        <f>ID!L408</f>
        <v>0</v>
      </c>
      <c r="M408" s="19">
        <f>ID!M408</f>
        <v>0</v>
      </c>
      <c r="N408" s="19">
        <f>ID!N408</f>
        <v>0</v>
      </c>
      <c r="O408" s="19" t="str">
        <f>ID!O408</f>
        <v>INT</v>
      </c>
      <c r="P408" s="19" t="str">
        <f>ID!P408</f>
        <v>TBA23</v>
      </c>
      <c r="Q408" s="19">
        <f>ID!Q408</f>
        <v>11</v>
      </c>
      <c r="R408" s="70">
        <f>ID!R408</f>
        <v>0</v>
      </c>
      <c r="S408" s="30"/>
      <c r="T408" s="30"/>
      <c r="U408" s="30"/>
      <c r="V408" s="30"/>
      <c r="W408" s="30"/>
      <c r="X408" s="61"/>
      <c r="Y408" s="72"/>
      <c r="Z408" s="298"/>
      <c r="AA408" s="243" t="str">
        <f>IF(S408&lt;&gt;"",CONFIG!$B$19,IF(T408&lt;&gt;"",CONFIG!$B$18,IF(U408&lt;&gt;"",CONFIG!$B$17,IF(V408&lt;&gt;"",CONFIG!$B$16,IF(W408&lt;&gt;"",CONFIG!$B$20,CONFIG!$B$21)))))</f>
        <v>NR</v>
      </c>
      <c r="AB408" s="243" t="str">
        <f t="shared" si="21"/>
        <v>No Response</v>
      </c>
      <c r="AC408" s="4"/>
    </row>
    <row r="409" spans="2:29" ht="14" hidden="1">
      <c r="B409" s="17"/>
      <c r="C409" s="324"/>
      <c r="D409" s="300" t="str">
        <f>ID!D409</f>
        <v>EMPTY</v>
      </c>
      <c r="E409" s="40" t="str">
        <f>ID!E409</f>
        <v>L</v>
      </c>
      <c r="F409" s="19" t="str">
        <f>ID!F409</f>
        <v>EMPTY-L</v>
      </c>
      <c r="G409" s="28" t="str">
        <f>ID!G409</f>
        <v>EMPTY-L</v>
      </c>
      <c r="H409" s="31">
        <f>ID!H409</f>
        <v>0</v>
      </c>
      <c r="I409" s="19">
        <f>ID!I409</f>
        <v>0</v>
      </c>
      <c r="J409" s="19">
        <f>ID!J409</f>
        <v>0</v>
      </c>
      <c r="K409" s="19">
        <f>ID!K409</f>
        <v>0</v>
      </c>
      <c r="L409" s="19">
        <f>ID!L409</f>
        <v>0</v>
      </c>
      <c r="M409" s="19">
        <f>ID!M409</f>
        <v>0</v>
      </c>
      <c r="N409" s="19">
        <f>ID!N409</f>
        <v>0</v>
      </c>
      <c r="O409" s="19" t="str">
        <f>ID!O409</f>
        <v>INT</v>
      </c>
      <c r="P409" s="19" t="str">
        <f>ID!P409</f>
        <v>TBA23</v>
      </c>
      <c r="Q409" s="19">
        <f>ID!Q409</f>
        <v>12</v>
      </c>
      <c r="R409" s="70">
        <f>ID!R409</f>
        <v>0</v>
      </c>
      <c r="S409" s="30"/>
      <c r="T409" s="30"/>
      <c r="U409" s="30"/>
      <c r="V409" s="30"/>
      <c r="W409" s="30"/>
      <c r="X409" s="61"/>
      <c r="Y409" s="72"/>
      <c r="Z409" s="298"/>
      <c r="AA409" s="243" t="str">
        <f>IF(S409&lt;&gt;"",CONFIG!$B$19,IF(T409&lt;&gt;"",CONFIG!$B$18,IF(U409&lt;&gt;"",CONFIG!$B$17,IF(V409&lt;&gt;"",CONFIG!$B$16,IF(W409&lt;&gt;"",CONFIG!$B$20,CONFIG!$B$21)))))</f>
        <v>NR</v>
      </c>
      <c r="AB409" s="243" t="str">
        <f t="shared" si="21"/>
        <v>No Response</v>
      </c>
      <c r="AC409" s="4"/>
    </row>
    <row r="410" spans="2:29" ht="14" hidden="1">
      <c r="B410" s="17"/>
      <c r="C410" s="324"/>
      <c r="D410" s="300" t="str">
        <f>ID!D410</f>
        <v>EMPTY</v>
      </c>
      <c r="E410" s="40" t="str">
        <f>ID!E410</f>
        <v>M</v>
      </c>
      <c r="F410" s="19" t="str">
        <f>ID!F410</f>
        <v>EMPTY-M</v>
      </c>
      <c r="G410" s="28" t="str">
        <f>ID!G410</f>
        <v>EMPTY-M</v>
      </c>
      <c r="H410" s="31">
        <f>ID!H410</f>
        <v>0</v>
      </c>
      <c r="I410" s="19">
        <f>ID!I410</f>
        <v>0</v>
      </c>
      <c r="J410" s="19">
        <f>ID!J410</f>
        <v>0</v>
      </c>
      <c r="K410" s="19">
        <f>ID!K410</f>
        <v>0</v>
      </c>
      <c r="L410" s="19">
        <f>ID!L410</f>
        <v>0</v>
      </c>
      <c r="M410" s="19">
        <f>ID!M410</f>
        <v>0</v>
      </c>
      <c r="N410" s="19">
        <f>ID!N410</f>
        <v>0</v>
      </c>
      <c r="O410" s="19" t="str">
        <f>ID!O410</f>
        <v>INT</v>
      </c>
      <c r="P410" s="19" t="str">
        <f>ID!P410</f>
        <v>TBA23</v>
      </c>
      <c r="Q410" s="19">
        <f>ID!Q410</f>
        <v>13</v>
      </c>
      <c r="R410" s="70">
        <f>ID!R410</f>
        <v>0</v>
      </c>
      <c r="S410" s="30"/>
      <c r="T410" s="30"/>
      <c r="U410" s="30"/>
      <c r="V410" s="30"/>
      <c r="W410" s="30"/>
      <c r="X410" s="61"/>
      <c r="Y410" s="72"/>
      <c r="Z410" s="298"/>
      <c r="AA410" s="243" t="str">
        <f>IF(S410&lt;&gt;"",CONFIG!$B$19,IF(T410&lt;&gt;"",CONFIG!$B$18,IF(U410&lt;&gt;"",CONFIG!$B$17,IF(V410&lt;&gt;"",CONFIG!$B$16,IF(W410&lt;&gt;"",CONFIG!$B$20,CONFIG!$B$21)))))</f>
        <v>NR</v>
      </c>
      <c r="AB410" s="243" t="str">
        <f t="shared" si="21"/>
        <v>No Response</v>
      </c>
      <c r="AC410" s="4"/>
    </row>
    <row r="411" spans="2:29" ht="14" hidden="1">
      <c r="B411" s="249"/>
      <c r="C411" s="324"/>
      <c r="D411" s="300" t="str">
        <f>ID!D411</f>
        <v>EMPTY</v>
      </c>
      <c r="E411" s="40" t="str">
        <f>ID!E411</f>
        <v>N</v>
      </c>
      <c r="F411" s="19" t="str">
        <f>ID!F411</f>
        <v>EMPTY-N</v>
      </c>
      <c r="G411" s="28" t="str">
        <f>ID!G411</f>
        <v>EMPTY-N</v>
      </c>
      <c r="H411" s="31">
        <f>ID!H411</f>
        <v>0</v>
      </c>
      <c r="I411" s="19">
        <f>ID!I411</f>
        <v>0</v>
      </c>
      <c r="J411" s="19">
        <f>ID!J411</f>
        <v>0</v>
      </c>
      <c r="K411" s="19">
        <f>ID!K411</f>
        <v>0</v>
      </c>
      <c r="L411" s="19">
        <f>ID!L411</f>
        <v>0</v>
      </c>
      <c r="M411" s="19">
        <f>ID!M411</f>
        <v>0</v>
      </c>
      <c r="N411" s="19">
        <f>ID!N411</f>
        <v>0</v>
      </c>
      <c r="O411" s="19" t="str">
        <f>ID!O411</f>
        <v>INT</v>
      </c>
      <c r="P411" s="19" t="str">
        <f>ID!P411</f>
        <v>TBA23</v>
      </c>
      <c r="Q411" s="19">
        <f>ID!Q411</f>
        <v>14</v>
      </c>
      <c r="R411" s="70">
        <f>ID!R411</f>
        <v>0</v>
      </c>
      <c r="S411" s="30"/>
      <c r="T411" s="30"/>
      <c r="U411" s="30"/>
      <c r="V411" s="30"/>
      <c r="W411" s="30"/>
      <c r="X411" s="252"/>
      <c r="Y411" s="72"/>
      <c r="Z411" s="298"/>
      <c r="AA411" s="243" t="str">
        <f>IF(S411&lt;&gt;"",CONFIG!$B$19,IF(T411&lt;&gt;"",CONFIG!$B$18,IF(U411&lt;&gt;"",CONFIG!$B$17,IF(V411&lt;&gt;"",CONFIG!$B$16,IF(W411&lt;&gt;"",CONFIG!$B$20,CONFIG!$B$21)))))</f>
        <v>NR</v>
      </c>
      <c r="AB411" s="243" t="str">
        <f t="shared" si="21"/>
        <v>No Response</v>
      </c>
      <c r="AC411" s="4"/>
    </row>
    <row r="412" spans="2:29" ht="14" hidden="1">
      <c r="B412" s="249"/>
      <c r="C412" s="324"/>
      <c r="D412" s="300" t="str">
        <f>ID!D412</f>
        <v>EMPTY</v>
      </c>
      <c r="E412" s="40" t="str">
        <f>ID!E412</f>
        <v>O</v>
      </c>
      <c r="F412" s="19" t="str">
        <f>ID!F412</f>
        <v>EMPTY-O</v>
      </c>
      <c r="G412" s="28" t="str">
        <f>ID!G412</f>
        <v>EMPTY-O</v>
      </c>
      <c r="H412" s="31">
        <f>ID!H412</f>
        <v>0</v>
      </c>
      <c r="I412" s="19">
        <f>ID!I412</f>
        <v>0</v>
      </c>
      <c r="J412" s="19">
        <f>ID!J412</f>
        <v>0</v>
      </c>
      <c r="K412" s="19">
        <f>ID!K412</f>
        <v>0</v>
      </c>
      <c r="L412" s="19">
        <f>ID!L412</f>
        <v>0</v>
      </c>
      <c r="M412" s="19">
        <f>ID!M412</f>
        <v>0</v>
      </c>
      <c r="N412" s="19">
        <f>ID!N412</f>
        <v>0</v>
      </c>
      <c r="O412" s="19" t="str">
        <f>ID!O412</f>
        <v>INT</v>
      </c>
      <c r="P412" s="19" t="str">
        <f>ID!P412</f>
        <v>TBA23</v>
      </c>
      <c r="Q412" s="19">
        <f>ID!Q412</f>
        <v>15</v>
      </c>
      <c r="R412" s="70">
        <f>ID!R412</f>
        <v>0</v>
      </c>
      <c r="S412" s="30"/>
      <c r="T412" s="30"/>
      <c r="U412" s="30"/>
      <c r="V412" s="30"/>
      <c r="W412" s="30"/>
      <c r="X412" s="252"/>
      <c r="Y412" s="72"/>
      <c r="Z412" s="298"/>
      <c r="AA412" s="243" t="str">
        <f>IF(S412&lt;&gt;"",CONFIG!$B$19,IF(T412&lt;&gt;"",CONFIG!$B$18,IF(U412&lt;&gt;"",CONFIG!$B$17,IF(V412&lt;&gt;"",CONFIG!$B$16,IF(W412&lt;&gt;"",CONFIG!$B$20,CONFIG!$B$21)))))</f>
        <v>NR</v>
      </c>
      <c r="AB412" s="243" t="str">
        <f t="shared" si="21"/>
        <v>No Response</v>
      </c>
      <c r="AC412" s="4"/>
    </row>
    <row r="413" spans="2:29" ht="14" hidden="1">
      <c r="B413" s="249"/>
      <c r="C413" s="324"/>
      <c r="D413" s="300" t="str">
        <f>ID!D413</f>
        <v>EMPTY</v>
      </c>
      <c r="E413" s="40" t="str">
        <f>ID!E413</f>
        <v>P</v>
      </c>
      <c r="F413" s="19" t="str">
        <f>ID!F413</f>
        <v>EMPTY-P</v>
      </c>
      <c r="G413" s="28" t="str">
        <f>ID!G413</f>
        <v>EMPTY-P</v>
      </c>
      <c r="H413" s="31">
        <f>ID!H413</f>
        <v>0</v>
      </c>
      <c r="I413" s="19">
        <f>ID!I413</f>
        <v>0</v>
      </c>
      <c r="J413" s="19">
        <f>ID!J413</f>
        <v>0</v>
      </c>
      <c r="K413" s="19">
        <f>ID!K413</f>
        <v>0</v>
      </c>
      <c r="L413" s="19">
        <f>ID!L413</f>
        <v>0</v>
      </c>
      <c r="M413" s="19">
        <f>ID!M413</f>
        <v>0</v>
      </c>
      <c r="N413" s="19">
        <f>ID!N413</f>
        <v>0</v>
      </c>
      <c r="O413" s="19" t="str">
        <f>ID!O413</f>
        <v>INT</v>
      </c>
      <c r="P413" s="19" t="str">
        <f>ID!P413</f>
        <v>TBA23</v>
      </c>
      <c r="Q413" s="19">
        <f>ID!Q413</f>
        <v>16</v>
      </c>
      <c r="R413" s="70">
        <f>ID!R413</f>
        <v>0</v>
      </c>
      <c r="S413" s="30"/>
      <c r="T413" s="30"/>
      <c r="U413" s="30"/>
      <c r="V413" s="30"/>
      <c r="W413" s="30"/>
      <c r="X413" s="252"/>
      <c r="Y413" s="72"/>
      <c r="Z413" s="298"/>
      <c r="AA413" s="243" t="str">
        <f>IF(S413&lt;&gt;"",CONFIG!$B$19,IF(T413&lt;&gt;"",CONFIG!$B$18,IF(U413&lt;&gt;"",CONFIG!$B$17,IF(V413&lt;&gt;"",CONFIG!$B$16,IF(W413&lt;&gt;"",CONFIG!$B$20,CONFIG!$B$21)))))</f>
        <v>NR</v>
      </c>
      <c r="AB413" s="243" t="str">
        <f t="shared" si="21"/>
        <v>No Response</v>
      </c>
      <c r="AC413" s="4"/>
    </row>
    <row r="414" spans="2:29" ht="14" hidden="1">
      <c r="B414" s="249"/>
      <c r="C414" s="324"/>
      <c r="D414" s="300" t="str">
        <f>ID!D414</f>
        <v>EMPTY</v>
      </c>
      <c r="E414" s="40" t="str">
        <f>ID!E414</f>
        <v>Q</v>
      </c>
      <c r="F414" s="19" t="str">
        <f>ID!F414</f>
        <v>EMPTY-Q</v>
      </c>
      <c r="G414" s="28" t="str">
        <f>ID!G414</f>
        <v>EMPTY-Q</v>
      </c>
      <c r="H414" s="31">
        <f>ID!H414</f>
        <v>0</v>
      </c>
      <c r="I414" s="19">
        <f>ID!I414</f>
        <v>0</v>
      </c>
      <c r="J414" s="19">
        <f>ID!J414</f>
        <v>0</v>
      </c>
      <c r="K414" s="19">
        <f>ID!K414</f>
        <v>0</v>
      </c>
      <c r="L414" s="19">
        <f>ID!L414</f>
        <v>0</v>
      </c>
      <c r="M414" s="19">
        <f>ID!M414</f>
        <v>0</v>
      </c>
      <c r="N414" s="19">
        <f>ID!N414</f>
        <v>0</v>
      </c>
      <c r="O414" s="19" t="str">
        <f>ID!O414</f>
        <v>INT</v>
      </c>
      <c r="P414" s="19" t="str">
        <f>ID!P414</f>
        <v>TBA23</v>
      </c>
      <c r="Q414" s="19">
        <f>ID!Q414</f>
        <v>17</v>
      </c>
      <c r="R414" s="70">
        <f>ID!R414</f>
        <v>0</v>
      </c>
      <c r="S414" s="30"/>
      <c r="T414" s="30"/>
      <c r="U414" s="30"/>
      <c r="V414" s="30"/>
      <c r="W414" s="30"/>
      <c r="X414" s="252"/>
      <c r="Y414" s="72"/>
      <c r="Z414" s="298"/>
      <c r="AA414" s="243" t="str">
        <f>IF(S414&lt;&gt;"",CONFIG!$B$19,IF(T414&lt;&gt;"",CONFIG!$B$18,IF(U414&lt;&gt;"",CONFIG!$B$17,IF(V414&lt;&gt;"",CONFIG!$B$16,IF(W414&lt;&gt;"",CONFIG!$B$20,CONFIG!$B$21)))))</f>
        <v>NR</v>
      </c>
      <c r="AB414" s="243" t="str">
        <f t="shared" si="21"/>
        <v>No Response</v>
      </c>
      <c r="AC414" s="4"/>
    </row>
    <row r="415" spans="2:29" ht="14" hidden="1">
      <c r="B415" s="249"/>
      <c r="C415" s="324"/>
      <c r="D415" s="300" t="str">
        <f>ID!D415</f>
        <v>EMPTY</v>
      </c>
      <c r="E415" s="40" t="str">
        <f>ID!E415</f>
        <v>R</v>
      </c>
      <c r="F415" s="19" t="str">
        <f>ID!F415</f>
        <v>EMPTY-R</v>
      </c>
      <c r="G415" s="28" t="str">
        <f>ID!G415</f>
        <v>EMPTY-R</v>
      </c>
      <c r="H415" s="31">
        <f>ID!H415</f>
        <v>0</v>
      </c>
      <c r="I415" s="19">
        <f>ID!I415</f>
        <v>0</v>
      </c>
      <c r="J415" s="19">
        <f>ID!J415</f>
        <v>0</v>
      </c>
      <c r="K415" s="19">
        <f>ID!K415</f>
        <v>0</v>
      </c>
      <c r="L415" s="19">
        <f>ID!L415</f>
        <v>0</v>
      </c>
      <c r="M415" s="19">
        <f>ID!M415</f>
        <v>0</v>
      </c>
      <c r="N415" s="19">
        <f>ID!N415</f>
        <v>0</v>
      </c>
      <c r="O415" s="19" t="str">
        <f>ID!O415</f>
        <v>INT</v>
      </c>
      <c r="P415" s="19" t="str">
        <f>ID!P415</f>
        <v>TBA23</v>
      </c>
      <c r="Q415" s="19">
        <f>ID!Q415</f>
        <v>18</v>
      </c>
      <c r="R415" s="70">
        <f>ID!R415</f>
        <v>0</v>
      </c>
      <c r="S415" s="30"/>
      <c r="T415" s="30"/>
      <c r="U415" s="30"/>
      <c r="V415" s="30"/>
      <c r="W415" s="30"/>
      <c r="X415" s="252"/>
      <c r="Y415" s="72"/>
      <c r="Z415" s="298"/>
      <c r="AA415" s="243" t="str">
        <f>IF(S415&lt;&gt;"",CONFIG!$B$19,IF(T415&lt;&gt;"",CONFIG!$B$18,IF(U415&lt;&gt;"",CONFIG!$B$17,IF(V415&lt;&gt;"",CONFIG!$B$16,IF(W415&lt;&gt;"",CONFIG!$B$20,CONFIG!$B$21)))))</f>
        <v>NR</v>
      </c>
      <c r="AB415" s="243" t="str">
        <f t="shared" si="21"/>
        <v>No Response</v>
      </c>
      <c r="AC415" s="4"/>
    </row>
    <row r="416" spans="2:29" ht="14" hidden="1">
      <c r="B416" s="249"/>
      <c r="C416" s="324"/>
      <c r="D416" s="300" t="str">
        <f>ID!D416</f>
        <v>EMPTY</v>
      </c>
      <c r="E416" s="40" t="str">
        <f>ID!E416</f>
        <v>S</v>
      </c>
      <c r="F416" s="19" t="str">
        <f>ID!F416</f>
        <v>EMPTY-S</v>
      </c>
      <c r="G416" s="28" t="str">
        <f>ID!G416</f>
        <v>EMPTY-S</v>
      </c>
      <c r="H416" s="31">
        <f>ID!H416</f>
        <v>0</v>
      </c>
      <c r="I416" s="19">
        <f>ID!I416</f>
        <v>0</v>
      </c>
      <c r="J416" s="19">
        <f>ID!J416</f>
        <v>0</v>
      </c>
      <c r="K416" s="19">
        <f>ID!K416</f>
        <v>0</v>
      </c>
      <c r="L416" s="19">
        <f>ID!L416</f>
        <v>0</v>
      </c>
      <c r="M416" s="19">
        <f>ID!M416</f>
        <v>0</v>
      </c>
      <c r="N416" s="19">
        <f>ID!N416</f>
        <v>0</v>
      </c>
      <c r="O416" s="19" t="str">
        <f>ID!O416</f>
        <v>INT</v>
      </c>
      <c r="P416" s="19" t="str">
        <f>ID!P416</f>
        <v>TBA23</v>
      </c>
      <c r="Q416" s="19">
        <f>ID!Q416</f>
        <v>19</v>
      </c>
      <c r="R416" s="70">
        <f>ID!R416</f>
        <v>0</v>
      </c>
      <c r="S416" s="30"/>
      <c r="T416" s="30"/>
      <c r="U416" s="30"/>
      <c r="V416" s="30"/>
      <c r="W416" s="30"/>
      <c r="X416" s="252"/>
      <c r="Y416" s="72"/>
      <c r="Z416" s="298"/>
      <c r="AA416" s="243" t="str">
        <f>IF(S416&lt;&gt;"",CONFIG!$B$19,IF(T416&lt;&gt;"",CONFIG!$B$18,IF(U416&lt;&gt;"",CONFIG!$B$17,IF(V416&lt;&gt;"",CONFIG!$B$16,IF(W416&lt;&gt;"",CONFIG!$B$20,CONFIG!$B$21)))))</f>
        <v>NR</v>
      </c>
      <c r="AB416" s="243" t="str">
        <f t="shared" si="21"/>
        <v>No Response</v>
      </c>
      <c r="AC416" s="4"/>
    </row>
    <row r="417" spans="2:29" ht="14" hidden="1">
      <c r="B417" s="254"/>
      <c r="C417" s="340"/>
      <c r="D417" s="43" t="str">
        <f>ID!D417</f>
        <v>EMPTY</v>
      </c>
      <c r="E417" s="44" t="str">
        <f>ID!E417</f>
        <v>T</v>
      </c>
      <c r="F417" s="19" t="str">
        <f>ID!F417</f>
        <v>EMPTY-T</v>
      </c>
      <c r="G417" s="25" t="str">
        <f>ID!G417</f>
        <v>EMPTY-T</v>
      </c>
      <c r="H417" s="31">
        <f>ID!H417</f>
        <v>0</v>
      </c>
      <c r="I417" s="19">
        <f>ID!I417</f>
        <v>0</v>
      </c>
      <c r="J417" s="19">
        <f>ID!J417</f>
        <v>0</v>
      </c>
      <c r="K417" s="19">
        <f>ID!K417</f>
        <v>0</v>
      </c>
      <c r="L417" s="19">
        <f>ID!L417</f>
        <v>0</v>
      </c>
      <c r="M417" s="19">
        <f>ID!M417</f>
        <v>0</v>
      </c>
      <c r="N417" s="19">
        <f>ID!N417</f>
        <v>0</v>
      </c>
      <c r="O417" s="19" t="str">
        <f>ID!O417</f>
        <v>INT</v>
      </c>
      <c r="P417" s="19" t="str">
        <f>ID!P417</f>
        <v>TBA23</v>
      </c>
      <c r="Q417" s="19">
        <f>ID!Q417</f>
        <v>20</v>
      </c>
      <c r="R417" s="70">
        <f>ID!R417</f>
        <v>0</v>
      </c>
      <c r="S417" s="30"/>
      <c r="T417" s="30"/>
      <c r="U417" s="30"/>
      <c r="V417" s="30"/>
      <c r="W417" s="30"/>
      <c r="X417" s="252"/>
      <c r="Y417" s="65"/>
      <c r="Z417" s="298"/>
      <c r="AA417" s="243" t="str">
        <f>IF(S417&lt;&gt;"",CONFIG!$B$19,IF(T417&lt;&gt;"",CONFIG!$B$18,IF(U417&lt;&gt;"",CONFIG!$B$17,IF(V417&lt;&gt;"",CONFIG!$B$16,IF(W417&lt;&gt;"",CONFIG!$B$20,CONFIG!$B$21)))))</f>
        <v>NR</v>
      </c>
      <c r="AB417" s="243" t="str">
        <f t="shared" si="21"/>
        <v>No Response</v>
      </c>
      <c r="AC417" s="4"/>
    </row>
    <row r="418" spans="2:29" ht="13" hidden="1">
      <c r="B418" s="298"/>
      <c r="C418" s="298"/>
      <c r="D418" s="298"/>
      <c r="E418" s="298"/>
      <c r="F418" s="298"/>
      <c r="G418" s="9"/>
      <c r="H418" s="298"/>
      <c r="I418" s="298"/>
      <c r="J418" s="298"/>
      <c r="K418" s="298"/>
      <c r="L418" s="298"/>
      <c r="M418" s="298"/>
      <c r="N418" s="298"/>
      <c r="O418" s="298"/>
      <c r="P418" s="298"/>
      <c r="Q418" s="298"/>
      <c r="R418" s="9"/>
      <c r="S418" s="298"/>
      <c r="T418" s="298"/>
      <c r="U418" s="298"/>
      <c r="V418" s="298"/>
      <c r="W418" s="298"/>
      <c r="X418" s="14"/>
      <c r="Y418" s="298"/>
      <c r="Z418" s="298"/>
      <c r="AA418" s="4"/>
      <c r="AB418" s="4"/>
      <c r="AC418" s="4"/>
    </row>
    <row r="419" spans="2:29" ht="14" hidden="1">
      <c r="B419" s="71"/>
      <c r="C419" s="344" t="str">
        <f>ID!C419</f>
        <v>24. &lt;For future use&gt;</v>
      </c>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259"/>
      <c r="Z419" s="298"/>
      <c r="AA419" s="4"/>
      <c r="AB419" s="4"/>
      <c r="AC419" s="4"/>
    </row>
    <row r="420" spans="2:29" ht="14" hidden="1">
      <c r="B420" s="48"/>
      <c r="C420" s="341" t="str">
        <f>ID!C420</f>
        <v>EMPTY</v>
      </c>
      <c r="D420" s="300" t="str">
        <f>ID!D420</f>
        <v>EMPTY</v>
      </c>
      <c r="E420" s="49" t="str">
        <f>ID!E420</f>
        <v>A</v>
      </c>
      <c r="F420" s="19" t="str">
        <f>ID!F420</f>
        <v>EMPTY-A</v>
      </c>
      <c r="G420" s="20" t="str">
        <f>ID!G420</f>
        <v>EMPTY-A</v>
      </c>
      <c r="H420" s="31">
        <f>ID!H420</f>
        <v>0</v>
      </c>
      <c r="I420" s="19">
        <f>ID!I420</f>
        <v>0</v>
      </c>
      <c r="J420" s="19">
        <f>ID!J420</f>
        <v>0</v>
      </c>
      <c r="K420" s="19">
        <f>ID!K420</f>
        <v>0</v>
      </c>
      <c r="L420" s="19">
        <f>ID!L420</f>
        <v>0</v>
      </c>
      <c r="M420" s="19">
        <f>ID!M420</f>
        <v>0</v>
      </c>
      <c r="N420" s="19">
        <f>ID!N420</f>
        <v>0</v>
      </c>
      <c r="O420" s="19" t="str">
        <f>ID!O420</f>
        <v>INT</v>
      </c>
      <c r="P420" s="19" t="str">
        <f>ID!P420</f>
        <v>TBA24</v>
      </c>
      <c r="Q420" s="19">
        <f>ID!Q420</f>
        <v>1</v>
      </c>
      <c r="R420" s="70">
        <f>ID!R420</f>
        <v>0</v>
      </c>
      <c r="S420" s="30"/>
      <c r="T420" s="30"/>
      <c r="U420" s="30"/>
      <c r="V420" s="30"/>
      <c r="W420" s="30"/>
      <c r="X420" s="61"/>
      <c r="Y420" s="72"/>
      <c r="Z420" s="298"/>
      <c r="AA420" s="243" t="str">
        <f>IF(S420&lt;&gt;"",CONFIG!$B$19,IF(T420&lt;&gt;"",CONFIG!$B$18,IF(U420&lt;&gt;"",CONFIG!$B$17,IF(V420&lt;&gt;"",CONFIG!$B$16,IF(W420&lt;&gt;"",CONFIG!$B$20,CONFIG!$B$21)))))</f>
        <v>NR</v>
      </c>
      <c r="AB420" s="243" t="str">
        <f t="shared" ref="AB420:AB439" si="22">IFERROR(VLOOKUP(AA420,scale,2,FALSE),"")</f>
        <v>No Response</v>
      </c>
      <c r="AC420" s="4"/>
    </row>
    <row r="421" spans="2:29" ht="14" hidden="1">
      <c r="B421" s="17"/>
      <c r="C421" s="324"/>
      <c r="D421" s="300" t="str">
        <f>ID!D421</f>
        <v>EMPTY</v>
      </c>
      <c r="E421" s="40" t="str">
        <f>ID!E421</f>
        <v>B</v>
      </c>
      <c r="F421" s="19" t="str">
        <f>ID!F421</f>
        <v>EMPTY-B</v>
      </c>
      <c r="G421" s="28" t="str">
        <f>ID!G421</f>
        <v>EMPTY-B</v>
      </c>
      <c r="H421" s="31">
        <f>ID!H421</f>
        <v>0</v>
      </c>
      <c r="I421" s="19">
        <f>ID!I421</f>
        <v>0</v>
      </c>
      <c r="J421" s="19">
        <f>ID!J421</f>
        <v>0</v>
      </c>
      <c r="K421" s="19">
        <f>ID!K421</f>
        <v>0</v>
      </c>
      <c r="L421" s="19">
        <f>ID!L421</f>
        <v>0</v>
      </c>
      <c r="M421" s="19">
        <f>ID!M421</f>
        <v>0</v>
      </c>
      <c r="N421" s="19">
        <f>ID!N421</f>
        <v>0</v>
      </c>
      <c r="O421" s="19" t="str">
        <f>ID!O421</f>
        <v>INT</v>
      </c>
      <c r="P421" s="19" t="str">
        <f>ID!P421</f>
        <v>TBA24</v>
      </c>
      <c r="Q421" s="19">
        <f>ID!Q421</f>
        <v>2</v>
      </c>
      <c r="R421" s="70">
        <f>ID!R421</f>
        <v>0</v>
      </c>
      <c r="S421" s="30"/>
      <c r="T421" s="30"/>
      <c r="U421" s="30"/>
      <c r="V421" s="30"/>
      <c r="W421" s="30"/>
      <c r="X421" s="61"/>
      <c r="Y421" s="72"/>
      <c r="Z421" s="298"/>
      <c r="AA421" s="243" t="str">
        <f>IF(S421&lt;&gt;"",CONFIG!$B$19,IF(T421&lt;&gt;"",CONFIG!$B$18,IF(U421&lt;&gt;"",CONFIG!$B$17,IF(V421&lt;&gt;"",CONFIG!$B$16,IF(W421&lt;&gt;"",CONFIG!$B$20,CONFIG!$B$21)))))</f>
        <v>NR</v>
      </c>
      <c r="AB421" s="243" t="str">
        <f t="shared" si="22"/>
        <v>No Response</v>
      </c>
      <c r="AC421" s="4"/>
    </row>
    <row r="422" spans="2:29" ht="14" hidden="1">
      <c r="B422" s="17"/>
      <c r="C422" s="324"/>
      <c r="D422" s="300" t="str">
        <f>ID!D422</f>
        <v>EMPTY</v>
      </c>
      <c r="E422" s="40" t="str">
        <f>ID!E422</f>
        <v>C</v>
      </c>
      <c r="F422" s="19" t="str">
        <f>ID!F422</f>
        <v>EMPTY-C</v>
      </c>
      <c r="G422" s="28" t="str">
        <f>ID!G422</f>
        <v>EMPTY-C</v>
      </c>
      <c r="H422" s="31">
        <f>ID!H422</f>
        <v>0</v>
      </c>
      <c r="I422" s="19">
        <f>ID!I422</f>
        <v>0</v>
      </c>
      <c r="J422" s="19">
        <f>ID!J422</f>
        <v>0</v>
      </c>
      <c r="K422" s="19">
        <f>ID!K422</f>
        <v>0</v>
      </c>
      <c r="L422" s="19">
        <f>ID!L422</f>
        <v>0</v>
      </c>
      <c r="M422" s="19">
        <f>ID!M422</f>
        <v>0</v>
      </c>
      <c r="N422" s="19">
        <f>ID!N422</f>
        <v>0</v>
      </c>
      <c r="O422" s="19" t="str">
        <f>ID!O422</f>
        <v>INT</v>
      </c>
      <c r="P422" s="19" t="str">
        <f>ID!P422</f>
        <v>TBA24</v>
      </c>
      <c r="Q422" s="19">
        <f>ID!Q422</f>
        <v>3</v>
      </c>
      <c r="R422" s="70">
        <f>ID!R422</f>
        <v>0</v>
      </c>
      <c r="S422" s="30"/>
      <c r="T422" s="30"/>
      <c r="U422" s="30"/>
      <c r="V422" s="30"/>
      <c r="W422" s="30"/>
      <c r="X422" s="61"/>
      <c r="Y422" s="72"/>
      <c r="Z422" s="298"/>
      <c r="AA422" s="243" t="str">
        <f>IF(S422&lt;&gt;"",CONFIG!$B$19,IF(T422&lt;&gt;"",CONFIG!$B$18,IF(U422&lt;&gt;"",CONFIG!$B$17,IF(V422&lt;&gt;"",CONFIG!$B$16,IF(W422&lt;&gt;"",CONFIG!$B$20,CONFIG!$B$21)))))</f>
        <v>NR</v>
      </c>
      <c r="AB422" s="243" t="str">
        <f t="shared" si="22"/>
        <v>No Response</v>
      </c>
      <c r="AC422" s="4"/>
    </row>
    <row r="423" spans="2:29" ht="14" hidden="1">
      <c r="B423" s="17"/>
      <c r="C423" s="324"/>
      <c r="D423" s="300" t="str">
        <f>ID!D423</f>
        <v>EMPTY</v>
      </c>
      <c r="E423" s="40" t="str">
        <f>ID!E423</f>
        <v>D</v>
      </c>
      <c r="F423" s="19" t="str">
        <f>ID!F423</f>
        <v>EMPTY-D</v>
      </c>
      <c r="G423" s="28" t="str">
        <f>ID!G423</f>
        <v>EMPTY-D</v>
      </c>
      <c r="H423" s="31">
        <f>ID!H423</f>
        <v>0</v>
      </c>
      <c r="I423" s="19">
        <f>ID!I423</f>
        <v>0</v>
      </c>
      <c r="J423" s="19">
        <f>ID!J423</f>
        <v>0</v>
      </c>
      <c r="K423" s="19">
        <f>ID!K423</f>
        <v>0</v>
      </c>
      <c r="L423" s="19">
        <f>ID!L423</f>
        <v>0</v>
      </c>
      <c r="M423" s="19">
        <f>ID!M423</f>
        <v>0</v>
      </c>
      <c r="N423" s="19">
        <f>ID!N423</f>
        <v>0</v>
      </c>
      <c r="O423" s="19" t="str">
        <f>ID!O423</f>
        <v>INT</v>
      </c>
      <c r="P423" s="19" t="str">
        <f>ID!P423</f>
        <v>TBA24</v>
      </c>
      <c r="Q423" s="19">
        <f>ID!Q423</f>
        <v>4</v>
      </c>
      <c r="R423" s="70">
        <f>ID!R423</f>
        <v>0</v>
      </c>
      <c r="S423" s="30"/>
      <c r="T423" s="30"/>
      <c r="U423" s="30"/>
      <c r="V423" s="30"/>
      <c r="W423" s="30"/>
      <c r="X423" s="61"/>
      <c r="Y423" s="72"/>
      <c r="Z423" s="298"/>
      <c r="AA423" s="243" t="str">
        <f>IF(S423&lt;&gt;"",CONFIG!$B$19,IF(T423&lt;&gt;"",CONFIG!$B$18,IF(U423&lt;&gt;"",CONFIG!$B$17,IF(V423&lt;&gt;"",CONFIG!$B$16,IF(W423&lt;&gt;"",CONFIG!$B$20,CONFIG!$B$21)))))</f>
        <v>NR</v>
      </c>
      <c r="AB423" s="243" t="str">
        <f t="shared" si="22"/>
        <v>No Response</v>
      </c>
      <c r="AC423" s="4"/>
    </row>
    <row r="424" spans="2:29" ht="14" hidden="1">
      <c r="B424" s="17"/>
      <c r="C424" s="324"/>
      <c r="D424" s="300" t="str">
        <f>ID!D424</f>
        <v>EMPTY</v>
      </c>
      <c r="E424" s="40" t="str">
        <f>ID!E424</f>
        <v>E</v>
      </c>
      <c r="F424" s="19" t="str">
        <f>ID!F424</f>
        <v>EMPTY-E</v>
      </c>
      <c r="G424" s="28" t="str">
        <f>ID!G424</f>
        <v>EMPTY-E</v>
      </c>
      <c r="H424" s="31">
        <f>ID!H424</f>
        <v>0</v>
      </c>
      <c r="I424" s="19">
        <f>ID!I424</f>
        <v>0</v>
      </c>
      <c r="J424" s="19">
        <f>ID!J424</f>
        <v>0</v>
      </c>
      <c r="K424" s="19">
        <f>ID!K424</f>
        <v>0</v>
      </c>
      <c r="L424" s="19">
        <f>ID!L424</f>
        <v>0</v>
      </c>
      <c r="M424" s="19">
        <f>ID!M424</f>
        <v>0</v>
      </c>
      <c r="N424" s="19">
        <f>ID!N424</f>
        <v>0</v>
      </c>
      <c r="O424" s="19" t="str">
        <f>ID!O424</f>
        <v>INT</v>
      </c>
      <c r="P424" s="19" t="str">
        <f>ID!P424</f>
        <v>TBA24</v>
      </c>
      <c r="Q424" s="19">
        <f>ID!Q424</f>
        <v>5</v>
      </c>
      <c r="R424" s="70">
        <f>ID!R424</f>
        <v>0</v>
      </c>
      <c r="S424" s="30"/>
      <c r="T424" s="30"/>
      <c r="U424" s="30"/>
      <c r="V424" s="30"/>
      <c r="W424" s="30"/>
      <c r="X424" s="61"/>
      <c r="Y424" s="72"/>
      <c r="Z424" s="298"/>
      <c r="AA424" s="243" t="str">
        <f>IF(S424&lt;&gt;"",CONFIG!$B$19,IF(T424&lt;&gt;"",CONFIG!$B$18,IF(U424&lt;&gt;"",CONFIG!$B$17,IF(V424&lt;&gt;"",CONFIG!$B$16,IF(W424&lt;&gt;"",CONFIG!$B$20,CONFIG!$B$21)))))</f>
        <v>NR</v>
      </c>
      <c r="AB424" s="243" t="str">
        <f t="shared" si="22"/>
        <v>No Response</v>
      </c>
      <c r="AC424" s="4"/>
    </row>
    <row r="425" spans="2:29" ht="14" hidden="1">
      <c r="B425" s="17"/>
      <c r="C425" s="324"/>
      <c r="D425" s="300" t="str">
        <f>ID!D425</f>
        <v>EMPTY</v>
      </c>
      <c r="E425" s="40" t="str">
        <f>ID!E425</f>
        <v>F</v>
      </c>
      <c r="F425" s="19" t="str">
        <f>ID!F425</f>
        <v>EMPTY-F</v>
      </c>
      <c r="G425" s="28" t="str">
        <f>ID!G425</f>
        <v>EMPTY-F</v>
      </c>
      <c r="H425" s="31">
        <f>ID!H425</f>
        <v>0</v>
      </c>
      <c r="I425" s="19">
        <f>ID!I425</f>
        <v>0</v>
      </c>
      <c r="J425" s="19">
        <f>ID!J425</f>
        <v>0</v>
      </c>
      <c r="K425" s="19">
        <f>ID!K425</f>
        <v>0</v>
      </c>
      <c r="L425" s="19">
        <f>ID!L425</f>
        <v>0</v>
      </c>
      <c r="M425" s="19">
        <f>ID!M425</f>
        <v>0</v>
      </c>
      <c r="N425" s="19">
        <f>ID!N425</f>
        <v>0</v>
      </c>
      <c r="O425" s="19" t="str">
        <f>ID!O425</f>
        <v>INT</v>
      </c>
      <c r="P425" s="19" t="str">
        <f>ID!P425</f>
        <v>TBA24</v>
      </c>
      <c r="Q425" s="19">
        <f>ID!Q425</f>
        <v>6</v>
      </c>
      <c r="R425" s="70">
        <f>ID!R425</f>
        <v>0</v>
      </c>
      <c r="S425" s="30"/>
      <c r="T425" s="30"/>
      <c r="U425" s="30"/>
      <c r="V425" s="30"/>
      <c r="W425" s="30"/>
      <c r="X425" s="61"/>
      <c r="Y425" s="72"/>
      <c r="Z425" s="298"/>
      <c r="AA425" s="243" t="str">
        <f>IF(S425&lt;&gt;"",CONFIG!$B$19,IF(T425&lt;&gt;"",CONFIG!$B$18,IF(U425&lt;&gt;"",CONFIG!$B$17,IF(V425&lt;&gt;"",CONFIG!$B$16,IF(W425&lt;&gt;"",CONFIG!$B$20,CONFIG!$B$21)))))</f>
        <v>NR</v>
      </c>
      <c r="AB425" s="243" t="str">
        <f t="shared" si="22"/>
        <v>No Response</v>
      </c>
      <c r="AC425" s="4"/>
    </row>
    <row r="426" spans="2:29" ht="14" hidden="1">
      <c r="B426" s="17"/>
      <c r="C426" s="324"/>
      <c r="D426" s="300" t="str">
        <f>ID!D426</f>
        <v>EMPTY</v>
      </c>
      <c r="E426" s="40" t="str">
        <f>ID!E426</f>
        <v>G</v>
      </c>
      <c r="F426" s="19" t="str">
        <f>ID!F426</f>
        <v>EMPTY-G</v>
      </c>
      <c r="G426" s="28" t="str">
        <f>ID!G426</f>
        <v>EMPTY-G</v>
      </c>
      <c r="H426" s="31">
        <f>ID!H426</f>
        <v>0</v>
      </c>
      <c r="I426" s="19">
        <f>ID!I426</f>
        <v>0</v>
      </c>
      <c r="J426" s="19">
        <f>ID!J426</f>
        <v>0</v>
      </c>
      <c r="K426" s="19">
        <f>ID!K426</f>
        <v>0</v>
      </c>
      <c r="L426" s="19">
        <f>ID!L426</f>
        <v>0</v>
      </c>
      <c r="M426" s="19">
        <f>ID!M426</f>
        <v>0</v>
      </c>
      <c r="N426" s="19">
        <f>ID!N426</f>
        <v>0</v>
      </c>
      <c r="O426" s="19" t="str">
        <f>ID!O426</f>
        <v>INT</v>
      </c>
      <c r="P426" s="19" t="str">
        <f>ID!P426</f>
        <v>TBA24</v>
      </c>
      <c r="Q426" s="19">
        <f>ID!Q426</f>
        <v>7</v>
      </c>
      <c r="R426" s="70">
        <f>ID!R426</f>
        <v>0</v>
      </c>
      <c r="S426" s="30"/>
      <c r="T426" s="30"/>
      <c r="U426" s="30"/>
      <c r="V426" s="30"/>
      <c r="W426" s="30"/>
      <c r="X426" s="61"/>
      <c r="Y426" s="72"/>
      <c r="Z426" s="298"/>
      <c r="AA426" s="243" t="str">
        <f>IF(S426&lt;&gt;"",CONFIG!$B$19,IF(T426&lt;&gt;"",CONFIG!$B$18,IF(U426&lt;&gt;"",CONFIG!$B$17,IF(V426&lt;&gt;"",CONFIG!$B$16,IF(W426&lt;&gt;"",CONFIG!$B$20,CONFIG!$B$21)))))</f>
        <v>NR</v>
      </c>
      <c r="AB426" s="243" t="str">
        <f t="shared" si="22"/>
        <v>No Response</v>
      </c>
      <c r="AC426" s="4"/>
    </row>
    <row r="427" spans="2:29" ht="14" hidden="1">
      <c r="B427" s="17"/>
      <c r="C427" s="324"/>
      <c r="D427" s="300" t="str">
        <f>ID!D427</f>
        <v>EMPTY</v>
      </c>
      <c r="E427" s="40" t="str">
        <f>ID!E427</f>
        <v>H</v>
      </c>
      <c r="F427" s="19" t="str">
        <f>ID!F427</f>
        <v>EMPTY-H</v>
      </c>
      <c r="G427" s="28" t="str">
        <f>ID!G427</f>
        <v>EMPTY-H</v>
      </c>
      <c r="H427" s="31">
        <f>ID!H427</f>
        <v>0</v>
      </c>
      <c r="I427" s="19">
        <f>ID!I427</f>
        <v>0</v>
      </c>
      <c r="J427" s="19">
        <f>ID!J427</f>
        <v>0</v>
      </c>
      <c r="K427" s="19">
        <f>ID!K427</f>
        <v>0</v>
      </c>
      <c r="L427" s="19">
        <f>ID!L427</f>
        <v>0</v>
      </c>
      <c r="M427" s="19">
        <f>ID!M427</f>
        <v>0</v>
      </c>
      <c r="N427" s="19">
        <f>ID!N427</f>
        <v>0</v>
      </c>
      <c r="O427" s="19" t="str">
        <f>ID!O427</f>
        <v>INT</v>
      </c>
      <c r="P427" s="19" t="str">
        <f>ID!P427</f>
        <v>TBA24</v>
      </c>
      <c r="Q427" s="19">
        <f>ID!Q427</f>
        <v>8</v>
      </c>
      <c r="R427" s="70">
        <f>ID!R427</f>
        <v>0</v>
      </c>
      <c r="S427" s="30"/>
      <c r="T427" s="30"/>
      <c r="U427" s="30"/>
      <c r="V427" s="30"/>
      <c r="W427" s="30"/>
      <c r="X427" s="61"/>
      <c r="Y427" s="72"/>
      <c r="Z427" s="298"/>
      <c r="AA427" s="243" t="str">
        <f>IF(S427&lt;&gt;"",CONFIG!$B$19,IF(T427&lt;&gt;"",CONFIG!$B$18,IF(U427&lt;&gt;"",CONFIG!$B$17,IF(V427&lt;&gt;"",CONFIG!$B$16,IF(W427&lt;&gt;"",CONFIG!$B$20,CONFIG!$B$21)))))</f>
        <v>NR</v>
      </c>
      <c r="AB427" s="243" t="str">
        <f t="shared" si="22"/>
        <v>No Response</v>
      </c>
      <c r="AC427" s="4"/>
    </row>
    <row r="428" spans="2:29" ht="14" hidden="1">
      <c r="B428" s="17"/>
      <c r="C428" s="324"/>
      <c r="D428" s="300" t="str">
        <f>ID!D428</f>
        <v>EMPTY</v>
      </c>
      <c r="E428" s="40" t="str">
        <f>ID!E428</f>
        <v>I</v>
      </c>
      <c r="F428" s="19" t="str">
        <f>ID!F428</f>
        <v>EMPTY-I</v>
      </c>
      <c r="G428" s="28" t="str">
        <f>ID!G428</f>
        <v>EMPTY-I</v>
      </c>
      <c r="H428" s="31">
        <f>ID!H428</f>
        <v>0</v>
      </c>
      <c r="I428" s="19">
        <f>ID!I428</f>
        <v>0</v>
      </c>
      <c r="J428" s="19">
        <f>ID!J428</f>
        <v>0</v>
      </c>
      <c r="K428" s="19">
        <f>ID!K428</f>
        <v>0</v>
      </c>
      <c r="L428" s="19">
        <f>ID!L428</f>
        <v>0</v>
      </c>
      <c r="M428" s="19">
        <f>ID!M428</f>
        <v>0</v>
      </c>
      <c r="N428" s="19">
        <f>ID!N428</f>
        <v>0</v>
      </c>
      <c r="O428" s="19" t="str">
        <f>ID!O428</f>
        <v>INT</v>
      </c>
      <c r="P428" s="19" t="str">
        <f>ID!P428</f>
        <v>TBA24</v>
      </c>
      <c r="Q428" s="19">
        <f>ID!Q428</f>
        <v>9</v>
      </c>
      <c r="R428" s="70">
        <f>ID!R428</f>
        <v>0</v>
      </c>
      <c r="S428" s="30"/>
      <c r="T428" s="30"/>
      <c r="U428" s="30"/>
      <c r="V428" s="30"/>
      <c r="W428" s="30"/>
      <c r="X428" s="61"/>
      <c r="Y428" s="72"/>
      <c r="Z428" s="298"/>
      <c r="AA428" s="243" t="str">
        <f>IF(S428&lt;&gt;"",CONFIG!$B$19,IF(T428&lt;&gt;"",CONFIG!$B$18,IF(U428&lt;&gt;"",CONFIG!$B$17,IF(V428&lt;&gt;"",CONFIG!$B$16,IF(W428&lt;&gt;"",CONFIG!$B$20,CONFIG!$B$21)))))</f>
        <v>NR</v>
      </c>
      <c r="AB428" s="243" t="str">
        <f t="shared" si="22"/>
        <v>No Response</v>
      </c>
      <c r="AC428" s="4"/>
    </row>
    <row r="429" spans="2:29" ht="14" hidden="1">
      <c r="B429" s="17"/>
      <c r="C429" s="324"/>
      <c r="D429" s="300" t="str">
        <f>ID!D429</f>
        <v>EMPTY</v>
      </c>
      <c r="E429" s="40" t="str">
        <f>ID!E429</f>
        <v>J</v>
      </c>
      <c r="F429" s="19" t="str">
        <f>ID!F429</f>
        <v>EMPTY-J</v>
      </c>
      <c r="G429" s="28" t="str">
        <f>ID!G429</f>
        <v>EMPTY-J</v>
      </c>
      <c r="H429" s="31">
        <f>ID!H429</f>
        <v>0</v>
      </c>
      <c r="I429" s="19">
        <f>ID!I429</f>
        <v>0</v>
      </c>
      <c r="J429" s="19">
        <f>ID!J429</f>
        <v>0</v>
      </c>
      <c r="K429" s="19">
        <f>ID!K429</f>
        <v>0</v>
      </c>
      <c r="L429" s="19">
        <f>ID!L429</f>
        <v>0</v>
      </c>
      <c r="M429" s="19">
        <f>ID!M429</f>
        <v>0</v>
      </c>
      <c r="N429" s="19">
        <f>ID!N429</f>
        <v>0</v>
      </c>
      <c r="O429" s="19" t="str">
        <f>ID!O429</f>
        <v>INT</v>
      </c>
      <c r="P429" s="19" t="str">
        <f>ID!P429</f>
        <v>TBA24</v>
      </c>
      <c r="Q429" s="19">
        <f>ID!Q429</f>
        <v>10</v>
      </c>
      <c r="R429" s="70">
        <f>ID!R429</f>
        <v>0</v>
      </c>
      <c r="S429" s="30"/>
      <c r="T429" s="30"/>
      <c r="U429" s="30"/>
      <c r="V429" s="30"/>
      <c r="W429" s="30"/>
      <c r="X429" s="61"/>
      <c r="Y429" s="72"/>
      <c r="Z429" s="298"/>
      <c r="AA429" s="243" t="str">
        <f>IF(S429&lt;&gt;"",CONFIG!$B$19,IF(T429&lt;&gt;"",CONFIG!$B$18,IF(U429&lt;&gt;"",CONFIG!$B$17,IF(V429&lt;&gt;"",CONFIG!$B$16,IF(W429&lt;&gt;"",CONFIG!$B$20,CONFIG!$B$21)))))</f>
        <v>NR</v>
      </c>
      <c r="AB429" s="243" t="str">
        <f t="shared" si="22"/>
        <v>No Response</v>
      </c>
      <c r="AC429" s="4"/>
    </row>
    <row r="430" spans="2:29" ht="14" hidden="1">
      <c r="B430" s="17"/>
      <c r="C430" s="324"/>
      <c r="D430" s="300" t="str">
        <f>ID!D430</f>
        <v>EMPTY</v>
      </c>
      <c r="E430" s="40" t="str">
        <f>ID!E430</f>
        <v>K</v>
      </c>
      <c r="F430" s="19" t="str">
        <f>ID!F430</f>
        <v>EMPTY-K</v>
      </c>
      <c r="G430" s="28" t="str">
        <f>ID!G430</f>
        <v>EMPTY-K</v>
      </c>
      <c r="H430" s="31">
        <f>ID!H430</f>
        <v>0</v>
      </c>
      <c r="I430" s="19">
        <f>ID!I430</f>
        <v>0</v>
      </c>
      <c r="J430" s="19">
        <f>ID!J430</f>
        <v>0</v>
      </c>
      <c r="K430" s="19">
        <f>ID!K430</f>
        <v>0</v>
      </c>
      <c r="L430" s="19">
        <f>ID!L430</f>
        <v>0</v>
      </c>
      <c r="M430" s="19">
        <f>ID!M430</f>
        <v>0</v>
      </c>
      <c r="N430" s="19">
        <f>ID!N430</f>
        <v>0</v>
      </c>
      <c r="O430" s="19" t="str">
        <f>ID!O430</f>
        <v>INT</v>
      </c>
      <c r="P430" s="19" t="str">
        <f>ID!P430</f>
        <v>TBA24</v>
      </c>
      <c r="Q430" s="19">
        <f>ID!Q430</f>
        <v>11</v>
      </c>
      <c r="R430" s="70">
        <f>ID!R430</f>
        <v>0</v>
      </c>
      <c r="S430" s="30"/>
      <c r="T430" s="30"/>
      <c r="U430" s="30"/>
      <c r="V430" s="30"/>
      <c r="W430" s="30"/>
      <c r="X430" s="61"/>
      <c r="Y430" s="72"/>
      <c r="Z430" s="298"/>
      <c r="AA430" s="243" t="str">
        <f>IF(S430&lt;&gt;"",CONFIG!$B$19,IF(T430&lt;&gt;"",CONFIG!$B$18,IF(U430&lt;&gt;"",CONFIG!$B$17,IF(V430&lt;&gt;"",CONFIG!$B$16,IF(W430&lt;&gt;"",CONFIG!$B$20,CONFIG!$B$21)))))</f>
        <v>NR</v>
      </c>
      <c r="AB430" s="243" t="str">
        <f t="shared" si="22"/>
        <v>No Response</v>
      </c>
      <c r="AC430" s="4"/>
    </row>
    <row r="431" spans="2:29" ht="14" hidden="1">
      <c r="B431" s="17"/>
      <c r="C431" s="324"/>
      <c r="D431" s="300" t="str">
        <f>ID!D431</f>
        <v>EMPTY</v>
      </c>
      <c r="E431" s="40" t="str">
        <f>ID!E431</f>
        <v>L</v>
      </c>
      <c r="F431" s="19" t="str">
        <f>ID!F431</f>
        <v>EMPTY-L</v>
      </c>
      <c r="G431" s="28" t="str">
        <f>ID!G431</f>
        <v>EMPTY-L</v>
      </c>
      <c r="H431" s="31">
        <f>ID!H431</f>
        <v>0</v>
      </c>
      <c r="I431" s="19">
        <f>ID!I431</f>
        <v>0</v>
      </c>
      <c r="J431" s="19">
        <f>ID!J431</f>
        <v>0</v>
      </c>
      <c r="K431" s="19">
        <f>ID!K431</f>
        <v>0</v>
      </c>
      <c r="L431" s="19">
        <f>ID!L431</f>
        <v>0</v>
      </c>
      <c r="M431" s="19">
        <f>ID!M431</f>
        <v>0</v>
      </c>
      <c r="N431" s="19">
        <f>ID!N431</f>
        <v>0</v>
      </c>
      <c r="O431" s="19" t="str">
        <f>ID!O431</f>
        <v>INT</v>
      </c>
      <c r="P431" s="19" t="str">
        <f>ID!P431</f>
        <v>TBA24</v>
      </c>
      <c r="Q431" s="19">
        <f>ID!Q431</f>
        <v>12</v>
      </c>
      <c r="R431" s="70">
        <f>ID!R431</f>
        <v>0</v>
      </c>
      <c r="S431" s="30"/>
      <c r="T431" s="30"/>
      <c r="U431" s="30"/>
      <c r="V431" s="30"/>
      <c r="W431" s="30"/>
      <c r="X431" s="61"/>
      <c r="Y431" s="72"/>
      <c r="Z431" s="298"/>
      <c r="AA431" s="243" t="str">
        <f>IF(S431&lt;&gt;"",CONFIG!$B$19,IF(T431&lt;&gt;"",CONFIG!$B$18,IF(U431&lt;&gt;"",CONFIG!$B$17,IF(V431&lt;&gt;"",CONFIG!$B$16,IF(W431&lt;&gt;"",CONFIG!$B$20,CONFIG!$B$21)))))</f>
        <v>NR</v>
      </c>
      <c r="AB431" s="243" t="str">
        <f t="shared" si="22"/>
        <v>No Response</v>
      </c>
      <c r="AC431" s="4"/>
    </row>
    <row r="432" spans="2:29" ht="14" hidden="1">
      <c r="B432" s="17"/>
      <c r="C432" s="324"/>
      <c r="D432" s="300" t="str">
        <f>ID!D432</f>
        <v>EMPTY</v>
      </c>
      <c r="E432" s="40" t="str">
        <f>ID!E432</f>
        <v>M</v>
      </c>
      <c r="F432" s="19" t="str">
        <f>ID!F432</f>
        <v>EMPTY-M</v>
      </c>
      <c r="G432" s="28" t="str">
        <f>ID!G432</f>
        <v>EMPTY-M</v>
      </c>
      <c r="H432" s="31">
        <f>ID!H432</f>
        <v>0</v>
      </c>
      <c r="I432" s="19">
        <f>ID!I432</f>
        <v>0</v>
      </c>
      <c r="J432" s="19">
        <f>ID!J432</f>
        <v>0</v>
      </c>
      <c r="K432" s="19">
        <f>ID!K432</f>
        <v>0</v>
      </c>
      <c r="L432" s="19">
        <f>ID!L432</f>
        <v>0</v>
      </c>
      <c r="M432" s="19">
        <f>ID!M432</f>
        <v>0</v>
      </c>
      <c r="N432" s="19">
        <f>ID!N432</f>
        <v>0</v>
      </c>
      <c r="O432" s="19" t="str">
        <f>ID!O432</f>
        <v>INT</v>
      </c>
      <c r="P432" s="19" t="str">
        <f>ID!P432</f>
        <v>TBA24</v>
      </c>
      <c r="Q432" s="19">
        <f>ID!Q432</f>
        <v>13</v>
      </c>
      <c r="R432" s="70">
        <f>ID!R432</f>
        <v>0</v>
      </c>
      <c r="S432" s="30"/>
      <c r="T432" s="30"/>
      <c r="U432" s="30"/>
      <c r="V432" s="30"/>
      <c r="W432" s="30"/>
      <c r="X432" s="61"/>
      <c r="Y432" s="72"/>
      <c r="Z432" s="298"/>
      <c r="AA432" s="243" t="str">
        <f>IF(S432&lt;&gt;"",CONFIG!$B$19,IF(T432&lt;&gt;"",CONFIG!$B$18,IF(U432&lt;&gt;"",CONFIG!$B$17,IF(V432&lt;&gt;"",CONFIG!$B$16,IF(W432&lt;&gt;"",CONFIG!$B$20,CONFIG!$B$21)))))</f>
        <v>NR</v>
      </c>
      <c r="AB432" s="243" t="str">
        <f t="shared" si="22"/>
        <v>No Response</v>
      </c>
      <c r="AC432" s="4"/>
    </row>
    <row r="433" spans="2:29" ht="14" hidden="1">
      <c r="B433" s="249"/>
      <c r="C433" s="324"/>
      <c r="D433" s="300" t="str">
        <f>ID!D433</f>
        <v>EMPTY</v>
      </c>
      <c r="E433" s="40" t="str">
        <f>ID!E433</f>
        <v>N</v>
      </c>
      <c r="F433" s="19" t="str">
        <f>ID!F433</f>
        <v>EMPTY-N</v>
      </c>
      <c r="G433" s="28" t="str">
        <f>ID!G433</f>
        <v>EMPTY-N</v>
      </c>
      <c r="H433" s="31">
        <f>ID!H433</f>
        <v>0</v>
      </c>
      <c r="I433" s="19">
        <f>ID!I433</f>
        <v>0</v>
      </c>
      <c r="J433" s="19">
        <f>ID!J433</f>
        <v>0</v>
      </c>
      <c r="K433" s="19">
        <f>ID!K433</f>
        <v>0</v>
      </c>
      <c r="L433" s="19">
        <f>ID!L433</f>
        <v>0</v>
      </c>
      <c r="M433" s="19">
        <f>ID!M433</f>
        <v>0</v>
      </c>
      <c r="N433" s="19">
        <f>ID!N433</f>
        <v>0</v>
      </c>
      <c r="O433" s="19" t="str">
        <f>ID!O433</f>
        <v>INT</v>
      </c>
      <c r="P433" s="19" t="str">
        <f>ID!P433</f>
        <v>TBA24</v>
      </c>
      <c r="Q433" s="19">
        <f>ID!Q433</f>
        <v>14</v>
      </c>
      <c r="R433" s="70">
        <f>ID!R433</f>
        <v>0</v>
      </c>
      <c r="S433" s="30"/>
      <c r="T433" s="30"/>
      <c r="U433" s="30"/>
      <c r="V433" s="30"/>
      <c r="W433" s="30"/>
      <c r="X433" s="252"/>
      <c r="Y433" s="72"/>
      <c r="Z433" s="298"/>
      <c r="AA433" s="243" t="str">
        <f>IF(S433&lt;&gt;"",CONFIG!$B$19,IF(T433&lt;&gt;"",CONFIG!$B$18,IF(U433&lt;&gt;"",CONFIG!$B$17,IF(V433&lt;&gt;"",CONFIG!$B$16,IF(W433&lt;&gt;"",CONFIG!$B$20,CONFIG!$B$21)))))</f>
        <v>NR</v>
      </c>
      <c r="AB433" s="243" t="str">
        <f t="shared" si="22"/>
        <v>No Response</v>
      </c>
      <c r="AC433" s="4"/>
    </row>
    <row r="434" spans="2:29" ht="14" hidden="1">
      <c r="B434" s="249"/>
      <c r="C434" s="324"/>
      <c r="D434" s="300" t="str">
        <f>ID!D434</f>
        <v>EMPTY</v>
      </c>
      <c r="E434" s="40" t="str">
        <f>ID!E434</f>
        <v>O</v>
      </c>
      <c r="F434" s="19" t="str">
        <f>ID!F434</f>
        <v>EMPTY-O</v>
      </c>
      <c r="G434" s="28" t="str">
        <f>ID!G434</f>
        <v>EMPTY-O</v>
      </c>
      <c r="H434" s="31">
        <f>ID!H434</f>
        <v>0</v>
      </c>
      <c r="I434" s="19">
        <f>ID!I434</f>
        <v>0</v>
      </c>
      <c r="J434" s="19">
        <f>ID!J434</f>
        <v>0</v>
      </c>
      <c r="K434" s="19">
        <f>ID!K434</f>
        <v>0</v>
      </c>
      <c r="L434" s="19">
        <f>ID!L434</f>
        <v>0</v>
      </c>
      <c r="M434" s="19">
        <f>ID!M434</f>
        <v>0</v>
      </c>
      <c r="N434" s="19">
        <f>ID!N434</f>
        <v>0</v>
      </c>
      <c r="O434" s="19" t="str">
        <f>ID!O434</f>
        <v>INT</v>
      </c>
      <c r="P434" s="19" t="str">
        <f>ID!P434</f>
        <v>TBA24</v>
      </c>
      <c r="Q434" s="19">
        <f>ID!Q434</f>
        <v>15</v>
      </c>
      <c r="R434" s="70">
        <f>ID!R434</f>
        <v>0</v>
      </c>
      <c r="S434" s="30"/>
      <c r="T434" s="30"/>
      <c r="U434" s="30"/>
      <c r="V434" s="30"/>
      <c r="W434" s="30"/>
      <c r="X434" s="252"/>
      <c r="Y434" s="72"/>
      <c r="Z434" s="298"/>
      <c r="AA434" s="243" t="str">
        <f>IF(S434&lt;&gt;"",CONFIG!$B$19,IF(T434&lt;&gt;"",CONFIG!$B$18,IF(U434&lt;&gt;"",CONFIG!$B$17,IF(V434&lt;&gt;"",CONFIG!$B$16,IF(W434&lt;&gt;"",CONFIG!$B$20,CONFIG!$B$21)))))</f>
        <v>NR</v>
      </c>
      <c r="AB434" s="243" t="str">
        <f t="shared" si="22"/>
        <v>No Response</v>
      </c>
      <c r="AC434" s="4"/>
    </row>
    <row r="435" spans="2:29" ht="14" hidden="1">
      <c r="B435" s="249"/>
      <c r="C435" s="324"/>
      <c r="D435" s="300" t="str">
        <f>ID!D435</f>
        <v>EMPTY</v>
      </c>
      <c r="E435" s="40" t="str">
        <f>ID!E435</f>
        <v>P</v>
      </c>
      <c r="F435" s="19" t="str">
        <f>ID!F435</f>
        <v>EMPTY-P</v>
      </c>
      <c r="G435" s="28" t="str">
        <f>ID!G435</f>
        <v>EMPTY-P</v>
      </c>
      <c r="H435" s="31">
        <f>ID!H435</f>
        <v>0</v>
      </c>
      <c r="I435" s="19">
        <f>ID!I435</f>
        <v>0</v>
      </c>
      <c r="J435" s="19">
        <f>ID!J435</f>
        <v>0</v>
      </c>
      <c r="K435" s="19">
        <f>ID!K435</f>
        <v>0</v>
      </c>
      <c r="L435" s="19">
        <f>ID!L435</f>
        <v>0</v>
      </c>
      <c r="M435" s="19">
        <f>ID!M435</f>
        <v>0</v>
      </c>
      <c r="N435" s="19">
        <f>ID!N435</f>
        <v>0</v>
      </c>
      <c r="O435" s="19" t="str">
        <f>ID!O435</f>
        <v>INT</v>
      </c>
      <c r="P435" s="19" t="str">
        <f>ID!P435</f>
        <v>TBA24</v>
      </c>
      <c r="Q435" s="19">
        <f>ID!Q435</f>
        <v>16</v>
      </c>
      <c r="R435" s="70">
        <f>ID!R435</f>
        <v>0</v>
      </c>
      <c r="S435" s="30"/>
      <c r="T435" s="30"/>
      <c r="U435" s="30"/>
      <c r="V435" s="30"/>
      <c r="W435" s="30"/>
      <c r="X435" s="252"/>
      <c r="Y435" s="72"/>
      <c r="Z435" s="298"/>
      <c r="AA435" s="243" t="str">
        <f>IF(S435&lt;&gt;"",CONFIG!$B$19,IF(T435&lt;&gt;"",CONFIG!$B$18,IF(U435&lt;&gt;"",CONFIG!$B$17,IF(V435&lt;&gt;"",CONFIG!$B$16,IF(W435&lt;&gt;"",CONFIG!$B$20,CONFIG!$B$21)))))</f>
        <v>NR</v>
      </c>
      <c r="AB435" s="243" t="str">
        <f t="shared" si="22"/>
        <v>No Response</v>
      </c>
      <c r="AC435" s="4"/>
    </row>
    <row r="436" spans="2:29" ht="14" hidden="1">
      <c r="B436" s="249"/>
      <c r="C436" s="324"/>
      <c r="D436" s="300" t="str">
        <f>ID!D436</f>
        <v>EMPTY</v>
      </c>
      <c r="E436" s="40" t="str">
        <f>ID!E436</f>
        <v>Q</v>
      </c>
      <c r="F436" s="19" t="str">
        <f>ID!F436</f>
        <v>EMPTY-Q</v>
      </c>
      <c r="G436" s="28" t="str">
        <f>ID!G436</f>
        <v>EMPTY-Q</v>
      </c>
      <c r="H436" s="31">
        <f>ID!H436</f>
        <v>0</v>
      </c>
      <c r="I436" s="19">
        <f>ID!I436</f>
        <v>0</v>
      </c>
      <c r="J436" s="19">
        <f>ID!J436</f>
        <v>0</v>
      </c>
      <c r="K436" s="19">
        <f>ID!K436</f>
        <v>0</v>
      </c>
      <c r="L436" s="19">
        <f>ID!L436</f>
        <v>0</v>
      </c>
      <c r="M436" s="19">
        <f>ID!M436</f>
        <v>0</v>
      </c>
      <c r="N436" s="19">
        <f>ID!N436</f>
        <v>0</v>
      </c>
      <c r="O436" s="19" t="str">
        <f>ID!O436</f>
        <v>INT</v>
      </c>
      <c r="P436" s="19" t="str">
        <f>ID!P436</f>
        <v>TBA24</v>
      </c>
      <c r="Q436" s="19">
        <f>ID!Q436</f>
        <v>17</v>
      </c>
      <c r="R436" s="70">
        <f>ID!R436</f>
        <v>0</v>
      </c>
      <c r="S436" s="30"/>
      <c r="T436" s="30"/>
      <c r="U436" s="30"/>
      <c r="V436" s="30"/>
      <c r="W436" s="30"/>
      <c r="X436" s="252"/>
      <c r="Y436" s="72"/>
      <c r="Z436" s="298"/>
      <c r="AA436" s="243" t="str">
        <f>IF(S436&lt;&gt;"",CONFIG!$B$19,IF(T436&lt;&gt;"",CONFIG!$B$18,IF(U436&lt;&gt;"",CONFIG!$B$17,IF(V436&lt;&gt;"",CONFIG!$B$16,IF(W436&lt;&gt;"",CONFIG!$B$20,CONFIG!$B$21)))))</f>
        <v>NR</v>
      </c>
      <c r="AB436" s="243" t="str">
        <f t="shared" si="22"/>
        <v>No Response</v>
      </c>
      <c r="AC436" s="4"/>
    </row>
    <row r="437" spans="2:29" ht="14" hidden="1">
      <c r="B437" s="249"/>
      <c r="C437" s="324"/>
      <c r="D437" s="300" t="str">
        <f>ID!D437</f>
        <v>EMPTY</v>
      </c>
      <c r="E437" s="40" t="str">
        <f>ID!E437</f>
        <v>R</v>
      </c>
      <c r="F437" s="19" t="str">
        <f>ID!F437</f>
        <v>EMPTY-R</v>
      </c>
      <c r="G437" s="28" t="str">
        <f>ID!G437</f>
        <v>EMPTY-R</v>
      </c>
      <c r="H437" s="31">
        <f>ID!H437</f>
        <v>0</v>
      </c>
      <c r="I437" s="19">
        <f>ID!I437</f>
        <v>0</v>
      </c>
      <c r="J437" s="19">
        <f>ID!J437</f>
        <v>0</v>
      </c>
      <c r="K437" s="19">
        <f>ID!K437</f>
        <v>0</v>
      </c>
      <c r="L437" s="19">
        <f>ID!L437</f>
        <v>0</v>
      </c>
      <c r="M437" s="19">
        <f>ID!M437</f>
        <v>0</v>
      </c>
      <c r="N437" s="19">
        <f>ID!N437</f>
        <v>0</v>
      </c>
      <c r="O437" s="19" t="str">
        <f>ID!O437</f>
        <v>INT</v>
      </c>
      <c r="P437" s="19" t="str">
        <f>ID!P437</f>
        <v>TBA24</v>
      </c>
      <c r="Q437" s="19">
        <f>ID!Q437</f>
        <v>18</v>
      </c>
      <c r="R437" s="70">
        <f>ID!R437</f>
        <v>0</v>
      </c>
      <c r="S437" s="30"/>
      <c r="T437" s="30"/>
      <c r="U437" s="30"/>
      <c r="V437" s="30"/>
      <c r="W437" s="30"/>
      <c r="X437" s="252"/>
      <c r="Y437" s="72"/>
      <c r="Z437" s="298"/>
      <c r="AA437" s="243" t="str">
        <f>IF(S437&lt;&gt;"",CONFIG!$B$19,IF(T437&lt;&gt;"",CONFIG!$B$18,IF(U437&lt;&gt;"",CONFIG!$B$17,IF(V437&lt;&gt;"",CONFIG!$B$16,IF(W437&lt;&gt;"",CONFIG!$B$20,CONFIG!$B$21)))))</f>
        <v>NR</v>
      </c>
      <c r="AB437" s="243" t="str">
        <f t="shared" si="22"/>
        <v>No Response</v>
      </c>
      <c r="AC437" s="4"/>
    </row>
    <row r="438" spans="2:29" ht="14" hidden="1">
      <c r="B438" s="249"/>
      <c r="C438" s="324"/>
      <c r="D438" s="300" t="str">
        <f>ID!D438</f>
        <v>EMPTY</v>
      </c>
      <c r="E438" s="40" t="str">
        <f>ID!E438</f>
        <v>S</v>
      </c>
      <c r="F438" s="19" t="str">
        <f>ID!F438</f>
        <v>EMPTY-S</v>
      </c>
      <c r="G438" s="28" t="str">
        <f>ID!G438</f>
        <v>EMPTY-S</v>
      </c>
      <c r="H438" s="31">
        <f>ID!H438</f>
        <v>0</v>
      </c>
      <c r="I438" s="19">
        <f>ID!I438</f>
        <v>0</v>
      </c>
      <c r="J438" s="19">
        <f>ID!J438</f>
        <v>0</v>
      </c>
      <c r="K438" s="19">
        <f>ID!K438</f>
        <v>0</v>
      </c>
      <c r="L438" s="19">
        <f>ID!L438</f>
        <v>0</v>
      </c>
      <c r="M438" s="19">
        <f>ID!M438</f>
        <v>0</v>
      </c>
      <c r="N438" s="19">
        <f>ID!N438</f>
        <v>0</v>
      </c>
      <c r="O438" s="19" t="str">
        <f>ID!O438</f>
        <v>INT</v>
      </c>
      <c r="P438" s="19" t="str">
        <f>ID!P438</f>
        <v>TBA24</v>
      </c>
      <c r="Q438" s="19">
        <f>ID!Q438</f>
        <v>19</v>
      </c>
      <c r="R438" s="70">
        <f>ID!R438</f>
        <v>0</v>
      </c>
      <c r="S438" s="30"/>
      <c r="T438" s="30"/>
      <c r="U438" s="30"/>
      <c r="V438" s="30"/>
      <c r="W438" s="30"/>
      <c r="X438" s="252"/>
      <c r="Y438" s="72"/>
      <c r="Z438" s="298"/>
      <c r="AA438" s="243" t="str">
        <f>IF(S438&lt;&gt;"",CONFIG!$B$19,IF(T438&lt;&gt;"",CONFIG!$B$18,IF(U438&lt;&gt;"",CONFIG!$B$17,IF(V438&lt;&gt;"",CONFIG!$B$16,IF(W438&lt;&gt;"",CONFIG!$B$20,CONFIG!$B$21)))))</f>
        <v>NR</v>
      </c>
      <c r="AB438" s="243" t="str">
        <f t="shared" si="22"/>
        <v>No Response</v>
      </c>
      <c r="AC438" s="4"/>
    </row>
    <row r="439" spans="2:29" ht="14" hidden="1">
      <c r="B439" s="254"/>
      <c r="C439" s="340"/>
      <c r="D439" s="43" t="str">
        <f>ID!D439</f>
        <v>EMPTY</v>
      </c>
      <c r="E439" s="44" t="str">
        <f>ID!E439</f>
        <v>T</v>
      </c>
      <c r="F439" s="19" t="str">
        <f>ID!F439</f>
        <v>EMPTY-T</v>
      </c>
      <c r="G439" s="25" t="str">
        <f>ID!G439</f>
        <v>EMPTY-T</v>
      </c>
      <c r="H439" s="31">
        <f>ID!H439</f>
        <v>0</v>
      </c>
      <c r="I439" s="19">
        <f>ID!I439</f>
        <v>0</v>
      </c>
      <c r="J439" s="19">
        <f>ID!J439</f>
        <v>0</v>
      </c>
      <c r="K439" s="19">
        <f>ID!K439</f>
        <v>0</v>
      </c>
      <c r="L439" s="19">
        <f>ID!L439</f>
        <v>0</v>
      </c>
      <c r="M439" s="19">
        <f>ID!M439</f>
        <v>0</v>
      </c>
      <c r="N439" s="19">
        <f>ID!N439</f>
        <v>0</v>
      </c>
      <c r="O439" s="19" t="str">
        <f>ID!O439</f>
        <v>INT</v>
      </c>
      <c r="P439" s="19" t="str">
        <f>ID!P439</f>
        <v>TBA24</v>
      </c>
      <c r="Q439" s="19">
        <f>ID!Q439</f>
        <v>20</v>
      </c>
      <c r="R439" s="70">
        <f>ID!R439</f>
        <v>0</v>
      </c>
      <c r="S439" s="30"/>
      <c r="T439" s="30"/>
      <c r="U439" s="30"/>
      <c r="V439" s="30"/>
      <c r="W439" s="30"/>
      <c r="X439" s="252"/>
      <c r="Y439" s="65"/>
      <c r="Z439" s="298"/>
      <c r="AA439" s="243" t="str">
        <f>IF(S439&lt;&gt;"",CONFIG!$B$19,IF(T439&lt;&gt;"",CONFIG!$B$18,IF(U439&lt;&gt;"",CONFIG!$B$17,IF(V439&lt;&gt;"",CONFIG!$B$16,IF(W439&lt;&gt;"",CONFIG!$B$20,CONFIG!$B$21)))))</f>
        <v>NR</v>
      </c>
      <c r="AB439" s="243" t="str">
        <f t="shared" si="22"/>
        <v>No Response</v>
      </c>
      <c r="AC439" s="4"/>
    </row>
    <row r="440" spans="2:29" ht="13" hidden="1">
      <c r="B440" s="298"/>
      <c r="C440" s="298"/>
      <c r="D440" s="298"/>
      <c r="E440" s="298"/>
      <c r="F440" s="298"/>
      <c r="G440" s="9"/>
      <c r="H440" s="298"/>
      <c r="I440" s="298"/>
      <c r="J440" s="298"/>
      <c r="K440" s="298"/>
      <c r="L440" s="298"/>
      <c r="M440" s="298"/>
      <c r="N440" s="298"/>
      <c r="O440" s="298"/>
      <c r="P440" s="298"/>
      <c r="Q440" s="298"/>
      <c r="R440" s="9"/>
      <c r="S440" s="298"/>
      <c r="T440" s="298"/>
      <c r="U440" s="298"/>
      <c r="V440" s="298"/>
      <c r="W440" s="298"/>
      <c r="X440" s="14"/>
      <c r="Y440" s="298"/>
      <c r="Z440" s="298"/>
      <c r="AA440" s="4"/>
      <c r="AB440" s="4"/>
      <c r="AC440" s="4"/>
    </row>
    <row r="441" spans="2:29" ht="14" hidden="1">
      <c r="B441" s="71"/>
      <c r="C441" s="344" t="str">
        <f>ID!C441</f>
        <v>25. &lt;For future use&gt;</v>
      </c>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259"/>
      <c r="Z441" s="298"/>
      <c r="AA441" s="4"/>
      <c r="AB441" s="4"/>
      <c r="AC441" s="4"/>
    </row>
    <row r="442" spans="2:29" ht="14" hidden="1">
      <c r="B442" s="48"/>
      <c r="C442" s="341" t="str">
        <f>ID!C442</f>
        <v>EMPTY</v>
      </c>
      <c r="D442" s="300" t="str">
        <f>ID!D442</f>
        <v>EMPTY</v>
      </c>
      <c r="E442" s="49" t="str">
        <f>ID!E442</f>
        <v>A</v>
      </c>
      <c r="F442" s="19" t="str">
        <f>ID!F442</f>
        <v>EMPTY-A</v>
      </c>
      <c r="G442" s="20" t="str">
        <f>ID!G442</f>
        <v>EMPTY-A</v>
      </c>
      <c r="H442" s="31">
        <f>ID!H442</f>
        <v>0</v>
      </c>
      <c r="I442" s="19">
        <f>ID!I442</f>
        <v>0</v>
      </c>
      <c r="J442" s="19">
        <f>ID!J442</f>
        <v>0</v>
      </c>
      <c r="K442" s="19">
        <f>ID!K442</f>
        <v>0</v>
      </c>
      <c r="L442" s="19">
        <f>ID!L442</f>
        <v>0</v>
      </c>
      <c r="M442" s="19">
        <f>ID!M442</f>
        <v>0</v>
      </c>
      <c r="N442" s="19">
        <f>ID!N442</f>
        <v>0</v>
      </c>
      <c r="O442" s="19" t="str">
        <f>ID!O442</f>
        <v>INT</v>
      </c>
      <c r="P442" s="19" t="str">
        <f>ID!P442</f>
        <v>TBA25</v>
      </c>
      <c r="Q442" s="19">
        <f>ID!Q442</f>
        <v>1</v>
      </c>
      <c r="R442" s="70">
        <f>ID!R442</f>
        <v>0</v>
      </c>
      <c r="S442" s="30"/>
      <c r="T442" s="30"/>
      <c r="U442" s="30"/>
      <c r="V442" s="30"/>
      <c r="W442" s="30"/>
      <c r="X442" s="61"/>
      <c r="Y442" s="72"/>
      <c r="Z442" s="298"/>
      <c r="AA442" s="243" t="str">
        <f>IF(S442&lt;&gt;"",CONFIG!$B$19,IF(T442&lt;&gt;"",CONFIG!$B$18,IF(U442&lt;&gt;"",CONFIG!$B$17,IF(V442&lt;&gt;"",CONFIG!$B$16,IF(W442&lt;&gt;"",CONFIG!$B$20,CONFIG!$B$21)))))</f>
        <v>NR</v>
      </c>
      <c r="AB442" s="243" t="str">
        <f t="shared" ref="AB442:AB461" si="23">IFERROR(VLOOKUP(AA442,scale,2,FALSE),"")</f>
        <v>No Response</v>
      </c>
      <c r="AC442" s="4"/>
    </row>
    <row r="443" spans="2:29" ht="14" hidden="1">
      <c r="B443" s="17"/>
      <c r="C443" s="324"/>
      <c r="D443" s="300" t="str">
        <f>ID!D443</f>
        <v>EMPTY</v>
      </c>
      <c r="E443" s="40" t="str">
        <f>ID!E443</f>
        <v>B</v>
      </c>
      <c r="F443" s="19" t="str">
        <f>ID!F443</f>
        <v>EMPTY-B</v>
      </c>
      <c r="G443" s="28" t="str">
        <f>ID!G443</f>
        <v>EMPTY-B</v>
      </c>
      <c r="H443" s="31">
        <f>ID!H443</f>
        <v>0</v>
      </c>
      <c r="I443" s="19">
        <f>ID!I443</f>
        <v>0</v>
      </c>
      <c r="J443" s="19">
        <f>ID!J443</f>
        <v>0</v>
      </c>
      <c r="K443" s="19">
        <f>ID!K443</f>
        <v>0</v>
      </c>
      <c r="L443" s="19">
        <f>ID!L443</f>
        <v>0</v>
      </c>
      <c r="M443" s="19">
        <f>ID!M443</f>
        <v>0</v>
      </c>
      <c r="N443" s="19">
        <f>ID!N443</f>
        <v>0</v>
      </c>
      <c r="O443" s="19" t="str">
        <f>ID!O443</f>
        <v>INT</v>
      </c>
      <c r="P443" s="19" t="str">
        <f>ID!P443</f>
        <v>TBA25</v>
      </c>
      <c r="Q443" s="19">
        <f>ID!Q443</f>
        <v>2</v>
      </c>
      <c r="R443" s="70">
        <f>ID!R443</f>
        <v>0</v>
      </c>
      <c r="S443" s="30"/>
      <c r="T443" s="30"/>
      <c r="U443" s="30"/>
      <c r="V443" s="30"/>
      <c r="W443" s="30"/>
      <c r="X443" s="61"/>
      <c r="Y443" s="72"/>
      <c r="Z443" s="298"/>
      <c r="AA443" s="243" t="str">
        <f>IF(S443&lt;&gt;"",CONFIG!$B$19,IF(T443&lt;&gt;"",CONFIG!$B$18,IF(U443&lt;&gt;"",CONFIG!$B$17,IF(V443&lt;&gt;"",CONFIG!$B$16,IF(W443&lt;&gt;"",CONFIG!$B$20,CONFIG!$B$21)))))</f>
        <v>NR</v>
      </c>
      <c r="AB443" s="243" t="str">
        <f t="shared" si="23"/>
        <v>No Response</v>
      </c>
      <c r="AC443" s="4"/>
    </row>
    <row r="444" spans="2:29" ht="14" hidden="1">
      <c r="B444" s="17"/>
      <c r="C444" s="324"/>
      <c r="D444" s="300" t="str">
        <f>ID!D444</f>
        <v>EMPTY</v>
      </c>
      <c r="E444" s="40" t="str">
        <f>ID!E444</f>
        <v>C</v>
      </c>
      <c r="F444" s="19" t="str">
        <f>ID!F444</f>
        <v>EMPTY-C</v>
      </c>
      <c r="G444" s="28" t="str">
        <f>ID!G444</f>
        <v>EMPTY-C</v>
      </c>
      <c r="H444" s="31">
        <f>ID!H444</f>
        <v>0</v>
      </c>
      <c r="I444" s="19">
        <f>ID!I444</f>
        <v>0</v>
      </c>
      <c r="J444" s="19">
        <f>ID!J444</f>
        <v>0</v>
      </c>
      <c r="K444" s="19">
        <f>ID!K444</f>
        <v>0</v>
      </c>
      <c r="L444" s="19">
        <f>ID!L444</f>
        <v>0</v>
      </c>
      <c r="M444" s="19">
        <f>ID!M444</f>
        <v>0</v>
      </c>
      <c r="N444" s="19">
        <f>ID!N444</f>
        <v>0</v>
      </c>
      <c r="O444" s="19" t="str">
        <f>ID!O444</f>
        <v>INT</v>
      </c>
      <c r="P444" s="19" t="str">
        <f>ID!P444</f>
        <v>TBA25</v>
      </c>
      <c r="Q444" s="19">
        <f>ID!Q444</f>
        <v>3</v>
      </c>
      <c r="R444" s="70">
        <f>ID!R444</f>
        <v>0</v>
      </c>
      <c r="S444" s="30"/>
      <c r="T444" s="30"/>
      <c r="U444" s="30"/>
      <c r="V444" s="30"/>
      <c r="W444" s="30"/>
      <c r="X444" s="61"/>
      <c r="Y444" s="72"/>
      <c r="Z444" s="298"/>
      <c r="AA444" s="243" t="str">
        <f>IF(S444&lt;&gt;"",CONFIG!$B$19,IF(T444&lt;&gt;"",CONFIG!$B$18,IF(U444&lt;&gt;"",CONFIG!$B$17,IF(V444&lt;&gt;"",CONFIG!$B$16,IF(W444&lt;&gt;"",CONFIG!$B$20,CONFIG!$B$21)))))</f>
        <v>NR</v>
      </c>
      <c r="AB444" s="243" t="str">
        <f t="shared" si="23"/>
        <v>No Response</v>
      </c>
      <c r="AC444" s="4"/>
    </row>
    <row r="445" spans="2:29" ht="14" hidden="1">
      <c r="B445" s="17"/>
      <c r="C445" s="324"/>
      <c r="D445" s="300" t="str">
        <f>ID!D445</f>
        <v>EMPTY</v>
      </c>
      <c r="E445" s="40" t="str">
        <f>ID!E445</f>
        <v>D</v>
      </c>
      <c r="F445" s="19" t="str">
        <f>ID!F445</f>
        <v>EMPTY-D</v>
      </c>
      <c r="G445" s="28" t="str">
        <f>ID!G445</f>
        <v>EMPTY-D</v>
      </c>
      <c r="H445" s="31">
        <f>ID!H445</f>
        <v>0</v>
      </c>
      <c r="I445" s="19">
        <f>ID!I445</f>
        <v>0</v>
      </c>
      <c r="J445" s="19">
        <f>ID!J445</f>
        <v>0</v>
      </c>
      <c r="K445" s="19">
        <f>ID!K445</f>
        <v>0</v>
      </c>
      <c r="L445" s="19">
        <f>ID!L445</f>
        <v>0</v>
      </c>
      <c r="M445" s="19">
        <f>ID!M445</f>
        <v>0</v>
      </c>
      <c r="N445" s="19">
        <f>ID!N445</f>
        <v>0</v>
      </c>
      <c r="O445" s="19" t="str">
        <f>ID!O445</f>
        <v>INT</v>
      </c>
      <c r="P445" s="19" t="str">
        <f>ID!P445</f>
        <v>TBA25</v>
      </c>
      <c r="Q445" s="19">
        <f>ID!Q445</f>
        <v>4</v>
      </c>
      <c r="R445" s="70">
        <f>ID!R445</f>
        <v>0</v>
      </c>
      <c r="S445" s="30"/>
      <c r="T445" s="30"/>
      <c r="U445" s="30"/>
      <c r="V445" s="30"/>
      <c r="W445" s="30"/>
      <c r="X445" s="61"/>
      <c r="Y445" s="72"/>
      <c r="Z445" s="298"/>
      <c r="AA445" s="243" t="str">
        <f>IF(S445&lt;&gt;"",CONFIG!$B$19,IF(T445&lt;&gt;"",CONFIG!$B$18,IF(U445&lt;&gt;"",CONFIG!$B$17,IF(V445&lt;&gt;"",CONFIG!$B$16,IF(W445&lt;&gt;"",CONFIG!$B$20,CONFIG!$B$21)))))</f>
        <v>NR</v>
      </c>
      <c r="AB445" s="243" t="str">
        <f t="shared" si="23"/>
        <v>No Response</v>
      </c>
      <c r="AC445" s="4"/>
    </row>
    <row r="446" spans="2:29" ht="14" hidden="1">
      <c r="B446" s="17"/>
      <c r="C446" s="324"/>
      <c r="D446" s="300" t="str">
        <f>ID!D446</f>
        <v>EMPTY</v>
      </c>
      <c r="E446" s="40" t="str">
        <f>ID!E446</f>
        <v>E</v>
      </c>
      <c r="F446" s="19" t="str">
        <f>ID!F446</f>
        <v>EMPTY-E</v>
      </c>
      <c r="G446" s="28" t="str">
        <f>ID!G446</f>
        <v>EMPTY-E</v>
      </c>
      <c r="H446" s="31">
        <f>ID!H446</f>
        <v>0</v>
      </c>
      <c r="I446" s="19">
        <f>ID!I446</f>
        <v>0</v>
      </c>
      <c r="J446" s="19">
        <f>ID!J446</f>
        <v>0</v>
      </c>
      <c r="K446" s="19">
        <f>ID!K446</f>
        <v>0</v>
      </c>
      <c r="L446" s="19">
        <f>ID!L446</f>
        <v>0</v>
      </c>
      <c r="M446" s="19">
        <f>ID!M446</f>
        <v>0</v>
      </c>
      <c r="N446" s="19">
        <f>ID!N446</f>
        <v>0</v>
      </c>
      <c r="O446" s="19" t="str">
        <f>ID!O446</f>
        <v>INT</v>
      </c>
      <c r="P446" s="19" t="str">
        <f>ID!P446</f>
        <v>TBA25</v>
      </c>
      <c r="Q446" s="19">
        <f>ID!Q446</f>
        <v>5</v>
      </c>
      <c r="R446" s="70">
        <f>ID!R446</f>
        <v>0</v>
      </c>
      <c r="S446" s="30"/>
      <c r="T446" s="30"/>
      <c r="U446" s="30"/>
      <c r="V446" s="30"/>
      <c r="W446" s="30"/>
      <c r="X446" s="61"/>
      <c r="Y446" s="72"/>
      <c r="Z446" s="298"/>
      <c r="AA446" s="243" t="str">
        <f>IF(S446&lt;&gt;"",CONFIG!$B$19,IF(T446&lt;&gt;"",CONFIG!$B$18,IF(U446&lt;&gt;"",CONFIG!$B$17,IF(V446&lt;&gt;"",CONFIG!$B$16,IF(W446&lt;&gt;"",CONFIG!$B$20,CONFIG!$B$21)))))</f>
        <v>NR</v>
      </c>
      <c r="AB446" s="243" t="str">
        <f t="shared" si="23"/>
        <v>No Response</v>
      </c>
      <c r="AC446" s="4"/>
    </row>
    <row r="447" spans="2:29" ht="14" hidden="1">
      <c r="B447" s="17"/>
      <c r="C447" s="324"/>
      <c r="D447" s="300" t="str">
        <f>ID!D447</f>
        <v>EMPTY</v>
      </c>
      <c r="E447" s="40" t="str">
        <f>ID!E447</f>
        <v>F</v>
      </c>
      <c r="F447" s="19" t="str">
        <f>ID!F447</f>
        <v>EMPTY-F</v>
      </c>
      <c r="G447" s="28" t="str">
        <f>ID!G447</f>
        <v>EMPTY-F</v>
      </c>
      <c r="H447" s="31">
        <f>ID!H447</f>
        <v>0</v>
      </c>
      <c r="I447" s="19">
        <f>ID!I447</f>
        <v>0</v>
      </c>
      <c r="J447" s="19">
        <f>ID!J447</f>
        <v>0</v>
      </c>
      <c r="K447" s="19">
        <f>ID!K447</f>
        <v>0</v>
      </c>
      <c r="L447" s="19">
        <f>ID!L447</f>
        <v>0</v>
      </c>
      <c r="M447" s="19">
        <f>ID!M447</f>
        <v>0</v>
      </c>
      <c r="N447" s="19">
        <f>ID!N447</f>
        <v>0</v>
      </c>
      <c r="O447" s="19" t="str">
        <f>ID!O447</f>
        <v>INT</v>
      </c>
      <c r="P447" s="19" t="str">
        <f>ID!P447</f>
        <v>TBA25</v>
      </c>
      <c r="Q447" s="19">
        <f>ID!Q447</f>
        <v>6</v>
      </c>
      <c r="R447" s="70">
        <f>ID!R447</f>
        <v>0</v>
      </c>
      <c r="S447" s="30"/>
      <c r="T447" s="30"/>
      <c r="U447" s="30"/>
      <c r="V447" s="30"/>
      <c r="W447" s="30"/>
      <c r="X447" s="61"/>
      <c r="Y447" s="72"/>
      <c r="Z447" s="298"/>
      <c r="AA447" s="243" t="str">
        <f>IF(S447&lt;&gt;"",CONFIG!$B$19,IF(T447&lt;&gt;"",CONFIG!$B$18,IF(U447&lt;&gt;"",CONFIG!$B$17,IF(V447&lt;&gt;"",CONFIG!$B$16,IF(W447&lt;&gt;"",CONFIG!$B$20,CONFIG!$B$21)))))</f>
        <v>NR</v>
      </c>
      <c r="AB447" s="243" t="str">
        <f t="shared" si="23"/>
        <v>No Response</v>
      </c>
      <c r="AC447" s="4"/>
    </row>
    <row r="448" spans="2:29" ht="14" hidden="1">
      <c r="B448" s="17"/>
      <c r="C448" s="324"/>
      <c r="D448" s="300" t="str">
        <f>ID!D448</f>
        <v>EMPTY</v>
      </c>
      <c r="E448" s="40" t="str">
        <f>ID!E448</f>
        <v>G</v>
      </c>
      <c r="F448" s="19" t="str">
        <f>ID!F448</f>
        <v>EMPTY-G</v>
      </c>
      <c r="G448" s="28" t="str">
        <f>ID!G448</f>
        <v>EMPTY-G</v>
      </c>
      <c r="H448" s="31">
        <f>ID!H448</f>
        <v>0</v>
      </c>
      <c r="I448" s="19">
        <f>ID!I448</f>
        <v>0</v>
      </c>
      <c r="J448" s="19">
        <f>ID!J448</f>
        <v>0</v>
      </c>
      <c r="K448" s="19">
        <f>ID!K448</f>
        <v>0</v>
      </c>
      <c r="L448" s="19">
        <f>ID!L448</f>
        <v>0</v>
      </c>
      <c r="M448" s="19">
        <f>ID!M448</f>
        <v>0</v>
      </c>
      <c r="N448" s="19">
        <f>ID!N448</f>
        <v>0</v>
      </c>
      <c r="O448" s="19" t="str">
        <f>ID!O448</f>
        <v>INT</v>
      </c>
      <c r="P448" s="19" t="str">
        <f>ID!P448</f>
        <v>TBA25</v>
      </c>
      <c r="Q448" s="19">
        <f>ID!Q448</f>
        <v>7</v>
      </c>
      <c r="R448" s="70">
        <f>ID!R448</f>
        <v>0</v>
      </c>
      <c r="S448" s="30"/>
      <c r="T448" s="30"/>
      <c r="U448" s="30"/>
      <c r="V448" s="30"/>
      <c r="W448" s="30"/>
      <c r="X448" s="61"/>
      <c r="Y448" s="72"/>
      <c r="Z448" s="298"/>
      <c r="AA448" s="243" t="str">
        <f>IF(S448&lt;&gt;"",CONFIG!$B$19,IF(T448&lt;&gt;"",CONFIG!$B$18,IF(U448&lt;&gt;"",CONFIG!$B$17,IF(V448&lt;&gt;"",CONFIG!$B$16,IF(W448&lt;&gt;"",CONFIG!$B$20,CONFIG!$B$21)))))</f>
        <v>NR</v>
      </c>
      <c r="AB448" s="243" t="str">
        <f t="shared" si="23"/>
        <v>No Response</v>
      </c>
      <c r="AC448" s="4"/>
    </row>
    <row r="449" spans="2:29" ht="14" hidden="1">
      <c r="B449" s="17"/>
      <c r="C449" s="324"/>
      <c r="D449" s="300" t="str">
        <f>ID!D449</f>
        <v>EMPTY</v>
      </c>
      <c r="E449" s="40" t="str">
        <f>ID!E449</f>
        <v>H</v>
      </c>
      <c r="F449" s="19" t="str">
        <f>ID!F449</f>
        <v>EMPTY-H</v>
      </c>
      <c r="G449" s="28" t="str">
        <f>ID!G449</f>
        <v>EMPTY-H</v>
      </c>
      <c r="H449" s="31">
        <f>ID!H449</f>
        <v>0</v>
      </c>
      <c r="I449" s="19">
        <f>ID!I449</f>
        <v>0</v>
      </c>
      <c r="J449" s="19">
        <f>ID!J449</f>
        <v>0</v>
      </c>
      <c r="K449" s="19">
        <f>ID!K449</f>
        <v>0</v>
      </c>
      <c r="L449" s="19">
        <f>ID!L449</f>
        <v>0</v>
      </c>
      <c r="M449" s="19">
        <f>ID!M449</f>
        <v>0</v>
      </c>
      <c r="N449" s="19">
        <f>ID!N449</f>
        <v>0</v>
      </c>
      <c r="O449" s="19" t="str">
        <f>ID!O449</f>
        <v>INT</v>
      </c>
      <c r="P449" s="19" t="str">
        <f>ID!P449</f>
        <v>TBA25</v>
      </c>
      <c r="Q449" s="19">
        <f>ID!Q449</f>
        <v>8</v>
      </c>
      <c r="R449" s="70">
        <f>ID!R449</f>
        <v>0</v>
      </c>
      <c r="S449" s="30"/>
      <c r="T449" s="30"/>
      <c r="U449" s="30"/>
      <c r="V449" s="30"/>
      <c r="W449" s="30"/>
      <c r="X449" s="61"/>
      <c r="Y449" s="72"/>
      <c r="Z449" s="298"/>
      <c r="AA449" s="243" t="str">
        <f>IF(S449&lt;&gt;"",CONFIG!$B$19,IF(T449&lt;&gt;"",CONFIG!$B$18,IF(U449&lt;&gt;"",CONFIG!$B$17,IF(V449&lt;&gt;"",CONFIG!$B$16,IF(W449&lt;&gt;"",CONFIG!$B$20,CONFIG!$B$21)))))</f>
        <v>NR</v>
      </c>
      <c r="AB449" s="243" t="str">
        <f t="shared" si="23"/>
        <v>No Response</v>
      </c>
      <c r="AC449" s="4"/>
    </row>
    <row r="450" spans="2:29" ht="14" hidden="1">
      <c r="B450" s="17"/>
      <c r="C450" s="324"/>
      <c r="D450" s="300" t="str">
        <f>ID!D450</f>
        <v>EMPTY</v>
      </c>
      <c r="E450" s="40" t="str">
        <f>ID!E450</f>
        <v>I</v>
      </c>
      <c r="F450" s="19" t="str">
        <f>ID!F450</f>
        <v>EMPTY-I</v>
      </c>
      <c r="G450" s="28" t="str">
        <f>ID!G450</f>
        <v>EMPTY-I</v>
      </c>
      <c r="H450" s="31">
        <f>ID!H450</f>
        <v>0</v>
      </c>
      <c r="I450" s="19">
        <f>ID!I450</f>
        <v>0</v>
      </c>
      <c r="J450" s="19">
        <f>ID!J450</f>
        <v>0</v>
      </c>
      <c r="K450" s="19">
        <f>ID!K450</f>
        <v>0</v>
      </c>
      <c r="L450" s="19">
        <f>ID!L450</f>
        <v>0</v>
      </c>
      <c r="M450" s="19">
        <f>ID!M450</f>
        <v>0</v>
      </c>
      <c r="N450" s="19">
        <f>ID!N450</f>
        <v>0</v>
      </c>
      <c r="O450" s="19" t="str">
        <f>ID!O450</f>
        <v>INT</v>
      </c>
      <c r="P450" s="19" t="str">
        <f>ID!P450</f>
        <v>TBA25</v>
      </c>
      <c r="Q450" s="19">
        <f>ID!Q450</f>
        <v>9</v>
      </c>
      <c r="R450" s="70">
        <f>ID!R450</f>
        <v>0</v>
      </c>
      <c r="S450" s="30"/>
      <c r="T450" s="30"/>
      <c r="U450" s="30"/>
      <c r="V450" s="30"/>
      <c r="W450" s="30"/>
      <c r="X450" s="61"/>
      <c r="Y450" s="72"/>
      <c r="Z450" s="298"/>
      <c r="AA450" s="243" t="str">
        <f>IF(S450&lt;&gt;"",CONFIG!$B$19,IF(T450&lt;&gt;"",CONFIG!$B$18,IF(U450&lt;&gt;"",CONFIG!$B$17,IF(V450&lt;&gt;"",CONFIG!$B$16,IF(W450&lt;&gt;"",CONFIG!$B$20,CONFIG!$B$21)))))</f>
        <v>NR</v>
      </c>
      <c r="AB450" s="243" t="str">
        <f t="shared" si="23"/>
        <v>No Response</v>
      </c>
      <c r="AC450" s="4"/>
    </row>
    <row r="451" spans="2:29" ht="14" hidden="1">
      <c r="B451" s="17"/>
      <c r="C451" s="324"/>
      <c r="D451" s="300" t="str">
        <f>ID!D451</f>
        <v>EMPTY</v>
      </c>
      <c r="E451" s="40" t="str">
        <f>ID!E451</f>
        <v>J</v>
      </c>
      <c r="F451" s="19" t="str">
        <f>ID!F451</f>
        <v>EMPTY-J</v>
      </c>
      <c r="G451" s="28" t="str">
        <f>ID!G451</f>
        <v>EMPTY-J</v>
      </c>
      <c r="H451" s="31">
        <f>ID!H451</f>
        <v>0</v>
      </c>
      <c r="I451" s="19">
        <f>ID!I451</f>
        <v>0</v>
      </c>
      <c r="J451" s="19">
        <f>ID!J451</f>
        <v>0</v>
      </c>
      <c r="K451" s="19">
        <f>ID!K451</f>
        <v>0</v>
      </c>
      <c r="L451" s="19">
        <f>ID!L451</f>
        <v>0</v>
      </c>
      <c r="M451" s="19">
        <f>ID!M451</f>
        <v>0</v>
      </c>
      <c r="N451" s="19">
        <f>ID!N451</f>
        <v>0</v>
      </c>
      <c r="O451" s="19" t="str">
        <f>ID!O451</f>
        <v>INT</v>
      </c>
      <c r="P451" s="19" t="str">
        <f>ID!P451</f>
        <v>TBA25</v>
      </c>
      <c r="Q451" s="19">
        <f>ID!Q451</f>
        <v>10</v>
      </c>
      <c r="R451" s="70">
        <f>ID!R451</f>
        <v>0</v>
      </c>
      <c r="S451" s="30"/>
      <c r="T451" s="30"/>
      <c r="U451" s="30"/>
      <c r="V451" s="30"/>
      <c r="W451" s="30"/>
      <c r="X451" s="61"/>
      <c r="Y451" s="72"/>
      <c r="Z451" s="298"/>
      <c r="AA451" s="243" t="str">
        <f>IF(S451&lt;&gt;"",CONFIG!$B$19,IF(T451&lt;&gt;"",CONFIG!$B$18,IF(U451&lt;&gt;"",CONFIG!$B$17,IF(V451&lt;&gt;"",CONFIG!$B$16,IF(W451&lt;&gt;"",CONFIG!$B$20,CONFIG!$B$21)))))</f>
        <v>NR</v>
      </c>
      <c r="AB451" s="243" t="str">
        <f t="shared" si="23"/>
        <v>No Response</v>
      </c>
      <c r="AC451" s="4"/>
    </row>
    <row r="452" spans="2:29" ht="14" hidden="1">
      <c r="B452" s="17"/>
      <c r="C452" s="324"/>
      <c r="D452" s="300" t="str">
        <f>ID!D452</f>
        <v>EMPTY</v>
      </c>
      <c r="E452" s="40" t="str">
        <f>ID!E452</f>
        <v>K</v>
      </c>
      <c r="F452" s="19" t="str">
        <f>ID!F452</f>
        <v>EMPTY-K</v>
      </c>
      <c r="G452" s="28" t="str">
        <f>ID!G452</f>
        <v>EMPTY-K</v>
      </c>
      <c r="H452" s="31">
        <f>ID!H452</f>
        <v>0</v>
      </c>
      <c r="I452" s="19">
        <f>ID!I452</f>
        <v>0</v>
      </c>
      <c r="J452" s="19">
        <f>ID!J452</f>
        <v>0</v>
      </c>
      <c r="K452" s="19">
        <f>ID!K452</f>
        <v>0</v>
      </c>
      <c r="L452" s="19">
        <f>ID!L452</f>
        <v>0</v>
      </c>
      <c r="M452" s="19">
        <f>ID!M452</f>
        <v>0</v>
      </c>
      <c r="N452" s="19">
        <f>ID!N452</f>
        <v>0</v>
      </c>
      <c r="O452" s="19" t="str">
        <f>ID!O452</f>
        <v>INT</v>
      </c>
      <c r="P452" s="19" t="str">
        <f>ID!P452</f>
        <v>TBA25</v>
      </c>
      <c r="Q452" s="19">
        <f>ID!Q452</f>
        <v>11</v>
      </c>
      <c r="R452" s="70">
        <f>ID!R452</f>
        <v>0</v>
      </c>
      <c r="S452" s="30"/>
      <c r="T452" s="30"/>
      <c r="U452" s="30"/>
      <c r="V452" s="30"/>
      <c r="W452" s="30"/>
      <c r="X452" s="61"/>
      <c r="Y452" s="72"/>
      <c r="Z452" s="298"/>
      <c r="AA452" s="243" t="str">
        <f>IF(S452&lt;&gt;"",CONFIG!$B$19,IF(T452&lt;&gt;"",CONFIG!$B$18,IF(U452&lt;&gt;"",CONFIG!$B$17,IF(V452&lt;&gt;"",CONFIG!$B$16,IF(W452&lt;&gt;"",CONFIG!$B$20,CONFIG!$B$21)))))</f>
        <v>NR</v>
      </c>
      <c r="AB452" s="243" t="str">
        <f t="shared" si="23"/>
        <v>No Response</v>
      </c>
      <c r="AC452" s="4"/>
    </row>
    <row r="453" spans="2:29" ht="14" hidden="1">
      <c r="B453" s="17"/>
      <c r="C453" s="324"/>
      <c r="D453" s="300" t="str">
        <f>ID!D453</f>
        <v>EMPTY</v>
      </c>
      <c r="E453" s="40" t="str">
        <f>ID!E453</f>
        <v>L</v>
      </c>
      <c r="F453" s="19" t="str">
        <f>ID!F453</f>
        <v>EMPTY-L</v>
      </c>
      <c r="G453" s="28" t="str">
        <f>ID!G453</f>
        <v>EMPTY-L</v>
      </c>
      <c r="H453" s="31">
        <f>ID!H453</f>
        <v>0</v>
      </c>
      <c r="I453" s="19">
        <f>ID!I453</f>
        <v>0</v>
      </c>
      <c r="J453" s="19">
        <f>ID!J453</f>
        <v>0</v>
      </c>
      <c r="K453" s="19">
        <f>ID!K453</f>
        <v>0</v>
      </c>
      <c r="L453" s="19">
        <f>ID!L453</f>
        <v>0</v>
      </c>
      <c r="M453" s="19">
        <f>ID!M453</f>
        <v>0</v>
      </c>
      <c r="N453" s="19">
        <f>ID!N453</f>
        <v>0</v>
      </c>
      <c r="O453" s="19" t="str">
        <f>ID!O453</f>
        <v>INT</v>
      </c>
      <c r="P453" s="19" t="str">
        <f>ID!P453</f>
        <v>TBA25</v>
      </c>
      <c r="Q453" s="19">
        <f>ID!Q453</f>
        <v>12</v>
      </c>
      <c r="R453" s="70">
        <f>ID!R453</f>
        <v>0</v>
      </c>
      <c r="S453" s="30"/>
      <c r="T453" s="30"/>
      <c r="U453" s="30"/>
      <c r="V453" s="30"/>
      <c r="W453" s="30"/>
      <c r="X453" s="61"/>
      <c r="Y453" s="72"/>
      <c r="Z453" s="298"/>
      <c r="AA453" s="243" t="str">
        <f>IF(S453&lt;&gt;"",CONFIG!$B$19,IF(T453&lt;&gt;"",CONFIG!$B$18,IF(U453&lt;&gt;"",CONFIG!$B$17,IF(V453&lt;&gt;"",CONFIG!$B$16,IF(W453&lt;&gt;"",CONFIG!$B$20,CONFIG!$B$21)))))</f>
        <v>NR</v>
      </c>
      <c r="AB453" s="243" t="str">
        <f t="shared" si="23"/>
        <v>No Response</v>
      </c>
      <c r="AC453" s="4"/>
    </row>
    <row r="454" spans="2:29" ht="14" hidden="1">
      <c r="B454" s="17"/>
      <c r="C454" s="324"/>
      <c r="D454" s="300" t="str">
        <f>ID!D454</f>
        <v>EMPTY</v>
      </c>
      <c r="E454" s="40" t="str">
        <f>ID!E454</f>
        <v>M</v>
      </c>
      <c r="F454" s="19" t="str">
        <f>ID!F454</f>
        <v>EMPTY-M</v>
      </c>
      <c r="G454" s="28" t="str">
        <f>ID!G454</f>
        <v>EMPTY-M</v>
      </c>
      <c r="H454" s="31">
        <f>ID!H454</f>
        <v>0</v>
      </c>
      <c r="I454" s="19">
        <f>ID!I454</f>
        <v>0</v>
      </c>
      <c r="J454" s="19">
        <f>ID!J454</f>
        <v>0</v>
      </c>
      <c r="K454" s="19">
        <f>ID!K454</f>
        <v>0</v>
      </c>
      <c r="L454" s="19">
        <f>ID!L454</f>
        <v>0</v>
      </c>
      <c r="M454" s="19">
        <f>ID!M454</f>
        <v>0</v>
      </c>
      <c r="N454" s="19">
        <f>ID!N454</f>
        <v>0</v>
      </c>
      <c r="O454" s="19" t="str">
        <f>ID!O454</f>
        <v>INT</v>
      </c>
      <c r="P454" s="19" t="str">
        <f>ID!P454</f>
        <v>TBA25</v>
      </c>
      <c r="Q454" s="19">
        <f>ID!Q454</f>
        <v>13</v>
      </c>
      <c r="R454" s="70">
        <f>ID!R454</f>
        <v>0</v>
      </c>
      <c r="S454" s="30"/>
      <c r="T454" s="30"/>
      <c r="U454" s="30"/>
      <c r="V454" s="30"/>
      <c r="W454" s="30"/>
      <c r="X454" s="61"/>
      <c r="Y454" s="72"/>
      <c r="Z454" s="298"/>
      <c r="AA454" s="243" t="str">
        <f>IF(S454&lt;&gt;"",CONFIG!$B$19,IF(T454&lt;&gt;"",CONFIG!$B$18,IF(U454&lt;&gt;"",CONFIG!$B$17,IF(V454&lt;&gt;"",CONFIG!$B$16,IF(W454&lt;&gt;"",CONFIG!$B$20,CONFIG!$B$21)))))</f>
        <v>NR</v>
      </c>
      <c r="AB454" s="243" t="str">
        <f t="shared" si="23"/>
        <v>No Response</v>
      </c>
      <c r="AC454" s="4"/>
    </row>
    <row r="455" spans="2:29" ht="14" hidden="1">
      <c r="B455" s="249"/>
      <c r="C455" s="324"/>
      <c r="D455" s="300" t="str">
        <f>ID!D455</f>
        <v>EMPTY</v>
      </c>
      <c r="E455" s="40" t="str">
        <f>ID!E455</f>
        <v>N</v>
      </c>
      <c r="F455" s="19" t="str">
        <f>ID!F455</f>
        <v>EMPTY-N</v>
      </c>
      <c r="G455" s="28" t="str">
        <f>ID!G455</f>
        <v>EMPTY-N</v>
      </c>
      <c r="H455" s="31">
        <f>ID!H455</f>
        <v>0</v>
      </c>
      <c r="I455" s="19">
        <f>ID!I455</f>
        <v>0</v>
      </c>
      <c r="J455" s="19">
        <f>ID!J455</f>
        <v>0</v>
      </c>
      <c r="K455" s="19">
        <f>ID!K455</f>
        <v>0</v>
      </c>
      <c r="L455" s="19">
        <f>ID!L455</f>
        <v>0</v>
      </c>
      <c r="M455" s="19">
        <f>ID!M455</f>
        <v>0</v>
      </c>
      <c r="N455" s="19">
        <f>ID!N455</f>
        <v>0</v>
      </c>
      <c r="O455" s="19" t="str">
        <f>ID!O455</f>
        <v>INT</v>
      </c>
      <c r="P455" s="19" t="str">
        <f>ID!P455</f>
        <v>TBA25</v>
      </c>
      <c r="Q455" s="19">
        <f>ID!Q455</f>
        <v>14</v>
      </c>
      <c r="R455" s="70">
        <f>ID!R455</f>
        <v>0</v>
      </c>
      <c r="S455" s="30"/>
      <c r="T455" s="30"/>
      <c r="U455" s="30"/>
      <c r="V455" s="30"/>
      <c r="W455" s="30"/>
      <c r="X455" s="252"/>
      <c r="Y455" s="72"/>
      <c r="Z455" s="298"/>
      <c r="AA455" s="243" t="str">
        <f>IF(S455&lt;&gt;"",CONFIG!$B$19,IF(T455&lt;&gt;"",CONFIG!$B$18,IF(U455&lt;&gt;"",CONFIG!$B$17,IF(V455&lt;&gt;"",CONFIG!$B$16,IF(W455&lt;&gt;"",CONFIG!$B$20,CONFIG!$B$21)))))</f>
        <v>NR</v>
      </c>
      <c r="AB455" s="243" t="str">
        <f t="shared" si="23"/>
        <v>No Response</v>
      </c>
      <c r="AC455" s="4"/>
    </row>
    <row r="456" spans="2:29" ht="14" hidden="1">
      <c r="B456" s="249"/>
      <c r="C456" s="324"/>
      <c r="D456" s="300" t="str">
        <f>ID!D456</f>
        <v>EMPTY</v>
      </c>
      <c r="E456" s="40" t="str">
        <f>ID!E456</f>
        <v>O</v>
      </c>
      <c r="F456" s="19" t="str">
        <f>ID!F456</f>
        <v>EMPTY-O</v>
      </c>
      <c r="G456" s="28" t="str">
        <f>ID!G456</f>
        <v>EMPTY-O</v>
      </c>
      <c r="H456" s="31">
        <f>ID!H456</f>
        <v>0</v>
      </c>
      <c r="I456" s="19">
        <f>ID!I456</f>
        <v>0</v>
      </c>
      <c r="J456" s="19">
        <f>ID!J456</f>
        <v>0</v>
      </c>
      <c r="K456" s="19">
        <f>ID!K456</f>
        <v>0</v>
      </c>
      <c r="L456" s="19">
        <f>ID!L456</f>
        <v>0</v>
      </c>
      <c r="M456" s="19">
        <f>ID!M456</f>
        <v>0</v>
      </c>
      <c r="N456" s="19">
        <f>ID!N456</f>
        <v>0</v>
      </c>
      <c r="O456" s="19" t="str">
        <f>ID!O456</f>
        <v>INT</v>
      </c>
      <c r="P456" s="19" t="str">
        <f>ID!P456</f>
        <v>TBA25</v>
      </c>
      <c r="Q456" s="19">
        <f>ID!Q456</f>
        <v>15</v>
      </c>
      <c r="R456" s="70">
        <f>ID!R456</f>
        <v>0</v>
      </c>
      <c r="S456" s="30"/>
      <c r="T456" s="30"/>
      <c r="U456" s="30"/>
      <c r="V456" s="30"/>
      <c r="W456" s="30"/>
      <c r="X456" s="252"/>
      <c r="Y456" s="72"/>
      <c r="Z456" s="298"/>
      <c r="AA456" s="243" t="str">
        <f>IF(S456&lt;&gt;"",CONFIG!$B$19,IF(T456&lt;&gt;"",CONFIG!$B$18,IF(U456&lt;&gt;"",CONFIG!$B$17,IF(V456&lt;&gt;"",CONFIG!$B$16,IF(W456&lt;&gt;"",CONFIG!$B$20,CONFIG!$B$21)))))</f>
        <v>NR</v>
      </c>
      <c r="AB456" s="243" t="str">
        <f t="shared" si="23"/>
        <v>No Response</v>
      </c>
      <c r="AC456" s="4"/>
    </row>
    <row r="457" spans="2:29" ht="14" hidden="1">
      <c r="B457" s="249"/>
      <c r="C457" s="324"/>
      <c r="D457" s="300" t="str">
        <f>ID!D457</f>
        <v>EMPTY</v>
      </c>
      <c r="E457" s="40" t="str">
        <f>ID!E457</f>
        <v>P</v>
      </c>
      <c r="F457" s="19" t="str">
        <f>ID!F457</f>
        <v>EMPTY-P</v>
      </c>
      <c r="G457" s="28" t="str">
        <f>ID!G457</f>
        <v>EMPTY-P</v>
      </c>
      <c r="H457" s="31">
        <f>ID!H457</f>
        <v>0</v>
      </c>
      <c r="I457" s="19">
        <f>ID!I457</f>
        <v>0</v>
      </c>
      <c r="J457" s="19">
        <f>ID!J457</f>
        <v>0</v>
      </c>
      <c r="K457" s="19">
        <f>ID!K457</f>
        <v>0</v>
      </c>
      <c r="L457" s="19">
        <f>ID!L457</f>
        <v>0</v>
      </c>
      <c r="M457" s="19">
        <f>ID!M457</f>
        <v>0</v>
      </c>
      <c r="N457" s="19">
        <f>ID!N457</f>
        <v>0</v>
      </c>
      <c r="O457" s="19" t="str">
        <f>ID!O457</f>
        <v>INT</v>
      </c>
      <c r="P457" s="19" t="str">
        <f>ID!P457</f>
        <v>TBA25</v>
      </c>
      <c r="Q457" s="19">
        <f>ID!Q457</f>
        <v>16</v>
      </c>
      <c r="R457" s="70">
        <f>ID!R457</f>
        <v>0</v>
      </c>
      <c r="S457" s="30"/>
      <c r="T457" s="30"/>
      <c r="U457" s="30"/>
      <c r="V457" s="30"/>
      <c r="W457" s="30"/>
      <c r="X457" s="252"/>
      <c r="Y457" s="72"/>
      <c r="Z457" s="298"/>
      <c r="AA457" s="243" t="str">
        <f>IF(S457&lt;&gt;"",CONFIG!$B$19,IF(T457&lt;&gt;"",CONFIG!$B$18,IF(U457&lt;&gt;"",CONFIG!$B$17,IF(V457&lt;&gt;"",CONFIG!$B$16,IF(W457&lt;&gt;"",CONFIG!$B$20,CONFIG!$B$21)))))</f>
        <v>NR</v>
      </c>
      <c r="AB457" s="243" t="str">
        <f t="shared" si="23"/>
        <v>No Response</v>
      </c>
      <c r="AC457" s="4"/>
    </row>
    <row r="458" spans="2:29" ht="14" hidden="1">
      <c r="B458" s="249"/>
      <c r="C458" s="324"/>
      <c r="D458" s="300" t="str">
        <f>ID!D458</f>
        <v>EMPTY</v>
      </c>
      <c r="E458" s="40" t="str">
        <f>ID!E458</f>
        <v>Q</v>
      </c>
      <c r="F458" s="19" t="str">
        <f>ID!F458</f>
        <v>EMPTY-Q</v>
      </c>
      <c r="G458" s="28" t="str">
        <f>ID!G458</f>
        <v>EMPTY-Q</v>
      </c>
      <c r="H458" s="31">
        <f>ID!H458</f>
        <v>0</v>
      </c>
      <c r="I458" s="19">
        <f>ID!I458</f>
        <v>0</v>
      </c>
      <c r="J458" s="19">
        <f>ID!J458</f>
        <v>0</v>
      </c>
      <c r="K458" s="19">
        <f>ID!K458</f>
        <v>0</v>
      </c>
      <c r="L458" s="19">
        <f>ID!L458</f>
        <v>0</v>
      </c>
      <c r="M458" s="19">
        <f>ID!M458</f>
        <v>0</v>
      </c>
      <c r="N458" s="19">
        <f>ID!N458</f>
        <v>0</v>
      </c>
      <c r="O458" s="19" t="str">
        <f>ID!O458</f>
        <v>INT</v>
      </c>
      <c r="P458" s="19" t="str">
        <f>ID!P458</f>
        <v>TBA25</v>
      </c>
      <c r="Q458" s="19">
        <f>ID!Q458</f>
        <v>17</v>
      </c>
      <c r="R458" s="70">
        <f>ID!R458</f>
        <v>0</v>
      </c>
      <c r="S458" s="30"/>
      <c r="T458" s="30"/>
      <c r="U458" s="30"/>
      <c r="V458" s="30"/>
      <c r="W458" s="30"/>
      <c r="X458" s="252"/>
      <c r="Y458" s="72"/>
      <c r="Z458" s="298"/>
      <c r="AA458" s="243" t="str">
        <f>IF(S458&lt;&gt;"",CONFIG!$B$19,IF(T458&lt;&gt;"",CONFIG!$B$18,IF(U458&lt;&gt;"",CONFIG!$B$17,IF(V458&lt;&gt;"",CONFIG!$B$16,IF(W458&lt;&gt;"",CONFIG!$B$20,CONFIG!$B$21)))))</f>
        <v>NR</v>
      </c>
      <c r="AB458" s="243" t="str">
        <f t="shared" si="23"/>
        <v>No Response</v>
      </c>
      <c r="AC458" s="4"/>
    </row>
    <row r="459" spans="2:29" ht="14" hidden="1">
      <c r="B459" s="249"/>
      <c r="C459" s="324"/>
      <c r="D459" s="300" t="str">
        <f>ID!D459</f>
        <v>EMPTY</v>
      </c>
      <c r="E459" s="40" t="str">
        <f>ID!E459</f>
        <v>R</v>
      </c>
      <c r="F459" s="19" t="str">
        <f>ID!F459</f>
        <v>EMPTY-R</v>
      </c>
      <c r="G459" s="28" t="str">
        <f>ID!G459</f>
        <v>EMPTY-R</v>
      </c>
      <c r="H459" s="31">
        <f>ID!H459</f>
        <v>0</v>
      </c>
      <c r="I459" s="19">
        <f>ID!I459</f>
        <v>0</v>
      </c>
      <c r="J459" s="19">
        <f>ID!J459</f>
        <v>0</v>
      </c>
      <c r="K459" s="19">
        <f>ID!K459</f>
        <v>0</v>
      </c>
      <c r="L459" s="19">
        <f>ID!L459</f>
        <v>0</v>
      </c>
      <c r="M459" s="19">
        <f>ID!M459</f>
        <v>0</v>
      </c>
      <c r="N459" s="19">
        <f>ID!N459</f>
        <v>0</v>
      </c>
      <c r="O459" s="19" t="str">
        <f>ID!O459</f>
        <v>INT</v>
      </c>
      <c r="P459" s="19" t="str">
        <f>ID!P459</f>
        <v>TBA25</v>
      </c>
      <c r="Q459" s="19">
        <f>ID!Q459</f>
        <v>18</v>
      </c>
      <c r="R459" s="70">
        <f>ID!R459</f>
        <v>0</v>
      </c>
      <c r="S459" s="30"/>
      <c r="T459" s="30"/>
      <c r="U459" s="30"/>
      <c r="V459" s="30"/>
      <c r="W459" s="30"/>
      <c r="X459" s="252"/>
      <c r="Y459" s="72"/>
      <c r="Z459" s="298"/>
      <c r="AA459" s="243" t="str">
        <f>IF(S459&lt;&gt;"",CONFIG!$B$19,IF(T459&lt;&gt;"",CONFIG!$B$18,IF(U459&lt;&gt;"",CONFIG!$B$17,IF(V459&lt;&gt;"",CONFIG!$B$16,IF(W459&lt;&gt;"",CONFIG!$B$20,CONFIG!$B$21)))))</f>
        <v>NR</v>
      </c>
      <c r="AB459" s="243" t="str">
        <f t="shared" si="23"/>
        <v>No Response</v>
      </c>
      <c r="AC459" s="4"/>
    </row>
    <row r="460" spans="2:29" ht="14" hidden="1">
      <c r="B460" s="249"/>
      <c r="C460" s="324"/>
      <c r="D460" s="300" t="str">
        <f>ID!D460</f>
        <v>EMPTY</v>
      </c>
      <c r="E460" s="40" t="str">
        <f>ID!E460</f>
        <v>S</v>
      </c>
      <c r="F460" s="19" t="str">
        <f>ID!F460</f>
        <v>EMPTY-S</v>
      </c>
      <c r="G460" s="28" t="str">
        <f>ID!G460</f>
        <v>EMPTY-S</v>
      </c>
      <c r="H460" s="31">
        <f>ID!H460</f>
        <v>0</v>
      </c>
      <c r="I460" s="19">
        <f>ID!I460</f>
        <v>0</v>
      </c>
      <c r="J460" s="19">
        <f>ID!J460</f>
        <v>0</v>
      </c>
      <c r="K460" s="19">
        <f>ID!K460</f>
        <v>0</v>
      </c>
      <c r="L460" s="19">
        <f>ID!L460</f>
        <v>0</v>
      </c>
      <c r="M460" s="19">
        <f>ID!M460</f>
        <v>0</v>
      </c>
      <c r="N460" s="19">
        <f>ID!N460</f>
        <v>0</v>
      </c>
      <c r="O460" s="19" t="str">
        <f>ID!O460</f>
        <v>INT</v>
      </c>
      <c r="P460" s="19" t="str">
        <f>ID!P460</f>
        <v>TBA25</v>
      </c>
      <c r="Q460" s="19">
        <f>ID!Q460</f>
        <v>19</v>
      </c>
      <c r="R460" s="70">
        <f>ID!R460</f>
        <v>0</v>
      </c>
      <c r="S460" s="30"/>
      <c r="T460" s="30"/>
      <c r="U460" s="30"/>
      <c r="V460" s="30"/>
      <c r="W460" s="30"/>
      <c r="X460" s="252"/>
      <c r="Y460" s="72"/>
      <c r="Z460" s="298"/>
      <c r="AA460" s="243" t="str">
        <f>IF(S460&lt;&gt;"",CONFIG!$B$19,IF(T460&lt;&gt;"",CONFIG!$B$18,IF(U460&lt;&gt;"",CONFIG!$B$17,IF(V460&lt;&gt;"",CONFIG!$B$16,IF(W460&lt;&gt;"",CONFIG!$B$20,CONFIG!$B$21)))))</f>
        <v>NR</v>
      </c>
      <c r="AB460" s="243" t="str">
        <f t="shared" si="23"/>
        <v>No Response</v>
      </c>
      <c r="AC460" s="4"/>
    </row>
    <row r="461" spans="2:29" ht="14" hidden="1">
      <c r="B461" s="254"/>
      <c r="C461" s="340"/>
      <c r="D461" s="43" t="str">
        <f>ID!D461</f>
        <v>EMPTY</v>
      </c>
      <c r="E461" s="44" t="str">
        <f>ID!E461</f>
        <v>T</v>
      </c>
      <c r="F461" s="19" t="str">
        <f>ID!F461</f>
        <v>EMPTY-T</v>
      </c>
      <c r="G461" s="25" t="str">
        <f>ID!G461</f>
        <v>EMPTY-T</v>
      </c>
      <c r="H461" s="31">
        <f>ID!H461</f>
        <v>0</v>
      </c>
      <c r="I461" s="19">
        <f>ID!I461</f>
        <v>0</v>
      </c>
      <c r="J461" s="19">
        <f>ID!J461</f>
        <v>0</v>
      </c>
      <c r="K461" s="19">
        <f>ID!K461</f>
        <v>0</v>
      </c>
      <c r="L461" s="19">
        <f>ID!L461</f>
        <v>0</v>
      </c>
      <c r="M461" s="19">
        <f>ID!M461</f>
        <v>0</v>
      </c>
      <c r="N461" s="19">
        <f>ID!N461</f>
        <v>0</v>
      </c>
      <c r="O461" s="19" t="str">
        <f>ID!O461</f>
        <v>INT</v>
      </c>
      <c r="P461" s="19" t="str">
        <f>ID!P461</f>
        <v>TBA25</v>
      </c>
      <c r="Q461" s="19">
        <f>ID!Q461</f>
        <v>20</v>
      </c>
      <c r="R461" s="70">
        <f>ID!R461</f>
        <v>0</v>
      </c>
      <c r="S461" s="30"/>
      <c r="T461" s="30"/>
      <c r="U461" s="30"/>
      <c r="V461" s="30"/>
      <c r="W461" s="30"/>
      <c r="X461" s="252"/>
      <c r="Y461" s="65"/>
      <c r="Z461" s="298"/>
      <c r="AA461" s="243" t="str">
        <f>IF(S461&lt;&gt;"",CONFIG!$B$19,IF(T461&lt;&gt;"",CONFIG!$B$18,IF(U461&lt;&gt;"",CONFIG!$B$17,IF(V461&lt;&gt;"",CONFIG!$B$16,IF(W461&lt;&gt;"",CONFIG!$B$20,CONFIG!$B$21)))))</f>
        <v>NR</v>
      </c>
      <c r="AB461" s="243" t="str">
        <f t="shared" si="23"/>
        <v>No Response</v>
      </c>
      <c r="AC461" s="4"/>
    </row>
    <row r="462" spans="2:29" ht="13" hidden="1">
      <c r="B462" s="298"/>
      <c r="C462" s="298"/>
      <c r="D462" s="298"/>
      <c r="E462" s="298"/>
      <c r="F462" s="298"/>
      <c r="G462" s="9"/>
      <c r="H462" s="298"/>
      <c r="I462" s="298"/>
      <c r="J462" s="298"/>
      <c r="K462" s="298"/>
      <c r="L462" s="298"/>
      <c r="M462" s="298"/>
      <c r="N462" s="298"/>
      <c r="O462" s="298"/>
      <c r="P462" s="298"/>
      <c r="Q462" s="298"/>
      <c r="R462" s="9"/>
      <c r="S462" s="298"/>
      <c r="T462" s="298"/>
      <c r="U462" s="298"/>
      <c r="V462" s="298"/>
      <c r="W462" s="298"/>
      <c r="X462" s="14"/>
      <c r="Y462" s="298"/>
      <c r="Z462" s="298"/>
      <c r="AA462" s="4"/>
      <c r="AB462" s="4"/>
      <c r="AC462" s="4"/>
    </row>
    <row r="463" spans="2:29" ht="14" hidden="1">
      <c r="B463" s="71"/>
      <c r="C463" s="344" t="str">
        <f>ID!C463</f>
        <v>26. &lt;For future use&gt;</v>
      </c>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259"/>
      <c r="Z463" s="298"/>
      <c r="AA463" s="4"/>
      <c r="AB463" s="4"/>
      <c r="AC463" s="4"/>
    </row>
    <row r="464" spans="2:29" ht="14" hidden="1">
      <c r="B464" s="48"/>
      <c r="C464" s="341" t="str">
        <f>ID!C464</f>
        <v>EMPTY</v>
      </c>
      <c r="D464" s="300" t="str">
        <f>ID!D464</f>
        <v>EMPTY</v>
      </c>
      <c r="E464" s="49" t="str">
        <f>ID!E464</f>
        <v>A</v>
      </c>
      <c r="F464" s="19" t="str">
        <f>ID!F464</f>
        <v>EMPTY-A</v>
      </c>
      <c r="G464" s="20" t="str">
        <f>ID!G464</f>
        <v>EMPTY-A</v>
      </c>
      <c r="H464" s="31">
        <f>ID!H464</f>
        <v>0</v>
      </c>
      <c r="I464" s="19">
        <f>ID!I464</f>
        <v>0</v>
      </c>
      <c r="J464" s="19">
        <f>ID!J464</f>
        <v>0</v>
      </c>
      <c r="K464" s="19">
        <f>ID!K464</f>
        <v>0</v>
      </c>
      <c r="L464" s="19">
        <f>ID!L464</f>
        <v>0</v>
      </c>
      <c r="M464" s="19">
        <f>ID!M464</f>
        <v>0</v>
      </c>
      <c r="N464" s="19">
        <f>ID!N464</f>
        <v>0</v>
      </c>
      <c r="O464" s="19" t="str">
        <f>ID!O464</f>
        <v>INT</v>
      </c>
      <c r="P464" s="19" t="str">
        <f>ID!P464</f>
        <v>TBA26</v>
      </c>
      <c r="Q464" s="19">
        <f>ID!Q464</f>
        <v>1</v>
      </c>
      <c r="R464" s="70">
        <f>ID!R464</f>
        <v>0</v>
      </c>
      <c r="S464" s="30"/>
      <c r="T464" s="30"/>
      <c r="U464" s="30"/>
      <c r="V464" s="30"/>
      <c r="W464" s="30"/>
      <c r="X464" s="61"/>
      <c r="Y464" s="72"/>
      <c r="Z464" s="298"/>
      <c r="AA464" s="243" t="str">
        <f>IF(S464&lt;&gt;"",CONFIG!$B$19,IF(T464&lt;&gt;"",CONFIG!$B$18,IF(U464&lt;&gt;"",CONFIG!$B$17,IF(V464&lt;&gt;"",CONFIG!$B$16,IF(W464&lt;&gt;"",CONFIG!$B$20,CONFIG!$B$21)))))</f>
        <v>NR</v>
      </c>
      <c r="AB464" s="243" t="str">
        <f t="shared" ref="AB464:AB483" si="24">IFERROR(VLOOKUP(AA464,scale,2,FALSE),"")</f>
        <v>No Response</v>
      </c>
      <c r="AC464" s="4"/>
    </row>
    <row r="465" spans="2:29" ht="14" hidden="1">
      <c r="B465" s="17"/>
      <c r="C465" s="324"/>
      <c r="D465" s="300" t="str">
        <f>ID!D465</f>
        <v>EMPTY</v>
      </c>
      <c r="E465" s="40" t="str">
        <f>ID!E465</f>
        <v>B</v>
      </c>
      <c r="F465" s="19" t="str">
        <f>ID!F465</f>
        <v>EMPTY-B</v>
      </c>
      <c r="G465" s="28" t="str">
        <f>ID!G465</f>
        <v>EMPTY-B</v>
      </c>
      <c r="H465" s="31">
        <f>ID!H465</f>
        <v>0</v>
      </c>
      <c r="I465" s="19">
        <f>ID!I465</f>
        <v>0</v>
      </c>
      <c r="J465" s="19">
        <f>ID!J465</f>
        <v>0</v>
      </c>
      <c r="K465" s="19">
        <f>ID!K465</f>
        <v>0</v>
      </c>
      <c r="L465" s="19">
        <f>ID!L465</f>
        <v>0</v>
      </c>
      <c r="M465" s="19">
        <f>ID!M465</f>
        <v>0</v>
      </c>
      <c r="N465" s="19">
        <f>ID!N465</f>
        <v>0</v>
      </c>
      <c r="O465" s="19" t="str">
        <f>ID!O465</f>
        <v>INT</v>
      </c>
      <c r="P465" s="19" t="str">
        <f>ID!P465</f>
        <v>TBA26</v>
      </c>
      <c r="Q465" s="19">
        <f>ID!Q465</f>
        <v>2</v>
      </c>
      <c r="R465" s="70">
        <f>ID!R465</f>
        <v>0</v>
      </c>
      <c r="S465" s="30"/>
      <c r="T465" s="30"/>
      <c r="U465" s="30"/>
      <c r="V465" s="30"/>
      <c r="W465" s="30"/>
      <c r="X465" s="61"/>
      <c r="Y465" s="72"/>
      <c r="Z465" s="298"/>
      <c r="AA465" s="243" t="str">
        <f>IF(S465&lt;&gt;"",CONFIG!$B$19,IF(T465&lt;&gt;"",CONFIG!$B$18,IF(U465&lt;&gt;"",CONFIG!$B$17,IF(V465&lt;&gt;"",CONFIG!$B$16,IF(W465&lt;&gt;"",CONFIG!$B$20,CONFIG!$B$21)))))</f>
        <v>NR</v>
      </c>
      <c r="AB465" s="243" t="str">
        <f t="shared" si="24"/>
        <v>No Response</v>
      </c>
      <c r="AC465" s="4"/>
    </row>
    <row r="466" spans="2:29" ht="14" hidden="1">
      <c r="B466" s="17"/>
      <c r="C466" s="324"/>
      <c r="D466" s="300" t="str">
        <f>ID!D466</f>
        <v>EMPTY</v>
      </c>
      <c r="E466" s="40" t="str">
        <f>ID!E466</f>
        <v>C</v>
      </c>
      <c r="F466" s="19" t="str">
        <f>ID!F466</f>
        <v>EMPTY-C</v>
      </c>
      <c r="G466" s="28" t="str">
        <f>ID!G466</f>
        <v>EMPTY-C</v>
      </c>
      <c r="H466" s="31">
        <f>ID!H466</f>
        <v>0</v>
      </c>
      <c r="I466" s="19">
        <f>ID!I466</f>
        <v>0</v>
      </c>
      <c r="J466" s="19">
        <f>ID!J466</f>
        <v>0</v>
      </c>
      <c r="K466" s="19">
        <f>ID!K466</f>
        <v>0</v>
      </c>
      <c r="L466" s="19">
        <f>ID!L466</f>
        <v>0</v>
      </c>
      <c r="M466" s="19">
        <f>ID!M466</f>
        <v>0</v>
      </c>
      <c r="N466" s="19">
        <f>ID!N466</f>
        <v>0</v>
      </c>
      <c r="O466" s="19" t="str">
        <f>ID!O466</f>
        <v>INT</v>
      </c>
      <c r="P466" s="19" t="str">
        <f>ID!P466</f>
        <v>TBA26</v>
      </c>
      <c r="Q466" s="19">
        <f>ID!Q466</f>
        <v>3</v>
      </c>
      <c r="R466" s="70">
        <f>ID!R466</f>
        <v>0</v>
      </c>
      <c r="S466" s="30"/>
      <c r="T466" s="30"/>
      <c r="U466" s="30"/>
      <c r="V466" s="30"/>
      <c r="W466" s="30"/>
      <c r="X466" s="61"/>
      <c r="Y466" s="72"/>
      <c r="Z466" s="298"/>
      <c r="AA466" s="243" t="str">
        <f>IF(S466&lt;&gt;"",CONFIG!$B$19,IF(T466&lt;&gt;"",CONFIG!$B$18,IF(U466&lt;&gt;"",CONFIG!$B$17,IF(V466&lt;&gt;"",CONFIG!$B$16,IF(W466&lt;&gt;"",CONFIG!$B$20,CONFIG!$B$21)))))</f>
        <v>NR</v>
      </c>
      <c r="AB466" s="243" t="str">
        <f t="shared" si="24"/>
        <v>No Response</v>
      </c>
      <c r="AC466" s="4"/>
    </row>
    <row r="467" spans="2:29" ht="14" hidden="1">
      <c r="B467" s="17"/>
      <c r="C467" s="324"/>
      <c r="D467" s="300" t="str">
        <f>ID!D467</f>
        <v>EMPTY</v>
      </c>
      <c r="E467" s="40" t="str">
        <f>ID!E467</f>
        <v>D</v>
      </c>
      <c r="F467" s="19" t="str">
        <f>ID!F467</f>
        <v>EMPTY-D</v>
      </c>
      <c r="G467" s="28" t="str">
        <f>ID!G467</f>
        <v>EMPTY-D</v>
      </c>
      <c r="H467" s="31">
        <f>ID!H467</f>
        <v>0</v>
      </c>
      <c r="I467" s="19">
        <f>ID!I467</f>
        <v>0</v>
      </c>
      <c r="J467" s="19">
        <f>ID!J467</f>
        <v>0</v>
      </c>
      <c r="K467" s="19">
        <f>ID!K467</f>
        <v>0</v>
      </c>
      <c r="L467" s="19">
        <f>ID!L467</f>
        <v>0</v>
      </c>
      <c r="M467" s="19">
        <f>ID!M467</f>
        <v>0</v>
      </c>
      <c r="N467" s="19">
        <f>ID!N467</f>
        <v>0</v>
      </c>
      <c r="O467" s="19" t="str">
        <f>ID!O467</f>
        <v>INT</v>
      </c>
      <c r="P467" s="19" t="str">
        <f>ID!P467</f>
        <v>TBA26</v>
      </c>
      <c r="Q467" s="19">
        <f>ID!Q467</f>
        <v>4</v>
      </c>
      <c r="R467" s="70">
        <f>ID!R467</f>
        <v>0</v>
      </c>
      <c r="S467" s="30"/>
      <c r="T467" s="30"/>
      <c r="U467" s="30"/>
      <c r="V467" s="30"/>
      <c r="W467" s="30"/>
      <c r="X467" s="61"/>
      <c r="Y467" s="72"/>
      <c r="Z467" s="298"/>
      <c r="AA467" s="243" t="str">
        <f>IF(S467&lt;&gt;"",CONFIG!$B$19,IF(T467&lt;&gt;"",CONFIG!$B$18,IF(U467&lt;&gt;"",CONFIG!$B$17,IF(V467&lt;&gt;"",CONFIG!$B$16,IF(W467&lt;&gt;"",CONFIG!$B$20,CONFIG!$B$21)))))</f>
        <v>NR</v>
      </c>
      <c r="AB467" s="243" t="str">
        <f t="shared" si="24"/>
        <v>No Response</v>
      </c>
      <c r="AC467" s="4"/>
    </row>
    <row r="468" spans="2:29" ht="14" hidden="1">
      <c r="B468" s="17"/>
      <c r="C468" s="324"/>
      <c r="D468" s="300" t="str">
        <f>ID!D468</f>
        <v>EMPTY</v>
      </c>
      <c r="E468" s="40" t="str">
        <f>ID!E468</f>
        <v>E</v>
      </c>
      <c r="F468" s="19" t="str">
        <f>ID!F468</f>
        <v>EMPTY-E</v>
      </c>
      <c r="G468" s="28" t="str">
        <f>ID!G468</f>
        <v>EMPTY-E</v>
      </c>
      <c r="H468" s="31">
        <f>ID!H468</f>
        <v>0</v>
      </c>
      <c r="I468" s="19">
        <f>ID!I468</f>
        <v>0</v>
      </c>
      <c r="J468" s="19">
        <f>ID!J468</f>
        <v>0</v>
      </c>
      <c r="K468" s="19">
        <f>ID!K468</f>
        <v>0</v>
      </c>
      <c r="L468" s="19">
        <f>ID!L468</f>
        <v>0</v>
      </c>
      <c r="M468" s="19">
        <f>ID!M468</f>
        <v>0</v>
      </c>
      <c r="N468" s="19">
        <f>ID!N468</f>
        <v>0</v>
      </c>
      <c r="O468" s="19" t="str">
        <f>ID!O468</f>
        <v>INT</v>
      </c>
      <c r="P468" s="19" t="str">
        <f>ID!P468</f>
        <v>TBA26</v>
      </c>
      <c r="Q468" s="19">
        <f>ID!Q468</f>
        <v>5</v>
      </c>
      <c r="R468" s="70">
        <f>ID!R468</f>
        <v>0</v>
      </c>
      <c r="S468" s="30"/>
      <c r="T468" s="30"/>
      <c r="U468" s="30"/>
      <c r="V468" s="30"/>
      <c r="W468" s="30"/>
      <c r="X468" s="61"/>
      <c r="Y468" s="72"/>
      <c r="Z468" s="298"/>
      <c r="AA468" s="243" t="str">
        <f>IF(S468&lt;&gt;"",CONFIG!$B$19,IF(T468&lt;&gt;"",CONFIG!$B$18,IF(U468&lt;&gt;"",CONFIG!$B$17,IF(V468&lt;&gt;"",CONFIG!$B$16,IF(W468&lt;&gt;"",CONFIG!$B$20,CONFIG!$B$21)))))</f>
        <v>NR</v>
      </c>
      <c r="AB468" s="243" t="str">
        <f t="shared" si="24"/>
        <v>No Response</v>
      </c>
      <c r="AC468" s="4"/>
    </row>
    <row r="469" spans="2:29" ht="14" hidden="1">
      <c r="B469" s="17"/>
      <c r="C469" s="324"/>
      <c r="D469" s="300" t="str">
        <f>ID!D469</f>
        <v>EMPTY</v>
      </c>
      <c r="E469" s="40" t="str">
        <f>ID!E469</f>
        <v>F</v>
      </c>
      <c r="F469" s="19" t="str">
        <f>ID!F469</f>
        <v>EMPTY-F</v>
      </c>
      <c r="G469" s="28" t="str">
        <f>ID!G469</f>
        <v>EMPTY-F</v>
      </c>
      <c r="H469" s="31">
        <f>ID!H469</f>
        <v>0</v>
      </c>
      <c r="I469" s="19">
        <f>ID!I469</f>
        <v>0</v>
      </c>
      <c r="J469" s="19">
        <f>ID!J469</f>
        <v>0</v>
      </c>
      <c r="K469" s="19">
        <f>ID!K469</f>
        <v>0</v>
      </c>
      <c r="L469" s="19">
        <f>ID!L469</f>
        <v>0</v>
      </c>
      <c r="M469" s="19">
        <f>ID!M469</f>
        <v>0</v>
      </c>
      <c r="N469" s="19">
        <f>ID!N469</f>
        <v>0</v>
      </c>
      <c r="O469" s="19" t="str">
        <f>ID!O469</f>
        <v>INT</v>
      </c>
      <c r="P469" s="19" t="str">
        <f>ID!P469</f>
        <v>TBA26</v>
      </c>
      <c r="Q469" s="19">
        <f>ID!Q469</f>
        <v>6</v>
      </c>
      <c r="R469" s="70">
        <f>ID!R469</f>
        <v>0</v>
      </c>
      <c r="S469" s="30"/>
      <c r="T469" s="30"/>
      <c r="U469" s="30"/>
      <c r="V469" s="30"/>
      <c r="W469" s="30"/>
      <c r="X469" s="61"/>
      <c r="Y469" s="72"/>
      <c r="Z469" s="298"/>
      <c r="AA469" s="243" t="str">
        <f>IF(S469&lt;&gt;"",CONFIG!$B$19,IF(T469&lt;&gt;"",CONFIG!$B$18,IF(U469&lt;&gt;"",CONFIG!$B$17,IF(V469&lt;&gt;"",CONFIG!$B$16,IF(W469&lt;&gt;"",CONFIG!$B$20,CONFIG!$B$21)))))</f>
        <v>NR</v>
      </c>
      <c r="AB469" s="243" t="str">
        <f t="shared" si="24"/>
        <v>No Response</v>
      </c>
      <c r="AC469" s="4"/>
    </row>
    <row r="470" spans="2:29" ht="14" hidden="1">
      <c r="B470" s="17"/>
      <c r="C470" s="324"/>
      <c r="D470" s="300" t="str">
        <f>ID!D470</f>
        <v>EMPTY</v>
      </c>
      <c r="E470" s="40" t="str">
        <f>ID!E470</f>
        <v>G</v>
      </c>
      <c r="F470" s="19" t="str">
        <f>ID!F470</f>
        <v>EMPTY-G</v>
      </c>
      <c r="G470" s="28" t="str">
        <f>ID!G470</f>
        <v>EMPTY-G</v>
      </c>
      <c r="H470" s="31">
        <f>ID!H470</f>
        <v>0</v>
      </c>
      <c r="I470" s="19">
        <f>ID!I470</f>
        <v>0</v>
      </c>
      <c r="J470" s="19">
        <f>ID!J470</f>
        <v>0</v>
      </c>
      <c r="K470" s="19">
        <f>ID!K470</f>
        <v>0</v>
      </c>
      <c r="L470" s="19">
        <f>ID!L470</f>
        <v>0</v>
      </c>
      <c r="M470" s="19">
        <f>ID!M470</f>
        <v>0</v>
      </c>
      <c r="N470" s="19">
        <f>ID!N470</f>
        <v>0</v>
      </c>
      <c r="O470" s="19" t="str">
        <f>ID!O470</f>
        <v>INT</v>
      </c>
      <c r="P470" s="19" t="str">
        <f>ID!P470</f>
        <v>TBA26</v>
      </c>
      <c r="Q470" s="19">
        <f>ID!Q470</f>
        <v>7</v>
      </c>
      <c r="R470" s="70">
        <f>ID!R470</f>
        <v>0</v>
      </c>
      <c r="S470" s="30"/>
      <c r="T470" s="30"/>
      <c r="U470" s="30"/>
      <c r="V470" s="30"/>
      <c r="W470" s="30"/>
      <c r="X470" s="61"/>
      <c r="Y470" s="72"/>
      <c r="Z470" s="298"/>
      <c r="AA470" s="243" t="str">
        <f>IF(S470&lt;&gt;"",CONFIG!$B$19,IF(T470&lt;&gt;"",CONFIG!$B$18,IF(U470&lt;&gt;"",CONFIG!$B$17,IF(V470&lt;&gt;"",CONFIG!$B$16,IF(W470&lt;&gt;"",CONFIG!$B$20,CONFIG!$B$21)))))</f>
        <v>NR</v>
      </c>
      <c r="AB470" s="243" t="str">
        <f t="shared" si="24"/>
        <v>No Response</v>
      </c>
      <c r="AC470" s="4"/>
    </row>
    <row r="471" spans="2:29" ht="14" hidden="1">
      <c r="B471" s="17"/>
      <c r="C471" s="324"/>
      <c r="D471" s="300" t="str">
        <f>ID!D471</f>
        <v>EMPTY</v>
      </c>
      <c r="E471" s="40" t="str">
        <f>ID!E471</f>
        <v>H</v>
      </c>
      <c r="F471" s="19" t="str">
        <f>ID!F471</f>
        <v>EMPTY-H</v>
      </c>
      <c r="G471" s="28" t="str">
        <f>ID!G471</f>
        <v>EMPTY-H</v>
      </c>
      <c r="H471" s="31">
        <f>ID!H471</f>
        <v>0</v>
      </c>
      <c r="I471" s="19">
        <f>ID!I471</f>
        <v>0</v>
      </c>
      <c r="J471" s="19">
        <f>ID!J471</f>
        <v>0</v>
      </c>
      <c r="K471" s="19">
        <f>ID!K471</f>
        <v>0</v>
      </c>
      <c r="L471" s="19">
        <f>ID!L471</f>
        <v>0</v>
      </c>
      <c r="M471" s="19">
        <f>ID!M471</f>
        <v>0</v>
      </c>
      <c r="N471" s="19">
        <f>ID!N471</f>
        <v>0</v>
      </c>
      <c r="O471" s="19" t="str">
        <f>ID!O471</f>
        <v>INT</v>
      </c>
      <c r="P471" s="19" t="str">
        <f>ID!P471</f>
        <v>TBA26</v>
      </c>
      <c r="Q471" s="19">
        <f>ID!Q471</f>
        <v>8</v>
      </c>
      <c r="R471" s="70">
        <f>ID!R471</f>
        <v>0</v>
      </c>
      <c r="S471" s="30"/>
      <c r="T471" s="30"/>
      <c r="U471" s="30"/>
      <c r="V471" s="30"/>
      <c r="W471" s="30"/>
      <c r="X471" s="61"/>
      <c r="Y471" s="72"/>
      <c r="Z471" s="298"/>
      <c r="AA471" s="243" t="str">
        <f>IF(S471&lt;&gt;"",CONFIG!$B$19,IF(T471&lt;&gt;"",CONFIG!$B$18,IF(U471&lt;&gt;"",CONFIG!$B$17,IF(V471&lt;&gt;"",CONFIG!$B$16,IF(W471&lt;&gt;"",CONFIG!$B$20,CONFIG!$B$21)))))</f>
        <v>NR</v>
      </c>
      <c r="AB471" s="243" t="str">
        <f t="shared" si="24"/>
        <v>No Response</v>
      </c>
      <c r="AC471" s="4"/>
    </row>
    <row r="472" spans="2:29" ht="14" hidden="1">
      <c r="B472" s="17"/>
      <c r="C472" s="324"/>
      <c r="D472" s="300" t="str">
        <f>ID!D472</f>
        <v>EMPTY</v>
      </c>
      <c r="E472" s="40" t="str">
        <f>ID!E472</f>
        <v>I</v>
      </c>
      <c r="F472" s="19" t="str">
        <f>ID!F472</f>
        <v>EMPTY-I</v>
      </c>
      <c r="G472" s="28" t="str">
        <f>ID!G472</f>
        <v>EMPTY-I</v>
      </c>
      <c r="H472" s="31">
        <f>ID!H472</f>
        <v>0</v>
      </c>
      <c r="I472" s="19">
        <f>ID!I472</f>
        <v>0</v>
      </c>
      <c r="J472" s="19">
        <f>ID!J472</f>
        <v>0</v>
      </c>
      <c r="K472" s="19">
        <f>ID!K472</f>
        <v>0</v>
      </c>
      <c r="L472" s="19">
        <f>ID!L472</f>
        <v>0</v>
      </c>
      <c r="M472" s="19">
        <f>ID!M472</f>
        <v>0</v>
      </c>
      <c r="N472" s="19">
        <f>ID!N472</f>
        <v>0</v>
      </c>
      <c r="O472" s="19" t="str">
        <f>ID!O472</f>
        <v>INT</v>
      </c>
      <c r="P472" s="19" t="str">
        <f>ID!P472</f>
        <v>TBA26</v>
      </c>
      <c r="Q472" s="19">
        <f>ID!Q472</f>
        <v>9</v>
      </c>
      <c r="R472" s="70">
        <f>ID!R472</f>
        <v>0</v>
      </c>
      <c r="S472" s="30"/>
      <c r="T472" s="30"/>
      <c r="U472" s="30"/>
      <c r="V472" s="30"/>
      <c r="W472" s="30"/>
      <c r="X472" s="61"/>
      <c r="Y472" s="72"/>
      <c r="Z472" s="298"/>
      <c r="AA472" s="243" t="str">
        <f>IF(S472&lt;&gt;"",CONFIG!$B$19,IF(T472&lt;&gt;"",CONFIG!$B$18,IF(U472&lt;&gt;"",CONFIG!$B$17,IF(V472&lt;&gt;"",CONFIG!$B$16,IF(W472&lt;&gt;"",CONFIG!$B$20,CONFIG!$B$21)))))</f>
        <v>NR</v>
      </c>
      <c r="AB472" s="243" t="str">
        <f t="shared" si="24"/>
        <v>No Response</v>
      </c>
      <c r="AC472" s="4"/>
    </row>
    <row r="473" spans="2:29" ht="14" hidden="1">
      <c r="B473" s="17"/>
      <c r="C473" s="324"/>
      <c r="D473" s="300" t="str">
        <f>ID!D473</f>
        <v>EMPTY</v>
      </c>
      <c r="E473" s="40" t="str">
        <f>ID!E473</f>
        <v>J</v>
      </c>
      <c r="F473" s="19" t="str">
        <f>ID!F473</f>
        <v>EMPTY-J</v>
      </c>
      <c r="G473" s="28" t="str">
        <f>ID!G473</f>
        <v>EMPTY-J</v>
      </c>
      <c r="H473" s="31">
        <f>ID!H473</f>
        <v>0</v>
      </c>
      <c r="I473" s="19">
        <f>ID!I473</f>
        <v>0</v>
      </c>
      <c r="J473" s="19">
        <f>ID!J473</f>
        <v>0</v>
      </c>
      <c r="K473" s="19">
        <f>ID!K473</f>
        <v>0</v>
      </c>
      <c r="L473" s="19">
        <f>ID!L473</f>
        <v>0</v>
      </c>
      <c r="M473" s="19">
        <f>ID!M473</f>
        <v>0</v>
      </c>
      <c r="N473" s="19">
        <f>ID!N473</f>
        <v>0</v>
      </c>
      <c r="O473" s="19" t="str">
        <f>ID!O473</f>
        <v>INT</v>
      </c>
      <c r="P473" s="19" t="str">
        <f>ID!P473</f>
        <v>TBA26</v>
      </c>
      <c r="Q473" s="19">
        <f>ID!Q473</f>
        <v>10</v>
      </c>
      <c r="R473" s="70">
        <f>ID!R473</f>
        <v>0</v>
      </c>
      <c r="S473" s="30"/>
      <c r="T473" s="30"/>
      <c r="U473" s="30"/>
      <c r="V473" s="30"/>
      <c r="W473" s="30"/>
      <c r="X473" s="61"/>
      <c r="Y473" s="72"/>
      <c r="Z473" s="298"/>
      <c r="AA473" s="243" t="str">
        <f>IF(S473&lt;&gt;"",CONFIG!$B$19,IF(T473&lt;&gt;"",CONFIG!$B$18,IF(U473&lt;&gt;"",CONFIG!$B$17,IF(V473&lt;&gt;"",CONFIG!$B$16,IF(W473&lt;&gt;"",CONFIG!$B$20,CONFIG!$B$21)))))</f>
        <v>NR</v>
      </c>
      <c r="AB473" s="243" t="str">
        <f t="shared" si="24"/>
        <v>No Response</v>
      </c>
      <c r="AC473" s="4"/>
    </row>
    <row r="474" spans="2:29" ht="14" hidden="1">
      <c r="B474" s="17"/>
      <c r="C474" s="324"/>
      <c r="D474" s="300" t="str">
        <f>ID!D474</f>
        <v>EMPTY</v>
      </c>
      <c r="E474" s="40" t="str">
        <f>ID!E474</f>
        <v>K</v>
      </c>
      <c r="F474" s="19" t="str">
        <f>ID!F474</f>
        <v>EMPTY-K</v>
      </c>
      <c r="G474" s="28" t="str">
        <f>ID!G474</f>
        <v>EMPTY-K</v>
      </c>
      <c r="H474" s="31">
        <f>ID!H474</f>
        <v>0</v>
      </c>
      <c r="I474" s="19">
        <f>ID!I474</f>
        <v>0</v>
      </c>
      <c r="J474" s="19">
        <f>ID!J474</f>
        <v>0</v>
      </c>
      <c r="K474" s="19">
        <f>ID!K474</f>
        <v>0</v>
      </c>
      <c r="L474" s="19">
        <f>ID!L474</f>
        <v>0</v>
      </c>
      <c r="M474" s="19">
        <f>ID!M474</f>
        <v>0</v>
      </c>
      <c r="N474" s="19">
        <f>ID!N474</f>
        <v>0</v>
      </c>
      <c r="O474" s="19" t="str">
        <f>ID!O474</f>
        <v>INT</v>
      </c>
      <c r="P474" s="19" t="str">
        <f>ID!P474</f>
        <v>TBA26</v>
      </c>
      <c r="Q474" s="19">
        <f>ID!Q474</f>
        <v>11</v>
      </c>
      <c r="R474" s="70">
        <f>ID!R474</f>
        <v>0</v>
      </c>
      <c r="S474" s="30"/>
      <c r="T474" s="30"/>
      <c r="U474" s="30"/>
      <c r="V474" s="30"/>
      <c r="W474" s="30"/>
      <c r="X474" s="61"/>
      <c r="Y474" s="72"/>
      <c r="Z474" s="298"/>
      <c r="AA474" s="243" t="str">
        <f>IF(S474&lt;&gt;"",CONFIG!$B$19,IF(T474&lt;&gt;"",CONFIG!$B$18,IF(U474&lt;&gt;"",CONFIG!$B$17,IF(V474&lt;&gt;"",CONFIG!$B$16,IF(W474&lt;&gt;"",CONFIG!$B$20,CONFIG!$B$21)))))</f>
        <v>NR</v>
      </c>
      <c r="AB474" s="243" t="str">
        <f t="shared" si="24"/>
        <v>No Response</v>
      </c>
      <c r="AC474" s="4"/>
    </row>
    <row r="475" spans="2:29" ht="14" hidden="1">
      <c r="B475" s="17"/>
      <c r="C475" s="324"/>
      <c r="D475" s="300" t="str">
        <f>ID!D475</f>
        <v>EMPTY</v>
      </c>
      <c r="E475" s="40" t="str">
        <f>ID!E475</f>
        <v>L</v>
      </c>
      <c r="F475" s="19" t="str">
        <f>ID!F475</f>
        <v>EMPTY-L</v>
      </c>
      <c r="G475" s="28" t="str">
        <f>ID!G475</f>
        <v>EMPTY-L</v>
      </c>
      <c r="H475" s="31">
        <f>ID!H475</f>
        <v>0</v>
      </c>
      <c r="I475" s="19">
        <f>ID!I475</f>
        <v>0</v>
      </c>
      <c r="J475" s="19">
        <f>ID!J475</f>
        <v>0</v>
      </c>
      <c r="K475" s="19">
        <f>ID!K475</f>
        <v>0</v>
      </c>
      <c r="L475" s="19">
        <f>ID!L475</f>
        <v>0</v>
      </c>
      <c r="M475" s="19">
        <f>ID!M475</f>
        <v>0</v>
      </c>
      <c r="N475" s="19">
        <f>ID!N475</f>
        <v>0</v>
      </c>
      <c r="O475" s="19" t="str">
        <f>ID!O475</f>
        <v>INT</v>
      </c>
      <c r="P475" s="19" t="str">
        <f>ID!P475</f>
        <v>TBA26</v>
      </c>
      <c r="Q475" s="19">
        <f>ID!Q475</f>
        <v>12</v>
      </c>
      <c r="R475" s="70">
        <f>ID!R475</f>
        <v>0</v>
      </c>
      <c r="S475" s="30"/>
      <c r="T475" s="30"/>
      <c r="U475" s="30"/>
      <c r="V475" s="30"/>
      <c r="W475" s="30"/>
      <c r="X475" s="61"/>
      <c r="Y475" s="72"/>
      <c r="Z475" s="298"/>
      <c r="AA475" s="243" t="str">
        <f>IF(S475&lt;&gt;"",CONFIG!$B$19,IF(T475&lt;&gt;"",CONFIG!$B$18,IF(U475&lt;&gt;"",CONFIG!$B$17,IF(V475&lt;&gt;"",CONFIG!$B$16,IF(W475&lt;&gt;"",CONFIG!$B$20,CONFIG!$B$21)))))</f>
        <v>NR</v>
      </c>
      <c r="AB475" s="243" t="str">
        <f t="shared" si="24"/>
        <v>No Response</v>
      </c>
      <c r="AC475" s="4"/>
    </row>
    <row r="476" spans="2:29" ht="14" hidden="1">
      <c r="B476" s="17"/>
      <c r="C476" s="324"/>
      <c r="D476" s="300" t="str">
        <f>ID!D476</f>
        <v>EMPTY</v>
      </c>
      <c r="E476" s="40" t="str">
        <f>ID!E476</f>
        <v>M</v>
      </c>
      <c r="F476" s="19" t="str">
        <f>ID!F476</f>
        <v>EMPTY-M</v>
      </c>
      <c r="G476" s="28" t="str">
        <f>ID!G476</f>
        <v>EMPTY-M</v>
      </c>
      <c r="H476" s="31">
        <f>ID!H476</f>
        <v>0</v>
      </c>
      <c r="I476" s="19">
        <f>ID!I476</f>
        <v>0</v>
      </c>
      <c r="J476" s="19">
        <f>ID!J476</f>
        <v>0</v>
      </c>
      <c r="K476" s="19">
        <f>ID!K476</f>
        <v>0</v>
      </c>
      <c r="L476" s="19">
        <f>ID!L476</f>
        <v>0</v>
      </c>
      <c r="M476" s="19">
        <f>ID!M476</f>
        <v>0</v>
      </c>
      <c r="N476" s="19">
        <f>ID!N476</f>
        <v>0</v>
      </c>
      <c r="O476" s="19" t="str">
        <f>ID!O476</f>
        <v>INT</v>
      </c>
      <c r="P476" s="19" t="str">
        <f>ID!P476</f>
        <v>TBA26</v>
      </c>
      <c r="Q476" s="19">
        <f>ID!Q476</f>
        <v>13</v>
      </c>
      <c r="R476" s="70">
        <f>ID!R476</f>
        <v>0</v>
      </c>
      <c r="S476" s="30"/>
      <c r="T476" s="30"/>
      <c r="U476" s="30"/>
      <c r="V476" s="30"/>
      <c r="W476" s="30"/>
      <c r="X476" s="61"/>
      <c r="Y476" s="72"/>
      <c r="Z476" s="298"/>
      <c r="AA476" s="243" t="str">
        <f>IF(S476&lt;&gt;"",CONFIG!$B$19,IF(T476&lt;&gt;"",CONFIG!$B$18,IF(U476&lt;&gt;"",CONFIG!$B$17,IF(V476&lt;&gt;"",CONFIG!$B$16,IF(W476&lt;&gt;"",CONFIG!$B$20,CONFIG!$B$21)))))</f>
        <v>NR</v>
      </c>
      <c r="AB476" s="243" t="str">
        <f t="shared" si="24"/>
        <v>No Response</v>
      </c>
      <c r="AC476" s="4"/>
    </row>
    <row r="477" spans="2:29" ht="14" hidden="1">
      <c r="B477" s="249"/>
      <c r="C477" s="324"/>
      <c r="D477" s="300" t="str">
        <f>ID!D477</f>
        <v>EMPTY</v>
      </c>
      <c r="E477" s="40" t="str">
        <f>ID!E477</f>
        <v>N</v>
      </c>
      <c r="F477" s="19" t="str">
        <f>ID!F477</f>
        <v>EMPTY-N</v>
      </c>
      <c r="G477" s="28" t="str">
        <f>ID!G477</f>
        <v>EMPTY-N</v>
      </c>
      <c r="H477" s="31">
        <f>ID!H477</f>
        <v>0</v>
      </c>
      <c r="I477" s="19">
        <f>ID!I477</f>
        <v>0</v>
      </c>
      <c r="J477" s="19">
        <f>ID!J477</f>
        <v>0</v>
      </c>
      <c r="K477" s="19">
        <f>ID!K477</f>
        <v>0</v>
      </c>
      <c r="L477" s="19">
        <f>ID!L477</f>
        <v>0</v>
      </c>
      <c r="M477" s="19">
        <f>ID!M477</f>
        <v>0</v>
      </c>
      <c r="N477" s="19">
        <f>ID!N477</f>
        <v>0</v>
      </c>
      <c r="O477" s="19" t="str">
        <f>ID!O477</f>
        <v>INT</v>
      </c>
      <c r="P477" s="19" t="str">
        <f>ID!P477</f>
        <v>TBA26</v>
      </c>
      <c r="Q477" s="19">
        <f>ID!Q477</f>
        <v>14</v>
      </c>
      <c r="R477" s="70">
        <f>ID!R477</f>
        <v>0</v>
      </c>
      <c r="S477" s="30"/>
      <c r="T477" s="30"/>
      <c r="U477" s="30"/>
      <c r="V477" s="30"/>
      <c r="W477" s="30"/>
      <c r="X477" s="252"/>
      <c r="Y477" s="72"/>
      <c r="Z477" s="298"/>
      <c r="AA477" s="243" t="str">
        <f>IF(S477&lt;&gt;"",CONFIG!$B$19,IF(T477&lt;&gt;"",CONFIG!$B$18,IF(U477&lt;&gt;"",CONFIG!$B$17,IF(V477&lt;&gt;"",CONFIG!$B$16,IF(W477&lt;&gt;"",CONFIG!$B$20,CONFIG!$B$21)))))</f>
        <v>NR</v>
      </c>
      <c r="AB477" s="243" t="str">
        <f t="shared" si="24"/>
        <v>No Response</v>
      </c>
      <c r="AC477" s="4"/>
    </row>
    <row r="478" spans="2:29" ht="14" hidden="1">
      <c r="B478" s="249"/>
      <c r="C478" s="324"/>
      <c r="D478" s="300" t="str">
        <f>ID!D478</f>
        <v>EMPTY</v>
      </c>
      <c r="E478" s="40" t="str">
        <f>ID!E478</f>
        <v>O</v>
      </c>
      <c r="F478" s="19" t="str">
        <f>ID!F478</f>
        <v>EMPTY-O</v>
      </c>
      <c r="G478" s="28" t="str">
        <f>ID!G478</f>
        <v>EMPTY-O</v>
      </c>
      <c r="H478" s="31">
        <f>ID!H478</f>
        <v>0</v>
      </c>
      <c r="I478" s="19">
        <f>ID!I478</f>
        <v>0</v>
      </c>
      <c r="J478" s="19">
        <f>ID!J478</f>
        <v>0</v>
      </c>
      <c r="K478" s="19">
        <f>ID!K478</f>
        <v>0</v>
      </c>
      <c r="L478" s="19">
        <f>ID!L478</f>
        <v>0</v>
      </c>
      <c r="M478" s="19">
        <f>ID!M478</f>
        <v>0</v>
      </c>
      <c r="N478" s="19">
        <f>ID!N478</f>
        <v>0</v>
      </c>
      <c r="O478" s="19" t="str">
        <f>ID!O478</f>
        <v>INT</v>
      </c>
      <c r="P478" s="19" t="str">
        <f>ID!P478</f>
        <v>TBA26</v>
      </c>
      <c r="Q478" s="19">
        <f>ID!Q478</f>
        <v>15</v>
      </c>
      <c r="R478" s="70">
        <f>ID!R478</f>
        <v>0</v>
      </c>
      <c r="S478" s="30"/>
      <c r="T478" s="30"/>
      <c r="U478" s="30"/>
      <c r="V478" s="30"/>
      <c r="W478" s="30"/>
      <c r="X478" s="252"/>
      <c r="Y478" s="72"/>
      <c r="Z478" s="298"/>
      <c r="AA478" s="243" t="str">
        <f>IF(S478&lt;&gt;"",CONFIG!$B$19,IF(T478&lt;&gt;"",CONFIG!$B$18,IF(U478&lt;&gt;"",CONFIG!$B$17,IF(V478&lt;&gt;"",CONFIG!$B$16,IF(W478&lt;&gt;"",CONFIG!$B$20,CONFIG!$B$21)))))</f>
        <v>NR</v>
      </c>
      <c r="AB478" s="243" t="str">
        <f t="shared" si="24"/>
        <v>No Response</v>
      </c>
      <c r="AC478" s="4"/>
    </row>
    <row r="479" spans="2:29" ht="14" hidden="1">
      <c r="B479" s="249"/>
      <c r="C479" s="324"/>
      <c r="D479" s="300" t="str">
        <f>ID!D479</f>
        <v>EMPTY</v>
      </c>
      <c r="E479" s="40" t="str">
        <f>ID!E479</f>
        <v>P</v>
      </c>
      <c r="F479" s="19" t="str">
        <f>ID!F479</f>
        <v>EMPTY-P</v>
      </c>
      <c r="G479" s="28" t="str">
        <f>ID!G479</f>
        <v>EMPTY-P</v>
      </c>
      <c r="H479" s="31">
        <f>ID!H479</f>
        <v>0</v>
      </c>
      <c r="I479" s="19">
        <f>ID!I479</f>
        <v>0</v>
      </c>
      <c r="J479" s="19">
        <f>ID!J479</f>
        <v>0</v>
      </c>
      <c r="K479" s="19">
        <f>ID!K479</f>
        <v>0</v>
      </c>
      <c r="L479" s="19">
        <f>ID!L479</f>
        <v>0</v>
      </c>
      <c r="M479" s="19">
        <f>ID!M479</f>
        <v>0</v>
      </c>
      <c r="N479" s="19">
        <f>ID!N479</f>
        <v>0</v>
      </c>
      <c r="O479" s="19" t="str">
        <f>ID!O479</f>
        <v>INT</v>
      </c>
      <c r="P479" s="19" t="str">
        <f>ID!P479</f>
        <v>TBA26</v>
      </c>
      <c r="Q479" s="19">
        <f>ID!Q479</f>
        <v>16</v>
      </c>
      <c r="R479" s="70">
        <f>ID!R479</f>
        <v>0</v>
      </c>
      <c r="S479" s="30"/>
      <c r="T479" s="30"/>
      <c r="U479" s="30"/>
      <c r="V479" s="30"/>
      <c r="W479" s="30"/>
      <c r="X479" s="252"/>
      <c r="Y479" s="72"/>
      <c r="Z479" s="298"/>
      <c r="AA479" s="243" t="str">
        <f>IF(S479&lt;&gt;"",CONFIG!$B$19,IF(T479&lt;&gt;"",CONFIG!$B$18,IF(U479&lt;&gt;"",CONFIG!$B$17,IF(V479&lt;&gt;"",CONFIG!$B$16,IF(W479&lt;&gt;"",CONFIG!$B$20,CONFIG!$B$21)))))</f>
        <v>NR</v>
      </c>
      <c r="AB479" s="243" t="str">
        <f t="shared" si="24"/>
        <v>No Response</v>
      </c>
      <c r="AC479" s="4"/>
    </row>
    <row r="480" spans="2:29" ht="14" hidden="1">
      <c r="B480" s="249"/>
      <c r="C480" s="324"/>
      <c r="D480" s="300" t="str">
        <f>ID!D480</f>
        <v>EMPTY</v>
      </c>
      <c r="E480" s="40" t="str">
        <f>ID!E480</f>
        <v>Q</v>
      </c>
      <c r="F480" s="19" t="str">
        <f>ID!F480</f>
        <v>EMPTY-Q</v>
      </c>
      <c r="G480" s="28" t="str">
        <f>ID!G480</f>
        <v>EMPTY-Q</v>
      </c>
      <c r="H480" s="31">
        <f>ID!H480</f>
        <v>0</v>
      </c>
      <c r="I480" s="19">
        <f>ID!I480</f>
        <v>0</v>
      </c>
      <c r="J480" s="19">
        <f>ID!J480</f>
        <v>0</v>
      </c>
      <c r="K480" s="19">
        <f>ID!K480</f>
        <v>0</v>
      </c>
      <c r="L480" s="19">
        <f>ID!L480</f>
        <v>0</v>
      </c>
      <c r="M480" s="19">
        <f>ID!M480</f>
        <v>0</v>
      </c>
      <c r="N480" s="19">
        <f>ID!N480</f>
        <v>0</v>
      </c>
      <c r="O480" s="19" t="str">
        <f>ID!O480</f>
        <v>INT</v>
      </c>
      <c r="P480" s="19" t="str">
        <f>ID!P480</f>
        <v>TBA26</v>
      </c>
      <c r="Q480" s="19">
        <f>ID!Q480</f>
        <v>17</v>
      </c>
      <c r="R480" s="70">
        <f>ID!R480</f>
        <v>0</v>
      </c>
      <c r="S480" s="30"/>
      <c r="T480" s="30"/>
      <c r="U480" s="30"/>
      <c r="V480" s="30"/>
      <c r="W480" s="30"/>
      <c r="X480" s="252"/>
      <c r="Y480" s="72"/>
      <c r="Z480" s="298"/>
      <c r="AA480" s="243" t="str">
        <f>IF(S480&lt;&gt;"",CONFIG!$B$19,IF(T480&lt;&gt;"",CONFIG!$B$18,IF(U480&lt;&gt;"",CONFIG!$B$17,IF(V480&lt;&gt;"",CONFIG!$B$16,IF(W480&lt;&gt;"",CONFIG!$B$20,CONFIG!$B$21)))))</f>
        <v>NR</v>
      </c>
      <c r="AB480" s="243" t="str">
        <f t="shared" si="24"/>
        <v>No Response</v>
      </c>
      <c r="AC480" s="4"/>
    </row>
    <row r="481" spans="2:29" ht="14" hidden="1">
      <c r="B481" s="249"/>
      <c r="C481" s="324"/>
      <c r="D481" s="300" t="str">
        <f>ID!D481</f>
        <v>EMPTY</v>
      </c>
      <c r="E481" s="40" t="str">
        <f>ID!E481</f>
        <v>R</v>
      </c>
      <c r="F481" s="19" t="str">
        <f>ID!F481</f>
        <v>EMPTY-R</v>
      </c>
      <c r="G481" s="28" t="str">
        <f>ID!G481</f>
        <v>EMPTY-R</v>
      </c>
      <c r="H481" s="31">
        <f>ID!H481</f>
        <v>0</v>
      </c>
      <c r="I481" s="19">
        <f>ID!I481</f>
        <v>0</v>
      </c>
      <c r="J481" s="19">
        <f>ID!J481</f>
        <v>0</v>
      </c>
      <c r="K481" s="19">
        <f>ID!K481</f>
        <v>0</v>
      </c>
      <c r="L481" s="19">
        <f>ID!L481</f>
        <v>0</v>
      </c>
      <c r="M481" s="19">
        <f>ID!M481</f>
        <v>0</v>
      </c>
      <c r="N481" s="19">
        <f>ID!N481</f>
        <v>0</v>
      </c>
      <c r="O481" s="19" t="str">
        <f>ID!O481</f>
        <v>INT</v>
      </c>
      <c r="P481" s="19" t="str">
        <f>ID!P481</f>
        <v>TBA26</v>
      </c>
      <c r="Q481" s="19">
        <f>ID!Q481</f>
        <v>18</v>
      </c>
      <c r="R481" s="70">
        <f>ID!R481</f>
        <v>0</v>
      </c>
      <c r="S481" s="30"/>
      <c r="T481" s="30"/>
      <c r="U481" s="30"/>
      <c r="V481" s="30"/>
      <c r="W481" s="30"/>
      <c r="X481" s="252"/>
      <c r="Y481" s="72"/>
      <c r="Z481" s="298"/>
      <c r="AA481" s="243" t="str">
        <f>IF(S481&lt;&gt;"",CONFIG!$B$19,IF(T481&lt;&gt;"",CONFIG!$B$18,IF(U481&lt;&gt;"",CONFIG!$B$17,IF(V481&lt;&gt;"",CONFIG!$B$16,IF(W481&lt;&gt;"",CONFIG!$B$20,CONFIG!$B$21)))))</f>
        <v>NR</v>
      </c>
      <c r="AB481" s="243" t="str">
        <f t="shared" si="24"/>
        <v>No Response</v>
      </c>
      <c r="AC481" s="4"/>
    </row>
    <row r="482" spans="2:29" ht="14" hidden="1">
      <c r="B482" s="249"/>
      <c r="C482" s="324"/>
      <c r="D482" s="300" t="str">
        <f>ID!D482</f>
        <v>EMPTY</v>
      </c>
      <c r="E482" s="40" t="str">
        <f>ID!E482</f>
        <v>S</v>
      </c>
      <c r="F482" s="19" t="str">
        <f>ID!F482</f>
        <v>EMPTY-S</v>
      </c>
      <c r="G482" s="28" t="str">
        <f>ID!G482</f>
        <v>EMPTY-S</v>
      </c>
      <c r="H482" s="31">
        <f>ID!H482</f>
        <v>0</v>
      </c>
      <c r="I482" s="19">
        <f>ID!I482</f>
        <v>0</v>
      </c>
      <c r="J482" s="19">
        <f>ID!J482</f>
        <v>0</v>
      </c>
      <c r="K482" s="19">
        <f>ID!K482</f>
        <v>0</v>
      </c>
      <c r="L482" s="19">
        <f>ID!L482</f>
        <v>0</v>
      </c>
      <c r="M482" s="19">
        <f>ID!M482</f>
        <v>0</v>
      </c>
      <c r="N482" s="19">
        <f>ID!N482</f>
        <v>0</v>
      </c>
      <c r="O482" s="19" t="str">
        <f>ID!O482</f>
        <v>INT</v>
      </c>
      <c r="P482" s="19" t="str">
        <f>ID!P482</f>
        <v>TBA26</v>
      </c>
      <c r="Q482" s="19">
        <f>ID!Q482</f>
        <v>19</v>
      </c>
      <c r="R482" s="70">
        <f>ID!R482</f>
        <v>0</v>
      </c>
      <c r="S482" s="30"/>
      <c r="T482" s="30"/>
      <c r="U482" s="30"/>
      <c r="V482" s="30"/>
      <c r="W482" s="30"/>
      <c r="X482" s="252"/>
      <c r="Y482" s="72"/>
      <c r="Z482" s="298"/>
      <c r="AA482" s="243" t="str">
        <f>IF(S482&lt;&gt;"",CONFIG!$B$19,IF(T482&lt;&gt;"",CONFIG!$B$18,IF(U482&lt;&gt;"",CONFIG!$B$17,IF(V482&lt;&gt;"",CONFIG!$B$16,IF(W482&lt;&gt;"",CONFIG!$B$20,CONFIG!$B$21)))))</f>
        <v>NR</v>
      </c>
      <c r="AB482" s="243" t="str">
        <f t="shared" si="24"/>
        <v>No Response</v>
      </c>
      <c r="AC482" s="4"/>
    </row>
    <row r="483" spans="2:29" ht="14" hidden="1">
      <c r="B483" s="254"/>
      <c r="C483" s="340"/>
      <c r="D483" s="43" t="str">
        <f>ID!D483</f>
        <v>EMPTY</v>
      </c>
      <c r="E483" s="44" t="str">
        <f>ID!E483</f>
        <v>T</v>
      </c>
      <c r="F483" s="19" t="str">
        <f>ID!F483</f>
        <v>EMPTY-T</v>
      </c>
      <c r="G483" s="25" t="str">
        <f>ID!G483</f>
        <v>EMPTY-T</v>
      </c>
      <c r="H483" s="31">
        <f>ID!H483</f>
        <v>0</v>
      </c>
      <c r="I483" s="19">
        <f>ID!I483</f>
        <v>0</v>
      </c>
      <c r="J483" s="19">
        <f>ID!J483</f>
        <v>0</v>
      </c>
      <c r="K483" s="19">
        <f>ID!K483</f>
        <v>0</v>
      </c>
      <c r="L483" s="19">
        <f>ID!L483</f>
        <v>0</v>
      </c>
      <c r="M483" s="19">
        <f>ID!M483</f>
        <v>0</v>
      </c>
      <c r="N483" s="19">
        <f>ID!N483</f>
        <v>0</v>
      </c>
      <c r="O483" s="19" t="str">
        <f>ID!O483</f>
        <v>INT</v>
      </c>
      <c r="P483" s="19" t="str">
        <f>ID!P483</f>
        <v>TBA26</v>
      </c>
      <c r="Q483" s="19">
        <f>ID!Q483</f>
        <v>20</v>
      </c>
      <c r="R483" s="70">
        <f>ID!R483</f>
        <v>0</v>
      </c>
      <c r="S483" s="30"/>
      <c r="T483" s="30"/>
      <c r="U483" s="30"/>
      <c r="V483" s="30"/>
      <c r="W483" s="30"/>
      <c r="X483" s="252"/>
      <c r="Y483" s="65"/>
      <c r="Z483" s="298"/>
      <c r="AA483" s="243" t="str">
        <f>IF(S483&lt;&gt;"",CONFIG!$B$19,IF(T483&lt;&gt;"",CONFIG!$B$18,IF(U483&lt;&gt;"",CONFIG!$B$17,IF(V483&lt;&gt;"",CONFIG!$B$16,IF(W483&lt;&gt;"",CONFIG!$B$20,CONFIG!$B$21)))))</f>
        <v>NR</v>
      </c>
      <c r="AB483" s="243" t="str">
        <f t="shared" si="24"/>
        <v>No Response</v>
      </c>
      <c r="AC483" s="4"/>
    </row>
    <row r="484" spans="2:29" ht="13" hidden="1">
      <c r="B484" s="298"/>
      <c r="C484" s="298"/>
      <c r="D484" s="298"/>
      <c r="E484" s="298"/>
      <c r="F484" s="298"/>
      <c r="G484" s="9"/>
      <c r="H484" s="298"/>
      <c r="I484" s="298"/>
      <c r="J484" s="298"/>
      <c r="K484" s="298"/>
      <c r="L484" s="298"/>
      <c r="M484" s="298"/>
      <c r="N484" s="298"/>
      <c r="O484" s="298"/>
      <c r="P484" s="298"/>
      <c r="Q484" s="298"/>
      <c r="R484" s="9"/>
      <c r="S484" s="298"/>
      <c r="T484" s="298"/>
      <c r="U484" s="298"/>
      <c r="V484" s="298"/>
      <c r="W484" s="298"/>
      <c r="X484" s="14"/>
      <c r="Y484" s="298"/>
      <c r="Z484" s="298"/>
      <c r="AA484" s="4"/>
      <c r="AB484" s="4"/>
      <c r="AC484" s="4"/>
    </row>
    <row r="485" spans="2:29" ht="14" hidden="1">
      <c r="B485" s="71"/>
      <c r="C485" s="344" t="str">
        <f>ID!C485</f>
        <v>27. &lt;For future use&gt;</v>
      </c>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259"/>
      <c r="Z485" s="298"/>
      <c r="AA485" s="4"/>
      <c r="AB485" s="4"/>
      <c r="AC485" s="4"/>
    </row>
    <row r="486" spans="2:29" ht="14" hidden="1">
      <c r="B486" s="48"/>
      <c r="C486" s="341" t="str">
        <f>ID!C486</f>
        <v>EMPTY</v>
      </c>
      <c r="D486" s="300" t="str">
        <f>ID!D486</f>
        <v>EMPTY</v>
      </c>
      <c r="E486" s="49" t="str">
        <f>ID!E486</f>
        <v>A</v>
      </c>
      <c r="F486" s="19" t="str">
        <f>ID!F486</f>
        <v>EMPTY-A</v>
      </c>
      <c r="G486" s="20" t="str">
        <f>ID!G486</f>
        <v>EMPTY-A</v>
      </c>
      <c r="H486" s="31">
        <f>ID!H486</f>
        <v>0</v>
      </c>
      <c r="I486" s="19">
        <f>ID!I486</f>
        <v>0</v>
      </c>
      <c r="J486" s="19">
        <f>ID!J486</f>
        <v>0</v>
      </c>
      <c r="K486" s="19">
        <f>ID!K486</f>
        <v>0</v>
      </c>
      <c r="L486" s="19">
        <f>ID!L486</f>
        <v>0</v>
      </c>
      <c r="M486" s="19">
        <f>ID!M486</f>
        <v>0</v>
      </c>
      <c r="N486" s="19">
        <f>ID!N486</f>
        <v>0</v>
      </c>
      <c r="O486" s="19" t="str">
        <f>ID!O486</f>
        <v>INT</v>
      </c>
      <c r="P486" s="19" t="str">
        <f>ID!P486</f>
        <v>TBA27</v>
      </c>
      <c r="Q486" s="19">
        <f>ID!Q486</f>
        <v>1</v>
      </c>
      <c r="R486" s="70">
        <f>ID!R486</f>
        <v>0</v>
      </c>
      <c r="S486" s="30"/>
      <c r="T486" s="30"/>
      <c r="U486" s="30"/>
      <c r="V486" s="30"/>
      <c r="W486" s="30"/>
      <c r="X486" s="61"/>
      <c r="Y486" s="72"/>
      <c r="Z486" s="298"/>
      <c r="AA486" s="243" t="str">
        <f>IF(S486&lt;&gt;"",CONFIG!$B$19,IF(T486&lt;&gt;"",CONFIG!$B$18,IF(U486&lt;&gt;"",CONFIG!$B$17,IF(V486&lt;&gt;"",CONFIG!$B$16,IF(W486&lt;&gt;"",CONFIG!$B$20,CONFIG!$B$21)))))</f>
        <v>NR</v>
      </c>
      <c r="AB486" s="243" t="str">
        <f t="shared" ref="AB486:AB505" si="25">IFERROR(VLOOKUP(AA486,scale,2,FALSE),"")</f>
        <v>No Response</v>
      </c>
      <c r="AC486" s="4"/>
    </row>
    <row r="487" spans="2:29" ht="14" hidden="1">
      <c r="B487" s="17"/>
      <c r="C487" s="324"/>
      <c r="D487" s="300" t="str">
        <f>ID!D487</f>
        <v>EMPTY</v>
      </c>
      <c r="E487" s="40" t="str">
        <f>ID!E487</f>
        <v>B</v>
      </c>
      <c r="F487" s="19" t="str">
        <f>ID!F487</f>
        <v>EMPTY-B</v>
      </c>
      <c r="G487" s="28" t="str">
        <f>ID!G487</f>
        <v>EMPTY-B</v>
      </c>
      <c r="H487" s="31">
        <f>ID!H487</f>
        <v>0</v>
      </c>
      <c r="I487" s="19">
        <f>ID!I487</f>
        <v>0</v>
      </c>
      <c r="J487" s="19">
        <f>ID!J487</f>
        <v>0</v>
      </c>
      <c r="K487" s="19">
        <f>ID!K487</f>
        <v>0</v>
      </c>
      <c r="L487" s="19">
        <f>ID!L487</f>
        <v>0</v>
      </c>
      <c r="M487" s="19">
        <f>ID!M487</f>
        <v>0</v>
      </c>
      <c r="N487" s="19">
        <f>ID!N487</f>
        <v>0</v>
      </c>
      <c r="O487" s="19" t="str">
        <f>ID!O487</f>
        <v>INT</v>
      </c>
      <c r="P487" s="19" t="str">
        <f>ID!P487</f>
        <v>TBA27</v>
      </c>
      <c r="Q487" s="19">
        <f>ID!Q487</f>
        <v>2</v>
      </c>
      <c r="R487" s="70">
        <f>ID!R487</f>
        <v>0</v>
      </c>
      <c r="S487" s="30"/>
      <c r="T487" s="30"/>
      <c r="U487" s="30"/>
      <c r="V487" s="30"/>
      <c r="W487" s="30"/>
      <c r="X487" s="61"/>
      <c r="Y487" s="72"/>
      <c r="Z487" s="298"/>
      <c r="AA487" s="243" t="str">
        <f>IF(S487&lt;&gt;"",CONFIG!$B$19,IF(T487&lt;&gt;"",CONFIG!$B$18,IF(U487&lt;&gt;"",CONFIG!$B$17,IF(V487&lt;&gt;"",CONFIG!$B$16,IF(W487&lt;&gt;"",CONFIG!$B$20,CONFIG!$B$21)))))</f>
        <v>NR</v>
      </c>
      <c r="AB487" s="243" t="str">
        <f t="shared" si="25"/>
        <v>No Response</v>
      </c>
      <c r="AC487" s="4"/>
    </row>
    <row r="488" spans="2:29" ht="14" hidden="1">
      <c r="B488" s="17"/>
      <c r="C488" s="324"/>
      <c r="D488" s="300" t="str">
        <f>ID!D488</f>
        <v>EMPTY</v>
      </c>
      <c r="E488" s="40" t="str">
        <f>ID!E488</f>
        <v>C</v>
      </c>
      <c r="F488" s="19" t="str">
        <f>ID!F488</f>
        <v>EMPTY-C</v>
      </c>
      <c r="G488" s="28" t="str">
        <f>ID!G488</f>
        <v>EMPTY-C</v>
      </c>
      <c r="H488" s="31">
        <f>ID!H488</f>
        <v>0</v>
      </c>
      <c r="I488" s="19">
        <f>ID!I488</f>
        <v>0</v>
      </c>
      <c r="J488" s="19">
        <f>ID!J488</f>
        <v>0</v>
      </c>
      <c r="K488" s="19">
        <f>ID!K488</f>
        <v>0</v>
      </c>
      <c r="L488" s="19">
        <f>ID!L488</f>
        <v>0</v>
      </c>
      <c r="M488" s="19">
        <f>ID!M488</f>
        <v>0</v>
      </c>
      <c r="N488" s="19">
        <f>ID!N488</f>
        <v>0</v>
      </c>
      <c r="O488" s="19" t="str">
        <f>ID!O488</f>
        <v>INT</v>
      </c>
      <c r="P488" s="19" t="str">
        <f>ID!P488</f>
        <v>TBA27</v>
      </c>
      <c r="Q488" s="19">
        <f>ID!Q488</f>
        <v>3</v>
      </c>
      <c r="R488" s="70">
        <f>ID!R488</f>
        <v>0</v>
      </c>
      <c r="S488" s="30"/>
      <c r="T488" s="30"/>
      <c r="U488" s="30"/>
      <c r="V488" s="30"/>
      <c r="W488" s="30"/>
      <c r="X488" s="61"/>
      <c r="Y488" s="72"/>
      <c r="Z488" s="298"/>
      <c r="AA488" s="243" t="str">
        <f>IF(S488&lt;&gt;"",CONFIG!$B$19,IF(T488&lt;&gt;"",CONFIG!$B$18,IF(U488&lt;&gt;"",CONFIG!$B$17,IF(V488&lt;&gt;"",CONFIG!$B$16,IF(W488&lt;&gt;"",CONFIG!$B$20,CONFIG!$B$21)))))</f>
        <v>NR</v>
      </c>
      <c r="AB488" s="243" t="str">
        <f t="shared" si="25"/>
        <v>No Response</v>
      </c>
      <c r="AC488" s="4"/>
    </row>
    <row r="489" spans="2:29" ht="14" hidden="1">
      <c r="B489" s="17"/>
      <c r="C489" s="324"/>
      <c r="D489" s="300" t="str">
        <f>ID!D489</f>
        <v>EMPTY</v>
      </c>
      <c r="E489" s="40" t="str">
        <f>ID!E489</f>
        <v>D</v>
      </c>
      <c r="F489" s="19" t="str">
        <f>ID!F489</f>
        <v>EMPTY-D</v>
      </c>
      <c r="G489" s="28" t="str">
        <f>ID!G489</f>
        <v>EMPTY-D</v>
      </c>
      <c r="H489" s="31">
        <f>ID!H489</f>
        <v>0</v>
      </c>
      <c r="I489" s="19">
        <f>ID!I489</f>
        <v>0</v>
      </c>
      <c r="J489" s="19">
        <f>ID!J489</f>
        <v>0</v>
      </c>
      <c r="K489" s="19">
        <f>ID!K489</f>
        <v>0</v>
      </c>
      <c r="L489" s="19">
        <f>ID!L489</f>
        <v>0</v>
      </c>
      <c r="M489" s="19">
        <f>ID!M489</f>
        <v>0</v>
      </c>
      <c r="N489" s="19">
        <f>ID!N489</f>
        <v>0</v>
      </c>
      <c r="O489" s="19" t="str">
        <f>ID!O489</f>
        <v>INT</v>
      </c>
      <c r="P489" s="19" t="str">
        <f>ID!P489</f>
        <v>TBA27</v>
      </c>
      <c r="Q489" s="19">
        <f>ID!Q489</f>
        <v>4</v>
      </c>
      <c r="R489" s="70">
        <f>ID!R489</f>
        <v>0</v>
      </c>
      <c r="S489" s="30"/>
      <c r="T489" s="30"/>
      <c r="U489" s="30"/>
      <c r="V489" s="30"/>
      <c r="W489" s="30"/>
      <c r="X489" s="61"/>
      <c r="Y489" s="72"/>
      <c r="Z489" s="298"/>
      <c r="AA489" s="243" t="str">
        <f>IF(S489&lt;&gt;"",CONFIG!$B$19,IF(T489&lt;&gt;"",CONFIG!$B$18,IF(U489&lt;&gt;"",CONFIG!$B$17,IF(V489&lt;&gt;"",CONFIG!$B$16,IF(W489&lt;&gt;"",CONFIG!$B$20,CONFIG!$B$21)))))</f>
        <v>NR</v>
      </c>
      <c r="AB489" s="243" t="str">
        <f t="shared" si="25"/>
        <v>No Response</v>
      </c>
      <c r="AC489" s="4"/>
    </row>
    <row r="490" spans="2:29" ht="14" hidden="1">
      <c r="B490" s="17"/>
      <c r="C490" s="324"/>
      <c r="D490" s="300" t="str">
        <f>ID!D490</f>
        <v>EMPTY</v>
      </c>
      <c r="E490" s="40" t="str">
        <f>ID!E490</f>
        <v>E</v>
      </c>
      <c r="F490" s="19" t="str">
        <f>ID!F490</f>
        <v>EMPTY-E</v>
      </c>
      <c r="G490" s="28" t="str">
        <f>ID!G490</f>
        <v>EMPTY-E</v>
      </c>
      <c r="H490" s="31">
        <f>ID!H490</f>
        <v>0</v>
      </c>
      <c r="I490" s="19">
        <f>ID!I490</f>
        <v>0</v>
      </c>
      <c r="J490" s="19">
        <f>ID!J490</f>
        <v>0</v>
      </c>
      <c r="K490" s="19">
        <f>ID!K490</f>
        <v>0</v>
      </c>
      <c r="L490" s="19">
        <f>ID!L490</f>
        <v>0</v>
      </c>
      <c r="M490" s="19">
        <f>ID!M490</f>
        <v>0</v>
      </c>
      <c r="N490" s="19">
        <f>ID!N490</f>
        <v>0</v>
      </c>
      <c r="O490" s="19" t="str">
        <f>ID!O490</f>
        <v>INT</v>
      </c>
      <c r="P490" s="19" t="str">
        <f>ID!P490</f>
        <v>TBA27</v>
      </c>
      <c r="Q490" s="19">
        <f>ID!Q490</f>
        <v>5</v>
      </c>
      <c r="R490" s="70">
        <f>ID!R490</f>
        <v>0</v>
      </c>
      <c r="S490" s="30"/>
      <c r="T490" s="30"/>
      <c r="U490" s="30"/>
      <c r="V490" s="30"/>
      <c r="W490" s="30"/>
      <c r="X490" s="61"/>
      <c r="Y490" s="72"/>
      <c r="Z490" s="298"/>
      <c r="AA490" s="243" t="str">
        <f>IF(S490&lt;&gt;"",CONFIG!$B$19,IF(T490&lt;&gt;"",CONFIG!$B$18,IF(U490&lt;&gt;"",CONFIG!$B$17,IF(V490&lt;&gt;"",CONFIG!$B$16,IF(W490&lt;&gt;"",CONFIG!$B$20,CONFIG!$B$21)))))</f>
        <v>NR</v>
      </c>
      <c r="AB490" s="243" t="str">
        <f t="shared" si="25"/>
        <v>No Response</v>
      </c>
      <c r="AC490" s="4"/>
    </row>
    <row r="491" spans="2:29" ht="14" hidden="1">
      <c r="B491" s="17"/>
      <c r="C491" s="324"/>
      <c r="D491" s="300" t="str">
        <f>ID!D491</f>
        <v>EMPTY</v>
      </c>
      <c r="E491" s="40" t="str">
        <f>ID!E491</f>
        <v>F</v>
      </c>
      <c r="F491" s="19" t="str">
        <f>ID!F491</f>
        <v>EMPTY-F</v>
      </c>
      <c r="G491" s="28" t="str">
        <f>ID!G491</f>
        <v>EMPTY-F</v>
      </c>
      <c r="H491" s="31">
        <f>ID!H491</f>
        <v>0</v>
      </c>
      <c r="I491" s="19">
        <f>ID!I491</f>
        <v>0</v>
      </c>
      <c r="J491" s="19">
        <f>ID!J491</f>
        <v>0</v>
      </c>
      <c r="K491" s="19">
        <f>ID!K491</f>
        <v>0</v>
      </c>
      <c r="L491" s="19">
        <f>ID!L491</f>
        <v>0</v>
      </c>
      <c r="M491" s="19">
        <f>ID!M491</f>
        <v>0</v>
      </c>
      <c r="N491" s="19">
        <f>ID!N491</f>
        <v>0</v>
      </c>
      <c r="O491" s="19" t="str">
        <f>ID!O491</f>
        <v>INT</v>
      </c>
      <c r="P491" s="19" t="str">
        <f>ID!P491</f>
        <v>TBA27</v>
      </c>
      <c r="Q491" s="19">
        <f>ID!Q491</f>
        <v>6</v>
      </c>
      <c r="R491" s="70">
        <f>ID!R491</f>
        <v>0</v>
      </c>
      <c r="S491" s="30"/>
      <c r="T491" s="30"/>
      <c r="U491" s="30"/>
      <c r="V491" s="30"/>
      <c r="W491" s="30"/>
      <c r="X491" s="61"/>
      <c r="Y491" s="72"/>
      <c r="Z491" s="298"/>
      <c r="AA491" s="243" t="str">
        <f>IF(S491&lt;&gt;"",CONFIG!$B$19,IF(T491&lt;&gt;"",CONFIG!$B$18,IF(U491&lt;&gt;"",CONFIG!$B$17,IF(V491&lt;&gt;"",CONFIG!$B$16,IF(W491&lt;&gt;"",CONFIG!$B$20,CONFIG!$B$21)))))</f>
        <v>NR</v>
      </c>
      <c r="AB491" s="243" t="str">
        <f t="shared" si="25"/>
        <v>No Response</v>
      </c>
      <c r="AC491" s="4"/>
    </row>
    <row r="492" spans="2:29" ht="14" hidden="1">
      <c r="B492" s="17"/>
      <c r="C492" s="324"/>
      <c r="D492" s="300" t="str">
        <f>ID!D492</f>
        <v>EMPTY</v>
      </c>
      <c r="E492" s="40" t="str">
        <f>ID!E492</f>
        <v>G</v>
      </c>
      <c r="F492" s="19" t="str">
        <f>ID!F492</f>
        <v>EMPTY-G</v>
      </c>
      <c r="G492" s="28" t="str">
        <f>ID!G492</f>
        <v>EMPTY-G</v>
      </c>
      <c r="H492" s="31">
        <f>ID!H492</f>
        <v>0</v>
      </c>
      <c r="I492" s="19">
        <f>ID!I492</f>
        <v>0</v>
      </c>
      <c r="J492" s="19">
        <f>ID!J492</f>
        <v>0</v>
      </c>
      <c r="K492" s="19">
        <f>ID!K492</f>
        <v>0</v>
      </c>
      <c r="L492" s="19">
        <f>ID!L492</f>
        <v>0</v>
      </c>
      <c r="M492" s="19">
        <f>ID!M492</f>
        <v>0</v>
      </c>
      <c r="N492" s="19">
        <f>ID!N492</f>
        <v>0</v>
      </c>
      <c r="O492" s="19" t="str">
        <f>ID!O492</f>
        <v>INT</v>
      </c>
      <c r="P492" s="19" t="str">
        <f>ID!P492</f>
        <v>TBA27</v>
      </c>
      <c r="Q492" s="19">
        <f>ID!Q492</f>
        <v>7</v>
      </c>
      <c r="R492" s="70">
        <f>ID!R492</f>
        <v>0</v>
      </c>
      <c r="S492" s="30"/>
      <c r="T492" s="30"/>
      <c r="U492" s="30"/>
      <c r="V492" s="30"/>
      <c r="W492" s="30"/>
      <c r="X492" s="61"/>
      <c r="Y492" s="72"/>
      <c r="Z492" s="298"/>
      <c r="AA492" s="243" t="str">
        <f>IF(S492&lt;&gt;"",CONFIG!$B$19,IF(T492&lt;&gt;"",CONFIG!$B$18,IF(U492&lt;&gt;"",CONFIG!$B$17,IF(V492&lt;&gt;"",CONFIG!$B$16,IF(W492&lt;&gt;"",CONFIG!$B$20,CONFIG!$B$21)))))</f>
        <v>NR</v>
      </c>
      <c r="AB492" s="243" t="str">
        <f t="shared" si="25"/>
        <v>No Response</v>
      </c>
      <c r="AC492" s="4"/>
    </row>
    <row r="493" spans="2:29" ht="14" hidden="1">
      <c r="B493" s="17"/>
      <c r="C493" s="324"/>
      <c r="D493" s="300" t="str">
        <f>ID!D493</f>
        <v>EMPTY</v>
      </c>
      <c r="E493" s="40" t="str">
        <f>ID!E493</f>
        <v>H</v>
      </c>
      <c r="F493" s="19" t="str">
        <f>ID!F493</f>
        <v>EMPTY-H</v>
      </c>
      <c r="G493" s="28" t="str">
        <f>ID!G493</f>
        <v>EMPTY-H</v>
      </c>
      <c r="H493" s="31">
        <f>ID!H493</f>
        <v>0</v>
      </c>
      <c r="I493" s="19">
        <f>ID!I493</f>
        <v>0</v>
      </c>
      <c r="J493" s="19">
        <f>ID!J493</f>
        <v>0</v>
      </c>
      <c r="K493" s="19">
        <f>ID!K493</f>
        <v>0</v>
      </c>
      <c r="L493" s="19">
        <f>ID!L493</f>
        <v>0</v>
      </c>
      <c r="M493" s="19">
        <f>ID!M493</f>
        <v>0</v>
      </c>
      <c r="N493" s="19">
        <f>ID!N493</f>
        <v>0</v>
      </c>
      <c r="O493" s="19" t="str">
        <f>ID!O493</f>
        <v>INT</v>
      </c>
      <c r="P493" s="19" t="str">
        <f>ID!P493</f>
        <v>TBA27</v>
      </c>
      <c r="Q493" s="19">
        <f>ID!Q493</f>
        <v>8</v>
      </c>
      <c r="R493" s="70">
        <f>ID!R493</f>
        <v>0</v>
      </c>
      <c r="S493" s="30"/>
      <c r="T493" s="30"/>
      <c r="U493" s="30"/>
      <c r="V493" s="30"/>
      <c r="W493" s="30"/>
      <c r="X493" s="61"/>
      <c r="Y493" s="72"/>
      <c r="Z493" s="298"/>
      <c r="AA493" s="243" t="str">
        <f>IF(S493&lt;&gt;"",CONFIG!$B$19,IF(T493&lt;&gt;"",CONFIG!$B$18,IF(U493&lt;&gt;"",CONFIG!$B$17,IF(V493&lt;&gt;"",CONFIG!$B$16,IF(W493&lt;&gt;"",CONFIG!$B$20,CONFIG!$B$21)))))</f>
        <v>NR</v>
      </c>
      <c r="AB493" s="243" t="str">
        <f t="shared" si="25"/>
        <v>No Response</v>
      </c>
      <c r="AC493" s="4"/>
    </row>
    <row r="494" spans="2:29" ht="14" hidden="1">
      <c r="B494" s="17"/>
      <c r="C494" s="324"/>
      <c r="D494" s="300" t="str">
        <f>ID!D494</f>
        <v>EMPTY</v>
      </c>
      <c r="E494" s="40" t="str">
        <f>ID!E494</f>
        <v>I</v>
      </c>
      <c r="F494" s="19" t="str">
        <f>ID!F494</f>
        <v>EMPTY-I</v>
      </c>
      <c r="G494" s="28" t="str">
        <f>ID!G494</f>
        <v>EMPTY-I</v>
      </c>
      <c r="H494" s="31">
        <f>ID!H494</f>
        <v>0</v>
      </c>
      <c r="I494" s="19">
        <f>ID!I494</f>
        <v>0</v>
      </c>
      <c r="J494" s="19">
        <f>ID!J494</f>
        <v>0</v>
      </c>
      <c r="K494" s="19">
        <f>ID!K494</f>
        <v>0</v>
      </c>
      <c r="L494" s="19">
        <f>ID!L494</f>
        <v>0</v>
      </c>
      <c r="M494" s="19">
        <f>ID!M494</f>
        <v>0</v>
      </c>
      <c r="N494" s="19">
        <f>ID!N494</f>
        <v>0</v>
      </c>
      <c r="O494" s="19" t="str">
        <f>ID!O494</f>
        <v>INT</v>
      </c>
      <c r="P494" s="19" t="str">
        <f>ID!P494</f>
        <v>TBA27</v>
      </c>
      <c r="Q494" s="19">
        <f>ID!Q494</f>
        <v>9</v>
      </c>
      <c r="R494" s="70">
        <f>ID!R494</f>
        <v>0</v>
      </c>
      <c r="S494" s="30"/>
      <c r="T494" s="30"/>
      <c r="U494" s="30"/>
      <c r="V494" s="30"/>
      <c r="W494" s="30"/>
      <c r="X494" s="61"/>
      <c r="Y494" s="72"/>
      <c r="Z494" s="298"/>
      <c r="AA494" s="243" t="str">
        <f>IF(S494&lt;&gt;"",CONFIG!$B$19,IF(T494&lt;&gt;"",CONFIG!$B$18,IF(U494&lt;&gt;"",CONFIG!$B$17,IF(V494&lt;&gt;"",CONFIG!$B$16,IF(W494&lt;&gt;"",CONFIG!$B$20,CONFIG!$B$21)))))</f>
        <v>NR</v>
      </c>
      <c r="AB494" s="243" t="str">
        <f t="shared" si="25"/>
        <v>No Response</v>
      </c>
      <c r="AC494" s="4"/>
    </row>
    <row r="495" spans="2:29" ht="14" hidden="1">
      <c r="B495" s="17"/>
      <c r="C495" s="324"/>
      <c r="D495" s="300" t="str">
        <f>ID!D495</f>
        <v>EMPTY</v>
      </c>
      <c r="E495" s="40" t="str">
        <f>ID!E495</f>
        <v>J</v>
      </c>
      <c r="F495" s="19" t="str">
        <f>ID!F495</f>
        <v>EMPTY-J</v>
      </c>
      <c r="G495" s="28" t="str">
        <f>ID!G495</f>
        <v>EMPTY-J</v>
      </c>
      <c r="H495" s="31">
        <f>ID!H495</f>
        <v>0</v>
      </c>
      <c r="I495" s="19">
        <f>ID!I495</f>
        <v>0</v>
      </c>
      <c r="J495" s="19">
        <f>ID!J495</f>
        <v>0</v>
      </c>
      <c r="K495" s="19">
        <f>ID!K495</f>
        <v>0</v>
      </c>
      <c r="L495" s="19">
        <f>ID!L495</f>
        <v>0</v>
      </c>
      <c r="M495" s="19">
        <f>ID!M495</f>
        <v>0</v>
      </c>
      <c r="N495" s="19">
        <f>ID!N495</f>
        <v>0</v>
      </c>
      <c r="O495" s="19" t="str">
        <f>ID!O495</f>
        <v>INT</v>
      </c>
      <c r="P495" s="19" t="str">
        <f>ID!P495</f>
        <v>TBA27</v>
      </c>
      <c r="Q495" s="19">
        <f>ID!Q495</f>
        <v>10</v>
      </c>
      <c r="R495" s="70">
        <f>ID!R495</f>
        <v>0</v>
      </c>
      <c r="S495" s="30"/>
      <c r="T495" s="30"/>
      <c r="U495" s="30"/>
      <c r="V495" s="30"/>
      <c r="W495" s="30"/>
      <c r="X495" s="61"/>
      <c r="Y495" s="72"/>
      <c r="Z495" s="298"/>
      <c r="AA495" s="243" t="str">
        <f>IF(S495&lt;&gt;"",CONFIG!$B$19,IF(T495&lt;&gt;"",CONFIG!$B$18,IF(U495&lt;&gt;"",CONFIG!$B$17,IF(V495&lt;&gt;"",CONFIG!$B$16,IF(W495&lt;&gt;"",CONFIG!$B$20,CONFIG!$B$21)))))</f>
        <v>NR</v>
      </c>
      <c r="AB495" s="243" t="str">
        <f t="shared" si="25"/>
        <v>No Response</v>
      </c>
      <c r="AC495" s="4"/>
    </row>
    <row r="496" spans="2:29" ht="14" hidden="1">
      <c r="B496" s="17"/>
      <c r="C496" s="324"/>
      <c r="D496" s="300" t="str">
        <f>ID!D496</f>
        <v>EMPTY</v>
      </c>
      <c r="E496" s="40" t="str">
        <f>ID!E496</f>
        <v>K</v>
      </c>
      <c r="F496" s="19" t="str">
        <f>ID!F496</f>
        <v>EMPTY-K</v>
      </c>
      <c r="G496" s="28" t="str">
        <f>ID!G496</f>
        <v>EMPTY-K</v>
      </c>
      <c r="H496" s="31">
        <f>ID!H496</f>
        <v>0</v>
      </c>
      <c r="I496" s="19">
        <f>ID!I496</f>
        <v>0</v>
      </c>
      <c r="J496" s="19">
        <f>ID!J496</f>
        <v>0</v>
      </c>
      <c r="K496" s="19">
        <f>ID!K496</f>
        <v>0</v>
      </c>
      <c r="L496" s="19">
        <f>ID!L496</f>
        <v>0</v>
      </c>
      <c r="M496" s="19">
        <f>ID!M496</f>
        <v>0</v>
      </c>
      <c r="N496" s="19">
        <f>ID!N496</f>
        <v>0</v>
      </c>
      <c r="O496" s="19" t="str">
        <f>ID!O496</f>
        <v>INT</v>
      </c>
      <c r="P496" s="19" t="str">
        <f>ID!P496</f>
        <v>TBA27</v>
      </c>
      <c r="Q496" s="19">
        <f>ID!Q496</f>
        <v>11</v>
      </c>
      <c r="R496" s="70">
        <f>ID!R496</f>
        <v>0</v>
      </c>
      <c r="S496" s="30"/>
      <c r="T496" s="30"/>
      <c r="U496" s="30"/>
      <c r="V496" s="30"/>
      <c r="W496" s="30"/>
      <c r="X496" s="61"/>
      <c r="Y496" s="72"/>
      <c r="Z496" s="298"/>
      <c r="AA496" s="243" t="str">
        <f>IF(S496&lt;&gt;"",CONFIG!$B$19,IF(T496&lt;&gt;"",CONFIG!$B$18,IF(U496&lt;&gt;"",CONFIG!$B$17,IF(V496&lt;&gt;"",CONFIG!$B$16,IF(W496&lt;&gt;"",CONFIG!$B$20,CONFIG!$B$21)))))</f>
        <v>NR</v>
      </c>
      <c r="AB496" s="243" t="str">
        <f t="shared" si="25"/>
        <v>No Response</v>
      </c>
      <c r="AC496" s="4"/>
    </row>
    <row r="497" spans="2:29" ht="14" hidden="1">
      <c r="B497" s="17"/>
      <c r="C497" s="324"/>
      <c r="D497" s="300" t="str">
        <f>ID!D497</f>
        <v>EMPTY</v>
      </c>
      <c r="E497" s="40" t="str">
        <f>ID!E497</f>
        <v>L</v>
      </c>
      <c r="F497" s="19" t="str">
        <f>ID!F497</f>
        <v>EMPTY-L</v>
      </c>
      <c r="G497" s="28" t="str">
        <f>ID!G497</f>
        <v>EMPTY-L</v>
      </c>
      <c r="H497" s="31">
        <f>ID!H497</f>
        <v>0</v>
      </c>
      <c r="I497" s="19">
        <f>ID!I497</f>
        <v>0</v>
      </c>
      <c r="J497" s="19">
        <f>ID!J497</f>
        <v>0</v>
      </c>
      <c r="K497" s="19">
        <f>ID!K497</f>
        <v>0</v>
      </c>
      <c r="L497" s="19">
        <f>ID!L497</f>
        <v>0</v>
      </c>
      <c r="M497" s="19">
        <f>ID!M497</f>
        <v>0</v>
      </c>
      <c r="N497" s="19">
        <f>ID!N497</f>
        <v>0</v>
      </c>
      <c r="O497" s="19" t="str">
        <f>ID!O497</f>
        <v>INT</v>
      </c>
      <c r="P497" s="19" t="str">
        <f>ID!P497</f>
        <v>TBA27</v>
      </c>
      <c r="Q497" s="19">
        <f>ID!Q497</f>
        <v>12</v>
      </c>
      <c r="R497" s="70">
        <f>ID!R497</f>
        <v>0</v>
      </c>
      <c r="S497" s="30"/>
      <c r="T497" s="30"/>
      <c r="U497" s="30"/>
      <c r="V497" s="30"/>
      <c r="W497" s="30"/>
      <c r="X497" s="61"/>
      <c r="Y497" s="72"/>
      <c r="Z497" s="298"/>
      <c r="AA497" s="243" t="str">
        <f>IF(S497&lt;&gt;"",CONFIG!$B$19,IF(T497&lt;&gt;"",CONFIG!$B$18,IF(U497&lt;&gt;"",CONFIG!$B$17,IF(V497&lt;&gt;"",CONFIG!$B$16,IF(W497&lt;&gt;"",CONFIG!$B$20,CONFIG!$B$21)))))</f>
        <v>NR</v>
      </c>
      <c r="AB497" s="243" t="str">
        <f t="shared" si="25"/>
        <v>No Response</v>
      </c>
      <c r="AC497" s="4"/>
    </row>
    <row r="498" spans="2:29" ht="14" hidden="1">
      <c r="B498" s="17"/>
      <c r="C498" s="324"/>
      <c r="D498" s="300" t="str">
        <f>ID!D498</f>
        <v>EMPTY</v>
      </c>
      <c r="E498" s="40" t="str">
        <f>ID!E498</f>
        <v>M</v>
      </c>
      <c r="F498" s="19" t="str">
        <f>ID!F498</f>
        <v>EMPTY-M</v>
      </c>
      <c r="G498" s="28" t="str">
        <f>ID!G498</f>
        <v>EMPTY-M</v>
      </c>
      <c r="H498" s="31">
        <f>ID!H498</f>
        <v>0</v>
      </c>
      <c r="I498" s="19">
        <f>ID!I498</f>
        <v>0</v>
      </c>
      <c r="J498" s="19">
        <f>ID!J498</f>
        <v>0</v>
      </c>
      <c r="K498" s="19">
        <f>ID!K498</f>
        <v>0</v>
      </c>
      <c r="L498" s="19">
        <f>ID!L498</f>
        <v>0</v>
      </c>
      <c r="M498" s="19">
        <f>ID!M498</f>
        <v>0</v>
      </c>
      <c r="N498" s="19">
        <f>ID!N498</f>
        <v>0</v>
      </c>
      <c r="O498" s="19" t="str">
        <f>ID!O498</f>
        <v>INT</v>
      </c>
      <c r="P498" s="19" t="str">
        <f>ID!P498</f>
        <v>TBA27</v>
      </c>
      <c r="Q498" s="19">
        <f>ID!Q498</f>
        <v>13</v>
      </c>
      <c r="R498" s="70">
        <f>ID!R498</f>
        <v>0</v>
      </c>
      <c r="S498" s="30"/>
      <c r="T498" s="30"/>
      <c r="U498" s="30"/>
      <c r="V498" s="30"/>
      <c r="W498" s="30"/>
      <c r="X498" s="61"/>
      <c r="Y498" s="72"/>
      <c r="Z498" s="298"/>
      <c r="AA498" s="243" t="str">
        <f>IF(S498&lt;&gt;"",CONFIG!$B$19,IF(T498&lt;&gt;"",CONFIG!$B$18,IF(U498&lt;&gt;"",CONFIG!$B$17,IF(V498&lt;&gt;"",CONFIG!$B$16,IF(W498&lt;&gt;"",CONFIG!$B$20,CONFIG!$B$21)))))</f>
        <v>NR</v>
      </c>
      <c r="AB498" s="243" t="str">
        <f t="shared" si="25"/>
        <v>No Response</v>
      </c>
      <c r="AC498" s="4"/>
    </row>
    <row r="499" spans="2:29" ht="14" hidden="1">
      <c r="B499" s="249"/>
      <c r="C499" s="324"/>
      <c r="D499" s="300" t="str">
        <f>ID!D499</f>
        <v>EMPTY</v>
      </c>
      <c r="E499" s="40" t="str">
        <f>ID!E499</f>
        <v>N</v>
      </c>
      <c r="F499" s="19" t="str">
        <f>ID!F499</f>
        <v>EMPTY-N</v>
      </c>
      <c r="G499" s="28" t="str">
        <f>ID!G499</f>
        <v>EMPTY-N</v>
      </c>
      <c r="H499" s="31">
        <f>ID!H499</f>
        <v>0</v>
      </c>
      <c r="I499" s="19">
        <f>ID!I499</f>
        <v>0</v>
      </c>
      <c r="J499" s="19">
        <f>ID!J499</f>
        <v>0</v>
      </c>
      <c r="K499" s="19">
        <f>ID!K499</f>
        <v>0</v>
      </c>
      <c r="L499" s="19">
        <f>ID!L499</f>
        <v>0</v>
      </c>
      <c r="M499" s="19">
        <f>ID!M499</f>
        <v>0</v>
      </c>
      <c r="N499" s="19">
        <f>ID!N499</f>
        <v>0</v>
      </c>
      <c r="O499" s="19" t="str">
        <f>ID!O499</f>
        <v>INT</v>
      </c>
      <c r="P499" s="19" t="str">
        <f>ID!P499</f>
        <v>TBA27</v>
      </c>
      <c r="Q499" s="19">
        <f>ID!Q499</f>
        <v>14</v>
      </c>
      <c r="R499" s="70">
        <f>ID!R499</f>
        <v>0</v>
      </c>
      <c r="S499" s="30"/>
      <c r="T499" s="30"/>
      <c r="U499" s="30"/>
      <c r="V499" s="30"/>
      <c r="W499" s="30"/>
      <c r="X499" s="252"/>
      <c r="Y499" s="72"/>
      <c r="Z499" s="298"/>
      <c r="AA499" s="243" t="str">
        <f>IF(S499&lt;&gt;"",CONFIG!$B$19,IF(T499&lt;&gt;"",CONFIG!$B$18,IF(U499&lt;&gt;"",CONFIG!$B$17,IF(V499&lt;&gt;"",CONFIG!$B$16,IF(W499&lt;&gt;"",CONFIG!$B$20,CONFIG!$B$21)))))</f>
        <v>NR</v>
      </c>
      <c r="AB499" s="243" t="str">
        <f t="shared" si="25"/>
        <v>No Response</v>
      </c>
      <c r="AC499" s="4"/>
    </row>
    <row r="500" spans="2:29" ht="14" hidden="1">
      <c r="B500" s="249"/>
      <c r="C500" s="324"/>
      <c r="D500" s="300" t="str">
        <f>ID!D500</f>
        <v>EMPTY</v>
      </c>
      <c r="E500" s="40" t="str">
        <f>ID!E500</f>
        <v>O</v>
      </c>
      <c r="F500" s="19" t="str">
        <f>ID!F500</f>
        <v>EMPTY-O</v>
      </c>
      <c r="G500" s="28" t="str">
        <f>ID!G500</f>
        <v>EMPTY-O</v>
      </c>
      <c r="H500" s="31">
        <f>ID!H500</f>
        <v>0</v>
      </c>
      <c r="I500" s="19">
        <f>ID!I500</f>
        <v>0</v>
      </c>
      <c r="J500" s="19">
        <f>ID!J500</f>
        <v>0</v>
      </c>
      <c r="K500" s="19">
        <f>ID!K500</f>
        <v>0</v>
      </c>
      <c r="L500" s="19">
        <f>ID!L500</f>
        <v>0</v>
      </c>
      <c r="M500" s="19">
        <f>ID!M500</f>
        <v>0</v>
      </c>
      <c r="N500" s="19">
        <f>ID!N500</f>
        <v>0</v>
      </c>
      <c r="O500" s="19" t="str">
        <f>ID!O500</f>
        <v>INT</v>
      </c>
      <c r="P500" s="19" t="str">
        <f>ID!P500</f>
        <v>TBA27</v>
      </c>
      <c r="Q500" s="19">
        <f>ID!Q500</f>
        <v>15</v>
      </c>
      <c r="R500" s="70">
        <f>ID!R500</f>
        <v>0</v>
      </c>
      <c r="S500" s="30"/>
      <c r="T500" s="30"/>
      <c r="U500" s="30"/>
      <c r="V500" s="30"/>
      <c r="W500" s="30"/>
      <c r="X500" s="252"/>
      <c r="Y500" s="72"/>
      <c r="Z500" s="298"/>
      <c r="AA500" s="243" t="str">
        <f>IF(S500&lt;&gt;"",CONFIG!$B$19,IF(T500&lt;&gt;"",CONFIG!$B$18,IF(U500&lt;&gt;"",CONFIG!$B$17,IF(V500&lt;&gt;"",CONFIG!$B$16,IF(W500&lt;&gt;"",CONFIG!$B$20,CONFIG!$B$21)))))</f>
        <v>NR</v>
      </c>
      <c r="AB500" s="243" t="str">
        <f t="shared" si="25"/>
        <v>No Response</v>
      </c>
      <c r="AC500" s="4"/>
    </row>
    <row r="501" spans="2:29" ht="14" hidden="1">
      <c r="B501" s="249"/>
      <c r="C501" s="324"/>
      <c r="D501" s="300" t="str">
        <f>ID!D501</f>
        <v>EMPTY</v>
      </c>
      <c r="E501" s="40" t="str">
        <f>ID!E501</f>
        <v>P</v>
      </c>
      <c r="F501" s="19" t="str">
        <f>ID!F501</f>
        <v>EMPTY-P</v>
      </c>
      <c r="G501" s="28" t="str">
        <f>ID!G501</f>
        <v>EMPTY-P</v>
      </c>
      <c r="H501" s="31">
        <f>ID!H501</f>
        <v>0</v>
      </c>
      <c r="I501" s="19">
        <f>ID!I501</f>
        <v>0</v>
      </c>
      <c r="J501" s="19">
        <f>ID!J501</f>
        <v>0</v>
      </c>
      <c r="K501" s="19">
        <f>ID!K501</f>
        <v>0</v>
      </c>
      <c r="L501" s="19">
        <f>ID!L501</f>
        <v>0</v>
      </c>
      <c r="M501" s="19">
        <f>ID!M501</f>
        <v>0</v>
      </c>
      <c r="N501" s="19">
        <f>ID!N501</f>
        <v>0</v>
      </c>
      <c r="O501" s="19" t="str">
        <f>ID!O501</f>
        <v>INT</v>
      </c>
      <c r="P501" s="19" t="str">
        <f>ID!P501</f>
        <v>TBA27</v>
      </c>
      <c r="Q501" s="19">
        <f>ID!Q501</f>
        <v>16</v>
      </c>
      <c r="R501" s="70">
        <f>ID!R501</f>
        <v>0</v>
      </c>
      <c r="S501" s="30"/>
      <c r="T501" s="30"/>
      <c r="U501" s="30"/>
      <c r="V501" s="30"/>
      <c r="W501" s="30"/>
      <c r="X501" s="252"/>
      <c r="Y501" s="72"/>
      <c r="Z501" s="298"/>
      <c r="AA501" s="243" t="str">
        <f>IF(S501&lt;&gt;"",CONFIG!$B$19,IF(T501&lt;&gt;"",CONFIG!$B$18,IF(U501&lt;&gt;"",CONFIG!$B$17,IF(V501&lt;&gt;"",CONFIG!$B$16,IF(W501&lt;&gt;"",CONFIG!$B$20,CONFIG!$B$21)))))</f>
        <v>NR</v>
      </c>
      <c r="AB501" s="243" t="str">
        <f t="shared" si="25"/>
        <v>No Response</v>
      </c>
      <c r="AC501" s="4"/>
    </row>
    <row r="502" spans="2:29" ht="14" hidden="1">
      <c r="B502" s="249"/>
      <c r="C502" s="324"/>
      <c r="D502" s="300" t="str">
        <f>ID!D502</f>
        <v>EMPTY</v>
      </c>
      <c r="E502" s="40" t="str">
        <f>ID!E502</f>
        <v>Q</v>
      </c>
      <c r="F502" s="19" t="str">
        <f>ID!F502</f>
        <v>EMPTY-Q</v>
      </c>
      <c r="G502" s="28" t="str">
        <f>ID!G502</f>
        <v>EMPTY-Q</v>
      </c>
      <c r="H502" s="31">
        <f>ID!H502</f>
        <v>0</v>
      </c>
      <c r="I502" s="19">
        <f>ID!I502</f>
        <v>0</v>
      </c>
      <c r="J502" s="19">
        <f>ID!J502</f>
        <v>0</v>
      </c>
      <c r="K502" s="19">
        <f>ID!K502</f>
        <v>0</v>
      </c>
      <c r="L502" s="19">
        <f>ID!L502</f>
        <v>0</v>
      </c>
      <c r="M502" s="19">
        <f>ID!M502</f>
        <v>0</v>
      </c>
      <c r="N502" s="19">
        <f>ID!N502</f>
        <v>0</v>
      </c>
      <c r="O502" s="19" t="str">
        <f>ID!O502</f>
        <v>INT</v>
      </c>
      <c r="P502" s="19" t="str">
        <f>ID!P502</f>
        <v>TBA27</v>
      </c>
      <c r="Q502" s="19">
        <f>ID!Q502</f>
        <v>17</v>
      </c>
      <c r="R502" s="70">
        <f>ID!R502</f>
        <v>0</v>
      </c>
      <c r="S502" s="30"/>
      <c r="T502" s="30"/>
      <c r="U502" s="30"/>
      <c r="V502" s="30"/>
      <c r="W502" s="30"/>
      <c r="X502" s="252"/>
      <c r="Y502" s="72"/>
      <c r="Z502" s="298"/>
      <c r="AA502" s="243" t="str">
        <f>IF(S502&lt;&gt;"",CONFIG!$B$19,IF(T502&lt;&gt;"",CONFIG!$B$18,IF(U502&lt;&gt;"",CONFIG!$B$17,IF(V502&lt;&gt;"",CONFIG!$B$16,IF(W502&lt;&gt;"",CONFIG!$B$20,CONFIG!$B$21)))))</f>
        <v>NR</v>
      </c>
      <c r="AB502" s="243" t="str">
        <f t="shared" si="25"/>
        <v>No Response</v>
      </c>
      <c r="AC502" s="4"/>
    </row>
    <row r="503" spans="2:29" ht="14" hidden="1">
      <c r="B503" s="249"/>
      <c r="C503" s="324"/>
      <c r="D503" s="300" t="str">
        <f>ID!D503</f>
        <v>EMPTY</v>
      </c>
      <c r="E503" s="40" t="str">
        <f>ID!E503</f>
        <v>R</v>
      </c>
      <c r="F503" s="19" t="str">
        <f>ID!F503</f>
        <v>EMPTY-R</v>
      </c>
      <c r="G503" s="28" t="str">
        <f>ID!G503</f>
        <v>EMPTY-R</v>
      </c>
      <c r="H503" s="31">
        <f>ID!H503</f>
        <v>0</v>
      </c>
      <c r="I503" s="19">
        <f>ID!I503</f>
        <v>0</v>
      </c>
      <c r="J503" s="19">
        <f>ID!J503</f>
        <v>0</v>
      </c>
      <c r="K503" s="19">
        <f>ID!K503</f>
        <v>0</v>
      </c>
      <c r="L503" s="19">
        <f>ID!L503</f>
        <v>0</v>
      </c>
      <c r="M503" s="19">
        <f>ID!M503</f>
        <v>0</v>
      </c>
      <c r="N503" s="19">
        <f>ID!N503</f>
        <v>0</v>
      </c>
      <c r="O503" s="19" t="str">
        <f>ID!O503</f>
        <v>INT</v>
      </c>
      <c r="P503" s="19" t="str">
        <f>ID!P503</f>
        <v>TBA27</v>
      </c>
      <c r="Q503" s="19">
        <f>ID!Q503</f>
        <v>18</v>
      </c>
      <c r="R503" s="70">
        <f>ID!R503</f>
        <v>0</v>
      </c>
      <c r="S503" s="30"/>
      <c r="T503" s="30"/>
      <c r="U503" s="30"/>
      <c r="V503" s="30"/>
      <c r="W503" s="30"/>
      <c r="X503" s="252"/>
      <c r="Y503" s="72"/>
      <c r="Z503" s="298"/>
      <c r="AA503" s="243" t="str">
        <f>IF(S503&lt;&gt;"",CONFIG!$B$19,IF(T503&lt;&gt;"",CONFIG!$B$18,IF(U503&lt;&gt;"",CONFIG!$B$17,IF(V503&lt;&gt;"",CONFIG!$B$16,IF(W503&lt;&gt;"",CONFIG!$B$20,CONFIG!$B$21)))))</f>
        <v>NR</v>
      </c>
      <c r="AB503" s="243" t="str">
        <f t="shared" si="25"/>
        <v>No Response</v>
      </c>
      <c r="AC503" s="4"/>
    </row>
    <row r="504" spans="2:29" ht="14" hidden="1">
      <c r="B504" s="249"/>
      <c r="C504" s="324"/>
      <c r="D504" s="300" t="str">
        <f>ID!D504</f>
        <v>EMPTY</v>
      </c>
      <c r="E504" s="40" t="str">
        <f>ID!E504</f>
        <v>S</v>
      </c>
      <c r="F504" s="19" t="str">
        <f>ID!F504</f>
        <v>EMPTY-S</v>
      </c>
      <c r="G504" s="28" t="str">
        <f>ID!G504</f>
        <v>EMPTY-S</v>
      </c>
      <c r="H504" s="31">
        <f>ID!H504</f>
        <v>0</v>
      </c>
      <c r="I504" s="19">
        <f>ID!I504</f>
        <v>0</v>
      </c>
      <c r="J504" s="19">
        <f>ID!J504</f>
        <v>0</v>
      </c>
      <c r="K504" s="19">
        <f>ID!K504</f>
        <v>0</v>
      </c>
      <c r="L504" s="19">
        <f>ID!L504</f>
        <v>0</v>
      </c>
      <c r="M504" s="19">
        <f>ID!M504</f>
        <v>0</v>
      </c>
      <c r="N504" s="19">
        <f>ID!N504</f>
        <v>0</v>
      </c>
      <c r="O504" s="19" t="str">
        <f>ID!O504</f>
        <v>INT</v>
      </c>
      <c r="P504" s="19" t="str">
        <f>ID!P504</f>
        <v>TBA27</v>
      </c>
      <c r="Q504" s="19">
        <f>ID!Q504</f>
        <v>19</v>
      </c>
      <c r="R504" s="70">
        <f>ID!R504</f>
        <v>0</v>
      </c>
      <c r="S504" s="30"/>
      <c r="T504" s="30"/>
      <c r="U504" s="30"/>
      <c r="V504" s="30"/>
      <c r="W504" s="30"/>
      <c r="X504" s="252"/>
      <c r="Y504" s="72"/>
      <c r="Z504" s="298"/>
      <c r="AA504" s="243" t="str">
        <f>IF(S504&lt;&gt;"",CONFIG!$B$19,IF(T504&lt;&gt;"",CONFIG!$B$18,IF(U504&lt;&gt;"",CONFIG!$B$17,IF(V504&lt;&gt;"",CONFIG!$B$16,IF(W504&lt;&gt;"",CONFIG!$B$20,CONFIG!$B$21)))))</f>
        <v>NR</v>
      </c>
      <c r="AB504" s="243" t="str">
        <f t="shared" si="25"/>
        <v>No Response</v>
      </c>
      <c r="AC504" s="4"/>
    </row>
    <row r="505" spans="2:29" ht="14" hidden="1">
      <c r="B505" s="254"/>
      <c r="C505" s="340"/>
      <c r="D505" s="43" t="str">
        <f>ID!D505</f>
        <v>EMPTY</v>
      </c>
      <c r="E505" s="44" t="str">
        <f>ID!E505</f>
        <v>T</v>
      </c>
      <c r="F505" s="19" t="str">
        <f>ID!F505</f>
        <v>EMPTY-T</v>
      </c>
      <c r="G505" s="25" t="str">
        <f>ID!G505</f>
        <v>EMPTY-T</v>
      </c>
      <c r="H505" s="31">
        <f>ID!H505</f>
        <v>0</v>
      </c>
      <c r="I505" s="19">
        <f>ID!I505</f>
        <v>0</v>
      </c>
      <c r="J505" s="19">
        <f>ID!J505</f>
        <v>0</v>
      </c>
      <c r="K505" s="19">
        <f>ID!K505</f>
        <v>0</v>
      </c>
      <c r="L505" s="19">
        <f>ID!L505</f>
        <v>0</v>
      </c>
      <c r="M505" s="19">
        <f>ID!M505</f>
        <v>0</v>
      </c>
      <c r="N505" s="19">
        <f>ID!N505</f>
        <v>0</v>
      </c>
      <c r="O505" s="19" t="str">
        <f>ID!O505</f>
        <v>INT</v>
      </c>
      <c r="P505" s="19" t="str">
        <f>ID!P505</f>
        <v>TBA27</v>
      </c>
      <c r="Q505" s="19">
        <f>ID!Q505</f>
        <v>20</v>
      </c>
      <c r="R505" s="70">
        <f>ID!R505</f>
        <v>0</v>
      </c>
      <c r="S505" s="30"/>
      <c r="T505" s="30"/>
      <c r="U505" s="30"/>
      <c r="V505" s="30"/>
      <c r="W505" s="30"/>
      <c r="X505" s="252"/>
      <c r="Y505" s="65"/>
      <c r="Z505" s="298"/>
      <c r="AA505" s="243" t="str">
        <f>IF(S505&lt;&gt;"",CONFIG!$B$19,IF(T505&lt;&gt;"",CONFIG!$B$18,IF(U505&lt;&gt;"",CONFIG!$B$17,IF(V505&lt;&gt;"",CONFIG!$B$16,IF(W505&lt;&gt;"",CONFIG!$B$20,CONFIG!$B$21)))))</f>
        <v>NR</v>
      </c>
      <c r="AB505" s="243" t="str">
        <f t="shared" si="25"/>
        <v>No Response</v>
      </c>
      <c r="AC505" s="4"/>
    </row>
    <row r="506" spans="2:29" ht="13">
      <c r="B506" s="298"/>
      <c r="C506" s="298"/>
      <c r="D506" s="298"/>
      <c r="E506" s="298"/>
      <c r="F506" s="298"/>
      <c r="G506" s="9"/>
      <c r="H506" s="298"/>
      <c r="I506" s="298"/>
      <c r="J506" s="298"/>
      <c r="K506" s="298"/>
      <c r="L506" s="298"/>
      <c r="M506" s="298"/>
      <c r="N506" s="298"/>
      <c r="O506" s="298"/>
      <c r="P506" s="298"/>
      <c r="Q506" s="298"/>
      <c r="R506" s="9"/>
      <c r="S506" s="298"/>
      <c r="T506" s="298"/>
      <c r="U506" s="298"/>
      <c r="V506" s="298"/>
      <c r="W506" s="298"/>
      <c r="X506" s="14"/>
      <c r="Y506" s="298"/>
      <c r="Z506" s="298"/>
      <c r="AA506" s="4"/>
      <c r="AB506" s="4"/>
      <c r="AC506" s="4"/>
    </row>
    <row r="507" spans="2:29" ht="13">
      <c r="B507" s="298"/>
      <c r="C507" s="343" t="str">
        <f>ID!C507</f>
        <v>OVERALL NARRATIVE</v>
      </c>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298"/>
      <c r="Z507" s="298"/>
      <c r="AA507" s="73"/>
      <c r="AB507" s="73"/>
      <c r="AC507" s="4"/>
    </row>
    <row r="508" spans="2:29" ht="7.5" customHeight="1">
      <c r="B508" s="298"/>
      <c r="C508" s="298"/>
      <c r="D508" s="74"/>
      <c r="E508" s="74"/>
      <c r="F508" s="74"/>
      <c r="G508" s="74"/>
      <c r="H508" s="74"/>
      <c r="I508" s="74"/>
      <c r="J508" s="74"/>
      <c r="K508" s="74"/>
      <c r="L508" s="74"/>
      <c r="M508" s="74"/>
      <c r="N508" s="74"/>
      <c r="O508" s="74"/>
      <c r="P508" s="74"/>
      <c r="Q508" s="74"/>
      <c r="R508" s="74"/>
      <c r="S508" s="74"/>
      <c r="T508" s="74"/>
      <c r="U508" s="74"/>
      <c r="V508" s="74"/>
      <c r="W508" s="74"/>
      <c r="X508" s="74"/>
      <c r="Y508" s="298"/>
      <c r="Z508" s="298"/>
      <c r="AA508" s="73"/>
      <c r="AB508" s="73"/>
      <c r="AC508" s="4"/>
    </row>
    <row r="509" spans="2:29" ht="192.75" customHeight="1">
      <c r="B509" s="257"/>
      <c r="C509" s="342"/>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253"/>
      <c r="Z509" s="298"/>
      <c r="AA509" s="73" t="str">
        <f>IF(ISBLANK(C509),"","1")</f>
        <v/>
      </c>
      <c r="AB509" s="73"/>
      <c r="AC509" s="4"/>
    </row>
    <row r="510" spans="2:29" ht="13">
      <c r="B510" s="298"/>
      <c r="C510" s="298"/>
      <c r="D510" s="298"/>
      <c r="E510" s="298"/>
      <c r="F510" s="298"/>
      <c r="G510" s="9"/>
      <c r="H510" s="298"/>
      <c r="I510" s="298"/>
      <c r="J510" s="298"/>
      <c r="K510" s="298"/>
      <c r="L510" s="298"/>
      <c r="M510" s="298"/>
      <c r="N510" s="298"/>
      <c r="O510" s="298"/>
      <c r="P510" s="298"/>
      <c r="Q510" s="298"/>
      <c r="R510" s="9"/>
      <c r="S510" s="298"/>
      <c r="T510" s="298"/>
      <c r="U510" s="298"/>
      <c r="V510" s="298"/>
      <c r="W510" s="298"/>
      <c r="X510" s="14"/>
      <c r="Y510" s="298"/>
      <c r="Z510" s="298"/>
      <c r="AA510" s="4"/>
      <c r="AB510" s="4"/>
      <c r="AC510" s="4"/>
    </row>
  </sheetData>
  <mergeCells count="59">
    <mergeCell ref="C486:C505"/>
    <mergeCell ref="C507:X507"/>
    <mergeCell ref="C509:X509"/>
    <mergeCell ref="C420:C439"/>
    <mergeCell ref="C398:C417"/>
    <mergeCell ref="C442:C461"/>
    <mergeCell ref="C464:C483"/>
    <mergeCell ref="C419:X419"/>
    <mergeCell ref="C441:X441"/>
    <mergeCell ref="C463:X463"/>
    <mergeCell ref="C485:X485"/>
    <mergeCell ref="C42:X42"/>
    <mergeCell ref="B2:Y2"/>
    <mergeCell ref="B1:Y1"/>
    <mergeCell ref="C5:D5"/>
    <mergeCell ref="C17:C21"/>
    <mergeCell ref="C34:C40"/>
    <mergeCell ref="C24:C31"/>
    <mergeCell ref="C23:X23"/>
    <mergeCell ref="C33:X33"/>
    <mergeCell ref="C16:X16"/>
    <mergeCell ref="C155:X155"/>
    <mergeCell ref="C221:X221"/>
    <mergeCell ref="C199:X199"/>
    <mergeCell ref="C397:X397"/>
    <mergeCell ref="C43:C46"/>
    <mergeCell ref="C48:X48"/>
    <mergeCell ref="C56:X56"/>
    <mergeCell ref="C67:X67"/>
    <mergeCell ref="C89:X89"/>
    <mergeCell ref="C57:C65"/>
    <mergeCell ref="C68:C87"/>
    <mergeCell ref="C134:C153"/>
    <mergeCell ref="C112:C131"/>
    <mergeCell ref="C111:X111"/>
    <mergeCell ref="C133:X133"/>
    <mergeCell ref="C310:C329"/>
    <mergeCell ref="C354:C373"/>
    <mergeCell ref="C156:C175"/>
    <mergeCell ref="C222:C241"/>
    <mergeCell ref="C200:C219"/>
    <mergeCell ref="C178:C197"/>
    <mergeCell ref="C177:X177"/>
    <mergeCell ref="C376:C395"/>
    <mergeCell ref="C7:C14"/>
    <mergeCell ref="C6:X6"/>
    <mergeCell ref="C244:C263"/>
    <mergeCell ref="C266:C285"/>
    <mergeCell ref="C288:C307"/>
    <mergeCell ref="C90:C109"/>
    <mergeCell ref="C49:C54"/>
    <mergeCell ref="C243:X243"/>
    <mergeCell ref="C375:X375"/>
    <mergeCell ref="C331:X331"/>
    <mergeCell ref="C353:X353"/>
    <mergeCell ref="C287:X287"/>
    <mergeCell ref="C265:X265"/>
    <mergeCell ref="C309:X309"/>
    <mergeCell ref="C332:C351"/>
  </mergeCells>
  <conditionalFormatting sqref="S17:W21 S49:W54 S57:W65 S68:W87 S90:W109 S112:W131 S134:W153 S156:W175 S178:W197 S200:W219 S222:W241 S244:W263 S266:W285 S288:W307 S310:W329 S332:W351 S354:W373 S376:W395 S398:W417 S420:W439 S442:W461 S464:W483 S486:W505 S24:W31 S7:W14 S34:W40 S43:W46">
    <cfRule type="notContainsBlanks" dxfId="3" priority="1">
      <formula>LEN(TRIM(S7))&gt;0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3C47D"/>
  </sheetPr>
  <dimension ref="A1:AC510"/>
  <sheetViews>
    <sheetView showGridLines="0" workbookViewId="0">
      <pane ySplit="4" topLeftCell="A44" activePane="bottomLeft" state="frozen"/>
      <selection pane="bottomLeft" activeCell="B1" sqref="B1:Y1"/>
    </sheetView>
  </sheetViews>
  <sheetFormatPr baseColWidth="10" defaultColWidth="14.5" defaultRowHeight="15.75" customHeight="1"/>
  <cols>
    <col min="1" max="1" width="4.1640625" customWidth="1"/>
    <col min="2" max="2" width="1.5" customWidth="1"/>
    <col min="3" max="3" width="3" hidden="1" customWidth="1"/>
    <col min="4" max="4" width="7.5" hidden="1" customWidth="1"/>
    <col min="5" max="5" width="3.6640625" hidden="1" customWidth="1"/>
    <col min="6" max="6" width="0" hidden="1"/>
    <col min="7" max="7" width="14.5" customWidth="1"/>
    <col min="8" max="16" width="0" hidden="1"/>
    <col min="17" max="17" width="12" hidden="1" customWidth="1"/>
    <col min="18" max="18" width="70.6640625" customWidth="1"/>
    <col min="19" max="23" width="11" customWidth="1"/>
    <col min="24" max="24" width="40.83203125" customWidth="1"/>
    <col min="25" max="25" width="1.5" customWidth="1"/>
    <col min="26" max="26" width="4.1640625" customWidth="1"/>
    <col min="27" max="29" width="0" hidden="1"/>
  </cols>
  <sheetData>
    <row r="1" spans="1:29" ht="24.75" customHeight="1">
      <c r="A1" s="211"/>
      <c r="B1" s="331" t="s">
        <v>0</v>
      </c>
      <c r="C1" s="332"/>
      <c r="D1" s="332"/>
      <c r="E1" s="332"/>
      <c r="F1" s="332"/>
      <c r="G1" s="332"/>
      <c r="H1" s="332"/>
      <c r="I1" s="332"/>
      <c r="J1" s="332"/>
      <c r="K1" s="332"/>
      <c r="L1" s="332"/>
      <c r="M1" s="332"/>
      <c r="N1" s="332"/>
      <c r="O1" s="332"/>
      <c r="P1" s="332"/>
      <c r="Q1" s="332"/>
      <c r="R1" s="332"/>
      <c r="S1" s="332"/>
      <c r="T1" s="332"/>
      <c r="U1" s="332"/>
      <c r="V1" s="332"/>
      <c r="W1" s="332"/>
      <c r="X1" s="332"/>
      <c r="Y1" s="333"/>
      <c r="Z1" s="298"/>
      <c r="AA1" s="4"/>
      <c r="AB1" s="4"/>
      <c r="AC1" s="4"/>
    </row>
    <row r="2" spans="1:29" ht="7.5" customHeight="1">
      <c r="A2" s="211"/>
      <c r="B2" s="336"/>
      <c r="C2" s="337"/>
      <c r="D2" s="337"/>
      <c r="E2" s="337"/>
      <c r="F2" s="337"/>
      <c r="G2" s="337"/>
      <c r="H2" s="337"/>
      <c r="I2" s="337"/>
      <c r="J2" s="337"/>
      <c r="K2" s="337"/>
      <c r="L2" s="337"/>
      <c r="M2" s="337"/>
      <c r="N2" s="337"/>
      <c r="O2" s="337"/>
      <c r="P2" s="337"/>
      <c r="Q2" s="337"/>
      <c r="R2" s="337"/>
      <c r="S2" s="337"/>
      <c r="T2" s="337"/>
      <c r="U2" s="337"/>
      <c r="V2" s="337"/>
      <c r="W2" s="337"/>
      <c r="X2" s="337"/>
      <c r="Y2" s="338"/>
      <c r="Z2" s="298"/>
      <c r="AA2" s="4"/>
      <c r="AB2" s="4"/>
      <c r="AC2" s="4"/>
    </row>
    <row r="3" spans="1:29" ht="27" customHeight="1">
      <c r="A3" s="211"/>
      <c r="B3" s="211"/>
      <c r="C3" s="211"/>
      <c r="D3" s="299" t="str">
        <f>ID!D3</f>
        <v>Number</v>
      </c>
      <c r="E3" s="299">
        <f>ID!E3</f>
        <v>0</v>
      </c>
      <c r="F3" s="299">
        <f>ID!F3</f>
        <v>0</v>
      </c>
      <c r="G3" s="6">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299"/>
      <c r="S3" s="12" t="str">
        <f>ID!S3</f>
        <v>Sufficiently Present</v>
      </c>
      <c r="T3" s="12" t="str">
        <f>ID!T3</f>
        <v>Minor Revision</v>
      </c>
      <c r="U3" s="12" t="str">
        <f>ID!U3</f>
        <v>Moderate Revision</v>
      </c>
      <c r="V3" s="12" t="str">
        <f>ID!V3</f>
        <v>Major Revision</v>
      </c>
      <c r="W3" s="12" t="str">
        <f>ID!W3</f>
        <v>Not Applicable</v>
      </c>
      <c r="X3" s="15" t="str">
        <f>ID!X3</f>
        <v>Action Plan</v>
      </c>
      <c r="Y3" s="211">
        <f>ID!Y3</f>
        <v>0</v>
      </c>
      <c r="Z3" s="211"/>
      <c r="AA3" s="243">
        <f>ID!AA3</f>
        <v>0</v>
      </c>
      <c r="AB3" s="243">
        <f>ID!AB3</f>
        <v>0</v>
      </c>
      <c r="AC3" s="243">
        <f>ID!AC3</f>
        <v>0</v>
      </c>
    </row>
    <row r="4" spans="1:29" ht="13">
      <c r="A4" s="211"/>
      <c r="B4" s="211"/>
      <c r="C4" s="211"/>
      <c r="D4" s="211"/>
      <c r="E4" s="211"/>
      <c r="F4" s="211"/>
      <c r="G4" s="9"/>
      <c r="H4" s="211"/>
      <c r="I4" s="211"/>
      <c r="J4" s="211"/>
      <c r="K4" s="211"/>
      <c r="L4" s="211"/>
      <c r="M4" s="211"/>
      <c r="N4" s="211"/>
      <c r="O4" s="211"/>
      <c r="P4" s="211"/>
      <c r="Q4" s="211"/>
      <c r="R4" s="33" t="str">
        <f>ID!R4</f>
        <v>Estimated time needed for revision:</v>
      </c>
      <c r="S4" s="210">
        <f>ID!S4</f>
        <v>0</v>
      </c>
      <c r="T4" s="13" t="str">
        <f>ID!T4</f>
        <v>1/2 hour or less</v>
      </c>
      <c r="U4" s="13" t="str">
        <f>ID!U4</f>
        <v>1/2-2 hours</v>
      </c>
      <c r="V4" s="13" t="str">
        <f>ID!V4</f>
        <v>2+ hours</v>
      </c>
      <c r="W4" s="210"/>
      <c r="X4" s="14"/>
      <c r="Y4" s="210"/>
      <c r="Z4" s="210"/>
      <c r="AA4" s="243"/>
      <c r="AB4" s="243"/>
      <c r="AC4" s="243"/>
    </row>
    <row r="5" spans="1:29" ht="9" customHeight="1">
      <c r="A5" s="211"/>
      <c r="B5" s="211"/>
      <c r="C5" s="324"/>
      <c r="D5" s="324"/>
      <c r="E5" s="211"/>
      <c r="F5" s="211"/>
      <c r="G5" s="9"/>
      <c r="H5" s="211"/>
      <c r="I5" s="211"/>
      <c r="J5" s="211"/>
      <c r="K5" s="211"/>
      <c r="L5" s="211"/>
      <c r="M5" s="211"/>
      <c r="N5" s="211"/>
      <c r="O5" s="211"/>
      <c r="P5" s="211"/>
      <c r="Q5" s="211"/>
      <c r="R5" s="211"/>
      <c r="S5" s="211"/>
      <c r="T5" s="211"/>
      <c r="U5" s="211"/>
      <c r="V5" s="211"/>
      <c r="W5" s="210"/>
      <c r="X5" s="14"/>
      <c r="Y5" s="210"/>
      <c r="Z5" s="211"/>
      <c r="AA5" s="243"/>
      <c r="AB5" s="243"/>
      <c r="AC5" s="4"/>
    </row>
    <row r="6" spans="1:29" ht="14">
      <c r="A6" s="211"/>
      <c r="B6" s="318"/>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16"/>
      <c r="Z6" s="298"/>
      <c r="AA6" s="4">
        <f>ID!AA6</f>
        <v>0</v>
      </c>
      <c r="AB6" s="4"/>
      <c r="AC6" s="4"/>
    </row>
    <row r="7" spans="1:29" ht="15">
      <c r="A7" s="211"/>
      <c r="B7" s="17"/>
      <c r="C7" s="339">
        <f>ID!C7</f>
        <v>1</v>
      </c>
      <c r="D7" s="300">
        <f>ID!D7</f>
        <v>1</v>
      </c>
      <c r="E7" s="40" t="str">
        <f>ID!E7</f>
        <v>a</v>
      </c>
      <c r="F7" s="19" t="str">
        <f>ID!F7</f>
        <v>1a</v>
      </c>
      <c r="G7" s="20">
        <f>ID!G7</f>
        <v>1</v>
      </c>
      <c r="H7" s="25" t="str">
        <f>ID!H7</f>
        <v>Essential</v>
      </c>
      <c r="I7" s="23">
        <f>ID!I7</f>
        <v>0</v>
      </c>
      <c r="J7" s="23">
        <f>ID!J7</f>
        <v>0</v>
      </c>
      <c r="K7" s="23">
        <f>ID!K7</f>
        <v>0</v>
      </c>
      <c r="L7" s="23">
        <f>ID!L7</f>
        <v>0</v>
      </c>
      <c r="M7" s="23">
        <f>ID!M7</f>
        <v>0</v>
      </c>
      <c r="N7" s="23">
        <f>ID!N7</f>
        <v>0</v>
      </c>
      <c r="O7" s="23" t="str">
        <f>ID!O7</f>
        <v>INT</v>
      </c>
      <c r="P7" s="23" t="str">
        <f>ID!P7</f>
        <v>OVIN</v>
      </c>
      <c r="Q7" s="23">
        <f>ID!Q7</f>
        <v>1</v>
      </c>
      <c r="R7" s="57" t="str">
        <f>ID!R7</f>
        <v>Course includes Welcome and Getting Started content.</v>
      </c>
      <c r="S7" s="24"/>
      <c r="T7" s="24"/>
      <c r="U7" s="24"/>
      <c r="V7" s="24"/>
      <c r="W7" s="24"/>
      <c r="X7" s="58"/>
      <c r="Y7" s="27"/>
      <c r="Z7" s="210"/>
      <c r="AA7" s="243" t="str">
        <f>IF(S7&lt;&gt;"",CONFIG!$B$19,IF(T7&lt;&gt;"",CONFIG!$B$18,IF(U7&lt;&gt;"",CONFIG!$B$17,IF(V7&lt;&gt;"",CONFIG!$B$16,IF(W7&lt;&gt;"",CONFIG!$B$20,CONFIG!$B$21)))))</f>
        <v>NR</v>
      </c>
      <c r="AB7" s="243" t="str">
        <f t="shared" ref="AB7:AB14" si="0">IFERROR(VLOOKUP(AA7,scale,2,FALSE),"")</f>
        <v>No Response</v>
      </c>
      <c r="AC7" s="243"/>
    </row>
    <row r="8" spans="1:29" ht="30">
      <c r="A8" s="211"/>
      <c r="B8" s="17"/>
      <c r="C8" s="324"/>
      <c r="D8" s="300">
        <f>ID!D8</f>
        <v>1</v>
      </c>
      <c r="E8" s="40" t="str">
        <f>ID!E8</f>
        <v>b</v>
      </c>
      <c r="F8" s="19" t="str">
        <f>ID!F8</f>
        <v>1b</v>
      </c>
      <c r="G8" s="28">
        <f>ID!G8</f>
        <v>2</v>
      </c>
      <c r="H8" s="31" t="str">
        <f>ID!H8</f>
        <v>Essential</v>
      </c>
      <c r="I8" s="19">
        <f>ID!I8</f>
        <v>0</v>
      </c>
      <c r="J8" s="19">
        <f>ID!J8</f>
        <v>0</v>
      </c>
      <c r="K8" s="19">
        <f>ID!K8</f>
        <v>0</v>
      </c>
      <c r="L8" s="19">
        <f>ID!L8</f>
        <v>0</v>
      </c>
      <c r="M8" s="19">
        <f>ID!M8</f>
        <v>0</v>
      </c>
      <c r="N8" s="19">
        <f>ID!N8</f>
        <v>0</v>
      </c>
      <c r="O8" s="19" t="str">
        <f>ID!O8</f>
        <v>INT</v>
      </c>
      <c r="P8" s="19" t="str">
        <f>ID!P8</f>
        <v>OVIN</v>
      </c>
      <c r="Q8" s="19">
        <f>ID!Q8</f>
        <v>2</v>
      </c>
      <c r="R8" s="60" t="str">
        <f>ID!R8</f>
        <v>An orientation or overview is provided for the course overall, as well as in each module. Students know how to navigate and what tasks are due.</v>
      </c>
      <c r="S8" s="30"/>
      <c r="T8" s="30"/>
      <c r="U8" s="30"/>
      <c r="V8" s="30"/>
      <c r="W8" s="30"/>
      <c r="X8" s="61"/>
      <c r="Y8" s="32"/>
      <c r="Z8" s="210"/>
      <c r="AA8" s="243" t="str">
        <f>IF(S8&lt;&gt;"",CONFIG!$B$19,IF(T8&lt;&gt;"",CONFIG!$B$18,IF(U8&lt;&gt;"",CONFIG!$B$17,IF(V8&lt;&gt;"",CONFIG!$B$16,IF(W8&lt;&gt;"",CONFIG!$B$20,CONFIG!$B$21)))))</f>
        <v>NR</v>
      </c>
      <c r="AB8" s="243" t="str">
        <f t="shared" si="0"/>
        <v>No Response</v>
      </c>
      <c r="AC8" s="243"/>
    </row>
    <row r="9" spans="1:29" ht="15">
      <c r="A9" s="211"/>
      <c r="B9" s="17"/>
      <c r="C9" s="324"/>
      <c r="D9" s="300">
        <f>ID!D9</f>
        <v>1</v>
      </c>
      <c r="E9" s="40" t="str">
        <f>ID!E9</f>
        <v>c</v>
      </c>
      <c r="F9" s="19" t="str">
        <f>ID!F9</f>
        <v>1c</v>
      </c>
      <c r="G9" s="28">
        <f>ID!G9</f>
        <v>3</v>
      </c>
      <c r="H9" s="31" t="str">
        <f>ID!H9</f>
        <v>Important</v>
      </c>
      <c r="I9" s="19">
        <f>ID!I9</f>
        <v>0</v>
      </c>
      <c r="J9" s="19">
        <f>ID!J9</f>
        <v>0</v>
      </c>
      <c r="K9" s="19">
        <f>ID!K9</f>
        <v>0</v>
      </c>
      <c r="L9" s="19">
        <f>ID!L9</f>
        <v>0</v>
      </c>
      <c r="M9" s="19">
        <f>ID!M9</f>
        <v>0</v>
      </c>
      <c r="N9" s="19">
        <f>ID!N9</f>
        <v>0</v>
      </c>
      <c r="O9" s="19" t="str">
        <f>ID!O9</f>
        <v>INT</v>
      </c>
      <c r="P9" s="19" t="str">
        <f>ID!P9</f>
        <v>OVIN</v>
      </c>
      <c r="Q9" s="19">
        <f>ID!Q9</f>
        <v>3</v>
      </c>
      <c r="R9" s="60" t="str">
        <f>ID!R9</f>
        <v xml:space="preserve">The syllabus is clear and navigable for learners. </v>
      </c>
      <c r="S9" s="30"/>
      <c r="T9" s="30"/>
      <c r="U9" s="30"/>
      <c r="V9" s="30"/>
      <c r="W9" s="30"/>
      <c r="X9" s="61"/>
      <c r="Y9" s="32"/>
      <c r="Z9" s="210"/>
      <c r="AA9" s="243" t="str">
        <f>IF(S9&lt;&gt;"",CONFIG!$B$19,IF(T9&lt;&gt;"",CONFIG!$B$18,IF(U9&lt;&gt;"",CONFIG!$B$17,IF(V9&lt;&gt;"",CONFIG!$B$16,IF(W9&lt;&gt;"",CONFIG!$B$20,CONFIG!$B$21)))))</f>
        <v>NR</v>
      </c>
      <c r="AB9" s="243" t="str">
        <f t="shared" si="0"/>
        <v>No Response</v>
      </c>
      <c r="AC9" s="243"/>
    </row>
    <row r="10" spans="1:29" ht="15">
      <c r="A10" s="211"/>
      <c r="B10" s="17"/>
      <c r="C10" s="324"/>
      <c r="D10" s="300">
        <f>ID!D10</f>
        <v>1</v>
      </c>
      <c r="E10" s="40" t="str">
        <f>ID!E10</f>
        <v>d</v>
      </c>
      <c r="F10" s="19" t="str">
        <f>ID!F10</f>
        <v>1d</v>
      </c>
      <c r="G10" s="28">
        <f>ID!G10</f>
        <v>4</v>
      </c>
      <c r="H10" s="31" t="str">
        <f>ID!H10</f>
        <v>Important</v>
      </c>
      <c r="I10" s="19">
        <f>ID!I10</f>
        <v>0</v>
      </c>
      <c r="J10" s="19">
        <f>ID!J10</f>
        <v>0</v>
      </c>
      <c r="K10" s="19">
        <f>ID!K10</f>
        <v>0</v>
      </c>
      <c r="L10" s="19">
        <f>ID!L10</f>
        <v>0</v>
      </c>
      <c r="M10" s="19">
        <f>ID!M10</f>
        <v>0</v>
      </c>
      <c r="N10" s="19">
        <f>ID!N10</f>
        <v>0</v>
      </c>
      <c r="O10" s="19" t="str">
        <f>ID!O10</f>
        <v>INT</v>
      </c>
      <c r="P10" s="19" t="str">
        <f>ID!P10</f>
        <v>OVIN</v>
      </c>
      <c r="Q10" s="19">
        <f>ID!Q10</f>
        <v>4</v>
      </c>
      <c r="R10" s="60" t="str">
        <f>ID!R10</f>
        <v>A printable syllabus is available to learners (PDF, HTML).</v>
      </c>
      <c r="S10" s="30"/>
      <c r="T10" s="30"/>
      <c r="U10" s="30"/>
      <c r="V10" s="30"/>
      <c r="W10" s="30"/>
      <c r="X10" s="61"/>
      <c r="Y10" s="32"/>
      <c r="Z10" s="210"/>
      <c r="AA10" s="243" t="str">
        <f>IF(S10&lt;&gt;"",CONFIG!$B$19,IF(T10&lt;&gt;"",CONFIG!$B$18,IF(U10&lt;&gt;"",CONFIG!$B$17,IF(V10&lt;&gt;"",CONFIG!$B$16,IF(W10&lt;&gt;"",CONFIG!$B$20,CONFIG!$B$21)))))</f>
        <v>NR</v>
      </c>
      <c r="AB10" s="243" t="str">
        <f t="shared" si="0"/>
        <v>No Response</v>
      </c>
      <c r="AC10" s="243"/>
    </row>
    <row r="11" spans="1:29" ht="30">
      <c r="A11" s="211"/>
      <c r="B11" s="17"/>
      <c r="C11" s="324"/>
      <c r="D11" s="300">
        <f>ID!D11</f>
        <v>1</v>
      </c>
      <c r="E11" s="40" t="str">
        <f>ID!E11</f>
        <v>e</v>
      </c>
      <c r="F11" s="19" t="str">
        <f>ID!F11</f>
        <v>1e</v>
      </c>
      <c r="G11" s="28">
        <f>ID!G11</f>
        <v>5</v>
      </c>
      <c r="H11" s="31" t="str">
        <f>ID!H11</f>
        <v>Important</v>
      </c>
      <c r="I11" s="19">
        <f>ID!I11</f>
        <v>0</v>
      </c>
      <c r="J11" s="19">
        <f>ID!J11</f>
        <v>0</v>
      </c>
      <c r="K11" s="19">
        <f>ID!K11</f>
        <v>0</v>
      </c>
      <c r="L11" s="19">
        <f>ID!L11</f>
        <v>0</v>
      </c>
      <c r="M11" s="19">
        <f>ID!M11</f>
        <v>0</v>
      </c>
      <c r="N11" s="19">
        <f>ID!N11</f>
        <v>0</v>
      </c>
      <c r="O11" s="19" t="str">
        <f>ID!O11</f>
        <v>INT</v>
      </c>
      <c r="P11" s="19" t="str">
        <f>ID!P11</f>
        <v>OVIN</v>
      </c>
      <c r="Q11" s="19">
        <f>ID!Q11</f>
        <v>5</v>
      </c>
      <c r="R11" s="60" t="str">
        <f>ID!R11</f>
        <v>Course includes links to relevant campus policies on plagiarism, computer use, student grievances, accommodating disabilities, etc.</v>
      </c>
      <c r="S11" s="30"/>
      <c r="T11" s="30"/>
      <c r="U11" s="30"/>
      <c r="V11" s="30"/>
      <c r="W11" s="30"/>
      <c r="X11" s="61"/>
      <c r="Y11" s="32"/>
      <c r="Z11" s="210"/>
      <c r="AA11" s="243" t="str">
        <f>IF(S11&lt;&gt;"",CONFIG!$B$19,IF(T11&lt;&gt;"",CONFIG!$B$18,IF(U11&lt;&gt;"",CONFIG!$B$17,IF(V11&lt;&gt;"",CONFIG!$B$16,IF(W11&lt;&gt;"",CONFIG!$B$20,CONFIG!$B$21)))))</f>
        <v>NR</v>
      </c>
      <c r="AB11" s="243" t="str">
        <f t="shared" si="0"/>
        <v>No Response</v>
      </c>
      <c r="AC11" s="243"/>
    </row>
    <row r="12" spans="1:29" ht="30">
      <c r="A12" s="211"/>
      <c r="B12" s="17"/>
      <c r="C12" s="324"/>
      <c r="D12" s="300">
        <f>ID!D12</f>
        <v>1</v>
      </c>
      <c r="E12" s="40" t="str">
        <f>ID!E12</f>
        <v>f</v>
      </c>
      <c r="F12" s="19" t="str">
        <f>ID!F12</f>
        <v>1f</v>
      </c>
      <c r="G12" s="28">
        <f>ID!G12</f>
        <v>6</v>
      </c>
      <c r="H12" s="31" t="str">
        <f>ID!H12</f>
        <v>Important</v>
      </c>
      <c r="I12" s="19">
        <f>ID!I12</f>
        <v>0</v>
      </c>
      <c r="J12" s="19">
        <f>ID!J12</f>
        <v>0</v>
      </c>
      <c r="K12" s="19">
        <f>ID!K12</f>
        <v>0</v>
      </c>
      <c r="L12" s="19">
        <f>ID!L12</f>
        <v>0</v>
      </c>
      <c r="M12" s="19">
        <f>ID!M12</f>
        <v>0</v>
      </c>
      <c r="N12" s="19">
        <f>ID!N12</f>
        <v>0</v>
      </c>
      <c r="O12" s="19" t="str">
        <f>ID!O12</f>
        <v>INT</v>
      </c>
      <c r="P12" s="19" t="str">
        <f>ID!P12</f>
        <v>OVIN</v>
      </c>
      <c r="Q12" s="19">
        <f>ID!Q12</f>
        <v>6</v>
      </c>
      <c r="R12" s="60" t="str">
        <f>ID!R12</f>
        <v>Course provides access to campus and Southeast resources (technical help, orientation, tutoring).</v>
      </c>
      <c r="S12" s="30"/>
      <c r="T12" s="30"/>
      <c r="U12" s="30"/>
      <c r="V12" s="30"/>
      <c r="W12" s="30"/>
      <c r="X12" s="61"/>
      <c r="Y12" s="32"/>
      <c r="Z12" s="210"/>
      <c r="AA12" s="243" t="str">
        <f>IF(S12&lt;&gt;"",CONFIG!$B$19,IF(T12&lt;&gt;"",CONFIG!$B$18,IF(U12&lt;&gt;"",CONFIG!$B$17,IF(V12&lt;&gt;"",CONFIG!$B$16,IF(W12&lt;&gt;"",CONFIG!$B$20,CONFIG!$B$21)))))</f>
        <v>NR</v>
      </c>
      <c r="AB12" s="243" t="str">
        <f t="shared" si="0"/>
        <v>No Response</v>
      </c>
      <c r="AC12" s="243"/>
    </row>
    <row r="13" spans="1:29" ht="30">
      <c r="A13" s="211"/>
      <c r="B13" s="17"/>
      <c r="C13" s="324"/>
      <c r="D13" s="300">
        <f>ID!D13</f>
        <v>1</v>
      </c>
      <c r="E13" s="40" t="str">
        <f>ID!E13</f>
        <v>g</v>
      </c>
      <c r="F13" s="19" t="str">
        <f>ID!F13</f>
        <v>1g</v>
      </c>
      <c r="G13" s="28">
        <f>ID!G13</f>
        <v>7</v>
      </c>
      <c r="H13" s="31" t="str">
        <f>ID!H13</f>
        <v>Essential</v>
      </c>
      <c r="I13" s="19">
        <f>ID!I13</f>
        <v>0</v>
      </c>
      <c r="J13" s="19">
        <f>ID!J13</f>
        <v>0</v>
      </c>
      <c r="K13" s="19">
        <f>ID!K13</f>
        <v>0</v>
      </c>
      <c r="L13" s="19">
        <f>ID!L13</f>
        <v>0</v>
      </c>
      <c r="M13" s="19">
        <f>ID!M13</f>
        <v>0</v>
      </c>
      <c r="N13" s="19">
        <f>ID!N13</f>
        <v>0</v>
      </c>
      <c r="O13" s="19" t="str">
        <f>ID!O13</f>
        <v>INT</v>
      </c>
      <c r="P13" s="19" t="str">
        <f>ID!P13</f>
        <v>OVIN</v>
      </c>
      <c r="Q13" s="19">
        <f>ID!Q13</f>
        <v>7</v>
      </c>
      <c r="R13" s="60" t="str">
        <f>ID!R13</f>
        <v>Course information states the expectations of student participation and engagement.</v>
      </c>
      <c r="S13" s="30"/>
      <c r="T13" s="30"/>
      <c r="U13" s="30"/>
      <c r="V13" s="30"/>
      <c r="W13" s="30"/>
      <c r="X13" s="61"/>
      <c r="Y13" s="32"/>
      <c r="Z13" s="210"/>
      <c r="AA13" s="243" t="str">
        <f>IF(S13&lt;&gt;"",CONFIG!$B$19,IF(T13&lt;&gt;"",CONFIG!$B$18,IF(U13&lt;&gt;"",CONFIG!$B$17,IF(V13&lt;&gt;"",CONFIG!$B$16,IF(W13&lt;&gt;"",CONFIG!$B$20,CONFIG!$B$21)))))</f>
        <v>NR</v>
      </c>
      <c r="AB13" s="243" t="str">
        <f t="shared" si="0"/>
        <v>No Response</v>
      </c>
      <c r="AC13" s="243"/>
    </row>
    <row r="14" spans="1:29" ht="30">
      <c r="A14" s="211"/>
      <c r="B14" s="17"/>
      <c r="C14" s="324"/>
      <c r="D14" s="300">
        <f>ID!D14</f>
        <v>1</v>
      </c>
      <c r="E14" s="40" t="str">
        <f>ID!E14</f>
        <v>i</v>
      </c>
      <c r="F14" s="19" t="str">
        <f>ID!F14</f>
        <v>1i</v>
      </c>
      <c r="G14" s="28">
        <f>ID!G14</f>
        <v>8</v>
      </c>
      <c r="H14" s="31" t="str">
        <f>ID!H14</f>
        <v>Essential</v>
      </c>
      <c r="I14" s="19">
        <f>ID!I14</f>
        <v>0</v>
      </c>
      <c r="J14" s="19">
        <f>ID!J14</f>
        <v>0</v>
      </c>
      <c r="K14" s="19">
        <f>ID!K14</f>
        <v>0</v>
      </c>
      <c r="L14" s="19">
        <f>ID!L14</f>
        <v>0</v>
      </c>
      <c r="M14" s="19">
        <f>ID!M14</f>
        <v>0</v>
      </c>
      <c r="N14" s="19">
        <f>ID!N14</f>
        <v>0</v>
      </c>
      <c r="O14" s="19" t="str">
        <f>ID!O14</f>
        <v>INT</v>
      </c>
      <c r="P14" s="19" t="str">
        <f>ID!P14</f>
        <v>OVIN</v>
      </c>
      <c r="Q14" s="19">
        <f>ID!Q14</f>
        <v>8</v>
      </c>
      <c r="R14" s="60" t="str">
        <f>ID!R14</f>
        <v>Course objectives/outcomes are clearly defined, measurable, and aligned to student learning activities and assessments.</v>
      </c>
      <c r="S14" s="30"/>
      <c r="T14" s="30"/>
      <c r="U14" s="30"/>
      <c r="V14" s="30"/>
      <c r="W14" s="30"/>
      <c r="X14" s="61"/>
      <c r="Y14" s="32"/>
      <c r="Z14" s="210"/>
      <c r="AA14" s="243" t="str">
        <f>IF(S14&lt;&gt;"",CONFIG!$B$19,IF(T14&lt;&gt;"",CONFIG!$B$18,IF(U14&lt;&gt;"",CONFIG!$B$17,IF(V14&lt;&gt;"",CONFIG!$B$16,IF(W14&lt;&gt;"",CONFIG!$B$20,CONFIG!$B$21)))))</f>
        <v>NR</v>
      </c>
      <c r="AB14" s="243" t="str">
        <f t="shared" si="0"/>
        <v>No Response</v>
      </c>
      <c r="AC14" s="243"/>
    </row>
    <row r="15" spans="1:29" ht="13">
      <c r="A15" s="211"/>
      <c r="B15" s="47"/>
      <c r="C15" s="47"/>
      <c r="D15" s="47"/>
      <c r="E15" s="47"/>
      <c r="F15" s="47"/>
      <c r="G15" s="55"/>
      <c r="H15" s="47"/>
      <c r="I15" s="47"/>
      <c r="J15" s="47"/>
      <c r="K15" s="47"/>
      <c r="L15" s="47"/>
      <c r="M15" s="47"/>
      <c r="N15" s="47"/>
      <c r="O15" s="47"/>
      <c r="P15" s="47"/>
      <c r="Q15" s="47"/>
      <c r="R15" s="47"/>
      <c r="S15" s="47"/>
      <c r="T15" s="47"/>
      <c r="U15" s="47"/>
      <c r="V15" s="47"/>
      <c r="W15" s="47"/>
      <c r="X15" s="35"/>
      <c r="Y15" s="47"/>
      <c r="Z15" s="210"/>
      <c r="AA15" s="243"/>
      <c r="AB15" s="243"/>
      <c r="AC15" s="243"/>
    </row>
    <row r="16" spans="1:29" ht="14">
      <c r="A16" s="211"/>
      <c r="B16" s="318"/>
      <c r="C16" s="334" t="str">
        <f>ID!C16</f>
        <v>2. COURSE TECHNOLOGY &amp; TOOLS</v>
      </c>
      <c r="D16" s="321"/>
      <c r="E16" s="321"/>
      <c r="F16" s="321"/>
      <c r="G16" s="321"/>
      <c r="H16" s="321"/>
      <c r="I16" s="321"/>
      <c r="J16" s="321"/>
      <c r="K16" s="321"/>
      <c r="L16" s="321"/>
      <c r="M16" s="321"/>
      <c r="N16" s="321"/>
      <c r="O16" s="321"/>
      <c r="P16" s="321"/>
      <c r="Q16" s="321"/>
      <c r="R16" s="321"/>
      <c r="S16" s="321"/>
      <c r="T16" s="321"/>
      <c r="U16" s="321"/>
      <c r="V16" s="321"/>
      <c r="W16" s="321"/>
      <c r="X16" s="321"/>
      <c r="Y16" s="245"/>
      <c r="Z16" s="298"/>
      <c r="AA16" s="4"/>
      <c r="AB16" s="4"/>
      <c r="AC16" s="4"/>
    </row>
    <row r="17" spans="1:29" ht="30">
      <c r="A17" s="211"/>
      <c r="B17" s="17"/>
      <c r="C17" s="339">
        <f>ID!C17</f>
        <v>2</v>
      </c>
      <c r="D17" s="300">
        <f>ID!D17</f>
        <v>2</v>
      </c>
      <c r="E17" s="40" t="str">
        <f>ID!E17</f>
        <v>a</v>
      </c>
      <c r="F17" s="19" t="str">
        <f>ID!F17</f>
        <v>2a</v>
      </c>
      <c r="G17" s="20">
        <f>ID!G17</f>
        <v>9</v>
      </c>
      <c r="H17" s="25" t="str">
        <f>ID!H17</f>
        <v>Important</v>
      </c>
      <c r="I17" s="23">
        <f>ID!I17</f>
        <v>0</v>
      </c>
      <c r="J17" s="23">
        <f>ID!J17</f>
        <v>0</v>
      </c>
      <c r="K17" s="23">
        <f>ID!K17</f>
        <v>0</v>
      </c>
      <c r="L17" s="23">
        <f>ID!L17</f>
        <v>0</v>
      </c>
      <c r="M17" s="23">
        <f>ID!M17</f>
        <v>0</v>
      </c>
      <c r="N17" s="23">
        <f>ID!N17</f>
        <v>0</v>
      </c>
      <c r="O17" s="23" t="str">
        <f>ID!O17</f>
        <v>INT</v>
      </c>
      <c r="P17" s="23" t="str">
        <f>ID!P17</f>
        <v>CTT</v>
      </c>
      <c r="Q17" s="23">
        <f>ID!Q17</f>
        <v>1</v>
      </c>
      <c r="R17" s="57" t="str">
        <f>ID!R17</f>
        <v>Requisite skills for using technology tools (websites, software, and hardware) are clearly stated and supported with resources.</v>
      </c>
      <c r="S17" s="24"/>
      <c r="T17" s="24"/>
      <c r="U17" s="24"/>
      <c r="V17" s="24"/>
      <c r="W17" s="24"/>
      <c r="X17" s="58"/>
      <c r="Y17" s="27"/>
      <c r="Z17" s="210"/>
      <c r="AA17" s="243" t="str">
        <f>IF(S17&lt;&gt;"",CONFIG!$B$19,IF(T17&lt;&gt;"",CONFIG!$B$18,IF(U17&lt;&gt;"",CONFIG!$B$17,IF(V17&lt;&gt;"",CONFIG!$B$16,IF(W17&lt;&gt;"",CONFIG!$B$20,CONFIG!$B$21)))))</f>
        <v>NR</v>
      </c>
      <c r="AB17" s="243" t="str">
        <f>IFERROR(VLOOKUP(AA17,scale,2,FALSE),"")</f>
        <v>No Response</v>
      </c>
      <c r="AC17" s="243"/>
    </row>
    <row r="18" spans="1:29" ht="30">
      <c r="A18" s="211"/>
      <c r="B18" s="17"/>
      <c r="C18" s="324"/>
      <c r="D18" s="300">
        <f>ID!D18</f>
        <v>2</v>
      </c>
      <c r="E18" s="40" t="str">
        <f>ID!E18</f>
        <v>b</v>
      </c>
      <c r="F18" s="19" t="str">
        <f>ID!F18</f>
        <v>2b</v>
      </c>
      <c r="G18" s="28">
        <f>ID!G18</f>
        <v>10</v>
      </c>
      <c r="H18" s="31" t="str">
        <f>ID!H18</f>
        <v>Important</v>
      </c>
      <c r="I18" s="19">
        <f>ID!I18</f>
        <v>0</v>
      </c>
      <c r="J18" s="19">
        <f>ID!J18</f>
        <v>0</v>
      </c>
      <c r="K18" s="19">
        <f>ID!K18</f>
        <v>0</v>
      </c>
      <c r="L18" s="19">
        <f>ID!L18</f>
        <v>0</v>
      </c>
      <c r="M18" s="19">
        <f>ID!M18</f>
        <v>0</v>
      </c>
      <c r="N18" s="19">
        <f>ID!N18</f>
        <v>0</v>
      </c>
      <c r="O18" s="19" t="str">
        <f>ID!O18</f>
        <v>INT</v>
      </c>
      <c r="P18" s="19" t="str">
        <f>ID!P18</f>
        <v>CTT</v>
      </c>
      <c r="Q18" s="19">
        <f>ID!Q18</f>
        <v>2</v>
      </c>
      <c r="R18" s="60" t="str">
        <f>ID!R18</f>
        <v>Technical skills required for participation in course learning activities scaffold in a timely manner (orientation, practice, and application - where appropriate).</v>
      </c>
      <c r="S18" s="30"/>
      <c r="T18" s="30"/>
      <c r="U18" s="30"/>
      <c r="V18" s="30"/>
      <c r="W18" s="30"/>
      <c r="X18" s="61"/>
      <c r="Y18" s="32"/>
      <c r="Z18" s="210"/>
      <c r="AA18" s="243" t="str">
        <f>IF(S18&lt;&gt;"",CONFIG!$B$19,IF(T18&lt;&gt;"",CONFIG!$B$18,IF(U18&lt;&gt;"",CONFIG!$B$17,IF(V18&lt;&gt;"",CONFIG!$B$16,IF(W18&lt;&gt;"",CONFIG!$B$20,CONFIG!$B$21)))))</f>
        <v>NR</v>
      </c>
      <c r="AB18" s="243" t="str">
        <f>IFERROR(VLOOKUP(AA18,scale,2,FALSE),"")</f>
        <v>No Response</v>
      </c>
      <c r="AC18" s="243"/>
    </row>
    <row r="19" spans="1:29" ht="30">
      <c r="A19" s="211"/>
      <c r="B19" s="17"/>
      <c r="C19" s="324"/>
      <c r="D19" s="300">
        <f>ID!D19</f>
        <v>2</v>
      </c>
      <c r="E19" s="40" t="str">
        <f>ID!E19</f>
        <v>c</v>
      </c>
      <c r="F19" s="19" t="str">
        <f>ID!F19</f>
        <v>2c</v>
      </c>
      <c r="G19" s="28">
        <f>ID!G19</f>
        <v>11</v>
      </c>
      <c r="H19" s="31" t="str">
        <f>ID!H19</f>
        <v>Important</v>
      </c>
      <c r="I19" s="19">
        <f>ID!I19</f>
        <v>0</v>
      </c>
      <c r="J19" s="19">
        <f>ID!J19</f>
        <v>0</v>
      </c>
      <c r="K19" s="19">
        <f>ID!K19</f>
        <v>0</v>
      </c>
      <c r="L19" s="19">
        <f>ID!L19</f>
        <v>0</v>
      </c>
      <c r="M19" s="19">
        <f>ID!M19</f>
        <v>0</v>
      </c>
      <c r="N19" s="19">
        <f>ID!N19</f>
        <v>0</v>
      </c>
      <c r="O19" s="19" t="str">
        <f>ID!O19</f>
        <v>INT</v>
      </c>
      <c r="P19" s="19" t="str">
        <f>ID!P19</f>
        <v>CTT</v>
      </c>
      <c r="Q19" s="19">
        <f>ID!Q19</f>
        <v>3</v>
      </c>
      <c r="R19" s="60" t="str">
        <f>ID!R19</f>
        <v>Frequently used technology tools are easily accessed. Any tools not being utilized are removed from the course menu.</v>
      </c>
      <c r="S19" s="30"/>
      <c r="T19" s="30"/>
      <c r="U19" s="30"/>
      <c r="V19" s="30"/>
      <c r="W19" s="30"/>
      <c r="X19" s="61"/>
      <c r="Y19" s="32"/>
      <c r="Z19" s="210"/>
      <c r="AA19" s="243" t="str">
        <f>IF(S19&lt;&gt;"",CONFIG!$B$19,IF(T19&lt;&gt;"",CONFIG!$B$18,IF(U19&lt;&gt;"",CONFIG!$B$17,IF(V19&lt;&gt;"",CONFIG!$B$16,IF(W19&lt;&gt;"",CONFIG!$B$20,CONFIG!$B$21)))))</f>
        <v>NR</v>
      </c>
      <c r="AB19" s="243" t="str">
        <f>IFERROR(VLOOKUP(AA19,scale,2,FALSE),"")</f>
        <v>No Response</v>
      </c>
      <c r="AC19" s="243"/>
    </row>
    <row r="20" spans="1:29" ht="15">
      <c r="A20" s="211"/>
      <c r="B20" s="17"/>
      <c r="C20" s="324"/>
      <c r="D20" s="300">
        <f>ID!D20</f>
        <v>2</v>
      </c>
      <c r="E20" s="40" t="str">
        <f>ID!E20</f>
        <v>d</v>
      </c>
      <c r="F20" s="19" t="str">
        <f>ID!F20</f>
        <v>2d</v>
      </c>
      <c r="G20" s="28">
        <f>ID!G20</f>
        <v>12</v>
      </c>
      <c r="H20" s="31" t="str">
        <f>ID!H20</f>
        <v>Important</v>
      </c>
      <c r="I20" s="19">
        <f>ID!I20</f>
        <v>0</v>
      </c>
      <c r="J20" s="19">
        <f>ID!J20</f>
        <v>0</v>
      </c>
      <c r="K20" s="19">
        <f>ID!K20</f>
        <v>0</v>
      </c>
      <c r="L20" s="19">
        <f>ID!L20</f>
        <v>0</v>
      </c>
      <c r="M20" s="19">
        <f>ID!M20</f>
        <v>0</v>
      </c>
      <c r="N20" s="19">
        <f>ID!N20</f>
        <v>0</v>
      </c>
      <c r="O20" s="19" t="str">
        <f>ID!O20</f>
        <v>INT</v>
      </c>
      <c r="P20" s="19" t="str">
        <f>ID!P20</f>
        <v>CTT</v>
      </c>
      <c r="Q20" s="19">
        <f>ID!Q20</f>
        <v>4</v>
      </c>
      <c r="R20" s="60" t="str">
        <f>ID!R20</f>
        <v>Course includes links to privacy policies for technology tools.</v>
      </c>
      <c r="S20" s="30"/>
      <c r="T20" s="30"/>
      <c r="U20" s="30"/>
      <c r="V20" s="30"/>
      <c r="W20" s="30"/>
      <c r="X20" s="61"/>
      <c r="Y20" s="32"/>
      <c r="Z20" s="210"/>
      <c r="AA20" s="243" t="str">
        <f>IF(S20&lt;&gt;"",CONFIG!$B$19,IF(T20&lt;&gt;"",CONFIG!$B$18,IF(U20&lt;&gt;"",CONFIG!$B$17,IF(V20&lt;&gt;"",CONFIG!$B$16,IF(W20&lt;&gt;"",CONFIG!$B$20,CONFIG!$B$21)))))</f>
        <v>NR</v>
      </c>
      <c r="AB20" s="243" t="str">
        <f>IFERROR(VLOOKUP(AA20,scale,2,FALSE),"")</f>
        <v>No Response</v>
      </c>
      <c r="AC20" s="243"/>
    </row>
    <row r="21" spans="1:29" ht="15">
      <c r="A21" s="211"/>
      <c r="B21" s="34"/>
      <c r="C21" s="340"/>
      <c r="D21" s="43">
        <f>ID!D21</f>
        <v>2</v>
      </c>
      <c r="E21" s="44" t="str">
        <f>ID!E21</f>
        <v>e</v>
      </c>
      <c r="F21" s="19" t="str">
        <f>ID!F21</f>
        <v>2e</v>
      </c>
      <c r="G21" s="25">
        <f>ID!G21</f>
        <v>13</v>
      </c>
      <c r="H21" s="31" t="str">
        <f>ID!H21</f>
        <v>Essential</v>
      </c>
      <c r="I21" s="19">
        <f>ID!I21</f>
        <v>0</v>
      </c>
      <c r="J21" s="19">
        <f>ID!J21</f>
        <v>0</v>
      </c>
      <c r="K21" s="19">
        <f>ID!K21</f>
        <v>0</v>
      </c>
      <c r="L21" s="19">
        <f>ID!L21</f>
        <v>0</v>
      </c>
      <c r="M21" s="19">
        <f>ID!M21</f>
        <v>0</v>
      </c>
      <c r="N21" s="19">
        <f>ID!N21</f>
        <v>0</v>
      </c>
      <c r="O21" s="19" t="str">
        <f>ID!O21</f>
        <v>INT</v>
      </c>
      <c r="P21" s="19" t="str">
        <f>ID!P21</f>
        <v>CTT</v>
      </c>
      <c r="Q21" s="19">
        <f>ID!Q21</f>
        <v>5</v>
      </c>
      <c r="R21" s="60" t="str">
        <f>ID!R21</f>
        <v xml:space="preserve">Any technology tools meet accessibility standards. </v>
      </c>
      <c r="S21" s="30"/>
      <c r="T21" s="30"/>
      <c r="U21" s="30"/>
      <c r="V21" s="30"/>
      <c r="W21" s="30"/>
      <c r="X21" s="61"/>
      <c r="Y21" s="32"/>
      <c r="Z21" s="210"/>
      <c r="AA21" s="243" t="str">
        <f>IF(S21&lt;&gt;"",CONFIG!$B$19,IF(T21&lt;&gt;"",CONFIG!$B$18,IF(U21&lt;&gt;"",CONFIG!$B$17,IF(V21&lt;&gt;"",CONFIG!$B$16,IF(W21&lt;&gt;"",CONFIG!$B$20,CONFIG!$B$21)))))</f>
        <v>NR</v>
      </c>
      <c r="AB21" s="243" t="str">
        <f>IFERROR(VLOOKUP(AA21,scale,2,FALSE),"")</f>
        <v>No Response</v>
      </c>
      <c r="AC21" s="243"/>
    </row>
    <row r="22" spans="1:29" ht="13">
      <c r="A22" s="211"/>
      <c r="B22" s="47"/>
      <c r="C22" s="47"/>
      <c r="D22" s="47"/>
      <c r="E22" s="47"/>
      <c r="F22" s="47"/>
      <c r="G22" s="55"/>
      <c r="H22" s="47"/>
      <c r="I22" s="47"/>
      <c r="J22" s="47"/>
      <c r="K22" s="47"/>
      <c r="L22" s="47"/>
      <c r="M22" s="47"/>
      <c r="N22" s="47"/>
      <c r="O22" s="47"/>
      <c r="P22" s="47"/>
      <c r="Q22" s="47"/>
      <c r="R22" s="47"/>
      <c r="S22" s="47"/>
      <c r="T22" s="47"/>
      <c r="U22" s="47"/>
      <c r="V22" s="47"/>
      <c r="W22" s="47"/>
      <c r="X22" s="35"/>
      <c r="Y22" s="47"/>
      <c r="Z22" s="210"/>
      <c r="AA22" s="243"/>
      <c r="AB22" s="243"/>
      <c r="AC22" s="243"/>
    </row>
    <row r="23" spans="1:29" ht="14">
      <c r="A23" s="211"/>
      <c r="B23" s="318"/>
      <c r="C23" s="334" t="str">
        <f>ID!C23</f>
        <v>3. DESIGN AND LAYOUT</v>
      </c>
      <c r="D23" s="321"/>
      <c r="E23" s="321"/>
      <c r="F23" s="321"/>
      <c r="G23" s="321"/>
      <c r="H23" s="321"/>
      <c r="I23" s="321"/>
      <c r="J23" s="321"/>
      <c r="K23" s="321"/>
      <c r="L23" s="321"/>
      <c r="M23" s="321"/>
      <c r="N23" s="321"/>
      <c r="O23" s="321"/>
      <c r="P23" s="321"/>
      <c r="Q23" s="321"/>
      <c r="R23" s="321"/>
      <c r="S23" s="321"/>
      <c r="T23" s="321"/>
      <c r="U23" s="321"/>
      <c r="V23" s="321"/>
      <c r="W23" s="321"/>
      <c r="X23" s="321"/>
      <c r="Y23" s="245"/>
      <c r="Z23" s="298"/>
      <c r="AA23" s="4"/>
      <c r="AB23" s="4"/>
      <c r="AC23" s="4"/>
    </row>
    <row r="24" spans="1:29" ht="45">
      <c r="A24" s="211"/>
      <c r="B24" s="48"/>
      <c r="C24" s="341">
        <f>ID!C24</f>
        <v>3</v>
      </c>
      <c r="D24" s="302">
        <f>ID!D24</f>
        <v>3</v>
      </c>
      <c r="E24" s="49" t="str">
        <f>ID!E24</f>
        <v>a</v>
      </c>
      <c r="F24" s="19" t="str">
        <f>ID!F24</f>
        <v>3a</v>
      </c>
      <c r="G24" s="20">
        <f>ID!G24</f>
        <v>14</v>
      </c>
      <c r="H24" s="31" t="str">
        <f>ID!H24</f>
        <v>Essential</v>
      </c>
      <c r="I24" s="19">
        <f>ID!I24</f>
        <v>0</v>
      </c>
      <c r="J24" s="19">
        <f>ID!J24</f>
        <v>0</v>
      </c>
      <c r="K24" s="19">
        <f>ID!K24</f>
        <v>0</v>
      </c>
      <c r="L24" s="19">
        <f>ID!L24</f>
        <v>0</v>
      </c>
      <c r="M24" s="19">
        <f>ID!M24</f>
        <v>0</v>
      </c>
      <c r="N24" s="19">
        <f>ID!N24</f>
        <v>0</v>
      </c>
      <c r="O24" s="19" t="str">
        <f>ID!O24</f>
        <v>INT</v>
      </c>
      <c r="P24" s="19" t="str">
        <f>ID!P24</f>
        <v>DL</v>
      </c>
      <c r="Q24" s="19">
        <f>ID!Q24</f>
        <v>1</v>
      </c>
      <c r="R24" s="60" t="str">
        <f>ID!R24</f>
        <v>A logical, consistent, and uncluttered layout is established. The course is easy to navigate (consistent color scheme and icon layout, related content organized together, self-evident titles).</v>
      </c>
      <c r="S24" s="30"/>
      <c r="T24" s="30"/>
      <c r="U24" s="30"/>
      <c r="V24" s="30"/>
      <c r="W24" s="30"/>
      <c r="X24" s="61"/>
      <c r="Y24" s="32"/>
      <c r="Z24" s="210"/>
      <c r="AA24" s="243" t="str">
        <f>IF(S24&lt;&gt;"",CONFIG!$B$19,IF(T24&lt;&gt;"",CONFIG!$B$18,IF(U24&lt;&gt;"",CONFIG!$B$17,IF(V24&lt;&gt;"",CONFIG!$B$16,IF(W24&lt;&gt;"",CONFIG!$B$20,CONFIG!$B$21)))))</f>
        <v>NR</v>
      </c>
      <c r="AB24" s="243" t="str">
        <f t="shared" ref="AB24:AB31" si="1">IFERROR(VLOOKUP(AA24,scale,2,FALSE),"")</f>
        <v>No Response</v>
      </c>
      <c r="AC24" s="243"/>
    </row>
    <row r="25" spans="1:29" ht="30">
      <c r="A25" s="211"/>
      <c r="B25" s="17"/>
      <c r="C25" s="324"/>
      <c r="D25" s="300">
        <f>ID!D25</f>
        <v>3</v>
      </c>
      <c r="E25" s="40" t="str">
        <f>ID!E25</f>
        <v>b</v>
      </c>
      <c r="F25" s="19" t="str">
        <f>ID!F25</f>
        <v>3b</v>
      </c>
      <c r="G25" s="28">
        <f>ID!G25</f>
        <v>15</v>
      </c>
      <c r="H25" s="31" t="str">
        <f>ID!H25</f>
        <v>Important</v>
      </c>
      <c r="I25" s="19">
        <f>ID!I25</f>
        <v>0</v>
      </c>
      <c r="J25" s="19">
        <f>ID!J25</f>
        <v>0</v>
      </c>
      <c r="K25" s="19">
        <f>ID!K25</f>
        <v>0</v>
      </c>
      <c r="L25" s="19">
        <f>ID!L25</f>
        <v>0</v>
      </c>
      <c r="M25" s="19">
        <f>ID!M25</f>
        <v>0</v>
      </c>
      <c r="N25" s="19">
        <f>ID!N25</f>
        <v>0</v>
      </c>
      <c r="O25" s="19" t="str">
        <f>ID!O25</f>
        <v>INT</v>
      </c>
      <c r="P25" s="19" t="str">
        <f>ID!P25</f>
        <v>DL</v>
      </c>
      <c r="Q25" s="19">
        <f>ID!Q25</f>
        <v>2</v>
      </c>
      <c r="R25" s="60" t="str">
        <f>ID!R25</f>
        <v>Large blocks of information are divided into manageable sections with ample white space around and between the blocks.</v>
      </c>
      <c r="S25" s="30"/>
      <c r="T25" s="30"/>
      <c r="U25" s="30"/>
      <c r="V25" s="30"/>
      <c r="W25" s="30"/>
      <c r="X25" s="61"/>
      <c r="Y25" s="32"/>
      <c r="Z25" s="210"/>
      <c r="AA25" s="243" t="str">
        <f>IF(S25&lt;&gt;"",CONFIG!$B$19,IF(T25&lt;&gt;"",CONFIG!$B$18,IF(U25&lt;&gt;"",CONFIG!$B$17,IF(V25&lt;&gt;"",CONFIG!$B$16,IF(W25&lt;&gt;"",CONFIG!$B$20,CONFIG!$B$21)))))</f>
        <v>NR</v>
      </c>
      <c r="AB25" s="243" t="str">
        <f t="shared" si="1"/>
        <v>No Response</v>
      </c>
      <c r="AC25" s="243"/>
    </row>
    <row r="26" spans="1:29" ht="30">
      <c r="A26" s="211"/>
      <c r="B26" s="17"/>
      <c r="C26" s="324"/>
      <c r="D26" s="300">
        <f>ID!D26</f>
        <v>3</v>
      </c>
      <c r="E26" s="40" t="str">
        <f>ID!E26</f>
        <v>c</v>
      </c>
      <c r="F26" s="19" t="str">
        <f>ID!F26</f>
        <v>3c</v>
      </c>
      <c r="G26" s="28">
        <f>ID!G26</f>
        <v>16</v>
      </c>
      <c r="H26" s="31" t="str">
        <f>ID!H26</f>
        <v>Important</v>
      </c>
      <c r="I26" s="19">
        <f>ID!I26</f>
        <v>0</v>
      </c>
      <c r="J26" s="19">
        <f>ID!J26</f>
        <v>0</v>
      </c>
      <c r="K26" s="19">
        <f>ID!K26</f>
        <v>0</v>
      </c>
      <c r="L26" s="19">
        <f>ID!L26</f>
        <v>0</v>
      </c>
      <c r="M26" s="19">
        <f>ID!M26</f>
        <v>0</v>
      </c>
      <c r="N26" s="19">
        <f>ID!N26</f>
        <v>0</v>
      </c>
      <c r="O26" s="19" t="str">
        <f>ID!O26</f>
        <v>INT</v>
      </c>
      <c r="P26" s="19" t="str">
        <f>ID!P26</f>
        <v>DL</v>
      </c>
      <c r="Q26" s="19">
        <f>ID!Q26</f>
        <v>3</v>
      </c>
      <c r="R26" s="60" t="str">
        <f>ID!R26</f>
        <v xml:space="preserve">There is enough contrast between text and background for the content to be easily viewed. </v>
      </c>
      <c r="S26" s="30"/>
      <c r="T26" s="30"/>
      <c r="U26" s="30"/>
      <c r="V26" s="30"/>
      <c r="W26" s="30"/>
      <c r="X26" s="61"/>
      <c r="Y26" s="32"/>
      <c r="Z26" s="210"/>
      <c r="AA26" s="243" t="str">
        <f>IF(S26&lt;&gt;"",CONFIG!$B$19,IF(T26&lt;&gt;"",CONFIG!$B$18,IF(U26&lt;&gt;"",CONFIG!$B$17,IF(V26&lt;&gt;"",CONFIG!$B$16,IF(W26&lt;&gt;"",CONFIG!$B$20,CONFIG!$B$21)))))</f>
        <v>NR</v>
      </c>
      <c r="AB26" s="243" t="str">
        <f t="shared" si="1"/>
        <v>No Response</v>
      </c>
      <c r="AC26" s="243"/>
    </row>
    <row r="27" spans="1:29" ht="15">
      <c r="A27" s="211"/>
      <c r="B27" s="17"/>
      <c r="C27" s="324"/>
      <c r="D27" s="300">
        <f>ID!D27</f>
        <v>3</v>
      </c>
      <c r="E27" s="40" t="str">
        <f>ID!E27</f>
        <v>d</v>
      </c>
      <c r="F27" s="19" t="str">
        <f>ID!F27</f>
        <v>3d</v>
      </c>
      <c r="G27" s="28">
        <f>ID!G27</f>
        <v>17</v>
      </c>
      <c r="H27" s="31" t="str">
        <f>ID!H27</f>
        <v>Essential</v>
      </c>
      <c r="I27" s="19">
        <f>ID!I27</f>
        <v>0</v>
      </c>
      <c r="J27" s="19">
        <f>ID!J27</f>
        <v>0</v>
      </c>
      <c r="K27" s="19">
        <f>ID!K27</f>
        <v>0</v>
      </c>
      <c r="L27" s="19">
        <f>ID!L27</f>
        <v>0</v>
      </c>
      <c r="M27" s="19">
        <f>ID!M27</f>
        <v>0</v>
      </c>
      <c r="N27" s="19">
        <f>ID!N27</f>
        <v>0</v>
      </c>
      <c r="O27" s="19" t="str">
        <f>ID!O27</f>
        <v>INT</v>
      </c>
      <c r="P27" s="19" t="str">
        <f>ID!P27</f>
        <v>DL</v>
      </c>
      <c r="Q27" s="19">
        <f>ID!Q27</f>
        <v>4</v>
      </c>
      <c r="R27" s="60" t="str">
        <f>ID!R27</f>
        <v>Instructions are provided and well written.</v>
      </c>
      <c r="S27" s="30"/>
      <c r="T27" s="30"/>
      <c r="U27" s="30"/>
      <c r="V27" s="30"/>
      <c r="W27" s="30"/>
      <c r="X27" s="61"/>
      <c r="Y27" s="32"/>
      <c r="Z27" s="210"/>
      <c r="AA27" s="243" t="str">
        <f>IF(S27&lt;&gt;"",CONFIG!$B$19,IF(T27&lt;&gt;"",CONFIG!$B$18,IF(U27&lt;&gt;"",CONFIG!$B$17,IF(V27&lt;&gt;"",CONFIG!$B$16,IF(W27&lt;&gt;"",CONFIG!$B$20,CONFIG!$B$21)))))</f>
        <v>NR</v>
      </c>
      <c r="AB27" s="243" t="str">
        <f t="shared" si="1"/>
        <v>No Response</v>
      </c>
      <c r="AC27" s="243"/>
    </row>
    <row r="28" spans="1:29" ht="15">
      <c r="A28" s="211"/>
      <c r="B28" s="17"/>
      <c r="C28" s="324"/>
      <c r="D28" s="300">
        <f>ID!D28</f>
        <v>3</v>
      </c>
      <c r="E28" s="40" t="str">
        <f>ID!E28</f>
        <v>e</v>
      </c>
      <c r="F28" s="19" t="str">
        <f>ID!F28</f>
        <v>3e</v>
      </c>
      <c r="G28" s="28">
        <f>ID!G28</f>
        <v>18</v>
      </c>
      <c r="H28" s="31" t="str">
        <f>ID!H28</f>
        <v>Important</v>
      </c>
      <c r="I28" s="19">
        <f>ID!I28</f>
        <v>0</v>
      </c>
      <c r="J28" s="19">
        <f>ID!J28</f>
        <v>0</v>
      </c>
      <c r="K28" s="19">
        <f>ID!K28</f>
        <v>0</v>
      </c>
      <c r="L28" s="19">
        <f>ID!L28</f>
        <v>0</v>
      </c>
      <c r="M28" s="19">
        <f>ID!M28</f>
        <v>0</v>
      </c>
      <c r="N28" s="19">
        <f>ID!N28</f>
        <v>0</v>
      </c>
      <c r="O28" s="19" t="str">
        <f>ID!O28</f>
        <v>INT</v>
      </c>
      <c r="P28" s="19" t="str">
        <f>ID!P28</f>
        <v>DL</v>
      </c>
      <c r="Q28" s="19">
        <f>ID!Q28</f>
        <v>5</v>
      </c>
      <c r="R28" s="60" t="str">
        <f>ID!R28</f>
        <v>Course is free of grammatical and spelling errors.</v>
      </c>
      <c r="S28" s="30"/>
      <c r="T28" s="30"/>
      <c r="U28" s="30"/>
      <c r="V28" s="30"/>
      <c r="W28" s="30"/>
      <c r="X28" s="61"/>
      <c r="Y28" s="32"/>
      <c r="Z28" s="210"/>
      <c r="AA28" s="243" t="str">
        <f>IF(S28&lt;&gt;"",CONFIG!$B$19,IF(T28&lt;&gt;"",CONFIG!$B$18,IF(U28&lt;&gt;"",CONFIG!$B$17,IF(V28&lt;&gt;"",CONFIG!$B$16,IF(W28&lt;&gt;"",CONFIG!$B$20,CONFIG!$B$21)))))</f>
        <v>NR</v>
      </c>
      <c r="AB28" s="243" t="str">
        <f t="shared" si="1"/>
        <v>No Response</v>
      </c>
      <c r="AC28" s="243"/>
    </row>
    <row r="29" spans="1:29" ht="30">
      <c r="A29" s="211"/>
      <c r="B29" s="17"/>
      <c r="C29" s="324"/>
      <c r="D29" s="300">
        <f>ID!D29</f>
        <v>3</v>
      </c>
      <c r="E29" s="40" t="str">
        <f>ID!E29</f>
        <v>f</v>
      </c>
      <c r="F29" s="19" t="str">
        <f>ID!F29</f>
        <v>3f</v>
      </c>
      <c r="G29" s="28">
        <f>ID!G29</f>
        <v>19</v>
      </c>
      <c r="H29" s="31" t="str">
        <f>ID!H29</f>
        <v>Important</v>
      </c>
      <c r="I29" s="19">
        <f>ID!I29</f>
        <v>0</v>
      </c>
      <c r="J29" s="19">
        <f>ID!J29</f>
        <v>0</v>
      </c>
      <c r="K29" s="19">
        <f>ID!K29</f>
        <v>0</v>
      </c>
      <c r="L29" s="19">
        <f>ID!L29</f>
        <v>0</v>
      </c>
      <c r="M29" s="19">
        <f>ID!M29</f>
        <v>0</v>
      </c>
      <c r="N29" s="19">
        <f>ID!N29</f>
        <v>0</v>
      </c>
      <c r="O29" s="19" t="str">
        <f>ID!O29</f>
        <v>INT</v>
      </c>
      <c r="P29" s="19" t="str">
        <f>ID!P29</f>
        <v>DL</v>
      </c>
      <c r="Q29" s="19">
        <f>ID!Q29</f>
        <v>6</v>
      </c>
      <c r="R29" s="60" t="str">
        <f>ID!R29</f>
        <v>Text is formatted with titles, headings, and other styles to enhance readability and improve the structure of the document.</v>
      </c>
      <c r="S29" s="30"/>
      <c r="T29" s="30"/>
      <c r="U29" s="30"/>
      <c r="V29" s="30"/>
      <c r="W29" s="30"/>
      <c r="X29" s="61"/>
      <c r="Y29" s="32"/>
      <c r="Z29" s="210"/>
      <c r="AA29" s="243" t="str">
        <f>IF(S29&lt;&gt;"",CONFIG!$B$19,IF(T29&lt;&gt;"",CONFIG!$B$18,IF(U29&lt;&gt;"",CONFIG!$B$17,IF(V29&lt;&gt;"",CONFIG!$B$16,IF(W29&lt;&gt;"",CONFIG!$B$20,CONFIG!$B$21)))))</f>
        <v>NR</v>
      </c>
      <c r="AB29" s="243" t="str">
        <f t="shared" si="1"/>
        <v>No Response</v>
      </c>
      <c r="AC29" s="243"/>
    </row>
    <row r="30" spans="1:29" ht="15">
      <c r="A30" s="211"/>
      <c r="B30" s="17"/>
      <c r="C30" s="324"/>
      <c r="D30" s="300">
        <f>ID!D30</f>
        <v>3</v>
      </c>
      <c r="E30" s="40" t="str">
        <f>ID!E30</f>
        <v>j</v>
      </c>
      <c r="F30" s="19" t="str">
        <f>ID!F30</f>
        <v>3j</v>
      </c>
      <c r="G30" s="28">
        <f>ID!G30</f>
        <v>20</v>
      </c>
      <c r="H30" s="31" t="str">
        <f>ID!H30</f>
        <v>Important</v>
      </c>
      <c r="I30" s="19">
        <f>ID!I30</f>
        <v>0</v>
      </c>
      <c r="J30" s="19">
        <f>ID!J30</f>
        <v>0</v>
      </c>
      <c r="K30" s="19">
        <f>ID!K30</f>
        <v>0</v>
      </c>
      <c r="L30" s="19">
        <f>ID!L30</f>
        <v>0</v>
      </c>
      <c r="M30" s="19">
        <f>ID!M30</f>
        <v>0</v>
      </c>
      <c r="N30" s="19">
        <f>ID!N30</f>
        <v>0</v>
      </c>
      <c r="O30" s="19" t="str">
        <f>ID!O30</f>
        <v>INT</v>
      </c>
      <c r="P30" s="19" t="str">
        <f>ID!P30</f>
        <v>DL</v>
      </c>
      <c r="Q30" s="19">
        <f>ID!Q30</f>
        <v>10</v>
      </c>
      <c r="R30" s="60" t="str">
        <f>ID!R30</f>
        <v>Tables are accompanied by a title and summary description.</v>
      </c>
      <c r="S30" s="30"/>
      <c r="T30" s="30"/>
      <c r="U30" s="30"/>
      <c r="V30" s="30"/>
      <c r="W30" s="30"/>
      <c r="X30" s="61"/>
      <c r="Y30" s="32"/>
      <c r="Z30" s="210"/>
      <c r="AA30" s="243" t="str">
        <f>IF(S30&lt;&gt;"",CONFIG!$B$19,IF(T30&lt;&gt;"",CONFIG!$B$18,IF(U30&lt;&gt;"",CONFIG!$B$17,IF(V30&lt;&gt;"",CONFIG!$B$16,IF(W30&lt;&gt;"",CONFIG!$B$20,CONFIG!$B$21)))))</f>
        <v>NR</v>
      </c>
      <c r="AB30" s="243" t="str">
        <f t="shared" si="1"/>
        <v>No Response</v>
      </c>
      <c r="AC30" s="243"/>
    </row>
    <row r="31" spans="1:29" ht="15">
      <c r="A31" s="211"/>
      <c r="B31" s="34"/>
      <c r="C31" s="340"/>
      <c r="D31" s="43">
        <f>ID!D31</f>
        <v>3</v>
      </c>
      <c r="E31" s="44" t="str">
        <f>ID!E31</f>
        <v>m</v>
      </c>
      <c r="F31" s="19" t="str">
        <f>ID!F31</f>
        <v>3m</v>
      </c>
      <c r="G31" s="25">
        <f>ID!G31</f>
        <v>21</v>
      </c>
      <c r="H31" s="31" t="str">
        <f>ID!H31</f>
        <v>Important</v>
      </c>
      <c r="I31" s="19">
        <f>ID!I31</f>
        <v>0</v>
      </c>
      <c r="J31" s="19">
        <f>ID!J31</f>
        <v>0</v>
      </c>
      <c r="K31" s="19">
        <f>ID!K31</f>
        <v>0</v>
      </c>
      <c r="L31" s="19">
        <f>ID!L31</f>
        <v>0</v>
      </c>
      <c r="M31" s="19">
        <f>ID!M31</f>
        <v>0</v>
      </c>
      <c r="N31" s="19">
        <f>ID!N31</f>
        <v>0</v>
      </c>
      <c r="O31" s="19" t="str">
        <f>ID!O31</f>
        <v>INT</v>
      </c>
      <c r="P31" s="19" t="str">
        <f>ID!P31</f>
        <v>DL</v>
      </c>
      <c r="Q31" s="19">
        <f>ID!Q31</f>
        <v>13</v>
      </c>
      <c r="R31" s="60" t="str">
        <f>ID!R31</f>
        <v>For all slideshows, there are simple, non-automatic transitions between slides.</v>
      </c>
      <c r="S31" s="30"/>
      <c r="T31" s="30"/>
      <c r="U31" s="30"/>
      <c r="V31" s="30"/>
      <c r="W31" s="30"/>
      <c r="X31" s="61"/>
      <c r="Y31" s="32"/>
      <c r="Z31" s="210"/>
      <c r="AA31" s="243" t="str">
        <f>IF(S31&lt;&gt;"",CONFIG!$B$19,IF(T31&lt;&gt;"",CONFIG!$B$18,IF(U31&lt;&gt;"",CONFIG!$B$17,IF(V31&lt;&gt;"",CONFIG!$B$16,IF(W31&lt;&gt;"",CONFIG!$B$20,CONFIG!$B$21)))))</f>
        <v>NR</v>
      </c>
      <c r="AB31" s="243" t="str">
        <f t="shared" si="1"/>
        <v>No Response</v>
      </c>
      <c r="AC31" s="243"/>
    </row>
    <row r="32" spans="1:29" ht="13">
      <c r="A32" s="211"/>
      <c r="B32" s="47"/>
      <c r="C32" s="47"/>
      <c r="D32" s="47"/>
      <c r="E32" s="47"/>
      <c r="F32" s="47"/>
      <c r="G32" s="55"/>
      <c r="H32" s="47"/>
      <c r="I32" s="47"/>
      <c r="J32" s="47"/>
      <c r="K32" s="47"/>
      <c r="L32" s="47"/>
      <c r="M32" s="47"/>
      <c r="N32" s="47"/>
      <c r="O32" s="47"/>
      <c r="P32" s="47"/>
      <c r="Q32" s="47"/>
      <c r="R32" s="47"/>
      <c r="S32" s="47"/>
      <c r="T32" s="47"/>
      <c r="U32" s="47"/>
      <c r="V32" s="47"/>
      <c r="W32" s="47"/>
      <c r="X32" s="35"/>
      <c r="Y32" s="47"/>
      <c r="Z32" s="210"/>
      <c r="AA32" s="243"/>
      <c r="AB32" s="243"/>
      <c r="AC32" s="243"/>
    </row>
    <row r="33" spans="1:29" ht="14">
      <c r="A33" s="211"/>
      <c r="B33" s="318"/>
      <c r="C33" s="334" t="str">
        <f>ID!C33</f>
        <v>4. CONTENT AND ACTIVITIES</v>
      </c>
      <c r="D33" s="321"/>
      <c r="E33" s="321"/>
      <c r="F33" s="321"/>
      <c r="G33" s="321"/>
      <c r="H33" s="321"/>
      <c r="I33" s="321"/>
      <c r="J33" s="321"/>
      <c r="K33" s="321"/>
      <c r="L33" s="321"/>
      <c r="M33" s="321"/>
      <c r="N33" s="321"/>
      <c r="O33" s="321"/>
      <c r="P33" s="321"/>
      <c r="Q33" s="321"/>
      <c r="R33" s="321"/>
      <c r="S33" s="321"/>
      <c r="T33" s="321"/>
      <c r="U33" s="321"/>
      <c r="V33" s="321"/>
      <c r="W33" s="321"/>
      <c r="X33" s="321"/>
      <c r="Y33" s="245"/>
      <c r="Z33" s="298"/>
      <c r="AA33" s="4"/>
      <c r="AB33" s="4"/>
      <c r="AC33" s="4"/>
    </row>
    <row r="34" spans="1:29" ht="45">
      <c r="A34" s="211"/>
      <c r="B34" s="17"/>
      <c r="C34" s="339">
        <f>ID!C34</f>
        <v>4</v>
      </c>
      <c r="D34" s="300">
        <f>ID!D34</f>
        <v>4</v>
      </c>
      <c r="E34" s="40" t="str">
        <f>ID!E34</f>
        <v>a</v>
      </c>
      <c r="F34" s="19" t="str">
        <f>ID!F34</f>
        <v>4a</v>
      </c>
      <c r="G34" s="20">
        <f>ID!G34</f>
        <v>22</v>
      </c>
      <c r="H34" s="25" t="str">
        <f>ID!H34</f>
        <v>Essential</v>
      </c>
      <c r="I34" s="23">
        <f>ID!I34</f>
        <v>0</v>
      </c>
      <c r="J34" s="23">
        <f>ID!J34</f>
        <v>0</v>
      </c>
      <c r="K34" s="23">
        <f>ID!K34</f>
        <v>0</v>
      </c>
      <c r="L34" s="23">
        <f>ID!L34</f>
        <v>0</v>
      </c>
      <c r="M34" s="23">
        <f>ID!M34</f>
        <v>0</v>
      </c>
      <c r="N34" s="23">
        <f>ID!N34</f>
        <v>0</v>
      </c>
      <c r="O34" s="23" t="str">
        <f>ID!O34</f>
        <v>INT</v>
      </c>
      <c r="P34" s="23" t="str">
        <f>ID!P34</f>
        <v>CA</v>
      </c>
      <c r="Q34" s="23">
        <f>ID!Q34</f>
        <v>1</v>
      </c>
      <c r="R34" s="57" t="str">
        <f>ID!R34</f>
        <v>Course offers access to a variety of engaging resources that facilitate communication and collaboration, deliver content, and support student learning and engagement.</v>
      </c>
      <c r="S34" s="24"/>
      <c r="T34" s="24"/>
      <c r="U34" s="24"/>
      <c r="V34" s="24"/>
      <c r="W34" s="24"/>
      <c r="X34" s="58"/>
      <c r="Y34" s="27"/>
      <c r="Z34" s="210"/>
      <c r="AA34" s="243" t="str">
        <f>IF(S34&lt;&gt;"",CONFIG!$B$19,IF(T34&lt;&gt;"",CONFIG!$B$18,IF(U34&lt;&gt;"",CONFIG!$B$17,IF(V34&lt;&gt;"",CONFIG!$B$16,IF(W34&lt;&gt;"",CONFIG!$B$20,CONFIG!$B$21)))))</f>
        <v>NR</v>
      </c>
      <c r="AB34" s="243" t="str">
        <f t="shared" ref="AB34:AB40" si="2">IFERROR(VLOOKUP(AA34,scale,2,FALSE),"")</f>
        <v>No Response</v>
      </c>
      <c r="AC34" s="243"/>
    </row>
    <row r="35" spans="1:29" ht="30">
      <c r="A35" s="211"/>
      <c r="B35" s="17"/>
      <c r="C35" s="324"/>
      <c r="D35" s="300">
        <f>ID!D35</f>
        <v>4</v>
      </c>
      <c r="E35" s="40" t="str">
        <f>ID!E35</f>
        <v>b</v>
      </c>
      <c r="F35" s="19" t="str">
        <f>ID!F35</f>
        <v>4b</v>
      </c>
      <c r="G35" s="28">
        <f>ID!G35</f>
        <v>23</v>
      </c>
      <c r="H35" s="31" t="str">
        <f>ID!H35</f>
        <v>Essential</v>
      </c>
      <c r="I35" s="19">
        <f>ID!I35</f>
        <v>0</v>
      </c>
      <c r="J35" s="19">
        <f>ID!J35</f>
        <v>0</v>
      </c>
      <c r="K35" s="19">
        <f>ID!K35</f>
        <v>0</v>
      </c>
      <c r="L35" s="19">
        <f>ID!L35</f>
        <v>0</v>
      </c>
      <c r="M35" s="19">
        <f>ID!M35</f>
        <v>0</v>
      </c>
      <c r="N35" s="19">
        <f>ID!N35</f>
        <v>0</v>
      </c>
      <c r="O35" s="19" t="str">
        <f>ID!O35</f>
        <v>INT</v>
      </c>
      <c r="P35" s="19" t="str">
        <f>ID!P35</f>
        <v>CA</v>
      </c>
      <c r="Q35" s="19">
        <f>ID!Q35</f>
        <v>2</v>
      </c>
      <c r="R35" s="60" t="str">
        <f>ID!R35</f>
        <v>Course provides activities for students to develop a range of thinking and problem-solving skills, such as critical reflection and analysis.</v>
      </c>
      <c r="S35" s="30"/>
      <c r="T35" s="30"/>
      <c r="U35" s="30"/>
      <c r="V35" s="30"/>
      <c r="W35" s="30"/>
      <c r="X35" s="61"/>
      <c r="Y35" s="32"/>
      <c r="Z35" s="210"/>
      <c r="AA35" s="243" t="str">
        <f>IF(S35&lt;&gt;"",CONFIG!$B$19,IF(T35&lt;&gt;"",CONFIG!$B$18,IF(U35&lt;&gt;"",CONFIG!$B$17,IF(V35&lt;&gt;"",CONFIG!$B$16,IF(W35&lt;&gt;"",CONFIG!$B$20,CONFIG!$B$21)))))</f>
        <v>NR</v>
      </c>
      <c r="AB35" s="243" t="str">
        <f t="shared" si="2"/>
        <v>No Response</v>
      </c>
      <c r="AC35" s="243"/>
    </row>
    <row r="36" spans="1:29" ht="30">
      <c r="A36" s="211"/>
      <c r="B36" s="17"/>
      <c r="C36" s="324"/>
      <c r="D36" s="300">
        <f>ID!D36</f>
        <v>4</v>
      </c>
      <c r="E36" s="40" t="str">
        <f>ID!E36</f>
        <v>e</v>
      </c>
      <c r="F36" s="19" t="str">
        <f>ID!F36</f>
        <v>4e</v>
      </c>
      <c r="G36" s="28">
        <f>ID!G36</f>
        <v>24</v>
      </c>
      <c r="H36" s="31" t="str">
        <f>ID!H36</f>
        <v>Important</v>
      </c>
      <c r="I36" s="19">
        <f>ID!I36</f>
        <v>0</v>
      </c>
      <c r="J36" s="19">
        <f>ID!J36</f>
        <v>0</v>
      </c>
      <c r="K36" s="19">
        <f>ID!K36</f>
        <v>0</v>
      </c>
      <c r="L36" s="19">
        <f>ID!L36</f>
        <v>0</v>
      </c>
      <c r="M36" s="19">
        <f>ID!M36</f>
        <v>0</v>
      </c>
      <c r="N36" s="19">
        <f>ID!N36</f>
        <v>0</v>
      </c>
      <c r="O36" s="19" t="str">
        <f>ID!O36</f>
        <v>INT</v>
      </c>
      <c r="P36" s="19" t="str">
        <f>ID!P36</f>
        <v>CA</v>
      </c>
      <c r="Q36" s="19">
        <f>ID!Q36</f>
        <v>5</v>
      </c>
      <c r="R36" s="60" t="str">
        <f>ID!R36</f>
        <v>Course materials and resources include copyright and licensing status, clearly stating permission to share where applicable.</v>
      </c>
      <c r="S36" s="30"/>
      <c r="T36" s="30"/>
      <c r="U36" s="30"/>
      <c r="V36" s="30"/>
      <c r="W36" s="30"/>
      <c r="X36" s="61"/>
      <c r="Y36" s="32"/>
      <c r="Z36" s="210"/>
      <c r="AA36" s="243" t="str">
        <f>IF(S36&lt;&gt;"",CONFIG!$B$19,IF(T36&lt;&gt;"",CONFIG!$B$18,IF(U36&lt;&gt;"",CONFIG!$B$17,IF(V36&lt;&gt;"",CONFIG!$B$16,IF(W36&lt;&gt;"",CONFIG!$B$20,CONFIG!$B$21)))))</f>
        <v>NR</v>
      </c>
      <c r="AB36" s="243" t="str">
        <f t="shared" si="2"/>
        <v>No Response</v>
      </c>
      <c r="AC36" s="243"/>
    </row>
    <row r="37" spans="1:29" ht="45">
      <c r="A37" s="211"/>
      <c r="B37" s="17"/>
      <c r="C37" s="324"/>
      <c r="D37" s="300">
        <f>ID!D37</f>
        <v>4</v>
      </c>
      <c r="E37" s="40" t="str">
        <f>ID!E37</f>
        <v>f</v>
      </c>
      <c r="F37" s="19" t="str">
        <f>ID!F37</f>
        <v>4f</v>
      </c>
      <c r="G37" s="28">
        <f>ID!G37</f>
        <v>25</v>
      </c>
      <c r="H37" s="31" t="str">
        <f>ID!H37</f>
        <v>Essential</v>
      </c>
      <c r="I37" s="19">
        <f>ID!I37</f>
        <v>0</v>
      </c>
      <c r="J37" s="19">
        <f>ID!J37</f>
        <v>0</v>
      </c>
      <c r="K37" s="19">
        <f>ID!K37</f>
        <v>0</v>
      </c>
      <c r="L37" s="19">
        <f>ID!L37</f>
        <v>0</v>
      </c>
      <c r="M37" s="19">
        <f>ID!M37</f>
        <v>0</v>
      </c>
      <c r="N37" s="19">
        <f>ID!N37</f>
        <v>0</v>
      </c>
      <c r="O37" s="19" t="str">
        <f>ID!O37</f>
        <v>INT</v>
      </c>
      <c r="P37" s="19" t="str">
        <f>ID!P37</f>
        <v>CA</v>
      </c>
      <c r="Q37" s="19">
        <f>ID!Q37</f>
        <v>6</v>
      </c>
      <c r="R37" s="60" t="str">
        <f>ID!R37</f>
        <v xml:space="preserve">Text content is available in an easily accessed format, preferably HTML. All text content is readable by assistive technology, including a PDF or any text contained in an image. </v>
      </c>
      <c r="S37" s="30"/>
      <c r="T37" s="30"/>
      <c r="U37" s="30"/>
      <c r="V37" s="30"/>
      <c r="W37" s="30"/>
      <c r="X37" s="61"/>
      <c r="Y37" s="32"/>
      <c r="Z37" s="210"/>
      <c r="AA37" s="243" t="str">
        <f>IF(S37&lt;&gt;"",CONFIG!$B$19,IF(T37&lt;&gt;"",CONFIG!$B$18,IF(U37&lt;&gt;"",CONFIG!$B$17,IF(V37&lt;&gt;"",CONFIG!$B$16,IF(W37&lt;&gt;"",CONFIG!$B$20,CONFIG!$B$21)))))</f>
        <v>NR</v>
      </c>
      <c r="AB37" s="243" t="str">
        <f t="shared" si="2"/>
        <v>No Response</v>
      </c>
      <c r="AC37" s="243"/>
    </row>
    <row r="38" spans="1:29" ht="30">
      <c r="A38" s="211"/>
      <c r="B38" s="17"/>
      <c r="C38" s="324"/>
      <c r="D38" s="300">
        <f>ID!D38</f>
        <v>4</v>
      </c>
      <c r="E38" s="40" t="str">
        <f>ID!E38</f>
        <v>g</v>
      </c>
      <c r="F38" s="19" t="str">
        <f>ID!F38</f>
        <v>4g</v>
      </c>
      <c r="G38" s="28">
        <f>ID!G38</f>
        <v>26</v>
      </c>
      <c r="H38" s="31" t="str">
        <f>ID!H38</f>
        <v>Essential</v>
      </c>
      <c r="I38" s="19">
        <f>ID!I38</f>
        <v>0</v>
      </c>
      <c r="J38" s="19">
        <f>ID!J38</f>
        <v>0</v>
      </c>
      <c r="K38" s="19">
        <f>ID!K38</f>
        <v>0</v>
      </c>
      <c r="L38" s="19">
        <f>ID!L38</f>
        <v>0</v>
      </c>
      <c r="M38" s="19">
        <f>ID!M38</f>
        <v>0</v>
      </c>
      <c r="N38" s="19">
        <f>ID!N38</f>
        <v>0</v>
      </c>
      <c r="O38" s="19" t="str">
        <f>ID!O38</f>
        <v>INT</v>
      </c>
      <c r="P38" s="19" t="str">
        <f>ID!P38</f>
        <v>CA</v>
      </c>
      <c r="Q38" s="19">
        <f>ID!Q38</f>
        <v>7</v>
      </c>
      <c r="R38" s="60" t="str">
        <f>ID!R38</f>
        <v>A text equivalent for every non-text element is provided ("alt" tags, captions, transcripts, etc.).</v>
      </c>
      <c r="S38" s="30"/>
      <c r="T38" s="30"/>
      <c r="U38" s="30"/>
      <c r="V38" s="30"/>
      <c r="W38" s="30"/>
      <c r="X38" s="61"/>
      <c r="Y38" s="32"/>
      <c r="Z38" s="210"/>
      <c r="AA38" s="243" t="str">
        <f>IF(S38&lt;&gt;"",CONFIG!$B$19,IF(T38&lt;&gt;"",CONFIG!$B$18,IF(U38&lt;&gt;"",CONFIG!$B$17,IF(V38&lt;&gt;"",CONFIG!$B$16,IF(W38&lt;&gt;"",CONFIG!$B$20,CONFIG!$B$21)))))</f>
        <v>NR</v>
      </c>
      <c r="AB38" s="243" t="str">
        <f t="shared" si="2"/>
        <v>No Response</v>
      </c>
      <c r="AC38" s="243"/>
    </row>
    <row r="39" spans="1:29" ht="30">
      <c r="A39" s="211"/>
      <c r="B39" s="17"/>
      <c r="C39" s="324"/>
      <c r="D39" s="300">
        <f>ID!D39</f>
        <v>4</v>
      </c>
      <c r="E39" s="40" t="str">
        <f>ID!E39</f>
        <v>h</v>
      </c>
      <c r="F39" s="19" t="str">
        <f>ID!F39</f>
        <v>4h</v>
      </c>
      <c r="G39" s="28">
        <f>ID!G39</f>
        <v>27</v>
      </c>
      <c r="H39" s="31" t="str">
        <f>ID!H39</f>
        <v>Important</v>
      </c>
      <c r="I39" s="19">
        <f>ID!I39</f>
        <v>0</v>
      </c>
      <c r="J39" s="19">
        <f>ID!J39</f>
        <v>0</v>
      </c>
      <c r="K39" s="19">
        <f>ID!K39</f>
        <v>0</v>
      </c>
      <c r="L39" s="19">
        <f>ID!L39</f>
        <v>0</v>
      </c>
      <c r="M39" s="19">
        <f>ID!M39</f>
        <v>0</v>
      </c>
      <c r="N39" s="19">
        <f>ID!N39</f>
        <v>0</v>
      </c>
      <c r="O39" s="19" t="str">
        <f>ID!O39</f>
        <v>INT</v>
      </c>
      <c r="P39" s="19" t="str">
        <f>ID!P39</f>
        <v>CA</v>
      </c>
      <c r="Q39" s="19">
        <f>ID!Q39</f>
        <v>8</v>
      </c>
      <c r="R39" s="60" t="str">
        <f>ID!R39</f>
        <v>Text, graphics, and images are understandable when viewed without color. Text should be used as a primary method for delivering information.</v>
      </c>
      <c r="S39" s="30"/>
      <c r="T39" s="30"/>
      <c r="U39" s="30"/>
      <c r="V39" s="30"/>
      <c r="W39" s="30"/>
      <c r="X39" s="61"/>
      <c r="Y39" s="45"/>
      <c r="Z39" s="210"/>
      <c r="AA39" s="243" t="str">
        <f>IF(S39&lt;&gt;"",CONFIG!$B$19,IF(T39&lt;&gt;"",CONFIG!$B$18,IF(U39&lt;&gt;"",CONFIG!$B$17,IF(V39&lt;&gt;"",CONFIG!$B$16,IF(W39&lt;&gt;"",CONFIG!$B$20,CONFIG!$B$21)))))</f>
        <v>NR</v>
      </c>
      <c r="AB39" s="243" t="str">
        <f t="shared" si="2"/>
        <v>No Response</v>
      </c>
      <c r="AC39" s="243"/>
    </row>
    <row r="40" spans="1:29" ht="30">
      <c r="A40" s="211"/>
      <c r="B40" s="34"/>
      <c r="C40" s="340"/>
      <c r="D40" s="43">
        <f>ID!D40</f>
        <v>4</v>
      </c>
      <c r="E40" s="44" t="str">
        <f>ID!E40</f>
        <v>i</v>
      </c>
      <c r="F40" s="19" t="str">
        <f>ID!F40</f>
        <v>4i</v>
      </c>
      <c r="G40" s="25">
        <f>ID!G40</f>
        <v>28</v>
      </c>
      <c r="H40" s="31" t="str">
        <f>ID!H40</f>
        <v>Important</v>
      </c>
      <c r="I40" s="19">
        <f>ID!I40</f>
        <v>0</v>
      </c>
      <c r="J40" s="19">
        <f>ID!J40</f>
        <v>0</v>
      </c>
      <c r="K40" s="19">
        <f>ID!K40</f>
        <v>0</v>
      </c>
      <c r="L40" s="19">
        <f>ID!L40</f>
        <v>0</v>
      </c>
      <c r="M40" s="19">
        <f>ID!M40</f>
        <v>0</v>
      </c>
      <c r="N40" s="19">
        <f>ID!N40</f>
        <v>0</v>
      </c>
      <c r="O40" s="19" t="str">
        <f>ID!O40</f>
        <v>INT</v>
      </c>
      <c r="P40" s="19" t="str">
        <f>ID!P40</f>
        <v>CA</v>
      </c>
      <c r="Q40" s="19">
        <f>ID!Q40</f>
        <v>9</v>
      </c>
      <c r="R40" s="60" t="str">
        <f>ID!R40</f>
        <v>Hyperlink text is descriptive and makes sense when out of context (avoid using "click here").</v>
      </c>
      <c r="S40" s="30"/>
      <c r="T40" s="30"/>
      <c r="U40" s="30"/>
      <c r="V40" s="30"/>
      <c r="W40" s="30"/>
      <c r="X40" s="46"/>
      <c r="Y40" s="32"/>
      <c r="Z40" s="210"/>
      <c r="AA40" s="243" t="str">
        <f>IF(S40&lt;&gt;"",CONFIG!$B$19,IF(T40&lt;&gt;"",CONFIG!$B$18,IF(U40&lt;&gt;"",CONFIG!$B$17,IF(V40&lt;&gt;"",CONFIG!$B$16,IF(W40&lt;&gt;"",CONFIG!$B$20,CONFIG!$B$21)))))</f>
        <v>NR</v>
      </c>
      <c r="AB40" s="243" t="str">
        <f t="shared" si="2"/>
        <v>No Response</v>
      </c>
      <c r="AC40" s="243"/>
    </row>
    <row r="41" spans="1:29" ht="13">
      <c r="A41" s="211"/>
      <c r="B41" s="47"/>
      <c r="C41" s="47"/>
      <c r="D41" s="47"/>
      <c r="E41" s="47"/>
      <c r="F41" s="47"/>
      <c r="G41" s="55"/>
      <c r="H41" s="47"/>
      <c r="I41" s="47"/>
      <c r="J41" s="47"/>
      <c r="K41" s="47"/>
      <c r="L41" s="47"/>
      <c r="M41" s="47"/>
      <c r="N41" s="47"/>
      <c r="O41" s="47"/>
      <c r="P41" s="47"/>
      <c r="Q41" s="47"/>
      <c r="R41" s="47"/>
      <c r="S41" s="47"/>
      <c r="T41" s="47"/>
      <c r="U41" s="47"/>
      <c r="V41" s="47"/>
      <c r="W41" s="47"/>
      <c r="X41" s="35"/>
      <c r="Y41" s="47"/>
      <c r="Z41" s="210"/>
      <c r="AA41" s="243"/>
      <c r="AB41" s="243"/>
      <c r="AC41" s="243"/>
    </row>
    <row r="42" spans="1:29" ht="14">
      <c r="A42" s="211"/>
      <c r="B42" s="247"/>
      <c r="C42" s="334" t="str">
        <f>ID!C42</f>
        <v>5. INTERACTION</v>
      </c>
      <c r="D42" s="321"/>
      <c r="E42" s="321"/>
      <c r="F42" s="321"/>
      <c r="G42" s="321"/>
      <c r="H42" s="321"/>
      <c r="I42" s="321"/>
      <c r="J42" s="321"/>
      <c r="K42" s="321"/>
      <c r="L42" s="321"/>
      <c r="M42" s="321"/>
      <c r="N42" s="321"/>
      <c r="O42" s="321"/>
      <c r="P42" s="321"/>
      <c r="Q42" s="321"/>
      <c r="R42" s="321"/>
      <c r="S42" s="321"/>
      <c r="T42" s="321"/>
      <c r="U42" s="321"/>
      <c r="V42" s="321"/>
      <c r="W42" s="321"/>
      <c r="X42" s="321"/>
      <c r="Y42" s="16"/>
      <c r="Z42" s="298"/>
      <c r="AA42" s="4"/>
      <c r="AB42" s="4"/>
      <c r="AC42" s="4"/>
    </row>
    <row r="43" spans="1:29" ht="30">
      <c r="A43" s="211"/>
      <c r="B43" s="17"/>
      <c r="C43" s="339">
        <f>ID!C43</f>
        <v>5</v>
      </c>
      <c r="D43" s="302">
        <f>ID!D43</f>
        <v>5</v>
      </c>
      <c r="E43" s="40" t="str">
        <f>ID!E43</f>
        <v>a</v>
      </c>
      <c r="F43" s="19" t="str">
        <f>ID!F43</f>
        <v>5a</v>
      </c>
      <c r="G43" s="20">
        <f>ID!G43</f>
        <v>29</v>
      </c>
      <c r="H43" s="25" t="str">
        <f>ID!H43</f>
        <v>Essential</v>
      </c>
      <c r="I43" s="23">
        <f>ID!I43</f>
        <v>0</v>
      </c>
      <c r="J43" s="23">
        <f>ID!J43</f>
        <v>0</v>
      </c>
      <c r="K43" s="23">
        <f>ID!K43</f>
        <v>0</v>
      </c>
      <c r="L43" s="23">
        <f>ID!L43</f>
        <v>0</v>
      </c>
      <c r="M43" s="23">
        <f>ID!M43</f>
        <v>0</v>
      </c>
      <c r="N43" s="23">
        <f>ID!N43</f>
        <v>0</v>
      </c>
      <c r="O43" s="23" t="str">
        <f>ID!O43</f>
        <v>INT</v>
      </c>
      <c r="P43" s="23" t="str">
        <f>ID!P43</f>
        <v>I</v>
      </c>
      <c r="Q43" s="23">
        <f>ID!Q43</f>
        <v>1</v>
      </c>
      <c r="R43" s="57" t="str">
        <f>ID!R43</f>
        <v>Expectations for timely and regular feedback from the instructor are clearly stated (questions, email, assignments).</v>
      </c>
      <c r="S43" s="24"/>
      <c r="T43" s="24"/>
      <c r="U43" s="24"/>
      <c r="V43" s="24"/>
      <c r="W43" s="24"/>
      <c r="X43" s="53"/>
      <c r="Y43" s="27"/>
      <c r="Z43" s="210"/>
      <c r="AA43" s="243" t="str">
        <f>IF(S43&lt;&gt;"",CONFIG!$B$19,IF(T43&lt;&gt;"",CONFIG!$B$18,IF(U43&lt;&gt;"",CONFIG!$B$17,IF(V43&lt;&gt;"",CONFIG!$B$16,IF(W43&lt;&gt;"",CONFIG!$B$20,CONFIG!$B$21)))))</f>
        <v>NR</v>
      </c>
      <c r="AB43" s="243" t="str">
        <f t="shared" ref="AB43:AB46" si="3">IFERROR(VLOOKUP(AA43,scale,2,FALSE),"")</f>
        <v>No Response</v>
      </c>
      <c r="AC43" s="243"/>
    </row>
    <row r="44" spans="1:29" ht="30">
      <c r="A44" s="211"/>
      <c r="B44" s="17"/>
      <c r="C44" s="324"/>
      <c r="D44" s="300">
        <f>ID!D44</f>
        <v>5</v>
      </c>
      <c r="E44" s="40" t="str">
        <f>ID!E44</f>
        <v>b</v>
      </c>
      <c r="F44" s="19" t="str">
        <f>ID!F44</f>
        <v>5b</v>
      </c>
      <c r="G44" s="28">
        <f>ID!G44</f>
        <v>30</v>
      </c>
      <c r="H44" s="31" t="str">
        <f>ID!H44</f>
        <v>Essential</v>
      </c>
      <c r="I44" s="19">
        <f>ID!I44</f>
        <v>0</v>
      </c>
      <c r="J44" s="19">
        <f>ID!J44</f>
        <v>0</v>
      </c>
      <c r="K44" s="19">
        <f>ID!K44</f>
        <v>0</v>
      </c>
      <c r="L44" s="19">
        <f>ID!L44</f>
        <v>0</v>
      </c>
      <c r="M44" s="19">
        <f>ID!M44</f>
        <v>0</v>
      </c>
      <c r="N44" s="19">
        <f>ID!N44</f>
        <v>0</v>
      </c>
      <c r="O44" s="19" t="str">
        <f>ID!O44</f>
        <v>INT</v>
      </c>
      <c r="P44" s="19" t="str">
        <f>ID!P44</f>
        <v>I</v>
      </c>
      <c r="Q44" s="19">
        <f>ID!Q44</f>
        <v>2</v>
      </c>
      <c r="R44" s="60" t="str">
        <f>ID!R44</f>
        <v>Expectations for interaction are clearly stated (netiquette, grade weighting, models/examples, and timing and frequency of contributions).</v>
      </c>
      <c r="S44" s="30"/>
      <c r="T44" s="30"/>
      <c r="U44" s="30"/>
      <c r="V44" s="30"/>
      <c r="W44" s="30"/>
      <c r="X44" s="46"/>
      <c r="Y44" s="32"/>
      <c r="Z44" s="210"/>
      <c r="AA44" s="243" t="str">
        <f>IF(S44&lt;&gt;"",CONFIG!$B$19,IF(T44&lt;&gt;"",CONFIG!$B$18,IF(U44&lt;&gt;"",CONFIG!$B$17,IF(V44&lt;&gt;"",CONFIG!$B$16,IF(W44&lt;&gt;"",CONFIG!$B$20,CONFIG!$B$21)))))</f>
        <v>NR</v>
      </c>
      <c r="AB44" s="243" t="str">
        <f t="shared" si="3"/>
        <v>No Response</v>
      </c>
      <c r="AC44" s="243"/>
    </row>
    <row r="45" spans="1:29" ht="30">
      <c r="A45" s="211"/>
      <c r="B45" s="17"/>
      <c r="C45" s="324"/>
      <c r="D45" s="300">
        <f>ID!D45</f>
        <v>5</v>
      </c>
      <c r="E45" s="40" t="str">
        <f>ID!E45</f>
        <v>c</v>
      </c>
      <c r="F45" s="19" t="str">
        <f>ID!F45</f>
        <v>5c</v>
      </c>
      <c r="G45" s="28">
        <f>ID!G45</f>
        <v>31</v>
      </c>
      <c r="H45" s="31" t="str">
        <f>ID!H45</f>
        <v>Important</v>
      </c>
      <c r="I45" s="19">
        <f>ID!I45</f>
        <v>0</v>
      </c>
      <c r="J45" s="19">
        <f>ID!J45</f>
        <v>0</v>
      </c>
      <c r="K45" s="19">
        <f>ID!K45</f>
        <v>0</v>
      </c>
      <c r="L45" s="19">
        <f>ID!L45</f>
        <v>0</v>
      </c>
      <c r="M45" s="19">
        <f>ID!M45</f>
        <v>0</v>
      </c>
      <c r="N45" s="19">
        <f>ID!N45</f>
        <v>0</v>
      </c>
      <c r="O45" s="19" t="str">
        <f>ID!O45</f>
        <v>INT</v>
      </c>
      <c r="P45" s="19" t="str">
        <f>ID!P45</f>
        <v>I</v>
      </c>
      <c r="Q45" s="19">
        <f>ID!Q45</f>
        <v>3</v>
      </c>
      <c r="R45" s="60" t="str">
        <f>ID!R45</f>
        <v>Students have an opportunity to get to know the instructor through formal introduction, feedback, or rhetoric of course content.</v>
      </c>
      <c r="S45" s="30"/>
      <c r="T45" s="30"/>
      <c r="U45" s="30"/>
      <c r="V45" s="30"/>
      <c r="W45" s="30"/>
      <c r="X45" s="46"/>
      <c r="Y45" s="32"/>
      <c r="Z45" s="210"/>
      <c r="AA45" s="243" t="str">
        <f>IF(S45&lt;&gt;"",CONFIG!$B$19,IF(T45&lt;&gt;"",CONFIG!$B$18,IF(U45&lt;&gt;"",CONFIG!$B$17,IF(V45&lt;&gt;"",CONFIG!$B$16,IF(W45&lt;&gt;"",CONFIG!$B$20,CONFIG!$B$21)))))</f>
        <v>NR</v>
      </c>
      <c r="AB45" s="243" t="str">
        <f t="shared" si="3"/>
        <v>No Response</v>
      </c>
      <c r="AC45" s="243"/>
    </row>
    <row r="46" spans="1:29" ht="60">
      <c r="A46" s="211"/>
      <c r="B46" s="17"/>
      <c r="C46" s="324"/>
      <c r="D46" s="300">
        <f>ID!D46</f>
        <v>5</v>
      </c>
      <c r="E46" s="40" t="str">
        <f>ID!E46</f>
        <v>d</v>
      </c>
      <c r="F46" s="19" t="str">
        <f>ID!F46</f>
        <v>5d</v>
      </c>
      <c r="G46" s="28">
        <f>ID!G46</f>
        <v>32</v>
      </c>
      <c r="H46" s="31" t="str">
        <f>ID!H46</f>
        <v>Important</v>
      </c>
      <c r="I46" s="19">
        <f>ID!I46</f>
        <v>0</v>
      </c>
      <c r="J46" s="19">
        <f>ID!J46</f>
        <v>0</v>
      </c>
      <c r="K46" s="19">
        <f>ID!K46</f>
        <v>0</v>
      </c>
      <c r="L46" s="19">
        <f>ID!L46</f>
        <v>0</v>
      </c>
      <c r="M46" s="19">
        <f>ID!M46</f>
        <v>0</v>
      </c>
      <c r="N46" s="19">
        <f>ID!N46</f>
        <v>0</v>
      </c>
      <c r="O46" s="19" t="str">
        <f>ID!O46</f>
        <v>INT</v>
      </c>
      <c r="P46" s="19" t="str">
        <f>ID!P46</f>
        <v>I</v>
      </c>
      <c r="Q46" s="19">
        <f>ID!Q46</f>
        <v>4</v>
      </c>
      <c r="R46" s="60" t="str">
        <f>ID!R46</f>
        <v>Course contains resources or activities intended to build a sense of class community, support open communication, and establish trust (at least one of the following - Ice-breaker, Bulletin Board, Meet Your Classmates, Ask a Question discussion forums).</v>
      </c>
      <c r="S46" s="30"/>
      <c r="T46" s="30"/>
      <c r="U46" s="30"/>
      <c r="V46" s="30"/>
      <c r="W46" s="30"/>
      <c r="X46" s="46"/>
      <c r="Y46" s="32"/>
      <c r="Z46" s="210"/>
      <c r="AA46" s="243" t="str">
        <f>IF(S46&lt;&gt;"",CONFIG!$B$19,IF(T46&lt;&gt;"",CONFIG!$B$18,IF(U46&lt;&gt;"",CONFIG!$B$17,IF(V46&lt;&gt;"",CONFIG!$B$16,IF(W46&lt;&gt;"",CONFIG!$B$20,CONFIG!$B$21)))))</f>
        <v>NR</v>
      </c>
      <c r="AB46" s="243" t="str">
        <f t="shared" si="3"/>
        <v>No Response</v>
      </c>
      <c r="AC46" s="243"/>
    </row>
    <row r="47" spans="1:29" ht="13">
      <c r="A47" s="211"/>
      <c r="B47" s="47"/>
      <c r="C47" s="47"/>
      <c r="D47" s="47"/>
      <c r="E47" s="47"/>
      <c r="F47" s="47"/>
      <c r="G47" s="55"/>
      <c r="H47" s="47"/>
      <c r="I47" s="47"/>
      <c r="J47" s="47"/>
      <c r="K47" s="47"/>
      <c r="L47" s="47"/>
      <c r="M47" s="47"/>
      <c r="N47" s="47"/>
      <c r="O47" s="47"/>
      <c r="P47" s="47"/>
      <c r="Q47" s="47"/>
      <c r="R47" s="47"/>
      <c r="S47" s="47"/>
      <c r="T47" s="47"/>
      <c r="U47" s="47"/>
      <c r="V47" s="47"/>
      <c r="W47" s="47"/>
      <c r="X47" s="35"/>
      <c r="Y47" s="47"/>
      <c r="Z47" s="210"/>
      <c r="AA47" s="243"/>
      <c r="AB47" s="243"/>
      <c r="AC47" s="243"/>
    </row>
    <row r="48" spans="1:29" ht="14">
      <c r="A48" s="211"/>
      <c r="B48" s="318"/>
      <c r="C48" s="334" t="str">
        <f>ID!C48</f>
        <v>6. ASSESSMENT AND FEEDBACK</v>
      </c>
      <c r="D48" s="321"/>
      <c r="E48" s="321"/>
      <c r="F48" s="321"/>
      <c r="G48" s="321"/>
      <c r="H48" s="321"/>
      <c r="I48" s="321"/>
      <c r="J48" s="321"/>
      <c r="K48" s="321"/>
      <c r="L48" s="321"/>
      <c r="M48" s="321"/>
      <c r="N48" s="321"/>
      <c r="O48" s="321"/>
      <c r="P48" s="321"/>
      <c r="Q48" s="321"/>
      <c r="R48" s="321"/>
      <c r="S48" s="321"/>
      <c r="T48" s="321"/>
      <c r="U48" s="321"/>
      <c r="V48" s="321"/>
      <c r="W48" s="321"/>
      <c r="X48" s="321"/>
      <c r="Y48" s="245"/>
      <c r="Z48" s="298"/>
      <c r="AA48" s="4"/>
      <c r="AB48" s="4"/>
      <c r="AC48" s="4"/>
    </row>
    <row r="49" spans="1:29" ht="30">
      <c r="A49" s="211"/>
      <c r="B49" s="17"/>
      <c r="C49" s="339">
        <f>ID!C49</f>
        <v>6</v>
      </c>
      <c r="D49" s="300">
        <f>ID!D49</f>
        <v>6</v>
      </c>
      <c r="E49" s="40" t="str">
        <f>ID!E49</f>
        <v>a</v>
      </c>
      <c r="F49" s="19" t="str">
        <f>ID!F49</f>
        <v>6a</v>
      </c>
      <c r="G49" s="20">
        <f>ID!G49</f>
        <v>33</v>
      </c>
      <c r="H49" s="25" t="str">
        <f>ID!H49</f>
        <v>Essential</v>
      </c>
      <c r="I49" s="23">
        <f>ID!I49</f>
        <v>0</v>
      </c>
      <c r="J49" s="23">
        <f>ID!J49</f>
        <v>0</v>
      </c>
      <c r="K49" s="23">
        <f>ID!K49</f>
        <v>0</v>
      </c>
      <c r="L49" s="23">
        <f>ID!L49</f>
        <v>0</v>
      </c>
      <c r="M49" s="23">
        <f>ID!M49</f>
        <v>0</v>
      </c>
      <c r="N49" s="23">
        <f>ID!N49</f>
        <v>0</v>
      </c>
      <c r="O49" s="23" t="str">
        <f>ID!O49</f>
        <v>INT</v>
      </c>
      <c r="P49" s="23" t="str">
        <f>ID!P49</f>
        <v>AF</v>
      </c>
      <c r="Q49" s="23">
        <f>ID!Q49</f>
        <v>1</v>
      </c>
      <c r="R49" s="57" t="str">
        <f>ID!R49</f>
        <v>Course grading policies, including consequences of late submissions, are clearly stated in the course information area or syllabus.</v>
      </c>
      <c r="S49" s="24"/>
      <c r="T49" s="24"/>
      <c r="U49" s="24"/>
      <c r="V49" s="24"/>
      <c r="W49" s="24"/>
      <c r="X49" s="53"/>
      <c r="Y49" s="27"/>
      <c r="Z49" s="210"/>
      <c r="AA49" s="243" t="str">
        <f>IF(S49&lt;&gt;"",CONFIG!$B$19,IF(T49&lt;&gt;"",CONFIG!$B$18,IF(U49&lt;&gt;"",CONFIG!$B$17,IF(V49&lt;&gt;"",CONFIG!$B$16,IF(W49&lt;&gt;"",CONFIG!$B$20,CONFIG!$B$21)))))</f>
        <v>NR</v>
      </c>
      <c r="AB49" s="243" t="str">
        <f t="shared" ref="AB49:AB54" si="4">IFERROR(VLOOKUP(AA49,scale,2,FALSE),"")</f>
        <v>No Response</v>
      </c>
      <c r="AC49" s="243"/>
    </row>
    <row r="50" spans="1:29" ht="30">
      <c r="A50" s="211"/>
      <c r="B50" s="17"/>
      <c r="C50" s="324"/>
      <c r="D50" s="300">
        <f>ID!D50</f>
        <v>6</v>
      </c>
      <c r="E50" s="40" t="str">
        <f>ID!E50</f>
        <v>b</v>
      </c>
      <c r="F50" s="19" t="str">
        <f>ID!F50</f>
        <v>6b</v>
      </c>
      <c r="G50" s="28">
        <f>ID!G50</f>
        <v>34</v>
      </c>
      <c r="H50" s="31" t="str">
        <f>ID!H50</f>
        <v>Essential</v>
      </c>
      <c r="I50" s="19">
        <f>ID!I50</f>
        <v>0</v>
      </c>
      <c r="J50" s="19">
        <f>ID!J50</f>
        <v>0</v>
      </c>
      <c r="K50" s="19">
        <f>ID!K50</f>
        <v>0</v>
      </c>
      <c r="L50" s="19">
        <f>ID!L50</f>
        <v>0</v>
      </c>
      <c r="M50" s="19">
        <f>ID!M50</f>
        <v>0</v>
      </c>
      <c r="N50" s="19">
        <f>ID!N50</f>
        <v>0</v>
      </c>
      <c r="O50" s="19" t="str">
        <f>ID!O50</f>
        <v>INT</v>
      </c>
      <c r="P50" s="19" t="str">
        <f>ID!P50</f>
        <v>AF</v>
      </c>
      <c r="Q50" s="19">
        <f>ID!Q50</f>
        <v>2</v>
      </c>
      <c r="R50" s="60" t="str">
        <f>ID!R50</f>
        <v>Course includes frequent and appropriate methods to assess students’ mastery of content.</v>
      </c>
      <c r="S50" s="30"/>
      <c r="T50" s="30"/>
      <c r="U50" s="30"/>
      <c r="V50" s="30"/>
      <c r="W50" s="30"/>
      <c r="X50" s="46"/>
      <c r="Y50" s="32"/>
      <c r="Z50" s="210"/>
      <c r="AA50" s="243" t="str">
        <f>IF(S50&lt;&gt;"",CONFIG!$B$19,IF(T50&lt;&gt;"",CONFIG!$B$18,IF(U50&lt;&gt;"",CONFIG!$B$17,IF(V50&lt;&gt;"",CONFIG!$B$16,IF(W50&lt;&gt;"",CONFIG!$B$20,CONFIG!$B$21)))))</f>
        <v>NR</v>
      </c>
      <c r="AB50" s="243" t="str">
        <f t="shared" si="4"/>
        <v>No Response</v>
      </c>
      <c r="AC50" s="243"/>
    </row>
    <row r="51" spans="1:29" ht="30">
      <c r="A51" s="211"/>
      <c r="B51" s="17"/>
      <c r="C51" s="324"/>
      <c r="D51" s="300">
        <f>ID!D51</f>
        <v>6</v>
      </c>
      <c r="E51" s="40" t="str">
        <f>ID!E51</f>
        <v>c</v>
      </c>
      <c r="F51" s="19" t="str">
        <f>ID!F51</f>
        <v>6c</v>
      </c>
      <c r="G51" s="28">
        <f>ID!G51</f>
        <v>35</v>
      </c>
      <c r="H51" s="31" t="str">
        <f>ID!H51</f>
        <v>Essential</v>
      </c>
      <c r="I51" s="19">
        <f>ID!I51</f>
        <v>0</v>
      </c>
      <c r="J51" s="19">
        <f>ID!J51</f>
        <v>0</v>
      </c>
      <c r="K51" s="19">
        <f>ID!K51</f>
        <v>0</v>
      </c>
      <c r="L51" s="19">
        <f>ID!L51</f>
        <v>0</v>
      </c>
      <c r="M51" s="19">
        <f>ID!M51</f>
        <v>0</v>
      </c>
      <c r="N51" s="19">
        <f>ID!N51</f>
        <v>0</v>
      </c>
      <c r="O51" s="19" t="str">
        <f>ID!O51</f>
        <v>INT</v>
      </c>
      <c r="P51" s="19" t="str">
        <f>ID!P51</f>
        <v>AF</v>
      </c>
      <c r="Q51" s="19">
        <f>ID!Q51</f>
        <v>3</v>
      </c>
      <c r="R51" s="60" t="str">
        <f>ID!R51</f>
        <v>Criteria for the assessment of a graded assignment are clearly articulated (rubrics, exemplary work).</v>
      </c>
      <c r="S51" s="30"/>
      <c r="T51" s="30"/>
      <c r="U51" s="30"/>
      <c r="V51" s="30"/>
      <c r="W51" s="30"/>
      <c r="X51" s="46"/>
      <c r="Y51" s="32"/>
      <c r="Z51" s="210"/>
      <c r="AA51" s="243" t="str">
        <f>IF(S51&lt;&gt;"",CONFIG!$B$19,IF(T51&lt;&gt;"",CONFIG!$B$18,IF(U51&lt;&gt;"",CONFIG!$B$17,IF(V51&lt;&gt;"",CONFIG!$B$16,IF(W51&lt;&gt;"",CONFIG!$B$20,CONFIG!$B$21)))))</f>
        <v>NR</v>
      </c>
      <c r="AB51" s="243" t="str">
        <f t="shared" si="4"/>
        <v>No Response</v>
      </c>
      <c r="AC51" s="243"/>
    </row>
    <row r="52" spans="1:29" ht="45">
      <c r="A52" s="211"/>
      <c r="B52" s="17"/>
      <c r="C52" s="324"/>
      <c r="D52" s="300">
        <f>ID!D52</f>
        <v>6</v>
      </c>
      <c r="E52" s="40" t="str">
        <f>ID!E52</f>
        <v>d</v>
      </c>
      <c r="F52" s="19" t="str">
        <f>ID!F52</f>
        <v>6d</v>
      </c>
      <c r="G52" s="28">
        <f>ID!G52</f>
        <v>36</v>
      </c>
      <c r="H52" s="31" t="str">
        <f>ID!H52</f>
        <v>Important</v>
      </c>
      <c r="I52" s="19">
        <f>ID!I52</f>
        <v>0</v>
      </c>
      <c r="J52" s="19">
        <f>ID!J52</f>
        <v>0</v>
      </c>
      <c r="K52" s="19">
        <f>ID!K52</f>
        <v>0</v>
      </c>
      <c r="L52" s="19">
        <f>ID!L52</f>
        <v>0</v>
      </c>
      <c r="M52" s="19">
        <f>ID!M52</f>
        <v>0</v>
      </c>
      <c r="N52" s="19">
        <f>ID!N52</f>
        <v>0</v>
      </c>
      <c r="O52" s="19" t="str">
        <f>ID!O52</f>
        <v>INT</v>
      </c>
      <c r="P52" s="19" t="str">
        <f>ID!P52</f>
        <v>AF</v>
      </c>
      <c r="Q52" s="19">
        <f>ID!Q52</f>
        <v>4</v>
      </c>
      <c r="R52" s="60" t="str">
        <f>ID!R52</f>
        <v>Students have opportunities to review their performance and assess their own learning throughout the course (pre-tests, automated self-tests, reflective assignments, etc.).</v>
      </c>
      <c r="S52" s="30"/>
      <c r="T52" s="30"/>
      <c r="U52" s="30"/>
      <c r="V52" s="30"/>
      <c r="W52" s="30"/>
      <c r="X52" s="46"/>
      <c r="Y52" s="32"/>
      <c r="Z52" s="210"/>
      <c r="AA52" s="243" t="str">
        <f>IF(S52&lt;&gt;"",CONFIG!$B$19,IF(T52&lt;&gt;"",CONFIG!$B$18,IF(U52&lt;&gt;"",CONFIG!$B$17,IF(V52&lt;&gt;"",CONFIG!$B$16,IF(W52&lt;&gt;"",CONFIG!$B$20,CONFIG!$B$21)))))</f>
        <v>NR</v>
      </c>
      <c r="AB52" s="243" t="str">
        <f t="shared" si="4"/>
        <v>No Response</v>
      </c>
      <c r="AC52" s="243"/>
    </row>
    <row r="53" spans="1:29" ht="30">
      <c r="A53" s="211"/>
      <c r="B53" s="17"/>
      <c r="C53" s="324"/>
      <c r="D53" s="300">
        <f>ID!D53</f>
        <v>6</v>
      </c>
      <c r="E53" s="40" t="str">
        <f>ID!E53</f>
        <v>e</v>
      </c>
      <c r="F53" s="19" t="str">
        <f>ID!F53</f>
        <v>6e</v>
      </c>
      <c r="G53" s="28">
        <f>ID!G53</f>
        <v>37</v>
      </c>
      <c r="H53" s="31" t="str">
        <f>ID!H53</f>
        <v>Important</v>
      </c>
      <c r="I53" s="19">
        <f>ID!I53</f>
        <v>0</v>
      </c>
      <c r="J53" s="19">
        <f>ID!J53</f>
        <v>0</v>
      </c>
      <c r="K53" s="19">
        <f>ID!K53</f>
        <v>0</v>
      </c>
      <c r="L53" s="19">
        <f>ID!L53</f>
        <v>0</v>
      </c>
      <c r="M53" s="19">
        <f>ID!M53</f>
        <v>0</v>
      </c>
      <c r="N53" s="19">
        <f>ID!N53</f>
        <v>0</v>
      </c>
      <c r="O53" s="19" t="str">
        <f>ID!O53</f>
        <v>INT</v>
      </c>
      <c r="P53" s="19" t="str">
        <f>ID!P53</f>
        <v>AF</v>
      </c>
      <c r="Q53" s="19">
        <f>ID!Q53</f>
        <v>5</v>
      </c>
      <c r="R53" s="60" t="str">
        <f>ID!R53</f>
        <v>Students are informed when a timed response is required. Proper lead time is provided to ensure there is an opportunity to prepare an accommodation.</v>
      </c>
      <c r="S53" s="30"/>
      <c r="T53" s="30"/>
      <c r="U53" s="30"/>
      <c r="V53" s="30"/>
      <c r="W53" s="30"/>
      <c r="X53" s="46"/>
      <c r="Y53" s="32"/>
      <c r="Z53" s="210"/>
      <c r="AA53" s="243" t="str">
        <f>IF(S53&lt;&gt;"",CONFIG!$B$19,IF(T53&lt;&gt;"",CONFIG!$B$18,IF(U53&lt;&gt;"",CONFIG!$B$17,IF(V53&lt;&gt;"",CONFIG!$B$16,IF(W53&lt;&gt;"",CONFIG!$B$20,CONFIG!$B$21)))))</f>
        <v>NR</v>
      </c>
      <c r="AB53" s="243" t="str">
        <f t="shared" si="4"/>
        <v>No Response</v>
      </c>
      <c r="AC53" s="243"/>
    </row>
    <row r="54" spans="1:29" ht="15">
      <c r="A54" s="211"/>
      <c r="B54" s="17"/>
      <c r="C54" s="324"/>
      <c r="D54" s="300">
        <f>ID!D54</f>
        <v>6</v>
      </c>
      <c r="E54" s="40" t="str">
        <f>ID!E54</f>
        <v>f</v>
      </c>
      <c r="F54" s="19" t="str">
        <f>ID!F54</f>
        <v>6f</v>
      </c>
      <c r="G54" s="28">
        <f>ID!G54</f>
        <v>38</v>
      </c>
      <c r="H54" s="31" t="str">
        <f>ID!H54</f>
        <v>Essential</v>
      </c>
      <c r="I54" s="19">
        <f>ID!I54</f>
        <v>0</v>
      </c>
      <c r="J54" s="19">
        <f>ID!J54</f>
        <v>0</v>
      </c>
      <c r="K54" s="19">
        <f>ID!K54</f>
        <v>0</v>
      </c>
      <c r="L54" s="19">
        <f>ID!L54</f>
        <v>0</v>
      </c>
      <c r="M54" s="19">
        <f>ID!M54</f>
        <v>0</v>
      </c>
      <c r="N54" s="19">
        <f>ID!N54</f>
        <v>0</v>
      </c>
      <c r="O54" s="19" t="str">
        <f>ID!O54</f>
        <v>INT</v>
      </c>
      <c r="P54" s="19" t="str">
        <f>ID!P54</f>
        <v>AF</v>
      </c>
      <c r="Q54" s="19">
        <f>ID!Q54</f>
        <v>6</v>
      </c>
      <c r="R54" s="60" t="str">
        <f>ID!R54</f>
        <v>Students have easy access to a well designed and up-to-date gradebook.</v>
      </c>
      <c r="S54" s="30"/>
      <c r="T54" s="30"/>
      <c r="U54" s="30"/>
      <c r="V54" s="30"/>
      <c r="W54" s="30"/>
      <c r="X54" s="46"/>
      <c r="Y54" s="32"/>
      <c r="Z54" s="210"/>
      <c r="AA54" s="243" t="str">
        <f>IF(S54&lt;&gt;"",CONFIG!$B$19,IF(T54&lt;&gt;"",CONFIG!$B$18,IF(U54&lt;&gt;"",CONFIG!$B$17,IF(V54&lt;&gt;"",CONFIG!$B$16,IF(W54&lt;&gt;"",CONFIG!$B$20,CONFIG!$B$21)))))</f>
        <v>NR</v>
      </c>
      <c r="AB54" s="243" t="str">
        <f t="shared" si="4"/>
        <v>No Response</v>
      </c>
      <c r="AC54" s="243"/>
    </row>
    <row r="55" spans="1:29" ht="13">
      <c r="A55" s="211"/>
      <c r="B55" s="47"/>
      <c r="C55" s="47"/>
      <c r="D55" s="47"/>
      <c r="E55" s="47"/>
      <c r="F55" s="47"/>
      <c r="G55" s="55"/>
      <c r="H55" s="47"/>
      <c r="I55" s="47"/>
      <c r="J55" s="47"/>
      <c r="K55" s="47"/>
      <c r="L55" s="47"/>
      <c r="M55" s="47"/>
      <c r="N55" s="47"/>
      <c r="O55" s="47"/>
      <c r="P55" s="47"/>
      <c r="Q55" s="47"/>
      <c r="R55" s="47"/>
      <c r="S55" s="47"/>
      <c r="T55" s="47"/>
      <c r="U55" s="47"/>
      <c r="V55" s="47"/>
      <c r="W55" s="47"/>
      <c r="X55" s="35"/>
      <c r="Y55" s="47"/>
      <c r="Z55" s="210"/>
      <c r="AA55" s="243"/>
      <c r="AB55" s="243"/>
      <c r="AC55" s="243"/>
    </row>
    <row r="56" spans="1:29" ht="14" hidden="1">
      <c r="A56" s="211"/>
      <c r="B56" s="318"/>
      <c r="C56" s="334" t="str">
        <f>ID!C56</f>
        <v>7. MOBILE STANDARDS</v>
      </c>
      <c r="D56" s="321"/>
      <c r="E56" s="321"/>
      <c r="F56" s="321"/>
      <c r="G56" s="321"/>
      <c r="H56" s="321"/>
      <c r="I56" s="321"/>
      <c r="J56" s="321"/>
      <c r="K56" s="321"/>
      <c r="L56" s="321"/>
      <c r="M56" s="321"/>
      <c r="N56" s="321"/>
      <c r="O56" s="321"/>
      <c r="P56" s="321"/>
      <c r="Q56" s="321"/>
      <c r="R56" s="321"/>
      <c r="S56" s="321"/>
      <c r="T56" s="321"/>
      <c r="U56" s="321"/>
      <c r="V56" s="321"/>
      <c r="W56" s="321"/>
      <c r="X56" s="321"/>
      <c r="Y56" s="245"/>
      <c r="Z56" s="298"/>
      <c r="AA56" s="4"/>
      <c r="AB56" s="4"/>
      <c r="AC56" s="4"/>
    </row>
    <row r="57" spans="1:29" ht="15" hidden="1">
      <c r="A57" s="211"/>
      <c r="B57" s="17"/>
      <c r="C57" s="339" t="str">
        <f>ID!C57</f>
        <v>M</v>
      </c>
      <c r="D57" s="300" t="str">
        <f>ID!D57</f>
        <v>M</v>
      </c>
      <c r="E57" s="40" t="str">
        <f>ID!E57</f>
        <v>A</v>
      </c>
      <c r="F57" s="19" t="str">
        <f>ID!F57</f>
        <v>M-A</v>
      </c>
      <c r="G57" s="20" t="str">
        <f>ID!G57</f>
        <v>M-A</v>
      </c>
      <c r="H57" s="25">
        <f>ID!H57</f>
        <v>0</v>
      </c>
      <c r="I57" s="23">
        <f>ID!I57</f>
        <v>0</v>
      </c>
      <c r="J57" s="23">
        <f>ID!J57</f>
        <v>0</v>
      </c>
      <c r="K57" s="23">
        <f>ID!K57</f>
        <v>0</v>
      </c>
      <c r="L57" s="23">
        <f>ID!L57</f>
        <v>0</v>
      </c>
      <c r="M57" s="23">
        <f>ID!M57</f>
        <v>0</v>
      </c>
      <c r="N57" s="23">
        <f>ID!N57</f>
        <v>0</v>
      </c>
      <c r="O57" s="23" t="str">
        <f>ID!O57</f>
        <v>INT</v>
      </c>
      <c r="P57" s="23" t="str">
        <f>ID!P57</f>
        <v>MOB</v>
      </c>
      <c r="Q57" s="23">
        <f>ID!Q57</f>
        <v>1</v>
      </c>
      <c r="R57" s="57" t="str">
        <f>ID!R57</f>
        <v>Hyperlinks are provided for embedded content.</v>
      </c>
      <c r="S57" s="24"/>
      <c r="T57" s="24"/>
      <c r="U57" s="24"/>
      <c r="V57" s="24"/>
      <c r="W57" s="24"/>
      <c r="X57" s="53"/>
      <c r="Y57" s="27"/>
      <c r="Z57" s="210"/>
      <c r="AA57" s="243" t="str">
        <f>IF(S57&lt;&gt;"",CONFIG!$B$19,IF(T57&lt;&gt;"",CONFIG!$B$18,IF(U57&lt;&gt;"",CONFIG!$B$17,IF(V57&lt;&gt;"",CONFIG!$B$16,IF(W57&lt;&gt;"",CONFIG!$B$20,CONFIG!$B$21)))))</f>
        <v>NR</v>
      </c>
      <c r="AB57" s="243" t="str">
        <f t="shared" ref="AB57:AB65" si="5">IFERROR(VLOOKUP(AA57,scale,2,FALSE),"")</f>
        <v>No Response</v>
      </c>
      <c r="AC57" s="243"/>
    </row>
    <row r="58" spans="1:29" ht="15" hidden="1">
      <c r="A58" s="211"/>
      <c r="B58" s="17"/>
      <c r="C58" s="324"/>
      <c r="D58" s="300" t="str">
        <f>ID!D58</f>
        <v>M</v>
      </c>
      <c r="E58" s="40" t="str">
        <f>ID!E58</f>
        <v>B</v>
      </c>
      <c r="F58" s="19" t="str">
        <f>ID!F58</f>
        <v>M-B</v>
      </c>
      <c r="G58" s="28" t="str">
        <f>ID!G58</f>
        <v>M-B</v>
      </c>
      <c r="H58" s="31">
        <f>ID!H58</f>
        <v>0</v>
      </c>
      <c r="I58" s="19">
        <f>ID!I58</f>
        <v>0</v>
      </c>
      <c r="J58" s="19">
        <f>ID!J58</f>
        <v>0</v>
      </c>
      <c r="K58" s="19">
        <f>ID!K58</f>
        <v>0</v>
      </c>
      <c r="L58" s="19">
        <f>ID!L58</f>
        <v>0</v>
      </c>
      <c r="M58" s="19">
        <f>ID!M58</f>
        <v>0</v>
      </c>
      <c r="N58" s="19">
        <f>ID!N58</f>
        <v>0</v>
      </c>
      <c r="O58" s="19" t="str">
        <f>ID!O58</f>
        <v>INT</v>
      </c>
      <c r="P58" s="19" t="str">
        <f>ID!P58</f>
        <v>MOB</v>
      </c>
      <c r="Q58" s="19">
        <f>ID!Q58</f>
        <v>2</v>
      </c>
      <c r="R58" s="60" t="str">
        <f>ID!R58</f>
        <v>The course avoids the use of tables and multiple levels of indents.</v>
      </c>
      <c r="S58" s="30"/>
      <c r="T58" s="30"/>
      <c r="U58" s="30"/>
      <c r="V58" s="30"/>
      <c r="W58" s="30"/>
      <c r="X58" s="46"/>
      <c r="Y58" s="32"/>
      <c r="Z58" s="210"/>
      <c r="AA58" s="243" t="str">
        <f>IF(S58&lt;&gt;"",CONFIG!$B$19,IF(T58&lt;&gt;"",CONFIG!$B$18,IF(U58&lt;&gt;"",CONFIG!$B$17,IF(V58&lt;&gt;"",CONFIG!$B$16,IF(W58&lt;&gt;"",CONFIG!$B$20,CONFIG!$B$21)))))</f>
        <v>NR</v>
      </c>
      <c r="AB58" s="243" t="str">
        <f t="shared" si="5"/>
        <v>No Response</v>
      </c>
      <c r="AC58" s="243"/>
    </row>
    <row r="59" spans="1:29" ht="15" hidden="1">
      <c r="A59" s="211"/>
      <c r="B59" s="17"/>
      <c r="C59" s="324"/>
      <c r="D59" s="300" t="str">
        <f>ID!D59</f>
        <v>M</v>
      </c>
      <c r="E59" s="40" t="str">
        <f>ID!E59</f>
        <v>C</v>
      </c>
      <c r="F59" s="19" t="str">
        <f>ID!F59</f>
        <v>M-C</v>
      </c>
      <c r="G59" s="28" t="str">
        <f>ID!G59</f>
        <v>M-C</v>
      </c>
      <c r="H59" s="31">
        <f>ID!H59</f>
        <v>0</v>
      </c>
      <c r="I59" s="19">
        <f>ID!I59</f>
        <v>0</v>
      </c>
      <c r="J59" s="19">
        <f>ID!J59</f>
        <v>0</v>
      </c>
      <c r="K59" s="19">
        <f>ID!K59</f>
        <v>0</v>
      </c>
      <c r="L59" s="19">
        <f>ID!L59</f>
        <v>0</v>
      </c>
      <c r="M59" s="19">
        <f>ID!M59</f>
        <v>0</v>
      </c>
      <c r="N59" s="19">
        <f>ID!N59</f>
        <v>0</v>
      </c>
      <c r="O59" s="19" t="str">
        <f>ID!O59</f>
        <v>INT</v>
      </c>
      <c r="P59" s="19" t="str">
        <f>ID!P59</f>
        <v>MOB</v>
      </c>
      <c r="Q59" s="19">
        <f>ID!Q59</f>
        <v>3</v>
      </c>
      <c r="R59" s="60" t="str">
        <f>ID!R59</f>
        <v>Text is not placed to the left or right of images.</v>
      </c>
      <c r="S59" s="30"/>
      <c r="T59" s="30"/>
      <c r="U59" s="30"/>
      <c r="V59" s="30"/>
      <c r="W59" s="30"/>
      <c r="X59" s="46"/>
      <c r="Y59" s="32"/>
      <c r="Z59" s="210"/>
      <c r="AA59" s="243" t="str">
        <f>IF(S59&lt;&gt;"",CONFIG!$B$19,IF(T59&lt;&gt;"",CONFIG!$B$18,IF(U59&lt;&gt;"",CONFIG!$B$17,IF(V59&lt;&gt;"",CONFIG!$B$16,IF(W59&lt;&gt;"",CONFIG!$B$20,CONFIG!$B$21)))))</f>
        <v>NR</v>
      </c>
      <c r="AB59" s="243" t="str">
        <f t="shared" si="5"/>
        <v>No Response</v>
      </c>
      <c r="AC59" s="243"/>
    </row>
    <row r="60" spans="1:29" ht="15" hidden="1">
      <c r="A60" s="211"/>
      <c r="B60" s="17"/>
      <c r="C60" s="324"/>
      <c r="D60" s="300" t="str">
        <f>ID!D60</f>
        <v>M</v>
      </c>
      <c r="E60" s="40" t="str">
        <f>ID!E60</f>
        <v>D</v>
      </c>
      <c r="F60" s="19" t="str">
        <f>ID!F60</f>
        <v>M-D</v>
      </c>
      <c r="G60" s="28" t="str">
        <f>ID!G60</f>
        <v>M-D</v>
      </c>
      <c r="H60" s="31">
        <f>ID!H60</f>
        <v>0</v>
      </c>
      <c r="I60" s="19">
        <f>ID!I60</f>
        <v>0</v>
      </c>
      <c r="J60" s="19">
        <f>ID!J60</f>
        <v>0</v>
      </c>
      <c r="K60" s="19">
        <f>ID!K60</f>
        <v>0</v>
      </c>
      <c r="L60" s="19">
        <f>ID!L60</f>
        <v>0</v>
      </c>
      <c r="M60" s="19">
        <f>ID!M60</f>
        <v>0</v>
      </c>
      <c r="N60" s="19">
        <f>ID!N60</f>
        <v>0</v>
      </c>
      <c r="O60" s="19" t="str">
        <f>ID!O60</f>
        <v>INT</v>
      </c>
      <c r="P60" s="19" t="str">
        <f>ID!P60</f>
        <v>MOB</v>
      </c>
      <c r="Q60" s="19">
        <f>ID!Q60</f>
        <v>4</v>
      </c>
      <c r="R60" s="60" t="str">
        <f>ID!R60</f>
        <v>When specifying width, percentages are used instead of pixels.</v>
      </c>
      <c r="S60" s="30"/>
      <c r="T60" s="30"/>
      <c r="U60" s="30"/>
      <c r="V60" s="30"/>
      <c r="W60" s="30"/>
      <c r="X60" s="46"/>
      <c r="Y60" s="32"/>
      <c r="Z60" s="210"/>
      <c r="AA60" s="243" t="str">
        <f>IF(S60&lt;&gt;"",CONFIG!$B$19,IF(T60&lt;&gt;"",CONFIG!$B$18,IF(U60&lt;&gt;"",CONFIG!$B$17,IF(V60&lt;&gt;"",CONFIG!$B$16,IF(W60&lt;&gt;"",CONFIG!$B$20,CONFIG!$B$21)))))</f>
        <v>NR</v>
      </c>
      <c r="AB60" s="243" t="str">
        <f t="shared" si="5"/>
        <v>No Response</v>
      </c>
      <c r="AC60" s="243"/>
    </row>
    <row r="61" spans="1:29" ht="15" hidden="1">
      <c r="A61" s="211"/>
      <c r="B61" s="17"/>
      <c r="C61" s="324"/>
      <c r="D61" s="300" t="str">
        <f>ID!D61</f>
        <v>M</v>
      </c>
      <c r="E61" s="40" t="str">
        <f>ID!E61</f>
        <v>E</v>
      </c>
      <c r="F61" s="19" t="str">
        <f>ID!F61</f>
        <v>M-E</v>
      </c>
      <c r="G61" s="28" t="str">
        <f>ID!G61</f>
        <v>M-E</v>
      </c>
      <c r="H61" s="31">
        <f>ID!H61</f>
        <v>0</v>
      </c>
      <c r="I61" s="19">
        <f>ID!I61</f>
        <v>0</v>
      </c>
      <c r="J61" s="19">
        <f>ID!J61</f>
        <v>0</v>
      </c>
      <c r="K61" s="19">
        <f>ID!K61</f>
        <v>0</v>
      </c>
      <c r="L61" s="19">
        <f>ID!L61</f>
        <v>0</v>
      </c>
      <c r="M61" s="19">
        <f>ID!M61</f>
        <v>0</v>
      </c>
      <c r="N61" s="19">
        <f>ID!N61</f>
        <v>0</v>
      </c>
      <c r="O61" s="19" t="str">
        <f>ID!O61</f>
        <v>INT</v>
      </c>
      <c r="P61" s="19" t="str">
        <f>ID!P61</f>
        <v>MOB</v>
      </c>
      <c r="Q61" s="19">
        <f>ID!Q61</f>
        <v>5</v>
      </c>
      <c r="R61" s="60" t="str">
        <f>ID!R61</f>
        <v>The course is tested on multiple mobile devices.</v>
      </c>
      <c r="S61" s="30"/>
      <c r="T61" s="30"/>
      <c r="U61" s="30"/>
      <c r="V61" s="30"/>
      <c r="W61" s="30"/>
      <c r="X61" s="46"/>
      <c r="Y61" s="32"/>
      <c r="Z61" s="210"/>
      <c r="AA61" s="243" t="str">
        <f>IF(S61&lt;&gt;"",CONFIG!$B$19,IF(T61&lt;&gt;"",CONFIG!$B$18,IF(U61&lt;&gt;"",CONFIG!$B$17,IF(V61&lt;&gt;"",CONFIG!$B$16,IF(W61&lt;&gt;"",CONFIG!$B$20,CONFIG!$B$21)))))</f>
        <v>NR</v>
      </c>
      <c r="AB61" s="243" t="str">
        <f t="shared" si="5"/>
        <v>No Response</v>
      </c>
      <c r="AC61" s="243"/>
    </row>
    <row r="62" spans="1:29" ht="30" hidden="1">
      <c r="A62" s="211"/>
      <c r="B62" s="17"/>
      <c r="C62" s="324"/>
      <c r="D62" s="300" t="str">
        <f>ID!D62</f>
        <v>M</v>
      </c>
      <c r="E62" s="40" t="str">
        <f>ID!E62</f>
        <v>F</v>
      </c>
      <c r="F62" s="19" t="str">
        <f>ID!F62</f>
        <v>M-F</v>
      </c>
      <c r="G62" s="28" t="str">
        <f>ID!G62</f>
        <v>M-F</v>
      </c>
      <c r="H62" s="31">
        <f>ID!H62</f>
        <v>0</v>
      </c>
      <c r="I62" s="19">
        <f>ID!I62</f>
        <v>0</v>
      </c>
      <c r="J62" s="19">
        <f>ID!J62</f>
        <v>0</v>
      </c>
      <c r="K62" s="19">
        <f>ID!K62</f>
        <v>0</v>
      </c>
      <c r="L62" s="19">
        <f>ID!L62</f>
        <v>0</v>
      </c>
      <c r="M62" s="19">
        <f>ID!M62</f>
        <v>0</v>
      </c>
      <c r="N62" s="19">
        <f>ID!N62</f>
        <v>0</v>
      </c>
      <c r="O62" s="19" t="str">
        <f>ID!O62</f>
        <v>INT</v>
      </c>
      <c r="P62" s="19" t="str">
        <f>ID!P62</f>
        <v>MOB</v>
      </c>
      <c r="Q62" s="19">
        <f>ID!Q62</f>
        <v>6</v>
      </c>
      <c r="R62" s="60" t="str">
        <f>ID!R62</f>
        <v>Any apps that are required for students are available on both Android and iOS mobile platorms.</v>
      </c>
      <c r="S62" s="30"/>
      <c r="T62" s="30"/>
      <c r="U62" s="30"/>
      <c r="V62" s="30"/>
      <c r="W62" s="30"/>
      <c r="X62" s="46"/>
      <c r="Y62" s="32"/>
      <c r="Z62" s="210"/>
      <c r="AA62" s="243" t="str">
        <f>IF(S62&lt;&gt;"",CONFIG!$B$19,IF(T62&lt;&gt;"",CONFIG!$B$18,IF(U62&lt;&gt;"",CONFIG!$B$17,IF(V62&lt;&gt;"",CONFIG!$B$16,IF(W62&lt;&gt;"",CONFIG!$B$20,CONFIG!$B$21)))))</f>
        <v>NR</v>
      </c>
      <c r="AB62" s="243" t="str">
        <f t="shared" si="5"/>
        <v>No Response</v>
      </c>
      <c r="AC62" s="243"/>
    </row>
    <row r="63" spans="1:29" ht="30" hidden="1">
      <c r="A63" s="211"/>
      <c r="B63" s="17"/>
      <c r="C63" s="324"/>
      <c r="D63" s="300" t="str">
        <f>ID!D63</f>
        <v>M</v>
      </c>
      <c r="E63" s="40" t="str">
        <f>ID!E63</f>
        <v>G</v>
      </c>
      <c r="F63" s="19" t="str">
        <f>ID!F63</f>
        <v>M-G</v>
      </c>
      <c r="G63" s="28" t="str">
        <f>ID!G63</f>
        <v>M-G</v>
      </c>
      <c r="H63" s="31">
        <f>ID!H63</f>
        <v>0</v>
      </c>
      <c r="I63" s="19">
        <f>ID!I63</f>
        <v>0</v>
      </c>
      <c r="J63" s="19">
        <f>ID!J63</f>
        <v>0</v>
      </c>
      <c r="K63" s="19">
        <f>ID!K63</f>
        <v>0</v>
      </c>
      <c r="L63" s="19">
        <f>ID!L63</f>
        <v>0</v>
      </c>
      <c r="M63" s="19">
        <f>ID!M63</f>
        <v>0</v>
      </c>
      <c r="N63" s="19">
        <f>ID!N63</f>
        <v>0</v>
      </c>
      <c r="O63" s="19" t="str">
        <f>ID!O63</f>
        <v>INT</v>
      </c>
      <c r="P63" s="19" t="str">
        <f>ID!P63</f>
        <v>MOB</v>
      </c>
      <c r="Q63" s="19">
        <f>ID!Q63</f>
        <v>7</v>
      </c>
      <c r="R63" s="60" t="str">
        <f>ID!R63</f>
        <v>Efforts are made to minimize the use of content that does not work on mobile devices (such as Flash and Java).</v>
      </c>
      <c r="S63" s="30"/>
      <c r="T63" s="30"/>
      <c r="U63" s="30"/>
      <c r="V63" s="30"/>
      <c r="W63" s="30"/>
      <c r="X63" s="46"/>
      <c r="Y63" s="32"/>
      <c r="Z63" s="210"/>
      <c r="AA63" s="243" t="str">
        <f>IF(S63&lt;&gt;"",CONFIG!$B$19,IF(T63&lt;&gt;"",CONFIG!$B$18,IF(U63&lt;&gt;"",CONFIG!$B$17,IF(V63&lt;&gt;"",CONFIG!$B$16,IF(W63&lt;&gt;"",CONFIG!$B$20,CONFIG!$B$21)))))</f>
        <v>NR</v>
      </c>
      <c r="AB63" s="243" t="str">
        <f t="shared" si="5"/>
        <v>No Response</v>
      </c>
      <c r="AC63" s="243"/>
    </row>
    <row r="64" spans="1:29" ht="15" hidden="1">
      <c r="A64" s="211"/>
      <c r="B64" s="17"/>
      <c r="C64" s="324"/>
      <c r="D64" s="300" t="str">
        <f>ID!D64</f>
        <v>M</v>
      </c>
      <c r="E64" s="40" t="str">
        <f>ID!E64</f>
        <v>H</v>
      </c>
      <c r="F64" s="19" t="str">
        <f>ID!F64</f>
        <v>M-H</v>
      </c>
      <c r="G64" s="28" t="str">
        <f>ID!G64</f>
        <v>M-H</v>
      </c>
      <c r="H64" s="31">
        <f>ID!H64</f>
        <v>0</v>
      </c>
      <c r="I64" s="19">
        <f>ID!I64</f>
        <v>0</v>
      </c>
      <c r="J64" s="19">
        <f>ID!J64</f>
        <v>0</v>
      </c>
      <c r="K64" s="19">
        <f>ID!K64</f>
        <v>0</v>
      </c>
      <c r="L64" s="19">
        <f>ID!L64</f>
        <v>0</v>
      </c>
      <c r="M64" s="19">
        <f>ID!M64</f>
        <v>0</v>
      </c>
      <c r="N64" s="19">
        <f>ID!N64</f>
        <v>0</v>
      </c>
      <c r="O64" s="19" t="str">
        <f>ID!O64</f>
        <v>INT</v>
      </c>
      <c r="P64" s="19" t="str">
        <f>ID!P64</f>
        <v>MOB</v>
      </c>
      <c r="Q64" s="19">
        <f>ID!Q64</f>
        <v>8</v>
      </c>
      <c r="R64" s="60" t="str">
        <f>ID!R64</f>
        <v>When file attachments are necessary, PDF is used as much as possible.</v>
      </c>
      <c r="S64" s="30"/>
      <c r="T64" s="30"/>
      <c r="U64" s="30"/>
      <c r="V64" s="30"/>
      <c r="W64" s="30"/>
      <c r="X64" s="46"/>
      <c r="Y64" s="32"/>
      <c r="Z64" s="210"/>
      <c r="AA64" s="243" t="str">
        <f>IF(S64&lt;&gt;"",CONFIG!$B$19,IF(T64&lt;&gt;"",CONFIG!$B$18,IF(U64&lt;&gt;"",CONFIG!$B$17,IF(V64&lt;&gt;"",CONFIG!$B$16,IF(W64&lt;&gt;"",CONFIG!$B$20,CONFIG!$B$21)))))</f>
        <v>NR</v>
      </c>
      <c r="AB64" s="243" t="str">
        <f t="shared" si="5"/>
        <v>No Response</v>
      </c>
      <c r="AC64" s="243"/>
    </row>
    <row r="65" spans="1:29" ht="15" hidden="1">
      <c r="A65" s="211"/>
      <c r="B65" s="34"/>
      <c r="C65" s="340"/>
      <c r="D65" s="43" t="str">
        <f>ID!D65</f>
        <v>M</v>
      </c>
      <c r="E65" s="44" t="str">
        <f>ID!E65</f>
        <v>I</v>
      </c>
      <c r="F65" s="19" t="str">
        <f>ID!F65</f>
        <v>M-I</v>
      </c>
      <c r="G65" s="25" t="str">
        <f>ID!G65</f>
        <v>M-I</v>
      </c>
      <c r="H65" s="31">
        <f>ID!H65</f>
        <v>0</v>
      </c>
      <c r="I65" s="19">
        <f>ID!I65</f>
        <v>0</v>
      </c>
      <c r="J65" s="19">
        <f>ID!J65</f>
        <v>0</v>
      </c>
      <c r="K65" s="19">
        <f>ID!K65</f>
        <v>0</v>
      </c>
      <c r="L65" s="19">
        <f>ID!L65</f>
        <v>0</v>
      </c>
      <c r="M65" s="19">
        <f>ID!M65</f>
        <v>0</v>
      </c>
      <c r="N65" s="19">
        <f>ID!N65</f>
        <v>0</v>
      </c>
      <c r="O65" s="19" t="str">
        <f>ID!O65</f>
        <v>INT</v>
      </c>
      <c r="P65" s="19" t="str">
        <f>ID!P65</f>
        <v>MOB</v>
      </c>
      <c r="Q65" s="19">
        <f>ID!Q65</f>
        <v>9</v>
      </c>
      <c r="R65" s="60" t="str">
        <f>ID!R65</f>
        <v>Content is divided into small, manageble chunks.</v>
      </c>
      <c r="S65" s="30"/>
      <c r="T65" s="30"/>
      <c r="U65" s="30"/>
      <c r="V65" s="30"/>
      <c r="W65" s="30"/>
      <c r="X65" s="46"/>
      <c r="Y65" s="32"/>
      <c r="Z65" s="210"/>
      <c r="AA65" s="243" t="str">
        <f>IF(S65&lt;&gt;"",CONFIG!$B$19,IF(T65&lt;&gt;"",CONFIG!$B$18,IF(U65&lt;&gt;"",CONFIG!$B$17,IF(V65&lt;&gt;"",CONFIG!$B$16,IF(W65&lt;&gt;"",CONFIG!$B$20,CONFIG!$B$21)))))</f>
        <v>NR</v>
      </c>
      <c r="AB65" s="243" t="str">
        <f t="shared" si="5"/>
        <v>No Response</v>
      </c>
      <c r="AC65" s="243"/>
    </row>
    <row r="66" spans="1:29" ht="13" hidden="1">
      <c r="A66" s="211"/>
      <c r="B66" s="47"/>
      <c r="C66" s="47"/>
      <c r="D66" s="47"/>
      <c r="E66" s="47"/>
      <c r="F66" s="47"/>
      <c r="G66" s="55"/>
      <c r="H66" s="47"/>
      <c r="I66" s="47"/>
      <c r="J66" s="47"/>
      <c r="K66" s="47"/>
      <c r="L66" s="47"/>
      <c r="M66" s="47"/>
      <c r="N66" s="47"/>
      <c r="O66" s="47"/>
      <c r="P66" s="47"/>
      <c r="Q66" s="47"/>
      <c r="R66" s="47"/>
      <c r="S66" s="47"/>
      <c r="T66" s="47"/>
      <c r="U66" s="47"/>
      <c r="V66" s="47"/>
      <c r="W66" s="47"/>
      <c r="X66" s="35"/>
      <c r="Y66" s="47"/>
      <c r="Z66" s="210"/>
      <c r="AA66" s="243"/>
      <c r="AB66" s="243"/>
      <c r="AC66" s="243"/>
    </row>
    <row r="67" spans="1:29" ht="14" hidden="1">
      <c r="A67" s="211"/>
      <c r="B67" s="318"/>
      <c r="C67" s="334" t="str">
        <f>ID!C67</f>
        <v>8. &lt;For future use&gt;</v>
      </c>
      <c r="D67" s="321"/>
      <c r="E67" s="321"/>
      <c r="F67" s="321"/>
      <c r="G67" s="321"/>
      <c r="H67" s="321"/>
      <c r="I67" s="321"/>
      <c r="J67" s="321"/>
      <c r="K67" s="321"/>
      <c r="L67" s="321"/>
      <c r="M67" s="321"/>
      <c r="N67" s="321"/>
      <c r="O67" s="321"/>
      <c r="P67" s="321"/>
      <c r="Q67" s="321"/>
      <c r="R67" s="321"/>
      <c r="S67" s="321"/>
      <c r="T67" s="321"/>
      <c r="U67" s="321"/>
      <c r="V67" s="321"/>
      <c r="W67" s="321"/>
      <c r="X67" s="321"/>
      <c r="Y67" s="245"/>
      <c r="Z67" s="210"/>
      <c r="AA67" s="243"/>
      <c r="AB67" s="243"/>
      <c r="AC67" s="243"/>
    </row>
    <row r="68" spans="1:29" ht="14" hidden="1">
      <c r="A68" s="298"/>
      <c r="B68" s="17"/>
      <c r="C68" s="339" t="str">
        <f>ID!C68</f>
        <v>EMPTY</v>
      </c>
      <c r="D68" s="300" t="str">
        <f>ID!D68</f>
        <v>EMPTY</v>
      </c>
      <c r="E68" s="40" t="str">
        <f>ID!E68</f>
        <v>A</v>
      </c>
      <c r="F68" s="19" t="str">
        <f>ID!F68</f>
        <v>EMPTY-A</v>
      </c>
      <c r="G68" s="20" t="str">
        <f>ID!G68</f>
        <v>EMPTY-A</v>
      </c>
      <c r="H68" s="25">
        <f>ID!H68</f>
        <v>0</v>
      </c>
      <c r="I68" s="23">
        <f>ID!I68</f>
        <v>0</v>
      </c>
      <c r="J68" s="23">
        <f>ID!J68</f>
        <v>0</v>
      </c>
      <c r="K68" s="23">
        <f>ID!K68</f>
        <v>0</v>
      </c>
      <c r="L68" s="23">
        <f>ID!L68</f>
        <v>0</v>
      </c>
      <c r="M68" s="23">
        <f>ID!M68</f>
        <v>0</v>
      </c>
      <c r="N68" s="23">
        <f>ID!N68</f>
        <v>0</v>
      </c>
      <c r="O68" s="23" t="str">
        <f>ID!O68</f>
        <v>INT</v>
      </c>
      <c r="P68" s="23" t="str">
        <f>ID!P68</f>
        <v>TBA8</v>
      </c>
      <c r="Q68" s="23">
        <f>ID!Q68</f>
        <v>1</v>
      </c>
      <c r="R68" s="57">
        <f>ID!R68</f>
        <v>0</v>
      </c>
      <c r="S68" s="24"/>
      <c r="T68" s="24"/>
      <c r="U68" s="24"/>
      <c r="V68" s="24"/>
      <c r="W68" s="24"/>
      <c r="X68" s="58"/>
      <c r="Y68" s="27"/>
      <c r="Z68" s="298"/>
      <c r="AA68" s="4" t="str">
        <f>IF(S68&lt;&gt;"",CONFIG!$B$19,IF(T68&lt;&gt;"",CONFIG!$B$18,IF(U68&lt;&gt;"",CONFIG!$B$17,IF(V68&lt;&gt;"",CONFIG!$B$16,IF(W68&lt;&gt;"",CONFIG!$B$20,CONFIG!$B$21)))))</f>
        <v>NR</v>
      </c>
      <c r="AB68" s="4" t="str">
        <f t="shared" ref="AB68:AB87" si="6">IFERROR(VLOOKUP(AA68,scale,2,FALSE),"")</f>
        <v>No Response</v>
      </c>
      <c r="AC68" s="4"/>
    </row>
    <row r="69" spans="1:29" ht="14" hidden="1">
      <c r="A69" s="298"/>
      <c r="B69" s="17"/>
      <c r="C69" s="324"/>
      <c r="D69" s="300" t="str">
        <f>ID!D69</f>
        <v>EMPTY</v>
      </c>
      <c r="E69" s="40" t="str">
        <f>ID!E69</f>
        <v>B</v>
      </c>
      <c r="F69" s="19" t="str">
        <f>ID!F69</f>
        <v>EMPTY-B</v>
      </c>
      <c r="G69" s="28" t="str">
        <f>ID!G69</f>
        <v>EMPTY-B</v>
      </c>
      <c r="H69" s="31">
        <f>ID!H69</f>
        <v>0</v>
      </c>
      <c r="I69" s="19">
        <f>ID!I69</f>
        <v>0</v>
      </c>
      <c r="J69" s="19">
        <f>ID!J69</f>
        <v>0</v>
      </c>
      <c r="K69" s="19">
        <f>ID!K69</f>
        <v>0</v>
      </c>
      <c r="L69" s="19">
        <f>ID!L69</f>
        <v>0</v>
      </c>
      <c r="M69" s="19">
        <f>ID!M69</f>
        <v>0</v>
      </c>
      <c r="N69" s="19">
        <f>ID!N69</f>
        <v>0</v>
      </c>
      <c r="O69" s="19" t="str">
        <f>ID!O69</f>
        <v>INT</v>
      </c>
      <c r="P69" s="19" t="str">
        <f>ID!P69</f>
        <v>TBA8</v>
      </c>
      <c r="Q69" s="19">
        <f>ID!Q69</f>
        <v>2</v>
      </c>
      <c r="R69" s="60">
        <f>ID!R69</f>
        <v>0</v>
      </c>
      <c r="S69" s="30"/>
      <c r="T69" s="30"/>
      <c r="U69" s="30"/>
      <c r="V69" s="30"/>
      <c r="W69" s="30"/>
      <c r="X69" s="61"/>
      <c r="Y69" s="32"/>
      <c r="Z69" s="298"/>
      <c r="AA69" s="4" t="str">
        <f>IF(S69&lt;&gt;"",CONFIG!$B$19,IF(T69&lt;&gt;"",CONFIG!$B$18,IF(U69&lt;&gt;"",CONFIG!$B$17,IF(V69&lt;&gt;"",CONFIG!$B$16,IF(W69&lt;&gt;"",CONFIG!$B$20,CONFIG!$B$21)))))</f>
        <v>NR</v>
      </c>
      <c r="AB69" s="4" t="str">
        <f t="shared" si="6"/>
        <v>No Response</v>
      </c>
      <c r="AC69" s="4"/>
    </row>
    <row r="70" spans="1:29" ht="14" hidden="1">
      <c r="A70" s="298"/>
      <c r="B70" s="17"/>
      <c r="C70" s="324"/>
      <c r="D70" s="300" t="str">
        <f>ID!D70</f>
        <v>EMPTY</v>
      </c>
      <c r="E70" s="40" t="str">
        <f>ID!E70</f>
        <v>C</v>
      </c>
      <c r="F70" s="19" t="str">
        <f>ID!F70</f>
        <v>EMPTY-C</v>
      </c>
      <c r="G70" s="28" t="str">
        <f>ID!G70</f>
        <v>EMPTY-C</v>
      </c>
      <c r="H70" s="31">
        <f>ID!H70</f>
        <v>0</v>
      </c>
      <c r="I70" s="19">
        <f>ID!I70</f>
        <v>0</v>
      </c>
      <c r="J70" s="19">
        <f>ID!J70</f>
        <v>0</v>
      </c>
      <c r="K70" s="19">
        <f>ID!K70</f>
        <v>0</v>
      </c>
      <c r="L70" s="19">
        <f>ID!L70</f>
        <v>0</v>
      </c>
      <c r="M70" s="19">
        <f>ID!M70</f>
        <v>0</v>
      </c>
      <c r="N70" s="19">
        <f>ID!N70</f>
        <v>0</v>
      </c>
      <c r="O70" s="19" t="str">
        <f>ID!O70</f>
        <v>INT</v>
      </c>
      <c r="P70" s="19" t="str">
        <f>ID!P70</f>
        <v>TBA8</v>
      </c>
      <c r="Q70" s="19">
        <f>ID!Q70</f>
        <v>3</v>
      </c>
      <c r="R70" s="60">
        <f>ID!R70</f>
        <v>0</v>
      </c>
      <c r="S70" s="30"/>
      <c r="T70" s="30"/>
      <c r="U70" s="30"/>
      <c r="V70" s="30"/>
      <c r="W70" s="30"/>
      <c r="X70" s="61"/>
      <c r="Y70" s="32"/>
      <c r="Z70" s="298"/>
      <c r="AA70" s="4" t="str">
        <f>IF(S70&lt;&gt;"",CONFIG!$B$19,IF(T70&lt;&gt;"",CONFIG!$B$18,IF(U70&lt;&gt;"",CONFIG!$B$17,IF(V70&lt;&gt;"",CONFIG!$B$16,IF(W70&lt;&gt;"",CONFIG!$B$20,CONFIG!$B$21)))))</f>
        <v>NR</v>
      </c>
      <c r="AB70" s="4" t="str">
        <f t="shared" si="6"/>
        <v>No Response</v>
      </c>
      <c r="AC70" s="4"/>
    </row>
    <row r="71" spans="1:29" ht="14" hidden="1">
      <c r="A71" s="298"/>
      <c r="B71" s="17"/>
      <c r="C71" s="324"/>
      <c r="D71" s="300" t="str">
        <f>ID!D71</f>
        <v>EMPTY</v>
      </c>
      <c r="E71" s="40" t="str">
        <f>ID!E71</f>
        <v>D</v>
      </c>
      <c r="F71" s="19" t="str">
        <f>ID!F71</f>
        <v>EMPTY-D</v>
      </c>
      <c r="G71" s="28" t="str">
        <f>ID!G71</f>
        <v>EMPTY-D</v>
      </c>
      <c r="H71" s="31">
        <f>ID!H71</f>
        <v>0</v>
      </c>
      <c r="I71" s="19">
        <f>ID!I71</f>
        <v>0</v>
      </c>
      <c r="J71" s="19">
        <f>ID!J71</f>
        <v>0</v>
      </c>
      <c r="K71" s="19">
        <f>ID!K71</f>
        <v>0</v>
      </c>
      <c r="L71" s="19">
        <f>ID!L71</f>
        <v>0</v>
      </c>
      <c r="M71" s="19">
        <f>ID!M71</f>
        <v>0</v>
      </c>
      <c r="N71" s="19">
        <f>ID!N71</f>
        <v>0</v>
      </c>
      <c r="O71" s="19" t="str">
        <f>ID!O71</f>
        <v>INT</v>
      </c>
      <c r="P71" s="19" t="str">
        <f>ID!P71</f>
        <v>TBA8</v>
      </c>
      <c r="Q71" s="19">
        <f>ID!Q71</f>
        <v>4</v>
      </c>
      <c r="R71" s="60">
        <f>ID!R71</f>
        <v>0</v>
      </c>
      <c r="S71" s="30"/>
      <c r="T71" s="30"/>
      <c r="U71" s="30"/>
      <c r="V71" s="30"/>
      <c r="W71" s="30"/>
      <c r="X71" s="61"/>
      <c r="Y71" s="32"/>
      <c r="Z71" s="298"/>
      <c r="AA71" s="62" t="str">
        <f>IF(S71&lt;&gt;"",CONFIG!$B$19,IF(T71&lt;&gt;"",CONFIG!$B$18,IF(U71&lt;&gt;"",CONFIG!$B$17,IF(V71&lt;&gt;"",CONFIG!$B$16,IF(W71&lt;&gt;"",CONFIG!$B$20,CONFIG!$B$21)))))</f>
        <v>NR</v>
      </c>
      <c r="AB71" s="4" t="str">
        <f t="shared" si="6"/>
        <v>No Response</v>
      </c>
      <c r="AC71" s="4"/>
    </row>
    <row r="72" spans="1:29" ht="14" hidden="1">
      <c r="A72" s="298"/>
      <c r="B72" s="17"/>
      <c r="C72" s="324"/>
      <c r="D72" s="300" t="str">
        <f>ID!D72</f>
        <v>EMPTY</v>
      </c>
      <c r="E72" s="40" t="str">
        <f>ID!E72</f>
        <v>E</v>
      </c>
      <c r="F72" s="19" t="str">
        <f>ID!F72</f>
        <v>EMPTY-E</v>
      </c>
      <c r="G72" s="28" t="str">
        <f>ID!G72</f>
        <v>EMPTY-E</v>
      </c>
      <c r="H72" s="31">
        <f>ID!H72</f>
        <v>0</v>
      </c>
      <c r="I72" s="19">
        <f>ID!I72</f>
        <v>0</v>
      </c>
      <c r="J72" s="19">
        <f>ID!J72</f>
        <v>0</v>
      </c>
      <c r="K72" s="19">
        <f>ID!K72</f>
        <v>0</v>
      </c>
      <c r="L72" s="19">
        <f>ID!L72</f>
        <v>0</v>
      </c>
      <c r="M72" s="19">
        <f>ID!M72</f>
        <v>0</v>
      </c>
      <c r="N72" s="19">
        <f>ID!N72</f>
        <v>0</v>
      </c>
      <c r="O72" s="19" t="str">
        <f>ID!O72</f>
        <v>INT</v>
      </c>
      <c r="P72" s="19" t="str">
        <f>ID!P72</f>
        <v>TBA8</v>
      </c>
      <c r="Q72" s="19">
        <f>ID!Q72</f>
        <v>5</v>
      </c>
      <c r="R72" s="60">
        <f>ID!R72</f>
        <v>0</v>
      </c>
      <c r="S72" s="30"/>
      <c r="T72" s="30"/>
      <c r="U72" s="30"/>
      <c r="V72" s="30"/>
      <c r="W72" s="30"/>
      <c r="X72" s="61"/>
      <c r="Y72" s="32"/>
      <c r="Z72" s="298"/>
      <c r="AA72" s="62" t="str">
        <f>IF(S72&lt;&gt;"",CONFIG!$B$19,IF(T72&lt;&gt;"",CONFIG!$B$18,IF(U72&lt;&gt;"",CONFIG!$B$17,IF(V72&lt;&gt;"",CONFIG!$B$16,IF(W72&lt;&gt;"",CONFIG!$B$20,CONFIG!$B$21)))))</f>
        <v>NR</v>
      </c>
      <c r="AB72" s="4" t="str">
        <f t="shared" si="6"/>
        <v>No Response</v>
      </c>
      <c r="AC72" s="4"/>
    </row>
    <row r="73" spans="1:29" ht="14" hidden="1">
      <c r="A73" s="298"/>
      <c r="B73" s="17"/>
      <c r="C73" s="324"/>
      <c r="D73" s="300" t="str">
        <f>ID!D73</f>
        <v>EMPTY</v>
      </c>
      <c r="E73" s="40" t="str">
        <f>ID!E73</f>
        <v>F</v>
      </c>
      <c r="F73" s="19" t="str">
        <f>ID!F73</f>
        <v>EMPTY-F</v>
      </c>
      <c r="G73" s="28" t="str">
        <f>ID!G73</f>
        <v>EMPTY-F</v>
      </c>
      <c r="H73" s="31">
        <f>ID!H73</f>
        <v>0</v>
      </c>
      <c r="I73" s="19">
        <f>ID!I73</f>
        <v>0</v>
      </c>
      <c r="J73" s="19">
        <f>ID!J73</f>
        <v>0</v>
      </c>
      <c r="K73" s="19">
        <f>ID!K73</f>
        <v>0</v>
      </c>
      <c r="L73" s="19">
        <f>ID!L73</f>
        <v>0</v>
      </c>
      <c r="M73" s="19">
        <f>ID!M73</f>
        <v>0</v>
      </c>
      <c r="N73" s="19">
        <f>ID!N73</f>
        <v>0</v>
      </c>
      <c r="O73" s="19" t="str">
        <f>ID!O73</f>
        <v>INT</v>
      </c>
      <c r="P73" s="19" t="str">
        <f>ID!P73</f>
        <v>TBA8</v>
      </c>
      <c r="Q73" s="19">
        <f>ID!Q73</f>
        <v>6</v>
      </c>
      <c r="R73" s="60">
        <f>ID!R73</f>
        <v>0</v>
      </c>
      <c r="S73" s="30"/>
      <c r="T73" s="30"/>
      <c r="U73" s="30"/>
      <c r="V73" s="30"/>
      <c r="W73" s="30"/>
      <c r="X73" s="61"/>
      <c r="Y73" s="32"/>
      <c r="Z73" s="298"/>
      <c r="AA73" s="62" t="str">
        <f>IF(S73&lt;&gt;"",CONFIG!$B$19,IF(T73&lt;&gt;"",CONFIG!$B$18,IF(U73&lt;&gt;"",CONFIG!$B$17,IF(V73&lt;&gt;"",CONFIG!$B$16,IF(W73&lt;&gt;"",CONFIG!$B$20,CONFIG!$B$21)))))</f>
        <v>NR</v>
      </c>
      <c r="AB73" s="4" t="str">
        <f t="shared" si="6"/>
        <v>No Response</v>
      </c>
      <c r="AC73" s="4"/>
    </row>
    <row r="74" spans="1:29" ht="14" hidden="1">
      <c r="A74" s="298"/>
      <c r="B74" s="17"/>
      <c r="C74" s="324"/>
      <c r="D74" s="300" t="str">
        <f>ID!D74</f>
        <v>EMPTY</v>
      </c>
      <c r="E74" s="40" t="str">
        <f>ID!E74</f>
        <v>G</v>
      </c>
      <c r="F74" s="19" t="str">
        <f>ID!F74</f>
        <v>EMPTY-G</v>
      </c>
      <c r="G74" s="28" t="str">
        <f>ID!G74</f>
        <v>EMPTY-G</v>
      </c>
      <c r="H74" s="31">
        <f>ID!H74</f>
        <v>0</v>
      </c>
      <c r="I74" s="19">
        <f>ID!I74</f>
        <v>0</v>
      </c>
      <c r="J74" s="19">
        <f>ID!J74</f>
        <v>0</v>
      </c>
      <c r="K74" s="19">
        <f>ID!K74</f>
        <v>0</v>
      </c>
      <c r="L74" s="19">
        <f>ID!L74</f>
        <v>0</v>
      </c>
      <c r="M74" s="19">
        <f>ID!M74</f>
        <v>0</v>
      </c>
      <c r="N74" s="19">
        <f>ID!N74</f>
        <v>0</v>
      </c>
      <c r="O74" s="19" t="str">
        <f>ID!O74</f>
        <v>INT</v>
      </c>
      <c r="P74" s="19" t="str">
        <f>ID!P74</f>
        <v>TBA8</v>
      </c>
      <c r="Q74" s="19">
        <f>ID!Q74</f>
        <v>7</v>
      </c>
      <c r="R74" s="60">
        <f>ID!R74</f>
        <v>0</v>
      </c>
      <c r="S74" s="30"/>
      <c r="T74" s="30"/>
      <c r="U74" s="30"/>
      <c r="V74" s="30"/>
      <c r="W74" s="30"/>
      <c r="X74" s="61"/>
      <c r="Y74" s="32"/>
      <c r="Z74" s="298"/>
      <c r="AA74" s="4" t="str">
        <f>IF(S74&lt;&gt;"",CONFIG!$B$19,IF(T74&lt;&gt;"",CONFIG!$B$18,IF(U74&lt;&gt;"",CONFIG!$B$17,IF(V74&lt;&gt;"",CONFIG!$B$16,IF(W74&lt;&gt;"",CONFIG!$B$20,CONFIG!$B$21)))))</f>
        <v>NR</v>
      </c>
      <c r="AB74" s="4" t="str">
        <f t="shared" si="6"/>
        <v>No Response</v>
      </c>
      <c r="AC74" s="4"/>
    </row>
    <row r="75" spans="1:29" ht="14" hidden="1">
      <c r="A75" s="298"/>
      <c r="B75" s="17"/>
      <c r="C75" s="324"/>
      <c r="D75" s="300" t="str">
        <f>ID!D75</f>
        <v>EMPTY</v>
      </c>
      <c r="E75" s="40" t="str">
        <f>ID!E75</f>
        <v>H</v>
      </c>
      <c r="F75" s="19" t="str">
        <f>ID!F75</f>
        <v>EMPTY-H</v>
      </c>
      <c r="G75" s="28" t="str">
        <f>ID!G75</f>
        <v>EMPTY-H</v>
      </c>
      <c r="H75" s="31">
        <f>ID!H75</f>
        <v>0</v>
      </c>
      <c r="I75" s="19">
        <f>ID!I75</f>
        <v>0</v>
      </c>
      <c r="J75" s="19">
        <f>ID!J75</f>
        <v>0</v>
      </c>
      <c r="K75" s="19">
        <f>ID!K75</f>
        <v>0</v>
      </c>
      <c r="L75" s="19">
        <f>ID!L75</f>
        <v>0</v>
      </c>
      <c r="M75" s="19">
        <f>ID!M75</f>
        <v>0</v>
      </c>
      <c r="N75" s="19">
        <f>ID!N75</f>
        <v>0</v>
      </c>
      <c r="O75" s="19" t="str">
        <f>ID!O75</f>
        <v>INT</v>
      </c>
      <c r="P75" s="19" t="str">
        <f>ID!P75</f>
        <v>TBA8</v>
      </c>
      <c r="Q75" s="19">
        <f>ID!Q75</f>
        <v>8</v>
      </c>
      <c r="R75" s="60">
        <f>ID!R75</f>
        <v>0</v>
      </c>
      <c r="S75" s="30"/>
      <c r="T75" s="30"/>
      <c r="U75" s="30"/>
      <c r="V75" s="30"/>
      <c r="W75" s="30"/>
      <c r="X75" s="61"/>
      <c r="Y75" s="32"/>
      <c r="Z75" s="298"/>
      <c r="AA75" s="4" t="str">
        <f>IF(S75&lt;&gt;"",CONFIG!$B$19,IF(T75&lt;&gt;"",CONFIG!$B$18,IF(U75&lt;&gt;"",CONFIG!$B$17,IF(V75&lt;&gt;"",CONFIG!$B$16,IF(W75&lt;&gt;"",CONFIG!$B$20,CONFIG!$B$21)))))</f>
        <v>NR</v>
      </c>
      <c r="AB75" s="4" t="str">
        <f t="shared" si="6"/>
        <v>No Response</v>
      </c>
      <c r="AC75" s="4"/>
    </row>
    <row r="76" spans="1:29" ht="14" hidden="1">
      <c r="A76" s="298"/>
      <c r="B76" s="17"/>
      <c r="C76" s="324"/>
      <c r="D76" s="300" t="str">
        <f>ID!D76</f>
        <v>EMPTY</v>
      </c>
      <c r="E76" s="40" t="str">
        <f>ID!E76</f>
        <v>I</v>
      </c>
      <c r="F76" s="19" t="str">
        <f>ID!F76</f>
        <v>EMPTY-I</v>
      </c>
      <c r="G76" s="28" t="str">
        <f>ID!G76</f>
        <v>EMPTY-I</v>
      </c>
      <c r="H76" s="31">
        <f>ID!H76</f>
        <v>0</v>
      </c>
      <c r="I76" s="19">
        <f>ID!I76</f>
        <v>0</v>
      </c>
      <c r="J76" s="19">
        <f>ID!J76</f>
        <v>0</v>
      </c>
      <c r="K76" s="19">
        <f>ID!K76</f>
        <v>0</v>
      </c>
      <c r="L76" s="19">
        <f>ID!L76</f>
        <v>0</v>
      </c>
      <c r="M76" s="19">
        <f>ID!M76</f>
        <v>0</v>
      </c>
      <c r="N76" s="19">
        <f>ID!N76</f>
        <v>0</v>
      </c>
      <c r="O76" s="19" t="str">
        <f>ID!O76</f>
        <v>INT</v>
      </c>
      <c r="P76" s="19" t="str">
        <f>ID!P76</f>
        <v>TBA8</v>
      </c>
      <c r="Q76" s="19">
        <f>ID!Q76</f>
        <v>9</v>
      </c>
      <c r="R76" s="60">
        <f>ID!R76</f>
        <v>0</v>
      </c>
      <c r="S76" s="30"/>
      <c r="T76" s="30"/>
      <c r="U76" s="30"/>
      <c r="V76" s="30"/>
      <c r="W76" s="30"/>
      <c r="X76" s="61"/>
      <c r="Y76" s="32"/>
      <c r="Z76" s="298"/>
      <c r="AA76" s="4" t="str">
        <f>IF(S76&lt;&gt;"",CONFIG!$B$19,IF(T76&lt;&gt;"",CONFIG!$B$18,IF(U76&lt;&gt;"",CONFIG!$B$17,IF(V76&lt;&gt;"",CONFIG!$B$16,IF(W76&lt;&gt;"",CONFIG!$B$20,CONFIG!$B$21)))))</f>
        <v>NR</v>
      </c>
      <c r="AB76" s="4" t="str">
        <f t="shared" si="6"/>
        <v>No Response</v>
      </c>
      <c r="AC76" s="4"/>
    </row>
    <row r="77" spans="1:29" ht="14" hidden="1">
      <c r="A77" s="298"/>
      <c r="B77" s="17"/>
      <c r="C77" s="324"/>
      <c r="D77" s="300" t="str">
        <f>ID!D77</f>
        <v>EMPTY</v>
      </c>
      <c r="E77" s="40" t="str">
        <f>ID!E77</f>
        <v>J</v>
      </c>
      <c r="F77" s="19" t="str">
        <f>ID!F77</f>
        <v>EMPTY-J</v>
      </c>
      <c r="G77" s="28" t="str">
        <f>ID!G77</f>
        <v>EMPTY-J</v>
      </c>
      <c r="H77" s="31">
        <f>ID!H77</f>
        <v>0</v>
      </c>
      <c r="I77" s="19">
        <f>ID!I77</f>
        <v>0</v>
      </c>
      <c r="J77" s="19">
        <f>ID!J77</f>
        <v>0</v>
      </c>
      <c r="K77" s="19">
        <f>ID!K77</f>
        <v>0</v>
      </c>
      <c r="L77" s="19">
        <f>ID!L77</f>
        <v>0</v>
      </c>
      <c r="M77" s="19">
        <f>ID!M77</f>
        <v>0</v>
      </c>
      <c r="N77" s="19">
        <f>ID!N77</f>
        <v>0</v>
      </c>
      <c r="O77" s="19" t="str">
        <f>ID!O77</f>
        <v>INT</v>
      </c>
      <c r="P77" s="19" t="str">
        <f>ID!P77</f>
        <v>TBA8</v>
      </c>
      <c r="Q77" s="19">
        <f>ID!Q77</f>
        <v>10</v>
      </c>
      <c r="R77" s="60">
        <f>ID!R77</f>
        <v>0</v>
      </c>
      <c r="S77" s="30"/>
      <c r="T77" s="30"/>
      <c r="U77" s="30"/>
      <c r="V77" s="30"/>
      <c r="W77" s="30"/>
      <c r="X77" s="61"/>
      <c r="Y77" s="32"/>
      <c r="Z77" s="298"/>
      <c r="AA77" s="4" t="str">
        <f>IF(S77&lt;&gt;"",CONFIG!$B$19,IF(T77&lt;&gt;"",CONFIG!$B$18,IF(U77&lt;&gt;"",CONFIG!$B$17,IF(V77&lt;&gt;"",CONFIG!$B$16,IF(W77&lt;&gt;"",CONFIG!$B$20,CONFIG!$B$21)))))</f>
        <v>NR</v>
      </c>
      <c r="AB77" s="4" t="str">
        <f t="shared" si="6"/>
        <v>No Response</v>
      </c>
      <c r="AC77" s="4"/>
    </row>
    <row r="78" spans="1:29" ht="14" hidden="1">
      <c r="A78" s="298"/>
      <c r="B78" s="17"/>
      <c r="C78" s="324"/>
      <c r="D78" s="300" t="str">
        <f>ID!D78</f>
        <v>EMPTY</v>
      </c>
      <c r="E78" s="40" t="str">
        <f>ID!E78</f>
        <v>K</v>
      </c>
      <c r="F78" s="19" t="str">
        <f>ID!F78</f>
        <v>EMPTY-K</v>
      </c>
      <c r="G78" s="28" t="str">
        <f>ID!G78</f>
        <v>EMPTY-K</v>
      </c>
      <c r="H78" s="31">
        <f>ID!H78</f>
        <v>0</v>
      </c>
      <c r="I78" s="19">
        <f>ID!I78</f>
        <v>0</v>
      </c>
      <c r="J78" s="19">
        <f>ID!J78</f>
        <v>0</v>
      </c>
      <c r="K78" s="19">
        <f>ID!K78</f>
        <v>0</v>
      </c>
      <c r="L78" s="19">
        <f>ID!L78</f>
        <v>0</v>
      </c>
      <c r="M78" s="19">
        <f>ID!M78</f>
        <v>0</v>
      </c>
      <c r="N78" s="19">
        <f>ID!N78</f>
        <v>0</v>
      </c>
      <c r="O78" s="19" t="str">
        <f>ID!O78</f>
        <v>INT</v>
      </c>
      <c r="P78" s="19" t="str">
        <f>ID!P78</f>
        <v>TBA8</v>
      </c>
      <c r="Q78" s="19">
        <f>ID!Q78</f>
        <v>11</v>
      </c>
      <c r="R78" s="60">
        <f>ID!R78</f>
        <v>0</v>
      </c>
      <c r="S78" s="30"/>
      <c r="T78" s="30"/>
      <c r="U78" s="30"/>
      <c r="V78" s="30"/>
      <c r="W78" s="30"/>
      <c r="X78" s="61"/>
      <c r="Y78" s="32"/>
      <c r="Z78" s="298"/>
      <c r="AA78" s="4" t="str">
        <f>IF(S78&lt;&gt;"",CONFIG!$B$19,IF(T78&lt;&gt;"",CONFIG!$B$18,IF(U78&lt;&gt;"",CONFIG!$B$17,IF(V78&lt;&gt;"",CONFIG!$B$16,IF(W26&lt;&gt;"",CONFIG!$B$20,CONFIG!$B$21)))))</f>
        <v>NR</v>
      </c>
      <c r="AB78" s="4" t="str">
        <f t="shared" si="6"/>
        <v>No Response</v>
      </c>
      <c r="AC78" s="4"/>
    </row>
    <row r="79" spans="1:29" ht="14" hidden="1">
      <c r="A79" s="298"/>
      <c r="B79" s="17"/>
      <c r="C79" s="324"/>
      <c r="D79" s="300" t="str">
        <f>ID!D79</f>
        <v>EMPTY</v>
      </c>
      <c r="E79" s="40" t="str">
        <f>ID!E79</f>
        <v>L</v>
      </c>
      <c r="F79" s="19" t="str">
        <f>ID!F79</f>
        <v>EMPTY-L</v>
      </c>
      <c r="G79" s="28" t="str">
        <f>ID!G79</f>
        <v>EMPTY-L</v>
      </c>
      <c r="H79" s="31">
        <f>ID!H79</f>
        <v>0</v>
      </c>
      <c r="I79" s="19">
        <f>ID!I79</f>
        <v>0</v>
      </c>
      <c r="J79" s="19">
        <f>ID!J79</f>
        <v>0</v>
      </c>
      <c r="K79" s="19">
        <f>ID!K79</f>
        <v>0</v>
      </c>
      <c r="L79" s="19">
        <f>ID!L79</f>
        <v>0</v>
      </c>
      <c r="M79" s="19">
        <f>ID!M79</f>
        <v>0</v>
      </c>
      <c r="N79" s="19">
        <f>ID!N79</f>
        <v>0</v>
      </c>
      <c r="O79" s="19" t="str">
        <f>ID!O79</f>
        <v>INT</v>
      </c>
      <c r="P79" s="19" t="str">
        <f>ID!P79</f>
        <v>TBA8</v>
      </c>
      <c r="Q79" s="19">
        <f>ID!Q79</f>
        <v>12</v>
      </c>
      <c r="R79" s="60">
        <f>ID!R79</f>
        <v>0</v>
      </c>
      <c r="S79" s="30"/>
      <c r="T79" s="30"/>
      <c r="U79" s="30"/>
      <c r="V79" s="30"/>
      <c r="W79" s="30"/>
      <c r="X79" s="61"/>
      <c r="Y79" s="32"/>
      <c r="Z79" s="298"/>
      <c r="AA79" s="4" t="str">
        <f>IF(S79&lt;&gt;"",CONFIG!$B$19,IF(T79&lt;&gt;"",CONFIG!$B$18,IF(U79&lt;&gt;"",CONFIG!$B$17,IF(V79&lt;&gt;"",CONFIG!$B$16,IF(W79&lt;&gt;"",CONFIG!$B$20,CONFIG!$B$21)))))</f>
        <v>NR</v>
      </c>
      <c r="AB79" s="4" t="str">
        <f t="shared" si="6"/>
        <v>No Response</v>
      </c>
      <c r="AC79" s="4"/>
    </row>
    <row r="80" spans="1:29" ht="14" hidden="1">
      <c r="A80" s="298"/>
      <c r="B80" s="17"/>
      <c r="C80" s="324"/>
      <c r="D80" s="300" t="str">
        <f>ID!D80</f>
        <v>EMPTY</v>
      </c>
      <c r="E80" s="40" t="str">
        <f>ID!E80</f>
        <v>M</v>
      </c>
      <c r="F80" s="19" t="str">
        <f>ID!F80</f>
        <v>EMPTY-M</v>
      </c>
      <c r="G80" s="28" t="str">
        <f>ID!G80</f>
        <v>EMPTY-M</v>
      </c>
      <c r="H80" s="31">
        <f>ID!H80</f>
        <v>0</v>
      </c>
      <c r="I80" s="19">
        <f>ID!I80</f>
        <v>0</v>
      </c>
      <c r="J80" s="19">
        <f>ID!J80</f>
        <v>0</v>
      </c>
      <c r="K80" s="19">
        <f>ID!K80</f>
        <v>0</v>
      </c>
      <c r="L80" s="19">
        <f>ID!L80</f>
        <v>0</v>
      </c>
      <c r="M80" s="19">
        <f>ID!M80</f>
        <v>0</v>
      </c>
      <c r="N80" s="19">
        <f>ID!N80</f>
        <v>0</v>
      </c>
      <c r="O80" s="19" t="str">
        <f>ID!O80</f>
        <v>INT</v>
      </c>
      <c r="P80" s="19" t="str">
        <f>ID!P80</f>
        <v>TBA8</v>
      </c>
      <c r="Q80" s="19">
        <f>ID!Q80</f>
        <v>13</v>
      </c>
      <c r="R80" s="60">
        <f>ID!R80</f>
        <v>0</v>
      </c>
      <c r="S80" s="30"/>
      <c r="T80" s="30"/>
      <c r="U80" s="30"/>
      <c r="V80" s="30"/>
      <c r="W80" s="30"/>
      <c r="X80" s="61"/>
      <c r="Y80" s="32"/>
      <c r="Z80" s="298"/>
      <c r="AA80" s="4" t="str">
        <f>IF(S80&lt;&gt;"",CONFIG!$B$19,IF(T80&lt;&gt;"",CONFIG!$B$18,IF(U80&lt;&gt;"",CONFIG!$B$17,IF(V80&lt;&gt;"",CONFIG!$B$16,IF(W80&lt;&gt;"",CONFIG!$B$20,CONFIG!$B$21)))))</f>
        <v>NR</v>
      </c>
      <c r="AB80" s="4" t="str">
        <f t="shared" si="6"/>
        <v>No Response</v>
      </c>
      <c r="AC80" s="4"/>
    </row>
    <row r="81" spans="2:29" ht="14" hidden="1">
      <c r="B81" s="249"/>
      <c r="C81" s="324"/>
      <c r="D81" s="300" t="str">
        <f>ID!D81</f>
        <v>EMPTY</v>
      </c>
      <c r="E81" s="40" t="str">
        <f>ID!E81</f>
        <v>N</v>
      </c>
      <c r="F81" s="19" t="str">
        <f>ID!F81</f>
        <v>EMPTY-N</v>
      </c>
      <c r="G81" s="28" t="str">
        <f>ID!G81</f>
        <v>EMPTY-N</v>
      </c>
      <c r="H81" s="31">
        <f>ID!H81</f>
        <v>0</v>
      </c>
      <c r="I81" s="19">
        <f>ID!I81</f>
        <v>0</v>
      </c>
      <c r="J81" s="19">
        <f>ID!J81</f>
        <v>0</v>
      </c>
      <c r="K81" s="19">
        <f>ID!K81</f>
        <v>0</v>
      </c>
      <c r="L81" s="19">
        <f>ID!L81</f>
        <v>0</v>
      </c>
      <c r="M81" s="19">
        <f>ID!M81</f>
        <v>0</v>
      </c>
      <c r="N81" s="19">
        <f>ID!N81</f>
        <v>0</v>
      </c>
      <c r="O81" s="19" t="str">
        <f>ID!O81</f>
        <v>INT</v>
      </c>
      <c r="P81" s="19" t="str">
        <f>ID!P81</f>
        <v>TBA8</v>
      </c>
      <c r="Q81" s="19">
        <f>ID!Q81</f>
        <v>14</v>
      </c>
      <c r="R81" s="60">
        <f>ID!R81</f>
        <v>0</v>
      </c>
      <c r="S81" s="30"/>
      <c r="T81" s="30"/>
      <c r="U81" s="30"/>
      <c r="V81" s="30"/>
      <c r="W81" s="30"/>
      <c r="X81" s="252"/>
      <c r="Y81" s="253"/>
      <c r="Z81" s="298"/>
      <c r="AA81" s="243" t="str">
        <f>IF(S81&lt;&gt;"",CONFIG!$B$19,IF(T81&lt;&gt;"",CONFIG!$B$18,IF(U81&lt;&gt;"",CONFIG!$B$17,IF(V81&lt;&gt;"",CONFIG!$B$16,IF(W81&lt;&gt;"",CONFIG!$B$20,CONFIG!$B$21)))))</f>
        <v>NR</v>
      </c>
      <c r="AB81" s="243" t="str">
        <f t="shared" si="6"/>
        <v>No Response</v>
      </c>
      <c r="AC81" s="4"/>
    </row>
    <row r="82" spans="2:29" ht="14" hidden="1">
      <c r="B82" s="249"/>
      <c r="C82" s="324"/>
      <c r="D82" s="300" t="str">
        <f>ID!D82</f>
        <v>EMPTY</v>
      </c>
      <c r="E82" s="40" t="str">
        <f>ID!E82</f>
        <v>O</v>
      </c>
      <c r="F82" s="19" t="str">
        <f>ID!F82</f>
        <v>EMPTY-O</v>
      </c>
      <c r="G82" s="28" t="str">
        <f>ID!G82</f>
        <v>EMPTY-O</v>
      </c>
      <c r="H82" s="31">
        <f>ID!H82</f>
        <v>0</v>
      </c>
      <c r="I82" s="19">
        <f>ID!I82</f>
        <v>0</v>
      </c>
      <c r="J82" s="19">
        <f>ID!J82</f>
        <v>0</v>
      </c>
      <c r="K82" s="19">
        <f>ID!K82</f>
        <v>0</v>
      </c>
      <c r="L82" s="19">
        <f>ID!L82</f>
        <v>0</v>
      </c>
      <c r="M82" s="19">
        <f>ID!M82</f>
        <v>0</v>
      </c>
      <c r="N82" s="19">
        <f>ID!N82</f>
        <v>0</v>
      </c>
      <c r="O82" s="19" t="str">
        <f>ID!O82</f>
        <v>INT</v>
      </c>
      <c r="P82" s="19" t="str">
        <f>ID!P82</f>
        <v>TBA8</v>
      </c>
      <c r="Q82" s="19">
        <f>ID!Q82</f>
        <v>15</v>
      </c>
      <c r="R82" s="60">
        <f>ID!R82</f>
        <v>0</v>
      </c>
      <c r="S82" s="30"/>
      <c r="T82" s="30"/>
      <c r="U82" s="30"/>
      <c r="V82" s="30"/>
      <c r="W82" s="30"/>
      <c r="X82" s="252"/>
      <c r="Y82" s="253"/>
      <c r="Z82" s="298"/>
      <c r="AA82" s="243" t="str">
        <f>IF(S82&lt;&gt;"",CONFIG!$B$19,IF(T82&lt;&gt;"",CONFIG!$B$18,IF(U82&lt;&gt;"",CONFIG!$B$17,IF(V82&lt;&gt;"",CONFIG!$B$16,IF(W82&lt;&gt;"",CONFIG!$B$20,CONFIG!$B$21)))))</f>
        <v>NR</v>
      </c>
      <c r="AB82" s="243" t="str">
        <f t="shared" si="6"/>
        <v>No Response</v>
      </c>
      <c r="AC82" s="4"/>
    </row>
    <row r="83" spans="2:29" ht="14" hidden="1">
      <c r="B83" s="249"/>
      <c r="C83" s="324"/>
      <c r="D83" s="300" t="str">
        <f>ID!D83</f>
        <v>EMPTY</v>
      </c>
      <c r="E83" s="40" t="str">
        <f>ID!E83</f>
        <v>P</v>
      </c>
      <c r="F83" s="19" t="str">
        <f>ID!F83</f>
        <v>EMPTY-P</v>
      </c>
      <c r="G83" s="28" t="str">
        <f>ID!G83</f>
        <v>EMPTY-P</v>
      </c>
      <c r="H83" s="31">
        <f>ID!H83</f>
        <v>0</v>
      </c>
      <c r="I83" s="19">
        <f>ID!I83</f>
        <v>0</v>
      </c>
      <c r="J83" s="19">
        <f>ID!J83</f>
        <v>0</v>
      </c>
      <c r="K83" s="19">
        <f>ID!K83</f>
        <v>0</v>
      </c>
      <c r="L83" s="19">
        <f>ID!L83</f>
        <v>0</v>
      </c>
      <c r="M83" s="19">
        <f>ID!M83</f>
        <v>0</v>
      </c>
      <c r="N83" s="19">
        <f>ID!N83</f>
        <v>0</v>
      </c>
      <c r="O83" s="19" t="str">
        <f>ID!O83</f>
        <v>INT</v>
      </c>
      <c r="P83" s="19" t="str">
        <f>ID!P83</f>
        <v>TBA8</v>
      </c>
      <c r="Q83" s="19">
        <f>ID!Q83</f>
        <v>16</v>
      </c>
      <c r="R83" s="60">
        <f>ID!R83</f>
        <v>0</v>
      </c>
      <c r="S83" s="30"/>
      <c r="T83" s="30"/>
      <c r="U83" s="30"/>
      <c r="V83" s="30"/>
      <c r="W83" s="30"/>
      <c r="X83" s="252"/>
      <c r="Y83" s="253"/>
      <c r="Z83" s="298"/>
      <c r="AA83" s="243" t="str">
        <f>IF(S83&lt;&gt;"",CONFIG!$B$19,IF(T83&lt;&gt;"",CONFIG!$B$18,IF(U83&lt;&gt;"",CONFIG!$B$17,IF(V83&lt;&gt;"",CONFIG!$B$16,IF(W83&lt;&gt;"",CONFIG!$B$20,CONFIG!$B$21)))))</f>
        <v>NR</v>
      </c>
      <c r="AB83" s="243" t="str">
        <f t="shared" si="6"/>
        <v>No Response</v>
      </c>
      <c r="AC83" s="4"/>
    </row>
    <row r="84" spans="2:29" ht="14" hidden="1">
      <c r="B84" s="249"/>
      <c r="C84" s="324"/>
      <c r="D84" s="300" t="str">
        <f>ID!D84</f>
        <v>EMPTY</v>
      </c>
      <c r="E84" s="40" t="str">
        <f>ID!E84</f>
        <v>Q</v>
      </c>
      <c r="F84" s="19" t="str">
        <f>ID!F84</f>
        <v>EMPTY-Q</v>
      </c>
      <c r="G84" s="28" t="str">
        <f>ID!G84</f>
        <v>EMPTY-Q</v>
      </c>
      <c r="H84" s="31">
        <f>ID!H84</f>
        <v>0</v>
      </c>
      <c r="I84" s="19">
        <f>ID!I84</f>
        <v>0</v>
      </c>
      <c r="J84" s="19">
        <f>ID!J84</f>
        <v>0</v>
      </c>
      <c r="K84" s="19">
        <f>ID!K84</f>
        <v>0</v>
      </c>
      <c r="L84" s="19">
        <f>ID!L84</f>
        <v>0</v>
      </c>
      <c r="M84" s="19">
        <f>ID!M84</f>
        <v>0</v>
      </c>
      <c r="N84" s="19">
        <f>ID!N84</f>
        <v>0</v>
      </c>
      <c r="O84" s="19" t="str">
        <f>ID!O84</f>
        <v>INT</v>
      </c>
      <c r="P84" s="19" t="str">
        <f>ID!P84</f>
        <v>TBA8</v>
      </c>
      <c r="Q84" s="19">
        <f>ID!Q84</f>
        <v>17</v>
      </c>
      <c r="R84" s="60">
        <f>ID!R84</f>
        <v>0</v>
      </c>
      <c r="S84" s="30"/>
      <c r="T84" s="30"/>
      <c r="U84" s="30"/>
      <c r="V84" s="30"/>
      <c r="W84" s="30"/>
      <c r="X84" s="252"/>
      <c r="Y84" s="253"/>
      <c r="Z84" s="298"/>
      <c r="AA84" s="243" t="str">
        <f>IF(S84&lt;&gt;"",CONFIG!$B$19,IF(T84&lt;&gt;"",CONFIG!$B$18,IF(U84&lt;&gt;"",CONFIG!$B$17,IF(V84&lt;&gt;"",CONFIG!$B$16,IF(W84&lt;&gt;"",CONFIG!$B$20,CONFIG!$B$21)))))</f>
        <v>NR</v>
      </c>
      <c r="AB84" s="243" t="str">
        <f t="shared" si="6"/>
        <v>No Response</v>
      </c>
      <c r="AC84" s="4"/>
    </row>
    <row r="85" spans="2:29" ht="14" hidden="1">
      <c r="B85" s="249"/>
      <c r="C85" s="324"/>
      <c r="D85" s="300" t="str">
        <f>ID!D85</f>
        <v>EMPTY</v>
      </c>
      <c r="E85" s="40" t="str">
        <f>ID!E85</f>
        <v>R</v>
      </c>
      <c r="F85" s="19" t="str">
        <f>ID!F85</f>
        <v>EMPTY-R</v>
      </c>
      <c r="G85" s="28" t="str">
        <f>ID!G85</f>
        <v>EMPTY-R</v>
      </c>
      <c r="H85" s="31">
        <f>ID!H85</f>
        <v>0</v>
      </c>
      <c r="I85" s="19">
        <f>ID!I85</f>
        <v>0</v>
      </c>
      <c r="J85" s="19">
        <f>ID!J85</f>
        <v>0</v>
      </c>
      <c r="K85" s="19">
        <f>ID!K85</f>
        <v>0</v>
      </c>
      <c r="L85" s="19">
        <f>ID!L85</f>
        <v>0</v>
      </c>
      <c r="M85" s="19">
        <f>ID!M85</f>
        <v>0</v>
      </c>
      <c r="N85" s="19">
        <f>ID!N85</f>
        <v>0</v>
      </c>
      <c r="O85" s="19" t="str">
        <f>ID!O85</f>
        <v>INT</v>
      </c>
      <c r="P85" s="19" t="str">
        <f>ID!P85</f>
        <v>TBA8</v>
      </c>
      <c r="Q85" s="19">
        <f>ID!Q85</f>
        <v>18</v>
      </c>
      <c r="R85" s="60">
        <f>ID!R85</f>
        <v>0</v>
      </c>
      <c r="S85" s="30"/>
      <c r="T85" s="30"/>
      <c r="U85" s="30"/>
      <c r="V85" s="30"/>
      <c r="W85" s="30"/>
      <c r="X85" s="252"/>
      <c r="Y85" s="253"/>
      <c r="Z85" s="298"/>
      <c r="AA85" s="243" t="str">
        <f>IF(S85&lt;&gt;"",CONFIG!$B$19,IF(T85&lt;&gt;"",CONFIG!$B$18,IF(U85&lt;&gt;"",CONFIG!$B$17,IF(V85&lt;&gt;"",CONFIG!$B$16,IF(W85&lt;&gt;"",CONFIG!$B$20,CONFIG!$B$21)))))</f>
        <v>NR</v>
      </c>
      <c r="AB85" s="243" t="str">
        <f t="shared" si="6"/>
        <v>No Response</v>
      </c>
      <c r="AC85" s="4"/>
    </row>
    <row r="86" spans="2:29" ht="14" hidden="1">
      <c r="B86" s="249"/>
      <c r="C86" s="324"/>
      <c r="D86" s="300" t="str">
        <f>ID!D86</f>
        <v>EMPTY</v>
      </c>
      <c r="E86" s="40" t="str">
        <f>ID!E86</f>
        <v>S</v>
      </c>
      <c r="F86" s="19" t="str">
        <f>ID!F86</f>
        <v>EMPTY-S</v>
      </c>
      <c r="G86" s="28" t="str">
        <f>ID!G86</f>
        <v>EMPTY-S</v>
      </c>
      <c r="H86" s="31">
        <f>ID!H86</f>
        <v>0</v>
      </c>
      <c r="I86" s="19">
        <f>ID!I86</f>
        <v>0</v>
      </c>
      <c r="J86" s="19">
        <f>ID!J86</f>
        <v>0</v>
      </c>
      <c r="K86" s="19">
        <f>ID!K86</f>
        <v>0</v>
      </c>
      <c r="L86" s="19">
        <f>ID!L86</f>
        <v>0</v>
      </c>
      <c r="M86" s="19">
        <f>ID!M86</f>
        <v>0</v>
      </c>
      <c r="N86" s="19">
        <f>ID!N86</f>
        <v>0</v>
      </c>
      <c r="O86" s="19" t="str">
        <f>ID!O86</f>
        <v>INT</v>
      </c>
      <c r="P86" s="19" t="str">
        <f>ID!P86</f>
        <v>TBA8</v>
      </c>
      <c r="Q86" s="19">
        <f>ID!Q86</f>
        <v>19</v>
      </c>
      <c r="R86" s="60">
        <f>ID!R86</f>
        <v>0</v>
      </c>
      <c r="S86" s="30"/>
      <c r="T86" s="30"/>
      <c r="U86" s="30"/>
      <c r="V86" s="30"/>
      <c r="W86" s="30"/>
      <c r="X86" s="252"/>
      <c r="Y86" s="253"/>
      <c r="Z86" s="298"/>
      <c r="AA86" s="243" t="str">
        <f>IF(S86&lt;&gt;"",CONFIG!$B$19,IF(T86&lt;&gt;"",CONFIG!$B$18,IF(U86&lt;&gt;"",CONFIG!$B$17,IF(V86&lt;&gt;"",CONFIG!$B$16,IF(W86&lt;&gt;"",CONFIG!$B$20,CONFIG!$B$21)))))</f>
        <v>NR</v>
      </c>
      <c r="AB86" s="243" t="str">
        <f t="shared" si="6"/>
        <v>No Response</v>
      </c>
      <c r="AC86" s="4"/>
    </row>
    <row r="87" spans="2:29" ht="14" hidden="1">
      <c r="B87" s="254"/>
      <c r="C87" s="340"/>
      <c r="D87" s="43" t="str">
        <f>ID!D87</f>
        <v>EMPTY</v>
      </c>
      <c r="E87" s="44" t="str">
        <f>ID!E87</f>
        <v>T</v>
      </c>
      <c r="F87" s="19" t="str">
        <f>ID!F87</f>
        <v>EMPTY-T</v>
      </c>
      <c r="G87" s="25" t="str">
        <f>ID!G87</f>
        <v>EMPTY-T</v>
      </c>
      <c r="H87" s="31">
        <f>ID!H87</f>
        <v>0</v>
      </c>
      <c r="I87" s="19">
        <f>ID!I87</f>
        <v>0</v>
      </c>
      <c r="J87" s="19">
        <f>ID!J87</f>
        <v>0</v>
      </c>
      <c r="K87" s="19">
        <f>ID!K87</f>
        <v>0</v>
      </c>
      <c r="L87" s="19">
        <f>ID!L87</f>
        <v>0</v>
      </c>
      <c r="M87" s="19">
        <f>ID!M87</f>
        <v>0</v>
      </c>
      <c r="N87" s="19">
        <f>ID!N87</f>
        <v>0</v>
      </c>
      <c r="O87" s="19" t="str">
        <f>ID!O87</f>
        <v>INT</v>
      </c>
      <c r="P87" s="19" t="str">
        <f>ID!P87</f>
        <v>TBA8</v>
      </c>
      <c r="Q87" s="19">
        <f>ID!Q87</f>
        <v>20</v>
      </c>
      <c r="R87" s="60">
        <f>ID!R87</f>
        <v>0</v>
      </c>
      <c r="S87" s="30"/>
      <c r="T87" s="30"/>
      <c r="U87" s="30"/>
      <c r="V87" s="30"/>
      <c r="W87" s="30"/>
      <c r="X87" s="252"/>
      <c r="Y87" s="253"/>
      <c r="Z87" s="298"/>
      <c r="AA87" s="243" t="str">
        <f>IF(S87&lt;&gt;"",CONFIG!$B$19,IF(T87&lt;&gt;"",CONFIG!$B$18,IF(U87&lt;&gt;"",CONFIG!$B$17,IF(V87&lt;&gt;"",CONFIG!$B$16,IF(W87&lt;&gt;"",CONFIG!$B$20,CONFIG!$B$21)))))</f>
        <v>NR</v>
      </c>
      <c r="AB87" s="243" t="str">
        <f t="shared" si="6"/>
        <v>No Response</v>
      </c>
      <c r="AC87" s="4"/>
    </row>
    <row r="88" spans="2:29" ht="13" hidden="1">
      <c r="B88" s="298"/>
      <c r="C88" s="298"/>
      <c r="D88" s="298"/>
      <c r="E88" s="298"/>
      <c r="F88" s="298"/>
      <c r="G88" s="9"/>
      <c r="H88" s="298"/>
      <c r="I88" s="298"/>
      <c r="J88" s="298"/>
      <c r="K88" s="298"/>
      <c r="L88" s="298"/>
      <c r="M88" s="298"/>
      <c r="N88" s="298"/>
      <c r="O88" s="298"/>
      <c r="P88" s="298"/>
      <c r="Q88" s="298"/>
      <c r="R88" s="298"/>
      <c r="S88" s="298"/>
      <c r="T88" s="298"/>
      <c r="U88" s="298"/>
      <c r="V88" s="298"/>
      <c r="W88" s="298"/>
      <c r="X88" s="14"/>
      <c r="Y88" s="298"/>
      <c r="Z88" s="298"/>
      <c r="AA88" s="4"/>
      <c r="AB88" s="4"/>
      <c r="AC88" s="4"/>
    </row>
    <row r="89" spans="2:29" ht="14" hidden="1">
      <c r="B89" s="318"/>
      <c r="C89" s="334" t="str">
        <f>ID!C89</f>
        <v>9. &lt;For future use&gt;</v>
      </c>
      <c r="D89" s="321"/>
      <c r="E89" s="321"/>
      <c r="F89" s="321"/>
      <c r="G89" s="321"/>
      <c r="H89" s="321"/>
      <c r="I89" s="321"/>
      <c r="J89" s="321"/>
      <c r="K89" s="321"/>
      <c r="L89" s="321"/>
      <c r="M89" s="321"/>
      <c r="N89" s="321"/>
      <c r="O89" s="321"/>
      <c r="P89" s="321"/>
      <c r="Q89" s="321"/>
      <c r="R89" s="321"/>
      <c r="S89" s="321"/>
      <c r="T89" s="321"/>
      <c r="U89" s="321"/>
      <c r="V89" s="321"/>
      <c r="W89" s="321"/>
      <c r="X89" s="321"/>
      <c r="Y89" s="255"/>
      <c r="Z89" s="298"/>
      <c r="AA89" s="4"/>
      <c r="AB89" s="4"/>
      <c r="AC89" s="4"/>
    </row>
    <row r="90" spans="2:29" ht="14" hidden="1">
      <c r="B90" s="17"/>
      <c r="C90" s="339" t="str">
        <f>ID!C90</f>
        <v>EMPTY</v>
      </c>
      <c r="D90" s="300" t="str">
        <f>ID!D90</f>
        <v>EMPTY</v>
      </c>
      <c r="E90" s="40" t="str">
        <f>ID!E90</f>
        <v>A</v>
      </c>
      <c r="F90" s="19" t="str">
        <f>ID!F90</f>
        <v>EMPTY-A</v>
      </c>
      <c r="G90" s="20" t="str">
        <f>ID!G90</f>
        <v>EMPTY-A</v>
      </c>
      <c r="H90" s="25">
        <f>ID!H90</f>
        <v>0</v>
      </c>
      <c r="I90" s="23">
        <f>ID!I90</f>
        <v>0</v>
      </c>
      <c r="J90" s="23">
        <f>ID!J90</f>
        <v>0</v>
      </c>
      <c r="K90" s="23">
        <f>ID!K90</f>
        <v>0</v>
      </c>
      <c r="L90" s="23">
        <f>ID!L90</f>
        <v>0</v>
      </c>
      <c r="M90" s="23">
        <f>ID!M90</f>
        <v>0</v>
      </c>
      <c r="N90" s="23">
        <f>ID!N90</f>
        <v>0</v>
      </c>
      <c r="O90" s="23" t="str">
        <f>ID!O90</f>
        <v>INT</v>
      </c>
      <c r="P90" s="23" t="str">
        <f>ID!P90</f>
        <v>TBA9</v>
      </c>
      <c r="Q90" s="23">
        <f>ID!Q90</f>
        <v>1</v>
      </c>
      <c r="R90" s="57">
        <f>ID!R90</f>
        <v>0</v>
      </c>
      <c r="S90" s="24"/>
      <c r="T90" s="24"/>
      <c r="U90" s="24"/>
      <c r="V90" s="24"/>
      <c r="W90" s="24"/>
      <c r="X90" s="58"/>
      <c r="Y90" s="256"/>
      <c r="Z90" s="298"/>
      <c r="AA90" s="243" t="str">
        <f>IF(S90&lt;&gt;"",CONFIG!$B$19,IF(T90&lt;&gt;"",CONFIG!$B$18,IF(U90&lt;&gt;"",CONFIG!$B$17,IF(V90&lt;&gt;"",CONFIG!$B$16,IF(W90&lt;&gt;"",CONFIG!$B$20,CONFIG!$B$21)))))</f>
        <v>NR</v>
      </c>
      <c r="AB90" s="243" t="str">
        <f t="shared" ref="AB90:AB109" si="7">IFERROR(VLOOKUP(AA90,scale,2,FALSE),"")</f>
        <v>No Response</v>
      </c>
      <c r="AC90" s="4"/>
    </row>
    <row r="91" spans="2:29" ht="14" hidden="1">
      <c r="B91" s="17"/>
      <c r="C91" s="324"/>
      <c r="D91" s="300" t="str">
        <f>ID!D91</f>
        <v>EMPTY</v>
      </c>
      <c r="E91" s="40" t="str">
        <f>ID!E91</f>
        <v>B</v>
      </c>
      <c r="F91" s="19" t="str">
        <f>ID!F91</f>
        <v>EMPTY-B</v>
      </c>
      <c r="G91" s="28" t="str">
        <f>ID!G91</f>
        <v>EMPTY-B</v>
      </c>
      <c r="H91" s="31">
        <f>ID!H91</f>
        <v>0</v>
      </c>
      <c r="I91" s="19">
        <f>ID!I91</f>
        <v>0</v>
      </c>
      <c r="J91" s="19">
        <f>ID!J91</f>
        <v>0</v>
      </c>
      <c r="K91" s="19">
        <f>ID!K91</f>
        <v>0</v>
      </c>
      <c r="L91" s="19">
        <f>ID!L91</f>
        <v>0</v>
      </c>
      <c r="M91" s="19">
        <f>ID!M91</f>
        <v>0</v>
      </c>
      <c r="N91" s="19">
        <f>ID!N91</f>
        <v>0</v>
      </c>
      <c r="O91" s="19" t="str">
        <f>ID!O91</f>
        <v>INT</v>
      </c>
      <c r="P91" s="19" t="str">
        <f>ID!P91</f>
        <v>TBA9</v>
      </c>
      <c r="Q91" s="19">
        <f>ID!Q91</f>
        <v>2</v>
      </c>
      <c r="R91" s="60">
        <f>ID!R91</f>
        <v>0</v>
      </c>
      <c r="S91" s="30"/>
      <c r="T91" s="30"/>
      <c r="U91" s="30"/>
      <c r="V91" s="30"/>
      <c r="W91" s="30"/>
      <c r="X91" s="61"/>
      <c r="Y91" s="253"/>
      <c r="Z91" s="298"/>
      <c r="AA91" s="243" t="str">
        <f>IF(S91&lt;&gt;"",CONFIG!$B$19,IF(T91&lt;&gt;"",CONFIG!$B$18,IF(U91&lt;&gt;"",CONFIG!$B$17,IF(V91&lt;&gt;"",CONFIG!$B$16,IF(W91&lt;&gt;"",CONFIG!$B$20,CONFIG!$B$21)))))</f>
        <v>NR</v>
      </c>
      <c r="AB91" s="243" t="str">
        <f t="shared" si="7"/>
        <v>No Response</v>
      </c>
      <c r="AC91" s="4"/>
    </row>
    <row r="92" spans="2:29" ht="14" hidden="1">
      <c r="B92" s="17"/>
      <c r="C92" s="324"/>
      <c r="D92" s="300" t="str">
        <f>ID!D92</f>
        <v>EMPTY</v>
      </c>
      <c r="E92" s="40" t="str">
        <f>ID!E92</f>
        <v>C</v>
      </c>
      <c r="F92" s="19" t="str">
        <f>ID!F92</f>
        <v>EMPTY-C</v>
      </c>
      <c r="G92" s="28" t="str">
        <f>ID!G92</f>
        <v>EMPTY-C</v>
      </c>
      <c r="H92" s="31">
        <f>ID!H92</f>
        <v>0</v>
      </c>
      <c r="I92" s="19">
        <f>ID!I92</f>
        <v>0</v>
      </c>
      <c r="J92" s="19">
        <f>ID!J92</f>
        <v>0</v>
      </c>
      <c r="K92" s="19">
        <f>ID!K92</f>
        <v>0</v>
      </c>
      <c r="L92" s="19">
        <f>ID!L92</f>
        <v>0</v>
      </c>
      <c r="M92" s="19">
        <f>ID!M92</f>
        <v>0</v>
      </c>
      <c r="N92" s="19">
        <f>ID!N92</f>
        <v>0</v>
      </c>
      <c r="O92" s="19" t="str">
        <f>ID!O92</f>
        <v>INT</v>
      </c>
      <c r="P92" s="19" t="str">
        <f>ID!P92</f>
        <v>TBA9</v>
      </c>
      <c r="Q92" s="19">
        <f>ID!Q92</f>
        <v>3</v>
      </c>
      <c r="R92" s="60">
        <f>ID!R92</f>
        <v>0</v>
      </c>
      <c r="S92" s="30"/>
      <c r="T92" s="30"/>
      <c r="U92" s="30"/>
      <c r="V92" s="30"/>
      <c r="W92" s="30"/>
      <c r="X92" s="61"/>
      <c r="Y92" s="253"/>
      <c r="Z92" s="298"/>
      <c r="AA92" s="243" t="str">
        <f>IF(S92&lt;&gt;"",CONFIG!$B$19,IF(T92&lt;&gt;"",CONFIG!$B$18,IF(U92&lt;&gt;"",CONFIG!$B$17,IF(V92&lt;&gt;"",CONFIG!$B$16,IF(W92&lt;&gt;"",CONFIG!$B$20,CONFIG!$B$21)))))</f>
        <v>NR</v>
      </c>
      <c r="AB92" s="243" t="str">
        <f t="shared" si="7"/>
        <v>No Response</v>
      </c>
      <c r="AC92" s="4"/>
    </row>
    <row r="93" spans="2:29" ht="14" hidden="1">
      <c r="B93" s="17"/>
      <c r="C93" s="324"/>
      <c r="D93" s="300" t="str">
        <f>ID!D93</f>
        <v>EMPTY</v>
      </c>
      <c r="E93" s="40" t="str">
        <f>ID!E93</f>
        <v>D</v>
      </c>
      <c r="F93" s="19" t="str">
        <f>ID!F93</f>
        <v>EMPTY-D</v>
      </c>
      <c r="G93" s="28" t="str">
        <f>ID!G93</f>
        <v>EMPTY-D</v>
      </c>
      <c r="H93" s="31">
        <f>ID!H93</f>
        <v>0</v>
      </c>
      <c r="I93" s="19">
        <f>ID!I93</f>
        <v>0</v>
      </c>
      <c r="J93" s="19">
        <f>ID!J93</f>
        <v>0</v>
      </c>
      <c r="K93" s="19">
        <f>ID!K93</f>
        <v>0</v>
      </c>
      <c r="L93" s="19">
        <f>ID!L93</f>
        <v>0</v>
      </c>
      <c r="M93" s="19">
        <f>ID!M93</f>
        <v>0</v>
      </c>
      <c r="N93" s="19">
        <f>ID!N93</f>
        <v>0</v>
      </c>
      <c r="O93" s="19" t="str">
        <f>ID!O93</f>
        <v>INT</v>
      </c>
      <c r="P93" s="19" t="str">
        <f>ID!P93</f>
        <v>TBA9</v>
      </c>
      <c r="Q93" s="19">
        <f>ID!Q93</f>
        <v>4</v>
      </c>
      <c r="R93" s="60">
        <f>ID!R93</f>
        <v>0</v>
      </c>
      <c r="S93" s="30"/>
      <c r="T93" s="30"/>
      <c r="U93" s="30"/>
      <c r="V93" s="30"/>
      <c r="W93" s="30"/>
      <c r="X93" s="61"/>
      <c r="Y93" s="253"/>
      <c r="Z93" s="298"/>
      <c r="AA93" s="243" t="str">
        <f>IF(S93&lt;&gt;"",CONFIG!$B$19,IF(T93&lt;&gt;"",CONFIG!$B$18,IF(U93&lt;&gt;"",CONFIG!$B$17,IF(V93&lt;&gt;"",CONFIG!$B$16,IF(W93&lt;&gt;"",CONFIG!$B$20,CONFIG!$B$21)))))</f>
        <v>NR</v>
      </c>
      <c r="AB93" s="243" t="str">
        <f t="shared" si="7"/>
        <v>No Response</v>
      </c>
      <c r="AC93" s="4"/>
    </row>
    <row r="94" spans="2:29" ht="14" hidden="1">
      <c r="B94" s="17"/>
      <c r="C94" s="324"/>
      <c r="D94" s="300" t="str">
        <f>ID!D94</f>
        <v>EMPTY</v>
      </c>
      <c r="E94" s="40" t="str">
        <f>ID!E94</f>
        <v>E</v>
      </c>
      <c r="F94" s="19" t="str">
        <f>ID!F94</f>
        <v>EMPTY-E</v>
      </c>
      <c r="G94" s="28" t="str">
        <f>ID!G94</f>
        <v>EMPTY-E</v>
      </c>
      <c r="H94" s="31">
        <f>ID!H94</f>
        <v>0</v>
      </c>
      <c r="I94" s="19">
        <f>ID!I94</f>
        <v>0</v>
      </c>
      <c r="J94" s="19">
        <f>ID!J94</f>
        <v>0</v>
      </c>
      <c r="K94" s="19">
        <f>ID!K94</f>
        <v>0</v>
      </c>
      <c r="L94" s="19">
        <f>ID!L94</f>
        <v>0</v>
      </c>
      <c r="M94" s="19">
        <f>ID!M94</f>
        <v>0</v>
      </c>
      <c r="N94" s="19">
        <f>ID!N94</f>
        <v>0</v>
      </c>
      <c r="O94" s="19" t="str">
        <f>ID!O94</f>
        <v>INT</v>
      </c>
      <c r="P94" s="19" t="str">
        <f>ID!P94</f>
        <v>TBA9</v>
      </c>
      <c r="Q94" s="19">
        <f>ID!Q94</f>
        <v>5</v>
      </c>
      <c r="R94" s="60">
        <f>ID!R94</f>
        <v>0</v>
      </c>
      <c r="S94" s="30"/>
      <c r="T94" s="30"/>
      <c r="U94" s="30"/>
      <c r="V94" s="30"/>
      <c r="W94" s="30"/>
      <c r="X94" s="61"/>
      <c r="Y94" s="253"/>
      <c r="Z94" s="298"/>
      <c r="AA94" s="243" t="str">
        <f>IF(S94&lt;&gt;"",CONFIG!$B$19,IF(T94&lt;&gt;"",CONFIG!$B$18,IF(U94&lt;&gt;"",CONFIG!$B$17,IF(V94&lt;&gt;"",CONFIG!$B$16,IF(W94&lt;&gt;"",CONFIG!$B$20,CONFIG!$B$21)))))</f>
        <v>NR</v>
      </c>
      <c r="AB94" s="243" t="str">
        <f t="shared" si="7"/>
        <v>No Response</v>
      </c>
      <c r="AC94" s="4"/>
    </row>
    <row r="95" spans="2:29" ht="14" hidden="1">
      <c r="B95" s="17"/>
      <c r="C95" s="324"/>
      <c r="D95" s="300" t="str">
        <f>ID!D95</f>
        <v>EMPTY</v>
      </c>
      <c r="E95" s="40" t="str">
        <f>ID!E95</f>
        <v>F</v>
      </c>
      <c r="F95" s="19" t="str">
        <f>ID!F95</f>
        <v>EMPTY-F</v>
      </c>
      <c r="G95" s="28" t="str">
        <f>ID!G95</f>
        <v>EMPTY-F</v>
      </c>
      <c r="H95" s="31">
        <f>ID!H95</f>
        <v>0</v>
      </c>
      <c r="I95" s="19">
        <f>ID!I95</f>
        <v>0</v>
      </c>
      <c r="J95" s="19">
        <f>ID!J95</f>
        <v>0</v>
      </c>
      <c r="K95" s="19">
        <f>ID!K95</f>
        <v>0</v>
      </c>
      <c r="L95" s="19">
        <f>ID!L95</f>
        <v>0</v>
      </c>
      <c r="M95" s="19">
        <f>ID!M95</f>
        <v>0</v>
      </c>
      <c r="N95" s="19">
        <f>ID!N95</f>
        <v>0</v>
      </c>
      <c r="O95" s="19" t="str">
        <f>ID!O95</f>
        <v>INT</v>
      </c>
      <c r="P95" s="19" t="str">
        <f>ID!P95</f>
        <v>TBA9</v>
      </c>
      <c r="Q95" s="19">
        <f>ID!Q95</f>
        <v>6</v>
      </c>
      <c r="R95" s="60">
        <f>ID!R95</f>
        <v>0</v>
      </c>
      <c r="S95" s="30"/>
      <c r="T95" s="30"/>
      <c r="U95" s="30"/>
      <c r="V95" s="30"/>
      <c r="W95" s="30"/>
      <c r="X95" s="61"/>
      <c r="Y95" s="253"/>
      <c r="Z95" s="298"/>
      <c r="AA95" s="243" t="str">
        <f>IF(S95&lt;&gt;"",CONFIG!$B$19,IF(T95&lt;&gt;"",CONFIG!$B$18,IF(U95&lt;&gt;"",CONFIG!$B$17,IF(V95&lt;&gt;"",CONFIG!$B$16,IF(W95&lt;&gt;"",CONFIG!$B$20,CONFIG!$B$21)))))</f>
        <v>NR</v>
      </c>
      <c r="AB95" s="243" t="str">
        <f t="shared" si="7"/>
        <v>No Response</v>
      </c>
      <c r="AC95" s="4"/>
    </row>
    <row r="96" spans="2:29" ht="14" hidden="1">
      <c r="B96" s="17"/>
      <c r="C96" s="324"/>
      <c r="D96" s="300" t="str">
        <f>ID!D96</f>
        <v>EMPTY</v>
      </c>
      <c r="E96" s="40" t="str">
        <f>ID!E96</f>
        <v>G</v>
      </c>
      <c r="F96" s="19" t="str">
        <f>ID!F96</f>
        <v>EMPTY-G</v>
      </c>
      <c r="G96" s="28" t="str">
        <f>ID!G96</f>
        <v>EMPTY-G</v>
      </c>
      <c r="H96" s="31">
        <f>ID!H96</f>
        <v>0</v>
      </c>
      <c r="I96" s="19">
        <f>ID!I96</f>
        <v>0</v>
      </c>
      <c r="J96" s="19">
        <f>ID!J96</f>
        <v>0</v>
      </c>
      <c r="K96" s="19">
        <f>ID!K96</f>
        <v>0</v>
      </c>
      <c r="L96" s="19">
        <f>ID!L96</f>
        <v>0</v>
      </c>
      <c r="M96" s="19">
        <f>ID!M96</f>
        <v>0</v>
      </c>
      <c r="N96" s="19">
        <f>ID!N96</f>
        <v>0</v>
      </c>
      <c r="O96" s="19" t="str">
        <f>ID!O96</f>
        <v>INT</v>
      </c>
      <c r="P96" s="19" t="str">
        <f>ID!P96</f>
        <v>TBA9</v>
      </c>
      <c r="Q96" s="19">
        <f>ID!Q96</f>
        <v>7</v>
      </c>
      <c r="R96" s="60">
        <f>ID!R96</f>
        <v>0</v>
      </c>
      <c r="S96" s="30"/>
      <c r="T96" s="30"/>
      <c r="U96" s="30"/>
      <c r="V96" s="30"/>
      <c r="W96" s="30"/>
      <c r="X96" s="61"/>
      <c r="Y96" s="253"/>
      <c r="Z96" s="298"/>
      <c r="AA96" s="243" t="str">
        <f>IF(S96&lt;&gt;"",CONFIG!$B$19,IF(T96&lt;&gt;"",CONFIG!$B$18,IF(U96&lt;&gt;"",CONFIG!$B$17,IF(V96&lt;&gt;"",CONFIG!$B$16,IF(W96&lt;&gt;"",CONFIG!$B$20,CONFIG!$B$21)))))</f>
        <v>NR</v>
      </c>
      <c r="AB96" s="243" t="str">
        <f t="shared" si="7"/>
        <v>No Response</v>
      </c>
      <c r="AC96" s="4"/>
    </row>
    <row r="97" spans="2:29" ht="14" hidden="1">
      <c r="B97" s="17"/>
      <c r="C97" s="324"/>
      <c r="D97" s="300" t="str">
        <f>ID!D97</f>
        <v>EMPTY</v>
      </c>
      <c r="E97" s="40" t="str">
        <f>ID!E97</f>
        <v>H</v>
      </c>
      <c r="F97" s="19" t="str">
        <f>ID!F97</f>
        <v>EMPTY-H</v>
      </c>
      <c r="G97" s="28" t="str">
        <f>ID!G97</f>
        <v>EMPTY-H</v>
      </c>
      <c r="H97" s="31">
        <f>ID!H97</f>
        <v>0</v>
      </c>
      <c r="I97" s="19">
        <f>ID!I97</f>
        <v>0</v>
      </c>
      <c r="J97" s="19">
        <f>ID!J97</f>
        <v>0</v>
      </c>
      <c r="K97" s="19">
        <f>ID!K97</f>
        <v>0</v>
      </c>
      <c r="L97" s="19">
        <f>ID!L97</f>
        <v>0</v>
      </c>
      <c r="M97" s="19">
        <f>ID!M97</f>
        <v>0</v>
      </c>
      <c r="N97" s="19">
        <f>ID!N97</f>
        <v>0</v>
      </c>
      <c r="O97" s="19" t="str">
        <f>ID!O97</f>
        <v>INT</v>
      </c>
      <c r="P97" s="19" t="str">
        <f>ID!P97</f>
        <v>TBA9</v>
      </c>
      <c r="Q97" s="19">
        <f>ID!Q97</f>
        <v>8</v>
      </c>
      <c r="R97" s="60">
        <f>ID!R97</f>
        <v>0</v>
      </c>
      <c r="S97" s="30"/>
      <c r="T97" s="30"/>
      <c r="U97" s="30"/>
      <c r="V97" s="30"/>
      <c r="W97" s="30"/>
      <c r="X97" s="61"/>
      <c r="Y97" s="253"/>
      <c r="Z97" s="298"/>
      <c r="AA97" s="243" t="str">
        <f>IF(S97&lt;&gt;"",CONFIG!$B$19,IF(T97&lt;&gt;"",CONFIG!$B$18,IF(U97&lt;&gt;"",CONFIG!$B$17,IF(V97&lt;&gt;"",CONFIG!$B$16,IF(W97&lt;&gt;"",CONFIG!$B$20,CONFIG!$B$21)))))</f>
        <v>NR</v>
      </c>
      <c r="AB97" s="243" t="str">
        <f t="shared" si="7"/>
        <v>No Response</v>
      </c>
      <c r="AC97" s="4"/>
    </row>
    <row r="98" spans="2:29" ht="14" hidden="1">
      <c r="B98" s="17"/>
      <c r="C98" s="324"/>
      <c r="D98" s="300" t="str">
        <f>ID!D98</f>
        <v>EMPTY</v>
      </c>
      <c r="E98" s="40" t="str">
        <f>ID!E98</f>
        <v>I</v>
      </c>
      <c r="F98" s="19" t="str">
        <f>ID!F98</f>
        <v>EMPTY-I</v>
      </c>
      <c r="G98" s="28" t="str">
        <f>ID!G98</f>
        <v>EMPTY-I</v>
      </c>
      <c r="H98" s="31">
        <f>ID!H98</f>
        <v>0</v>
      </c>
      <c r="I98" s="19">
        <f>ID!I98</f>
        <v>0</v>
      </c>
      <c r="J98" s="19">
        <f>ID!J98</f>
        <v>0</v>
      </c>
      <c r="K98" s="19">
        <f>ID!K98</f>
        <v>0</v>
      </c>
      <c r="L98" s="19">
        <f>ID!L98</f>
        <v>0</v>
      </c>
      <c r="M98" s="19">
        <f>ID!M98</f>
        <v>0</v>
      </c>
      <c r="N98" s="19">
        <f>ID!N98</f>
        <v>0</v>
      </c>
      <c r="O98" s="19" t="str">
        <f>ID!O98</f>
        <v>INT</v>
      </c>
      <c r="P98" s="19" t="str">
        <f>ID!P98</f>
        <v>TBA9</v>
      </c>
      <c r="Q98" s="19">
        <f>ID!Q98</f>
        <v>9</v>
      </c>
      <c r="R98" s="60">
        <f>ID!R98</f>
        <v>0</v>
      </c>
      <c r="S98" s="30"/>
      <c r="T98" s="30"/>
      <c r="U98" s="30"/>
      <c r="V98" s="30"/>
      <c r="W98" s="30"/>
      <c r="X98" s="61"/>
      <c r="Y98" s="253"/>
      <c r="Z98" s="298"/>
      <c r="AA98" s="243" t="str">
        <f>IF(S98&lt;&gt;"",CONFIG!$B$19,IF(T98&lt;&gt;"",CONFIG!$B$18,IF(U98&lt;&gt;"",CONFIG!$B$17,IF(V98&lt;&gt;"",CONFIG!$B$16,IF(W98&lt;&gt;"",CONFIG!$B$20,CONFIG!$B$21)))))</f>
        <v>NR</v>
      </c>
      <c r="AB98" s="243" t="str">
        <f t="shared" si="7"/>
        <v>No Response</v>
      </c>
      <c r="AC98" s="4"/>
    </row>
    <row r="99" spans="2:29" ht="14" hidden="1">
      <c r="B99" s="17"/>
      <c r="C99" s="324"/>
      <c r="D99" s="300" t="str">
        <f>ID!D99</f>
        <v>EMPTY</v>
      </c>
      <c r="E99" s="40" t="str">
        <f>ID!E99</f>
        <v>J</v>
      </c>
      <c r="F99" s="19" t="str">
        <f>ID!F99</f>
        <v>EMPTY-J</v>
      </c>
      <c r="G99" s="28" t="str">
        <f>ID!G99</f>
        <v>EMPTY-J</v>
      </c>
      <c r="H99" s="31">
        <f>ID!H99</f>
        <v>0</v>
      </c>
      <c r="I99" s="19">
        <f>ID!I99</f>
        <v>0</v>
      </c>
      <c r="J99" s="19">
        <f>ID!J99</f>
        <v>0</v>
      </c>
      <c r="K99" s="19">
        <f>ID!K99</f>
        <v>0</v>
      </c>
      <c r="L99" s="19">
        <f>ID!L99</f>
        <v>0</v>
      </c>
      <c r="M99" s="19">
        <f>ID!M99</f>
        <v>0</v>
      </c>
      <c r="N99" s="19">
        <f>ID!N99</f>
        <v>0</v>
      </c>
      <c r="O99" s="19" t="str">
        <f>ID!O99</f>
        <v>INT</v>
      </c>
      <c r="P99" s="19" t="str">
        <f>ID!P99</f>
        <v>TBA9</v>
      </c>
      <c r="Q99" s="19">
        <f>ID!Q99</f>
        <v>10</v>
      </c>
      <c r="R99" s="60">
        <f>ID!R99</f>
        <v>0</v>
      </c>
      <c r="S99" s="30"/>
      <c r="T99" s="30"/>
      <c r="U99" s="30"/>
      <c r="V99" s="30"/>
      <c r="W99" s="30"/>
      <c r="X99" s="61"/>
      <c r="Y99" s="253"/>
      <c r="Z99" s="298"/>
      <c r="AA99" s="243" t="str">
        <f>IF(S99&lt;&gt;"",CONFIG!$B$19,IF(T99&lt;&gt;"",CONFIG!$B$18,IF(U99&lt;&gt;"",CONFIG!$B$17,IF(V99&lt;&gt;"",CONFIG!$B$16,IF(W99&lt;&gt;"",CONFIG!$B$20,CONFIG!$B$21)))))</f>
        <v>NR</v>
      </c>
      <c r="AB99" s="243" t="str">
        <f t="shared" si="7"/>
        <v>No Response</v>
      </c>
      <c r="AC99" s="4"/>
    </row>
    <row r="100" spans="2:29" ht="14" hidden="1">
      <c r="B100" s="17"/>
      <c r="C100" s="324"/>
      <c r="D100" s="300" t="str">
        <f>ID!D100</f>
        <v>EMPTY</v>
      </c>
      <c r="E100" s="40" t="str">
        <f>ID!E100</f>
        <v>K</v>
      </c>
      <c r="F100" s="19" t="str">
        <f>ID!F100</f>
        <v>EMPTY-K</v>
      </c>
      <c r="G100" s="28" t="str">
        <f>ID!G100</f>
        <v>EMPTY-K</v>
      </c>
      <c r="H100" s="31">
        <f>ID!H100</f>
        <v>0</v>
      </c>
      <c r="I100" s="19">
        <f>ID!I100</f>
        <v>0</v>
      </c>
      <c r="J100" s="19">
        <f>ID!J100</f>
        <v>0</v>
      </c>
      <c r="K100" s="19">
        <f>ID!K100</f>
        <v>0</v>
      </c>
      <c r="L100" s="19">
        <f>ID!L100</f>
        <v>0</v>
      </c>
      <c r="M100" s="19">
        <f>ID!M100</f>
        <v>0</v>
      </c>
      <c r="N100" s="19">
        <f>ID!N100</f>
        <v>0</v>
      </c>
      <c r="O100" s="19" t="str">
        <f>ID!O100</f>
        <v>INT</v>
      </c>
      <c r="P100" s="19" t="str">
        <f>ID!P100</f>
        <v>TBA9</v>
      </c>
      <c r="Q100" s="19">
        <f>ID!Q100</f>
        <v>11</v>
      </c>
      <c r="R100" s="60">
        <f>ID!R100</f>
        <v>0</v>
      </c>
      <c r="S100" s="30"/>
      <c r="T100" s="30"/>
      <c r="U100" s="30"/>
      <c r="V100" s="30"/>
      <c r="W100" s="30"/>
      <c r="X100" s="61"/>
      <c r="Y100" s="253"/>
      <c r="Z100" s="298"/>
      <c r="AA100" s="243" t="str">
        <f>IF(S100&lt;&gt;"",CONFIG!$B$19,IF(T100&lt;&gt;"",CONFIG!$B$18,IF(U100&lt;&gt;"",CONFIG!$B$17,IF(V100&lt;&gt;"",CONFIG!$B$16,IF(W100&lt;&gt;"",CONFIG!$B$20,CONFIG!$B$21)))))</f>
        <v>NR</v>
      </c>
      <c r="AB100" s="243" t="str">
        <f t="shared" si="7"/>
        <v>No Response</v>
      </c>
      <c r="AC100" s="4"/>
    </row>
    <row r="101" spans="2:29" ht="14" hidden="1">
      <c r="B101" s="17"/>
      <c r="C101" s="324"/>
      <c r="D101" s="300" t="str">
        <f>ID!D101</f>
        <v>EMPTY</v>
      </c>
      <c r="E101" s="40" t="str">
        <f>ID!E101</f>
        <v>L</v>
      </c>
      <c r="F101" s="19" t="str">
        <f>ID!F101</f>
        <v>EMPTY-L</v>
      </c>
      <c r="G101" s="28" t="str">
        <f>ID!G101</f>
        <v>EMPTY-L</v>
      </c>
      <c r="H101" s="31">
        <f>ID!H101</f>
        <v>0</v>
      </c>
      <c r="I101" s="19">
        <f>ID!I101</f>
        <v>0</v>
      </c>
      <c r="J101" s="19">
        <f>ID!J101</f>
        <v>0</v>
      </c>
      <c r="K101" s="19">
        <f>ID!K101</f>
        <v>0</v>
      </c>
      <c r="L101" s="19">
        <f>ID!L101</f>
        <v>0</v>
      </c>
      <c r="M101" s="19">
        <f>ID!M101</f>
        <v>0</v>
      </c>
      <c r="N101" s="19">
        <f>ID!N101</f>
        <v>0</v>
      </c>
      <c r="O101" s="19" t="str">
        <f>ID!O101</f>
        <v>INT</v>
      </c>
      <c r="P101" s="19" t="str">
        <f>ID!P101</f>
        <v>TBA9</v>
      </c>
      <c r="Q101" s="19">
        <f>ID!Q101</f>
        <v>12</v>
      </c>
      <c r="R101" s="60">
        <f>ID!R101</f>
        <v>0</v>
      </c>
      <c r="S101" s="30"/>
      <c r="T101" s="30"/>
      <c r="U101" s="30"/>
      <c r="V101" s="30"/>
      <c r="W101" s="30"/>
      <c r="X101" s="61"/>
      <c r="Y101" s="253"/>
      <c r="Z101" s="298"/>
      <c r="AA101" s="243" t="str">
        <f>IF(S101&lt;&gt;"",CONFIG!$B$19,IF(T101&lt;&gt;"",CONFIG!$B$18,IF(U101&lt;&gt;"",CONFIG!$B$17,IF(V101&lt;&gt;"",CONFIG!$B$16,IF(W101&lt;&gt;"",CONFIG!$B$20,CONFIG!$B$21)))))</f>
        <v>NR</v>
      </c>
      <c r="AB101" s="243" t="str">
        <f t="shared" si="7"/>
        <v>No Response</v>
      </c>
      <c r="AC101" s="4"/>
    </row>
    <row r="102" spans="2:29" ht="14" hidden="1">
      <c r="B102" s="17"/>
      <c r="C102" s="324"/>
      <c r="D102" s="300" t="str">
        <f>ID!D102</f>
        <v>EMPTY</v>
      </c>
      <c r="E102" s="40" t="str">
        <f>ID!E102</f>
        <v>M</v>
      </c>
      <c r="F102" s="19" t="str">
        <f>ID!F102</f>
        <v>EMPTY-M</v>
      </c>
      <c r="G102" s="28" t="str">
        <f>ID!G102</f>
        <v>EMPTY-M</v>
      </c>
      <c r="H102" s="31">
        <f>ID!H102</f>
        <v>0</v>
      </c>
      <c r="I102" s="19">
        <f>ID!I102</f>
        <v>0</v>
      </c>
      <c r="J102" s="19">
        <f>ID!J102</f>
        <v>0</v>
      </c>
      <c r="K102" s="19">
        <f>ID!K102</f>
        <v>0</v>
      </c>
      <c r="L102" s="19">
        <f>ID!L102</f>
        <v>0</v>
      </c>
      <c r="M102" s="19">
        <f>ID!M102</f>
        <v>0</v>
      </c>
      <c r="N102" s="19">
        <f>ID!N102</f>
        <v>0</v>
      </c>
      <c r="O102" s="19" t="str">
        <f>ID!O102</f>
        <v>INT</v>
      </c>
      <c r="P102" s="19" t="str">
        <f>ID!P102</f>
        <v>TBA9</v>
      </c>
      <c r="Q102" s="19">
        <f>ID!Q102</f>
        <v>13</v>
      </c>
      <c r="R102" s="60">
        <f>ID!R102</f>
        <v>0</v>
      </c>
      <c r="S102" s="30"/>
      <c r="T102" s="30"/>
      <c r="U102" s="30"/>
      <c r="V102" s="30"/>
      <c r="W102" s="30"/>
      <c r="X102" s="61"/>
      <c r="Y102" s="253"/>
      <c r="Z102" s="298"/>
      <c r="AA102" s="243" t="str">
        <f>IF(S102&lt;&gt;"",CONFIG!$B$19,IF(T102&lt;&gt;"",CONFIG!$B$18,IF(U102&lt;&gt;"",CONFIG!$B$17,IF(V102&lt;&gt;"",CONFIG!$B$16,IF(W102&lt;&gt;"",CONFIG!$B$20,CONFIG!$B$21)))))</f>
        <v>NR</v>
      </c>
      <c r="AB102" s="243" t="str">
        <f t="shared" si="7"/>
        <v>No Response</v>
      </c>
      <c r="AC102" s="4"/>
    </row>
    <row r="103" spans="2:29" ht="14" hidden="1">
      <c r="B103" s="249"/>
      <c r="C103" s="324"/>
      <c r="D103" s="300" t="str">
        <f>ID!D103</f>
        <v>EMPTY</v>
      </c>
      <c r="E103" s="40" t="str">
        <f>ID!E103</f>
        <v>N</v>
      </c>
      <c r="F103" s="19" t="str">
        <f>ID!F103</f>
        <v>EMPTY-N</v>
      </c>
      <c r="G103" s="28" t="str">
        <f>ID!G103</f>
        <v>EMPTY-N</v>
      </c>
      <c r="H103" s="31">
        <f>ID!H103</f>
        <v>0</v>
      </c>
      <c r="I103" s="19">
        <f>ID!I103</f>
        <v>0</v>
      </c>
      <c r="J103" s="19">
        <f>ID!J103</f>
        <v>0</v>
      </c>
      <c r="K103" s="19">
        <f>ID!K103</f>
        <v>0</v>
      </c>
      <c r="L103" s="19">
        <f>ID!L103</f>
        <v>0</v>
      </c>
      <c r="M103" s="19">
        <f>ID!M103</f>
        <v>0</v>
      </c>
      <c r="N103" s="19">
        <f>ID!N103</f>
        <v>0</v>
      </c>
      <c r="O103" s="19" t="str">
        <f>ID!O103</f>
        <v>INT</v>
      </c>
      <c r="P103" s="19" t="str">
        <f>ID!P103</f>
        <v>TBA9</v>
      </c>
      <c r="Q103" s="19">
        <f>ID!Q103</f>
        <v>14</v>
      </c>
      <c r="R103" s="60">
        <f>ID!R103</f>
        <v>0</v>
      </c>
      <c r="S103" s="30"/>
      <c r="T103" s="30"/>
      <c r="U103" s="30"/>
      <c r="V103" s="30"/>
      <c r="W103" s="30"/>
      <c r="X103" s="252"/>
      <c r="Y103" s="253"/>
      <c r="Z103" s="298"/>
      <c r="AA103" s="243" t="str">
        <f>IF(S103&lt;&gt;"",CONFIG!$B$19,IF(T103&lt;&gt;"",CONFIG!$B$18,IF(U103&lt;&gt;"",CONFIG!$B$17,IF(V103&lt;&gt;"",CONFIG!$B$16,IF(W103&lt;&gt;"",CONFIG!$B$20,CONFIG!$B$21)))))</f>
        <v>NR</v>
      </c>
      <c r="AB103" s="243" t="str">
        <f t="shared" si="7"/>
        <v>No Response</v>
      </c>
      <c r="AC103" s="4"/>
    </row>
    <row r="104" spans="2:29" ht="14" hidden="1">
      <c r="B104" s="249"/>
      <c r="C104" s="324"/>
      <c r="D104" s="300" t="str">
        <f>ID!D104</f>
        <v>EMPTY</v>
      </c>
      <c r="E104" s="40" t="str">
        <f>ID!E104</f>
        <v>O</v>
      </c>
      <c r="F104" s="19" t="str">
        <f>ID!F104</f>
        <v>EMPTY-O</v>
      </c>
      <c r="G104" s="28" t="str">
        <f>ID!G104</f>
        <v>EMPTY-O</v>
      </c>
      <c r="H104" s="31">
        <f>ID!H104</f>
        <v>0</v>
      </c>
      <c r="I104" s="19">
        <f>ID!I104</f>
        <v>0</v>
      </c>
      <c r="J104" s="19">
        <f>ID!J104</f>
        <v>0</v>
      </c>
      <c r="K104" s="19">
        <f>ID!K104</f>
        <v>0</v>
      </c>
      <c r="L104" s="19">
        <f>ID!L104</f>
        <v>0</v>
      </c>
      <c r="M104" s="19">
        <f>ID!M104</f>
        <v>0</v>
      </c>
      <c r="N104" s="19">
        <f>ID!N104</f>
        <v>0</v>
      </c>
      <c r="O104" s="19" t="str">
        <f>ID!O104</f>
        <v>INT</v>
      </c>
      <c r="P104" s="19" t="str">
        <f>ID!P104</f>
        <v>TBA9</v>
      </c>
      <c r="Q104" s="19">
        <f>ID!Q104</f>
        <v>15</v>
      </c>
      <c r="R104" s="60">
        <f>ID!R104</f>
        <v>0</v>
      </c>
      <c r="S104" s="30"/>
      <c r="T104" s="30"/>
      <c r="U104" s="30"/>
      <c r="V104" s="30"/>
      <c r="W104" s="30"/>
      <c r="X104" s="252"/>
      <c r="Y104" s="253"/>
      <c r="Z104" s="298"/>
      <c r="AA104" s="243" t="str">
        <f>IF(S104&lt;&gt;"",CONFIG!$B$19,IF(T104&lt;&gt;"",CONFIG!$B$18,IF(U104&lt;&gt;"",CONFIG!$B$17,IF(V104&lt;&gt;"",CONFIG!$B$16,IF(W104&lt;&gt;"",CONFIG!$B$20,CONFIG!$B$21)))))</f>
        <v>NR</v>
      </c>
      <c r="AB104" s="243" t="str">
        <f t="shared" si="7"/>
        <v>No Response</v>
      </c>
      <c r="AC104" s="4"/>
    </row>
    <row r="105" spans="2:29" ht="14" hidden="1">
      <c r="B105" s="249"/>
      <c r="C105" s="324"/>
      <c r="D105" s="300" t="str">
        <f>ID!D105</f>
        <v>EMPTY</v>
      </c>
      <c r="E105" s="40" t="str">
        <f>ID!E105</f>
        <v>P</v>
      </c>
      <c r="F105" s="19" t="str">
        <f>ID!F105</f>
        <v>EMPTY-P</v>
      </c>
      <c r="G105" s="28" t="str">
        <f>ID!G105</f>
        <v>EMPTY-P</v>
      </c>
      <c r="H105" s="31">
        <f>ID!H105</f>
        <v>0</v>
      </c>
      <c r="I105" s="19">
        <f>ID!I105</f>
        <v>0</v>
      </c>
      <c r="J105" s="19">
        <f>ID!J105</f>
        <v>0</v>
      </c>
      <c r="K105" s="19">
        <f>ID!K105</f>
        <v>0</v>
      </c>
      <c r="L105" s="19">
        <f>ID!L105</f>
        <v>0</v>
      </c>
      <c r="M105" s="19">
        <f>ID!M105</f>
        <v>0</v>
      </c>
      <c r="N105" s="19">
        <f>ID!N105</f>
        <v>0</v>
      </c>
      <c r="O105" s="19" t="str">
        <f>ID!O105</f>
        <v>INT</v>
      </c>
      <c r="P105" s="19" t="str">
        <f>ID!P105</f>
        <v>TBA9</v>
      </c>
      <c r="Q105" s="19">
        <f>ID!Q105</f>
        <v>16</v>
      </c>
      <c r="R105" s="60">
        <f>ID!R105</f>
        <v>0</v>
      </c>
      <c r="S105" s="30"/>
      <c r="T105" s="30"/>
      <c r="U105" s="30"/>
      <c r="V105" s="30"/>
      <c r="W105" s="30"/>
      <c r="X105" s="252"/>
      <c r="Y105" s="253"/>
      <c r="Z105" s="298"/>
      <c r="AA105" s="243" t="str">
        <f>IF(S105&lt;&gt;"",CONFIG!$B$19,IF(T105&lt;&gt;"",CONFIG!$B$18,IF(U105&lt;&gt;"",CONFIG!$B$17,IF(V105&lt;&gt;"",CONFIG!$B$16,IF(W105&lt;&gt;"",CONFIG!$B$20,CONFIG!$B$21)))))</f>
        <v>NR</v>
      </c>
      <c r="AB105" s="243" t="str">
        <f t="shared" si="7"/>
        <v>No Response</v>
      </c>
      <c r="AC105" s="4"/>
    </row>
    <row r="106" spans="2:29" ht="14" hidden="1">
      <c r="B106" s="249"/>
      <c r="C106" s="324"/>
      <c r="D106" s="300" t="str">
        <f>ID!D106</f>
        <v>EMPTY</v>
      </c>
      <c r="E106" s="40" t="str">
        <f>ID!E106</f>
        <v>Q</v>
      </c>
      <c r="F106" s="19" t="str">
        <f>ID!F106</f>
        <v>EMPTY-Q</v>
      </c>
      <c r="G106" s="28" t="str">
        <f>ID!G106</f>
        <v>EMPTY-Q</v>
      </c>
      <c r="H106" s="31">
        <f>ID!H106</f>
        <v>0</v>
      </c>
      <c r="I106" s="19">
        <f>ID!I106</f>
        <v>0</v>
      </c>
      <c r="J106" s="19">
        <f>ID!J106</f>
        <v>0</v>
      </c>
      <c r="K106" s="19">
        <f>ID!K106</f>
        <v>0</v>
      </c>
      <c r="L106" s="19">
        <f>ID!L106</f>
        <v>0</v>
      </c>
      <c r="M106" s="19">
        <f>ID!M106</f>
        <v>0</v>
      </c>
      <c r="N106" s="19">
        <f>ID!N106</f>
        <v>0</v>
      </c>
      <c r="O106" s="19" t="str">
        <f>ID!O106</f>
        <v>INT</v>
      </c>
      <c r="P106" s="19" t="str">
        <f>ID!P106</f>
        <v>TBA9</v>
      </c>
      <c r="Q106" s="19">
        <f>ID!Q106</f>
        <v>17</v>
      </c>
      <c r="R106" s="60">
        <f>ID!R106</f>
        <v>0</v>
      </c>
      <c r="S106" s="30"/>
      <c r="T106" s="30"/>
      <c r="U106" s="30"/>
      <c r="V106" s="30"/>
      <c r="W106" s="30"/>
      <c r="X106" s="252"/>
      <c r="Y106" s="253"/>
      <c r="Z106" s="298"/>
      <c r="AA106" s="243" t="str">
        <f>IF(S106&lt;&gt;"",CONFIG!$B$19,IF(T106&lt;&gt;"",CONFIG!$B$18,IF(U106&lt;&gt;"",CONFIG!$B$17,IF(V106&lt;&gt;"",CONFIG!$B$16,IF(W106&lt;&gt;"",CONFIG!$B$20,CONFIG!$B$21)))))</f>
        <v>NR</v>
      </c>
      <c r="AB106" s="243" t="str">
        <f t="shared" si="7"/>
        <v>No Response</v>
      </c>
      <c r="AC106" s="4"/>
    </row>
    <row r="107" spans="2:29" ht="14" hidden="1">
      <c r="B107" s="249"/>
      <c r="C107" s="324"/>
      <c r="D107" s="300" t="str">
        <f>ID!D107</f>
        <v>EMPTY</v>
      </c>
      <c r="E107" s="40" t="str">
        <f>ID!E107</f>
        <v>R</v>
      </c>
      <c r="F107" s="19" t="str">
        <f>ID!F107</f>
        <v>EMPTY-R</v>
      </c>
      <c r="G107" s="28" t="str">
        <f>ID!G107</f>
        <v>EMPTY-R</v>
      </c>
      <c r="H107" s="31">
        <f>ID!H107</f>
        <v>0</v>
      </c>
      <c r="I107" s="19">
        <f>ID!I107</f>
        <v>0</v>
      </c>
      <c r="J107" s="19">
        <f>ID!J107</f>
        <v>0</v>
      </c>
      <c r="K107" s="19">
        <f>ID!K107</f>
        <v>0</v>
      </c>
      <c r="L107" s="19">
        <f>ID!L107</f>
        <v>0</v>
      </c>
      <c r="M107" s="19">
        <f>ID!M107</f>
        <v>0</v>
      </c>
      <c r="N107" s="19">
        <f>ID!N107</f>
        <v>0</v>
      </c>
      <c r="O107" s="19" t="str">
        <f>ID!O107</f>
        <v>INT</v>
      </c>
      <c r="P107" s="19" t="str">
        <f>ID!P107</f>
        <v>TBA9</v>
      </c>
      <c r="Q107" s="19">
        <f>ID!Q107</f>
        <v>18</v>
      </c>
      <c r="R107" s="60">
        <f>ID!R107</f>
        <v>0</v>
      </c>
      <c r="S107" s="30"/>
      <c r="T107" s="30"/>
      <c r="U107" s="30"/>
      <c r="V107" s="30"/>
      <c r="W107" s="30"/>
      <c r="X107" s="252"/>
      <c r="Y107" s="253"/>
      <c r="Z107" s="298"/>
      <c r="AA107" s="243" t="str">
        <f>IF(S107&lt;&gt;"",CONFIG!$B$19,IF(T107&lt;&gt;"",CONFIG!$B$18,IF(U107&lt;&gt;"",CONFIG!$B$17,IF(V107&lt;&gt;"",CONFIG!$B$16,IF(W107&lt;&gt;"",CONFIG!$B$20,CONFIG!$B$21)))))</f>
        <v>NR</v>
      </c>
      <c r="AB107" s="243" t="str">
        <f t="shared" si="7"/>
        <v>No Response</v>
      </c>
      <c r="AC107" s="4"/>
    </row>
    <row r="108" spans="2:29" ht="14" hidden="1">
      <c r="B108" s="249"/>
      <c r="C108" s="324"/>
      <c r="D108" s="300" t="str">
        <f>ID!D108</f>
        <v>EMPTY</v>
      </c>
      <c r="E108" s="40" t="str">
        <f>ID!E108</f>
        <v>S</v>
      </c>
      <c r="F108" s="19" t="str">
        <f>ID!F108</f>
        <v>EMPTY-S</v>
      </c>
      <c r="G108" s="28" t="str">
        <f>ID!G108</f>
        <v>EMPTY-S</v>
      </c>
      <c r="H108" s="31">
        <f>ID!H108</f>
        <v>0</v>
      </c>
      <c r="I108" s="19">
        <f>ID!I108</f>
        <v>0</v>
      </c>
      <c r="J108" s="19">
        <f>ID!J108</f>
        <v>0</v>
      </c>
      <c r="K108" s="19">
        <f>ID!K108</f>
        <v>0</v>
      </c>
      <c r="L108" s="19">
        <f>ID!L108</f>
        <v>0</v>
      </c>
      <c r="M108" s="19">
        <f>ID!M108</f>
        <v>0</v>
      </c>
      <c r="N108" s="19">
        <f>ID!N108</f>
        <v>0</v>
      </c>
      <c r="O108" s="19" t="str">
        <f>ID!O108</f>
        <v>INT</v>
      </c>
      <c r="P108" s="19" t="str">
        <f>ID!P108</f>
        <v>TBA9</v>
      </c>
      <c r="Q108" s="19">
        <f>ID!Q108</f>
        <v>19</v>
      </c>
      <c r="R108" s="60">
        <f>ID!R108</f>
        <v>0</v>
      </c>
      <c r="S108" s="30"/>
      <c r="T108" s="30"/>
      <c r="U108" s="30"/>
      <c r="V108" s="30"/>
      <c r="W108" s="30"/>
      <c r="X108" s="252"/>
      <c r="Y108" s="253"/>
      <c r="Z108" s="298"/>
      <c r="AA108" s="243" t="str">
        <f>IF(S108&lt;&gt;"",CONFIG!$B$19,IF(T108&lt;&gt;"",CONFIG!$B$18,IF(U108&lt;&gt;"",CONFIG!$B$17,IF(V108&lt;&gt;"",CONFIG!$B$16,IF(W108&lt;&gt;"",CONFIG!$B$20,CONFIG!$B$21)))))</f>
        <v>NR</v>
      </c>
      <c r="AB108" s="243" t="str">
        <f t="shared" si="7"/>
        <v>No Response</v>
      </c>
      <c r="AC108" s="4"/>
    </row>
    <row r="109" spans="2:29" ht="14" hidden="1">
      <c r="B109" s="254"/>
      <c r="C109" s="340"/>
      <c r="D109" s="43" t="str">
        <f>ID!D109</f>
        <v>EMPTY</v>
      </c>
      <c r="E109" s="44" t="str">
        <f>ID!E109</f>
        <v>T</v>
      </c>
      <c r="F109" s="19" t="str">
        <f>ID!F109</f>
        <v>EMPTY-T</v>
      </c>
      <c r="G109" s="25" t="str">
        <f>ID!G109</f>
        <v>EMPTY-T</v>
      </c>
      <c r="H109" s="31">
        <f>ID!H109</f>
        <v>0</v>
      </c>
      <c r="I109" s="19">
        <f>ID!I109</f>
        <v>0</v>
      </c>
      <c r="J109" s="19">
        <f>ID!J109</f>
        <v>0</v>
      </c>
      <c r="K109" s="19">
        <f>ID!K109</f>
        <v>0</v>
      </c>
      <c r="L109" s="19">
        <f>ID!L109</f>
        <v>0</v>
      </c>
      <c r="M109" s="19">
        <f>ID!M109</f>
        <v>0</v>
      </c>
      <c r="N109" s="19">
        <f>ID!N109</f>
        <v>0</v>
      </c>
      <c r="O109" s="19" t="str">
        <f>ID!O109</f>
        <v>INT</v>
      </c>
      <c r="P109" s="19" t="str">
        <f>ID!P109</f>
        <v>TBA9</v>
      </c>
      <c r="Q109" s="19">
        <f>ID!Q109</f>
        <v>20</v>
      </c>
      <c r="R109" s="60">
        <f>ID!R109</f>
        <v>0</v>
      </c>
      <c r="S109" s="30"/>
      <c r="T109" s="30"/>
      <c r="U109" s="30"/>
      <c r="V109" s="30"/>
      <c r="W109" s="30"/>
      <c r="X109" s="252"/>
      <c r="Y109" s="253"/>
      <c r="Z109" s="298"/>
      <c r="AA109" s="243" t="str">
        <f>IF(S109&lt;&gt;"",CONFIG!$B$19,IF(T109&lt;&gt;"",CONFIG!$B$18,IF(U109&lt;&gt;"",CONFIG!$B$17,IF(V109&lt;&gt;"",CONFIG!$B$16,IF(W109&lt;&gt;"",CONFIG!$B$20,CONFIG!$B$21)))))</f>
        <v>NR</v>
      </c>
      <c r="AB109" s="243" t="str">
        <f t="shared" si="7"/>
        <v>No Response</v>
      </c>
      <c r="AC109" s="4"/>
    </row>
    <row r="110" spans="2:29" ht="13" hidden="1">
      <c r="B110" s="298"/>
      <c r="C110" s="298"/>
      <c r="D110" s="298"/>
      <c r="E110" s="298"/>
      <c r="F110" s="298"/>
      <c r="G110" s="9"/>
      <c r="H110" s="298"/>
      <c r="I110" s="298"/>
      <c r="J110" s="298"/>
      <c r="K110" s="298"/>
      <c r="L110" s="298"/>
      <c r="M110" s="298"/>
      <c r="N110" s="298"/>
      <c r="O110" s="298"/>
      <c r="P110" s="298"/>
      <c r="Q110" s="298"/>
      <c r="R110" s="298"/>
      <c r="S110" s="298"/>
      <c r="T110" s="298"/>
      <c r="U110" s="298"/>
      <c r="V110" s="298"/>
      <c r="W110" s="298"/>
      <c r="X110" s="14"/>
      <c r="Y110" s="298"/>
      <c r="Z110" s="298"/>
      <c r="AA110" s="4"/>
      <c r="AB110" s="4"/>
      <c r="AC110" s="4"/>
    </row>
    <row r="111" spans="2:29" ht="14" hidden="1">
      <c r="B111" s="318"/>
      <c r="C111" s="334" t="str">
        <f>ID!C111</f>
        <v>10. &lt;For future use&gt;</v>
      </c>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255"/>
      <c r="Z111" s="298"/>
      <c r="AA111" s="4"/>
      <c r="AB111" s="4"/>
      <c r="AC111" s="4"/>
    </row>
    <row r="112" spans="2:29" ht="14" hidden="1">
      <c r="B112" s="17"/>
      <c r="C112" s="339" t="str">
        <f>ID!C112</f>
        <v>EMPTY</v>
      </c>
      <c r="D112" s="300" t="str">
        <f>ID!D112</f>
        <v>EMPTY</v>
      </c>
      <c r="E112" s="40" t="str">
        <f>ID!E112</f>
        <v>A</v>
      </c>
      <c r="F112" s="19" t="str">
        <f>ID!F112</f>
        <v>EMPTY-A</v>
      </c>
      <c r="G112" s="20" t="str">
        <f>ID!G112</f>
        <v>EMPTY-A</v>
      </c>
      <c r="H112" s="25">
        <f>ID!H112</f>
        <v>0</v>
      </c>
      <c r="I112" s="23">
        <f>ID!I112</f>
        <v>0</v>
      </c>
      <c r="J112" s="23">
        <f>ID!J112</f>
        <v>0</v>
      </c>
      <c r="K112" s="23">
        <f>ID!K112</f>
        <v>0</v>
      </c>
      <c r="L112" s="23">
        <f>ID!L112</f>
        <v>0</v>
      </c>
      <c r="M112" s="23">
        <f>ID!M112</f>
        <v>0</v>
      </c>
      <c r="N112" s="23">
        <f>ID!N112</f>
        <v>0</v>
      </c>
      <c r="O112" s="23" t="str">
        <f>ID!O112</f>
        <v>INT</v>
      </c>
      <c r="P112" s="23" t="str">
        <f>ID!P112</f>
        <v>TBA10</v>
      </c>
      <c r="Q112" s="23">
        <f>ID!Q112</f>
        <v>1</v>
      </c>
      <c r="R112" s="69">
        <f>ID!R112</f>
        <v>0</v>
      </c>
      <c r="S112" s="24"/>
      <c r="T112" s="24"/>
      <c r="U112" s="24"/>
      <c r="V112" s="24"/>
      <c r="W112" s="24"/>
      <c r="X112" s="58"/>
      <c r="Y112" s="256"/>
      <c r="Z112" s="298"/>
      <c r="AA112" s="243" t="str">
        <f>IF(S112&lt;&gt;"",CONFIG!$B$19,IF(T112&lt;&gt;"",CONFIG!$B$18,IF(U112&lt;&gt;"",CONFIG!$B$17,IF(V112&lt;&gt;"",CONFIG!$B$16,IF(W112&lt;&gt;"",CONFIG!$B$20,CONFIG!$B$21)))))</f>
        <v>NR</v>
      </c>
      <c r="AB112" s="243" t="str">
        <f t="shared" ref="AB112:AB131" si="8">IFERROR(VLOOKUP(AA112,scale,2,FALSE),"")</f>
        <v>No Response</v>
      </c>
      <c r="AC112" s="4"/>
    </row>
    <row r="113" spans="2:29" ht="14" hidden="1">
      <c r="B113" s="17"/>
      <c r="C113" s="324"/>
      <c r="D113" s="300" t="str">
        <f>ID!D113</f>
        <v>EMPTY</v>
      </c>
      <c r="E113" s="40" t="str">
        <f>ID!E113</f>
        <v>B</v>
      </c>
      <c r="F113" s="19" t="str">
        <f>ID!F113</f>
        <v>EMPTY-B</v>
      </c>
      <c r="G113" s="28" t="str">
        <f>ID!G113</f>
        <v>EMPTY-B</v>
      </c>
      <c r="H113" s="31">
        <f>ID!H113</f>
        <v>0</v>
      </c>
      <c r="I113" s="19">
        <f>ID!I113</f>
        <v>0</v>
      </c>
      <c r="J113" s="19">
        <f>ID!J113</f>
        <v>0</v>
      </c>
      <c r="K113" s="19">
        <f>ID!K113</f>
        <v>0</v>
      </c>
      <c r="L113" s="19">
        <f>ID!L113</f>
        <v>0</v>
      </c>
      <c r="M113" s="19">
        <f>ID!M113</f>
        <v>0</v>
      </c>
      <c r="N113" s="19">
        <f>ID!N113</f>
        <v>0</v>
      </c>
      <c r="O113" s="19" t="str">
        <f>ID!O113</f>
        <v>INT</v>
      </c>
      <c r="P113" s="19" t="str">
        <f>ID!P113</f>
        <v>TBA10</v>
      </c>
      <c r="Q113" s="19">
        <f>ID!Q113</f>
        <v>2</v>
      </c>
      <c r="R113" s="70">
        <f>ID!R113</f>
        <v>0</v>
      </c>
      <c r="S113" s="30"/>
      <c r="T113" s="30"/>
      <c r="U113" s="30"/>
      <c r="V113" s="30"/>
      <c r="W113" s="30"/>
      <c r="X113" s="61"/>
      <c r="Y113" s="253"/>
      <c r="Z113" s="298"/>
      <c r="AA113" s="243" t="str">
        <f>IF(S113&lt;&gt;"",CONFIG!$B$19,IF(T113&lt;&gt;"",CONFIG!$B$18,IF(U113&lt;&gt;"",CONFIG!$B$17,IF(V113&lt;&gt;"",CONFIG!$B$16,IF(W113&lt;&gt;"",CONFIG!$B$20,CONFIG!$B$21)))))</f>
        <v>NR</v>
      </c>
      <c r="AB113" s="243" t="str">
        <f t="shared" si="8"/>
        <v>No Response</v>
      </c>
      <c r="AC113" s="4"/>
    </row>
    <row r="114" spans="2:29" ht="14" hidden="1">
      <c r="B114" s="17"/>
      <c r="C114" s="324"/>
      <c r="D114" s="300" t="str">
        <f>ID!D114</f>
        <v>EMPTY</v>
      </c>
      <c r="E114" s="40" t="str">
        <f>ID!E114</f>
        <v>C</v>
      </c>
      <c r="F114" s="19" t="str">
        <f>ID!F114</f>
        <v>EMPTY-C</v>
      </c>
      <c r="G114" s="28" t="str">
        <f>ID!G114</f>
        <v>EMPTY-C</v>
      </c>
      <c r="H114" s="31">
        <f>ID!H114</f>
        <v>0</v>
      </c>
      <c r="I114" s="19">
        <f>ID!I114</f>
        <v>0</v>
      </c>
      <c r="J114" s="19">
        <f>ID!J114</f>
        <v>0</v>
      </c>
      <c r="K114" s="19">
        <f>ID!K114</f>
        <v>0</v>
      </c>
      <c r="L114" s="19">
        <f>ID!L114</f>
        <v>0</v>
      </c>
      <c r="M114" s="19">
        <f>ID!M114</f>
        <v>0</v>
      </c>
      <c r="N114" s="19">
        <f>ID!N114</f>
        <v>0</v>
      </c>
      <c r="O114" s="19" t="str">
        <f>ID!O114</f>
        <v>INT</v>
      </c>
      <c r="P114" s="19" t="str">
        <f>ID!P114</f>
        <v>TBA10</v>
      </c>
      <c r="Q114" s="19">
        <f>ID!Q114</f>
        <v>3</v>
      </c>
      <c r="R114" s="70">
        <f>ID!R114</f>
        <v>0</v>
      </c>
      <c r="S114" s="30"/>
      <c r="T114" s="30"/>
      <c r="U114" s="30"/>
      <c r="V114" s="30"/>
      <c r="W114" s="30"/>
      <c r="X114" s="61"/>
      <c r="Y114" s="253"/>
      <c r="Z114" s="298"/>
      <c r="AA114" s="243" t="str">
        <f>IF(S114&lt;&gt;"",CONFIG!$B$19,IF(T114&lt;&gt;"",CONFIG!$B$18,IF(U114&lt;&gt;"",CONFIG!$B$17,IF(V114&lt;&gt;"",CONFIG!$B$16,IF(W114&lt;&gt;"",CONFIG!$B$20,CONFIG!$B$21)))))</f>
        <v>NR</v>
      </c>
      <c r="AB114" s="243" t="str">
        <f t="shared" si="8"/>
        <v>No Response</v>
      </c>
      <c r="AC114" s="4"/>
    </row>
    <row r="115" spans="2:29" ht="14" hidden="1">
      <c r="B115" s="17"/>
      <c r="C115" s="324"/>
      <c r="D115" s="300" t="str">
        <f>ID!D115</f>
        <v>EMPTY</v>
      </c>
      <c r="E115" s="40" t="str">
        <f>ID!E115</f>
        <v>D</v>
      </c>
      <c r="F115" s="19" t="str">
        <f>ID!F115</f>
        <v>EMPTY-D</v>
      </c>
      <c r="G115" s="28" t="str">
        <f>ID!G115</f>
        <v>EMPTY-D</v>
      </c>
      <c r="H115" s="31">
        <f>ID!H115</f>
        <v>0</v>
      </c>
      <c r="I115" s="19">
        <f>ID!I115</f>
        <v>0</v>
      </c>
      <c r="J115" s="19">
        <f>ID!J115</f>
        <v>0</v>
      </c>
      <c r="K115" s="19">
        <f>ID!K115</f>
        <v>0</v>
      </c>
      <c r="L115" s="19">
        <f>ID!L115</f>
        <v>0</v>
      </c>
      <c r="M115" s="19">
        <f>ID!M115</f>
        <v>0</v>
      </c>
      <c r="N115" s="19">
        <f>ID!N115</f>
        <v>0</v>
      </c>
      <c r="O115" s="19" t="str">
        <f>ID!O115</f>
        <v>INT</v>
      </c>
      <c r="P115" s="19" t="str">
        <f>ID!P115</f>
        <v>TBA10</v>
      </c>
      <c r="Q115" s="19">
        <f>ID!Q115</f>
        <v>4</v>
      </c>
      <c r="R115" s="70">
        <f>ID!R115</f>
        <v>0</v>
      </c>
      <c r="S115" s="30"/>
      <c r="T115" s="30"/>
      <c r="U115" s="30"/>
      <c r="V115" s="30"/>
      <c r="W115" s="30"/>
      <c r="X115" s="61"/>
      <c r="Y115" s="253"/>
      <c r="Z115" s="298"/>
      <c r="AA115" s="243" t="str">
        <f>IF(S115&lt;&gt;"",CONFIG!$B$19,IF(T115&lt;&gt;"",CONFIG!$B$18,IF(U115&lt;&gt;"",CONFIG!$B$17,IF(V115&lt;&gt;"",CONFIG!$B$16,IF(W115&lt;&gt;"",CONFIG!$B$20,CONFIG!$B$21)))))</f>
        <v>NR</v>
      </c>
      <c r="AB115" s="243" t="str">
        <f t="shared" si="8"/>
        <v>No Response</v>
      </c>
      <c r="AC115" s="4"/>
    </row>
    <row r="116" spans="2:29" ht="14" hidden="1">
      <c r="B116" s="17"/>
      <c r="C116" s="324"/>
      <c r="D116" s="300" t="str">
        <f>ID!D116</f>
        <v>EMPTY</v>
      </c>
      <c r="E116" s="40" t="str">
        <f>ID!E116</f>
        <v>E</v>
      </c>
      <c r="F116" s="19" t="str">
        <f>ID!F116</f>
        <v>EMPTY-E</v>
      </c>
      <c r="G116" s="28" t="str">
        <f>ID!G116</f>
        <v>EMPTY-E</v>
      </c>
      <c r="H116" s="31">
        <f>ID!H116</f>
        <v>0</v>
      </c>
      <c r="I116" s="19">
        <f>ID!I116</f>
        <v>0</v>
      </c>
      <c r="J116" s="19">
        <f>ID!J116</f>
        <v>0</v>
      </c>
      <c r="K116" s="19">
        <f>ID!K116</f>
        <v>0</v>
      </c>
      <c r="L116" s="19">
        <f>ID!L116</f>
        <v>0</v>
      </c>
      <c r="M116" s="19">
        <f>ID!M116</f>
        <v>0</v>
      </c>
      <c r="N116" s="19">
        <f>ID!N116</f>
        <v>0</v>
      </c>
      <c r="O116" s="19" t="str">
        <f>ID!O116</f>
        <v>INT</v>
      </c>
      <c r="P116" s="19" t="str">
        <f>ID!P116</f>
        <v>TBA10</v>
      </c>
      <c r="Q116" s="19">
        <f>ID!Q116</f>
        <v>5</v>
      </c>
      <c r="R116" s="70">
        <f>ID!R116</f>
        <v>0</v>
      </c>
      <c r="S116" s="30"/>
      <c r="T116" s="30"/>
      <c r="U116" s="30"/>
      <c r="V116" s="30"/>
      <c r="W116" s="30"/>
      <c r="X116" s="61"/>
      <c r="Y116" s="253"/>
      <c r="Z116" s="298"/>
      <c r="AA116" s="243" t="str">
        <f>IF(S116&lt;&gt;"",CONFIG!$B$19,IF(T116&lt;&gt;"",CONFIG!$B$18,IF(U116&lt;&gt;"",CONFIG!$B$17,IF(V116&lt;&gt;"",CONFIG!$B$16,IF(W116&lt;&gt;"",CONFIG!$B$20,CONFIG!$B$21)))))</f>
        <v>NR</v>
      </c>
      <c r="AB116" s="243" t="str">
        <f t="shared" si="8"/>
        <v>No Response</v>
      </c>
      <c r="AC116" s="4"/>
    </row>
    <row r="117" spans="2:29" ht="14" hidden="1">
      <c r="B117" s="17"/>
      <c r="C117" s="324"/>
      <c r="D117" s="300" t="str">
        <f>ID!D117</f>
        <v>EMPTY</v>
      </c>
      <c r="E117" s="40" t="str">
        <f>ID!E117</f>
        <v>F</v>
      </c>
      <c r="F117" s="19" t="str">
        <f>ID!F117</f>
        <v>EMPTY-F</v>
      </c>
      <c r="G117" s="28" t="str">
        <f>ID!G117</f>
        <v>EMPTY-F</v>
      </c>
      <c r="H117" s="31">
        <f>ID!H117</f>
        <v>0</v>
      </c>
      <c r="I117" s="19">
        <f>ID!I117</f>
        <v>0</v>
      </c>
      <c r="J117" s="19">
        <f>ID!J117</f>
        <v>0</v>
      </c>
      <c r="K117" s="19">
        <f>ID!K117</f>
        <v>0</v>
      </c>
      <c r="L117" s="19">
        <f>ID!L117</f>
        <v>0</v>
      </c>
      <c r="M117" s="19">
        <f>ID!M117</f>
        <v>0</v>
      </c>
      <c r="N117" s="19">
        <f>ID!N117</f>
        <v>0</v>
      </c>
      <c r="O117" s="19" t="str">
        <f>ID!O117</f>
        <v>INT</v>
      </c>
      <c r="P117" s="19" t="str">
        <f>ID!P117</f>
        <v>TBA10</v>
      </c>
      <c r="Q117" s="19">
        <f>ID!Q117</f>
        <v>6</v>
      </c>
      <c r="R117" s="70">
        <f>ID!R117</f>
        <v>0</v>
      </c>
      <c r="S117" s="30"/>
      <c r="T117" s="30"/>
      <c r="U117" s="30"/>
      <c r="V117" s="30"/>
      <c r="W117" s="30"/>
      <c r="X117" s="61"/>
      <c r="Y117" s="253"/>
      <c r="Z117" s="298"/>
      <c r="AA117" s="243" t="str">
        <f>IF(S117&lt;&gt;"",CONFIG!$B$19,IF(T117&lt;&gt;"",CONFIG!$B$18,IF(U117&lt;&gt;"",CONFIG!$B$17,IF(V117&lt;&gt;"",CONFIG!$B$16,IF(W117&lt;&gt;"",CONFIG!$B$20,CONFIG!$B$21)))))</f>
        <v>NR</v>
      </c>
      <c r="AB117" s="243" t="str">
        <f t="shared" si="8"/>
        <v>No Response</v>
      </c>
      <c r="AC117" s="4"/>
    </row>
    <row r="118" spans="2:29" ht="14" hidden="1">
      <c r="B118" s="17"/>
      <c r="C118" s="324"/>
      <c r="D118" s="300" t="str">
        <f>ID!D118</f>
        <v>EMPTY</v>
      </c>
      <c r="E118" s="40" t="str">
        <f>ID!E118</f>
        <v>G</v>
      </c>
      <c r="F118" s="19" t="str">
        <f>ID!F118</f>
        <v>EMPTY-G</v>
      </c>
      <c r="G118" s="28" t="str">
        <f>ID!G118</f>
        <v>EMPTY-G</v>
      </c>
      <c r="H118" s="31">
        <f>ID!H118</f>
        <v>0</v>
      </c>
      <c r="I118" s="19">
        <f>ID!I118</f>
        <v>0</v>
      </c>
      <c r="J118" s="19">
        <f>ID!J118</f>
        <v>0</v>
      </c>
      <c r="K118" s="19">
        <f>ID!K118</f>
        <v>0</v>
      </c>
      <c r="L118" s="19">
        <f>ID!L118</f>
        <v>0</v>
      </c>
      <c r="M118" s="19">
        <f>ID!M118</f>
        <v>0</v>
      </c>
      <c r="N118" s="19">
        <f>ID!N118</f>
        <v>0</v>
      </c>
      <c r="O118" s="19" t="str">
        <f>ID!O118</f>
        <v>INT</v>
      </c>
      <c r="P118" s="19" t="str">
        <f>ID!P118</f>
        <v>TBA10</v>
      </c>
      <c r="Q118" s="19">
        <f>ID!Q118</f>
        <v>7</v>
      </c>
      <c r="R118" s="70">
        <f>ID!R118</f>
        <v>0</v>
      </c>
      <c r="S118" s="30"/>
      <c r="T118" s="30"/>
      <c r="U118" s="30"/>
      <c r="V118" s="30"/>
      <c r="W118" s="30"/>
      <c r="X118" s="61"/>
      <c r="Y118" s="253"/>
      <c r="Z118" s="298"/>
      <c r="AA118" s="243" t="str">
        <f>IF(S118&lt;&gt;"",CONFIG!$B$19,IF(T118&lt;&gt;"",CONFIG!$B$18,IF(U118&lt;&gt;"",CONFIG!$B$17,IF(V118&lt;&gt;"",CONFIG!$B$16,IF(W118&lt;&gt;"",CONFIG!$B$20,CONFIG!$B$21)))))</f>
        <v>NR</v>
      </c>
      <c r="AB118" s="243" t="str">
        <f t="shared" si="8"/>
        <v>No Response</v>
      </c>
      <c r="AC118" s="4"/>
    </row>
    <row r="119" spans="2:29" ht="14" hidden="1">
      <c r="B119" s="17"/>
      <c r="C119" s="324"/>
      <c r="D119" s="300" t="str">
        <f>ID!D119</f>
        <v>EMPTY</v>
      </c>
      <c r="E119" s="40" t="str">
        <f>ID!E119</f>
        <v>H</v>
      </c>
      <c r="F119" s="19" t="str">
        <f>ID!F119</f>
        <v>EMPTY-H</v>
      </c>
      <c r="G119" s="28" t="str">
        <f>ID!G119</f>
        <v>EMPTY-H</v>
      </c>
      <c r="H119" s="31">
        <f>ID!H119</f>
        <v>0</v>
      </c>
      <c r="I119" s="19">
        <f>ID!I119</f>
        <v>0</v>
      </c>
      <c r="J119" s="19">
        <f>ID!J119</f>
        <v>0</v>
      </c>
      <c r="K119" s="19">
        <f>ID!K119</f>
        <v>0</v>
      </c>
      <c r="L119" s="19">
        <f>ID!L119</f>
        <v>0</v>
      </c>
      <c r="M119" s="19">
        <f>ID!M119</f>
        <v>0</v>
      </c>
      <c r="N119" s="19">
        <f>ID!N119</f>
        <v>0</v>
      </c>
      <c r="O119" s="19" t="str">
        <f>ID!O119</f>
        <v>INT</v>
      </c>
      <c r="P119" s="19" t="str">
        <f>ID!P119</f>
        <v>TBA10</v>
      </c>
      <c r="Q119" s="19">
        <f>ID!Q119</f>
        <v>8</v>
      </c>
      <c r="R119" s="70">
        <f>ID!R119</f>
        <v>0</v>
      </c>
      <c r="S119" s="30"/>
      <c r="T119" s="30"/>
      <c r="U119" s="30"/>
      <c r="V119" s="30"/>
      <c r="W119" s="30"/>
      <c r="X119" s="61"/>
      <c r="Y119" s="253"/>
      <c r="Z119" s="298"/>
      <c r="AA119" s="243" t="str">
        <f>IF(S119&lt;&gt;"",CONFIG!$B$19,IF(T119&lt;&gt;"",CONFIG!$B$18,IF(U119&lt;&gt;"",CONFIG!$B$17,IF(V119&lt;&gt;"",CONFIG!$B$16,IF(W119&lt;&gt;"",CONFIG!$B$20,CONFIG!$B$21)))))</f>
        <v>NR</v>
      </c>
      <c r="AB119" s="243" t="str">
        <f t="shared" si="8"/>
        <v>No Response</v>
      </c>
      <c r="AC119" s="4"/>
    </row>
    <row r="120" spans="2:29" ht="14" hidden="1">
      <c r="B120" s="17"/>
      <c r="C120" s="324"/>
      <c r="D120" s="300" t="str">
        <f>ID!D120</f>
        <v>EMPTY</v>
      </c>
      <c r="E120" s="40" t="str">
        <f>ID!E120</f>
        <v>I</v>
      </c>
      <c r="F120" s="19" t="str">
        <f>ID!F120</f>
        <v>EMPTY-I</v>
      </c>
      <c r="G120" s="28" t="str">
        <f>ID!G120</f>
        <v>EMPTY-I</v>
      </c>
      <c r="H120" s="31">
        <f>ID!H120</f>
        <v>0</v>
      </c>
      <c r="I120" s="19">
        <f>ID!I120</f>
        <v>0</v>
      </c>
      <c r="J120" s="19">
        <f>ID!J120</f>
        <v>0</v>
      </c>
      <c r="K120" s="19">
        <f>ID!K120</f>
        <v>0</v>
      </c>
      <c r="L120" s="19">
        <f>ID!L120</f>
        <v>0</v>
      </c>
      <c r="M120" s="19">
        <f>ID!M120</f>
        <v>0</v>
      </c>
      <c r="N120" s="19">
        <f>ID!N120</f>
        <v>0</v>
      </c>
      <c r="O120" s="19" t="str">
        <f>ID!O120</f>
        <v>INT</v>
      </c>
      <c r="P120" s="19" t="str">
        <f>ID!P120</f>
        <v>TBA10</v>
      </c>
      <c r="Q120" s="19">
        <f>ID!Q120</f>
        <v>9</v>
      </c>
      <c r="R120" s="70">
        <f>ID!R120</f>
        <v>0</v>
      </c>
      <c r="S120" s="30"/>
      <c r="T120" s="30"/>
      <c r="U120" s="30"/>
      <c r="V120" s="30"/>
      <c r="W120" s="30"/>
      <c r="X120" s="61"/>
      <c r="Y120" s="253"/>
      <c r="Z120" s="298"/>
      <c r="AA120" s="243" t="str">
        <f>IF(S120&lt;&gt;"",CONFIG!$B$19,IF(T120&lt;&gt;"",CONFIG!$B$18,IF(U120&lt;&gt;"",CONFIG!$B$17,IF(V120&lt;&gt;"",CONFIG!$B$16,IF(W120&lt;&gt;"",CONFIG!$B$20,CONFIG!$B$21)))))</f>
        <v>NR</v>
      </c>
      <c r="AB120" s="243" t="str">
        <f t="shared" si="8"/>
        <v>No Response</v>
      </c>
      <c r="AC120" s="4"/>
    </row>
    <row r="121" spans="2:29" ht="14" hidden="1">
      <c r="B121" s="17"/>
      <c r="C121" s="324"/>
      <c r="D121" s="300" t="str">
        <f>ID!D121</f>
        <v>EMPTY</v>
      </c>
      <c r="E121" s="40" t="str">
        <f>ID!E121</f>
        <v>J</v>
      </c>
      <c r="F121" s="19" t="str">
        <f>ID!F121</f>
        <v>EMPTY-J</v>
      </c>
      <c r="G121" s="28" t="str">
        <f>ID!G121</f>
        <v>EMPTY-J</v>
      </c>
      <c r="H121" s="31">
        <f>ID!H121</f>
        <v>0</v>
      </c>
      <c r="I121" s="19">
        <f>ID!I121</f>
        <v>0</v>
      </c>
      <c r="J121" s="19">
        <f>ID!J121</f>
        <v>0</v>
      </c>
      <c r="K121" s="19">
        <f>ID!K121</f>
        <v>0</v>
      </c>
      <c r="L121" s="19">
        <f>ID!L121</f>
        <v>0</v>
      </c>
      <c r="M121" s="19">
        <f>ID!M121</f>
        <v>0</v>
      </c>
      <c r="N121" s="19">
        <f>ID!N121</f>
        <v>0</v>
      </c>
      <c r="O121" s="19" t="str">
        <f>ID!O121</f>
        <v>INT</v>
      </c>
      <c r="P121" s="19" t="str">
        <f>ID!P121</f>
        <v>TBA10</v>
      </c>
      <c r="Q121" s="19">
        <f>ID!Q121</f>
        <v>10</v>
      </c>
      <c r="R121" s="70">
        <f>ID!R121</f>
        <v>0</v>
      </c>
      <c r="S121" s="30"/>
      <c r="T121" s="30"/>
      <c r="U121" s="30"/>
      <c r="V121" s="30"/>
      <c r="W121" s="30"/>
      <c r="X121" s="61"/>
      <c r="Y121" s="253"/>
      <c r="Z121" s="298"/>
      <c r="AA121" s="243" t="str">
        <f>IF(S121&lt;&gt;"",CONFIG!$B$19,IF(T121&lt;&gt;"",CONFIG!$B$18,IF(U121&lt;&gt;"",CONFIG!$B$17,IF(V121&lt;&gt;"",CONFIG!$B$16,IF(W121&lt;&gt;"",CONFIG!$B$20,CONFIG!$B$21)))))</f>
        <v>NR</v>
      </c>
      <c r="AB121" s="243" t="str">
        <f t="shared" si="8"/>
        <v>No Response</v>
      </c>
      <c r="AC121" s="4"/>
    </row>
    <row r="122" spans="2:29" ht="14" hidden="1">
      <c r="B122" s="17"/>
      <c r="C122" s="324"/>
      <c r="D122" s="300" t="str">
        <f>ID!D122</f>
        <v>EMPTY</v>
      </c>
      <c r="E122" s="40" t="str">
        <f>ID!E122</f>
        <v>K</v>
      </c>
      <c r="F122" s="19" t="str">
        <f>ID!F122</f>
        <v>EMPTY-K</v>
      </c>
      <c r="G122" s="28" t="str">
        <f>ID!G122</f>
        <v>EMPTY-K</v>
      </c>
      <c r="H122" s="31">
        <f>ID!H122</f>
        <v>0</v>
      </c>
      <c r="I122" s="19">
        <f>ID!I122</f>
        <v>0</v>
      </c>
      <c r="J122" s="19">
        <f>ID!J122</f>
        <v>0</v>
      </c>
      <c r="K122" s="19">
        <f>ID!K122</f>
        <v>0</v>
      </c>
      <c r="L122" s="19">
        <f>ID!L122</f>
        <v>0</v>
      </c>
      <c r="M122" s="19">
        <f>ID!M122</f>
        <v>0</v>
      </c>
      <c r="N122" s="19">
        <f>ID!N122</f>
        <v>0</v>
      </c>
      <c r="O122" s="19" t="str">
        <f>ID!O122</f>
        <v>INT</v>
      </c>
      <c r="P122" s="19" t="str">
        <f>ID!P122</f>
        <v>TBA10</v>
      </c>
      <c r="Q122" s="19">
        <f>ID!Q122</f>
        <v>11</v>
      </c>
      <c r="R122" s="70">
        <f>ID!R122</f>
        <v>0</v>
      </c>
      <c r="S122" s="30"/>
      <c r="T122" s="30"/>
      <c r="U122" s="30"/>
      <c r="V122" s="30"/>
      <c r="W122" s="30"/>
      <c r="X122" s="61"/>
      <c r="Y122" s="253"/>
      <c r="Z122" s="298"/>
      <c r="AA122" s="243" t="str">
        <f>IF(S122&lt;&gt;"",CONFIG!$B$19,IF(T122&lt;&gt;"",CONFIG!$B$18,IF(U122&lt;&gt;"",CONFIG!$B$17,IF(V122&lt;&gt;"",CONFIG!$B$16,IF(W122&lt;&gt;"",CONFIG!$B$20,CONFIG!$B$21)))))</f>
        <v>NR</v>
      </c>
      <c r="AB122" s="243" t="str">
        <f t="shared" si="8"/>
        <v>No Response</v>
      </c>
      <c r="AC122" s="4"/>
    </row>
    <row r="123" spans="2:29" ht="14" hidden="1">
      <c r="B123" s="17"/>
      <c r="C123" s="324"/>
      <c r="D123" s="300" t="str">
        <f>ID!D123</f>
        <v>EMPTY</v>
      </c>
      <c r="E123" s="40" t="str">
        <f>ID!E123</f>
        <v>L</v>
      </c>
      <c r="F123" s="19" t="str">
        <f>ID!F123</f>
        <v>EMPTY-L</v>
      </c>
      <c r="G123" s="28" t="str">
        <f>ID!G123</f>
        <v>EMPTY-L</v>
      </c>
      <c r="H123" s="31">
        <f>ID!H123</f>
        <v>0</v>
      </c>
      <c r="I123" s="19">
        <f>ID!I123</f>
        <v>0</v>
      </c>
      <c r="J123" s="19">
        <f>ID!J123</f>
        <v>0</v>
      </c>
      <c r="K123" s="19">
        <f>ID!K123</f>
        <v>0</v>
      </c>
      <c r="L123" s="19">
        <f>ID!L123</f>
        <v>0</v>
      </c>
      <c r="M123" s="19">
        <f>ID!M123</f>
        <v>0</v>
      </c>
      <c r="N123" s="19">
        <f>ID!N123</f>
        <v>0</v>
      </c>
      <c r="O123" s="19" t="str">
        <f>ID!O123</f>
        <v>INT</v>
      </c>
      <c r="P123" s="19" t="str">
        <f>ID!P123</f>
        <v>TBA10</v>
      </c>
      <c r="Q123" s="19">
        <f>ID!Q123</f>
        <v>12</v>
      </c>
      <c r="R123" s="70">
        <f>ID!R123</f>
        <v>0</v>
      </c>
      <c r="S123" s="30"/>
      <c r="T123" s="30"/>
      <c r="U123" s="30"/>
      <c r="V123" s="30"/>
      <c r="W123" s="30"/>
      <c r="X123" s="61"/>
      <c r="Y123" s="253"/>
      <c r="Z123" s="298"/>
      <c r="AA123" s="243" t="str">
        <f>IF(S123&lt;&gt;"",CONFIG!$B$19,IF(T123&lt;&gt;"",CONFIG!$B$18,IF(U123&lt;&gt;"",CONFIG!$B$17,IF(V123&lt;&gt;"",CONFIG!$B$16,IF(W123&lt;&gt;"",CONFIG!$B$20,CONFIG!$B$21)))))</f>
        <v>NR</v>
      </c>
      <c r="AB123" s="243" t="str">
        <f t="shared" si="8"/>
        <v>No Response</v>
      </c>
      <c r="AC123" s="4"/>
    </row>
    <row r="124" spans="2:29" ht="14" hidden="1">
      <c r="B124" s="17"/>
      <c r="C124" s="324"/>
      <c r="D124" s="300" t="str">
        <f>ID!D124</f>
        <v>EMPTY</v>
      </c>
      <c r="E124" s="40" t="str">
        <f>ID!E124</f>
        <v>M</v>
      </c>
      <c r="F124" s="19" t="str">
        <f>ID!F124</f>
        <v>EMPTY-M</v>
      </c>
      <c r="G124" s="28" t="str">
        <f>ID!G124</f>
        <v>EMPTY-M</v>
      </c>
      <c r="H124" s="31">
        <f>ID!H124</f>
        <v>0</v>
      </c>
      <c r="I124" s="19">
        <f>ID!I124</f>
        <v>0</v>
      </c>
      <c r="J124" s="19">
        <f>ID!J124</f>
        <v>0</v>
      </c>
      <c r="K124" s="19">
        <f>ID!K124</f>
        <v>0</v>
      </c>
      <c r="L124" s="19">
        <f>ID!L124</f>
        <v>0</v>
      </c>
      <c r="M124" s="19">
        <f>ID!M124</f>
        <v>0</v>
      </c>
      <c r="N124" s="19">
        <f>ID!N124</f>
        <v>0</v>
      </c>
      <c r="O124" s="19" t="str">
        <f>ID!O124</f>
        <v>INT</v>
      </c>
      <c r="P124" s="19" t="str">
        <f>ID!P124</f>
        <v>TBA10</v>
      </c>
      <c r="Q124" s="19">
        <f>ID!Q124</f>
        <v>13</v>
      </c>
      <c r="R124" s="70">
        <f>ID!R124</f>
        <v>0</v>
      </c>
      <c r="S124" s="30"/>
      <c r="T124" s="30"/>
      <c r="U124" s="30"/>
      <c r="V124" s="30"/>
      <c r="W124" s="30"/>
      <c r="X124" s="61"/>
      <c r="Y124" s="253"/>
      <c r="Z124" s="298"/>
      <c r="AA124" s="243" t="str">
        <f>IF(S124&lt;&gt;"",CONFIG!$B$19,IF(T124&lt;&gt;"",CONFIG!$B$18,IF(U124&lt;&gt;"",CONFIG!$B$17,IF(V124&lt;&gt;"",CONFIG!$B$16,IF(W124&lt;&gt;"",CONFIG!$B$20,CONFIG!$B$21)))))</f>
        <v>NR</v>
      </c>
      <c r="AB124" s="243" t="str">
        <f t="shared" si="8"/>
        <v>No Response</v>
      </c>
      <c r="AC124" s="4"/>
    </row>
    <row r="125" spans="2:29" ht="14" hidden="1">
      <c r="B125" s="249"/>
      <c r="C125" s="324"/>
      <c r="D125" s="300" t="str">
        <f>ID!D125</f>
        <v>EMPTY</v>
      </c>
      <c r="E125" s="40" t="str">
        <f>ID!E125</f>
        <v>N</v>
      </c>
      <c r="F125" s="19" t="str">
        <f>ID!F125</f>
        <v>EMPTY-N</v>
      </c>
      <c r="G125" s="28" t="str">
        <f>ID!G125</f>
        <v>EMPTY-N</v>
      </c>
      <c r="H125" s="31">
        <f>ID!H125</f>
        <v>0</v>
      </c>
      <c r="I125" s="19">
        <f>ID!I125</f>
        <v>0</v>
      </c>
      <c r="J125" s="19">
        <f>ID!J125</f>
        <v>0</v>
      </c>
      <c r="K125" s="19">
        <f>ID!K125</f>
        <v>0</v>
      </c>
      <c r="L125" s="19">
        <f>ID!L125</f>
        <v>0</v>
      </c>
      <c r="M125" s="19">
        <f>ID!M125</f>
        <v>0</v>
      </c>
      <c r="N125" s="19">
        <f>ID!N125</f>
        <v>0</v>
      </c>
      <c r="O125" s="19" t="str">
        <f>ID!O125</f>
        <v>INT</v>
      </c>
      <c r="P125" s="19" t="str">
        <f>ID!P125</f>
        <v>TBA10</v>
      </c>
      <c r="Q125" s="19">
        <f>ID!Q125</f>
        <v>14</v>
      </c>
      <c r="R125" s="70">
        <f>ID!R125</f>
        <v>0</v>
      </c>
      <c r="S125" s="30"/>
      <c r="T125" s="30"/>
      <c r="U125" s="30"/>
      <c r="V125" s="30"/>
      <c r="W125" s="30"/>
      <c r="X125" s="252"/>
      <c r="Y125" s="253"/>
      <c r="Z125" s="298"/>
      <c r="AA125" s="243" t="str">
        <f>IF(S125&lt;&gt;"",CONFIG!$B$19,IF(T125&lt;&gt;"",CONFIG!$B$18,IF(U125&lt;&gt;"",CONFIG!$B$17,IF(V125&lt;&gt;"",CONFIG!$B$16,IF(W125&lt;&gt;"",CONFIG!$B$20,CONFIG!$B$21)))))</f>
        <v>NR</v>
      </c>
      <c r="AB125" s="243" t="str">
        <f t="shared" si="8"/>
        <v>No Response</v>
      </c>
      <c r="AC125" s="4"/>
    </row>
    <row r="126" spans="2:29" ht="14" hidden="1">
      <c r="B126" s="249"/>
      <c r="C126" s="324"/>
      <c r="D126" s="300" t="str">
        <f>ID!D126</f>
        <v>EMPTY</v>
      </c>
      <c r="E126" s="40" t="str">
        <f>ID!E126</f>
        <v>O</v>
      </c>
      <c r="F126" s="19" t="str">
        <f>ID!F126</f>
        <v>EMPTY-O</v>
      </c>
      <c r="G126" s="28" t="str">
        <f>ID!G126</f>
        <v>EMPTY-O</v>
      </c>
      <c r="H126" s="31">
        <f>ID!H126</f>
        <v>0</v>
      </c>
      <c r="I126" s="19">
        <f>ID!I126</f>
        <v>0</v>
      </c>
      <c r="J126" s="19">
        <f>ID!J126</f>
        <v>0</v>
      </c>
      <c r="K126" s="19">
        <f>ID!K126</f>
        <v>0</v>
      </c>
      <c r="L126" s="19">
        <f>ID!L126</f>
        <v>0</v>
      </c>
      <c r="M126" s="19">
        <f>ID!M126</f>
        <v>0</v>
      </c>
      <c r="N126" s="19">
        <f>ID!N126</f>
        <v>0</v>
      </c>
      <c r="O126" s="19" t="str">
        <f>ID!O126</f>
        <v>INT</v>
      </c>
      <c r="P126" s="19" t="str">
        <f>ID!P126</f>
        <v>TBA10</v>
      </c>
      <c r="Q126" s="19">
        <f>ID!Q126</f>
        <v>15</v>
      </c>
      <c r="R126" s="70">
        <f>ID!R126</f>
        <v>0</v>
      </c>
      <c r="S126" s="30"/>
      <c r="T126" s="30"/>
      <c r="U126" s="30"/>
      <c r="V126" s="30"/>
      <c r="W126" s="30"/>
      <c r="X126" s="252"/>
      <c r="Y126" s="253"/>
      <c r="Z126" s="298"/>
      <c r="AA126" s="243" t="str">
        <f>IF(S126&lt;&gt;"",CONFIG!$B$19,IF(T126&lt;&gt;"",CONFIG!$B$18,IF(U126&lt;&gt;"",CONFIG!$B$17,IF(V126&lt;&gt;"",CONFIG!$B$16,IF(W126&lt;&gt;"",CONFIG!$B$20,CONFIG!$B$21)))))</f>
        <v>NR</v>
      </c>
      <c r="AB126" s="243" t="str">
        <f t="shared" si="8"/>
        <v>No Response</v>
      </c>
      <c r="AC126" s="4"/>
    </row>
    <row r="127" spans="2:29" ht="14" hidden="1">
      <c r="B127" s="249"/>
      <c r="C127" s="324"/>
      <c r="D127" s="300" t="str">
        <f>ID!D127</f>
        <v>EMPTY</v>
      </c>
      <c r="E127" s="40" t="str">
        <f>ID!E127</f>
        <v>P</v>
      </c>
      <c r="F127" s="19" t="str">
        <f>ID!F127</f>
        <v>EMPTY-P</v>
      </c>
      <c r="G127" s="28" t="str">
        <f>ID!G127</f>
        <v>EMPTY-P</v>
      </c>
      <c r="H127" s="31">
        <f>ID!H127</f>
        <v>0</v>
      </c>
      <c r="I127" s="19">
        <f>ID!I127</f>
        <v>0</v>
      </c>
      <c r="J127" s="19">
        <f>ID!J127</f>
        <v>0</v>
      </c>
      <c r="K127" s="19">
        <f>ID!K127</f>
        <v>0</v>
      </c>
      <c r="L127" s="19">
        <f>ID!L127</f>
        <v>0</v>
      </c>
      <c r="M127" s="19">
        <f>ID!M127</f>
        <v>0</v>
      </c>
      <c r="N127" s="19">
        <f>ID!N127</f>
        <v>0</v>
      </c>
      <c r="O127" s="19" t="str">
        <f>ID!O127</f>
        <v>INT</v>
      </c>
      <c r="P127" s="19" t="str">
        <f>ID!P127</f>
        <v>TBA10</v>
      </c>
      <c r="Q127" s="19">
        <f>ID!Q127</f>
        <v>16</v>
      </c>
      <c r="R127" s="70">
        <f>ID!R127</f>
        <v>0</v>
      </c>
      <c r="S127" s="30"/>
      <c r="T127" s="30"/>
      <c r="U127" s="30"/>
      <c r="V127" s="30"/>
      <c r="W127" s="30"/>
      <c r="X127" s="252"/>
      <c r="Y127" s="253"/>
      <c r="Z127" s="298"/>
      <c r="AA127" s="243" t="str">
        <f>IF(S127&lt;&gt;"",CONFIG!$B$19,IF(T127&lt;&gt;"",CONFIG!$B$18,IF(U127&lt;&gt;"",CONFIG!$B$17,IF(V127&lt;&gt;"",CONFIG!$B$16,IF(W127&lt;&gt;"",CONFIG!$B$20,CONFIG!$B$21)))))</f>
        <v>NR</v>
      </c>
      <c r="AB127" s="243" t="str">
        <f t="shared" si="8"/>
        <v>No Response</v>
      </c>
      <c r="AC127" s="4"/>
    </row>
    <row r="128" spans="2:29" ht="14" hidden="1">
      <c r="B128" s="249"/>
      <c r="C128" s="324"/>
      <c r="D128" s="300" t="str">
        <f>ID!D128</f>
        <v>EMPTY</v>
      </c>
      <c r="E128" s="40" t="str">
        <f>ID!E128</f>
        <v>Q</v>
      </c>
      <c r="F128" s="19" t="str">
        <f>ID!F128</f>
        <v>EMPTY-Q</v>
      </c>
      <c r="G128" s="28" t="str">
        <f>ID!G128</f>
        <v>EMPTY-Q</v>
      </c>
      <c r="H128" s="31">
        <f>ID!H128</f>
        <v>0</v>
      </c>
      <c r="I128" s="19">
        <f>ID!I128</f>
        <v>0</v>
      </c>
      <c r="J128" s="19">
        <f>ID!J128</f>
        <v>0</v>
      </c>
      <c r="K128" s="19">
        <f>ID!K128</f>
        <v>0</v>
      </c>
      <c r="L128" s="19">
        <f>ID!L128</f>
        <v>0</v>
      </c>
      <c r="M128" s="19">
        <f>ID!M128</f>
        <v>0</v>
      </c>
      <c r="N128" s="19">
        <f>ID!N128</f>
        <v>0</v>
      </c>
      <c r="O128" s="19" t="str">
        <f>ID!O128</f>
        <v>INT</v>
      </c>
      <c r="P128" s="19" t="str">
        <f>ID!P128</f>
        <v>TBA10</v>
      </c>
      <c r="Q128" s="19">
        <f>ID!Q128</f>
        <v>17</v>
      </c>
      <c r="R128" s="70">
        <f>ID!R128</f>
        <v>0</v>
      </c>
      <c r="S128" s="30"/>
      <c r="T128" s="30"/>
      <c r="U128" s="30"/>
      <c r="V128" s="30"/>
      <c r="W128" s="30"/>
      <c r="X128" s="252"/>
      <c r="Y128" s="253"/>
      <c r="Z128" s="298"/>
      <c r="AA128" s="243" t="str">
        <f>IF(S128&lt;&gt;"",CONFIG!$B$19,IF(T128&lt;&gt;"",CONFIG!$B$18,IF(U128&lt;&gt;"",CONFIG!$B$17,IF(V128&lt;&gt;"",CONFIG!$B$16,IF(W128&lt;&gt;"",CONFIG!$B$20,CONFIG!$B$21)))))</f>
        <v>NR</v>
      </c>
      <c r="AB128" s="243" t="str">
        <f t="shared" si="8"/>
        <v>No Response</v>
      </c>
      <c r="AC128" s="4"/>
    </row>
    <row r="129" spans="2:29" ht="14" hidden="1">
      <c r="B129" s="249"/>
      <c r="C129" s="324"/>
      <c r="D129" s="300" t="str">
        <f>ID!D129</f>
        <v>EMPTY</v>
      </c>
      <c r="E129" s="40" t="str">
        <f>ID!E129</f>
        <v>R</v>
      </c>
      <c r="F129" s="19" t="str">
        <f>ID!F129</f>
        <v>EMPTY-R</v>
      </c>
      <c r="G129" s="28" t="str">
        <f>ID!G129</f>
        <v>EMPTY-R</v>
      </c>
      <c r="H129" s="31">
        <f>ID!H129</f>
        <v>0</v>
      </c>
      <c r="I129" s="19">
        <f>ID!I129</f>
        <v>0</v>
      </c>
      <c r="J129" s="19">
        <f>ID!J129</f>
        <v>0</v>
      </c>
      <c r="K129" s="19">
        <f>ID!K129</f>
        <v>0</v>
      </c>
      <c r="L129" s="19">
        <f>ID!L129</f>
        <v>0</v>
      </c>
      <c r="M129" s="19">
        <f>ID!M129</f>
        <v>0</v>
      </c>
      <c r="N129" s="19">
        <f>ID!N129</f>
        <v>0</v>
      </c>
      <c r="O129" s="19" t="str">
        <f>ID!O129</f>
        <v>INT</v>
      </c>
      <c r="P129" s="19" t="str">
        <f>ID!P129</f>
        <v>TBA10</v>
      </c>
      <c r="Q129" s="19">
        <f>ID!Q129</f>
        <v>18</v>
      </c>
      <c r="R129" s="70">
        <f>ID!R129</f>
        <v>0</v>
      </c>
      <c r="S129" s="30"/>
      <c r="T129" s="30"/>
      <c r="U129" s="30"/>
      <c r="V129" s="30"/>
      <c r="W129" s="30"/>
      <c r="X129" s="252"/>
      <c r="Y129" s="253"/>
      <c r="Z129" s="298"/>
      <c r="AA129" s="243" t="str">
        <f>IF(S129&lt;&gt;"",CONFIG!$B$19,IF(T129&lt;&gt;"",CONFIG!$B$18,IF(U129&lt;&gt;"",CONFIG!$B$17,IF(V129&lt;&gt;"",CONFIG!$B$16,IF(W129&lt;&gt;"",CONFIG!$B$20,CONFIG!$B$21)))))</f>
        <v>NR</v>
      </c>
      <c r="AB129" s="243" t="str">
        <f t="shared" si="8"/>
        <v>No Response</v>
      </c>
      <c r="AC129" s="4"/>
    </row>
    <row r="130" spans="2:29" ht="14" hidden="1">
      <c r="B130" s="249"/>
      <c r="C130" s="324"/>
      <c r="D130" s="300" t="str">
        <f>ID!D130</f>
        <v>EMPTY</v>
      </c>
      <c r="E130" s="40" t="str">
        <f>ID!E130</f>
        <v>S</v>
      </c>
      <c r="F130" s="19" t="str">
        <f>ID!F130</f>
        <v>EMPTY-S</v>
      </c>
      <c r="G130" s="28" t="str">
        <f>ID!G130</f>
        <v>EMPTY-S</v>
      </c>
      <c r="H130" s="31">
        <f>ID!H130</f>
        <v>0</v>
      </c>
      <c r="I130" s="19">
        <f>ID!I130</f>
        <v>0</v>
      </c>
      <c r="J130" s="19">
        <f>ID!J130</f>
        <v>0</v>
      </c>
      <c r="K130" s="19">
        <f>ID!K130</f>
        <v>0</v>
      </c>
      <c r="L130" s="19">
        <f>ID!L130</f>
        <v>0</v>
      </c>
      <c r="M130" s="19">
        <f>ID!M130</f>
        <v>0</v>
      </c>
      <c r="N130" s="19">
        <f>ID!N130</f>
        <v>0</v>
      </c>
      <c r="O130" s="19" t="str">
        <f>ID!O130</f>
        <v>INT</v>
      </c>
      <c r="P130" s="19" t="str">
        <f>ID!P130</f>
        <v>TBA10</v>
      </c>
      <c r="Q130" s="19">
        <f>ID!Q130</f>
        <v>19</v>
      </c>
      <c r="R130" s="70">
        <f>ID!R130</f>
        <v>0</v>
      </c>
      <c r="S130" s="30"/>
      <c r="T130" s="30"/>
      <c r="U130" s="30"/>
      <c r="V130" s="30"/>
      <c r="W130" s="30"/>
      <c r="X130" s="252"/>
      <c r="Y130" s="253"/>
      <c r="Z130" s="298"/>
      <c r="AA130" s="243" t="str">
        <f>IF(S130&lt;&gt;"",CONFIG!$B$19,IF(T130&lt;&gt;"",CONFIG!$B$18,IF(U130&lt;&gt;"",CONFIG!$B$17,IF(V130&lt;&gt;"",CONFIG!$B$16,IF(W130&lt;&gt;"",CONFIG!$B$20,CONFIG!$B$21)))))</f>
        <v>NR</v>
      </c>
      <c r="AB130" s="243" t="str">
        <f t="shared" si="8"/>
        <v>No Response</v>
      </c>
      <c r="AC130" s="4"/>
    </row>
    <row r="131" spans="2:29" ht="14" hidden="1">
      <c r="B131" s="254"/>
      <c r="C131" s="340"/>
      <c r="D131" s="43" t="str">
        <f>ID!D131</f>
        <v>EMPTY</v>
      </c>
      <c r="E131" s="44" t="str">
        <f>ID!E131</f>
        <v>T</v>
      </c>
      <c r="F131" s="19" t="str">
        <f>ID!F131</f>
        <v>EMPTY-T</v>
      </c>
      <c r="G131" s="25" t="str">
        <f>ID!G131</f>
        <v>EMPTY-T</v>
      </c>
      <c r="H131" s="31">
        <f>ID!H131</f>
        <v>0</v>
      </c>
      <c r="I131" s="19">
        <f>ID!I131</f>
        <v>0</v>
      </c>
      <c r="J131" s="19">
        <f>ID!J131</f>
        <v>0</v>
      </c>
      <c r="K131" s="19">
        <f>ID!K131</f>
        <v>0</v>
      </c>
      <c r="L131" s="19">
        <f>ID!L131</f>
        <v>0</v>
      </c>
      <c r="M131" s="19">
        <f>ID!M131</f>
        <v>0</v>
      </c>
      <c r="N131" s="19">
        <f>ID!N131</f>
        <v>0</v>
      </c>
      <c r="O131" s="19" t="str">
        <f>ID!O131</f>
        <v>INT</v>
      </c>
      <c r="P131" s="19" t="str">
        <f>ID!P131</f>
        <v>TBA10</v>
      </c>
      <c r="Q131" s="19">
        <f>ID!Q131</f>
        <v>20</v>
      </c>
      <c r="R131" s="70">
        <f>ID!R131</f>
        <v>0</v>
      </c>
      <c r="S131" s="30"/>
      <c r="T131" s="30"/>
      <c r="U131" s="30"/>
      <c r="V131" s="30"/>
      <c r="W131" s="30"/>
      <c r="X131" s="252"/>
      <c r="Y131" s="253"/>
      <c r="Z131" s="298"/>
      <c r="AA131" s="243" t="str">
        <f>IF(S131&lt;&gt;"",CONFIG!$B$19,IF(T131&lt;&gt;"",CONFIG!$B$18,IF(U131&lt;&gt;"",CONFIG!$B$17,IF(V131&lt;&gt;"",CONFIG!$B$16,IF(W131&lt;&gt;"",CONFIG!$B$20,CONFIG!$B$21)))))</f>
        <v>NR</v>
      </c>
      <c r="AB131" s="243" t="str">
        <f t="shared" si="8"/>
        <v>No Response</v>
      </c>
      <c r="AC131" s="4"/>
    </row>
    <row r="132" spans="2:29" ht="13" hidden="1">
      <c r="B132" s="298"/>
      <c r="C132" s="298"/>
      <c r="D132" s="298"/>
      <c r="E132" s="298"/>
      <c r="F132" s="298"/>
      <c r="G132" s="9"/>
      <c r="H132" s="298"/>
      <c r="I132" s="298"/>
      <c r="J132" s="298"/>
      <c r="K132" s="298"/>
      <c r="L132" s="298"/>
      <c r="M132" s="298"/>
      <c r="N132" s="298"/>
      <c r="O132" s="298"/>
      <c r="P132" s="298"/>
      <c r="Q132" s="298"/>
      <c r="R132" s="298"/>
      <c r="S132" s="298"/>
      <c r="T132" s="298"/>
      <c r="U132" s="298"/>
      <c r="V132" s="298"/>
      <c r="W132" s="298"/>
      <c r="X132" s="14"/>
      <c r="Y132" s="298"/>
      <c r="Z132" s="298"/>
      <c r="AA132" s="4"/>
      <c r="AB132" s="4"/>
      <c r="AC132" s="4"/>
    </row>
    <row r="133" spans="2:29" ht="14" hidden="1">
      <c r="B133" s="71"/>
      <c r="C133" s="344" t="str">
        <f>ID!C133</f>
        <v>11. &lt;For future use&gt;</v>
      </c>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259"/>
      <c r="Z133" s="298"/>
      <c r="AA133" s="4"/>
      <c r="AB133" s="4"/>
      <c r="AC133" s="4"/>
    </row>
    <row r="134" spans="2:29" ht="14" hidden="1">
      <c r="B134" s="48"/>
      <c r="C134" s="341" t="str">
        <f>ID!C134</f>
        <v>EMPTY</v>
      </c>
      <c r="D134" s="300" t="str">
        <f>ID!D134</f>
        <v>EMPTY</v>
      </c>
      <c r="E134" s="49" t="str">
        <f>ID!E134</f>
        <v>A</v>
      </c>
      <c r="F134" s="19" t="str">
        <f>ID!F134</f>
        <v>EMPTY-A</v>
      </c>
      <c r="G134" s="20" t="str">
        <f>ID!G134</f>
        <v>EMPTY-A</v>
      </c>
      <c r="H134" s="31">
        <f>ID!H134</f>
        <v>0</v>
      </c>
      <c r="I134" s="19">
        <f>ID!I134</f>
        <v>0</v>
      </c>
      <c r="J134" s="19">
        <f>ID!J134</f>
        <v>0</v>
      </c>
      <c r="K134" s="19">
        <f>ID!K134</f>
        <v>0</v>
      </c>
      <c r="L134" s="19">
        <f>ID!L134</f>
        <v>0</v>
      </c>
      <c r="M134" s="19">
        <f>ID!M134</f>
        <v>0</v>
      </c>
      <c r="N134" s="19">
        <f>ID!N134</f>
        <v>0</v>
      </c>
      <c r="O134" s="19" t="str">
        <f>ID!O134</f>
        <v>INT</v>
      </c>
      <c r="P134" s="19" t="str">
        <f>ID!P134</f>
        <v>TBA11</v>
      </c>
      <c r="Q134" s="19">
        <f>ID!Q134</f>
        <v>1</v>
      </c>
      <c r="R134" s="70">
        <f>ID!R134</f>
        <v>0</v>
      </c>
      <c r="S134" s="30"/>
      <c r="T134" s="30"/>
      <c r="U134" s="30"/>
      <c r="V134" s="30"/>
      <c r="W134" s="30"/>
      <c r="X134" s="61"/>
      <c r="Y134" s="72"/>
      <c r="Z134" s="298"/>
      <c r="AA134" s="243" t="str">
        <f>IF(S134&lt;&gt;"",CONFIG!$B$19,IF(T134&lt;&gt;"",CONFIG!$B$18,IF(U134&lt;&gt;"",CONFIG!$B$17,IF(V134&lt;&gt;"",CONFIG!$B$16,IF(W134&lt;&gt;"",CONFIG!$B$20,CONFIG!$B$21)))))</f>
        <v>NR</v>
      </c>
      <c r="AB134" s="243" t="str">
        <f t="shared" ref="AB134:AB153" si="9">IFERROR(VLOOKUP(AA134,scale,2,FALSE),"")</f>
        <v>No Response</v>
      </c>
      <c r="AC134" s="4"/>
    </row>
    <row r="135" spans="2:29" ht="14" hidden="1">
      <c r="B135" s="17"/>
      <c r="C135" s="324"/>
      <c r="D135" s="300" t="str">
        <f>ID!D135</f>
        <v>EMPTY</v>
      </c>
      <c r="E135" s="40" t="str">
        <f>ID!E135</f>
        <v>B</v>
      </c>
      <c r="F135" s="19" t="str">
        <f>ID!F135</f>
        <v>EMPTY-B</v>
      </c>
      <c r="G135" s="28" t="str">
        <f>ID!G135</f>
        <v>EMPTY-B</v>
      </c>
      <c r="H135" s="31">
        <f>ID!H135</f>
        <v>0</v>
      </c>
      <c r="I135" s="19">
        <f>ID!I135</f>
        <v>0</v>
      </c>
      <c r="J135" s="19">
        <f>ID!J135</f>
        <v>0</v>
      </c>
      <c r="K135" s="19">
        <f>ID!K135</f>
        <v>0</v>
      </c>
      <c r="L135" s="19">
        <f>ID!L135</f>
        <v>0</v>
      </c>
      <c r="M135" s="19">
        <f>ID!M135</f>
        <v>0</v>
      </c>
      <c r="N135" s="19">
        <f>ID!N135</f>
        <v>0</v>
      </c>
      <c r="O135" s="19" t="str">
        <f>ID!O135</f>
        <v>INT</v>
      </c>
      <c r="P135" s="19" t="str">
        <f>ID!P135</f>
        <v>TBA11</v>
      </c>
      <c r="Q135" s="19">
        <f>ID!Q135</f>
        <v>2</v>
      </c>
      <c r="R135" s="70">
        <f>ID!R135</f>
        <v>0</v>
      </c>
      <c r="S135" s="30"/>
      <c r="T135" s="30"/>
      <c r="U135" s="30"/>
      <c r="V135" s="30"/>
      <c r="W135" s="30"/>
      <c r="X135" s="61"/>
      <c r="Y135" s="72"/>
      <c r="Z135" s="298"/>
      <c r="AA135" s="243" t="str">
        <f>IF(S135&lt;&gt;"",CONFIG!$B$19,IF(T135&lt;&gt;"",CONFIG!$B$18,IF(U135&lt;&gt;"",CONFIG!$B$17,IF(V135&lt;&gt;"",CONFIG!$B$16,IF(W135&lt;&gt;"",CONFIG!$B$20,CONFIG!$B$21)))))</f>
        <v>NR</v>
      </c>
      <c r="AB135" s="243" t="str">
        <f t="shared" si="9"/>
        <v>No Response</v>
      </c>
      <c r="AC135" s="4"/>
    </row>
    <row r="136" spans="2:29" ht="14" hidden="1">
      <c r="B136" s="17"/>
      <c r="C136" s="324"/>
      <c r="D136" s="300" t="str">
        <f>ID!D136</f>
        <v>EMPTY</v>
      </c>
      <c r="E136" s="40" t="str">
        <f>ID!E136</f>
        <v>C</v>
      </c>
      <c r="F136" s="19" t="str">
        <f>ID!F136</f>
        <v>EMPTY-C</v>
      </c>
      <c r="G136" s="28" t="str">
        <f>ID!G136</f>
        <v>EMPTY-C</v>
      </c>
      <c r="H136" s="31">
        <f>ID!H136</f>
        <v>0</v>
      </c>
      <c r="I136" s="19">
        <f>ID!I136</f>
        <v>0</v>
      </c>
      <c r="J136" s="19">
        <f>ID!J136</f>
        <v>0</v>
      </c>
      <c r="K136" s="19">
        <f>ID!K136</f>
        <v>0</v>
      </c>
      <c r="L136" s="19">
        <f>ID!L136</f>
        <v>0</v>
      </c>
      <c r="M136" s="19">
        <f>ID!M136</f>
        <v>0</v>
      </c>
      <c r="N136" s="19">
        <f>ID!N136</f>
        <v>0</v>
      </c>
      <c r="O136" s="19" t="str">
        <f>ID!O136</f>
        <v>INT</v>
      </c>
      <c r="P136" s="19" t="str">
        <f>ID!P136</f>
        <v>TBA11</v>
      </c>
      <c r="Q136" s="19">
        <f>ID!Q136</f>
        <v>3</v>
      </c>
      <c r="R136" s="70">
        <f>ID!R136</f>
        <v>0</v>
      </c>
      <c r="S136" s="30"/>
      <c r="T136" s="30"/>
      <c r="U136" s="30"/>
      <c r="V136" s="30"/>
      <c r="W136" s="30"/>
      <c r="X136" s="61"/>
      <c r="Y136" s="72"/>
      <c r="Z136" s="298"/>
      <c r="AA136" s="243" t="str">
        <f>IF(S136&lt;&gt;"",CONFIG!$B$19,IF(T136&lt;&gt;"",CONFIG!$B$18,IF(U136&lt;&gt;"",CONFIG!$B$17,IF(V136&lt;&gt;"",CONFIG!$B$16,IF(W136&lt;&gt;"",CONFIG!$B$20,CONFIG!$B$21)))))</f>
        <v>NR</v>
      </c>
      <c r="AB136" s="243" t="str">
        <f t="shared" si="9"/>
        <v>No Response</v>
      </c>
      <c r="AC136" s="4"/>
    </row>
    <row r="137" spans="2:29" ht="14" hidden="1">
      <c r="B137" s="17"/>
      <c r="C137" s="324"/>
      <c r="D137" s="300" t="str">
        <f>ID!D137</f>
        <v>EMPTY</v>
      </c>
      <c r="E137" s="40" t="str">
        <f>ID!E137</f>
        <v>D</v>
      </c>
      <c r="F137" s="19" t="str">
        <f>ID!F137</f>
        <v>EMPTY-D</v>
      </c>
      <c r="G137" s="28" t="str">
        <f>ID!G137</f>
        <v>EMPTY-D</v>
      </c>
      <c r="H137" s="31">
        <f>ID!H137</f>
        <v>0</v>
      </c>
      <c r="I137" s="19">
        <f>ID!I137</f>
        <v>0</v>
      </c>
      <c r="J137" s="19">
        <f>ID!J137</f>
        <v>0</v>
      </c>
      <c r="K137" s="19">
        <f>ID!K137</f>
        <v>0</v>
      </c>
      <c r="L137" s="19">
        <f>ID!L137</f>
        <v>0</v>
      </c>
      <c r="M137" s="19">
        <f>ID!M137</f>
        <v>0</v>
      </c>
      <c r="N137" s="19">
        <f>ID!N137</f>
        <v>0</v>
      </c>
      <c r="O137" s="19" t="str">
        <f>ID!O137</f>
        <v>INT</v>
      </c>
      <c r="P137" s="19" t="str">
        <f>ID!P137</f>
        <v>TBA11</v>
      </c>
      <c r="Q137" s="19">
        <f>ID!Q137</f>
        <v>4</v>
      </c>
      <c r="R137" s="70">
        <f>ID!R137</f>
        <v>0</v>
      </c>
      <c r="S137" s="30"/>
      <c r="T137" s="30"/>
      <c r="U137" s="30"/>
      <c r="V137" s="30"/>
      <c r="W137" s="30"/>
      <c r="X137" s="61"/>
      <c r="Y137" s="72"/>
      <c r="Z137" s="298"/>
      <c r="AA137" s="243" t="str">
        <f>IF(S137&lt;&gt;"",CONFIG!$B$19,IF(T137&lt;&gt;"",CONFIG!$B$18,IF(U137&lt;&gt;"",CONFIG!$B$17,IF(V137&lt;&gt;"",CONFIG!$B$16,IF(W137&lt;&gt;"",CONFIG!$B$20,CONFIG!$B$21)))))</f>
        <v>NR</v>
      </c>
      <c r="AB137" s="243" t="str">
        <f t="shared" si="9"/>
        <v>No Response</v>
      </c>
      <c r="AC137" s="4"/>
    </row>
    <row r="138" spans="2:29" ht="14" hidden="1">
      <c r="B138" s="17"/>
      <c r="C138" s="324"/>
      <c r="D138" s="300" t="str">
        <f>ID!D138</f>
        <v>EMPTY</v>
      </c>
      <c r="E138" s="40" t="str">
        <f>ID!E138</f>
        <v>E</v>
      </c>
      <c r="F138" s="19" t="str">
        <f>ID!F138</f>
        <v>EMPTY-E</v>
      </c>
      <c r="G138" s="28" t="str">
        <f>ID!G138</f>
        <v>EMPTY-E</v>
      </c>
      <c r="H138" s="31">
        <f>ID!H138</f>
        <v>0</v>
      </c>
      <c r="I138" s="19">
        <f>ID!I138</f>
        <v>0</v>
      </c>
      <c r="J138" s="19">
        <f>ID!J138</f>
        <v>0</v>
      </c>
      <c r="K138" s="19">
        <f>ID!K138</f>
        <v>0</v>
      </c>
      <c r="L138" s="19">
        <f>ID!L138</f>
        <v>0</v>
      </c>
      <c r="M138" s="19">
        <f>ID!M138</f>
        <v>0</v>
      </c>
      <c r="N138" s="19">
        <f>ID!N138</f>
        <v>0</v>
      </c>
      <c r="O138" s="19" t="str">
        <f>ID!O138</f>
        <v>INT</v>
      </c>
      <c r="P138" s="19" t="str">
        <f>ID!P138</f>
        <v>TBA11</v>
      </c>
      <c r="Q138" s="19">
        <f>ID!Q138</f>
        <v>5</v>
      </c>
      <c r="R138" s="70">
        <f>ID!R138</f>
        <v>0</v>
      </c>
      <c r="S138" s="30"/>
      <c r="T138" s="30"/>
      <c r="U138" s="30"/>
      <c r="V138" s="30"/>
      <c r="W138" s="30"/>
      <c r="X138" s="61"/>
      <c r="Y138" s="72"/>
      <c r="Z138" s="298"/>
      <c r="AA138" s="243" t="str">
        <f>IF(S138&lt;&gt;"",CONFIG!$B$19,IF(T138&lt;&gt;"",CONFIG!$B$18,IF(U138&lt;&gt;"",CONFIG!$B$17,IF(V138&lt;&gt;"",CONFIG!$B$16,IF(W138&lt;&gt;"",CONFIG!$B$20,CONFIG!$B$21)))))</f>
        <v>NR</v>
      </c>
      <c r="AB138" s="243" t="str">
        <f t="shared" si="9"/>
        <v>No Response</v>
      </c>
      <c r="AC138" s="4"/>
    </row>
    <row r="139" spans="2:29" ht="14" hidden="1">
      <c r="B139" s="17"/>
      <c r="C139" s="324"/>
      <c r="D139" s="300" t="str">
        <f>ID!D139</f>
        <v>EMPTY</v>
      </c>
      <c r="E139" s="40" t="str">
        <f>ID!E139</f>
        <v>F</v>
      </c>
      <c r="F139" s="19" t="str">
        <f>ID!F139</f>
        <v>EMPTY-F</v>
      </c>
      <c r="G139" s="28" t="str">
        <f>ID!G139</f>
        <v>EMPTY-F</v>
      </c>
      <c r="H139" s="31">
        <f>ID!H139</f>
        <v>0</v>
      </c>
      <c r="I139" s="19">
        <f>ID!I139</f>
        <v>0</v>
      </c>
      <c r="J139" s="19">
        <f>ID!J139</f>
        <v>0</v>
      </c>
      <c r="K139" s="19">
        <f>ID!K139</f>
        <v>0</v>
      </c>
      <c r="L139" s="19">
        <f>ID!L139</f>
        <v>0</v>
      </c>
      <c r="M139" s="19">
        <f>ID!M139</f>
        <v>0</v>
      </c>
      <c r="N139" s="19">
        <f>ID!N139</f>
        <v>0</v>
      </c>
      <c r="O139" s="19" t="str">
        <f>ID!O139</f>
        <v>INT</v>
      </c>
      <c r="P139" s="19" t="str">
        <f>ID!P139</f>
        <v>TBA11</v>
      </c>
      <c r="Q139" s="19">
        <f>ID!Q139</f>
        <v>6</v>
      </c>
      <c r="R139" s="70">
        <f>ID!R139</f>
        <v>0</v>
      </c>
      <c r="S139" s="30"/>
      <c r="T139" s="30"/>
      <c r="U139" s="30"/>
      <c r="V139" s="30"/>
      <c r="W139" s="30"/>
      <c r="X139" s="61"/>
      <c r="Y139" s="72"/>
      <c r="Z139" s="298"/>
      <c r="AA139" s="243" t="str">
        <f>IF(S139&lt;&gt;"",CONFIG!$B$19,IF(T139&lt;&gt;"",CONFIG!$B$18,IF(U139&lt;&gt;"",CONFIG!$B$17,IF(V139&lt;&gt;"",CONFIG!$B$16,IF(W139&lt;&gt;"",CONFIG!$B$20,CONFIG!$B$21)))))</f>
        <v>NR</v>
      </c>
      <c r="AB139" s="243" t="str">
        <f t="shared" si="9"/>
        <v>No Response</v>
      </c>
      <c r="AC139" s="4"/>
    </row>
    <row r="140" spans="2:29" ht="14" hidden="1">
      <c r="B140" s="17"/>
      <c r="C140" s="324"/>
      <c r="D140" s="300" t="str">
        <f>ID!D140</f>
        <v>EMPTY</v>
      </c>
      <c r="E140" s="40" t="str">
        <f>ID!E140</f>
        <v>G</v>
      </c>
      <c r="F140" s="19" t="str">
        <f>ID!F140</f>
        <v>EMPTY-G</v>
      </c>
      <c r="G140" s="28" t="str">
        <f>ID!G140</f>
        <v>EMPTY-G</v>
      </c>
      <c r="H140" s="31">
        <f>ID!H140</f>
        <v>0</v>
      </c>
      <c r="I140" s="19">
        <f>ID!I140</f>
        <v>0</v>
      </c>
      <c r="J140" s="19">
        <f>ID!J140</f>
        <v>0</v>
      </c>
      <c r="K140" s="19">
        <f>ID!K140</f>
        <v>0</v>
      </c>
      <c r="L140" s="19">
        <f>ID!L140</f>
        <v>0</v>
      </c>
      <c r="M140" s="19">
        <f>ID!M140</f>
        <v>0</v>
      </c>
      <c r="N140" s="19">
        <f>ID!N140</f>
        <v>0</v>
      </c>
      <c r="O140" s="19" t="str">
        <f>ID!O140</f>
        <v>INT</v>
      </c>
      <c r="P140" s="19" t="str">
        <f>ID!P140</f>
        <v>TBA11</v>
      </c>
      <c r="Q140" s="19">
        <f>ID!Q140</f>
        <v>7</v>
      </c>
      <c r="R140" s="70">
        <f>ID!R140</f>
        <v>0</v>
      </c>
      <c r="S140" s="30"/>
      <c r="T140" s="30"/>
      <c r="U140" s="30"/>
      <c r="V140" s="30"/>
      <c r="W140" s="30"/>
      <c r="X140" s="61"/>
      <c r="Y140" s="72"/>
      <c r="Z140" s="298"/>
      <c r="AA140" s="243" t="str">
        <f>IF(S140&lt;&gt;"",CONFIG!$B$19,IF(T140&lt;&gt;"",CONFIG!$B$18,IF(U140&lt;&gt;"",CONFIG!$B$17,IF(V140&lt;&gt;"",CONFIG!$B$16,IF(W140&lt;&gt;"",CONFIG!$B$20,CONFIG!$B$21)))))</f>
        <v>NR</v>
      </c>
      <c r="AB140" s="243" t="str">
        <f t="shared" si="9"/>
        <v>No Response</v>
      </c>
      <c r="AC140" s="4"/>
    </row>
    <row r="141" spans="2:29" ht="14" hidden="1">
      <c r="B141" s="17"/>
      <c r="C141" s="324"/>
      <c r="D141" s="300" t="str">
        <f>ID!D141</f>
        <v>EMPTY</v>
      </c>
      <c r="E141" s="40" t="str">
        <f>ID!E141</f>
        <v>H</v>
      </c>
      <c r="F141" s="19" t="str">
        <f>ID!F141</f>
        <v>EMPTY-H</v>
      </c>
      <c r="G141" s="28" t="str">
        <f>ID!G141</f>
        <v>EMPTY-H</v>
      </c>
      <c r="H141" s="31">
        <f>ID!H141</f>
        <v>0</v>
      </c>
      <c r="I141" s="19">
        <f>ID!I141</f>
        <v>0</v>
      </c>
      <c r="J141" s="19">
        <f>ID!J141</f>
        <v>0</v>
      </c>
      <c r="K141" s="19">
        <f>ID!K141</f>
        <v>0</v>
      </c>
      <c r="L141" s="19">
        <f>ID!L141</f>
        <v>0</v>
      </c>
      <c r="M141" s="19">
        <f>ID!M141</f>
        <v>0</v>
      </c>
      <c r="N141" s="19">
        <f>ID!N141</f>
        <v>0</v>
      </c>
      <c r="O141" s="19" t="str">
        <f>ID!O141</f>
        <v>INT</v>
      </c>
      <c r="P141" s="19" t="str">
        <f>ID!P141</f>
        <v>TBA11</v>
      </c>
      <c r="Q141" s="19">
        <f>ID!Q141</f>
        <v>8</v>
      </c>
      <c r="R141" s="70">
        <f>ID!R141</f>
        <v>0</v>
      </c>
      <c r="S141" s="30"/>
      <c r="T141" s="30"/>
      <c r="U141" s="30"/>
      <c r="V141" s="30"/>
      <c r="W141" s="30"/>
      <c r="X141" s="61"/>
      <c r="Y141" s="72"/>
      <c r="Z141" s="298"/>
      <c r="AA141" s="243" t="str">
        <f>IF(S141&lt;&gt;"",CONFIG!$B$19,IF(T141&lt;&gt;"",CONFIG!$B$18,IF(U141&lt;&gt;"",CONFIG!$B$17,IF(V141&lt;&gt;"",CONFIG!$B$16,IF(W141&lt;&gt;"",CONFIG!$B$20,CONFIG!$B$21)))))</f>
        <v>NR</v>
      </c>
      <c r="AB141" s="243" t="str">
        <f t="shared" si="9"/>
        <v>No Response</v>
      </c>
      <c r="AC141" s="4"/>
    </row>
    <row r="142" spans="2:29" ht="14" hidden="1">
      <c r="B142" s="17"/>
      <c r="C142" s="324"/>
      <c r="D142" s="300" t="str">
        <f>ID!D142</f>
        <v>EMPTY</v>
      </c>
      <c r="E142" s="40" t="str">
        <f>ID!E142</f>
        <v>I</v>
      </c>
      <c r="F142" s="19" t="str">
        <f>ID!F142</f>
        <v>EMPTY-I</v>
      </c>
      <c r="G142" s="28" t="str">
        <f>ID!G142</f>
        <v>EMPTY-I</v>
      </c>
      <c r="H142" s="31">
        <f>ID!H142</f>
        <v>0</v>
      </c>
      <c r="I142" s="19">
        <f>ID!I142</f>
        <v>0</v>
      </c>
      <c r="J142" s="19">
        <f>ID!J142</f>
        <v>0</v>
      </c>
      <c r="K142" s="19">
        <f>ID!K142</f>
        <v>0</v>
      </c>
      <c r="L142" s="19">
        <f>ID!L142</f>
        <v>0</v>
      </c>
      <c r="M142" s="19">
        <f>ID!M142</f>
        <v>0</v>
      </c>
      <c r="N142" s="19">
        <f>ID!N142</f>
        <v>0</v>
      </c>
      <c r="O142" s="19" t="str">
        <f>ID!O142</f>
        <v>INT</v>
      </c>
      <c r="P142" s="19" t="str">
        <f>ID!P142</f>
        <v>TBA11</v>
      </c>
      <c r="Q142" s="19">
        <f>ID!Q142</f>
        <v>9</v>
      </c>
      <c r="R142" s="70">
        <f>ID!R142</f>
        <v>0</v>
      </c>
      <c r="S142" s="30"/>
      <c r="T142" s="30"/>
      <c r="U142" s="30"/>
      <c r="V142" s="30"/>
      <c r="W142" s="30"/>
      <c r="X142" s="61"/>
      <c r="Y142" s="72"/>
      <c r="Z142" s="298"/>
      <c r="AA142" s="243" t="str">
        <f>IF(S142&lt;&gt;"",CONFIG!$B$19,IF(T142&lt;&gt;"",CONFIG!$B$18,IF(U142&lt;&gt;"",CONFIG!$B$17,IF(V142&lt;&gt;"",CONFIG!$B$16,IF(W142&lt;&gt;"",CONFIG!$B$20,CONFIG!$B$21)))))</f>
        <v>NR</v>
      </c>
      <c r="AB142" s="243" t="str">
        <f t="shared" si="9"/>
        <v>No Response</v>
      </c>
      <c r="AC142" s="4"/>
    </row>
    <row r="143" spans="2:29" ht="14" hidden="1">
      <c r="B143" s="17"/>
      <c r="C143" s="324"/>
      <c r="D143" s="300" t="str">
        <f>ID!D143</f>
        <v>EMPTY</v>
      </c>
      <c r="E143" s="40" t="str">
        <f>ID!E143</f>
        <v>J</v>
      </c>
      <c r="F143" s="19" t="str">
        <f>ID!F143</f>
        <v>EMPTY-J</v>
      </c>
      <c r="G143" s="28" t="str">
        <f>ID!G143</f>
        <v>EMPTY-J</v>
      </c>
      <c r="H143" s="31">
        <f>ID!H143</f>
        <v>0</v>
      </c>
      <c r="I143" s="19">
        <f>ID!I143</f>
        <v>0</v>
      </c>
      <c r="J143" s="19">
        <f>ID!J143</f>
        <v>0</v>
      </c>
      <c r="K143" s="19">
        <f>ID!K143</f>
        <v>0</v>
      </c>
      <c r="L143" s="19">
        <f>ID!L143</f>
        <v>0</v>
      </c>
      <c r="M143" s="19">
        <f>ID!M143</f>
        <v>0</v>
      </c>
      <c r="N143" s="19">
        <f>ID!N143</f>
        <v>0</v>
      </c>
      <c r="O143" s="19" t="str">
        <f>ID!O143</f>
        <v>INT</v>
      </c>
      <c r="P143" s="19" t="str">
        <f>ID!P143</f>
        <v>TBA11</v>
      </c>
      <c r="Q143" s="19">
        <f>ID!Q143</f>
        <v>10</v>
      </c>
      <c r="R143" s="70">
        <f>ID!R143</f>
        <v>0</v>
      </c>
      <c r="S143" s="30"/>
      <c r="T143" s="30"/>
      <c r="U143" s="30"/>
      <c r="V143" s="30"/>
      <c r="W143" s="30"/>
      <c r="X143" s="61"/>
      <c r="Y143" s="72"/>
      <c r="Z143" s="298"/>
      <c r="AA143" s="243" t="str">
        <f>IF(S143&lt;&gt;"",CONFIG!$B$19,IF(T143&lt;&gt;"",CONFIG!$B$18,IF(U143&lt;&gt;"",CONFIG!$B$17,IF(V143&lt;&gt;"",CONFIG!$B$16,IF(W143&lt;&gt;"",CONFIG!$B$20,CONFIG!$B$21)))))</f>
        <v>NR</v>
      </c>
      <c r="AB143" s="243" t="str">
        <f t="shared" si="9"/>
        <v>No Response</v>
      </c>
      <c r="AC143" s="4"/>
    </row>
    <row r="144" spans="2:29" ht="14" hidden="1">
      <c r="B144" s="17"/>
      <c r="C144" s="324"/>
      <c r="D144" s="300" t="str">
        <f>ID!D144</f>
        <v>EMPTY</v>
      </c>
      <c r="E144" s="40" t="str">
        <f>ID!E144</f>
        <v>K</v>
      </c>
      <c r="F144" s="19" t="str">
        <f>ID!F144</f>
        <v>EMPTY-K</v>
      </c>
      <c r="G144" s="28" t="str">
        <f>ID!G144</f>
        <v>EMPTY-K</v>
      </c>
      <c r="H144" s="31">
        <f>ID!H144</f>
        <v>0</v>
      </c>
      <c r="I144" s="19">
        <f>ID!I144</f>
        <v>0</v>
      </c>
      <c r="J144" s="19">
        <f>ID!J144</f>
        <v>0</v>
      </c>
      <c r="K144" s="19">
        <f>ID!K144</f>
        <v>0</v>
      </c>
      <c r="L144" s="19">
        <f>ID!L144</f>
        <v>0</v>
      </c>
      <c r="M144" s="19">
        <f>ID!M144</f>
        <v>0</v>
      </c>
      <c r="N144" s="19">
        <f>ID!N144</f>
        <v>0</v>
      </c>
      <c r="O144" s="19" t="str">
        <f>ID!O144</f>
        <v>INT</v>
      </c>
      <c r="P144" s="19" t="str">
        <f>ID!P144</f>
        <v>TBA11</v>
      </c>
      <c r="Q144" s="19">
        <f>ID!Q144</f>
        <v>11</v>
      </c>
      <c r="R144" s="70">
        <f>ID!R144</f>
        <v>0</v>
      </c>
      <c r="S144" s="30"/>
      <c r="T144" s="30"/>
      <c r="U144" s="30"/>
      <c r="V144" s="30"/>
      <c r="W144" s="30"/>
      <c r="X144" s="61"/>
      <c r="Y144" s="72"/>
      <c r="Z144" s="298"/>
      <c r="AA144" s="243" t="str">
        <f>IF(S144&lt;&gt;"",CONFIG!$B$19,IF(T144&lt;&gt;"",CONFIG!$B$18,IF(U144&lt;&gt;"",CONFIG!$B$17,IF(V144&lt;&gt;"",CONFIG!$B$16,IF(W144&lt;&gt;"",CONFIG!$B$20,CONFIG!$B$21)))))</f>
        <v>NR</v>
      </c>
      <c r="AB144" s="243" t="str">
        <f t="shared" si="9"/>
        <v>No Response</v>
      </c>
      <c r="AC144" s="4"/>
    </row>
    <row r="145" spans="2:29" ht="14" hidden="1">
      <c r="B145" s="17"/>
      <c r="C145" s="324"/>
      <c r="D145" s="300" t="str">
        <f>ID!D145</f>
        <v>EMPTY</v>
      </c>
      <c r="E145" s="40" t="str">
        <f>ID!E145</f>
        <v>L</v>
      </c>
      <c r="F145" s="19" t="str">
        <f>ID!F145</f>
        <v>EMPTY-L</v>
      </c>
      <c r="G145" s="28" t="str">
        <f>ID!G145</f>
        <v>EMPTY-L</v>
      </c>
      <c r="H145" s="31">
        <f>ID!H145</f>
        <v>0</v>
      </c>
      <c r="I145" s="19">
        <f>ID!I145</f>
        <v>0</v>
      </c>
      <c r="J145" s="19">
        <f>ID!J145</f>
        <v>0</v>
      </c>
      <c r="K145" s="19">
        <f>ID!K145</f>
        <v>0</v>
      </c>
      <c r="L145" s="19">
        <f>ID!L145</f>
        <v>0</v>
      </c>
      <c r="M145" s="19">
        <f>ID!M145</f>
        <v>0</v>
      </c>
      <c r="N145" s="19">
        <f>ID!N145</f>
        <v>0</v>
      </c>
      <c r="O145" s="19" t="str">
        <f>ID!O145</f>
        <v>INT</v>
      </c>
      <c r="P145" s="19" t="str">
        <f>ID!P145</f>
        <v>TBA11</v>
      </c>
      <c r="Q145" s="19">
        <f>ID!Q145</f>
        <v>12</v>
      </c>
      <c r="R145" s="70">
        <f>ID!R145</f>
        <v>0</v>
      </c>
      <c r="S145" s="30"/>
      <c r="T145" s="30"/>
      <c r="U145" s="30"/>
      <c r="V145" s="30"/>
      <c r="W145" s="30"/>
      <c r="X145" s="61"/>
      <c r="Y145" s="72"/>
      <c r="Z145" s="298"/>
      <c r="AA145" s="243" t="str">
        <f>IF(S145&lt;&gt;"",CONFIG!$B$19,IF(T145&lt;&gt;"",CONFIG!$B$18,IF(U145&lt;&gt;"",CONFIG!$B$17,IF(V145&lt;&gt;"",CONFIG!$B$16,IF(W145&lt;&gt;"",CONFIG!$B$20,CONFIG!$B$21)))))</f>
        <v>NR</v>
      </c>
      <c r="AB145" s="243" t="str">
        <f t="shared" si="9"/>
        <v>No Response</v>
      </c>
      <c r="AC145" s="4"/>
    </row>
    <row r="146" spans="2:29" ht="14" hidden="1">
      <c r="B146" s="17"/>
      <c r="C146" s="324"/>
      <c r="D146" s="300" t="str">
        <f>ID!D146</f>
        <v>EMPTY</v>
      </c>
      <c r="E146" s="40" t="str">
        <f>ID!E146</f>
        <v>M</v>
      </c>
      <c r="F146" s="19" t="str">
        <f>ID!F146</f>
        <v>EMPTY-M</v>
      </c>
      <c r="G146" s="28" t="str">
        <f>ID!G146</f>
        <v>EMPTY-M</v>
      </c>
      <c r="H146" s="31">
        <f>ID!H146</f>
        <v>0</v>
      </c>
      <c r="I146" s="19">
        <f>ID!I146</f>
        <v>0</v>
      </c>
      <c r="J146" s="19">
        <f>ID!J146</f>
        <v>0</v>
      </c>
      <c r="K146" s="19">
        <f>ID!K146</f>
        <v>0</v>
      </c>
      <c r="L146" s="19">
        <f>ID!L146</f>
        <v>0</v>
      </c>
      <c r="M146" s="19">
        <f>ID!M146</f>
        <v>0</v>
      </c>
      <c r="N146" s="19">
        <f>ID!N146</f>
        <v>0</v>
      </c>
      <c r="O146" s="19" t="str">
        <f>ID!O146</f>
        <v>INT</v>
      </c>
      <c r="P146" s="19" t="str">
        <f>ID!P146</f>
        <v>TBA11</v>
      </c>
      <c r="Q146" s="19">
        <f>ID!Q146</f>
        <v>13</v>
      </c>
      <c r="R146" s="70">
        <f>ID!R146</f>
        <v>0</v>
      </c>
      <c r="S146" s="30"/>
      <c r="T146" s="30"/>
      <c r="U146" s="30"/>
      <c r="V146" s="30"/>
      <c r="W146" s="30"/>
      <c r="X146" s="61"/>
      <c r="Y146" s="72"/>
      <c r="Z146" s="298"/>
      <c r="AA146" s="243" t="str">
        <f>IF(S146&lt;&gt;"",CONFIG!$B$19,IF(T146&lt;&gt;"",CONFIG!$B$18,IF(U146&lt;&gt;"",CONFIG!$B$17,IF(V146&lt;&gt;"",CONFIG!$B$16,IF(W146&lt;&gt;"",CONFIG!$B$20,CONFIG!$B$21)))))</f>
        <v>NR</v>
      </c>
      <c r="AB146" s="243" t="str">
        <f t="shared" si="9"/>
        <v>No Response</v>
      </c>
      <c r="AC146" s="4"/>
    </row>
    <row r="147" spans="2:29" ht="14" hidden="1">
      <c r="B147" s="249"/>
      <c r="C147" s="324"/>
      <c r="D147" s="300" t="str">
        <f>ID!D147</f>
        <v>EMPTY</v>
      </c>
      <c r="E147" s="40" t="str">
        <f>ID!E147</f>
        <v>N</v>
      </c>
      <c r="F147" s="19" t="str">
        <f>ID!F147</f>
        <v>EMPTY-N</v>
      </c>
      <c r="G147" s="28" t="str">
        <f>ID!G147</f>
        <v>EMPTY-N</v>
      </c>
      <c r="H147" s="31">
        <f>ID!H147</f>
        <v>0</v>
      </c>
      <c r="I147" s="19">
        <f>ID!I147</f>
        <v>0</v>
      </c>
      <c r="J147" s="19">
        <f>ID!J147</f>
        <v>0</v>
      </c>
      <c r="K147" s="19">
        <f>ID!K147</f>
        <v>0</v>
      </c>
      <c r="L147" s="19">
        <f>ID!L147</f>
        <v>0</v>
      </c>
      <c r="M147" s="19">
        <f>ID!M147</f>
        <v>0</v>
      </c>
      <c r="N147" s="19">
        <f>ID!N147</f>
        <v>0</v>
      </c>
      <c r="O147" s="19" t="str">
        <f>ID!O147</f>
        <v>INT</v>
      </c>
      <c r="P147" s="19" t="str">
        <f>ID!P147</f>
        <v>TBA11</v>
      </c>
      <c r="Q147" s="19">
        <f>ID!Q147</f>
        <v>14</v>
      </c>
      <c r="R147" s="70">
        <f>ID!R147</f>
        <v>0</v>
      </c>
      <c r="S147" s="30"/>
      <c r="T147" s="30"/>
      <c r="U147" s="30"/>
      <c r="V147" s="30"/>
      <c r="W147" s="30"/>
      <c r="X147" s="252"/>
      <c r="Y147" s="72"/>
      <c r="Z147" s="298"/>
      <c r="AA147" s="243" t="str">
        <f>IF(S147&lt;&gt;"",CONFIG!$B$19,IF(T147&lt;&gt;"",CONFIG!$B$18,IF(U147&lt;&gt;"",CONFIG!$B$17,IF(V147&lt;&gt;"",CONFIG!$B$16,IF(W147&lt;&gt;"",CONFIG!$B$20,CONFIG!$B$21)))))</f>
        <v>NR</v>
      </c>
      <c r="AB147" s="243" t="str">
        <f t="shared" si="9"/>
        <v>No Response</v>
      </c>
      <c r="AC147" s="4"/>
    </row>
    <row r="148" spans="2:29" ht="14" hidden="1">
      <c r="B148" s="249"/>
      <c r="C148" s="324"/>
      <c r="D148" s="300" t="str">
        <f>ID!D148</f>
        <v>EMPTY</v>
      </c>
      <c r="E148" s="40" t="str">
        <f>ID!E148</f>
        <v>O</v>
      </c>
      <c r="F148" s="19" t="str">
        <f>ID!F148</f>
        <v>EMPTY-O</v>
      </c>
      <c r="G148" s="28" t="str">
        <f>ID!G148</f>
        <v>EMPTY-O</v>
      </c>
      <c r="H148" s="31">
        <f>ID!H148</f>
        <v>0</v>
      </c>
      <c r="I148" s="19">
        <f>ID!I148</f>
        <v>0</v>
      </c>
      <c r="J148" s="19">
        <f>ID!J148</f>
        <v>0</v>
      </c>
      <c r="K148" s="19">
        <f>ID!K148</f>
        <v>0</v>
      </c>
      <c r="L148" s="19">
        <f>ID!L148</f>
        <v>0</v>
      </c>
      <c r="M148" s="19">
        <f>ID!M148</f>
        <v>0</v>
      </c>
      <c r="N148" s="19">
        <f>ID!N148</f>
        <v>0</v>
      </c>
      <c r="O148" s="19" t="str">
        <f>ID!O148</f>
        <v>INT</v>
      </c>
      <c r="P148" s="19" t="str">
        <f>ID!P148</f>
        <v>TBA11</v>
      </c>
      <c r="Q148" s="19">
        <f>ID!Q148</f>
        <v>15</v>
      </c>
      <c r="R148" s="70">
        <f>ID!R148</f>
        <v>0</v>
      </c>
      <c r="S148" s="30"/>
      <c r="T148" s="30"/>
      <c r="U148" s="30"/>
      <c r="V148" s="30"/>
      <c r="W148" s="30"/>
      <c r="X148" s="252"/>
      <c r="Y148" s="72"/>
      <c r="Z148" s="298"/>
      <c r="AA148" s="243" t="str">
        <f>IF(S148&lt;&gt;"",CONFIG!$B$19,IF(T148&lt;&gt;"",CONFIG!$B$18,IF(U148&lt;&gt;"",CONFIG!$B$17,IF(V148&lt;&gt;"",CONFIG!$B$16,IF(W148&lt;&gt;"",CONFIG!$B$20,CONFIG!$B$21)))))</f>
        <v>NR</v>
      </c>
      <c r="AB148" s="243" t="str">
        <f t="shared" si="9"/>
        <v>No Response</v>
      </c>
      <c r="AC148" s="4"/>
    </row>
    <row r="149" spans="2:29" ht="14" hidden="1">
      <c r="B149" s="249"/>
      <c r="C149" s="324"/>
      <c r="D149" s="300" t="str">
        <f>ID!D149</f>
        <v>EMPTY</v>
      </c>
      <c r="E149" s="40" t="str">
        <f>ID!E149</f>
        <v>P</v>
      </c>
      <c r="F149" s="19" t="str">
        <f>ID!F149</f>
        <v>EMPTY-P</v>
      </c>
      <c r="G149" s="28" t="str">
        <f>ID!G149</f>
        <v>EMPTY-P</v>
      </c>
      <c r="H149" s="31">
        <f>ID!H149</f>
        <v>0</v>
      </c>
      <c r="I149" s="19">
        <f>ID!I149</f>
        <v>0</v>
      </c>
      <c r="J149" s="19">
        <f>ID!J149</f>
        <v>0</v>
      </c>
      <c r="K149" s="19">
        <f>ID!K149</f>
        <v>0</v>
      </c>
      <c r="L149" s="19">
        <f>ID!L149</f>
        <v>0</v>
      </c>
      <c r="M149" s="19">
        <f>ID!M149</f>
        <v>0</v>
      </c>
      <c r="N149" s="19">
        <f>ID!N149</f>
        <v>0</v>
      </c>
      <c r="O149" s="19" t="str">
        <f>ID!O149</f>
        <v>INT</v>
      </c>
      <c r="P149" s="19" t="str">
        <f>ID!P149</f>
        <v>TBA11</v>
      </c>
      <c r="Q149" s="19">
        <f>ID!Q149</f>
        <v>16</v>
      </c>
      <c r="R149" s="70">
        <f>ID!R149</f>
        <v>0</v>
      </c>
      <c r="S149" s="30"/>
      <c r="T149" s="30"/>
      <c r="U149" s="30"/>
      <c r="V149" s="30"/>
      <c r="W149" s="30"/>
      <c r="X149" s="252"/>
      <c r="Y149" s="72"/>
      <c r="Z149" s="298"/>
      <c r="AA149" s="243" t="str">
        <f>IF(S149&lt;&gt;"",CONFIG!$B$19,IF(T149&lt;&gt;"",CONFIG!$B$18,IF(U149&lt;&gt;"",CONFIG!$B$17,IF(V149&lt;&gt;"",CONFIG!$B$16,IF(W149&lt;&gt;"",CONFIG!$B$20,CONFIG!$B$21)))))</f>
        <v>NR</v>
      </c>
      <c r="AB149" s="243" t="str">
        <f t="shared" si="9"/>
        <v>No Response</v>
      </c>
      <c r="AC149" s="4"/>
    </row>
    <row r="150" spans="2:29" ht="14" hidden="1">
      <c r="B150" s="249"/>
      <c r="C150" s="324"/>
      <c r="D150" s="300" t="str">
        <f>ID!D150</f>
        <v>EMPTY</v>
      </c>
      <c r="E150" s="40" t="str">
        <f>ID!E150</f>
        <v>Q</v>
      </c>
      <c r="F150" s="19" t="str">
        <f>ID!F150</f>
        <v>EMPTY-Q</v>
      </c>
      <c r="G150" s="28" t="str">
        <f>ID!G150</f>
        <v>EMPTY-Q</v>
      </c>
      <c r="H150" s="31">
        <f>ID!H150</f>
        <v>0</v>
      </c>
      <c r="I150" s="19">
        <f>ID!I150</f>
        <v>0</v>
      </c>
      <c r="J150" s="19">
        <f>ID!J150</f>
        <v>0</v>
      </c>
      <c r="K150" s="19">
        <f>ID!K150</f>
        <v>0</v>
      </c>
      <c r="L150" s="19">
        <f>ID!L150</f>
        <v>0</v>
      </c>
      <c r="M150" s="19">
        <f>ID!M150</f>
        <v>0</v>
      </c>
      <c r="N150" s="19">
        <f>ID!N150</f>
        <v>0</v>
      </c>
      <c r="O150" s="19" t="str">
        <f>ID!O150</f>
        <v>INT</v>
      </c>
      <c r="P150" s="19" t="str">
        <f>ID!P150</f>
        <v>TBA11</v>
      </c>
      <c r="Q150" s="19">
        <f>ID!Q150</f>
        <v>17</v>
      </c>
      <c r="R150" s="70">
        <f>ID!R150</f>
        <v>0</v>
      </c>
      <c r="S150" s="30"/>
      <c r="T150" s="30"/>
      <c r="U150" s="30"/>
      <c r="V150" s="30"/>
      <c r="W150" s="30"/>
      <c r="X150" s="252"/>
      <c r="Y150" s="72"/>
      <c r="Z150" s="298"/>
      <c r="AA150" s="243" t="str">
        <f>IF(S150&lt;&gt;"",CONFIG!$B$19,IF(T150&lt;&gt;"",CONFIG!$B$18,IF(U150&lt;&gt;"",CONFIG!$B$17,IF(V150&lt;&gt;"",CONFIG!$B$16,IF(W150&lt;&gt;"",CONFIG!$B$20,CONFIG!$B$21)))))</f>
        <v>NR</v>
      </c>
      <c r="AB150" s="243" t="str">
        <f t="shared" si="9"/>
        <v>No Response</v>
      </c>
      <c r="AC150" s="4"/>
    </row>
    <row r="151" spans="2:29" ht="14" hidden="1">
      <c r="B151" s="249"/>
      <c r="C151" s="324"/>
      <c r="D151" s="300" t="str">
        <f>ID!D151</f>
        <v>EMPTY</v>
      </c>
      <c r="E151" s="40" t="str">
        <f>ID!E151</f>
        <v>R</v>
      </c>
      <c r="F151" s="19" t="str">
        <f>ID!F151</f>
        <v>EMPTY-R</v>
      </c>
      <c r="G151" s="28" t="str">
        <f>ID!G151</f>
        <v>EMPTY-R</v>
      </c>
      <c r="H151" s="31">
        <f>ID!H151</f>
        <v>0</v>
      </c>
      <c r="I151" s="19">
        <f>ID!I151</f>
        <v>0</v>
      </c>
      <c r="J151" s="19">
        <f>ID!J151</f>
        <v>0</v>
      </c>
      <c r="K151" s="19">
        <f>ID!K151</f>
        <v>0</v>
      </c>
      <c r="L151" s="19">
        <f>ID!L151</f>
        <v>0</v>
      </c>
      <c r="M151" s="19">
        <f>ID!M151</f>
        <v>0</v>
      </c>
      <c r="N151" s="19">
        <f>ID!N151</f>
        <v>0</v>
      </c>
      <c r="O151" s="19" t="str">
        <f>ID!O151</f>
        <v>INT</v>
      </c>
      <c r="P151" s="19" t="str">
        <f>ID!P151</f>
        <v>TBA11</v>
      </c>
      <c r="Q151" s="19">
        <f>ID!Q151</f>
        <v>18</v>
      </c>
      <c r="R151" s="70">
        <f>ID!R151</f>
        <v>0</v>
      </c>
      <c r="S151" s="30"/>
      <c r="T151" s="30"/>
      <c r="U151" s="30"/>
      <c r="V151" s="30"/>
      <c r="W151" s="30"/>
      <c r="X151" s="252"/>
      <c r="Y151" s="72"/>
      <c r="Z151" s="298"/>
      <c r="AA151" s="243" t="str">
        <f>IF(S151&lt;&gt;"",CONFIG!$B$19,IF(T151&lt;&gt;"",CONFIG!$B$18,IF(U151&lt;&gt;"",CONFIG!$B$17,IF(V151&lt;&gt;"",CONFIG!$B$16,IF(W151&lt;&gt;"",CONFIG!$B$20,CONFIG!$B$21)))))</f>
        <v>NR</v>
      </c>
      <c r="AB151" s="243" t="str">
        <f t="shared" si="9"/>
        <v>No Response</v>
      </c>
      <c r="AC151" s="4"/>
    </row>
    <row r="152" spans="2:29" ht="14" hidden="1">
      <c r="B152" s="249"/>
      <c r="C152" s="324"/>
      <c r="D152" s="300" t="str">
        <f>ID!D152</f>
        <v>EMPTY</v>
      </c>
      <c r="E152" s="40" t="str">
        <f>ID!E152</f>
        <v>S</v>
      </c>
      <c r="F152" s="19" t="str">
        <f>ID!F152</f>
        <v>EMPTY-S</v>
      </c>
      <c r="G152" s="28" t="str">
        <f>ID!G152</f>
        <v>EMPTY-S</v>
      </c>
      <c r="H152" s="31">
        <f>ID!H152</f>
        <v>0</v>
      </c>
      <c r="I152" s="19">
        <f>ID!I152</f>
        <v>0</v>
      </c>
      <c r="J152" s="19">
        <f>ID!J152</f>
        <v>0</v>
      </c>
      <c r="K152" s="19">
        <f>ID!K152</f>
        <v>0</v>
      </c>
      <c r="L152" s="19">
        <f>ID!L152</f>
        <v>0</v>
      </c>
      <c r="M152" s="19">
        <f>ID!M152</f>
        <v>0</v>
      </c>
      <c r="N152" s="19">
        <f>ID!N152</f>
        <v>0</v>
      </c>
      <c r="O152" s="19" t="str">
        <f>ID!O152</f>
        <v>INT</v>
      </c>
      <c r="P152" s="19" t="str">
        <f>ID!P152</f>
        <v>TBA11</v>
      </c>
      <c r="Q152" s="19">
        <f>ID!Q152</f>
        <v>19</v>
      </c>
      <c r="R152" s="70">
        <f>ID!R152</f>
        <v>0</v>
      </c>
      <c r="S152" s="30"/>
      <c r="T152" s="30"/>
      <c r="U152" s="30"/>
      <c r="V152" s="30"/>
      <c r="W152" s="30"/>
      <c r="X152" s="252"/>
      <c r="Y152" s="72"/>
      <c r="Z152" s="298"/>
      <c r="AA152" s="243" t="str">
        <f>IF(S152&lt;&gt;"",CONFIG!$B$19,IF(T152&lt;&gt;"",CONFIG!$B$18,IF(U152&lt;&gt;"",CONFIG!$B$17,IF(V152&lt;&gt;"",CONFIG!$B$16,IF(W152&lt;&gt;"",CONFIG!$B$20,CONFIG!$B$21)))))</f>
        <v>NR</v>
      </c>
      <c r="AB152" s="243" t="str">
        <f t="shared" si="9"/>
        <v>No Response</v>
      </c>
      <c r="AC152" s="4"/>
    </row>
    <row r="153" spans="2:29" ht="14" hidden="1">
      <c r="B153" s="254"/>
      <c r="C153" s="340"/>
      <c r="D153" s="43" t="str">
        <f>ID!D153</f>
        <v>EMPTY</v>
      </c>
      <c r="E153" s="44" t="str">
        <f>ID!E153</f>
        <v>T</v>
      </c>
      <c r="F153" s="19" t="str">
        <f>ID!F153</f>
        <v>EMPTY-T</v>
      </c>
      <c r="G153" s="25" t="str">
        <f>ID!G153</f>
        <v>EMPTY-T</v>
      </c>
      <c r="H153" s="31">
        <f>ID!H153</f>
        <v>0</v>
      </c>
      <c r="I153" s="19">
        <f>ID!I153</f>
        <v>0</v>
      </c>
      <c r="J153" s="19">
        <f>ID!J153</f>
        <v>0</v>
      </c>
      <c r="K153" s="19">
        <f>ID!K153</f>
        <v>0</v>
      </c>
      <c r="L153" s="19">
        <f>ID!L153</f>
        <v>0</v>
      </c>
      <c r="M153" s="19">
        <f>ID!M153</f>
        <v>0</v>
      </c>
      <c r="N153" s="19">
        <f>ID!N153</f>
        <v>0</v>
      </c>
      <c r="O153" s="19" t="str">
        <f>ID!O153</f>
        <v>INT</v>
      </c>
      <c r="P153" s="19" t="str">
        <f>ID!P153</f>
        <v>TBA11</v>
      </c>
      <c r="Q153" s="19">
        <f>ID!Q153</f>
        <v>20</v>
      </c>
      <c r="R153" s="70">
        <f>ID!R153</f>
        <v>0</v>
      </c>
      <c r="S153" s="30"/>
      <c r="T153" s="30"/>
      <c r="U153" s="30"/>
      <c r="V153" s="30"/>
      <c r="W153" s="30"/>
      <c r="X153" s="252"/>
      <c r="Y153" s="65"/>
      <c r="Z153" s="298"/>
      <c r="AA153" s="243" t="str">
        <f>IF(S153&lt;&gt;"",CONFIG!$B$19,IF(T153&lt;&gt;"",CONFIG!$B$18,IF(U153&lt;&gt;"",CONFIG!$B$17,IF(V153&lt;&gt;"",CONFIG!$B$16,IF(W153&lt;&gt;"",CONFIG!$B$20,CONFIG!$B$21)))))</f>
        <v>NR</v>
      </c>
      <c r="AB153" s="243" t="str">
        <f t="shared" si="9"/>
        <v>No Response</v>
      </c>
      <c r="AC153" s="4"/>
    </row>
    <row r="154" spans="2:29" ht="13" hidden="1">
      <c r="B154" s="298"/>
      <c r="C154" s="298"/>
      <c r="D154" s="298"/>
      <c r="E154" s="298"/>
      <c r="F154" s="298"/>
      <c r="G154" s="9"/>
      <c r="H154" s="298"/>
      <c r="I154" s="298"/>
      <c r="J154" s="298"/>
      <c r="K154" s="298"/>
      <c r="L154" s="298"/>
      <c r="M154" s="298"/>
      <c r="N154" s="298"/>
      <c r="O154" s="298"/>
      <c r="P154" s="298"/>
      <c r="Q154" s="298"/>
      <c r="R154" s="298"/>
      <c r="S154" s="298"/>
      <c r="T154" s="298"/>
      <c r="U154" s="298"/>
      <c r="V154" s="298"/>
      <c r="W154" s="298"/>
      <c r="X154" s="14"/>
      <c r="Y154" s="298"/>
      <c r="Z154" s="298"/>
      <c r="AA154" s="4"/>
      <c r="AB154" s="4"/>
      <c r="AC154" s="4"/>
    </row>
    <row r="155" spans="2:29" ht="14" hidden="1">
      <c r="B155" s="71"/>
      <c r="C155" s="344" t="str">
        <f>ID!C155</f>
        <v>12. &lt;For future use&gt;</v>
      </c>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259"/>
      <c r="Z155" s="298"/>
      <c r="AA155" s="4"/>
      <c r="AB155" s="4"/>
      <c r="AC155" s="4"/>
    </row>
    <row r="156" spans="2:29" ht="14" hidden="1">
      <c r="B156" s="48"/>
      <c r="C156" s="341" t="str">
        <f>ID!C156</f>
        <v>EMPTY</v>
      </c>
      <c r="D156" s="300" t="str">
        <f>ID!D156</f>
        <v>EMPTY</v>
      </c>
      <c r="E156" s="49" t="str">
        <f>ID!E156</f>
        <v>A</v>
      </c>
      <c r="F156" s="19" t="str">
        <f>ID!F156</f>
        <v>EMPTY-A</v>
      </c>
      <c r="G156" s="20" t="str">
        <f>ID!G156</f>
        <v>EMPTY-A</v>
      </c>
      <c r="H156" s="31">
        <f>ID!H156</f>
        <v>0</v>
      </c>
      <c r="I156" s="19">
        <f>ID!I156</f>
        <v>0</v>
      </c>
      <c r="J156" s="19">
        <f>ID!J156</f>
        <v>0</v>
      </c>
      <c r="K156" s="19">
        <f>ID!K156</f>
        <v>0</v>
      </c>
      <c r="L156" s="19">
        <f>ID!L156</f>
        <v>0</v>
      </c>
      <c r="M156" s="19">
        <f>ID!M156</f>
        <v>0</v>
      </c>
      <c r="N156" s="19">
        <f>ID!N156</f>
        <v>0</v>
      </c>
      <c r="O156" s="19" t="str">
        <f>ID!O156</f>
        <v>INT</v>
      </c>
      <c r="P156" s="19" t="str">
        <f>ID!P156</f>
        <v>TBA12</v>
      </c>
      <c r="Q156" s="19">
        <f>ID!Q156</f>
        <v>1</v>
      </c>
      <c r="R156" s="70">
        <f>ID!R156</f>
        <v>0</v>
      </c>
      <c r="S156" s="30"/>
      <c r="T156" s="30"/>
      <c r="U156" s="30"/>
      <c r="V156" s="30"/>
      <c r="W156" s="30"/>
      <c r="X156" s="61"/>
      <c r="Y156" s="72"/>
      <c r="Z156" s="298"/>
      <c r="AA156" s="243" t="str">
        <f>IF(S156&lt;&gt;"",CONFIG!$B$19,IF(T156&lt;&gt;"",CONFIG!$B$18,IF(U156&lt;&gt;"",CONFIG!$B$17,IF(V156&lt;&gt;"",CONFIG!$B$16,IF(W156&lt;&gt;"",CONFIG!$B$20,CONFIG!$B$21)))))</f>
        <v>NR</v>
      </c>
      <c r="AB156" s="243" t="str">
        <f t="shared" ref="AB156:AB175" si="10">IFERROR(VLOOKUP(AA156,scale,2,FALSE),"")</f>
        <v>No Response</v>
      </c>
      <c r="AC156" s="4"/>
    </row>
    <row r="157" spans="2:29" ht="14" hidden="1">
      <c r="B157" s="17"/>
      <c r="C157" s="324"/>
      <c r="D157" s="300" t="str">
        <f>ID!D157</f>
        <v>EMPTY</v>
      </c>
      <c r="E157" s="40" t="str">
        <f>ID!E157</f>
        <v>B</v>
      </c>
      <c r="F157" s="19" t="str">
        <f>ID!F157</f>
        <v>EMPTY-B</v>
      </c>
      <c r="G157" s="28" t="str">
        <f>ID!G157</f>
        <v>EMPTY-B</v>
      </c>
      <c r="H157" s="31">
        <f>ID!H157</f>
        <v>0</v>
      </c>
      <c r="I157" s="19">
        <f>ID!I157</f>
        <v>0</v>
      </c>
      <c r="J157" s="19">
        <f>ID!J157</f>
        <v>0</v>
      </c>
      <c r="K157" s="19">
        <f>ID!K157</f>
        <v>0</v>
      </c>
      <c r="L157" s="19">
        <f>ID!L157</f>
        <v>0</v>
      </c>
      <c r="M157" s="19">
        <f>ID!M157</f>
        <v>0</v>
      </c>
      <c r="N157" s="19">
        <f>ID!N157</f>
        <v>0</v>
      </c>
      <c r="O157" s="19" t="str">
        <f>ID!O157</f>
        <v>INT</v>
      </c>
      <c r="P157" s="19" t="str">
        <f>ID!P157</f>
        <v>TBA12</v>
      </c>
      <c r="Q157" s="19">
        <f>ID!Q157</f>
        <v>2</v>
      </c>
      <c r="R157" s="70">
        <f>ID!R157</f>
        <v>0</v>
      </c>
      <c r="S157" s="30"/>
      <c r="T157" s="30"/>
      <c r="U157" s="30"/>
      <c r="V157" s="30"/>
      <c r="W157" s="30"/>
      <c r="X157" s="61"/>
      <c r="Y157" s="72"/>
      <c r="Z157" s="298"/>
      <c r="AA157" s="243" t="str">
        <f>IF(S157&lt;&gt;"",CONFIG!$B$19,IF(T157&lt;&gt;"",CONFIG!$B$18,IF(U157&lt;&gt;"",CONFIG!$B$17,IF(V157&lt;&gt;"",CONFIG!$B$16,IF(W157&lt;&gt;"",CONFIG!$B$20,CONFIG!$B$21)))))</f>
        <v>NR</v>
      </c>
      <c r="AB157" s="243" t="str">
        <f t="shared" si="10"/>
        <v>No Response</v>
      </c>
      <c r="AC157" s="4"/>
    </row>
    <row r="158" spans="2:29" ht="14" hidden="1">
      <c r="B158" s="17"/>
      <c r="C158" s="324"/>
      <c r="D158" s="300" t="str">
        <f>ID!D158</f>
        <v>EMPTY</v>
      </c>
      <c r="E158" s="40" t="str">
        <f>ID!E158</f>
        <v>C</v>
      </c>
      <c r="F158" s="19" t="str">
        <f>ID!F158</f>
        <v>EMPTY-C</v>
      </c>
      <c r="G158" s="28" t="str">
        <f>ID!G158</f>
        <v>EMPTY-C</v>
      </c>
      <c r="H158" s="31">
        <f>ID!H158</f>
        <v>0</v>
      </c>
      <c r="I158" s="19">
        <f>ID!I158</f>
        <v>0</v>
      </c>
      <c r="J158" s="19">
        <f>ID!J158</f>
        <v>0</v>
      </c>
      <c r="K158" s="19">
        <f>ID!K158</f>
        <v>0</v>
      </c>
      <c r="L158" s="19">
        <f>ID!L158</f>
        <v>0</v>
      </c>
      <c r="M158" s="19">
        <f>ID!M158</f>
        <v>0</v>
      </c>
      <c r="N158" s="19">
        <f>ID!N158</f>
        <v>0</v>
      </c>
      <c r="O158" s="19" t="str">
        <f>ID!O158</f>
        <v>INT</v>
      </c>
      <c r="P158" s="19" t="str">
        <f>ID!P158</f>
        <v>TBA12</v>
      </c>
      <c r="Q158" s="19">
        <f>ID!Q158</f>
        <v>3</v>
      </c>
      <c r="R158" s="70">
        <f>ID!R158</f>
        <v>0</v>
      </c>
      <c r="S158" s="30"/>
      <c r="T158" s="30"/>
      <c r="U158" s="30"/>
      <c r="V158" s="30"/>
      <c r="W158" s="30"/>
      <c r="X158" s="61"/>
      <c r="Y158" s="72"/>
      <c r="Z158" s="298"/>
      <c r="AA158" s="243" t="str">
        <f>IF(S158&lt;&gt;"",CONFIG!$B$19,IF(T158&lt;&gt;"",CONFIG!$B$18,IF(U158&lt;&gt;"",CONFIG!$B$17,IF(V158&lt;&gt;"",CONFIG!$B$16,IF(W158&lt;&gt;"",CONFIG!$B$20,CONFIG!$B$21)))))</f>
        <v>NR</v>
      </c>
      <c r="AB158" s="243" t="str">
        <f t="shared" si="10"/>
        <v>No Response</v>
      </c>
      <c r="AC158" s="4"/>
    </row>
    <row r="159" spans="2:29" ht="14" hidden="1">
      <c r="B159" s="17"/>
      <c r="C159" s="324"/>
      <c r="D159" s="300" t="str">
        <f>ID!D159</f>
        <v>EMPTY</v>
      </c>
      <c r="E159" s="40" t="str">
        <f>ID!E159</f>
        <v>D</v>
      </c>
      <c r="F159" s="19" t="str">
        <f>ID!F159</f>
        <v>EMPTY-D</v>
      </c>
      <c r="G159" s="28" t="str">
        <f>ID!G159</f>
        <v>EMPTY-D</v>
      </c>
      <c r="H159" s="31">
        <f>ID!H159</f>
        <v>0</v>
      </c>
      <c r="I159" s="19">
        <f>ID!I159</f>
        <v>0</v>
      </c>
      <c r="J159" s="19">
        <f>ID!J159</f>
        <v>0</v>
      </c>
      <c r="K159" s="19">
        <f>ID!K159</f>
        <v>0</v>
      </c>
      <c r="L159" s="19">
        <f>ID!L159</f>
        <v>0</v>
      </c>
      <c r="M159" s="19">
        <f>ID!M159</f>
        <v>0</v>
      </c>
      <c r="N159" s="19">
        <f>ID!N159</f>
        <v>0</v>
      </c>
      <c r="O159" s="19" t="str">
        <f>ID!O159</f>
        <v>INT</v>
      </c>
      <c r="P159" s="19" t="str">
        <f>ID!P159</f>
        <v>TBA12</v>
      </c>
      <c r="Q159" s="19">
        <f>ID!Q159</f>
        <v>4</v>
      </c>
      <c r="R159" s="70">
        <f>ID!R159</f>
        <v>0</v>
      </c>
      <c r="S159" s="30"/>
      <c r="T159" s="30"/>
      <c r="U159" s="30"/>
      <c r="V159" s="30"/>
      <c r="W159" s="30"/>
      <c r="X159" s="61"/>
      <c r="Y159" s="72"/>
      <c r="Z159" s="298"/>
      <c r="AA159" s="243" t="str">
        <f>IF(S159&lt;&gt;"",CONFIG!$B$19,IF(T159&lt;&gt;"",CONFIG!$B$18,IF(U159&lt;&gt;"",CONFIG!$B$17,IF(V159&lt;&gt;"",CONFIG!$B$16,IF(W159&lt;&gt;"",CONFIG!$B$20,CONFIG!$B$21)))))</f>
        <v>NR</v>
      </c>
      <c r="AB159" s="243" t="str">
        <f t="shared" si="10"/>
        <v>No Response</v>
      </c>
      <c r="AC159" s="4"/>
    </row>
    <row r="160" spans="2:29" ht="14" hidden="1">
      <c r="B160" s="17"/>
      <c r="C160" s="324"/>
      <c r="D160" s="300" t="str">
        <f>ID!D160</f>
        <v>EMPTY</v>
      </c>
      <c r="E160" s="40" t="str">
        <f>ID!E160</f>
        <v>E</v>
      </c>
      <c r="F160" s="19" t="str">
        <f>ID!F160</f>
        <v>EMPTY-E</v>
      </c>
      <c r="G160" s="28" t="str">
        <f>ID!G160</f>
        <v>EMPTY-E</v>
      </c>
      <c r="H160" s="31">
        <f>ID!H160</f>
        <v>0</v>
      </c>
      <c r="I160" s="19">
        <f>ID!I160</f>
        <v>0</v>
      </c>
      <c r="J160" s="19">
        <f>ID!J160</f>
        <v>0</v>
      </c>
      <c r="K160" s="19">
        <f>ID!K160</f>
        <v>0</v>
      </c>
      <c r="L160" s="19">
        <f>ID!L160</f>
        <v>0</v>
      </c>
      <c r="M160" s="19">
        <f>ID!M160</f>
        <v>0</v>
      </c>
      <c r="N160" s="19">
        <f>ID!N160</f>
        <v>0</v>
      </c>
      <c r="O160" s="19" t="str">
        <f>ID!O160</f>
        <v>INT</v>
      </c>
      <c r="P160" s="19" t="str">
        <f>ID!P160</f>
        <v>TBA12</v>
      </c>
      <c r="Q160" s="19">
        <f>ID!Q160</f>
        <v>5</v>
      </c>
      <c r="R160" s="70">
        <f>ID!R160</f>
        <v>0</v>
      </c>
      <c r="S160" s="30"/>
      <c r="T160" s="30"/>
      <c r="U160" s="30"/>
      <c r="V160" s="30"/>
      <c r="W160" s="30"/>
      <c r="X160" s="61"/>
      <c r="Y160" s="72"/>
      <c r="Z160" s="298"/>
      <c r="AA160" s="243" t="str">
        <f>IF(S160&lt;&gt;"",CONFIG!$B$19,IF(T160&lt;&gt;"",CONFIG!$B$18,IF(U160&lt;&gt;"",CONFIG!$B$17,IF(V160&lt;&gt;"",CONFIG!$B$16,IF(W160&lt;&gt;"",CONFIG!$B$20,CONFIG!$B$21)))))</f>
        <v>NR</v>
      </c>
      <c r="AB160" s="243" t="str">
        <f t="shared" si="10"/>
        <v>No Response</v>
      </c>
      <c r="AC160" s="4"/>
    </row>
    <row r="161" spans="2:29" ht="14" hidden="1">
      <c r="B161" s="17"/>
      <c r="C161" s="324"/>
      <c r="D161" s="300" t="str">
        <f>ID!D161</f>
        <v>EMPTY</v>
      </c>
      <c r="E161" s="40" t="str">
        <f>ID!E161</f>
        <v>F</v>
      </c>
      <c r="F161" s="19" t="str">
        <f>ID!F161</f>
        <v>EMPTY-F</v>
      </c>
      <c r="G161" s="28" t="str">
        <f>ID!G161</f>
        <v>EMPTY-F</v>
      </c>
      <c r="H161" s="31">
        <f>ID!H161</f>
        <v>0</v>
      </c>
      <c r="I161" s="19">
        <f>ID!I161</f>
        <v>0</v>
      </c>
      <c r="J161" s="19">
        <f>ID!J161</f>
        <v>0</v>
      </c>
      <c r="K161" s="19">
        <f>ID!K161</f>
        <v>0</v>
      </c>
      <c r="L161" s="19">
        <f>ID!L161</f>
        <v>0</v>
      </c>
      <c r="M161" s="19">
        <f>ID!M161</f>
        <v>0</v>
      </c>
      <c r="N161" s="19">
        <f>ID!N161</f>
        <v>0</v>
      </c>
      <c r="O161" s="19" t="str">
        <f>ID!O161</f>
        <v>INT</v>
      </c>
      <c r="P161" s="19" t="str">
        <f>ID!P161</f>
        <v>TBA12</v>
      </c>
      <c r="Q161" s="19">
        <f>ID!Q161</f>
        <v>6</v>
      </c>
      <c r="R161" s="70">
        <f>ID!R161</f>
        <v>0</v>
      </c>
      <c r="S161" s="30"/>
      <c r="T161" s="30"/>
      <c r="U161" s="30"/>
      <c r="V161" s="30"/>
      <c r="W161" s="30"/>
      <c r="X161" s="61"/>
      <c r="Y161" s="72"/>
      <c r="Z161" s="298"/>
      <c r="AA161" s="243" t="str">
        <f>IF(S161&lt;&gt;"",CONFIG!$B$19,IF(T161&lt;&gt;"",CONFIG!$B$18,IF(U161&lt;&gt;"",CONFIG!$B$17,IF(V161&lt;&gt;"",CONFIG!$B$16,IF(W161&lt;&gt;"",CONFIG!$B$20,CONFIG!$B$21)))))</f>
        <v>NR</v>
      </c>
      <c r="AB161" s="243" t="str">
        <f t="shared" si="10"/>
        <v>No Response</v>
      </c>
      <c r="AC161" s="4"/>
    </row>
    <row r="162" spans="2:29" ht="14" hidden="1">
      <c r="B162" s="17"/>
      <c r="C162" s="324"/>
      <c r="D162" s="300" t="str">
        <f>ID!D162</f>
        <v>EMPTY</v>
      </c>
      <c r="E162" s="40" t="str">
        <f>ID!E162</f>
        <v>G</v>
      </c>
      <c r="F162" s="19" t="str">
        <f>ID!F162</f>
        <v>EMPTY-G</v>
      </c>
      <c r="G162" s="28" t="str">
        <f>ID!G162</f>
        <v>EMPTY-G</v>
      </c>
      <c r="H162" s="31">
        <f>ID!H162</f>
        <v>0</v>
      </c>
      <c r="I162" s="19">
        <f>ID!I162</f>
        <v>0</v>
      </c>
      <c r="J162" s="19">
        <f>ID!J162</f>
        <v>0</v>
      </c>
      <c r="K162" s="19">
        <f>ID!K162</f>
        <v>0</v>
      </c>
      <c r="L162" s="19">
        <f>ID!L162</f>
        <v>0</v>
      </c>
      <c r="M162" s="19">
        <f>ID!M162</f>
        <v>0</v>
      </c>
      <c r="N162" s="19">
        <f>ID!N162</f>
        <v>0</v>
      </c>
      <c r="O162" s="19" t="str">
        <f>ID!O162</f>
        <v>INT</v>
      </c>
      <c r="P162" s="19" t="str">
        <f>ID!P162</f>
        <v>TBA12</v>
      </c>
      <c r="Q162" s="19">
        <f>ID!Q162</f>
        <v>7</v>
      </c>
      <c r="R162" s="70">
        <f>ID!R162</f>
        <v>0</v>
      </c>
      <c r="S162" s="30"/>
      <c r="T162" s="30"/>
      <c r="U162" s="30"/>
      <c r="V162" s="30"/>
      <c r="W162" s="30"/>
      <c r="X162" s="61"/>
      <c r="Y162" s="72"/>
      <c r="Z162" s="298"/>
      <c r="AA162" s="243" t="str">
        <f>IF(S162&lt;&gt;"",CONFIG!$B$19,IF(T162&lt;&gt;"",CONFIG!$B$18,IF(U162&lt;&gt;"",CONFIG!$B$17,IF(V162&lt;&gt;"",CONFIG!$B$16,IF(W162&lt;&gt;"",CONFIG!$B$20,CONFIG!$B$21)))))</f>
        <v>NR</v>
      </c>
      <c r="AB162" s="243" t="str">
        <f t="shared" si="10"/>
        <v>No Response</v>
      </c>
      <c r="AC162" s="4"/>
    </row>
    <row r="163" spans="2:29" ht="14" hidden="1">
      <c r="B163" s="17"/>
      <c r="C163" s="324"/>
      <c r="D163" s="300" t="str">
        <f>ID!D163</f>
        <v>EMPTY</v>
      </c>
      <c r="E163" s="40" t="str">
        <f>ID!E163</f>
        <v>H</v>
      </c>
      <c r="F163" s="19" t="str">
        <f>ID!F163</f>
        <v>EMPTY-H</v>
      </c>
      <c r="G163" s="28" t="str">
        <f>ID!G163</f>
        <v>EMPTY-H</v>
      </c>
      <c r="H163" s="31">
        <f>ID!H163</f>
        <v>0</v>
      </c>
      <c r="I163" s="19">
        <f>ID!I163</f>
        <v>0</v>
      </c>
      <c r="J163" s="19">
        <f>ID!J163</f>
        <v>0</v>
      </c>
      <c r="K163" s="19">
        <f>ID!K163</f>
        <v>0</v>
      </c>
      <c r="L163" s="19">
        <f>ID!L163</f>
        <v>0</v>
      </c>
      <c r="M163" s="19">
        <f>ID!M163</f>
        <v>0</v>
      </c>
      <c r="N163" s="19">
        <f>ID!N163</f>
        <v>0</v>
      </c>
      <c r="O163" s="19" t="str">
        <f>ID!O163</f>
        <v>INT</v>
      </c>
      <c r="P163" s="19" t="str">
        <f>ID!P163</f>
        <v>TBA12</v>
      </c>
      <c r="Q163" s="19">
        <f>ID!Q163</f>
        <v>8</v>
      </c>
      <c r="R163" s="70">
        <f>ID!R163</f>
        <v>0</v>
      </c>
      <c r="S163" s="30"/>
      <c r="T163" s="30"/>
      <c r="U163" s="30"/>
      <c r="V163" s="30"/>
      <c r="W163" s="30"/>
      <c r="X163" s="61"/>
      <c r="Y163" s="72"/>
      <c r="Z163" s="298"/>
      <c r="AA163" s="243" t="str">
        <f>IF(S163&lt;&gt;"",CONFIG!$B$19,IF(T163&lt;&gt;"",CONFIG!$B$18,IF(U163&lt;&gt;"",CONFIG!$B$17,IF(V163&lt;&gt;"",CONFIG!$B$16,IF(W163&lt;&gt;"",CONFIG!$B$20,CONFIG!$B$21)))))</f>
        <v>NR</v>
      </c>
      <c r="AB163" s="243" t="str">
        <f t="shared" si="10"/>
        <v>No Response</v>
      </c>
      <c r="AC163" s="4"/>
    </row>
    <row r="164" spans="2:29" ht="14" hidden="1">
      <c r="B164" s="17"/>
      <c r="C164" s="324"/>
      <c r="D164" s="300" t="str">
        <f>ID!D164</f>
        <v>EMPTY</v>
      </c>
      <c r="E164" s="40" t="str">
        <f>ID!E164</f>
        <v>I</v>
      </c>
      <c r="F164" s="19" t="str">
        <f>ID!F164</f>
        <v>EMPTY-I</v>
      </c>
      <c r="G164" s="28" t="str">
        <f>ID!G164</f>
        <v>EMPTY-I</v>
      </c>
      <c r="H164" s="31">
        <f>ID!H164</f>
        <v>0</v>
      </c>
      <c r="I164" s="19">
        <f>ID!I164</f>
        <v>0</v>
      </c>
      <c r="J164" s="19">
        <f>ID!J164</f>
        <v>0</v>
      </c>
      <c r="K164" s="19">
        <f>ID!K164</f>
        <v>0</v>
      </c>
      <c r="L164" s="19">
        <f>ID!L164</f>
        <v>0</v>
      </c>
      <c r="M164" s="19">
        <f>ID!M164</f>
        <v>0</v>
      </c>
      <c r="N164" s="19">
        <f>ID!N164</f>
        <v>0</v>
      </c>
      <c r="O164" s="19" t="str">
        <f>ID!O164</f>
        <v>INT</v>
      </c>
      <c r="P164" s="19" t="str">
        <f>ID!P164</f>
        <v>TBA12</v>
      </c>
      <c r="Q164" s="19">
        <f>ID!Q164</f>
        <v>9</v>
      </c>
      <c r="R164" s="70">
        <f>ID!R164</f>
        <v>0</v>
      </c>
      <c r="S164" s="30"/>
      <c r="T164" s="30"/>
      <c r="U164" s="30"/>
      <c r="V164" s="30"/>
      <c r="W164" s="30"/>
      <c r="X164" s="61"/>
      <c r="Y164" s="72"/>
      <c r="Z164" s="298"/>
      <c r="AA164" s="243" t="str">
        <f>IF(S164&lt;&gt;"",CONFIG!$B$19,IF(T164&lt;&gt;"",CONFIG!$B$18,IF(U164&lt;&gt;"",CONFIG!$B$17,IF(V164&lt;&gt;"",CONFIG!$B$16,IF(W164&lt;&gt;"",CONFIG!$B$20,CONFIG!$B$21)))))</f>
        <v>NR</v>
      </c>
      <c r="AB164" s="243" t="str">
        <f t="shared" si="10"/>
        <v>No Response</v>
      </c>
      <c r="AC164" s="4"/>
    </row>
    <row r="165" spans="2:29" ht="14" hidden="1">
      <c r="B165" s="17"/>
      <c r="C165" s="324"/>
      <c r="D165" s="300" t="str">
        <f>ID!D165</f>
        <v>EMPTY</v>
      </c>
      <c r="E165" s="40" t="str">
        <f>ID!E165</f>
        <v>J</v>
      </c>
      <c r="F165" s="19" t="str">
        <f>ID!F165</f>
        <v>EMPTY-J</v>
      </c>
      <c r="G165" s="28" t="str">
        <f>ID!G165</f>
        <v>EMPTY-J</v>
      </c>
      <c r="H165" s="31">
        <f>ID!H165</f>
        <v>0</v>
      </c>
      <c r="I165" s="19">
        <f>ID!I165</f>
        <v>0</v>
      </c>
      <c r="J165" s="19">
        <f>ID!J165</f>
        <v>0</v>
      </c>
      <c r="K165" s="19">
        <f>ID!K165</f>
        <v>0</v>
      </c>
      <c r="L165" s="19">
        <f>ID!L165</f>
        <v>0</v>
      </c>
      <c r="M165" s="19">
        <f>ID!M165</f>
        <v>0</v>
      </c>
      <c r="N165" s="19">
        <f>ID!N165</f>
        <v>0</v>
      </c>
      <c r="O165" s="19" t="str">
        <f>ID!O165</f>
        <v>INT</v>
      </c>
      <c r="P165" s="19" t="str">
        <f>ID!P165</f>
        <v>TBA12</v>
      </c>
      <c r="Q165" s="19">
        <f>ID!Q165</f>
        <v>10</v>
      </c>
      <c r="R165" s="70">
        <f>ID!R165</f>
        <v>0</v>
      </c>
      <c r="S165" s="30"/>
      <c r="T165" s="30"/>
      <c r="U165" s="30"/>
      <c r="V165" s="30"/>
      <c r="W165" s="30"/>
      <c r="X165" s="61"/>
      <c r="Y165" s="72"/>
      <c r="Z165" s="298"/>
      <c r="AA165" s="243" t="str">
        <f>IF(S165&lt;&gt;"",CONFIG!$B$19,IF(T165&lt;&gt;"",CONFIG!$B$18,IF(U165&lt;&gt;"",CONFIG!$B$17,IF(V165&lt;&gt;"",CONFIG!$B$16,IF(W165&lt;&gt;"",CONFIG!$B$20,CONFIG!$B$21)))))</f>
        <v>NR</v>
      </c>
      <c r="AB165" s="243" t="str">
        <f t="shared" si="10"/>
        <v>No Response</v>
      </c>
      <c r="AC165" s="4"/>
    </row>
    <row r="166" spans="2:29" ht="14" hidden="1">
      <c r="B166" s="17"/>
      <c r="C166" s="324"/>
      <c r="D166" s="300" t="str">
        <f>ID!D166</f>
        <v>EMPTY</v>
      </c>
      <c r="E166" s="40" t="str">
        <f>ID!E166</f>
        <v>K</v>
      </c>
      <c r="F166" s="19" t="str">
        <f>ID!F166</f>
        <v>EMPTY-K</v>
      </c>
      <c r="G166" s="28" t="str">
        <f>ID!G166</f>
        <v>EMPTY-K</v>
      </c>
      <c r="H166" s="31">
        <f>ID!H166</f>
        <v>0</v>
      </c>
      <c r="I166" s="19">
        <f>ID!I166</f>
        <v>0</v>
      </c>
      <c r="J166" s="19">
        <f>ID!J166</f>
        <v>0</v>
      </c>
      <c r="K166" s="19">
        <f>ID!K166</f>
        <v>0</v>
      </c>
      <c r="L166" s="19">
        <f>ID!L166</f>
        <v>0</v>
      </c>
      <c r="M166" s="19">
        <f>ID!M166</f>
        <v>0</v>
      </c>
      <c r="N166" s="19">
        <f>ID!N166</f>
        <v>0</v>
      </c>
      <c r="O166" s="19" t="str">
        <f>ID!O166</f>
        <v>INT</v>
      </c>
      <c r="P166" s="19" t="str">
        <f>ID!P166</f>
        <v>TBA12</v>
      </c>
      <c r="Q166" s="19">
        <f>ID!Q166</f>
        <v>11</v>
      </c>
      <c r="R166" s="70">
        <f>ID!R166</f>
        <v>0</v>
      </c>
      <c r="S166" s="30"/>
      <c r="T166" s="30"/>
      <c r="U166" s="30"/>
      <c r="V166" s="30"/>
      <c r="W166" s="30"/>
      <c r="X166" s="61"/>
      <c r="Y166" s="72"/>
      <c r="Z166" s="298"/>
      <c r="AA166" s="243" t="str">
        <f>IF(S166&lt;&gt;"",CONFIG!$B$19,IF(T166&lt;&gt;"",CONFIG!$B$18,IF(U166&lt;&gt;"",CONFIG!$B$17,IF(V166&lt;&gt;"",CONFIG!$B$16,IF(W166&lt;&gt;"",CONFIG!$B$20,CONFIG!$B$21)))))</f>
        <v>NR</v>
      </c>
      <c r="AB166" s="243" t="str">
        <f t="shared" si="10"/>
        <v>No Response</v>
      </c>
      <c r="AC166" s="4"/>
    </row>
    <row r="167" spans="2:29" ht="14" hidden="1">
      <c r="B167" s="17"/>
      <c r="C167" s="324"/>
      <c r="D167" s="300" t="str">
        <f>ID!D167</f>
        <v>EMPTY</v>
      </c>
      <c r="E167" s="40" t="str">
        <f>ID!E167</f>
        <v>L</v>
      </c>
      <c r="F167" s="19" t="str">
        <f>ID!F167</f>
        <v>EMPTY-L</v>
      </c>
      <c r="G167" s="28" t="str">
        <f>ID!G167</f>
        <v>EMPTY-L</v>
      </c>
      <c r="H167" s="31">
        <f>ID!H167</f>
        <v>0</v>
      </c>
      <c r="I167" s="19">
        <f>ID!I167</f>
        <v>0</v>
      </c>
      <c r="J167" s="19">
        <f>ID!J167</f>
        <v>0</v>
      </c>
      <c r="K167" s="19">
        <f>ID!K167</f>
        <v>0</v>
      </c>
      <c r="L167" s="19">
        <f>ID!L167</f>
        <v>0</v>
      </c>
      <c r="M167" s="19">
        <f>ID!M167</f>
        <v>0</v>
      </c>
      <c r="N167" s="19">
        <f>ID!N167</f>
        <v>0</v>
      </c>
      <c r="O167" s="19" t="str">
        <f>ID!O167</f>
        <v>INT</v>
      </c>
      <c r="P167" s="19" t="str">
        <f>ID!P167</f>
        <v>TBA12</v>
      </c>
      <c r="Q167" s="19">
        <f>ID!Q167</f>
        <v>12</v>
      </c>
      <c r="R167" s="70">
        <f>ID!R167</f>
        <v>0</v>
      </c>
      <c r="S167" s="30"/>
      <c r="T167" s="30"/>
      <c r="U167" s="30"/>
      <c r="V167" s="30"/>
      <c r="W167" s="30"/>
      <c r="X167" s="61"/>
      <c r="Y167" s="72"/>
      <c r="Z167" s="298"/>
      <c r="AA167" s="243" t="str">
        <f>IF(S167&lt;&gt;"",CONFIG!$B$19,IF(T167&lt;&gt;"",CONFIG!$B$18,IF(U167&lt;&gt;"",CONFIG!$B$17,IF(V167&lt;&gt;"",CONFIG!$B$16,IF(W167&lt;&gt;"",CONFIG!$B$20,CONFIG!$B$21)))))</f>
        <v>NR</v>
      </c>
      <c r="AB167" s="243" t="str">
        <f t="shared" si="10"/>
        <v>No Response</v>
      </c>
      <c r="AC167" s="4"/>
    </row>
    <row r="168" spans="2:29" ht="14" hidden="1">
      <c r="B168" s="17"/>
      <c r="C168" s="324"/>
      <c r="D168" s="300" t="str">
        <f>ID!D168</f>
        <v>EMPTY</v>
      </c>
      <c r="E168" s="40" t="str">
        <f>ID!E168</f>
        <v>M</v>
      </c>
      <c r="F168" s="19" t="str">
        <f>ID!F168</f>
        <v>EMPTY-M</v>
      </c>
      <c r="G168" s="28" t="str">
        <f>ID!G168</f>
        <v>EMPTY-M</v>
      </c>
      <c r="H168" s="31">
        <f>ID!H168</f>
        <v>0</v>
      </c>
      <c r="I168" s="19">
        <f>ID!I168</f>
        <v>0</v>
      </c>
      <c r="J168" s="19">
        <f>ID!J168</f>
        <v>0</v>
      </c>
      <c r="K168" s="19">
        <f>ID!K168</f>
        <v>0</v>
      </c>
      <c r="L168" s="19">
        <f>ID!L168</f>
        <v>0</v>
      </c>
      <c r="M168" s="19">
        <f>ID!M168</f>
        <v>0</v>
      </c>
      <c r="N168" s="19">
        <f>ID!N168</f>
        <v>0</v>
      </c>
      <c r="O168" s="19" t="str">
        <f>ID!O168</f>
        <v>INT</v>
      </c>
      <c r="P168" s="19" t="str">
        <f>ID!P168</f>
        <v>TBA12</v>
      </c>
      <c r="Q168" s="19">
        <f>ID!Q168</f>
        <v>13</v>
      </c>
      <c r="R168" s="70">
        <f>ID!R168</f>
        <v>0</v>
      </c>
      <c r="S168" s="30"/>
      <c r="T168" s="30"/>
      <c r="U168" s="30"/>
      <c r="V168" s="30"/>
      <c r="W168" s="30"/>
      <c r="X168" s="61"/>
      <c r="Y168" s="72"/>
      <c r="Z168" s="298"/>
      <c r="AA168" s="243" t="str">
        <f>IF(S168&lt;&gt;"",CONFIG!$B$19,IF(T168&lt;&gt;"",CONFIG!$B$18,IF(U168&lt;&gt;"",CONFIG!$B$17,IF(V168&lt;&gt;"",CONFIG!$B$16,IF(W168&lt;&gt;"",CONFIG!$B$20,CONFIG!$B$21)))))</f>
        <v>NR</v>
      </c>
      <c r="AB168" s="243" t="str">
        <f t="shared" si="10"/>
        <v>No Response</v>
      </c>
      <c r="AC168" s="4"/>
    </row>
    <row r="169" spans="2:29" ht="14" hidden="1">
      <c r="B169" s="249"/>
      <c r="C169" s="324"/>
      <c r="D169" s="300" t="str">
        <f>ID!D169</f>
        <v>EMPTY</v>
      </c>
      <c r="E169" s="40" t="str">
        <f>ID!E169</f>
        <v>N</v>
      </c>
      <c r="F169" s="19" t="str">
        <f>ID!F169</f>
        <v>EMPTY-N</v>
      </c>
      <c r="G169" s="28" t="str">
        <f>ID!G169</f>
        <v>EMPTY-N</v>
      </c>
      <c r="H169" s="31">
        <f>ID!H169</f>
        <v>0</v>
      </c>
      <c r="I169" s="19">
        <f>ID!I169</f>
        <v>0</v>
      </c>
      <c r="J169" s="19">
        <f>ID!J169</f>
        <v>0</v>
      </c>
      <c r="K169" s="19">
        <f>ID!K169</f>
        <v>0</v>
      </c>
      <c r="L169" s="19">
        <f>ID!L169</f>
        <v>0</v>
      </c>
      <c r="M169" s="19">
        <f>ID!M169</f>
        <v>0</v>
      </c>
      <c r="N169" s="19">
        <f>ID!N169</f>
        <v>0</v>
      </c>
      <c r="O169" s="19" t="str">
        <f>ID!O169</f>
        <v>INT</v>
      </c>
      <c r="P169" s="19" t="str">
        <f>ID!P169</f>
        <v>TBA12</v>
      </c>
      <c r="Q169" s="19">
        <f>ID!Q169</f>
        <v>14</v>
      </c>
      <c r="R169" s="70">
        <f>ID!R169</f>
        <v>0</v>
      </c>
      <c r="S169" s="30"/>
      <c r="T169" s="30"/>
      <c r="U169" s="30"/>
      <c r="V169" s="30"/>
      <c r="W169" s="30"/>
      <c r="X169" s="252"/>
      <c r="Y169" s="72"/>
      <c r="Z169" s="298"/>
      <c r="AA169" s="243" t="str">
        <f>IF(S169&lt;&gt;"",CONFIG!$B$19,IF(T169&lt;&gt;"",CONFIG!$B$18,IF(U169&lt;&gt;"",CONFIG!$B$17,IF(V169&lt;&gt;"",CONFIG!$B$16,IF(W169&lt;&gt;"",CONFIG!$B$20,CONFIG!$B$21)))))</f>
        <v>NR</v>
      </c>
      <c r="AB169" s="243" t="str">
        <f t="shared" si="10"/>
        <v>No Response</v>
      </c>
      <c r="AC169" s="4"/>
    </row>
    <row r="170" spans="2:29" ht="14" hidden="1">
      <c r="B170" s="249"/>
      <c r="C170" s="324"/>
      <c r="D170" s="300" t="str">
        <f>ID!D170</f>
        <v>EMPTY</v>
      </c>
      <c r="E170" s="40" t="str">
        <f>ID!E170</f>
        <v>O</v>
      </c>
      <c r="F170" s="19" t="str">
        <f>ID!F170</f>
        <v>EMPTY-O</v>
      </c>
      <c r="G170" s="28" t="str">
        <f>ID!G170</f>
        <v>EMPTY-O</v>
      </c>
      <c r="H170" s="31">
        <f>ID!H170</f>
        <v>0</v>
      </c>
      <c r="I170" s="19">
        <f>ID!I170</f>
        <v>0</v>
      </c>
      <c r="J170" s="19">
        <f>ID!J170</f>
        <v>0</v>
      </c>
      <c r="K170" s="19">
        <f>ID!K170</f>
        <v>0</v>
      </c>
      <c r="L170" s="19">
        <f>ID!L170</f>
        <v>0</v>
      </c>
      <c r="M170" s="19">
        <f>ID!M170</f>
        <v>0</v>
      </c>
      <c r="N170" s="19">
        <f>ID!N170</f>
        <v>0</v>
      </c>
      <c r="O170" s="19" t="str">
        <f>ID!O170</f>
        <v>INT</v>
      </c>
      <c r="P170" s="19" t="str">
        <f>ID!P170</f>
        <v>TBA12</v>
      </c>
      <c r="Q170" s="19">
        <f>ID!Q170</f>
        <v>15</v>
      </c>
      <c r="R170" s="70">
        <f>ID!R170</f>
        <v>0</v>
      </c>
      <c r="S170" s="30"/>
      <c r="T170" s="30"/>
      <c r="U170" s="30"/>
      <c r="V170" s="30"/>
      <c r="W170" s="30"/>
      <c r="X170" s="252"/>
      <c r="Y170" s="72"/>
      <c r="Z170" s="298"/>
      <c r="AA170" s="243" t="str">
        <f>IF(S170&lt;&gt;"",CONFIG!$B$19,IF(T170&lt;&gt;"",CONFIG!$B$18,IF(U170&lt;&gt;"",CONFIG!$B$17,IF(V170&lt;&gt;"",CONFIG!$B$16,IF(W170&lt;&gt;"",CONFIG!$B$20,CONFIG!$B$21)))))</f>
        <v>NR</v>
      </c>
      <c r="AB170" s="243" t="str">
        <f t="shared" si="10"/>
        <v>No Response</v>
      </c>
      <c r="AC170" s="4"/>
    </row>
    <row r="171" spans="2:29" ht="14" hidden="1">
      <c r="B171" s="249"/>
      <c r="C171" s="324"/>
      <c r="D171" s="300" t="str">
        <f>ID!D171</f>
        <v>EMPTY</v>
      </c>
      <c r="E171" s="40" t="str">
        <f>ID!E171</f>
        <v>P</v>
      </c>
      <c r="F171" s="19" t="str">
        <f>ID!F171</f>
        <v>EMPTY-P</v>
      </c>
      <c r="G171" s="28" t="str">
        <f>ID!G171</f>
        <v>EMPTY-P</v>
      </c>
      <c r="H171" s="31">
        <f>ID!H171</f>
        <v>0</v>
      </c>
      <c r="I171" s="19">
        <f>ID!I171</f>
        <v>0</v>
      </c>
      <c r="J171" s="19">
        <f>ID!J171</f>
        <v>0</v>
      </c>
      <c r="K171" s="19">
        <f>ID!K171</f>
        <v>0</v>
      </c>
      <c r="L171" s="19">
        <f>ID!L171</f>
        <v>0</v>
      </c>
      <c r="M171" s="19">
        <f>ID!M171</f>
        <v>0</v>
      </c>
      <c r="N171" s="19">
        <f>ID!N171</f>
        <v>0</v>
      </c>
      <c r="O171" s="19" t="str">
        <f>ID!O171</f>
        <v>INT</v>
      </c>
      <c r="P171" s="19" t="str">
        <f>ID!P171</f>
        <v>TBA12</v>
      </c>
      <c r="Q171" s="19">
        <f>ID!Q171</f>
        <v>16</v>
      </c>
      <c r="R171" s="70">
        <f>ID!R171</f>
        <v>0</v>
      </c>
      <c r="S171" s="30"/>
      <c r="T171" s="30"/>
      <c r="U171" s="30"/>
      <c r="V171" s="30"/>
      <c r="W171" s="30"/>
      <c r="X171" s="252"/>
      <c r="Y171" s="72"/>
      <c r="Z171" s="298"/>
      <c r="AA171" s="243" t="str">
        <f>IF(S171&lt;&gt;"",CONFIG!$B$19,IF(T171&lt;&gt;"",CONFIG!$B$18,IF(U171&lt;&gt;"",CONFIG!$B$17,IF(V171&lt;&gt;"",CONFIG!$B$16,IF(W171&lt;&gt;"",CONFIG!$B$20,CONFIG!$B$21)))))</f>
        <v>NR</v>
      </c>
      <c r="AB171" s="243" t="str">
        <f t="shared" si="10"/>
        <v>No Response</v>
      </c>
      <c r="AC171" s="4"/>
    </row>
    <row r="172" spans="2:29" ht="14" hidden="1">
      <c r="B172" s="249"/>
      <c r="C172" s="324"/>
      <c r="D172" s="300" t="str">
        <f>ID!D172</f>
        <v>EMPTY</v>
      </c>
      <c r="E172" s="40" t="str">
        <f>ID!E172</f>
        <v>Q</v>
      </c>
      <c r="F172" s="19" t="str">
        <f>ID!F172</f>
        <v>EMPTY-Q</v>
      </c>
      <c r="G172" s="28" t="str">
        <f>ID!G172</f>
        <v>EMPTY-Q</v>
      </c>
      <c r="H172" s="31">
        <f>ID!H172</f>
        <v>0</v>
      </c>
      <c r="I172" s="19">
        <f>ID!I172</f>
        <v>0</v>
      </c>
      <c r="J172" s="19">
        <f>ID!J172</f>
        <v>0</v>
      </c>
      <c r="K172" s="19">
        <f>ID!K172</f>
        <v>0</v>
      </c>
      <c r="L172" s="19">
        <f>ID!L172</f>
        <v>0</v>
      </c>
      <c r="M172" s="19">
        <f>ID!M172</f>
        <v>0</v>
      </c>
      <c r="N172" s="19">
        <f>ID!N172</f>
        <v>0</v>
      </c>
      <c r="O172" s="19" t="str">
        <f>ID!O172</f>
        <v>INT</v>
      </c>
      <c r="P172" s="19" t="str">
        <f>ID!P172</f>
        <v>TBA12</v>
      </c>
      <c r="Q172" s="19">
        <f>ID!Q172</f>
        <v>17</v>
      </c>
      <c r="R172" s="70">
        <f>ID!R172</f>
        <v>0</v>
      </c>
      <c r="S172" s="30"/>
      <c r="T172" s="30"/>
      <c r="U172" s="30"/>
      <c r="V172" s="30"/>
      <c r="W172" s="30"/>
      <c r="X172" s="252"/>
      <c r="Y172" s="72"/>
      <c r="Z172" s="298"/>
      <c r="AA172" s="243" t="str">
        <f>IF(S172&lt;&gt;"",CONFIG!$B$19,IF(T172&lt;&gt;"",CONFIG!$B$18,IF(U172&lt;&gt;"",CONFIG!$B$17,IF(V172&lt;&gt;"",CONFIG!$B$16,IF(W172&lt;&gt;"",CONFIG!$B$20,CONFIG!$B$21)))))</f>
        <v>NR</v>
      </c>
      <c r="AB172" s="243" t="str">
        <f t="shared" si="10"/>
        <v>No Response</v>
      </c>
      <c r="AC172" s="4"/>
    </row>
    <row r="173" spans="2:29" ht="14" hidden="1">
      <c r="B173" s="249"/>
      <c r="C173" s="324"/>
      <c r="D173" s="300" t="str">
        <f>ID!D173</f>
        <v>EMPTY</v>
      </c>
      <c r="E173" s="40" t="str">
        <f>ID!E173</f>
        <v>R</v>
      </c>
      <c r="F173" s="19" t="str">
        <f>ID!F173</f>
        <v>EMPTY-R</v>
      </c>
      <c r="G173" s="28" t="str">
        <f>ID!G173</f>
        <v>EMPTY-R</v>
      </c>
      <c r="H173" s="31">
        <f>ID!H173</f>
        <v>0</v>
      </c>
      <c r="I173" s="19">
        <f>ID!I173</f>
        <v>0</v>
      </c>
      <c r="J173" s="19">
        <f>ID!J173</f>
        <v>0</v>
      </c>
      <c r="K173" s="19">
        <f>ID!K173</f>
        <v>0</v>
      </c>
      <c r="L173" s="19">
        <f>ID!L173</f>
        <v>0</v>
      </c>
      <c r="M173" s="19">
        <f>ID!M173</f>
        <v>0</v>
      </c>
      <c r="N173" s="19">
        <f>ID!N173</f>
        <v>0</v>
      </c>
      <c r="O173" s="19" t="str">
        <f>ID!O173</f>
        <v>INT</v>
      </c>
      <c r="P173" s="19" t="str">
        <f>ID!P173</f>
        <v>TBA12</v>
      </c>
      <c r="Q173" s="19">
        <f>ID!Q173</f>
        <v>18</v>
      </c>
      <c r="R173" s="70">
        <f>ID!R173</f>
        <v>0</v>
      </c>
      <c r="S173" s="30"/>
      <c r="T173" s="30"/>
      <c r="U173" s="30"/>
      <c r="V173" s="30"/>
      <c r="W173" s="30"/>
      <c r="X173" s="252"/>
      <c r="Y173" s="72"/>
      <c r="Z173" s="298"/>
      <c r="AA173" s="243" t="str">
        <f>IF(S173&lt;&gt;"",CONFIG!$B$19,IF(T173&lt;&gt;"",CONFIG!$B$18,IF(U173&lt;&gt;"",CONFIG!$B$17,IF(V173&lt;&gt;"",CONFIG!$B$16,IF(W173&lt;&gt;"",CONFIG!$B$20,CONFIG!$B$21)))))</f>
        <v>NR</v>
      </c>
      <c r="AB173" s="243" t="str">
        <f t="shared" si="10"/>
        <v>No Response</v>
      </c>
      <c r="AC173" s="4"/>
    </row>
    <row r="174" spans="2:29" ht="14" hidden="1">
      <c r="B174" s="249"/>
      <c r="C174" s="324"/>
      <c r="D174" s="300" t="str">
        <f>ID!D174</f>
        <v>EMPTY</v>
      </c>
      <c r="E174" s="40" t="str">
        <f>ID!E174</f>
        <v>S</v>
      </c>
      <c r="F174" s="19" t="str">
        <f>ID!F174</f>
        <v>EMPTY-S</v>
      </c>
      <c r="G174" s="28" t="str">
        <f>ID!G174</f>
        <v>EMPTY-S</v>
      </c>
      <c r="H174" s="31">
        <f>ID!H174</f>
        <v>0</v>
      </c>
      <c r="I174" s="19">
        <f>ID!I174</f>
        <v>0</v>
      </c>
      <c r="J174" s="19">
        <f>ID!J174</f>
        <v>0</v>
      </c>
      <c r="K174" s="19">
        <f>ID!K174</f>
        <v>0</v>
      </c>
      <c r="L174" s="19">
        <f>ID!L174</f>
        <v>0</v>
      </c>
      <c r="M174" s="19">
        <f>ID!M174</f>
        <v>0</v>
      </c>
      <c r="N174" s="19">
        <f>ID!N174</f>
        <v>0</v>
      </c>
      <c r="O174" s="19" t="str">
        <f>ID!O174</f>
        <v>INT</v>
      </c>
      <c r="P174" s="19" t="str">
        <f>ID!P174</f>
        <v>TBA12</v>
      </c>
      <c r="Q174" s="19">
        <f>ID!Q174</f>
        <v>19</v>
      </c>
      <c r="R174" s="70">
        <f>ID!R174</f>
        <v>0</v>
      </c>
      <c r="S174" s="30"/>
      <c r="T174" s="30"/>
      <c r="U174" s="30"/>
      <c r="V174" s="30"/>
      <c r="W174" s="30"/>
      <c r="X174" s="252"/>
      <c r="Y174" s="72"/>
      <c r="Z174" s="298"/>
      <c r="AA174" s="243" t="str">
        <f>IF(S174&lt;&gt;"",CONFIG!$B$19,IF(T174&lt;&gt;"",CONFIG!$B$18,IF(U174&lt;&gt;"",CONFIG!$B$17,IF(V174&lt;&gt;"",CONFIG!$B$16,IF(W174&lt;&gt;"",CONFIG!$B$20,CONFIG!$B$21)))))</f>
        <v>NR</v>
      </c>
      <c r="AB174" s="243" t="str">
        <f t="shared" si="10"/>
        <v>No Response</v>
      </c>
      <c r="AC174" s="4"/>
    </row>
    <row r="175" spans="2:29" ht="14" hidden="1">
      <c r="B175" s="254"/>
      <c r="C175" s="340"/>
      <c r="D175" s="43" t="str">
        <f>ID!D175</f>
        <v>EMPTY</v>
      </c>
      <c r="E175" s="44" t="str">
        <f>ID!E175</f>
        <v>T</v>
      </c>
      <c r="F175" s="19" t="str">
        <f>ID!F175</f>
        <v>EMPTY-T</v>
      </c>
      <c r="G175" s="25" t="str">
        <f>ID!G175</f>
        <v>EMPTY-T</v>
      </c>
      <c r="H175" s="31">
        <f>ID!H175</f>
        <v>0</v>
      </c>
      <c r="I175" s="19">
        <f>ID!I175</f>
        <v>0</v>
      </c>
      <c r="J175" s="19">
        <f>ID!J175</f>
        <v>0</v>
      </c>
      <c r="K175" s="19">
        <f>ID!K175</f>
        <v>0</v>
      </c>
      <c r="L175" s="19">
        <f>ID!L175</f>
        <v>0</v>
      </c>
      <c r="M175" s="19">
        <f>ID!M175</f>
        <v>0</v>
      </c>
      <c r="N175" s="19">
        <f>ID!N175</f>
        <v>0</v>
      </c>
      <c r="O175" s="19" t="str">
        <f>ID!O175</f>
        <v>INT</v>
      </c>
      <c r="P175" s="19" t="str">
        <f>ID!P175</f>
        <v>TBA12</v>
      </c>
      <c r="Q175" s="19">
        <f>ID!Q175</f>
        <v>20</v>
      </c>
      <c r="R175" s="70">
        <f>ID!R175</f>
        <v>0</v>
      </c>
      <c r="S175" s="30"/>
      <c r="T175" s="30"/>
      <c r="U175" s="30"/>
      <c r="V175" s="30"/>
      <c r="W175" s="30"/>
      <c r="X175" s="252"/>
      <c r="Y175" s="65"/>
      <c r="Z175" s="298"/>
      <c r="AA175" s="243" t="str">
        <f>IF(S175&lt;&gt;"",CONFIG!$B$19,IF(T175&lt;&gt;"",CONFIG!$B$18,IF(U175&lt;&gt;"",CONFIG!$B$17,IF(V175&lt;&gt;"",CONFIG!$B$16,IF(W175&lt;&gt;"",CONFIG!$B$20,CONFIG!$B$21)))))</f>
        <v>NR</v>
      </c>
      <c r="AB175" s="243" t="str">
        <f t="shared" si="10"/>
        <v>No Response</v>
      </c>
      <c r="AC175" s="4"/>
    </row>
    <row r="176" spans="2:29" ht="13" hidden="1">
      <c r="B176" s="298"/>
      <c r="C176" s="298"/>
      <c r="D176" s="298"/>
      <c r="E176" s="298"/>
      <c r="F176" s="298"/>
      <c r="G176" s="9"/>
      <c r="H176" s="298"/>
      <c r="I176" s="298"/>
      <c r="J176" s="298"/>
      <c r="K176" s="298"/>
      <c r="L176" s="298"/>
      <c r="M176" s="298"/>
      <c r="N176" s="298"/>
      <c r="O176" s="298"/>
      <c r="P176" s="298"/>
      <c r="Q176" s="298"/>
      <c r="R176" s="298"/>
      <c r="S176" s="298"/>
      <c r="T176" s="298"/>
      <c r="U176" s="298"/>
      <c r="V176" s="298"/>
      <c r="W176" s="298"/>
      <c r="X176" s="14"/>
      <c r="Y176" s="298"/>
      <c r="Z176" s="298"/>
      <c r="AA176" s="4"/>
      <c r="AB176" s="4"/>
      <c r="AC176" s="4"/>
    </row>
    <row r="177" spans="2:29" ht="14" hidden="1">
      <c r="B177" s="71"/>
      <c r="C177" s="344" t="str">
        <f>ID!C177</f>
        <v>13. &lt;For future use&gt;</v>
      </c>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259"/>
      <c r="Z177" s="298"/>
      <c r="AA177" s="4"/>
      <c r="AB177" s="4"/>
      <c r="AC177" s="4"/>
    </row>
    <row r="178" spans="2:29" ht="14" hidden="1">
      <c r="B178" s="48"/>
      <c r="C178" s="341" t="str">
        <f>ID!C178</f>
        <v>EMPTY</v>
      </c>
      <c r="D178" s="300" t="str">
        <f>ID!D178</f>
        <v>EMPTY</v>
      </c>
      <c r="E178" s="49" t="str">
        <f>ID!E178</f>
        <v>A</v>
      </c>
      <c r="F178" s="19" t="str">
        <f>ID!F178</f>
        <v>EMPTY-A</v>
      </c>
      <c r="G178" s="20" t="str">
        <f>ID!G178</f>
        <v>EMPTY-A</v>
      </c>
      <c r="H178" s="31">
        <f>ID!H178</f>
        <v>0</v>
      </c>
      <c r="I178" s="19">
        <f>ID!I178</f>
        <v>0</v>
      </c>
      <c r="J178" s="19">
        <f>ID!J178</f>
        <v>0</v>
      </c>
      <c r="K178" s="19">
        <f>ID!K178</f>
        <v>0</v>
      </c>
      <c r="L178" s="19">
        <f>ID!L178</f>
        <v>0</v>
      </c>
      <c r="M178" s="19">
        <f>ID!M178</f>
        <v>0</v>
      </c>
      <c r="N178" s="19">
        <f>ID!N178</f>
        <v>0</v>
      </c>
      <c r="O178" s="19" t="str">
        <f>ID!O178</f>
        <v>INT</v>
      </c>
      <c r="P178" s="19" t="str">
        <f>ID!P178</f>
        <v>TBA13</v>
      </c>
      <c r="Q178" s="19">
        <f>ID!Q178</f>
        <v>1</v>
      </c>
      <c r="R178" s="70">
        <f>ID!R178</f>
        <v>0</v>
      </c>
      <c r="S178" s="30"/>
      <c r="T178" s="30"/>
      <c r="U178" s="30"/>
      <c r="V178" s="30"/>
      <c r="W178" s="30"/>
      <c r="X178" s="61"/>
      <c r="Y178" s="72"/>
      <c r="Z178" s="298"/>
      <c r="AA178" s="243" t="str">
        <f>IF(S178&lt;&gt;"",CONFIG!$B$19,IF(T178&lt;&gt;"",CONFIG!$B$18,IF(U178&lt;&gt;"",CONFIG!$B$17,IF(V178&lt;&gt;"",CONFIG!$B$16,IF(W178&lt;&gt;"",CONFIG!$B$20,CONFIG!$B$21)))))</f>
        <v>NR</v>
      </c>
      <c r="AB178" s="243" t="str">
        <f t="shared" ref="AB178:AB197" si="11">IFERROR(VLOOKUP(AA178,scale,2,FALSE),"")</f>
        <v>No Response</v>
      </c>
      <c r="AC178" s="4"/>
    </row>
    <row r="179" spans="2:29" ht="14" hidden="1">
      <c r="B179" s="17"/>
      <c r="C179" s="324"/>
      <c r="D179" s="300" t="str">
        <f>ID!D179</f>
        <v>EMPTY</v>
      </c>
      <c r="E179" s="40" t="str">
        <f>ID!E179</f>
        <v>B</v>
      </c>
      <c r="F179" s="19" t="str">
        <f>ID!F179</f>
        <v>EMPTY-B</v>
      </c>
      <c r="G179" s="28" t="str">
        <f>ID!G179</f>
        <v>EMPTY-B</v>
      </c>
      <c r="H179" s="31">
        <f>ID!H179</f>
        <v>0</v>
      </c>
      <c r="I179" s="19">
        <f>ID!I179</f>
        <v>0</v>
      </c>
      <c r="J179" s="19">
        <f>ID!J179</f>
        <v>0</v>
      </c>
      <c r="K179" s="19">
        <f>ID!K179</f>
        <v>0</v>
      </c>
      <c r="L179" s="19">
        <f>ID!L179</f>
        <v>0</v>
      </c>
      <c r="M179" s="19">
        <f>ID!M179</f>
        <v>0</v>
      </c>
      <c r="N179" s="19">
        <f>ID!N179</f>
        <v>0</v>
      </c>
      <c r="O179" s="19" t="str">
        <f>ID!O179</f>
        <v>INT</v>
      </c>
      <c r="P179" s="19" t="str">
        <f>ID!P179</f>
        <v>TBA13</v>
      </c>
      <c r="Q179" s="19">
        <f>ID!Q179</f>
        <v>2</v>
      </c>
      <c r="R179" s="70">
        <f>ID!R179</f>
        <v>0</v>
      </c>
      <c r="S179" s="30"/>
      <c r="T179" s="30"/>
      <c r="U179" s="30"/>
      <c r="V179" s="30"/>
      <c r="W179" s="30"/>
      <c r="X179" s="61"/>
      <c r="Y179" s="72"/>
      <c r="Z179" s="298"/>
      <c r="AA179" s="243" t="str">
        <f>IF(S179&lt;&gt;"",CONFIG!$B$19,IF(T179&lt;&gt;"",CONFIG!$B$18,IF(U179&lt;&gt;"",CONFIG!$B$17,IF(V179&lt;&gt;"",CONFIG!$B$16,IF(W179&lt;&gt;"",CONFIG!$B$20,CONFIG!$B$21)))))</f>
        <v>NR</v>
      </c>
      <c r="AB179" s="243" t="str">
        <f t="shared" si="11"/>
        <v>No Response</v>
      </c>
      <c r="AC179" s="4"/>
    </row>
    <row r="180" spans="2:29" ht="14" hidden="1">
      <c r="B180" s="17"/>
      <c r="C180" s="324"/>
      <c r="D180" s="300" t="str">
        <f>ID!D180</f>
        <v>EMPTY</v>
      </c>
      <c r="E180" s="40" t="str">
        <f>ID!E180</f>
        <v>C</v>
      </c>
      <c r="F180" s="19" t="str">
        <f>ID!F180</f>
        <v>EMPTY-C</v>
      </c>
      <c r="G180" s="28" t="str">
        <f>ID!G180</f>
        <v>EMPTY-C</v>
      </c>
      <c r="H180" s="31">
        <f>ID!H180</f>
        <v>0</v>
      </c>
      <c r="I180" s="19">
        <f>ID!I180</f>
        <v>0</v>
      </c>
      <c r="J180" s="19">
        <f>ID!J180</f>
        <v>0</v>
      </c>
      <c r="K180" s="19">
        <f>ID!K180</f>
        <v>0</v>
      </c>
      <c r="L180" s="19">
        <f>ID!L180</f>
        <v>0</v>
      </c>
      <c r="M180" s="19">
        <f>ID!M180</f>
        <v>0</v>
      </c>
      <c r="N180" s="19">
        <f>ID!N180</f>
        <v>0</v>
      </c>
      <c r="O180" s="19" t="str">
        <f>ID!O180</f>
        <v>INT</v>
      </c>
      <c r="P180" s="19" t="str">
        <f>ID!P180</f>
        <v>TBA13</v>
      </c>
      <c r="Q180" s="19">
        <f>ID!Q180</f>
        <v>3</v>
      </c>
      <c r="R180" s="70">
        <f>ID!R180</f>
        <v>0</v>
      </c>
      <c r="S180" s="30"/>
      <c r="T180" s="30"/>
      <c r="U180" s="30"/>
      <c r="V180" s="30"/>
      <c r="W180" s="30"/>
      <c r="X180" s="61"/>
      <c r="Y180" s="72"/>
      <c r="Z180" s="298"/>
      <c r="AA180" s="243" t="str">
        <f>IF(S180&lt;&gt;"",CONFIG!$B$19,IF(T180&lt;&gt;"",CONFIG!$B$18,IF(U180&lt;&gt;"",CONFIG!$B$17,IF(V180&lt;&gt;"",CONFIG!$B$16,IF(W180&lt;&gt;"",CONFIG!$B$20,CONFIG!$B$21)))))</f>
        <v>NR</v>
      </c>
      <c r="AB180" s="243" t="str">
        <f t="shared" si="11"/>
        <v>No Response</v>
      </c>
      <c r="AC180" s="4"/>
    </row>
    <row r="181" spans="2:29" ht="14" hidden="1">
      <c r="B181" s="17"/>
      <c r="C181" s="324"/>
      <c r="D181" s="300" t="str">
        <f>ID!D181</f>
        <v>EMPTY</v>
      </c>
      <c r="E181" s="40" t="str">
        <f>ID!E181</f>
        <v>D</v>
      </c>
      <c r="F181" s="19" t="str">
        <f>ID!F181</f>
        <v>EMPTY-D</v>
      </c>
      <c r="G181" s="28" t="str">
        <f>ID!G181</f>
        <v>EMPTY-D</v>
      </c>
      <c r="H181" s="31">
        <f>ID!H181</f>
        <v>0</v>
      </c>
      <c r="I181" s="19">
        <f>ID!I181</f>
        <v>0</v>
      </c>
      <c r="J181" s="19">
        <f>ID!J181</f>
        <v>0</v>
      </c>
      <c r="K181" s="19">
        <f>ID!K181</f>
        <v>0</v>
      </c>
      <c r="L181" s="19">
        <f>ID!L181</f>
        <v>0</v>
      </c>
      <c r="M181" s="19">
        <f>ID!M181</f>
        <v>0</v>
      </c>
      <c r="N181" s="19">
        <f>ID!N181</f>
        <v>0</v>
      </c>
      <c r="O181" s="19" t="str">
        <f>ID!O181</f>
        <v>INT</v>
      </c>
      <c r="P181" s="19" t="str">
        <f>ID!P181</f>
        <v>TBA13</v>
      </c>
      <c r="Q181" s="19">
        <f>ID!Q181</f>
        <v>4</v>
      </c>
      <c r="R181" s="70">
        <f>ID!R181</f>
        <v>0</v>
      </c>
      <c r="S181" s="30"/>
      <c r="T181" s="30"/>
      <c r="U181" s="30"/>
      <c r="V181" s="30"/>
      <c r="W181" s="30"/>
      <c r="X181" s="61"/>
      <c r="Y181" s="72"/>
      <c r="Z181" s="298"/>
      <c r="AA181" s="243" t="str">
        <f>IF(S181&lt;&gt;"",CONFIG!$B$19,IF(T181&lt;&gt;"",CONFIG!$B$18,IF(U181&lt;&gt;"",CONFIG!$B$17,IF(V181&lt;&gt;"",CONFIG!$B$16,IF(W181&lt;&gt;"",CONFIG!$B$20,CONFIG!$B$21)))))</f>
        <v>NR</v>
      </c>
      <c r="AB181" s="243" t="str">
        <f t="shared" si="11"/>
        <v>No Response</v>
      </c>
      <c r="AC181" s="4"/>
    </row>
    <row r="182" spans="2:29" ht="14" hidden="1">
      <c r="B182" s="17"/>
      <c r="C182" s="324"/>
      <c r="D182" s="300" t="str">
        <f>ID!D182</f>
        <v>EMPTY</v>
      </c>
      <c r="E182" s="40" t="str">
        <f>ID!E182</f>
        <v>E</v>
      </c>
      <c r="F182" s="19" t="str">
        <f>ID!F182</f>
        <v>EMPTY-E</v>
      </c>
      <c r="G182" s="28" t="str">
        <f>ID!G182</f>
        <v>EMPTY-E</v>
      </c>
      <c r="H182" s="31">
        <f>ID!H182</f>
        <v>0</v>
      </c>
      <c r="I182" s="19">
        <f>ID!I182</f>
        <v>0</v>
      </c>
      <c r="J182" s="19">
        <f>ID!J182</f>
        <v>0</v>
      </c>
      <c r="K182" s="19">
        <f>ID!K182</f>
        <v>0</v>
      </c>
      <c r="L182" s="19">
        <f>ID!L182</f>
        <v>0</v>
      </c>
      <c r="M182" s="19">
        <f>ID!M182</f>
        <v>0</v>
      </c>
      <c r="N182" s="19">
        <f>ID!N182</f>
        <v>0</v>
      </c>
      <c r="O182" s="19" t="str">
        <f>ID!O182</f>
        <v>INT</v>
      </c>
      <c r="P182" s="19" t="str">
        <f>ID!P182</f>
        <v>TBA13</v>
      </c>
      <c r="Q182" s="19">
        <f>ID!Q182</f>
        <v>5</v>
      </c>
      <c r="R182" s="70">
        <f>ID!R182</f>
        <v>0</v>
      </c>
      <c r="S182" s="30"/>
      <c r="T182" s="30"/>
      <c r="U182" s="30"/>
      <c r="V182" s="30"/>
      <c r="W182" s="30"/>
      <c r="X182" s="61"/>
      <c r="Y182" s="72"/>
      <c r="Z182" s="298"/>
      <c r="AA182" s="243" t="str">
        <f>IF(S182&lt;&gt;"",CONFIG!$B$19,IF(T182&lt;&gt;"",CONFIG!$B$18,IF(U182&lt;&gt;"",CONFIG!$B$17,IF(V182&lt;&gt;"",CONFIG!$B$16,IF(W182&lt;&gt;"",CONFIG!$B$20,CONFIG!$B$21)))))</f>
        <v>NR</v>
      </c>
      <c r="AB182" s="243" t="str">
        <f t="shared" si="11"/>
        <v>No Response</v>
      </c>
      <c r="AC182" s="4"/>
    </row>
    <row r="183" spans="2:29" ht="14" hidden="1">
      <c r="B183" s="17"/>
      <c r="C183" s="324"/>
      <c r="D183" s="300" t="str">
        <f>ID!D183</f>
        <v>EMPTY</v>
      </c>
      <c r="E183" s="40" t="str">
        <f>ID!E183</f>
        <v>F</v>
      </c>
      <c r="F183" s="19" t="str">
        <f>ID!F183</f>
        <v>EMPTY-F</v>
      </c>
      <c r="G183" s="28" t="str">
        <f>ID!G183</f>
        <v>EMPTY-F</v>
      </c>
      <c r="H183" s="31">
        <f>ID!H183</f>
        <v>0</v>
      </c>
      <c r="I183" s="19">
        <f>ID!I183</f>
        <v>0</v>
      </c>
      <c r="J183" s="19">
        <f>ID!J183</f>
        <v>0</v>
      </c>
      <c r="K183" s="19">
        <f>ID!K183</f>
        <v>0</v>
      </c>
      <c r="L183" s="19">
        <f>ID!L183</f>
        <v>0</v>
      </c>
      <c r="M183" s="19">
        <f>ID!M183</f>
        <v>0</v>
      </c>
      <c r="N183" s="19">
        <f>ID!N183</f>
        <v>0</v>
      </c>
      <c r="O183" s="19" t="str">
        <f>ID!O183</f>
        <v>INT</v>
      </c>
      <c r="P183" s="19" t="str">
        <f>ID!P183</f>
        <v>TBA13</v>
      </c>
      <c r="Q183" s="19">
        <f>ID!Q183</f>
        <v>6</v>
      </c>
      <c r="R183" s="70">
        <f>ID!R183</f>
        <v>0</v>
      </c>
      <c r="S183" s="30"/>
      <c r="T183" s="30"/>
      <c r="U183" s="30"/>
      <c r="V183" s="30"/>
      <c r="W183" s="30"/>
      <c r="X183" s="61"/>
      <c r="Y183" s="72"/>
      <c r="Z183" s="298"/>
      <c r="AA183" s="243" t="str">
        <f>IF(S183&lt;&gt;"",CONFIG!$B$19,IF(T183&lt;&gt;"",CONFIG!$B$18,IF(U183&lt;&gt;"",CONFIG!$B$17,IF(V183&lt;&gt;"",CONFIG!$B$16,IF(W183&lt;&gt;"",CONFIG!$B$20,CONFIG!$B$21)))))</f>
        <v>NR</v>
      </c>
      <c r="AB183" s="243" t="str">
        <f t="shared" si="11"/>
        <v>No Response</v>
      </c>
      <c r="AC183" s="4"/>
    </row>
    <row r="184" spans="2:29" ht="14" hidden="1">
      <c r="B184" s="17"/>
      <c r="C184" s="324"/>
      <c r="D184" s="300" t="str">
        <f>ID!D184</f>
        <v>EMPTY</v>
      </c>
      <c r="E184" s="40" t="str">
        <f>ID!E184</f>
        <v>G</v>
      </c>
      <c r="F184" s="19" t="str">
        <f>ID!F184</f>
        <v>EMPTY-G</v>
      </c>
      <c r="G184" s="28" t="str">
        <f>ID!G184</f>
        <v>EMPTY-G</v>
      </c>
      <c r="H184" s="31">
        <f>ID!H184</f>
        <v>0</v>
      </c>
      <c r="I184" s="19">
        <f>ID!I184</f>
        <v>0</v>
      </c>
      <c r="J184" s="19">
        <f>ID!J184</f>
        <v>0</v>
      </c>
      <c r="K184" s="19">
        <f>ID!K184</f>
        <v>0</v>
      </c>
      <c r="L184" s="19">
        <f>ID!L184</f>
        <v>0</v>
      </c>
      <c r="M184" s="19">
        <f>ID!M184</f>
        <v>0</v>
      </c>
      <c r="N184" s="19">
        <f>ID!N184</f>
        <v>0</v>
      </c>
      <c r="O184" s="19" t="str">
        <f>ID!O184</f>
        <v>INT</v>
      </c>
      <c r="P184" s="19" t="str">
        <f>ID!P184</f>
        <v>TBA13</v>
      </c>
      <c r="Q184" s="19">
        <f>ID!Q184</f>
        <v>7</v>
      </c>
      <c r="R184" s="70">
        <f>ID!R184</f>
        <v>0</v>
      </c>
      <c r="S184" s="30"/>
      <c r="T184" s="30"/>
      <c r="U184" s="30"/>
      <c r="V184" s="30"/>
      <c r="W184" s="30"/>
      <c r="X184" s="61"/>
      <c r="Y184" s="72"/>
      <c r="Z184" s="298"/>
      <c r="AA184" s="243" t="str">
        <f>IF(S184&lt;&gt;"",CONFIG!$B$19,IF(T184&lt;&gt;"",CONFIG!$B$18,IF(U184&lt;&gt;"",CONFIG!$B$17,IF(V184&lt;&gt;"",CONFIG!$B$16,IF(W184&lt;&gt;"",CONFIG!$B$20,CONFIG!$B$21)))))</f>
        <v>NR</v>
      </c>
      <c r="AB184" s="243" t="str">
        <f t="shared" si="11"/>
        <v>No Response</v>
      </c>
      <c r="AC184" s="4"/>
    </row>
    <row r="185" spans="2:29" ht="14" hidden="1">
      <c r="B185" s="17"/>
      <c r="C185" s="324"/>
      <c r="D185" s="300" t="str">
        <f>ID!D185</f>
        <v>EMPTY</v>
      </c>
      <c r="E185" s="40" t="str">
        <f>ID!E185</f>
        <v>H</v>
      </c>
      <c r="F185" s="19" t="str">
        <f>ID!F185</f>
        <v>EMPTY-H</v>
      </c>
      <c r="G185" s="28" t="str">
        <f>ID!G185</f>
        <v>EMPTY-H</v>
      </c>
      <c r="H185" s="31">
        <f>ID!H185</f>
        <v>0</v>
      </c>
      <c r="I185" s="19">
        <f>ID!I185</f>
        <v>0</v>
      </c>
      <c r="J185" s="19">
        <f>ID!J185</f>
        <v>0</v>
      </c>
      <c r="K185" s="19">
        <f>ID!K185</f>
        <v>0</v>
      </c>
      <c r="L185" s="19">
        <f>ID!L185</f>
        <v>0</v>
      </c>
      <c r="M185" s="19">
        <f>ID!M185</f>
        <v>0</v>
      </c>
      <c r="N185" s="19">
        <f>ID!N185</f>
        <v>0</v>
      </c>
      <c r="O185" s="19" t="str">
        <f>ID!O185</f>
        <v>INT</v>
      </c>
      <c r="P185" s="19" t="str">
        <f>ID!P185</f>
        <v>TBA13</v>
      </c>
      <c r="Q185" s="19">
        <f>ID!Q185</f>
        <v>8</v>
      </c>
      <c r="R185" s="70">
        <f>ID!R185</f>
        <v>0</v>
      </c>
      <c r="S185" s="30"/>
      <c r="T185" s="30"/>
      <c r="U185" s="30"/>
      <c r="V185" s="30"/>
      <c r="W185" s="30"/>
      <c r="X185" s="61"/>
      <c r="Y185" s="72"/>
      <c r="Z185" s="298"/>
      <c r="AA185" s="243" t="str">
        <f>IF(S185&lt;&gt;"",CONFIG!$B$19,IF(T185&lt;&gt;"",CONFIG!$B$18,IF(U185&lt;&gt;"",CONFIG!$B$17,IF(V185&lt;&gt;"",CONFIG!$B$16,IF(W185&lt;&gt;"",CONFIG!$B$20,CONFIG!$B$21)))))</f>
        <v>NR</v>
      </c>
      <c r="AB185" s="243" t="str">
        <f t="shared" si="11"/>
        <v>No Response</v>
      </c>
      <c r="AC185" s="4"/>
    </row>
    <row r="186" spans="2:29" ht="14" hidden="1">
      <c r="B186" s="17"/>
      <c r="C186" s="324"/>
      <c r="D186" s="300" t="str">
        <f>ID!D186</f>
        <v>EMPTY</v>
      </c>
      <c r="E186" s="40" t="str">
        <f>ID!E186</f>
        <v>I</v>
      </c>
      <c r="F186" s="19" t="str">
        <f>ID!F186</f>
        <v>EMPTY-I</v>
      </c>
      <c r="G186" s="28" t="str">
        <f>ID!G186</f>
        <v>EMPTY-I</v>
      </c>
      <c r="H186" s="31">
        <f>ID!H186</f>
        <v>0</v>
      </c>
      <c r="I186" s="19">
        <f>ID!I186</f>
        <v>0</v>
      </c>
      <c r="J186" s="19">
        <f>ID!J186</f>
        <v>0</v>
      </c>
      <c r="K186" s="19">
        <f>ID!K186</f>
        <v>0</v>
      </c>
      <c r="L186" s="19">
        <f>ID!L186</f>
        <v>0</v>
      </c>
      <c r="M186" s="19">
        <f>ID!M186</f>
        <v>0</v>
      </c>
      <c r="N186" s="19">
        <f>ID!N186</f>
        <v>0</v>
      </c>
      <c r="O186" s="19" t="str">
        <f>ID!O186</f>
        <v>INT</v>
      </c>
      <c r="P186" s="19" t="str">
        <f>ID!P186</f>
        <v>TBA13</v>
      </c>
      <c r="Q186" s="19">
        <f>ID!Q186</f>
        <v>9</v>
      </c>
      <c r="R186" s="70">
        <f>ID!R186</f>
        <v>0</v>
      </c>
      <c r="S186" s="30"/>
      <c r="T186" s="30"/>
      <c r="U186" s="30"/>
      <c r="V186" s="30"/>
      <c r="W186" s="30"/>
      <c r="X186" s="61"/>
      <c r="Y186" s="72"/>
      <c r="Z186" s="298"/>
      <c r="AA186" s="243" t="str">
        <f>IF(S186&lt;&gt;"",CONFIG!$B$19,IF(T186&lt;&gt;"",CONFIG!$B$18,IF(U186&lt;&gt;"",CONFIG!$B$17,IF(V186&lt;&gt;"",CONFIG!$B$16,IF(W186&lt;&gt;"",CONFIG!$B$20,CONFIG!$B$21)))))</f>
        <v>NR</v>
      </c>
      <c r="AB186" s="243" t="str">
        <f t="shared" si="11"/>
        <v>No Response</v>
      </c>
      <c r="AC186" s="4"/>
    </row>
    <row r="187" spans="2:29" ht="14" hidden="1">
      <c r="B187" s="17"/>
      <c r="C187" s="324"/>
      <c r="D187" s="300" t="str">
        <f>ID!D187</f>
        <v>EMPTY</v>
      </c>
      <c r="E187" s="40" t="str">
        <f>ID!E187</f>
        <v>J</v>
      </c>
      <c r="F187" s="19" t="str">
        <f>ID!F187</f>
        <v>EMPTY-J</v>
      </c>
      <c r="G187" s="28" t="str">
        <f>ID!G187</f>
        <v>EMPTY-J</v>
      </c>
      <c r="H187" s="31">
        <f>ID!H187</f>
        <v>0</v>
      </c>
      <c r="I187" s="19">
        <f>ID!I187</f>
        <v>0</v>
      </c>
      <c r="J187" s="19">
        <f>ID!J187</f>
        <v>0</v>
      </c>
      <c r="K187" s="19">
        <f>ID!K187</f>
        <v>0</v>
      </c>
      <c r="L187" s="19">
        <f>ID!L187</f>
        <v>0</v>
      </c>
      <c r="M187" s="19">
        <f>ID!M187</f>
        <v>0</v>
      </c>
      <c r="N187" s="19">
        <f>ID!N187</f>
        <v>0</v>
      </c>
      <c r="O187" s="19" t="str">
        <f>ID!O187</f>
        <v>INT</v>
      </c>
      <c r="P187" s="19" t="str">
        <f>ID!P187</f>
        <v>TBA13</v>
      </c>
      <c r="Q187" s="19">
        <f>ID!Q187</f>
        <v>10</v>
      </c>
      <c r="R187" s="70">
        <f>ID!R187</f>
        <v>0</v>
      </c>
      <c r="S187" s="30"/>
      <c r="T187" s="30"/>
      <c r="U187" s="30"/>
      <c r="V187" s="30"/>
      <c r="W187" s="30"/>
      <c r="X187" s="61"/>
      <c r="Y187" s="72"/>
      <c r="Z187" s="298"/>
      <c r="AA187" s="243" t="str">
        <f>IF(S187&lt;&gt;"",CONFIG!$B$19,IF(T187&lt;&gt;"",CONFIG!$B$18,IF(U187&lt;&gt;"",CONFIG!$B$17,IF(V187&lt;&gt;"",CONFIG!$B$16,IF(W187&lt;&gt;"",CONFIG!$B$20,CONFIG!$B$21)))))</f>
        <v>NR</v>
      </c>
      <c r="AB187" s="243" t="str">
        <f t="shared" si="11"/>
        <v>No Response</v>
      </c>
      <c r="AC187" s="4"/>
    </row>
    <row r="188" spans="2:29" ht="14" hidden="1">
      <c r="B188" s="17"/>
      <c r="C188" s="324"/>
      <c r="D188" s="300" t="str">
        <f>ID!D188</f>
        <v>EMPTY</v>
      </c>
      <c r="E188" s="40" t="str">
        <f>ID!E188</f>
        <v>K</v>
      </c>
      <c r="F188" s="19" t="str">
        <f>ID!F188</f>
        <v>EMPTY-K</v>
      </c>
      <c r="G188" s="28" t="str">
        <f>ID!G188</f>
        <v>EMPTY-K</v>
      </c>
      <c r="H188" s="31">
        <f>ID!H188</f>
        <v>0</v>
      </c>
      <c r="I188" s="19">
        <f>ID!I188</f>
        <v>0</v>
      </c>
      <c r="J188" s="19">
        <f>ID!J188</f>
        <v>0</v>
      </c>
      <c r="K188" s="19">
        <f>ID!K188</f>
        <v>0</v>
      </c>
      <c r="L188" s="19">
        <f>ID!L188</f>
        <v>0</v>
      </c>
      <c r="M188" s="19">
        <f>ID!M188</f>
        <v>0</v>
      </c>
      <c r="N188" s="19">
        <f>ID!N188</f>
        <v>0</v>
      </c>
      <c r="O188" s="19" t="str">
        <f>ID!O188</f>
        <v>INT</v>
      </c>
      <c r="P188" s="19" t="str">
        <f>ID!P188</f>
        <v>TBA13</v>
      </c>
      <c r="Q188" s="19">
        <f>ID!Q188</f>
        <v>11</v>
      </c>
      <c r="R188" s="70">
        <f>ID!R188</f>
        <v>0</v>
      </c>
      <c r="S188" s="30"/>
      <c r="T188" s="30"/>
      <c r="U188" s="30"/>
      <c r="V188" s="30"/>
      <c r="W188" s="30"/>
      <c r="X188" s="61"/>
      <c r="Y188" s="72"/>
      <c r="Z188" s="298"/>
      <c r="AA188" s="243" t="str">
        <f>IF(S188&lt;&gt;"",CONFIG!$B$19,IF(T188&lt;&gt;"",CONFIG!$B$18,IF(U188&lt;&gt;"",CONFIG!$B$17,IF(V188&lt;&gt;"",CONFIG!$B$16,IF(W188&lt;&gt;"",CONFIG!$B$20,CONFIG!$B$21)))))</f>
        <v>NR</v>
      </c>
      <c r="AB188" s="243" t="str">
        <f t="shared" si="11"/>
        <v>No Response</v>
      </c>
      <c r="AC188" s="4"/>
    </row>
    <row r="189" spans="2:29" ht="14" hidden="1">
      <c r="B189" s="17"/>
      <c r="C189" s="324"/>
      <c r="D189" s="300" t="str">
        <f>ID!D189</f>
        <v>EMPTY</v>
      </c>
      <c r="E189" s="40" t="str">
        <f>ID!E189</f>
        <v>L</v>
      </c>
      <c r="F189" s="19" t="str">
        <f>ID!F189</f>
        <v>EMPTY-L</v>
      </c>
      <c r="G189" s="28" t="str">
        <f>ID!G189</f>
        <v>EMPTY-L</v>
      </c>
      <c r="H189" s="31">
        <f>ID!H189</f>
        <v>0</v>
      </c>
      <c r="I189" s="19">
        <f>ID!I189</f>
        <v>0</v>
      </c>
      <c r="J189" s="19">
        <f>ID!J189</f>
        <v>0</v>
      </c>
      <c r="K189" s="19">
        <f>ID!K189</f>
        <v>0</v>
      </c>
      <c r="L189" s="19">
        <f>ID!L189</f>
        <v>0</v>
      </c>
      <c r="M189" s="19">
        <f>ID!M189</f>
        <v>0</v>
      </c>
      <c r="N189" s="19">
        <f>ID!N189</f>
        <v>0</v>
      </c>
      <c r="O189" s="19" t="str">
        <f>ID!O189</f>
        <v>INT</v>
      </c>
      <c r="P189" s="19" t="str">
        <f>ID!P189</f>
        <v>TBA13</v>
      </c>
      <c r="Q189" s="19">
        <f>ID!Q189</f>
        <v>12</v>
      </c>
      <c r="R189" s="70">
        <f>ID!R189</f>
        <v>0</v>
      </c>
      <c r="S189" s="30"/>
      <c r="T189" s="30"/>
      <c r="U189" s="30"/>
      <c r="V189" s="30"/>
      <c r="W189" s="30"/>
      <c r="X189" s="61"/>
      <c r="Y189" s="72"/>
      <c r="Z189" s="298"/>
      <c r="AA189" s="243" t="str">
        <f>IF(S189&lt;&gt;"",CONFIG!$B$19,IF(T189&lt;&gt;"",CONFIG!$B$18,IF(U189&lt;&gt;"",CONFIG!$B$17,IF(V189&lt;&gt;"",CONFIG!$B$16,IF(W189&lt;&gt;"",CONFIG!$B$20,CONFIG!$B$21)))))</f>
        <v>NR</v>
      </c>
      <c r="AB189" s="243" t="str">
        <f t="shared" si="11"/>
        <v>No Response</v>
      </c>
      <c r="AC189" s="4"/>
    </row>
    <row r="190" spans="2:29" ht="14" hidden="1">
      <c r="B190" s="17"/>
      <c r="C190" s="324"/>
      <c r="D190" s="300" t="str">
        <f>ID!D190</f>
        <v>EMPTY</v>
      </c>
      <c r="E190" s="40" t="str">
        <f>ID!E190</f>
        <v>M</v>
      </c>
      <c r="F190" s="19" t="str">
        <f>ID!F190</f>
        <v>EMPTY-M</v>
      </c>
      <c r="G190" s="28" t="str">
        <f>ID!G190</f>
        <v>EMPTY-M</v>
      </c>
      <c r="H190" s="31">
        <f>ID!H190</f>
        <v>0</v>
      </c>
      <c r="I190" s="19">
        <f>ID!I190</f>
        <v>0</v>
      </c>
      <c r="J190" s="19">
        <f>ID!J190</f>
        <v>0</v>
      </c>
      <c r="K190" s="19">
        <f>ID!K190</f>
        <v>0</v>
      </c>
      <c r="L190" s="19">
        <f>ID!L190</f>
        <v>0</v>
      </c>
      <c r="M190" s="19">
        <f>ID!M190</f>
        <v>0</v>
      </c>
      <c r="N190" s="19">
        <f>ID!N190</f>
        <v>0</v>
      </c>
      <c r="O190" s="19" t="str">
        <f>ID!O190</f>
        <v>INT</v>
      </c>
      <c r="P190" s="19" t="str">
        <f>ID!P190</f>
        <v>TBA13</v>
      </c>
      <c r="Q190" s="19">
        <f>ID!Q190</f>
        <v>13</v>
      </c>
      <c r="R190" s="70">
        <f>ID!R190</f>
        <v>0</v>
      </c>
      <c r="S190" s="30"/>
      <c r="T190" s="30"/>
      <c r="U190" s="30"/>
      <c r="V190" s="30"/>
      <c r="W190" s="30"/>
      <c r="X190" s="61"/>
      <c r="Y190" s="72"/>
      <c r="Z190" s="298"/>
      <c r="AA190" s="243" t="str">
        <f>IF(S190&lt;&gt;"",CONFIG!$B$19,IF(T190&lt;&gt;"",CONFIG!$B$18,IF(U190&lt;&gt;"",CONFIG!$B$17,IF(V190&lt;&gt;"",CONFIG!$B$16,IF(W190&lt;&gt;"",CONFIG!$B$20,CONFIG!$B$21)))))</f>
        <v>NR</v>
      </c>
      <c r="AB190" s="243" t="str">
        <f t="shared" si="11"/>
        <v>No Response</v>
      </c>
      <c r="AC190" s="4"/>
    </row>
    <row r="191" spans="2:29" ht="14" hidden="1">
      <c r="B191" s="249"/>
      <c r="C191" s="324"/>
      <c r="D191" s="300" t="str">
        <f>ID!D191</f>
        <v>EMPTY</v>
      </c>
      <c r="E191" s="40" t="str">
        <f>ID!E191</f>
        <v>N</v>
      </c>
      <c r="F191" s="19" t="str">
        <f>ID!F191</f>
        <v>EMPTY-N</v>
      </c>
      <c r="G191" s="28" t="str">
        <f>ID!G191</f>
        <v>EMPTY-N</v>
      </c>
      <c r="H191" s="31">
        <f>ID!H191</f>
        <v>0</v>
      </c>
      <c r="I191" s="19">
        <f>ID!I191</f>
        <v>0</v>
      </c>
      <c r="J191" s="19">
        <f>ID!J191</f>
        <v>0</v>
      </c>
      <c r="K191" s="19">
        <f>ID!K191</f>
        <v>0</v>
      </c>
      <c r="L191" s="19">
        <f>ID!L191</f>
        <v>0</v>
      </c>
      <c r="M191" s="19">
        <f>ID!M191</f>
        <v>0</v>
      </c>
      <c r="N191" s="19">
        <f>ID!N191</f>
        <v>0</v>
      </c>
      <c r="O191" s="19" t="str">
        <f>ID!O191</f>
        <v>INT</v>
      </c>
      <c r="P191" s="19" t="str">
        <f>ID!P191</f>
        <v>TBA13</v>
      </c>
      <c r="Q191" s="19">
        <f>ID!Q191</f>
        <v>14</v>
      </c>
      <c r="R191" s="70">
        <f>ID!R191</f>
        <v>0</v>
      </c>
      <c r="S191" s="30"/>
      <c r="T191" s="30"/>
      <c r="U191" s="30"/>
      <c r="V191" s="30"/>
      <c r="W191" s="30"/>
      <c r="X191" s="252"/>
      <c r="Y191" s="72"/>
      <c r="Z191" s="298"/>
      <c r="AA191" s="243" t="str">
        <f>IF(S191&lt;&gt;"",CONFIG!$B$19,IF(T191&lt;&gt;"",CONFIG!$B$18,IF(U191&lt;&gt;"",CONFIG!$B$17,IF(V191&lt;&gt;"",CONFIG!$B$16,IF(W191&lt;&gt;"",CONFIG!$B$20,CONFIG!$B$21)))))</f>
        <v>NR</v>
      </c>
      <c r="AB191" s="243" t="str">
        <f t="shared" si="11"/>
        <v>No Response</v>
      </c>
      <c r="AC191" s="4"/>
    </row>
    <row r="192" spans="2:29" ht="14" hidden="1">
      <c r="B192" s="249"/>
      <c r="C192" s="324"/>
      <c r="D192" s="300" t="str">
        <f>ID!D192</f>
        <v>EMPTY</v>
      </c>
      <c r="E192" s="40" t="str">
        <f>ID!E192</f>
        <v>O</v>
      </c>
      <c r="F192" s="19" t="str">
        <f>ID!F192</f>
        <v>EMPTY-O</v>
      </c>
      <c r="G192" s="28" t="str">
        <f>ID!G192</f>
        <v>EMPTY-O</v>
      </c>
      <c r="H192" s="31">
        <f>ID!H192</f>
        <v>0</v>
      </c>
      <c r="I192" s="19">
        <f>ID!I192</f>
        <v>0</v>
      </c>
      <c r="J192" s="19">
        <f>ID!J192</f>
        <v>0</v>
      </c>
      <c r="K192" s="19">
        <f>ID!K192</f>
        <v>0</v>
      </c>
      <c r="L192" s="19">
        <f>ID!L192</f>
        <v>0</v>
      </c>
      <c r="M192" s="19">
        <f>ID!M192</f>
        <v>0</v>
      </c>
      <c r="N192" s="19">
        <f>ID!N192</f>
        <v>0</v>
      </c>
      <c r="O192" s="19" t="str">
        <f>ID!O192</f>
        <v>INT</v>
      </c>
      <c r="P192" s="19" t="str">
        <f>ID!P192</f>
        <v>TBA13</v>
      </c>
      <c r="Q192" s="19">
        <f>ID!Q192</f>
        <v>15</v>
      </c>
      <c r="R192" s="70">
        <f>ID!R192</f>
        <v>0</v>
      </c>
      <c r="S192" s="30"/>
      <c r="T192" s="30"/>
      <c r="U192" s="30"/>
      <c r="V192" s="30"/>
      <c r="W192" s="30"/>
      <c r="X192" s="252"/>
      <c r="Y192" s="72"/>
      <c r="Z192" s="298"/>
      <c r="AA192" s="243" t="str">
        <f>IF(S192&lt;&gt;"",CONFIG!$B$19,IF(T192&lt;&gt;"",CONFIG!$B$18,IF(U192&lt;&gt;"",CONFIG!$B$17,IF(V192&lt;&gt;"",CONFIG!$B$16,IF(W192&lt;&gt;"",CONFIG!$B$20,CONFIG!$B$21)))))</f>
        <v>NR</v>
      </c>
      <c r="AB192" s="243" t="str">
        <f t="shared" si="11"/>
        <v>No Response</v>
      </c>
      <c r="AC192" s="4"/>
    </row>
    <row r="193" spans="2:29" ht="14" hidden="1">
      <c r="B193" s="249"/>
      <c r="C193" s="324"/>
      <c r="D193" s="300" t="str">
        <f>ID!D193</f>
        <v>EMPTY</v>
      </c>
      <c r="E193" s="40" t="str">
        <f>ID!E193</f>
        <v>P</v>
      </c>
      <c r="F193" s="19" t="str">
        <f>ID!F193</f>
        <v>EMPTY-P</v>
      </c>
      <c r="G193" s="28" t="str">
        <f>ID!G193</f>
        <v>EMPTY-P</v>
      </c>
      <c r="H193" s="31">
        <f>ID!H193</f>
        <v>0</v>
      </c>
      <c r="I193" s="19">
        <f>ID!I193</f>
        <v>0</v>
      </c>
      <c r="J193" s="19">
        <f>ID!J193</f>
        <v>0</v>
      </c>
      <c r="K193" s="19">
        <f>ID!K193</f>
        <v>0</v>
      </c>
      <c r="L193" s="19">
        <f>ID!L193</f>
        <v>0</v>
      </c>
      <c r="M193" s="19">
        <f>ID!M193</f>
        <v>0</v>
      </c>
      <c r="N193" s="19">
        <f>ID!N193</f>
        <v>0</v>
      </c>
      <c r="O193" s="19" t="str">
        <f>ID!O193</f>
        <v>INT</v>
      </c>
      <c r="P193" s="19" t="str">
        <f>ID!P193</f>
        <v>TBA13</v>
      </c>
      <c r="Q193" s="19">
        <f>ID!Q193</f>
        <v>16</v>
      </c>
      <c r="R193" s="70">
        <f>ID!R193</f>
        <v>0</v>
      </c>
      <c r="S193" s="30"/>
      <c r="T193" s="30"/>
      <c r="U193" s="30"/>
      <c r="V193" s="30"/>
      <c r="W193" s="30"/>
      <c r="X193" s="252"/>
      <c r="Y193" s="72"/>
      <c r="Z193" s="298"/>
      <c r="AA193" s="243" t="str">
        <f>IF(S193&lt;&gt;"",CONFIG!$B$19,IF(T193&lt;&gt;"",CONFIG!$B$18,IF(U193&lt;&gt;"",CONFIG!$B$17,IF(V193&lt;&gt;"",CONFIG!$B$16,IF(W193&lt;&gt;"",CONFIG!$B$20,CONFIG!$B$21)))))</f>
        <v>NR</v>
      </c>
      <c r="AB193" s="243" t="str">
        <f t="shared" si="11"/>
        <v>No Response</v>
      </c>
      <c r="AC193" s="4"/>
    </row>
    <row r="194" spans="2:29" ht="14" hidden="1">
      <c r="B194" s="249"/>
      <c r="C194" s="324"/>
      <c r="D194" s="300" t="str">
        <f>ID!D194</f>
        <v>EMPTY</v>
      </c>
      <c r="E194" s="40" t="str">
        <f>ID!E194</f>
        <v>Q</v>
      </c>
      <c r="F194" s="19" t="str">
        <f>ID!F194</f>
        <v>EMPTY-Q</v>
      </c>
      <c r="G194" s="28" t="str">
        <f>ID!G194</f>
        <v>EMPTY-Q</v>
      </c>
      <c r="H194" s="31">
        <f>ID!H194</f>
        <v>0</v>
      </c>
      <c r="I194" s="19">
        <f>ID!I194</f>
        <v>0</v>
      </c>
      <c r="J194" s="19">
        <f>ID!J194</f>
        <v>0</v>
      </c>
      <c r="K194" s="19">
        <f>ID!K194</f>
        <v>0</v>
      </c>
      <c r="L194" s="19">
        <f>ID!L194</f>
        <v>0</v>
      </c>
      <c r="M194" s="19">
        <f>ID!M194</f>
        <v>0</v>
      </c>
      <c r="N194" s="19">
        <f>ID!N194</f>
        <v>0</v>
      </c>
      <c r="O194" s="19" t="str">
        <f>ID!O194</f>
        <v>INT</v>
      </c>
      <c r="P194" s="19" t="str">
        <f>ID!P194</f>
        <v>TBA13</v>
      </c>
      <c r="Q194" s="19">
        <f>ID!Q194</f>
        <v>17</v>
      </c>
      <c r="R194" s="70">
        <f>ID!R194</f>
        <v>0</v>
      </c>
      <c r="S194" s="30"/>
      <c r="T194" s="30"/>
      <c r="U194" s="30"/>
      <c r="V194" s="30"/>
      <c r="W194" s="30"/>
      <c r="X194" s="252"/>
      <c r="Y194" s="72"/>
      <c r="Z194" s="298"/>
      <c r="AA194" s="243" t="str">
        <f>IF(S194&lt;&gt;"",CONFIG!$B$19,IF(T194&lt;&gt;"",CONFIG!$B$18,IF(U194&lt;&gt;"",CONFIG!$B$17,IF(V194&lt;&gt;"",CONFIG!$B$16,IF(W194&lt;&gt;"",CONFIG!$B$20,CONFIG!$B$21)))))</f>
        <v>NR</v>
      </c>
      <c r="AB194" s="243" t="str">
        <f t="shared" si="11"/>
        <v>No Response</v>
      </c>
      <c r="AC194" s="4"/>
    </row>
    <row r="195" spans="2:29" ht="14" hidden="1">
      <c r="B195" s="249"/>
      <c r="C195" s="324"/>
      <c r="D195" s="300" t="str">
        <f>ID!D195</f>
        <v>EMPTY</v>
      </c>
      <c r="E195" s="40" t="str">
        <f>ID!E195</f>
        <v>R</v>
      </c>
      <c r="F195" s="19" t="str">
        <f>ID!F195</f>
        <v>EMPTY-R</v>
      </c>
      <c r="G195" s="28" t="str">
        <f>ID!G195</f>
        <v>EMPTY-R</v>
      </c>
      <c r="H195" s="31">
        <f>ID!H195</f>
        <v>0</v>
      </c>
      <c r="I195" s="19">
        <f>ID!I195</f>
        <v>0</v>
      </c>
      <c r="J195" s="19">
        <f>ID!J195</f>
        <v>0</v>
      </c>
      <c r="K195" s="19">
        <f>ID!K195</f>
        <v>0</v>
      </c>
      <c r="L195" s="19">
        <f>ID!L195</f>
        <v>0</v>
      </c>
      <c r="M195" s="19">
        <f>ID!M195</f>
        <v>0</v>
      </c>
      <c r="N195" s="19">
        <f>ID!N195</f>
        <v>0</v>
      </c>
      <c r="O195" s="19" t="str">
        <f>ID!O195</f>
        <v>INT</v>
      </c>
      <c r="P195" s="19" t="str">
        <f>ID!P195</f>
        <v>TBA13</v>
      </c>
      <c r="Q195" s="19">
        <f>ID!Q195</f>
        <v>18</v>
      </c>
      <c r="R195" s="70">
        <f>ID!R195</f>
        <v>0</v>
      </c>
      <c r="S195" s="30"/>
      <c r="T195" s="30"/>
      <c r="U195" s="30"/>
      <c r="V195" s="30"/>
      <c r="W195" s="30"/>
      <c r="X195" s="252"/>
      <c r="Y195" s="72"/>
      <c r="Z195" s="298"/>
      <c r="AA195" s="243" t="str">
        <f>IF(S195&lt;&gt;"",CONFIG!$B$19,IF(T195&lt;&gt;"",CONFIG!$B$18,IF(U195&lt;&gt;"",CONFIG!$B$17,IF(V195&lt;&gt;"",CONFIG!$B$16,IF(W195&lt;&gt;"",CONFIG!$B$20,CONFIG!$B$21)))))</f>
        <v>NR</v>
      </c>
      <c r="AB195" s="243" t="str">
        <f t="shared" si="11"/>
        <v>No Response</v>
      </c>
      <c r="AC195" s="4"/>
    </row>
    <row r="196" spans="2:29" ht="14" hidden="1">
      <c r="B196" s="249"/>
      <c r="C196" s="324"/>
      <c r="D196" s="300" t="str">
        <f>ID!D196</f>
        <v>EMPTY</v>
      </c>
      <c r="E196" s="40" t="str">
        <f>ID!E196</f>
        <v>S</v>
      </c>
      <c r="F196" s="19" t="str">
        <f>ID!F196</f>
        <v>EMPTY-S</v>
      </c>
      <c r="G196" s="28" t="str">
        <f>ID!G196</f>
        <v>EMPTY-S</v>
      </c>
      <c r="H196" s="31">
        <f>ID!H196</f>
        <v>0</v>
      </c>
      <c r="I196" s="19">
        <f>ID!I196</f>
        <v>0</v>
      </c>
      <c r="J196" s="19">
        <f>ID!J196</f>
        <v>0</v>
      </c>
      <c r="K196" s="19">
        <f>ID!K196</f>
        <v>0</v>
      </c>
      <c r="L196" s="19">
        <f>ID!L196</f>
        <v>0</v>
      </c>
      <c r="M196" s="19">
        <f>ID!M196</f>
        <v>0</v>
      </c>
      <c r="N196" s="19">
        <f>ID!N196</f>
        <v>0</v>
      </c>
      <c r="O196" s="19" t="str">
        <f>ID!O196</f>
        <v>INT</v>
      </c>
      <c r="P196" s="19" t="str">
        <f>ID!P196</f>
        <v>TBA13</v>
      </c>
      <c r="Q196" s="19">
        <f>ID!Q196</f>
        <v>19</v>
      </c>
      <c r="R196" s="70">
        <f>ID!R196</f>
        <v>0</v>
      </c>
      <c r="S196" s="30"/>
      <c r="T196" s="30"/>
      <c r="U196" s="30"/>
      <c r="V196" s="30"/>
      <c r="W196" s="30"/>
      <c r="X196" s="252"/>
      <c r="Y196" s="72"/>
      <c r="Z196" s="298"/>
      <c r="AA196" s="243" t="str">
        <f>IF(S196&lt;&gt;"",CONFIG!$B$19,IF(T196&lt;&gt;"",CONFIG!$B$18,IF(U196&lt;&gt;"",CONFIG!$B$17,IF(V196&lt;&gt;"",CONFIG!$B$16,IF(W196&lt;&gt;"",CONFIG!$B$20,CONFIG!$B$21)))))</f>
        <v>NR</v>
      </c>
      <c r="AB196" s="243" t="str">
        <f t="shared" si="11"/>
        <v>No Response</v>
      </c>
      <c r="AC196" s="4"/>
    </row>
    <row r="197" spans="2:29" ht="14" hidden="1">
      <c r="B197" s="254"/>
      <c r="C197" s="340"/>
      <c r="D197" s="43" t="str">
        <f>ID!D197</f>
        <v>EMPTY</v>
      </c>
      <c r="E197" s="44" t="str">
        <f>ID!E197</f>
        <v>T</v>
      </c>
      <c r="F197" s="19" t="str">
        <f>ID!F197</f>
        <v>EMPTY-T</v>
      </c>
      <c r="G197" s="25" t="str">
        <f>ID!G197</f>
        <v>EMPTY-T</v>
      </c>
      <c r="H197" s="31">
        <f>ID!H197</f>
        <v>0</v>
      </c>
      <c r="I197" s="19">
        <f>ID!I197</f>
        <v>0</v>
      </c>
      <c r="J197" s="19">
        <f>ID!J197</f>
        <v>0</v>
      </c>
      <c r="K197" s="19">
        <f>ID!K197</f>
        <v>0</v>
      </c>
      <c r="L197" s="19">
        <f>ID!L197</f>
        <v>0</v>
      </c>
      <c r="M197" s="19">
        <f>ID!M197</f>
        <v>0</v>
      </c>
      <c r="N197" s="19">
        <f>ID!N197</f>
        <v>0</v>
      </c>
      <c r="O197" s="19" t="str">
        <f>ID!O197</f>
        <v>INT</v>
      </c>
      <c r="P197" s="19" t="str">
        <f>ID!P197</f>
        <v>TBA13</v>
      </c>
      <c r="Q197" s="19">
        <f>ID!Q197</f>
        <v>20</v>
      </c>
      <c r="R197" s="70">
        <f>ID!R197</f>
        <v>0</v>
      </c>
      <c r="S197" s="30"/>
      <c r="T197" s="30"/>
      <c r="U197" s="30"/>
      <c r="V197" s="30"/>
      <c r="W197" s="30"/>
      <c r="X197" s="252"/>
      <c r="Y197" s="65"/>
      <c r="Z197" s="298"/>
      <c r="AA197" s="243" t="str">
        <f>IF(S197&lt;&gt;"",CONFIG!$B$19,IF(T197&lt;&gt;"",CONFIG!$B$18,IF(U197&lt;&gt;"",CONFIG!$B$17,IF(V197&lt;&gt;"",CONFIG!$B$16,IF(W197&lt;&gt;"",CONFIG!$B$20,CONFIG!$B$21)))))</f>
        <v>NR</v>
      </c>
      <c r="AB197" s="243" t="str">
        <f t="shared" si="11"/>
        <v>No Response</v>
      </c>
      <c r="AC197" s="4"/>
    </row>
    <row r="198" spans="2:29" ht="13" hidden="1">
      <c r="B198" s="298"/>
      <c r="C198" s="298"/>
      <c r="D198" s="298"/>
      <c r="E198" s="298"/>
      <c r="F198" s="298"/>
      <c r="G198" s="9"/>
      <c r="H198" s="298"/>
      <c r="I198" s="298"/>
      <c r="J198" s="298"/>
      <c r="K198" s="298"/>
      <c r="L198" s="298"/>
      <c r="M198" s="298"/>
      <c r="N198" s="298"/>
      <c r="O198" s="298"/>
      <c r="P198" s="298"/>
      <c r="Q198" s="298"/>
      <c r="R198" s="298"/>
      <c r="S198" s="298"/>
      <c r="T198" s="298"/>
      <c r="U198" s="298"/>
      <c r="V198" s="298"/>
      <c r="W198" s="298"/>
      <c r="X198" s="14"/>
      <c r="Y198" s="298"/>
      <c r="Z198" s="298"/>
      <c r="AA198" s="4"/>
      <c r="AB198" s="4"/>
      <c r="AC198" s="4"/>
    </row>
    <row r="199" spans="2:29" ht="14" hidden="1">
      <c r="B199" s="71"/>
      <c r="C199" s="344" t="str">
        <f>ID!C199</f>
        <v>14. &lt;For future use&gt;</v>
      </c>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259"/>
      <c r="Z199" s="298"/>
      <c r="AA199" s="4"/>
      <c r="AB199" s="4"/>
      <c r="AC199" s="4"/>
    </row>
    <row r="200" spans="2:29" ht="14" hidden="1">
      <c r="B200" s="48"/>
      <c r="C200" s="341" t="str">
        <f>ID!C200</f>
        <v>EMPTY</v>
      </c>
      <c r="D200" s="300" t="str">
        <f>ID!D200</f>
        <v>EMPTY</v>
      </c>
      <c r="E200" s="49" t="str">
        <f>ID!E200</f>
        <v>A</v>
      </c>
      <c r="F200" s="19" t="str">
        <f>ID!F200</f>
        <v>EMPTY-A</v>
      </c>
      <c r="G200" s="20" t="str">
        <f>ID!G200</f>
        <v>EMPTY-A</v>
      </c>
      <c r="H200" s="31">
        <f>ID!H200</f>
        <v>0</v>
      </c>
      <c r="I200" s="19">
        <f>ID!I200</f>
        <v>0</v>
      </c>
      <c r="J200" s="19">
        <f>ID!J200</f>
        <v>0</v>
      </c>
      <c r="K200" s="19">
        <f>ID!K200</f>
        <v>0</v>
      </c>
      <c r="L200" s="19">
        <f>ID!L200</f>
        <v>0</v>
      </c>
      <c r="M200" s="19">
        <f>ID!M200</f>
        <v>0</v>
      </c>
      <c r="N200" s="19">
        <f>ID!N200</f>
        <v>0</v>
      </c>
      <c r="O200" s="19" t="str">
        <f>ID!O200</f>
        <v>INT</v>
      </c>
      <c r="P200" s="19" t="str">
        <f>ID!P200</f>
        <v>TBA14</v>
      </c>
      <c r="Q200" s="19">
        <f>ID!Q200</f>
        <v>1</v>
      </c>
      <c r="R200" s="70">
        <f>ID!R200</f>
        <v>0</v>
      </c>
      <c r="S200" s="30"/>
      <c r="T200" s="30"/>
      <c r="U200" s="30"/>
      <c r="V200" s="30"/>
      <c r="W200" s="30"/>
      <c r="X200" s="61"/>
      <c r="Y200" s="72"/>
      <c r="Z200" s="298"/>
      <c r="AA200" s="243" t="str">
        <f>IF(S200&lt;&gt;"",CONFIG!$B$19,IF(T200&lt;&gt;"",CONFIG!$B$18,IF(U200&lt;&gt;"",CONFIG!$B$17,IF(V200&lt;&gt;"",CONFIG!$B$16,IF(W200&lt;&gt;"",CONFIG!$B$20,CONFIG!$B$21)))))</f>
        <v>NR</v>
      </c>
      <c r="AB200" s="243" t="str">
        <f t="shared" ref="AB200:AB219" si="12">IFERROR(VLOOKUP(AA200,scale,2,FALSE),"")</f>
        <v>No Response</v>
      </c>
      <c r="AC200" s="4"/>
    </row>
    <row r="201" spans="2:29" ht="14" hidden="1">
      <c r="B201" s="17"/>
      <c r="C201" s="324"/>
      <c r="D201" s="300" t="str">
        <f>ID!D201</f>
        <v>EMPTY</v>
      </c>
      <c r="E201" s="40" t="str">
        <f>ID!E201</f>
        <v>B</v>
      </c>
      <c r="F201" s="19" t="str">
        <f>ID!F201</f>
        <v>EMPTY-B</v>
      </c>
      <c r="G201" s="28" t="str">
        <f>ID!G201</f>
        <v>EMPTY-B</v>
      </c>
      <c r="H201" s="31">
        <f>ID!H201</f>
        <v>0</v>
      </c>
      <c r="I201" s="19">
        <f>ID!I201</f>
        <v>0</v>
      </c>
      <c r="J201" s="19">
        <f>ID!J201</f>
        <v>0</v>
      </c>
      <c r="K201" s="19">
        <f>ID!K201</f>
        <v>0</v>
      </c>
      <c r="L201" s="19">
        <f>ID!L201</f>
        <v>0</v>
      </c>
      <c r="M201" s="19">
        <f>ID!M201</f>
        <v>0</v>
      </c>
      <c r="N201" s="19">
        <f>ID!N201</f>
        <v>0</v>
      </c>
      <c r="O201" s="19" t="str">
        <f>ID!O201</f>
        <v>INT</v>
      </c>
      <c r="P201" s="19" t="str">
        <f>ID!P201</f>
        <v>TBA14</v>
      </c>
      <c r="Q201" s="19">
        <f>ID!Q201</f>
        <v>2</v>
      </c>
      <c r="R201" s="70">
        <f>ID!R201</f>
        <v>0</v>
      </c>
      <c r="S201" s="30"/>
      <c r="T201" s="30"/>
      <c r="U201" s="30"/>
      <c r="V201" s="30"/>
      <c r="W201" s="30"/>
      <c r="X201" s="61"/>
      <c r="Y201" s="72"/>
      <c r="Z201" s="298"/>
      <c r="AA201" s="243" t="str">
        <f>IF(S201&lt;&gt;"",CONFIG!$B$19,IF(T201&lt;&gt;"",CONFIG!$B$18,IF(U201&lt;&gt;"",CONFIG!$B$17,IF(V201&lt;&gt;"",CONFIG!$B$16,IF(W201&lt;&gt;"",CONFIG!$B$20,CONFIG!$B$21)))))</f>
        <v>NR</v>
      </c>
      <c r="AB201" s="243" t="str">
        <f t="shared" si="12"/>
        <v>No Response</v>
      </c>
      <c r="AC201" s="4"/>
    </row>
    <row r="202" spans="2:29" ht="14" hidden="1">
      <c r="B202" s="17"/>
      <c r="C202" s="324"/>
      <c r="D202" s="300" t="str">
        <f>ID!D202</f>
        <v>EMPTY</v>
      </c>
      <c r="E202" s="40" t="str">
        <f>ID!E202</f>
        <v>C</v>
      </c>
      <c r="F202" s="19" t="str">
        <f>ID!F202</f>
        <v>EMPTY-C</v>
      </c>
      <c r="G202" s="28" t="str">
        <f>ID!G202</f>
        <v>EMPTY-C</v>
      </c>
      <c r="H202" s="31">
        <f>ID!H202</f>
        <v>0</v>
      </c>
      <c r="I202" s="19">
        <f>ID!I202</f>
        <v>0</v>
      </c>
      <c r="J202" s="19">
        <f>ID!J202</f>
        <v>0</v>
      </c>
      <c r="K202" s="19">
        <f>ID!K202</f>
        <v>0</v>
      </c>
      <c r="L202" s="19">
        <f>ID!L202</f>
        <v>0</v>
      </c>
      <c r="M202" s="19">
        <f>ID!M202</f>
        <v>0</v>
      </c>
      <c r="N202" s="19">
        <f>ID!N202</f>
        <v>0</v>
      </c>
      <c r="O202" s="19" t="str">
        <f>ID!O202</f>
        <v>INT</v>
      </c>
      <c r="P202" s="19" t="str">
        <f>ID!P202</f>
        <v>TBA14</v>
      </c>
      <c r="Q202" s="19">
        <f>ID!Q202</f>
        <v>3</v>
      </c>
      <c r="R202" s="70">
        <f>ID!R202</f>
        <v>0</v>
      </c>
      <c r="S202" s="30"/>
      <c r="T202" s="30"/>
      <c r="U202" s="30"/>
      <c r="V202" s="30"/>
      <c r="W202" s="30"/>
      <c r="X202" s="61"/>
      <c r="Y202" s="72"/>
      <c r="Z202" s="298"/>
      <c r="AA202" s="243" t="str">
        <f>IF(S202&lt;&gt;"",CONFIG!$B$19,IF(T202&lt;&gt;"",CONFIG!$B$18,IF(U202&lt;&gt;"",CONFIG!$B$17,IF(V202&lt;&gt;"",CONFIG!$B$16,IF(W202&lt;&gt;"",CONFIG!$B$20,CONFIG!$B$21)))))</f>
        <v>NR</v>
      </c>
      <c r="AB202" s="243" t="str">
        <f t="shared" si="12"/>
        <v>No Response</v>
      </c>
      <c r="AC202" s="4"/>
    </row>
    <row r="203" spans="2:29" ht="14" hidden="1">
      <c r="B203" s="17"/>
      <c r="C203" s="324"/>
      <c r="D203" s="300" t="str">
        <f>ID!D203</f>
        <v>EMPTY</v>
      </c>
      <c r="E203" s="40" t="str">
        <f>ID!E203</f>
        <v>D</v>
      </c>
      <c r="F203" s="19" t="str">
        <f>ID!F203</f>
        <v>EMPTY-D</v>
      </c>
      <c r="G203" s="28" t="str">
        <f>ID!G203</f>
        <v>EMPTY-D</v>
      </c>
      <c r="H203" s="31">
        <f>ID!H203</f>
        <v>0</v>
      </c>
      <c r="I203" s="19">
        <f>ID!I203</f>
        <v>0</v>
      </c>
      <c r="J203" s="19">
        <f>ID!J203</f>
        <v>0</v>
      </c>
      <c r="K203" s="19">
        <f>ID!K203</f>
        <v>0</v>
      </c>
      <c r="L203" s="19">
        <f>ID!L203</f>
        <v>0</v>
      </c>
      <c r="M203" s="19">
        <f>ID!M203</f>
        <v>0</v>
      </c>
      <c r="N203" s="19">
        <f>ID!N203</f>
        <v>0</v>
      </c>
      <c r="O203" s="19" t="str">
        <f>ID!O203</f>
        <v>INT</v>
      </c>
      <c r="P203" s="19" t="str">
        <f>ID!P203</f>
        <v>TBA14</v>
      </c>
      <c r="Q203" s="19">
        <f>ID!Q203</f>
        <v>4</v>
      </c>
      <c r="R203" s="70">
        <f>ID!R203</f>
        <v>0</v>
      </c>
      <c r="S203" s="30"/>
      <c r="T203" s="30"/>
      <c r="U203" s="30"/>
      <c r="V203" s="30"/>
      <c r="W203" s="30"/>
      <c r="X203" s="61"/>
      <c r="Y203" s="72"/>
      <c r="Z203" s="298"/>
      <c r="AA203" s="243" t="str">
        <f>IF(S203&lt;&gt;"",CONFIG!$B$19,IF(T203&lt;&gt;"",CONFIG!$B$18,IF(U203&lt;&gt;"",CONFIG!$B$17,IF(V203&lt;&gt;"",CONFIG!$B$16,IF(W203&lt;&gt;"",CONFIG!$B$20,CONFIG!$B$21)))))</f>
        <v>NR</v>
      </c>
      <c r="AB203" s="243" t="str">
        <f t="shared" si="12"/>
        <v>No Response</v>
      </c>
      <c r="AC203" s="4"/>
    </row>
    <row r="204" spans="2:29" ht="14" hidden="1">
      <c r="B204" s="17"/>
      <c r="C204" s="324"/>
      <c r="D204" s="300" t="str">
        <f>ID!D204</f>
        <v>EMPTY</v>
      </c>
      <c r="E204" s="40" t="str">
        <f>ID!E204</f>
        <v>E</v>
      </c>
      <c r="F204" s="19" t="str">
        <f>ID!F204</f>
        <v>EMPTY-E</v>
      </c>
      <c r="G204" s="28" t="str">
        <f>ID!G204</f>
        <v>EMPTY-E</v>
      </c>
      <c r="H204" s="31">
        <f>ID!H204</f>
        <v>0</v>
      </c>
      <c r="I204" s="19">
        <f>ID!I204</f>
        <v>0</v>
      </c>
      <c r="J204" s="19">
        <f>ID!J204</f>
        <v>0</v>
      </c>
      <c r="K204" s="19">
        <f>ID!K204</f>
        <v>0</v>
      </c>
      <c r="L204" s="19">
        <f>ID!L204</f>
        <v>0</v>
      </c>
      <c r="M204" s="19">
        <f>ID!M204</f>
        <v>0</v>
      </c>
      <c r="N204" s="19">
        <f>ID!N204</f>
        <v>0</v>
      </c>
      <c r="O204" s="19" t="str">
        <f>ID!O204</f>
        <v>INT</v>
      </c>
      <c r="P204" s="19" t="str">
        <f>ID!P204</f>
        <v>TBA14</v>
      </c>
      <c r="Q204" s="19">
        <f>ID!Q204</f>
        <v>5</v>
      </c>
      <c r="R204" s="70">
        <f>ID!R204</f>
        <v>0</v>
      </c>
      <c r="S204" s="30"/>
      <c r="T204" s="30"/>
      <c r="U204" s="30"/>
      <c r="V204" s="30"/>
      <c r="W204" s="30"/>
      <c r="X204" s="61"/>
      <c r="Y204" s="72"/>
      <c r="Z204" s="298"/>
      <c r="AA204" s="243" t="str">
        <f>IF(S204&lt;&gt;"",CONFIG!$B$19,IF(T204&lt;&gt;"",CONFIG!$B$18,IF(U204&lt;&gt;"",CONFIG!$B$17,IF(V204&lt;&gt;"",CONFIG!$B$16,IF(W204&lt;&gt;"",CONFIG!$B$20,CONFIG!$B$21)))))</f>
        <v>NR</v>
      </c>
      <c r="AB204" s="243" t="str">
        <f t="shared" si="12"/>
        <v>No Response</v>
      </c>
      <c r="AC204" s="4"/>
    </row>
    <row r="205" spans="2:29" ht="14" hidden="1">
      <c r="B205" s="17"/>
      <c r="C205" s="324"/>
      <c r="D205" s="300" t="str">
        <f>ID!D205</f>
        <v>EMPTY</v>
      </c>
      <c r="E205" s="40" t="str">
        <f>ID!E205</f>
        <v>F</v>
      </c>
      <c r="F205" s="19" t="str">
        <f>ID!F205</f>
        <v>EMPTY-F</v>
      </c>
      <c r="G205" s="28" t="str">
        <f>ID!G205</f>
        <v>EMPTY-F</v>
      </c>
      <c r="H205" s="31">
        <f>ID!H205</f>
        <v>0</v>
      </c>
      <c r="I205" s="19">
        <f>ID!I205</f>
        <v>0</v>
      </c>
      <c r="J205" s="19">
        <f>ID!J205</f>
        <v>0</v>
      </c>
      <c r="K205" s="19">
        <f>ID!K205</f>
        <v>0</v>
      </c>
      <c r="L205" s="19">
        <f>ID!L205</f>
        <v>0</v>
      </c>
      <c r="M205" s="19">
        <f>ID!M205</f>
        <v>0</v>
      </c>
      <c r="N205" s="19">
        <f>ID!N205</f>
        <v>0</v>
      </c>
      <c r="O205" s="19" t="str">
        <f>ID!O205</f>
        <v>INT</v>
      </c>
      <c r="P205" s="19" t="str">
        <f>ID!P205</f>
        <v>TBA14</v>
      </c>
      <c r="Q205" s="19">
        <f>ID!Q205</f>
        <v>6</v>
      </c>
      <c r="R205" s="70">
        <f>ID!R205</f>
        <v>0</v>
      </c>
      <c r="S205" s="30"/>
      <c r="T205" s="30"/>
      <c r="U205" s="30"/>
      <c r="V205" s="30"/>
      <c r="W205" s="30"/>
      <c r="X205" s="61"/>
      <c r="Y205" s="72"/>
      <c r="Z205" s="298"/>
      <c r="AA205" s="243" t="str">
        <f>IF(S205&lt;&gt;"",CONFIG!$B$19,IF(T205&lt;&gt;"",CONFIG!$B$18,IF(U205&lt;&gt;"",CONFIG!$B$17,IF(V205&lt;&gt;"",CONFIG!$B$16,IF(W205&lt;&gt;"",CONFIG!$B$20,CONFIG!$B$21)))))</f>
        <v>NR</v>
      </c>
      <c r="AB205" s="243" t="str">
        <f t="shared" si="12"/>
        <v>No Response</v>
      </c>
      <c r="AC205" s="4"/>
    </row>
    <row r="206" spans="2:29" ht="14" hidden="1">
      <c r="B206" s="17"/>
      <c r="C206" s="324"/>
      <c r="D206" s="300" t="str">
        <f>ID!D206</f>
        <v>EMPTY</v>
      </c>
      <c r="E206" s="40" t="str">
        <f>ID!E206</f>
        <v>G</v>
      </c>
      <c r="F206" s="19" t="str">
        <f>ID!F206</f>
        <v>EMPTY-G</v>
      </c>
      <c r="G206" s="28" t="str">
        <f>ID!G206</f>
        <v>EMPTY-G</v>
      </c>
      <c r="H206" s="31">
        <f>ID!H206</f>
        <v>0</v>
      </c>
      <c r="I206" s="19">
        <f>ID!I206</f>
        <v>0</v>
      </c>
      <c r="J206" s="19">
        <f>ID!J206</f>
        <v>0</v>
      </c>
      <c r="K206" s="19">
        <f>ID!K206</f>
        <v>0</v>
      </c>
      <c r="L206" s="19">
        <f>ID!L206</f>
        <v>0</v>
      </c>
      <c r="M206" s="19">
        <f>ID!M206</f>
        <v>0</v>
      </c>
      <c r="N206" s="19">
        <f>ID!N206</f>
        <v>0</v>
      </c>
      <c r="O206" s="19" t="str">
        <f>ID!O206</f>
        <v>INT</v>
      </c>
      <c r="P206" s="19" t="str">
        <f>ID!P206</f>
        <v>TBA14</v>
      </c>
      <c r="Q206" s="19">
        <f>ID!Q206</f>
        <v>7</v>
      </c>
      <c r="R206" s="70">
        <f>ID!R206</f>
        <v>0</v>
      </c>
      <c r="S206" s="30"/>
      <c r="T206" s="30"/>
      <c r="U206" s="30"/>
      <c r="V206" s="30"/>
      <c r="W206" s="30"/>
      <c r="X206" s="61"/>
      <c r="Y206" s="72"/>
      <c r="Z206" s="298"/>
      <c r="AA206" s="243" t="str">
        <f>IF(S206&lt;&gt;"",CONFIG!$B$19,IF(T206&lt;&gt;"",CONFIG!$B$18,IF(U206&lt;&gt;"",CONFIG!$B$17,IF(V206&lt;&gt;"",CONFIG!$B$16,IF(W206&lt;&gt;"",CONFIG!$B$20,CONFIG!$B$21)))))</f>
        <v>NR</v>
      </c>
      <c r="AB206" s="243" t="str">
        <f t="shared" si="12"/>
        <v>No Response</v>
      </c>
      <c r="AC206" s="4"/>
    </row>
    <row r="207" spans="2:29" ht="14" hidden="1">
      <c r="B207" s="17"/>
      <c r="C207" s="324"/>
      <c r="D207" s="300" t="str">
        <f>ID!D207</f>
        <v>EMPTY</v>
      </c>
      <c r="E207" s="40" t="str">
        <f>ID!E207</f>
        <v>H</v>
      </c>
      <c r="F207" s="19" t="str">
        <f>ID!F207</f>
        <v>EMPTY-H</v>
      </c>
      <c r="G207" s="28" t="str">
        <f>ID!G207</f>
        <v>EMPTY-H</v>
      </c>
      <c r="H207" s="31">
        <f>ID!H207</f>
        <v>0</v>
      </c>
      <c r="I207" s="19">
        <f>ID!I207</f>
        <v>0</v>
      </c>
      <c r="J207" s="19">
        <f>ID!J207</f>
        <v>0</v>
      </c>
      <c r="K207" s="19">
        <f>ID!K207</f>
        <v>0</v>
      </c>
      <c r="L207" s="19">
        <f>ID!L207</f>
        <v>0</v>
      </c>
      <c r="M207" s="19">
        <f>ID!M207</f>
        <v>0</v>
      </c>
      <c r="N207" s="19">
        <f>ID!N207</f>
        <v>0</v>
      </c>
      <c r="O207" s="19" t="str">
        <f>ID!O207</f>
        <v>INT</v>
      </c>
      <c r="P207" s="19" t="str">
        <f>ID!P207</f>
        <v>TBA14</v>
      </c>
      <c r="Q207" s="19">
        <f>ID!Q207</f>
        <v>8</v>
      </c>
      <c r="R207" s="70">
        <f>ID!R207</f>
        <v>0</v>
      </c>
      <c r="S207" s="30"/>
      <c r="T207" s="30"/>
      <c r="U207" s="30"/>
      <c r="V207" s="30"/>
      <c r="W207" s="30"/>
      <c r="X207" s="61"/>
      <c r="Y207" s="72"/>
      <c r="Z207" s="298"/>
      <c r="AA207" s="243" t="str">
        <f>IF(S207&lt;&gt;"",CONFIG!$B$19,IF(T207&lt;&gt;"",CONFIG!$B$18,IF(U207&lt;&gt;"",CONFIG!$B$17,IF(V207&lt;&gt;"",CONFIG!$B$16,IF(W207&lt;&gt;"",CONFIG!$B$20,CONFIG!$B$21)))))</f>
        <v>NR</v>
      </c>
      <c r="AB207" s="243" t="str">
        <f t="shared" si="12"/>
        <v>No Response</v>
      </c>
      <c r="AC207" s="4"/>
    </row>
    <row r="208" spans="2:29" ht="14" hidden="1">
      <c r="B208" s="17"/>
      <c r="C208" s="324"/>
      <c r="D208" s="300" t="str">
        <f>ID!D208</f>
        <v>EMPTY</v>
      </c>
      <c r="E208" s="40" t="str">
        <f>ID!E208</f>
        <v>I</v>
      </c>
      <c r="F208" s="19" t="str">
        <f>ID!F208</f>
        <v>EMPTY-I</v>
      </c>
      <c r="G208" s="28" t="str">
        <f>ID!G208</f>
        <v>EMPTY-I</v>
      </c>
      <c r="H208" s="31">
        <f>ID!H208</f>
        <v>0</v>
      </c>
      <c r="I208" s="19">
        <f>ID!I208</f>
        <v>0</v>
      </c>
      <c r="J208" s="19">
        <f>ID!J208</f>
        <v>0</v>
      </c>
      <c r="K208" s="19">
        <f>ID!K208</f>
        <v>0</v>
      </c>
      <c r="L208" s="19">
        <f>ID!L208</f>
        <v>0</v>
      </c>
      <c r="M208" s="19">
        <f>ID!M208</f>
        <v>0</v>
      </c>
      <c r="N208" s="19">
        <f>ID!N208</f>
        <v>0</v>
      </c>
      <c r="O208" s="19" t="str">
        <f>ID!O208</f>
        <v>INT</v>
      </c>
      <c r="P208" s="19" t="str">
        <f>ID!P208</f>
        <v>TBA14</v>
      </c>
      <c r="Q208" s="19">
        <f>ID!Q208</f>
        <v>9</v>
      </c>
      <c r="R208" s="70">
        <f>ID!R208</f>
        <v>0</v>
      </c>
      <c r="S208" s="30"/>
      <c r="T208" s="30"/>
      <c r="U208" s="30"/>
      <c r="V208" s="30"/>
      <c r="W208" s="30"/>
      <c r="X208" s="61"/>
      <c r="Y208" s="72"/>
      <c r="Z208" s="298"/>
      <c r="AA208" s="243" t="str">
        <f>IF(S208&lt;&gt;"",CONFIG!$B$19,IF(T208&lt;&gt;"",CONFIG!$B$18,IF(U208&lt;&gt;"",CONFIG!$B$17,IF(V208&lt;&gt;"",CONFIG!$B$16,IF(W208&lt;&gt;"",CONFIG!$B$20,CONFIG!$B$21)))))</f>
        <v>NR</v>
      </c>
      <c r="AB208" s="243" t="str">
        <f t="shared" si="12"/>
        <v>No Response</v>
      </c>
      <c r="AC208" s="4"/>
    </row>
    <row r="209" spans="2:29" ht="14" hidden="1">
      <c r="B209" s="17"/>
      <c r="C209" s="324"/>
      <c r="D209" s="300" t="str">
        <f>ID!D209</f>
        <v>EMPTY</v>
      </c>
      <c r="E209" s="40" t="str">
        <f>ID!E209</f>
        <v>J</v>
      </c>
      <c r="F209" s="19" t="str">
        <f>ID!F209</f>
        <v>EMPTY-J</v>
      </c>
      <c r="G209" s="28" t="str">
        <f>ID!G209</f>
        <v>EMPTY-J</v>
      </c>
      <c r="H209" s="31">
        <f>ID!H209</f>
        <v>0</v>
      </c>
      <c r="I209" s="19">
        <f>ID!I209</f>
        <v>0</v>
      </c>
      <c r="J209" s="19">
        <f>ID!J209</f>
        <v>0</v>
      </c>
      <c r="K209" s="19">
        <f>ID!K209</f>
        <v>0</v>
      </c>
      <c r="L209" s="19">
        <f>ID!L209</f>
        <v>0</v>
      </c>
      <c r="M209" s="19">
        <f>ID!M209</f>
        <v>0</v>
      </c>
      <c r="N209" s="19">
        <f>ID!N209</f>
        <v>0</v>
      </c>
      <c r="O209" s="19" t="str">
        <f>ID!O209</f>
        <v>INT</v>
      </c>
      <c r="P209" s="19" t="str">
        <f>ID!P209</f>
        <v>TBA14</v>
      </c>
      <c r="Q209" s="19">
        <f>ID!Q209</f>
        <v>10</v>
      </c>
      <c r="R209" s="70">
        <f>ID!R209</f>
        <v>0</v>
      </c>
      <c r="S209" s="30"/>
      <c r="T209" s="30"/>
      <c r="U209" s="30"/>
      <c r="V209" s="30"/>
      <c r="W209" s="30"/>
      <c r="X209" s="61"/>
      <c r="Y209" s="72"/>
      <c r="Z209" s="298"/>
      <c r="AA209" s="243" t="str">
        <f>IF(S209&lt;&gt;"",CONFIG!$B$19,IF(T209&lt;&gt;"",CONFIG!$B$18,IF(U209&lt;&gt;"",CONFIG!$B$17,IF(V209&lt;&gt;"",CONFIG!$B$16,IF(W209&lt;&gt;"",CONFIG!$B$20,CONFIG!$B$21)))))</f>
        <v>NR</v>
      </c>
      <c r="AB209" s="243" t="str">
        <f t="shared" si="12"/>
        <v>No Response</v>
      </c>
      <c r="AC209" s="4"/>
    </row>
    <row r="210" spans="2:29" ht="14" hidden="1">
      <c r="B210" s="17"/>
      <c r="C210" s="324"/>
      <c r="D210" s="300" t="str">
        <f>ID!D210</f>
        <v>EMPTY</v>
      </c>
      <c r="E210" s="40" t="str">
        <f>ID!E210</f>
        <v>K</v>
      </c>
      <c r="F210" s="19" t="str">
        <f>ID!F210</f>
        <v>EMPTY-K</v>
      </c>
      <c r="G210" s="28" t="str">
        <f>ID!G210</f>
        <v>EMPTY-K</v>
      </c>
      <c r="H210" s="31">
        <f>ID!H210</f>
        <v>0</v>
      </c>
      <c r="I210" s="19">
        <f>ID!I210</f>
        <v>0</v>
      </c>
      <c r="J210" s="19">
        <f>ID!J210</f>
        <v>0</v>
      </c>
      <c r="K210" s="19">
        <f>ID!K210</f>
        <v>0</v>
      </c>
      <c r="L210" s="19">
        <f>ID!L210</f>
        <v>0</v>
      </c>
      <c r="M210" s="19">
        <f>ID!M210</f>
        <v>0</v>
      </c>
      <c r="N210" s="19">
        <f>ID!N210</f>
        <v>0</v>
      </c>
      <c r="O210" s="19" t="str">
        <f>ID!O210</f>
        <v>INT</v>
      </c>
      <c r="P210" s="19" t="str">
        <f>ID!P210</f>
        <v>TBA14</v>
      </c>
      <c r="Q210" s="19">
        <f>ID!Q210</f>
        <v>11</v>
      </c>
      <c r="R210" s="70">
        <f>ID!R210</f>
        <v>0</v>
      </c>
      <c r="S210" s="30"/>
      <c r="T210" s="30"/>
      <c r="U210" s="30"/>
      <c r="V210" s="30"/>
      <c r="W210" s="30"/>
      <c r="X210" s="61"/>
      <c r="Y210" s="72"/>
      <c r="Z210" s="298"/>
      <c r="AA210" s="243" t="str">
        <f>IF(S210&lt;&gt;"",CONFIG!$B$19,IF(T210&lt;&gt;"",CONFIG!$B$18,IF(U210&lt;&gt;"",CONFIG!$B$17,IF(V210&lt;&gt;"",CONFIG!$B$16,IF(W210&lt;&gt;"",CONFIG!$B$20,CONFIG!$B$21)))))</f>
        <v>NR</v>
      </c>
      <c r="AB210" s="243" t="str">
        <f t="shared" si="12"/>
        <v>No Response</v>
      </c>
      <c r="AC210" s="4"/>
    </row>
    <row r="211" spans="2:29" ht="14" hidden="1">
      <c r="B211" s="17"/>
      <c r="C211" s="324"/>
      <c r="D211" s="300" t="str">
        <f>ID!D211</f>
        <v>EMPTY</v>
      </c>
      <c r="E211" s="40" t="str">
        <f>ID!E211</f>
        <v>L</v>
      </c>
      <c r="F211" s="19" t="str">
        <f>ID!F211</f>
        <v>EMPTY-L</v>
      </c>
      <c r="G211" s="28" t="str">
        <f>ID!G211</f>
        <v>EMPTY-L</v>
      </c>
      <c r="H211" s="31">
        <f>ID!H211</f>
        <v>0</v>
      </c>
      <c r="I211" s="19">
        <f>ID!I211</f>
        <v>0</v>
      </c>
      <c r="J211" s="19">
        <f>ID!J211</f>
        <v>0</v>
      </c>
      <c r="K211" s="19">
        <f>ID!K211</f>
        <v>0</v>
      </c>
      <c r="L211" s="19">
        <f>ID!L211</f>
        <v>0</v>
      </c>
      <c r="M211" s="19">
        <f>ID!M211</f>
        <v>0</v>
      </c>
      <c r="N211" s="19">
        <f>ID!N211</f>
        <v>0</v>
      </c>
      <c r="O211" s="19" t="str">
        <f>ID!O211</f>
        <v>INT</v>
      </c>
      <c r="P211" s="19" t="str">
        <f>ID!P211</f>
        <v>TBA14</v>
      </c>
      <c r="Q211" s="19">
        <f>ID!Q211</f>
        <v>12</v>
      </c>
      <c r="R211" s="70">
        <f>ID!R211</f>
        <v>0</v>
      </c>
      <c r="S211" s="30"/>
      <c r="T211" s="30"/>
      <c r="U211" s="30"/>
      <c r="V211" s="30"/>
      <c r="W211" s="30"/>
      <c r="X211" s="61"/>
      <c r="Y211" s="72"/>
      <c r="Z211" s="298"/>
      <c r="AA211" s="243" t="str">
        <f>IF(S211&lt;&gt;"",CONFIG!$B$19,IF(T211&lt;&gt;"",CONFIG!$B$18,IF(U211&lt;&gt;"",CONFIG!$B$17,IF(V211&lt;&gt;"",CONFIG!$B$16,IF(W211&lt;&gt;"",CONFIG!$B$20,CONFIG!$B$21)))))</f>
        <v>NR</v>
      </c>
      <c r="AB211" s="243" t="str">
        <f t="shared" si="12"/>
        <v>No Response</v>
      </c>
      <c r="AC211" s="4"/>
    </row>
    <row r="212" spans="2:29" ht="14" hidden="1">
      <c r="B212" s="17"/>
      <c r="C212" s="324"/>
      <c r="D212" s="300" t="str">
        <f>ID!D212</f>
        <v>EMPTY</v>
      </c>
      <c r="E212" s="40" t="str">
        <f>ID!E212</f>
        <v>M</v>
      </c>
      <c r="F212" s="19" t="str">
        <f>ID!F212</f>
        <v>EMPTY-M</v>
      </c>
      <c r="G212" s="28" t="str">
        <f>ID!G212</f>
        <v>EMPTY-M</v>
      </c>
      <c r="H212" s="31">
        <f>ID!H212</f>
        <v>0</v>
      </c>
      <c r="I212" s="19">
        <f>ID!I212</f>
        <v>0</v>
      </c>
      <c r="J212" s="19">
        <f>ID!J212</f>
        <v>0</v>
      </c>
      <c r="K212" s="19">
        <f>ID!K212</f>
        <v>0</v>
      </c>
      <c r="L212" s="19">
        <f>ID!L212</f>
        <v>0</v>
      </c>
      <c r="M212" s="19">
        <f>ID!M212</f>
        <v>0</v>
      </c>
      <c r="N212" s="19">
        <f>ID!N212</f>
        <v>0</v>
      </c>
      <c r="O212" s="19" t="str">
        <f>ID!O212</f>
        <v>INT</v>
      </c>
      <c r="P212" s="19" t="str">
        <f>ID!P212</f>
        <v>TBA14</v>
      </c>
      <c r="Q212" s="19">
        <f>ID!Q212</f>
        <v>13</v>
      </c>
      <c r="R212" s="70">
        <f>ID!R212</f>
        <v>0</v>
      </c>
      <c r="S212" s="30"/>
      <c r="T212" s="30"/>
      <c r="U212" s="30"/>
      <c r="V212" s="30"/>
      <c r="W212" s="30"/>
      <c r="X212" s="61"/>
      <c r="Y212" s="72"/>
      <c r="Z212" s="298"/>
      <c r="AA212" s="243" t="str">
        <f>IF(S212&lt;&gt;"",CONFIG!$B$19,IF(T212&lt;&gt;"",CONFIG!$B$18,IF(U212&lt;&gt;"",CONFIG!$B$17,IF(V212&lt;&gt;"",CONFIG!$B$16,IF(W212&lt;&gt;"",CONFIG!$B$20,CONFIG!$B$21)))))</f>
        <v>NR</v>
      </c>
      <c r="AB212" s="243" t="str">
        <f t="shared" si="12"/>
        <v>No Response</v>
      </c>
      <c r="AC212" s="4"/>
    </row>
    <row r="213" spans="2:29" ht="14" hidden="1">
      <c r="B213" s="249"/>
      <c r="C213" s="324"/>
      <c r="D213" s="300" t="str">
        <f>ID!D213</f>
        <v>EMPTY</v>
      </c>
      <c r="E213" s="40" t="str">
        <f>ID!E213</f>
        <v>N</v>
      </c>
      <c r="F213" s="19" t="str">
        <f>ID!F213</f>
        <v>EMPTY-N</v>
      </c>
      <c r="G213" s="28" t="str">
        <f>ID!G213</f>
        <v>EMPTY-N</v>
      </c>
      <c r="H213" s="31">
        <f>ID!H213</f>
        <v>0</v>
      </c>
      <c r="I213" s="19">
        <f>ID!I213</f>
        <v>0</v>
      </c>
      <c r="J213" s="19">
        <f>ID!J213</f>
        <v>0</v>
      </c>
      <c r="K213" s="19">
        <f>ID!K213</f>
        <v>0</v>
      </c>
      <c r="L213" s="19">
        <f>ID!L213</f>
        <v>0</v>
      </c>
      <c r="M213" s="19">
        <f>ID!M213</f>
        <v>0</v>
      </c>
      <c r="N213" s="19">
        <f>ID!N213</f>
        <v>0</v>
      </c>
      <c r="O213" s="19" t="str">
        <f>ID!O213</f>
        <v>INT</v>
      </c>
      <c r="P213" s="19" t="str">
        <f>ID!P213</f>
        <v>TBA14</v>
      </c>
      <c r="Q213" s="19">
        <f>ID!Q213</f>
        <v>14</v>
      </c>
      <c r="R213" s="70">
        <f>ID!R213</f>
        <v>0</v>
      </c>
      <c r="S213" s="30"/>
      <c r="T213" s="30"/>
      <c r="U213" s="30"/>
      <c r="V213" s="30"/>
      <c r="W213" s="30"/>
      <c r="X213" s="252"/>
      <c r="Y213" s="72"/>
      <c r="Z213" s="298"/>
      <c r="AA213" s="243" t="str">
        <f>IF(S213&lt;&gt;"",CONFIG!$B$19,IF(T213&lt;&gt;"",CONFIG!$B$18,IF(U213&lt;&gt;"",CONFIG!$B$17,IF(V213&lt;&gt;"",CONFIG!$B$16,IF(W213&lt;&gt;"",CONFIG!$B$20,CONFIG!$B$21)))))</f>
        <v>NR</v>
      </c>
      <c r="AB213" s="243" t="str">
        <f t="shared" si="12"/>
        <v>No Response</v>
      </c>
      <c r="AC213" s="4"/>
    </row>
    <row r="214" spans="2:29" ht="14" hidden="1">
      <c r="B214" s="249"/>
      <c r="C214" s="324"/>
      <c r="D214" s="300" t="str">
        <f>ID!D214</f>
        <v>EMPTY</v>
      </c>
      <c r="E214" s="40" t="str">
        <f>ID!E214</f>
        <v>O</v>
      </c>
      <c r="F214" s="19" t="str">
        <f>ID!F214</f>
        <v>EMPTY-O</v>
      </c>
      <c r="G214" s="28" t="str">
        <f>ID!G214</f>
        <v>EMPTY-O</v>
      </c>
      <c r="H214" s="31">
        <f>ID!H214</f>
        <v>0</v>
      </c>
      <c r="I214" s="19">
        <f>ID!I214</f>
        <v>0</v>
      </c>
      <c r="J214" s="19">
        <f>ID!J214</f>
        <v>0</v>
      </c>
      <c r="K214" s="19">
        <f>ID!K214</f>
        <v>0</v>
      </c>
      <c r="L214" s="19">
        <f>ID!L214</f>
        <v>0</v>
      </c>
      <c r="M214" s="19">
        <f>ID!M214</f>
        <v>0</v>
      </c>
      <c r="N214" s="19">
        <f>ID!N214</f>
        <v>0</v>
      </c>
      <c r="O214" s="19" t="str">
        <f>ID!O214</f>
        <v>INT</v>
      </c>
      <c r="P214" s="19" t="str">
        <f>ID!P214</f>
        <v>TBA14</v>
      </c>
      <c r="Q214" s="19">
        <f>ID!Q214</f>
        <v>15</v>
      </c>
      <c r="R214" s="70">
        <f>ID!R214</f>
        <v>0</v>
      </c>
      <c r="S214" s="30"/>
      <c r="T214" s="30"/>
      <c r="U214" s="30"/>
      <c r="V214" s="30"/>
      <c r="W214" s="30"/>
      <c r="X214" s="252"/>
      <c r="Y214" s="72"/>
      <c r="Z214" s="298"/>
      <c r="AA214" s="243" t="str">
        <f>IF(S214&lt;&gt;"",CONFIG!$B$19,IF(T214&lt;&gt;"",CONFIG!$B$18,IF(U214&lt;&gt;"",CONFIG!$B$17,IF(V214&lt;&gt;"",CONFIG!$B$16,IF(W214&lt;&gt;"",CONFIG!$B$20,CONFIG!$B$21)))))</f>
        <v>NR</v>
      </c>
      <c r="AB214" s="243" t="str">
        <f t="shared" si="12"/>
        <v>No Response</v>
      </c>
      <c r="AC214" s="4"/>
    </row>
    <row r="215" spans="2:29" ht="14" hidden="1">
      <c r="B215" s="249"/>
      <c r="C215" s="324"/>
      <c r="D215" s="300" t="str">
        <f>ID!D215</f>
        <v>EMPTY</v>
      </c>
      <c r="E215" s="40" t="str">
        <f>ID!E215</f>
        <v>P</v>
      </c>
      <c r="F215" s="19" t="str">
        <f>ID!F215</f>
        <v>EMPTY-P</v>
      </c>
      <c r="G215" s="28" t="str">
        <f>ID!G215</f>
        <v>EMPTY-P</v>
      </c>
      <c r="H215" s="31">
        <f>ID!H215</f>
        <v>0</v>
      </c>
      <c r="I215" s="19">
        <f>ID!I215</f>
        <v>0</v>
      </c>
      <c r="J215" s="19">
        <f>ID!J215</f>
        <v>0</v>
      </c>
      <c r="K215" s="19">
        <f>ID!K215</f>
        <v>0</v>
      </c>
      <c r="L215" s="19">
        <f>ID!L215</f>
        <v>0</v>
      </c>
      <c r="M215" s="19">
        <f>ID!M215</f>
        <v>0</v>
      </c>
      <c r="N215" s="19">
        <f>ID!N215</f>
        <v>0</v>
      </c>
      <c r="O215" s="19" t="str">
        <f>ID!O215</f>
        <v>INT</v>
      </c>
      <c r="P215" s="19" t="str">
        <f>ID!P215</f>
        <v>TBA14</v>
      </c>
      <c r="Q215" s="19">
        <f>ID!Q215</f>
        <v>16</v>
      </c>
      <c r="R215" s="70">
        <f>ID!R215</f>
        <v>0</v>
      </c>
      <c r="S215" s="30"/>
      <c r="T215" s="30"/>
      <c r="U215" s="30"/>
      <c r="V215" s="30"/>
      <c r="W215" s="30"/>
      <c r="X215" s="252"/>
      <c r="Y215" s="72"/>
      <c r="Z215" s="298"/>
      <c r="AA215" s="243" t="str">
        <f>IF(S215&lt;&gt;"",CONFIG!$B$19,IF(T215&lt;&gt;"",CONFIG!$B$18,IF(U215&lt;&gt;"",CONFIG!$B$17,IF(V215&lt;&gt;"",CONFIG!$B$16,IF(W215&lt;&gt;"",CONFIG!$B$20,CONFIG!$B$21)))))</f>
        <v>NR</v>
      </c>
      <c r="AB215" s="243" t="str">
        <f t="shared" si="12"/>
        <v>No Response</v>
      </c>
      <c r="AC215" s="4"/>
    </row>
    <row r="216" spans="2:29" ht="14" hidden="1">
      <c r="B216" s="249"/>
      <c r="C216" s="324"/>
      <c r="D216" s="300" t="str">
        <f>ID!D216</f>
        <v>EMPTY</v>
      </c>
      <c r="E216" s="40" t="str">
        <f>ID!E216</f>
        <v>Q</v>
      </c>
      <c r="F216" s="19" t="str">
        <f>ID!F216</f>
        <v>EMPTY-Q</v>
      </c>
      <c r="G216" s="28" t="str">
        <f>ID!G216</f>
        <v>EMPTY-Q</v>
      </c>
      <c r="H216" s="31">
        <f>ID!H216</f>
        <v>0</v>
      </c>
      <c r="I216" s="19">
        <f>ID!I216</f>
        <v>0</v>
      </c>
      <c r="J216" s="19">
        <f>ID!J216</f>
        <v>0</v>
      </c>
      <c r="K216" s="19">
        <f>ID!K216</f>
        <v>0</v>
      </c>
      <c r="L216" s="19">
        <f>ID!L216</f>
        <v>0</v>
      </c>
      <c r="M216" s="19">
        <f>ID!M216</f>
        <v>0</v>
      </c>
      <c r="N216" s="19">
        <f>ID!N216</f>
        <v>0</v>
      </c>
      <c r="O216" s="19" t="str">
        <f>ID!O216</f>
        <v>INT</v>
      </c>
      <c r="P216" s="19" t="str">
        <f>ID!P216</f>
        <v>TBA14</v>
      </c>
      <c r="Q216" s="19">
        <f>ID!Q216</f>
        <v>17</v>
      </c>
      <c r="R216" s="70">
        <f>ID!R216</f>
        <v>0</v>
      </c>
      <c r="S216" s="30"/>
      <c r="T216" s="30"/>
      <c r="U216" s="30"/>
      <c r="V216" s="30"/>
      <c r="W216" s="30"/>
      <c r="X216" s="252"/>
      <c r="Y216" s="72"/>
      <c r="Z216" s="298"/>
      <c r="AA216" s="243" t="str">
        <f>IF(S216&lt;&gt;"",CONFIG!$B$19,IF(T216&lt;&gt;"",CONFIG!$B$18,IF(U216&lt;&gt;"",CONFIG!$B$17,IF(V216&lt;&gt;"",CONFIG!$B$16,IF(W216&lt;&gt;"",CONFIG!$B$20,CONFIG!$B$21)))))</f>
        <v>NR</v>
      </c>
      <c r="AB216" s="243" t="str">
        <f t="shared" si="12"/>
        <v>No Response</v>
      </c>
      <c r="AC216" s="4"/>
    </row>
    <row r="217" spans="2:29" ht="14" hidden="1">
      <c r="B217" s="249"/>
      <c r="C217" s="324"/>
      <c r="D217" s="300" t="str">
        <f>ID!D217</f>
        <v>EMPTY</v>
      </c>
      <c r="E217" s="40" t="str">
        <f>ID!E217</f>
        <v>R</v>
      </c>
      <c r="F217" s="19" t="str">
        <f>ID!F217</f>
        <v>EMPTY-R</v>
      </c>
      <c r="G217" s="28" t="str">
        <f>ID!G217</f>
        <v>EMPTY-R</v>
      </c>
      <c r="H217" s="31">
        <f>ID!H217</f>
        <v>0</v>
      </c>
      <c r="I217" s="19">
        <f>ID!I217</f>
        <v>0</v>
      </c>
      <c r="J217" s="19">
        <f>ID!J217</f>
        <v>0</v>
      </c>
      <c r="K217" s="19">
        <f>ID!K217</f>
        <v>0</v>
      </c>
      <c r="L217" s="19">
        <f>ID!L217</f>
        <v>0</v>
      </c>
      <c r="M217" s="19">
        <f>ID!M217</f>
        <v>0</v>
      </c>
      <c r="N217" s="19">
        <f>ID!N217</f>
        <v>0</v>
      </c>
      <c r="O217" s="19" t="str">
        <f>ID!O217</f>
        <v>INT</v>
      </c>
      <c r="P217" s="19" t="str">
        <f>ID!P217</f>
        <v>TBA14</v>
      </c>
      <c r="Q217" s="19">
        <f>ID!Q217</f>
        <v>18</v>
      </c>
      <c r="R217" s="70">
        <f>ID!R217</f>
        <v>0</v>
      </c>
      <c r="S217" s="30"/>
      <c r="T217" s="30"/>
      <c r="U217" s="30"/>
      <c r="V217" s="30"/>
      <c r="W217" s="30"/>
      <c r="X217" s="252"/>
      <c r="Y217" s="72"/>
      <c r="Z217" s="298"/>
      <c r="AA217" s="243" t="str">
        <f>IF(S217&lt;&gt;"",CONFIG!$B$19,IF(T217&lt;&gt;"",CONFIG!$B$18,IF(U217&lt;&gt;"",CONFIG!$B$17,IF(V217&lt;&gt;"",CONFIG!$B$16,IF(W217&lt;&gt;"",CONFIG!$B$20,CONFIG!$B$21)))))</f>
        <v>NR</v>
      </c>
      <c r="AB217" s="243" t="str">
        <f t="shared" si="12"/>
        <v>No Response</v>
      </c>
      <c r="AC217" s="4"/>
    </row>
    <row r="218" spans="2:29" ht="14" hidden="1">
      <c r="B218" s="249"/>
      <c r="C218" s="324"/>
      <c r="D218" s="300" t="str">
        <f>ID!D218</f>
        <v>EMPTY</v>
      </c>
      <c r="E218" s="40" t="str">
        <f>ID!E218</f>
        <v>S</v>
      </c>
      <c r="F218" s="19" t="str">
        <f>ID!F218</f>
        <v>EMPTY-S</v>
      </c>
      <c r="G218" s="28" t="str">
        <f>ID!G218</f>
        <v>EMPTY-S</v>
      </c>
      <c r="H218" s="31">
        <f>ID!H218</f>
        <v>0</v>
      </c>
      <c r="I218" s="19">
        <f>ID!I218</f>
        <v>0</v>
      </c>
      <c r="J218" s="19">
        <f>ID!J218</f>
        <v>0</v>
      </c>
      <c r="K218" s="19">
        <f>ID!K218</f>
        <v>0</v>
      </c>
      <c r="L218" s="19">
        <f>ID!L218</f>
        <v>0</v>
      </c>
      <c r="M218" s="19">
        <f>ID!M218</f>
        <v>0</v>
      </c>
      <c r="N218" s="19">
        <f>ID!N218</f>
        <v>0</v>
      </c>
      <c r="O218" s="19" t="str">
        <f>ID!O218</f>
        <v>INT</v>
      </c>
      <c r="P218" s="19" t="str">
        <f>ID!P218</f>
        <v>TBA14</v>
      </c>
      <c r="Q218" s="19">
        <f>ID!Q218</f>
        <v>19</v>
      </c>
      <c r="R218" s="70">
        <f>ID!R218</f>
        <v>0</v>
      </c>
      <c r="S218" s="30"/>
      <c r="T218" s="30"/>
      <c r="U218" s="30"/>
      <c r="V218" s="30"/>
      <c r="W218" s="30"/>
      <c r="X218" s="252"/>
      <c r="Y218" s="72"/>
      <c r="Z218" s="298"/>
      <c r="AA218" s="243" t="str">
        <f>IF(S218&lt;&gt;"",CONFIG!$B$19,IF(T218&lt;&gt;"",CONFIG!$B$18,IF(U218&lt;&gt;"",CONFIG!$B$17,IF(V218&lt;&gt;"",CONFIG!$B$16,IF(W218&lt;&gt;"",CONFIG!$B$20,CONFIG!$B$21)))))</f>
        <v>NR</v>
      </c>
      <c r="AB218" s="243" t="str">
        <f t="shared" si="12"/>
        <v>No Response</v>
      </c>
      <c r="AC218" s="4"/>
    </row>
    <row r="219" spans="2:29" ht="14" hidden="1">
      <c r="B219" s="254"/>
      <c r="C219" s="340"/>
      <c r="D219" s="43" t="str">
        <f>ID!D219</f>
        <v>EMPTY</v>
      </c>
      <c r="E219" s="44" t="str">
        <f>ID!E219</f>
        <v>T</v>
      </c>
      <c r="F219" s="19" t="str">
        <f>ID!F219</f>
        <v>EMPTY-T</v>
      </c>
      <c r="G219" s="25" t="str">
        <f>ID!G219</f>
        <v>EMPTY-T</v>
      </c>
      <c r="H219" s="31">
        <f>ID!H219</f>
        <v>0</v>
      </c>
      <c r="I219" s="19">
        <f>ID!I219</f>
        <v>0</v>
      </c>
      <c r="J219" s="19">
        <f>ID!J219</f>
        <v>0</v>
      </c>
      <c r="K219" s="19">
        <f>ID!K219</f>
        <v>0</v>
      </c>
      <c r="L219" s="19">
        <f>ID!L219</f>
        <v>0</v>
      </c>
      <c r="M219" s="19">
        <f>ID!M219</f>
        <v>0</v>
      </c>
      <c r="N219" s="19">
        <f>ID!N219</f>
        <v>0</v>
      </c>
      <c r="O219" s="19" t="str">
        <f>ID!O219</f>
        <v>INT</v>
      </c>
      <c r="P219" s="19" t="str">
        <f>ID!P219</f>
        <v>TBA14</v>
      </c>
      <c r="Q219" s="19">
        <f>ID!Q219</f>
        <v>20</v>
      </c>
      <c r="R219" s="70">
        <f>ID!R219</f>
        <v>0</v>
      </c>
      <c r="S219" s="30"/>
      <c r="T219" s="30"/>
      <c r="U219" s="30"/>
      <c r="V219" s="30"/>
      <c r="W219" s="30"/>
      <c r="X219" s="252"/>
      <c r="Y219" s="65"/>
      <c r="Z219" s="298"/>
      <c r="AA219" s="243" t="str">
        <f>IF(S219&lt;&gt;"",CONFIG!$B$19,IF(T219&lt;&gt;"",CONFIG!$B$18,IF(U219&lt;&gt;"",CONFIG!$B$17,IF(V219&lt;&gt;"",CONFIG!$B$16,IF(W219&lt;&gt;"",CONFIG!$B$20,CONFIG!$B$21)))))</f>
        <v>NR</v>
      </c>
      <c r="AB219" s="243" t="str">
        <f t="shared" si="12"/>
        <v>No Response</v>
      </c>
      <c r="AC219" s="4"/>
    </row>
    <row r="220" spans="2:29" ht="13" hidden="1">
      <c r="B220" s="298"/>
      <c r="C220" s="298"/>
      <c r="D220" s="298"/>
      <c r="E220" s="298"/>
      <c r="F220" s="298"/>
      <c r="G220" s="9"/>
      <c r="H220" s="298"/>
      <c r="I220" s="298"/>
      <c r="J220" s="298"/>
      <c r="K220" s="298"/>
      <c r="L220" s="298"/>
      <c r="M220" s="298"/>
      <c r="N220" s="298"/>
      <c r="O220" s="298"/>
      <c r="P220" s="298"/>
      <c r="Q220" s="298"/>
      <c r="R220" s="298"/>
      <c r="S220" s="298"/>
      <c r="T220" s="298"/>
      <c r="U220" s="298"/>
      <c r="V220" s="298"/>
      <c r="W220" s="298"/>
      <c r="X220" s="14"/>
      <c r="Y220" s="298"/>
      <c r="Z220" s="298"/>
      <c r="AA220" s="4"/>
      <c r="AB220" s="4"/>
      <c r="AC220" s="4"/>
    </row>
    <row r="221" spans="2:29" ht="14" hidden="1">
      <c r="B221" s="71"/>
      <c r="C221" s="344" t="str">
        <f>ID!C221</f>
        <v>15. &lt;For future use&gt;</v>
      </c>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259"/>
      <c r="Z221" s="298"/>
      <c r="AA221" s="4"/>
      <c r="AB221" s="4"/>
      <c r="AC221" s="4"/>
    </row>
    <row r="222" spans="2:29" ht="14" hidden="1">
      <c r="B222" s="48"/>
      <c r="C222" s="341" t="str">
        <f>ID!C222</f>
        <v>EMPTY</v>
      </c>
      <c r="D222" s="300" t="str">
        <f>ID!D222</f>
        <v>EMPTY</v>
      </c>
      <c r="E222" s="49" t="str">
        <f>ID!E222</f>
        <v>A</v>
      </c>
      <c r="F222" s="19" t="str">
        <f>ID!F222</f>
        <v>EMPTY-A</v>
      </c>
      <c r="G222" s="20" t="str">
        <f>ID!G222</f>
        <v>EMPTY-A</v>
      </c>
      <c r="H222" s="31">
        <f>ID!H222</f>
        <v>0</v>
      </c>
      <c r="I222" s="19">
        <f>ID!I222</f>
        <v>0</v>
      </c>
      <c r="J222" s="19">
        <f>ID!J222</f>
        <v>0</v>
      </c>
      <c r="K222" s="19">
        <f>ID!K222</f>
        <v>0</v>
      </c>
      <c r="L222" s="19">
        <f>ID!L222</f>
        <v>0</v>
      </c>
      <c r="M222" s="19">
        <f>ID!M222</f>
        <v>0</v>
      </c>
      <c r="N222" s="19">
        <f>ID!N222</f>
        <v>0</v>
      </c>
      <c r="O222" s="19" t="str">
        <f>ID!O222</f>
        <v>INT</v>
      </c>
      <c r="P222" s="19" t="str">
        <f>ID!P222</f>
        <v>TBA15</v>
      </c>
      <c r="Q222" s="19">
        <f>ID!Q222</f>
        <v>1</v>
      </c>
      <c r="R222" s="70">
        <f>ID!R222</f>
        <v>0</v>
      </c>
      <c r="S222" s="30"/>
      <c r="T222" s="30"/>
      <c r="U222" s="30"/>
      <c r="V222" s="30"/>
      <c r="W222" s="30"/>
      <c r="X222" s="61"/>
      <c r="Y222" s="72"/>
      <c r="Z222" s="298"/>
      <c r="AA222" s="243" t="str">
        <f>IF(S222&lt;&gt;"",CONFIG!$B$19,IF(T222&lt;&gt;"",CONFIG!$B$18,IF(U222&lt;&gt;"",CONFIG!$B$17,IF(V222&lt;&gt;"",CONFIG!$B$16,IF(W222&lt;&gt;"",CONFIG!$B$20,CONFIG!$B$21)))))</f>
        <v>NR</v>
      </c>
      <c r="AB222" s="243" t="str">
        <f t="shared" ref="AB222:AB241" si="13">IFERROR(VLOOKUP(AA222,scale,2,FALSE),"")</f>
        <v>No Response</v>
      </c>
      <c r="AC222" s="4"/>
    </row>
    <row r="223" spans="2:29" ht="14" hidden="1">
      <c r="B223" s="17"/>
      <c r="C223" s="324"/>
      <c r="D223" s="300" t="str">
        <f>ID!D223</f>
        <v>EMPTY</v>
      </c>
      <c r="E223" s="40" t="str">
        <f>ID!E223</f>
        <v>B</v>
      </c>
      <c r="F223" s="19" t="str">
        <f>ID!F223</f>
        <v>EMPTY-B</v>
      </c>
      <c r="G223" s="28" t="str">
        <f>ID!G223</f>
        <v>EMPTY-B</v>
      </c>
      <c r="H223" s="31">
        <f>ID!H223</f>
        <v>0</v>
      </c>
      <c r="I223" s="19">
        <f>ID!I223</f>
        <v>0</v>
      </c>
      <c r="J223" s="19">
        <f>ID!J223</f>
        <v>0</v>
      </c>
      <c r="K223" s="19">
        <f>ID!K223</f>
        <v>0</v>
      </c>
      <c r="L223" s="19">
        <f>ID!L223</f>
        <v>0</v>
      </c>
      <c r="M223" s="19">
        <f>ID!M223</f>
        <v>0</v>
      </c>
      <c r="N223" s="19">
        <f>ID!N223</f>
        <v>0</v>
      </c>
      <c r="O223" s="19" t="str">
        <f>ID!O223</f>
        <v>INT</v>
      </c>
      <c r="P223" s="19" t="str">
        <f>ID!P223</f>
        <v>TBA15</v>
      </c>
      <c r="Q223" s="19">
        <f>ID!Q223</f>
        <v>2</v>
      </c>
      <c r="R223" s="70">
        <f>ID!R223</f>
        <v>0</v>
      </c>
      <c r="S223" s="30"/>
      <c r="T223" s="30"/>
      <c r="U223" s="30"/>
      <c r="V223" s="30"/>
      <c r="W223" s="30"/>
      <c r="X223" s="61"/>
      <c r="Y223" s="72"/>
      <c r="Z223" s="298"/>
      <c r="AA223" s="243" t="str">
        <f>IF(S223&lt;&gt;"",CONFIG!$B$19,IF(T223&lt;&gt;"",CONFIG!$B$18,IF(U223&lt;&gt;"",CONFIG!$B$17,IF(V223&lt;&gt;"",CONFIG!$B$16,IF(W223&lt;&gt;"",CONFIG!$B$20,CONFIG!$B$21)))))</f>
        <v>NR</v>
      </c>
      <c r="AB223" s="243" t="str">
        <f t="shared" si="13"/>
        <v>No Response</v>
      </c>
      <c r="AC223" s="4"/>
    </row>
    <row r="224" spans="2:29" ht="14" hidden="1">
      <c r="B224" s="17"/>
      <c r="C224" s="324"/>
      <c r="D224" s="300" t="str">
        <f>ID!D224</f>
        <v>EMPTY</v>
      </c>
      <c r="E224" s="40" t="str">
        <f>ID!E224</f>
        <v>C</v>
      </c>
      <c r="F224" s="19" t="str">
        <f>ID!F224</f>
        <v>EMPTY-C</v>
      </c>
      <c r="G224" s="28" t="str">
        <f>ID!G224</f>
        <v>EMPTY-C</v>
      </c>
      <c r="H224" s="31">
        <f>ID!H224</f>
        <v>0</v>
      </c>
      <c r="I224" s="19">
        <f>ID!I224</f>
        <v>0</v>
      </c>
      <c r="J224" s="19">
        <f>ID!J224</f>
        <v>0</v>
      </c>
      <c r="K224" s="19">
        <f>ID!K224</f>
        <v>0</v>
      </c>
      <c r="L224" s="19">
        <f>ID!L224</f>
        <v>0</v>
      </c>
      <c r="M224" s="19">
        <f>ID!M224</f>
        <v>0</v>
      </c>
      <c r="N224" s="19">
        <f>ID!N224</f>
        <v>0</v>
      </c>
      <c r="O224" s="19" t="str">
        <f>ID!O224</f>
        <v>INT</v>
      </c>
      <c r="P224" s="19" t="str">
        <f>ID!P224</f>
        <v>TBA15</v>
      </c>
      <c r="Q224" s="19">
        <f>ID!Q224</f>
        <v>3</v>
      </c>
      <c r="R224" s="70">
        <f>ID!R224</f>
        <v>0</v>
      </c>
      <c r="S224" s="30"/>
      <c r="T224" s="30"/>
      <c r="U224" s="30"/>
      <c r="V224" s="30"/>
      <c r="W224" s="30"/>
      <c r="X224" s="61"/>
      <c r="Y224" s="72"/>
      <c r="Z224" s="298"/>
      <c r="AA224" s="243" t="str">
        <f>IF(S224&lt;&gt;"",CONFIG!$B$19,IF(T224&lt;&gt;"",CONFIG!$B$18,IF(U224&lt;&gt;"",CONFIG!$B$17,IF(V224&lt;&gt;"",CONFIG!$B$16,IF(W224&lt;&gt;"",CONFIG!$B$20,CONFIG!$B$21)))))</f>
        <v>NR</v>
      </c>
      <c r="AB224" s="243" t="str">
        <f t="shared" si="13"/>
        <v>No Response</v>
      </c>
      <c r="AC224" s="4"/>
    </row>
    <row r="225" spans="2:29" ht="14" hidden="1">
      <c r="B225" s="17"/>
      <c r="C225" s="324"/>
      <c r="D225" s="300" t="str">
        <f>ID!D225</f>
        <v>EMPTY</v>
      </c>
      <c r="E225" s="40" t="str">
        <f>ID!E225</f>
        <v>D</v>
      </c>
      <c r="F225" s="19" t="str">
        <f>ID!F225</f>
        <v>EMPTY-D</v>
      </c>
      <c r="G225" s="28" t="str">
        <f>ID!G225</f>
        <v>EMPTY-D</v>
      </c>
      <c r="H225" s="31">
        <f>ID!H225</f>
        <v>0</v>
      </c>
      <c r="I225" s="19">
        <f>ID!I225</f>
        <v>0</v>
      </c>
      <c r="J225" s="19">
        <f>ID!J225</f>
        <v>0</v>
      </c>
      <c r="K225" s="19">
        <f>ID!K225</f>
        <v>0</v>
      </c>
      <c r="L225" s="19">
        <f>ID!L225</f>
        <v>0</v>
      </c>
      <c r="M225" s="19">
        <f>ID!M225</f>
        <v>0</v>
      </c>
      <c r="N225" s="19">
        <f>ID!N225</f>
        <v>0</v>
      </c>
      <c r="O225" s="19" t="str">
        <f>ID!O225</f>
        <v>INT</v>
      </c>
      <c r="P225" s="19" t="str">
        <f>ID!P225</f>
        <v>TBA15</v>
      </c>
      <c r="Q225" s="19">
        <f>ID!Q225</f>
        <v>4</v>
      </c>
      <c r="R225" s="70">
        <f>ID!R225</f>
        <v>0</v>
      </c>
      <c r="S225" s="30"/>
      <c r="T225" s="30"/>
      <c r="U225" s="30"/>
      <c r="V225" s="30"/>
      <c r="W225" s="30"/>
      <c r="X225" s="61"/>
      <c r="Y225" s="72"/>
      <c r="Z225" s="298"/>
      <c r="AA225" s="243" t="str">
        <f>IF(S225&lt;&gt;"",CONFIG!$B$19,IF(T225&lt;&gt;"",CONFIG!$B$18,IF(U225&lt;&gt;"",CONFIG!$B$17,IF(V225&lt;&gt;"",CONFIG!$B$16,IF(W225&lt;&gt;"",CONFIG!$B$20,CONFIG!$B$21)))))</f>
        <v>NR</v>
      </c>
      <c r="AB225" s="243" t="str">
        <f t="shared" si="13"/>
        <v>No Response</v>
      </c>
      <c r="AC225" s="4"/>
    </row>
    <row r="226" spans="2:29" ht="14" hidden="1">
      <c r="B226" s="17"/>
      <c r="C226" s="324"/>
      <c r="D226" s="300" t="str">
        <f>ID!D226</f>
        <v>EMPTY</v>
      </c>
      <c r="E226" s="40" t="str">
        <f>ID!E226</f>
        <v>E</v>
      </c>
      <c r="F226" s="19" t="str">
        <f>ID!F226</f>
        <v>EMPTY-E</v>
      </c>
      <c r="G226" s="28" t="str">
        <f>ID!G226</f>
        <v>EMPTY-E</v>
      </c>
      <c r="H226" s="31">
        <f>ID!H226</f>
        <v>0</v>
      </c>
      <c r="I226" s="19">
        <f>ID!I226</f>
        <v>0</v>
      </c>
      <c r="J226" s="19">
        <f>ID!J226</f>
        <v>0</v>
      </c>
      <c r="K226" s="19">
        <f>ID!K226</f>
        <v>0</v>
      </c>
      <c r="L226" s="19">
        <f>ID!L226</f>
        <v>0</v>
      </c>
      <c r="M226" s="19">
        <f>ID!M226</f>
        <v>0</v>
      </c>
      <c r="N226" s="19">
        <f>ID!N226</f>
        <v>0</v>
      </c>
      <c r="O226" s="19" t="str">
        <f>ID!O226</f>
        <v>INT</v>
      </c>
      <c r="P226" s="19" t="str">
        <f>ID!P226</f>
        <v>TBA15</v>
      </c>
      <c r="Q226" s="19">
        <f>ID!Q226</f>
        <v>5</v>
      </c>
      <c r="R226" s="70">
        <f>ID!R226</f>
        <v>0</v>
      </c>
      <c r="S226" s="30"/>
      <c r="T226" s="30"/>
      <c r="U226" s="30"/>
      <c r="V226" s="30"/>
      <c r="W226" s="30"/>
      <c r="X226" s="61"/>
      <c r="Y226" s="72"/>
      <c r="Z226" s="298"/>
      <c r="AA226" s="243" t="str">
        <f>IF(S226&lt;&gt;"",CONFIG!$B$19,IF(T226&lt;&gt;"",CONFIG!$B$18,IF(U226&lt;&gt;"",CONFIG!$B$17,IF(V226&lt;&gt;"",CONFIG!$B$16,IF(W226&lt;&gt;"",CONFIG!$B$20,CONFIG!$B$21)))))</f>
        <v>NR</v>
      </c>
      <c r="AB226" s="243" t="str">
        <f t="shared" si="13"/>
        <v>No Response</v>
      </c>
      <c r="AC226" s="4"/>
    </row>
    <row r="227" spans="2:29" ht="14" hidden="1">
      <c r="B227" s="17"/>
      <c r="C227" s="324"/>
      <c r="D227" s="300" t="str">
        <f>ID!D227</f>
        <v>EMPTY</v>
      </c>
      <c r="E227" s="40" t="str">
        <f>ID!E227</f>
        <v>F</v>
      </c>
      <c r="F227" s="19" t="str">
        <f>ID!F227</f>
        <v>EMPTY-F</v>
      </c>
      <c r="G227" s="28" t="str">
        <f>ID!G227</f>
        <v>EMPTY-F</v>
      </c>
      <c r="H227" s="31">
        <f>ID!H227</f>
        <v>0</v>
      </c>
      <c r="I227" s="19">
        <f>ID!I227</f>
        <v>0</v>
      </c>
      <c r="J227" s="19">
        <f>ID!J227</f>
        <v>0</v>
      </c>
      <c r="K227" s="19">
        <f>ID!K227</f>
        <v>0</v>
      </c>
      <c r="L227" s="19">
        <f>ID!L227</f>
        <v>0</v>
      </c>
      <c r="M227" s="19">
        <f>ID!M227</f>
        <v>0</v>
      </c>
      <c r="N227" s="19">
        <f>ID!N227</f>
        <v>0</v>
      </c>
      <c r="O227" s="19" t="str">
        <f>ID!O227</f>
        <v>INT</v>
      </c>
      <c r="P227" s="19" t="str">
        <f>ID!P227</f>
        <v>TBA15</v>
      </c>
      <c r="Q227" s="19">
        <f>ID!Q227</f>
        <v>6</v>
      </c>
      <c r="R227" s="70">
        <f>ID!R227</f>
        <v>0</v>
      </c>
      <c r="S227" s="30"/>
      <c r="T227" s="30"/>
      <c r="U227" s="30"/>
      <c r="V227" s="30"/>
      <c r="W227" s="30"/>
      <c r="X227" s="61"/>
      <c r="Y227" s="72"/>
      <c r="Z227" s="298"/>
      <c r="AA227" s="243" t="str">
        <f>IF(S227&lt;&gt;"",CONFIG!$B$19,IF(T227&lt;&gt;"",CONFIG!$B$18,IF(U227&lt;&gt;"",CONFIG!$B$17,IF(V227&lt;&gt;"",CONFIG!$B$16,IF(W227&lt;&gt;"",CONFIG!$B$20,CONFIG!$B$21)))))</f>
        <v>NR</v>
      </c>
      <c r="AB227" s="243" t="str">
        <f t="shared" si="13"/>
        <v>No Response</v>
      </c>
      <c r="AC227" s="4"/>
    </row>
    <row r="228" spans="2:29" ht="14" hidden="1">
      <c r="B228" s="17"/>
      <c r="C228" s="324"/>
      <c r="D228" s="300" t="str">
        <f>ID!D228</f>
        <v>EMPTY</v>
      </c>
      <c r="E228" s="40" t="str">
        <f>ID!E228</f>
        <v>G</v>
      </c>
      <c r="F228" s="19" t="str">
        <f>ID!F228</f>
        <v>EMPTY-G</v>
      </c>
      <c r="G228" s="28" t="str">
        <f>ID!G228</f>
        <v>EMPTY-G</v>
      </c>
      <c r="H228" s="31">
        <f>ID!H228</f>
        <v>0</v>
      </c>
      <c r="I228" s="19">
        <f>ID!I228</f>
        <v>0</v>
      </c>
      <c r="J228" s="19">
        <f>ID!J228</f>
        <v>0</v>
      </c>
      <c r="K228" s="19">
        <f>ID!K228</f>
        <v>0</v>
      </c>
      <c r="L228" s="19">
        <f>ID!L228</f>
        <v>0</v>
      </c>
      <c r="M228" s="19">
        <f>ID!M228</f>
        <v>0</v>
      </c>
      <c r="N228" s="19">
        <f>ID!N228</f>
        <v>0</v>
      </c>
      <c r="O228" s="19" t="str">
        <f>ID!O228</f>
        <v>INT</v>
      </c>
      <c r="P228" s="19" t="str">
        <f>ID!P228</f>
        <v>TBA15</v>
      </c>
      <c r="Q228" s="19">
        <f>ID!Q228</f>
        <v>7</v>
      </c>
      <c r="R228" s="70">
        <f>ID!R228</f>
        <v>0</v>
      </c>
      <c r="S228" s="30"/>
      <c r="T228" s="30"/>
      <c r="U228" s="30"/>
      <c r="V228" s="30"/>
      <c r="W228" s="30"/>
      <c r="X228" s="61"/>
      <c r="Y228" s="72"/>
      <c r="Z228" s="298"/>
      <c r="AA228" s="243" t="str">
        <f>IF(S228&lt;&gt;"",CONFIG!$B$19,IF(T228&lt;&gt;"",CONFIG!$B$18,IF(U228&lt;&gt;"",CONFIG!$B$17,IF(V228&lt;&gt;"",CONFIG!$B$16,IF(W228&lt;&gt;"",CONFIG!$B$20,CONFIG!$B$21)))))</f>
        <v>NR</v>
      </c>
      <c r="AB228" s="243" t="str">
        <f t="shared" si="13"/>
        <v>No Response</v>
      </c>
      <c r="AC228" s="4"/>
    </row>
    <row r="229" spans="2:29" ht="14" hidden="1">
      <c r="B229" s="17"/>
      <c r="C229" s="324"/>
      <c r="D229" s="300" t="str">
        <f>ID!D229</f>
        <v>EMPTY</v>
      </c>
      <c r="E229" s="40" t="str">
        <f>ID!E229</f>
        <v>H</v>
      </c>
      <c r="F229" s="19" t="str">
        <f>ID!F229</f>
        <v>EMPTY-H</v>
      </c>
      <c r="G229" s="28" t="str">
        <f>ID!G229</f>
        <v>EMPTY-H</v>
      </c>
      <c r="H229" s="31">
        <f>ID!H229</f>
        <v>0</v>
      </c>
      <c r="I229" s="19">
        <f>ID!I229</f>
        <v>0</v>
      </c>
      <c r="J229" s="19">
        <f>ID!J229</f>
        <v>0</v>
      </c>
      <c r="K229" s="19">
        <f>ID!K229</f>
        <v>0</v>
      </c>
      <c r="L229" s="19">
        <f>ID!L229</f>
        <v>0</v>
      </c>
      <c r="M229" s="19">
        <f>ID!M229</f>
        <v>0</v>
      </c>
      <c r="N229" s="19">
        <f>ID!N229</f>
        <v>0</v>
      </c>
      <c r="O229" s="19" t="str">
        <f>ID!O229</f>
        <v>INT</v>
      </c>
      <c r="P229" s="19" t="str">
        <f>ID!P229</f>
        <v>TBA15</v>
      </c>
      <c r="Q229" s="19">
        <f>ID!Q229</f>
        <v>8</v>
      </c>
      <c r="R229" s="70">
        <f>ID!R229</f>
        <v>0</v>
      </c>
      <c r="S229" s="30"/>
      <c r="T229" s="30"/>
      <c r="U229" s="30"/>
      <c r="V229" s="30"/>
      <c r="W229" s="30"/>
      <c r="X229" s="61"/>
      <c r="Y229" s="72"/>
      <c r="Z229" s="298"/>
      <c r="AA229" s="243" t="str">
        <f>IF(S229&lt;&gt;"",CONFIG!$B$19,IF(T229&lt;&gt;"",CONFIG!$B$18,IF(U229&lt;&gt;"",CONFIG!$B$17,IF(V229&lt;&gt;"",CONFIG!$B$16,IF(W229&lt;&gt;"",CONFIG!$B$20,CONFIG!$B$21)))))</f>
        <v>NR</v>
      </c>
      <c r="AB229" s="243" t="str">
        <f t="shared" si="13"/>
        <v>No Response</v>
      </c>
      <c r="AC229" s="4"/>
    </row>
    <row r="230" spans="2:29" ht="14" hidden="1">
      <c r="B230" s="17"/>
      <c r="C230" s="324"/>
      <c r="D230" s="300" t="str">
        <f>ID!D230</f>
        <v>EMPTY</v>
      </c>
      <c r="E230" s="40" t="str">
        <f>ID!E230</f>
        <v>I</v>
      </c>
      <c r="F230" s="19" t="str">
        <f>ID!F230</f>
        <v>EMPTY-I</v>
      </c>
      <c r="G230" s="28" t="str">
        <f>ID!G230</f>
        <v>EMPTY-I</v>
      </c>
      <c r="H230" s="31">
        <f>ID!H230</f>
        <v>0</v>
      </c>
      <c r="I230" s="19">
        <f>ID!I230</f>
        <v>0</v>
      </c>
      <c r="J230" s="19">
        <f>ID!J230</f>
        <v>0</v>
      </c>
      <c r="K230" s="19">
        <f>ID!K230</f>
        <v>0</v>
      </c>
      <c r="L230" s="19">
        <f>ID!L230</f>
        <v>0</v>
      </c>
      <c r="M230" s="19">
        <f>ID!M230</f>
        <v>0</v>
      </c>
      <c r="N230" s="19">
        <f>ID!N230</f>
        <v>0</v>
      </c>
      <c r="O230" s="19" t="str">
        <f>ID!O230</f>
        <v>INT</v>
      </c>
      <c r="P230" s="19" t="str">
        <f>ID!P230</f>
        <v>TBA15</v>
      </c>
      <c r="Q230" s="19">
        <f>ID!Q230</f>
        <v>9</v>
      </c>
      <c r="R230" s="70">
        <f>ID!R230</f>
        <v>0</v>
      </c>
      <c r="S230" s="30"/>
      <c r="T230" s="30"/>
      <c r="U230" s="30"/>
      <c r="V230" s="30"/>
      <c r="W230" s="30"/>
      <c r="X230" s="61"/>
      <c r="Y230" s="72"/>
      <c r="Z230" s="298"/>
      <c r="AA230" s="243" t="str">
        <f>IF(S230&lt;&gt;"",CONFIG!$B$19,IF(T230&lt;&gt;"",CONFIG!$B$18,IF(U230&lt;&gt;"",CONFIG!$B$17,IF(V230&lt;&gt;"",CONFIG!$B$16,IF(W230&lt;&gt;"",CONFIG!$B$20,CONFIG!$B$21)))))</f>
        <v>NR</v>
      </c>
      <c r="AB230" s="243" t="str">
        <f t="shared" si="13"/>
        <v>No Response</v>
      </c>
      <c r="AC230" s="4"/>
    </row>
    <row r="231" spans="2:29" ht="14" hidden="1">
      <c r="B231" s="17"/>
      <c r="C231" s="324"/>
      <c r="D231" s="300" t="str">
        <f>ID!D231</f>
        <v>EMPTY</v>
      </c>
      <c r="E231" s="40" t="str">
        <f>ID!E231</f>
        <v>J</v>
      </c>
      <c r="F231" s="19" t="str">
        <f>ID!F231</f>
        <v>EMPTY-J</v>
      </c>
      <c r="G231" s="28" t="str">
        <f>ID!G231</f>
        <v>EMPTY-J</v>
      </c>
      <c r="H231" s="31">
        <f>ID!H231</f>
        <v>0</v>
      </c>
      <c r="I231" s="19">
        <f>ID!I231</f>
        <v>0</v>
      </c>
      <c r="J231" s="19">
        <f>ID!J231</f>
        <v>0</v>
      </c>
      <c r="K231" s="19">
        <f>ID!K231</f>
        <v>0</v>
      </c>
      <c r="L231" s="19">
        <f>ID!L231</f>
        <v>0</v>
      </c>
      <c r="M231" s="19">
        <f>ID!M231</f>
        <v>0</v>
      </c>
      <c r="N231" s="19">
        <f>ID!N231</f>
        <v>0</v>
      </c>
      <c r="O231" s="19" t="str">
        <f>ID!O231</f>
        <v>INT</v>
      </c>
      <c r="P231" s="19" t="str">
        <f>ID!P231</f>
        <v>TBA15</v>
      </c>
      <c r="Q231" s="19">
        <f>ID!Q231</f>
        <v>10</v>
      </c>
      <c r="R231" s="70">
        <f>ID!R231</f>
        <v>0</v>
      </c>
      <c r="S231" s="30"/>
      <c r="T231" s="30"/>
      <c r="U231" s="30"/>
      <c r="V231" s="30"/>
      <c r="W231" s="30"/>
      <c r="X231" s="61"/>
      <c r="Y231" s="72"/>
      <c r="Z231" s="298"/>
      <c r="AA231" s="243" t="str">
        <f>IF(S231&lt;&gt;"",CONFIG!$B$19,IF(T231&lt;&gt;"",CONFIG!$B$18,IF(U231&lt;&gt;"",CONFIG!$B$17,IF(V231&lt;&gt;"",CONFIG!$B$16,IF(W231&lt;&gt;"",CONFIG!$B$20,CONFIG!$B$21)))))</f>
        <v>NR</v>
      </c>
      <c r="AB231" s="243" t="str">
        <f t="shared" si="13"/>
        <v>No Response</v>
      </c>
      <c r="AC231" s="4"/>
    </row>
    <row r="232" spans="2:29" ht="14" hidden="1">
      <c r="B232" s="17"/>
      <c r="C232" s="324"/>
      <c r="D232" s="300" t="str">
        <f>ID!D232</f>
        <v>EMPTY</v>
      </c>
      <c r="E232" s="40" t="str">
        <f>ID!E232</f>
        <v>K</v>
      </c>
      <c r="F232" s="19" t="str">
        <f>ID!F232</f>
        <v>EMPTY-K</v>
      </c>
      <c r="G232" s="28" t="str">
        <f>ID!G232</f>
        <v>EMPTY-K</v>
      </c>
      <c r="H232" s="31">
        <f>ID!H232</f>
        <v>0</v>
      </c>
      <c r="I232" s="19">
        <f>ID!I232</f>
        <v>0</v>
      </c>
      <c r="J232" s="19">
        <f>ID!J232</f>
        <v>0</v>
      </c>
      <c r="K232" s="19">
        <f>ID!K232</f>
        <v>0</v>
      </c>
      <c r="L232" s="19">
        <f>ID!L232</f>
        <v>0</v>
      </c>
      <c r="M232" s="19">
        <f>ID!M232</f>
        <v>0</v>
      </c>
      <c r="N232" s="19">
        <f>ID!N232</f>
        <v>0</v>
      </c>
      <c r="O232" s="19" t="str">
        <f>ID!O232</f>
        <v>INT</v>
      </c>
      <c r="P232" s="19" t="str">
        <f>ID!P232</f>
        <v>TBA15</v>
      </c>
      <c r="Q232" s="19">
        <f>ID!Q232</f>
        <v>11</v>
      </c>
      <c r="R232" s="70">
        <f>ID!R232</f>
        <v>0</v>
      </c>
      <c r="S232" s="30"/>
      <c r="T232" s="30"/>
      <c r="U232" s="30"/>
      <c r="V232" s="30"/>
      <c r="W232" s="30"/>
      <c r="X232" s="61"/>
      <c r="Y232" s="72"/>
      <c r="Z232" s="298"/>
      <c r="AA232" s="243" t="str">
        <f>IF(S232&lt;&gt;"",CONFIG!$B$19,IF(T232&lt;&gt;"",CONFIG!$B$18,IF(U232&lt;&gt;"",CONFIG!$B$17,IF(V232&lt;&gt;"",CONFIG!$B$16,IF(W232&lt;&gt;"",CONFIG!$B$20,CONFIG!$B$21)))))</f>
        <v>NR</v>
      </c>
      <c r="AB232" s="243" t="str">
        <f t="shared" si="13"/>
        <v>No Response</v>
      </c>
      <c r="AC232" s="4"/>
    </row>
    <row r="233" spans="2:29" ht="14" hidden="1">
      <c r="B233" s="17"/>
      <c r="C233" s="324"/>
      <c r="D233" s="300" t="str">
        <f>ID!D233</f>
        <v>EMPTY</v>
      </c>
      <c r="E233" s="40" t="str">
        <f>ID!E233</f>
        <v>L</v>
      </c>
      <c r="F233" s="19" t="str">
        <f>ID!F233</f>
        <v>EMPTY-L</v>
      </c>
      <c r="G233" s="28" t="str">
        <f>ID!G233</f>
        <v>EMPTY-L</v>
      </c>
      <c r="H233" s="31">
        <f>ID!H233</f>
        <v>0</v>
      </c>
      <c r="I233" s="19">
        <f>ID!I233</f>
        <v>0</v>
      </c>
      <c r="J233" s="19">
        <f>ID!J233</f>
        <v>0</v>
      </c>
      <c r="K233" s="19">
        <f>ID!K233</f>
        <v>0</v>
      </c>
      <c r="L233" s="19">
        <f>ID!L233</f>
        <v>0</v>
      </c>
      <c r="M233" s="19">
        <f>ID!M233</f>
        <v>0</v>
      </c>
      <c r="N233" s="19">
        <f>ID!N233</f>
        <v>0</v>
      </c>
      <c r="O233" s="19" t="str">
        <f>ID!O233</f>
        <v>INT</v>
      </c>
      <c r="P233" s="19" t="str">
        <f>ID!P233</f>
        <v>TBA15</v>
      </c>
      <c r="Q233" s="19">
        <f>ID!Q233</f>
        <v>12</v>
      </c>
      <c r="R233" s="70">
        <f>ID!R233</f>
        <v>0</v>
      </c>
      <c r="S233" s="30"/>
      <c r="T233" s="30"/>
      <c r="U233" s="30"/>
      <c r="V233" s="30"/>
      <c r="W233" s="30"/>
      <c r="X233" s="61"/>
      <c r="Y233" s="72"/>
      <c r="Z233" s="298"/>
      <c r="AA233" s="243" t="str">
        <f>IF(S233&lt;&gt;"",CONFIG!$B$19,IF(T233&lt;&gt;"",CONFIG!$B$18,IF(U233&lt;&gt;"",CONFIG!$B$17,IF(V233&lt;&gt;"",CONFIG!$B$16,IF(W233&lt;&gt;"",CONFIG!$B$20,CONFIG!$B$21)))))</f>
        <v>NR</v>
      </c>
      <c r="AB233" s="243" t="str">
        <f t="shared" si="13"/>
        <v>No Response</v>
      </c>
      <c r="AC233" s="4"/>
    </row>
    <row r="234" spans="2:29" ht="14" hidden="1">
      <c r="B234" s="17"/>
      <c r="C234" s="324"/>
      <c r="D234" s="300" t="str">
        <f>ID!D234</f>
        <v>EMPTY</v>
      </c>
      <c r="E234" s="40" t="str">
        <f>ID!E234</f>
        <v>M</v>
      </c>
      <c r="F234" s="19" t="str">
        <f>ID!F234</f>
        <v>EMPTY-M</v>
      </c>
      <c r="G234" s="28" t="str">
        <f>ID!G234</f>
        <v>EMPTY-M</v>
      </c>
      <c r="H234" s="31">
        <f>ID!H234</f>
        <v>0</v>
      </c>
      <c r="I234" s="19">
        <f>ID!I234</f>
        <v>0</v>
      </c>
      <c r="J234" s="19">
        <f>ID!J234</f>
        <v>0</v>
      </c>
      <c r="K234" s="19">
        <f>ID!K234</f>
        <v>0</v>
      </c>
      <c r="L234" s="19">
        <f>ID!L234</f>
        <v>0</v>
      </c>
      <c r="M234" s="19">
        <f>ID!M234</f>
        <v>0</v>
      </c>
      <c r="N234" s="19">
        <f>ID!N234</f>
        <v>0</v>
      </c>
      <c r="O234" s="19" t="str">
        <f>ID!O234</f>
        <v>INT</v>
      </c>
      <c r="P234" s="19" t="str">
        <f>ID!P234</f>
        <v>TBA15</v>
      </c>
      <c r="Q234" s="19">
        <f>ID!Q234</f>
        <v>13</v>
      </c>
      <c r="R234" s="70">
        <f>ID!R234</f>
        <v>0</v>
      </c>
      <c r="S234" s="30"/>
      <c r="T234" s="30"/>
      <c r="U234" s="30"/>
      <c r="V234" s="30"/>
      <c r="W234" s="30"/>
      <c r="X234" s="61"/>
      <c r="Y234" s="72"/>
      <c r="Z234" s="298"/>
      <c r="AA234" s="243" t="str">
        <f>IF(S234&lt;&gt;"",CONFIG!$B$19,IF(T234&lt;&gt;"",CONFIG!$B$18,IF(U234&lt;&gt;"",CONFIG!$B$17,IF(V234&lt;&gt;"",CONFIG!$B$16,IF(W234&lt;&gt;"",CONFIG!$B$20,CONFIG!$B$21)))))</f>
        <v>NR</v>
      </c>
      <c r="AB234" s="243" t="str">
        <f t="shared" si="13"/>
        <v>No Response</v>
      </c>
      <c r="AC234" s="4"/>
    </row>
    <row r="235" spans="2:29" ht="14" hidden="1">
      <c r="B235" s="249"/>
      <c r="C235" s="324"/>
      <c r="D235" s="300" t="str">
        <f>ID!D235</f>
        <v>EMPTY</v>
      </c>
      <c r="E235" s="40" t="str">
        <f>ID!E235</f>
        <v>N</v>
      </c>
      <c r="F235" s="19" t="str">
        <f>ID!F235</f>
        <v>EMPTY-N</v>
      </c>
      <c r="G235" s="28" t="str">
        <f>ID!G235</f>
        <v>EMPTY-N</v>
      </c>
      <c r="H235" s="31">
        <f>ID!H235</f>
        <v>0</v>
      </c>
      <c r="I235" s="19">
        <f>ID!I235</f>
        <v>0</v>
      </c>
      <c r="J235" s="19">
        <f>ID!J235</f>
        <v>0</v>
      </c>
      <c r="K235" s="19">
        <f>ID!K235</f>
        <v>0</v>
      </c>
      <c r="L235" s="19">
        <f>ID!L235</f>
        <v>0</v>
      </c>
      <c r="M235" s="19">
        <f>ID!M235</f>
        <v>0</v>
      </c>
      <c r="N235" s="19">
        <f>ID!N235</f>
        <v>0</v>
      </c>
      <c r="O235" s="19" t="str">
        <f>ID!O235</f>
        <v>INT</v>
      </c>
      <c r="P235" s="19" t="str">
        <f>ID!P235</f>
        <v>TBA15</v>
      </c>
      <c r="Q235" s="19">
        <f>ID!Q235</f>
        <v>14</v>
      </c>
      <c r="R235" s="70">
        <f>ID!R235</f>
        <v>0</v>
      </c>
      <c r="S235" s="30"/>
      <c r="T235" s="30"/>
      <c r="U235" s="30"/>
      <c r="V235" s="30"/>
      <c r="W235" s="30"/>
      <c r="X235" s="252"/>
      <c r="Y235" s="72"/>
      <c r="Z235" s="298"/>
      <c r="AA235" s="243" t="str">
        <f>IF(S235&lt;&gt;"",CONFIG!$B$19,IF(T235&lt;&gt;"",CONFIG!$B$18,IF(U235&lt;&gt;"",CONFIG!$B$17,IF(V235&lt;&gt;"",CONFIG!$B$16,IF(W235&lt;&gt;"",CONFIG!$B$20,CONFIG!$B$21)))))</f>
        <v>NR</v>
      </c>
      <c r="AB235" s="243" t="str">
        <f t="shared" si="13"/>
        <v>No Response</v>
      </c>
      <c r="AC235" s="4"/>
    </row>
    <row r="236" spans="2:29" ht="14" hidden="1">
      <c r="B236" s="249"/>
      <c r="C236" s="324"/>
      <c r="D236" s="300" t="str">
        <f>ID!D236</f>
        <v>EMPTY</v>
      </c>
      <c r="E236" s="40" t="str">
        <f>ID!E236</f>
        <v>O</v>
      </c>
      <c r="F236" s="19" t="str">
        <f>ID!F236</f>
        <v>EMPTY-O</v>
      </c>
      <c r="G236" s="28" t="str">
        <f>ID!G236</f>
        <v>EMPTY-O</v>
      </c>
      <c r="H236" s="31">
        <f>ID!H236</f>
        <v>0</v>
      </c>
      <c r="I236" s="19">
        <f>ID!I236</f>
        <v>0</v>
      </c>
      <c r="J236" s="19">
        <f>ID!J236</f>
        <v>0</v>
      </c>
      <c r="K236" s="19">
        <f>ID!K236</f>
        <v>0</v>
      </c>
      <c r="L236" s="19">
        <f>ID!L236</f>
        <v>0</v>
      </c>
      <c r="M236" s="19">
        <f>ID!M236</f>
        <v>0</v>
      </c>
      <c r="N236" s="19">
        <f>ID!N236</f>
        <v>0</v>
      </c>
      <c r="O236" s="19" t="str">
        <f>ID!O236</f>
        <v>INT</v>
      </c>
      <c r="P236" s="19" t="str">
        <f>ID!P236</f>
        <v>TBA15</v>
      </c>
      <c r="Q236" s="19">
        <f>ID!Q236</f>
        <v>15</v>
      </c>
      <c r="R236" s="70">
        <f>ID!R236</f>
        <v>0</v>
      </c>
      <c r="S236" s="30"/>
      <c r="T236" s="30"/>
      <c r="U236" s="30"/>
      <c r="V236" s="30"/>
      <c r="W236" s="30"/>
      <c r="X236" s="252"/>
      <c r="Y236" s="72"/>
      <c r="Z236" s="298"/>
      <c r="AA236" s="243" t="str">
        <f>IF(S236&lt;&gt;"",CONFIG!$B$19,IF(T236&lt;&gt;"",CONFIG!$B$18,IF(U236&lt;&gt;"",CONFIG!$B$17,IF(V236&lt;&gt;"",CONFIG!$B$16,IF(W236&lt;&gt;"",CONFIG!$B$20,CONFIG!$B$21)))))</f>
        <v>NR</v>
      </c>
      <c r="AB236" s="243" t="str">
        <f t="shared" si="13"/>
        <v>No Response</v>
      </c>
      <c r="AC236" s="4"/>
    </row>
    <row r="237" spans="2:29" ht="14" hidden="1">
      <c r="B237" s="249"/>
      <c r="C237" s="324"/>
      <c r="D237" s="300" t="str">
        <f>ID!D237</f>
        <v>EMPTY</v>
      </c>
      <c r="E237" s="40" t="str">
        <f>ID!E237</f>
        <v>P</v>
      </c>
      <c r="F237" s="19" t="str">
        <f>ID!F237</f>
        <v>EMPTY-P</v>
      </c>
      <c r="G237" s="28" t="str">
        <f>ID!G237</f>
        <v>EMPTY-P</v>
      </c>
      <c r="H237" s="31">
        <f>ID!H237</f>
        <v>0</v>
      </c>
      <c r="I237" s="19">
        <f>ID!I237</f>
        <v>0</v>
      </c>
      <c r="J237" s="19">
        <f>ID!J237</f>
        <v>0</v>
      </c>
      <c r="K237" s="19">
        <f>ID!K237</f>
        <v>0</v>
      </c>
      <c r="L237" s="19">
        <f>ID!L237</f>
        <v>0</v>
      </c>
      <c r="M237" s="19">
        <f>ID!M237</f>
        <v>0</v>
      </c>
      <c r="N237" s="19">
        <f>ID!N237</f>
        <v>0</v>
      </c>
      <c r="O237" s="19" t="str">
        <f>ID!O237</f>
        <v>INT</v>
      </c>
      <c r="P237" s="19" t="str">
        <f>ID!P237</f>
        <v>TBA15</v>
      </c>
      <c r="Q237" s="19">
        <f>ID!Q237</f>
        <v>16</v>
      </c>
      <c r="R237" s="70">
        <f>ID!R237</f>
        <v>0</v>
      </c>
      <c r="S237" s="30"/>
      <c r="T237" s="30"/>
      <c r="U237" s="30"/>
      <c r="V237" s="30"/>
      <c r="W237" s="30"/>
      <c r="X237" s="252"/>
      <c r="Y237" s="72"/>
      <c r="Z237" s="298"/>
      <c r="AA237" s="243" t="str">
        <f>IF(S237&lt;&gt;"",CONFIG!$B$19,IF(T237&lt;&gt;"",CONFIG!$B$18,IF(U237&lt;&gt;"",CONFIG!$B$17,IF(V237&lt;&gt;"",CONFIG!$B$16,IF(W237&lt;&gt;"",CONFIG!$B$20,CONFIG!$B$21)))))</f>
        <v>NR</v>
      </c>
      <c r="AB237" s="243" t="str">
        <f t="shared" si="13"/>
        <v>No Response</v>
      </c>
      <c r="AC237" s="4"/>
    </row>
    <row r="238" spans="2:29" ht="14" hidden="1">
      <c r="B238" s="249"/>
      <c r="C238" s="324"/>
      <c r="D238" s="300" t="str">
        <f>ID!D238</f>
        <v>EMPTY</v>
      </c>
      <c r="E238" s="40" t="str">
        <f>ID!E238</f>
        <v>Q</v>
      </c>
      <c r="F238" s="19" t="str">
        <f>ID!F238</f>
        <v>EMPTY-Q</v>
      </c>
      <c r="G238" s="28" t="str">
        <f>ID!G238</f>
        <v>EMPTY-Q</v>
      </c>
      <c r="H238" s="31">
        <f>ID!H238</f>
        <v>0</v>
      </c>
      <c r="I238" s="19">
        <f>ID!I238</f>
        <v>0</v>
      </c>
      <c r="J238" s="19">
        <f>ID!J238</f>
        <v>0</v>
      </c>
      <c r="K238" s="19">
        <f>ID!K238</f>
        <v>0</v>
      </c>
      <c r="L238" s="19">
        <f>ID!L238</f>
        <v>0</v>
      </c>
      <c r="M238" s="19">
        <f>ID!M238</f>
        <v>0</v>
      </c>
      <c r="N238" s="19">
        <f>ID!N238</f>
        <v>0</v>
      </c>
      <c r="O238" s="19" t="str">
        <f>ID!O238</f>
        <v>INT</v>
      </c>
      <c r="P238" s="19" t="str">
        <f>ID!P238</f>
        <v>TBA15</v>
      </c>
      <c r="Q238" s="19">
        <f>ID!Q238</f>
        <v>17</v>
      </c>
      <c r="R238" s="70">
        <f>ID!R238</f>
        <v>0</v>
      </c>
      <c r="S238" s="30"/>
      <c r="T238" s="30"/>
      <c r="U238" s="30"/>
      <c r="V238" s="30"/>
      <c r="W238" s="30"/>
      <c r="X238" s="252"/>
      <c r="Y238" s="72"/>
      <c r="Z238" s="298"/>
      <c r="AA238" s="243" t="str">
        <f>IF(S238&lt;&gt;"",CONFIG!$B$19,IF(T238&lt;&gt;"",CONFIG!$B$18,IF(U238&lt;&gt;"",CONFIG!$B$17,IF(V238&lt;&gt;"",CONFIG!$B$16,IF(W238&lt;&gt;"",CONFIG!$B$20,CONFIG!$B$21)))))</f>
        <v>NR</v>
      </c>
      <c r="AB238" s="243" t="str">
        <f t="shared" si="13"/>
        <v>No Response</v>
      </c>
      <c r="AC238" s="4"/>
    </row>
    <row r="239" spans="2:29" ht="14" hidden="1">
      <c r="B239" s="249"/>
      <c r="C239" s="324"/>
      <c r="D239" s="300" t="str">
        <f>ID!D239</f>
        <v>EMPTY</v>
      </c>
      <c r="E239" s="40" t="str">
        <f>ID!E239</f>
        <v>R</v>
      </c>
      <c r="F239" s="19" t="str">
        <f>ID!F239</f>
        <v>EMPTY-R</v>
      </c>
      <c r="G239" s="28" t="str">
        <f>ID!G239</f>
        <v>EMPTY-R</v>
      </c>
      <c r="H239" s="31">
        <f>ID!H239</f>
        <v>0</v>
      </c>
      <c r="I239" s="19">
        <f>ID!I239</f>
        <v>0</v>
      </c>
      <c r="J239" s="19">
        <f>ID!J239</f>
        <v>0</v>
      </c>
      <c r="K239" s="19">
        <f>ID!K239</f>
        <v>0</v>
      </c>
      <c r="L239" s="19">
        <f>ID!L239</f>
        <v>0</v>
      </c>
      <c r="M239" s="19">
        <f>ID!M239</f>
        <v>0</v>
      </c>
      <c r="N239" s="19">
        <f>ID!N239</f>
        <v>0</v>
      </c>
      <c r="O239" s="19" t="str">
        <f>ID!O239</f>
        <v>INT</v>
      </c>
      <c r="P239" s="19" t="str">
        <f>ID!P239</f>
        <v>TBA15</v>
      </c>
      <c r="Q239" s="19">
        <f>ID!Q239</f>
        <v>18</v>
      </c>
      <c r="R239" s="70">
        <f>ID!R239</f>
        <v>0</v>
      </c>
      <c r="S239" s="30"/>
      <c r="T239" s="30"/>
      <c r="U239" s="30"/>
      <c r="V239" s="30"/>
      <c r="W239" s="30"/>
      <c r="X239" s="252"/>
      <c r="Y239" s="72"/>
      <c r="Z239" s="298"/>
      <c r="AA239" s="243" t="str">
        <f>IF(S239&lt;&gt;"",CONFIG!$B$19,IF(T239&lt;&gt;"",CONFIG!$B$18,IF(U239&lt;&gt;"",CONFIG!$B$17,IF(V239&lt;&gt;"",CONFIG!$B$16,IF(W239&lt;&gt;"",CONFIG!$B$20,CONFIG!$B$21)))))</f>
        <v>NR</v>
      </c>
      <c r="AB239" s="243" t="str">
        <f t="shared" si="13"/>
        <v>No Response</v>
      </c>
      <c r="AC239" s="4"/>
    </row>
    <row r="240" spans="2:29" ht="14" hidden="1">
      <c r="B240" s="249"/>
      <c r="C240" s="324"/>
      <c r="D240" s="300" t="str">
        <f>ID!D240</f>
        <v>EMPTY</v>
      </c>
      <c r="E240" s="40" t="str">
        <f>ID!E240</f>
        <v>S</v>
      </c>
      <c r="F240" s="19" t="str">
        <f>ID!F240</f>
        <v>EMPTY-S</v>
      </c>
      <c r="G240" s="28" t="str">
        <f>ID!G240</f>
        <v>EMPTY-S</v>
      </c>
      <c r="H240" s="31">
        <f>ID!H240</f>
        <v>0</v>
      </c>
      <c r="I240" s="19">
        <f>ID!I240</f>
        <v>0</v>
      </c>
      <c r="J240" s="19">
        <f>ID!J240</f>
        <v>0</v>
      </c>
      <c r="K240" s="19">
        <f>ID!K240</f>
        <v>0</v>
      </c>
      <c r="L240" s="19">
        <f>ID!L240</f>
        <v>0</v>
      </c>
      <c r="M240" s="19">
        <f>ID!M240</f>
        <v>0</v>
      </c>
      <c r="N240" s="19">
        <f>ID!N240</f>
        <v>0</v>
      </c>
      <c r="O240" s="19" t="str">
        <f>ID!O240</f>
        <v>INT</v>
      </c>
      <c r="P240" s="19" t="str">
        <f>ID!P240</f>
        <v>TBA15</v>
      </c>
      <c r="Q240" s="19">
        <f>ID!Q240</f>
        <v>19</v>
      </c>
      <c r="R240" s="70">
        <f>ID!R240</f>
        <v>0</v>
      </c>
      <c r="S240" s="30"/>
      <c r="T240" s="30"/>
      <c r="U240" s="30"/>
      <c r="V240" s="30"/>
      <c r="W240" s="30"/>
      <c r="X240" s="252"/>
      <c r="Y240" s="72"/>
      <c r="Z240" s="298"/>
      <c r="AA240" s="243" t="str">
        <f>IF(S240&lt;&gt;"",CONFIG!$B$19,IF(T240&lt;&gt;"",CONFIG!$B$18,IF(U240&lt;&gt;"",CONFIG!$B$17,IF(V240&lt;&gt;"",CONFIG!$B$16,IF(W240&lt;&gt;"",CONFIG!$B$20,CONFIG!$B$21)))))</f>
        <v>NR</v>
      </c>
      <c r="AB240" s="243" t="str">
        <f t="shared" si="13"/>
        <v>No Response</v>
      </c>
      <c r="AC240" s="4"/>
    </row>
    <row r="241" spans="2:29" ht="14" hidden="1">
      <c r="B241" s="254"/>
      <c r="C241" s="340"/>
      <c r="D241" s="43" t="str">
        <f>ID!D241</f>
        <v>EMPTY</v>
      </c>
      <c r="E241" s="44" t="str">
        <f>ID!E241</f>
        <v>T</v>
      </c>
      <c r="F241" s="19" t="str">
        <f>ID!F241</f>
        <v>EMPTY-T</v>
      </c>
      <c r="G241" s="25" t="str">
        <f>ID!G241</f>
        <v>EMPTY-T</v>
      </c>
      <c r="H241" s="31">
        <f>ID!H241</f>
        <v>0</v>
      </c>
      <c r="I241" s="19">
        <f>ID!I241</f>
        <v>0</v>
      </c>
      <c r="J241" s="19">
        <f>ID!J241</f>
        <v>0</v>
      </c>
      <c r="K241" s="19">
        <f>ID!K241</f>
        <v>0</v>
      </c>
      <c r="L241" s="19">
        <f>ID!L241</f>
        <v>0</v>
      </c>
      <c r="M241" s="19">
        <f>ID!M241</f>
        <v>0</v>
      </c>
      <c r="N241" s="19">
        <f>ID!N241</f>
        <v>0</v>
      </c>
      <c r="O241" s="19" t="str">
        <f>ID!O241</f>
        <v>INT</v>
      </c>
      <c r="P241" s="19" t="str">
        <f>ID!P241</f>
        <v>TBA15</v>
      </c>
      <c r="Q241" s="19">
        <f>ID!Q241</f>
        <v>20</v>
      </c>
      <c r="R241" s="70">
        <f>ID!R241</f>
        <v>0</v>
      </c>
      <c r="S241" s="30"/>
      <c r="T241" s="30"/>
      <c r="U241" s="30"/>
      <c r="V241" s="30"/>
      <c r="W241" s="30"/>
      <c r="X241" s="252"/>
      <c r="Y241" s="65"/>
      <c r="Z241" s="298"/>
      <c r="AA241" s="243" t="str">
        <f>IF(S241&lt;&gt;"",CONFIG!$B$19,IF(T241&lt;&gt;"",CONFIG!$B$18,IF(U241&lt;&gt;"",CONFIG!$B$17,IF(V241&lt;&gt;"",CONFIG!$B$16,IF(W241&lt;&gt;"",CONFIG!$B$20,CONFIG!$B$21)))))</f>
        <v>NR</v>
      </c>
      <c r="AB241" s="243" t="str">
        <f t="shared" si="13"/>
        <v>No Response</v>
      </c>
      <c r="AC241" s="4"/>
    </row>
    <row r="242" spans="2:29" ht="13" hidden="1">
      <c r="B242" s="298"/>
      <c r="C242" s="298"/>
      <c r="D242" s="298"/>
      <c r="E242" s="298"/>
      <c r="F242" s="298"/>
      <c r="G242" s="9"/>
      <c r="H242" s="298"/>
      <c r="I242" s="298"/>
      <c r="J242" s="298"/>
      <c r="K242" s="298"/>
      <c r="L242" s="298"/>
      <c r="M242" s="298"/>
      <c r="N242" s="298"/>
      <c r="O242" s="298"/>
      <c r="P242" s="298"/>
      <c r="Q242" s="298"/>
      <c r="R242" s="298"/>
      <c r="S242" s="298"/>
      <c r="T242" s="298"/>
      <c r="U242" s="298"/>
      <c r="V242" s="298"/>
      <c r="W242" s="298"/>
      <c r="X242" s="14"/>
      <c r="Y242" s="298"/>
      <c r="Z242" s="298"/>
      <c r="AA242" s="4"/>
      <c r="AB242" s="4"/>
      <c r="AC242" s="4"/>
    </row>
    <row r="243" spans="2:29" ht="14" hidden="1">
      <c r="B243" s="71"/>
      <c r="C243" s="344" t="str">
        <f>ID!C243</f>
        <v>16. &lt;For future use&gt;</v>
      </c>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259"/>
      <c r="Z243" s="298"/>
      <c r="AA243" s="4"/>
      <c r="AB243" s="4"/>
      <c r="AC243" s="4"/>
    </row>
    <row r="244" spans="2:29" ht="14" hidden="1">
      <c r="B244" s="48"/>
      <c r="C244" s="341" t="str">
        <f>ID!C244</f>
        <v>EMPTY</v>
      </c>
      <c r="D244" s="300" t="str">
        <f>ID!D244</f>
        <v>EMPTY</v>
      </c>
      <c r="E244" s="49" t="str">
        <f>ID!E244</f>
        <v>A</v>
      </c>
      <c r="F244" s="19" t="str">
        <f>ID!F244</f>
        <v>EMPTY-A</v>
      </c>
      <c r="G244" s="20" t="str">
        <f>ID!G244</f>
        <v>EMPTY-A</v>
      </c>
      <c r="H244" s="31">
        <f>ID!H244</f>
        <v>0</v>
      </c>
      <c r="I244" s="19">
        <f>ID!I244</f>
        <v>0</v>
      </c>
      <c r="J244" s="19">
        <f>ID!J244</f>
        <v>0</v>
      </c>
      <c r="K244" s="19">
        <f>ID!K244</f>
        <v>0</v>
      </c>
      <c r="L244" s="19">
        <f>ID!L244</f>
        <v>0</v>
      </c>
      <c r="M244" s="19">
        <f>ID!M244</f>
        <v>0</v>
      </c>
      <c r="N244" s="19">
        <f>ID!N244</f>
        <v>0</v>
      </c>
      <c r="O244" s="19" t="str">
        <f>ID!O244</f>
        <v>INT</v>
      </c>
      <c r="P244" s="19" t="str">
        <f>ID!P244</f>
        <v>TBA16</v>
      </c>
      <c r="Q244" s="19">
        <f>ID!Q244</f>
        <v>1</v>
      </c>
      <c r="R244" s="70">
        <f>ID!R244</f>
        <v>0</v>
      </c>
      <c r="S244" s="30"/>
      <c r="T244" s="30"/>
      <c r="U244" s="30"/>
      <c r="V244" s="30"/>
      <c r="W244" s="30"/>
      <c r="X244" s="61"/>
      <c r="Y244" s="72"/>
      <c r="Z244" s="298"/>
      <c r="AA244" s="243" t="str">
        <f>IF(S244&lt;&gt;"",CONFIG!$B$19,IF(T244&lt;&gt;"",CONFIG!$B$18,IF(U244&lt;&gt;"",CONFIG!$B$17,IF(V244&lt;&gt;"",CONFIG!$B$16,IF(W244&lt;&gt;"",CONFIG!$B$20,CONFIG!$B$21)))))</f>
        <v>NR</v>
      </c>
      <c r="AB244" s="243" t="str">
        <f t="shared" ref="AB244:AB263" si="14">IFERROR(VLOOKUP(AA244,scale,2,FALSE),"")</f>
        <v>No Response</v>
      </c>
      <c r="AC244" s="4"/>
    </row>
    <row r="245" spans="2:29" ht="14" hidden="1">
      <c r="B245" s="17"/>
      <c r="C245" s="324"/>
      <c r="D245" s="300" t="str">
        <f>ID!D245</f>
        <v>EMPTY</v>
      </c>
      <c r="E245" s="40" t="str">
        <f>ID!E245</f>
        <v>B</v>
      </c>
      <c r="F245" s="19" t="str">
        <f>ID!F245</f>
        <v>EMPTY-B</v>
      </c>
      <c r="G245" s="28" t="str">
        <f>ID!G245</f>
        <v>EMPTY-B</v>
      </c>
      <c r="H245" s="31">
        <f>ID!H245</f>
        <v>0</v>
      </c>
      <c r="I245" s="19">
        <f>ID!I245</f>
        <v>0</v>
      </c>
      <c r="J245" s="19">
        <f>ID!J245</f>
        <v>0</v>
      </c>
      <c r="K245" s="19">
        <f>ID!K245</f>
        <v>0</v>
      </c>
      <c r="L245" s="19">
        <f>ID!L245</f>
        <v>0</v>
      </c>
      <c r="M245" s="19">
        <f>ID!M245</f>
        <v>0</v>
      </c>
      <c r="N245" s="19">
        <f>ID!N245</f>
        <v>0</v>
      </c>
      <c r="O245" s="19" t="str">
        <f>ID!O245</f>
        <v>INT</v>
      </c>
      <c r="P245" s="19" t="str">
        <f>ID!P245</f>
        <v>TBA16</v>
      </c>
      <c r="Q245" s="19">
        <f>ID!Q245</f>
        <v>2</v>
      </c>
      <c r="R245" s="70">
        <f>ID!R245</f>
        <v>0</v>
      </c>
      <c r="S245" s="30"/>
      <c r="T245" s="30"/>
      <c r="U245" s="30"/>
      <c r="V245" s="30"/>
      <c r="W245" s="30"/>
      <c r="X245" s="61"/>
      <c r="Y245" s="72"/>
      <c r="Z245" s="298"/>
      <c r="AA245" s="243" t="str">
        <f>IF(S245&lt;&gt;"",CONFIG!$B$19,IF(T245&lt;&gt;"",CONFIG!$B$18,IF(U245&lt;&gt;"",CONFIG!$B$17,IF(V245&lt;&gt;"",CONFIG!$B$16,IF(W245&lt;&gt;"",CONFIG!$B$20,CONFIG!$B$21)))))</f>
        <v>NR</v>
      </c>
      <c r="AB245" s="243" t="str">
        <f t="shared" si="14"/>
        <v>No Response</v>
      </c>
      <c r="AC245" s="4"/>
    </row>
    <row r="246" spans="2:29" ht="14" hidden="1">
      <c r="B246" s="17"/>
      <c r="C246" s="324"/>
      <c r="D246" s="300" t="str">
        <f>ID!D246</f>
        <v>EMPTY</v>
      </c>
      <c r="E246" s="40" t="str">
        <f>ID!E246</f>
        <v>C</v>
      </c>
      <c r="F246" s="19" t="str">
        <f>ID!F246</f>
        <v>EMPTY-C</v>
      </c>
      <c r="G246" s="28" t="str">
        <f>ID!G246</f>
        <v>EMPTY-C</v>
      </c>
      <c r="H246" s="31">
        <f>ID!H246</f>
        <v>0</v>
      </c>
      <c r="I246" s="19">
        <f>ID!I246</f>
        <v>0</v>
      </c>
      <c r="J246" s="19">
        <f>ID!J246</f>
        <v>0</v>
      </c>
      <c r="K246" s="19">
        <f>ID!K246</f>
        <v>0</v>
      </c>
      <c r="L246" s="19">
        <f>ID!L246</f>
        <v>0</v>
      </c>
      <c r="M246" s="19">
        <f>ID!M246</f>
        <v>0</v>
      </c>
      <c r="N246" s="19">
        <f>ID!N246</f>
        <v>0</v>
      </c>
      <c r="O246" s="19" t="str">
        <f>ID!O246</f>
        <v>INT</v>
      </c>
      <c r="P246" s="19" t="str">
        <f>ID!P246</f>
        <v>TBA16</v>
      </c>
      <c r="Q246" s="19">
        <f>ID!Q246</f>
        <v>3</v>
      </c>
      <c r="R246" s="70">
        <f>ID!R246</f>
        <v>0</v>
      </c>
      <c r="S246" s="30"/>
      <c r="T246" s="30"/>
      <c r="U246" s="30"/>
      <c r="V246" s="30"/>
      <c r="W246" s="30"/>
      <c r="X246" s="61"/>
      <c r="Y246" s="72"/>
      <c r="Z246" s="298"/>
      <c r="AA246" s="243" t="str">
        <f>IF(S246&lt;&gt;"",CONFIG!$B$19,IF(T246&lt;&gt;"",CONFIG!$B$18,IF(U246&lt;&gt;"",CONFIG!$B$17,IF(V246&lt;&gt;"",CONFIG!$B$16,IF(W246&lt;&gt;"",CONFIG!$B$20,CONFIG!$B$21)))))</f>
        <v>NR</v>
      </c>
      <c r="AB246" s="243" t="str">
        <f t="shared" si="14"/>
        <v>No Response</v>
      </c>
      <c r="AC246" s="4"/>
    </row>
    <row r="247" spans="2:29" ht="14" hidden="1">
      <c r="B247" s="17"/>
      <c r="C247" s="324"/>
      <c r="D247" s="300" t="str">
        <f>ID!D247</f>
        <v>EMPTY</v>
      </c>
      <c r="E247" s="40" t="str">
        <f>ID!E247</f>
        <v>D</v>
      </c>
      <c r="F247" s="19" t="str">
        <f>ID!F247</f>
        <v>EMPTY-D</v>
      </c>
      <c r="G247" s="28" t="str">
        <f>ID!G247</f>
        <v>EMPTY-D</v>
      </c>
      <c r="H247" s="31">
        <f>ID!H247</f>
        <v>0</v>
      </c>
      <c r="I247" s="19">
        <f>ID!I247</f>
        <v>0</v>
      </c>
      <c r="J247" s="19">
        <f>ID!J247</f>
        <v>0</v>
      </c>
      <c r="K247" s="19">
        <f>ID!K247</f>
        <v>0</v>
      </c>
      <c r="L247" s="19">
        <f>ID!L247</f>
        <v>0</v>
      </c>
      <c r="M247" s="19">
        <f>ID!M247</f>
        <v>0</v>
      </c>
      <c r="N247" s="19">
        <f>ID!N247</f>
        <v>0</v>
      </c>
      <c r="O247" s="19" t="str">
        <f>ID!O247</f>
        <v>INT</v>
      </c>
      <c r="P247" s="19" t="str">
        <f>ID!P247</f>
        <v>TBA16</v>
      </c>
      <c r="Q247" s="19">
        <f>ID!Q247</f>
        <v>4</v>
      </c>
      <c r="R247" s="70">
        <f>ID!R247</f>
        <v>0</v>
      </c>
      <c r="S247" s="30"/>
      <c r="T247" s="30"/>
      <c r="U247" s="30"/>
      <c r="V247" s="30"/>
      <c r="W247" s="30"/>
      <c r="X247" s="61"/>
      <c r="Y247" s="72"/>
      <c r="Z247" s="298"/>
      <c r="AA247" s="243" t="str">
        <f>IF(S247&lt;&gt;"",CONFIG!$B$19,IF(T247&lt;&gt;"",CONFIG!$B$18,IF(U247&lt;&gt;"",CONFIG!$B$17,IF(V247&lt;&gt;"",CONFIG!$B$16,IF(W247&lt;&gt;"",CONFIG!$B$20,CONFIG!$B$21)))))</f>
        <v>NR</v>
      </c>
      <c r="AB247" s="243" t="str">
        <f t="shared" si="14"/>
        <v>No Response</v>
      </c>
      <c r="AC247" s="4"/>
    </row>
    <row r="248" spans="2:29" ht="14" hidden="1">
      <c r="B248" s="17"/>
      <c r="C248" s="324"/>
      <c r="D248" s="300" t="str">
        <f>ID!D248</f>
        <v>EMPTY</v>
      </c>
      <c r="E248" s="40" t="str">
        <f>ID!E248</f>
        <v>E</v>
      </c>
      <c r="F248" s="19" t="str">
        <f>ID!F248</f>
        <v>EMPTY-E</v>
      </c>
      <c r="G248" s="28" t="str">
        <f>ID!G248</f>
        <v>EMPTY-E</v>
      </c>
      <c r="H248" s="31">
        <f>ID!H248</f>
        <v>0</v>
      </c>
      <c r="I248" s="19">
        <f>ID!I248</f>
        <v>0</v>
      </c>
      <c r="J248" s="19">
        <f>ID!J248</f>
        <v>0</v>
      </c>
      <c r="K248" s="19">
        <f>ID!K248</f>
        <v>0</v>
      </c>
      <c r="L248" s="19">
        <f>ID!L248</f>
        <v>0</v>
      </c>
      <c r="M248" s="19">
        <f>ID!M248</f>
        <v>0</v>
      </c>
      <c r="N248" s="19">
        <f>ID!N248</f>
        <v>0</v>
      </c>
      <c r="O248" s="19" t="str">
        <f>ID!O248</f>
        <v>INT</v>
      </c>
      <c r="P248" s="19" t="str">
        <f>ID!P248</f>
        <v>TBA16</v>
      </c>
      <c r="Q248" s="19">
        <f>ID!Q248</f>
        <v>5</v>
      </c>
      <c r="R248" s="70">
        <f>ID!R248</f>
        <v>0</v>
      </c>
      <c r="S248" s="30"/>
      <c r="T248" s="30"/>
      <c r="U248" s="30"/>
      <c r="V248" s="30"/>
      <c r="W248" s="30"/>
      <c r="X248" s="61"/>
      <c r="Y248" s="72"/>
      <c r="Z248" s="298"/>
      <c r="AA248" s="243" t="str">
        <f>IF(S248&lt;&gt;"",CONFIG!$B$19,IF(T248&lt;&gt;"",CONFIG!$B$18,IF(U248&lt;&gt;"",CONFIG!$B$17,IF(V248&lt;&gt;"",CONFIG!$B$16,IF(W248&lt;&gt;"",CONFIG!$B$20,CONFIG!$B$21)))))</f>
        <v>NR</v>
      </c>
      <c r="AB248" s="243" t="str">
        <f t="shared" si="14"/>
        <v>No Response</v>
      </c>
      <c r="AC248" s="4"/>
    </row>
    <row r="249" spans="2:29" ht="14" hidden="1">
      <c r="B249" s="17"/>
      <c r="C249" s="324"/>
      <c r="D249" s="300" t="str">
        <f>ID!D249</f>
        <v>EMPTY</v>
      </c>
      <c r="E249" s="40" t="str">
        <f>ID!E249</f>
        <v>F</v>
      </c>
      <c r="F249" s="19" t="str">
        <f>ID!F249</f>
        <v>EMPTY-F</v>
      </c>
      <c r="G249" s="28" t="str">
        <f>ID!G249</f>
        <v>EMPTY-F</v>
      </c>
      <c r="H249" s="31">
        <f>ID!H249</f>
        <v>0</v>
      </c>
      <c r="I249" s="19">
        <f>ID!I249</f>
        <v>0</v>
      </c>
      <c r="J249" s="19">
        <f>ID!J249</f>
        <v>0</v>
      </c>
      <c r="K249" s="19">
        <f>ID!K249</f>
        <v>0</v>
      </c>
      <c r="L249" s="19">
        <f>ID!L249</f>
        <v>0</v>
      </c>
      <c r="M249" s="19">
        <f>ID!M249</f>
        <v>0</v>
      </c>
      <c r="N249" s="19">
        <f>ID!N249</f>
        <v>0</v>
      </c>
      <c r="O249" s="19" t="str">
        <f>ID!O249</f>
        <v>INT</v>
      </c>
      <c r="P249" s="19" t="str">
        <f>ID!P249</f>
        <v>TBA16</v>
      </c>
      <c r="Q249" s="19">
        <f>ID!Q249</f>
        <v>6</v>
      </c>
      <c r="R249" s="70">
        <f>ID!R249</f>
        <v>0</v>
      </c>
      <c r="S249" s="30"/>
      <c r="T249" s="30"/>
      <c r="U249" s="30"/>
      <c r="V249" s="30"/>
      <c r="W249" s="30"/>
      <c r="X249" s="61"/>
      <c r="Y249" s="72"/>
      <c r="Z249" s="298"/>
      <c r="AA249" s="243" t="str">
        <f>IF(S249&lt;&gt;"",CONFIG!$B$19,IF(T249&lt;&gt;"",CONFIG!$B$18,IF(U249&lt;&gt;"",CONFIG!$B$17,IF(V249&lt;&gt;"",CONFIG!$B$16,IF(W249&lt;&gt;"",CONFIG!$B$20,CONFIG!$B$21)))))</f>
        <v>NR</v>
      </c>
      <c r="AB249" s="243" t="str">
        <f t="shared" si="14"/>
        <v>No Response</v>
      </c>
      <c r="AC249" s="4"/>
    </row>
    <row r="250" spans="2:29" ht="14" hidden="1">
      <c r="B250" s="17"/>
      <c r="C250" s="324"/>
      <c r="D250" s="300" t="str">
        <f>ID!D250</f>
        <v>EMPTY</v>
      </c>
      <c r="E250" s="40" t="str">
        <f>ID!E250</f>
        <v>G</v>
      </c>
      <c r="F250" s="19" t="str">
        <f>ID!F250</f>
        <v>EMPTY-G</v>
      </c>
      <c r="G250" s="28" t="str">
        <f>ID!G250</f>
        <v>EMPTY-G</v>
      </c>
      <c r="H250" s="31">
        <f>ID!H250</f>
        <v>0</v>
      </c>
      <c r="I250" s="19">
        <f>ID!I250</f>
        <v>0</v>
      </c>
      <c r="J250" s="19">
        <f>ID!J250</f>
        <v>0</v>
      </c>
      <c r="K250" s="19">
        <f>ID!K250</f>
        <v>0</v>
      </c>
      <c r="L250" s="19">
        <f>ID!L250</f>
        <v>0</v>
      </c>
      <c r="M250" s="19">
        <f>ID!M250</f>
        <v>0</v>
      </c>
      <c r="N250" s="19">
        <f>ID!N250</f>
        <v>0</v>
      </c>
      <c r="O250" s="19" t="str">
        <f>ID!O250</f>
        <v>INT</v>
      </c>
      <c r="P250" s="19" t="str">
        <f>ID!P250</f>
        <v>TBA16</v>
      </c>
      <c r="Q250" s="19">
        <f>ID!Q250</f>
        <v>7</v>
      </c>
      <c r="R250" s="70">
        <f>ID!R250</f>
        <v>0</v>
      </c>
      <c r="S250" s="30"/>
      <c r="T250" s="30"/>
      <c r="U250" s="30"/>
      <c r="V250" s="30"/>
      <c r="W250" s="30"/>
      <c r="X250" s="61"/>
      <c r="Y250" s="72"/>
      <c r="Z250" s="298"/>
      <c r="AA250" s="243" t="str">
        <f>IF(S250&lt;&gt;"",CONFIG!$B$19,IF(T250&lt;&gt;"",CONFIG!$B$18,IF(U250&lt;&gt;"",CONFIG!$B$17,IF(V250&lt;&gt;"",CONFIG!$B$16,IF(W250&lt;&gt;"",CONFIG!$B$20,CONFIG!$B$21)))))</f>
        <v>NR</v>
      </c>
      <c r="AB250" s="243" t="str">
        <f t="shared" si="14"/>
        <v>No Response</v>
      </c>
      <c r="AC250" s="4"/>
    </row>
    <row r="251" spans="2:29" ht="14" hidden="1">
      <c r="B251" s="17"/>
      <c r="C251" s="324"/>
      <c r="D251" s="300" t="str">
        <f>ID!D251</f>
        <v>EMPTY</v>
      </c>
      <c r="E251" s="40" t="str">
        <f>ID!E251</f>
        <v>H</v>
      </c>
      <c r="F251" s="19" t="str">
        <f>ID!F251</f>
        <v>EMPTY-H</v>
      </c>
      <c r="G251" s="28" t="str">
        <f>ID!G251</f>
        <v>EMPTY-H</v>
      </c>
      <c r="H251" s="31">
        <f>ID!H251</f>
        <v>0</v>
      </c>
      <c r="I251" s="19">
        <f>ID!I251</f>
        <v>0</v>
      </c>
      <c r="J251" s="19">
        <f>ID!J251</f>
        <v>0</v>
      </c>
      <c r="K251" s="19">
        <f>ID!K251</f>
        <v>0</v>
      </c>
      <c r="L251" s="19">
        <f>ID!L251</f>
        <v>0</v>
      </c>
      <c r="M251" s="19">
        <f>ID!M251</f>
        <v>0</v>
      </c>
      <c r="N251" s="19">
        <f>ID!N251</f>
        <v>0</v>
      </c>
      <c r="O251" s="19" t="str">
        <f>ID!O251</f>
        <v>INT</v>
      </c>
      <c r="P251" s="19" t="str">
        <f>ID!P251</f>
        <v>TBA16</v>
      </c>
      <c r="Q251" s="19">
        <f>ID!Q251</f>
        <v>8</v>
      </c>
      <c r="R251" s="70">
        <f>ID!R251</f>
        <v>0</v>
      </c>
      <c r="S251" s="30"/>
      <c r="T251" s="30"/>
      <c r="U251" s="30"/>
      <c r="V251" s="30"/>
      <c r="W251" s="30"/>
      <c r="X251" s="61"/>
      <c r="Y251" s="72"/>
      <c r="Z251" s="298"/>
      <c r="AA251" s="243" t="str">
        <f>IF(S251&lt;&gt;"",CONFIG!$B$19,IF(T251&lt;&gt;"",CONFIG!$B$18,IF(U251&lt;&gt;"",CONFIG!$B$17,IF(V251&lt;&gt;"",CONFIG!$B$16,IF(W251&lt;&gt;"",CONFIG!$B$20,CONFIG!$B$21)))))</f>
        <v>NR</v>
      </c>
      <c r="AB251" s="243" t="str">
        <f t="shared" si="14"/>
        <v>No Response</v>
      </c>
      <c r="AC251" s="4"/>
    </row>
    <row r="252" spans="2:29" ht="14" hidden="1">
      <c r="B252" s="17"/>
      <c r="C252" s="324"/>
      <c r="D252" s="300" t="str">
        <f>ID!D252</f>
        <v>EMPTY</v>
      </c>
      <c r="E252" s="40" t="str">
        <f>ID!E252</f>
        <v>I</v>
      </c>
      <c r="F252" s="19" t="str">
        <f>ID!F252</f>
        <v>EMPTY-I</v>
      </c>
      <c r="G252" s="28" t="str">
        <f>ID!G252</f>
        <v>EMPTY-I</v>
      </c>
      <c r="H252" s="31">
        <f>ID!H252</f>
        <v>0</v>
      </c>
      <c r="I252" s="19">
        <f>ID!I252</f>
        <v>0</v>
      </c>
      <c r="J252" s="19">
        <f>ID!J252</f>
        <v>0</v>
      </c>
      <c r="K252" s="19">
        <f>ID!K252</f>
        <v>0</v>
      </c>
      <c r="L252" s="19">
        <f>ID!L252</f>
        <v>0</v>
      </c>
      <c r="M252" s="19">
        <f>ID!M252</f>
        <v>0</v>
      </c>
      <c r="N252" s="19">
        <f>ID!N252</f>
        <v>0</v>
      </c>
      <c r="O252" s="19" t="str">
        <f>ID!O252</f>
        <v>INT</v>
      </c>
      <c r="P252" s="19" t="str">
        <f>ID!P252</f>
        <v>TBA16</v>
      </c>
      <c r="Q252" s="19">
        <f>ID!Q252</f>
        <v>9</v>
      </c>
      <c r="R252" s="70">
        <f>ID!R252</f>
        <v>0</v>
      </c>
      <c r="S252" s="30"/>
      <c r="T252" s="30"/>
      <c r="U252" s="30"/>
      <c r="V252" s="30"/>
      <c r="W252" s="30"/>
      <c r="X252" s="61"/>
      <c r="Y252" s="72"/>
      <c r="Z252" s="298"/>
      <c r="AA252" s="243" t="str">
        <f>IF(S252&lt;&gt;"",CONFIG!$B$19,IF(T252&lt;&gt;"",CONFIG!$B$18,IF(U252&lt;&gt;"",CONFIG!$B$17,IF(V252&lt;&gt;"",CONFIG!$B$16,IF(W252&lt;&gt;"",CONFIG!$B$20,CONFIG!$B$21)))))</f>
        <v>NR</v>
      </c>
      <c r="AB252" s="243" t="str">
        <f t="shared" si="14"/>
        <v>No Response</v>
      </c>
      <c r="AC252" s="4"/>
    </row>
    <row r="253" spans="2:29" ht="14" hidden="1">
      <c r="B253" s="17"/>
      <c r="C253" s="324"/>
      <c r="D253" s="300" t="str">
        <f>ID!D253</f>
        <v>EMPTY</v>
      </c>
      <c r="E253" s="40" t="str">
        <f>ID!E253</f>
        <v>J</v>
      </c>
      <c r="F253" s="19" t="str">
        <f>ID!F253</f>
        <v>EMPTY-J</v>
      </c>
      <c r="G253" s="28" t="str">
        <f>ID!G253</f>
        <v>EMPTY-J</v>
      </c>
      <c r="H253" s="31">
        <f>ID!H253</f>
        <v>0</v>
      </c>
      <c r="I253" s="19">
        <f>ID!I253</f>
        <v>0</v>
      </c>
      <c r="J253" s="19">
        <f>ID!J253</f>
        <v>0</v>
      </c>
      <c r="K253" s="19">
        <f>ID!K253</f>
        <v>0</v>
      </c>
      <c r="L253" s="19">
        <f>ID!L253</f>
        <v>0</v>
      </c>
      <c r="M253" s="19">
        <f>ID!M253</f>
        <v>0</v>
      </c>
      <c r="N253" s="19">
        <f>ID!N253</f>
        <v>0</v>
      </c>
      <c r="O253" s="19" t="str">
        <f>ID!O253</f>
        <v>INT</v>
      </c>
      <c r="P253" s="19" t="str">
        <f>ID!P253</f>
        <v>TBA16</v>
      </c>
      <c r="Q253" s="19">
        <f>ID!Q253</f>
        <v>10</v>
      </c>
      <c r="R253" s="70">
        <f>ID!R253</f>
        <v>0</v>
      </c>
      <c r="S253" s="30"/>
      <c r="T253" s="30"/>
      <c r="U253" s="30"/>
      <c r="V253" s="30"/>
      <c r="W253" s="30"/>
      <c r="X253" s="61"/>
      <c r="Y253" s="72"/>
      <c r="Z253" s="298"/>
      <c r="AA253" s="243" t="str">
        <f>IF(S253&lt;&gt;"",CONFIG!$B$19,IF(T253&lt;&gt;"",CONFIG!$B$18,IF(U253&lt;&gt;"",CONFIG!$B$17,IF(V253&lt;&gt;"",CONFIG!$B$16,IF(W253&lt;&gt;"",CONFIG!$B$20,CONFIG!$B$21)))))</f>
        <v>NR</v>
      </c>
      <c r="AB253" s="243" t="str">
        <f t="shared" si="14"/>
        <v>No Response</v>
      </c>
      <c r="AC253" s="4"/>
    </row>
    <row r="254" spans="2:29" ht="14" hidden="1">
      <c r="B254" s="17"/>
      <c r="C254" s="324"/>
      <c r="D254" s="300" t="str">
        <f>ID!D254</f>
        <v>EMPTY</v>
      </c>
      <c r="E254" s="40" t="str">
        <f>ID!E254</f>
        <v>K</v>
      </c>
      <c r="F254" s="19" t="str">
        <f>ID!F254</f>
        <v>EMPTY-K</v>
      </c>
      <c r="G254" s="28" t="str">
        <f>ID!G254</f>
        <v>EMPTY-K</v>
      </c>
      <c r="H254" s="31">
        <f>ID!H254</f>
        <v>0</v>
      </c>
      <c r="I254" s="19">
        <f>ID!I254</f>
        <v>0</v>
      </c>
      <c r="J254" s="19">
        <f>ID!J254</f>
        <v>0</v>
      </c>
      <c r="K254" s="19">
        <f>ID!K254</f>
        <v>0</v>
      </c>
      <c r="L254" s="19">
        <f>ID!L254</f>
        <v>0</v>
      </c>
      <c r="M254" s="19">
        <f>ID!M254</f>
        <v>0</v>
      </c>
      <c r="N254" s="19">
        <f>ID!N254</f>
        <v>0</v>
      </c>
      <c r="O254" s="19" t="str">
        <f>ID!O254</f>
        <v>INT</v>
      </c>
      <c r="P254" s="19" t="str">
        <f>ID!P254</f>
        <v>TBA16</v>
      </c>
      <c r="Q254" s="19">
        <f>ID!Q254</f>
        <v>11</v>
      </c>
      <c r="R254" s="70">
        <f>ID!R254</f>
        <v>0</v>
      </c>
      <c r="S254" s="30"/>
      <c r="T254" s="30"/>
      <c r="U254" s="30"/>
      <c r="V254" s="30"/>
      <c r="W254" s="30"/>
      <c r="X254" s="61"/>
      <c r="Y254" s="72"/>
      <c r="Z254" s="298"/>
      <c r="AA254" s="243" t="str">
        <f>IF(S254&lt;&gt;"",CONFIG!$B$19,IF(T254&lt;&gt;"",CONFIG!$B$18,IF(U254&lt;&gt;"",CONFIG!$B$17,IF(V254&lt;&gt;"",CONFIG!$B$16,IF(W254&lt;&gt;"",CONFIG!$B$20,CONFIG!$B$21)))))</f>
        <v>NR</v>
      </c>
      <c r="AB254" s="243" t="str">
        <f t="shared" si="14"/>
        <v>No Response</v>
      </c>
      <c r="AC254" s="4"/>
    </row>
    <row r="255" spans="2:29" ht="14" hidden="1">
      <c r="B255" s="17"/>
      <c r="C255" s="324"/>
      <c r="D255" s="300" t="str">
        <f>ID!D255</f>
        <v>EMPTY</v>
      </c>
      <c r="E255" s="40" t="str">
        <f>ID!E255</f>
        <v>L</v>
      </c>
      <c r="F255" s="19" t="str">
        <f>ID!F255</f>
        <v>EMPTY-L</v>
      </c>
      <c r="G255" s="28" t="str">
        <f>ID!G255</f>
        <v>EMPTY-L</v>
      </c>
      <c r="H255" s="31">
        <f>ID!H255</f>
        <v>0</v>
      </c>
      <c r="I255" s="19">
        <f>ID!I255</f>
        <v>0</v>
      </c>
      <c r="J255" s="19">
        <f>ID!J255</f>
        <v>0</v>
      </c>
      <c r="K255" s="19">
        <f>ID!K255</f>
        <v>0</v>
      </c>
      <c r="L255" s="19">
        <f>ID!L255</f>
        <v>0</v>
      </c>
      <c r="M255" s="19">
        <f>ID!M255</f>
        <v>0</v>
      </c>
      <c r="N255" s="19">
        <f>ID!N255</f>
        <v>0</v>
      </c>
      <c r="O255" s="19" t="str">
        <f>ID!O255</f>
        <v>INT</v>
      </c>
      <c r="P255" s="19" t="str">
        <f>ID!P255</f>
        <v>TBA16</v>
      </c>
      <c r="Q255" s="19">
        <f>ID!Q255</f>
        <v>12</v>
      </c>
      <c r="R255" s="70">
        <f>ID!R255</f>
        <v>0</v>
      </c>
      <c r="S255" s="30"/>
      <c r="T255" s="30"/>
      <c r="U255" s="30"/>
      <c r="V255" s="30"/>
      <c r="W255" s="30"/>
      <c r="X255" s="61"/>
      <c r="Y255" s="72"/>
      <c r="Z255" s="298"/>
      <c r="AA255" s="243" t="str">
        <f>IF(S255&lt;&gt;"",CONFIG!$B$19,IF(T255&lt;&gt;"",CONFIG!$B$18,IF(U255&lt;&gt;"",CONFIG!$B$17,IF(V255&lt;&gt;"",CONFIG!$B$16,IF(W255&lt;&gt;"",CONFIG!$B$20,CONFIG!$B$21)))))</f>
        <v>NR</v>
      </c>
      <c r="AB255" s="243" t="str">
        <f t="shared" si="14"/>
        <v>No Response</v>
      </c>
      <c r="AC255" s="4"/>
    </row>
    <row r="256" spans="2:29" ht="14" hidden="1">
      <c r="B256" s="17"/>
      <c r="C256" s="324"/>
      <c r="D256" s="300" t="str">
        <f>ID!D256</f>
        <v>EMPTY</v>
      </c>
      <c r="E256" s="40" t="str">
        <f>ID!E256</f>
        <v>M</v>
      </c>
      <c r="F256" s="19" t="str">
        <f>ID!F256</f>
        <v>EMPTY-M</v>
      </c>
      <c r="G256" s="28" t="str">
        <f>ID!G256</f>
        <v>EMPTY-M</v>
      </c>
      <c r="H256" s="31">
        <f>ID!H256</f>
        <v>0</v>
      </c>
      <c r="I256" s="19">
        <f>ID!I256</f>
        <v>0</v>
      </c>
      <c r="J256" s="19">
        <f>ID!J256</f>
        <v>0</v>
      </c>
      <c r="K256" s="19">
        <f>ID!K256</f>
        <v>0</v>
      </c>
      <c r="L256" s="19">
        <f>ID!L256</f>
        <v>0</v>
      </c>
      <c r="M256" s="19">
        <f>ID!M256</f>
        <v>0</v>
      </c>
      <c r="N256" s="19">
        <f>ID!N256</f>
        <v>0</v>
      </c>
      <c r="O256" s="19" t="str">
        <f>ID!O256</f>
        <v>INT</v>
      </c>
      <c r="P256" s="19" t="str">
        <f>ID!P256</f>
        <v>TBA16</v>
      </c>
      <c r="Q256" s="19">
        <f>ID!Q256</f>
        <v>13</v>
      </c>
      <c r="R256" s="70">
        <f>ID!R256</f>
        <v>0</v>
      </c>
      <c r="S256" s="30"/>
      <c r="T256" s="30"/>
      <c r="U256" s="30"/>
      <c r="V256" s="30"/>
      <c r="W256" s="30"/>
      <c r="X256" s="61"/>
      <c r="Y256" s="72"/>
      <c r="Z256" s="298"/>
      <c r="AA256" s="243" t="str">
        <f>IF(S256&lt;&gt;"",CONFIG!$B$19,IF(T256&lt;&gt;"",CONFIG!$B$18,IF(U256&lt;&gt;"",CONFIG!$B$17,IF(V256&lt;&gt;"",CONFIG!$B$16,IF(W256&lt;&gt;"",CONFIG!$B$20,CONFIG!$B$21)))))</f>
        <v>NR</v>
      </c>
      <c r="AB256" s="243" t="str">
        <f t="shared" si="14"/>
        <v>No Response</v>
      </c>
      <c r="AC256" s="4"/>
    </row>
    <row r="257" spans="2:29" ht="14" hidden="1">
      <c r="B257" s="249"/>
      <c r="C257" s="324"/>
      <c r="D257" s="300" t="str">
        <f>ID!D257</f>
        <v>EMPTY</v>
      </c>
      <c r="E257" s="40" t="str">
        <f>ID!E257</f>
        <v>N</v>
      </c>
      <c r="F257" s="19" t="str">
        <f>ID!F257</f>
        <v>EMPTY-N</v>
      </c>
      <c r="G257" s="28" t="str">
        <f>ID!G257</f>
        <v>EMPTY-N</v>
      </c>
      <c r="H257" s="31">
        <f>ID!H257</f>
        <v>0</v>
      </c>
      <c r="I257" s="19">
        <f>ID!I257</f>
        <v>0</v>
      </c>
      <c r="J257" s="19">
        <f>ID!J257</f>
        <v>0</v>
      </c>
      <c r="K257" s="19">
        <f>ID!K257</f>
        <v>0</v>
      </c>
      <c r="L257" s="19">
        <f>ID!L257</f>
        <v>0</v>
      </c>
      <c r="M257" s="19">
        <f>ID!M257</f>
        <v>0</v>
      </c>
      <c r="N257" s="19">
        <f>ID!N257</f>
        <v>0</v>
      </c>
      <c r="O257" s="19" t="str">
        <f>ID!O257</f>
        <v>INT</v>
      </c>
      <c r="P257" s="19" t="str">
        <f>ID!P257</f>
        <v>TBA16</v>
      </c>
      <c r="Q257" s="19">
        <f>ID!Q257</f>
        <v>14</v>
      </c>
      <c r="R257" s="70">
        <f>ID!R257</f>
        <v>0</v>
      </c>
      <c r="S257" s="30"/>
      <c r="T257" s="30"/>
      <c r="U257" s="30"/>
      <c r="V257" s="30"/>
      <c r="W257" s="30"/>
      <c r="X257" s="252"/>
      <c r="Y257" s="72"/>
      <c r="Z257" s="298"/>
      <c r="AA257" s="243" t="str">
        <f>IF(S257&lt;&gt;"",CONFIG!$B$19,IF(T257&lt;&gt;"",CONFIG!$B$18,IF(U257&lt;&gt;"",CONFIG!$B$17,IF(V257&lt;&gt;"",CONFIG!$B$16,IF(W257&lt;&gt;"",CONFIG!$B$20,CONFIG!$B$21)))))</f>
        <v>NR</v>
      </c>
      <c r="AB257" s="243" t="str">
        <f t="shared" si="14"/>
        <v>No Response</v>
      </c>
      <c r="AC257" s="4"/>
    </row>
    <row r="258" spans="2:29" ht="14" hidden="1">
      <c r="B258" s="249"/>
      <c r="C258" s="324"/>
      <c r="D258" s="300" t="str">
        <f>ID!D258</f>
        <v>EMPTY</v>
      </c>
      <c r="E258" s="40" t="str">
        <f>ID!E258</f>
        <v>O</v>
      </c>
      <c r="F258" s="19" t="str">
        <f>ID!F258</f>
        <v>EMPTY-O</v>
      </c>
      <c r="G258" s="28" t="str">
        <f>ID!G258</f>
        <v>EMPTY-O</v>
      </c>
      <c r="H258" s="31">
        <f>ID!H258</f>
        <v>0</v>
      </c>
      <c r="I258" s="19">
        <f>ID!I258</f>
        <v>0</v>
      </c>
      <c r="J258" s="19">
        <f>ID!J258</f>
        <v>0</v>
      </c>
      <c r="K258" s="19">
        <f>ID!K258</f>
        <v>0</v>
      </c>
      <c r="L258" s="19">
        <f>ID!L258</f>
        <v>0</v>
      </c>
      <c r="M258" s="19">
        <f>ID!M258</f>
        <v>0</v>
      </c>
      <c r="N258" s="19">
        <f>ID!N258</f>
        <v>0</v>
      </c>
      <c r="O258" s="19" t="str">
        <f>ID!O258</f>
        <v>INT</v>
      </c>
      <c r="P258" s="19" t="str">
        <f>ID!P258</f>
        <v>TBA16</v>
      </c>
      <c r="Q258" s="19">
        <f>ID!Q258</f>
        <v>15</v>
      </c>
      <c r="R258" s="70">
        <f>ID!R258</f>
        <v>0</v>
      </c>
      <c r="S258" s="30"/>
      <c r="T258" s="30"/>
      <c r="U258" s="30"/>
      <c r="V258" s="30"/>
      <c r="W258" s="30"/>
      <c r="X258" s="252"/>
      <c r="Y258" s="72"/>
      <c r="Z258" s="298"/>
      <c r="AA258" s="243" t="str">
        <f>IF(S258&lt;&gt;"",CONFIG!$B$19,IF(T258&lt;&gt;"",CONFIG!$B$18,IF(U258&lt;&gt;"",CONFIG!$B$17,IF(V258&lt;&gt;"",CONFIG!$B$16,IF(W258&lt;&gt;"",CONFIG!$B$20,CONFIG!$B$21)))))</f>
        <v>NR</v>
      </c>
      <c r="AB258" s="243" t="str">
        <f t="shared" si="14"/>
        <v>No Response</v>
      </c>
      <c r="AC258" s="4"/>
    </row>
    <row r="259" spans="2:29" ht="14" hidden="1">
      <c r="B259" s="249"/>
      <c r="C259" s="324"/>
      <c r="D259" s="300" t="str">
        <f>ID!D259</f>
        <v>EMPTY</v>
      </c>
      <c r="E259" s="40" t="str">
        <f>ID!E259</f>
        <v>P</v>
      </c>
      <c r="F259" s="19" t="str">
        <f>ID!F259</f>
        <v>EMPTY-P</v>
      </c>
      <c r="G259" s="28" t="str">
        <f>ID!G259</f>
        <v>EMPTY-P</v>
      </c>
      <c r="H259" s="31">
        <f>ID!H259</f>
        <v>0</v>
      </c>
      <c r="I259" s="19">
        <f>ID!I259</f>
        <v>0</v>
      </c>
      <c r="J259" s="19">
        <f>ID!J259</f>
        <v>0</v>
      </c>
      <c r="K259" s="19">
        <f>ID!K259</f>
        <v>0</v>
      </c>
      <c r="L259" s="19">
        <f>ID!L259</f>
        <v>0</v>
      </c>
      <c r="M259" s="19">
        <f>ID!M259</f>
        <v>0</v>
      </c>
      <c r="N259" s="19">
        <f>ID!N259</f>
        <v>0</v>
      </c>
      <c r="O259" s="19" t="str">
        <f>ID!O259</f>
        <v>INT</v>
      </c>
      <c r="P259" s="19" t="str">
        <f>ID!P259</f>
        <v>TBA16</v>
      </c>
      <c r="Q259" s="19">
        <f>ID!Q259</f>
        <v>16</v>
      </c>
      <c r="R259" s="70">
        <f>ID!R259</f>
        <v>0</v>
      </c>
      <c r="S259" s="30"/>
      <c r="T259" s="30"/>
      <c r="U259" s="30"/>
      <c r="V259" s="30"/>
      <c r="W259" s="30"/>
      <c r="X259" s="252"/>
      <c r="Y259" s="72"/>
      <c r="Z259" s="298"/>
      <c r="AA259" s="243" t="str">
        <f>IF(S259&lt;&gt;"",CONFIG!$B$19,IF(T259&lt;&gt;"",CONFIG!$B$18,IF(U259&lt;&gt;"",CONFIG!$B$17,IF(V259&lt;&gt;"",CONFIG!$B$16,IF(W259&lt;&gt;"",CONFIG!$B$20,CONFIG!$B$21)))))</f>
        <v>NR</v>
      </c>
      <c r="AB259" s="243" t="str">
        <f t="shared" si="14"/>
        <v>No Response</v>
      </c>
      <c r="AC259" s="4"/>
    </row>
    <row r="260" spans="2:29" ht="14" hidden="1">
      <c r="B260" s="249"/>
      <c r="C260" s="324"/>
      <c r="D260" s="300" t="str">
        <f>ID!D260</f>
        <v>EMPTY</v>
      </c>
      <c r="E260" s="40" t="str">
        <f>ID!E260</f>
        <v>Q</v>
      </c>
      <c r="F260" s="19" t="str">
        <f>ID!F260</f>
        <v>EMPTY-Q</v>
      </c>
      <c r="G260" s="28" t="str">
        <f>ID!G260</f>
        <v>EMPTY-Q</v>
      </c>
      <c r="H260" s="31">
        <f>ID!H260</f>
        <v>0</v>
      </c>
      <c r="I260" s="19">
        <f>ID!I260</f>
        <v>0</v>
      </c>
      <c r="J260" s="19">
        <f>ID!J260</f>
        <v>0</v>
      </c>
      <c r="K260" s="19">
        <f>ID!K260</f>
        <v>0</v>
      </c>
      <c r="L260" s="19">
        <f>ID!L260</f>
        <v>0</v>
      </c>
      <c r="M260" s="19">
        <f>ID!M260</f>
        <v>0</v>
      </c>
      <c r="N260" s="19">
        <f>ID!N260</f>
        <v>0</v>
      </c>
      <c r="O260" s="19" t="str">
        <f>ID!O260</f>
        <v>INT</v>
      </c>
      <c r="P260" s="19" t="str">
        <f>ID!P260</f>
        <v>TBA16</v>
      </c>
      <c r="Q260" s="19">
        <f>ID!Q260</f>
        <v>17</v>
      </c>
      <c r="R260" s="70">
        <f>ID!R260</f>
        <v>0</v>
      </c>
      <c r="S260" s="30"/>
      <c r="T260" s="30"/>
      <c r="U260" s="30"/>
      <c r="V260" s="30"/>
      <c r="W260" s="30"/>
      <c r="X260" s="252"/>
      <c r="Y260" s="72"/>
      <c r="Z260" s="298"/>
      <c r="AA260" s="243" t="str">
        <f>IF(S260&lt;&gt;"",CONFIG!$B$19,IF(T260&lt;&gt;"",CONFIG!$B$18,IF(U260&lt;&gt;"",CONFIG!$B$17,IF(V260&lt;&gt;"",CONFIG!$B$16,IF(W260&lt;&gt;"",CONFIG!$B$20,CONFIG!$B$21)))))</f>
        <v>NR</v>
      </c>
      <c r="AB260" s="243" t="str">
        <f t="shared" si="14"/>
        <v>No Response</v>
      </c>
      <c r="AC260" s="4"/>
    </row>
    <row r="261" spans="2:29" ht="14" hidden="1">
      <c r="B261" s="249"/>
      <c r="C261" s="324"/>
      <c r="D261" s="300" t="str">
        <f>ID!D261</f>
        <v>EMPTY</v>
      </c>
      <c r="E261" s="40" t="str">
        <f>ID!E261</f>
        <v>R</v>
      </c>
      <c r="F261" s="19" t="str">
        <f>ID!F261</f>
        <v>EMPTY-R</v>
      </c>
      <c r="G261" s="28" t="str">
        <f>ID!G261</f>
        <v>EMPTY-R</v>
      </c>
      <c r="H261" s="31">
        <f>ID!H261</f>
        <v>0</v>
      </c>
      <c r="I261" s="19">
        <f>ID!I261</f>
        <v>0</v>
      </c>
      <c r="J261" s="19">
        <f>ID!J261</f>
        <v>0</v>
      </c>
      <c r="K261" s="19">
        <f>ID!K261</f>
        <v>0</v>
      </c>
      <c r="L261" s="19">
        <f>ID!L261</f>
        <v>0</v>
      </c>
      <c r="M261" s="19">
        <f>ID!M261</f>
        <v>0</v>
      </c>
      <c r="N261" s="19">
        <f>ID!N261</f>
        <v>0</v>
      </c>
      <c r="O261" s="19" t="str">
        <f>ID!O261</f>
        <v>INT</v>
      </c>
      <c r="P261" s="19" t="str">
        <f>ID!P261</f>
        <v>TBA16</v>
      </c>
      <c r="Q261" s="19">
        <f>ID!Q261</f>
        <v>18</v>
      </c>
      <c r="R261" s="70">
        <f>ID!R261</f>
        <v>0</v>
      </c>
      <c r="S261" s="30"/>
      <c r="T261" s="30"/>
      <c r="U261" s="30"/>
      <c r="V261" s="30"/>
      <c r="W261" s="30"/>
      <c r="X261" s="252"/>
      <c r="Y261" s="72"/>
      <c r="Z261" s="298"/>
      <c r="AA261" s="243" t="str">
        <f>IF(S261&lt;&gt;"",CONFIG!$B$19,IF(T261&lt;&gt;"",CONFIG!$B$18,IF(U261&lt;&gt;"",CONFIG!$B$17,IF(V261&lt;&gt;"",CONFIG!$B$16,IF(W261&lt;&gt;"",CONFIG!$B$20,CONFIG!$B$21)))))</f>
        <v>NR</v>
      </c>
      <c r="AB261" s="243" t="str">
        <f t="shared" si="14"/>
        <v>No Response</v>
      </c>
      <c r="AC261" s="4"/>
    </row>
    <row r="262" spans="2:29" ht="14" hidden="1">
      <c r="B262" s="249"/>
      <c r="C262" s="324"/>
      <c r="D262" s="300" t="str">
        <f>ID!D262</f>
        <v>EMPTY</v>
      </c>
      <c r="E262" s="40" t="str">
        <f>ID!E262</f>
        <v>S</v>
      </c>
      <c r="F262" s="19" t="str">
        <f>ID!F262</f>
        <v>EMPTY-S</v>
      </c>
      <c r="G262" s="28" t="str">
        <f>ID!G262</f>
        <v>EMPTY-S</v>
      </c>
      <c r="H262" s="31">
        <f>ID!H262</f>
        <v>0</v>
      </c>
      <c r="I262" s="19">
        <f>ID!I262</f>
        <v>0</v>
      </c>
      <c r="J262" s="19">
        <f>ID!J262</f>
        <v>0</v>
      </c>
      <c r="K262" s="19">
        <f>ID!K262</f>
        <v>0</v>
      </c>
      <c r="L262" s="19">
        <f>ID!L262</f>
        <v>0</v>
      </c>
      <c r="M262" s="19">
        <f>ID!M262</f>
        <v>0</v>
      </c>
      <c r="N262" s="19">
        <f>ID!N262</f>
        <v>0</v>
      </c>
      <c r="O262" s="19" t="str">
        <f>ID!O262</f>
        <v>INT</v>
      </c>
      <c r="P262" s="19" t="str">
        <f>ID!P262</f>
        <v>TBA16</v>
      </c>
      <c r="Q262" s="19">
        <f>ID!Q262</f>
        <v>19</v>
      </c>
      <c r="R262" s="70">
        <f>ID!R262</f>
        <v>0</v>
      </c>
      <c r="S262" s="30"/>
      <c r="T262" s="30"/>
      <c r="U262" s="30"/>
      <c r="V262" s="30"/>
      <c r="W262" s="30"/>
      <c r="X262" s="252"/>
      <c r="Y262" s="72"/>
      <c r="Z262" s="298"/>
      <c r="AA262" s="243" t="str">
        <f>IF(S262&lt;&gt;"",CONFIG!$B$19,IF(T262&lt;&gt;"",CONFIG!$B$18,IF(U262&lt;&gt;"",CONFIG!$B$17,IF(V262&lt;&gt;"",CONFIG!$B$16,IF(W262&lt;&gt;"",CONFIG!$B$20,CONFIG!$B$21)))))</f>
        <v>NR</v>
      </c>
      <c r="AB262" s="243" t="str">
        <f t="shared" si="14"/>
        <v>No Response</v>
      </c>
      <c r="AC262" s="4"/>
    </row>
    <row r="263" spans="2:29" ht="14" hidden="1">
      <c r="B263" s="254"/>
      <c r="C263" s="340"/>
      <c r="D263" s="43" t="str">
        <f>ID!D263</f>
        <v>EMPTY</v>
      </c>
      <c r="E263" s="44" t="str">
        <f>ID!E263</f>
        <v>T</v>
      </c>
      <c r="F263" s="19" t="str">
        <f>ID!F263</f>
        <v>EMPTY-T</v>
      </c>
      <c r="G263" s="25" t="str">
        <f>ID!G263</f>
        <v>EMPTY-T</v>
      </c>
      <c r="H263" s="31">
        <f>ID!H263</f>
        <v>0</v>
      </c>
      <c r="I263" s="19">
        <f>ID!I263</f>
        <v>0</v>
      </c>
      <c r="J263" s="19">
        <f>ID!J263</f>
        <v>0</v>
      </c>
      <c r="K263" s="19">
        <f>ID!K263</f>
        <v>0</v>
      </c>
      <c r="L263" s="19">
        <f>ID!L263</f>
        <v>0</v>
      </c>
      <c r="M263" s="19">
        <f>ID!M263</f>
        <v>0</v>
      </c>
      <c r="N263" s="19">
        <f>ID!N263</f>
        <v>0</v>
      </c>
      <c r="O263" s="19" t="str">
        <f>ID!O263</f>
        <v>INT</v>
      </c>
      <c r="P263" s="19" t="str">
        <f>ID!P263</f>
        <v>TBA16</v>
      </c>
      <c r="Q263" s="19">
        <f>ID!Q263</f>
        <v>20</v>
      </c>
      <c r="R263" s="70">
        <f>ID!R263</f>
        <v>0</v>
      </c>
      <c r="S263" s="30"/>
      <c r="T263" s="30"/>
      <c r="U263" s="30"/>
      <c r="V263" s="30"/>
      <c r="W263" s="30"/>
      <c r="X263" s="252"/>
      <c r="Y263" s="65"/>
      <c r="Z263" s="298"/>
      <c r="AA263" s="243" t="str">
        <f>IF(S263&lt;&gt;"",CONFIG!$B$19,IF(T263&lt;&gt;"",CONFIG!$B$18,IF(U263&lt;&gt;"",CONFIG!$B$17,IF(V263&lt;&gt;"",CONFIG!$B$16,IF(W263&lt;&gt;"",CONFIG!$B$20,CONFIG!$B$21)))))</f>
        <v>NR</v>
      </c>
      <c r="AB263" s="243" t="str">
        <f t="shared" si="14"/>
        <v>No Response</v>
      </c>
      <c r="AC263" s="4"/>
    </row>
    <row r="264" spans="2:29" ht="13" hidden="1">
      <c r="B264" s="298"/>
      <c r="C264" s="298"/>
      <c r="D264" s="298"/>
      <c r="E264" s="298"/>
      <c r="F264" s="298"/>
      <c r="G264" s="9"/>
      <c r="H264" s="298"/>
      <c r="I264" s="298"/>
      <c r="J264" s="298"/>
      <c r="K264" s="298"/>
      <c r="L264" s="298"/>
      <c r="M264" s="298"/>
      <c r="N264" s="298"/>
      <c r="O264" s="298"/>
      <c r="P264" s="298"/>
      <c r="Q264" s="298"/>
      <c r="R264" s="298"/>
      <c r="S264" s="298"/>
      <c r="T264" s="298"/>
      <c r="U264" s="298"/>
      <c r="V264" s="298"/>
      <c r="W264" s="298"/>
      <c r="X264" s="14"/>
      <c r="Y264" s="298"/>
      <c r="Z264" s="298"/>
      <c r="AA264" s="4"/>
      <c r="AB264" s="4"/>
      <c r="AC264" s="4"/>
    </row>
    <row r="265" spans="2:29" ht="14" hidden="1">
      <c r="B265" s="71"/>
      <c r="C265" s="344" t="str">
        <f>ID!C265</f>
        <v>17. &lt;For future use&gt;</v>
      </c>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259"/>
      <c r="Z265" s="298"/>
      <c r="AA265" s="4"/>
      <c r="AB265" s="4"/>
      <c r="AC265" s="4"/>
    </row>
    <row r="266" spans="2:29" ht="14" hidden="1">
      <c r="B266" s="48"/>
      <c r="C266" s="341" t="str">
        <f>ID!C266</f>
        <v>EMPTY</v>
      </c>
      <c r="D266" s="300" t="str">
        <f>ID!D266</f>
        <v>EMPTY</v>
      </c>
      <c r="E266" s="49" t="str">
        <f>ID!E266</f>
        <v>A</v>
      </c>
      <c r="F266" s="19" t="str">
        <f>ID!F266</f>
        <v>EMPTY-A</v>
      </c>
      <c r="G266" s="20" t="str">
        <f>ID!G266</f>
        <v>EMPTY-A</v>
      </c>
      <c r="H266" s="31">
        <f>ID!H266</f>
        <v>0</v>
      </c>
      <c r="I266" s="19">
        <f>ID!I266</f>
        <v>0</v>
      </c>
      <c r="J266" s="19">
        <f>ID!J266</f>
        <v>0</v>
      </c>
      <c r="K266" s="19">
        <f>ID!K266</f>
        <v>0</v>
      </c>
      <c r="L266" s="19">
        <f>ID!L266</f>
        <v>0</v>
      </c>
      <c r="M266" s="19">
        <f>ID!M266</f>
        <v>0</v>
      </c>
      <c r="N266" s="19">
        <f>ID!N266</f>
        <v>0</v>
      </c>
      <c r="O266" s="19" t="str">
        <f>ID!O266</f>
        <v>INT</v>
      </c>
      <c r="P266" s="19" t="str">
        <f>ID!P266</f>
        <v>TBA17</v>
      </c>
      <c r="Q266" s="19">
        <f>ID!Q266</f>
        <v>1</v>
      </c>
      <c r="R266" s="70">
        <f>ID!R266</f>
        <v>0</v>
      </c>
      <c r="S266" s="30"/>
      <c r="T266" s="30"/>
      <c r="U266" s="30"/>
      <c r="V266" s="30"/>
      <c r="W266" s="30"/>
      <c r="X266" s="61"/>
      <c r="Y266" s="72"/>
      <c r="Z266" s="298"/>
      <c r="AA266" s="243" t="str">
        <f>IF(S266&lt;&gt;"",CONFIG!$B$19,IF(T266&lt;&gt;"",CONFIG!$B$18,IF(U266&lt;&gt;"",CONFIG!$B$17,IF(V266&lt;&gt;"",CONFIG!$B$16,IF(W266&lt;&gt;"",CONFIG!$B$20,CONFIG!$B$21)))))</f>
        <v>NR</v>
      </c>
      <c r="AB266" s="243" t="str">
        <f t="shared" ref="AB266:AB285" si="15">IFERROR(VLOOKUP(AA266,scale,2,FALSE),"")</f>
        <v>No Response</v>
      </c>
      <c r="AC266" s="4"/>
    </row>
    <row r="267" spans="2:29" ht="14" hidden="1">
      <c r="B267" s="17"/>
      <c r="C267" s="324"/>
      <c r="D267" s="300" t="str">
        <f>ID!D267</f>
        <v>EMPTY</v>
      </c>
      <c r="E267" s="40" t="str">
        <f>ID!E267</f>
        <v>B</v>
      </c>
      <c r="F267" s="19" t="str">
        <f>ID!F267</f>
        <v>EMPTY-B</v>
      </c>
      <c r="G267" s="28" t="str">
        <f>ID!G267</f>
        <v>EMPTY-B</v>
      </c>
      <c r="H267" s="31">
        <f>ID!H267</f>
        <v>0</v>
      </c>
      <c r="I267" s="19">
        <f>ID!I267</f>
        <v>0</v>
      </c>
      <c r="J267" s="19">
        <f>ID!J267</f>
        <v>0</v>
      </c>
      <c r="K267" s="19">
        <f>ID!K267</f>
        <v>0</v>
      </c>
      <c r="L267" s="19">
        <f>ID!L267</f>
        <v>0</v>
      </c>
      <c r="M267" s="19">
        <f>ID!M267</f>
        <v>0</v>
      </c>
      <c r="N267" s="19">
        <f>ID!N267</f>
        <v>0</v>
      </c>
      <c r="O267" s="19" t="str">
        <f>ID!O267</f>
        <v>INT</v>
      </c>
      <c r="P267" s="19" t="str">
        <f>ID!P267</f>
        <v>TBA17</v>
      </c>
      <c r="Q267" s="19">
        <f>ID!Q267</f>
        <v>2</v>
      </c>
      <c r="R267" s="70">
        <f>ID!R267</f>
        <v>0</v>
      </c>
      <c r="S267" s="30"/>
      <c r="T267" s="30"/>
      <c r="U267" s="30"/>
      <c r="V267" s="30"/>
      <c r="W267" s="30"/>
      <c r="X267" s="61"/>
      <c r="Y267" s="72"/>
      <c r="Z267" s="298"/>
      <c r="AA267" s="243" t="str">
        <f>IF(S267&lt;&gt;"",CONFIG!$B$19,IF(T267&lt;&gt;"",CONFIG!$B$18,IF(U267&lt;&gt;"",CONFIG!$B$17,IF(V267&lt;&gt;"",CONFIG!$B$16,IF(W267&lt;&gt;"",CONFIG!$B$20,CONFIG!$B$21)))))</f>
        <v>NR</v>
      </c>
      <c r="AB267" s="243" t="str">
        <f t="shared" si="15"/>
        <v>No Response</v>
      </c>
      <c r="AC267" s="4"/>
    </row>
    <row r="268" spans="2:29" ht="14" hidden="1">
      <c r="B268" s="17"/>
      <c r="C268" s="324"/>
      <c r="D268" s="300" t="str">
        <f>ID!D268</f>
        <v>EMPTY</v>
      </c>
      <c r="E268" s="40" t="str">
        <f>ID!E268</f>
        <v>C</v>
      </c>
      <c r="F268" s="19" t="str">
        <f>ID!F268</f>
        <v>EMPTY-C</v>
      </c>
      <c r="G268" s="28" t="str">
        <f>ID!G268</f>
        <v>EMPTY-C</v>
      </c>
      <c r="H268" s="31">
        <f>ID!H268</f>
        <v>0</v>
      </c>
      <c r="I268" s="19">
        <f>ID!I268</f>
        <v>0</v>
      </c>
      <c r="J268" s="19">
        <f>ID!J268</f>
        <v>0</v>
      </c>
      <c r="K268" s="19">
        <f>ID!K268</f>
        <v>0</v>
      </c>
      <c r="L268" s="19">
        <f>ID!L268</f>
        <v>0</v>
      </c>
      <c r="M268" s="19">
        <f>ID!M268</f>
        <v>0</v>
      </c>
      <c r="N268" s="19">
        <f>ID!N268</f>
        <v>0</v>
      </c>
      <c r="O268" s="19" t="str">
        <f>ID!O268</f>
        <v>INT</v>
      </c>
      <c r="P268" s="19" t="str">
        <f>ID!P268</f>
        <v>TBA17</v>
      </c>
      <c r="Q268" s="19">
        <f>ID!Q268</f>
        <v>3</v>
      </c>
      <c r="R268" s="70">
        <f>ID!R268</f>
        <v>0</v>
      </c>
      <c r="S268" s="30"/>
      <c r="T268" s="30"/>
      <c r="U268" s="30"/>
      <c r="V268" s="30"/>
      <c r="W268" s="30"/>
      <c r="X268" s="61"/>
      <c r="Y268" s="72"/>
      <c r="Z268" s="298"/>
      <c r="AA268" s="243" t="str">
        <f>IF(S268&lt;&gt;"",CONFIG!$B$19,IF(T268&lt;&gt;"",CONFIG!$B$18,IF(U268&lt;&gt;"",CONFIG!$B$17,IF(V268&lt;&gt;"",CONFIG!$B$16,IF(W268&lt;&gt;"",CONFIG!$B$20,CONFIG!$B$21)))))</f>
        <v>NR</v>
      </c>
      <c r="AB268" s="243" t="str">
        <f t="shared" si="15"/>
        <v>No Response</v>
      </c>
      <c r="AC268" s="4"/>
    </row>
    <row r="269" spans="2:29" ht="14" hidden="1">
      <c r="B269" s="17"/>
      <c r="C269" s="324"/>
      <c r="D269" s="300" t="str">
        <f>ID!D269</f>
        <v>EMPTY</v>
      </c>
      <c r="E269" s="40" t="str">
        <f>ID!E269</f>
        <v>D</v>
      </c>
      <c r="F269" s="19" t="str">
        <f>ID!F269</f>
        <v>EMPTY-D</v>
      </c>
      <c r="G269" s="28" t="str">
        <f>ID!G269</f>
        <v>EMPTY-D</v>
      </c>
      <c r="H269" s="31">
        <f>ID!H269</f>
        <v>0</v>
      </c>
      <c r="I269" s="19">
        <f>ID!I269</f>
        <v>0</v>
      </c>
      <c r="J269" s="19">
        <f>ID!J269</f>
        <v>0</v>
      </c>
      <c r="K269" s="19">
        <f>ID!K269</f>
        <v>0</v>
      </c>
      <c r="L269" s="19">
        <f>ID!L269</f>
        <v>0</v>
      </c>
      <c r="M269" s="19">
        <f>ID!M269</f>
        <v>0</v>
      </c>
      <c r="N269" s="19">
        <f>ID!N269</f>
        <v>0</v>
      </c>
      <c r="O269" s="19" t="str">
        <f>ID!O269</f>
        <v>INT</v>
      </c>
      <c r="P269" s="19" t="str">
        <f>ID!P269</f>
        <v>TBA17</v>
      </c>
      <c r="Q269" s="19">
        <f>ID!Q269</f>
        <v>4</v>
      </c>
      <c r="R269" s="70">
        <f>ID!R269</f>
        <v>0</v>
      </c>
      <c r="S269" s="30"/>
      <c r="T269" s="30"/>
      <c r="U269" s="30"/>
      <c r="V269" s="30"/>
      <c r="W269" s="30"/>
      <c r="X269" s="61"/>
      <c r="Y269" s="72"/>
      <c r="Z269" s="298"/>
      <c r="AA269" s="243" t="str">
        <f>IF(S269&lt;&gt;"",CONFIG!$B$19,IF(T269&lt;&gt;"",CONFIG!$B$18,IF(U269&lt;&gt;"",CONFIG!$B$17,IF(V269&lt;&gt;"",CONFIG!$B$16,IF(W269&lt;&gt;"",CONFIG!$B$20,CONFIG!$B$21)))))</f>
        <v>NR</v>
      </c>
      <c r="AB269" s="243" t="str">
        <f t="shared" si="15"/>
        <v>No Response</v>
      </c>
      <c r="AC269" s="4"/>
    </row>
    <row r="270" spans="2:29" ht="14" hidden="1">
      <c r="B270" s="17"/>
      <c r="C270" s="324"/>
      <c r="D270" s="300" t="str">
        <f>ID!D270</f>
        <v>EMPTY</v>
      </c>
      <c r="E270" s="40" t="str">
        <f>ID!E270</f>
        <v>E</v>
      </c>
      <c r="F270" s="19" t="str">
        <f>ID!F270</f>
        <v>EMPTY-E</v>
      </c>
      <c r="G270" s="28" t="str">
        <f>ID!G270</f>
        <v>EMPTY-E</v>
      </c>
      <c r="H270" s="31">
        <f>ID!H270</f>
        <v>0</v>
      </c>
      <c r="I270" s="19">
        <f>ID!I270</f>
        <v>0</v>
      </c>
      <c r="J270" s="19">
        <f>ID!J270</f>
        <v>0</v>
      </c>
      <c r="K270" s="19">
        <f>ID!K270</f>
        <v>0</v>
      </c>
      <c r="L270" s="19">
        <f>ID!L270</f>
        <v>0</v>
      </c>
      <c r="M270" s="19">
        <f>ID!M270</f>
        <v>0</v>
      </c>
      <c r="N270" s="19">
        <f>ID!N270</f>
        <v>0</v>
      </c>
      <c r="O270" s="19" t="str">
        <f>ID!O270</f>
        <v>INT</v>
      </c>
      <c r="P270" s="19" t="str">
        <f>ID!P270</f>
        <v>TBA17</v>
      </c>
      <c r="Q270" s="19">
        <f>ID!Q270</f>
        <v>5</v>
      </c>
      <c r="R270" s="70">
        <f>ID!R270</f>
        <v>0</v>
      </c>
      <c r="S270" s="30"/>
      <c r="T270" s="30"/>
      <c r="U270" s="30"/>
      <c r="V270" s="30"/>
      <c r="W270" s="30"/>
      <c r="X270" s="61"/>
      <c r="Y270" s="72"/>
      <c r="Z270" s="298"/>
      <c r="AA270" s="243" t="str">
        <f>IF(S270&lt;&gt;"",CONFIG!$B$19,IF(T270&lt;&gt;"",CONFIG!$B$18,IF(U270&lt;&gt;"",CONFIG!$B$17,IF(V270&lt;&gt;"",CONFIG!$B$16,IF(W270&lt;&gt;"",CONFIG!$B$20,CONFIG!$B$21)))))</f>
        <v>NR</v>
      </c>
      <c r="AB270" s="243" t="str">
        <f t="shared" si="15"/>
        <v>No Response</v>
      </c>
      <c r="AC270" s="4"/>
    </row>
    <row r="271" spans="2:29" ht="14" hidden="1">
      <c r="B271" s="17"/>
      <c r="C271" s="324"/>
      <c r="D271" s="300" t="str">
        <f>ID!D271</f>
        <v>EMPTY</v>
      </c>
      <c r="E271" s="40" t="str">
        <f>ID!E271</f>
        <v>F</v>
      </c>
      <c r="F271" s="19" t="str">
        <f>ID!F271</f>
        <v>EMPTY-F</v>
      </c>
      <c r="G271" s="28" t="str">
        <f>ID!G271</f>
        <v>EMPTY-F</v>
      </c>
      <c r="H271" s="31">
        <f>ID!H271</f>
        <v>0</v>
      </c>
      <c r="I271" s="19">
        <f>ID!I271</f>
        <v>0</v>
      </c>
      <c r="J271" s="19">
        <f>ID!J271</f>
        <v>0</v>
      </c>
      <c r="K271" s="19">
        <f>ID!K271</f>
        <v>0</v>
      </c>
      <c r="L271" s="19">
        <f>ID!L271</f>
        <v>0</v>
      </c>
      <c r="M271" s="19">
        <f>ID!M271</f>
        <v>0</v>
      </c>
      <c r="N271" s="19">
        <f>ID!N271</f>
        <v>0</v>
      </c>
      <c r="O271" s="19" t="str">
        <f>ID!O271</f>
        <v>INT</v>
      </c>
      <c r="P271" s="19" t="str">
        <f>ID!P271</f>
        <v>TBA17</v>
      </c>
      <c r="Q271" s="19">
        <f>ID!Q271</f>
        <v>6</v>
      </c>
      <c r="R271" s="70">
        <f>ID!R271</f>
        <v>0</v>
      </c>
      <c r="S271" s="30"/>
      <c r="T271" s="30"/>
      <c r="U271" s="30"/>
      <c r="V271" s="30"/>
      <c r="W271" s="30"/>
      <c r="X271" s="61"/>
      <c r="Y271" s="72"/>
      <c r="Z271" s="298"/>
      <c r="AA271" s="243" t="str">
        <f>IF(S271&lt;&gt;"",CONFIG!$B$19,IF(T271&lt;&gt;"",CONFIG!$B$18,IF(U271&lt;&gt;"",CONFIG!$B$17,IF(V271&lt;&gt;"",CONFIG!$B$16,IF(W271&lt;&gt;"",CONFIG!$B$20,CONFIG!$B$21)))))</f>
        <v>NR</v>
      </c>
      <c r="AB271" s="243" t="str">
        <f t="shared" si="15"/>
        <v>No Response</v>
      </c>
      <c r="AC271" s="4"/>
    </row>
    <row r="272" spans="2:29" ht="14" hidden="1">
      <c r="B272" s="17"/>
      <c r="C272" s="324"/>
      <c r="D272" s="300" t="str">
        <f>ID!D272</f>
        <v>EMPTY</v>
      </c>
      <c r="E272" s="40" t="str">
        <f>ID!E272</f>
        <v>G</v>
      </c>
      <c r="F272" s="19" t="str">
        <f>ID!F272</f>
        <v>EMPTY-G</v>
      </c>
      <c r="G272" s="28" t="str">
        <f>ID!G272</f>
        <v>EMPTY-G</v>
      </c>
      <c r="H272" s="31">
        <f>ID!H272</f>
        <v>0</v>
      </c>
      <c r="I272" s="19">
        <f>ID!I272</f>
        <v>0</v>
      </c>
      <c r="J272" s="19">
        <f>ID!J272</f>
        <v>0</v>
      </c>
      <c r="K272" s="19">
        <f>ID!K272</f>
        <v>0</v>
      </c>
      <c r="L272" s="19">
        <f>ID!L272</f>
        <v>0</v>
      </c>
      <c r="M272" s="19">
        <f>ID!M272</f>
        <v>0</v>
      </c>
      <c r="N272" s="19">
        <f>ID!N272</f>
        <v>0</v>
      </c>
      <c r="O272" s="19" t="str">
        <f>ID!O272</f>
        <v>INT</v>
      </c>
      <c r="P272" s="19" t="str">
        <f>ID!P272</f>
        <v>TBA17</v>
      </c>
      <c r="Q272" s="19">
        <f>ID!Q272</f>
        <v>7</v>
      </c>
      <c r="R272" s="70">
        <f>ID!R272</f>
        <v>0</v>
      </c>
      <c r="S272" s="30"/>
      <c r="T272" s="30"/>
      <c r="U272" s="30"/>
      <c r="V272" s="30"/>
      <c r="W272" s="30"/>
      <c r="X272" s="61"/>
      <c r="Y272" s="72"/>
      <c r="Z272" s="298"/>
      <c r="AA272" s="243" t="str">
        <f>IF(S272&lt;&gt;"",CONFIG!$B$19,IF(T272&lt;&gt;"",CONFIG!$B$18,IF(U272&lt;&gt;"",CONFIG!$B$17,IF(V272&lt;&gt;"",CONFIG!$B$16,IF(W272&lt;&gt;"",CONFIG!$B$20,CONFIG!$B$21)))))</f>
        <v>NR</v>
      </c>
      <c r="AB272" s="243" t="str">
        <f t="shared" si="15"/>
        <v>No Response</v>
      </c>
      <c r="AC272" s="4"/>
    </row>
    <row r="273" spans="2:29" ht="14" hidden="1">
      <c r="B273" s="17"/>
      <c r="C273" s="324"/>
      <c r="D273" s="300" t="str">
        <f>ID!D273</f>
        <v>EMPTY</v>
      </c>
      <c r="E273" s="40" t="str">
        <f>ID!E273</f>
        <v>H</v>
      </c>
      <c r="F273" s="19" t="str">
        <f>ID!F273</f>
        <v>EMPTY-H</v>
      </c>
      <c r="G273" s="28" t="str">
        <f>ID!G273</f>
        <v>EMPTY-H</v>
      </c>
      <c r="H273" s="31">
        <f>ID!H273</f>
        <v>0</v>
      </c>
      <c r="I273" s="19">
        <f>ID!I273</f>
        <v>0</v>
      </c>
      <c r="J273" s="19">
        <f>ID!J273</f>
        <v>0</v>
      </c>
      <c r="K273" s="19">
        <f>ID!K273</f>
        <v>0</v>
      </c>
      <c r="L273" s="19">
        <f>ID!L273</f>
        <v>0</v>
      </c>
      <c r="M273" s="19">
        <f>ID!M273</f>
        <v>0</v>
      </c>
      <c r="N273" s="19">
        <f>ID!N273</f>
        <v>0</v>
      </c>
      <c r="O273" s="19" t="str">
        <f>ID!O273</f>
        <v>INT</v>
      </c>
      <c r="P273" s="19" t="str">
        <f>ID!P273</f>
        <v>TBA17</v>
      </c>
      <c r="Q273" s="19">
        <f>ID!Q273</f>
        <v>8</v>
      </c>
      <c r="R273" s="70">
        <f>ID!R273</f>
        <v>0</v>
      </c>
      <c r="S273" s="30"/>
      <c r="T273" s="30"/>
      <c r="U273" s="30"/>
      <c r="V273" s="30"/>
      <c r="W273" s="30"/>
      <c r="X273" s="61"/>
      <c r="Y273" s="72"/>
      <c r="Z273" s="298"/>
      <c r="AA273" s="243" t="str">
        <f>IF(S273&lt;&gt;"",CONFIG!$B$19,IF(T273&lt;&gt;"",CONFIG!$B$18,IF(U273&lt;&gt;"",CONFIG!$B$17,IF(V273&lt;&gt;"",CONFIG!$B$16,IF(W273&lt;&gt;"",CONFIG!$B$20,CONFIG!$B$21)))))</f>
        <v>NR</v>
      </c>
      <c r="AB273" s="243" t="str">
        <f t="shared" si="15"/>
        <v>No Response</v>
      </c>
      <c r="AC273" s="4"/>
    </row>
    <row r="274" spans="2:29" ht="14" hidden="1">
      <c r="B274" s="17"/>
      <c r="C274" s="324"/>
      <c r="D274" s="300" t="str">
        <f>ID!D274</f>
        <v>EMPTY</v>
      </c>
      <c r="E274" s="40" t="str">
        <f>ID!E274</f>
        <v>I</v>
      </c>
      <c r="F274" s="19" t="str">
        <f>ID!F274</f>
        <v>EMPTY-I</v>
      </c>
      <c r="G274" s="28" t="str">
        <f>ID!G274</f>
        <v>EMPTY-I</v>
      </c>
      <c r="H274" s="31">
        <f>ID!H274</f>
        <v>0</v>
      </c>
      <c r="I274" s="19">
        <f>ID!I274</f>
        <v>0</v>
      </c>
      <c r="J274" s="19">
        <f>ID!J274</f>
        <v>0</v>
      </c>
      <c r="K274" s="19">
        <f>ID!K274</f>
        <v>0</v>
      </c>
      <c r="L274" s="19">
        <f>ID!L274</f>
        <v>0</v>
      </c>
      <c r="M274" s="19">
        <f>ID!M274</f>
        <v>0</v>
      </c>
      <c r="N274" s="19">
        <f>ID!N274</f>
        <v>0</v>
      </c>
      <c r="O274" s="19" t="str">
        <f>ID!O274</f>
        <v>INT</v>
      </c>
      <c r="P274" s="19" t="str">
        <f>ID!P274</f>
        <v>TBA17</v>
      </c>
      <c r="Q274" s="19">
        <f>ID!Q274</f>
        <v>9</v>
      </c>
      <c r="R274" s="70">
        <f>ID!R274</f>
        <v>0</v>
      </c>
      <c r="S274" s="30"/>
      <c r="T274" s="30"/>
      <c r="U274" s="30"/>
      <c r="V274" s="30"/>
      <c r="W274" s="30"/>
      <c r="X274" s="61"/>
      <c r="Y274" s="72"/>
      <c r="Z274" s="298"/>
      <c r="AA274" s="243" t="str">
        <f>IF(S274&lt;&gt;"",CONFIG!$B$19,IF(T274&lt;&gt;"",CONFIG!$B$18,IF(U274&lt;&gt;"",CONFIG!$B$17,IF(V274&lt;&gt;"",CONFIG!$B$16,IF(W274&lt;&gt;"",CONFIG!$B$20,CONFIG!$B$21)))))</f>
        <v>NR</v>
      </c>
      <c r="AB274" s="243" t="str">
        <f t="shared" si="15"/>
        <v>No Response</v>
      </c>
      <c r="AC274" s="4"/>
    </row>
    <row r="275" spans="2:29" ht="14" hidden="1">
      <c r="B275" s="17"/>
      <c r="C275" s="324"/>
      <c r="D275" s="300" t="str">
        <f>ID!D275</f>
        <v>EMPTY</v>
      </c>
      <c r="E275" s="40" t="str">
        <f>ID!E275</f>
        <v>J</v>
      </c>
      <c r="F275" s="19" t="str">
        <f>ID!F275</f>
        <v>EMPTY-J</v>
      </c>
      <c r="G275" s="28" t="str">
        <f>ID!G275</f>
        <v>EMPTY-J</v>
      </c>
      <c r="H275" s="31">
        <f>ID!H275</f>
        <v>0</v>
      </c>
      <c r="I275" s="19">
        <f>ID!I275</f>
        <v>0</v>
      </c>
      <c r="J275" s="19">
        <f>ID!J275</f>
        <v>0</v>
      </c>
      <c r="K275" s="19">
        <f>ID!K275</f>
        <v>0</v>
      </c>
      <c r="L275" s="19">
        <f>ID!L275</f>
        <v>0</v>
      </c>
      <c r="M275" s="19">
        <f>ID!M275</f>
        <v>0</v>
      </c>
      <c r="N275" s="19">
        <f>ID!N275</f>
        <v>0</v>
      </c>
      <c r="O275" s="19" t="str">
        <f>ID!O275</f>
        <v>INT</v>
      </c>
      <c r="P275" s="19" t="str">
        <f>ID!P275</f>
        <v>TBA17</v>
      </c>
      <c r="Q275" s="19">
        <f>ID!Q275</f>
        <v>10</v>
      </c>
      <c r="R275" s="70">
        <f>ID!R275</f>
        <v>0</v>
      </c>
      <c r="S275" s="30"/>
      <c r="T275" s="30"/>
      <c r="U275" s="30"/>
      <c r="V275" s="30"/>
      <c r="W275" s="30"/>
      <c r="X275" s="61"/>
      <c r="Y275" s="72"/>
      <c r="Z275" s="298"/>
      <c r="AA275" s="243" t="str">
        <f>IF(S275&lt;&gt;"",CONFIG!$B$19,IF(T275&lt;&gt;"",CONFIG!$B$18,IF(U275&lt;&gt;"",CONFIG!$B$17,IF(V275&lt;&gt;"",CONFIG!$B$16,IF(W275&lt;&gt;"",CONFIG!$B$20,CONFIG!$B$21)))))</f>
        <v>NR</v>
      </c>
      <c r="AB275" s="243" t="str">
        <f t="shared" si="15"/>
        <v>No Response</v>
      </c>
      <c r="AC275" s="4"/>
    </row>
    <row r="276" spans="2:29" ht="14" hidden="1">
      <c r="B276" s="17"/>
      <c r="C276" s="324"/>
      <c r="D276" s="300" t="str">
        <f>ID!D276</f>
        <v>EMPTY</v>
      </c>
      <c r="E276" s="40" t="str">
        <f>ID!E276</f>
        <v>K</v>
      </c>
      <c r="F276" s="19" t="str">
        <f>ID!F276</f>
        <v>EMPTY-K</v>
      </c>
      <c r="G276" s="28" t="str">
        <f>ID!G276</f>
        <v>EMPTY-K</v>
      </c>
      <c r="H276" s="31">
        <f>ID!H276</f>
        <v>0</v>
      </c>
      <c r="I276" s="19">
        <f>ID!I276</f>
        <v>0</v>
      </c>
      <c r="J276" s="19">
        <f>ID!J276</f>
        <v>0</v>
      </c>
      <c r="K276" s="19">
        <f>ID!K276</f>
        <v>0</v>
      </c>
      <c r="L276" s="19">
        <f>ID!L276</f>
        <v>0</v>
      </c>
      <c r="M276" s="19">
        <f>ID!M276</f>
        <v>0</v>
      </c>
      <c r="N276" s="19">
        <f>ID!N276</f>
        <v>0</v>
      </c>
      <c r="O276" s="19" t="str">
        <f>ID!O276</f>
        <v>INT</v>
      </c>
      <c r="P276" s="19" t="str">
        <f>ID!P276</f>
        <v>TBA17</v>
      </c>
      <c r="Q276" s="19">
        <f>ID!Q276</f>
        <v>11</v>
      </c>
      <c r="R276" s="70">
        <f>ID!R276</f>
        <v>0</v>
      </c>
      <c r="S276" s="30"/>
      <c r="T276" s="30"/>
      <c r="U276" s="30"/>
      <c r="V276" s="30"/>
      <c r="W276" s="30"/>
      <c r="X276" s="61"/>
      <c r="Y276" s="72"/>
      <c r="Z276" s="298"/>
      <c r="AA276" s="243" t="str">
        <f>IF(S276&lt;&gt;"",CONFIG!$B$19,IF(T276&lt;&gt;"",CONFIG!$B$18,IF(U276&lt;&gt;"",CONFIG!$B$17,IF(V276&lt;&gt;"",CONFIG!$B$16,IF(W276&lt;&gt;"",CONFIG!$B$20,CONFIG!$B$21)))))</f>
        <v>NR</v>
      </c>
      <c r="AB276" s="243" t="str">
        <f t="shared" si="15"/>
        <v>No Response</v>
      </c>
      <c r="AC276" s="4"/>
    </row>
    <row r="277" spans="2:29" ht="14" hidden="1">
      <c r="B277" s="17"/>
      <c r="C277" s="324"/>
      <c r="D277" s="300" t="str">
        <f>ID!D277</f>
        <v>EMPTY</v>
      </c>
      <c r="E277" s="40" t="str">
        <f>ID!E277</f>
        <v>L</v>
      </c>
      <c r="F277" s="19" t="str">
        <f>ID!F277</f>
        <v>EMPTY-L</v>
      </c>
      <c r="G277" s="28" t="str">
        <f>ID!G277</f>
        <v>EMPTY-L</v>
      </c>
      <c r="H277" s="31">
        <f>ID!H277</f>
        <v>0</v>
      </c>
      <c r="I277" s="19">
        <f>ID!I277</f>
        <v>0</v>
      </c>
      <c r="J277" s="19">
        <f>ID!J277</f>
        <v>0</v>
      </c>
      <c r="K277" s="19">
        <f>ID!K277</f>
        <v>0</v>
      </c>
      <c r="L277" s="19">
        <f>ID!L277</f>
        <v>0</v>
      </c>
      <c r="M277" s="19">
        <f>ID!M277</f>
        <v>0</v>
      </c>
      <c r="N277" s="19">
        <f>ID!N277</f>
        <v>0</v>
      </c>
      <c r="O277" s="19" t="str">
        <f>ID!O277</f>
        <v>INT</v>
      </c>
      <c r="P277" s="19" t="str">
        <f>ID!P277</f>
        <v>TBA17</v>
      </c>
      <c r="Q277" s="19">
        <f>ID!Q277</f>
        <v>12</v>
      </c>
      <c r="R277" s="70">
        <f>ID!R277</f>
        <v>0</v>
      </c>
      <c r="S277" s="30"/>
      <c r="T277" s="30"/>
      <c r="U277" s="30"/>
      <c r="V277" s="30"/>
      <c r="W277" s="30"/>
      <c r="X277" s="61"/>
      <c r="Y277" s="72"/>
      <c r="Z277" s="298"/>
      <c r="AA277" s="243" t="str">
        <f>IF(S277&lt;&gt;"",CONFIG!$B$19,IF(T277&lt;&gt;"",CONFIG!$B$18,IF(U277&lt;&gt;"",CONFIG!$B$17,IF(V277&lt;&gt;"",CONFIG!$B$16,IF(W277&lt;&gt;"",CONFIG!$B$20,CONFIG!$B$21)))))</f>
        <v>NR</v>
      </c>
      <c r="AB277" s="243" t="str">
        <f t="shared" si="15"/>
        <v>No Response</v>
      </c>
      <c r="AC277" s="4"/>
    </row>
    <row r="278" spans="2:29" ht="14" hidden="1">
      <c r="B278" s="17"/>
      <c r="C278" s="324"/>
      <c r="D278" s="300" t="str">
        <f>ID!D278</f>
        <v>EMPTY</v>
      </c>
      <c r="E278" s="40" t="str">
        <f>ID!E278</f>
        <v>M</v>
      </c>
      <c r="F278" s="19" t="str">
        <f>ID!F278</f>
        <v>EMPTY-M</v>
      </c>
      <c r="G278" s="28" t="str">
        <f>ID!G278</f>
        <v>EMPTY-M</v>
      </c>
      <c r="H278" s="31">
        <f>ID!H278</f>
        <v>0</v>
      </c>
      <c r="I278" s="19">
        <f>ID!I278</f>
        <v>0</v>
      </c>
      <c r="J278" s="19">
        <f>ID!J278</f>
        <v>0</v>
      </c>
      <c r="K278" s="19">
        <f>ID!K278</f>
        <v>0</v>
      </c>
      <c r="L278" s="19">
        <f>ID!L278</f>
        <v>0</v>
      </c>
      <c r="M278" s="19">
        <f>ID!M278</f>
        <v>0</v>
      </c>
      <c r="N278" s="19">
        <f>ID!N278</f>
        <v>0</v>
      </c>
      <c r="O278" s="19" t="str">
        <f>ID!O278</f>
        <v>INT</v>
      </c>
      <c r="P278" s="19" t="str">
        <f>ID!P278</f>
        <v>TBA17</v>
      </c>
      <c r="Q278" s="19">
        <f>ID!Q278</f>
        <v>13</v>
      </c>
      <c r="R278" s="70">
        <f>ID!R278</f>
        <v>0</v>
      </c>
      <c r="S278" s="30"/>
      <c r="T278" s="30"/>
      <c r="U278" s="30"/>
      <c r="V278" s="30"/>
      <c r="W278" s="30"/>
      <c r="X278" s="61"/>
      <c r="Y278" s="72"/>
      <c r="Z278" s="298"/>
      <c r="AA278" s="243" t="str">
        <f>IF(S278&lt;&gt;"",CONFIG!$B$19,IF(T278&lt;&gt;"",CONFIG!$B$18,IF(U278&lt;&gt;"",CONFIG!$B$17,IF(V278&lt;&gt;"",CONFIG!$B$16,IF(W278&lt;&gt;"",CONFIG!$B$20,CONFIG!$B$21)))))</f>
        <v>NR</v>
      </c>
      <c r="AB278" s="243" t="str">
        <f t="shared" si="15"/>
        <v>No Response</v>
      </c>
      <c r="AC278" s="4"/>
    </row>
    <row r="279" spans="2:29" ht="14" hidden="1">
      <c r="B279" s="249"/>
      <c r="C279" s="324"/>
      <c r="D279" s="300" t="str">
        <f>ID!D279</f>
        <v>EMPTY</v>
      </c>
      <c r="E279" s="40" t="str">
        <f>ID!E279</f>
        <v>N</v>
      </c>
      <c r="F279" s="19" t="str">
        <f>ID!F279</f>
        <v>EMPTY-N</v>
      </c>
      <c r="G279" s="28" t="str">
        <f>ID!G279</f>
        <v>EMPTY-N</v>
      </c>
      <c r="H279" s="31">
        <f>ID!H279</f>
        <v>0</v>
      </c>
      <c r="I279" s="19">
        <f>ID!I279</f>
        <v>0</v>
      </c>
      <c r="J279" s="19">
        <f>ID!J279</f>
        <v>0</v>
      </c>
      <c r="K279" s="19">
        <f>ID!K279</f>
        <v>0</v>
      </c>
      <c r="L279" s="19">
        <f>ID!L279</f>
        <v>0</v>
      </c>
      <c r="M279" s="19">
        <f>ID!M279</f>
        <v>0</v>
      </c>
      <c r="N279" s="19">
        <f>ID!N279</f>
        <v>0</v>
      </c>
      <c r="O279" s="19" t="str">
        <f>ID!O279</f>
        <v>INT</v>
      </c>
      <c r="P279" s="19" t="str">
        <f>ID!P279</f>
        <v>TBA17</v>
      </c>
      <c r="Q279" s="19">
        <f>ID!Q279</f>
        <v>14</v>
      </c>
      <c r="R279" s="70">
        <f>ID!R279</f>
        <v>0</v>
      </c>
      <c r="S279" s="30"/>
      <c r="T279" s="30"/>
      <c r="U279" s="30"/>
      <c r="V279" s="30"/>
      <c r="W279" s="30"/>
      <c r="X279" s="252"/>
      <c r="Y279" s="72"/>
      <c r="Z279" s="298"/>
      <c r="AA279" s="243" t="str">
        <f>IF(S279&lt;&gt;"",CONFIG!$B$19,IF(T279&lt;&gt;"",CONFIG!$B$18,IF(U279&lt;&gt;"",CONFIG!$B$17,IF(V279&lt;&gt;"",CONFIG!$B$16,IF(W279&lt;&gt;"",CONFIG!$B$20,CONFIG!$B$21)))))</f>
        <v>NR</v>
      </c>
      <c r="AB279" s="243" t="str">
        <f t="shared" si="15"/>
        <v>No Response</v>
      </c>
      <c r="AC279" s="4"/>
    </row>
    <row r="280" spans="2:29" ht="14" hidden="1">
      <c r="B280" s="249"/>
      <c r="C280" s="324"/>
      <c r="D280" s="300" t="str">
        <f>ID!D280</f>
        <v>EMPTY</v>
      </c>
      <c r="E280" s="40" t="str">
        <f>ID!E280</f>
        <v>O</v>
      </c>
      <c r="F280" s="19" t="str">
        <f>ID!F280</f>
        <v>EMPTY-O</v>
      </c>
      <c r="G280" s="28" t="str">
        <f>ID!G280</f>
        <v>EMPTY-O</v>
      </c>
      <c r="H280" s="31">
        <f>ID!H280</f>
        <v>0</v>
      </c>
      <c r="I280" s="19">
        <f>ID!I280</f>
        <v>0</v>
      </c>
      <c r="J280" s="19">
        <f>ID!J280</f>
        <v>0</v>
      </c>
      <c r="K280" s="19">
        <f>ID!K280</f>
        <v>0</v>
      </c>
      <c r="L280" s="19">
        <f>ID!L280</f>
        <v>0</v>
      </c>
      <c r="M280" s="19">
        <f>ID!M280</f>
        <v>0</v>
      </c>
      <c r="N280" s="19">
        <f>ID!N280</f>
        <v>0</v>
      </c>
      <c r="O280" s="19" t="str">
        <f>ID!O280</f>
        <v>INT</v>
      </c>
      <c r="P280" s="19" t="str">
        <f>ID!P280</f>
        <v>TBA17</v>
      </c>
      <c r="Q280" s="19">
        <f>ID!Q280</f>
        <v>15</v>
      </c>
      <c r="R280" s="70">
        <f>ID!R280</f>
        <v>0</v>
      </c>
      <c r="S280" s="30"/>
      <c r="T280" s="30"/>
      <c r="U280" s="30"/>
      <c r="V280" s="30"/>
      <c r="W280" s="30"/>
      <c r="X280" s="252"/>
      <c r="Y280" s="72"/>
      <c r="Z280" s="298"/>
      <c r="AA280" s="243" t="str">
        <f>IF(S280&lt;&gt;"",CONFIG!$B$19,IF(T280&lt;&gt;"",CONFIG!$B$18,IF(U280&lt;&gt;"",CONFIG!$B$17,IF(V280&lt;&gt;"",CONFIG!$B$16,IF(W280&lt;&gt;"",CONFIG!$B$20,CONFIG!$B$21)))))</f>
        <v>NR</v>
      </c>
      <c r="AB280" s="243" t="str">
        <f t="shared" si="15"/>
        <v>No Response</v>
      </c>
      <c r="AC280" s="4"/>
    </row>
    <row r="281" spans="2:29" ht="14" hidden="1">
      <c r="B281" s="249"/>
      <c r="C281" s="324"/>
      <c r="D281" s="300" t="str">
        <f>ID!D281</f>
        <v>EMPTY</v>
      </c>
      <c r="E281" s="40" t="str">
        <f>ID!E281</f>
        <v>P</v>
      </c>
      <c r="F281" s="19" t="str">
        <f>ID!F281</f>
        <v>EMPTY-P</v>
      </c>
      <c r="G281" s="28" t="str">
        <f>ID!G281</f>
        <v>EMPTY-P</v>
      </c>
      <c r="H281" s="31">
        <f>ID!H281</f>
        <v>0</v>
      </c>
      <c r="I281" s="19">
        <f>ID!I281</f>
        <v>0</v>
      </c>
      <c r="J281" s="19">
        <f>ID!J281</f>
        <v>0</v>
      </c>
      <c r="K281" s="19">
        <f>ID!K281</f>
        <v>0</v>
      </c>
      <c r="L281" s="19">
        <f>ID!L281</f>
        <v>0</v>
      </c>
      <c r="M281" s="19">
        <f>ID!M281</f>
        <v>0</v>
      </c>
      <c r="N281" s="19">
        <f>ID!N281</f>
        <v>0</v>
      </c>
      <c r="O281" s="19" t="str">
        <f>ID!O281</f>
        <v>INT</v>
      </c>
      <c r="P281" s="19" t="str">
        <f>ID!P281</f>
        <v>TBA17</v>
      </c>
      <c r="Q281" s="19">
        <f>ID!Q281</f>
        <v>16</v>
      </c>
      <c r="R281" s="70">
        <f>ID!R281</f>
        <v>0</v>
      </c>
      <c r="S281" s="30"/>
      <c r="T281" s="30"/>
      <c r="U281" s="30"/>
      <c r="V281" s="30"/>
      <c r="W281" s="30"/>
      <c r="X281" s="252"/>
      <c r="Y281" s="72"/>
      <c r="Z281" s="298"/>
      <c r="AA281" s="243" t="str">
        <f>IF(S281&lt;&gt;"",CONFIG!$B$19,IF(T281&lt;&gt;"",CONFIG!$B$18,IF(U281&lt;&gt;"",CONFIG!$B$17,IF(V281&lt;&gt;"",CONFIG!$B$16,IF(W281&lt;&gt;"",CONFIG!$B$20,CONFIG!$B$21)))))</f>
        <v>NR</v>
      </c>
      <c r="AB281" s="243" t="str">
        <f t="shared" si="15"/>
        <v>No Response</v>
      </c>
      <c r="AC281" s="4"/>
    </row>
    <row r="282" spans="2:29" ht="14" hidden="1">
      <c r="B282" s="249"/>
      <c r="C282" s="324"/>
      <c r="D282" s="300" t="str">
        <f>ID!D282</f>
        <v>EMPTY</v>
      </c>
      <c r="E282" s="40" t="str">
        <f>ID!E282</f>
        <v>Q</v>
      </c>
      <c r="F282" s="19" t="str">
        <f>ID!F282</f>
        <v>EMPTY-Q</v>
      </c>
      <c r="G282" s="28" t="str">
        <f>ID!G282</f>
        <v>EMPTY-Q</v>
      </c>
      <c r="H282" s="31">
        <f>ID!H282</f>
        <v>0</v>
      </c>
      <c r="I282" s="19">
        <f>ID!I282</f>
        <v>0</v>
      </c>
      <c r="J282" s="19">
        <f>ID!J282</f>
        <v>0</v>
      </c>
      <c r="K282" s="19">
        <f>ID!K282</f>
        <v>0</v>
      </c>
      <c r="L282" s="19">
        <f>ID!L282</f>
        <v>0</v>
      </c>
      <c r="M282" s="19">
        <f>ID!M282</f>
        <v>0</v>
      </c>
      <c r="N282" s="19">
        <f>ID!N282</f>
        <v>0</v>
      </c>
      <c r="O282" s="19" t="str">
        <f>ID!O282</f>
        <v>INT</v>
      </c>
      <c r="P282" s="19" t="str">
        <f>ID!P282</f>
        <v>TBA17</v>
      </c>
      <c r="Q282" s="19">
        <f>ID!Q282</f>
        <v>17</v>
      </c>
      <c r="R282" s="70">
        <f>ID!R282</f>
        <v>0</v>
      </c>
      <c r="S282" s="30"/>
      <c r="T282" s="30"/>
      <c r="U282" s="30"/>
      <c r="V282" s="30"/>
      <c r="W282" s="30"/>
      <c r="X282" s="252"/>
      <c r="Y282" s="72"/>
      <c r="Z282" s="298"/>
      <c r="AA282" s="243" t="str">
        <f>IF(S282&lt;&gt;"",CONFIG!$B$19,IF(T282&lt;&gt;"",CONFIG!$B$18,IF(U282&lt;&gt;"",CONFIG!$B$17,IF(V282&lt;&gt;"",CONFIG!$B$16,IF(W282&lt;&gt;"",CONFIG!$B$20,CONFIG!$B$21)))))</f>
        <v>NR</v>
      </c>
      <c r="AB282" s="243" t="str">
        <f t="shared" si="15"/>
        <v>No Response</v>
      </c>
      <c r="AC282" s="4"/>
    </row>
    <row r="283" spans="2:29" ht="14" hidden="1">
      <c r="B283" s="249"/>
      <c r="C283" s="324"/>
      <c r="D283" s="300" t="str">
        <f>ID!D283</f>
        <v>EMPTY</v>
      </c>
      <c r="E283" s="40" t="str">
        <f>ID!E283</f>
        <v>R</v>
      </c>
      <c r="F283" s="19" t="str">
        <f>ID!F283</f>
        <v>EMPTY-R</v>
      </c>
      <c r="G283" s="28" t="str">
        <f>ID!G283</f>
        <v>EMPTY-R</v>
      </c>
      <c r="H283" s="31">
        <f>ID!H283</f>
        <v>0</v>
      </c>
      <c r="I283" s="19">
        <f>ID!I283</f>
        <v>0</v>
      </c>
      <c r="J283" s="19">
        <f>ID!J283</f>
        <v>0</v>
      </c>
      <c r="K283" s="19">
        <f>ID!K283</f>
        <v>0</v>
      </c>
      <c r="L283" s="19">
        <f>ID!L283</f>
        <v>0</v>
      </c>
      <c r="M283" s="19">
        <f>ID!M283</f>
        <v>0</v>
      </c>
      <c r="N283" s="19">
        <f>ID!N283</f>
        <v>0</v>
      </c>
      <c r="O283" s="19" t="str">
        <f>ID!O283</f>
        <v>INT</v>
      </c>
      <c r="P283" s="19" t="str">
        <f>ID!P283</f>
        <v>TBA17</v>
      </c>
      <c r="Q283" s="19">
        <f>ID!Q283</f>
        <v>18</v>
      </c>
      <c r="R283" s="70">
        <f>ID!R283</f>
        <v>0</v>
      </c>
      <c r="S283" s="30"/>
      <c r="T283" s="30"/>
      <c r="U283" s="30"/>
      <c r="V283" s="30"/>
      <c r="W283" s="30"/>
      <c r="X283" s="252"/>
      <c r="Y283" s="72"/>
      <c r="Z283" s="298"/>
      <c r="AA283" s="243" t="str">
        <f>IF(S283&lt;&gt;"",CONFIG!$B$19,IF(T283&lt;&gt;"",CONFIG!$B$18,IF(U283&lt;&gt;"",CONFIG!$B$17,IF(V283&lt;&gt;"",CONFIG!$B$16,IF(W283&lt;&gt;"",CONFIG!$B$20,CONFIG!$B$21)))))</f>
        <v>NR</v>
      </c>
      <c r="AB283" s="243" t="str">
        <f t="shared" si="15"/>
        <v>No Response</v>
      </c>
      <c r="AC283" s="4"/>
    </row>
    <row r="284" spans="2:29" ht="14" hidden="1">
      <c r="B284" s="249"/>
      <c r="C284" s="324"/>
      <c r="D284" s="300" t="str">
        <f>ID!D284</f>
        <v>EMPTY</v>
      </c>
      <c r="E284" s="40" t="str">
        <f>ID!E284</f>
        <v>S</v>
      </c>
      <c r="F284" s="19" t="str">
        <f>ID!F284</f>
        <v>EMPTY-S</v>
      </c>
      <c r="G284" s="28" t="str">
        <f>ID!G284</f>
        <v>EMPTY-S</v>
      </c>
      <c r="H284" s="31">
        <f>ID!H284</f>
        <v>0</v>
      </c>
      <c r="I284" s="19">
        <f>ID!I284</f>
        <v>0</v>
      </c>
      <c r="J284" s="19">
        <f>ID!J284</f>
        <v>0</v>
      </c>
      <c r="K284" s="19">
        <f>ID!K284</f>
        <v>0</v>
      </c>
      <c r="L284" s="19">
        <f>ID!L284</f>
        <v>0</v>
      </c>
      <c r="M284" s="19">
        <f>ID!M284</f>
        <v>0</v>
      </c>
      <c r="N284" s="19">
        <f>ID!N284</f>
        <v>0</v>
      </c>
      <c r="O284" s="19" t="str">
        <f>ID!O284</f>
        <v>INT</v>
      </c>
      <c r="P284" s="19" t="str">
        <f>ID!P284</f>
        <v>TBA17</v>
      </c>
      <c r="Q284" s="19">
        <f>ID!Q284</f>
        <v>19</v>
      </c>
      <c r="R284" s="70">
        <f>ID!R284</f>
        <v>0</v>
      </c>
      <c r="S284" s="30"/>
      <c r="T284" s="30"/>
      <c r="U284" s="30"/>
      <c r="V284" s="30"/>
      <c r="W284" s="30"/>
      <c r="X284" s="252"/>
      <c r="Y284" s="72"/>
      <c r="Z284" s="298"/>
      <c r="AA284" s="243" t="str">
        <f>IF(S284&lt;&gt;"",CONFIG!$B$19,IF(T284&lt;&gt;"",CONFIG!$B$18,IF(U284&lt;&gt;"",CONFIG!$B$17,IF(V284&lt;&gt;"",CONFIG!$B$16,IF(W284&lt;&gt;"",CONFIG!$B$20,CONFIG!$B$21)))))</f>
        <v>NR</v>
      </c>
      <c r="AB284" s="243" t="str">
        <f t="shared" si="15"/>
        <v>No Response</v>
      </c>
      <c r="AC284" s="4"/>
    </row>
    <row r="285" spans="2:29" ht="14" hidden="1">
      <c r="B285" s="254"/>
      <c r="C285" s="340"/>
      <c r="D285" s="43" t="str">
        <f>ID!D285</f>
        <v>EMPTY</v>
      </c>
      <c r="E285" s="44" t="str">
        <f>ID!E285</f>
        <v>T</v>
      </c>
      <c r="F285" s="19" t="str">
        <f>ID!F285</f>
        <v>EMPTY-T</v>
      </c>
      <c r="G285" s="25" t="str">
        <f>ID!G285</f>
        <v>EMPTY-T</v>
      </c>
      <c r="H285" s="31">
        <f>ID!H285</f>
        <v>0</v>
      </c>
      <c r="I285" s="19">
        <f>ID!I285</f>
        <v>0</v>
      </c>
      <c r="J285" s="19">
        <f>ID!J285</f>
        <v>0</v>
      </c>
      <c r="K285" s="19">
        <f>ID!K285</f>
        <v>0</v>
      </c>
      <c r="L285" s="19">
        <f>ID!L285</f>
        <v>0</v>
      </c>
      <c r="M285" s="19">
        <f>ID!M285</f>
        <v>0</v>
      </c>
      <c r="N285" s="19">
        <f>ID!N285</f>
        <v>0</v>
      </c>
      <c r="O285" s="19" t="str">
        <f>ID!O285</f>
        <v>INT</v>
      </c>
      <c r="P285" s="19" t="str">
        <f>ID!P285</f>
        <v>TBA17</v>
      </c>
      <c r="Q285" s="19">
        <f>ID!Q285</f>
        <v>20</v>
      </c>
      <c r="R285" s="70">
        <f>ID!R285</f>
        <v>0</v>
      </c>
      <c r="S285" s="30"/>
      <c r="T285" s="30"/>
      <c r="U285" s="30"/>
      <c r="V285" s="30"/>
      <c r="W285" s="30"/>
      <c r="X285" s="252"/>
      <c r="Y285" s="65"/>
      <c r="Z285" s="298"/>
      <c r="AA285" s="243" t="str">
        <f>IF(S285&lt;&gt;"",CONFIG!$B$19,IF(T285&lt;&gt;"",CONFIG!$B$18,IF(U285&lt;&gt;"",CONFIG!$B$17,IF(V285&lt;&gt;"",CONFIG!$B$16,IF(W285&lt;&gt;"",CONFIG!$B$20,CONFIG!$B$21)))))</f>
        <v>NR</v>
      </c>
      <c r="AB285" s="243" t="str">
        <f t="shared" si="15"/>
        <v>No Response</v>
      </c>
      <c r="AC285" s="4"/>
    </row>
    <row r="286" spans="2:29" ht="13" hidden="1">
      <c r="B286" s="298"/>
      <c r="C286" s="298"/>
      <c r="D286" s="298"/>
      <c r="E286" s="298"/>
      <c r="F286" s="298"/>
      <c r="G286" s="9"/>
      <c r="H286" s="298"/>
      <c r="I286" s="298"/>
      <c r="J286" s="298"/>
      <c r="K286" s="298"/>
      <c r="L286" s="298"/>
      <c r="M286" s="298"/>
      <c r="N286" s="298"/>
      <c r="O286" s="298"/>
      <c r="P286" s="298"/>
      <c r="Q286" s="298"/>
      <c r="R286" s="298"/>
      <c r="S286" s="298"/>
      <c r="T286" s="298"/>
      <c r="U286" s="298"/>
      <c r="V286" s="298"/>
      <c r="W286" s="298"/>
      <c r="X286" s="14"/>
      <c r="Y286" s="298"/>
      <c r="Z286" s="298"/>
      <c r="AA286" s="4"/>
      <c r="AB286" s="4"/>
      <c r="AC286" s="4"/>
    </row>
    <row r="287" spans="2:29" ht="14" hidden="1">
      <c r="B287" s="71"/>
      <c r="C287" s="344" t="str">
        <f>ID!C287</f>
        <v>18. &lt;For future use&gt;</v>
      </c>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259"/>
      <c r="Z287" s="298"/>
      <c r="AA287" s="4"/>
      <c r="AB287" s="4"/>
      <c r="AC287" s="4"/>
    </row>
    <row r="288" spans="2:29" ht="14" hidden="1">
      <c r="B288" s="48"/>
      <c r="C288" s="341" t="str">
        <f>ID!C288</f>
        <v>EMPTY</v>
      </c>
      <c r="D288" s="300" t="str">
        <f>ID!D288</f>
        <v>EMPTY</v>
      </c>
      <c r="E288" s="49" t="str">
        <f>ID!E288</f>
        <v>A</v>
      </c>
      <c r="F288" s="19" t="str">
        <f>ID!F288</f>
        <v>EMPTY-A</v>
      </c>
      <c r="G288" s="20" t="str">
        <f>ID!G288</f>
        <v>EMPTY-A</v>
      </c>
      <c r="H288" s="31">
        <f>ID!H288</f>
        <v>0</v>
      </c>
      <c r="I288" s="19">
        <f>ID!I288</f>
        <v>0</v>
      </c>
      <c r="J288" s="19">
        <f>ID!J288</f>
        <v>0</v>
      </c>
      <c r="K288" s="19">
        <f>ID!K288</f>
        <v>0</v>
      </c>
      <c r="L288" s="19">
        <f>ID!L288</f>
        <v>0</v>
      </c>
      <c r="M288" s="19">
        <f>ID!M288</f>
        <v>0</v>
      </c>
      <c r="N288" s="19">
        <f>ID!N288</f>
        <v>0</v>
      </c>
      <c r="O288" s="19" t="str">
        <f>ID!O288</f>
        <v>INT</v>
      </c>
      <c r="P288" s="19" t="str">
        <f>ID!P288</f>
        <v>TBA18</v>
      </c>
      <c r="Q288" s="19">
        <f>ID!Q288</f>
        <v>1</v>
      </c>
      <c r="R288" s="70">
        <f>ID!R288</f>
        <v>0</v>
      </c>
      <c r="S288" s="30"/>
      <c r="T288" s="30"/>
      <c r="U288" s="30"/>
      <c r="V288" s="30"/>
      <c r="W288" s="30"/>
      <c r="X288" s="61"/>
      <c r="Y288" s="72"/>
      <c r="Z288" s="298"/>
      <c r="AA288" s="243" t="str">
        <f>IF(S288&lt;&gt;"",CONFIG!$B$19,IF(T288&lt;&gt;"",CONFIG!$B$18,IF(U288&lt;&gt;"",CONFIG!$B$17,IF(V288&lt;&gt;"",CONFIG!$B$16,IF(W288&lt;&gt;"",CONFIG!$B$20,CONFIG!$B$21)))))</f>
        <v>NR</v>
      </c>
      <c r="AB288" s="243" t="str">
        <f t="shared" ref="AB288:AB307" si="16">IFERROR(VLOOKUP(AA288,scale,2,FALSE),"")</f>
        <v>No Response</v>
      </c>
      <c r="AC288" s="4"/>
    </row>
    <row r="289" spans="2:29" ht="14" hidden="1">
      <c r="B289" s="17"/>
      <c r="C289" s="324"/>
      <c r="D289" s="300" t="str">
        <f>ID!D289</f>
        <v>EMPTY</v>
      </c>
      <c r="E289" s="40" t="str">
        <f>ID!E289</f>
        <v>B</v>
      </c>
      <c r="F289" s="19" t="str">
        <f>ID!F289</f>
        <v>EMPTY-B</v>
      </c>
      <c r="G289" s="28" t="str">
        <f>ID!G289</f>
        <v>EMPTY-B</v>
      </c>
      <c r="H289" s="31">
        <f>ID!H289</f>
        <v>0</v>
      </c>
      <c r="I289" s="19">
        <f>ID!I289</f>
        <v>0</v>
      </c>
      <c r="J289" s="19">
        <f>ID!J289</f>
        <v>0</v>
      </c>
      <c r="K289" s="19">
        <f>ID!K289</f>
        <v>0</v>
      </c>
      <c r="L289" s="19">
        <f>ID!L289</f>
        <v>0</v>
      </c>
      <c r="M289" s="19">
        <f>ID!M289</f>
        <v>0</v>
      </c>
      <c r="N289" s="19">
        <f>ID!N289</f>
        <v>0</v>
      </c>
      <c r="O289" s="19" t="str">
        <f>ID!O289</f>
        <v>INT</v>
      </c>
      <c r="P289" s="19" t="str">
        <f>ID!P289</f>
        <v>TBA18</v>
      </c>
      <c r="Q289" s="19">
        <f>ID!Q289</f>
        <v>2</v>
      </c>
      <c r="R289" s="70">
        <f>ID!R289</f>
        <v>0</v>
      </c>
      <c r="S289" s="30"/>
      <c r="T289" s="30"/>
      <c r="U289" s="30"/>
      <c r="V289" s="30"/>
      <c r="W289" s="30"/>
      <c r="X289" s="61"/>
      <c r="Y289" s="72"/>
      <c r="Z289" s="298"/>
      <c r="AA289" s="243" t="str">
        <f>IF(S289&lt;&gt;"",CONFIG!$B$19,IF(T289&lt;&gt;"",CONFIG!$B$18,IF(U289&lt;&gt;"",CONFIG!$B$17,IF(V289&lt;&gt;"",CONFIG!$B$16,IF(W289&lt;&gt;"",CONFIG!$B$20,CONFIG!$B$21)))))</f>
        <v>NR</v>
      </c>
      <c r="AB289" s="243" t="str">
        <f t="shared" si="16"/>
        <v>No Response</v>
      </c>
      <c r="AC289" s="4"/>
    </row>
    <row r="290" spans="2:29" ht="14" hidden="1">
      <c r="B290" s="17"/>
      <c r="C290" s="324"/>
      <c r="D290" s="300" t="str">
        <f>ID!D290</f>
        <v>EMPTY</v>
      </c>
      <c r="E290" s="40" t="str">
        <f>ID!E290</f>
        <v>C</v>
      </c>
      <c r="F290" s="19" t="str">
        <f>ID!F290</f>
        <v>EMPTY-C</v>
      </c>
      <c r="G290" s="28" t="str">
        <f>ID!G290</f>
        <v>EMPTY-C</v>
      </c>
      <c r="H290" s="31">
        <f>ID!H290</f>
        <v>0</v>
      </c>
      <c r="I290" s="19">
        <f>ID!I290</f>
        <v>0</v>
      </c>
      <c r="J290" s="19">
        <f>ID!J290</f>
        <v>0</v>
      </c>
      <c r="K290" s="19">
        <f>ID!K290</f>
        <v>0</v>
      </c>
      <c r="L290" s="19">
        <f>ID!L290</f>
        <v>0</v>
      </c>
      <c r="M290" s="19">
        <f>ID!M290</f>
        <v>0</v>
      </c>
      <c r="N290" s="19">
        <f>ID!N290</f>
        <v>0</v>
      </c>
      <c r="O290" s="19" t="str">
        <f>ID!O290</f>
        <v>INT</v>
      </c>
      <c r="P290" s="19" t="str">
        <f>ID!P290</f>
        <v>TBA18</v>
      </c>
      <c r="Q290" s="19">
        <f>ID!Q290</f>
        <v>3</v>
      </c>
      <c r="R290" s="70">
        <f>ID!R290</f>
        <v>0</v>
      </c>
      <c r="S290" s="30"/>
      <c r="T290" s="30"/>
      <c r="U290" s="30"/>
      <c r="V290" s="30"/>
      <c r="W290" s="30"/>
      <c r="X290" s="61"/>
      <c r="Y290" s="72"/>
      <c r="Z290" s="298"/>
      <c r="AA290" s="243" t="str">
        <f>IF(S290&lt;&gt;"",CONFIG!$B$19,IF(T290&lt;&gt;"",CONFIG!$B$18,IF(U290&lt;&gt;"",CONFIG!$B$17,IF(V290&lt;&gt;"",CONFIG!$B$16,IF(W290&lt;&gt;"",CONFIG!$B$20,CONFIG!$B$21)))))</f>
        <v>NR</v>
      </c>
      <c r="AB290" s="243" t="str">
        <f t="shared" si="16"/>
        <v>No Response</v>
      </c>
      <c r="AC290" s="4"/>
    </row>
    <row r="291" spans="2:29" ht="14" hidden="1">
      <c r="B291" s="17"/>
      <c r="C291" s="324"/>
      <c r="D291" s="300" t="str">
        <f>ID!D291</f>
        <v>EMPTY</v>
      </c>
      <c r="E291" s="40" t="str">
        <f>ID!E291</f>
        <v>D</v>
      </c>
      <c r="F291" s="19" t="str">
        <f>ID!F291</f>
        <v>EMPTY-D</v>
      </c>
      <c r="G291" s="28" t="str">
        <f>ID!G291</f>
        <v>EMPTY-D</v>
      </c>
      <c r="H291" s="31">
        <f>ID!H291</f>
        <v>0</v>
      </c>
      <c r="I291" s="19">
        <f>ID!I291</f>
        <v>0</v>
      </c>
      <c r="J291" s="19">
        <f>ID!J291</f>
        <v>0</v>
      </c>
      <c r="K291" s="19">
        <f>ID!K291</f>
        <v>0</v>
      </c>
      <c r="L291" s="19">
        <f>ID!L291</f>
        <v>0</v>
      </c>
      <c r="M291" s="19">
        <f>ID!M291</f>
        <v>0</v>
      </c>
      <c r="N291" s="19">
        <f>ID!N291</f>
        <v>0</v>
      </c>
      <c r="O291" s="19" t="str">
        <f>ID!O291</f>
        <v>INT</v>
      </c>
      <c r="P291" s="19" t="str">
        <f>ID!P291</f>
        <v>TBA18</v>
      </c>
      <c r="Q291" s="19">
        <f>ID!Q291</f>
        <v>4</v>
      </c>
      <c r="R291" s="70">
        <f>ID!R291</f>
        <v>0</v>
      </c>
      <c r="S291" s="30"/>
      <c r="T291" s="30"/>
      <c r="U291" s="30"/>
      <c r="V291" s="30"/>
      <c r="W291" s="30"/>
      <c r="X291" s="61"/>
      <c r="Y291" s="72"/>
      <c r="Z291" s="298"/>
      <c r="AA291" s="243" t="str">
        <f>IF(S291&lt;&gt;"",CONFIG!$B$19,IF(T291&lt;&gt;"",CONFIG!$B$18,IF(U291&lt;&gt;"",CONFIG!$B$17,IF(V291&lt;&gt;"",CONFIG!$B$16,IF(W291&lt;&gt;"",CONFIG!$B$20,CONFIG!$B$21)))))</f>
        <v>NR</v>
      </c>
      <c r="AB291" s="243" t="str">
        <f t="shared" si="16"/>
        <v>No Response</v>
      </c>
      <c r="AC291" s="4"/>
    </row>
    <row r="292" spans="2:29" ht="14" hidden="1">
      <c r="B292" s="17"/>
      <c r="C292" s="324"/>
      <c r="D292" s="300" t="str">
        <f>ID!D292</f>
        <v>EMPTY</v>
      </c>
      <c r="E292" s="40" t="str">
        <f>ID!E292</f>
        <v>E</v>
      </c>
      <c r="F292" s="19" t="str">
        <f>ID!F292</f>
        <v>EMPTY-E</v>
      </c>
      <c r="G292" s="28" t="str">
        <f>ID!G292</f>
        <v>EMPTY-E</v>
      </c>
      <c r="H292" s="31">
        <f>ID!H292</f>
        <v>0</v>
      </c>
      <c r="I292" s="19">
        <f>ID!I292</f>
        <v>0</v>
      </c>
      <c r="J292" s="19">
        <f>ID!J292</f>
        <v>0</v>
      </c>
      <c r="K292" s="19">
        <f>ID!K292</f>
        <v>0</v>
      </c>
      <c r="L292" s="19">
        <f>ID!L292</f>
        <v>0</v>
      </c>
      <c r="M292" s="19">
        <f>ID!M292</f>
        <v>0</v>
      </c>
      <c r="N292" s="19">
        <f>ID!N292</f>
        <v>0</v>
      </c>
      <c r="O292" s="19" t="str">
        <f>ID!O292</f>
        <v>INT</v>
      </c>
      <c r="P292" s="19" t="str">
        <f>ID!P292</f>
        <v>TBA18</v>
      </c>
      <c r="Q292" s="19">
        <f>ID!Q292</f>
        <v>5</v>
      </c>
      <c r="R292" s="70">
        <f>ID!R292</f>
        <v>0</v>
      </c>
      <c r="S292" s="30"/>
      <c r="T292" s="30"/>
      <c r="U292" s="30"/>
      <c r="V292" s="30"/>
      <c r="W292" s="30"/>
      <c r="X292" s="61"/>
      <c r="Y292" s="72"/>
      <c r="Z292" s="298"/>
      <c r="AA292" s="243" t="str">
        <f>IF(S292&lt;&gt;"",CONFIG!$B$19,IF(T292&lt;&gt;"",CONFIG!$B$18,IF(U292&lt;&gt;"",CONFIG!$B$17,IF(V292&lt;&gt;"",CONFIG!$B$16,IF(W292&lt;&gt;"",CONFIG!$B$20,CONFIG!$B$21)))))</f>
        <v>NR</v>
      </c>
      <c r="AB292" s="243" t="str">
        <f t="shared" si="16"/>
        <v>No Response</v>
      </c>
      <c r="AC292" s="4"/>
    </row>
    <row r="293" spans="2:29" ht="14" hidden="1">
      <c r="B293" s="17"/>
      <c r="C293" s="324"/>
      <c r="D293" s="300" t="str">
        <f>ID!D293</f>
        <v>EMPTY</v>
      </c>
      <c r="E293" s="40" t="str">
        <f>ID!E293</f>
        <v>F</v>
      </c>
      <c r="F293" s="19" t="str">
        <f>ID!F293</f>
        <v>EMPTY-F</v>
      </c>
      <c r="G293" s="28" t="str">
        <f>ID!G293</f>
        <v>EMPTY-F</v>
      </c>
      <c r="H293" s="31">
        <f>ID!H293</f>
        <v>0</v>
      </c>
      <c r="I293" s="19">
        <f>ID!I293</f>
        <v>0</v>
      </c>
      <c r="J293" s="19">
        <f>ID!J293</f>
        <v>0</v>
      </c>
      <c r="K293" s="19">
        <f>ID!K293</f>
        <v>0</v>
      </c>
      <c r="L293" s="19">
        <f>ID!L293</f>
        <v>0</v>
      </c>
      <c r="M293" s="19">
        <f>ID!M293</f>
        <v>0</v>
      </c>
      <c r="N293" s="19">
        <f>ID!N293</f>
        <v>0</v>
      </c>
      <c r="O293" s="19" t="str">
        <f>ID!O293</f>
        <v>INT</v>
      </c>
      <c r="P293" s="19" t="str">
        <f>ID!P293</f>
        <v>TBA18</v>
      </c>
      <c r="Q293" s="19">
        <f>ID!Q293</f>
        <v>6</v>
      </c>
      <c r="R293" s="70">
        <f>ID!R293</f>
        <v>0</v>
      </c>
      <c r="S293" s="30"/>
      <c r="T293" s="30"/>
      <c r="U293" s="30"/>
      <c r="V293" s="30"/>
      <c r="W293" s="30"/>
      <c r="X293" s="61"/>
      <c r="Y293" s="72"/>
      <c r="Z293" s="298"/>
      <c r="AA293" s="243" t="str">
        <f>IF(S293&lt;&gt;"",CONFIG!$B$19,IF(T293&lt;&gt;"",CONFIG!$B$18,IF(U293&lt;&gt;"",CONFIG!$B$17,IF(V293&lt;&gt;"",CONFIG!$B$16,IF(W293&lt;&gt;"",CONFIG!$B$20,CONFIG!$B$21)))))</f>
        <v>NR</v>
      </c>
      <c r="AB293" s="243" t="str">
        <f t="shared" si="16"/>
        <v>No Response</v>
      </c>
      <c r="AC293" s="4"/>
    </row>
    <row r="294" spans="2:29" ht="14" hidden="1">
      <c r="B294" s="17"/>
      <c r="C294" s="324"/>
      <c r="D294" s="300" t="str">
        <f>ID!D294</f>
        <v>EMPTY</v>
      </c>
      <c r="E294" s="40" t="str">
        <f>ID!E294</f>
        <v>G</v>
      </c>
      <c r="F294" s="19" t="str">
        <f>ID!F294</f>
        <v>EMPTY-G</v>
      </c>
      <c r="G294" s="28" t="str">
        <f>ID!G294</f>
        <v>EMPTY-G</v>
      </c>
      <c r="H294" s="31">
        <f>ID!H294</f>
        <v>0</v>
      </c>
      <c r="I294" s="19">
        <f>ID!I294</f>
        <v>0</v>
      </c>
      <c r="J294" s="19">
        <f>ID!J294</f>
        <v>0</v>
      </c>
      <c r="K294" s="19">
        <f>ID!K294</f>
        <v>0</v>
      </c>
      <c r="L294" s="19">
        <f>ID!L294</f>
        <v>0</v>
      </c>
      <c r="M294" s="19">
        <f>ID!M294</f>
        <v>0</v>
      </c>
      <c r="N294" s="19">
        <f>ID!N294</f>
        <v>0</v>
      </c>
      <c r="O294" s="19" t="str">
        <f>ID!O294</f>
        <v>INT</v>
      </c>
      <c r="P294" s="19" t="str">
        <f>ID!P294</f>
        <v>TBA18</v>
      </c>
      <c r="Q294" s="19">
        <f>ID!Q294</f>
        <v>7</v>
      </c>
      <c r="R294" s="70">
        <f>ID!R294</f>
        <v>0</v>
      </c>
      <c r="S294" s="30"/>
      <c r="T294" s="30"/>
      <c r="U294" s="30"/>
      <c r="V294" s="30"/>
      <c r="W294" s="30"/>
      <c r="X294" s="61"/>
      <c r="Y294" s="72"/>
      <c r="Z294" s="298"/>
      <c r="AA294" s="243" t="str">
        <f>IF(S294&lt;&gt;"",CONFIG!$B$19,IF(T294&lt;&gt;"",CONFIG!$B$18,IF(U294&lt;&gt;"",CONFIG!$B$17,IF(V294&lt;&gt;"",CONFIG!$B$16,IF(W294&lt;&gt;"",CONFIG!$B$20,CONFIG!$B$21)))))</f>
        <v>NR</v>
      </c>
      <c r="AB294" s="243" t="str">
        <f t="shared" si="16"/>
        <v>No Response</v>
      </c>
      <c r="AC294" s="4"/>
    </row>
    <row r="295" spans="2:29" ht="14" hidden="1">
      <c r="B295" s="17"/>
      <c r="C295" s="324"/>
      <c r="D295" s="300" t="str">
        <f>ID!D295</f>
        <v>EMPTY</v>
      </c>
      <c r="E295" s="40" t="str">
        <f>ID!E295</f>
        <v>H</v>
      </c>
      <c r="F295" s="19" t="str">
        <f>ID!F295</f>
        <v>EMPTY-H</v>
      </c>
      <c r="G295" s="28" t="str">
        <f>ID!G295</f>
        <v>EMPTY-H</v>
      </c>
      <c r="H295" s="31">
        <f>ID!H295</f>
        <v>0</v>
      </c>
      <c r="I295" s="19">
        <f>ID!I295</f>
        <v>0</v>
      </c>
      <c r="J295" s="19">
        <f>ID!J295</f>
        <v>0</v>
      </c>
      <c r="K295" s="19">
        <f>ID!K295</f>
        <v>0</v>
      </c>
      <c r="L295" s="19">
        <f>ID!L295</f>
        <v>0</v>
      </c>
      <c r="M295" s="19">
        <f>ID!M295</f>
        <v>0</v>
      </c>
      <c r="N295" s="19">
        <f>ID!N295</f>
        <v>0</v>
      </c>
      <c r="O295" s="19" t="str">
        <f>ID!O295</f>
        <v>INT</v>
      </c>
      <c r="P295" s="19" t="str">
        <f>ID!P295</f>
        <v>TBA18</v>
      </c>
      <c r="Q295" s="19">
        <f>ID!Q295</f>
        <v>8</v>
      </c>
      <c r="R295" s="70">
        <f>ID!R295</f>
        <v>0</v>
      </c>
      <c r="S295" s="30"/>
      <c r="T295" s="30"/>
      <c r="U295" s="30"/>
      <c r="V295" s="30"/>
      <c r="W295" s="30"/>
      <c r="X295" s="61"/>
      <c r="Y295" s="72"/>
      <c r="Z295" s="298"/>
      <c r="AA295" s="243" t="str">
        <f>IF(S295&lt;&gt;"",CONFIG!$B$19,IF(T295&lt;&gt;"",CONFIG!$B$18,IF(U295&lt;&gt;"",CONFIG!$B$17,IF(V295&lt;&gt;"",CONFIG!$B$16,IF(W295&lt;&gt;"",CONFIG!$B$20,CONFIG!$B$21)))))</f>
        <v>NR</v>
      </c>
      <c r="AB295" s="243" t="str">
        <f t="shared" si="16"/>
        <v>No Response</v>
      </c>
      <c r="AC295" s="4"/>
    </row>
    <row r="296" spans="2:29" ht="14" hidden="1">
      <c r="B296" s="17"/>
      <c r="C296" s="324"/>
      <c r="D296" s="300" t="str">
        <f>ID!D296</f>
        <v>EMPTY</v>
      </c>
      <c r="E296" s="40" t="str">
        <f>ID!E296</f>
        <v>I</v>
      </c>
      <c r="F296" s="19" t="str">
        <f>ID!F296</f>
        <v>EMPTY-I</v>
      </c>
      <c r="G296" s="28" t="str">
        <f>ID!G296</f>
        <v>EMPTY-I</v>
      </c>
      <c r="H296" s="31">
        <f>ID!H296</f>
        <v>0</v>
      </c>
      <c r="I296" s="19">
        <f>ID!I296</f>
        <v>0</v>
      </c>
      <c r="J296" s="19">
        <f>ID!J296</f>
        <v>0</v>
      </c>
      <c r="K296" s="19">
        <f>ID!K296</f>
        <v>0</v>
      </c>
      <c r="L296" s="19">
        <f>ID!L296</f>
        <v>0</v>
      </c>
      <c r="M296" s="19">
        <f>ID!M296</f>
        <v>0</v>
      </c>
      <c r="N296" s="19">
        <f>ID!N296</f>
        <v>0</v>
      </c>
      <c r="O296" s="19" t="str">
        <f>ID!O296</f>
        <v>INT</v>
      </c>
      <c r="P296" s="19" t="str">
        <f>ID!P296</f>
        <v>TBA18</v>
      </c>
      <c r="Q296" s="19">
        <f>ID!Q296</f>
        <v>9</v>
      </c>
      <c r="R296" s="70">
        <f>ID!R296</f>
        <v>0</v>
      </c>
      <c r="S296" s="30"/>
      <c r="T296" s="30"/>
      <c r="U296" s="30"/>
      <c r="V296" s="30"/>
      <c r="W296" s="30"/>
      <c r="X296" s="61"/>
      <c r="Y296" s="72"/>
      <c r="Z296" s="298"/>
      <c r="AA296" s="243" t="str">
        <f>IF(S296&lt;&gt;"",CONFIG!$B$19,IF(T296&lt;&gt;"",CONFIG!$B$18,IF(U296&lt;&gt;"",CONFIG!$B$17,IF(V296&lt;&gt;"",CONFIG!$B$16,IF(W296&lt;&gt;"",CONFIG!$B$20,CONFIG!$B$21)))))</f>
        <v>NR</v>
      </c>
      <c r="AB296" s="243" t="str">
        <f t="shared" si="16"/>
        <v>No Response</v>
      </c>
      <c r="AC296" s="4"/>
    </row>
    <row r="297" spans="2:29" ht="14" hidden="1">
      <c r="B297" s="17"/>
      <c r="C297" s="324"/>
      <c r="D297" s="300" t="str">
        <f>ID!D297</f>
        <v>EMPTY</v>
      </c>
      <c r="E297" s="40" t="str">
        <f>ID!E297</f>
        <v>J</v>
      </c>
      <c r="F297" s="19" t="str">
        <f>ID!F297</f>
        <v>EMPTY-J</v>
      </c>
      <c r="G297" s="28" t="str">
        <f>ID!G297</f>
        <v>EMPTY-J</v>
      </c>
      <c r="H297" s="31">
        <f>ID!H297</f>
        <v>0</v>
      </c>
      <c r="I297" s="19">
        <f>ID!I297</f>
        <v>0</v>
      </c>
      <c r="J297" s="19">
        <f>ID!J297</f>
        <v>0</v>
      </c>
      <c r="K297" s="19">
        <f>ID!K297</f>
        <v>0</v>
      </c>
      <c r="L297" s="19">
        <f>ID!L297</f>
        <v>0</v>
      </c>
      <c r="M297" s="19">
        <f>ID!M297</f>
        <v>0</v>
      </c>
      <c r="N297" s="19">
        <f>ID!N297</f>
        <v>0</v>
      </c>
      <c r="O297" s="19" t="str">
        <f>ID!O297</f>
        <v>INT</v>
      </c>
      <c r="P297" s="19" t="str">
        <f>ID!P297</f>
        <v>TBA18</v>
      </c>
      <c r="Q297" s="19">
        <f>ID!Q297</f>
        <v>10</v>
      </c>
      <c r="R297" s="70">
        <f>ID!R297</f>
        <v>0</v>
      </c>
      <c r="S297" s="30"/>
      <c r="T297" s="30"/>
      <c r="U297" s="30"/>
      <c r="V297" s="30"/>
      <c r="W297" s="30"/>
      <c r="X297" s="61"/>
      <c r="Y297" s="72"/>
      <c r="Z297" s="298"/>
      <c r="AA297" s="243" t="str">
        <f>IF(S297&lt;&gt;"",CONFIG!$B$19,IF(T297&lt;&gt;"",CONFIG!$B$18,IF(U297&lt;&gt;"",CONFIG!$B$17,IF(V297&lt;&gt;"",CONFIG!$B$16,IF(W297&lt;&gt;"",CONFIG!$B$20,CONFIG!$B$21)))))</f>
        <v>NR</v>
      </c>
      <c r="AB297" s="243" t="str">
        <f t="shared" si="16"/>
        <v>No Response</v>
      </c>
      <c r="AC297" s="4"/>
    </row>
    <row r="298" spans="2:29" ht="14" hidden="1">
      <c r="B298" s="17"/>
      <c r="C298" s="324"/>
      <c r="D298" s="300" t="str">
        <f>ID!D298</f>
        <v>EMPTY</v>
      </c>
      <c r="E298" s="40" t="str">
        <f>ID!E298</f>
        <v>K</v>
      </c>
      <c r="F298" s="19" t="str">
        <f>ID!F298</f>
        <v>EMPTY-K</v>
      </c>
      <c r="G298" s="28" t="str">
        <f>ID!G298</f>
        <v>EMPTY-K</v>
      </c>
      <c r="H298" s="31">
        <f>ID!H298</f>
        <v>0</v>
      </c>
      <c r="I298" s="19">
        <f>ID!I298</f>
        <v>0</v>
      </c>
      <c r="J298" s="19">
        <f>ID!J298</f>
        <v>0</v>
      </c>
      <c r="K298" s="19">
        <f>ID!K298</f>
        <v>0</v>
      </c>
      <c r="L298" s="19">
        <f>ID!L298</f>
        <v>0</v>
      </c>
      <c r="M298" s="19">
        <f>ID!M298</f>
        <v>0</v>
      </c>
      <c r="N298" s="19">
        <f>ID!N298</f>
        <v>0</v>
      </c>
      <c r="O298" s="19" t="str">
        <f>ID!O298</f>
        <v>INT</v>
      </c>
      <c r="P298" s="19" t="str">
        <f>ID!P298</f>
        <v>TBA18</v>
      </c>
      <c r="Q298" s="19">
        <f>ID!Q298</f>
        <v>11</v>
      </c>
      <c r="R298" s="70">
        <f>ID!R298</f>
        <v>0</v>
      </c>
      <c r="S298" s="30"/>
      <c r="T298" s="30"/>
      <c r="U298" s="30"/>
      <c r="V298" s="30"/>
      <c r="W298" s="30"/>
      <c r="X298" s="61"/>
      <c r="Y298" s="72"/>
      <c r="Z298" s="298"/>
      <c r="AA298" s="243" t="str">
        <f>IF(S298&lt;&gt;"",CONFIG!$B$19,IF(T298&lt;&gt;"",CONFIG!$B$18,IF(U298&lt;&gt;"",CONFIG!$B$17,IF(V298&lt;&gt;"",CONFIG!$B$16,IF(W298&lt;&gt;"",CONFIG!$B$20,CONFIG!$B$21)))))</f>
        <v>NR</v>
      </c>
      <c r="AB298" s="243" t="str">
        <f t="shared" si="16"/>
        <v>No Response</v>
      </c>
      <c r="AC298" s="4"/>
    </row>
    <row r="299" spans="2:29" ht="14" hidden="1">
      <c r="B299" s="17"/>
      <c r="C299" s="324"/>
      <c r="D299" s="300" t="str">
        <f>ID!D299</f>
        <v>EMPTY</v>
      </c>
      <c r="E299" s="40" t="str">
        <f>ID!E299</f>
        <v>L</v>
      </c>
      <c r="F299" s="19" t="str">
        <f>ID!F299</f>
        <v>EMPTY-L</v>
      </c>
      <c r="G299" s="28" t="str">
        <f>ID!G299</f>
        <v>EMPTY-L</v>
      </c>
      <c r="H299" s="31">
        <f>ID!H299</f>
        <v>0</v>
      </c>
      <c r="I299" s="19">
        <f>ID!I299</f>
        <v>0</v>
      </c>
      <c r="J299" s="19">
        <f>ID!J299</f>
        <v>0</v>
      </c>
      <c r="K299" s="19">
        <f>ID!K299</f>
        <v>0</v>
      </c>
      <c r="L299" s="19">
        <f>ID!L299</f>
        <v>0</v>
      </c>
      <c r="M299" s="19">
        <f>ID!M299</f>
        <v>0</v>
      </c>
      <c r="N299" s="19">
        <f>ID!N299</f>
        <v>0</v>
      </c>
      <c r="O299" s="19" t="str">
        <f>ID!O299</f>
        <v>INT</v>
      </c>
      <c r="P299" s="19" t="str">
        <f>ID!P299</f>
        <v>TBA18</v>
      </c>
      <c r="Q299" s="19">
        <f>ID!Q299</f>
        <v>12</v>
      </c>
      <c r="R299" s="70">
        <f>ID!R299</f>
        <v>0</v>
      </c>
      <c r="S299" s="30"/>
      <c r="T299" s="30"/>
      <c r="U299" s="30"/>
      <c r="V299" s="30"/>
      <c r="W299" s="30"/>
      <c r="X299" s="61"/>
      <c r="Y299" s="72"/>
      <c r="Z299" s="298"/>
      <c r="AA299" s="243" t="str">
        <f>IF(S299&lt;&gt;"",CONFIG!$B$19,IF(T299&lt;&gt;"",CONFIG!$B$18,IF(U299&lt;&gt;"",CONFIG!$B$17,IF(V299&lt;&gt;"",CONFIG!$B$16,IF(W299&lt;&gt;"",CONFIG!$B$20,CONFIG!$B$21)))))</f>
        <v>NR</v>
      </c>
      <c r="AB299" s="243" t="str">
        <f t="shared" si="16"/>
        <v>No Response</v>
      </c>
      <c r="AC299" s="4"/>
    </row>
    <row r="300" spans="2:29" ht="14" hidden="1">
      <c r="B300" s="17"/>
      <c r="C300" s="324"/>
      <c r="D300" s="300" t="str">
        <f>ID!D300</f>
        <v>EMPTY</v>
      </c>
      <c r="E300" s="40" t="str">
        <f>ID!E300</f>
        <v>M</v>
      </c>
      <c r="F300" s="19" t="str">
        <f>ID!F300</f>
        <v>EMPTY-M</v>
      </c>
      <c r="G300" s="28" t="str">
        <f>ID!G300</f>
        <v>EMPTY-M</v>
      </c>
      <c r="H300" s="31">
        <f>ID!H300</f>
        <v>0</v>
      </c>
      <c r="I300" s="19">
        <f>ID!I300</f>
        <v>0</v>
      </c>
      <c r="J300" s="19">
        <f>ID!J300</f>
        <v>0</v>
      </c>
      <c r="K300" s="19">
        <f>ID!K300</f>
        <v>0</v>
      </c>
      <c r="L300" s="19">
        <f>ID!L300</f>
        <v>0</v>
      </c>
      <c r="M300" s="19">
        <f>ID!M300</f>
        <v>0</v>
      </c>
      <c r="N300" s="19">
        <f>ID!N300</f>
        <v>0</v>
      </c>
      <c r="O300" s="19" t="str">
        <f>ID!O300</f>
        <v>INT</v>
      </c>
      <c r="P300" s="19" t="str">
        <f>ID!P300</f>
        <v>TBA18</v>
      </c>
      <c r="Q300" s="19">
        <f>ID!Q300</f>
        <v>13</v>
      </c>
      <c r="R300" s="70">
        <f>ID!R300</f>
        <v>0</v>
      </c>
      <c r="S300" s="30"/>
      <c r="T300" s="30"/>
      <c r="U300" s="30"/>
      <c r="V300" s="30"/>
      <c r="W300" s="30"/>
      <c r="X300" s="61"/>
      <c r="Y300" s="72"/>
      <c r="Z300" s="298"/>
      <c r="AA300" s="243" t="str">
        <f>IF(S300&lt;&gt;"",CONFIG!$B$19,IF(T300&lt;&gt;"",CONFIG!$B$18,IF(U300&lt;&gt;"",CONFIG!$B$17,IF(V300&lt;&gt;"",CONFIG!$B$16,IF(W300&lt;&gt;"",CONFIG!$B$20,CONFIG!$B$21)))))</f>
        <v>NR</v>
      </c>
      <c r="AB300" s="243" t="str">
        <f t="shared" si="16"/>
        <v>No Response</v>
      </c>
      <c r="AC300" s="4"/>
    </row>
    <row r="301" spans="2:29" ht="14" hidden="1">
      <c r="B301" s="249"/>
      <c r="C301" s="324"/>
      <c r="D301" s="300" t="str">
        <f>ID!D301</f>
        <v>EMPTY</v>
      </c>
      <c r="E301" s="40" t="str">
        <f>ID!E301</f>
        <v>N</v>
      </c>
      <c r="F301" s="19" t="str">
        <f>ID!F301</f>
        <v>EMPTY-N</v>
      </c>
      <c r="G301" s="28" t="str">
        <f>ID!G301</f>
        <v>EMPTY-N</v>
      </c>
      <c r="H301" s="31">
        <f>ID!H301</f>
        <v>0</v>
      </c>
      <c r="I301" s="19">
        <f>ID!I301</f>
        <v>0</v>
      </c>
      <c r="J301" s="19">
        <f>ID!J301</f>
        <v>0</v>
      </c>
      <c r="K301" s="19">
        <f>ID!K301</f>
        <v>0</v>
      </c>
      <c r="L301" s="19">
        <f>ID!L301</f>
        <v>0</v>
      </c>
      <c r="M301" s="19">
        <f>ID!M301</f>
        <v>0</v>
      </c>
      <c r="N301" s="19">
        <f>ID!N301</f>
        <v>0</v>
      </c>
      <c r="O301" s="19" t="str">
        <f>ID!O301</f>
        <v>INT</v>
      </c>
      <c r="P301" s="19" t="str">
        <f>ID!P301</f>
        <v>TBA18</v>
      </c>
      <c r="Q301" s="19">
        <f>ID!Q301</f>
        <v>14</v>
      </c>
      <c r="R301" s="70">
        <f>ID!R301</f>
        <v>0</v>
      </c>
      <c r="S301" s="30"/>
      <c r="T301" s="30"/>
      <c r="U301" s="30"/>
      <c r="V301" s="30"/>
      <c r="W301" s="30"/>
      <c r="X301" s="252"/>
      <c r="Y301" s="72"/>
      <c r="Z301" s="298"/>
      <c r="AA301" s="243" t="str">
        <f>IF(S301&lt;&gt;"",CONFIG!$B$19,IF(T301&lt;&gt;"",CONFIG!$B$18,IF(U301&lt;&gt;"",CONFIG!$B$17,IF(V301&lt;&gt;"",CONFIG!$B$16,IF(W301&lt;&gt;"",CONFIG!$B$20,CONFIG!$B$21)))))</f>
        <v>NR</v>
      </c>
      <c r="AB301" s="243" t="str">
        <f t="shared" si="16"/>
        <v>No Response</v>
      </c>
      <c r="AC301" s="4"/>
    </row>
    <row r="302" spans="2:29" ht="14" hidden="1">
      <c r="B302" s="249"/>
      <c r="C302" s="324"/>
      <c r="D302" s="300" t="str">
        <f>ID!D302</f>
        <v>EMPTY</v>
      </c>
      <c r="E302" s="40" t="str">
        <f>ID!E302</f>
        <v>O</v>
      </c>
      <c r="F302" s="19" t="str">
        <f>ID!F302</f>
        <v>EMPTY-O</v>
      </c>
      <c r="G302" s="28" t="str">
        <f>ID!G302</f>
        <v>EMPTY-O</v>
      </c>
      <c r="H302" s="31">
        <f>ID!H302</f>
        <v>0</v>
      </c>
      <c r="I302" s="19">
        <f>ID!I302</f>
        <v>0</v>
      </c>
      <c r="J302" s="19">
        <f>ID!J302</f>
        <v>0</v>
      </c>
      <c r="K302" s="19">
        <f>ID!K302</f>
        <v>0</v>
      </c>
      <c r="L302" s="19">
        <f>ID!L302</f>
        <v>0</v>
      </c>
      <c r="M302" s="19">
        <f>ID!M302</f>
        <v>0</v>
      </c>
      <c r="N302" s="19">
        <f>ID!N302</f>
        <v>0</v>
      </c>
      <c r="O302" s="19" t="str">
        <f>ID!O302</f>
        <v>INT</v>
      </c>
      <c r="P302" s="19" t="str">
        <f>ID!P302</f>
        <v>TBA18</v>
      </c>
      <c r="Q302" s="19">
        <f>ID!Q302</f>
        <v>15</v>
      </c>
      <c r="R302" s="70">
        <f>ID!R302</f>
        <v>0</v>
      </c>
      <c r="S302" s="30"/>
      <c r="T302" s="30"/>
      <c r="U302" s="30"/>
      <c r="V302" s="30"/>
      <c r="W302" s="30"/>
      <c r="X302" s="252"/>
      <c r="Y302" s="72"/>
      <c r="Z302" s="298"/>
      <c r="AA302" s="243" t="str">
        <f>IF(S302&lt;&gt;"",CONFIG!$B$19,IF(T302&lt;&gt;"",CONFIG!$B$18,IF(U302&lt;&gt;"",CONFIG!$B$17,IF(V302&lt;&gt;"",CONFIG!$B$16,IF(W302&lt;&gt;"",CONFIG!$B$20,CONFIG!$B$21)))))</f>
        <v>NR</v>
      </c>
      <c r="AB302" s="243" t="str">
        <f t="shared" si="16"/>
        <v>No Response</v>
      </c>
      <c r="AC302" s="4"/>
    </row>
    <row r="303" spans="2:29" ht="14" hidden="1">
      <c r="B303" s="249"/>
      <c r="C303" s="324"/>
      <c r="D303" s="300" t="str">
        <f>ID!D303</f>
        <v>EMPTY</v>
      </c>
      <c r="E303" s="40" t="str">
        <f>ID!E303</f>
        <v>P</v>
      </c>
      <c r="F303" s="19" t="str">
        <f>ID!F303</f>
        <v>EMPTY-P</v>
      </c>
      <c r="G303" s="28" t="str">
        <f>ID!G303</f>
        <v>EMPTY-P</v>
      </c>
      <c r="H303" s="31">
        <f>ID!H303</f>
        <v>0</v>
      </c>
      <c r="I303" s="19">
        <f>ID!I303</f>
        <v>0</v>
      </c>
      <c r="J303" s="19">
        <f>ID!J303</f>
        <v>0</v>
      </c>
      <c r="K303" s="19">
        <f>ID!K303</f>
        <v>0</v>
      </c>
      <c r="L303" s="19">
        <f>ID!L303</f>
        <v>0</v>
      </c>
      <c r="M303" s="19">
        <f>ID!M303</f>
        <v>0</v>
      </c>
      <c r="N303" s="19">
        <f>ID!N303</f>
        <v>0</v>
      </c>
      <c r="O303" s="19" t="str">
        <f>ID!O303</f>
        <v>INT</v>
      </c>
      <c r="P303" s="19" t="str">
        <f>ID!P303</f>
        <v>TBA18</v>
      </c>
      <c r="Q303" s="19">
        <f>ID!Q303</f>
        <v>16</v>
      </c>
      <c r="R303" s="70">
        <f>ID!R303</f>
        <v>0</v>
      </c>
      <c r="S303" s="30"/>
      <c r="T303" s="30"/>
      <c r="U303" s="30"/>
      <c r="V303" s="30"/>
      <c r="W303" s="30"/>
      <c r="X303" s="252"/>
      <c r="Y303" s="72"/>
      <c r="Z303" s="298"/>
      <c r="AA303" s="243" t="str">
        <f>IF(S303&lt;&gt;"",CONFIG!$B$19,IF(T303&lt;&gt;"",CONFIG!$B$18,IF(U303&lt;&gt;"",CONFIG!$B$17,IF(V303&lt;&gt;"",CONFIG!$B$16,IF(W303&lt;&gt;"",CONFIG!$B$20,CONFIG!$B$21)))))</f>
        <v>NR</v>
      </c>
      <c r="AB303" s="243" t="str">
        <f t="shared" si="16"/>
        <v>No Response</v>
      </c>
      <c r="AC303" s="4"/>
    </row>
    <row r="304" spans="2:29" ht="14" hidden="1">
      <c r="B304" s="249"/>
      <c r="C304" s="324"/>
      <c r="D304" s="300" t="str">
        <f>ID!D304</f>
        <v>EMPTY</v>
      </c>
      <c r="E304" s="40" t="str">
        <f>ID!E304</f>
        <v>Q</v>
      </c>
      <c r="F304" s="19" t="str">
        <f>ID!F304</f>
        <v>EMPTY-Q</v>
      </c>
      <c r="G304" s="28" t="str">
        <f>ID!G304</f>
        <v>EMPTY-Q</v>
      </c>
      <c r="H304" s="31">
        <f>ID!H304</f>
        <v>0</v>
      </c>
      <c r="I304" s="19">
        <f>ID!I304</f>
        <v>0</v>
      </c>
      <c r="J304" s="19">
        <f>ID!J304</f>
        <v>0</v>
      </c>
      <c r="K304" s="19">
        <f>ID!K304</f>
        <v>0</v>
      </c>
      <c r="L304" s="19">
        <f>ID!L304</f>
        <v>0</v>
      </c>
      <c r="M304" s="19">
        <f>ID!M304</f>
        <v>0</v>
      </c>
      <c r="N304" s="19">
        <f>ID!N304</f>
        <v>0</v>
      </c>
      <c r="O304" s="19" t="str">
        <f>ID!O304</f>
        <v>INT</v>
      </c>
      <c r="P304" s="19" t="str">
        <f>ID!P304</f>
        <v>TBA18</v>
      </c>
      <c r="Q304" s="19">
        <f>ID!Q304</f>
        <v>17</v>
      </c>
      <c r="R304" s="70">
        <f>ID!R304</f>
        <v>0</v>
      </c>
      <c r="S304" s="30"/>
      <c r="T304" s="30"/>
      <c r="U304" s="30"/>
      <c r="V304" s="30"/>
      <c r="W304" s="30"/>
      <c r="X304" s="252"/>
      <c r="Y304" s="72"/>
      <c r="Z304" s="298"/>
      <c r="AA304" s="243" t="str">
        <f>IF(S304&lt;&gt;"",CONFIG!$B$19,IF(T304&lt;&gt;"",CONFIG!$B$18,IF(U304&lt;&gt;"",CONFIG!$B$17,IF(V304&lt;&gt;"",CONFIG!$B$16,IF(W304&lt;&gt;"",CONFIG!$B$20,CONFIG!$B$21)))))</f>
        <v>NR</v>
      </c>
      <c r="AB304" s="243" t="str">
        <f t="shared" si="16"/>
        <v>No Response</v>
      </c>
      <c r="AC304" s="4"/>
    </row>
    <row r="305" spans="2:29" ht="14" hidden="1">
      <c r="B305" s="249"/>
      <c r="C305" s="324"/>
      <c r="D305" s="300" t="str">
        <f>ID!D305</f>
        <v>EMPTY</v>
      </c>
      <c r="E305" s="40" t="str">
        <f>ID!E305</f>
        <v>R</v>
      </c>
      <c r="F305" s="19" t="str">
        <f>ID!F305</f>
        <v>EMPTY-R</v>
      </c>
      <c r="G305" s="28" t="str">
        <f>ID!G305</f>
        <v>EMPTY-R</v>
      </c>
      <c r="H305" s="31">
        <f>ID!H305</f>
        <v>0</v>
      </c>
      <c r="I305" s="19">
        <f>ID!I305</f>
        <v>0</v>
      </c>
      <c r="J305" s="19">
        <f>ID!J305</f>
        <v>0</v>
      </c>
      <c r="K305" s="19">
        <f>ID!K305</f>
        <v>0</v>
      </c>
      <c r="L305" s="19">
        <f>ID!L305</f>
        <v>0</v>
      </c>
      <c r="M305" s="19">
        <f>ID!M305</f>
        <v>0</v>
      </c>
      <c r="N305" s="19">
        <f>ID!N305</f>
        <v>0</v>
      </c>
      <c r="O305" s="19" t="str">
        <f>ID!O305</f>
        <v>INT</v>
      </c>
      <c r="P305" s="19" t="str">
        <f>ID!P305</f>
        <v>TBA18</v>
      </c>
      <c r="Q305" s="19">
        <f>ID!Q305</f>
        <v>18</v>
      </c>
      <c r="R305" s="70">
        <f>ID!R305</f>
        <v>0</v>
      </c>
      <c r="S305" s="30"/>
      <c r="T305" s="30"/>
      <c r="U305" s="30"/>
      <c r="V305" s="30"/>
      <c r="W305" s="30"/>
      <c r="X305" s="252"/>
      <c r="Y305" s="72"/>
      <c r="Z305" s="298"/>
      <c r="AA305" s="243" t="str">
        <f>IF(S305&lt;&gt;"",CONFIG!$B$19,IF(T305&lt;&gt;"",CONFIG!$B$18,IF(U305&lt;&gt;"",CONFIG!$B$17,IF(V305&lt;&gt;"",CONFIG!$B$16,IF(W305&lt;&gt;"",CONFIG!$B$20,CONFIG!$B$21)))))</f>
        <v>NR</v>
      </c>
      <c r="AB305" s="243" t="str">
        <f t="shared" si="16"/>
        <v>No Response</v>
      </c>
      <c r="AC305" s="4"/>
    </row>
    <row r="306" spans="2:29" ht="14" hidden="1">
      <c r="B306" s="249"/>
      <c r="C306" s="324"/>
      <c r="D306" s="300" t="str">
        <f>ID!D306</f>
        <v>EMPTY</v>
      </c>
      <c r="E306" s="40" t="str">
        <f>ID!E306</f>
        <v>S</v>
      </c>
      <c r="F306" s="19" t="str">
        <f>ID!F306</f>
        <v>EMPTY-S</v>
      </c>
      <c r="G306" s="28" t="str">
        <f>ID!G306</f>
        <v>EMPTY-S</v>
      </c>
      <c r="H306" s="31">
        <f>ID!H306</f>
        <v>0</v>
      </c>
      <c r="I306" s="19">
        <f>ID!I306</f>
        <v>0</v>
      </c>
      <c r="J306" s="19">
        <f>ID!J306</f>
        <v>0</v>
      </c>
      <c r="K306" s="19">
        <f>ID!K306</f>
        <v>0</v>
      </c>
      <c r="L306" s="19">
        <f>ID!L306</f>
        <v>0</v>
      </c>
      <c r="M306" s="19">
        <f>ID!M306</f>
        <v>0</v>
      </c>
      <c r="N306" s="19">
        <f>ID!N306</f>
        <v>0</v>
      </c>
      <c r="O306" s="19" t="str">
        <f>ID!O306</f>
        <v>INT</v>
      </c>
      <c r="P306" s="19" t="str">
        <f>ID!P306</f>
        <v>TBA18</v>
      </c>
      <c r="Q306" s="19">
        <f>ID!Q306</f>
        <v>19</v>
      </c>
      <c r="R306" s="70">
        <f>ID!R306</f>
        <v>0</v>
      </c>
      <c r="S306" s="30"/>
      <c r="T306" s="30"/>
      <c r="U306" s="30"/>
      <c r="V306" s="30"/>
      <c r="W306" s="30"/>
      <c r="X306" s="252"/>
      <c r="Y306" s="72"/>
      <c r="Z306" s="298"/>
      <c r="AA306" s="243" t="str">
        <f>IF(S306&lt;&gt;"",CONFIG!$B$19,IF(T306&lt;&gt;"",CONFIG!$B$18,IF(U306&lt;&gt;"",CONFIG!$B$17,IF(V306&lt;&gt;"",CONFIG!$B$16,IF(W306&lt;&gt;"",CONFIG!$B$20,CONFIG!$B$21)))))</f>
        <v>NR</v>
      </c>
      <c r="AB306" s="243" t="str">
        <f t="shared" si="16"/>
        <v>No Response</v>
      </c>
      <c r="AC306" s="4"/>
    </row>
    <row r="307" spans="2:29" ht="14" hidden="1">
      <c r="B307" s="254"/>
      <c r="C307" s="340"/>
      <c r="D307" s="43" t="str">
        <f>ID!D307</f>
        <v>EMPTY</v>
      </c>
      <c r="E307" s="44" t="str">
        <f>ID!E307</f>
        <v>T</v>
      </c>
      <c r="F307" s="19" t="str">
        <f>ID!F307</f>
        <v>EMPTY-T</v>
      </c>
      <c r="G307" s="25" t="str">
        <f>ID!G307</f>
        <v>EMPTY-T</v>
      </c>
      <c r="H307" s="31">
        <f>ID!H307</f>
        <v>0</v>
      </c>
      <c r="I307" s="19">
        <f>ID!I307</f>
        <v>0</v>
      </c>
      <c r="J307" s="19">
        <f>ID!J307</f>
        <v>0</v>
      </c>
      <c r="K307" s="19">
        <f>ID!K307</f>
        <v>0</v>
      </c>
      <c r="L307" s="19">
        <f>ID!L307</f>
        <v>0</v>
      </c>
      <c r="M307" s="19">
        <f>ID!M307</f>
        <v>0</v>
      </c>
      <c r="N307" s="19">
        <f>ID!N307</f>
        <v>0</v>
      </c>
      <c r="O307" s="19" t="str">
        <f>ID!O307</f>
        <v>INT</v>
      </c>
      <c r="P307" s="19" t="str">
        <f>ID!P307</f>
        <v>TBA18</v>
      </c>
      <c r="Q307" s="19">
        <f>ID!Q307</f>
        <v>20</v>
      </c>
      <c r="R307" s="70">
        <f>ID!R307</f>
        <v>0</v>
      </c>
      <c r="S307" s="30"/>
      <c r="T307" s="30"/>
      <c r="U307" s="30"/>
      <c r="V307" s="30"/>
      <c r="W307" s="30"/>
      <c r="X307" s="252"/>
      <c r="Y307" s="65"/>
      <c r="Z307" s="298"/>
      <c r="AA307" s="243" t="str">
        <f>IF(S307&lt;&gt;"",CONFIG!$B$19,IF(T307&lt;&gt;"",CONFIG!$B$18,IF(U307&lt;&gt;"",CONFIG!$B$17,IF(V307&lt;&gt;"",CONFIG!$B$16,IF(W307&lt;&gt;"",CONFIG!$B$20,CONFIG!$B$21)))))</f>
        <v>NR</v>
      </c>
      <c r="AB307" s="243" t="str">
        <f t="shared" si="16"/>
        <v>No Response</v>
      </c>
      <c r="AC307" s="4"/>
    </row>
    <row r="308" spans="2:29" ht="13" hidden="1">
      <c r="B308" s="298"/>
      <c r="C308" s="298"/>
      <c r="D308" s="298"/>
      <c r="E308" s="298"/>
      <c r="F308" s="298"/>
      <c r="G308" s="9"/>
      <c r="H308" s="298"/>
      <c r="I308" s="298"/>
      <c r="J308" s="298"/>
      <c r="K308" s="298"/>
      <c r="L308" s="298"/>
      <c r="M308" s="298"/>
      <c r="N308" s="298"/>
      <c r="O308" s="298"/>
      <c r="P308" s="298"/>
      <c r="Q308" s="298"/>
      <c r="R308" s="298"/>
      <c r="S308" s="298"/>
      <c r="T308" s="298"/>
      <c r="U308" s="298"/>
      <c r="V308" s="298"/>
      <c r="W308" s="298"/>
      <c r="X308" s="14"/>
      <c r="Y308" s="298"/>
      <c r="Z308" s="298"/>
      <c r="AA308" s="4"/>
      <c r="AB308" s="4"/>
      <c r="AC308" s="4"/>
    </row>
    <row r="309" spans="2:29" ht="14" hidden="1">
      <c r="B309" s="71"/>
      <c r="C309" s="344" t="str">
        <f>ID!C309</f>
        <v>19. &lt;For future use&gt;</v>
      </c>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259"/>
      <c r="Z309" s="298"/>
      <c r="AA309" s="4"/>
      <c r="AB309" s="4"/>
      <c r="AC309" s="4"/>
    </row>
    <row r="310" spans="2:29" ht="14" hidden="1">
      <c r="B310" s="48"/>
      <c r="C310" s="341" t="str">
        <f>ID!C310</f>
        <v>EMPTY</v>
      </c>
      <c r="D310" s="300" t="str">
        <f>ID!D310</f>
        <v>EMPTY</v>
      </c>
      <c r="E310" s="49" t="str">
        <f>ID!E310</f>
        <v>A</v>
      </c>
      <c r="F310" s="19" t="str">
        <f>ID!F310</f>
        <v>EMPTY-A</v>
      </c>
      <c r="G310" s="20" t="str">
        <f>ID!G310</f>
        <v>EMPTY-A</v>
      </c>
      <c r="H310" s="31">
        <f>ID!H310</f>
        <v>0</v>
      </c>
      <c r="I310" s="19">
        <f>ID!I310</f>
        <v>0</v>
      </c>
      <c r="J310" s="19">
        <f>ID!J310</f>
        <v>0</v>
      </c>
      <c r="K310" s="19">
        <f>ID!K310</f>
        <v>0</v>
      </c>
      <c r="L310" s="19">
        <f>ID!L310</f>
        <v>0</v>
      </c>
      <c r="M310" s="19">
        <f>ID!M310</f>
        <v>0</v>
      </c>
      <c r="N310" s="19">
        <f>ID!N310</f>
        <v>0</v>
      </c>
      <c r="O310" s="19" t="str">
        <f>ID!O310</f>
        <v>INT</v>
      </c>
      <c r="P310" s="19" t="str">
        <f>ID!P310</f>
        <v>TBA19</v>
      </c>
      <c r="Q310" s="19">
        <f>ID!Q310</f>
        <v>1</v>
      </c>
      <c r="R310" s="70">
        <f>ID!R310</f>
        <v>0</v>
      </c>
      <c r="S310" s="30"/>
      <c r="T310" s="30"/>
      <c r="U310" s="30"/>
      <c r="V310" s="30"/>
      <c r="W310" s="30"/>
      <c r="X310" s="61"/>
      <c r="Y310" s="72"/>
      <c r="Z310" s="298"/>
      <c r="AA310" s="243" t="str">
        <f>IF(S310&lt;&gt;"",CONFIG!$B$19,IF(T310&lt;&gt;"",CONFIG!$B$18,IF(U310&lt;&gt;"",CONFIG!$B$17,IF(V310&lt;&gt;"",CONFIG!$B$16,IF(W310&lt;&gt;"",CONFIG!$B$20,CONFIG!$B$21)))))</f>
        <v>NR</v>
      </c>
      <c r="AB310" s="243" t="str">
        <f t="shared" ref="AB310:AB329" si="17">IFERROR(VLOOKUP(AA310,scale,2,FALSE),"")</f>
        <v>No Response</v>
      </c>
      <c r="AC310" s="4"/>
    </row>
    <row r="311" spans="2:29" ht="14" hidden="1">
      <c r="B311" s="17"/>
      <c r="C311" s="324"/>
      <c r="D311" s="300" t="str">
        <f>ID!D311</f>
        <v>EMPTY</v>
      </c>
      <c r="E311" s="40" t="str">
        <f>ID!E311</f>
        <v>B</v>
      </c>
      <c r="F311" s="19" t="str">
        <f>ID!F311</f>
        <v>EMPTY-B</v>
      </c>
      <c r="G311" s="28" t="str">
        <f>ID!G311</f>
        <v>EMPTY-B</v>
      </c>
      <c r="H311" s="31">
        <f>ID!H311</f>
        <v>0</v>
      </c>
      <c r="I311" s="19">
        <f>ID!I311</f>
        <v>0</v>
      </c>
      <c r="J311" s="19">
        <f>ID!J311</f>
        <v>0</v>
      </c>
      <c r="K311" s="19">
        <f>ID!K311</f>
        <v>0</v>
      </c>
      <c r="L311" s="19">
        <f>ID!L311</f>
        <v>0</v>
      </c>
      <c r="M311" s="19">
        <f>ID!M311</f>
        <v>0</v>
      </c>
      <c r="N311" s="19">
        <f>ID!N311</f>
        <v>0</v>
      </c>
      <c r="O311" s="19" t="str">
        <f>ID!O311</f>
        <v>INT</v>
      </c>
      <c r="P311" s="19" t="str">
        <f>ID!P311</f>
        <v>TBA19</v>
      </c>
      <c r="Q311" s="19">
        <f>ID!Q311</f>
        <v>2</v>
      </c>
      <c r="R311" s="70">
        <f>ID!R311</f>
        <v>0</v>
      </c>
      <c r="S311" s="30"/>
      <c r="T311" s="30"/>
      <c r="U311" s="30"/>
      <c r="V311" s="30"/>
      <c r="W311" s="30"/>
      <c r="X311" s="61"/>
      <c r="Y311" s="72"/>
      <c r="Z311" s="298"/>
      <c r="AA311" s="243" t="str">
        <f>IF(S311&lt;&gt;"",CONFIG!$B$19,IF(T311&lt;&gt;"",CONFIG!$B$18,IF(U311&lt;&gt;"",CONFIG!$B$17,IF(V311&lt;&gt;"",CONFIG!$B$16,IF(W311&lt;&gt;"",CONFIG!$B$20,CONFIG!$B$21)))))</f>
        <v>NR</v>
      </c>
      <c r="AB311" s="243" t="str">
        <f t="shared" si="17"/>
        <v>No Response</v>
      </c>
      <c r="AC311" s="4"/>
    </row>
    <row r="312" spans="2:29" ht="14" hidden="1">
      <c r="B312" s="17"/>
      <c r="C312" s="324"/>
      <c r="D312" s="300" t="str">
        <f>ID!D312</f>
        <v>EMPTY</v>
      </c>
      <c r="E312" s="40" t="str">
        <f>ID!E312</f>
        <v>C</v>
      </c>
      <c r="F312" s="19" t="str">
        <f>ID!F312</f>
        <v>EMPTY-C</v>
      </c>
      <c r="G312" s="28" t="str">
        <f>ID!G312</f>
        <v>EMPTY-C</v>
      </c>
      <c r="H312" s="31">
        <f>ID!H312</f>
        <v>0</v>
      </c>
      <c r="I312" s="19">
        <f>ID!I312</f>
        <v>0</v>
      </c>
      <c r="J312" s="19">
        <f>ID!J312</f>
        <v>0</v>
      </c>
      <c r="K312" s="19">
        <f>ID!K312</f>
        <v>0</v>
      </c>
      <c r="L312" s="19">
        <f>ID!L312</f>
        <v>0</v>
      </c>
      <c r="M312" s="19">
        <f>ID!M312</f>
        <v>0</v>
      </c>
      <c r="N312" s="19">
        <f>ID!N312</f>
        <v>0</v>
      </c>
      <c r="O312" s="19" t="str">
        <f>ID!O312</f>
        <v>INT</v>
      </c>
      <c r="P312" s="19" t="str">
        <f>ID!P312</f>
        <v>TBA19</v>
      </c>
      <c r="Q312" s="19">
        <f>ID!Q312</f>
        <v>3</v>
      </c>
      <c r="R312" s="70">
        <f>ID!R312</f>
        <v>0</v>
      </c>
      <c r="S312" s="30"/>
      <c r="T312" s="30"/>
      <c r="U312" s="30"/>
      <c r="V312" s="30"/>
      <c r="W312" s="30"/>
      <c r="X312" s="61"/>
      <c r="Y312" s="72"/>
      <c r="Z312" s="298"/>
      <c r="AA312" s="243" t="str">
        <f>IF(S312&lt;&gt;"",CONFIG!$B$19,IF(T312&lt;&gt;"",CONFIG!$B$18,IF(U312&lt;&gt;"",CONFIG!$B$17,IF(V312&lt;&gt;"",CONFIG!$B$16,IF(W312&lt;&gt;"",CONFIG!$B$20,CONFIG!$B$21)))))</f>
        <v>NR</v>
      </c>
      <c r="AB312" s="243" t="str">
        <f t="shared" si="17"/>
        <v>No Response</v>
      </c>
      <c r="AC312" s="4"/>
    </row>
    <row r="313" spans="2:29" ht="14" hidden="1">
      <c r="B313" s="17"/>
      <c r="C313" s="324"/>
      <c r="D313" s="300" t="str">
        <f>ID!D313</f>
        <v>EMPTY</v>
      </c>
      <c r="E313" s="40" t="str">
        <f>ID!E313</f>
        <v>D</v>
      </c>
      <c r="F313" s="19" t="str">
        <f>ID!F313</f>
        <v>EMPTY-D</v>
      </c>
      <c r="G313" s="28" t="str">
        <f>ID!G313</f>
        <v>EMPTY-D</v>
      </c>
      <c r="H313" s="31">
        <f>ID!H313</f>
        <v>0</v>
      </c>
      <c r="I313" s="19">
        <f>ID!I313</f>
        <v>0</v>
      </c>
      <c r="J313" s="19">
        <f>ID!J313</f>
        <v>0</v>
      </c>
      <c r="K313" s="19">
        <f>ID!K313</f>
        <v>0</v>
      </c>
      <c r="L313" s="19">
        <f>ID!L313</f>
        <v>0</v>
      </c>
      <c r="M313" s="19">
        <f>ID!M313</f>
        <v>0</v>
      </c>
      <c r="N313" s="19">
        <f>ID!N313</f>
        <v>0</v>
      </c>
      <c r="O313" s="19" t="str">
        <f>ID!O313</f>
        <v>INT</v>
      </c>
      <c r="P313" s="19" t="str">
        <f>ID!P313</f>
        <v>TBA19</v>
      </c>
      <c r="Q313" s="19">
        <f>ID!Q313</f>
        <v>4</v>
      </c>
      <c r="R313" s="70">
        <f>ID!R313</f>
        <v>0</v>
      </c>
      <c r="S313" s="30"/>
      <c r="T313" s="30"/>
      <c r="U313" s="30"/>
      <c r="V313" s="30"/>
      <c r="W313" s="30"/>
      <c r="X313" s="61"/>
      <c r="Y313" s="72"/>
      <c r="Z313" s="298"/>
      <c r="AA313" s="243" t="str">
        <f>IF(S313&lt;&gt;"",CONFIG!$B$19,IF(T313&lt;&gt;"",CONFIG!$B$18,IF(U313&lt;&gt;"",CONFIG!$B$17,IF(V313&lt;&gt;"",CONFIG!$B$16,IF(W313&lt;&gt;"",CONFIG!$B$20,CONFIG!$B$21)))))</f>
        <v>NR</v>
      </c>
      <c r="AB313" s="243" t="str">
        <f t="shared" si="17"/>
        <v>No Response</v>
      </c>
      <c r="AC313" s="4"/>
    </row>
    <row r="314" spans="2:29" ht="14" hidden="1">
      <c r="B314" s="17"/>
      <c r="C314" s="324"/>
      <c r="D314" s="300" t="str">
        <f>ID!D314</f>
        <v>EMPTY</v>
      </c>
      <c r="E314" s="40" t="str">
        <f>ID!E314</f>
        <v>E</v>
      </c>
      <c r="F314" s="19" t="str">
        <f>ID!F314</f>
        <v>EMPTY-E</v>
      </c>
      <c r="G314" s="28" t="str">
        <f>ID!G314</f>
        <v>EMPTY-E</v>
      </c>
      <c r="H314" s="31">
        <f>ID!H314</f>
        <v>0</v>
      </c>
      <c r="I314" s="19">
        <f>ID!I314</f>
        <v>0</v>
      </c>
      <c r="J314" s="19">
        <f>ID!J314</f>
        <v>0</v>
      </c>
      <c r="K314" s="19">
        <f>ID!K314</f>
        <v>0</v>
      </c>
      <c r="L314" s="19">
        <f>ID!L314</f>
        <v>0</v>
      </c>
      <c r="M314" s="19">
        <f>ID!M314</f>
        <v>0</v>
      </c>
      <c r="N314" s="19">
        <f>ID!N314</f>
        <v>0</v>
      </c>
      <c r="O314" s="19" t="str">
        <f>ID!O314</f>
        <v>INT</v>
      </c>
      <c r="P314" s="19" t="str">
        <f>ID!P314</f>
        <v>TBA19</v>
      </c>
      <c r="Q314" s="19">
        <f>ID!Q314</f>
        <v>5</v>
      </c>
      <c r="R314" s="70">
        <f>ID!R314</f>
        <v>0</v>
      </c>
      <c r="S314" s="30"/>
      <c r="T314" s="30"/>
      <c r="U314" s="30"/>
      <c r="V314" s="30"/>
      <c r="W314" s="30"/>
      <c r="X314" s="61"/>
      <c r="Y314" s="72"/>
      <c r="Z314" s="298"/>
      <c r="AA314" s="243" t="str">
        <f>IF(S314&lt;&gt;"",CONFIG!$B$19,IF(T314&lt;&gt;"",CONFIG!$B$18,IF(U314&lt;&gt;"",CONFIG!$B$17,IF(V314&lt;&gt;"",CONFIG!$B$16,IF(W314&lt;&gt;"",CONFIG!$B$20,CONFIG!$B$21)))))</f>
        <v>NR</v>
      </c>
      <c r="AB314" s="243" t="str">
        <f t="shared" si="17"/>
        <v>No Response</v>
      </c>
      <c r="AC314" s="4"/>
    </row>
    <row r="315" spans="2:29" ht="14" hidden="1">
      <c r="B315" s="17"/>
      <c r="C315" s="324"/>
      <c r="D315" s="300" t="str">
        <f>ID!D315</f>
        <v>EMPTY</v>
      </c>
      <c r="E315" s="40" t="str">
        <f>ID!E315</f>
        <v>F</v>
      </c>
      <c r="F315" s="19" t="str">
        <f>ID!F315</f>
        <v>EMPTY-F</v>
      </c>
      <c r="G315" s="28" t="str">
        <f>ID!G315</f>
        <v>EMPTY-F</v>
      </c>
      <c r="H315" s="31">
        <f>ID!H315</f>
        <v>0</v>
      </c>
      <c r="I315" s="19">
        <f>ID!I315</f>
        <v>0</v>
      </c>
      <c r="J315" s="19">
        <f>ID!J315</f>
        <v>0</v>
      </c>
      <c r="K315" s="19">
        <f>ID!K315</f>
        <v>0</v>
      </c>
      <c r="L315" s="19">
        <f>ID!L315</f>
        <v>0</v>
      </c>
      <c r="M315" s="19">
        <f>ID!M315</f>
        <v>0</v>
      </c>
      <c r="N315" s="19">
        <f>ID!N315</f>
        <v>0</v>
      </c>
      <c r="O315" s="19" t="str">
        <f>ID!O315</f>
        <v>INT</v>
      </c>
      <c r="P315" s="19" t="str">
        <f>ID!P315</f>
        <v>TBA19</v>
      </c>
      <c r="Q315" s="19">
        <f>ID!Q315</f>
        <v>6</v>
      </c>
      <c r="R315" s="70">
        <f>ID!R315</f>
        <v>0</v>
      </c>
      <c r="S315" s="30"/>
      <c r="T315" s="30"/>
      <c r="U315" s="30"/>
      <c r="V315" s="30"/>
      <c r="W315" s="30"/>
      <c r="X315" s="61"/>
      <c r="Y315" s="72"/>
      <c r="Z315" s="298"/>
      <c r="AA315" s="243" t="str">
        <f>IF(S315&lt;&gt;"",CONFIG!$B$19,IF(T315&lt;&gt;"",CONFIG!$B$18,IF(U315&lt;&gt;"",CONFIG!$B$17,IF(V315&lt;&gt;"",CONFIG!$B$16,IF(W315&lt;&gt;"",CONFIG!$B$20,CONFIG!$B$21)))))</f>
        <v>NR</v>
      </c>
      <c r="AB315" s="243" t="str">
        <f t="shared" si="17"/>
        <v>No Response</v>
      </c>
      <c r="AC315" s="4"/>
    </row>
    <row r="316" spans="2:29" ht="14" hidden="1">
      <c r="B316" s="17"/>
      <c r="C316" s="324"/>
      <c r="D316" s="300" t="str">
        <f>ID!D316</f>
        <v>EMPTY</v>
      </c>
      <c r="E316" s="40" t="str">
        <f>ID!E316</f>
        <v>G</v>
      </c>
      <c r="F316" s="19" t="str">
        <f>ID!F316</f>
        <v>EMPTY-G</v>
      </c>
      <c r="G316" s="28" t="str">
        <f>ID!G316</f>
        <v>EMPTY-G</v>
      </c>
      <c r="H316" s="31">
        <f>ID!H316</f>
        <v>0</v>
      </c>
      <c r="I316" s="19">
        <f>ID!I316</f>
        <v>0</v>
      </c>
      <c r="J316" s="19">
        <f>ID!J316</f>
        <v>0</v>
      </c>
      <c r="K316" s="19">
        <f>ID!K316</f>
        <v>0</v>
      </c>
      <c r="L316" s="19">
        <f>ID!L316</f>
        <v>0</v>
      </c>
      <c r="M316" s="19">
        <f>ID!M316</f>
        <v>0</v>
      </c>
      <c r="N316" s="19">
        <f>ID!N316</f>
        <v>0</v>
      </c>
      <c r="O316" s="19" t="str">
        <f>ID!O316</f>
        <v>INT</v>
      </c>
      <c r="P316" s="19" t="str">
        <f>ID!P316</f>
        <v>TBA19</v>
      </c>
      <c r="Q316" s="19">
        <f>ID!Q316</f>
        <v>7</v>
      </c>
      <c r="R316" s="70">
        <f>ID!R316</f>
        <v>0</v>
      </c>
      <c r="S316" s="30"/>
      <c r="T316" s="30"/>
      <c r="U316" s="30"/>
      <c r="V316" s="30"/>
      <c r="W316" s="30"/>
      <c r="X316" s="61"/>
      <c r="Y316" s="72"/>
      <c r="Z316" s="298"/>
      <c r="AA316" s="243" t="str">
        <f>IF(S316&lt;&gt;"",CONFIG!$B$19,IF(T316&lt;&gt;"",CONFIG!$B$18,IF(U316&lt;&gt;"",CONFIG!$B$17,IF(V316&lt;&gt;"",CONFIG!$B$16,IF(W316&lt;&gt;"",CONFIG!$B$20,CONFIG!$B$21)))))</f>
        <v>NR</v>
      </c>
      <c r="AB316" s="243" t="str">
        <f t="shared" si="17"/>
        <v>No Response</v>
      </c>
      <c r="AC316" s="4"/>
    </row>
    <row r="317" spans="2:29" ht="14" hidden="1">
      <c r="B317" s="17"/>
      <c r="C317" s="324"/>
      <c r="D317" s="300" t="str">
        <f>ID!D317</f>
        <v>EMPTY</v>
      </c>
      <c r="E317" s="40" t="str">
        <f>ID!E317</f>
        <v>H</v>
      </c>
      <c r="F317" s="19" t="str">
        <f>ID!F317</f>
        <v>EMPTY-H</v>
      </c>
      <c r="G317" s="28" t="str">
        <f>ID!G317</f>
        <v>EMPTY-H</v>
      </c>
      <c r="H317" s="31">
        <f>ID!H317</f>
        <v>0</v>
      </c>
      <c r="I317" s="19">
        <f>ID!I317</f>
        <v>0</v>
      </c>
      <c r="J317" s="19">
        <f>ID!J317</f>
        <v>0</v>
      </c>
      <c r="K317" s="19">
        <f>ID!K317</f>
        <v>0</v>
      </c>
      <c r="L317" s="19">
        <f>ID!L317</f>
        <v>0</v>
      </c>
      <c r="M317" s="19">
        <f>ID!M317</f>
        <v>0</v>
      </c>
      <c r="N317" s="19">
        <f>ID!N317</f>
        <v>0</v>
      </c>
      <c r="O317" s="19" t="str">
        <f>ID!O317</f>
        <v>INT</v>
      </c>
      <c r="P317" s="19" t="str">
        <f>ID!P317</f>
        <v>TBA19</v>
      </c>
      <c r="Q317" s="19">
        <f>ID!Q317</f>
        <v>8</v>
      </c>
      <c r="R317" s="70">
        <f>ID!R317</f>
        <v>0</v>
      </c>
      <c r="S317" s="30"/>
      <c r="T317" s="30"/>
      <c r="U317" s="30"/>
      <c r="V317" s="30"/>
      <c r="W317" s="30"/>
      <c r="X317" s="61"/>
      <c r="Y317" s="72"/>
      <c r="Z317" s="298"/>
      <c r="AA317" s="243" t="str">
        <f>IF(S317&lt;&gt;"",CONFIG!$B$19,IF(T317&lt;&gt;"",CONFIG!$B$18,IF(U317&lt;&gt;"",CONFIG!$B$17,IF(V317&lt;&gt;"",CONFIG!$B$16,IF(W317&lt;&gt;"",CONFIG!$B$20,CONFIG!$B$21)))))</f>
        <v>NR</v>
      </c>
      <c r="AB317" s="243" t="str">
        <f t="shared" si="17"/>
        <v>No Response</v>
      </c>
      <c r="AC317" s="4"/>
    </row>
    <row r="318" spans="2:29" ht="14" hidden="1">
      <c r="B318" s="17"/>
      <c r="C318" s="324"/>
      <c r="D318" s="300" t="str">
        <f>ID!D318</f>
        <v>EMPTY</v>
      </c>
      <c r="E318" s="40" t="str">
        <f>ID!E318</f>
        <v>I</v>
      </c>
      <c r="F318" s="19" t="str">
        <f>ID!F318</f>
        <v>EMPTY-I</v>
      </c>
      <c r="G318" s="28" t="str">
        <f>ID!G318</f>
        <v>EMPTY-I</v>
      </c>
      <c r="H318" s="31">
        <f>ID!H318</f>
        <v>0</v>
      </c>
      <c r="I318" s="19">
        <f>ID!I318</f>
        <v>0</v>
      </c>
      <c r="J318" s="19">
        <f>ID!J318</f>
        <v>0</v>
      </c>
      <c r="K318" s="19">
        <f>ID!K318</f>
        <v>0</v>
      </c>
      <c r="L318" s="19">
        <f>ID!L318</f>
        <v>0</v>
      </c>
      <c r="M318" s="19">
        <f>ID!M318</f>
        <v>0</v>
      </c>
      <c r="N318" s="19">
        <f>ID!N318</f>
        <v>0</v>
      </c>
      <c r="O318" s="19" t="str">
        <f>ID!O318</f>
        <v>INT</v>
      </c>
      <c r="P318" s="19" t="str">
        <f>ID!P318</f>
        <v>TBA19</v>
      </c>
      <c r="Q318" s="19">
        <f>ID!Q318</f>
        <v>9</v>
      </c>
      <c r="R318" s="70">
        <f>ID!R318</f>
        <v>0</v>
      </c>
      <c r="S318" s="30"/>
      <c r="T318" s="30"/>
      <c r="U318" s="30"/>
      <c r="V318" s="30"/>
      <c r="W318" s="30"/>
      <c r="X318" s="61"/>
      <c r="Y318" s="72"/>
      <c r="Z318" s="298"/>
      <c r="AA318" s="243" t="str">
        <f>IF(S318&lt;&gt;"",CONFIG!$B$19,IF(T318&lt;&gt;"",CONFIG!$B$18,IF(U318&lt;&gt;"",CONFIG!$B$17,IF(V318&lt;&gt;"",CONFIG!$B$16,IF(W318&lt;&gt;"",CONFIG!$B$20,CONFIG!$B$21)))))</f>
        <v>NR</v>
      </c>
      <c r="AB318" s="243" t="str">
        <f t="shared" si="17"/>
        <v>No Response</v>
      </c>
      <c r="AC318" s="4"/>
    </row>
    <row r="319" spans="2:29" ht="14" hidden="1">
      <c r="B319" s="17"/>
      <c r="C319" s="324"/>
      <c r="D319" s="300" t="str">
        <f>ID!D319</f>
        <v>EMPTY</v>
      </c>
      <c r="E319" s="40" t="str">
        <f>ID!E319</f>
        <v>J</v>
      </c>
      <c r="F319" s="19" t="str">
        <f>ID!F319</f>
        <v>EMPTY-J</v>
      </c>
      <c r="G319" s="28" t="str">
        <f>ID!G319</f>
        <v>EMPTY-J</v>
      </c>
      <c r="H319" s="31">
        <f>ID!H319</f>
        <v>0</v>
      </c>
      <c r="I319" s="19">
        <f>ID!I319</f>
        <v>0</v>
      </c>
      <c r="J319" s="19">
        <f>ID!J319</f>
        <v>0</v>
      </c>
      <c r="K319" s="19">
        <f>ID!K319</f>
        <v>0</v>
      </c>
      <c r="L319" s="19">
        <f>ID!L319</f>
        <v>0</v>
      </c>
      <c r="M319" s="19">
        <f>ID!M319</f>
        <v>0</v>
      </c>
      <c r="N319" s="19">
        <f>ID!N319</f>
        <v>0</v>
      </c>
      <c r="O319" s="19" t="str">
        <f>ID!O319</f>
        <v>INT</v>
      </c>
      <c r="P319" s="19" t="str">
        <f>ID!P319</f>
        <v>TBA19</v>
      </c>
      <c r="Q319" s="19">
        <f>ID!Q319</f>
        <v>10</v>
      </c>
      <c r="R319" s="70">
        <f>ID!R319</f>
        <v>0</v>
      </c>
      <c r="S319" s="30"/>
      <c r="T319" s="30"/>
      <c r="U319" s="30"/>
      <c r="V319" s="30"/>
      <c r="W319" s="30"/>
      <c r="X319" s="61"/>
      <c r="Y319" s="72"/>
      <c r="Z319" s="298"/>
      <c r="AA319" s="243" t="str">
        <f>IF(S319&lt;&gt;"",CONFIG!$B$19,IF(T319&lt;&gt;"",CONFIG!$B$18,IF(U319&lt;&gt;"",CONFIG!$B$17,IF(V319&lt;&gt;"",CONFIG!$B$16,IF(W319&lt;&gt;"",CONFIG!$B$20,CONFIG!$B$21)))))</f>
        <v>NR</v>
      </c>
      <c r="AB319" s="243" t="str">
        <f t="shared" si="17"/>
        <v>No Response</v>
      </c>
      <c r="AC319" s="4"/>
    </row>
    <row r="320" spans="2:29" ht="14" hidden="1">
      <c r="B320" s="17"/>
      <c r="C320" s="324"/>
      <c r="D320" s="300" t="str">
        <f>ID!D320</f>
        <v>EMPTY</v>
      </c>
      <c r="E320" s="40" t="str">
        <f>ID!E320</f>
        <v>K</v>
      </c>
      <c r="F320" s="19" t="str">
        <f>ID!F320</f>
        <v>EMPTY-K</v>
      </c>
      <c r="G320" s="28" t="str">
        <f>ID!G320</f>
        <v>EMPTY-K</v>
      </c>
      <c r="H320" s="31">
        <f>ID!H320</f>
        <v>0</v>
      </c>
      <c r="I320" s="19">
        <f>ID!I320</f>
        <v>0</v>
      </c>
      <c r="J320" s="19">
        <f>ID!J320</f>
        <v>0</v>
      </c>
      <c r="K320" s="19">
        <f>ID!K320</f>
        <v>0</v>
      </c>
      <c r="L320" s="19">
        <f>ID!L320</f>
        <v>0</v>
      </c>
      <c r="M320" s="19">
        <f>ID!M320</f>
        <v>0</v>
      </c>
      <c r="N320" s="19">
        <f>ID!N320</f>
        <v>0</v>
      </c>
      <c r="O320" s="19" t="str">
        <f>ID!O320</f>
        <v>INT</v>
      </c>
      <c r="P320" s="19" t="str">
        <f>ID!P320</f>
        <v>TBA19</v>
      </c>
      <c r="Q320" s="19">
        <f>ID!Q320</f>
        <v>11</v>
      </c>
      <c r="R320" s="70">
        <f>ID!R320</f>
        <v>0</v>
      </c>
      <c r="S320" s="30"/>
      <c r="T320" s="30"/>
      <c r="U320" s="30"/>
      <c r="V320" s="30"/>
      <c r="W320" s="30"/>
      <c r="X320" s="61"/>
      <c r="Y320" s="72"/>
      <c r="Z320" s="298"/>
      <c r="AA320" s="243" t="str">
        <f>IF(S320&lt;&gt;"",CONFIG!$B$19,IF(T320&lt;&gt;"",CONFIG!$B$18,IF(U320&lt;&gt;"",CONFIG!$B$17,IF(V320&lt;&gt;"",CONFIG!$B$16,IF(W320&lt;&gt;"",CONFIG!$B$20,CONFIG!$B$21)))))</f>
        <v>NR</v>
      </c>
      <c r="AB320" s="243" t="str">
        <f t="shared" si="17"/>
        <v>No Response</v>
      </c>
      <c r="AC320" s="4"/>
    </row>
    <row r="321" spans="2:29" ht="14" hidden="1">
      <c r="B321" s="17"/>
      <c r="C321" s="324"/>
      <c r="D321" s="300" t="str">
        <f>ID!D321</f>
        <v>EMPTY</v>
      </c>
      <c r="E321" s="40" t="str">
        <f>ID!E321</f>
        <v>L</v>
      </c>
      <c r="F321" s="19" t="str">
        <f>ID!F321</f>
        <v>EMPTY-L</v>
      </c>
      <c r="G321" s="28" t="str">
        <f>ID!G321</f>
        <v>EMPTY-L</v>
      </c>
      <c r="H321" s="31">
        <f>ID!H321</f>
        <v>0</v>
      </c>
      <c r="I321" s="19">
        <f>ID!I321</f>
        <v>0</v>
      </c>
      <c r="J321" s="19">
        <f>ID!J321</f>
        <v>0</v>
      </c>
      <c r="K321" s="19">
        <f>ID!K321</f>
        <v>0</v>
      </c>
      <c r="L321" s="19">
        <f>ID!L321</f>
        <v>0</v>
      </c>
      <c r="M321" s="19">
        <f>ID!M321</f>
        <v>0</v>
      </c>
      <c r="N321" s="19">
        <f>ID!N321</f>
        <v>0</v>
      </c>
      <c r="O321" s="19" t="str">
        <f>ID!O321</f>
        <v>INT</v>
      </c>
      <c r="P321" s="19" t="str">
        <f>ID!P321</f>
        <v>TBA19</v>
      </c>
      <c r="Q321" s="19">
        <f>ID!Q321</f>
        <v>12</v>
      </c>
      <c r="R321" s="70">
        <f>ID!R321</f>
        <v>0</v>
      </c>
      <c r="S321" s="30"/>
      <c r="T321" s="30"/>
      <c r="U321" s="30"/>
      <c r="V321" s="30"/>
      <c r="W321" s="30"/>
      <c r="X321" s="61"/>
      <c r="Y321" s="72"/>
      <c r="Z321" s="298"/>
      <c r="AA321" s="243" t="str">
        <f>IF(S321&lt;&gt;"",CONFIG!$B$19,IF(T321&lt;&gt;"",CONFIG!$B$18,IF(U321&lt;&gt;"",CONFIG!$B$17,IF(V321&lt;&gt;"",CONFIG!$B$16,IF(W321&lt;&gt;"",CONFIG!$B$20,CONFIG!$B$21)))))</f>
        <v>NR</v>
      </c>
      <c r="AB321" s="243" t="str">
        <f t="shared" si="17"/>
        <v>No Response</v>
      </c>
      <c r="AC321" s="4"/>
    </row>
    <row r="322" spans="2:29" ht="14" hidden="1">
      <c r="B322" s="17"/>
      <c r="C322" s="324"/>
      <c r="D322" s="300" t="str">
        <f>ID!D322</f>
        <v>EMPTY</v>
      </c>
      <c r="E322" s="40" t="str">
        <f>ID!E322</f>
        <v>M</v>
      </c>
      <c r="F322" s="19" t="str">
        <f>ID!F322</f>
        <v>EMPTY-M</v>
      </c>
      <c r="G322" s="28" t="str">
        <f>ID!G322</f>
        <v>EMPTY-M</v>
      </c>
      <c r="H322" s="31">
        <f>ID!H322</f>
        <v>0</v>
      </c>
      <c r="I322" s="19">
        <f>ID!I322</f>
        <v>0</v>
      </c>
      <c r="J322" s="19">
        <f>ID!J322</f>
        <v>0</v>
      </c>
      <c r="K322" s="19">
        <f>ID!K322</f>
        <v>0</v>
      </c>
      <c r="L322" s="19">
        <f>ID!L322</f>
        <v>0</v>
      </c>
      <c r="M322" s="19">
        <f>ID!M322</f>
        <v>0</v>
      </c>
      <c r="N322" s="19">
        <f>ID!N322</f>
        <v>0</v>
      </c>
      <c r="O322" s="19" t="str">
        <f>ID!O322</f>
        <v>INT</v>
      </c>
      <c r="P322" s="19" t="str">
        <f>ID!P322</f>
        <v>TBA19</v>
      </c>
      <c r="Q322" s="19">
        <f>ID!Q322</f>
        <v>13</v>
      </c>
      <c r="R322" s="70">
        <f>ID!R322</f>
        <v>0</v>
      </c>
      <c r="S322" s="30"/>
      <c r="T322" s="30"/>
      <c r="U322" s="30"/>
      <c r="V322" s="30"/>
      <c r="W322" s="30"/>
      <c r="X322" s="61"/>
      <c r="Y322" s="72"/>
      <c r="Z322" s="298"/>
      <c r="AA322" s="243" t="str">
        <f>IF(S322&lt;&gt;"",CONFIG!$B$19,IF(T322&lt;&gt;"",CONFIG!$B$18,IF(U322&lt;&gt;"",CONFIG!$B$17,IF(V322&lt;&gt;"",CONFIG!$B$16,IF(W322&lt;&gt;"",CONFIG!$B$20,CONFIG!$B$21)))))</f>
        <v>NR</v>
      </c>
      <c r="AB322" s="243" t="str">
        <f t="shared" si="17"/>
        <v>No Response</v>
      </c>
      <c r="AC322" s="4"/>
    </row>
    <row r="323" spans="2:29" ht="14" hidden="1">
      <c r="B323" s="249"/>
      <c r="C323" s="324"/>
      <c r="D323" s="300" t="str">
        <f>ID!D323</f>
        <v>EMPTY</v>
      </c>
      <c r="E323" s="40" t="str">
        <f>ID!E323</f>
        <v>N</v>
      </c>
      <c r="F323" s="19" t="str">
        <f>ID!F323</f>
        <v>EMPTY-N</v>
      </c>
      <c r="G323" s="28" t="str">
        <f>ID!G323</f>
        <v>EMPTY-N</v>
      </c>
      <c r="H323" s="31">
        <f>ID!H323</f>
        <v>0</v>
      </c>
      <c r="I323" s="19">
        <f>ID!I323</f>
        <v>0</v>
      </c>
      <c r="J323" s="19">
        <f>ID!J323</f>
        <v>0</v>
      </c>
      <c r="K323" s="19">
        <f>ID!K323</f>
        <v>0</v>
      </c>
      <c r="L323" s="19">
        <f>ID!L323</f>
        <v>0</v>
      </c>
      <c r="M323" s="19">
        <f>ID!M323</f>
        <v>0</v>
      </c>
      <c r="N323" s="19">
        <f>ID!N323</f>
        <v>0</v>
      </c>
      <c r="O323" s="19" t="str">
        <f>ID!O323</f>
        <v>INT</v>
      </c>
      <c r="P323" s="19" t="str">
        <f>ID!P323</f>
        <v>TBA19</v>
      </c>
      <c r="Q323" s="19">
        <f>ID!Q323</f>
        <v>14</v>
      </c>
      <c r="R323" s="70">
        <f>ID!R323</f>
        <v>0</v>
      </c>
      <c r="S323" s="30"/>
      <c r="T323" s="30"/>
      <c r="U323" s="30"/>
      <c r="V323" s="30"/>
      <c r="W323" s="30"/>
      <c r="X323" s="252"/>
      <c r="Y323" s="72"/>
      <c r="Z323" s="298"/>
      <c r="AA323" s="243" t="str">
        <f>IF(S323&lt;&gt;"",CONFIG!$B$19,IF(T323&lt;&gt;"",CONFIG!$B$18,IF(U323&lt;&gt;"",CONFIG!$B$17,IF(V323&lt;&gt;"",CONFIG!$B$16,IF(W323&lt;&gt;"",CONFIG!$B$20,CONFIG!$B$21)))))</f>
        <v>NR</v>
      </c>
      <c r="AB323" s="243" t="str">
        <f t="shared" si="17"/>
        <v>No Response</v>
      </c>
      <c r="AC323" s="4"/>
    </row>
    <row r="324" spans="2:29" ht="14" hidden="1">
      <c r="B324" s="249"/>
      <c r="C324" s="324"/>
      <c r="D324" s="300" t="str">
        <f>ID!D324</f>
        <v>EMPTY</v>
      </c>
      <c r="E324" s="40" t="str">
        <f>ID!E324</f>
        <v>O</v>
      </c>
      <c r="F324" s="19" t="str">
        <f>ID!F324</f>
        <v>EMPTY-O</v>
      </c>
      <c r="G324" s="28" t="str">
        <f>ID!G324</f>
        <v>EMPTY-O</v>
      </c>
      <c r="H324" s="31">
        <f>ID!H324</f>
        <v>0</v>
      </c>
      <c r="I324" s="19">
        <f>ID!I324</f>
        <v>0</v>
      </c>
      <c r="J324" s="19">
        <f>ID!J324</f>
        <v>0</v>
      </c>
      <c r="K324" s="19">
        <f>ID!K324</f>
        <v>0</v>
      </c>
      <c r="L324" s="19">
        <f>ID!L324</f>
        <v>0</v>
      </c>
      <c r="M324" s="19">
        <f>ID!M324</f>
        <v>0</v>
      </c>
      <c r="N324" s="19">
        <f>ID!N324</f>
        <v>0</v>
      </c>
      <c r="O324" s="19" t="str">
        <f>ID!O324</f>
        <v>INT</v>
      </c>
      <c r="P324" s="19" t="str">
        <f>ID!P324</f>
        <v>TBA19</v>
      </c>
      <c r="Q324" s="19">
        <f>ID!Q324</f>
        <v>15</v>
      </c>
      <c r="R324" s="70">
        <f>ID!R324</f>
        <v>0</v>
      </c>
      <c r="S324" s="30"/>
      <c r="T324" s="30"/>
      <c r="U324" s="30"/>
      <c r="V324" s="30"/>
      <c r="W324" s="30"/>
      <c r="X324" s="252"/>
      <c r="Y324" s="72"/>
      <c r="Z324" s="298"/>
      <c r="AA324" s="243" t="str">
        <f>IF(S324&lt;&gt;"",CONFIG!$B$19,IF(T324&lt;&gt;"",CONFIG!$B$18,IF(U324&lt;&gt;"",CONFIG!$B$17,IF(V324&lt;&gt;"",CONFIG!$B$16,IF(W324&lt;&gt;"",CONFIG!$B$20,CONFIG!$B$21)))))</f>
        <v>NR</v>
      </c>
      <c r="AB324" s="243" t="str">
        <f t="shared" si="17"/>
        <v>No Response</v>
      </c>
      <c r="AC324" s="4"/>
    </row>
    <row r="325" spans="2:29" ht="14" hidden="1">
      <c r="B325" s="249"/>
      <c r="C325" s="324"/>
      <c r="D325" s="300" t="str">
        <f>ID!D325</f>
        <v>EMPTY</v>
      </c>
      <c r="E325" s="40" t="str">
        <f>ID!E325</f>
        <v>P</v>
      </c>
      <c r="F325" s="19" t="str">
        <f>ID!F325</f>
        <v>EMPTY-P</v>
      </c>
      <c r="G325" s="28" t="str">
        <f>ID!G325</f>
        <v>EMPTY-P</v>
      </c>
      <c r="H325" s="31">
        <f>ID!H325</f>
        <v>0</v>
      </c>
      <c r="I325" s="19">
        <f>ID!I325</f>
        <v>0</v>
      </c>
      <c r="J325" s="19">
        <f>ID!J325</f>
        <v>0</v>
      </c>
      <c r="K325" s="19">
        <f>ID!K325</f>
        <v>0</v>
      </c>
      <c r="L325" s="19">
        <f>ID!L325</f>
        <v>0</v>
      </c>
      <c r="M325" s="19">
        <f>ID!M325</f>
        <v>0</v>
      </c>
      <c r="N325" s="19">
        <f>ID!N325</f>
        <v>0</v>
      </c>
      <c r="O325" s="19" t="str">
        <f>ID!O325</f>
        <v>INT</v>
      </c>
      <c r="P325" s="19" t="str">
        <f>ID!P325</f>
        <v>TBA19</v>
      </c>
      <c r="Q325" s="19">
        <f>ID!Q325</f>
        <v>16</v>
      </c>
      <c r="R325" s="70">
        <f>ID!R325</f>
        <v>0</v>
      </c>
      <c r="S325" s="30"/>
      <c r="T325" s="30"/>
      <c r="U325" s="30"/>
      <c r="V325" s="30"/>
      <c r="W325" s="30"/>
      <c r="X325" s="252"/>
      <c r="Y325" s="72"/>
      <c r="Z325" s="298"/>
      <c r="AA325" s="243" t="str">
        <f>IF(S325&lt;&gt;"",CONFIG!$B$19,IF(T325&lt;&gt;"",CONFIG!$B$18,IF(U325&lt;&gt;"",CONFIG!$B$17,IF(V325&lt;&gt;"",CONFIG!$B$16,IF(W325&lt;&gt;"",CONFIG!$B$20,CONFIG!$B$21)))))</f>
        <v>NR</v>
      </c>
      <c r="AB325" s="243" t="str">
        <f t="shared" si="17"/>
        <v>No Response</v>
      </c>
      <c r="AC325" s="4"/>
    </row>
    <row r="326" spans="2:29" ht="14" hidden="1">
      <c r="B326" s="249"/>
      <c r="C326" s="324"/>
      <c r="D326" s="300" t="str">
        <f>ID!D326</f>
        <v>EMPTY</v>
      </c>
      <c r="E326" s="40" t="str">
        <f>ID!E326</f>
        <v>Q</v>
      </c>
      <c r="F326" s="19" t="str">
        <f>ID!F326</f>
        <v>EMPTY-Q</v>
      </c>
      <c r="G326" s="28" t="str">
        <f>ID!G326</f>
        <v>EMPTY-Q</v>
      </c>
      <c r="H326" s="31">
        <f>ID!H326</f>
        <v>0</v>
      </c>
      <c r="I326" s="19">
        <f>ID!I326</f>
        <v>0</v>
      </c>
      <c r="J326" s="19">
        <f>ID!J326</f>
        <v>0</v>
      </c>
      <c r="K326" s="19">
        <f>ID!K326</f>
        <v>0</v>
      </c>
      <c r="L326" s="19">
        <f>ID!L326</f>
        <v>0</v>
      </c>
      <c r="M326" s="19">
        <f>ID!M326</f>
        <v>0</v>
      </c>
      <c r="N326" s="19">
        <f>ID!N326</f>
        <v>0</v>
      </c>
      <c r="O326" s="19" t="str">
        <f>ID!O326</f>
        <v>INT</v>
      </c>
      <c r="P326" s="19" t="str">
        <f>ID!P326</f>
        <v>TBA19</v>
      </c>
      <c r="Q326" s="19">
        <f>ID!Q326</f>
        <v>17</v>
      </c>
      <c r="R326" s="70">
        <f>ID!R326</f>
        <v>0</v>
      </c>
      <c r="S326" s="30"/>
      <c r="T326" s="30"/>
      <c r="U326" s="30"/>
      <c r="V326" s="30"/>
      <c r="W326" s="30"/>
      <c r="X326" s="252"/>
      <c r="Y326" s="72"/>
      <c r="Z326" s="298"/>
      <c r="AA326" s="243" t="str">
        <f>IF(S326&lt;&gt;"",CONFIG!$B$19,IF(T326&lt;&gt;"",CONFIG!$B$18,IF(U326&lt;&gt;"",CONFIG!$B$17,IF(V326&lt;&gt;"",CONFIG!$B$16,IF(W326&lt;&gt;"",CONFIG!$B$20,CONFIG!$B$21)))))</f>
        <v>NR</v>
      </c>
      <c r="AB326" s="243" t="str">
        <f t="shared" si="17"/>
        <v>No Response</v>
      </c>
      <c r="AC326" s="4"/>
    </row>
    <row r="327" spans="2:29" ht="14" hidden="1">
      <c r="B327" s="249"/>
      <c r="C327" s="324"/>
      <c r="D327" s="300" t="str">
        <f>ID!D327</f>
        <v>EMPTY</v>
      </c>
      <c r="E327" s="40" t="str">
        <f>ID!E327</f>
        <v>R</v>
      </c>
      <c r="F327" s="19" t="str">
        <f>ID!F327</f>
        <v>EMPTY-R</v>
      </c>
      <c r="G327" s="28" t="str">
        <f>ID!G327</f>
        <v>EMPTY-R</v>
      </c>
      <c r="H327" s="31">
        <f>ID!H327</f>
        <v>0</v>
      </c>
      <c r="I327" s="19">
        <f>ID!I327</f>
        <v>0</v>
      </c>
      <c r="J327" s="19">
        <f>ID!J327</f>
        <v>0</v>
      </c>
      <c r="K327" s="19">
        <f>ID!K327</f>
        <v>0</v>
      </c>
      <c r="L327" s="19">
        <f>ID!L327</f>
        <v>0</v>
      </c>
      <c r="M327" s="19">
        <f>ID!M327</f>
        <v>0</v>
      </c>
      <c r="N327" s="19">
        <f>ID!N327</f>
        <v>0</v>
      </c>
      <c r="O327" s="19" t="str">
        <f>ID!O327</f>
        <v>INT</v>
      </c>
      <c r="P327" s="19" t="str">
        <f>ID!P327</f>
        <v>TBA19</v>
      </c>
      <c r="Q327" s="19">
        <f>ID!Q327</f>
        <v>18</v>
      </c>
      <c r="R327" s="70">
        <f>ID!R327</f>
        <v>0</v>
      </c>
      <c r="S327" s="30"/>
      <c r="T327" s="30"/>
      <c r="U327" s="30"/>
      <c r="V327" s="30"/>
      <c r="W327" s="30"/>
      <c r="X327" s="252"/>
      <c r="Y327" s="72"/>
      <c r="Z327" s="298"/>
      <c r="AA327" s="243" t="str">
        <f>IF(S327&lt;&gt;"",CONFIG!$B$19,IF(T327&lt;&gt;"",CONFIG!$B$18,IF(U327&lt;&gt;"",CONFIG!$B$17,IF(V327&lt;&gt;"",CONFIG!$B$16,IF(W327&lt;&gt;"",CONFIG!$B$20,CONFIG!$B$21)))))</f>
        <v>NR</v>
      </c>
      <c r="AB327" s="243" t="str">
        <f t="shared" si="17"/>
        <v>No Response</v>
      </c>
      <c r="AC327" s="4"/>
    </row>
    <row r="328" spans="2:29" ht="14" hidden="1">
      <c r="B328" s="249"/>
      <c r="C328" s="324"/>
      <c r="D328" s="300" t="str">
        <f>ID!D328</f>
        <v>EMPTY</v>
      </c>
      <c r="E328" s="40" t="str">
        <f>ID!E328</f>
        <v>S</v>
      </c>
      <c r="F328" s="19" t="str">
        <f>ID!F328</f>
        <v>EMPTY-S</v>
      </c>
      <c r="G328" s="28" t="str">
        <f>ID!G328</f>
        <v>EMPTY-S</v>
      </c>
      <c r="H328" s="31">
        <f>ID!H328</f>
        <v>0</v>
      </c>
      <c r="I328" s="19">
        <f>ID!I328</f>
        <v>0</v>
      </c>
      <c r="J328" s="19">
        <f>ID!J328</f>
        <v>0</v>
      </c>
      <c r="K328" s="19">
        <f>ID!K328</f>
        <v>0</v>
      </c>
      <c r="L328" s="19">
        <f>ID!L328</f>
        <v>0</v>
      </c>
      <c r="M328" s="19">
        <f>ID!M328</f>
        <v>0</v>
      </c>
      <c r="N328" s="19">
        <f>ID!N328</f>
        <v>0</v>
      </c>
      <c r="O328" s="19" t="str">
        <f>ID!O328</f>
        <v>INT</v>
      </c>
      <c r="P328" s="19" t="str">
        <f>ID!P328</f>
        <v>TBA19</v>
      </c>
      <c r="Q328" s="19">
        <f>ID!Q328</f>
        <v>19</v>
      </c>
      <c r="R328" s="70">
        <f>ID!R328</f>
        <v>0</v>
      </c>
      <c r="S328" s="30"/>
      <c r="T328" s="30"/>
      <c r="U328" s="30"/>
      <c r="V328" s="30"/>
      <c r="W328" s="30"/>
      <c r="X328" s="252"/>
      <c r="Y328" s="72"/>
      <c r="Z328" s="298"/>
      <c r="AA328" s="243" t="str">
        <f>IF(S328&lt;&gt;"",CONFIG!$B$19,IF(T328&lt;&gt;"",CONFIG!$B$18,IF(U328&lt;&gt;"",CONFIG!$B$17,IF(V328&lt;&gt;"",CONFIG!$B$16,IF(W328&lt;&gt;"",CONFIG!$B$20,CONFIG!$B$21)))))</f>
        <v>NR</v>
      </c>
      <c r="AB328" s="243" t="str">
        <f t="shared" si="17"/>
        <v>No Response</v>
      </c>
      <c r="AC328" s="4"/>
    </row>
    <row r="329" spans="2:29" ht="14" hidden="1">
      <c r="B329" s="254"/>
      <c r="C329" s="340"/>
      <c r="D329" s="43" t="str">
        <f>ID!D329</f>
        <v>EMPTY</v>
      </c>
      <c r="E329" s="44" t="str">
        <f>ID!E329</f>
        <v>T</v>
      </c>
      <c r="F329" s="19" t="str">
        <f>ID!F329</f>
        <v>EMPTY-T</v>
      </c>
      <c r="G329" s="25" t="str">
        <f>ID!G329</f>
        <v>EMPTY-T</v>
      </c>
      <c r="H329" s="31">
        <f>ID!H329</f>
        <v>0</v>
      </c>
      <c r="I329" s="19">
        <f>ID!I329</f>
        <v>0</v>
      </c>
      <c r="J329" s="19">
        <f>ID!J329</f>
        <v>0</v>
      </c>
      <c r="K329" s="19">
        <f>ID!K329</f>
        <v>0</v>
      </c>
      <c r="L329" s="19">
        <f>ID!L329</f>
        <v>0</v>
      </c>
      <c r="M329" s="19">
        <f>ID!M329</f>
        <v>0</v>
      </c>
      <c r="N329" s="19">
        <f>ID!N329</f>
        <v>0</v>
      </c>
      <c r="O329" s="19" t="str">
        <f>ID!O329</f>
        <v>INT</v>
      </c>
      <c r="P329" s="19" t="str">
        <f>ID!P329</f>
        <v>TBA19</v>
      </c>
      <c r="Q329" s="19">
        <f>ID!Q329</f>
        <v>20</v>
      </c>
      <c r="R329" s="70">
        <f>ID!R329</f>
        <v>0</v>
      </c>
      <c r="S329" s="30"/>
      <c r="T329" s="30"/>
      <c r="U329" s="30"/>
      <c r="V329" s="30"/>
      <c r="W329" s="30"/>
      <c r="X329" s="252"/>
      <c r="Y329" s="65"/>
      <c r="Z329" s="298"/>
      <c r="AA329" s="243" t="str">
        <f>IF(S329&lt;&gt;"",CONFIG!$B$19,IF(T329&lt;&gt;"",CONFIG!$B$18,IF(U329&lt;&gt;"",CONFIG!$B$17,IF(V329&lt;&gt;"",CONFIG!$B$16,IF(W329&lt;&gt;"",CONFIG!$B$20,CONFIG!$B$21)))))</f>
        <v>NR</v>
      </c>
      <c r="AB329" s="243" t="str">
        <f t="shared" si="17"/>
        <v>No Response</v>
      </c>
      <c r="AC329" s="4"/>
    </row>
    <row r="330" spans="2:29" ht="13" hidden="1">
      <c r="B330" s="298"/>
      <c r="C330" s="298"/>
      <c r="D330" s="298"/>
      <c r="E330" s="298"/>
      <c r="F330" s="298"/>
      <c r="G330" s="9"/>
      <c r="H330" s="298"/>
      <c r="I330" s="298"/>
      <c r="J330" s="298"/>
      <c r="K330" s="298"/>
      <c r="L330" s="298"/>
      <c r="M330" s="298"/>
      <c r="N330" s="298"/>
      <c r="O330" s="298"/>
      <c r="P330" s="298"/>
      <c r="Q330" s="298"/>
      <c r="R330" s="298"/>
      <c r="S330" s="298"/>
      <c r="T330" s="298"/>
      <c r="U330" s="298"/>
      <c r="V330" s="298"/>
      <c r="W330" s="298"/>
      <c r="X330" s="14"/>
      <c r="Y330" s="298"/>
      <c r="Z330" s="298"/>
      <c r="AA330" s="4"/>
      <c r="AB330" s="4"/>
      <c r="AC330" s="4"/>
    </row>
    <row r="331" spans="2:29" ht="14" hidden="1">
      <c r="B331" s="71"/>
      <c r="C331" s="344" t="str">
        <f>ID!C331</f>
        <v>20. &lt;For future use&gt;</v>
      </c>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259"/>
      <c r="Z331" s="298"/>
      <c r="AA331" s="4"/>
      <c r="AB331" s="4"/>
      <c r="AC331" s="4"/>
    </row>
    <row r="332" spans="2:29" ht="14" hidden="1">
      <c r="B332" s="48"/>
      <c r="C332" s="341" t="str">
        <f>ID!C332</f>
        <v>EMPTY</v>
      </c>
      <c r="D332" s="300" t="str">
        <f>ID!D332</f>
        <v>EMPTY</v>
      </c>
      <c r="E332" s="49" t="str">
        <f>ID!E332</f>
        <v>A</v>
      </c>
      <c r="F332" s="19" t="str">
        <f>ID!F332</f>
        <v>EMPTY-A</v>
      </c>
      <c r="G332" s="20" t="str">
        <f>ID!G332</f>
        <v>EMPTY-A</v>
      </c>
      <c r="H332" s="31">
        <f>ID!H332</f>
        <v>0</v>
      </c>
      <c r="I332" s="19">
        <f>ID!I332</f>
        <v>0</v>
      </c>
      <c r="J332" s="19">
        <f>ID!J332</f>
        <v>0</v>
      </c>
      <c r="K332" s="19">
        <f>ID!K332</f>
        <v>0</v>
      </c>
      <c r="L332" s="19">
        <f>ID!L332</f>
        <v>0</v>
      </c>
      <c r="M332" s="19">
        <f>ID!M332</f>
        <v>0</v>
      </c>
      <c r="N332" s="19">
        <f>ID!N332</f>
        <v>0</v>
      </c>
      <c r="O332" s="19" t="str">
        <f>ID!O332</f>
        <v>INT</v>
      </c>
      <c r="P332" s="19" t="str">
        <f>ID!P332</f>
        <v>TBA20</v>
      </c>
      <c r="Q332" s="19">
        <f>ID!Q332</f>
        <v>1</v>
      </c>
      <c r="R332" s="70">
        <f>ID!R332</f>
        <v>0</v>
      </c>
      <c r="S332" s="30"/>
      <c r="T332" s="30"/>
      <c r="U332" s="30"/>
      <c r="V332" s="30"/>
      <c r="W332" s="30"/>
      <c r="X332" s="61"/>
      <c r="Y332" s="72"/>
      <c r="Z332" s="298"/>
      <c r="AA332" s="243" t="str">
        <f>IF(S332&lt;&gt;"",CONFIG!$B$19,IF(T332&lt;&gt;"",CONFIG!$B$18,IF(U332&lt;&gt;"",CONFIG!$B$17,IF(V332&lt;&gt;"",CONFIG!$B$16,IF(W332&lt;&gt;"",CONFIG!$B$20,CONFIG!$B$21)))))</f>
        <v>NR</v>
      </c>
      <c r="AB332" s="243" t="str">
        <f t="shared" ref="AB332:AB351" si="18">IFERROR(VLOOKUP(AA332,scale,2,FALSE),"")</f>
        <v>No Response</v>
      </c>
      <c r="AC332" s="4"/>
    </row>
    <row r="333" spans="2:29" ht="14" hidden="1">
      <c r="B333" s="17"/>
      <c r="C333" s="324"/>
      <c r="D333" s="300" t="str">
        <f>ID!D333</f>
        <v>EMPTY</v>
      </c>
      <c r="E333" s="40" t="str">
        <f>ID!E333</f>
        <v>B</v>
      </c>
      <c r="F333" s="19" t="str">
        <f>ID!F333</f>
        <v>EMPTY-B</v>
      </c>
      <c r="G333" s="28" t="str">
        <f>ID!G333</f>
        <v>EMPTY-B</v>
      </c>
      <c r="H333" s="31">
        <f>ID!H333</f>
        <v>0</v>
      </c>
      <c r="I333" s="19">
        <f>ID!I333</f>
        <v>0</v>
      </c>
      <c r="J333" s="19">
        <f>ID!J333</f>
        <v>0</v>
      </c>
      <c r="K333" s="19">
        <f>ID!K333</f>
        <v>0</v>
      </c>
      <c r="L333" s="19">
        <f>ID!L333</f>
        <v>0</v>
      </c>
      <c r="M333" s="19">
        <f>ID!M333</f>
        <v>0</v>
      </c>
      <c r="N333" s="19">
        <f>ID!N333</f>
        <v>0</v>
      </c>
      <c r="O333" s="19" t="str">
        <f>ID!O333</f>
        <v>INT</v>
      </c>
      <c r="P333" s="19" t="str">
        <f>ID!P333</f>
        <v>TBA20</v>
      </c>
      <c r="Q333" s="19">
        <f>ID!Q333</f>
        <v>2</v>
      </c>
      <c r="R333" s="70">
        <f>ID!R333</f>
        <v>0</v>
      </c>
      <c r="S333" s="30"/>
      <c r="T333" s="30"/>
      <c r="U333" s="30"/>
      <c r="V333" s="30"/>
      <c r="W333" s="30"/>
      <c r="X333" s="61"/>
      <c r="Y333" s="72"/>
      <c r="Z333" s="298"/>
      <c r="AA333" s="243" t="str">
        <f>IF(S333&lt;&gt;"",CONFIG!$B$19,IF(T333&lt;&gt;"",CONFIG!$B$18,IF(U333&lt;&gt;"",CONFIG!$B$17,IF(V333&lt;&gt;"",CONFIG!$B$16,IF(W333&lt;&gt;"",CONFIG!$B$20,CONFIG!$B$21)))))</f>
        <v>NR</v>
      </c>
      <c r="AB333" s="243" t="str">
        <f t="shared" si="18"/>
        <v>No Response</v>
      </c>
      <c r="AC333" s="4"/>
    </row>
    <row r="334" spans="2:29" ht="14" hidden="1">
      <c r="B334" s="17"/>
      <c r="C334" s="324"/>
      <c r="D334" s="300" t="str">
        <f>ID!D334</f>
        <v>EMPTY</v>
      </c>
      <c r="E334" s="40" t="str">
        <f>ID!E334</f>
        <v>C</v>
      </c>
      <c r="F334" s="19" t="str">
        <f>ID!F334</f>
        <v>EMPTY-C</v>
      </c>
      <c r="G334" s="28" t="str">
        <f>ID!G334</f>
        <v>EMPTY-C</v>
      </c>
      <c r="H334" s="31">
        <f>ID!H334</f>
        <v>0</v>
      </c>
      <c r="I334" s="19">
        <f>ID!I334</f>
        <v>0</v>
      </c>
      <c r="J334" s="19">
        <f>ID!J334</f>
        <v>0</v>
      </c>
      <c r="K334" s="19">
        <f>ID!K334</f>
        <v>0</v>
      </c>
      <c r="L334" s="19">
        <f>ID!L334</f>
        <v>0</v>
      </c>
      <c r="M334" s="19">
        <f>ID!M334</f>
        <v>0</v>
      </c>
      <c r="N334" s="19">
        <f>ID!N334</f>
        <v>0</v>
      </c>
      <c r="O334" s="19" t="str">
        <f>ID!O334</f>
        <v>INT</v>
      </c>
      <c r="P334" s="19" t="str">
        <f>ID!P334</f>
        <v>TBA20</v>
      </c>
      <c r="Q334" s="19">
        <f>ID!Q334</f>
        <v>3</v>
      </c>
      <c r="R334" s="70">
        <f>ID!R334</f>
        <v>0</v>
      </c>
      <c r="S334" s="30"/>
      <c r="T334" s="30"/>
      <c r="U334" s="30"/>
      <c r="V334" s="30"/>
      <c r="W334" s="30"/>
      <c r="X334" s="61"/>
      <c r="Y334" s="72"/>
      <c r="Z334" s="298"/>
      <c r="AA334" s="243" t="str">
        <f>IF(S334&lt;&gt;"",CONFIG!$B$19,IF(T334&lt;&gt;"",CONFIG!$B$18,IF(U334&lt;&gt;"",CONFIG!$B$17,IF(V334&lt;&gt;"",CONFIG!$B$16,IF(W334&lt;&gt;"",CONFIG!$B$20,CONFIG!$B$21)))))</f>
        <v>NR</v>
      </c>
      <c r="AB334" s="243" t="str">
        <f t="shared" si="18"/>
        <v>No Response</v>
      </c>
      <c r="AC334" s="4"/>
    </row>
    <row r="335" spans="2:29" ht="14" hidden="1">
      <c r="B335" s="17"/>
      <c r="C335" s="324"/>
      <c r="D335" s="300" t="str">
        <f>ID!D335</f>
        <v>EMPTY</v>
      </c>
      <c r="E335" s="40" t="str">
        <f>ID!E335</f>
        <v>D</v>
      </c>
      <c r="F335" s="19" t="str">
        <f>ID!F335</f>
        <v>EMPTY-D</v>
      </c>
      <c r="G335" s="28" t="str">
        <f>ID!G335</f>
        <v>EMPTY-D</v>
      </c>
      <c r="H335" s="31">
        <f>ID!H335</f>
        <v>0</v>
      </c>
      <c r="I335" s="19">
        <f>ID!I335</f>
        <v>0</v>
      </c>
      <c r="J335" s="19">
        <f>ID!J335</f>
        <v>0</v>
      </c>
      <c r="K335" s="19">
        <f>ID!K335</f>
        <v>0</v>
      </c>
      <c r="L335" s="19">
        <f>ID!L335</f>
        <v>0</v>
      </c>
      <c r="M335" s="19">
        <f>ID!M335</f>
        <v>0</v>
      </c>
      <c r="N335" s="19">
        <f>ID!N335</f>
        <v>0</v>
      </c>
      <c r="O335" s="19" t="str">
        <f>ID!O335</f>
        <v>INT</v>
      </c>
      <c r="P335" s="19" t="str">
        <f>ID!P335</f>
        <v>TBA20</v>
      </c>
      <c r="Q335" s="19">
        <f>ID!Q335</f>
        <v>4</v>
      </c>
      <c r="R335" s="70">
        <f>ID!R335</f>
        <v>0</v>
      </c>
      <c r="S335" s="30"/>
      <c r="T335" s="30"/>
      <c r="U335" s="30"/>
      <c r="V335" s="30"/>
      <c r="W335" s="30"/>
      <c r="X335" s="61"/>
      <c r="Y335" s="72"/>
      <c r="Z335" s="298"/>
      <c r="AA335" s="243" t="str">
        <f>IF(S335&lt;&gt;"",CONFIG!$B$19,IF(T335&lt;&gt;"",CONFIG!$B$18,IF(U335&lt;&gt;"",CONFIG!$B$17,IF(V335&lt;&gt;"",CONFIG!$B$16,IF(W335&lt;&gt;"",CONFIG!$B$20,CONFIG!$B$21)))))</f>
        <v>NR</v>
      </c>
      <c r="AB335" s="243" t="str">
        <f t="shared" si="18"/>
        <v>No Response</v>
      </c>
      <c r="AC335" s="4"/>
    </row>
    <row r="336" spans="2:29" ht="14" hidden="1">
      <c r="B336" s="17"/>
      <c r="C336" s="324"/>
      <c r="D336" s="300" t="str">
        <f>ID!D336</f>
        <v>EMPTY</v>
      </c>
      <c r="E336" s="40" t="str">
        <f>ID!E336</f>
        <v>E</v>
      </c>
      <c r="F336" s="19" t="str">
        <f>ID!F336</f>
        <v>EMPTY-E</v>
      </c>
      <c r="G336" s="28" t="str">
        <f>ID!G336</f>
        <v>EMPTY-E</v>
      </c>
      <c r="H336" s="31">
        <f>ID!H336</f>
        <v>0</v>
      </c>
      <c r="I336" s="19">
        <f>ID!I336</f>
        <v>0</v>
      </c>
      <c r="J336" s="19">
        <f>ID!J336</f>
        <v>0</v>
      </c>
      <c r="K336" s="19">
        <f>ID!K336</f>
        <v>0</v>
      </c>
      <c r="L336" s="19">
        <f>ID!L336</f>
        <v>0</v>
      </c>
      <c r="M336" s="19">
        <f>ID!M336</f>
        <v>0</v>
      </c>
      <c r="N336" s="19">
        <f>ID!N336</f>
        <v>0</v>
      </c>
      <c r="O336" s="19" t="str">
        <f>ID!O336</f>
        <v>INT</v>
      </c>
      <c r="P336" s="19" t="str">
        <f>ID!P336</f>
        <v>TBA20</v>
      </c>
      <c r="Q336" s="19">
        <f>ID!Q336</f>
        <v>5</v>
      </c>
      <c r="R336" s="70">
        <f>ID!R336</f>
        <v>0</v>
      </c>
      <c r="S336" s="30"/>
      <c r="T336" s="30"/>
      <c r="U336" s="30"/>
      <c r="V336" s="30"/>
      <c r="W336" s="30"/>
      <c r="X336" s="61"/>
      <c r="Y336" s="72"/>
      <c r="Z336" s="298"/>
      <c r="AA336" s="243" t="str">
        <f>IF(S336&lt;&gt;"",CONFIG!$B$19,IF(T336&lt;&gt;"",CONFIG!$B$18,IF(U336&lt;&gt;"",CONFIG!$B$17,IF(V336&lt;&gt;"",CONFIG!$B$16,IF(W336&lt;&gt;"",CONFIG!$B$20,CONFIG!$B$21)))))</f>
        <v>NR</v>
      </c>
      <c r="AB336" s="243" t="str">
        <f t="shared" si="18"/>
        <v>No Response</v>
      </c>
      <c r="AC336" s="4"/>
    </row>
    <row r="337" spans="2:29" ht="14" hidden="1">
      <c r="B337" s="17"/>
      <c r="C337" s="324"/>
      <c r="D337" s="300" t="str">
        <f>ID!D337</f>
        <v>EMPTY</v>
      </c>
      <c r="E337" s="40" t="str">
        <f>ID!E337</f>
        <v>F</v>
      </c>
      <c r="F337" s="19" t="str">
        <f>ID!F337</f>
        <v>EMPTY-F</v>
      </c>
      <c r="G337" s="28" t="str">
        <f>ID!G337</f>
        <v>EMPTY-F</v>
      </c>
      <c r="H337" s="31">
        <f>ID!H337</f>
        <v>0</v>
      </c>
      <c r="I337" s="19">
        <f>ID!I337</f>
        <v>0</v>
      </c>
      <c r="J337" s="19">
        <f>ID!J337</f>
        <v>0</v>
      </c>
      <c r="K337" s="19">
        <f>ID!K337</f>
        <v>0</v>
      </c>
      <c r="L337" s="19">
        <f>ID!L337</f>
        <v>0</v>
      </c>
      <c r="M337" s="19">
        <f>ID!M337</f>
        <v>0</v>
      </c>
      <c r="N337" s="19">
        <f>ID!N337</f>
        <v>0</v>
      </c>
      <c r="O337" s="19" t="str">
        <f>ID!O337</f>
        <v>INT</v>
      </c>
      <c r="P337" s="19" t="str">
        <f>ID!P337</f>
        <v>TBA20</v>
      </c>
      <c r="Q337" s="19">
        <f>ID!Q337</f>
        <v>6</v>
      </c>
      <c r="R337" s="70">
        <f>ID!R337</f>
        <v>0</v>
      </c>
      <c r="S337" s="30"/>
      <c r="T337" s="30"/>
      <c r="U337" s="30"/>
      <c r="V337" s="30"/>
      <c r="W337" s="30"/>
      <c r="X337" s="61"/>
      <c r="Y337" s="72"/>
      <c r="Z337" s="298"/>
      <c r="AA337" s="243" t="str">
        <f>IF(S337&lt;&gt;"",CONFIG!$B$19,IF(T337&lt;&gt;"",CONFIG!$B$18,IF(U337&lt;&gt;"",CONFIG!$B$17,IF(V337&lt;&gt;"",CONFIG!$B$16,IF(W337&lt;&gt;"",CONFIG!$B$20,CONFIG!$B$21)))))</f>
        <v>NR</v>
      </c>
      <c r="AB337" s="243" t="str">
        <f t="shared" si="18"/>
        <v>No Response</v>
      </c>
      <c r="AC337" s="4"/>
    </row>
    <row r="338" spans="2:29" ht="14" hidden="1">
      <c r="B338" s="17"/>
      <c r="C338" s="324"/>
      <c r="D338" s="300" t="str">
        <f>ID!D338</f>
        <v>EMPTY</v>
      </c>
      <c r="E338" s="40" t="str">
        <f>ID!E338</f>
        <v>G</v>
      </c>
      <c r="F338" s="19" t="str">
        <f>ID!F338</f>
        <v>EMPTY-G</v>
      </c>
      <c r="G338" s="28" t="str">
        <f>ID!G338</f>
        <v>EMPTY-G</v>
      </c>
      <c r="H338" s="31">
        <f>ID!H338</f>
        <v>0</v>
      </c>
      <c r="I338" s="19">
        <f>ID!I338</f>
        <v>0</v>
      </c>
      <c r="J338" s="19">
        <f>ID!J338</f>
        <v>0</v>
      </c>
      <c r="K338" s="19">
        <f>ID!K338</f>
        <v>0</v>
      </c>
      <c r="L338" s="19">
        <f>ID!L338</f>
        <v>0</v>
      </c>
      <c r="M338" s="19">
        <f>ID!M338</f>
        <v>0</v>
      </c>
      <c r="N338" s="19">
        <f>ID!N338</f>
        <v>0</v>
      </c>
      <c r="O338" s="19" t="str">
        <f>ID!O338</f>
        <v>INT</v>
      </c>
      <c r="P338" s="19" t="str">
        <f>ID!P338</f>
        <v>TBA20</v>
      </c>
      <c r="Q338" s="19">
        <f>ID!Q338</f>
        <v>7</v>
      </c>
      <c r="R338" s="70">
        <f>ID!R338</f>
        <v>0</v>
      </c>
      <c r="S338" s="30"/>
      <c r="T338" s="30"/>
      <c r="U338" s="30"/>
      <c r="V338" s="30"/>
      <c r="W338" s="30"/>
      <c r="X338" s="61"/>
      <c r="Y338" s="72"/>
      <c r="Z338" s="298"/>
      <c r="AA338" s="243" t="str">
        <f>IF(S338&lt;&gt;"",CONFIG!$B$19,IF(T338&lt;&gt;"",CONFIG!$B$18,IF(U338&lt;&gt;"",CONFIG!$B$17,IF(V338&lt;&gt;"",CONFIG!$B$16,IF(W338&lt;&gt;"",CONFIG!$B$20,CONFIG!$B$21)))))</f>
        <v>NR</v>
      </c>
      <c r="AB338" s="243" t="str">
        <f t="shared" si="18"/>
        <v>No Response</v>
      </c>
      <c r="AC338" s="4"/>
    </row>
    <row r="339" spans="2:29" ht="14" hidden="1">
      <c r="B339" s="17"/>
      <c r="C339" s="324"/>
      <c r="D339" s="300" t="str">
        <f>ID!D339</f>
        <v>EMPTY</v>
      </c>
      <c r="E339" s="40" t="str">
        <f>ID!E339</f>
        <v>H</v>
      </c>
      <c r="F339" s="19" t="str">
        <f>ID!F339</f>
        <v>EMPTY-H</v>
      </c>
      <c r="G339" s="28" t="str">
        <f>ID!G339</f>
        <v>EMPTY-H</v>
      </c>
      <c r="H339" s="31">
        <f>ID!H339</f>
        <v>0</v>
      </c>
      <c r="I339" s="19">
        <f>ID!I339</f>
        <v>0</v>
      </c>
      <c r="J339" s="19">
        <f>ID!J339</f>
        <v>0</v>
      </c>
      <c r="K339" s="19">
        <f>ID!K339</f>
        <v>0</v>
      </c>
      <c r="L339" s="19">
        <f>ID!L339</f>
        <v>0</v>
      </c>
      <c r="M339" s="19">
        <f>ID!M339</f>
        <v>0</v>
      </c>
      <c r="N339" s="19">
        <f>ID!N339</f>
        <v>0</v>
      </c>
      <c r="O339" s="19" t="str">
        <f>ID!O339</f>
        <v>INT</v>
      </c>
      <c r="P339" s="19" t="str">
        <f>ID!P339</f>
        <v>TBA20</v>
      </c>
      <c r="Q339" s="19">
        <f>ID!Q339</f>
        <v>8</v>
      </c>
      <c r="R339" s="70">
        <f>ID!R339</f>
        <v>0</v>
      </c>
      <c r="S339" s="30"/>
      <c r="T339" s="30"/>
      <c r="U339" s="30"/>
      <c r="V339" s="30"/>
      <c r="W339" s="30"/>
      <c r="X339" s="61"/>
      <c r="Y339" s="72"/>
      <c r="Z339" s="298"/>
      <c r="AA339" s="243" t="str">
        <f>IF(S339&lt;&gt;"",CONFIG!$B$19,IF(T339&lt;&gt;"",CONFIG!$B$18,IF(U339&lt;&gt;"",CONFIG!$B$17,IF(V339&lt;&gt;"",CONFIG!$B$16,IF(W339&lt;&gt;"",CONFIG!$B$20,CONFIG!$B$21)))))</f>
        <v>NR</v>
      </c>
      <c r="AB339" s="243" t="str">
        <f t="shared" si="18"/>
        <v>No Response</v>
      </c>
      <c r="AC339" s="4"/>
    </row>
    <row r="340" spans="2:29" ht="14" hidden="1">
      <c r="B340" s="17"/>
      <c r="C340" s="324"/>
      <c r="D340" s="300" t="str">
        <f>ID!D340</f>
        <v>EMPTY</v>
      </c>
      <c r="E340" s="40" t="str">
        <f>ID!E340</f>
        <v>I</v>
      </c>
      <c r="F340" s="19" t="str">
        <f>ID!F340</f>
        <v>EMPTY-I</v>
      </c>
      <c r="G340" s="28" t="str">
        <f>ID!G340</f>
        <v>EMPTY-I</v>
      </c>
      <c r="H340" s="31">
        <f>ID!H340</f>
        <v>0</v>
      </c>
      <c r="I340" s="19">
        <f>ID!I340</f>
        <v>0</v>
      </c>
      <c r="J340" s="19">
        <f>ID!J340</f>
        <v>0</v>
      </c>
      <c r="K340" s="19">
        <f>ID!K340</f>
        <v>0</v>
      </c>
      <c r="L340" s="19">
        <f>ID!L340</f>
        <v>0</v>
      </c>
      <c r="M340" s="19">
        <f>ID!M340</f>
        <v>0</v>
      </c>
      <c r="N340" s="19">
        <f>ID!N340</f>
        <v>0</v>
      </c>
      <c r="O340" s="19" t="str">
        <f>ID!O340</f>
        <v>INT</v>
      </c>
      <c r="P340" s="19" t="str">
        <f>ID!P340</f>
        <v>TBA20</v>
      </c>
      <c r="Q340" s="19">
        <f>ID!Q340</f>
        <v>9</v>
      </c>
      <c r="R340" s="70">
        <f>ID!R340</f>
        <v>0</v>
      </c>
      <c r="S340" s="30"/>
      <c r="T340" s="30"/>
      <c r="U340" s="30"/>
      <c r="V340" s="30"/>
      <c r="W340" s="30"/>
      <c r="X340" s="61"/>
      <c r="Y340" s="72"/>
      <c r="Z340" s="298"/>
      <c r="AA340" s="243" t="str">
        <f>IF(S340&lt;&gt;"",CONFIG!$B$19,IF(T340&lt;&gt;"",CONFIG!$B$18,IF(U340&lt;&gt;"",CONFIG!$B$17,IF(V340&lt;&gt;"",CONFIG!$B$16,IF(W340&lt;&gt;"",CONFIG!$B$20,CONFIG!$B$21)))))</f>
        <v>NR</v>
      </c>
      <c r="AB340" s="243" t="str">
        <f t="shared" si="18"/>
        <v>No Response</v>
      </c>
      <c r="AC340" s="4"/>
    </row>
    <row r="341" spans="2:29" ht="14" hidden="1">
      <c r="B341" s="17"/>
      <c r="C341" s="324"/>
      <c r="D341" s="300" t="str">
        <f>ID!D341</f>
        <v>EMPTY</v>
      </c>
      <c r="E341" s="40" t="str">
        <f>ID!E341</f>
        <v>J</v>
      </c>
      <c r="F341" s="19" t="str">
        <f>ID!F341</f>
        <v>EMPTY-J</v>
      </c>
      <c r="G341" s="28" t="str">
        <f>ID!G341</f>
        <v>EMPTY-J</v>
      </c>
      <c r="H341" s="31">
        <f>ID!H341</f>
        <v>0</v>
      </c>
      <c r="I341" s="19">
        <f>ID!I341</f>
        <v>0</v>
      </c>
      <c r="J341" s="19">
        <f>ID!J341</f>
        <v>0</v>
      </c>
      <c r="K341" s="19">
        <f>ID!K341</f>
        <v>0</v>
      </c>
      <c r="L341" s="19">
        <f>ID!L341</f>
        <v>0</v>
      </c>
      <c r="M341" s="19">
        <f>ID!M341</f>
        <v>0</v>
      </c>
      <c r="N341" s="19">
        <f>ID!N341</f>
        <v>0</v>
      </c>
      <c r="O341" s="19" t="str">
        <f>ID!O341</f>
        <v>INT</v>
      </c>
      <c r="P341" s="19" t="str">
        <f>ID!P341</f>
        <v>TBA20</v>
      </c>
      <c r="Q341" s="19">
        <f>ID!Q341</f>
        <v>10</v>
      </c>
      <c r="R341" s="70">
        <f>ID!R341</f>
        <v>0</v>
      </c>
      <c r="S341" s="30"/>
      <c r="T341" s="30"/>
      <c r="U341" s="30"/>
      <c r="V341" s="30"/>
      <c r="W341" s="30"/>
      <c r="X341" s="61"/>
      <c r="Y341" s="72"/>
      <c r="Z341" s="298"/>
      <c r="AA341" s="243" t="str">
        <f>IF(S341&lt;&gt;"",CONFIG!$B$19,IF(T341&lt;&gt;"",CONFIG!$B$18,IF(U341&lt;&gt;"",CONFIG!$B$17,IF(V341&lt;&gt;"",CONFIG!$B$16,IF(W341&lt;&gt;"",CONFIG!$B$20,CONFIG!$B$21)))))</f>
        <v>NR</v>
      </c>
      <c r="AB341" s="243" t="str">
        <f t="shared" si="18"/>
        <v>No Response</v>
      </c>
      <c r="AC341" s="4"/>
    </row>
    <row r="342" spans="2:29" ht="14" hidden="1">
      <c r="B342" s="17"/>
      <c r="C342" s="324"/>
      <c r="D342" s="300" t="str">
        <f>ID!D342</f>
        <v>EMPTY</v>
      </c>
      <c r="E342" s="40" t="str">
        <f>ID!E342</f>
        <v>K</v>
      </c>
      <c r="F342" s="19" t="str">
        <f>ID!F342</f>
        <v>EMPTY-K</v>
      </c>
      <c r="G342" s="28" t="str">
        <f>ID!G342</f>
        <v>EMPTY-K</v>
      </c>
      <c r="H342" s="31">
        <f>ID!H342</f>
        <v>0</v>
      </c>
      <c r="I342" s="19">
        <f>ID!I342</f>
        <v>0</v>
      </c>
      <c r="J342" s="19">
        <f>ID!J342</f>
        <v>0</v>
      </c>
      <c r="K342" s="19">
        <f>ID!K342</f>
        <v>0</v>
      </c>
      <c r="L342" s="19">
        <f>ID!L342</f>
        <v>0</v>
      </c>
      <c r="M342" s="19">
        <f>ID!M342</f>
        <v>0</v>
      </c>
      <c r="N342" s="19">
        <f>ID!N342</f>
        <v>0</v>
      </c>
      <c r="O342" s="19" t="str">
        <f>ID!O342</f>
        <v>INT</v>
      </c>
      <c r="P342" s="19" t="str">
        <f>ID!P342</f>
        <v>TBA20</v>
      </c>
      <c r="Q342" s="19">
        <f>ID!Q342</f>
        <v>11</v>
      </c>
      <c r="R342" s="70">
        <f>ID!R342</f>
        <v>0</v>
      </c>
      <c r="S342" s="30"/>
      <c r="T342" s="30"/>
      <c r="U342" s="30"/>
      <c r="V342" s="30"/>
      <c r="W342" s="30"/>
      <c r="X342" s="61"/>
      <c r="Y342" s="72"/>
      <c r="Z342" s="298"/>
      <c r="AA342" s="243" t="str">
        <f>IF(S342&lt;&gt;"",CONFIG!$B$19,IF(T342&lt;&gt;"",CONFIG!$B$18,IF(U342&lt;&gt;"",CONFIG!$B$17,IF(V342&lt;&gt;"",CONFIG!$B$16,IF(W342&lt;&gt;"",CONFIG!$B$20,CONFIG!$B$21)))))</f>
        <v>NR</v>
      </c>
      <c r="AB342" s="243" t="str">
        <f t="shared" si="18"/>
        <v>No Response</v>
      </c>
      <c r="AC342" s="4"/>
    </row>
    <row r="343" spans="2:29" ht="14" hidden="1">
      <c r="B343" s="17"/>
      <c r="C343" s="324"/>
      <c r="D343" s="300" t="str">
        <f>ID!D343</f>
        <v>EMPTY</v>
      </c>
      <c r="E343" s="40" t="str">
        <f>ID!E343</f>
        <v>L</v>
      </c>
      <c r="F343" s="19" t="str">
        <f>ID!F343</f>
        <v>EMPTY-L</v>
      </c>
      <c r="G343" s="28" t="str">
        <f>ID!G343</f>
        <v>EMPTY-L</v>
      </c>
      <c r="H343" s="31">
        <f>ID!H343</f>
        <v>0</v>
      </c>
      <c r="I343" s="19">
        <f>ID!I343</f>
        <v>0</v>
      </c>
      <c r="J343" s="19">
        <f>ID!J343</f>
        <v>0</v>
      </c>
      <c r="K343" s="19">
        <f>ID!K343</f>
        <v>0</v>
      </c>
      <c r="L343" s="19">
        <f>ID!L343</f>
        <v>0</v>
      </c>
      <c r="M343" s="19">
        <f>ID!M343</f>
        <v>0</v>
      </c>
      <c r="N343" s="19">
        <f>ID!N343</f>
        <v>0</v>
      </c>
      <c r="O343" s="19" t="str">
        <f>ID!O343</f>
        <v>INT</v>
      </c>
      <c r="P343" s="19" t="str">
        <f>ID!P343</f>
        <v>TBA20</v>
      </c>
      <c r="Q343" s="19">
        <f>ID!Q343</f>
        <v>12</v>
      </c>
      <c r="R343" s="70">
        <f>ID!R343</f>
        <v>0</v>
      </c>
      <c r="S343" s="30"/>
      <c r="T343" s="30"/>
      <c r="U343" s="30"/>
      <c r="V343" s="30"/>
      <c r="W343" s="30"/>
      <c r="X343" s="61"/>
      <c r="Y343" s="72"/>
      <c r="Z343" s="298"/>
      <c r="AA343" s="243" t="str">
        <f>IF(S343&lt;&gt;"",CONFIG!$B$19,IF(T343&lt;&gt;"",CONFIG!$B$18,IF(U343&lt;&gt;"",CONFIG!$B$17,IF(V343&lt;&gt;"",CONFIG!$B$16,IF(W343&lt;&gt;"",CONFIG!$B$20,CONFIG!$B$21)))))</f>
        <v>NR</v>
      </c>
      <c r="AB343" s="243" t="str">
        <f t="shared" si="18"/>
        <v>No Response</v>
      </c>
      <c r="AC343" s="4"/>
    </row>
    <row r="344" spans="2:29" ht="14" hidden="1">
      <c r="B344" s="17"/>
      <c r="C344" s="324"/>
      <c r="D344" s="300" t="str">
        <f>ID!D344</f>
        <v>EMPTY</v>
      </c>
      <c r="E344" s="40" t="str">
        <f>ID!E344</f>
        <v>M</v>
      </c>
      <c r="F344" s="19" t="str">
        <f>ID!F344</f>
        <v>EMPTY-M</v>
      </c>
      <c r="G344" s="28" t="str">
        <f>ID!G344</f>
        <v>EMPTY-M</v>
      </c>
      <c r="H344" s="31">
        <f>ID!H344</f>
        <v>0</v>
      </c>
      <c r="I344" s="19">
        <f>ID!I344</f>
        <v>0</v>
      </c>
      <c r="J344" s="19">
        <f>ID!J344</f>
        <v>0</v>
      </c>
      <c r="K344" s="19">
        <f>ID!K344</f>
        <v>0</v>
      </c>
      <c r="L344" s="19">
        <f>ID!L344</f>
        <v>0</v>
      </c>
      <c r="M344" s="19">
        <f>ID!M344</f>
        <v>0</v>
      </c>
      <c r="N344" s="19">
        <f>ID!N344</f>
        <v>0</v>
      </c>
      <c r="O344" s="19" t="str">
        <f>ID!O344</f>
        <v>INT</v>
      </c>
      <c r="P344" s="19" t="str">
        <f>ID!P344</f>
        <v>TBA20</v>
      </c>
      <c r="Q344" s="19">
        <f>ID!Q344</f>
        <v>13</v>
      </c>
      <c r="R344" s="70">
        <f>ID!R344</f>
        <v>0</v>
      </c>
      <c r="S344" s="30"/>
      <c r="T344" s="30"/>
      <c r="U344" s="30"/>
      <c r="V344" s="30"/>
      <c r="W344" s="30"/>
      <c r="X344" s="61"/>
      <c r="Y344" s="72"/>
      <c r="Z344" s="298"/>
      <c r="AA344" s="243" t="str">
        <f>IF(S344&lt;&gt;"",CONFIG!$B$19,IF(T344&lt;&gt;"",CONFIG!$B$18,IF(U344&lt;&gt;"",CONFIG!$B$17,IF(V344&lt;&gt;"",CONFIG!$B$16,IF(W344&lt;&gt;"",CONFIG!$B$20,CONFIG!$B$21)))))</f>
        <v>NR</v>
      </c>
      <c r="AB344" s="243" t="str">
        <f t="shared" si="18"/>
        <v>No Response</v>
      </c>
      <c r="AC344" s="4"/>
    </row>
    <row r="345" spans="2:29" ht="14" hidden="1">
      <c r="B345" s="249"/>
      <c r="C345" s="324"/>
      <c r="D345" s="300" t="str">
        <f>ID!D345</f>
        <v>EMPTY</v>
      </c>
      <c r="E345" s="40" t="str">
        <f>ID!E345</f>
        <v>N</v>
      </c>
      <c r="F345" s="19" t="str">
        <f>ID!F345</f>
        <v>EMPTY-N</v>
      </c>
      <c r="G345" s="28" t="str">
        <f>ID!G345</f>
        <v>EMPTY-N</v>
      </c>
      <c r="H345" s="31">
        <f>ID!H345</f>
        <v>0</v>
      </c>
      <c r="I345" s="19">
        <f>ID!I345</f>
        <v>0</v>
      </c>
      <c r="J345" s="19">
        <f>ID!J345</f>
        <v>0</v>
      </c>
      <c r="K345" s="19">
        <f>ID!K345</f>
        <v>0</v>
      </c>
      <c r="L345" s="19">
        <f>ID!L345</f>
        <v>0</v>
      </c>
      <c r="M345" s="19">
        <f>ID!M345</f>
        <v>0</v>
      </c>
      <c r="N345" s="19">
        <f>ID!N345</f>
        <v>0</v>
      </c>
      <c r="O345" s="19" t="str">
        <f>ID!O345</f>
        <v>INT</v>
      </c>
      <c r="P345" s="19" t="str">
        <f>ID!P345</f>
        <v>TBA20</v>
      </c>
      <c r="Q345" s="19">
        <f>ID!Q345</f>
        <v>14</v>
      </c>
      <c r="R345" s="70">
        <f>ID!R345</f>
        <v>0</v>
      </c>
      <c r="S345" s="30"/>
      <c r="T345" s="30"/>
      <c r="U345" s="30"/>
      <c r="V345" s="30"/>
      <c r="W345" s="30"/>
      <c r="X345" s="252"/>
      <c r="Y345" s="72"/>
      <c r="Z345" s="298"/>
      <c r="AA345" s="243" t="str">
        <f>IF(S345&lt;&gt;"",CONFIG!$B$19,IF(T345&lt;&gt;"",CONFIG!$B$18,IF(U345&lt;&gt;"",CONFIG!$B$17,IF(V345&lt;&gt;"",CONFIG!$B$16,IF(W345&lt;&gt;"",CONFIG!$B$20,CONFIG!$B$21)))))</f>
        <v>NR</v>
      </c>
      <c r="AB345" s="243" t="str">
        <f t="shared" si="18"/>
        <v>No Response</v>
      </c>
      <c r="AC345" s="4"/>
    </row>
    <row r="346" spans="2:29" ht="14" hidden="1">
      <c r="B346" s="249"/>
      <c r="C346" s="324"/>
      <c r="D346" s="300" t="str">
        <f>ID!D346</f>
        <v>EMPTY</v>
      </c>
      <c r="E346" s="40" t="str">
        <f>ID!E346</f>
        <v>O</v>
      </c>
      <c r="F346" s="19" t="str">
        <f>ID!F346</f>
        <v>EMPTY-O</v>
      </c>
      <c r="G346" s="28" t="str">
        <f>ID!G346</f>
        <v>EMPTY-O</v>
      </c>
      <c r="H346" s="31">
        <f>ID!H346</f>
        <v>0</v>
      </c>
      <c r="I346" s="19">
        <f>ID!I346</f>
        <v>0</v>
      </c>
      <c r="J346" s="19">
        <f>ID!J346</f>
        <v>0</v>
      </c>
      <c r="K346" s="19">
        <f>ID!K346</f>
        <v>0</v>
      </c>
      <c r="L346" s="19">
        <f>ID!L346</f>
        <v>0</v>
      </c>
      <c r="M346" s="19">
        <f>ID!M346</f>
        <v>0</v>
      </c>
      <c r="N346" s="19">
        <f>ID!N346</f>
        <v>0</v>
      </c>
      <c r="O346" s="19" t="str">
        <f>ID!O346</f>
        <v>INT</v>
      </c>
      <c r="P346" s="19" t="str">
        <f>ID!P346</f>
        <v>TBA20</v>
      </c>
      <c r="Q346" s="19">
        <f>ID!Q346</f>
        <v>15</v>
      </c>
      <c r="R346" s="70">
        <f>ID!R346</f>
        <v>0</v>
      </c>
      <c r="S346" s="30"/>
      <c r="T346" s="30"/>
      <c r="U346" s="30"/>
      <c r="V346" s="30"/>
      <c r="W346" s="30"/>
      <c r="X346" s="252"/>
      <c r="Y346" s="72"/>
      <c r="Z346" s="298"/>
      <c r="AA346" s="243" t="str">
        <f>IF(S346&lt;&gt;"",CONFIG!$B$19,IF(T346&lt;&gt;"",CONFIG!$B$18,IF(U346&lt;&gt;"",CONFIG!$B$17,IF(V346&lt;&gt;"",CONFIG!$B$16,IF(W346&lt;&gt;"",CONFIG!$B$20,CONFIG!$B$21)))))</f>
        <v>NR</v>
      </c>
      <c r="AB346" s="243" t="str">
        <f t="shared" si="18"/>
        <v>No Response</v>
      </c>
      <c r="AC346" s="4"/>
    </row>
    <row r="347" spans="2:29" ht="14" hidden="1">
      <c r="B347" s="249"/>
      <c r="C347" s="324"/>
      <c r="D347" s="300" t="str">
        <f>ID!D347</f>
        <v>EMPTY</v>
      </c>
      <c r="E347" s="40" t="str">
        <f>ID!E347</f>
        <v>P</v>
      </c>
      <c r="F347" s="19" t="str">
        <f>ID!F347</f>
        <v>EMPTY-P</v>
      </c>
      <c r="G347" s="28" t="str">
        <f>ID!G347</f>
        <v>EMPTY-P</v>
      </c>
      <c r="H347" s="31">
        <f>ID!H347</f>
        <v>0</v>
      </c>
      <c r="I347" s="19">
        <f>ID!I347</f>
        <v>0</v>
      </c>
      <c r="J347" s="19">
        <f>ID!J347</f>
        <v>0</v>
      </c>
      <c r="K347" s="19">
        <f>ID!K347</f>
        <v>0</v>
      </c>
      <c r="L347" s="19">
        <f>ID!L347</f>
        <v>0</v>
      </c>
      <c r="M347" s="19">
        <f>ID!M347</f>
        <v>0</v>
      </c>
      <c r="N347" s="19">
        <f>ID!N347</f>
        <v>0</v>
      </c>
      <c r="O347" s="19" t="str">
        <f>ID!O347</f>
        <v>INT</v>
      </c>
      <c r="P347" s="19" t="str">
        <f>ID!P347</f>
        <v>TBA20</v>
      </c>
      <c r="Q347" s="19">
        <f>ID!Q347</f>
        <v>16</v>
      </c>
      <c r="R347" s="70">
        <f>ID!R347</f>
        <v>0</v>
      </c>
      <c r="S347" s="30"/>
      <c r="T347" s="30"/>
      <c r="U347" s="30"/>
      <c r="V347" s="30"/>
      <c r="W347" s="30"/>
      <c r="X347" s="252"/>
      <c r="Y347" s="72"/>
      <c r="Z347" s="298"/>
      <c r="AA347" s="243" t="str">
        <f>IF(S347&lt;&gt;"",CONFIG!$B$19,IF(T347&lt;&gt;"",CONFIG!$B$18,IF(U347&lt;&gt;"",CONFIG!$B$17,IF(V347&lt;&gt;"",CONFIG!$B$16,IF(W347&lt;&gt;"",CONFIG!$B$20,CONFIG!$B$21)))))</f>
        <v>NR</v>
      </c>
      <c r="AB347" s="243" t="str">
        <f t="shared" si="18"/>
        <v>No Response</v>
      </c>
      <c r="AC347" s="4"/>
    </row>
    <row r="348" spans="2:29" ht="14" hidden="1">
      <c r="B348" s="249"/>
      <c r="C348" s="324"/>
      <c r="D348" s="300" t="str">
        <f>ID!D348</f>
        <v>EMPTY</v>
      </c>
      <c r="E348" s="40" t="str">
        <f>ID!E348</f>
        <v>Q</v>
      </c>
      <c r="F348" s="19" t="str">
        <f>ID!F348</f>
        <v>EMPTY-Q</v>
      </c>
      <c r="G348" s="28" t="str">
        <f>ID!G348</f>
        <v>EMPTY-Q</v>
      </c>
      <c r="H348" s="31">
        <f>ID!H348</f>
        <v>0</v>
      </c>
      <c r="I348" s="19">
        <f>ID!I348</f>
        <v>0</v>
      </c>
      <c r="J348" s="19">
        <f>ID!J348</f>
        <v>0</v>
      </c>
      <c r="K348" s="19">
        <f>ID!K348</f>
        <v>0</v>
      </c>
      <c r="L348" s="19">
        <f>ID!L348</f>
        <v>0</v>
      </c>
      <c r="M348" s="19">
        <f>ID!M348</f>
        <v>0</v>
      </c>
      <c r="N348" s="19">
        <f>ID!N348</f>
        <v>0</v>
      </c>
      <c r="O348" s="19" t="str">
        <f>ID!O348</f>
        <v>INT</v>
      </c>
      <c r="P348" s="19" t="str">
        <f>ID!P348</f>
        <v>TBA20</v>
      </c>
      <c r="Q348" s="19">
        <f>ID!Q348</f>
        <v>17</v>
      </c>
      <c r="R348" s="70">
        <f>ID!R348</f>
        <v>0</v>
      </c>
      <c r="S348" s="30"/>
      <c r="T348" s="30"/>
      <c r="U348" s="30"/>
      <c r="V348" s="30"/>
      <c r="W348" s="30"/>
      <c r="X348" s="252"/>
      <c r="Y348" s="72"/>
      <c r="Z348" s="298"/>
      <c r="AA348" s="243" t="str">
        <f>IF(S348&lt;&gt;"",CONFIG!$B$19,IF(T348&lt;&gt;"",CONFIG!$B$18,IF(U348&lt;&gt;"",CONFIG!$B$17,IF(V348&lt;&gt;"",CONFIG!$B$16,IF(W348&lt;&gt;"",CONFIG!$B$20,CONFIG!$B$21)))))</f>
        <v>NR</v>
      </c>
      <c r="AB348" s="243" t="str">
        <f t="shared" si="18"/>
        <v>No Response</v>
      </c>
      <c r="AC348" s="4"/>
    </row>
    <row r="349" spans="2:29" ht="14" hidden="1">
      <c r="B349" s="249"/>
      <c r="C349" s="324"/>
      <c r="D349" s="300" t="str">
        <f>ID!D349</f>
        <v>EMPTY</v>
      </c>
      <c r="E349" s="40" t="str">
        <f>ID!E349</f>
        <v>R</v>
      </c>
      <c r="F349" s="19" t="str">
        <f>ID!F349</f>
        <v>EMPTY-R</v>
      </c>
      <c r="G349" s="28" t="str">
        <f>ID!G349</f>
        <v>EMPTY-R</v>
      </c>
      <c r="H349" s="31">
        <f>ID!H349</f>
        <v>0</v>
      </c>
      <c r="I349" s="19">
        <f>ID!I349</f>
        <v>0</v>
      </c>
      <c r="J349" s="19">
        <f>ID!J349</f>
        <v>0</v>
      </c>
      <c r="K349" s="19">
        <f>ID!K349</f>
        <v>0</v>
      </c>
      <c r="L349" s="19">
        <f>ID!L349</f>
        <v>0</v>
      </c>
      <c r="M349" s="19">
        <f>ID!M349</f>
        <v>0</v>
      </c>
      <c r="N349" s="19">
        <f>ID!N349</f>
        <v>0</v>
      </c>
      <c r="O349" s="19" t="str">
        <f>ID!O349</f>
        <v>INT</v>
      </c>
      <c r="P349" s="19" t="str">
        <f>ID!P349</f>
        <v>TBA20</v>
      </c>
      <c r="Q349" s="19">
        <f>ID!Q349</f>
        <v>18</v>
      </c>
      <c r="R349" s="70">
        <f>ID!R349</f>
        <v>0</v>
      </c>
      <c r="S349" s="30"/>
      <c r="T349" s="30"/>
      <c r="U349" s="30"/>
      <c r="V349" s="30"/>
      <c r="W349" s="30"/>
      <c r="X349" s="252"/>
      <c r="Y349" s="72"/>
      <c r="Z349" s="298"/>
      <c r="AA349" s="243" t="str">
        <f>IF(S349&lt;&gt;"",CONFIG!$B$19,IF(T349&lt;&gt;"",CONFIG!$B$18,IF(U349&lt;&gt;"",CONFIG!$B$17,IF(V349&lt;&gt;"",CONFIG!$B$16,IF(W349&lt;&gt;"",CONFIG!$B$20,CONFIG!$B$21)))))</f>
        <v>NR</v>
      </c>
      <c r="AB349" s="243" t="str">
        <f t="shared" si="18"/>
        <v>No Response</v>
      </c>
      <c r="AC349" s="4"/>
    </row>
    <row r="350" spans="2:29" ht="14" hidden="1">
      <c r="B350" s="249"/>
      <c r="C350" s="324"/>
      <c r="D350" s="300" t="str">
        <f>ID!D350</f>
        <v>EMPTY</v>
      </c>
      <c r="E350" s="40" t="str">
        <f>ID!E350</f>
        <v>S</v>
      </c>
      <c r="F350" s="19" t="str">
        <f>ID!F350</f>
        <v>EMPTY-S</v>
      </c>
      <c r="G350" s="28" t="str">
        <f>ID!G350</f>
        <v>EMPTY-S</v>
      </c>
      <c r="H350" s="31">
        <f>ID!H350</f>
        <v>0</v>
      </c>
      <c r="I350" s="19">
        <f>ID!I350</f>
        <v>0</v>
      </c>
      <c r="J350" s="19">
        <f>ID!J350</f>
        <v>0</v>
      </c>
      <c r="K350" s="19">
        <f>ID!K350</f>
        <v>0</v>
      </c>
      <c r="L350" s="19">
        <f>ID!L350</f>
        <v>0</v>
      </c>
      <c r="M350" s="19">
        <f>ID!M350</f>
        <v>0</v>
      </c>
      <c r="N350" s="19">
        <f>ID!N350</f>
        <v>0</v>
      </c>
      <c r="O350" s="19" t="str">
        <f>ID!O350</f>
        <v>INT</v>
      </c>
      <c r="P350" s="19" t="str">
        <f>ID!P350</f>
        <v>TBA20</v>
      </c>
      <c r="Q350" s="19">
        <f>ID!Q350</f>
        <v>19</v>
      </c>
      <c r="R350" s="70">
        <f>ID!R350</f>
        <v>0</v>
      </c>
      <c r="S350" s="30"/>
      <c r="T350" s="30"/>
      <c r="U350" s="30"/>
      <c r="V350" s="30"/>
      <c r="W350" s="30"/>
      <c r="X350" s="252"/>
      <c r="Y350" s="72"/>
      <c r="Z350" s="298"/>
      <c r="AA350" s="243" t="str">
        <f>IF(S350&lt;&gt;"",CONFIG!$B$19,IF(T350&lt;&gt;"",CONFIG!$B$18,IF(U350&lt;&gt;"",CONFIG!$B$17,IF(V350&lt;&gt;"",CONFIG!$B$16,IF(W350&lt;&gt;"",CONFIG!$B$20,CONFIG!$B$21)))))</f>
        <v>NR</v>
      </c>
      <c r="AB350" s="243" t="str">
        <f t="shared" si="18"/>
        <v>No Response</v>
      </c>
      <c r="AC350" s="4"/>
    </row>
    <row r="351" spans="2:29" ht="14" hidden="1">
      <c r="B351" s="254"/>
      <c r="C351" s="340"/>
      <c r="D351" s="43" t="str">
        <f>ID!D351</f>
        <v>EMPTY</v>
      </c>
      <c r="E351" s="44" t="str">
        <f>ID!E351</f>
        <v>T</v>
      </c>
      <c r="F351" s="19" t="str">
        <f>ID!F351</f>
        <v>EMPTY-T</v>
      </c>
      <c r="G351" s="25" t="str">
        <f>ID!G351</f>
        <v>EMPTY-T</v>
      </c>
      <c r="H351" s="31">
        <f>ID!H351</f>
        <v>0</v>
      </c>
      <c r="I351" s="19">
        <f>ID!I351</f>
        <v>0</v>
      </c>
      <c r="J351" s="19">
        <f>ID!J351</f>
        <v>0</v>
      </c>
      <c r="K351" s="19">
        <f>ID!K351</f>
        <v>0</v>
      </c>
      <c r="L351" s="19">
        <f>ID!L351</f>
        <v>0</v>
      </c>
      <c r="M351" s="19">
        <f>ID!M351</f>
        <v>0</v>
      </c>
      <c r="N351" s="19">
        <f>ID!N351</f>
        <v>0</v>
      </c>
      <c r="O351" s="19" t="str">
        <f>ID!O351</f>
        <v>INT</v>
      </c>
      <c r="P351" s="19" t="str">
        <f>ID!P351</f>
        <v>TBA20</v>
      </c>
      <c r="Q351" s="19">
        <f>ID!Q351</f>
        <v>20</v>
      </c>
      <c r="R351" s="70">
        <f>ID!R351</f>
        <v>0</v>
      </c>
      <c r="S351" s="30"/>
      <c r="T351" s="30"/>
      <c r="U351" s="30"/>
      <c r="V351" s="30"/>
      <c r="W351" s="30"/>
      <c r="X351" s="252"/>
      <c r="Y351" s="65"/>
      <c r="Z351" s="298"/>
      <c r="AA351" s="243" t="str">
        <f>IF(S351&lt;&gt;"",CONFIG!$B$19,IF(T351&lt;&gt;"",CONFIG!$B$18,IF(U351&lt;&gt;"",CONFIG!$B$17,IF(V351&lt;&gt;"",CONFIG!$B$16,IF(W351&lt;&gt;"",CONFIG!$B$20,CONFIG!$B$21)))))</f>
        <v>NR</v>
      </c>
      <c r="AB351" s="243" t="str">
        <f t="shared" si="18"/>
        <v>No Response</v>
      </c>
      <c r="AC351" s="4"/>
    </row>
    <row r="352" spans="2:29" ht="13" hidden="1">
      <c r="B352" s="298"/>
      <c r="C352" s="298"/>
      <c r="D352" s="298"/>
      <c r="E352" s="298"/>
      <c r="F352" s="298"/>
      <c r="G352" s="9"/>
      <c r="H352" s="298"/>
      <c r="I352" s="298"/>
      <c r="J352" s="298"/>
      <c r="K352" s="298"/>
      <c r="L352" s="298"/>
      <c r="M352" s="298"/>
      <c r="N352" s="298"/>
      <c r="O352" s="298"/>
      <c r="P352" s="298"/>
      <c r="Q352" s="298"/>
      <c r="R352" s="298"/>
      <c r="S352" s="298"/>
      <c r="T352" s="298"/>
      <c r="U352" s="298"/>
      <c r="V352" s="298"/>
      <c r="W352" s="298"/>
      <c r="X352" s="14"/>
      <c r="Y352" s="298"/>
      <c r="Z352" s="298"/>
      <c r="AA352" s="4"/>
      <c r="AB352" s="4"/>
      <c r="AC352" s="4"/>
    </row>
    <row r="353" spans="2:29" ht="14" hidden="1">
      <c r="B353" s="71"/>
      <c r="C353" s="344" t="str">
        <f>ID!C353</f>
        <v>21. &lt;For future use&gt;</v>
      </c>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259"/>
      <c r="Z353" s="298"/>
      <c r="AA353" s="4"/>
      <c r="AB353" s="4"/>
      <c r="AC353" s="4"/>
    </row>
    <row r="354" spans="2:29" ht="14" hidden="1">
      <c r="B354" s="48"/>
      <c r="C354" s="341" t="str">
        <f>ID!C354</f>
        <v>EMPTY</v>
      </c>
      <c r="D354" s="300" t="str">
        <f>ID!D354</f>
        <v>EMPTY</v>
      </c>
      <c r="E354" s="49" t="str">
        <f>ID!E354</f>
        <v>A</v>
      </c>
      <c r="F354" s="19" t="str">
        <f>ID!F354</f>
        <v>EMPTY-A</v>
      </c>
      <c r="G354" s="20" t="str">
        <f>ID!G354</f>
        <v>EMPTY-A</v>
      </c>
      <c r="H354" s="31">
        <f>ID!H354</f>
        <v>0</v>
      </c>
      <c r="I354" s="19">
        <f>ID!I354</f>
        <v>0</v>
      </c>
      <c r="J354" s="19">
        <f>ID!J354</f>
        <v>0</v>
      </c>
      <c r="K354" s="19">
        <f>ID!K354</f>
        <v>0</v>
      </c>
      <c r="L354" s="19">
        <f>ID!L354</f>
        <v>0</v>
      </c>
      <c r="M354" s="19">
        <f>ID!M354</f>
        <v>0</v>
      </c>
      <c r="N354" s="19">
        <f>ID!N354</f>
        <v>0</v>
      </c>
      <c r="O354" s="19" t="str">
        <f>ID!O354</f>
        <v>INT</v>
      </c>
      <c r="P354" s="19" t="str">
        <f>ID!P354</f>
        <v>TBA21</v>
      </c>
      <c r="Q354" s="19">
        <f>ID!Q354</f>
        <v>1</v>
      </c>
      <c r="R354" s="70">
        <f>ID!R354</f>
        <v>0</v>
      </c>
      <c r="S354" s="30"/>
      <c r="T354" s="30"/>
      <c r="U354" s="30"/>
      <c r="V354" s="30"/>
      <c r="W354" s="30"/>
      <c r="X354" s="61"/>
      <c r="Y354" s="72"/>
      <c r="Z354" s="298"/>
      <c r="AA354" s="243" t="str">
        <f>IF(S354&lt;&gt;"",CONFIG!$B$19,IF(T354&lt;&gt;"",CONFIG!$B$18,IF(U354&lt;&gt;"",CONFIG!$B$17,IF(V354&lt;&gt;"",CONFIG!$B$16,IF(W354&lt;&gt;"",CONFIG!$B$20,CONFIG!$B$21)))))</f>
        <v>NR</v>
      </c>
      <c r="AB354" s="243" t="str">
        <f t="shared" ref="AB354:AB373" si="19">IFERROR(VLOOKUP(AA354,scale,2,FALSE),"")</f>
        <v>No Response</v>
      </c>
      <c r="AC354" s="4"/>
    </row>
    <row r="355" spans="2:29" ht="14" hidden="1">
      <c r="B355" s="17"/>
      <c r="C355" s="324"/>
      <c r="D355" s="300" t="str">
        <f>ID!D355</f>
        <v>EMPTY</v>
      </c>
      <c r="E355" s="40" t="str">
        <f>ID!E355</f>
        <v>B</v>
      </c>
      <c r="F355" s="19" t="str">
        <f>ID!F355</f>
        <v>EMPTY-B</v>
      </c>
      <c r="G355" s="28" t="str">
        <f>ID!G355</f>
        <v>EMPTY-B</v>
      </c>
      <c r="H355" s="31">
        <f>ID!H355</f>
        <v>0</v>
      </c>
      <c r="I355" s="19">
        <f>ID!I355</f>
        <v>0</v>
      </c>
      <c r="J355" s="19">
        <f>ID!J355</f>
        <v>0</v>
      </c>
      <c r="K355" s="19">
        <f>ID!K355</f>
        <v>0</v>
      </c>
      <c r="L355" s="19">
        <f>ID!L355</f>
        <v>0</v>
      </c>
      <c r="M355" s="19">
        <f>ID!M355</f>
        <v>0</v>
      </c>
      <c r="N355" s="19">
        <f>ID!N355</f>
        <v>0</v>
      </c>
      <c r="O355" s="19" t="str">
        <f>ID!O355</f>
        <v>INT</v>
      </c>
      <c r="P355" s="19" t="str">
        <f>ID!P355</f>
        <v>TBA21</v>
      </c>
      <c r="Q355" s="19">
        <f>ID!Q355</f>
        <v>2</v>
      </c>
      <c r="R355" s="70">
        <f>ID!R355</f>
        <v>0</v>
      </c>
      <c r="S355" s="30"/>
      <c r="T355" s="30"/>
      <c r="U355" s="30"/>
      <c r="V355" s="30"/>
      <c r="W355" s="30"/>
      <c r="X355" s="61"/>
      <c r="Y355" s="72"/>
      <c r="Z355" s="298"/>
      <c r="AA355" s="243" t="str">
        <f>IF(S355&lt;&gt;"",CONFIG!$B$19,IF(T355&lt;&gt;"",CONFIG!$B$18,IF(U355&lt;&gt;"",CONFIG!$B$17,IF(V355&lt;&gt;"",CONFIG!$B$16,IF(W355&lt;&gt;"",CONFIG!$B$20,CONFIG!$B$21)))))</f>
        <v>NR</v>
      </c>
      <c r="AB355" s="243" t="str">
        <f t="shared" si="19"/>
        <v>No Response</v>
      </c>
      <c r="AC355" s="4"/>
    </row>
    <row r="356" spans="2:29" ht="14" hidden="1">
      <c r="B356" s="17"/>
      <c r="C356" s="324"/>
      <c r="D356" s="300" t="str">
        <f>ID!D356</f>
        <v>EMPTY</v>
      </c>
      <c r="E356" s="40" t="str">
        <f>ID!E356</f>
        <v>C</v>
      </c>
      <c r="F356" s="19" t="str">
        <f>ID!F356</f>
        <v>EMPTY-C</v>
      </c>
      <c r="G356" s="28" t="str">
        <f>ID!G356</f>
        <v>EMPTY-C</v>
      </c>
      <c r="H356" s="31">
        <f>ID!H356</f>
        <v>0</v>
      </c>
      <c r="I356" s="19">
        <f>ID!I356</f>
        <v>0</v>
      </c>
      <c r="J356" s="19">
        <f>ID!J356</f>
        <v>0</v>
      </c>
      <c r="K356" s="19">
        <f>ID!K356</f>
        <v>0</v>
      </c>
      <c r="L356" s="19">
        <f>ID!L356</f>
        <v>0</v>
      </c>
      <c r="M356" s="19">
        <f>ID!M356</f>
        <v>0</v>
      </c>
      <c r="N356" s="19">
        <f>ID!N356</f>
        <v>0</v>
      </c>
      <c r="O356" s="19" t="str">
        <f>ID!O356</f>
        <v>INT</v>
      </c>
      <c r="P356" s="19" t="str">
        <f>ID!P356</f>
        <v>TBA21</v>
      </c>
      <c r="Q356" s="19">
        <f>ID!Q356</f>
        <v>3</v>
      </c>
      <c r="R356" s="70">
        <f>ID!R356</f>
        <v>0</v>
      </c>
      <c r="S356" s="30"/>
      <c r="T356" s="30"/>
      <c r="U356" s="30"/>
      <c r="V356" s="30"/>
      <c r="W356" s="30"/>
      <c r="X356" s="61"/>
      <c r="Y356" s="72"/>
      <c r="Z356" s="298"/>
      <c r="AA356" s="243" t="str">
        <f>IF(S356&lt;&gt;"",CONFIG!$B$19,IF(T356&lt;&gt;"",CONFIG!$B$18,IF(U356&lt;&gt;"",CONFIG!$B$17,IF(V356&lt;&gt;"",CONFIG!$B$16,IF(W356&lt;&gt;"",CONFIG!$B$20,CONFIG!$B$21)))))</f>
        <v>NR</v>
      </c>
      <c r="AB356" s="243" t="str">
        <f t="shared" si="19"/>
        <v>No Response</v>
      </c>
      <c r="AC356" s="4"/>
    </row>
    <row r="357" spans="2:29" ht="14" hidden="1">
      <c r="B357" s="17"/>
      <c r="C357" s="324"/>
      <c r="D357" s="300" t="str">
        <f>ID!D357</f>
        <v>EMPTY</v>
      </c>
      <c r="E357" s="40" t="str">
        <f>ID!E357</f>
        <v>D</v>
      </c>
      <c r="F357" s="19" t="str">
        <f>ID!F357</f>
        <v>EMPTY-D</v>
      </c>
      <c r="G357" s="28" t="str">
        <f>ID!G357</f>
        <v>EMPTY-D</v>
      </c>
      <c r="H357" s="31">
        <f>ID!H357</f>
        <v>0</v>
      </c>
      <c r="I357" s="19">
        <f>ID!I357</f>
        <v>0</v>
      </c>
      <c r="J357" s="19">
        <f>ID!J357</f>
        <v>0</v>
      </c>
      <c r="K357" s="19">
        <f>ID!K357</f>
        <v>0</v>
      </c>
      <c r="L357" s="19">
        <f>ID!L357</f>
        <v>0</v>
      </c>
      <c r="M357" s="19">
        <f>ID!M357</f>
        <v>0</v>
      </c>
      <c r="N357" s="19">
        <f>ID!N357</f>
        <v>0</v>
      </c>
      <c r="O357" s="19" t="str">
        <f>ID!O357</f>
        <v>INT</v>
      </c>
      <c r="P357" s="19" t="str">
        <f>ID!P357</f>
        <v>TBA21</v>
      </c>
      <c r="Q357" s="19">
        <f>ID!Q357</f>
        <v>4</v>
      </c>
      <c r="R357" s="70">
        <f>ID!R357</f>
        <v>0</v>
      </c>
      <c r="S357" s="30"/>
      <c r="T357" s="30"/>
      <c r="U357" s="30"/>
      <c r="V357" s="30"/>
      <c r="W357" s="30"/>
      <c r="X357" s="61"/>
      <c r="Y357" s="72"/>
      <c r="Z357" s="298"/>
      <c r="AA357" s="243" t="str">
        <f>IF(S357&lt;&gt;"",CONFIG!$B$19,IF(T357&lt;&gt;"",CONFIG!$B$18,IF(U357&lt;&gt;"",CONFIG!$B$17,IF(V357&lt;&gt;"",CONFIG!$B$16,IF(W357&lt;&gt;"",CONFIG!$B$20,CONFIG!$B$21)))))</f>
        <v>NR</v>
      </c>
      <c r="AB357" s="243" t="str">
        <f t="shared" si="19"/>
        <v>No Response</v>
      </c>
      <c r="AC357" s="4"/>
    </row>
    <row r="358" spans="2:29" ht="14" hidden="1">
      <c r="B358" s="17"/>
      <c r="C358" s="324"/>
      <c r="D358" s="300" t="str">
        <f>ID!D358</f>
        <v>EMPTY</v>
      </c>
      <c r="E358" s="40" t="str">
        <f>ID!E358</f>
        <v>E</v>
      </c>
      <c r="F358" s="19" t="str">
        <f>ID!F358</f>
        <v>EMPTY-E</v>
      </c>
      <c r="G358" s="28" t="str">
        <f>ID!G358</f>
        <v>EMPTY-E</v>
      </c>
      <c r="H358" s="31">
        <f>ID!H358</f>
        <v>0</v>
      </c>
      <c r="I358" s="19">
        <f>ID!I358</f>
        <v>0</v>
      </c>
      <c r="J358" s="19">
        <f>ID!J358</f>
        <v>0</v>
      </c>
      <c r="K358" s="19">
        <f>ID!K358</f>
        <v>0</v>
      </c>
      <c r="L358" s="19">
        <f>ID!L358</f>
        <v>0</v>
      </c>
      <c r="M358" s="19">
        <f>ID!M358</f>
        <v>0</v>
      </c>
      <c r="N358" s="19">
        <f>ID!N358</f>
        <v>0</v>
      </c>
      <c r="O358" s="19" t="str">
        <f>ID!O358</f>
        <v>INT</v>
      </c>
      <c r="P358" s="19" t="str">
        <f>ID!P358</f>
        <v>TBA21</v>
      </c>
      <c r="Q358" s="19">
        <f>ID!Q358</f>
        <v>5</v>
      </c>
      <c r="R358" s="70">
        <f>ID!R358</f>
        <v>0</v>
      </c>
      <c r="S358" s="30"/>
      <c r="T358" s="30"/>
      <c r="U358" s="30"/>
      <c r="V358" s="30"/>
      <c r="W358" s="30"/>
      <c r="X358" s="61"/>
      <c r="Y358" s="72"/>
      <c r="Z358" s="298"/>
      <c r="AA358" s="243" t="str">
        <f>IF(S358&lt;&gt;"",CONFIG!$B$19,IF(T358&lt;&gt;"",CONFIG!$B$18,IF(U358&lt;&gt;"",CONFIG!$B$17,IF(V358&lt;&gt;"",CONFIG!$B$16,IF(W358&lt;&gt;"",CONFIG!$B$20,CONFIG!$B$21)))))</f>
        <v>NR</v>
      </c>
      <c r="AB358" s="243" t="str">
        <f t="shared" si="19"/>
        <v>No Response</v>
      </c>
      <c r="AC358" s="4"/>
    </row>
    <row r="359" spans="2:29" ht="14" hidden="1">
      <c r="B359" s="17"/>
      <c r="C359" s="324"/>
      <c r="D359" s="300" t="str">
        <f>ID!D359</f>
        <v>EMPTY</v>
      </c>
      <c r="E359" s="40" t="str">
        <f>ID!E359</f>
        <v>F</v>
      </c>
      <c r="F359" s="19" t="str">
        <f>ID!F359</f>
        <v>EMPTY-F</v>
      </c>
      <c r="G359" s="28" t="str">
        <f>ID!G359</f>
        <v>EMPTY-F</v>
      </c>
      <c r="H359" s="31">
        <f>ID!H359</f>
        <v>0</v>
      </c>
      <c r="I359" s="19">
        <f>ID!I359</f>
        <v>0</v>
      </c>
      <c r="J359" s="19">
        <f>ID!J359</f>
        <v>0</v>
      </c>
      <c r="K359" s="19">
        <f>ID!K359</f>
        <v>0</v>
      </c>
      <c r="L359" s="19">
        <f>ID!L359</f>
        <v>0</v>
      </c>
      <c r="M359" s="19">
        <f>ID!M359</f>
        <v>0</v>
      </c>
      <c r="N359" s="19">
        <f>ID!N359</f>
        <v>0</v>
      </c>
      <c r="O359" s="19" t="str">
        <f>ID!O359</f>
        <v>INT</v>
      </c>
      <c r="P359" s="19" t="str">
        <f>ID!P359</f>
        <v>TBA21</v>
      </c>
      <c r="Q359" s="19">
        <f>ID!Q359</f>
        <v>6</v>
      </c>
      <c r="R359" s="70">
        <f>ID!R359</f>
        <v>0</v>
      </c>
      <c r="S359" s="30"/>
      <c r="T359" s="30"/>
      <c r="U359" s="30"/>
      <c r="V359" s="30"/>
      <c r="W359" s="30"/>
      <c r="X359" s="61"/>
      <c r="Y359" s="72"/>
      <c r="Z359" s="298"/>
      <c r="AA359" s="243" t="str">
        <f>IF(S359&lt;&gt;"",CONFIG!$B$19,IF(T359&lt;&gt;"",CONFIG!$B$18,IF(U359&lt;&gt;"",CONFIG!$B$17,IF(V359&lt;&gt;"",CONFIG!$B$16,IF(W359&lt;&gt;"",CONFIG!$B$20,CONFIG!$B$21)))))</f>
        <v>NR</v>
      </c>
      <c r="AB359" s="243" t="str">
        <f t="shared" si="19"/>
        <v>No Response</v>
      </c>
      <c r="AC359" s="4"/>
    </row>
    <row r="360" spans="2:29" ht="14" hidden="1">
      <c r="B360" s="17"/>
      <c r="C360" s="324"/>
      <c r="D360" s="300" t="str">
        <f>ID!D360</f>
        <v>EMPTY</v>
      </c>
      <c r="E360" s="40" t="str">
        <f>ID!E360</f>
        <v>G</v>
      </c>
      <c r="F360" s="19" t="str">
        <f>ID!F360</f>
        <v>EMPTY-G</v>
      </c>
      <c r="G360" s="28" t="str">
        <f>ID!G360</f>
        <v>EMPTY-G</v>
      </c>
      <c r="H360" s="31">
        <f>ID!H360</f>
        <v>0</v>
      </c>
      <c r="I360" s="19">
        <f>ID!I360</f>
        <v>0</v>
      </c>
      <c r="J360" s="19">
        <f>ID!J360</f>
        <v>0</v>
      </c>
      <c r="K360" s="19">
        <f>ID!K360</f>
        <v>0</v>
      </c>
      <c r="L360" s="19">
        <f>ID!L360</f>
        <v>0</v>
      </c>
      <c r="M360" s="19">
        <f>ID!M360</f>
        <v>0</v>
      </c>
      <c r="N360" s="19">
        <f>ID!N360</f>
        <v>0</v>
      </c>
      <c r="O360" s="19" t="str">
        <f>ID!O360</f>
        <v>INT</v>
      </c>
      <c r="P360" s="19" t="str">
        <f>ID!P360</f>
        <v>TBA21</v>
      </c>
      <c r="Q360" s="19">
        <f>ID!Q360</f>
        <v>7</v>
      </c>
      <c r="R360" s="70">
        <f>ID!R360</f>
        <v>0</v>
      </c>
      <c r="S360" s="30"/>
      <c r="T360" s="30"/>
      <c r="U360" s="30"/>
      <c r="V360" s="30"/>
      <c r="W360" s="30"/>
      <c r="X360" s="61"/>
      <c r="Y360" s="72"/>
      <c r="Z360" s="298"/>
      <c r="AA360" s="243" t="str">
        <f>IF(S360&lt;&gt;"",CONFIG!$B$19,IF(T360&lt;&gt;"",CONFIG!$B$18,IF(U360&lt;&gt;"",CONFIG!$B$17,IF(V360&lt;&gt;"",CONFIG!$B$16,IF(W360&lt;&gt;"",CONFIG!$B$20,CONFIG!$B$21)))))</f>
        <v>NR</v>
      </c>
      <c r="AB360" s="243" t="str">
        <f t="shared" si="19"/>
        <v>No Response</v>
      </c>
      <c r="AC360" s="4"/>
    </row>
    <row r="361" spans="2:29" ht="14" hidden="1">
      <c r="B361" s="17"/>
      <c r="C361" s="324"/>
      <c r="D361" s="300" t="str">
        <f>ID!D361</f>
        <v>EMPTY</v>
      </c>
      <c r="E361" s="40" t="str">
        <f>ID!E361</f>
        <v>H</v>
      </c>
      <c r="F361" s="19" t="str">
        <f>ID!F361</f>
        <v>EMPTY-H</v>
      </c>
      <c r="G361" s="28" t="str">
        <f>ID!G361</f>
        <v>EMPTY-H</v>
      </c>
      <c r="H361" s="31">
        <f>ID!H361</f>
        <v>0</v>
      </c>
      <c r="I361" s="19">
        <f>ID!I361</f>
        <v>0</v>
      </c>
      <c r="J361" s="19">
        <f>ID!J361</f>
        <v>0</v>
      </c>
      <c r="K361" s="19">
        <f>ID!K361</f>
        <v>0</v>
      </c>
      <c r="L361" s="19">
        <f>ID!L361</f>
        <v>0</v>
      </c>
      <c r="M361" s="19">
        <f>ID!M361</f>
        <v>0</v>
      </c>
      <c r="N361" s="19">
        <f>ID!N361</f>
        <v>0</v>
      </c>
      <c r="O361" s="19" t="str">
        <f>ID!O361</f>
        <v>INT</v>
      </c>
      <c r="P361" s="19" t="str">
        <f>ID!P361</f>
        <v>TBA21</v>
      </c>
      <c r="Q361" s="19">
        <f>ID!Q361</f>
        <v>8</v>
      </c>
      <c r="R361" s="70">
        <f>ID!R361</f>
        <v>0</v>
      </c>
      <c r="S361" s="30"/>
      <c r="T361" s="30"/>
      <c r="U361" s="30"/>
      <c r="V361" s="30"/>
      <c r="W361" s="30"/>
      <c r="X361" s="61"/>
      <c r="Y361" s="72"/>
      <c r="Z361" s="298"/>
      <c r="AA361" s="243" t="str">
        <f>IF(S361&lt;&gt;"",CONFIG!$B$19,IF(T361&lt;&gt;"",CONFIG!$B$18,IF(U361&lt;&gt;"",CONFIG!$B$17,IF(V361&lt;&gt;"",CONFIG!$B$16,IF(W361&lt;&gt;"",CONFIG!$B$20,CONFIG!$B$21)))))</f>
        <v>NR</v>
      </c>
      <c r="AB361" s="243" t="str">
        <f t="shared" si="19"/>
        <v>No Response</v>
      </c>
      <c r="AC361" s="4"/>
    </row>
    <row r="362" spans="2:29" ht="14" hidden="1">
      <c r="B362" s="17"/>
      <c r="C362" s="324"/>
      <c r="D362" s="300" t="str">
        <f>ID!D362</f>
        <v>EMPTY</v>
      </c>
      <c r="E362" s="40" t="str">
        <f>ID!E362</f>
        <v>I</v>
      </c>
      <c r="F362" s="19" t="str">
        <f>ID!F362</f>
        <v>EMPTY-I</v>
      </c>
      <c r="G362" s="28" t="str">
        <f>ID!G362</f>
        <v>EMPTY-I</v>
      </c>
      <c r="H362" s="31">
        <f>ID!H362</f>
        <v>0</v>
      </c>
      <c r="I362" s="19">
        <f>ID!I362</f>
        <v>0</v>
      </c>
      <c r="J362" s="19">
        <f>ID!J362</f>
        <v>0</v>
      </c>
      <c r="K362" s="19">
        <f>ID!K362</f>
        <v>0</v>
      </c>
      <c r="L362" s="19">
        <f>ID!L362</f>
        <v>0</v>
      </c>
      <c r="M362" s="19">
        <f>ID!M362</f>
        <v>0</v>
      </c>
      <c r="N362" s="19">
        <f>ID!N362</f>
        <v>0</v>
      </c>
      <c r="O362" s="19" t="str">
        <f>ID!O362</f>
        <v>INT</v>
      </c>
      <c r="P362" s="19" t="str">
        <f>ID!P362</f>
        <v>TBA21</v>
      </c>
      <c r="Q362" s="19">
        <f>ID!Q362</f>
        <v>9</v>
      </c>
      <c r="R362" s="70">
        <f>ID!R362</f>
        <v>0</v>
      </c>
      <c r="S362" s="30"/>
      <c r="T362" s="30"/>
      <c r="U362" s="30"/>
      <c r="V362" s="30"/>
      <c r="W362" s="30"/>
      <c r="X362" s="61"/>
      <c r="Y362" s="72"/>
      <c r="Z362" s="298"/>
      <c r="AA362" s="243" t="str">
        <f>IF(S362&lt;&gt;"",CONFIG!$B$19,IF(T362&lt;&gt;"",CONFIG!$B$18,IF(U362&lt;&gt;"",CONFIG!$B$17,IF(V362&lt;&gt;"",CONFIG!$B$16,IF(W362&lt;&gt;"",CONFIG!$B$20,CONFIG!$B$21)))))</f>
        <v>NR</v>
      </c>
      <c r="AB362" s="243" t="str">
        <f t="shared" si="19"/>
        <v>No Response</v>
      </c>
      <c r="AC362" s="4"/>
    </row>
    <row r="363" spans="2:29" ht="14" hidden="1">
      <c r="B363" s="17"/>
      <c r="C363" s="324"/>
      <c r="D363" s="300" t="str">
        <f>ID!D363</f>
        <v>EMPTY</v>
      </c>
      <c r="E363" s="40" t="str">
        <f>ID!E363</f>
        <v>J</v>
      </c>
      <c r="F363" s="19" t="str">
        <f>ID!F363</f>
        <v>EMPTY-J</v>
      </c>
      <c r="G363" s="28" t="str">
        <f>ID!G363</f>
        <v>EMPTY-J</v>
      </c>
      <c r="H363" s="31">
        <f>ID!H363</f>
        <v>0</v>
      </c>
      <c r="I363" s="19">
        <f>ID!I363</f>
        <v>0</v>
      </c>
      <c r="J363" s="19">
        <f>ID!J363</f>
        <v>0</v>
      </c>
      <c r="K363" s="19">
        <f>ID!K363</f>
        <v>0</v>
      </c>
      <c r="L363" s="19">
        <f>ID!L363</f>
        <v>0</v>
      </c>
      <c r="M363" s="19">
        <f>ID!M363</f>
        <v>0</v>
      </c>
      <c r="N363" s="19">
        <f>ID!N363</f>
        <v>0</v>
      </c>
      <c r="O363" s="19" t="str">
        <f>ID!O363</f>
        <v>INT</v>
      </c>
      <c r="P363" s="19" t="str">
        <f>ID!P363</f>
        <v>TBA21</v>
      </c>
      <c r="Q363" s="19">
        <f>ID!Q363</f>
        <v>10</v>
      </c>
      <c r="R363" s="70">
        <f>ID!R363</f>
        <v>0</v>
      </c>
      <c r="S363" s="30"/>
      <c r="T363" s="30"/>
      <c r="U363" s="30"/>
      <c r="V363" s="30"/>
      <c r="W363" s="30"/>
      <c r="X363" s="61"/>
      <c r="Y363" s="72"/>
      <c r="Z363" s="298"/>
      <c r="AA363" s="243" t="str">
        <f>IF(S363&lt;&gt;"",CONFIG!$B$19,IF(T363&lt;&gt;"",CONFIG!$B$18,IF(U363&lt;&gt;"",CONFIG!$B$17,IF(V363&lt;&gt;"",CONFIG!$B$16,IF(W363&lt;&gt;"",CONFIG!$B$20,CONFIG!$B$21)))))</f>
        <v>NR</v>
      </c>
      <c r="AB363" s="243" t="str">
        <f t="shared" si="19"/>
        <v>No Response</v>
      </c>
      <c r="AC363" s="4"/>
    </row>
    <row r="364" spans="2:29" ht="14" hidden="1">
      <c r="B364" s="17"/>
      <c r="C364" s="324"/>
      <c r="D364" s="300" t="str">
        <f>ID!D364</f>
        <v>EMPTY</v>
      </c>
      <c r="E364" s="40" t="str">
        <f>ID!E364</f>
        <v>K</v>
      </c>
      <c r="F364" s="19" t="str">
        <f>ID!F364</f>
        <v>EMPTY-K</v>
      </c>
      <c r="G364" s="28" t="str">
        <f>ID!G364</f>
        <v>EMPTY-K</v>
      </c>
      <c r="H364" s="31">
        <f>ID!H364</f>
        <v>0</v>
      </c>
      <c r="I364" s="19">
        <f>ID!I364</f>
        <v>0</v>
      </c>
      <c r="J364" s="19">
        <f>ID!J364</f>
        <v>0</v>
      </c>
      <c r="K364" s="19">
        <f>ID!K364</f>
        <v>0</v>
      </c>
      <c r="L364" s="19">
        <f>ID!L364</f>
        <v>0</v>
      </c>
      <c r="M364" s="19">
        <f>ID!M364</f>
        <v>0</v>
      </c>
      <c r="N364" s="19">
        <f>ID!N364</f>
        <v>0</v>
      </c>
      <c r="O364" s="19" t="str">
        <f>ID!O364</f>
        <v>INT</v>
      </c>
      <c r="P364" s="19" t="str">
        <f>ID!P364</f>
        <v>TBA21</v>
      </c>
      <c r="Q364" s="19">
        <f>ID!Q364</f>
        <v>11</v>
      </c>
      <c r="R364" s="70">
        <f>ID!R364</f>
        <v>0</v>
      </c>
      <c r="S364" s="30"/>
      <c r="T364" s="30"/>
      <c r="U364" s="30"/>
      <c r="V364" s="30"/>
      <c r="W364" s="30"/>
      <c r="X364" s="61"/>
      <c r="Y364" s="72"/>
      <c r="Z364" s="298"/>
      <c r="AA364" s="243" t="str">
        <f>IF(S364&lt;&gt;"",CONFIG!$B$19,IF(T364&lt;&gt;"",CONFIG!$B$18,IF(U364&lt;&gt;"",CONFIG!$B$17,IF(V364&lt;&gt;"",CONFIG!$B$16,IF(W364&lt;&gt;"",CONFIG!$B$20,CONFIG!$B$21)))))</f>
        <v>NR</v>
      </c>
      <c r="AB364" s="243" t="str">
        <f t="shared" si="19"/>
        <v>No Response</v>
      </c>
      <c r="AC364" s="4"/>
    </row>
    <row r="365" spans="2:29" ht="14" hidden="1">
      <c r="B365" s="17"/>
      <c r="C365" s="324"/>
      <c r="D365" s="300" t="str">
        <f>ID!D365</f>
        <v>EMPTY</v>
      </c>
      <c r="E365" s="40" t="str">
        <f>ID!E365</f>
        <v>L</v>
      </c>
      <c r="F365" s="19" t="str">
        <f>ID!F365</f>
        <v>EMPTY-L</v>
      </c>
      <c r="G365" s="28" t="str">
        <f>ID!G365</f>
        <v>EMPTY-L</v>
      </c>
      <c r="H365" s="31">
        <f>ID!H365</f>
        <v>0</v>
      </c>
      <c r="I365" s="19">
        <f>ID!I365</f>
        <v>0</v>
      </c>
      <c r="J365" s="19">
        <f>ID!J365</f>
        <v>0</v>
      </c>
      <c r="K365" s="19">
        <f>ID!K365</f>
        <v>0</v>
      </c>
      <c r="L365" s="19">
        <f>ID!L365</f>
        <v>0</v>
      </c>
      <c r="M365" s="19">
        <f>ID!M365</f>
        <v>0</v>
      </c>
      <c r="N365" s="19">
        <f>ID!N365</f>
        <v>0</v>
      </c>
      <c r="O365" s="19" t="str">
        <f>ID!O365</f>
        <v>INT</v>
      </c>
      <c r="P365" s="19" t="str">
        <f>ID!P365</f>
        <v>TBA21</v>
      </c>
      <c r="Q365" s="19">
        <f>ID!Q365</f>
        <v>12</v>
      </c>
      <c r="R365" s="70">
        <f>ID!R365</f>
        <v>0</v>
      </c>
      <c r="S365" s="30"/>
      <c r="T365" s="30"/>
      <c r="U365" s="30"/>
      <c r="V365" s="30"/>
      <c r="W365" s="30"/>
      <c r="X365" s="61"/>
      <c r="Y365" s="72"/>
      <c r="Z365" s="298"/>
      <c r="AA365" s="243" t="str">
        <f>IF(S365&lt;&gt;"",CONFIG!$B$19,IF(T365&lt;&gt;"",CONFIG!$B$18,IF(U365&lt;&gt;"",CONFIG!$B$17,IF(V365&lt;&gt;"",CONFIG!$B$16,IF(W365&lt;&gt;"",CONFIG!$B$20,CONFIG!$B$21)))))</f>
        <v>NR</v>
      </c>
      <c r="AB365" s="243" t="str">
        <f t="shared" si="19"/>
        <v>No Response</v>
      </c>
      <c r="AC365" s="4"/>
    </row>
    <row r="366" spans="2:29" ht="14" hidden="1">
      <c r="B366" s="17"/>
      <c r="C366" s="324"/>
      <c r="D366" s="300" t="str">
        <f>ID!D366</f>
        <v>EMPTY</v>
      </c>
      <c r="E366" s="40" t="str">
        <f>ID!E366</f>
        <v>M</v>
      </c>
      <c r="F366" s="19" t="str">
        <f>ID!F366</f>
        <v>EMPTY-M</v>
      </c>
      <c r="G366" s="28" t="str">
        <f>ID!G366</f>
        <v>EMPTY-M</v>
      </c>
      <c r="H366" s="31">
        <f>ID!H366</f>
        <v>0</v>
      </c>
      <c r="I366" s="19">
        <f>ID!I366</f>
        <v>0</v>
      </c>
      <c r="J366" s="19">
        <f>ID!J366</f>
        <v>0</v>
      </c>
      <c r="K366" s="19">
        <f>ID!K366</f>
        <v>0</v>
      </c>
      <c r="L366" s="19">
        <f>ID!L366</f>
        <v>0</v>
      </c>
      <c r="M366" s="19">
        <f>ID!M366</f>
        <v>0</v>
      </c>
      <c r="N366" s="19">
        <f>ID!N366</f>
        <v>0</v>
      </c>
      <c r="O366" s="19" t="str">
        <f>ID!O366</f>
        <v>INT</v>
      </c>
      <c r="P366" s="19" t="str">
        <f>ID!P366</f>
        <v>TBA21</v>
      </c>
      <c r="Q366" s="19">
        <f>ID!Q366</f>
        <v>13</v>
      </c>
      <c r="R366" s="70">
        <f>ID!R366</f>
        <v>0</v>
      </c>
      <c r="S366" s="30"/>
      <c r="T366" s="30"/>
      <c r="U366" s="30"/>
      <c r="V366" s="30"/>
      <c r="W366" s="30"/>
      <c r="X366" s="61"/>
      <c r="Y366" s="72"/>
      <c r="Z366" s="298"/>
      <c r="AA366" s="243" t="str">
        <f>IF(S366&lt;&gt;"",CONFIG!$B$19,IF(T366&lt;&gt;"",CONFIG!$B$18,IF(U366&lt;&gt;"",CONFIG!$B$17,IF(V366&lt;&gt;"",CONFIG!$B$16,IF(W366&lt;&gt;"",CONFIG!$B$20,CONFIG!$B$21)))))</f>
        <v>NR</v>
      </c>
      <c r="AB366" s="243" t="str">
        <f t="shared" si="19"/>
        <v>No Response</v>
      </c>
      <c r="AC366" s="4"/>
    </row>
    <row r="367" spans="2:29" ht="14" hidden="1">
      <c r="B367" s="249"/>
      <c r="C367" s="324"/>
      <c r="D367" s="300" t="str">
        <f>ID!D367</f>
        <v>EMPTY</v>
      </c>
      <c r="E367" s="40" t="str">
        <f>ID!E367</f>
        <v>N</v>
      </c>
      <c r="F367" s="19" t="str">
        <f>ID!F367</f>
        <v>EMPTY-N</v>
      </c>
      <c r="G367" s="28" t="str">
        <f>ID!G367</f>
        <v>EMPTY-N</v>
      </c>
      <c r="H367" s="31">
        <f>ID!H367</f>
        <v>0</v>
      </c>
      <c r="I367" s="19">
        <f>ID!I367</f>
        <v>0</v>
      </c>
      <c r="J367" s="19">
        <f>ID!J367</f>
        <v>0</v>
      </c>
      <c r="K367" s="19">
        <f>ID!K367</f>
        <v>0</v>
      </c>
      <c r="L367" s="19">
        <f>ID!L367</f>
        <v>0</v>
      </c>
      <c r="M367" s="19">
        <f>ID!M367</f>
        <v>0</v>
      </c>
      <c r="N367" s="19">
        <f>ID!N367</f>
        <v>0</v>
      </c>
      <c r="O367" s="19" t="str">
        <f>ID!O367</f>
        <v>INT</v>
      </c>
      <c r="P367" s="19" t="str">
        <f>ID!P367</f>
        <v>TBA21</v>
      </c>
      <c r="Q367" s="19">
        <f>ID!Q367</f>
        <v>14</v>
      </c>
      <c r="R367" s="70">
        <f>ID!R367</f>
        <v>0</v>
      </c>
      <c r="S367" s="260"/>
      <c r="T367" s="260"/>
      <c r="U367" s="260"/>
      <c r="V367" s="260"/>
      <c r="W367" s="260"/>
      <c r="X367" s="252"/>
      <c r="Y367" s="72"/>
      <c r="Z367" s="298"/>
      <c r="AA367" s="243" t="str">
        <f>IF(S367&lt;&gt;"",CONFIG!$B$19,IF(T367&lt;&gt;"",CONFIG!$B$18,IF(U367&lt;&gt;"",CONFIG!$B$17,IF(V367&lt;&gt;"",CONFIG!$B$16,IF(W367&lt;&gt;"",CONFIG!$B$20,CONFIG!$B$21)))))</f>
        <v>NR</v>
      </c>
      <c r="AB367" s="243" t="str">
        <f t="shared" si="19"/>
        <v>No Response</v>
      </c>
      <c r="AC367" s="4"/>
    </row>
    <row r="368" spans="2:29" ht="14" hidden="1">
      <c r="B368" s="249"/>
      <c r="C368" s="324"/>
      <c r="D368" s="300" t="str">
        <f>ID!D368</f>
        <v>EMPTY</v>
      </c>
      <c r="E368" s="40" t="str">
        <f>ID!E368</f>
        <v>O</v>
      </c>
      <c r="F368" s="19" t="str">
        <f>ID!F368</f>
        <v>EMPTY-O</v>
      </c>
      <c r="G368" s="28" t="str">
        <f>ID!G368</f>
        <v>EMPTY-O</v>
      </c>
      <c r="H368" s="31">
        <f>ID!H368</f>
        <v>0</v>
      </c>
      <c r="I368" s="19">
        <f>ID!I368</f>
        <v>0</v>
      </c>
      <c r="J368" s="19">
        <f>ID!J368</f>
        <v>0</v>
      </c>
      <c r="K368" s="19">
        <f>ID!K368</f>
        <v>0</v>
      </c>
      <c r="L368" s="19">
        <f>ID!L368</f>
        <v>0</v>
      </c>
      <c r="M368" s="19">
        <f>ID!M368</f>
        <v>0</v>
      </c>
      <c r="N368" s="19">
        <f>ID!N368</f>
        <v>0</v>
      </c>
      <c r="O368" s="19" t="str">
        <f>ID!O368</f>
        <v>INT</v>
      </c>
      <c r="P368" s="19" t="str">
        <f>ID!P368</f>
        <v>TBA21</v>
      </c>
      <c r="Q368" s="19">
        <f>ID!Q368</f>
        <v>15</v>
      </c>
      <c r="R368" s="70">
        <f>ID!R368</f>
        <v>0</v>
      </c>
      <c r="S368" s="260"/>
      <c r="T368" s="260"/>
      <c r="U368" s="260"/>
      <c r="V368" s="260"/>
      <c r="W368" s="260"/>
      <c r="X368" s="252"/>
      <c r="Y368" s="72"/>
      <c r="Z368" s="298"/>
      <c r="AA368" s="243" t="str">
        <f>IF(S368&lt;&gt;"",CONFIG!$B$19,IF(T368&lt;&gt;"",CONFIG!$B$18,IF(U368&lt;&gt;"",CONFIG!$B$17,IF(V368&lt;&gt;"",CONFIG!$B$16,IF(W368&lt;&gt;"",CONFIG!$B$20,CONFIG!$B$21)))))</f>
        <v>NR</v>
      </c>
      <c r="AB368" s="243" t="str">
        <f t="shared" si="19"/>
        <v>No Response</v>
      </c>
      <c r="AC368" s="4"/>
    </row>
    <row r="369" spans="2:29" ht="14" hidden="1">
      <c r="B369" s="249"/>
      <c r="C369" s="324"/>
      <c r="D369" s="300" t="str">
        <f>ID!D369</f>
        <v>EMPTY</v>
      </c>
      <c r="E369" s="40" t="str">
        <f>ID!E369</f>
        <v>P</v>
      </c>
      <c r="F369" s="19" t="str">
        <f>ID!F369</f>
        <v>EMPTY-P</v>
      </c>
      <c r="G369" s="28" t="str">
        <f>ID!G369</f>
        <v>EMPTY-P</v>
      </c>
      <c r="H369" s="31">
        <f>ID!H369</f>
        <v>0</v>
      </c>
      <c r="I369" s="19">
        <f>ID!I369</f>
        <v>0</v>
      </c>
      <c r="J369" s="19">
        <f>ID!J369</f>
        <v>0</v>
      </c>
      <c r="K369" s="19">
        <f>ID!K369</f>
        <v>0</v>
      </c>
      <c r="L369" s="19">
        <f>ID!L369</f>
        <v>0</v>
      </c>
      <c r="M369" s="19">
        <f>ID!M369</f>
        <v>0</v>
      </c>
      <c r="N369" s="19">
        <f>ID!N369</f>
        <v>0</v>
      </c>
      <c r="O369" s="19" t="str">
        <f>ID!O369</f>
        <v>INT</v>
      </c>
      <c r="P369" s="19" t="str">
        <f>ID!P369</f>
        <v>TBA21</v>
      </c>
      <c r="Q369" s="19">
        <f>ID!Q369</f>
        <v>16</v>
      </c>
      <c r="R369" s="70">
        <f>ID!R369</f>
        <v>0</v>
      </c>
      <c r="S369" s="260"/>
      <c r="T369" s="260"/>
      <c r="U369" s="260"/>
      <c r="V369" s="260"/>
      <c r="W369" s="260"/>
      <c r="X369" s="252"/>
      <c r="Y369" s="72"/>
      <c r="Z369" s="298"/>
      <c r="AA369" s="243" t="str">
        <f>IF(S369&lt;&gt;"",CONFIG!$B$19,IF(T369&lt;&gt;"",CONFIG!$B$18,IF(U369&lt;&gt;"",CONFIG!$B$17,IF(V369&lt;&gt;"",CONFIG!$B$16,IF(W369&lt;&gt;"",CONFIG!$B$20,CONFIG!$B$21)))))</f>
        <v>NR</v>
      </c>
      <c r="AB369" s="243" t="str">
        <f t="shared" si="19"/>
        <v>No Response</v>
      </c>
      <c r="AC369" s="4"/>
    </row>
    <row r="370" spans="2:29" ht="14" hidden="1">
      <c r="B370" s="249"/>
      <c r="C370" s="324"/>
      <c r="D370" s="300" t="str">
        <f>ID!D370</f>
        <v>EMPTY</v>
      </c>
      <c r="E370" s="40" t="str">
        <f>ID!E370</f>
        <v>Q</v>
      </c>
      <c r="F370" s="19" t="str">
        <f>ID!F370</f>
        <v>EMPTY-Q</v>
      </c>
      <c r="G370" s="28" t="str">
        <f>ID!G370</f>
        <v>EMPTY-Q</v>
      </c>
      <c r="H370" s="31">
        <f>ID!H370</f>
        <v>0</v>
      </c>
      <c r="I370" s="19">
        <f>ID!I370</f>
        <v>0</v>
      </c>
      <c r="J370" s="19">
        <f>ID!J370</f>
        <v>0</v>
      </c>
      <c r="K370" s="19">
        <f>ID!K370</f>
        <v>0</v>
      </c>
      <c r="L370" s="19">
        <f>ID!L370</f>
        <v>0</v>
      </c>
      <c r="M370" s="19">
        <f>ID!M370</f>
        <v>0</v>
      </c>
      <c r="N370" s="19">
        <f>ID!N370</f>
        <v>0</v>
      </c>
      <c r="O370" s="19" t="str">
        <f>ID!O370</f>
        <v>INT</v>
      </c>
      <c r="P370" s="19" t="str">
        <f>ID!P370</f>
        <v>TBA21</v>
      </c>
      <c r="Q370" s="19">
        <f>ID!Q370</f>
        <v>17</v>
      </c>
      <c r="R370" s="70">
        <f>ID!R370</f>
        <v>0</v>
      </c>
      <c r="S370" s="260"/>
      <c r="T370" s="260"/>
      <c r="U370" s="260"/>
      <c r="V370" s="260"/>
      <c r="W370" s="260"/>
      <c r="X370" s="252"/>
      <c r="Y370" s="72"/>
      <c r="Z370" s="298"/>
      <c r="AA370" s="243" t="str">
        <f>IF(S370&lt;&gt;"",CONFIG!$B$19,IF(T370&lt;&gt;"",CONFIG!$B$18,IF(U370&lt;&gt;"",CONFIG!$B$17,IF(V370&lt;&gt;"",CONFIG!$B$16,IF(W370&lt;&gt;"",CONFIG!$B$20,CONFIG!$B$21)))))</f>
        <v>NR</v>
      </c>
      <c r="AB370" s="243" t="str">
        <f t="shared" si="19"/>
        <v>No Response</v>
      </c>
      <c r="AC370" s="4"/>
    </row>
    <row r="371" spans="2:29" ht="14" hidden="1">
      <c r="B371" s="249"/>
      <c r="C371" s="324"/>
      <c r="D371" s="300" t="str">
        <f>ID!D371</f>
        <v>EMPTY</v>
      </c>
      <c r="E371" s="40" t="str">
        <f>ID!E371</f>
        <v>R</v>
      </c>
      <c r="F371" s="19" t="str">
        <f>ID!F371</f>
        <v>EMPTY-R</v>
      </c>
      <c r="G371" s="28" t="str">
        <f>ID!G371</f>
        <v>EMPTY-R</v>
      </c>
      <c r="H371" s="31">
        <f>ID!H371</f>
        <v>0</v>
      </c>
      <c r="I371" s="19">
        <f>ID!I371</f>
        <v>0</v>
      </c>
      <c r="J371" s="19">
        <f>ID!J371</f>
        <v>0</v>
      </c>
      <c r="K371" s="19">
        <f>ID!K371</f>
        <v>0</v>
      </c>
      <c r="L371" s="19">
        <f>ID!L371</f>
        <v>0</v>
      </c>
      <c r="M371" s="19">
        <f>ID!M371</f>
        <v>0</v>
      </c>
      <c r="N371" s="19">
        <f>ID!N371</f>
        <v>0</v>
      </c>
      <c r="O371" s="19" t="str">
        <f>ID!O371</f>
        <v>INT</v>
      </c>
      <c r="P371" s="19" t="str">
        <f>ID!P371</f>
        <v>TBA21</v>
      </c>
      <c r="Q371" s="19">
        <f>ID!Q371</f>
        <v>18</v>
      </c>
      <c r="R371" s="70">
        <f>ID!R371</f>
        <v>0</v>
      </c>
      <c r="S371" s="260"/>
      <c r="T371" s="260"/>
      <c r="U371" s="260"/>
      <c r="V371" s="260"/>
      <c r="W371" s="260"/>
      <c r="X371" s="252"/>
      <c r="Y371" s="72"/>
      <c r="Z371" s="298"/>
      <c r="AA371" s="243" t="str">
        <f>IF(S371&lt;&gt;"",CONFIG!$B$19,IF(T371&lt;&gt;"",CONFIG!$B$18,IF(U371&lt;&gt;"",CONFIG!$B$17,IF(V371&lt;&gt;"",CONFIG!$B$16,IF(W371&lt;&gt;"",CONFIG!$B$20,CONFIG!$B$21)))))</f>
        <v>NR</v>
      </c>
      <c r="AB371" s="243" t="str">
        <f t="shared" si="19"/>
        <v>No Response</v>
      </c>
      <c r="AC371" s="4"/>
    </row>
    <row r="372" spans="2:29" ht="14" hidden="1">
      <c r="B372" s="249"/>
      <c r="C372" s="324"/>
      <c r="D372" s="300" t="str">
        <f>ID!D372</f>
        <v>EMPTY</v>
      </c>
      <c r="E372" s="40" t="str">
        <f>ID!E372</f>
        <v>S</v>
      </c>
      <c r="F372" s="19" t="str">
        <f>ID!F372</f>
        <v>EMPTY-S</v>
      </c>
      <c r="G372" s="28" t="str">
        <f>ID!G372</f>
        <v>EMPTY-S</v>
      </c>
      <c r="H372" s="31">
        <f>ID!H372</f>
        <v>0</v>
      </c>
      <c r="I372" s="19">
        <f>ID!I372</f>
        <v>0</v>
      </c>
      <c r="J372" s="19">
        <f>ID!J372</f>
        <v>0</v>
      </c>
      <c r="K372" s="19">
        <f>ID!K372</f>
        <v>0</v>
      </c>
      <c r="L372" s="19">
        <f>ID!L372</f>
        <v>0</v>
      </c>
      <c r="M372" s="19">
        <f>ID!M372</f>
        <v>0</v>
      </c>
      <c r="N372" s="19">
        <f>ID!N372</f>
        <v>0</v>
      </c>
      <c r="O372" s="19" t="str">
        <f>ID!O372</f>
        <v>INT</v>
      </c>
      <c r="P372" s="19" t="str">
        <f>ID!P372</f>
        <v>TBA21</v>
      </c>
      <c r="Q372" s="19">
        <f>ID!Q372</f>
        <v>19</v>
      </c>
      <c r="R372" s="70">
        <f>ID!R372</f>
        <v>0</v>
      </c>
      <c r="S372" s="260"/>
      <c r="T372" s="260"/>
      <c r="U372" s="260"/>
      <c r="V372" s="260"/>
      <c r="W372" s="260"/>
      <c r="X372" s="252"/>
      <c r="Y372" s="72"/>
      <c r="Z372" s="298"/>
      <c r="AA372" s="243" t="str">
        <f>IF(S372&lt;&gt;"",CONFIG!$B$19,IF(T372&lt;&gt;"",CONFIG!$B$18,IF(U372&lt;&gt;"",CONFIG!$B$17,IF(V372&lt;&gt;"",CONFIG!$B$16,IF(W372&lt;&gt;"",CONFIG!$B$20,CONFIG!$B$21)))))</f>
        <v>NR</v>
      </c>
      <c r="AB372" s="243" t="str">
        <f t="shared" si="19"/>
        <v>No Response</v>
      </c>
      <c r="AC372" s="4"/>
    </row>
    <row r="373" spans="2:29" ht="14" hidden="1">
      <c r="B373" s="254"/>
      <c r="C373" s="340"/>
      <c r="D373" s="43" t="str">
        <f>ID!D373</f>
        <v>EMPTY</v>
      </c>
      <c r="E373" s="44" t="str">
        <f>ID!E373</f>
        <v>T</v>
      </c>
      <c r="F373" s="19" t="str">
        <f>ID!F373</f>
        <v>EMPTY-T</v>
      </c>
      <c r="G373" s="25" t="str">
        <f>ID!G373</f>
        <v>EMPTY-T</v>
      </c>
      <c r="H373" s="31">
        <f>ID!H373</f>
        <v>0</v>
      </c>
      <c r="I373" s="19">
        <f>ID!I373</f>
        <v>0</v>
      </c>
      <c r="J373" s="19">
        <f>ID!J373</f>
        <v>0</v>
      </c>
      <c r="K373" s="19">
        <f>ID!K373</f>
        <v>0</v>
      </c>
      <c r="L373" s="19">
        <f>ID!L373</f>
        <v>0</v>
      </c>
      <c r="M373" s="19">
        <f>ID!M373</f>
        <v>0</v>
      </c>
      <c r="N373" s="19">
        <f>ID!N373</f>
        <v>0</v>
      </c>
      <c r="O373" s="19" t="str">
        <f>ID!O373</f>
        <v>INT</v>
      </c>
      <c r="P373" s="19" t="str">
        <f>ID!P373</f>
        <v>TBA21</v>
      </c>
      <c r="Q373" s="19">
        <f>ID!Q373</f>
        <v>20</v>
      </c>
      <c r="R373" s="70">
        <f>ID!R373</f>
        <v>0</v>
      </c>
      <c r="S373" s="260"/>
      <c r="T373" s="260"/>
      <c r="U373" s="260"/>
      <c r="V373" s="260"/>
      <c r="W373" s="260"/>
      <c r="X373" s="252"/>
      <c r="Y373" s="65"/>
      <c r="Z373" s="298"/>
      <c r="AA373" s="243" t="str">
        <f>IF(S373&lt;&gt;"",CONFIG!$B$19,IF(T373&lt;&gt;"",CONFIG!$B$18,IF(U373&lt;&gt;"",CONFIG!$B$17,IF(V373&lt;&gt;"",CONFIG!$B$16,IF(W373&lt;&gt;"",CONFIG!$B$20,CONFIG!$B$21)))))</f>
        <v>NR</v>
      </c>
      <c r="AB373" s="243" t="str">
        <f t="shared" si="19"/>
        <v>No Response</v>
      </c>
      <c r="AC373" s="4"/>
    </row>
    <row r="374" spans="2:29" ht="13" hidden="1">
      <c r="B374" s="298"/>
      <c r="C374" s="298"/>
      <c r="D374" s="298"/>
      <c r="E374" s="298"/>
      <c r="F374" s="298"/>
      <c r="G374" s="9"/>
      <c r="H374" s="298"/>
      <c r="I374" s="298"/>
      <c r="J374" s="298"/>
      <c r="K374" s="298"/>
      <c r="L374" s="298"/>
      <c r="M374" s="298"/>
      <c r="N374" s="298"/>
      <c r="O374" s="298"/>
      <c r="P374" s="298"/>
      <c r="Q374" s="298"/>
      <c r="R374" s="298"/>
      <c r="S374" s="298"/>
      <c r="T374" s="298"/>
      <c r="U374" s="298"/>
      <c r="V374" s="298"/>
      <c r="W374" s="298"/>
      <c r="X374" s="14"/>
      <c r="Y374" s="298"/>
      <c r="Z374" s="298"/>
      <c r="AA374" s="4"/>
      <c r="AB374" s="4"/>
      <c r="AC374" s="4"/>
    </row>
    <row r="375" spans="2:29" ht="14" hidden="1">
      <c r="B375" s="71"/>
      <c r="C375" s="344" t="str">
        <f>ID!C375</f>
        <v>22. &lt;For future use&gt;</v>
      </c>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259"/>
      <c r="Z375" s="298"/>
      <c r="AA375" s="4"/>
      <c r="AB375" s="4"/>
      <c r="AC375" s="4"/>
    </row>
    <row r="376" spans="2:29" ht="14" hidden="1">
      <c r="B376" s="48"/>
      <c r="C376" s="341" t="str">
        <f>ID!C376</f>
        <v>EMPTY</v>
      </c>
      <c r="D376" s="300" t="str">
        <f>ID!D376</f>
        <v>EMPTY</v>
      </c>
      <c r="E376" s="49" t="str">
        <f>ID!E376</f>
        <v>A</v>
      </c>
      <c r="F376" s="19" t="str">
        <f>ID!F376</f>
        <v>EMPTY-A</v>
      </c>
      <c r="G376" s="20" t="str">
        <f>ID!G376</f>
        <v>EMPTY-A</v>
      </c>
      <c r="H376" s="31">
        <f>ID!H376</f>
        <v>0</v>
      </c>
      <c r="I376" s="19">
        <f>ID!I376</f>
        <v>0</v>
      </c>
      <c r="J376" s="19">
        <f>ID!J376</f>
        <v>0</v>
      </c>
      <c r="K376" s="19">
        <f>ID!K376</f>
        <v>0</v>
      </c>
      <c r="L376" s="19">
        <f>ID!L376</f>
        <v>0</v>
      </c>
      <c r="M376" s="19">
        <f>ID!M376</f>
        <v>0</v>
      </c>
      <c r="N376" s="19">
        <f>ID!N376</f>
        <v>0</v>
      </c>
      <c r="O376" s="19" t="str">
        <f>ID!O376</f>
        <v>INT</v>
      </c>
      <c r="P376" s="19" t="str">
        <f>ID!P376</f>
        <v>TBA22</v>
      </c>
      <c r="Q376" s="19">
        <f>ID!Q376</f>
        <v>1</v>
      </c>
      <c r="R376" s="70">
        <f>ID!R376</f>
        <v>0</v>
      </c>
      <c r="S376" s="30"/>
      <c r="T376" s="30"/>
      <c r="U376" s="30"/>
      <c r="V376" s="30"/>
      <c r="W376" s="30"/>
      <c r="X376" s="61"/>
      <c r="Y376" s="72"/>
      <c r="Z376" s="298"/>
      <c r="AA376" s="243" t="str">
        <f>IF(S376&lt;&gt;"",CONFIG!$B$19,IF(T376&lt;&gt;"",CONFIG!$B$18,IF(U376&lt;&gt;"",CONFIG!$B$17,IF(V376&lt;&gt;"",CONFIG!$B$16,IF(W376&lt;&gt;"",CONFIG!$B$20,CONFIG!$B$21)))))</f>
        <v>NR</v>
      </c>
      <c r="AB376" s="243" t="str">
        <f t="shared" ref="AB376:AB395" si="20">IFERROR(VLOOKUP(AA376,scale,2,FALSE),"")</f>
        <v>No Response</v>
      </c>
      <c r="AC376" s="4"/>
    </row>
    <row r="377" spans="2:29" ht="14" hidden="1">
      <c r="B377" s="17"/>
      <c r="C377" s="324"/>
      <c r="D377" s="300" t="str">
        <f>ID!D377</f>
        <v>EMPTY</v>
      </c>
      <c r="E377" s="40" t="str">
        <f>ID!E377</f>
        <v>B</v>
      </c>
      <c r="F377" s="19" t="str">
        <f>ID!F377</f>
        <v>EMPTY-B</v>
      </c>
      <c r="G377" s="28" t="str">
        <f>ID!G377</f>
        <v>EMPTY-B</v>
      </c>
      <c r="H377" s="31">
        <f>ID!H377</f>
        <v>0</v>
      </c>
      <c r="I377" s="19">
        <f>ID!I377</f>
        <v>0</v>
      </c>
      <c r="J377" s="19">
        <f>ID!J377</f>
        <v>0</v>
      </c>
      <c r="K377" s="19">
        <f>ID!K377</f>
        <v>0</v>
      </c>
      <c r="L377" s="19">
        <f>ID!L377</f>
        <v>0</v>
      </c>
      <c r="M377" s="19">
        <f>ID!M377</f>
        <v>0</v>
      </c>
      <c r="N377" s="19">
        <f>ID!N377</f>
        <v>0</v>
      </c>
      <c r="O377" s="19" t="str">
        <f>ID!O377</f>
        <v>INT</v>
      </c>
      <c r="P377" s="19" t="str">
        <f>ID!P377</f>
        <v>TBA22</v>
      </c>
      <c r="Q377" s="19">
        <f>ID!Q377</f>
        <v>2</v>
      </c>
      <c r="R377" s="70">
        <f>ID!R377</f>
        <v>0</v>
      </c>
      <c r="S377" s="30"/>
      <c r="T377" s="30"/>
      <c r="U377" s="30"/>
      <c r="V377" s="30"/>
      <c r="W377" s="30"/>
      <c r="X377" s="61"/>
      <c r="Y377" s="72"/>
      <c r="Z377" s="298"/>
      <c r="AA377" s="243" t="str">
        <f>IF(S377&lt;&gt;"",CONFIG!$B$19,IF(T377&lt;&gt;"",CONFIG!$B$18,IF(U377&lt;&gt;"",CONFIG!$B$17,IF(V377&lt;&gt;"",CONFIG!$B$16,IF(W377&lt;&gt;"",CONFIG!$B$20,CONFIG!$B$21)))))</f>
        <v>NR</v>
      </c>
      <c r="AB377" s="243" t="str">
        <f t="shared" si="20"/>
        <v>No Response</v>
      </c>
      <c r="AC377" s="4"/>
    </row>
    <row r="378" spans="2:29" ht="14" hidden="1">
      <c r="B378" s="17"/>
      <c r="C378" s="324"/>
      <c r="D378" s="300" t="str">
        <f>ID!D378</f>
        <v>EMPTY</v>
      </c>
      <c r="E378" s="40" t="str">
        <f>ID!E378</f>
        <v>C</v>
      </c>
      <c r="F378" s="19" t="str">
        <f>ID!F378</f>
        <v>EMPTY-C</v>
      </c>
      <c r="G378" s="28" t="str">
        <f>ID!G378</f>
        <v>EMPTY-C</v>
      </c>
      <c r="H378" s="31">
        <f>ID!H378</f>
        <v>0</v>
      </c>
      <c r="I378" s="19">
        <f>ID!I378</f>
        <v>0</v>
      </c>
      <c r="J378" s="19">
        <f>ID!J378</f>
        <v>0</v>
      </c>
      <c r="K378" s="19">
        <f>ID!K378</f>
        <v>0</v>
      </c>
      <c r="L378" s="19">
        <f>ID!L378</f>
        <v>0</v>
      </c>
      <c r="M378" s="19">
        <f>ID!M378</f>
        <v>0</v>
      </c>
      <c r="N378" s="19">
        <f>ID!N378</f>
        <v>0</v>
      </c>
      <c r="O378" s="19" t="str">
        <f>ID!O378</f>
        <v>INT</v>
      </c>
      <c r="P378" s="19" t="str">
        <f>ID!P378</f>
        <v>TBA22</v>
      </c>
      <c r="Q378" s="19">
        <f>ID!Q378</f>
        <v>3</v>
      </c>
      <c r="R378" s="70">
        <f>ID!R378</f>
        <v>0</v>
      </c>
      <c r="S378" s="30"/>
      <c r="T378" s="30"/>
      <c r="U378" s="30"/>
      <c r="V378" s="30"/>
      <c r="W378" s="30"/>
      <c r="X378" s="61"/>
      <c r="Y378" s="72"/>
      <c r="Z378" s="298"/>
      <c r="AA378" s="243" t="str">
        <f>IF(S378&lt;&gt;"",CONFIG!$B$19,IF(T378&lt;&gt;"",CONFIG!$B$18,IF(U378&lt;&gt;"",CONFIG!$B$17,IF(V378&lt;&gt;"",CONFIG!$B$16,IF(W378&lt;&gt;"",CONFIG!$B$20,CONFIG!$B$21)))))</f>
        <v>NR</v>
      </c>
      <c r="AB378" s="243" t="str">
        <f t="shared" si="20"/>
        <v>No Response</v>
      </c>
      <c r="AC378" s="4"/>
    </row>
    <row r="379" spans="2:29" ht="14" hidden="1">
      <c r="B379" s="17"/>
      <c r="C379" s="324"/>
      <c r="D379" s="300" t="str">
        <f>ID!D379</f>
        <v>EMPTY</v>
      </c>
      <c r="E379" s="40" t="str">
        <f>ID!E379</f>
        <v>D</v>
      </c>
      <c r="F379" s="19" t="str">
        <f>ID!F379</f>
        <v>EMPTY-D</v>
      </c>
      <c r="G379" s="28" t="str">
        <f>ID!G379</f>
        <v>EMPTY-D</v>
      </c>
      <c r="H379" s="31">
        <f>ID!H379</f>
        <v>0</v>
      </c>
      <c r="I379" s="19">
        <f>ID!I379</f>
        <v>0</v>
      </c>
      <c r="J379" s="19">
        <f>ID!J379</f>
        <v>0</v>
      </c>
      <c r="K379" s="19">
        <f>ID!K379</f>
        <v>0</v>
      </c>
      <c r="L379" s="19">
        <f>ID!L379</f>
        <v>0</v>
      </c>
      <c r="M379" s="19">
        <f>ID!M379</f>
        <v>0</v>
      </c>
      <c r="N379" s="19">
        <f>ID!N379</f>
        <v>0</v>
      </c>
      <c r="O379" s="19" t="str">
        <f>ID!O379</f>
        <v>INT</v>
      </c>
      <c r="P379" s="19" t="str">
        <f>ID!P379</f>
        <v>TBA22</v>
      </c>
      <c r="Q379" s="19">
        <f>ID!Q379</f>
        <v>4</v>
      </c>
      <c r="R379" s="70">
        <f>ID!R379</f>
        <v>0</v>
      </c>
      <c r="S379" s="30"/>
      <c r="T379" s="30"/>
      <c r="U379" s="30"/>
      <c r="V379" s="30"/>
      <c r="W379" s="30"/>
      <c r="X379" s="61"/>
      <c r="Y379" s="72"/>
      <c r="Z379" s="298"/>
      <c r="AA379" s="243" t="str">
        <f>IF(S379&lt;&gt;"",CONFIG!$B$19,IF(T379&lt;&gt;"",CONFIG!$B$18,IF(U379&lt;&gt;"",CONFIG!$B$17,IF(V379&lt;&gt;"",CONFIG!$B$16,IF(W379&lt;&gt;"",CONFIG!$B$20,CONFIG!$B$21)))))</f>
        <v>NR</v>
      </c>
      <c r="AB379" s="243" t="str">
        <f t="shared" si="20"/>
        <v>No Response</v>
      </c>
      <c r="AC379" s="4"/>
    </row>
    <row r="380" spans="2:29" ht="14" hidden="1">
      <c r="B380" s="17"/>
      <c r="C380" s="324"/>
      <c r="D380" s="300" t="str">
        <f>ID!D380</f>
        <v>EMPTY</v>
      </c>
      <c r="E380" s="40" t="str">
        <f>ID!E380</f>
        <v>E</v>
      </c>
      <c r="F380" s="19" t="str">
        <f>ID!F380</f>
        <v>EMPTY-E</v>
      </c>
      <c r="G380" s="28" t="str">
        <f>ID!G380</f>
        <v>EMPTY-E</v>
      </c>
      <c r="H380" s="31">
        <f>ID!H380</f>
        <v>0</v>
      </c>
      <c r="I380" s="19">
        <f>ID!I380</f>
        <v>0</v>
      </c>
      <c r="J380" s="19">
        <f>ID!J380</f>
        <v>0</v>
      </c>
      <c r="K380" s="19">
        <f>ID!K380</f>
        <v>0</v>
      </c>
      <c r="L380" s="19">
        <f>ID!L380</f>
        <v>0</v>
      </c>
      <c r="M380" s="19">
        <f>ID!M380</f>
        <v>0</v>
      </c>
      <c r="N380" s="19">
        <f>ID!N380</f>
        <v>0</v>
      </c>
      <c r="O380" s="19" t="str">
        <f>ID!O380</f>
        <v>INT</v>
      </c>
      <c r="P380" s="19" t="str">
        <f>ID!P380</f>
        <v>TBA22</v>
      </c>
      <c r="Q380" s="19">
        <f>ID!Q380</f>
        <v>5</v>
      </c>
      <c r="R380" s="70">
        <f>ID!R380</f>
        <v>0</v>
      </c>
      <c r="S380" s="30"/>
      <c r="T380" s="30"/>
      <c r="U380" s="30"/>
      <c r="V380" s="30"/>
      <c r="W380" s="30"/>
      <c r="X380" s="61"/>
      <c r="Y380" s="72"/>
      <c r="Z380" s="298"/>
      <c r="AA380" s="243" t="str">
        <f>IF(S380&lt;&gt;"",CONFIG!$B$19,IF(T380&lt;&gt;"",CONFIG!$B$18,IF(U380&lt;&gt;"",CONFIG!$B$17,IF(V380&lt;&gt;"",CONFIG!$B$16,IF(W380&lt;&gt;"",CONFIG!$B$20,CONFIG!$B$21)))))</f>
        <v>NR</v>
      </c>
      <c r="AB380" s="243" t="str">
        <f t="shared" si="20"/>
        <v>No Response</v>
      </c>
      <c r="AC380" s="4"/>
    </row>
    <row r="381" spans="2:29" ht="14" hidden="1">
      <c r="B381" s="17"/>
      <c r="C381" s="324"/>
      <c r="D381" s="300" t="str">
        <f>ID!D381</f>
        <v>EMPTY</v>
      </c>
      <c r="E381" s="40" t="str">
        <f>ID!E381</f>
        <v>F</v>
      </c>
      <c r="F381" s="19" t="str">
        <f>ID!F381</f>
        <v>EMPTY-F</v>
      </c>
      <c r="G381" s="28" t="str">
        <f>ID!G381</f>
        <v>EMPTY-F</v>
      </c>
      <c r="H381" s="31">
        <f>ID!H381</f>
        <v>0</v>
      </c>
      <c r="I381" s="19">
        <f>ID!I381</f>
        <v>0</v>
      </c>
      <c r="J381" s="19">
        <f>ID!J381</f>
        <v>0</v>
      </c>
      <c r="K381" s="19">
        <f>ID!K381</f>
        <v>0</v>
      </c>
      <c r="L381" s="19">
        <f>ID!L381</f>
        <v>0</v>
      </c>
      <c r="M381" s="19">
        <f>ID!M381</f>
        <v>0</v>
      </c>
      <c r="N381" s="19">
        <f>ID!N381</f>
        <v>0</v>
      </c>
      <c r="O381" s="19" t="str">
        <f>ID!O381</f>
        <v>INT</v>
      </c>
      <c r="P381" s="19" t="str">
        <f>ID!P381</f>
        <v>TBA22</v>
      </c>
      <c r="Q381" s="19">
        <f>ID!Q381</f>
        <v>6</v>
      </c>
      <c r="R381" s="70">
        <f>ID!R381</f>
        <v>0</v>
      </c>
      <c r="S381" s="30"/>
      <c r="T381" s="30"/>
      <c r="U381" s="30"/>
      <c r="V381" s="30"/>
      <c r="W381" s="30"/>
      <c r="X381" s="61"/>
      <c r="Y381" s="72"/>
      <c r="Z381" s="298"/>
      <c r="AA381" s="243" t="str">
        <f>IF(S381&lt;&gt;"",CONFIG!$B$19,IF(T381&lt;&gt;"",CONFIG!$B$18,IF(U381&lt;&gt;"",CONFIG!$B$17,IF(V381&lt;&gt;"",CONFIG!$B$16,IF(W381&lt;&gt;"",CONFIG!$B$20,CONFIG!$B$21)))))</f>
        <v>NR</v>
      </c>
      <c r="AB381" s="243" t="str">
        <f t="shared" si="20"/>
        <v>No Response</v>
      </c>
      <c r="AC381" s="4"/>
    </row>
    <row r="382" spans="2:29" ht="14" hidden="1">
      <c r="B382" s="17"/>
      <c r="C382" s="324"/>
      <c r="D382" s="300" t="str">
        <f>ID!D382</f>
        <v>EMPTY</v>
      </c>
      <c r="E382" s="40" t="str">
        <f>ID!E382</f>
        <v>G</v>
      </c>
      <c r="F382" s="19" t="str">
        <f>ID!F382</f>
        <v>EMPTY-G</v>
      </c>
      <c r="G382" s="28" t="str">
        <f>ID!G382</f>
        <v>EMPTY-G</v>
      </c>
      <c r="H382" s="31">
        <f>ID!H382</f>
        <v>0</v>
      </c>
      <c r="I382" s="19">
        <f>ID!I382</f>
        <v>0</v>
      </c>
      <c r="J382" s="19">
        <f>ID!J382</f>
        <v>0</v>
      </c>
      <c r="K382" s="19">
        <f>ID!K382</f>
        <v>0</v>
      </c>
      <c r="L382" s="19">
        <f>ID!L382</f>
        <v>0</v>
      </c>
      <c r="M382" s="19">
        <f>ID!M382</f>
        <v>0</v>
      </c>
      <c r="N382" s="19">
        <f>ID!N382</f>
        <v>0</v>
      </c>
      <c r="O382" s="19" t="str">
        <f>ID!O382</f>
        <v>INT</v>
      </c>
      <c r="P382" s="19" t="str">
        <f>ID!P382</f>
        <v>TBA22</v>
      </c>
      <c r="Q382" s="19">
        <f>ID!Q382</f>
        <v>7</v>
      </c>
      <c r="R382" s="70">
        <f>ID!R382</f>
        <v>0</v>
      </c>
      <c r="S382" s="30"/>
      <c r="T382" s="30"/>
      <c r="U382" s="30"/>
      <c r="V382" s="30"/>
      <c r="W382" s="30"/>
      <c r="X382" s="61"/>
      <c r="Y382" s="72"/>
      <c r="Z382" s="298"/>
      <c r="AA382" s="243" t="str">
        <f>IF(S382&lt;&gt;"",CONFIG!$B$19,IF(T382&lt;&gt;"",CONFIG!$B$18,IF(U382&lt;&gt;"",CONFIG!$B$17,IF(V382&lt;&gt;"",CONFIG!$B$16,IF(W382&lt;&gt;"",CONFIG!$B$20,CONFIG!$B$21)))))</f>
        <v>NR</v>
      </c>
      <c r="AB382" s="243" t="str">
        <f t="shared" si="20"/>
        <v>No Response</v>
      </c>
      <c r="AC382" s="4"/>
    </row>
    <row r="383" spans="2:29" ht="14" hidden="1">
      <c r="B383" s="17"/>
      <c r="C383" s="324"/>
      <c r="D383" s="300" t="str">
        <f>ID!D383</f>
        <v>EMPTY</v>
      </c>
      <c r="E383" s="40" t="str">
        <f>ID!E383</f>
        <v>H</v>
      </c>
      <c r="F383" s="19" t="str">
        <f>ID!F383</f>
        <v>EMPTY-H</v>
      </c>
      <c r="G383" s="28" t="str">
        <f>ID!G383</f>
        <v>EMPTY-H</v>
      </c>
      <c r="H383" s="31">
        <f>ID!H383</f>
        <v>0</v>
      </c>
      <c r="I383" s="19">
        <f>ID!I383</f>
        <v>0</v>
      </c>
      <c r="J383" s="19">
        <f>ID!J383</f>
        <v>0</v>
      </c>
      <c r="K383" s="19">
        <f>ID!K383</f>
        <v>0</v>
      </c>
      <c r="L383" s="19">
        <f>ID!L383</f>
        <v>0</v>
      </c>
      <c r="M383" s="19">
        <f>ID!M383</f>
        <v>0</v>
      </c>
      <c r="N383" s="19">
        <f>ID!N383</f>
        <v>0</v>
      </c>
      <c r="O383" s="19" t="str">
        <f>ID!O383</f>
        <v>INT</v>
      </c>
      <c r="P383" s="19" t="str">
        <f>ID!P383</f>
        <v>TBA22</v>
      </c>
      <c r="Q383" s="19">
        <f>ID!Q383</f>
        <v>8</v>
      </c>
      <c r="R383" s="70">
        <f>ID!R383</f>
        <v>0</v>
      </c>
      <c r="S383" s="30"/>
      <c r="T383" s="30"/>
      <c r="U383" s="30"/>
      <c r="V383" s="30"/>
      <c r="W383" s="30"/>
      <c r="X383" s="61"/>
      <c r="Y383" s="72"/>
      <c r="Z383" s="298"/>
      <c r="AA383" s="243" t="str">
        <f>IF(S383&lt;&gt;"",CONFIG!$B$19,IF(T383&lt;&gt;"",CONFIG!$B$18,IF(U383&lt;&gt;"",CONFIG!$B$17,IF(V383&lt;&gt;"",CONFIG!$B$16,IF(W383&lt;&gt;"",CONFIG!$B$20,CONFIG!$B$21)))))</f>
        <v>NR</v>
      </c>
      <c r="AB383" s="243" t="str">
        <f t="shared" si="20"/>
        <v>No Response</v>
      </c>
      <c r="AC383" s="4"/>
    </row>
    <row r="384" spans="2:29" ht="14" hidden="1">
      <c r="B384" s="17"/>
      <c r="C384" s="324"/>
      <c r="D384" s="300" t="str">
        <f>ID!D384</f>
        <v>EMPTY</v>
      </c>
      <c r="E384" s="40" t="str">
        <f>ID!E384</f>
        <v>I</v>
      </c>
      <c r="F384" s="19" t="str">
        <f>ID!F384</f>
        <v>EMPTY-I</v>
      </c>
      <c r="G384" s="28" t="str">
        <f>ID!G384</f>
        <v>EMPTY-I</v>
      </c>
      <c r="H384" s="31">
        <f>ID!H384</f>
        <v>0</v>
      </c>
      <c r="I384" s="19">
        <f>ID!I384</f>
        <v>0</v>
      </c>
      <c r="J384" s="19">
        <f>ID!J384</f>
        <v>0</v>
      </c>
      <c r="K384" s="19">
        <f>ID!K384</f>
        <v>0</v>
      </c>
      <c r="L384" s="19">
        <f>ID!L384</f>
        <v>0</v>
      </c>
      <c r="M384" s="19">
        <f>ID!M384</f>
        <v>0</v>
      </c>
      <c r="N384" s="19">
        <f>ID!N384</f>
        <v>0</v>
      </c>
      <c r="O384" s="19" t="str">
        <f>ID!O384</f>
        <v>INT</v>
      </c>
      <c r="P384" s="19" t="str">
        <f>ID!P384</f>
        <v>TBA22</v>
      </c>
      <c r="Q384" s="19">
        <f>ID!Q384</f>
        <v>9</v>
      </c>
      <c r="R384" s="70">
        <f>ID!R384</f>
        <v>0</v>
      </c>
      <c r="S384" s="30"/>
      <c r="T384" s="30"/>
      <c r="U384" s="30"/>
      <c r="V384" s="30"/>
      <c r="W384" s="30"/>
      <c r="X384" s="61"/>
      <c r="Y384" s="72"/>
      <c r="Z384" s="298"/>
      <c r="AA384" s="243" t="str">
        <f>IF(S384&lt;&gt;"",CONFIG!$B$19,IF(T384&lt;&gt;"",CONFIG!$B$18,IF(U384&lt;&gt;"",CONFIG!$B$17,IF(V384&lt;&gt;"",CONFIG!$B$16,IF(W384&lt;&gt;"",CONFIG!$B$20,CONFIG!$B$21)))))</f>
        <v>NR</v>
      </c>
      <c r="AB384" s="243" t="str">
        <f t="shared" si="20"/>
        <v>No Response</v>
      </c>
      <c r="AC384" s="4"/>
    </row>
    <row r="385" spans="2:29" ht="14" hidden="1">
      <c r="B385" s="17"/>
      <c r="C385" s="324"/>
      <c r="D385" s="300" t="str">
        <f>ID!D385</f>
        <v>EMPTY</v>
      </c>
      <c r="E385" s="40" t="str">
        <f>ID!E385</f>
        <v>J</v>
      </c>
      <c r="F385" s="19" t="str">
        <f>ID!F385</f>
        <v>EMPTY-J</v>
      </c>
      <c r="G385" s="28" t="str">
        <f>ID!G385</f>
        <v>EMPTY-J</v>
      </c>
      <c r="H385" s="31">
        <f>ID!H385</f>
        <v>0</v>
      </c>
      <c r="I385" s="19">
        <f>ID!I385</f>
        <v>0</v>
      </c>
      <c r="J385" s="19">
        <f>ID!J385</f>
        <v>0</v>
      </c>
      <c r="K385" s="19">
        <f>ID!K385</f>
        <v>0</v>
      </c>
      <c r="L385" s="19">
        <f>ID!L385</f>
        <v>0</v>
      </c>
      <c r="M385" s="19">
        <f>ID!M385</f>
        <v>0</v>
      </c>
      <c r="N385" s="19">
        <f>ID!N385</f>
        <v>0</v>
      </c>
      <c r="O385" s="19" t="str">
        <f>ID!O385</f>
        <v>INT</v>
      </c>
      <c r="P385" s="19" t="str">
        <f>ID!P385</f>
        <v>TBA22</v>
      </c>
      <c r="Q385" s="19">
        <f>ID!Q385</f>
        <v>10</v>
      </c>
      <c r="R385" s="70">
        <f>ID!R385</f>
        <v>0</v>
      </c>
      <c r="S385" s="30"/>
      <c r="T385" s="30"/>
      <c r="U385" s="30"/>
      <c r="V385" s="30"/>
      <c r="W385" s="30"/>
      <c r="X385" s="61"/>
      <c r="Y385" s="72"/>
      <c r="Z385" s="298"/>
      <c r="AA385" s="243" t="str">
        <f>IF(S385&lt;&gt;"",CONFIG!$B$19,IF(T385&lt;&gt;"",CONFIG!$B$18,IF(U385&lt;&gt;"",CONFIG!$B$17,IF(V385&lt;&gt;"",CONFIG!$B$16,IF(W385&lt;&gt;"",CONFIG!$B$20,CONFIG!$B$21)))))</f>
        <v>NR</v>
      </c>
      <c r="AB385" s="243" t="str">
        <f t="shared" si="20"/>
        <v>No Response</v>
      </c>
      <c r="AC385" s="4"/>
    </row>
    <row r="386" spans="2:29" ht="14" hidden="1">
      <c r="B386" s="17"/>
      <c r="C386" s="324"/>
      <c r="D386" s="300" t="str">
        <f>ID!D386</f>
        <v>EMPTY</v>
      </c>
      <c r="E386" s="40" t="str">
        <f>ID!E386</f>
        <v>K</v>
      </c>
      <c r="F386" s="19" t="str">
        <f>ID!F386</f>
        <v>EMPTY-K</v>
      </c>
      <c r="G386" s="28" t="str">
        <f>ID!G386</f>
        <v>EMPTY-K</v>
      </c>
      <c r="H386" s="31">
        <f>ID!H386</f>
        <v>0</v>
      </c>
      <c r="I386" s="19">
        <f>ID!I386</f>
        <v>0</v>
      </c>
      <c r="J386" s="19">
        <f>ID!J386</f>
        <v>0</v>
      </c>
      <c r="K386" s="19">
        <f>ID!K386</f>
        <v>0</v>
      </c>
      <c r="L386" s="19">
        <f>ID!L386</f>
        <v>0</v>
      </c>
      <c r="M386" s="19">
        <f>ID!M386</f>
        <v>0</v>
      </c>
      <c r="N386" s="19">
        <f>ID!N386</f>
        <v>0</v>
      </c>
      <c r="O386" s="19" t="str">
        <f>ID!O386</f>
        <v>INT</v>
      </c>
      <c r="P386" s="19" t="str">
        <f>ID!P386</f>
        <v>TBA22</v>
      </c>
      <c r="Q386" s="19">
        <f>ID!Q386</f>
        <v>11</v>
      </c>
      <c r="R386" s="70">
        <f>ID!R386</f>
        <v>0</v>
      </c>
      <c r="S386" s="30"/>
      <c r="T386" s="30"/>
      <c r="U386" s="30"/>
      <c r="V386" s="30"/>
      <c r="W386" s="30"/>
      <c r="X386" s="61"/>
      <c r="Y386" s="72"/>
      <c r="Z386" s="298"/>
      <c r="AA386" s="243" t="str">
        <f>IF(S386&lt;&gt;"",CONFIG!$B$19,IF(T386&lt;&gt;"",CONFIG!$B$18,IF(U386&lt;&gt;"",CONFIG!$B$17,IF(V386&lt;&gt;"",CONFIG!$B$16,IF(W386&lt;&gt;"",CONFIG!$B$20,CONFIG!$B$21)))))</f>
        <v>NR</v>
      </c>
      <c r="AB386" s="243" t="str">
        <f t="shared" si="20"/>
        <v>No Response</v>
      </c>
      <c r="AC386" s="4"/>
    </row>
    <row r="387" spans="2:29" ht="14" hidden="1">
      <c r="B387" s="17"/>
      <c r="C387" s="324"/>
      <c r="D387" s="300" t="str">
        <f>ID!D387</f>
        <v>EMPTY</v>
      </c>
      <c r="E387" s="40" t="str">
        <f>ID!E387</f>
        <v>L</v>
      </c>
      <c r="F387" s="19" t="str">
        <f>ID!F387</f>
        <v>EMPTY-L</v>
      </c>
      <c r="G387" s="28" t="str">
        <f>ID!G387</f>
        <v>EMPTY-L</v>
      </c>
      <c r="H387" s="31">
        <f>ID!H387</f>
        <v>0</v>
      </c>
      <c r="I387" s="19">
        <f>ID!I387</f>
        <v>0</v>
      </c>
      <c r="J387" s="19">
        <f>ID!J387</f>
        <v>0</v>
      </c>
      <c r="K387" s="19">
        <f>ID!K387</f>
        <v>0</v>
      </c>
      <c r="L387" s="19">
        <f>ID!L387</f>
        <v>0</v>
      </c>
      <c r="M387" s="19">
        <f>ID!M387</f>
        <v>0</v>
      </c>
      <c r="N387" s="19">
        <f>ID!N387</f>
        <v>0</v>
      </c>
      <c r="O387" s="19" t="str">
        <f>ID!O387</f>
        <v>INT</v>
      </c>
      <c r="P387" s="19" t="str">
        <f>ID!P387</f>
        <v>TBA22</v>
      </c>
      <c r="Q387" s="19">
        <f>ID!Q387</f>
        <v>12</v>
      </c>
      <c r="R387" s="70">
        <f>ID!R387</f>
        <v>0</v>
      </c>
      <c r="S387" s="30"/>
      <c r="T387" s="30"/>
      <c r="U387" s="30"/>
      <c r="V387" s="30"/>
      <c r="W387" s="30"/>
      <c r="X387" s="61"/>
      <c r="Y387" s="72"/>
      <c r="Z387" s="298"/>
      <c r="AA387" s="243" t="str">
        <f>IF(S387&lt;&gt;"",CONFIG!$B$19,IF(T387&lt;&gt;"",CONFIG!$B$18,IF(U387&lt;&gt;"",CONFIG!$B$17,IF(V387&lt;&gt;"",CONFIG!$B$16,IF(W387&lt;&gt;"",CONFIG!$B$20,CONFIG!$B$21)))))</f>
        <v>NR</v>
      </c>
      <c r="AB387" s="243" t="str">
        <f t="shared" si="20"/>
        <v>No Response</v>
      </c>
      <c r="AC387" s="4"/>
    </row>
    <row r="388" spans="2:29" ht="14" hidden="1">
      <c r="B388" s="17"/>
      <c r="C388" s="324"/>
      <c r="D388" s="300" t="str">
        <f>ID!D388</f>
        <v>EMPTY</v>
      </c>
      <c r="E388" s="40" t="str">
        <f>ID!E388</f>
        <v>M</v>
      </c>
      <c r="F388" s="19" t="str">
        <f>ID!F388</f>
        <v>EMPTY-M</v>
      </c>
      <c r="G388" s="28" t="str">
        <f>ID!G388</f>
        <v>EMPTY-M</v>
      </c>
      <c r="H388" s="31">
        <f>ID!H388</f>
        <v>0</v>
      </c>
      <c r="I388" s="19">
        <f>ID!I388</f>
        <v>0</v>
      </c>
      <c r="J388" s="19">
        <f>ID!J388</f>
        <v>0</v>
      </c>
      <c r="K388" s="19">
        <f>ID!K388</f>
        <v>0</v>
      </c>
      <c r="L388" s="19">
        <f>ID!L388</f>
        <v>0</v>
      </c>
      <c r="M388" s="19">
        <f>ID!M388</f>
        <v>0</v>
      </c>
      <c r="N388" s="19">
        <f>ID!N388</f>
        <v>0</v>
      </c>
      <c r="O388" s="19" t="str">
        <f>ID!O388</f>
        <v>INT</v>
      </c>
      <c r="P388" s="19" t="str">
        <f>ID!P388</f>
        <v>TBA22</v>
      </c>
      <c r="Q388" s="19">
        <f>ID!Q388</f>
        <v>13</v>
      </c>
      <c r="R388" s="70">
        <f>ID!R388</f>
        <v>0</v>
      </c>
      <c r="S388" s="30"/>
      <c r="T388" s="30"/>
      <c r="U388" s="30"/>
      <c r="V388" s="30"/>
      <c r="W388" s="30"/>
      <c r="X388" s="61"/>
      <c r="Y388" s="72"/>
      <c r="Z388" s="298"/>
      <c r="AA388" s="243" t="str">
        <f>IF(S388&lt;&gt;"",CONFIG!$B$19,IF(T388&lt;&gt;"",CONFIG!$B$18,IF(U388&lt;&gt;"",CONFIG!$B$17,IF(V388&lt;&gt;"",CONFIG!$B$16,IF(W388&lt;&gt;"",CONFIG!$B$20,CONFIG!$B$21)))))</f>
        <v>NR</v>
      </c>
      <c r="AB388" s="243" t="str">
        <f t="shared" si="20"/>
        <v>No Response</v>
      </c>
      <c r="AC388" s="4"/>
    </row>
    <row r="389" spans="2:29" ht="14" hidden="1">
      <c r="B389" s="249"/>
      <c r="C389" s="324"/>
      <c r="D389" s="300" t="str">
        <f>ID!D389</f>
        <v>EMPTY</v>
      </c>
      <c r="E389" s="40" t="str">
        <f>ID!E389</f>
        <v>N</v>
      </c>
      <c r="F389" s="19" t="str">
        <f>ID!F389</f>
        <v>EMPTY-N</v>
      </c>
      <c r="G389" s="28" t="str">
        <f>ID!G389</f>
        <v>EMPTY-N</v>
      </c>
      <c r="H389" s="31">
        <f>ID!H389</f>
        <v>0</v>
      </c>
      <c r="I389" s="19">
        <f>ID!I389</f>
        <v>0</v>
      </c>
      <c r="J389" s="19">
        <f>ID!J389</f>
        <v>0</v>
      </c>
      <c r="K389" s="19">
        <f>ID!K389</f>
        <v>0</v>
      </c>
      <c r="L389" s="19">
        <f>ID!L389</f>
        <v>0</v>
      </c>
      <c r="M389" s="19">
        <f>ID!M389</f>
        <v>0</v>
      </c>
      <c r="N389" s="19">
        <f>ID!N389</f>
        <v>0</v>
      </c>
      <c r="O389" s="19" t="str">
        <f>ID!O389</f>
        <v>INT</v>
      </c>
      <c r="P389" s="19" t="str">
        <f>ID!P389</f>
        <v>TBA22</v>
      </c>
      <c r="Q389" s="19">
        <f>ID!Q389</f>
        <v>14</v>
      </c>
      <c r="R389" s="70">
        <f>ID!R389</f>
        <v>0</v>
      </c>
      <c r="S389" s="30"/>
      <c r="T389" s="30"/>
      <c r="U389" s="30"/>
      <c r="V389" s="30"/>
      <c r="W389" s="30"/>
      <c r="X389" s="252"/>
      <c r="Y389" s="72"/>
      <c r="Z389" s="298"/>
      <c r="AA389" s="243" t="str">
        <f>IF(S389&lt;&gt;"",CONFIG!$B$19,IF(T389&lt;&gt;"",CONFIG!$B$18,IF(U389&lt;&gt;"",CONFIG!$B$17,IF(V389&lt;&gt;"",CONFIG!$B$16,IF(W389&lt;&gt;"",CONFIG!$B$20,CONFIG!$B$21)))))</f>
        <v>NR</v>
      </c>
      <c r="AB389" s="243" t="str">
        <f t="shared" si="20"/>
        <v>No Response</v>
      </c>
      <c r="AC389" s="4"/>
    </row>
    <row r="390" spans="2:29" ht="14" hidden="1">
      <c r="B390" s="249"/>
      <c r="C390" s="324"/>
      <c r="D390" s="300" t="str">
        <f>ID!D390</f>
        <v>EMPTY</v>
      </c>
      <c r="E390" s="40" t="str">
        <f>ID!E390</f>
        <v>O</v>
      </c>
      <c r="F390" s="19" t="str">
        <f>ID!F390</f>
        <v>EMPTY-O</v>
      </c>
      <c r="G390" s="28" t="str">
        <f>ID!G390</f>
        <v>EMPTY-O</v>
      </c>
      <c r="H390" s="31">
        <f>ID!H390</f>
        <v>0</v>
      </c>
      <c r="I390" s="19">
        <f>ID!I390</f>
        <v>0</v>
      </c>
      <c r="J390" s="19">
        <f>ID!J390</f>
        <v>0</v>
      </c>
      <c r="K390" s="19">
        <f>ID!K390</f>
        <v>0</v>
      </c>
      <c r="L390" s="19">
        <f>ID!L390</f>
        <v>0</v>
      </c>
      <c r="M390" s="19">
        <f>ID!M390</f>
        <v>0</v>
      </c>
      <c r="N390" s="19">
        <f>ID!N390</f>
        <v>0</v>
      </c>
      <c r="O390" s="19" t="str">
        <f>ID!O390</f>
        <v>INT</v>
      </c>
      <c r="P390" s="19" t="str">
        <f>ID!P390</f>
        <v>TBA22</v>
      </c>
      <c r="Q390" s="19">
        <f>ID!Q390</f>
        <v>15</v>
      </c>
      <c r="R390" s="70">
        <f>ID!R390</f>
        <v>0</v>
      </c>
      <c r="S390" s="30"/>
      <c r="T390" s="30"/>
      <c r="U390" s="30"/>
      <c r="V390" s="30"/>
      <c r="W390" s="30"/>
      <c r="X390" s="252"/>
      <c r="Y390" s="72"/>
      <c r="Z390" s="298"/>
      <c r="AA390" s="243" t="str">
        <f>IF(S390&lt;&gt;"",CONFIG!$B$19,IF(T390&lt;&gt;"",CONFIG!$B$18,IF(U390&lt;&gt;"",CONFIG!$B$17,IF(V390&lt;&gt;"",CONFIG!$B$16,IF(W390&lt;&gt;"",CONFIG!$B$20,CONFIG!$B$21)))))</f>
        <v>NR</v>
      </c>
      <c r="AB390" s="243" t="str">
        <f t="shared" si="20"/>
        <v>No Response</v>
      </c>
      <c r="AC390" s="4"/>
    </row>
    <row r="391" spans="2:29" ht="14" hidden="1">
      <c r="B391" s="249"/>
      <c r="C391" s="324"/>
      <c r="D391" s="300" t="str">
        <f>ID!D391</f>
        <v>EMPTY</v>
      </c>
      <c r="E391" s="40" t="str">
        <f>ID!E391</f>
        <v>P</v>
      </c>
      <c r="F391" s="19" t="str">
        <f>ID!F391</f>
        <v>EMPTY-P</v>
      </c>
      <c r="G391" s="28" t="str">
        <f>ID!G391</f>
        <v>EMPTY-P</v>
      </c>
      <c r="H391" s="31">
        <f>ID!H391</f>
        <v>0</v>
      </c>
      <c r="I391" s="19">
        <f>ID!I391</f>
        <v>0</v>
      </c>
      <c r="J391" s="19">
        <f>ID!J391</f>
        <v>0</v>
      </c>
      <c r="K391" s="19">
        <f>ID!K391</f>
        <v>0</v>
      </c>
      <c r="L391" s="19">
        <f>ID!L391</f>
        <v>0</v>
      </c>
      <c r="M391" s="19">
        <f>ID!M391</f>
        <v>0</v>
      </c>
      <c r="N391" s="19">
        <f>ID!N391</f>
        <v>0</v>
      </c>
      <c r="O391" s="19" t="str">
        <f>ID!O391</f>
        <v>INT</v>
      </c>
      <c r="P391" s="19" t="str">
        <f>ID!P391</f>
        <v>TBA22</v>
      </c>
      <c r="Q391" s="19">
        <f>ID!Q391</f>
        <v>16</v>
      </c>
      <c r="R391" s="70">
        <f>ID!R391</f>
        <v>0</v>
      </c>
      <c r="S391" s="30"/>
      <c r="T391" s="30"/>
      <c r="U391" s="30"/>
      <c r="V391" s="30"/>
      <c r="W391" s="30"/>
      <c r="X391" s="252"/>
      <c r="Y391" s="72"/>
      <c r="Z391" s="298"/>
      <c r="AA391" s="243" t="str">
        <f>IF(S391&lt;&gt;"",CONFIG!$B$19,IF(T391&lt;&gt;"",CONFIG!$B$18,IF(U391&lt;&gt;"",CONFIG!$B$17,IF(V391&lt;&gt;"",CONFIG!$B$16,IF(W391&lt;&gt;"",CONFIG!$B$20,CONFIG!$B$21)))))</f>
        <v>NR</v>
      </c>
      <c r="AB391" s="243" t="str">
        <f t="shared" si="20"/>
        <v>No Response</v>
      </c>
      <c r="AC391" s="4"/>
    </row>
    <row r="392" spans="2:29" ht="14" hidden="1">
      <c r="B392" s="249"/>
      <c r="C392" s="324"/>
      <c r="D392" s="300" t="str">
        <f>ID!D392</f>
        <v>EMPTY</v>
      </c>
      <c r="E392" s="40" t="str">
        <f>ID!E392</f>
        <v>Q</v>
      </c>
      <c r="F392" s="19" t="str">
        <f>ID!F392</f>
        <v>EMPTY-Q</v>
      </c>
      <c r="G392" s="28" t="str">
        <f>ID!G392</f>
        <v>EMPTY-Q</v>
      </c>
      <c r="H392" s="31">
        <f>ID!H392</f>
        <v>0</v>
      </c>
      <c r="I392" s="19">
        <f>ID!I392</f>
        <v>0</v>
      </c>
      <c r="J392" s="19">
        <f>ID!J392</f>
        <v>0</v>
      </c>
      <c r="K392" s="19">
        <f>ID!K392</f>
        <v>0</v>
      </c>
      <c r="L392" s="19">
        <f>ID!L392</f>
        <v>0</v>
      </c>
      <c r="M392" s="19">
        <f>ID!M392</f>
        <v>0</v>
      </c>
      <c r="N392" s="19">
        <f>ID!N392</f>
        <v>0</v>
      </c>
      <c r="O392" s="19" t="str">
        <f>ID!O392</f>
        <v>INT</v>
      </c>
      <c r="P392" s="19" t="str">
        <f>ID!P392</f>
        <v>TBA22</v>
      </c>
      <c r="Q392" s="19">
        <f>ID!Q392</f>
        <v>17</v>
      </c>
      <c r="R392" s="70">
        <f>ID!R392</f>
        <v>0</v>
      </c>
      <c r="S392" s="30"/>
      <c r="T392" s="30"/>
      <c r="U392" s="30"/>
      <c r="V392" s="30"/>
      <c r="W392" s="30"/>
      <c r="X392" s="252"/>
      <c r="Y392" s="72"/>
      <c r="Z392" s="298"/>
      <c r="AA392" s="243" t="str">
        <f>IF(S392&lt;&gt;"",CONFIG!$B$19,IF(T392&lt;&gt;"",CONFIG!$B$18,IF(U392&lt;&gt;"",CONFIG!$B$17,IF(V392&lt;&gt;"",CONFIG!$B$16,IF(W392&lt;&gt;"",CONFIG!$B$20,CONFIG!$B$21)))))</f>
        <v>NR</v>
      </c>
      <c r="AB392" s="243" t="str">
        <f t="shared" si="20"/>
        <v>No Response</v>
      </c>
      <c r="AC392" s="4"/>
    </row>
    <row r="393" spans="2:29" ht="14" hidden="1">
      <c r="B393" s="249"/>
      <c r="C393" s="324"/>
      <c r="D393" s="300" t="str">
        <f>ID!D393</f>
        <v>EMPTY</v>
      </c>
      <c r="E393" s="40" t="str">
        <f>ID!E393</f>
        <v>R</v>
      </c>
      <c r="F393" s="19" t="str">
        <f>ID!F393</f>
        <v>EMPTY-R</v>
      </c>
      <c r="G393" s="28" t="str">
        <f>ID!G393</f>
        <v>EMPTY-R</v>
      </c>
      <c r="H393" s="31">
        <f>ID!H393</f>
        <v>0</v>
      </c>
      <c r="I393" s="19">
        <f>ID!I393</f>
        <v>0</v>
      </c>
      <c r="J393" s="19">
        <f>ID!J393</f>
        <v>0</v>
      </c>
      <c r="K393" s="19">
        <f>ID!K393</f>
        <v>0</v>
      </c>
      <c r="L393" s="19">
        <f>ID!L393</f>
        <v>0</v>
      </c>
      <c r="M393" s="19">
        <f>ID!M393</f>
        <v>0</v>
      </c>
      <c r="N393" s="19">
        <f>ID!N393</f>
        <v>0</v>
      </c>
      <c r="O393" s="19" t="str">
        <f>ID!O393</f>
        <v>INT</v>
      </c>
      <c r="P393" s="19" t="str">
        <f>ID!P393</f>
        <v>TBA22</v>
      </c>
      <c r="Q393" s="19">
        <f>ID!Q393</f>
        <v>18</v>
      </c>
      <c r="R393" s="70">
        <f>ID!R393</f>
        <v>0</v>
      </c>
      <c r="S393" s="30"/>
      <c r="T393" s="30"/>
      <c r="U393" s="30"/>
      <c r="V393" s="30"/>
      <c r="W393" s="30"/>
      <c r="X393" s="252"/>
      <c r="Y393" s="72"/>
      <c r="Z393" s="298"/>
      <c r="AA393" s="243" t="str">
        <f>IF(S393&lt;&gt;"",CONFIG!$B$19,IF(T393&lt;&gt;"",CONFIG!$B$18,IF(U393&lt;&gt;"",CONFIG!$B$17,IF(V393&lt;&gt;"",CONFIG!$B$16,IF(W393&lt;&gt;"",CONFIG!$B$20,CONFIG!$B$21)))))</f>
        <v>NR</v>
      </c>
      <c r="AB393" s="243" t="str">
        <f t="shared" si="20"/>
        <v>No Response</v>
      </c>
      <c r="AC393" s="4"/>
    </row>
    <row r="394" spans="2:29" ht="14" hidden="1">
      <c r="B394" s="249"/>
      <c r="C394" s="324"/>
      <c r="D394" s="300" t="str">
        <f>ID!D394</f>
        <v>EMPTY</v>
      </c>
      <c r="E394" s="40" t="str">
        <f>ID!E394</f>
        <v>S</v>
      </c>
      <c r="F394" s="19" t="str">
        <f>ID!F394</f>
        <v>EMPTY-S</v>
      </c>
      <c r="G394" s="28" t="str">
        <f>ID!G394</f>
        <v>EMPTY-S</v>
      </c>
      <c r="H394" s="31">
        <f>ID!H394</f>
        <v>0</v>
      </c>
      <c r="I394" s="19">
        <f>ID!I394</f>
        <v>0</v>
      </c>
      <c r="J394" s="19">
        <f>ID!J394</f>
        <v>0</v>
      </c>
      <c r="K394" s="19">
        <f>ID!K394</f>
        <v>0</v>
      </c>
      <c r="L394" s="19">
        <f>ID!L394</f>
        <v>0</v>
      </c>
      <c r="M394" s="19">
        <f>ID!M394</f>
        <v>0</v>
      </c>
      <c r="N394" s="19">
        <f>ID!N394</f>
        <v>0</v>
      </c>
      <c r="O394" s="19" t="str">
        <f>ID!O394</f>
        <v>INT</v>
      </c>
      <c r="P394" s="19" t="str">
        <f>ID!P394</f>
        <v>TBA22</v>
      </c>
      <c r="Q394" s="19">
        <f>ID!Q394</f>
        <v>19</v>
      </c>
      <c r="R394" s="70">
        <f>ID!R394</f>
        <v>0</v>
      </c>
      <c r="S394" s="30"/>
      <c r="T394" s="30"/>
      <c r="U394" s="30"/>
      <c r="V394" s="30"/>
      <c r="W394" s="30"/>
      <c r="X394" s="252"/>
      <c r="Y394" s="72"/>
      <c r="Z394" s="298"/>
      <c r="AA394" s="243" t="str">
        <f>IF(S394&lt;&gt;"",CONFIG!$B$19,IF(T394&lt;&gt;"",CONFIG!$B$18,IF(U394&lt;&gt;"",CONFIG!$B$17,IF(V394&lt;&gt;"",CONFIG!$B$16,IF(W394&lt;&gt;"",CONFIG!$B$20,CONFIG!$B$21)))))</f>
        <v>NR</v>
      </c>
      <c r="AB394" s="243" t="str">
        <f t="shared" si="20"/>
        <v>No Response</v>
      </c>
      <c r="AC394" s="4"/>
    </row>
    <row r="395" spans="2:29" ht="14" hidden="1">
      <c r="B395" s="254"/>
      <c r="C395" s="340"/>
      <c r="D395" s="43" t="str">
        <f>ID!D395</f>
        <v>EMPTY</v>
      </c>
      <c r="E395" s="44" t="str">
        <f>ID!E395</f>
        <v>T</v>
      </c>
      <c r="F395" s="19" t="str">
        <f>ID!F395</f>
        <v>EMPTY-T</v>
      </c>
      <c r="G395" s="25" t="str">
        <f>ID!G395</f>
        <v>EMPTY-T</v>
      </c>
      <c r="H395" s="31">
        <f>ID!H395</f>
        <v>0</v>
      </c>
      <c r="I395" s="19">
        <f>ID!I395</f>
        <v>0</v>
      </c>
      <c r="J395" s="19">
        <f>ID!J395</f>
        <v>0</v>
      </c>
      <c r="K395" s="19">
        <f>ID!K395</f>
        <v>0</v>
      </c>
      <c r="L395" s="19">
        <f>ID!L395</f>
        <v>0</v>
      </c>
      <c r="M395" s="19">
        <f>ID!M395</f>
        <v>0</v>
      </c>
      <c r="N395" s="19">
        <f>ID!N395</f>
        <v>0</v>
      </c>
      <c r="O395" s="19" t="str">
        <f>ID!O395</f>
        <v>INT</v>
      </c>
      <c r="P395" s="19" t="str">
        <f>ID!P395</f>
        <v>TBA22</v>
      </c>
      <c r="Q395" s="19">
        <f>ID!Q395</f>
        <v>20</v>
      </c>
      <c r="R395" s="70">
        <f>ID!R395</f>
        <v>0</v>
      </c>
      <c r="S395" s="30"/>
      <c r="T395" s="30"/>
      <c r="U395" s="30"/>
      <c r="V395" s="30"/>
      <c r="W395" s="30"/>
      <c r="X395" s="252"/>
      <c r="Y395" s="65"/>
      <c r="Z395" s="298"/>
      <c r="AA395" s="243" t="str">
        <f>IF(S395&lt;&gt;"",CONFIG!$B$19,IF(T395&lt;&gt;"",CONFIG!$B$18,IF(U395&lt;&gt;"",CONFIG!$B$17,IF(V395&lt;&gt;"",CONFIG!$B$16,IF(W395&lt;&gt;"",CONFIG!$B$20,CONFIG!$B$21)))))</f>
        <v>NR</v>
      </c>
      <c r="AB395" s="243" t="str">
        <f t="shared" si="20"/>
        <v>No Response</v>
      </c>
      <c r="AC395" s="4"/>
    </row>
    <row r="396" spans="2:29" ht="13" hidden="1">
      <c r="B396" s="298"/>
      <c r="C396" s="298"/>
      <c r="D396" s="298"/>
      <c r="E396" s="298"/>
      <c r="F396" s="298"/>
      <c r="G396" s="9"/>
      <c r="H396" s="298"/>
      <c r="I396" s="298"/>
      <c r="J396" s="298"/>
      <c r="K396" s="298"/>
      <c r="L396" s="298"/>
      <c r="M396" s="298"/>
      <c r="N396" s="298"/>
      <c r="O396" s="298"/>
      <c r="P396" s="298"/>
      <c r="Q396" s="298"/>
      <c r="R396" s="298"/>
      <c r="S396" s="298"/>
      <c r="T396" s="298"/>
      <c r="U396" s="298"/>
      <c r="V396" s="298"/>
      <c r="W396" s="298"/>
      <c r="X396" s="14"/>
      <c r="Y396" s="298"/>
      <c r="Z396" s="298"/>
      <c r="AA396" s="4"/>
      <c r="AB396" s="4"/>
      <c r="AC396" s="4"/>
    </row>
    <row r="397" spans="2:29" ht="14" hidden="1">
      <c r="B397" s="71"/>
      <c r="C397" s="344" t="str">
        <f>ID!C397</f>
        <v>23. &lt;For future use&gt;</v>
      </c>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259"/>
      <c r="Z397" s="298"/>
      <c r="AA397" s="4"/>
      <c r="AB397" s="4"/>
      <c r="AC397" s="4"/>
    </row>
    <row r="398" spans="2:29" ht="14" hidden="1">
      <c r="B398" s="48"/>
      <c r="C398" s="341" t="str">
        <f>ID!C398</f>
        <v>EMPTY</v>
      </c>
      <c r="D398" s="300" t="str">
        <f>ID!D398</f>
        <v>EMPTY</v>
      </c>
      <c r="E398" s="49" t="str">
        <f>ID!E398</f>
        <v>A</v>
      </c>
      <c r="F398" s="19" t="str">
        <f>ID!F398</f>
        <v>EMPTY-A</v>
      </c>
      <c r="G398" s="20" t="str">
        <f>ID!G398</f>
        <v>EMPTY-A</v>
      </c>
      <c r="H398" s="31">
        <f>ID!H398</f>
        <v>0</v>
      </c>
      <c r="I398" s="19">
        <f>ID!I398</f>
        <v>0</v>
      </c>
      <c r="J398" s="19">
        <f>ID!J398</f>
        <v>0</v>
      </c>
      <c r="K398" s="19">
        <f>ID!K398</f>
        <v>0</v>
      </c>
      <c r="L398" s="19">
        <f>ID!L398</f>
        <v>0</v>
      </c>
      <c r="M398" s="19">
        <f>ID!M398</f>
        <v>0</v>
      </c>
      <c r="N398" s="19">
        <f>ID!N398</f>
        <v>0</v>
      </c>
      <c r="O398" s="19" t="str">
        <f>ID!O398</f>
        <v>INT</v>
      </c>
      <c r="P398" s="19" t="str">
        <f>ID!P398</f>
        <v>TBA23</v>
      </c>
      <c r="Q398" s="19">
        <f>ID!Q398</f>
        <v>1</v>
      </c>
      <c r="R398" s="70">
        <f>ID!R398</f>
        <v>0</v>
      </c>
      <c r="S398" s="30"/>
      <c r="T398" s="30"/>
      <c r="U398" s="30"/>
      <c r="V398" s="30"/>
      <c r="W398" s="30"/>
      <c r="X398" s="61"/>
      <c r="Y398" s="72"/>
      <c r="Z398" s="298"/>
      <c r="AA398" s="243" t="str">
        <f>IF(S398&lt;&gt;"",CONFIG!$B$19,IF(T398&lt;&gt;"",CONFIG!$B$18,IF(U398&lt;&gt;"",CONFIG!$B$17,IF(V398&lt;&gt;"",CONFIG!$B$16,IF(W398&lt;&gt;"",CONFIG!$B$20,CONFIG!$B$21)))))</f>
        <v>NR</v>
      </c>
      <c r="AB398" s="243" t="str">
        <f t="shared" ref="AB398:AB417" si="21">IFERROR(VLOOKUP(AA398,scale,2,FALSE),"")</f>
        <v>No Response</v>
      </c>
      <c r="AC398" s="4"/>
    </row>
    <row r="399" spans="2:29" ht="14" hidden="1">
      <c r="B399" s="17"/>
      <c r="C399" s="324"/>
      <c r="D399" s="300" t="str">
        <f>ID!D399</f>
        <v>EMPTY</v>
      </c>
      <c r="E399" s="40" t="str">
        <f>ID!E399</f>
        <v>B</v>
      </c>
      <c r="F399" s="19" t="str">
        <f>ID!F399</f>
        <v>EMPTY-B</v>
      </c>
      <c r="G399" s="28" t="str">
        <f>ID!G399</f>
        <v>EMPTY-B</v>
      </c>
      <c r="H399" s="31">
        <f>ID!H399</f>
        <v>0</v>
      </c>
      <c r="I399" s="19">
        <f>ID!I399</f>
        <v>0</v>
      </c>
      <c r="J399" s="19">
        <f>ID!J399</f>
        <v>0</v>
      </c>
      <c r="K399" s="19">
        <f>ID!K399</f>
        <v>0</v>
      </c>
      <c r="L399" s="19">
        <f>ID!L399</f>
        <v>0</v>
      </c>
      <c r="M399" s="19">
        <f>ID!M399</f>
        <v>0</v>
      </c>
      <c r="N399" s="19">
        <f>ID!N399</f>
        <v>0</v>
      </c>
      <c r="O399" s="19" t="str">
        <f>ID!O399</f>
        <v>INT</v>
      </c>
      <c r="P399" s="19" t="str">
        <f>ID!P399</f>
        <v>TBA23</v>
      </c>
      <c r="Q399" s="19">
        <f>ID!Q399</f>
        <v>2</v>
      </c>
      <c r="R399" s="70">
        <f>ID!R399</f>
        <v>0</v>
      </c>
      <c r="S399" s="30"/>
      <c r="T399" s="30"/>
      <c r="U399" s="30"/>
      <c r="V399" s="30"/>
      <c r="W399" s="30"/>
      <c r="X399" s="61"/>
      <c r="Y399" s="72"/>
      <c r="Z399" s="298"/>
      <c r="AA399" s="243" t="str">
        <f>IF(S399&lt;&gt;"",CONFIG!$B$19,IF(T399&lt;&gt;"",CONFIG!$B$18,IF(U399&lt;&gt;"",CONFIG!$B$17,IF(V399&lt;&gt;"",CONFIG!$B$16,IF(W399&lt;&gt;"",CONFIG!$B$20,CONFIG!$B$21)))))</f>
        <v>NR</v>
      </c>
      <c r="AB399" s="243" t="str">
        <f t="shared" si="21"/>
        <v>No Response</v>
      </c>
      <c r="AC399" s="4"/>
    </row>
    <row r="400" spans="2:29" ht="14" hidden="1">
      <c r="B400" s="17"/>
      <c r="C400" s="324"/>
      <c r="D400" s="300" t="str">
        <f>ID!D400</f>
        <v>EMPTY</v>
      </c>
      <c r="E400" s="40" t="str">
        <f>ID!E400</f>
        <v>C</v>
      </c>
      <c r="F400" s="19" t="str">
        <f>ID!F400</f>
        <v>EMPTY-C</v>
      </c>
      <c r="G400" s="28" t="str">
        <f>ID!G400</f>
        <v>EMPTY-C</v>
      </c>
      <c r="H400" s="31">
        <f>ID!H400</f>
        <v>0</v>
      </c>
      <c r="I400" s="19">
        <f>ID!I400</f>
        <v>0</v>
      </c>
      <c r="J400" s="19">
        <f>ID!J400</f>
        <v>0</v>
      </c>
      <c r="K400" s="19">
        <f>ID!K400</f>
        <v>0</v>
      </c>
      <c r="L400" s="19">
        <f>ID!L400</f>
        <v>0</v>
      </c>
      <c r="M400" s="19">
        <f>ID!M400</f>
        <v>0</v>
      </c>
      <c r="N400" s="19">
        <f>ID!N400</f>
        <v>0</v>
      </c>
      <c r="O400" s="19" t="str">
        <f>ID!O400</f>
        <v>INT</v>
      </c>
      <c r="P400" s="19" t="str">
        <f>ID!P400</f>
        <v>TBA23</v>
      </c>
      <c r="Q400" s="19">
        <f>ID!Q400</f>
        <v>3</v>
      </c>
      <c r="R400" s="70">
        <f>ID!R400</f>
        <v>0</v>
      </c>
      <c r="S400" s="30"/>
      <c r="T400" s="30"/>
      <c r="U400" s="30"/>
      <c r="V400" s="30"/>
      <c r="W400" s="30"/>
      <c r="X400" s="61"/>
      <c r="Y400" s="72"/>
      <c r="Z400" s="298"/>
      <c r="AA400" s="243" t="str">
        <f>IF(S400&lt;&gt;"",CONFIG!$B$19,IF(T400&lt;&gt;"",CONFIG!$B$18,IF(U400&lt;&gt;"",CONFIG!$B$17,IF(V400&lt;&gt;"",CONFIG!$B$16,IF(W400&lt;&gt;"",CONFIG!$B$20,CONFIG!$B$21)))))</f>
        <v>NR</v>
      </c>
      <c r="AB400" s="243" t="str">
        <f t="shared" si="21"/>
        <v>No Response</v>
      </c>
      <c r="AC400" s="4"/>
    </row>
    <row r="401" spans="2:29" ht="14" hidden="1">
      <c r="B401" s="17"/>
      <c r="C401" s="324"/>
      <c r="D401" s="300" t="str">
        <f>ID!D401</f>
        <v>EMPTY</v>
      </c>
      <c r="E401" s="40" t="str">
        <f>ID!E401</f>
        <v>D</v>
      </c>
      <c r="F401" s="19" t="str">
        <f>ID!F401</f>
        <v>EMPTY-D</v>
      </c>
      <c r="G401" s="28" t="str">
        <f>ID!G401</f>
        <v>EMPTY-D</v>
      </c>
      <c r="H401" s="31">
        <f>ID!H401</f>
        <v>0</v>
      </c>
      <c r="I401" s="19">
        <f>ID!I401</f>
        <v>0</v>
      </c>
      <c r="J401" s="19">
        <f>ID!J401</f>
        <v>0</v>
      </c>
      <c r="K401" s="19">
        <f>ID!K401</f>
        <v>0</v>
      </c>
      <c r="L401" s="19">
        <f>ID!L401</f>
        <v>0</v>
      </c>
      <c r="M401" s="19">
        <f>ID!M401</f>
        <v>0</v>
      </c>
      <c r="N401" s="19">
        <f>ID!N401</f>
        <v>0</v>
      </c>
      <c r="O401" s="19" t="str">
        <f>ID!O401</f>
        <v>INT</v>
      </c>
      <c r="P401" s="19" t="str">
        <f>ID!P401</f>
        <v>TBA23</v>
      </c>
      <c r="Q401" s="19">
        <f>ID!Q401</f>
        <v>4</v>
      </c>
      <c r="R401" s="70">
        <f>ID!R401</f>
        <v>0</v>
      </c>
      <c r="S401" s="30"/>
      <c r="T401" s="30"/>
      <c r="U401" s="30"/>
      <c r="V401" s="30"/>
      <c r="W401" s="30"/>
      <c r="X401" s="61"/>
      <c r="Y401" s="72"/>
      <c r="Z401" s="298"/>
      <c r="AA401" s="243" t="str">
        <f>IF(S401&lt;&gt;"",CONFIG!$B$19,IF(T401&lt;&gt;"",CONFIG!$B$18,IF(U401&lt;&gt;"",CONFIG!$B$17,IF(V401&lt;&gt;"",CONFIG!$B$16,IF(W401&lt;&gt;"",CONFIG!$B$20,CONFIG!$B$21)))))</f>
        <v>NR</v>
      </c>
      <c r="AB401" s="243" t="str">
        <f t="shared" si="21"/>
        <v>No Response</v>
      </c>
      <c r="AC401" s="4"/>
    </row>
    <row r="402" spans="2:29" ht="14" hidden="1">
      <c r="B402" s="17"/>
      <c r="C402" s="324"/>
      <c r="D402" s="300" t="str">
        <f>ID!D402</f>
        <v>EMPTY</v>
      </c>
      <c r="E402" s="40" t="str">
        <f>ID!E402</f>
        <v>E</v>
      </c>
      <c r="F402" s="19" t="str">
        <f>ID!F402</f>
        <v>EMPTY-E</v>
      </c>
      <c r="G402" s="28" t="str">
        <f>ID!G402</f>
        <v>EMPTY-E</v>
      </c>
      <c r="H402" s="31">
        <f>ID!H402</f>
        <v>0</v>
      </c>
      <c r="I402" s="19">
        <f>ID!I402</f>
        <v>0</v>
      </c>
      <c r="J402" s="19">
        <f>ID!J402</f>
        <v>0</v>
      </c>
      <c r="K402" s="19">
        <f>ID!K402</f>
        <v>0</v>
      </c>
      <c r="L402" s="19">
        <f>ID!L402</f>
        <v>0</v>
      </c>
      <c r="M402" s="19">
        <f>ID!M402</f>
        <v>0</v>
      </c>
      <c r="N402" s="19">
        <f>ID!N402</f>
        <v>0</v>
      </c>
      <c r="O402" s="19" t="str">
        <f>ID!O402</f>
        <v>INT</v>
      </c>
      <c r="P402" s="19" t="str">
        <f>ID!P402</f>
        <v>TBA23</v>
      </c>
      <c r="Q402" s="19">
        <f>ID!Q402</f>
        <v>5</v>
      </c>
      <c r="R402" s="70">
        <f>ID!R402</f>
        <v>0</v>
      </c>
      <c r="S402" s="30"/>
      <c r="T402" s="30"/>
      <c r="U402" s="30"/>
      <c r="V402" s="30"/>
      <c r="W402" s="30"/>
      <c r="X402" s="61"/>
      <c r="Y402" s="72"/>
      <c r="Z402" s="298"/>
      <c r="AA402" s="243" t="str">
        <f>IF(S402&lt;&gt;"",CONFIG!$B$19,IF(T402&lt;&gt;"",CONFIG!$B$18,IF(U402&lt;&gt;"",CONFIG!$B$17,IF(V402&lt;&gt;"",CONFIG!$B$16,IF(W402&lt;&gt;"",CONFIG!$B$20,CONFIG!$B$21)))))</f>
        <v>NR</v>
      </c>
      <c r="AB402" s="243" t="str">
        <f t="shared" si="21"/>
        <v>No Response</v>
      </c>
      <c r="AC402" s="4"/>
    </row>
    <row r="403" spans="2:29" ht="14" hidden="1">
      <c r="B403" s="17"/>
      <c r="C403" s="324"/>
      <c r="D403" s="300" t="str">
        <f>ID!D403</f>
        <v>EMPTY</v>
      </c>
      <c r="E403" s="40" t="str">
        <f>ID!E403</f>
        <v>F</v>
      </c>
      <c r="F403" s="19" t="str">
        <f>ID!F403</f>
        <v>EMPTY-F</v>
      </c>
      <c r="G403" s="28" t="str">
        <f>ID!G403</f>
        <v>EMPTY-F</v>
      </c>
      <c r="H403" s="31">
        <f>ID!H403</f>
        <v>0</v>
      </c>
      <c r="I403" s="19">
        <f>ID!I403</f>
        <v>0</v>
      </c>
      <c r="J403" s="19">
        <f>ID!J403</f>
        <v>0</v>
      </c>
      <c r="K403" s="19">
        <f>ID!K403</f>
        <v>0</v>
      </c>
      <c r="L403" s="19">
        <f>ID!L403</f>
        <v>0</v>
      </c>
      <c r="M403" s="19">
        <f>ID!M403</f>
        <v>0</v>
      </c>
      <c r="N403" s="19">
        <f>ID!N403</f>
        <v>0</v>
      </c>
      <c r="O403" s="19" t="str">
        <f>ID!O403</f>
        <v>INT</v>
      </c>
      <c r="P403" s="19" t="str">
        <f>ID!P403</f>
        <v>TBA23</v>
      </c>
      <c r="Q403" s="19">
        <f>ID!Q403</f>
        <v>6</v>
      </c>
      <c r="R403" s="70">
        <f>ID!R403</f>
        <v>0</v>
      </c>
      <c r="S403" s="30"/>
      <c r="T403" s="30"/>
      <c r="U403" s="30"/>
      <c r="V403" s="30"/>
      <c r="W403" s="30"/>
      <c r="X403" s="61"/>
      <c r="Y403" s="72"/>
      <c r="Z403" s="298"/>
      <c r="AA403" s="243" t="str">
        <f>IF(S403&lt;&gt;"",CONFIG!$B$19,IF(T403&lt;&gt;"",CONFIG!$B$18,IF(U403&lt;&gt;"",CONFIG!$B$17,IF(V403&lt;&gt;"",CONFIG!$B$16,IF(W403&lt;&gt;"",CONFIG!$B$20,CONFIG!$B$21)))))</f>
        <v>NR</v>
      </c>
      <c r="AB403" s="243" t="str">
        <f t="shared" si="21"/>
        <v>No Response</v>
      </c>
      <c r="AC403" s="4"/>
    </row>
    <row r="404" spans="2:29" ht="14" hidden="1">
      <c r="B404" s="17"/>
      <c r="C404" s="324"/>
      <c r="D404" s="300" t="str">
        <f>ID!D404</f>
        <v>EMPTY</v>
      </c>
      <c r="E404" s="40" t="str">
        <f>ID!E404</f>
        <v>G</v>
      </c>
      <c r="F404" s="19" t="str">
        <f>ID!F404</f>
        <v>EMPTY-G</v>
      </c>
      <c r="G404" s="28" t="str">
        <f>ID!G404</f>
        <v>EMPTY-G</v>
      </c>
      <c r="H404" s="31">
        <f>ID!H404</f>
        <v>0</v>
      </c>
      <c r="I404" s="19">
        <f>ID!I404</f>
        <v>0</v>
      </c>
      <c r="J404" s="19">
        <f>ID!J404</f>
        <v>0</v>
      </c>
      <c r="K404" s="19">
        <f>ID!K404</f>
        <v>0</v>
      </c>
      <c r="L404" s="19">
        <f>ID!L404</f>
        <v>0</v>
      </c>
      <c r="M404" s="19">
        <f>ID!M404</f>
        <v>0</v>
      </c>
      <c r="N404" s="19">
        <f>ID!N404</f>
        <v>0</v>
      </c>
      <c r="O404" s="19" t="str">
        <f>ID!O404</f>
        <v>INT</v>
      </c>
      <c r="P404" s="19" t="str">
        <f>ID!P404</f>
        <v>TBA23</v>
      </c>
      <c r="Q404" s="19">
        <f>ID!Q404</f>
        <v>7</v>
      </c>
      <c r="R404" s="70">
        <f>ID!R404</f>
        <v>0</v>
      </c>
      <c r="S404" s="30"/>
      <c r="T404" s="30"/>
      <c r="U404" s="30"/>
      <c r="V404" s="30"/>
      <c r="W404" s="30"/>
      <c r="X404" s="61"/>
      <c r="Y404" s="72"/>
      <c r="Z404" s="298"/>
      <c r="AA404" s="243" t="str">
        <f>IF(S404&lt;&gt;"",CONFIG!$B$19,IF(T404&lt;&gt;"",CONFIG!$B$18,IF(U404&lt;&gt;"",CONFIG!$B$17,IF(V404&lt;&gt;"",CONFIG!$B$16,IF(W404&lt;&gt;"",CONFIG!$B$20,CONFIG!$B$21)))))</f>
        <v>NR</v>
      </c>
      <c r="AB404" s="243" t="str">
        <f t="shared" si="21"/>
        <v>No Response</v>
      </c>
      <c r="AC404" s="4"/>
    </row>
    <row r="405" spans="2:29" ht="14" hidden="1">
      <c r="B405" s="17"/>
      <c r="C405" s="324"/>
      <c r="D405" s="300" t="str">
        <f>ID!D405</f>
        <v>EMPTY</v>
      </c>
      <c r="E405" s="40" t="str">
        <f>ID!E405</f>
        <v>H</v>
      </c>
      <c r="F405" s="19" t="str">
        <f>ID!F405</f>
        <v>EMPTY-H</v>
      </c>
      <c r="G405" s="28" t="str">
        <f>ID!G405</f>
        <v>EMPTY-H</v>
      </c>
      <c r="H405" s="31">
        <f>ID!H405</f>
        <v>0</v>
      </c>
      <c r="I405" s="19">
        <f>ID!I405</f>
        <v>0</v>
      </c>
      <c r="J405" s="19">
        <f>ID!J405</f>
        <v>0</v>
      </c>
      <c r="K405" s="19">
        <f>ID!K405</f>
        <v>0</v>
      </c>
      <c r="L405" s="19">
        <f>ID!L405</f>
        <v>0</v>
      </c>
      <c r="M405" s="19">
        <f>ID!M405</f>
        <v>0</v>
      </c>
      <c r="N405" s="19">
        <f>ID!N405</f>
        <v>0</v>
      </c>
      <c r="O405" s="19" t="str">
        <f>ID!O405</f>
        <v>INT</v>
      </c>
      <c r="P405" s="19" t="str">
        <f>ID!P405</f>
        <v>TBA23</v>
      </c>
      <c r="Q405" s="19">
        <f>ID!Q405</f>
        <v>8</v>
      </c>
      <c r="R405" s="70">
        <f>ID!R405</f>
        <v>0</v>
      </c>
      <c r="S405" s="30"/>
      <c r="T405" s="30"/>
      <c r="U405" s="30"/>
      <c r="V405" s="30"/>
      <c r="W405" s="30"/>
      <c r="X405" s="61"/>
      <c r="Y405" s="72"/>
      <c r="Z405" s="298"/>
      <c r="AA405" s="243" t="str">
        <f>IF(S405&lt;&gt;"",CONFIG!$B$19,IF(T405&lt;&gt;"",CONFIG!$B$18,IF(U405&lt;&gt;"",CONFIG!$B$17,IF(V405&lt;&gt;"",CONFIG!$B$16,IF(W405&lt;&gt;"",CONFIG!$B$20,CONFIG!$B$21)))))</f>
        <v>NR</v>
      </c>
      <c r="AB405" s="243" t="str">
        <f t="shared" si="21"/>
        <v>No Response</v>
      </c>
      <c r="AC405" s="4"/>
    </row>
    <row r="406" spans="2:29" ht="14" hidden="1">
      <c r="B406" s="17"/>
      <c r="C406" s="324"/>
      <c r="D406" s="300" t="str">
        <f>ID!D406</f>
        <v>EMPTY</v>
      </c>
      <c r="E406" s="40" t="str">
        <f>ID!E406</f>
        <v>I</v>
      </c>
      <c r="F406" s="19" t="str">
        <f>ID!F406</f>
        <v>EMPTY-I</v>
      </c>
      <c r="G406" s="28" t="str">
        <f>ID!G406</f>
        <v>EMPTY-I</v>
      </c>
      <c r="H406" s="31">
        <f>ID!H406</f>
        <v>0</v>
      </c>
      <c r="I406" s="19">
        <f>ID!I406</f>
        <v>0</v>
      </c>
      <c r="J406" s="19">
        <f>ID!J406</f>
        <v>0</v>
      </c>
      <c r="K406" s="19">
        <f>ID!K406</f>
        <v>0</v>
      </c>
      <c r="L406" s="19">
        <f>ID!L406</f>
        <v>0</v>
      </c>
      <c r="M406" s="19">
        <f>ID!M406</f>
        <v>0</v>
      </c>
      <c r="N406" s="19">
        <f>ID!N406</f>
        <v>0</v>
      </c>
      <c r="O406" s="19" t="str">
        <f>ID!O406</f>
        <v>INT</v>
      </c>
      <c r="P406" s="19" t="str">
        <f>ID!P406</f>
        <v>TBA23</v>
      </c>
      <c r="Q406" s="19">
        <f>ID!Q406</f>
        <v>9</v>
      </c>
      <c r="R406" s="70">
        <f>ID!R406</f>
        <v>0</v>
      </c>
      <c r="S406" s="30"/>
      <c r="T406" s="30"/>
      <c r="U406" s="30"/>
      <c r="V406" s="30"/>
      <c r="W406" s="30"/>
      <c r="X406" s="61"/>
      <c r="Y406" s="72"/>
      <c r="Z406" s="298"/>
      <c r="AA406" s="243" t="str">
        <f>IF(S406&lt;&gt;"",CONFIG!$B$19,IF(T406&lt;&gt;"",CONFIG!$B$18,IF(U406&lt;&gt;"",CONFIG!$B$17,IF(V406&lt;&gt;"",CONFIG!$B$16,IF(W406&lt;&gt;"",CONFIG!$B$20,CONFIG!$B$21)))))</f>
        <v>NR</v>
      </c>
      <c r="AB406" s="243" t="str">
        <f t="shared" si="21"/>
        <v>No Response</v>
      </c>
      <c r="AC406" s="4"/>
    </row>
    <row r="407" spans="2:29" ht="14" hidden="1">
      <c r="B407" s="17"/>
      <c r="C407" s="324"/>
      <c r="D407" s="300" t="str">
        <f>ID!D407</f>
        <v>EMPTY</v>
      </c>
      <c r="E407" s="40" t="str">
        <f>ID!E407</f>
        <v>J</v>
      </c>
      <c r="F407" s="19" t="str">
        <f>ID!F407</f>
        <v>EMPTY-J</v>
      </c>
      <c r="G407" s="28" t="str">
        <f>ID!G407</f>
        <v>EMPTY-J</v>
      </c>
      <c r="H407" s="31">
        <f>ID!H407</f>
        <v>0</v>
      </c>
      <c r="I407" s="19">
        <f>ID!I407</f>
        <v>0</v>
      </c>
      <c r="J407" s="19">
        <f>ID!J407</f>
        <v>0</v>
      </c>
      <c r="K407" s="19">
        <f>ID!K407</f>
        <v>0</v>
      </c>
      <c r="L407" s="19">
        <f>ID!L407</f>
        <v>0</v>
      </c>
      <c r="M407" s="19">
        <f>ID!M407</f>
        <v>0</v>
      </c>
      <c r="N407" s="19">
        <f>ID!N407</f>
        <v>0</v>
      </c>
      <c r="O407" s="19" t="str">
        <f>ID!O407</f>
        <v>INT</v>
      </c>
      <c r="P407" s="19" t="str">
        <f>ID!P407</f>
        <v>TBA23</v>
      </c>
      <c r="Q407" s="19">
        <f>ID!Q407</f>
        <v>10</v>
      </c>
      <c r="R407" s="70">
        <f>ID!R407</f>
        <v>0</v>
      </c>
      <c r="S407" s="30"/>
      <c r="T407" s="30"/>
      <c r="U407" s="30"/>
      <c r="V407" s="30"/>
      <c r="W407" s="30"/>
      <c r="X407" s="61"/>
      <c r="Y407" s="72"/>
      <c r="Z407" s="298"/>
      <c r="AA407" s="243" t="str">
        <f>IF(S407&lt;&gt;"",CONFIG!$B$19,IF(T407&lt;&gt;"",CONFIG!$B$18,IF(U407&lt;&gt;"",CONFIG!$B$17,IF(V407&lt;&gt;"",CONFIG!$B$16,IF(W407&lt;&gt;"",CONFIG!$B$20,CONFIG!$B$21)))))</f>
        <v>NR</v>
      </c>
      <c r="AB407" s="243" t="str">
        <f t="shared" si="21"/>
        <v>No Response</v>
      </c>
      <c r="AC407" s="4"/>
    </row>
    <row r="408" spans="2:29" ht="14" hidden="1">
      <c r="B408" s="17"/>
      <c r="C408" s="324"/>
      <c r="D408" s="300" t="str">
        <f>ID!D408</f>
        <v>EMPTY</v>
      </c>
      <c r="E408" s="40" t="str">
        <f>ID!E408</f>
        <v>K</v>
      </c>
      <c r="F408" s="19" t="str">
        <f>ID!F408</f>
        <v>EMPTY-K</v>
      </c>
      <c r="G408" s="28" t="str">
        <f>ID!G408</f>
        <v>EMPTY-K</v>
      </c>
      <c r="H408" s="31">
        <f>ID!H408</f>
        <v>0</v>
      </c>
      <c r="I408" s="19">
        <f>ID!I408</f>
        <v>0</v>
      </c>
      <c r="J408" s="19">
        <f>ID!J408</f>
        <v>0</v>
      </c>
      <c r="K408" s="19">
        <f>ID!K408</f>
        <v>0</v>
      </c>
      <c r="L408" s="19">
        <f>ID!L408</f>
        <v>0</v>
      </c>
      <c r="M408" s="19">
        <f>ID!M408</f>
        <v>0</v>
      </c>
      <c r="N408" s="19">
        <f>ID!N408</f>
        <v>0</v>
      </c>
      <c r="O408" s="19" t="str">
        <f>ID!O408</f>
        <v>INT</v>
      </c>
      <c r="P408" s="19" t="str">
        <f>ID!P408</f>
        <v>TBA23</v>
      </c>
      <c r="Q408" s="19">
        <f>ID!Q408</f>
        <v>11</v>
      </c>
      <c r="R408" s="70">
        <f>ID!R408</f>
        <v>0</v>
      </c>
      <c r="S408" s="30"/>
      <c r="T408" s="30"/>
      <c r="U408" s="30"/>
      <c r="V408" s="30"/>
      <c r="W408" s="30"/>
      <c r="X408" s="61"/>
      <c r="Y408" s="72"/>
      <c r="Z408" s="298"/>
      <c r="AA408" s="243" t="str">
        <f>IF(S408&lt;&gt;"",CONFIG!$B$19,IF(T408&lt;&gt;"",CONFIG!$B$18,IF(U408&lt;&gt;"",CONFIG!$B$17,IF(V408&lt;&gt;"",CONFIG!$B$16,IF(W408&lt;&gt;"",CONFIG!$B$20,CONFIG!$B$21)))))</f>
        <v>NR</v>
      </c>
      <c r="AB408" s="243" t="str">
        <f t="shared" si="21"/>
        <v>No Response</v>
      </c>
      <c r="AC408" s="4"/>
    </row>
    <row r="409" spans="2:29" ht="14" hidden="1">
      <c r="B409" s="17"/>
      <c r="C409" s="324"/>
      <c r="D409" s="300" t="str">
        <f>ID!D409</f>
        <v>EMPTY</v>
      </c>
      <c r="E409" s="40" t="str">
        <f>ID!E409</f>
        <v>L</v>
      </c>
      <c r="F409" s="19" t="str">
        <f>ID!F409</f>
        <v>EMPTY-L</v>
      </c>
      <c r="G409" s="28" t="str">
        <f>ID!G409</f>
        <v>EMPTY-L</v>
      </c>
      <c r="H409" s="31">
        <f>ID!H409</f>
        <v>0</v>
      </c>
      <c r="I409" s="19">
        <f>ID!I409</f>
        <v>0</v>
      </c>
      <c r="J409" s="19">
        <f>ID!J409</f>
        <v>0</v>
      </c>
      <c r="K409" s="19">
        <f>ID!K409</f>
        <v>0</v>
      </c>
      <c r="L409" s="19">
        <f>ID!L409</f>
        <v>0</v>
      </c>
      <c r="M409" s="19">
        <f>ID!M409</f>
        <v>0</v>
      </c>
      <c r="N409" s="19">
        <f>ID!N409</f>
        <v>0</v>
      </c>
      <c r="O409" s="19" t="str">
        <f>ID!O409</f>
        <v>INT</v>
      </c>
      <c r="P409" s="19" t="str">
        <f>ID!P409</f>
        <v>TBA23</v>
      </c>
      <c r="Q409" s="19">
        <f>ID!Q409</f>
        <v>12</v>
      </c>
      <c r="R409" s="70">
        <f>ID!R409</f>
        <v>0</v>
      </c>
      <c r="S409" s="30"/>
      <c r="T409" s="30"/>
      <c r="U409" s="30"/>
      <c r="V409" s="30"/>
      <c r="W409" s="30"/>
      <c r="X409" s="61"/>
      <c r="Y409" s="72"/>
      <c r="Z409" s="298"/>
      <c r="AA409" s="243" t="str">
        <f>IF(S409&lt;&gt;"",CONFIG!$B$19,IF(T409&lt;&gt;"",CONFIG!$B$18,IF(U409&lt;&gt;"",CONFIG!$B$17,IF(V409&lt;&gt;"",CONFIG!$B$16,IF(W409&lt;&gt;"",CONFIG!$B$20,CONFIG!$B$21)))))</f>
        <v>NR</v>
      </c>
      <c r="AB409" s="243" t="str">
        <f t="shared" si="21"/>
        <v>No Response</v>
      </c>
      <c r="AC409" s="4"/>
    </row>
    <row r="410" spans="2:29" ht="14" hidden="1">
      <c r="B410" s="17"/>
      <c r="C410" s="324"/>
      <c r="D410" s="300" t="str">
        <f>ID!D410</f>
        <v>EMPTY</v>
      </c>
      <c r="E410" s="40" t="str">
        <f>ID!E410</f>
        <v>M</v>
      </c>
      <c r="F410" s="19" t="str">
        <f>ID!F410</f>
        <v>EMPTY-M</v>
      </c>
      <c r="G410" s="28" t="str">
        <f>ID!G410</f>
        <v>EMPTY-M</v>
      </c>
      <c r="H410" s="31">
        <f>ID!H410</f>
        <v>0</v>
      </c>
      <c r="I410" s="19">
        <f>ID!I410</f>
        <v>0</v>
      </c>
      <c r="J410" s="19">
        <f>ID!J410</f>
        <v>0</v>
      </c>
      <c r="K410" s="19">
        <f>ID!K410</f>
        <v>0</v>
      </c>
      <c r="L410" s="19">
        <f>ID!L410</f>
        <v>0</v>
      </c>
      <c r="M410" s="19">
        <f>ID!M410</f>
        <v>0</v>
      </c>
      <c r="N410" s="19">
        <f>ID!N410</f>
        <v>0</v>
      </c>
      <c r="O410" s="19" t="str">
        <f>ID!O410</f>
        <v>INT</v>
      </c>
      <c r="P410" s="19" t="str">
        <f>ID!P410</f>
        <v>TBA23</v>
      </c>
      <c r="Q410" s="19">
        <f>ID!Q410</f>
        <v>13</v>
      </c>
      <c r="R410" s="70">
        <f>ID!R410</f>
        <v>0</v>
      </c>
      <c r="S410" s="30"/>
      <c r="T410" s="30"/>
      <c r="U410" s="30"/>
      <c r="V410" s="30"/>
      <c r="W410" s="30"/>
      <c r="X410" s="61"/>
      <c r="Y410" s="72"/>
      <c r="Z410" s="298"/>
      <c r="AA410" s="243" t="str">
        <f>IF(S410&lt;&gt;"",CONFIG!$B$19,IF(T410&lt;&gt;"",CONFIG!$B$18,IF(U410&lt;&gt;"",CONFIG!$B$17,IF(V410&lt;&gt;"",CONFIG!$B$16,IF(W410&lt;&gt;"",CONFIG!$B$20,CONFIG!$B$21)))))</f>
        <v>NR</v>
      </c>
      <c r="AB410" s="243" t="str">
        <f t="shared" si="21"/>
        <v>No Response</v>
      </c>
      <c r="AC410" s="4"/>
    </row>
    <row r="411" spans="2:29" ht="14" hidden="1">
      <c r="B411" s="249"/>
      <c r="C411" s="324"/>
      <c r="D411" s="300" t="str">
        <f>ID!D411</f>
        <v>EMPTY</v>
      </c>
      <c r="E411" s="40" t="str">
        <f>ID!E411</f>
        <v>N</v>
      </c>
      <c r="F411" s="19" t="str">
        <f>ID!F411</f>
        <v>EMPTY-N</v>
      </c>
      <c r="G411" s="28" t="str">
        <f>ID!G411</f>
        <v>EMPTY-N</v>
      </c>
      <c r="H411" s="31">
        <f>ID!H411</f>
        <v>0</v>
      </c>
      <c r="I411" s="19">
        <f>ID!I411</f>
        <v>0</v>
      </c>
      <c r="J411" s="19">
        <f>ID!J411</f>
        <v>0</v>
      </c>
      <c r="K411" s="19">
        <f>ID!K411</f>
        <v>0</v>
      </c>
      <c r="L411" s="19">
        <f>ID!L411</f>
        <v>0</v>
      </c>
      <c r="M411" s="19">
        <f>ID!M411</f>
        <v>0</v>
      </c>
      <c r="N411" s="19">
        <f>ID!N411</f>
        <v>0</v>
      </c>
      <c r="O411" s="19" t="str">
        <f>ID!O411</f>
        <v>INT</v>
      </c>
      <c r="P411" s="19" t="str">
        <f>ID!P411</f>
        <v>TBA23</v>
      </c>
      <c r="Q411" s="19">
        <f>ID!Q411</f>
        <v>14</v>
      </c>
      <c r="R411" s="70">
        <f>ID!R411</f>
        <v>0</v>
      </c>
      <c r="S411" s="30"/>
      <c r="T411" s="30"/>
      <c r="U411" s="30"/>
      <c r="V411" s="30"/>
      <c r="W411" s="30"/>
      <c r="X411" s="252"/>
      <c r="Y411" s="72"/>
      <c r="Z411" s="298"/>
      <c r="AA411" s="243" t="str">
        <f>IF(S411&lt;&gt;"",CONFIG!$B$19,IF(T411&lt;&gt;"",CONFIG!$B$18,IF(U411&lt;&gt;"",CONFIG!$B$17,IF(V411&lt;&gt;"",CONFIG!$B$16,IF(W411&lt;&gt;"",CONFIG!$B$20,CONFIG!$B$21)))))</f>
        <v>NR</v>
      </c>
      <c r="AB411" s="243" t="str">
        <f t="shared" si="21"/>
        <v>No Response</v>
      </c>
      <c r="AC411" s="4"/>
    </row>
    <row r="412" spans="2:29" ht="14" hidden="1">
      <c r="B412" s="249"/>
      <c r="C412" s="324"/>
      <c r="D412" s="300" t="str">
        <f>ID!D412</f>
        <v>EMPTY</v>
      </c>
      <c r="E412" s="40" t="str">
        <f>ID!E412</f>
        <v>O</v>
      </c>
      <c r="F412" s="19" t="str">
        <f>ID!F412</f>
        <v>EMPTY-O</v>
      </c>
      <c r="G412" s="28" t="str">
        <f>ID!G412</f>
        <v>EMPTY-O</v>
      </c>
      <c r="H412" s="31">
        <f>ID!H412</f>
        <v>0</v>
      </c>
      <c r="I412" s="19">
        <f>ID!I412</f>
        <v>0</v>
      </c>
      <c r="J412" s="19">
        <f>ID!J412</f>
        <v>0</v>
      </c>
      <c r="K412" s="19">
        <f>ID!K412</f>
        <v>0</v>
      </c>
      <c r="L412" s="19">
        <f>ID!L412</f>
        <v>0</v>
      </c>
      <c r="M412" s="19">
        <f>ID!M412</f>
        <v>0</v>
      </c>
      <c r="N412" s="19">
        <f>ID!N412</f>
        <v>0</v>
      </c>
      <c r="O412" s="19" t="str">
        <f>ID!O412</f>
        <v>INT</v>
      </c>
      <c r="P412" s="19" t="str">
        <f>ID!P412</f>
        <v>TBA23</v>
      </c>
      <c r="Q412" s="19">
        <f>ID!Q412</f>
        <v>15</v>
      </c>
      <c r="R412" s="70">
        <f>ID!R412</f>
        <v>0</v>
      </c>
      <c r="S412" s="30"/>
      <c r="T412" s="30"/>
      <c r="U412" s="30"/>
      <c r="V412" s="30"/>
      <c r="W412" s="30"/>
      <c r="X412" s="252"/>
      <c r="Y412" s="72"/>
      <c r="Z412" s="298"/>
      <c r="AA412" s="243" t="str">
        <f>IF(S412&lt;&gt;"",CONFIG!$B$19,IF(T412&lt;&gt;"",CONFIG!$B$18,IF(U412&lt;&gt;"",CONFIG!$B$17,IF(V412&lt;&gt;"",CONFIG!$B$16,IF(W412&lt;&gt;"",CONFIG!$B$20,CONFIG!$B$21)))))</f>
        <v>NR</v>
      </c>
      <c r="AB412" s="243" t="str">
        <f t="shared" si="21"/>
        <v>No Response</v>
      </c>
      <c r="AC412" s="4"/>
    </row>
    <row r="413" spans="2:29" ht="14" hidden="1">
      <c r="B413" s="249"/>
      <c r="C413" s="324"/>
      <c r="D413" s="300" t="str">
        <f>ID!D413</f>
        <v>EMPTY</v>
      </c>
      <c r="E413" s="40" t="str">
        <f>ID!E413</f>
        <v>P</v>
      </c>
      <c r="F413" s="19" t="str">
        <f>ID!F413</f>
        <v>EMPTY-P</v>
      </c>
      <c r="G413" s="28" t="str">
        <f>ID!G413</f>
        <v>EMPTY-P</v>
      </c>
      <c r="H413" s="31">
        <f>ID!H413</f>
        <v>0</v>
      </c>
      <c r="I413" s="19">
        <f>ID!I413</f>
        <v>0</v>
      </c>
      <c r="J413" s="19">
        <f>ID!J413</f>
        <v>0</v>
      </c>
      <c r="K413" s="19">
        <f>ID!K413</f>
        <v>0</v>
      </c>
      <c r="L413" s="19">
        <f>ID!L413</f>
        <v>0</v>
      </c>
      <c r="M413" s="19">
        <f>ID!M413</f>
        <v>0</v>
      </c>
      <c r="N413" s="19">
        <f>ID!N413</f>
        <v>0</v>
      </c>
      <c r="O413" s="19" t="str">
        <f>ID!O413</f>
        <v>INT</v>
      </c>
      <c r="P413" s="19" t="str">
        <f>ID!P413</f>
        <v>TBA23</v>
      </c>
      <c r="Q413" s="19">
        <f>ID!Q413</f>
        <v>16</v>
      </c>
      <c r="R413" s="70">
        <f>ID!R413</f>
        <v>0</v>
      </c>
      <c r="S413" s="30"/>
      <c r="T413" s="30"/>
      <c r="U413" s="30"/>
      <c r="V413" s="30"/>
      <c r="W413" s="30"/>
      <c r="X413" s="252"/>
      <c r="Y413" s="72"/>
      <c r="Z413" s="298"/>
      <c r="AA413" s="243" t="str">
        <f>IF(S413&lt;&gt;"",CONFIG!$B$19,IF(T413&lt;&gt;"",CONFIG!$B$18,IF(U413&lt;&gt;"",CONFIG!$B$17,IF(V413&lt;&gt;"",CONFIG!$B$16,IF(W413&lt;&gt;"",CONFIG!$B$20,CONFIG!$B$21)))))</f>
        <v>NR</v>
      </c>
      <c r="AB413" s="243" t="str">
        <f t="shared" si="21"/>
        <v>No Response</v>
      </c>
      <c r="AC413" s="4"/>
    </row>
    <row r="414" spans="2:29" ht="14" hidden="1">
      <c r="B414" s="249"/>
      <c r="C414" s="324"/>
      <c r="D414" s="300" t="str">
        <f>ID!D414</f>
        <v>EMPTY</v>
      </c>
      <c r="E414" s="40" t="str">
        <f>ID!E414</f>
        <v>Q</v>
      </c>
      <c r="F414" s="19" t="str">
        <f>ID!F414</f>
        <v>EMPTY-Q</v>
      </c>
      <c r="G414" s="28" t="str">
        <f>ID!G414</f>
        <v>EMPTY-Q</v>
      </c>
      <c r="H414" s="31">
        <f>ID!H414</f>
        <v>0</v>
      </c>
      <c r="I414" s="19">
        <f>ID!I414</f>
        <v>0</v>
      </c>
      <c r="J414" s="19">
        <f>ID!J414</f>
        <v>0</v>
      </c>
      <c r="K414" s="19">
        <f>ID!K414</f>
        <v>0</v>
      </c>
      <c r="L414" s="19">
        <f>ID!L414</f>
        <v>0</v>
      </c>
      <c r="M414" s="19">
        <f>ID!M414</f>
        <v>0</v>
      </c>
      <c r="N414" s="19">
        <f>ID!N414</f>
        <v>0</v>
      </c>
      <c r="O414" s="19" t="str">
        <f>ID!O414</f>
        <v>INT</v>
      </c>
      <c r="P414" s="19" t="str">
        <f>ID!P414</f>
        <v>TBA23</v>
      </c>
      <c r="Q414" s="19">
        <f>ID!Q414</f>
        <v>17</v>
      </c>
      <c r="R414" s="70">
        <f>ID!R414</f>
        <v>0</v>
      </c>
      <c r="S414" s="30"/>
      <c r="T414" s="30"/>
      <c r="U414" s="30"/>
      <c r="V414" s="30"/>
      <c r="W414" s="30"/>
      <c r="X414" s="252"/>
      <c r="Y414" s="72"/>
      <c r="Z414" s="298"/>
      <c r="AA414" s="243" t="str">
        <f>IF(S414&lt;&gt;"",CONFIG!$B$19,IF(T414&lt;&gt;"",CONFIG!$B$18,IF(U414&lt;&gt;"",CONFIG!$B$17,IF(V414&lt;&gt;"",CONFIG!$B$16,IF(W414&lt;&gt;"",CONFIG!$B$20,CONFIG!$B$21)))))</f>
        <v>NR</v>
      </c>
      <c r="AB414" s="243" t="str">
        <f t="shared" si="21"/>
        <v>No Response</v>
      </c>
      <c r="AC414" s="4"/>
    </row>
    <row r="415" spans="2:29" ht="14" hidden="1">
      <c r="B415" s="249"/>
      <c r="C415" s="324"/>
      <c r="D415" s="300" t="str">
        <f>ID!D415</f>
        <v>EMPTY</v>
      </c>
      <c r="E415" s="40" t="str">
        <f>ID!E415</f>
        <v>R</v>
      </c>
      <c r="F415" s="19" t="str">
        <f>ID!F415</f>
        <v>EMPTY-R</v>
      </c>
      <c r="G415" s="28" t="str">
        <f>ID!G415</f>
        <v>EMPTY-R</v>
      </c>
      <c r="H415" s="31">
        <f>ID!H415</f>
        <v>0</v>
      </c>
      <c r="I415" s="19">
        <f>ID!I415</f>
        <v>0</v>
      </c>
      <c r="J415" s="19">
        <f>ID!J415</f>
        <v>0</v>
      </c>
      <c r="K415" s="19">
        <f>ID!K415</f>
        <v>0</v>
      </c>
      <c r="L415" s="19">
        <f>ID!L415</f>
        <v>0</v>
      </c>
      <c r="M415" s="19">
        <f>ID!M415</f>
        <v>0</v>
      </c>
      <c r="N415" s="19">
        <f>ID!N415</f>
        <v>0</v>
      </c>
      <c r="O415" s="19" t="str">
        <f>ID!O415</f>
        <v>INT</v>
      </c>
      <c r="P415" s="19" t="str">
        <f>ID!P415</f>
        <v>TBA23</v>
      </c>
      <c r="Q415" s="19">
        <f>ID!Q415</f>
        <v>18</v>
      </c>
      <c r="R415" s="70">
        <f>ID!R415</f>
        <v>0</v>
      </c>
      <c r="S415" s="30"/>
      <c r="T415" s="30"/>
      <c r="U415" s="30"/>
      <c r="V415" s="30"/>
      <c r="W415" s="30"/>
      <c r="X415" s="252"/>
      <c r="Y415" s="72"/>
      <c r="Z415" s="298"/>
      <c r="AA415" s="243" t="str">
        <f>IF(S415&lt;&gt;"",CONFIG!$B$19,IF(T415&lt;&gt;"",CONFIG!$B$18,IF(U415&lt;&gt;"",CONFIG!$B$17,IF(V415&lt;&gt;"",CONFIG!$B$16,IF(W415&lt;&gt;"",CONFIG!$B$20,CONFIG!$B$21)))))</f>
        <v>NR</v>
      </c>
      <c r="AB415" s="243" t="str">
        <f t="shared" si="21"/>
        <v>No Response</v>
      </c>
      <c r="AC415" s="4"/>
    </row>
    <row r="416" spans="2:29" ht="14" hidden="1">
      <c r="B416" s="249"/>
      <c r="C416" s="324"/>
      <c r="D416" s="300" t="str">
        <f>ID!D416</f>
        <v>EMPTY</v>
      </c>
      <c r="E416" s="40" t="str">
        <f>ID!E416</f>
        <v>S</v>
      </c>
      <c r="F416" s="19" t="str">
        <f>ID!F416</f>
        <v>EMPTY-S</v>
      </c>
      <c r="G416" s="28" t="str">
        <f>ID!G416</f>
        <v>EMPTY-S</v>
      </c>
      <c r="H416" s="31">
        <f>ID!H416</f>
        <v>0</v>
      </c>
      <c r="I416" s="19">
        <f>ID!I416</f>
        <v>0</v>
      </c>
      <c r="J416" s="19">
        <f>ID!J416</f>
        <v>0</v>
      </c>
      <c r="K416" s="19">
        <f>ID!K416</f>
        <v>0</v>
      </c>
      <c r="L416" s="19">
        <f>ID!L416</f>
        <v>0</v>
      </c>
      <c r="M416" s="19">
        <f>ID!M416</f>
        <v>0</v>
      </c>
      <c r="N416" s="19">
        <f>ID!N416</f>
        <v>0</v>
      </c>
      <c r="O416" s="19" t="str">
        <f>ID!O416</f>
        <v>INT</v>
      </c>
      <c r="P416" s="19" t="str">
        <f>ID!P416</f>
        <v>TBA23</v>
      </c>
      <c r="Q416" s="19">
        <f>ID!Q416</f>
        <v>19</v>
      </c>
      <c r="R416" s="70">
        <f>ID!R416</f>
        <v>0</v>
      </c>
      <c r="S416" s="30"/>
      <c r="T416" s="30"/>
      <c r="U416" s="30"/>
      <c r="V416" s="30"/>
      <c r="W416" s="30"/>
      <c r="X416" s="252"/>
      <c r="Y416" s="72"/>
      <c r="Z416" s="298"/>
      <c r="AA416" s="243" t="str">
        <f>IF(S416&lt;&gt;"",CONFIG!$B$19,IF(T416&lt;&gt;"",CONFIG!$B$18,IF(U416&lt;&gt;"",CONFIG!$B$17,IF(V416&lt;&gt;"",CONFIG!$B$16,IF(W416&lt;&gt;"",CONFIG!$B$20,CONFIG!$B$21)))))</f>
        <v>NR</v>
      </c>
      <c r="AB416" s="243" t="str">
        <f t="shared" si="21"/>
        <v>No Response</v>
      </c>
      <c r="AC416" s="4"/>
    </row>
    <row r="417" spans="2:29" ht="14" hidden="1">
      <c r="B417" s="254"/>
      <c r="C417" s="340"/>
      <c r="D417" s="43" t="str">
        <f>ID!D417</f>
        <v>EMPTY</v>
      </c>
      <c r="E417" s="44" t="str">
        <f>ID!E417</f>
        <v>T</v>
      </c>
      <c r="F417" s="19" t="str">
        <f>ID!F417</f>
        <v>EMPTY-T</v>
      </c>
      <c r="G417" s="25" t="str">
        <f>ID!G417</f>
        <v>EMPTY-T</v>
      </c>
      <c r="H417" s="31">
        <f>ID!H417</f>
        <v>0</v>
      </c>
      <c r="I417" s="19">
        <f>ID!I417</f>
        <v>0</v>
      </c>
      <c r="J417" s="19">
        <f>ID!J417</f>
        <v>0</v>
      </c>
      <c r="K417" s="19">
        <f>ID!K417</f>
        <v>0</v>
      </c>
      <c r="L417" s="19">
        <f>ID!L417</f>
        <v>0</v>
      </c>
      <c r="M417" s="19">
        <f>ID!M417</f>
        <v>0</v>
      </c>
      <c r="N417" s="19">
        <f>ID!N417</f>
        <v>0</v>
      </c>
      <c r="O417" s="19" t="str">
        <f>ID!O417</f>
        <v>INT</v>
      </c>
      <c r="P417" s="19" t="str">
        <f>ID!P417</f>
        <v>TBA23</v>
      </c>
      <c r="Q417" s="19">
        <f>ID!Q417</f>
        <v>20</v>
      </c>
      <c r="R417" s="70">
        <f>ID!R417</f>
        <v>0</v>
      </c>
      <c r="S417" s="30"/>
      <c r="T417" s="30"/>
      <c r="U417" s="30"/>
      <c r="V417" s="30"/>
      <c r="W417" s="30"/>
      <c r="X417" s="252"/>
      <c r="Y417" s="65"/>
      <c r="Z417" s="298"/>
      <c r="AA417" s="243" t="str">
        <f>IF(S417&lt;&gt;"",CONFIG!$B$19,IF(T417&lt;&gt;"",CONFIG!$B$18,IF(U417&lt;&gt;"",CONFIG!$B$17,IF(V417&lt;&gt;"",CONFIG!$B$16,IF(W417&lt;&gt;"",CONFIG!$B$20,CONFIG!$B$21)))))</f>
        <v>NR</v>
      </c>
      <c r="AB417" s="243" t="str">
        <f t="shared" si="21"/>
        <v>No Response</v>
      </c>
      <c r="AC417" s="4"/>
    </row>
    <row r="418" spans="2:29" ht="13" hidden="1">
      <c r="B418" s="298"/>
      <c r="C418" s="298"/>
      <c r="D418" s="298"/>
      <c r="E418" s="298"/>
      <c r="F418" s="298"/>
      <c r="G418" s="9"/>
      <c r="H418" s="298"/>
      <c r="I418" s="298"/>
      <c r="J418" s="298"/>
      <c r="K418" s="298"/>
      <c r="L418" s="298"/>
      <c r="M418" s="298"/>
      <c r="N418" s="298"/>
      <c r="O418" s="298"/>
      <c r="P418" s="298"/>
      <c r="Q418" s="298"/>
      <c r="R418" s="298"/>
      <c r="S418" s="298"/>
      <c r="T418" s="298"/>
      <c r="U418" s="298"/>
      <c r="V418" s="298"/>
      <c r="W418" s="298"/>
      <c r="X418" s="14"/>
      <c r="Y418" s="298"/>
      <c r="Z418" s="298"/>
      <c r="AA418" s="4"/>
      <c r="AB418" s="4"/>
      <c r="AC418" s="4"/>
    </row>
    <row r="419" spans="2:29" ht="14" hidden="1">
      <c r="B419" s="71"/>
      <c r="C419" s="344" t="str">
        <f>ID!C419</f>
        <v>24. &lt;For future use&gt;</v>
      </c>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259"/>
      <c r="Z419" s="298"/>
      <c r="AA419" s="4"/>
      <c r="AB419" s="4"/>
      <c r="AC419" s="4"/>
    </row>
    <row r="420" spans="2:29" ht="14" hidden="1">
      <c r="B420" s="48"/>
      <c r="C420" s="341" t="str">
        <f>ID!C420</f>
        <v>EMPTY</v>
      </c>
      <c r="D420" s="300" t="str">
        <f>ID!D420</f>
        <v>EMPTY</v>
      </c>
      <c r="E420" s="49" t="str">
        <f>ID!E420</f>
        <v>A</v>
      </c>
      <c r="F420" s="19" t="str">
        <f>ID!F420</f>
        <v>EMPTY-A</v>
      </c>
      <c r="G420" s="20" t="str">
        <f>ID!G420</f>
        <v>EMPTY-A</v>
      </c>
      <c r="H420" s="31">
        <f>ID!H420</f>
        <v>0</v>
      </c>
      <c r="I420" s="19">
        <f>ID!I420</f>
        <v>0</v>
      </c>
      <c r="J420" s="19">
        <f>ID!J420</f>
        <v>0</v>
      </c>
      <c r="K420" s="19">
        <f>ID!K420</f>
        <v>0</v>
      </c>
      <c r="L420" s="19">
        <f>ID!L420</f>
        <v>0</v>
      </c>
      <c r="M420" s="19">
        <f>ID!M420</f>
        <v>0</v>
      </c>
      <c r="N420" s="19">
        <f>ID!N420</f>
        <v>0</v>
      </c>
      <c r="O420" s="19" t="str">
        <f>ID!O420</f>
        <v>INT</v>
      </c>
      <c r="P420" s="19" t="str">
        <f>ID!P420</f>
        <v>TBA24</v>
      </c>
      <c r="Q420" s="19">
        <f>ID!Q420</f>
        <v>1</v>
      </c>
      <c r="R420" s="70">
        <f>ID!R420</f>
        <v>0</v>
      </c>
      <c r="S420" s="30"/>
      <c r="T420" s="30"/>
      <c r="U420" s="30"/>
      <c r="V420" s="30"/>
      <c r="W420" s="30"/>
      <c r="X420" s="61"/>
      <c r="Y420" s="72"/>
      <c r="Z420" s="298"/>
      <c r="AA420" s="243" t="str">
        <f>IF(S420&lt;&gt;"",CONFIG!$B$19,IF(T420&lt;&gt;"",CONFIG!$B$18,IF(U420&lt;&gt;"",CONFIG!$B$17,IF(V420&lt;&gt;"",CONFIG!$B$16,IF(W420&lt;&gt;"",CONFIG!$B$20,CONFIG!$B$21)))))</f>
        <v>NR</v>
      </c>
      <c r="AB420" s="243" t="str">
        <f t="shared" ref="AB420:AB439" si="22">IFERROR(VLOOKUP(AA420,scale,2,FALSE),"")</f>
        <v>No Response</v>
      </c>
      <c r="AC420" s="4"/>
    </row>
    <row r="421" spans="2:29" ht="14" hidden="1">
      <c r="B421" s="17"/>
      <c r="C421" s="324"/>
      <c r="D421" s="300" t="str">
        <f>ID!D421</f>
        <v>EMPTY</v>
      </c>
      <c r="E421" s="40" t="str">
        <f>ID!E421</f>
        <v>B</v>
      </c>
      <c r="F421" s="19" t="str">
        <f>ID!F421</f>
        <v>EMPTY-B</v>
      </c>
      <c r="G421" s="28" t="str">
        <f>ID!G421</f>
        <v>EMPTY-B</v>
      </c>
      <c r="H421" s="31">
        <f>ID!H421</f>
        <v>0</v>
      </c>
      <c r="I421" s="19">
        <f>ID!I421</f>
        <v>0</v>
      </c>
      <c r="J421" s="19">
        <f>ID!J421</f>
        <v>0</v>
      </c>
      <c r="K421" s="19">
        <f>ID!K421</f>
        <v>0</v>
      </c>
      <c r="L421" s="19">
        <f>ID!L421</f>
        <v>0</v>
      </c>
      <c r="M421" s="19">
        <f>ID!M421</f>
        <v>0</v>
      </c>
      <c r="N421" s="19">
        <f>ID!N421</f>
        <v>0</v>
      </c>
      <c r="O421" s="19" t="str">
        <f>ID!O421</f>
        <v>INT</v>
      </c>
      <c r="P421" s="19" t="str">
        <f>ID!P421</f>
        <v>TBA24</v>
      </c>
      <c r="Q421" s="19">
        <f>ID!Q421</f>
        <v>2</v>
      </c>
      <c r="R421" s="70">
        <f>ID!R421</f>
        <v>0</v>
      </c>
      <c r="S421" s="30"/>
      <c r="T421" s="30"/>
      <c r="U421" s="30"/>
      <c r="V421" s="30"/>
      <c r="W421" s="30"/>
      <c r="X421" s="61"/>
      <c r="Y421" s="72"/>
      <c r="Z421" s="298"/>
      <c r="AA421" s="243" t="str">
        <f>IF(S421&lt;&gt;"",CONFIG!$B$19,IF(T421&lt;&gt;"",CONFIG!$B$18,IF(U421&lt;&gt;"",CONFIG!$B$17,IF(V421&lt;&gt;"",CONFIG!$B$16,IF(W421&lt;&gt;"",CONFIG!$B$20,CONFIG!$B$21)))))</f>
        <v>NR</v>
      </c>
      <c r="AB421" s="243" t="str">
        <f t="shared" si="22"/>
        <v>No Response</v>
      </c>
      <c r="AC421" s="4"/>
    </row>
    <row r="422" spans="2:29" ht="14" hidden="1">
      <c r="B422" s="17"/>
      <c r="C422" s="324"/>
      <c r="D422" s="300" t="str">
        <f>ID!D422</f>
        <v>EMPTY</v>
      </c>
      <c r="E422" s="40" t="str">
        <f>ID!E422</f>
        <v>C</v>
      </c>
      <c r="F422" s="19" t="str">
        <f>ID!F422</f>
        <v>EMPTY-C</v>
      </c>
      <c r="G422" s="28" t="str">
        <f>ID!G422</f>
        <v>EMPTY-C</v>
      </c>
      <c r="H422" s="31">
        <f>ID!H422</f>
        <v>0</v>
      </c>
      <c r="I422" s="19">
        <f>ID!I422</f>
        <v>0</v>
      </c>
      <c r="J422" s="19">
        <f>ID!J422</f>
        <v>0</v>
      </c>
      <c r="K422" s="19">
        <f>ID!K422</f>
        <v>0</v>
      </c>
      <c r="L422" s="19">
        <f>ID!L422</f>
        <v>0</v>
      </c>
      <c r="M422" s="19">
        <f>ID!M422</f>
        <v>0</v>
      </c>
      <c r="N422" s="19">
        <f>ID!N422</f>
        <v>0</v>
      </c>
      <c r="O422" s="19" t="str">
        <f>ID!O422</f>
        <v>INT</v>
      </c>
      <c r="P422" s="19" t="str">
        <f>ID!P422</f>
        <v>TBA24</v>
      </c>
      <c r="Q422" s="19">
        <f>ID!Q422</f>
        <v>3</v>
      </c>
      <c r="R422" s="70">
        <f>ID!R422</f>
        <v>0</v>
      </c>
      <c r="S422" s="30"/>
      <c r="T422" s="30"/>
      <c r="U422" s="30"/>
      <c r="V422" s="30"/>
      <c r="W422" s="30"/>
      <c r="X422" s="61"/>
      <c r="Y422" s="72"/>
      <c r="Z422" s="298"/>
      <c r="AA422" s="243" t="str">
        <f>IF(S422&lt;&gt;"",CONFIG!$B$19,IF(T422&lt;&gt;"",CONFIG!$B$18,IF(U422&lt;&gt;"",CONFIG!$B$17,IF(V422&lt;&gt;"",CONFIG!$B$16,IF(W422&lt;&gt;"",CONFIG!$B$20,CONFIG!$B$21)))))</f>
        <v>NR</v>
      </c>
      <c r="AB422" s="243" t="str">
        <f t="shared" si="22"/>
        <v>No Response</v>
      </c>
      <c r="AC422" s="4"/>
    </row>
    <row r="423" spans="2:29" ht="14" hidden="1">
      <c r="B423" s="17"/>
      <c r="C423" s="324"/>
      <c r="D423" s="300" t="str">
        <f>ID!D423</f>
        <v>EMPTY</v>
      </c>
      <c r="E423" s="40" t="str">
        <f>ID!E423</f>
        <v>D</v>
      </c>
      <c r="F423" s="19" t="str">
        <f>ID!F423</f>
        <v>EMPTY-D</v>
      </c>
      <c r="G423" s="28" t="str">
        <f>ID!G423</f>
        <v>EMPTY-D</v>
      </c>
      <c r="H423" s="31">
        <f>ID!H423</f>
        <v>0</v>
      </c>
      <c r="I423" s="19">
        <f>ID!I423</f>
        <v>0</v>
      </c>
      <c r="J423" s="19">
        <f>ID!J423</f>
        <v>0</v>
      </c>
      <c r="K423" s="19">
        <f>ID!K423</f>
        <v>0</v>
      </c>
      <c r="L423" s="19">
        <f>ID!L423</f>
        <v>0</v>
      </c>
      <c r="M423" s="19">
        <f>ID!M423</f>
        <v>0</v>
      </c>
      <c r="N423" s="19">
        <f>ID!N423</f>
        <v>0</v>
      </c>
      <c r="O423" s="19" t="str">
        <f>ID!O423</f>
        <v>INT</v>
      </c>
      <c r="P423" s="19" t="str">
        <f>ID!P423</f>
        <v>TBA24</v>
      </c>
      <c r="Q423" s="19">
        <f>ID!Q423</f>
        <v>4</v>
      </c>
      <c r="R423" s="70">
        <f>ID!R423</f>
        <v>0</v>
      </c>
      <c r="S423" s="30"/>
      <c r="T423" s="30"/>
      <c r="U423" s="30"/>
      <c r="V423" s="30"/>
      <c r="W423" s="30"/>
      <c r="X423" s="61"/>
      <c r="Y423" s="72"/>
      <c r="Z423" s="298"/>
      <c r="AA423" s="243" t="str">
        <f>IF(S423&lt;&gt;"",CONFIG!$B$19,IF(T423&lt;&gt;"",CONFIG!$B$18,IF(U423&lt;&gt;"",CONFIG!$B$17,IF(V423&lt;&gt;"",CONFIG!$B$16,IF(W423&lt;&gt;"",CONFIG!$B$20,CONFIG!$B$21)))))</f>
        <v>NR</v>
      </c>
      <c r="AB423" s="243" t="str">
        <f t="shared" si="22"/>
        <v>No Response</v>
      </c>
      <c r="AC423" s="4"/>
    </row>
    <row r="424" spans="2:29" ht="14" hidden="1">
      <c r="B424" s="17"/>
      <c r="C424" s="324"/>
      <c r="D424" s="300" t="str">
        <f>ID!D424</f>
        <v>EMPTY</v>
      </c>
      <c r="E424" s="40" t="str">
        <f>ID!E424</f>
        <v>E</v>
      </c>
      <c r="F424" s="19" t="str">
        <f>ID!F424</f>
        <v>EMPTY-E</v>
      </c>
      <c r="G424" s="28" t="str">
        <f>ID!G424</f>
        <v>EMPTY-E</v>
      </c>
      <c r="H424" s="31">
        <f>ID!H424</f>
        <v>0</v>
      </c>
      <c r="I424" s="19">
        <f>ID!I424</f>
        <v>0</v>
      </c>
      <c r="J424" s="19">
        <f>ID!J424</f>
        <v>0</v>
      </c>
      <c r="K424" s="19">
        <f>ID!K424</f>
        <v>0</v>
      </c>
      <c r="L424" s="19">
        <f>ID!L424</f>
        <v>0</v>
      </c>
      <c r="M424" s="19">
        <f>ID!M424</f>
        <v>0</v>
      </c>
      <c r="N424" s="19">
        <f>ID!N424</f>
        <v>0</v>
      </c>
      <c r="O424" s="19" t="str">
        <f>ID!O424</f>
        <v>INT</v>
      </c>
      <c r="P424" s="19" t="str">
        <f>ID!P424</f>
        <v>TBA24</v>
      </c>
      <c r="Q424" s="19">
        <f>ID!Q424</f>
        <v>5</v>
      </c>
      <c r="R424" s="70">
        <f>ID!R424</f>
        <v>0</v>
      </c>
      <c r="S424" s="30"/>
      <c r="T424" s="30"/>
      <c r="U424" s="30"/>
      <c r="V424" s="30"/>
      <c r="W424" s="30"/>
      <c r="X424" s="61"/>
      <c r="Y424" s="72"/>
      <c r="Z424" s="298"/>
      <c r="AA424" s="243" t="str">
        <f>IF(S424&lt;&gt;"",CONFIG!$B$19,IF(T424&lt;&gt;"",CONFIG!$B$18,IF(U424&lt;&gt;"",CONFIG!$B$17,IF(V424&lt;&gt;"",CONFIG!$B$16,IF(W424&lt;&gt;"",CONFIG!$B$20,CONFIG!$B$21)))))</f>
        <v>NR</v>
      </c>
      <c r="AB424" s="243" t="str">
        <f t="shared" si="22"/>
        <v>No Response</v>
      </c>
      <c r="AC424" s="4"/>
    </row>
    <row r="425" spans="2:29" ht="14" hidden="1">
      <c r="B425" s="17"/>
      <c r="C425" s="324"/>
      <c r="D425" s="300" t="str">
        <f>ID!D425</f>
        <v>EMPTY</v>
      </c>
      <c r="E425" s="40" t="str">
        <f>ID!E425</f>
        <v>F</v>
      </c>
      <c r="F425" s="19" t="str">
        <f>ID!F425</f>
        <v>EMPTY-F</v>
      </c>
      <c r="G425" s="28" t="str">
        <f>ID!G425</f>
        <v>EMPTY-F</v>
      </c>
      <c r="H425" s="31">
        <f>ID!H425</f>
        <v>0</v>
      </c>
      <c r="I425" s="19">
        <f>ID!I425</f>
        <v>0</v>
      </c>
      <c r="J425" s="19">
        <f>ID!J425</f>
        <v>0</v>
      </c>
      <c r="K425" s="19">
        <f>ID!K425</f>
        <v>0</v>
      </c>
      <c r="L425" s="19">
        <f>ID!L425</f>
        <v>0</v>
      </c>
      <c r="M425" s="19">
        <f>ID!M425</f>
        <v>0</v>
      </c>
      <c r="N425" s="19">
        <f>ID!N425</f>
        <v>0</v>
      </c>
      <c r="O425" s="19" t="str">
        <f>ID!O425</f>
        <v>INT</v>
      </c>
      <c r="P425" s="19" t="str">
        <f>ID!P425</f>
        <v>TBA24</v>
      </c>
      <c r="Q425" s="19">
        <f>ID!Q425</f>
        <v>6</v>
      </c>
      <c r="R425" s="70">
        <f>ID!R425</f>
        <v>0</v>
      </c>
      <c r="S425" s="30"/>
      <c r="T425" s="30"/>
      <c r="U425" s="30"/>
      <c r="V425" s="30"/>
      <c r="W425" s="30"/>
      <c r="X425" s="61"/>
      <c r="Y425" s="72"/>
      <c r="Z425" s="298"/>
      <c r="AA425" s="243" t="str">
        <f>IF(S425&lt;&gt;"",CONFIG!$B$19,IF(T425&lt;&gt;"",CONFIG!$B$18,IF(U425&lt;&gt;"",CONFIG!$B$17,IF(V425&lt;&gt;"",CONFIG!$B$16,IF(W425&lt;&gt;"",CONFIG!$B$20,CONFIG!$B$21)))))</f>
        <v>NR</v>
      </c>
      <c r="AB425" s="243" t="str">
        <f t="shared" si="22"/>
        <v>No Response</v>
      </c>
      <c r="AC425" s="4"/>
    </row>
    <row r="426" spans="2:29" ht="14" hidden="1">
      <c r="B426" s="17"/>
      <c r="C426" s="324"/>
      <c r="D426" s="300" t="str">
        <f>ID!D426</f>
        <v>EMPTY</v>
      </c>
      <c r="E426" s="40" t="str">
        <f>ID!E426</f>
        <v>G</v>
      </c>
      <c r="F426" s="19" t="str">
        <f>ID!F426</f>
        <v>EMPTY-G</v>
      </c>
      <c r="G426" s="28" t="str">
        <f>ID!G426</f>
        <v>EMPTY-G</v>
      </c>
      <c r="H426" s="31">
        <f>ID!H426</f>
        <v>0</v>
      </c>
      <c r="I426" s="19">
        <f>ID!I426</f>
        <v>0</v>
      </c>
      <c r="J426" s="19">
        <f>ID!J426</f>
        <v>0</v>
      </c>
      <c r="K426" s="19">
        <f>ID!K426</f>
        <v>0</v>
      </c>
      <c r="L426" s="19">
        <f>ID!L426</f>
        <v>0</v>
      </c>
      <c r="M426" s="19">
        <f>ID!M426</f>
        <v>0</v>
      </c>
      <c r="N426" s="19">
        <f>ID!N426</f>
        <v>0</v>
      </c>
      <c r="O426" s="19" t="str">
        <f>ID!O426</f>
        <v>INT</v>
      </c>
      <c r="P426" s="19" t="str">
        <f>ID!P426</f>
        <v>TBA24</v>
      </c>
      <c r="Q426" s="19">
        <f>ID!Q426</f>
        <v>7</v>
      </c>
      <c r="R426" s="70">
        <f>ID!R426</f>
        <v>0</v>
      </c>
      <c r="S426" s="30"/>
      <c r="T426" s="30"/>
      <c r="U426" s="30"/>
      <c r="V426" s="30"/>
      <c r="W426" s="30"/>
      <c r="X426" s="61"/>
      <c r="Y426" s="72"/>
      <c r="Z426" s="298"/>
      <c r="AA426" s="243" t="str">
        <f>IF(S426&lt;&gt;"",CONFIG!$B$19,IF(T426&lt;&gt;"",CONFIG!$B$18,IF(U426&lt;&gt;"",CONFIG!$B$17,IF(V426&lt;&gt;"",CONFIG!$B$16,IF(W426&lt;&gt;"",CONFIG!$B$20,CONFIG!$B$21)))))</f>
        <v>NR</v>
      </c>
      <c r="AB426" s="243" t="str">
        <f t="shared" si="22"/>
        <v>No Response</v>
      </c>
      <c r="AC426" s="4"/>
    </row>
    <row r="427" spans="2:29" ht="14" hidden="1">
      <c r="B427" s="17"/>
      <c r="C427" s="324"/>
      <c r="D427" s="300" t="str">
        <f>ID!D427</f>
        <v>EMPTY</v>
      </c>
      <c r="E427" s="40" t="str">
        <f>ID!E427</f>
        <v>H</v>
      </c>
      <c r="F427" s="19" t="str">
        <f>ID!F427</f>
        <v>EMPTY-H</v>
      </c>
      <c r="G427" s="28" t="str">
        <f>ID!G427</f>
        <v>EMPTY-H</v>
      </c>
      <c r="H427" s="31">
        <f>ID!H427</f>
        <v>0</v>
      </c>
      <c r="I427" s="19">
        <f>ID!I427</f>
        <v>0</v>
      </c>
      <c r="J427" s="19">
        <f>ID!J427</f>
        <v>0</v>
      </c>
      <c r="K427" s="19">
        <f>ID!K427</f>
        <v>0</v>
      </c>
      <c r="L427" s="19">
        <f>ID!L427</f>
        <v>0</v>
      </c>
      <c r="M427" s="19">
        <f>ID!M427</f>
        <v>0</v>
      </c>
      <c r="N427" s="19">
        <f>ID!N427</f>
        <v>0</v>
      </c>
      <c r="O427" s="19" t="str">
        <f>ID!O427</f>
        <v>INT</v>
      </c>
      <c r="P427" s="19" t="str">
        <f>ID!P427</f>
        <v>TBA24</v>
      </c>
      <c r="Q427" s="19">
        <f>ID!Q427</f>
        <v>8</v>
      </c>
      <c r="R427" s="70">
        <f>ID!R427</f>
        <v>0</v>
      </c>
      <c r="S427" s="30"/>
      <c r="T427" s="30"/>
      <c r="U427" s="30"/>
      <c r="V427" s="30"/>
      <c r="W427" s="30"/>
      <c r="X427" s="61"/>
      <c r="Y427" s="72"/>
      <c r="Z427" s="298"/>
      <c r="AA427" s="243" t="str">
        <f>IF(S427&lt;&gt;"",CONFIG!$B$19,IF(T427&lt;&gt;"",CONFIG!$B$18,IF(U427&lt;&gt;"",CONFIG!$B$17,IF(V427&lt;&gt;"",CONFIG!$B$16,IF(W427&lt;&gt;"",CONFIG!$B$20,CONFIG!$B$21)))))</f>
        <v>NR</v>
      </c>
      <c r="AB427" s="243" t="str">
        <f t="shared" si="22"/>
        <v>No Response</v>
      </c>
      <c r="AC427" s="4"/>
    </row>
    <row r="428" spans="2:29" ht="14" hidden="1">
      <c r="B428" s="17"/>
      <c r="C428" s="324"/>
      <c r="D428" s="300" t="str">
        <f>ID!D428</f>
        <v>EMPTY</v>
      </c>
      <c r="E428" s="40" t="str">
        <f>ID!E428</f>
        <v>I</v>
      </c>
      <c r="F428" s="19" t="str">
        <f>ID!F428</f>
        <v>EMPTY-I</v>
      </c>
      <c r="G428" s="28" t="str">
        <f>ID!G428</f>
        <v>EMPTY-I</v>
      </c>
      <c r="H428" s="31">
        <f>ID!H428</f>
        <v>0</v>
      </c>
      <c r="I428" s="19">
        <f>ID!I428</f>
        <v>0</v>
      </c>
      <c r="J428" s="19">
        <f>ID!J428</f>
        <v>0</v>
      </c>
      <c r="K428" s="19">
        <f>ID!K428</f>
        <v>0</v>
      </c>
      <c r="L428" s="19">
        <f>ID!L428</f>
        <v>0</v>
      </c>
      <c r="M428" s="19">
        <f>ID!M428</f>
        <v>0</v>
      </c>
      <c r="N428" s="19">
        <f>ID!N428</f>
        <v>0</v>
      </c>
      <c r="O428" s="19" t="str">
        <f>ID!O428</f>
        <v>INT</v>
      </c>
      <c r="P428" s="19" t="str">
        <f>ID!P428</f>
        <v>TBA24</v>
      </c>
      <c r="Q428" s="19">
        <f>ID!Q428</f>
        <v>9</v>
      </c>
      <c r="R428" s="70">
        <f>ID!R428</f>
        <v>0</v>
      </c>
      <c r="S428" s="30"/>
      <c r="T428" s="30"/>
      <c r="U428" s="30"/>
      <c r="V428" s="30"/>
      <c r="W428" s="30"/>
      <c r="X428" s="61"/>
      <c r="Y428" s="72"/>
      <c r="Z428" s="298"/>
      <c r="AA428" s="243" t="str">
        <f>IF(S428&lt;&gt;"",CONFIG!$B$19,IF(T428&lt;&gt;"",CONFIG!$B$18,IF(U428&lt;&gt;"",CONFIG!$B$17,IF(V428&lt;&gt;"",CONFIG!$B$16,IF(W428&lt;&gt;"",CONFIG!$B$20,CONFIG!$B$21)))))</f>
        <v>NR</v>
      </c>
      <c r="AB428" s="243" t="str">
        <f t="shared" si="22"/>
        <v>No Response</v>
      </c>
      <c r="AC428" s="4"/>
    </row>
    <row r="429" spans="2:29" ht="14" hidden="1">
      <c r="B429" s="17"/>
      <c r="C429" s="324"/>
      <c r="D429" s="300" t="str">
        <f>ID!D429</f>
        <v>EMPTY</v>
      </c>
      <c r="E429" s="40" t="str">
        <f>ID!E429</f>
        <v>J</v>
      </c>
      <c r="F429" s="19" t="str">
        <f>ID!F429</f>
        <v>EMPTY-J</v>
      </c>
      <c r="G429" s="28" t="str">
        <f>ID!G429</f>
        <v>EMPTY-J</v>
      </c>
      <c r="H429" s="31">
        <f>ID!H429</f>
        <v>0</v>
      </c>
      <c r="I429" s="19">
        <f>ID!I429</f>
        <v>0</v>
      </c>
      <c r="J429" s="19">
        <f>ID!J429</f>
        <v>0</v>
      </c>
      <c r="K429" s="19">
        <f>ID!K429</f>
        <v>0</v>
      </c>
      <c r="L429" s="19">
        <f>ID!L429</f>
        <v>0</v>
      </c>
      <c r="M429" s="19">
        <f>ID!M429</f>
        <v>0</v>
      </c>
      <c r="N429" s="19">
        <f>ID!N429</f>
        <v>0</v>
      </c>
      <c r="O429" s="19" t="str">
        <f>ID!O429</f>
        <v>INT</v>
      </c>
      <c r="P429" s="19" t="str">
        <f>ID!P429</f>
        <v>TBA24</v>
      </c>
      <c r="Q429" s="19">
        <f>ID!Q429</f>
        <v>10</v>
      </c>
      <c r="R429" s="70">
        <f>ID!R429</f>
        <v>0</v>
      </c>
      <c r="S429" s="30"/>
      <c r="T429" s="30"/>
      <c r="U429" s="30"/>
      <c r="V429" s="30"/>
      <c r="W429" s="30"/>
      <c r="X429" s="61"/>
      <c r="Y429" s="72"/>
      <c r="Z429" s="298"/>
      <c r="AA429" s="243" t="str">
        <f>IF(S429&lt;&gt;"",CONFIG!$B$19,IF(T429&lt;&gt;"",CONFIG!$B$18,IF(U429&lt;&gt;"",CONFIG!$B$17,IF(V429&lt;&gt;"",CONFIG!$B$16,IF(W429&lt;&gt;"",CONFIG!$B$20,CONFIG!$B$21)))))</f>
        <v>NR</v>
      </c>
      <c r="AB429" s="243" t="str">
        <f t="shared" si="22"/>
        <v>No Response</v>
      </c>
      <c r="AC429" s="4"/>
    </row>
    <row r="430" spans="2:29" ht="14" hidden="1">
      <c r="B430" s="17"/>
      <c r="C430" s="324"/>
      <c r="D430" s="300" t="str">
        <f>ID!D430</f>
        <v>EMPTY</v>
      </c>
      <c r="E430" s="40" t="str">
        <f>ID!E430</f>
        <v>K</v>
      </c>
      <c r="F430" s="19" t="str">
        <f>ID!F430</f>
        <v>EMPTY-K</v>
      </c>
      <c r="G430" s="28" t="str">
        <f>ID!G430</f>
        <v>EMPTY-K</v>
      </c>
      <c r="H430" s="31">
        <f>ID!H430</f>
        <v>0</v>
      </c>
      <c r="I430" s="19">
        <f>ID!I430</f>
        <v>0</v>
      </c>
      <c r="J430" s="19">
        <f>ID!J430</f>
        <v>0</v>
      </c>
      <c r="K430" s="19">
        <f>ID!K430</f>
        <v>0</v>
      </c>
      <c r="L430" s="19">
        <f>ID!L430</f>
        <v>0</v>
      </c>
      <c r="M430" s="19">
        <f>ID!M430</f>
        <v>0</v>
      </c>
      <c r="N430" s="19">
        <f>ID!N430</f>
        <v>0</v>
      </c>
      <c r="O430" s="19" t="str">
        <f>ID!O430</f>
        <v>INT</v>
      </c>
      <c r="P430" s="19" t="str">
        <f>ID!P430</f>
        <v>TBA24</v>
      </c>
      <c r="Q430" s="19">
        <f>ID!Q430</f>
        <v>11</v>
      </c>
      <c r="R430" s="70">
        <f>ID!R430</f>
        <v>0</v>
      </c>
      <c r="S430" s="30"/>
      <c r="T430" s="30"/>
      <c r="U430" s="30"/>
      <c r="V430" s="30"/>
      <c r="W430" s="30"/>
      <c r="X430" s="61"/>
      <c r="Y430" s="72"/>
      <c r="Z430" s="298"/>
      <c r="AA430" s="243" t="str">
        <f>IF(S430&lt;&gt;"",CONFIG!$B$19,IF(T430&lt;&gt;"",CONFIG!$B$18,IF(U430&lt;&gt;"",CONFIG!$B$17,IF(V430&lt;&gt;"",CONFIG!$B$16,IF(W430&lt;&gt;"",CONFIG!$B$20,CONFIG!$B$21)))))</f>
        <v>NR</v>
      </c>
      <c r="AB430" s="243" t="str">
        <f t="shared" si="22"/>
        <v>No Response</v>
      </c>
      <c r="AC430" s="4"/>
    </row>
    <row r="431" spans="2:29" ht="14" hidden="1">
      <c r="B431" s="17"/>
      <c r="C431" s="324"/>
      <c r="D431" s="300" t="str">
        <f>ID!D431</f>
        <v>EMPTY</v>
      </c>
      <c r="E431" s="40" t="str">
        <f>ID!E431</f>
        <v>L</v>
      </c>
      <c r="F431" s="19" t="str">
        <f>ID!F431</f>
        <v>EMPTY-L</v>
      </c>
      <c r="G431" s="28" t="str">
        <f>ID!G431</f>
        <v>EMPTY-L</v>
      </c>
      <c r="H431" s="31">
        <f>ID!H431</f>
        <v>0</v>
      </c>
      <c r="I431" s="19">
        <f>ID!I431</f>
        <v>0</v>
      </c>
      <c r="J431" s="19">
        <f>ID!J431</f>
        <v>0</v>
      </c>
      <c r="K431" s="19">
        <f>ID!K431</f>
        <v>0</v>
      </c>
      <c r="L431" s="19">
        <f>ID!L431</f>
        <v>0</v>
      </c>
      <c r="M431" s="19">
        <f>ID!M431</f>
        <v>0</v>
      </c>
      <c r="N431" s="19">
        <f>ID!N431</f>
        <v>0</v>
      </c>
      <c r="O431" s="19" t="str">
        <f>ID!O431</f>
        <v>INT</v>
      </c>
      <c r="P431" s="19" t="str">
        <f>ID!P431</f>
        <v>TBA24</v>
      </c>
      <c r="Q431" s="19">
        <f>ID!Q431</f>
        <v>12</v>
      </c>
      <c r="R431" s="70">
        <f>ID!R431</f>
        <v>0</v>
      </c>
      <c r="S431" s="30"/>
      <c r="T431" s="30"/>
      <c r="U431" s="30"/>
      <c r="V431" s="30"/>
      <c r="W431" s="30"/>
      <c r="X431" s="61"/>
      <c r="Y431" s="72"/>
      <c r="Z431" s="298"/>
      <c r="AA431" s="243" t="str">
        <f>IF(S431&lt;&gt;"",CONFIG!$B$19,IF(T431&lt;&gt;"",CONFIG!$B$18,IF(U431&lt;&gt;"",CONFIG!$B$17,IF(V431&lt;&gt;"",CONFIG!$B$16,IF(W431&lt;&gt;"",CONFIG!$B$20,CONFIG!$B$21)))))</f>
        <v>NR</v>
      </c>
      <c r="AB431" s="243" t="str">
        <f t="shared" si="22"/>
        <v>No Response</v>
      </c>
      <c r="AC431" s="4"/>
    </row>
    <row r="432" spans="2:29" ht="14" hidden="1">
      <c r="B432" s="17"/>
      <c r="C432" s="324"/>
      <c r="D432" s="300" t="str">
        <f>ID!D432</f>
        <v>EMPTY</v>
      </c>
      <c r="E432" s="40" t="str">
        <f>ID!E432</f>
        <v>M</v>
      </c>
      <c r="F432" s="19" t="str">
        <f>ID!F432</f>
        <v>EMPTY-M</v>
      </c>
      <c r="G432" s="28" t="str">
        <f>ID!G432</f>
        <v>EMPTY-M</v>
      </c>
      <c r="H432" s="31">
        <f>ID!H432</f>
        <v>0</v>
      </c>
      <c r="I432" s="19">
        <f>ID!I432</f>
        <v>0</v>
      </c>
      <c r="J432" s="19">
        <f>ID!J432</f>
        <v>0</v>
      </c>
      <c r="K432" s="19">
        <f>ID!K432</f>
        <v>0</v>
      </c>
      <c r="L432" s="19">
        <f>ID!L432</f>
        <v>0</v>
      </c>
      <c r="M432" s="19">
        <f>ID!M432</f>
        <v>0</v>
      </c>
      <c r="N432" s="19">
        <f>ID!N432</f>
        <v>0</v>
      </c>
      <c r="O432" s="19" t="str">
        <f>ID!O432</f>
        <v>INT</v>
      </c>
      <c r="P432" s="19" t="str">
        <f>ID!P432</f>
        <v>TBA24</v>
      </c>
      <c r="Q432" s="19">
        <f>ID!Q432</f>
        <v>13</v>
      </c>
      <c r="R432" s="70">
        <f>ID!R432</f>
        <v>0</v>
      </c>
      <c r="S432" s="30"/>
      <c r="T432" s="30"/>
      <c r="U432" s="30"/>
      <c r="V432" s="30"/>
      <c r="W432" s="30"/>
      <c r="X432" s="61"/>
      <c r="Y432" s="72"/>
      <c r="Z432" s="298"/>
      <c r="AA432" s="243" t="str">
        <f>IF(S432&lt;&gt;"",CONFIG!$B$19,IF(T432&lt;&gt;"",CONFIG!$B$18,IF(U432&lt;&gt;"",CONFIG!$B$17,IF(V432&lt;&gt;"",CONFIG!$B$16,IF(W432&lt;&gt;"",CONFIG!$B$20,CONFIG!$B$21)))))</f>
        <v>NR</v>
      </c>
      <c r="AB432" s="243" t="str">
        <f t="shared" si="22"/>
        <v>No Response</v>
      </c>
      <c r="AC432" s="4"/>
    </row>
    <row r="433" spans="2:29" ht="14" hidden="1">
      <c r="B433" s="249"/>
      <c r="C433" s="324"/>
      <c r="D433" s="300" t="str">
        <f>ID!D433</f>
        <v>EMPTY</v>
      </c>
      <c r="E433" s="40" t="str">
        <f>ID!E433</f>
        <v>N</v>
      </c>
      <c r="F433" s="19" t="str">
        <f>ID!F433</f>
        <v>EMPTY-N</v>
      </c>
      <c r="G433" s="28" t="str">
        <f>ID!G433</f>
        <v>EMPTY-N</v>
      </c>
      <c r="H433" s="31">
        <f>ID!H433</f>
        <v>0</v>
      </c>
      <c r="I433" s="19">
        <f>ID!I433</f>
        <v>0</v>
      </c>
      <c r="J433" s="19">
        <f>ID!J433</f>
        <v>0</v>
      </c>
      <c r="K433" s="19">
        <f>ID!K433</f>
        <v>0</v>
      </c>
      <c r="L433" s="19">
        <f>ID!L433</f>
        <v>0</v>
      </c>
      <c r="M433" s="19">
        <f>ID!M433</f>
        <v>0</v>
      </c>
      <c r="N433" s="19">
        <f>ID!N433</f>
        <v>0</v>
      </c>
      <c r="O433" s="19" t="str">
        <f>ID!O433</f>
        <v>INT</v>
      </c>
      <c r="P433" s="19" t="str">
        <f>ID!P433</f>
        <v>TBA24</v>
      </c>
      <c r="Q433" s="19">
        <f>ID!Q433</f>
        <v>14</v>
      </c>
      <c r="R433" s="70">
        <f>ID!R433</f>
        <v>0</v>
      </c>
      <c r="S433" s="30"/>
      <c r="T433" s="30"/>
      <c r="U433" s="30"/>
      <c r="V433" s="30"/>
      <c r="W433" s="30"/>
      <c r="X433" s="252"/>
      <c r="Y433" s="72"/>
      <c r="Z433" s="298"/>
      <c r="AA433" s="243" t="str">
        <f>IF(S433&lt;&gt;"",CONFIG!$B$19,IF(T433&lt;&gt;"",CONFIG!$B$18,IF(U433&lt;&gt;"",CONFIG!$B$17,IF(V433&lt;&gt;"",CONFIG!$B$16,IF(W433&lt;&gt;"",CONFIG!$B$20,CONFIG!$B$21)))))</f>
        <v>NR</v>
      </c>
      <c r="AB433" s="243" t="str">
        <f t="shared" si="22"/>
        <v>No Response</v>
      </c>
      <c r="AC433" s="4"/>
    </row>
    <row r="434" spans="2:29" ht="14" hidden="1">
      <c r="B434" s="249"/>
      <c r="C434" s="324"/>
      <c r="D434" s="300" t="str">
        <f>ID!D434</f>
        <v>EMPTY</v>
      </c>
      <c r="E434" s="40" t="str">
        <f>ID!E434</f>
        <v>O</v>
      </c>
      <c r="F434" s="19" t="str">
        <f>ID!F434</f>
        <v>EMPTY-O</v>
      </c>
      <c r="G434" s="28" t="str">
        <f>ID!G434</f>
        <v>EMPTY-O</v>
      </c>
      <c r="H434" s="31">
        <f>ID!H434</f>
        <v>0</v>
      </c>
      <c r="I434" s="19">
        <f>ID!I434</f>
        <v>0</v>
      </c>
      <c r="J434" s="19">
        <f>ID!J434</f>
        <v>0</v>
      </c>
      <c r="K434" s="19">
        <f>ID!K434</f>
        <v>0</v>
      </c>
      <c r="L434" s="19">
        <f>ID!L434</f>
        <v>0</v>
      </c>
      <c r="M434" s="19">
        <f>ID!M434</f>
        <v>0</v>
      </c>
      <c r="N434" s="19">
        <f>ID!N434</f>
        <v>0</v>
      </c>
      <c r="O434" s="19" t="str">
        <f>ID!O434</f>
        <v>INT</v>
      </c>
      <c r="P434" s="19" t="str">
        <f>ID!P434</f>
        <v>TBA24</v>
      </c>
      <c r="Q434" s="19">
        <f>ID!Q434</f>
        <v>15</v>
      </c>
      <c r="R434" s="70">
        <f>ID!R434</f>
        <v>0</v>
      </c>
      <c r="S434" s="30"/>
      <c r="T434" s="30"/>
      <c r="U434" s="30"/>
      <c r="V434" s="30"/>
      <c r="W434" s="30"/>
      <c r="X434" s="252"/>
      <c r="Y434" s="72"/>
      <c r="Z434" s="298"/>
      <c r="AA434" s="243" t="str">
        <f>IF(S434&lt;&gt;"",CONFIG!$B$19,IF(T434&lt;&gt;"",CONFIG!$B$18,IF(U434&lt;&gt;"",CONFIG!$B$17,IF(V434&lt;&gt;"",CONFIG!$B$16,IF(W434&lt;&gt;"",CONFIG!$B$20,CONFIG!$B$21)))))</f>
        <v>NR</v>
      </c>
      <c r="AB434" s="243" t="str">
        <f t="shared" si="22"/>
        <v>No Response</v>
      </c>
      <c r="AC434" s="4"/>
    </row>
    <row r="435" spans="2:29" ht="14" hidden="1">
      <c r="B435" s="249"/>
      <c r="C435" s="324"/>
      <c r="D435" s="300" t="str">
        <f>ID!D435</f>
        <v>EMPTY</v>
      </c>
      <c r="E435" s="40" t="str">
        <f>ID!E435</f>
        <v>P</v>
      </c>
      <c r="F435" s="19" t="str">
        <f>ID!F435</f>
        <v>EMPTY-P</v>
      </c>
      <c r="G435" s="28" t="str">
        <f>ID!G435</f>
        <v>EMPTY-P</v>
      </c>
      <c r="H435" s="31">
        <f>ID!H435</f>
        <v>0</v>
      </c>
      <c r="I435" s="19">
        <f>ID!I435</f>
        <v>0</v>
      </c>
      <c r="J435" s="19">
        <f>ID!J435</f>
        <v>0</v>
      </c>
      <c r="K435" s="19">
        <f>ID!K435</f>
        <v>0</v>
      </c>
      <c r="L435" s="19">
        <f>ID!L435</f>
        <v>0</v>
      </c>
      <c r="M435" s="19">
        <f>ID!M435</f>
        <v>0</v>
      </c>
      <c r="N435" s="19">
        <f>ID!N435</f>
        <v>0</v>
      </c>
      <c r="O435" s="19" t="str">
        <f>ID!O435</f>
        <v>INT</v>
      </c>
      <c r="P435" s="19" t="str">
        <f>ID!P435</f>
        <v>TBA24</v>
      </c>
      <c r="Q435" s="19">
        <f>ID!Q435</f>
        <v>16</v>
      </c>
      <c r="R435" s="70">
        <f>ID!R435</f>
        <v>0</v>
      </c>
      <c r="S435" s="30"/>
      <c r="T435" s="30"/>
      <c r="U435" s="30"/>
      <c r="V435" s="30"/>
      <c r="W435" s="30"/>
      <c r="X435" s="252"/>
      <c r="Y435" s="72"/>
      <c r="Z435" s="298"/>
      <c r="AA435" s="243" t="str">
        <f>IF(S435&lt;&gt;"",CONFIG!$B$19,IF(T435&lt;&gt;"",CONFIG!$B$18,IF(U435&lt;&gt;"",CONFIG!$B$17,IF(V435&lt;&gt;"",CONFIG!$B$16,IF(W435&lt;&gt;"",CONFIG!$B$20,CONFIG!$B$21)))))</f>
        <v>NR</v>
      </c>
      <c r="AB435" s="243" t="str">
        <f t="shared" si="22"/>
        <v>No Response</v>
      </c>
      <c r="AC435" s="4"/>
    </row>
    <row r="436" spans="2:29" ht="14" hidden="1">
      <c r="B436" s="249"/>
      <c r="C436" s="324"/>
      <c r="D436" s="300" t="str">
        <f>ID!D436</f>
        <v>EMPTY</v>
      </c>
      <c r="E436" s="40" t="str">
        <f>ID!E436</f>
        <v>Q</v>
      </c>
      <c r="F436" s="19" t="str">
        <f>ID!F436</f>
        <v>EMPTY-Q</v>
      </c>
      <c r="G436" s="28" t="str">
        <f>ID!G436</f>
        <v>EMPTY-Q</v>
      </c>
      <c r="H436" s="31">
        <f>ID!H436</f>
        <v>0</v>
      </c>
      <c r="I436" s="19">
        <f>ID!I436</f>
        <v>0</v>
      </c>
      <c r="J436" s="19">
        <f>ID!J436</f>
        <v>0</v>
      </c>
      <c r="K436" s="19">
        <f>ID!K436</f>
        <v>0</v>
      </c>
      <c r="L436" s="19">
        <f>ID!L436</f>
        <v>0</v>
      </c>
      <c r="M436" s="19">
        <f>ID!M436</f>
        <v>0</v>
      </c>
      <c r="N436" s="19">
        <f>ID!N436</f>
        <v>0</v>
      </c>
      <c r="O436" s="19" t="str">
        <f>ID!O436</f>
        <v>INT</v>
      </c>
      <c r="P436" s="19" t="str">
        <f>ID!P436</f>
        <v>TBA24</v>
      </c>
      <c r="Q436" s="19">
        <f>ID!Q436</f>
        <v>17</v>
      </c>
      <c r="R436" s="70">
        <f>ID!R436</f>
        <v>0</v>
      </c>
      <c r="S436" s="30"/>
      <c r="T436" s="30"/>
      <c r="U436" s="30"/>
      <c r="V436" s="30"/>
      <c r="W436" s="30"/>
      <c r="X436" s="252"/>
      <c r="Y436" s="72"/>
      <c r="Z436" s="298"/>
      <c r="AA436" s="243" t="str">
        <f>IF(S436&lt;&gt;"",CONFIG!$B$19,IF(T436&lt;&gt;"",CONFIG!$B$18,IF(U436&lt;&gt;"",CONFIG!$B$17,IF(V436&lt;&gt;"",CONFIG!$B$16,IF(W436&lt;&gt;"",CONFIG!$B$20,CONFIG!$B$21)))))</f>
        <v>NR</v>
      </c>
      <c r="AB436" s="243" t="str">
        <f t="shared" si="22"/>
        <v>No Response</v>
      </c>
      <c r="AC436" s="4"/>
    </row>
    <row r="437" spans="2:29" ht="14" hidden="1">
      <c r="B437" s="249"/>
      <c r="C437" s="324"/>
      <c r="D437" s="300" t="str">
        <f>ID!D437</f>
        <v>EMPTY</v>
      </c>
      <c r="E437" s="40" t="str">
        <f>ID!E437</f>
        <v>R</v>
      </c>
      <c r="F437" s="19" t="str">
        <f>ID!F437</f>
        <v>EMPTY-R</v>
      </c>
      <c r="G437" s="28" t="str">
        <f>ID!G437</f>
        <v>EMPTY-R</v>
      </c>
      <c r="H437" s="31">
        <f>ID!H437</f>
        <v>0</v>
      </c>
      <c r="I437" s="19">
        <f>ID!I437</f>
        <v>0</v>
      </c>
      <c r="J437" s="19">
        <f>ID!J437</f>
        <v>0</v>
      </c>
      <c r="K437" s="19">
        <f>ID!K437</f>
        <v>0</v>
      </c>
      <c r="L437" s="19">
        <f>ID!L437</f>
        <v>0</v>
      </c>
      <c r="M437" s="19">
        <f>ID!M437</f>
        <v>0</v>
      </c>
      <c r="N437" s="19">
        <f>ID!N437</f>
        <v>0</v>
      </c>
      <c r="O437" s="19" t="str">
        <f>ID!O437</f>
        <v>INT</v>
      </c>
      <c r="P437" s="19" t="str">
        <f>ID!P437</f>
        <v>TBA24</v>
      </c>
      <c r="Q437" s="19">
        <f>ID!Q437</f>
        <v>18</v>
      </c>
      <c r="R437" s="70">
        <f>ID!R437</f>
        <v>0</v>
      </c>
      <c r="S437" s="30"/>
      <c r="T437" s="30"/>
      <c r="U437" s="30"/>
      <c r="V437" s="30"/>
      <c r="W437" s="30"/>
      <c r="X437" s="252"/>
      <c r="Y437" s="72"/>
      <c r="Z437" s="298"/>
      <c r="AA437" s="243" t="str">
        <f>IF(S437&lt;&gt;"",CONFIG!$B$19,IF(T437&lt;&gt;"",CONFIG!$B$18,IF(U437&lt;&gt;"",CONFIG!$B$17,IF(V437&lt;&gt;"",CONFIG!$B$16,IF(W437&lt;&gt;"",CONFIG!$B$20,CONFIG!$B$21)))))</f>
        <v>NR</v>
      </c>
      <c r="AB437" s="243" t="str">
        <f t="shared" si="22"/>
        <v>No Response</v>
      </c>
      <c r="AC437" s="4"/>
    </row>
    <row r="438" spans="2:29" ht="14" hidden="1">
      <c r="B438" s="249"/>
      <c r="C438" s="324"/>
      <c r="D438" s="300" t="str">
        <f>ID!D438</f>
        <v>EMPTY</v>
      </c>
      <c r="E438" s="40" t="str">
        <f>ID!E438</f>
        <v>S</v>
      </c>
      <c r="F438" s="19" t="str">
        <f>ID!F438</f>
        <v>EMPTY-S</v>
      </c>
      <c r="G438" s="28" t="str">
        <f>ID!G438</f>
        <v>EMPTY-S</v>
      </c>
      <c r="H438" s="31">
        <f>ID!H438</f>
        <v>0</v>
      </c>
      <c r="I438" s="19">
        <f>ID!I438</f>
        <v>0</v>
      </c>
      <c r="J438" s="19">
        <f>ID!J438</f>
        <v>0</v>
      </c>
      <c r="K438" s="19">
        <f>ID!K438</f>
        <v>0</v>
      </c>
      <c r="L438" s="19">
        <f>ID!L438</f>
        <v>0</v>
      </c>
      <c r="M438" s="19">
        <f>ID!M438</f>
        <v>0</v>
      </c>
      <c r="N438" s="19">
        <f>ID!N438</f>
        <v>0</v>
      </c>
      <c r="O438" s="19" t="str">
        <f>ID!O438</f>
        <v>INT</v>
      </c>
      <c r="P438" s="19" t="str">
        <f>ID!P438</f>
        <v>TBA24</v>
      </c>
      <c r="Q438" s="19">
        <f>ID!Q438</f>
        <v>19</v>
      </c>
      <c r="R438" s="70">
        <f>ID!R438</f>
        <v>0</v>
      </c>
      <c r="S438" s="30"/>
      <c r="T438" s="30"/>
      <c r="U438" s="30"/>
      <c r="V438" s="30"/>
      <c r="W438" s="30"/>
      <c r="X438" s="252"/>
      <c r="Y438" s="72"/>
      <c r="Z438" s="298"/>
      <c r="AA438" s="243" t="str">
        <f>IF(S438&lt;&gt;"",CONFIG!$B$19,IF(T438&lt;&gt;"",CONFIG!$B$18,IF(U438&lt;&gt;"",CONFIG!$B$17,IF(V438&lt;&gt;"",CONFIG!$B$16,IF(W438&lt;&gt;"",CONFIG!$B$20,CONFIG!$B$21)))))</f>
        <v>NR</v>
      </c>
      <c r="AB438" s="243" t="str">
        <f t="shared" si="22"/>
        <v>No Response</v>
      </c>
      <c r="AC438" s="4"/>
    </row>
    <row r="439" spans="2:29" ht="14" hidden="1">
      <c r="B439" s="254"/>
      <c r="C439" s="340"/>
      <c r="D439" s="43" t="str">
        <f>ID!D439</f>
        <v>EMPTY</v>
      </c>
      <c r="E439" s="44" t="str">
        <f>ID!E439</f>
        <v>T</v>
      </c>
      <c r="F439" s="19" t="str">
        <f>ID!F439</f>
        <v>EMPTY-T</v>
      </c>
      <c r="G439" s="25" t="str">
        <f>ID!G439</f>
        <v>EMPTY-T</v>
      </c>
      <c r="H439" s="31">
        <f>ID!H439</f>
        <v>0</v>
      </c>
      <c r="I439" s="19">
        <f>ID!I439</f>
        <v>0</v>
      </c>
      <c r="J439" s="19">
        <f>ID!J439</f>
        <v>0</v>
      </c>
      <c r="K439" s="19">
        <f>ID!K439</f>
        <v>0</v>
      </c>
      <c r="L439" s="19">
        <f>ID!L439</f>
        <v>0</v>
      </c>
      <c r="M439" s="19">
        <f>ID!M439</f>
        <v>0</v>
      </c>
      <c r="N439" s="19">
        <f>ID!N439</f>
        <v>0</v>
      </c>
      <c r="O439" s="19" t="str">
        <f>ID!O439</f>
        <v>INT</v>
      </c>
      <c r="P439" s="19" t="str">
        <f>ID!P439</f>
        <v>TBA24</v>
      </c>
      <c r="Q439" s="19">
        <f>ID!Q439</f>
        <v>20</v>
      </c>
      <c r="R439" s="70">
        <f>ID!R439</f>
        <v>0</v>
      </c>
      <c r="S439" s="30"/>
      <c r="T439" s="30"/>
      <c r="U439" s="30"/>
      <c r="V439" s="30"/>
      <c r="W439" s="30"/>
      <c r="X439" s="252"/>
      <c r="Y439" s="65"/>
      <c r="Z439" s="298"/>
      <c r="AA439" s="243" t="str">
        <f>IF(S439&lt;&gt;"",CONFIG!$B$19,IF(T439&lt;&gt;"",CONFIG!$B$18,IF(U439&lt;&gt;"",CONFIG!$B$17,IF(V439&lt;&gt;"",CONFIG!$B$16,IF(W439&lt;&gt;"",CONFIG!$B$20,CONFIG!$B$21)))))</f>
        <v>NR</v>
      </c>
      <c r="AB439" s="243" t="str">
        <f t="shared" si="22"/>
        <v>No Response</v>
      </c>
      <c r="AC439" s="4"/>
    </row>
    <row r="440" spans="2:29" ht="13" hidden="1">
      <c r="B440" s="298"/>
      <c r="C440" s="298"/>
      <c r="D440" s="298"/>
      <c r="E440" s="298"/>
      <c r="F440" s="298"/>
      <c r="G440" s="9"/>
      <c r="H440" s="298"/>
      <c r="I440" s="298"/>
      <c r="J440" s="298"/>
      <c r="K440" s="298"/>
      <c r="L440" s="298"/>
      <c r="M440" s="298"/>
      <c r="N440" s="298"/>
      <c r="O440" s="298"/>
      <c r="P440" s="298"/>
      <c r="Q440" s="298"/>
      <c r="R440" s="298"/>
      <c r="S440" s="298"/>
      <c r="T440" s="298"/>
      <c r="U440" s="298"/>
      <c r="V440" s="298"/>
      <c r="W440" s="298"/>
      <c r="X440" s="14"/>
      <c r="Y440" s="298"/>
      <c r="Z440" s="298"/>
      <c r="AA440" s="4"/>
      <c r="AB440" s="4"/>
      <c r="AC440" s="4"/>
    </row>
    <row r="441" spans="2:29" ht="14" hidden="1">
      <c r="B441" s="71"/>
      <c r="C441" s="344" t="str">
        <f>ID!C441</f>
        <v>25. &lt;For future use&gt;</v>
      </c>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259"/>
      <c r="Z441" s="298"/>
      <c r="AA441" s="4"/>
      <c r="AB441" s="4"/>
      <c r="AC441" s="4"/>
    </row>
    <row r="442" spans="2:29" ht="14" hidden="1">
      <c r="B442" s="48"/>
      <c r="C442" s="341" t="str">
        <f>ID!C442</f>
        <v>EMPTY</v>
      </c>
      <c r="D442" s="300" t="str">
        <f>ID!D442</f>
        <v>EMPTY</v>
      </c>
      <c r="E442" s="49" t="str">
        <f>ID!E442</f>
        <v>A</v>
      </c>
      <c r="F442" s="19" t="str">
        <f>ID!F442</f>
        <v>EMPTY-A</v>
      </c>
      <c r="G442" s="20" t="str">
        <f>ID!G442</f>
        <v>EMPTY-A</v>
      </c>
      <c r="H442" s="31">
        <f>ID!H442</f>
        <v>0</v>
      </c>
      <c r="I442" s="19">
        <f>ID!I442</f>
        <v>0</v>
      </c>
      <c r="J442" s="19">
        <f>ID!J442</f>
        <v>0</v>
      </c>
      <c r="K442" s="19">
        <f>ID!K442</f>
        <v>0</v>
      </c>
      <c r="L442" s="19">
        <f>ID!L442</f>
        <v>0</v>
      </c>
      <c r="M442" s="19">
        <f>ID!M442</f>
        <v>0</v>
      </c>
      <c r="N442" s="19">
        <f>ID!N442</f>
        <v>0</v>
      </c>
      <c r="O442" s="19" t="str">
        <f>ID!O442</f>
        <v>INT</v>
      </c>
      <c r="P442" s="19" t="str">
        <f>ID!P442</f>
        <v>TBA25</v>
      </c>
      <c r="Q442" s="19">
        <f>ID!Q442</f>
        <v>1</v>
      </c>
      <c r="R442" s="70">
        <f>ID!R442</f>
        <v>0</v>
      </c>
      <c r="S442" s="30"/>
      <c r="T442" s="30"/>
      <c r="U442" s="30"/>
      <c r="V442" s="30"/>
      <c r="W442" s="30"/>
      <c r="X442" s="61"/>
      <c r="Y442" s="72"/>
      <c r="Z442" s="298"/>
      <c r="AA442" s="243" t="str">
        <f>IF(S442&lt;&gt;"",CONFIG!$B$19,IF(T442&lt;&gt;"",CONFIG!$B$18,IF(U442&lt;&gt;"",CONFIG!$B$17,IF(V442&lt;&gt;"",CONFIG!$B$16,IF(W442&lt;&gt;"",CONFIG!$B$20,CONFIG!$B$21)))))</f>
        <v>NR</v>
      </c>
      <c r="AB442" s="243" t="str">
        <f t="shared" ref="AB442:AB461" si="23">IFERROR(VLOOKUP(AA442,scale,2,FALSE),"")</f>
        <v>No Response</v>
      </c>
      <c r="AC442" s="4"/>
    </row>
    <row r="443" spans="2:29" ht="14" hidden="1">
      <c r="B443" s="17"/>
      <c r="C443" s="324"/>
      <c r="D443" s="300" t="str">
        <f>ID!D443</f>
        <v>EMPTY</v>
      </c>
      <c r="E443" s="40" t="str">
        <f>ID!E443</f>
        <v>B</v>
      </c>
      <c r="F443" s="19" t="str">
        <f>ID!F443</f>
        <v>EMPTY-B</v>
      </c>
      <c r="G443" s="28" t="str">
        <f>ID!G443</f>
        <v>EMPTY-B</v>
      </c>
      <c r="H443" s="31">
        <f>ID!H443</f>
        <v>0</v>
      </c>
      <c r="I443" s="19">
        <f>ID!I443</f>
        <v>0</v>
      </c>
      <c r="J443" s="19">
        <f>ID!J443</f>
        <v>0</v>
      </c>
      <c r="K443" s="19">
        <f>ID!K443</f>
        <v>0</v>
      </c>
      <c r="L443" s="19">
        <f>ID!L443</f>
        <v>0</v>
      </c>
      <c r="M443" s="19">
        <f>ID!M443</f>
        <v>0</v>
      </c>
      <c r="N443" s="19">
        <f>ID!N443</f>
        <v>0</v>
      </c>
      <c r="O443" s="19" t="str">
        <f>ID!O443</f>
        <v>INT</v>
      </c>
      <c r="P443" s="19" t="str">
        <f>ID!P443</f>
        <v>TBA25</v>
      </c>
      <c r="Q443" s="19">
        <f>ID!Q443</f>
        <v>2</v>
      </c>
      <c r="R443" s="70">
        <f>ID!R443</f>
        <v>0</v>
      </c>
      <c r="S443" s="30"/>
      <c r="T443" s="30"/>
      <c r="U443" s="30"/>
      <c r="V443" s="30"/>
      <c r="W443" s="30"/>
      <c r="X443" s="61"/>
      <c r="Y443" s="72"/>
      <c r="Z443" s="298"/>
      <c r="AA443" s="243" t="str">
        <f>IF(S443&lt;&gt;"",CONFIG!$B$19,IF(T443&lt;&gt;"",CONFIG!$B$18,IF(U443&lt;&gt;"",CONFIG!$B$17,IF(V443&lt;&gt;"",CONFIG!$B$16,IF(W443&lt;&gt;"",CONFIG!$B$20,CONFIG!$B$21)))))</f>
        <v>NR</v>
      </c>
      <c r="AB443" s="243" t="str">
        <f t="shared" si="23"/>
        <v>No Response</v>
      </c>
      <c r="AC443" s="4"/>
    </row>
    <row r="444" spans="2:29" ht="14" hidden="1">
      <c r="B444" s="17"/>
      <c r="C444" s="324"/>
      <c r="D444" s="300" t="str">
        <f>ID!D444</f>
        <v>EMPTY</v>
      </c>
      <c r="E444" s="40" t="str">
        <f>ID!E444</f>
        <v>C</v>
      </c>
      <c r="F444" s="19" t="str">
        <f>ID!F444</f>
        <v>EMPTY-C</v>
      </c>
      <c r="G444" s="28" t="str">
        <f>ID!G444</f>
        <v>EMPTY-C</v>
      </c>
      <c r="H444" s="31">
        <f>ID!H444</f>
        <v>0</v>
      </c>
      <c r="I444" s="19">
        <f>ID!I444</f>
        <v>0</v>
      </c>
      <c r="J444" s="19">
        <f>ID!J444</f>
        <v>0</v>
      </c>
      <c r="K444" s="19">
        <f>ID!K444</f>
        <v>0</v>
      </c>
      <c r="L444" s="19">
        <f>ID!L444</f>
        <v>0</v>
      </c>
      <c r="M444" s="19">
        <f>ID!M444</f>
        <v>0</v>
      </c>
      <c r="N444" s="19">
        <f>ID!N444</f>
        <v>0</v>
      </c>
      <c r="O444" s="19" t="str">
        <f>ID!O444</f>
        <v>INT</v>
      </c>
      <c r="P444" s="19" t="str">
        <f>ID!P444</f>
        <v>TBA25</v>
      </c>
      <c r="Q444" s="19">
        <f>ID!Q444</f>
        <v>3</v>
      </c>
      <c r="R444" s="70">
        <f>ID!R444</f>
        <v>0</v>
      </c>
      <c r="S444" s="30"/>
      <c r="T444" s="30"/>
      <c r="U444" s="30"/>
      <c r="V444" s="30"/>
      <c r="W444" s="30"/>
      <c r="X444" s="61"/>
      <c r="Y444" s="72"/>
      <c r="Z444" s="298"/>
      <c r="AA444" s="243" t="str">
        <f>IF(S444&lt;&gt;"",CONFIG!$B$19,IF(T444&lt;&gt;"",CONFIG!$B$18,IF(U444&lt;&gt;"",CONFIG!$B$17,IF(V444&lt;&gt;"",CONFIG!$B$16,IF(W444&lt;&gt;"",CONFIG!$B$20,CONFIG!$B$21)))))</f>
        <v>NR</v>
      </c>
      <c r="AB444" s="243" t="str">
        <f t="shared" si="23"/>
        <v>No Response</v>
      </c>
      <c r="AC444" s="4"/>
    </row>
    <row r="445" spans="2:29" ht="14" hidden="1">
      <c r="B445" s="17"/>
      <c r="C445" s="324"/>
      <c r="D445" s="300" t="str">
        <f>ID!D445</f>
        <v>EMPTY</v>
      </c>
      <c r="E445" s="40" t="str">
        <f>ID!E445</f>
        <v>D</v>
      </c>
      <c r="F445" s="19" t="str">
        <f>ID!F445</f>
        <v>EMPTY-D</v>
      </c>
      <c r="G445" s="28" t="str">
        <f>ID!G445</f>
        <v>EMPTY-D</v>
      </c>
      <c r="H445" s="31">
        <f>ID!H445</f>
        <v>0</v>
      </c>
      <c r="I445" s="19">
        <f>ID!I445</f>
        <v>0</v>
      </c>
      <c r="J445" s="19">
        <f>ID!J445</f>
        <v>0</v>
      </c>
      <c r="K445" s="19">
        <f>ID!K445</f>
        <v>0</v>
      </c>
      <c r="L445" s="19">
        <f>ID!L445</f>
        <v>0</v>
      </c>
      <c r="M445" s="19">
        <f>ID!M445</f>
        <v>0</v>
      </c>
      <c r="N445" s="19">
        <f>ID!N445</f>
        <v>0</v>
      </c>
      <c r="O445" s="19" t="str">
        <f>ID!O445</f>
        <v>INT</v>
      </c>
      <c r="P445" s="19" t="str">
        <f>ID!P445</f>
        <v>TBA25</v>
      </c>
      <c r="Q445" s="19">
        <f>ID!Q445</f>
        <v>4</v>
      </c>
      <c r="R445" s="70">
        <f>ID!R445</f>
        <v>0</v>
      </c>
      <c r="S445" s="30"/>
      <c r="T445" s="30"/>
      <c r="U445" s="30"/>
      <c r="V445" s="30"/>
      <c r="W445" s="30"/>
      <c r="X445" s="61"/>
      <c r="Y445" s="72"/>
      <c r="Z445" s="298"/>
      <c r="AA445" s="243" t="str">
        <f>IF(S445&lt;&gt;"",CONFIG!$B$19,IF(T445&lt;&gt;"",CONFIG!$B$18,IF(U445&lt;&gt;"",CONFIG!$B$17,IF(V445&lt;&gt;"",CONFIG!$B$16,IF(W445&lt;&gt;"",CONFIG!$B$20,CONFIG!$B$21)))))</f>
        <v>NR</v>
      </c>
      <c r="AB445" s="243" t="str">
        <f t="shared" si="23"/>
        <v>No Response</v>
      </c>
      <c r="AC445" s="4"/>
    </row>
    <row r="446" spans="2:29" ht="14" hidden="1">
      <c r="B446" s="17"/>
      <c r="C446" s="324"/>
      <c r="D446" s="300" t="str">
        <f>ID!D446</f>
        <v>EMPTY</v>
      </c>
      <c r="E446" s="40" t="str">
        <f>ID!E446</f>
        <v>E</v>
      </c>
      <c r="F446" s="19" t="str">
        <f>ID!F446</f>
        <v>EMPTY-E</v>
      </c>
      <c r="G446" s="28" t="str">
        <f>ID!G446</f>
        <v>EMPTY-E</v>
      </c>
      <c r="H446" s="31">
        <f>ID!H446</f>
        <v>0</v>
      </c>
      <c r="I446" s="19">
        <f>ID!I446</f>
        <v>0</v>
      </c>
      <c r="J446" s="19">
        <f>ID!J446</f>
        <v>0</v>
      </c>
      <c r="K446" s="19">
        <f>ID!K446</f>
        <v>0</v>
      </c>
      <c r="L446" s="19">
        <f>ID!L446</f>
        <v>0</v>
      </c>
      <c r="M446" s="19">
        <f>ID!M446</f>
        <v>0</v>
      </c>
      <c r="N446" s="19">
        <f>ID!N446</f>
        <v>0</v>
      </c>
      <c r="O446" s="19" t="str">
        <f>ID!O446</f>
        <v>INT</v>
      </c>
      <c r="P446" s="19" t="str">
        <f>ID!P446</f>
        <v>TBA25</v>
      </c>
      <c r="Q446" s="19">
        <f>ID!Q446</f>
        <v>5</v>
      </c>
      <c r="R446" s="70">
        <f>ID!R446</f>
        <v>0</v>
      </c>
      <c r="S446" s="30"/>
      <c r="T446" s="30"/>
      <c r="U446" s="30"/>
      <c r="V446" s="30"/>
      <c r="W446" s="30"/>
      <c r="X446" s="61"/>
      <c r="Y446" s="72"/>
      <c r="Z446" s="298"/>
      <c r="AA446" s="243" t="str">
        <f>IF(S446&lt;&gt;"",CONFIG!$B$19,IF(T446&lt;&gt;"",CONFIG!$B$18,IF(U446&lt;&gt;"",CONFIG!$B$17,IF(V446&lt;&gt;"",CONFIG!$B$16,IF(W446&lt;&gt;"",CONFIG!$B$20,CONFIG!$B$21)))))</f>
        <v>NR</v>
      </c>
      <c r="AB446" s="243" t="str">
        <f t="shared" si="23"/>
        <v>No Response</v>
      </c>
      <c r="AC446" s="4"/>
    </row>
    <row r="447" spans="2:29" ht="14" hidden="1">
      <c r="B447" s="17"/>
      <c r="C447" s="324"/>
      <c r="D447" s="300" t="str">
        <f>ID!D447</f>
        <v>EMPTY</v>
      </c>
      <c r="E447" s="40" t="str">
        <f>ID!E447</f>
        <v>F</v>
      </c>
      <c r="F447" s="19" t="str">
        <f>ID!F447</f>
        <v>EMPTY-F</v>
      </c>
      <c r="G447" s="28" t="str">
        <f>ID!G447</f>
        <v>EMPTY-F</v>
      </c>
      <c r="H447" s="31">
        <f>ID!H447</f>
        <v>0</v>
      </c>
      <c r="I447" s="19">
        <f>ID!I447</f>
        <v>0</v>
      </c>
      <c r="J447" s="19">
        <f>ID!J447</f>
        <v>0</v>
      </c>
      <c r="K447" s="19">
        <f>ID!K447</f>
        <v>0</v>
      </c>
      <c r="L447" s="19">
        <f>ID!L447</f>
        <v>0</v>
      </c>
      <c r="M447" s="19">
        <f>ID!M447</f>
        <v>0</v>
      </c>
      <c r="N447" s="19">
        <f>ID!N447</f>
        <v>0</v>
      </c>
      <c r="O447" s="19" t="str">
        <f>ID!O447</f>
        <v>INT</v>
      </c>
      <c r="P447" s="19" t="str">
        <f>ID!P447</f>
        <v>TBA25</v>
      </c>
      <c r="Q447" s="19">
        <f>ID!Q447</f>
        <v>6</v>
      </c>
      <c r="R447" s="70">
        <f>ID!R447</f>
        <v>0</v>
      </c>
      <c r="S447" s="30"/>
      <c r="T447" s="30"/>
      <c r="U447" s="30"/>
      <c r="V447" s="30"/>
      <c r="W447" s="30"/>
      <c r="X447" s="61"/>
      <c r="Y447" s="72"/>
      <c r="Z447" s="298"/>
      <c r="AA447" s="243" t="str">
        <f>IF(S447&lt;&gt;"",CONFIG!$B$19,IF(T447&lt;&gt;"",CONFIG!$B$18,IF(U447&lt;&gt;"",CONFIG!$B$17,IF(V447&lt;&gt;"",CONFIG!$B$16,IF(W447&lt;&gt;"",CONFIG!$B$20,CONFIG!$B$21)))))</f>
        <v>NR</v>
      </c>
      <c r="AB447" s="243" t="str">
        <f t="shared" si="23"/>
        <v>No Response</v>
      </c>
      <c r="AC447" s="4"/>
    </row>
    <row r="448" spans="2:29" ht="14" hidden="1">
      <c r="B448" s="17"/>
      <c r="C448" s="324"/>
      <c r="D448" s="300" t="str">
        <f>ID!D448</f>
        <v>EMPTY</v>
      </c>
      <c r="E448" s="40" t="str">
        <f>ID!E448</f>
        <v>G</v>
      </c>
      <c r="F448" s="19" t="str">
        <f>ID!F448</f>
        <v>EMPTY-G</v>
      </c>
      <c r="G448" s="28" t="str">
        <f>ID!G448</f>
        <v>EMPTY-G</v>
      </c>
      <c r="H448" s="31">
        <f>ID!H448</f>
        <v>0</v>
      </c>
      <c r="I448" s="19">
        <f>ID!I448</f>
        <v>0</v>
      </c>
      <c r="J448" s="19">
        <f>ID!J448</f>
        <v>0</v>
      </c>
      <c r="K448" s="19">
        <f>ID!K448</f>
        <v>0</v>
      </c>
      <c r="L448" s="19">
        <f>ID!L448</f>
        <v>0</v>
      </c>
      <c r="M448" s="19">
        <f>ID!M448</f>
        <v>0</v>
      </c>
      <c r="N448" s="19">
        <f>ID!N448</f>
        <v>0</v>
      </c>
      <c r="O448" s="19" t="str">
        <f>ID!O448</f>
        <v>INT</v>
      </c>
      <c r="P448" s="19" t="str">
        <f>ID!P448</f>
        <v>TBA25</v>
      </c>
      <c r="Q448" s="19">
        <f>ID!Q448</f>
        <v>7</v>
      </c>
      <c r="R448" s="70">
        <f>ID!R448</f>
        <v>0</v>
      </c>
      <c r="S448" s="30"/>
      <c r="T448" s="30"/>
      <c r="U448" s="30"/>
      <c r="V448" s="30"/>
      <c r="W448" s="30"/>
      <c r="X448" s="61"/>
      <c r="Y448" s="72"/>
      <c r="Z448" s="298"/>
      <c r="AA448" s="243" t="str">
        <f>IF(S448&lt;&gt;"",CONFIG!$B$19,IF(T448&lt;&gt;"",CONFIG!$B$18,IF(U448&lt;&gt;"",CONFIG!$B$17,IF(V448&lt;&gt;"",CONFIG!$B$16,IF(W448&lt;&gt;"",CONFIG!$B$20,CONFIG!$B$21)))))</f>
        <v>NR</v>
      </c>
      <c r="AB448" s="243" t="str">
        <f t="shared" si="23"/>
        <v>No Response</v>
      </c>
      <c r="AC448" s="4"/>
    </row>
    <row r="449" spans="2:29" ht="14" hidden="1">
      <c r="B449" s="17"/>
      <c r="C449" s="324"/>
      <c r="D449" s="300" t="str">
        <f>ID!D449</f>
        <v>EMPTY</v>
      </c>
      <c r="E449" s="40" t="str">
        <f>ID!E449</f>
        <v>H</v>
      </c>
      <c r="F449" s="19" t="str">
        <f>ID!F449</f>
        <v>EMPTY-H</v>
      </c>
      <c r="G449" s="28" t="str">
        <f>ID!G449</f>
        <v>EMPTY-H</v>
      </c>
      <c r="H449" s="31">
        <f>ID!H449</f>
        <v>0</v>
      </c>
      <c r="I449" s="19">
        <f>ID!I449</f>
        <v>0</v>
      </c>
      <c r="J449" s="19">
        <f>ID!J449</f>
        <v>0</v>
      </c>
      <c r="K449" s="19">
        <f>ID!K449</f>
        <v>0</v>
      </c>
      <c r="L449" s="19">
        <f>ID!L449</f>
        <v>0</v>
      </c>
      <c r="M449" s="19">
        <f>ID!M449</f>
        <v>0</v>
      </c>
      <c r="N449" s="19">
        <f>ID!N449</f>
        <v>0</v>
      </c>
      <c r="O449" s="19" t="str">
        <f>ID!O449</f>
        <v>INT</v>
      </c>
      <c r="P449" s="19" t="str">
        <f>ID!P449</f>
        <v>TBA25</v>
      </c>
      <c r="Q449" s="19">
        <f>ID!Q449</f>
        <v>8</v>
      </c>
      <c r="R449" s="70">
        <f>ID!R449</f>
        <v>0</v>
      </c>
      <c r="S449" s="30"/>
      <c r="T449" s="30"/>
      <c r="U449" s="30"/>
      <c r="V449" s="30"/>
      <c r="W449" s="30"/>
      <c r="X449" s="61"/>
      <c r="Y449" s="72"/>
      <c r="Z449" s="298"/>
      <c r="AA449" s="243" t="str">
        <f>IF(S449&lt;&gt;"",CONFIG!$B$19,IF(T449&lt;&gt;"",CONFIG!$B$18,IF(U449&lt;&gt;"",CONFIG!$B$17,IF(V449&lt;&gt;"",CONFIG!$B$16,IF(W449&lt;&gt;"",CONFIG!$B$20,CONFIG!$B$21)))))</f>
        <v>NR</v>
      </c>
      <c r="AB449" s="243" t="str">
        <f t="shared" si="23"/>
        <v>No Response</v>
      </c>
      <c r="AC449" s="4"/>
    </row>
    <row r="450" spans="2:29" ht="14" hidden="1">
      <c r="B450" s="17"/>
      <c r="C450" s="324"/>
      <c r="D450" s="300" t="str">
        <f>ID!D450</f>
        <v>EMPTY</v>
      </c>
      <c r="E450" s="40" t="str">
        <f>ID!E450</f>
        <v>I</v>
      </c>
      <c r="F450" s="19" t="str">
        <f>ID!F450</f>
        <v>EMPTY-I</v>
      </c>
      <c r="G450" s="28" t="str">
        <f>ID!G450</f>
        <v>EMPTY-I</v>
      </c>
      <c r="H450" s="31">
        <f>ID!H450</f>
        <v>0</v>
      </c>
      <c r="I450" s="19">
        <f>ID!I450</f>
        <v>0</v>
      </c>
      <c r="J450" s="19">
        <f>ID!J450</f>
        <v>0</v>
      </c>
      <c r="K450" s="19">
        <f>ID!K450</f>
        <v>0</v>
      </c>
      <c r="L450" s="19">
        <f>ID!L450</f>
        <v>0</v>
      </c>
      <c r="M450" s="19">
        <f>ID!M450</f>
        <v>0</v>
      </c>
      <c r="N450" s="19">
        <f>ID!N450</f>
        <v>0</v>
      </c>
      <c r="O450" s="19" t="str">
        <f>ID!O450</f>
        <v>INT</v>
      </c>
      <c r="P450" s="19" t="str">
        <f>ID!P450</f>
        <v>TBA25</v>
      </c>
      <c r="Q450" s="19">
        <f>ID!Q450</f>
        <v>9</v>
      </c>
      <c r="R450" s="70">
        <f>ID!R450</f>
        <v>0</v>
      </c>
      <c r="S450" s="30"/>
      <c r="T450" s="30"/>
      <c r="U450" s="30"/>
      <c r="V450" s="30"/>
      <c r="W450" s="30"/>
      <c r="X450" s="61"/>
      <c r="Y450" s="72"/>
      <c r="Z450" s="298"/>
      <c r="AA450" s="243" t="str">
        <f>IF(S450&lt;&gt;"",CONFIG!$B$19,IF(T450&lt;&gt;"",CONFIG!$B$18,IF(U450&lt;&gt;"",CONFIG!$B$17,IF(V450&lt;&gt;"",CONFIG!$B$16,IF(W450&lt;&gt;"",CONFIG!$B$20,CONFIG!$B$21)))))</f>
        <v>NR</v>
      </c>
      <c r="AB450" s="243" t="str">
        <f t="shared" si="23"/>
        <v>No Response</v>
      </c>
      <c r="AC450" s="4"/>
    </row>
    <row r="451" spans="2:29" ht="14" hidden="1">
      <c r="B451" s="17"/>
      <c r="C451" s="324"/>
      <c r="D451" s="300" t="str">
        <f>ID!D451</f>
        <v>EMPTY</v>
      </c>
      <c r="E451" s="40" t="str">
        <f>ID!E451</f>
        <v>J</v>
      </c>
      <c r="F451" s="19" t="str">
        <f>ID!F451</f>
        <v>EMPTY-J</v>
      </c>
      <c r="G451" s="28" t="str">
        <f>ID!G451</f>
        <v>EMPTY-J</v>
      </c>
      <c r="H451" s="31">
        <f>ID!H451</f>
        <v>0</v>
      </c>
      <c r="I451" s="19">
        <f>ID!I451</f>
        <v>0</v>
      </c>
      <c r="J451" s="19">
        <f>ID!J451</f>
        <v>0</v>
      </c>
      <c r="K451" s="19">
        <f>ID!K451</f>
        <v>0</v>
      </c>
      <c r="L451" s="19">
        <f>ID!L451</f>
        <v>0</v>
      </c>
      <c r="M451" s="19">
        <f>ID!M451</f>
        <v>0</v>
      </c>
      <c r="N451" s="19">
        <f>ID!N451</f>
        <v>0</v>
      </c>
      <c r="O451" s="19" t="str">
        <f>ID!O451</f>
        <v>INT</v>
      </c>
      <c r="P451" s="19" t="str">
        <f>ID!P451</f>
        <v>TBA25</v>
      </c>
      <c r="Q451" s="19">
        <f>ID!Q451</f>
        <v>10</v>
      </c>
      <c r="R451" s="70">
        <f>ID!R451</f>
        <v>0</v>
      </c>
      <c r="S451" s="30"/>
      <c r="T451" s="30"/>
      <c r="U451" s="30"/>
      <c r="V451" s="30"/>
      <c r="W451" s="30"/>
      <c r="X451" s="61"/>
      <c r="Y451" s="72"/>
      <c r="Z451" s="298"/>
      <c r="AA451" s="243" t="str">
        <f>IF(S451&lt;&gt;"",CONFIG!$B$19,IF(T451&lt;&gt;"",CONFIG!$B$18,IF(U451&lt;&gt;"",CONFIG!$B$17,IF(V451&lt;&gt;"",CONFIG!$B$16,IF(W451&lt;&gt;"",CONFIG!$B$20,CONFIG!$B$21)))))</f>
        <v>NR</v>
      </c>
      <c r="AB451" s="243" t="str">
        <f t="shared" si="23"/>
        <v>No Response</v>
      </c>
      <c r="AC451" s="4"/>
    </row>
    <row r="452" spans="2:29" ht="14" hidden="1">
      <c r="B452" s="17"/>
      <c r="C452" s="324"/>
      <c r="D452" s="300" t="str">
        <f>ID!D452</f>
        <v>EMPTY</v>
      </c>
      <c r="E452" s="40" t="str">
        <f>ID!E452</f>
        <v>K</v>
      </c>
      <c r="F452" s="19" t="str">
        <f>ID!F452</f>
        <v>EMPTY-K</v>
      </c>
      <c r="G452" s="28" t="str">
        <f>ID!G452</f>
        <v>EMPTY-K</v>
      </c>
      <c r="H452" s="31">
        <f>ID!H452</f>
        <v>0</v>
      </c>
      <c r="I452" s="19">
        <f>ID!I452</f>
        <v>0</v>
      </c>
      <c r="J452" s="19">
        <f>ID!J452</f>
        <v>0</v>
      </c>
      <c r="K452" s="19">
        <f>ID!K452</f>
        <v>0</v>
      </c>
      <c r="L452" s="19">
        <f>ID!L452</f>
        <v>0</v>
      </c>
      <c r="M452" s="19">
        <f>ID!M452</f>
        <v>0</v>
      </c>
      <c r="N452" s="19">
        <f>ID!N452</f>
        <v>0</v>
      </c>
      <c r="O452" s="19" t="str">
        <f>ID!O452</f>
        <v>INT</v>
      </c>
      <c r="P452" s="19" t="str">
        <f>ID!P452</f>
        <v>TBA25</v>
      </c>
      <c r="Q452" s="19">
        <f>ID!Q452</f>
        <v>11</v>
      </c>
      <c r="R452" s="70">
        <f>ID!R452</f>
        <v>0</v>
      </c>
      <c r="S452" s="30"/>
      <c r="T452" s="30"/>
      <c r="U452" s="30"/>
      <c r="V452" s="30"/>
      <c r="W452" s="30"/>
      <c r="X452" s="61"/>
      <c r="Y452" s="72"/>
      <c r="Z452" s="298"/>
      <c r="AA452" s="243" t="str">
        <f>IF(S452&lt;&gt;"",CONFIG!$B$19,IF(T452&lt;&gt;"",CONFIG!$B$18,IF(U452&lt;&gt;"",CONFIG!$B$17,IF(V452&lt;&gt;"",CONFIG!$B$16,IF(W452&lt;&gt;"",CONFIG!$B$20,CONFIG!$B$21)))))</f>
        <v>NR</v>
      </c>
      <c r="AB452" s="243" t="str">
        <f t="shared" si="23"/>
        <v>No Response</v>
      </c>
      <c r="AC452" s="4"/>
    </row>
    <row r="453" spans="2:29" ht="14" hidden="1">
      <c r="B453" s="17"/>
      <c r="C453" s="324"/>
      <c r="D453" s="300" t="str">
        <f>ID!D453</f>
        <v>EMPTY</v>
      </c>
      <c r="E453" s="40" t="str">
        <f>ID!E453</f>
        <v>L</v>
      </c>
      <c r="F453" s="19" t="str">
        <f>ID!F453</f>
        <v>EMPTY-L</v>
      </c>
      <c r="G453" s="28" t="str">
        <f>ID!G453</f>
        <v>EMPTY-L</v>
      </c>
      <c r="H453" s="31">
        <f>ID!H453</f>
        <v>0</v>
      </c>
      <c r="I453" s="19">
        <f>ID!I453</f>
        <v>0</v>
      </c>
      <c r="J453" s="19">
        <f>ID!J453</f>
        <v>0</v>
      </c>
      <c r="K453" s="19">
        <f>ID!K453</f>
        <v>0</v>
      </c>
      <c r="L453" s="19">
        <f>ID!L453</f>
        <v>0</v>
      </c>
      <c r="M453" s="19">
        <f>ID!M453</f>
        <v>0</v>
      </c>
      <c r="N453" s="19">
        <f>ID!N453</f>
        <v>0</v>
      </c>
      <c r="O453" s="19" t="str">
        <f>ID!O453</f>
        <v>INT</v>
      </c>
      <c r="P453" s="19" t="str">
        <f>ID!P453</f>
        <v>TBA25</v>
      </c>
      <c r="Q453" s="19">
        <f>ID!Q453</f>
        <v>12</v>
      </c>
      <c r="R453" s="70">
        <f>ID!R453</f>
        <v>0</v>
      </c>
      <c r="S453" s="30"/>
      <c r="T453" s="30"/>
      <c r="U453" s="30"/>
      <c r="V453" s="30"/>
      <c r="W453" s="30"/>
      <c r="X453" s="61"/>
      <c r="Y453" s="72"/>
      <c r="Z453" s="298"/>
      <c r="AA453" s="243" t="str">
        <f>IF(S453&lt;&gt;"",CONFIG!$B$19,IF(T453&lt;&gt;"",CONFIG!$B$18,IF(U453&lt;&gt;"",CONFIG!$B$17,IF(V453&lt;&gt;"",CONFIG!$B$16,IF(W453&lt;&gt;"",CONFIG!$B$20,CONFIG!$B$21)))))</f>
        <v>NR</v>
      </c>
      <c r="AB453" s="243" t="str">
        <f t="shared" si="23"/>
        <v>No Response</v>
      </c>
      <c r="AC453" s="4"/>
    </row>
    <row r="454" spans="2:29" ht="14" hidden="1">
      <c r="B454" s="17"/>
      <c r="C454" s="324"/>
      <c r="D454" s="300" t="str">
        <f>ID!D454</f>
        <v>EMPTY</v>
      </c>
      <c r="E454" s="40" t="str">
        <f>ID!E454</f>
        <v>M</v>
      </c>
      <c r="F454" s="19" t="str">
        <f>ID!F454</f>
        <v>EMPTY-M</v>
      </c>
      <c r="G454" s="28" t="str">
        <f>ID!G454</f>
        <v>EMPTY-M</v>
      </c>
      <c r="H454" s="31">
        <f>ID!H454</f>
        <v>0</v>
      </c>
      <c r="I454" s="19">
        <f>ID!I454</f>
        <v>0</v>
      </c>
      <c r="J454" s="19">
        <f>ID!J454</f>
        <v>0</v>
      </c>
      <c r="K454" s="19">
        <f>ID!K454</f>
        <v>0</v>
      </c>
      <c r="L454" s="19">
        <f>ID!L454</f>
        <v>0</v>
      </c>
      <c r="M454" s="19">
        <f>ID!M454</f>
        <v>0</v>
      </c>
      <c r="N454" s="19">
        <f>ID!N454</f>
        <v>0</v>
      </c>
      <c r="O454" s="19" t="str">
        <f>ID!O454</f>
        <v>INT</v>
      </c>
      <c r="P454" s="19" t="str">
        <f>ID!P454</f>
        <v>TBA25</v>
      </c>
      <c r="Q454" s="19">
        <f>ID!Q454</f>
        <v>13</v>
      </c>
      <c r="R454" s="70">
        <f>ID!R454</f>
        <v>0</v>
      </c>
      <c r="S454" s="30"/>
      <c r="T454" s="30"/>
      <c r="U454" s="30"/>
      <c r="V454" s="30"/>
      <c r="W454" s="30"/>
      <c r="X454" s="61"/>
      <c r="Y454" s="72"/>
      <c r="Z454" s="298"/>
      <c r="AA454" s="243" t="str">
        <f>IF(S454&lt;&gt;"",CONFIG!$B$19,IF(T454&lt;&gt;"",CONFIG!$B$18,IF(U454&lt;&gt;"",CONFIG!$B$17,IF(V454&lt;&gt;"",CONFIG!$B$16,IF(W454&lt;&gt;"",CONFIG!$B$20,CONFIG!$B$21)))))</f>
        <v>NR</v>
      </c>
      <c r="AB454" s="243" t="str">
        <f t="shared" si="23"/>
        <v>No Response</v>
      </c>
      <c r="AC454" s="4"/>
    </row>
    <row r="455" spans="2:29" ht="14" hidden="1">
      <c r="B455" s="249"/>
      <c r="C455" s="324"/>
      <c r="D455" s="300" t="str">
        <f>ID!D455</f>
        <v>EMPTY</v>
      </c>
      <c r="E455" s="40" t="str">
        <f>ID!E455</f>
        <v>N</v>
      </c>
      <c r="F455" s="19" t="str">
        <f>ID!F455</f>
        <v>EMPTY-N</v>
      </c>
      <c r="G455" s="28" t="str">
        <f>ID!G455</f>
        <v>EMPTY-N</v>
      </c>
      <c r="H455" s="31">
        <f>ID!H455</f>
        <v>0</v>
      </c>
      <c r="I455" s="19">
        <f>ID!I455</f>
        <v>0</v>
      </c>
      <c r="J455" s="19">
        <f>ID!J455</f>
        <v>0</v>
      </c>
      <c r="K455" s="19">
        <f>ID!K455</f>
        <v>0</v>
      </c>
      <c r="L455" s="19">
        <f>ID!L455</f>
        <v>0</v>
      </c>
      <c r="M455" s="19">
        <f>ID!M455</f>
        <v>0</v>
      </c>
      <c r="N455" s="19">
        <f>ID!N455</f>
        <v>0</v>
      </c>
      <c r="O455" s="19" t="str">
        <f>ID!O455</f>
        <v>INT</v>
      </c>
      <c r="P455" s="19" t="str">
        <f>ID!P455</f>
        <v>TBA25</v>
      </c>
      <c r="Q455" s="19">
        <f>ID!Q455</f>
        <v>14</v>
      </c>
      <c r="R455" s="70">
        <f>ID!R455</f>
        <v>0</v>
      </c>
      <c r="S455" s="30"/>
      <c r="T455" s="30"/>
      <c r="U455" s="30"/>
      <c r="V455" s="30"/>
      <c r="W455" s="30"/>
      <c r="X455" s="252"/>
      <c r="Y455" s="72"/>
      <c r="Z455" s="298"/>
      <c r="AA455" s="243" t="str">
        <f>IF(S455&lt;&gt;"",CONFIG!$B$19,IF(T455&lt;&gt;"",CONFIG!$B$18,IF(U455&lt;&gt;"",CONFIG!$B$17,IF(V455&lt;&gt;"",CONFIG!$B$16,IF(W455&lt;&gt;"",CONFIG!$B$20,CONFIG!$B$21)))))</f>
        <v>NR</v>
      </c>
      <c r="AB455" s="243" t="str">
        <f t="shared" si="23"/>
        <v>No Response</v>
      </c>
      <c r="AC455" s="4"/>
    </row>
    <row r="456" spans="2:29" ht="14" hidden="1">
      <c r="B456" s="249"/>
      <c r="C456" s="324"/>
      <c r="D456" s="300" t="str">
        <f>ID!D456</f>
        <v>EMPTY</v>
      </c>
      <c r="E456" s="40" t="str">
        <f>ID!E456</f>
        <v>O</v>
      </c>
      <c r="F456" s="19" t="str">
        <f>ID!F456</f>
        <v>EMPTY-O</v>
      </c>
      <c r="G456" s="28" t="str">
        <f>ID!G456</f>
        <v>EMPTY-O</v>
      </c>
      <c r="H456" s="31">
        <f>ID!H456</f>
        <v>0</v>
      </c>
      <c r="I456" s="19">
        <f>ID!I456</f>
        <v>0</v>
      </c>
      <c r="J456" s="19">
        <f>ID!J456</f>
        <v>0</v>
      </c>
      <c r="K456" s="19">
        <f>ID!K456</f>
        <v>0</v>
      </c>
      <c r="L456" s="19">
        <f>ID!L456</f>
        <v>0</v>
      </c>
      <c r="M456" s="19">
        <f>ID!M456</f>
        <v>0</v>
      </c>
      <c r="N456" s="19">
        <f>ID!N456</f>
        <v>0</v>
      </c>
      <c r="O456" s="19" t="str">
        <f>ID!O456</f>
        <v>INT</v>
      </c>
      <c r="P456" s="19" t="str">
        <f>ID!P456</f>
        <v>TBA25</v>
      </c>
      <c r="Q456" s="19">
        <f>ID!Q456</f>
        <v>15</v>
      </c>
      <c r="R456" s="70">
        <f>ID!R456</f>
        <v>0</v>
      </c>
      <c r="S456" s="30"/>
      <c r="T456" s="30"/>
      <c r="U456" s="30"/>
      <c r="V456" s="30"/>
      <c r="W456" s="30"/>
      <c r="X456" s="252"/>
      <c r="Y456" s="72"/>
      <c r="Z456" s="298"/>
      <c r="AA456" s="243" t="str">
        <f>IF(S456&lt;&gt;"",CONFIG!$B$19,IF(T456&lt;&gt;"",CONFIG!$B$18,IF(U456&lt;&gt;"",CONFIG!$B$17,IF(V456&lt;&gt;"",CONFIG!$B$16,IF(W456&lt;&gt;"",CONFIG!$B$20,CONFIG!$B$21)))))</f>
        <v>NR</v>
      </c>
      <c r="AB456" s="243" t="str">
        <f t="shared" si="23"/>
        <v>No Response</v>
      </c>
      <c r="AC456" s="4"/>
    </row>
    <row r="457" spans="2:29" ht="14" hidden="1">
      <c r="B457" s="249"/>
      <c r="C457" s="324"/>
      <c r="D457" s="300" t="str">
        <f>ID!D457</f>
        <v>EMPTY</v>
      </c>
      <c r="E457" s="40" t="str">
        <f>ID!E457</f>
        <v>P</v>
      </c>
      <c r="F457" s="19" t="str">
        <f>ID!F457</f>
        <v>EMPTY-P</v>
      </c>
      <c r="G457" s="28" t="str">
        <f>ID!G457</f>
        <v>EMPTY-P</v>
      </c>
      <c r="H457" s="31">
        <f>ID!H457</f>
        <v>0</v>
      </c>
      <c r="I457" s="19">
        <f>ID!I457</f>
        <v>0</v>
      </c>
      <c r="J457" s="19">
        <f>ID!J457</f>
        <v>0</v>
      </c>
      <c r="K457" s="19">
        <f>ID!K457</f>
        <v>0</v>
      </c>
      <c r="L457" s="19">
        <f>ID!L457</f>
        <v>0</v>
      </c>
      <c r="M457" s="19">
        <f>ID!M457</f>
        <v>0</v>
      </c>
      <c r="N457" s="19">
        <f>ID!N457</f>
        <v>0</v>
      </c>
      <c r="O457" s="19" t="str">
        <f>ID!O457</f>
        <v>INT</v>
      </c>
      <c r="P457" s="19" t="str">
        <f>ID!P457</f>
        <v>TBA25</v>
      </c>
      <c r="Q457" s="19">
        <f>ID!Q457</f>
        <v>16</v>
      </c>
      <c r="R457" s="70">
        <f>ID!R457</f>
        <v>0</v>
      </c>
      <c r="S457" s="30"/>
      <c r="T457" s="30"/>
      <c r="U457" s="30"/>
      <c r="V457" s="30"/>
      <c r="W457" s="30"/>
      <c r="X457" s="252"/>
      <c r="Y457" s="72"/>
      <c r="Z457" s="298"/>
      <c r="AA457" s="243" t="str">
        <f>IF(S457&lt;&gt;"",CONFIG!$B$19,IF(T457&lt;&gt;"",CONFIG!$B$18,IF(U457&lt;&gt;"",CONFIG!$B$17,IF(V457&lt;&gt;"",CONFIG!$B$16,IF(W457&lt;&gt;"",CONFIG!$B$20,CONFIG!$B$21)))))</f>
        <v>NR</v>
      </c>
      <c r="AB457" s="243" t="str">
        <f t="shared" si="23"/>
        <v>No Response</v>
      </c>
      <c r="AC457" s="4"/>
    </row>
    <row r="458" spans="2:29" ht="14" hidden="1">
      <c r="B458" s="249"/>
      <c r="C458" s="324"/>
      <c r="D458" s="300" t="str">
        <f>ID!D458</f>
        <v>EMPTY</v>
      </c>
      <c r="E458" s="40" t="str">
        <f>ID!E458</f>
        <v>Q</v>
      </c>
      <c r="F458" s="19" t="str">
        <f>ID!F458</f>
        <v>EMPTY-Q</v>
      </c>
      <c r="G458" s="28" t="str">
        <f>ID!G458</f>
        <v>EMPTY-Q</v>
      </c>
      <c r="H458" s="31">
        <f>ID!H458</f>
        <v>0</v>
      </c>
      <c r="I458" s="19">
        <f>ID!I458</f>
        <v>0</v>
      </c>
      <c r="J458" s="19">
        <f>ID!J458</f>
        <v>0</v>
      </c>
      <c r="K458" s="19">
        <f>ID!K458</f>
        <v>0</v>
      </c>
      <c r="L458" s="19">
        <f>ID!L458</f>
        <v>0</v>
      </c>
      <c r="M458" s="19">
        <f>ID!M458</f>
        <v>0</v>
      </c>
      <c r="N458" s="19">
        <f>ID!N458</f>
        <v>0</v>
      </c>
      <c r="O458" s="19" t="str">
        <f>ID!O458</f>
        <v>INT</v>
      </c>
      <c r="P458" s="19" t="str">
        <f>ID!P458</f>
        <v>TBA25</v>
      </c>
      <c r="Q458" s="19">
        <f>ID!Q458</f>
        <v>17</v>
      </c>
      <c r="R458" s="70">
        <f>ID!R458</f>
        <v>0</v>
      </c>
      <c r="S458" s="30"/>
      <c r="T458" s="30"/>
      <c r="U458" s="30"/>
      <c r="V458" s="30"/>
      <c r="W458" s="30"/>
      <c r="X458" s="252"/>
      <c r="Y458" s="72"/>
      <c r="Z458" s="298"/>
      <c r="AA458" s="243" t="str">
        <f>IF(S458&lt;&gt;"",CONFIG!$B$19,IF(T458&lt;&gt;"",CONFIG!$B$18,IF(U458&lt;&gt;"",CONFIG!$B$17,IF(V458&lt;&gt;"",CONFIG!$B$16,IF(W458&lt;&gt;"",CONFIG!$B$20,CONFIG!$B$21)))))</f>
        <v>NR</v>
      </c>
      <c r="AB458" s="243" t="str">
        <f t="shared" si="23"/>
        <v>No Response</v>
      </c>
      <c r="AC458" s="4"/>
    </row>
    <row r="459" spans="2:29" ht="14" hidden="1">
      <c r="B459" s="249"/>
      <c r="C459" s="324"/>
      <c r="D459" s="300" t="str">
        <f>ID!D459</f>
        <v>EMPTY</v>
      </c>
      <c r="E459" s="40" t="str">
        <f>ID!E459</f>
        <v>R</v>
      </c>
      <c r="F459" s="19" t="str">
        <f>ID!F459</f>
        <v>EMPTY-R</v>
      </c>
      <c r="G459" s="28" t="str">
        <f>ID!G459</f>
        <v>EMPTY-R</v>
      </c>
      <c r="H459" s="31">
        <f>ID!H459</f>
        <v>0</v>
      </c>
      <c r="I459" s="19">
        <f>ID!I459</f>
        <v>0</v>
      </c>
      <c r="J459" s="19">
        <f>ID!J459</f>
        <v>0</v>
      </c>
      <c r="K459" s="19">
        <f>ID!K459</f>
        <v>0</v>
      </c>
      <c r="L459" s="19">
        <f>ID!L459</f>
        <v>0</v>
      </c>
      <c r="M459" s="19">
        <f>ID!M459</f>
        <v>0</v>
      </c>
      <c r="N459" s="19">
        <f>ID!N459</f>
        <v>0</v>
      </c>
      <c r="O459" s="19" t="str">
        <f>ID!O459</f>
        <v>INT</v>
      </c>
      <c r="P459" s="19" t="str">
        <f>ID!P459</f>
        <v>TBA25</v>
      </c>
      <c r="Q459" s="19">
        <f>ID!Q459</f>
        <v>18</v>
      </c>
      <c r="R459" s="70">
        <f>ID!R459</f>
        <v>0</v>
      </c>
      <c r="S459" s="30"/>
      <c r="T459" s="30"/>
      <c r="U459" s="30"/>
      <c r="V459" s="30"/>
      <c r="W459" s="30"/>
      <c r="X459" s="252"/>
      <c r="Y459" s="72"/>
      <c r="Z459" s="298"/>
      <c r="AA459" s="243" t="str">
        <f>IF(S459&lt;&gt;"",CONFIG!$B$19,IF(T459&lt;&gt;"",CONFIG!$B$18,IF(U459&lt;&gt;"",CONFIG!$B$17,IF(V459&lt;&gt;"",CONFIG!$B$16,IF(W459&lt;&gt;"",CONFIG!$B$20,CONFIG!$B$21)))))</f>
        <v>NR</v>
      </c>
      <c r="AB459" s="243" t="str">
        <f t="shared" si="23"/>
        <v>No Response</v>
      </c>
      <c r="AC459" s="4"/>
    </row>
    <row r="460" spans="2:29" ht="14" hidden="1">
      <c r="B460" s="249"/>
      <c r="C460" s="324"/>
      <c r="D460" s="300" t="str">
        <f>ID!D460</f>
        <v>EMPTY</v>
      </c>
      <c r="E460" s="40" t="str">
        <f>ID!E460</f>
        <v>S</v>
      </c>
      <c r="F460" s="19" t="str">
        <f>ID!F460</f>
        <v>EMPTY-S</v>
      </c>
      <c r="G460" s="28" t="str">
        <f>ID!G460</f>
        <v>EMPTY-S</v>
      </c>
      <c r="H460" s="31">
        <f>ID!H460</f>
        <v>0</v>
      </c>
      <c r="I460" s="19">
        <f>ID!I460</f>
        <v>0</v>
      </c>
      <c r="J460" s="19">
        <f>ID!J460</f>
        <v>0</v>
      </c>
      <c r="K460" s="19">
        <f>ID!K460</f>
        <v>0</v>
      </c>
      <c r="L460" s="19">
        <f>ID!L460</f>
        <v>0</v>
      </c>
      <c r="M460" s="19">
        <f>ID!M460</f>
        <v>0</v>
      </c>
      <c r="N460" s="19">
        <f>ID!N460</f>
        <v>0</v>
      </c>
      <c r="O460" s="19" t="str">
        <f>ID!O460</f>
        <v>INT</v>
      </c>
      <c r="P460" s="19" t="str">
        <f>ID!P460</f>
        <v>TBA25</v>
      </c>
      <c r="Q460" s="19">
        <f>ID!Q460</f>
        <v>19</v>
      </c>
      <c r="R460" s="70">
        <f>ID!R460</f>
        <v>0</v>
      </c>
      <c r="S460" s="30"/>
      <c r="T460" s="30"/>
      <c r="U460" s="30"/>
      <c r="V460" s="30"/>
      <c r="W460" s="30"/>
      <c r="X460" s="252"/>
      <c r="Y460" s="72"/>
      <c r="Z460" s="298"/>
      <c r="AA460" s="243" t="str">
        <f>IF(S460&lt;&gt;"",CONFIG!$B$19,IF(T460&lt;&gt;"",CONFIG!$B$18,IF(U460&lt;&gt;"",CONFIG!$B$17,IF(V460&lt;&gt;"",CONFIG!$B$16,IF(W460&lt;&gt;"",CONFIG!$B$20,CONFIG!$B$21)))))</f>
        <v>NR</v>
      </c>
      <c r="AB460" s="243" t="str">
        <f t="shared" si="23"/>
        <v>No Response</v>
      </c>
      <c r="AC460" s="4"/>
    </row>
    <row r="461" spans="2:29" ht="14" hidden="1">
      <c r="B461" s="254"/>
      <c r="C461" s="340"/>
      <c r="D461" s="43" t="str">
        <f>ID!D461</f>
        <v>EMPTY</v>
      </c>
      <c r="E461" s="44" t="str">
        <f>ID!E461</f>
        <v>T</v>
      </c>
      <c r="F461" s="19" t="str">
        <f>ID!F461</f>
        <v>EMPTY-T</v>
      </c>
      <c r="G461" s="25" t="str">
        <f>ID!G461</f>
        <v>EMPTY-T</v>
      </c>
      <c r="H461" s="31">
        <f>ID!H461</f>
        <v>0</v>
      </c>
      <c r="I461" s="19">
        <f>ID!I461</f>
        <v>0</v>
      </c>
      <c r="J461" s="19">
        <f>ID!J461</f>
        <v>0</v>
      </c>
      <c r="K461" s="19">
        <f>ID!K461</f>
        <v>0</v>
      </c>
      <c r="L461" s="19">
        <f>ID!L461</f>
        <v>0</v>
      </c>
      <c r="M461" s="19">
        <f>ID!M461</f>
        <v>0</v>
      </c>
      <c r="N461" s="19">
        <f>ID!N461</f>
        <v>0</v>
      </c>
      <c r="O461" s="19" t="str">
        <f>ID!O461</f>
        <v>INT</v>
      </c>
      <c r="P461" s="19" t="str">
        <f>ID!P461</f>
        <v>TBA25</v>
      </c>
      <c r="Q461" s="19">
        <f>ID!Q461</f>
        <v>20</v>
      </c>
      <c r="R461" s="70">
        <f>ID!R461</f>
        <v>0</v>
      </c>
      <c r="S461" s="30"/>
      <c r="T461" s="30"/>
      <c r="U461" s="30"/>
      <c r="V461" s="30"/>
      <c r="W461" s="30"/>
      <c r="X461" s="252"/>
      <c r="Y461" s="65"/>
      <c r="Z461" s="298"/>
      <c r="AA461" s="243" t="str">
        <f>IF(S461&lt;&gt;"",CONFIG!$B$19,IF(T461&lt;&gt;"",CONFIG!$B$18,IF(U461&lt;&gt;"",CONFIG!$B$17,IF(V461&lt;&gt;"",CONFIG!$B$16,IF(W461&lt;&gt;"",CONFIG!$B$20,CONFIG!$B$21)))))</f>
        <v>NR</v>
      </c>
      <c r="AB461" s="243" t="str">
        <f t="shared" si="23"/>
        <v>No Response</v>
      </c>
      <c r="AC461" s="4"/>
    </row>
    <row r="462" spans="2:29" ht="13" hidden="1">
      <c r="B462" s="298"/>
      <c r="C462" s="298"/>
      <c r="D462" s="298"/>
      <c r="E462" s="298"/>
      <c r="F462" s="298"/>
      <c r="G462" s="9"/>
      <c r="H462" s="298"/>
      <c r="I462" s="298"/>
      <c r="J462" s="298"/>
      <c r="K462" s="298"/>
      <c r="L462" s="298"/>
      <c r="M462" s="298"/>
      <c r="N462" s="298"/>
      <c r="O462" s="298"/>
      <c r="P462" s="298"/>
      <c r="Q462" s="298"/>
      <c r="R462" s="298"/>
      <c r="S462" s="298"/>
      <c r="T462" s="298"/>
      <c r="U462" s="298"/>
      <c r="V462" s="298"/>
      <c r="W462" s="298"/>
      <c r="X462" s="14"/>
      <c r="Y462" s="298"/>
      <c r="Z462" s="298"/>
      <c r="AA462" s="4"/>
      <c r="AB462" s="4"/>
      <c r="AC462" s="4"/>
    </row>
    <row r="463" spans="2:29" ht="14" hidden="1">
      <c r="B463" s="71"/>
      <c r="C463" s="344" t="str">
        <f>ID!C463</f>
        <v>26. &lt;For future use&gt;</v>
      </c>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259"/>
      <c r="Z463" s="298"/>
      <c r="AA463" s="4"/>
      <c r="AB463" s="4"/>
      <c r="AC463" s="4"/>
    </row>
    <row r="464" spans="2:29" ht="14" hidden="1">
      <c r="B464" s="48"/>
      <c r="C464" s="341" t="str">
        <f>ID!C464</f>
        <v>EMPTY</v>
      </c>
      <c r="D464" s="300" t="str">
        <f>ID!D464</f>
        <v>EMPTY</v>
      </c>
      <c r="E464" s="49" t="str">
        <f>ID!E464</f>
        <v>A</v>
      </c>
      <c r="F464" s="19" t="str">
        <f>ID!F464</f>
        <v>EMPTY-A</v>
      </c>
      <c r="G464" s="20" t="str">
        <f>ID!G464</f>
        <v>EMPTY-A</v>
      </c>
      <c r="H464" s="31">
        <f>ID!H464</f>
        <v>0</v>
      </c>
      <c r="I464" s="19">
        <f>ID!I464</f>
        <v>0</v>
      </c>
      <c r="J464" s="19">
        <f>ID!J464</f>
        <v>0</v>
      </c>
      <c r="K464" s="19">
        <f>ID!K464</f>
        <v>0</v>
      </c>
      <c r="L464" s="19">
        <f>ID!L464</f>
        <v>0</v>
      </c>
      <c r="M464" s="19">
        <f>ID!M464</f>
        <v>0</v>
      </c>
      <c r="N464" s="19">
        <f>ID!N464</f>
        <v>0</v>
      </c>
      <c r="O464" s="19" t="str">
        <f>ID!O464</f>
        <v>INT</v>
      </c>
      <c r="P464" s="19" t="str">
        <f>ID!P464</f>
        <v>TBA26</v>
      </c>
      <c r="Q464" s="19">
        <f>ID!Q464</f>
        <v>1</v>
      </c>
      <c r="R464" s="70">
        <f>ID!R464</f>
        <v>0</v>
      </c>
      <c r="S464" s="30"/>
      <c r="T464" s="30"/>
      <c r="U464" s="30"/>
      <c r="V464" s="30"/>
      <c r="W464" s="30"/>
      <c r="X464" s="61"/>
      <c r="Y464" s="72"/>
      <c r="Z464" s="298"/>
      <c r="AA464" s="243" t="str">
        <f>IF(S464&lt;&gt;"",CONFIG!$B$19,IF(T464&lt;&gt;"",CONFIG!$B$18,IF(U464&lt;&gt;"",CONFIG!$B$17,IF(V464&lt;&gt;"",CONFIG!$B$16,IF(W464&lt;&gt;"",CONFIG!$B$20,CONFIG!$B$21)))))</f>
        <v>NR</v>
      </c>
      <c r="AB464" s="243" t="str">
        <f t="shared" ref="AB464:AB483" si="24">IFERROR(VLOOKUP(AA464,scale,2,FALSE),"")</f>
        <v>No Response</v>
      </c>
      <c r="AC464" s="4"/>
    </row>
    <row r="465" spans="2:29" ht="14" hidden="1">
      <c r="B465" s="17"/>
      <c r="C465" s="324"/>
      <c r="D465" s="300" t="str">
        <f>ID!D465</f>
        <v>EMPTY</v>
      </c>
      <c r="E465" s="40" t="str">
        <f>ID!E465</f>
        <v>B</v>
      </c>
      <c r="F465" s="19" t="str">
        <f>ID!F465</f>
        <v>EMPTY-B</v>
      </c>
      <c r="G465" s="28" t="str">
        <f>ID!G465</f>
        <v>EMPTY-B</v>
      </c>
      <c r="H465" s="31">
        <f>ID!H465</f>
        <v>0</v>
      </c>
      <c r="I465" s="19">
        <f>ID!I465</f>
        <v>0</v>
      </c>
      <c r="J465" s="19">
        <f>ID!J465</f>
        <v>0</v>
      </c>
      <c r="K465" s="19">
        <f>ID!K465</f>
        <v>0</v>
      </c>
      <c r="L465" s="19">
        <f>ID!L465</f>
        <v>0</v>
      </c>
      <c r="M465" s="19">
        <f>ID!M465</f>
        <v>0</v>
      </c>
      <c r="N465" s="19">
        <f>ID!N465</f>
        <v>0</v>
      </c>
      <c r="O465" s="19" t="str">
        <f>ID!O465</f>
        <v>INT</v>
      </c>
      <c r="P465" s="19" t="str">
        <f>ID!P465</f>
        <v>TBA26</v>
      </c>
      <c r="Q465" s="19">
        <f>ID!Q465</f>
        <v>2</v>
      </c>
      <c r="R465" s="70">
        <f>ID!R465</f>
        <v>0</v>
      </c>
      <c r="S465" s="30"/>
      <c r="T465" s="30"/>
      <c r="U465" s="30"/>
      <c r="V465" s="30"/>
      <c r="W465" s="30"/>
      <c r="X465" s="61"/>
      <c r="Y465" s="72"/>
      <c r="Z465" s="298"/>
      <c r="AA465" s="243" t="str">
        <f>IF(S465&lt;&gt;"",CONFIG!$B$19,IF(T465&lt;&gt;"",CONFIG!$B$18,IF(U465&lt;&gt;"",CONFIG!$B$17,IF(V465&lt;&gt;"",CONFIG!$B$16,IF(W465&lt;&gt;"",CONFIG!$B$20,CONFIG!$B$21)))))</f>
        <v>NR</v>
      </c>
      <c r="AB465" s="243" t="str">
        <f t="shared" si="24"/>
        <v>No Response</v>
      </c>
      <c r="AC465" s="4"/>
    </row>
    <row r="466" spans="2:29" ht="14" hidden="1">
      <c r="B466" s="17"/>
      <c r="C466" s="324"/>
      <c r="D466" s="300" t="str">
        <f>ID!D466</f>
        <v>EMPTY</v>
      </c>
      <c r="E466" s="40" t="str">
        <f>ID!E466</f>
        <v>C</v>
      </c>
      <c r="F466" s="19" t="str">
        <f>ID!F466</f>
        <v>EMPTY-C</v>
      </c>
      <c r="G466" s="28" t="str">
        <f>ID!G466</f>
        <v>EMPTY-C</v>
      </c>
      <c r="H466" s="31">
        <f>ID!H466</f>
        <v>0</v>
      </c>
      <c r="I466" s="19">
        <f>ID!I466</f>
        <v>0</v>
      </c>
      <c r="J466" s="19">
        <f>ID!J466</f>
        <v>0</v>
      </c>
      <c r="K466" s="19">
        <f>ID!K466</f>
        <v>0</v>
      </c>
      <c r="L466" s="19">
        <f>ID!L466</f>
        <v>0</v>
      </c>
      <c r="M466" s="19">
        <f>ID!M466</f>
        <v>0</v>
      </c>
      <c r="N466" s="19">
        <f>ID!N466</f>
        <v>0</v>
      </c>
      <c r="O466" s="19" t="str">
        <f>ID!O466</f>
        <v>INT</v>
      </c>
      <c r="P466" s="19" t="str">
        <f>ID!P466</f>
        <v>TBA26</v>
      </c>
      <c r="Q466" s="19">
        <f>ID!Q466</f>
        <v>3</v>
      </c>
      <c r="R466" s="70">
        <f>ID!R466</f>
        <v>0</v>
      </c>
      <c r="S466" s="30"/>
      <c r="T466" s="30"/>
      <c r="U466" s="30"/>
      <c r="V466" s="30"/>
      <c r="W466" s="30"/>
      <c r="X466" s="61"/>
      <c r="Y466" s="72"/>
      <c r="Z466" s="298"/>
      <c r="AA466" s="243" t="str">
        <f>IF(S466&lt;&gt;"",CONFIG!$B$19,IF(T466&lt;&gt;"",CONFIG!$B$18,IF(U466&lt;&gt;"",CONFIG!$B$17,IF(V466&lt;&gt;"",CONFIG!$B$16,IF(W466&lt;&gt;"",CONFIG!$B$20,CONFIG!$B$21)))))</f>
        <v>NR</v>
      </c>
      <c r="AB466" s="243" t="str">
        <f t="shared" si="24"/>
        <v>No Response</v>
      </c>
      <c r="AC466" s="4"/>
    </row>
    <row r="467" spans="2:29" ht="14" hidden="1">
      <c r="B467" s="17"/>
      <c r="C467" s="324"/>
      <c r="D467" s="300" t="str">
        <f>ID!D467</f>
        <v>EMPTY</v>
      </c>
      <c r="E467" s="40" t="str">
        <f>ID!E467</f>
        <v>D</v>
      </c>
      <c r="F467" s="19" t="str">
        <f>ID!F467</f>
        <v>EMPTY-D</v>
      </c>
      <c r="G467" s="28" t="str">
        <f>ID!G467</f>
        <v>EMPTY-D</v>
      </c>
      <c r="H467" s="31">
        <f>ID!H467</f>
        <v>0</v>
      </c>
      <c r="I467" s="19">
        <f>ID!I467</f>
        <v>0</v>
      </c>
      <c r="J467" s="19">
        <f>ID!J467</f>
        <v>0</v>
      </c>
      <c r="K467" s="19">
        <f>ID!K467</f>
        <v>0</v>
      </c>
      <c r="L467" s="19">
        <f>ID!L467</f>
        <v>0</v>
      </c>
      <c r="M467" s="19">
        <f>ID!M467</f>
        <v>0</v>
      </c>
      <c r="N467" s="19">
        <f>ID!N467</f>
        <v>0</v>
      </c>
      <c r="O467" s="19" t="str">
        <f>ID!O467</f>
        <v>INT</v>
      </c>
      <c r="P467" s="19" t="str">
        <f>ID!P467</f>
        <v>TBA26</v>
      </c>
      <c r="Q467" s="19">
        <f>ID!Q467</f>
        <v>4</v>
      </c>
      <c r="R467" s="70">
        <f>ID!R467</f>
        <v>0</v>
      </c>
      <c r="S467" s="30"/>
      <c r="T467" s="30"/>
      <c r="U467" s="30"/>
      <c r="V467" s="30"/>
      <c r="W467" s="30"/>
      <c r="X467" s="61"/>
      <c r="Y467" s="72"/>
      <c r="Z467" s="298"/>
      <c r="AA467" s="243" t="str">
        <f>IF(S467&lt;&gt;"",CONFIG!$B$19,IF(T467&lt;&gt;"",CONFIG!$B$18,IF(U467&lt;&gt;"",CONFIG!$B$17,IF(V467&lt;&gt;"",CONFIG!$B$16,IF(W467&lt;&gt;"",CONFIG!$B$20,CONFIG!$B$21)))))</f>
        <v>NR</v>
      </c>
      <c r="AB467" s="243" t="str">
        <f t="shared" si="24"/>
        <v>No Response</v>
      </c>
      <c r="AC467" s="4"/>
    </row>
    <row r="468" spans="2:29" ht="14" hidden="1">
      <c r="B468" s="17"/>
      <c r="C468" s="324"/>
      <c r="D468" s="300" t="str">
        <f>ID!D468</f>
        <v>EMPTY</v>
      </c>
      <c r="E468" s="40" t="str">
        <f>ID!E468</f>
        <v>E</v>
      </c>
      <c r="F468" s="19" t="str">
        <f>ID!F468</f>
        <v>EMPTY-E</v>
      </c>
      <c r="G468" s="28" t="str">
        <f>ID!G468</f>
        <v>EMPTY-E</v>
      </c>
      <c r="H468" s="31">
        <f>ID!H468</f>
        <v>0</v>
      </c>
      <c r="I468" s="19">
        <f>ID!I468</f>
        <v>0</v>
      </c>
      <c r="J468" s="19">
        <f>ID!J468</f>
        <v>0</v>
      </c>
      <c r="K468" s="19">
        <f>ID!K468</f>
        <v>0</v>
      </c>
      <c r="L468" s="19">
        <f>ID!L468</f>
        <v>0</v>
      </c>
      <c r="M468" s="19">
        <f>ID!M468</f>
        <v>0</v>
      </c>
      <c r="N468" s="19">
        <f>ID!N468</f>
        <v>0</v>
      </c>
      <c r="O468" s="19" t="str">
        <f>ID!O468</f>
        <v>INT</v>
      </c>
      <c r="P468" s="19" t="str">
        <f>ID!P468</f>
        <v>TBA26</v>
      </c>
      <c r="Q468" s="19">
        <f>ID!Q468</f>
        <v>5</v>
      </c>
      <c r="R468" s="70">
        <f>ID!R468</f>
        <v>0</v>
      </c>
      <c r="S468" s="30"/>
      <c r="T468" s="30"/>
      <c r="U468" s="30"/>
      <c r="V468" s="30"/>
      <c r="W468" s="30"/>
      <c r="X468" s="61"/>
      <c r="Y468" s="72"/>
      <c r="Z468" s="298"/>
      <c r="AA468" s="243" t="str">
        <f>IF(S468&lt;&gt;"",CONFIG!$B$19,IF(T468&lt;&gt;"",CONFIG!$B$18,IF(U468&lt;&gt;"",CONFIG!$B$17,IF(V468&lt;&gt;"",CONFIG!$B$16,IF(W468&lt;&gt;"",CONFIG!$B$20,CONFIG!$B$21)))))</f>
        <v>NR</v>
      </c>
      <c r="AB468" s="243" t="str">
        <f t="shared" si="24"/>
        <v>No Response</v>
      </c>
      <c r="AC468" s="4"/>
    </row>
    <row r="469" spans="2:29" ht="14" hidden="1">
      <c r="B469" s="17"/>
      <c r="C469" s="324"/>
      <c r="D469" s="300" t="str">
        <f>ID!D469</f>
        <v>EMPTY</v>
      </c>
      <c r="E469" s="40" t="str">
        <f>ID!E469</f>
        <v>F</v>
      </c>
      <c r="F469" s="19" t="str">
        <f>ID!F469</f>
        <v>EMPTY-F</v>
      </c>
      <c r="G469" s="28" t="str">
        <f>ID!G469</f>
        <v>EMPTY-F</v>
      </c>
      <c r="H469" s="31">
        <f>ID!H469</f>
        <v>0</v>
      </c>
      <c r="I469" s="19">
        <f>ID!I469</f>
        <v>0</v>
      </c>
      <c r="J469" s="19">
        <f>ID!J469</f>
        <v>0</v>
      </c>
      <c r="K469" s="19">
        <f>ID!K469</f>
        <v>0</v>
      </c>
      <c r="L469" s="19">
        <f>ID!L469</f>
        <v>0</v>
      </c>
      <c r="M469" s="19">
        <f>ID!M469</f>
        <v>0</v>
      </c>
      <c r="N469" s="19">
        <f>ID!N469</f>
        <v>0</v>
      </c>
      <c r="O469" s="19" t="str">
        <f>ID!O469</f>
        <v>INT</v>
      </c>
      <c r="P469" s="19" t="str">
        <f>ID!P469</f>
        <v>TBA26</v>
      </c>
      <c r="Q469" s="19">
        <f>ID!Q469</f>
        <v>6</v>
      </c>
      <c r="R469" s="70">
        <f>ID!R469</f>
        <v>0</v>
      </c>
      <c r="S469" s="30"/>
      <c r="T469" s="30"/>
      <c r="U469" s="30"/>
      <c r="V469" s="30"/>
      <c r="W469" s="30"/>
      <c r="X469" s="61"/>
      <c r="Y469" s="72"/>
      <c r="Z469" s="298"/>
      <c r="AA469" s="243" t="str">
        <f>IF(S469&lt;&gt;"",CONFIG!$B$19,IF(T469&lt;&gt;"",CONFIG!$B$18,IF(U469&lt;&gt;"",CONFIG!$B$17,IF(V469&lt;&gt;"",CONFIG!$B$16,IF(W469&lt;&gt;"",CONFIG!$B$20,CONFIG!$B$21)))))</f>
        <v>NR</v>
      </c>
      <c r="AB469" s="243" t="str">
        <f t="shared" si="24"/>
        <v>No Response</v>
      </c>
      <c r="AC469" s="4"/>
    </row>
    <row r="470" spans="2:29" ht="14" hidden="1">
      <c r="B470" s="17"/>
      <c r="C470" s="324"/>
      <c r="D470" s="300" t="str">
        <f>ID!D470</f>
        <v>EMPTY</v>
      </c>
      <c r="E470" s="40" t="str">
        <f>ID!E470</f>
        <v>G</v>
      </c>
      <c r="F470" s="19" t="str">
        <f>ID!F470</f>
        <v>EMPTY-G</v>
      </c>
      <c r="G470" s="28" t="str">
        <f>ID!G470</f>
        <v>EMPTY-G</v>
      </c>
      <c r="H470" s="31">
        <f>ID!H470</f>
        <v>0</v>
      </c>
      <c r="I470" s="19">
        <f>ID!I470</f>
        <v>0</v>
      </c>
      <c r="J470" s="19">
        <f>ID!J470</f>
        <v>0</v>
      </c>
      <c r="K470" s="19">
        <f>ID!K470</f>
        <v>0</v>
      </c>
      <c r="L470" s="19">
        <f>ID!L470</f>
        <v>0</v>
      </c>
      <c r="M470" s="19">
        <f>ID!M470</f>
        <v>0</v>
      </c>
      <c r="N470" s="19">
        <f>ID!N470</f>
        <v>0</v>
      </c>
      <c r="O470" s="19" t="str">
        <f>ID!O470</f>
        <v>INT</v>
      </c>
      <c r="P470" s="19" t="str">
        <f>ID!P470</f>
        <v>TBA26</v>
      </c>
      <c r="Q470" s="19">
        <f>ID!Q470</f>
        <v>7</v>
      </c>
      <c r="R470" s="70">
        <f>ID!R470</f>
        <v>0</v>
      </c>
      <c r="S470" s="30"/>
      <c r="T470" s="30"/>
      <c r="U470" s="30"/>
      <c r="V470" s="30"/>
      <c r="W470" s="30"/>
      <c r="X470" s="61"/>
      <c r="Y470" s="72"/>
      <c r="Z470" s="298"/>
      <c r="AA470" s="243" t="str">
        <f>IF(S470&lt;&gt;"",CONFIG!$B$19,IF(T470&lt;&gt;"",CONFIG!$B$18,IF(U470&lt;&gt;"",CONFIG!$B$17,IF(V470&lt;&gt;"",CONFIG!$B$16,IF(W470&lt;&gt;"",CONFIG!$B$20,CONFIG!$B$21)))))</f>
        <v>NR</v>
      </c>
      <c r="AB470" s="243" t="str">
        <f t="shared" si="24"/>
        <v>No Response</v>
      </c>
      <c r="AC470" s="4"/>
    </row>
    <row r="471" spans="2:29" ht="14" hidden="1">
      <c r="B471" s="17"/>
      <c r="C471" s="324"/>
      <c r="D471" s="300" t="str">
        <f>ID!D471</f>
        <v>EMPTY</v>
      </c>
      <c r="E471" s="40" t="str">
        <f>ID!E471</f>
        <v>H</v>
      </c>
      <c r="F471" s="19" t="str">
        <f>ID!F471</f>
        <v>EMPTY-H</v>
      </c>
      <c r="G471" s="28" t="str">
        <f>ID!G471</f>
        <v>EMPTY-H</v>
      </c>
      <c r="H471" s="31">
        <f>ID!H471</f>
        <v>0</v>
      </c>
      <c r="I471" s="19">
        <f>ID!I471</f>
        <v>0</v>
      </c>
      <c r="J471" s="19">
        <f>ID!J471</f>
        <v>0</v>
      </c>
      <c r="K471" s="19">
        <f>ID!K471</f>
        <v>0</v>
      </c>
      <c r="L471" s="19">
        <f>ID!L471</f>
        <v>0</v>
      </c>
      <c r="M471" s="19">
        <f>ID!M471</f>
        <v>0</v>
      </c>
      <c r="N471" s="19">
        <f>ID!N471</f>
        <v>0</v>
      </c>
      <c r="O471" s="19" t="str">
        <f>ID!O471</f>
        <v>INT</v>
      </c>
      <c r="P471" s="19" t="str">
        <f>ID!P471</f>
        <v>TBA26</v>
      </c>
      <c r="Q471" s="19">
        <f>ID!Q471</f>
        <v>8</v>
      </c>
      <c r="R471" s="70">
        <f>ID!R471</f>
        <v>0</v>
      </c>
      <c r="S471" s="30"/>
      <c r="T471" s="30"/>
      <c r="U471" s="30"/>
      <c r="V471" s="30"/>
      <c r="W471" s="30"/>
      <c r="X471" s="61"/>
      <c r="Y471" s="72"/>
      <c r="Z471" s="298"/>
      <c r="AA471" s="243" t="str">
        <f>IF(S471&lt;&gt;"",CONFIG!$B$19,IF(T471&lt;&gt;"",CONFIG!$B$18,IF(U471&lt;&gt;"",CONFIG!$B$17,IF(V471&lt;&gt;"",CONFIG!$B$16,IF(W471&lt;&gt;"",CONFIG!$B$20,CONFIG!$B$21)))))</f>
        <v>NR</v>
      </c>
      <c r="AB471" s="243" t="str">
        <f t="shared" si="24"/>
        <v>No Response</v>
      </c>
      <c r="AC471" s="4"/>
    </row>
    <row r="472" spans="2:29" ht="14" hidden="1">
      <c r="B472" s="17"/>
      <c r="C472" s="324"/>
      <c r="D472" s="300" t="str">
        <f>ID!D472</f>
        <v>EMPTY</v>
      </c>
      <c r="E472" s="40" t="str">
        <f>ID!E472</f>
        <v>I</v>
      </c>
      <c r="F472" s="19" t="str">
        <f>ID!F472</f>
        <v>EMPTY-I</v>
      </c>
      <c r="G472" s="28" t="str">
        <f>ID!G472</f>
        <v>EMPTY-I</v>
      </c>
      <c r="H472" s="31">
        <f>ID!H472</f>
        <v>0</v>
      </c>
      <c r="I472" s="19">
        <f>ID!I472</f>
        <v>0</v>
      </c>
      <c r="J472" s="19">
        <f>ID!J472</f>
        <v>0</v>
      </c>
      <c r="K472" s="19">
        <f>ID!K472</f>
        <v>0</v>
      </c>
      <c r="L472" s="19">
        <f>ID!L472</f>
        <v>0</v>
      </c>
      <c r="M472" s="19">
        <f>ID!M472</f>
        <v>0</v>
      </c>
      <c r="N472" s="19">
        <f>ID!N472</f>
        <v>0</v>
      </c>
      <c r="O472" s="19" t="str">
        <f>ID!O472</f>
        <v>INT</v>
      </c>
      <c r="P472" s="19" t="str">
        <f>ID!P472</f>
        <v>TBA26</v>
      </c>
      <c r="Q472" s="19">
        <f>ID!Q472</f>
        <v>9</v>
      </c>
      <c r="R472" s="70">
        <f>ID!R472</f>
        <v>0</v>
      </c>
      <c r="S472" s="30"/>
      <c r="T472" s="30"/>
      <c r="U472" s="30"/>
      <c r="V472" s="30"/>
      <c r="W472" s="30"/>
      <c r="X472" s="61"/>
      <c r="Y472" s="72"/>
      <c r="Z472" s="298"/>
      <c r="AA472" s="243" t="str">
        <f>IF(S472&lt;&gt;"",CONFIG!$B$19,IF(T472&lt;&gt;"",CONFIG!$B$18,IF(U472&lt;&gt;"",CONFIG!$B$17,IF(V472&lt;&gt;"",CONFIG!$B$16,IF(W472&lt;&gt;"",CONFIG!$B$20,CONFIG!$B$21)))))</f>
        <v>NR</v>
      </c>
      <c r="AB472" s="243" t="str">
        <f t="shared" si="24"/>
        <v>No Response</v>
      </c>
      <c r="AC472" s="4"/>
    </row>
    <row r="473" spans="2:29" ht="14" hidden="1">
      <c r="B473" s="17"/>
      <c r="C473" s="324"/>
      <c r="D473" s="300" t="str">
        <f>ID!D473</f>
        <v>EMPTY</v>
      </c>
      <c r="E473" s="40" t="str">
        <f>ID!E473</f>
        <v>J</v>
      </c>
      <c r="F473" s="19" t="str">
        <f>ID!F473</f>
        <v>EMPTY-J</v>
      </c>
      <c r="G473" s="28" t="str">
        <f>ID!G473</f>
        <v>EMPTY-J</v>
      </c>
      <c r="H473" s="31">
        <f>ID!H473</f>
        <v>0</v>
      </c>
      <c r="I473" s="19">
        <f>ID!I473</f>
        <v>0</v>
      </c>
      <c r="J473" s="19">
        <f>ID!J473</f>
        <v>0</v>
      </c>
      <c r="K473" s="19">
        <f>ID!K473</f>
        <v>0</v>
      </c>
      <c r="L473" s="19">
        <f>ID!L473</f>
        <v>0</v>
      </c>
      <c r="M473" s="19">
        <f>ID!M473</f>
        <v>0</v>
      </c>
      <c r="N473" s="19">
        <f>ID!N473</f>
        <v>0</v>
      </c>
      <c r="O473" s="19" t="str">
        <f>ID!O473</f>
        <v>INT</v>
      </c>
      <c r="P473" s="19" t="str">
        <f>ID!P473</f>
        <v>TBA26</v>
      </c>
      <c r="Q473" s="19">
        <f>ID!Q473</f>
        <v>10</v>
      </c>
      <c r="R473" s="70">
        <f>ID!R473</f>
        <v>0</v>
      </c>
      <c r="S473" s="30"/>
      <c r="T473" s="30"/>
      <c r="U473" s="30"/>
      <c r="V473" s="30"/>
      <c r="W473" s="30"/>
      <c r="X473" s="61"/>
      <c r="Y473" s="72"/>
      <c r="Z473" s="298"/>
      <c r="AA473" s="243" t="str">
        <f>IF(S473&lt;&gt;"",CONFIG!$B$19,IF(T473&lt;&gt;"",CONFIG!$B$18,IF(U473&lt;&gt;"",CONFIG!$B$17,IF(V473&lt;&gt;"",CONFIG!$B$16,IF(W473&lt;&gt;"",CONFIG!$B$20,CONFIG!$B$21)))))</f>
        <v>NR</v>
      </c>
      <c r="AB473" s="243" t="str">
        <f t="shared" si="24"/>
        <v>No Response</v>
      </c>
      <c r="AC473" s="4"/>
    </row>
    <row r="474" spans="2:29" ht="14" hidden="1">
      <c r="B474" s="17"/>
      <c r="C474" s="324"/>
      <c r="D474" s="300" t="str">
        <f>ID!D474</f>
        <v>EMPTY</v>
      </c>
      <c r="E474" s="40" t="str">
        <f>ID!E474</f>
        <v>K</v>
      </c>
      <c r="F474" s="19" t="str">
        <f>ID!F474</f>
        <v>EMPTY-K</v>
      </c>
      <c r="G474" s="28" t="str">
        <f>ID!G474</f>
        <v>EMPTY-K</v>
      </c>
      <c r="H474" s="31">
        <f>ID!H474</f>
        <v>0</v>
      </c>
      <c r="I474" s="19">
        <f>ID!I474</f>
        <v>0</v>
      </c>
      <c r="J474" s="19">
        <f>ID!J474</f>
        <v>0</v>
      </c>
      <c r="K474" s="19">
        <f>ID!K474</f>
        <v>0</v>
      </c>
      <c r="L474" s="19">
        <f>ID!L474</f>
        <v>0</v>
      </c>
      <c r="M474" s="19">
        <f>ID!M474</f>
        <v>0</v>
      </c>
      <c r="N474" s="19">
        <f>ID!N474</f>
        <v>0</v>
      </c>
      <c r="O474" s="19" t="str">
        <f>ID!O474</f>
        <v>INT</v>
      </c>
      <c r="P474" s="19" t="str">
        <f>ID!P474</f>
        <v>TBA26</v>
      </c>
      <c r="Q474" s="19">
        <f>ID!Q474</f>
        <v>11</v>
      </c>
      <c r="R474" s="70">
        <f>ID!R474</f>
        <v>0</v>
      </c>
      <c r="S474" s="30"/>
      <c r="T474" s="30"/>
      <c r="U474" s="30"/>
      <c r="V474" s="30"/>
      <c r="W474" s="30"/>
      <c r="X474" s="61"/>
      <c r="Y474" s="72"/>
      <c r="Z474" s="298"/>
      <c r="AA474" s="243" t="str">
        <f>IF(S474&lt;&gt;"",CONFIG!$B$19,IF(T474&lt;&gt;"",CONFIG!$B$18,IF(U474&lt;&gt;"",CONFIG!$B$17,IF(V474&lt;&gt;"",CONFIG!$B$16,IF(W474&lt;&gt;"",CONFIG!$B$20,CONFIG!$B$21)))))</f>
        <v>NR</v>
      </c>
      <c r="AB474" s="243" t="str">
        <f t="shared" si="24"/>
        <v>No Response</v>
      </c>
      <c r="AC474" s="4"/>
    </row>
    <row r="475" spans="2:29" ht="14" hidden="1">
      <c r="B475" s="17"/>
      <c r="C475" s="324"/>
      <c r="D475" s="300" t="str">
        <f>ID!D475</f>
        <v>EMPTY</v>
      </c>
      <c r="E475" s="40" t="str">
        <f>ID!E475</f>
        <v>L</v>
      </c>
      <c r="F475" s="19" t="str">
        <f>ID!F475</f>
        <v>EMPTY-L</v>
      </c>
      <c r="G475" s="28" t="str">
        <f>ID!G475</f>
        <v>EMPTY-L</v>
      </c>
      <c r="H475" s="31">
        <f>ID!H475</f>
        <v>0</v>
      </c>
      <c r="I475" s="19">
        <f>ID!I475</f>
        <v>0</v>
      </c>
      <c r="J475" s="19">
        <f>ID!J475</f>
        <v>0</v>
      </c>
      <c r="K475" s="19">
        <f>ID!K475</f>
        <v>0</v>
      </c>
      <c r="L475" s="19">
        <f>ID!L475</f>
        <v>0</v>
      </c>
      <c r="M475" s="19">
        <f>ID!M475</f>
        <v>0</v>
      </c>
      <c r="N475" s="19">
        <f>ID!N475</f>
        <v>0</v>
      </c>
      <c r="O475" s="19" t="str">
        <f>ID!O475</f>
        <v>INT</v>
      </c>
      <c r="P475" s="19" t="str">
        <f>ID!P475</f>
        <v>TBA26</v>
      </c>
      <c r="Q475" s="19">
        <f>ID!Q475</f>
        <v>12</v>
      </c>
      <c r="R475" s="70">
        <f>ID!R475</f>
        <v>0</v>
      </c>
      <c r="S475" s="30"/>
      <c r="T475" s="30"/>
      <c r="U475" s="30"/>
      <c r="V475" s="30"/>
      <c r="W475" s="30"/>
      <c r="X475" s="61"/>
      <c r="Y475" s="72"/>
      <c r="Z475" s="298"/>
      <c r="AA475" s="243" t="str">
        <f>IF(S475&lt;&gt;"",CONFIG!$B$19,IF(T475&lt;&gt;"",CONFIG!$B$18,IF(U475&lt;&gt;"",CONFIG!$B$17,IF(V475&lt;&gt;"",CONFIG!$B$16,IF(W475&lt;&gt;"",CONFIG!$B$20,CONFIG!$B$21)))))</f>
        <v>NR</v>
      </c>
      <c r="AB475" s="243" t="str">
        <f t="shared" si="24"/>
        <v>No Response</v>
      </c>
      <c r="AC475" s="4"/>
    </row>
    <row r="476" spans="2:29" ht="14" hidden="1">
      <c r="B476" s="17"/>
      <c r="C476" s="324"/>
      <c r="D476" s="300" t="str">
        <f>ID!D476</f>
        <v>EMPTY</v>
      </c>
      <c r="E476" s="40" t="str">
        <f>ID!E476</f>
        <v>M</v>
      </c>
      <c r="F476" s="19" t="str">
        <f>ID!F476</f>
        <v>EMPTY-M</v>
      </c>
      <c r="G476" s="28" t="str">
        <f>ID!G476</f>
        <v>EMPTY-M</v>
      </c>
      <c r="H476" s="31">
        <f>ID!H476</f>
        <v>0</v>
      </c>
      <c r="I476" s="19">
        <f>ID!I476</f>
        <v>0</v>
      </c>
      <c r="J476" s="19">
        <f>ID!J476</f>
        <v>0</v>
      </c>
      <c r="K476" s="19">
        <f>ID!K476</f>
        <v>0</v>
      </c>
      <c r="L476" s="19">
        <f>ID!L476</f>
        <v>0</v>
      </c>
      <c r="M476" s="19">
        <f>ID!M476</f>
        <v>0</v>
      </c>
      <c r="N476" s="19">
        <f>ID!N476</f>
        <v>0</v>
      </c>
      <c r="O476" s="19" t="str">
        <f>ID!O476</f>
        <v>INT</v>
      </c>
      <c r="P476" s="19" t="str">
        <f>ID!P476</f>
        <v>TBA26</v>
      </c>
      <c r="Q476" s="19">
        <f>ID!Q476</f>
        <v>13</v>
      </c>
      <c r="R476" s="70">
        <f>ID!R476</f>
        <v>0</v>
      </c>
      <c r="S476" s="30"/>
      <c r="T476" s="30"/>
      <c r="U476" s="30"/>
      <c r="V476" s="30"/>
      <c r="W476" s="30"/>
      <c r="X476" s="61"/>
      <c r="Y476" s="72"/>
      <c r="Z476" s="298"/>
      <c r="AA476" s="243" t="str">
        <f>IF(S476&lt;&gt;"",CONFIG!$B$19,IF(T476&lt;&gt;"",CONFIG!$B$18,IF(U476&lt;&gt;"",CONFIG!$B$17,IF(V476&lt;&gt;"",CONFIG!$B$16,IF(W476&lt;&gt;"",CONFIG!$B$20,CONFIG!$B$21)))))</f>
        <v>NR</v>
      </c>
      <c r="AB476" s="243" t="str">
        <f t="shared" si="24"/>
        <v>No Response</v>
      </c>
      <c r="AC476" s="4"/>
    </row>
    <row r="477" spans="2:29" ht="14" hidden="1">
      <c r="B477" s="249"/>
      <c r="C477" s="324"/>
      <c r="D477" s="300" t="str">
        <f>ID!D477</f>
        <v>EMPTY</v>
      </c>
      <c r="E477" s="40" t="str">
        <f>ID!E477</f>
        <v>N</v>
      </c>
      <c r="F477" s="19" t="str">
        <f>ID!F477</f>
        <v>EMPTY-N</v>
      </c>
      <c r="G477" s="28" t="str">
        <f>ID!G477</f>
        <v>EMPTY-N</v>
      </c>
      <c r="H477" s="31">
        <f>ID!H477</f>
        <v>0</v>
      </c>
      <c r="I477" s="19">
        <f>ID!I477</f>
        <v>0</v>
      </c>
      <c r="J477" s="19">
        <f>ID!J477</f>
        <v>0</v>
      </c>
      <c r="K477" s="19">
        <f>ID!K477</f>
        <v>0</v>
      </c>
      <c r="L477" s="19">
        <f>ID!L477</f>
        <v>0</v>
      </c>
      <c r="M477" s="19">
        <f>ID!M477</f>
        <v>0</v>
      </c>
      <c r="N477" s="19">
        <f>ID!N477</f>
        <v>0</v>
      </c>
      <c r="O477" s="19" t="str">
        <f>ID!O477</f>
        <v>INT</v>
      </c>
      <c r="P477" s="19" t="str">
        <f>ID!P477</f>
        <v>TBA26</v>
      </c>
      <c r="Q477" s="19">
        <f>ID!Q477</f>
        <v>14</v>
      </c>
      <c r="R477" s="70">
        <f>ID!R477</f>
        <v>0</v>
      </c>
      <c r="S477" s="30"/>
      <c r="T477" s="30"/>
      <c r="U477" s="30"/>
      <c r="V477" s="30"/>
      <c r="W477" s="30"/>
      <c r="X477" s="252"/>
      <c r="Y477" s="72"/>
      <c r="Z477" s="298"/>
      <c r="AA477" s="243" t="str">
        <f>IF(S477&lt;&gt;"",CONFIG!$B$19,IF(T477&lt;&gt;"",CONFIG!$B$18,IF(U477&lt;&gt;"",CONFIG!$B$17,IF(V477&lt;&gt;"",CONFIG!$B$16,IF(W477&lt;&gt;"",CONFIG!$B$20,CONFIG!$B$21)))))</f>
        <v>NR</v>
      </c>
      <c r="AB477" s="243" t="str">
        <f t="shared" si="24"/>
        <v>No Response</v>
      </c>
      <c r="AC477" s="4"/>
    </row>
    <row r="478" spans="2:29" ht="14" hidden="1">
      <c r="B478" s="249"/>
      <c r="C478" s="324"/>
      <c r="D478" s="300" t="str">
        <f>ID!D478</f>
        <v>EMPTY</v>
      </c>
      <c r="E478" s="40" t="str">
        <f>ID!E478</f>
        <v>O</v>
      </c>
      <c r="F478" s="19" t="str">
        <f>ID!F478</f>
        <v>EMPTY-O</v>
      </c>
      <c r="G478" s="28" t="str">
        <f>ID!G478</f>
        <v>EMPTY-O</v>
      </c>
      <c r="H478" s="31">
        <f>ID!H478</f>
        <v>0</v>
      </c>
      <c r="I478" s="19">
        <f>ID!I478</f>
        <v>0</v>
      </c>
      <c r="J478" s="19">
        <f>ID!J478</f>
        <v>0</v>
      </c>
      <c r="K478" s="19">
        <f>ID!K478</f>
        <v>0</v>
      </c>
      <c r="L478" s="19">
        <f>ID!L478</f>
        <v>0</v>
      </c>
      <c r="M478" s="19">
        <f>ID!M478</f>
        <v>0</v>
      </c>
      <c r="N478" s="19">
        <f>ID!N478</f>
        <v>0</v>
      </c>
      <c r="O478" s="19" t="str">
        <f>ID!O478</f>
        <v>INT</v>
      </c>
      <c r="P478" s="19" t="str">
        <f>ID!P478</f>
        <v>TBA26</v>
      </c>
      <c r="Q478" s="19">
        <f>ID!Q478</f>
        <v>15</v>
      </c>
      <c r="R478" s="70">
        <f>ID!R478</f>
        <v>0</v>
      </c>
      <c r="S478" s="30"/>
      <c r="T478" s="30"/>
      <c r="U478" s="30"/>
      <c r="V478" s="30"/>
      <c r="W478" s="30"/>
      <c r="X478" s="252"/>
      <c r="Y478" s="72"/>
      <c r="Z478" s="298"/>
      <c r="AA478" s="243" t="str">
        <f>IF(S478&lt;&gt;"",CONFIG!$B$19,IF(T478&lt;&gt;"",CONFIG!$B$18,IF(U478&lt;&gt;"",CONFIG!$B$17,IF(V478&lt;&gt;"",CONFIG!$B$16,IF(W478&lt;&gt;"",CONFIG!$B$20,CONFIG!$B$21)))))</f>
        <v>NR</v>
      </c>
      <c r="AB478" s="243" t="str">
        <f t="shared" si="24"/>
        <v>No Response</v>
      </c>
      <c r="AC478" s="4"/>
    </row>
    <row r="479" spans="2:29" ht="14" hidden="1">
      <c r="B479" s="249"/>
      <c r="C479" s="324"/>
      <c r="D479" s="300" t="str">
        <f>ID!D479</f>
        <v>EMPTY</v>
      </c>
      <c r="E479" s="40" t="str">
        <f>ID!E479</f>
        <v>P</v>
      </c>
      <c r="F479" s="19" t="str">
        <f>ID!F479</f>
        <v>EMPTY-P</v>
      </c>
      <c r="G479" s="28" t="str">
        <f>ID!G479</f>
        <v>EMPTY-P</v>
      </c>
      <c r="H479" s="31">
        <f>ID!H479</f>
        <v>0</v>
      </c>
      <c r="I479" s="19">
        <f>ID!I479</f>
        <v>0</v>
      </c>
      <c r="J479" s="19">
        <f>ID!J479</f>
        <v>0</v>
      </c>
      <c r="K479" s="19">
        <f>ID!K479</f>
        <v>0</v>
      </c>
      <c r="L479" s="19">
        <f>ID!L479</f>
        <v>0</v>
      </c>
      <c r="M479" s="19">
        <f>ID!M479</f>
        <v>0</v>
      </c>
      <c r="N479" s="19">
        <f>ID!N479</f>
        <v>0</v>
      </c>
      <c r="O479" s="19" t="str">
        <f>ID!O479</f>
        <v>INT</v>
      </c>
      <c r="P479" s="19" t="str">
        <f>ID!P479</f>
        <v>TBA26</v>
      </c>
      <c r="Q479" s="19">
        <f>ID!Q479</f>
        <v>16</v>
      </c>
      <c r="R479" s="70">
        <f>ID!R479</f>
        <v>0</v>
      </c>
      <c r="S479" s="30"/>
      <c r="T479" s="30"/>
      <c r="U479" s="30"/>
      <c r="V479" s="30"/>
      <c r="W479" s="30"/>
      <c r="X479" s="252"/>
      <c r="Y479" s="72"/>
      <c r="Z479" s="298"/>
      <c r="AA479" s="243" t="str">
        <f>IF(S479&lt;&gt;"",CONFIG!$B$19,IF(T479&lt;&gt;"",CONFIG!$B$18,IF(U479&lt;&gt;"",CONFIG!$B$17,IF(V479&lt;&gt;"",CONFIG!$B$16,IF(W479&lt;&gt;"",CONFIG!$B$20,CONFIG!$B$21)))))</f>
        <v>NR</v>
      </c>
      <c r="AB479" s="243" t="str">
        <f t="shared" si="24"/>
        <v>No Response</v>
      </c>
      <c r="AC479" s="4"/>
    </row>
    <row r="480" spans="2:29" ht="14" hidden="1">
      <c r="B480" s="249"/>
      <c r="C480" s="324"/>
      <c r="D480" s="300" t="str">
        <f>ID!D480</f>
        <v>EMPTY</v>
      </c>
      <c r="E480" s="40" t="str">
        <f>ID!E480</f>
        <v>Q</v>
      </c>
      <c r="F480" s="19" t="str">
        <f>ID!F480</f>
        <v>EMPTY-Q</v>
      </c>
      <c r="G480" s="28" t="str">
        <f>ID!G480</f>
        <v>EMPTY-Q</v>
      </c>
      <c r="H480" s="31">
        <f>ID!H480</f>
        <v>0</v>
      </c>
      <c r="I480" s="19">
        <f>ID!I480</f>
        <v>0</v>
      </c>
      <c r="J480" s="19">
        <f>ID!J480</f>
        <v>0</v>
      </c>
      <c r="K480" s="19">
        <f>ID!K480</f>
        <v>0</v>
      </c>
      <c r="L480" s="19">
        <f>ID!L480</f>
        <v>0</v>
      </c>
      <c r="M480" s="19">
        <f>ID!M480</f>
        <v>0</v>
      </c>
      <c r="N480" s="19">
        <f>ID!N480</f>
        <v>0</v>
      </c>
      <c r="O480" s="19" t="str">
        <f>ID!O480</f>
        <v>INT</v>
      </c>
      <c r="P480" s="19" t="str">
        <f>ID!P480</f>
        <v>TBA26</v>
      </c>
      <c r="Q480" s="19">
        <f>ID!Q480</f>
        <v>17</v>
      </c>
      <c r="R480" s="70">
        <f>ID!R480</f>
        <v>0</v>
      </c>
      <c r="S480" s="30"/>
      <c r="T480" s="30"/>
      <c r="U480" s="30"/>
      <c r="V480" s="30"/>
      <c r="W480" s="30"/>
      <c r="X480" s="252"/>
      <c r="Y480" s="72"/>
      <c r="Z480" s="298"/>
      <c r="AA480" s="243" t="str">
        <f>IF(S480&lt;&gt;"",CONFIG!$B$19,IF(T480&lt;&gt;"",CONFIG!$B$18,IF(U480&lt;&gt;"",CONFIG!$B$17,IF(V480&lt;&gt;"",CONFIG!$B$16,IF(W480&lt;&gt;"",CONFIG!$B$20,CONFIG!$B$21)))))</f>
        <v>NR</v>
      </c>
      <c r="AB480" s="243" t="str">
        <f t="shared" si="24"/>
        <v>No Response</v>
      </c>
      <c r="AC480" s="4"/>
    </row>
    <row r="481" spans="2:29" ht="14" hidden="1">
      <c r="B481" s="249"/>
      <c r="C481" s="324"/>
      <c r="D481" s="300" t="str">
        <f>ID!D481</f>
        <v>EMPTY</v>
      </c>
      <c r="E481" s="40" t="str">
        <f>ID!E481</f>
        <v>R</v>
      </c>
      <c r="F481" s="19" t="str">
        <f>ID!F481</f>
        <v>EMPTY-R</v>
      </c>
      <c r="G481" s="28" t="str">
        <f>ID!G481</f>
        <v>EMPTY-R</v>
      </c>
      <c r="H481" s="31">
        <f>ID!H481</f>
        <v>0</v>
      </c>
      <c r="I481" s="19">
        <f>ID!I481</f>
        <v>0</v>
      </c>
      <c r="J481" s="19">
        <f>ID!J481</f>
        <v>0</v>
      </c>
      <c r="K481" s="19">
        <f>ID!K481</f>
        <v>0</v>
      </c>
      <c r="L481" s="19">
        <f>ID!L481</f>
        <v>0</v>
      </c>
      <c r="M481" s="19">
        <f>ID!M481</f>
        <v>0</v>
      </c>
      <c r="N481" s="19">
        <f>ID!N481</f>
        <v>0</v>
      </c>
      <c r="O481" s="19" t="str">
        <f>ID!O481</f>
        <v>INT</v>
      </c>
      <c r="P481" s="19" t="str">
        <f>ID!P481</f>
        <v>TBA26</v>
      </c>
      <c r="Q481" s="19">
        <f>ID!Q481</f>
        <v>18</v>
      </c>
      <c r="R481" s="70">
        <f>ID!R481</f>
        <v>0</v>
      </c>
      <c r="S481" s="30"/>
      <c r="T481" s="30"/>
      <c r="U481" s="30"/>
      <c r="V481" s="30"/>
      <c r="W481" s="30"/>
      <c r="X481" s="252"/>
      <c r="Y481" s="72"/>
      <c r="Z481" s="298"/>
      <c r="AA481" s="243" t="str">
        <f>IF(S481&lt;&gt;"",CONFIG!$B$19,IF(T481&lt;&gt;"",CONFIG!$B$18,IF(U481&lt;&gt;"",CONFIG!$B$17,IF(V481&lt;&gt;"",CONFIG!$B$16,IF(W481&lt;&gt;"",CONFIG!$B$20,CONFIG!$B$21)))))</f>
        <v>NR</v>
      </c>
      <c r="AB481" s="243" t="str">
        <f t="shared" si="24"/>
        <v>No Response</v>
      </c>
      <c r="AC481" s="4"/>
    </row>
    <row r="482" spans="2:29" ht="14" hidden="1">
      <c r="B482" s="249"/>
      <c r="C482" s="324"/>
      <c r="D482" s="300" t="str">
        <f>ID!D482</f>
        <v>EMPTY</v>
      </c>
      <c r="E482" s="40" t="str">
        <f>ID!E482</f>
        <v>S</v>
      </c>
      <c r="F482" s="19" t="str">
        <f>ID!F482</f>
        <v>EMPTY-S</v>
      </c>
      <c r="G482" s="28" t="str">
        <f>ID!G482</f>
        <v>EMPTY-S</v>
      </c>
      <c r="H482" s="31">
        <f>ID!H482</f>
        <v>0</v>
      </c>
      <c r="I482" s="19">
        <f>ID!I482</f>
        <v>0</v>
      </c>
      <c r="J482" s="19">
        <f>ID!J482</f>
        <v>0</v>
      </c>
      <c r="K482" s="19">
        <f>ID!K482</f>
        <v>0</v>
      </c>
      <c r="L482" s="19">
        <f>ID!L482</f>
        <v>0</v>
      </c>
      <c r="M482" s="19">
        <f>ID!M482</f>
        <v>0</v>
      </c>
      <c r="N482" s="19">
        <f>ID!N482</f>
        <v>0</v>
      </c>
      <c r="O482" s="19" t="str">
        <f>ID!O482</f>
        <v>INT</v>
      </c>
      <c r="P482" s="19" t="str">
        <f>ID!P482</f>
        <v>TBA26</v>
      </c>
      <c r="Q482" s="19">
        <f>ID!Q482</f>
        <v>19</v>
      </c>
      <c r="R482" s="70">
        <f>ID!R482</f>
        <v>0</v>
      </c>
      <c r="S482" s="30"/>
      <c r="T482" s="30"/>
      <c r="U482" s="30"/>
      <c r="V482" s="30"/>
      <c r="W482" s="30"/>
      <c r="X482" s="252"/>
      <c r="Y482" s="72"/>
      <c r="Z482" s="298"/>
      <c r="AA482" s="243" t="str">
        <f>IF(S482&lt;&gt;"",CONFIG!$B$19,IF(T482&lt;&gt;"",CONFIG!$B$18,IF(U482&lt;&gt;"",CONFIG!$B$17,IF(V482&lt;&gt;"",CONFIG!$B$16,IF(W482&lt;&gt;"",CONFIG!$B$20,CONFIG!$B$21)))))</f>
        <v>NR</v>
      </c>
      <c r="AB482" s="243" t="str">
        <f t="shared" si="24"/>
        <v>No Response</v>
      </c>
      <c r="AC482" s="4"/>
    </row>
    <row r="483" spans="2:29" ht="14" hidden="1">
      <c r="B483" s="254"/>
      <c r="C483" s="340"/>
      <c r="D483" s="43" t="str">
        <f>ID!D483</f>
        <v>EMPTY</v>
      </c>
      <c r="E483" s="44" t="str">
        <f>ID!E483</f>
        <v>T</v>
      </c>
      <c r="F483" s="19" t="str">
        <f>ID!F483</f>
        <v>EMPTY-T</v>
      </c>
      <c r="G483" s="25" t="str">
        <f>ID!G483</f>
        <v>EMPTY-T</v>
      </c>
      <c r="H483" s="31">
        <f>ID!H483</f>
        <v>0</v>
      </c>
      <c r="I483" s="19">
        <f>ID!I483</f>
        <v>0</v>
      </c>
      <c r="J483" s="19">
        <f>ID!J483</f>
        <v>0</v>
      </c>
      <c r="K483" s="19">
        <f>ID!K483</f>
        <v>0</v>
      </c>
      <c r="L483" s="19">
        <f>ID!L483</f>
        <v>0</v>
      </c>
      <c r="M483" s="19">
        <f>ID!M483</f>
        <v>0</v>
      </c>
      <c r="N483" s="19">
        <f>ID!N483</f>
        <v>0</v>
      </c>
      <c r="O483" s="19" t="str">
        <f>ID!O483</f>
        <v>INT</v>
      </c>
      <c r="P483" s="19" t="str">
        <f>ID!P483</f>
        <v>TBA26</v>
      </c>
      <c r="Q483" s="19">
        <f>ID!Q483</f>
        <v>20</v>
      </c>
      <c r="R483" s="70">
        <f>ID!R483</f>
        <v>0</v>
      </c>
      <c r="S483" s="30"/>
      <c r="T483" s="30"/>
      <c r="U483" s="30"/>
      <c r="V483" s="30"/>
      <c r="W483" s="30"/>
      <c r="X483" s="252"/>
      <c r="Y483" s="65"/>
      <c r="Z483" s="298"/>
      <c r="AA483" s="243" t="str">
        <f>IF(S483&lt;&gt;"",CONFIG!$B$19,IF(T483&lt;&gt;"",CONFIG!$B$18,IF(U483&lt;&gt;"",CONFIG!$B$17,IF(V483&lt;&gt;"",CONFIG!$B$16,IF(W483&lt;&gt;"",CONFIG!$B$20,CONFIG!$B$21)))))</f>
        <v>NR</v>
      </c>
      <c r="AB483" s="243" t="str">
        <f t="shared" si="24"/>
        <v>No Response</v>
      </c>
      <c r="AC483" s="4"/>
    </row>
    <row r="484" spans="2:29" ht="13" hidden="1">
      <c r="B484" s="298"/>
      <c r="C484" s="298"/>
      <c r="D484" s="298"/>
      <c r="E484" s="298"/>
      <c r="F484" s="298"/>
      <c r="G484" s="9"/>
      <c r="H484" s="298"/>
      <c r="I484" s="298"/>
      <c r="J484" s="298"/>
      <c r="K484" s="298"/>
      <c r="L484" s="298"/>
      <c r="M484" s="298"/>
      <c r="N484" s="298"/>
      <c r="O484" s="298"/>
      <c r="P484" s="298"/>
      <c r="Q484" s="298"/>
      <c r="R484" s="298"/>
      <c r="S484" s="298"/>
      <c r="T484" s="298"/>
      <c r="U484" s="298"/>
      <c r="V484" s="298"/>
      <c r="W484" s="298"/>
      <c r="X484" s="14"/>
      <c r="Y484" s="298"/>
      <c r="Z484" s="298"/>
      <c r="AA484" s="4"/>
      <c r="AB484" s="4"/>
      <c r="AC484" s="4"/>
    </row>
    <row r="485" spans="2:29" ht="14" hidden="1">
      <c r="B485" s="71"/>
      <c r="C485" s="344" t="str">
        <f>ID!C485</f>
        <v>27. &lt;For future use&gt;</v>
      </c>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259"/>
      <c r="Z485" s="298"/>
      <c r="AA485" s="4"/>
      <c r="AB485" s="4"/>
      <c r="AC485" s="4"/>
    </row>
    <row r="486" spans="2:29" ht="14" hidden="1">
      <c r="B486" s="48"/>
      <c r="C486" s="341" t="str">
        <f>ID!C486</f>
        <v>EMPTY</v>
      </c>
      <c r="D486" s="300" t="str">
        <f>ID!D486</f>
        <v>EMPTY</v>
      </c>
      <c r="E486" s="49" t="str">
        <f>ID!E486</f>
        <v>A</v>
      </c>
      <c r="F486" s="19" t="str">
        <f>ID!F486</f>
        <v>EMPTY-A</v>
      </c>
      <c r="G486" s="20" t="str">
        <f>ID!G486</f>
        <v>EMPTY-A</v>
      </c>
      <c r="H486" s="31">
        <f>ID!H486</f>
        <v>0</v>
      </c>
      <c r="I486" s="19">
        <f>ID!I486</f>
        <v>0</v>
      </c>
      <c r="J486" s="19">
        <f>ID!J486</f>
        <v>0</v>
      </c>
      <c r="K486" s="19">
        <f>ID!K486</f>
        <v>0</v>
      </c>
      <c r="L486" s="19">
        <f>ID!L486</f>
        <v>0</v>
      </c>
      <c r="M486" s="19">
        <f>ID!M486</f>
        <v>0</v>
      </c>
      <c r="N486" s="19">
        <f>ID!N486</f>
        <v>0</v>
      </c>
      <c r="O486" s="19" t="str">
        <f>ID!O486</f>
        <v>INT</v>
      </c>
      <c r="P486" s="19" t="str">
        <f>ID!P486</f>
        <v>TBA27</v>
      </c>
      <c r="Q486" s="19">
        <f>ID!Q486</f>
        <v>1</v>
      </c>
      <c r="R486" s="70">
        <f>ID!R486</f>
        <v>0</v>
      </c>
      <c r="S486" s="30"/>
      <c r="T486" s="30"/>
      <c r="U486" s="30"/>
      <c r="V486" s="30"/>
      <c r="W486" s="30"/>
      <c r="X486" s="61"/>
      <c r="Y486" s="72"/>
      <c r="Z486" s="298"/>
      <c r="AA486" s="243" t="str">
        <f>IF(S486&lt;&gt;"",CONFIG!$B$19,IF(T486&lt;&gt;"",CONFIG!$B$18,IF(U486&lt;&gt;"",CONFIG!$B$17,IF(V486&lt;&gt;"",CONFIG!$B$16,IF(W486&lt;&gt;"",CONFIG!$B$20,CONFIG!$B$21)))))</f>
        <v>NR</v>
      </c>
      <c r="AB486" s="243" t="str">
        <f t="shared" ref="AB486:AB505" si="25">IFERROR(VLOOKUP(AA486,scale,2,FALSE),"")</f>
        <v>No Response</v>
      </c>
      <c r="AC486" s="4"/>
    </row>
    <row r="487" spans="2:29" ht="14" hidden="1">
      <c r="B487" s="17"/>
      <c r="C487" s="324"/>
      <c r="D487" s="300" t="str">
        <f>ID!D487</f>
        <v>EMPTY</v>
      </c>
      <c r="E487" s="40" t="str">
        <f>ID!E487</f>
        <v>B</v>
      </c>
      <c r="F487" s="19" t="str">
        <f>ID!F487</f>
        <v>EMPTY-B</v>
      </c>
      <c r="G487" s="28" t="str">
        <f>ID!G487</f>
        <v>EMPTY-B</v>
      </c>
      <c r="H487" s="31">
        <f>ID!H487</f>
        <v>0</v>
      </c>
      <c r="I487" s="19">
        <f>ID!I487</f>
        <v>0</v>
      </c>
      <c r="J487" s="19">
        <f>ID!J487</f>
        <v>0</v>
      </c>
      <c r="K487" s="19">
        <f>ID!K487</f>
        <v>0</v>
      </c>
      <c r="L487" s="19">
        <f>ID!L487</f>
        <v>0</v>
      </c>
      <c r="M487" s="19">
        <f>ID!M487</f>
        <v>0</v>
      </c>
      <c r="N487" s="19">
        <f>ID!N487</f>
        <v>0</v>
      </c>
      <c r="O487" s="19" t="str">
        <f>ID!O487</f>
        <v>INT</v>
      </c>
      <c r="P487" s="19" t="str">
        <f>ID!P487</f>
        <v>TBA27</v>
      </c>
      <c r="Q487" s="19">
        <f>ID!Q487</f>
        <v>2</v>
      </c>
      <c r="R487" s="70">
        <f>ID!R487</f>
        <v>0</v>
      </c>
      <c r="S487" s="30"/>
      <c r="T487" s="30"/>
      <c r="U487" s="30"/>
      <c r="V487" s="30"/>
      <c r="W487" s="30"/>
      <c r="X487" s="61"/>
      <c r="Y487" s="72"/>
      <c r="Z487" s="298"/>
      <c r="AA487" s="243" t="str">
        <f>IF(S487&lt;&gt;"",CONFIG!$B$19,IF(T487&lt;&gt;"",CONFIG!$B$18,IF(U487&lt;&gt;"",CONFIG!$B$17,IF(V487&lt;&gt;"",CONFIG!$B$16,IF(W487&lt;&gt;"",CONFIG!$B$20,CONFIG!$B$21)))))</f>
        <v>NR</v>
      </c>
      <c r="AB487" s="243" t="str">
        <f t="shared" si="25"/>
        <v>No Response</v>
      </c>
      <c r="AC487" s="4"/>
    </row>
    <row r="488" spans="2:29" ht="14" hidden="1">
      <c r="B488" s="17"/>
      <c r="C488" s="324"/>
      <c r="D488" s="300" t="str">
        <f>ID!D488</f>
        <v>EMPTY</v>
      </c>
      <c r="E488" s="40" t="str">
        <f>ID!E488</f>
        <v>C</v>
      </c>
      <c r="F488" s="19" t="str">
        <f>ID!F488</f>
        <v>EMPTY-C</v>
      </c>
      <c r="G488" s="28" t="str">
        <f>ID!G488</f>
        <v>EMPTY-C</v>
      </c>
      <c r="H488" s="31">
        <f>ID!H488</f>
        <v>0</v>
      </c>
      <c r="I488" s="19">
        <f>ID!I488</f>
        <v>0</v>
      </c>
      <c r="J488" s="19">
        <f>ID!J488</f>
        <v>0</v>
      </c>
      <c r="K488" s="19">
        <f>ID!K488</f>
        <v>0</v>
      </c>
      <c r="L488" s="19">
        <f>ID!L488</f>
        <v>0</v>
      </c>
      <c r="M488" s="19">
        <f>ID!M488</f>
        <v>0</v>
      </c>
      <c r="N488" s="19">
        <f>ID!N488</f>
        <v>0</v>
      </c>
      <c r="O488" s="19" t="str">
        <f>ID!O488</f>
        <v>INT</v>
      </c>
      <c r="P488" s="19" t="str">
        <f>ID!P488</f>
        <v>TBA27</v>
      </c>
      <c r="Q488" s="19">
        <f>ID!Q488</f>
        <v>3</v>
      </c>
      <c r="R488" s="70">
        <f>ID!R488</f>
        <v>0</v>
      </c>
      <c r="S488" s="30"/>
      <c r="T488" s="30"/>
      <c r="U488" s="30"/>
      <c r="V488" s="30"/>
      <c r="W488" s="30"/>
      <c r="X488" s="61"/>
      <c r="Y488" s="72"/>
      <c r="Z488" s="298"/>
      <c r="AA488" s="243" t="str">
        <f>IF(S488&lt;&gt;"",CONFIG!$B$19,IF(T488&lt;&gt;"",CONFIG!$B$18,IF(U488&lt;&gt;"",CONFIG!$B$17,IF(V488&lt;&gt;"",CONFIG!$B$16,IF(W488&lt;&gt;"",CONFIG!$B$20,CONFIG!$B$21)))))</f>
        <v>NR</v>
      </c>
      <c r="AB488" s="243" t="str">
        <f t="shared" si="25"/>
        <v>No Response</v>
      </c>
      <c r="AC488" s="4"/>
    </row>
    <row r="489" spans="2:29" ht="14" hidden="1">
      <c r="B489" s="17"/>
      <c r="C489" s="324"/>
      <c r="D489" s="300" t="str">
        <f>ID!D489</f>
        <v>EMPTY</v>
      </c>
      <c r="E489" s="40" t="str">
        <f>ID!E489</f>
        <v>D</v>
      </c>
      <c r="F489" s="19" t="str">
        <f>ID!F489</f>
        <v>EMPTY-D</v>
      </c>
      <c r="G489" s="28" t="str">
        <f>ID!G489</f>
        <v>EMPTY-D</v>
      </c>
      <c r="H489" s="31">
        <f>ID!H489</f>
        <v>0</v>
      </c>
      <c r="I489" s="19">
        <f>ID!I489</f>
        <v>0</v>
      </c>
      <c r="J489" s="19">
        <f>ID!J489</f>
        <v>0</v>
      </c>
      <c r="K489" s="19">
        <f>ID!K489</f>
        <v>0</v>
      </c>
      <c r="L489" s="19">
        <f>ID!L489</f>
        <v>0</v>
      </c>
      <c r="M489" s="19">
        <f>ID!M489</f>
        <v>0</v>
      </c>
      <c r="N489" s="19">
        <f>ID!N489</f>
        <v>0</v>
      </c>
      <c r="O489" s="19" t="str">
        <f>ID!O489</f>
        <v>INT</v>
      </c>
      <c r="P489" s="19" t="str">
        <f>ID!P489</f>
        <v>TBA27</v>
      </c>
      <c r="Q489" s="19">
        <f>ID!Q489</f>
        <v>4</v>
      </c>
      <c r="R489" s="70">
        <f>ID!R489</f>
        <v>0</v>
      </c>
      <c r="S489" s="30"/>
      <c r="T489" s="30"/>
      <c r="U489" s="30"/>
      <c r="V489" s="30"/>
      <c r="W489" s="30"/>
      <c r="X489" s="61"/>
      <c r="Y489" s="72"/>
      <c r="Z489" s="298"/>
      <c r="AA489" s="243" t="str">
        <f>IF(S489&lt;&gt;"",CONFIG!$B$19,IF(T489&lt;&gt;"",CONFIG!$B$18,IF(U489&lt;&gt;"",CONFIG!$B$17,IF(V489&lt;&gt;"",CONFIG!$B$16,IF(W489&lt;&gt;"",CONFIG!$B$20,CONFIG!$B$21)))))</f>
        <v>NR</v>
      </c>
      <c r="AB489" s="243" t="str">
        <f t="shared" si="25"/>
        <v>No Response</v>
      </c>
      <c r="AC489" s="4"/>
    </row>
    <row r="490" spans="2:29" ht="14" hidden="1">
      <c r="B490" s="17"/>
      <c r="C490" s="324"/>
      <c r="D490" s="300" t="str">
        <f>ID!D490</f>
        <v>EMPTY</v>
      </c>
      <c r="E490" s="40" t="str">
        <f>ID!E490</f>
        <v>E</v>
      </c>
      <c r="F490" s="19" t="str">
        <f>ID!F490</f>
        <v>EMPTY-E</v>
      </c>
      <c r="G490" s="28" t="str">
        <f>ID!G490</f>
        <v>EMPTY-E</v>
      </c>
      <c r="H490" s="31">
        <f>ID!H490</f>
        <v>0</v>
      </c>
      <c r="I490" s="19">
        <f>ID!I490</f>
        <v>0</v>
      </c>
      <c r="J490" s="19">
        <f>ID!J490</f>
        <v>0</v>
      </c>
      <c r="K490" s="19">
        <f>ID!K490</f>
        <v>0</v>
      </c>
      <c r="L490" s="19">
        <f>ID!L490</f>
        <v>0</v>
      </c>
      <c r="M490" s="19">
        <f>ID!M490</f>
        <v>0</v>
      </c>
      <c r="N490" s="19">
        <f>ID!N490</f>
        <v>0</v>
      </c>
      <c r="O490" s="19" t="str">
        <f>ID!O490</f>
        <v>INT</v>
      </c>
      <c r="P490" s="19" t="str">
        <f>ID!P490</f>
        <v>TBA27</v>
      </c>
      <c r="Q490" s="19">
        <f>ID!Q490</f>
        <v>5</v>
      </c>
      <c r="R490" s="70">
        <f>ID!R490</f>
        <v>0</v>
      </c>
      <c r="S490" s="30"/>
      <c r="T490" s="30"/>
      <c r="U490" s="30"/>
      <c r="V490" s="30"/>
      <c r="W490" s="30"/>
      <c r="X490" s="61"/>
      <c r="Y490" s="72"/>
      <c r="Z490" s="298"/>
      <c r="AA490" s="243" t="str">
        <f>IF(S490&lt;&gt;"",CONFIG!$B$19,IF(T490&lt;&gt;"",CONFIG!$B$18,IF(U490&lt;&gt;"",CONFIG!$B$17,IF(V490&lt;&gt;"",CONFIG!$B$16,IF(W490&lt;&gt;"",CONFIG!$B$20,CONFIG!$B$21)))))</f>
        <v>NR</v>
      </c>
      <c r="AB490" s="243" t="str">
        <f t="shared" si="25"/>
        <v>No Response</v>
      </c>
      <c r="AC490" s="4"/>
    </row>
    <row r="491" spans="2:29" ht="14" hidden="1">
      <c r="B491" s="17"/>
      <c r="C491" s="324"/>
      <c r="D491" s="300" t="str">
        <f>ID!D491</f>
        <v>EMPTY</v>
      </c>
      <c r="E491" s="40" t="str">
        <f>ID!E491</f>
        <v>F</v>
      </c>
      <c r="F491" s="19" t="str">
        <f>ID!F491</f>
        <v>EMPTY-F</v>
      </c>
      <c r="G491" s="28" t="str">
        <f>ID!G491</f>
        <v>EMPTY-F</v>
      </c>
      <c r="H491" s="31">
        <f>ID!H491</f>
        <v>0</v>
      </c>
      <c r="I491" s="19">
        <f>ID!I491</f>
        <v>0</v>
      </c>
      <c r="J491" s="19">
        <f>ID!J491</f>
        <v>0</v>
      </c>
      <c r="K491" s="19">
        <f>ID!K491</f>
        <v>0</v>
      </c>
      <c r="L491" s="19">
        <f>ID!L491</f>
        <v>0</v>
      </c>
      <c r="M491" s="19">
        <f>ID!M491</f>
        <v>0</v>
      </c>
      <c r="N491" s="19">
        <f>ID!N491</f>
        <v>0</v>
      </c>
      <c r="O491" s="19" t="str">
        <f>ID!O491</f>
        <v>INT</v>
      </c>
      <c r="P491" s="19" t="str">
        <f>ID!P491</f>
        <v>TBA27</v>
      </c>
      <c r="Q491" s="19">
        <f>ID!Q491</f>
        <v>6</v>
      </c>
      <c r="R491" s="70">
        <f>ID!R491</f>
        <v>0</v>
      </c>
      <c r="S491" s="30"/>
      <c r="T491" s="30"/>
      <c r="U491" s="30"/>
      <c r="V491" s="30"/>
      <c r="W491" s="30"/>
      <c r="X491" s="61"/>
      <c r="Y491" s="72"/>
      <c r="Z491" s="298"/>
      <c r="AA491" s="243" t="str">
        <f>IF(S491&lt;&gt;"",CONFIG!$B$19,IF(T491&lt;&gt;"",CONFIG!$B$18,IF(U491&lt;&gt;"",CONFIG!$B$17,IF(V491&lt;&gt;"",CONFIG!$B$16,IF(W491&lt;&gt;"",CONFIG!$B$20,CONFIG!$B$21)))))</f>
        <v>NR</v>
      </c>
      <c r="AB491" s="243" t="str">
        <f t="shared" si="25"/>
        <v>No Response</v>
      </c>
      <c r="AC491" s="4"/>
    </row>
    <row r="492" spans="2:29" ht="14" hidden="1">
      <c r="B492" s="17"/>
      <c r="C492" s="324"/>
      <c r="D492" s="300" t="str">
        <f>ID!D492</f>
        <v>EMPTY</v>
      </c>
      <c r="E492" s="40" t="str">
        <f>ID!E492</f>
        <v>G</v>
      </c>
      <c r="F492" s="19" t="str">
        <f>ID!F492</f>
        <v>EMPTY-G</v>
      </c>
      <c r="G492" s="28" t="str">
        <f>ID!G492</f>
        <v>EMPTY-G</v>
      </c>
      <c r="H492" s="31">
        <f>ID!H492</f>
        <v>0</v>
      </c>
      <c r="I492" s="19">
        <f>ID!I492</f>
        <v>0</v>
      </c>
      <c r="J492" s="19">
        <f>ID!J492</f>
        <v>0</v>
      </c>
      <c r="K492" s="19">
        <f>ID!K492</f>
        <v>0</v>
      </c>
      <c r="L492" s="19">
        <f>ID!L492</f>
        <v>0</v>
      </c>
      <c r="M492" s="19">
        <f>ID!M492</f>
        <v>0</v>
      </c>
      <c r="N492" s="19">
        <f>ID!N492</f>
        <v>0</v>
      </c>
      <c r="O492" s="19" t="str">
        <f>ID!O492</f>
        <v>INT</v>
      </c>
      <c r="P492" s="19" t="str">
        <f>ID!P492</f>
        <v>TBA27</v>
      </c>
      <c r="Q492" s="19">
        <f>ID!Q492</f>
        <v>7</v>
      </c>
      <c r="R492" s="70">
        <f>ID!R492</f>
        <v>0</v>
      </c>
      <c r="S492" s="30"/>
      <c r="T492" s="30"/>
      <c r="U492" s="30"/>
      <c r="V492" s="30"/>
      <c r="W492" s="30"/>
      <c r="X492" s="61"/>
      <c r="Y492" s="72"/>
      <c r="Z492" s="298"/>
      <c r="AA492" s="243" t="str">
        <f>IF(S492&lt;&gt;"",CONFIG!$B$19,IF(T492&lt;&gt;"",CONFIG!$B$18,IF(U492&lt;&gt;"",CONFIG!$B$17,IF(V492&lt;&gt;"",CONFIG!$B$16,IF(W492&lt;&gt;"",CONFIG!$B$20,CONFIG!$B$21)))))</f>
        <v>NR</v>
      </c>
      <c r="AB492" s="243" t="str">
        <f t="shared" si="25"/>
        <v>No Response</v>
      </c>
      <c r="AC492" s="4"/>
    </row>
    <row r="493" spans="2:29" ht="14" hidden="1">
      <c r="B493" s="17"/>
      <c r="C493" s="324"/>
      <c r="D493" s="300" t="str">
        <f>ID!D493</f>
        <v>EMPTY</v>
      </c>
      <c r="E493" s="40" t="str">
        <f>ID!E493</f>
        <v>H</v>
      </c>
      <c r="F493" s="19" t="str">
        <f>ID!F493</f>
        <v>EMPTY-H</v>
      </c>
      <c r="G493" s="28" t="str">
        <f>ID!G493</f>
        <v>EMPTY-H</v>
      </c>
      <c r="H493" s="31">
        <f>ID!H493</f>
        <v>0</v>
      </c>
      <c r="I493" s="19">
        <f>ID!I493</f>
        <v>0</v>
      </c>
      <c r="J493" s="19">
        <f>ID!J493</f>
        <v>0</v>
      </c>
      <c r="K493" s="19">
        <f>ID!K493</f>
        <v>0</v>
      </c>
      <c r="L493" s="19">
        <f>ID!L493</f>
        <v>0</v>
      </c>
      <c r="M493" s="19">
        <f>ID!M493</f>
        <v>0</v>
      </c>
      <c r="N493" s="19">
        <f>ID!N493</f>
        <v>0</v>
      </c>
      <c r="O493" s="19" t="str">
        <f>ID!O493</f>
        <v>INT</v>
      </c>
      <c r="P493" s="19" t="str">
        <f>ID!P493</f>
        <v>TBA27</v>
      </c>
      <c r="Q493" s="19">
        <f>ID!Q493</f>
        <v>8</v>
      </c>
      <c r="R493" s="70">
        <f>ID!R493</f>
        <v>0</v>
      </c>
      <c r="S493" s="30"/>
      <c r="T493" s="30"/>
      <c r="U493" s="30"/>
      <c r="V493" s="30"/>
      <c r="W493" s="30"/>
      <c r="X493" s="61"/>
      <c r="Y493" s="72"/>
      <c r="Z493" s="298"/>
      <c r="AA493" s="243" t="str">
        <f>IF(S493&lt;&gt;"",CONFIG!$B$19,IF(T493&lt;&gt;"",CONFIG!$B$18,IF(U493&lt;&gt;"",CONFIG!$B$17,IF(V493&lt;&gt;"",CONFIG!$B$16,IF(W493&lt;&gt;"",CONFIG!$B$20,CONFIG!$B$21)))))</f>
        <v>NR</v>
      </c>
      <c r="AB493" s="243" t="str">
        <f t="shared" si="25"/>
        <v>No Response</v>
      </c>
      <c r="AC493" s="4"/>
    </row>
    <row r="494" spans="2:29" ht="14" hidden="1">
      <c r="B494" s="17"/>
      <c r="C494" s="324"/>
      <c r="D494" s="300" t="str">
        <f>ID!D494</f>
        <v>EMPTY</v>
      </c>
      <c r="E494" s="40" t="str">
        <f>ID!E494</f>
        <v>I</v>
      </c>
      <c r="F494" s="19" t="str">
        <f>ID!F494</f>
        <v>EMPTY-I</v>
      </c>
      <c r="G494" s="28" t="str">
        <f>ID!G494</f>
        <v>EMPTY-I</v>
      </c>
      <c r="H494" s="31">
        <f>ID!H494</f>
        <v>0</v>
      </c>
      <c r="I494" s="19">
        <f>ID!I494</f>
        <v>0</v>
      </c>
      <c r="J494" s="19">
        <f>ID!J494</f>
        <v>0</v>
      </c>
      <c r="K494" s="19">
        <f>ID!K494</f>
        <v>0</v>
      </c>
      <c r="L494" s="19">
        <f>ID!L494</f>
        <v>0</v>
      </c>
      <c r="M494" s="19">
        <f>ID!M494</f>
        <v>0</v>
      </c>
      <c r="N494" s="19">
        <f>ID!N494</f>
        <v>0</v>
      </c>
      <c r="O494" s="19" t="str">
        <f>ID!O494</f>
        <v>INT</v>
      </c>
      <c r="P494" s="19" t="str">
        <f>ID!P494</f>
        <v>TBA27</v>
      </c>
      <c r="Q494" s="19">
        <f>ID!Q494</f>
        <v>9</v>
      </c>
      <c r="R494" s="70">
        <f>ID!R494</f>
        <v>0</v>
      </c>
      <c r="S494" s="30"/>
      <c r="T494" s="30"/>
      <c r="U494" s="30"/>
      <c r="V494" s="30"/>
      <c r="W494" s="30"/>
      <c r="X494" s="61"/>
      <c r="Y494" s="72"/>
      <c r="Z494" s="298"/>
      <c r="AA494" s="243" t="str">
        <f>IF(S494&lt;&gt;"",CONFIG!$B$19,IF(T494&lt;&gt;"",CONFIG!$B$18,IF(U494&lt;&gt;"",CONFIG!$B$17,IF(V494&lt;&gt;"",CONFIG!$B$16,IF(W494&lt;&gt;"",CONFIG!$B$20,CONFIG!$B$21)))))</f>
        <v>NR</v>
      </c>
      <c r="AB494" s="243" t="str">
        <f t="shared" si="25"/>
        <v>No Response</v>
      </c>
      <c r="AC494" s="4"/>
    </row>
    <row r="495" spans="2:29" ht="14" hidden="1">
      <c r="B495" s="17"/>
      <c r="C495" s="324"/>
      <c r="D495" s="300" t="str">
        <f>ID!D495</f>
        <v>EMPTY</v>
      </c>
      <c r="E495" s="40" t="str">
        <f>ID!E495</f>
        <v>J</v>
      </c>
      <c r="F495" s="19" t="str">
        <f>ID!F495</f>
        <v>EMPTY-J</v>
      </c>
      <c r="G495" s="28" t="str">
        <f>ID!G495</f>
        <v>EMPTY-J</v>
      </c>
      <c r="H495" s="31">
        <f>ID!H495</f>
        <v>0</v>
      </c>
      <c r="I495" s="19">
        <f>ID!I495</f>
        <v>0</v>
      </c>
      <c r="J495" s="19">
        <f>ID!J495</f>
        <v>0</v>
      </c>
      <c r="K495" s="19">
        <f>ID!K495</f>
        <v>0</v>
      </c>
      <c r="L495" s="19">
        <f>ID!L495</f>
        <v>0</v>
      </c>
      <c r="M495" s="19">
        <f>ID!M495</f>
        <v>0</v>
      </c>
      <c r="N495" s="19">
        <f>ID!N495</f>
        <v>0</v>
      </c>
      <c r="O495" s="19" t="str">
        <f>ID!O495</f>
        <v>INT</v>
      </c>
      <c r="P495" s="19" t="str">
        <f>ID!P495</f>
        <v>TBA27</v>
      </c>
      <c r="Q495" s="19">
        <f>ID!Q495</f>
        <v>10</v>
      </c>
      <c r="R495" s="70">
        <f>ID!R495</f>
        <v>0</v>
      </c>
      <c r="S495" s="30"/>
      <c r="T495" s="30"/>
      <c r="U495" s="30"/>
      <c r="V495" s="30"/>
      <c r="W495" s="30"/>
      <c r="X495" s="61"/>
      <c r="Y495" s="72"/>
      <c r="Z495" s="298"/>
      <c r="AA495" s="243" t="str">
        <f>IF(S495&lt;&gt;"",CONFIG!$B$19,IF(T495&lt;&gt;"",CONFIG!$B$18,IF(U495&lt;&gt;"",CONFIG!$B$17,IF(V495&lt;&gt;"",CONFIG!$B$16,IF(W495&lt;&gt;"",CONFIG!$B$20,CONFIG!$B$21)))))</f>
        <v>NR</v>
      </c>
      <c r="AB495" s="243" t="str">
        <f t="shared" si="25"/>
        <v>No Response</v>
      </c>
      <c r="AC495" s="4"/>
    </row>
    <row r="496" spans="2:29" ht="14" hidden="1">
      <c r="B496" s="17"/>
      <c r="C496" s="324"/>
      <c r="D496" s="300" t="str">
        <f>ID!D496</f>
        <v>EMPTY</v>
      </c>
      <c r="E496" s="40" t="str">
        <f>ID!E496</f>
        <v>K</v>
      </c>
      <c r="F496" s="19" t="str">
        <f>ID!F496</f>
        <v>EMPTY-K</v>
      </c>
      <c r="G496" s="28" t="str">
        <f>ID!G496</f>
        <v>EMPTY-K</v>
      </c>
      <c r="H496" s="31">
        <f>ID!H496</f>
        <v>0</v>
      </c>
      <c r="I496" s="19">
        <f>ID!I496</f>
        <v>0</v>
      </c>
      <c r="J496" s="19">
        <f>ID!J496</f>
        <v>0</v>
      </c>
      <c r="K496" s="19">
        <f>ID!K496</f>
        <v>0</v>
      </c>
      <c r="L496" s="19">
        <f>ID!L496</f>
        <v>0</v>
      </c>
      <c r="M496" s="19">
        <f>ID!M496</f>
        <v>0</v>
      </c>
      <c r="N496" s="19">
        <f>ID!N496</f>
        <v>0</v>
      </c>
      <c r="O496" s="19" t="str">
        <f>ID!O496</f>
        <v>INT</v>
      </c>
      <c r="P496" s="19" t="str">
        <f>ID!P496</f>
        <v>TBA27</v>
      </c>
      <c r="Q496" s="19">
        <f>ID!Q496</f>
        <v>11</v>
      </c>
      <c r="R496" s="70">
        <f>ID!R496</f>
        <v>0</v>
      </c>
      <c r="S496" s="30"/>
      <c r="T496" s="30"/>
      <c r="U496" s="30"/>
      <c r="V496" s="30"/>
      <c r="W496" s="30"/>
      <c r="X496" s="61"/>
      <c r="Y496" s="72"/>
      <c r="Z496" s="298"/>
      <c r="AA496" s="243" t="str">
        <f>IF(S496&lt;&gt;"",CONFIG!$B$19,IF(T496&lt;&gt;"",CONFIG!$B$18,IF(U496&lt;&gt;"",CONFIG!$B$17,IF(V496&lt;&gt;"",CONFIG!$B$16,IF(W496&lt;&gt;"",CONFIG!$B$20,CONFIG!$B$21)))))</f>
        <v>NR</v>
      </c>
      <c r="AB496" s="243" t="str">
        <f t="shared" si="25"/>
        <v>No Response</v>
      </c>
      <c r="AC496" s="4"/>
    </row>
    <row r="497" spans="2:29" ht="14" hidden="1">
      <c r="B497" s="17"/>
      <c r="C497" s="324"/>
      <c r="D497" s="300" t="str">
        <f>ID!D497</f>
        <v>EMPTY</v>
      </c>
      <c r="E497" s="40" t="str">
        <f>ID!E497</f>
        <v>L</v>
      </c>
      <c r="F497" s="19" t="str">
        <f>ID!F497</f>
        <v>EMPTY-L</v>
      </c>
      <c r="G497" s="28" t="str">
        <f>ID!G497</f>
        <v>EMPTY-L</v>
      </c>
      <c r="H497" s="31">
        <f>ID!H497</f>
        <v>0</v>
      </c>
      <c r="I497" s="19">
        <f>ID!I497</f>
        <v>0</v>
      </c>
      <c r="J497" s="19">
        <f>ID!J497</f>
        <v>0</v>
      </c>
      <c r="K497" s="19">
        <f>ID!K497</f>
        <v>0</v>
      </c>
      <c r="L497" s="19">
        <f>ID!L497</f>
        <v>0</v>
      </c>
      <c r="M497" s="19">
        <f>ID!M497</f>
        <v>0</v>
      </c>
      <c r="N497" s="19">
        <f>ID!N497</f>
        <v>0</v>
      </c>
      <c r="O497" s="19" t="str">
        <f>ID!O497</f>
        <v>INT</v>
      </c>
      <c r="P497" s="19" t="str">
        <f>ID!P497</f>
        <v>TBA27</v>
      </c>
      <c r="Q497" s="19">
        <f>ID!Q497</f>
        <v>12</v>
      </c>
      <c r="R497" s="70">
        <f>ID!R497</f>
        <v>0</v>
      </c>
      <c r="S497" s="30"/>
      <c r="T497" s="30"/>
      <c r="U497" s="30"/>
      <c r="V497" s="30"/>
      <c r="W497" s="30"/>
      <c r="X497" s="61"/>
      <c r="Y497" s="72"/>
      <c r="Z497" s="298"/>
      <c r="AA497" s="243" t="str">
        <f>IF(S497&lt;&gt;"",CONFIG!$B$19,IF(T497&lt;&gt;"",CONFIG!$B$18,IF(U497&lt;&gt;"",CONFIG!$B$17,IF(V497&lt;&gt;"",CONFIG!$B$16,IF(W497&lt;&gt;"",CONFIG!$B$20,CONFIG!$B$21)))))</f>
        <v>NR</v>
      </c>
      <c r="AB497" s="243" t="str">
        <f t="shared" si="25"/>
        <v>No Response</v>
      </c>
      <c r="AC497" s="4"/>
    </row>
    <row r="498" spans="2:29" ht="14" hidden="1">
      <c r="B498" s="17"/>
      <c r="C498" s="324"/>
      <c r="D498" s="300" t="str">
        <f>ID!D498</f>
        <v>EMPTY</v>
      </c>
      <c r="E498" s="40" t="str">
        <f>ID!E498</f>
        <v>M</v>
      </c>
      <c r="F498" s="19" t="str">
        <f>ID!F498</f>
        <v>EMPTY-M</v>
      </c>
      <c r="G498" s="28" t="str">
        <f>ID!G498</f>
        <v>EMPTY-M</v>
      </c>
      <c r="H498" s="31">
        <f>ID!H498</f>
        <v>0</v>
      </c>
      <c r="I498" s="19">
        <f>ID!I498</f>
        <v>0</v>
      </c>
      <c r="J498" s="19">
        <f>ID!J498</f>
        <v>0</v>
      </c>
      <c r="K498" s="19">
        <f>ID!K498</f>
        <v>0</v>
      </c>
      <c r="L498" s="19">
        <f>ID!L498</f>
        <v>0</v>
      </c>
      <c r="M498" s="19">
        <f>ID!M498</f>
        <v>0</v>
      </c>
      <c r="N498" s="19">
        <f>ID!N498</f>
        <v>0</v>
      </c>
      <c r="O498" s="19" t="str">
        <f>ID!O498</f>
        <v>INT</v>
      </c>
      <c r="P498" s="19" t="str">
        <f>ID!P498</f>
        <v>TBA27</v>
      </c>
      <c r="Q498" s="19">
        <f>ID!Q498</f>
        <v>13</v>
      </c>
      <c r="R498" s="70">
        <f>ID!R498</f>
        <v>0</v>
      </c>
      <c r="S498" s="30"/>
      <c r="T498" s="30"/>
      <c r="U498" s="30"/>
      <c r="V498" s="30"/>
      <c r="W498" s="30"/>
      <c r="X498" s="61"/>
      <c r="Y498" s="72"/>
      <c r="Z498" s="298"/>
      <c r="AA498" s="243" t="str">
        <f>IF(S498&lt;&gt;"",CONFIG!$B$19,IF(T498&lt;&gt;"",CONFIG!$B$18,IF(U498&lt;&gt;"",CONFIG!$B$17,IF(V498&lt;&gt;"",CONFIG!$B$16,IF(W498&lt;&gt;"",CONFIG!$B$20,CONFIG!$B$21)))))</f>
        <v>NR</v>
      </c>
      <c r="AB498" s="243" t="str">
        <f t="shared" si="25"/>
        <v>No Response</v>
      </c>
      <c r="AC498" s="4"/>
    </row>
    <row r="499" spans="2:29" ht="14" hidden="1">
      <c r="B499" s="249"/>
      <c r="C499" s="324"/>
      <c r="D499" s="300" t="str">
        <f>ID!D499</f>
        <v>EMPTY</v>
      </c>
      <c r="E499" s="40" t="str">
        <f>ID!E499</f>
        <v>N</v>
      </c>
      <c r="F499" s="19" t="str">
        <f>ID!F499</f>
        <v>EMPTY-N</v>
      </c>
      <c r="G499" s="28" t="str">
        <f>ID!G499</f>
        <v>EMPTY-N</v>
      </c>
      <c r="H499" s="31">
        <f>ID!H499</f>
        <v>0</v>
      </c>
      <c r="I499" s="19">
        <f>ID!I499</f>
        <v>0</v>
      </c>
      <c r="J499" s="19">
        <f>ID!J499</f>
        <v>0</v>
      </c>
      <c r="K499" s="19">
        <f>ID!K499</f>
        <v>0</v>
      </c>
      <c r="L499" s="19">
        <f>ID!L499</f>
        <v>0</v>
      </c>
      <c r="M499" s="19">
        <f>ID!M499</f>
        <v>0</v>
      </c>
      <c r="N499" s="19">
        <f>ID!N499</f>
        <v>0</v>
      </c>
      <c r="O499" s="19" t="str">
        <f>ID!O499</f>
        <v>INT</v>
      </c>
      <c r="P499" s="19" t="str">
        <f>ID!P499</f>
        <v>TBA27</v>
      </c>
      <c r="Q499" s="19">
        <f>ID!Q499</f>
        <v>14</v>
      </c>
      <c r="R499" s="70">
        <f>ID!R499</f>
        <v>0</v>
      </c>
      <c r="S499" s="30"/>
      <c r="T499" s="30"/>
      <c r="U499" s="30"/>
      <c r="V499" s="30"/>
      <c r="W499" s="30"/>
      <c r="X499" s="252"/>
      <c r="Y499" s="72"/>
      <c r="Z499" s="298"/>
      <c r="AA499" s="243" t="str">
        <f>IF(S499&lt;&gt;"",CONFIG!$B$19,IF(T499&lt;&gt;"",CONFIG!$B$18,IF(U499&lt;&gt;"",CONFIG!$B$17,IF(V499&lt;&gt;"",CONFIG!$B$16,IF(W499&lt;&gt;"",CONFIG!$B$20,CONFIG!$B$21)))))</f>
        <v>NR</v>
      </c>
      <c r="AB499" s="243" t="str">
        <f t="shared" si="25"/>
        <v>No Response</v>
      </c>
      <c r="AC499" s="4"/>
    </row>
    <row r="500" spans="2:29" ht="14" hidden="1">
      <c r="B500" s="249"/>
      <c r="C500" s="324"/>
      <c r="D500" s="300" t="str">
        <f>ID!D500</f>
        <v>EMPTY</v>
      </c>
      <c r="E500" s="40" t="str">
        <f>ID!E500</f>
        <v>O</v>
      </c>
      <c r="F500" s="19" t="str">
        <f>ID!F500</f>
        <v>EMPTY-O</v>
      </c>
      <c r="G500" s="28" t="str">
        <f>ID!G500</f>
        <v>EMPTY-O</v>
      </c>
      <c r="H500" s="31">
        <f>ID!H500</f>
        <v>0</v>
      </c>
      <c r="I500" s="19">
        <f>ID!I500</f>
        <v>0</v>
      </c>
      <c r="J500" s="19">
        <f>ID!J500</f>
        <v>0</v>
      </c>
      <c r="K500" s="19">
        <f>ID!K500</f>
        <v>0</v>
      </c>
      <c r="L500" s="19">
        <f>ID!L500</f>
        <v>0</v>
      </c>
      <c r="M500" s="19">
        <f>ID!M500</f>
        <v>0</v>
      </c>
      <c r="N500" s="19">
        <f>ID!N500</f>
        <v>0</v>
      </c>
      <c r="O500" s="19" t="str">
        <f>ID!O500</f>
        <v>INT</v>
      </c>
      <c r="P500" s="19" t="str">
        <f>ID!P500</f>
        <v>TBA27</v>
      </c>
      <c r="Q500" s="19">
        <f>ID!Q500</f>
        <v>15</v>
      </c>
      <c r="R500" s="70">
        <f>ID!R500</f>
        <v>0</v>
      </c>
      <c r="S500" s="30"/>
      <c r="T500" s="30"/>
      <c r="U500" s="30"/>
      <c r="V500" s="30"/>
      <c r="W500" s="30"/>
      <c r="X500" s="252"/>
      <c r="Y500" s="72"/>
      <c r="Z500" s="298"/>
      <c r="AA500" s="243" t="str">
        <f>IF(S500&lt;&gt;"",CONFIG!$B$19,IF(T500&lt;&gt;"",CONFIG!$B$18,IF(U500&lt;&gt;"",CONFIG!$B$17,IF(V500&lt;&gt;"",CONFIG!$B$16,IF(W500&lt;&gt;"",CONFIG!$B$20,CONFIG!$B$21)))))</f>
        <v>NR</v>
      </c>
      <c r="AB500" s="243" t="str">
        <f t="shared" si="25"/>
        <v>No Response</v>
      </c>
      <c r="AC500" s="4"/>
    </row>
    <row r="501" spans="2:29" ht="14" hidden="1">
      <c r="B501" s="249"/>
      <c r="C501" s="324"/>
      <c r="D501" s="300" t="str">
        <f>ID!D501</f>
        <v>EMPTY</v>
      </c>
      <c r="E501" s="40" t="str">
        <f>ID!E501</f>
        <v>P</v>
      </c>
      <c r="F501" s="19" t="str">
        <f>ID!F501</f>
        <v>EMPTY-P</v>
      </c>
      <c r="G501" s="28" t="str">
        <f>ID!G501</f>
        <v>EMPTY-P</v>
      </c>
      <c r="H501" s="31">
        <f>ID!H501</f>
        <v>0</v>
      </c>
      <c r="I501" s="19">
        <f>ID!I501</f>
        <v>0</v>
      </c>
      <c r="J501" s="19">
        <f>ID!J501</f>
        <v>0</v>
      </c>
      <c r="K501" s="19">
        <f>ID!K501</f>
        <v>0</v>
      </c>
      <c r="L501" s="19">
        <f>ID!L501</f>
        <v>0</v>
      </c>
      <c r="M501" s="19">
        <f>ID!M501</f>
        <v>0</v>
      </c>
      <c r="N501" s="19">
        <f>ID!N501</f>
        <v>0</v>
      </c>
      <c r="O501" s="19" t="str">
        <f>ID!O501</f>
        <v>INT</v>
      </c>
      <c r="P501" s="19" t="str">
        <f>ID!P501</f>
        <v>TBA27</v>
      </c>
      <c r="Q501" s="19">
        <f>ID!Q501</f>
        <v>16</v>
      </c>
      <c r="R501" s="70">
        <f>ID!R501</f>
        <v>0</v>
      </c>
      <c r="S501" s="30"/>
      <c r="T501" s="30"/>
      <c r="U501" s="30"/>
      <c r="V501" s="30"/>
      <c r="W501" s="30"/>
      <c r="X501" s="252"/>
      <c r="Y501" s="72"/>
      <c r="Z501" s="298"/>
      <c r="AA501" s="243" t="str">
        <f>IF(S501&lt;&gt;"",CONFIG!$B$19,IF(T501&lt;&gt;"",CONFIG!$B$18,IF(U501&lt;&gt;"",CONFIG!$B$17,IF(V501&lt;&gt;"",CONFIG!$B$16,IF(W501&lt;&gt;"",CONFIG!$B$20,CONFIG!$B$21)))))</f>
        <v>NR</v>
      </c>
      <c r="AB501" s="243" t="str">
        <f t="shared" si="25"/>
        <v>No Response</v>
      </c>
      <c r="AC501" s="4"/>
    </row>
    <row r="502" spans="2:29" ht="14" hidden="1">
      <c r="B502" s="249"/>
      <c r="C502" s="324"/>
      <c r="D502" s="300" t="str">
        <f>ID!D502</f>
        <v>EMPTY</v>
      </c>
      <c r="E502" s="40" t="str">
        <f>ID!E502</f>
        <v>Q</v>
      </c>
      <c r="F502" s="19" t="str">
        <f>ID!F502</f>
        <v>EMPTY-Q</v>
      </c>
      <c r="G502" s="28" t="str">
        <f>ID!G502</f>
        <v>EMPTY-Q</v>
      </c>
      <c r="H502" s="31">
        <f>ID!H502</f>
        <v>0</v>
      </c>
      <c r="I502" s="19">
        <f>ID!I502</f>
        <v>0</v>
      </c>
      <c r="J502" s="19">
        <f>ID!J502</f>
        <v>0</v>
      </c>
      <c r="K502" s="19">
        <f>ID!K502</f>
        <v>0</v>
      </c>
      <c r="L502" s="19">
        <f>ID!L502</f>
        <v>0</v>
      </c>
      <c r="M502" s="19">
        <f>ID!M502</f>
        <v>0</v>
      </c>
      <c r="N502" s="19">
        <f>ID!N502</f>
        <v>0</v>
      </c>
      <c r="O502" s="19" t="str">
        <f>ID!O502</f>
        <v>INT</v>
      </c>
      <c r="P502" s="19" t="str">
        <f>ID!P502</f>
        <v>TBA27</v>
      </c>
      <c r="Q502" s="19">
        <f>ID!Q502</f>
        <v>17</v>
      </c>
      <c r="R502" s="70">
        <f>ID!R502</f>
        <v>0</v>
      </c>
      <c r="S502" s="30"/>
      <c r="T502" s="30"/>
      <c r="U502" s="30"/>
      <c r="V502" s="30"/>
      <c r="W502" s="30"/>
      <c r="X502" s="252"/>
      <c r="Y502" s="72"/>
      <c r="Z502" s="298"/>
      <c r="AA502" s="243" t="str">
        <f>IF(S502&lt;&gt;"",CONFIG!$B$19,IF(T502&lt;&gt;"",CONFIG!$B$18,IF(U502&lt;&gt;"",CONFIG!$B$17,IF(V502&lt;&gt;"",CONFIG!$B$16,IF(W502&lt;&gt;"",CONFIG!$B$20,CONFIG!$B$21)))))</f>
        <v>NR</v>
      </c>
      <c r="AB502" s="243" t="str">
        <f t="shared" si="25"/>
        <v>No Response</v>
      </c>
      <c r="AC502" s="4"/>
    </row>
    <row r="503" spans="2:29" ht="14" hidden="1">
      <c r="B503" s="249"/>
      <c r="C503" s="324"/>
      <c r="D503" s="300" t="str">
        <f>ID!D503</f>
        <v>EMPTY</v>
      </c>
      <c r="E503" s="40" t="str">
        <f>ID!E503</f>
        <v>R</v>
      </c>
      <c r="F503" s="19" t="str">
        <f>ID!F503</f>
        <v>EMPTY-R</v>
      </c>
      <c r="G503" s="28" t="str">
        <f>ID!G503</f>
        <v>EMPTY-R</v>
      </c>
      <c r="H503" s="31">
        <f>ID!H503</f>
        <v>0</v>
      </c>
      <c r="I503" s="19">
        <f>ID!I503</f>
        <v>0</v>
      </c>
      <c r="J503" s="19">
        <f>ID!J503</f>
        <v>0</v>
      </c>
      <c r="K503" s="19">
        <f>ID!K503</f>
        <v>0</v>
      </c>
      <c r="L503" s="19">
        <f>ID!L503</f>
        <v>0</v>
      </c>
      <c r="M503" s="19">
        <f>ID!M503</f>
        <v>0</v>
      </c>
      <c r="N503" s="19">
        <f>ID!N503</f>
        <v>0</v>
      </c>
      <c r="O503" s="19" t="str">
        <f>ID!O503</f>
        <v>INT</v>
      </c>
      <c r="P503" s="19" t="str">
        <f>ID!P503</f>
        <v>TBA27</v>
      </c>
      <c r="Q503" s="19">
        <f>ID!Q503</f>
        <v>18</v>
      </c>
      <c r="R503" s="70">
        <f>ID!R503</f>
        <v>0</v>
      </c>
      <c r="S503" s="30"/>
      <c r="T503" s="30"/>
      <c r="U503" s="30"/>
      <c r="V503" s="30"/>
      <c r="W503" s="30"/>
      <c r="X503" s="252"/>
      <c r="Y503" s="72"/>
      <c r="Z503" s="298"/>
      <c r="AA503" s="243" t="str">
        <f>IF(S503&lt;&gt;"",CONFIG!$B$19,IF(T503&lt;&gt;"",CONFIG!$B$18,IF(U503&lt;&gt;"",CONFIG!$B$17,IF(V503&lt;&gt;"",CONFIG!$B$16,IF(W503&lt;&gt;"",CONFIG!$B$20,CONFIG!$B$21)))))</f>
        <v>NR</v>
      </c>
      <c r="AB503" s="243" t="str">
        <f t="shared" si="25"/>
        <v>No Response</v>
      </c>
      <c r="AC503" s="4"/>
    </row>
    <row r="504" spans="2:29" ht="14" hidden="1">
      <c r="B504" s="249"/>
      <c r="C504" s="324"/>
      <c r="D504" s="300" t="str">
        <f>ID!D504</f>
        <v>EMPTY</v>
      </c>
      <c r="E504" s="40" t="str">
        <f>ID!E504</f>
        <v>S</v>
      </c>
      <c r="F504" s="19" t="str">
        <f>ID!F504</f>
        <v>EMPTY-S</v>
      </c>
      <c r="G504" s="28" t="str">
        <f>ID!G504</f>
        <v>EMPTY-S</v>
      </c>
      <c r="H504" s="31">
        <f>ID!H504</f>
        <v>0</v>
      </c>
      <c r="I504" s="19">
        <f>ID!I504</f>
        <v>0</v>
      </c>
      <c r="J504" s="19">
        <f>ID!J504</f>
        <v>0</v>
      </c>
      <c r="K504" s="19">
        <f>ID!K504</f>
        <v>0</v>
      </c>
      <c r="L504" s="19">
        <f>ID!L504</f>
        <v>0</v>
      </c>
      <c r="M504" s="19">
        <f>ID!M504</f>
        <v>0</v>
      </c>
      <c r="N504" s="19">
        <f>ID!N504</f>
        <v>0</v>
      </c>
      <c r="O504" s="19" t="str">
        <f>ID!O504</f>
        <v>INT</v>
      </c>
      <c r="P504" s="19" t="str">
        <f>ID!P504</f>
        <v>TBA27</v>
      </c>
      <c r="Q504" s="19">
        <f>ID!Q504</f>
        <v>19</v>
      </c>
      <c r="R504" s="70">
        <f>ID!R504</f>
        <v>0</v>
      </c>
      <c r="S504" s="30"/>
      <c r="T504" s="30"/>
      <c r="U504" s="30"/>
      <c r="V504" s="30"/>
      <c r="W504" s="30"/>
      <c r="X504" s="252"/>
      <c r="Y504" s="72"/>
      <c r="Z504" s="298"/>
      <c r="AA504" s="243" t="str">
        <f>IF(S504&lt;&gt;"",CONFIG!$B$19,IF(T504&lt;&gt;"",CONFIG!$B$18,IF(U504&lt;&gt;"",CONFIG!$B$17,IF(V504&lt;&gt;"",CONFIG!$B$16,IF(W504&lt;&gt;"",CONFIG!$B$20,CONFIG!$B$21)))))</f>
        <v>NR</v>
      </c>
      <c r="AB504" s="243" t="str">
        <f t="shared" si="25"/>
        <v>No Response</v>
      </c>
      <c r="AC504" s="4"/>
    </row>
    <row r="505" spans="2:29" ht="14" hidden="1">
      <c r="B505" s="254"/>
      <c r="C505" s="340"/>
      <c r="D505" s="43" t="str">
        <f>ID!D505</f>
        <v>EMPTY</v>
      </c>
      <c r="E505" s="44" t="str">
        <f>ID!E505</f>
        <v>T</v>
      </c>
      <c r="F505" s="19" t="str">
        <f>ID!F505</f>
        <v>EMPTY-T</v>
      </c>
      <c r="G505" s="25" t="str">
        <f>ID!G505</f>
        <v>EMPTY-T</v>
      </c>
      <c r="H505" s="31">
        <f>ID!H505</f>
        <v>0</v>
      </c>
      <c r="I505" s="19">
        <f>ID!I505</f>
        <v>0</v>
      </c>
      <c r="J505" s="19">
        <f>ID!J505</f>
        <v>0</v>
      </c>
      <c r="K505" s="19">
        <f>ID!K505</f>
        <v>0</v>
      </c>
      <c r="L505" s="19">
        <f>ID!L505</f>
        <v>0</v>
      </c>
      <c r="M505" s="19">
        <f>ID!M505</f>
        <v>0</v>
      </c>
      <c r="N505" s="19">
        <f>ID!N505</f>
        <v>0</v>
      </c>
      <c r="O505" s="19" t="str">
        <f>ID!O505</f>
        <v>INT</v>
      </c>
      <c r="P505" s="19" t="str">
        <f>ID!P505</f>
        <v>TBA27</v>
      </c>
      <c r="Q505" s="19">
        <f>ID!Q505</f>
        <v>20</v>
      </c>
      <c r="R505" s="70">
        <f>ID!R505</f>
        <v>0</v>
      </c>
      <c r="S505" s="30"/>
      <c r="T505" s="30"/>
      <c r="U505" s="30"/>
      <c r="V505" s="30"/>
      <c r="W505" s="30"/>
      <c r="X505" s="252"/>
      <c r="Y505" s="65"/>
      <c r="Z505" s="298"/>
      <c r="AA505" s="243" t="str">
        <f>IF(S505&lt;&gt;"",CONFIG!$B$19,IF(T505&lt;&gt;"",CONFIG!$B$18,IF(U505&lt;&gt;"",CONFIG!$B$17,IF(V505&lt;&gt;"",CONFIG!$B$16,IF(W505&lt;&gt;"",CONFIG!$B$20,CONFIG!$B$21)))))</f>
        <v>NR</v>
      </c>
      <c r="AB505" s="243" t="str">
        <f t="shared" si="25"/>
        <v>No Response</v>
      </c>
      <c r="AC505" s="4"/>
    </row>
    <row r="506" spans="2:29" ht="13">
      <c r="B506" s="298"/>
      <c r="C506" s="298"/>
      <c r="D506" s="298"/>
      <c r="E506" s="298"/>
      <c r="F506" s="298"/>
      <c r="G506" s="9"/>
      <c r="H506" s="298"/>
      <c r="I506" s="298"/>
      <c r="J506" s="298"/>
      <c r="K506" s="298"/>
      <c r="L506" s="298"/>
      <c r="M506" s="298"/>
      <c r="N506" s="298"/>
      <c r="O506" s="298"/>
      <c r="P506" s="298"/>
      <c r="Q506" s="298"/>
      <c r="R506" s="298"/>
      <c r="S506" s="298"/>
      <c r="T506" s="298"/>
      <c r="U506" s="298"/>
      <c r="V506" s="298"/>
      <c r="W506" s="298"/>
      <c r="X506" s="14"/>
      <c r="Y506" s="298"/>
      <c r="Z506" s="298"/>
      <c r="AA506" s="4"/>
      <c r="AB506" s="4"/>
      <c r="AC506" s="4"/>
    </row>
    <row r="507" spans="2:29" ht="13">
      <c r="B507" s="298"/>
      <c r="C507" s="343" t="str">
        <f>ID!C507</f>
        <v>OVERALL NARRATIVE</v>
      </c>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298"/>
      <c r="Z507" s="298"/>
      <c r="AA507" s="73"/>
      <c r="AB507" s="73"/>
      <c r="AC507" s="4"/>
    </row>
    <row r="508" spans="2:29" ht="7.5" customHeight="1">
      <c r="B508" s="298"/>
      <c r="C508" s="298"/>
      <c r="D508" s="74"/>
      <c r="E508" s="74"/>
      <c r="F508" s="74"/>
      <c r="G508" s="74"/>
      <c r="H508" s="74"/>
      <c r="I508" s="74"/>
      <c r="J508" s="74"/>
      <c r="K508" s="74"/>
      <c r="L508" s="74"/>
      <c r="M508" s="74"/>
      <c r="N508" s="74"/>
      <c r="O508" s="74"/>
      <c r="P508" s="74"/>
      <c r="Q508" s="74"/>
      <c r="R508" s="74"/>
      <c r="S508" s="74"/>
      <c r="T508" s="74"/>
      <c r="U508" s="74"/>
      <c r="V508" s="74"/>
      <c r="W508" s="74"/>
      <c r="X508" s="74"/>
      <c r="Y508" s="298"/>
      <c r="Z508" s="298"/>
      <c r="AA508" s="73"/>
      <c r="AB508" s="73"/>
      <c r="AC508" s="4"/>
    </row>
    <row r="509" spans="2:29" ht="192.75" customHeight="1">
      <c r="B509" s="257"/>
      <c r="C509" s="342"/>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253"/>
      <c r="Z509" s="298"/>
      <c r="AA509" s="73" t="str">
        <f>IF(ISBLANK(C509),"","1")</f>
        <v/>
      </c>
      <c r="AB509" s="73"/>
      <c r="AC509" s="4"/>
    </row>
    <row r="510" spans="2:29" ht="13">
      <c r="B510" s="298"/>
      <c r="C510" s="298"/>
      <c r="D510" s="298"/>
      <c r="E510" s="298"/>
      <c r="F510" s="298"/>
      <c r="G510" s="9"/>
      <c r="H510" s="298"/>
      <c r="I510" s="298"/>
      <c r="J510" s="298"/>
      <c r="K510" s="298"/>
      <c r="L510" s="298"/>
      <c r="M510" s="298"/>
      <c r="N510" s="298"/>
      <c r="O510" s="298"/>
      <c r="P510" s="298"/>
      <c r="Q510" s="298"/>
      <c r="R510" s="298"/>
      <c r="S510" s="298"/>
      <c r="T510" s="298"/>
      <c r="U510" s="298"/>
      <c r="V510" s="298"/>
      <c r="W510" s="298"/>
      <c r="X510" s="14"/>
      <c r="Y510" s="298"/>
      <c r="Z510" s="298"/>
      <c r="AA510" s="4"/>
      <c r="AB510" s="4"/>
      <c r="AC510" s="4"/>
    </row>
  </sheetData>
  <mergeCells count="59">
    <mergeCell ref="C398:C417"/>
    <mergeCell ref="C287:X287"/>
    <mergeCell ref="C309:X309"/>
    <mergeCell ref="C288:C307"/>
    <mergeCell ref="C244:C263"/>
    <mergeCell ref="C310:C329"/>
    <mergeCell ref="C397:X397"/>
    <mergeCell ref="C375:X375"/>
    <mergeCell ref="C331:X331"/>
    <mergeCell ref="C265:X265"/>
    <mergeCell ref="C376:C395"/>
    <mergeCell ref="C332:C351"/>
    <mergeCell ref="C266:C285"/>
    <mergeCell ref="C354:C373"/>
    <mergeCell ref="C353:X353"/>
    <mergeCell ref="C509:X509"/>
    <mergeCell ref="C507:X507"/>
    <mergeCell ref="C419:X419"/>
    <mergeCell ref="C441:X441"/>
    <mergeCell ref="C485:X485"/>
    <mergeCell ref="C463:X463"/>
    <mergeCell ref="C486:C505"/>
    <mergeCell ref="C420:C439"/>
    <mergeCell ref="C442:C461"/>
    <mergeCell ref="C464:C483"/>
    <mergeCell ref="C243:X243"/>
    <mergeCell ref="C222:C241"/>
    <mergeCell ref="C34:C40"/>
    <mergeCell ref="C200:C219"/>
    <mergeCell ref="C49:C54"/>
    <mergeCell ref="C56:X56"/>
    <mergeCell ref="C57:C65"/>
    <mergeCell ref="C42:X42"/>
    <mergeCell ref="C48:X48"/>
    <mergeCell ref="C68:C87"/>
    <mergeCell ref="C90:C109"/>
    <mergeCell ref="C111:X111"/>
    <mergeCell ref="C89:X89"/>
    <mergeCell ref="C221:X221"/>
    <mergeCell ref="C199:X199"/>
    <mergeCell ref="C177:X177"/>
    <mergeCell ref="C155:X155"/>
    <mergeCell ref="C133:X133"/>
    <mergeCell ref="C5:D5"/>
    <mergeCell ref="C67:X67"/>
    <mergeCell ref="C178:C197"/>
    <mergeCell ref="C156:C175"/>
    <mergeCell ref="C43:C46"/>
    <mergeCell ref="C112:C131"/>
    <mergeCell ref="C134:C153"/>
    <mergeCell ref="C33:X33"/>
    <mergeCell ref="C23:X23"/>
    <mergeCell ref="C24:C31"/>
    <mergeCell ref="B2:Y2"/>
    <mergeCell ref="B1:Y1"/>
    <mergeCell ref="C7:C14"/>
    <mergeCell ref="C17:C21"/>
    <mergeCell ref="C6:X6"/>
    <mergeCell ref="C16:X16"/>
  </mergeCells>
  <conditionalFormatting sqref="S17:W21 S49:W54 S57:W65 S68:W87 S90:W109 S112:W131 S134:W153 S156:W175 S178:W197 S200:W219 S222:W241 S244:W263 S266:W285 S288:W307 S310:W329 S332:W351 S354:W373 S376:W395 S398:W417 S420:W439 S442:W461 S464:W483 S486:W505 S24:W31 S43:W46 S34:W40 S7:W14">
    <cfRule type="notContainsBlanks" dxfId="2" priority="1">
      <formula>LEN(TRIM(S7))&gt;0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3C47D"/>
  </sheetPr>
  <dimension ref="A1:AD522"/>
  <sheetViews>
    <sheetView showGridLines="0" workbookViewId="0">
      <pane ySplit="4" topLeftCell="A5" activePane="bottomLeft" state="frozen"/>
      <selection pane="bottomLeft" activeCell="B6" sqref="B6"/>
    </sheetView>
  </sheetViews>
  <sheetFormatPr baseColWidth="10" defaultColWidth="14.5" defaultRowHeight="15.75" customHeight="1"/>
  <cols>
    <col min="1" max="1" width="4.1640625" customWidth="1"/>
    <col min="2" max="2" width="1.5" customWidth="1"/>
    <col min="3" max="3" width="3" hidden="1" customWidth="1"/>
    <col min="4" max="4" width="7.5" hidden="1" customWidth="1"/>
    <col min="5" max="5" width="3.6640625" hidden="1" customWidth="1"/>
    <col min="6" max="6" width="0" hidden="1"/>
    <col min="7" max="7" width="14.5" customWidth="1"/>
    <col min="8" max="16" width="0" hidden="1"/>
    <col min="17" max="17" width="12" hidden="1" customWidth="1"/>
    <col min="18" max="18" width="70.6640625" customWidth="1"/>
    <col min="19" max="23" width="11" customWidth="1"/>
    <col min="24" max="24" width="40.83203125" customWidth="1"/>
    <col min="26" max="26" width="1.5" customWidth="1"/>
    <col min="27" max="27" width="4.1640625" customWidth="1"/>
    <col min="28" max="30" width="0" hidden="1"/>
  </cols>
  <sheetData>
    <row r="1" spans="1:30" ht="24.75" customHeight="1">
      <c r="A1" s="211"/>
      <c r="B1" s="331" t="str">
        <f>ID!B1</f>
        <v>OSCQR (Southeast Version 1.0)</v>
      </c>
      <c r="C1" s="332"/>
      <c r="D1" s="332"/>
      <c r="E1" s="332"/>
      <c r="F1" s="332"/>
      <c r="G1" s="332"/>
      <c r="H1" s="332"/>
      <c r="I1" s="332"/>
      <c r="J1" s="332"/>
      <c r="K1" s="332"/>
      <c r="L1" s="332"/>
      <c r="M1" s="332"/>
      <c r="N1" s="332"/>
      <c r="O1" s="332"/>
      <c r="P1" s="332"/>
      <c r="Q1" s="332"/>
      <c r="R1" s="332"/>
      <c r="S1" s="332"/>
      <c r="T1" s="332"/>
      <c r="U1" s="332"/>
      <c r="V1" s="332"/>
      <c r="W1" s="332"/>
      <c r="X1" s="332"/>
      <c r="Y1" s="332"/>
      <c r="Z1" s="333"/>
      <c r="AA1" s="298"/>
      <c r="AB1" s="4"/>
      <c r="AC1" s="4"/>
      <c r="AD1" s="4"/>
    </row>
    <row r="2" spans="1:30" ht="7.5" customHeight="1">
      <c r="A2" s="211"/>
      <c r="B2" s="336"/>
      <c r="C2" s="337"/>
      <c r="D2" s="337"/>
      <c r="E2" s="337"/>
      <c r="F2" s="337"/>
      <c r="G2" s="337"/>
      <c r="H2" s="337"/>
      <c r="I2" s="337"/>
      <c r="J2" s="337"/>
      <c r="K2" s="337"/>
      <c r="L2" s="337"/>
      <c r="M2" s="337"/>
      <c r="N2" s="337"/>
      <c r="O2" s="337"/>
      <c r="P2" s="337"/>
      <c r="Q2" s="337"/>
      <c r="R2" s="337"/>
      <c r="S2" s="337"/>
      <c r="T2" s="337"/>
      <c r="U2" s="337"/>
      <c r="V2" s="337"/>
      <c r="W2" s="337"/>
      <c r="X2" s="337"/>
      <c r="Y2" s="337"/>
      <c r="Z2" s="338"/>
      <c r="AA2" s="298"/>
      <c r="AB2" s="4"/>
      <c r="AC2" s="4"/>
      <c r="AD2" s="4"/>
    </row>
    <row r="3" spans="1:30" ht="27" customHeight="1">
      <c r="A3" s="211"/>
      <c r="B3" s="211"/>
      <c r="C3" s="211"/>
      <c r="D3" s="299" t="str">
        <f>ID!D3</f>
        <v>Number</v>
      </c>
      <c r="E3" s="299">
        <f>ID!E3</f>
        <v>0</v>
      </c>
      <c r="F3" s="299">
        <f>ID!F3</f>
        <v>0</v>
      </c>
      <c r="G3" s="6">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6"/>
      <c r="S3" s="12" t="str">
        <f>ID!S3</f>
        <v>Sufficiently Present</v>
      </c>
      <c r="T3" s="12" t="str">
        <f>ID!T3</f>
        <v>Minor Revision</v>
      </c>
      <c r="U3" s="12" t="str">
        <f>ID!U3</f>
        <v>Moderate Revision</v>
      </c>
      <c r="V3" s="12" t="str">
        <f>ID!V3</f>
        <v>Major Revision</v>
      </c>
      <c r="W3" s="12" t="str">
        <f>ID!W3</f>
        <v>Not Applicable</v>
      </c>
      <c r="X3" s="15" t="str">
        <f>ID!X3</f>
        <v>Action Plan</v>
      </c>
      <c r="Y3" s="211" t="e">
        <f>ID!#REF!</f>
        <v>#REF!</v>
      </c>
      <c r="Z3" s="211">
        <f>ID!Y3</f>
        <v>0</v>
      </c>
      <c r="AA3" s="211">
        <f>ID!Z3</f>
        <v>0</v>
      </c>
      <c r="AB3" s="243">
        <f>ID!AA3</f>
        <v>0</v>
      </c>
      <c r="AC3" s="243">
        <f>ID!AB3</f>
        <v>0</v>
      </c>
      <c r="AD3" s="243">
        <f>ID!AC3</f>
        <v>0</v>
      </c>
    </row>
    <row r="4" spans="1:30" ht="13">
      <c r="A4" s="211"/>
      <c r="B4" s="211"/>
      <c r="C4" s="211"/>
      <c r="D4" s="211"/>
      <c r="E4" s="211"/>
      <c r="F4" s="211"/>
      <c r="G4" s="9"/>
      <c r="H4" s="211"/>
      <c r="I4" s="211"/>
      <c r="J4" s="211"/>
      <c r="K4" s="211"/>
      <c r="L4" s="211"/>
      <c r="M4" s="211"/>
      <c r="N4" s="211"/>
      <c r="O4" s="211"/>
      <c r="P4" s="211"/>
      <c r="Q4" s="211"/>
      <c r="R4" s="18" t="str">
        <f>ID!R4</f>
        <v>Estimated time needed for revision:</v>
      </c>
      <c r="S4" s="210">
        <f>ID!S4</f>
        <v>0</v>
      </c>
      <c r="T4" s="13" t="str">
        <f>ID!T4</f>
        <v>1/2 hour or less</v>
      </c>
      <c r="U4" s="13" t="str">
        <f>ID!U4</f>
        <v>1/2-2 hours</v>
      </c>
      <c r="V4" s="13" t="str">
        <f>ID!V4</f>
        <v>2+ hours</v>
      </c>
      <c r="W4" s="210">
        <f>ID!W4</f>
        <v>0</v>
      </c>
      <c r="X4" s="14">
        <f>ID!X4</f>
        <v>0</v>
      </c>
      <c r="Y4" s="210" t="e">
        <f>ID!#REF!</f>
        <v>#REF!</v>
      </c>
      <c r="Z4" s="210"/>
      <c r="AA4" s="210"/>
      <c r="AB4" s="243"/>
      <c r="AC4" s="243"/>
      <c r="AD4" s="243"/>
    </row>
    <row r="5" spans="1:30" ht="9" customHeight="1">
      <c r="A5" s="211"/>
      <c r="B5" s="211"/>
      <c r="C5" s="324"/>
      <c r="D5" s="324"/>
      <c r="E5" s="211"/>
      <c r="F5" s="211"/>
      <c r="G5" s="9"/>
      <c r="H5" s="211"/>
      <c r="I5" s="211"/>
      <c r="J5" s="211"/>
      <c r="K5" s="211"/>
      <c r="L5" s="211"/>
      <c r="M5" s="211"/>
      <c r="N5" s="211"/>
      <c r="O5" s="211"/>
      <c r="P5" s="211"/>
      <c r="Q5" s="211"/>
      <c r="R5" s="9"/>
      <c r="S5" s="211"/>
      <c r="T5" s="211"/>
      <c r="U5" s="211"/>
      <c r="V5" s="211"/>
      <c r="W5" s="210"/>
      <c r="X5" s="14"/>
      <c r="Y5" s="210"/>
      <c r="Z5" s="210"/>
      <c r="AA5" s="211"/>
      <c r="AB5" s="243"/>
      <c r="AC5" s="243"/>
      <c r="AD5" s="4"/>
    </row>
    <row r="6" spans="1:30" ht="14">
      <c r="A6" s="211"/>
      <c r="B6" s="318"/>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321"/>
      <c r="Z6" s="16"/>
      <c r="AA6" s="298"/>
      <c r="AB6" s="4">
        <f>ID!AA6</f>
        <v>0</v>
      </c>
      <c r="AC6" s="4"/>
      <c r="AD6" s="4"/>
    </row>
    <row r="7" spans="1:30" ht="15">
      <c r="A7" s="211"/>
      <c r="B7" s="17"/>
      <c r="C7" s="339">
        <f>ID!C7</f>
        <v>1</v>
      </c>
      <c r="D7" s="300">
        <f>ID!D7</f>
        <v>1</v>
      </c>
      <c r="E7" s="40" t="str">
        <f>ID!E7</f>
        <v>a</v>
      </c>
      <c r="F7" s="19" t="str">
        <f>ID!F7</f>
        <v>1a</v>
      </c>
      <c r="G7" s="20">
        <f>ID!G7</f>
        <v>1</v>
      </c>
      <c r="H7" s="25" t="str">
        <f>ID!H7</f>
        <v>Essential</v>
      </c>
      <c r="I7" s="23">
        <f>ID!I7</f>
        <v>0</v>
      </c>
      <c r="J7" s="23">
        <f>ID!J7</f>
        <v>0</v>
      </c>
      <c r="K7" s="23">
        <f>ID!K7</f>
        <v>0</v>
      </c>
      <c r="L7" s="23">
        <f>ID!L7</f>
        <v>0</v>
      </c>
      <c r="M7" s="23">
        <f>ID!M7</f>
        <v>0</v>
      </c>
      <c r="N7" s="23">
        <f>ID!N7</f>
        <v>0</v>
      </c>
      <c r="O7" s="23" t="str">
        <f>ID!O7</f>
        <v>INT</v>
      </c>
      <c r="P7" s="23" t="str">
        <f>ID!P7</f>
        <v>OVIN</v>
      </c>
      <c r="Q7" s="23">
        <f>ID!Q7</f>
        <v>1</v>
      </c>
      <c r="R7" s="57" t="str">
        <f>ID!R7</f>
        <v>Course includes Welcome and Getting Started content.</v>
      </c>
      <c r="S7" s="24"/>
      <c r="T7" s="24"/>
      <c r="U7" s="24"/>
      <c r="V7" s="24"/>
      <c r="W7" s="24"/>
      <c r="X7" s="58"/>
      <c r="Y7" s="26" t="e">
        <f>ID!#REF!</f>
        <v>#REF!</v>
      </c>
      <c r="Z7" s="27"/>
      <c r="AA7" s="210"/>
      <c r="AB7" s="243" t="str">
        <f>IF(S7&lt;&gt;"",CONFIG!$B$19,IF(T7&lt;&gt;"",CONFIG!$B$18,IF(U7&lt;&gt;"",CONFIG!$B$17,IF(V7&lt;&gt;"",CONFIG!$B$16,IF(W7&lt;&gt;"",CONFIG!$B$20,CONFIG!$B$21)))))</f>
        <v>NR</v>
      </c>
      <c r="AC7" s="243" t="str">
        <f t="shared" ref="AC7:AC16" si="0">IFERROR(VLOOKUP(AB7,scale,2,FALSE),"")</f>
        <v>No Response</v>
      </c>
      <c r="AD7" s="243"/>
    </row>
    <row r="8" spans="1:30" ht="30">
      <c r="A8" s="211"/>
      <c r="B8" s="17"/>
      <c r="C8" s="324"/>
      <c r="D8" s="300">
        <f>ID!D8</f>
        <v>1</v>
      </c>
      <c r="E8" s="40" t="str">
        <f>ID!E8</f>
        <v>b</v>
      </c>
      <c r="F8" s="19" t="str">
        <f>ID!F8</f>
        <v>1b</v>
      </c>
      <c r="G8" s="28">
        <f>ID!G8</f>
        <v>2</v>
      </c>
      <c r="H8" s="31" t="str">
        <f>ID!H8</f>
        <v>Essential</v>
      </c>
      <c r="I8" s="19">
        <f>ID!I8</f>
        <v>0</v>
      </c>
      <c r="J8" s="19">
        <f>ID!J8</f>
        <v>0</v>
      </c>
      <c r="K8" s="19">
        <f>ID!K8</f>
        <v>0</v>
      </c>
      <c r="L8" s="19">
        <f>ID!L8</f>
        <v>0</v>
      </c>
      <c r="M8" s="19">
        <f>ID!M8</f>
        <v>0</v>
      </c>
      <c r="N8" s="19">
        <f>ID!N8</f>
        <v>0</v>
      </c>
      <c r="O8" s="19" t="str">
        <f>ID!O8</f>
        <v>INT</v>
      </c>
      <c r="P8" s="19" t="str">
        <f>ID!P8</f>
        <v>OVIN</v>
      </c>
      <c r="Q8" s="19">
        <f>ID!Q8</f>
        <v>2</v>
      </c>
      <c r="R8" s="60" t="str">
        <f>ID!R8</f>
        <v>An orientation or overview is provided for the course overall, as well as in each module. Students know how to navigate and what tasks are due.</v>
      </c>
      <c r="S8" s="30"/>
      <c r="T8" s="30"/>
      <c r="U8" s="30"/>
      <c r="V8" s="30"/>
      <c r="W8" s="30"/>
      <c r="X8" s="61"/>
      <c r="Y8" s="244" t="e">
        <f>ID!#REF!</f>
        <v>#REF!</v>
      </c>
      <c r="Z8" s="32"/>
      <c r="AA8" s="210"/>
      <c r="AB8" s="243" t="str">
        <f>IF(S8&lt;&gt;"",CONFIG!$B$19,IF(T8&lt;&gt;"",CONFIG!$B$18,IF(U8&lt;&gt;"",CONFIG!$B$17,IF(V8&lt;&gt;"",CONFIG!$B$16,IF(W8&lt;&gt;"",CONFIG!$B$20,CONFIG!$B$21)))))</f>
        <v>NR</v>
      </c>
      <c r="AC8" s="243" t="str">
        <f t="shared" si="0"/>
        <v>No Response</v>
      </c>
      <c r="AD8" s="243"/>
    </row>
    <row r="9" spans="1:30" ht="15">
      <c r="A9" s="211"/>
      <c r="B9" s="17"/>
      <c r="C9" s="324"/>
      <c r="D9" s="300">
        <f>ID!D9</f>
        <v>1</v>
      </c>
      <c r="E9" s="40" t="str">
        <f>ID!E9</f>
        <v>c</v>
      </c>
      <c r="F9" s="19" t="str">
        <f>ID!F9</f>
        <v>1c</v>
      </c>
      <c r="G9" s="28">
        <f>ID!G9</f>
        <v>3</v>
      </c>
      <c r="H9" s="31" t="str">
        <f>ID!H9</f>
        <v>Important</v>
      </c>
      <c r="I9" s="19">
        <f>ID!I9</f>
        <v>0</v>
      </c>
      <c r="J9" s="19">
        <f>ID!J9</f>
        <v>0</v>
      </c>
      <c r="K9" s="19">
        <f>ID!K9</f>
        <v>0</v>
      </c>
      <c r="L9" s="19">
        <f>ID!L9</f>
        <v>0</v>
      </c>
      <c r="M9" s="19">
        <f>ID!M9</f>
        <v>0</v>
      </c>
      <c r="N9" s="19">
        <f>ID!N9</f>
        <v>0</v>
      </c>
      <c r="O9" s="19" t="str">
        <f>ID!O9</f>
        <v>INT</v>
      </c>
      <c r="P9" s="19" t="str">
        <f>ID!P9</f>
        <v>OVIN</v>
      </c>
      <c r="Q9" s="19">
        <f>ID!Q9</f>
        <v>3</v>
      </c>
      <c r="R9" s="60" t="str">
        <f>ID!R9</f>
        <v xml:space="preserve">The syllabus is clear and navigable for learners. </v>
      </c>
      <c r="S9" s="30"/>
      <c r="T9" s="30"/>
      <c r="U9" s="30"/>
      <c r="V9" s="30"/>
      <c r="W9" s="30"/>
      <c r="X9" s="61"/>
      <c r="Y9" s="244" t="e">
        <f>ID!#REF!</f>
        <v>#REF!</v>
      </c>
      <c r="Z9" s="32"/>
      <c r="AA9" s="210"/>
      <c r="AB9" s="243" t="str">
        <f>IF(S9&lt;&gt;"",CONFIG!$B$19,IF(T9&lt;&gt;"",CONFIG!$B$18,IF(U9&lt;&gt;"",CONFIG!$B$17,IF(V9&lt;&gt;"",CONFIG!$B$16,IF(W9&lt;&gt;"",CONFIG!$B$20,CONFIG!$B$21)))))</f>
        <v>NR</v>
      </c>
      <c r="AC9" s="243" t="str">
        <f t="shared" si="0"/>
        <v>No Response</v>
      </c>
      <c r="AD9" s="243"/>
    </row>
    <row r="10" spans="1:30" ht="15">
      <c r="A10" s="211"/>
      <c r="B10" s="17"/>
      <c r="C10" s="324"/>
      <c r="D10" s="300">
        <f>ID!D10</f>
        <v>1</v>
      </c>
      <c r="E10" s="40" t="str">
        <f>ID!E10</f>
        <v>d</v>
      </c>
      <c r="F10" s="19" t="str">
        <f>ID!F10</f>
        <v>1d</v>
      </c>
      <c r="G10" s="28">
        <f>ID!G10</f>
        <v>4</v>
      </c>
      <c r="H10" s="31" t="str">
        <f>ID!H10</f>
        <v>Important</v>
      </c>
      <c r="I10" s="19">
        <f>ID!I10</f>
        <v>0</v>
      </c>
      <c r="J10" s="19">
        <f>ID!J10</f>
        <v>0</v>
      </c>
      <c r="K10" s="19">
        <f>ID!K10</f>
        <v>0</v>
      </c>
      <c r="L10" s="19">
        <f>ID!L10</f>
        <v>0</v>
      </c>
      <c r="M10" s="19">
        <f>ID!M10</f>
        <v>0</v>
      </c>
      <c r="N10" s="19">
        <f>ID!N10</f>
        <v>0</v>
      </c>
      <c r="O10" s="19" t="str">
        <f>ID!O10</f>
        <v>INT</v>
      </c>
      <c r="P10" s="19" t="str">
        <f>ID!P10</f>
        <v>OVIN</v>
      </c>
      <c r="Q10" s="19">
        <f>ID!Q10</f>
        <v>4</v>
      </c>
      <c r="R10" s="60" t="str">
        <f>ID!R10</f>
        <v>A printable syllabus is available to learners (PDF, HTML).</v>
      </c>
      <c r="S10" s="30"/>
      <c r="T10" s="30"/>
      <c r="U10" s="30"/>
      <c r="V10" s="30"/>
      <c r="W10" s="30"/>
      <c r="X10" s="61"/>
      <c r="Y10" s="244" t="e">
        <f>ID!#REF!</f>
        <v>#REF!</v>
      </c>
      <c r="Z10" s="32"/>
      <c r="AA10" s="210"/>
      <c r="AB10" s="243" t="str">
        <f>IF(S10&lt;&gt;"",CONFIG!$B$19,IF(T10&lt;&gt;"",CONFIG!$B$18,IF(U10&lt;&gt;"",CONFIG!$B$17,IF(V10&lt;&gt;"",CONFIG!$B$16,IF(W10&lt;&gt;"",CONFIG!$B$20,CONFIG!$B$21)))))</f>
        <v>NR</v>
      </c>
      <c r="AC10" s="243" t="str">
        <f t="shared" si="0"/>
        <v>No Response</v>
      </c>
      <c r="AD10" s="243"/>
    </row>
    <row r="11" spans="1:30" ht="30">
      <c r="A11" s="211"/>
      <c r="B11" s="17"/>
      <c r="C11" s="324"/>
      <c r="D11" s="300">
        <f>ID!D11</f>
        <v>1</v>
      </c>
      <c r="E11" s="40" t="str">
        <f>ID!E11</f>
        <v>e</v>
      </c>
      <c r="F11" s="19" t="str">
        <f>ID!F11</f>
        <v>1e</v>
      </c>
      <c r="G11" s="28">
        <f>ID!G11</f>
        <v>5</v>
      </c>
      <c r="H11" s="31" t="str">
        <f>ID!H11</f>
        <v>Important</v>
      </c>
      <c r="I11" s="19">
        <f>ID!I11</f>
        <v>0</v>
      </c>
      <c r="J11" s="19">
        <f>ID!J11</f>
        <v>0</v>
      </c>
      <c r="K11" s="19">
        <f>ID!K11</f>
        <v>0</v>
      </c>
      <c r="L11" s="19">
        <f>ID!L11</f>
        <v>0</v>
      </c>
      <c r="M11" s="19">
        <f>ID!M11</f>
        <v>0</v>
      </c>
      <c r="N11" s="19">
        <f>ID!N11</f>
        <v>0</v>
      </c>
      <c r="O11" s="19" t="str">
        <f>ID!O11</f>
        <v>INT</v>
      </c>
      <c r="P11" s="19" t="str">
        <f>ID!P11</f>
        <v>OVIN</v>
      </c>
      <c r="Q11" s="19">
        <f>ID!Q11</f>
        <v>5</v>
      </c>
      <c r="R11" s="60" t="str">
        <f>ID!R11</f>
        <v>Course includes links to relevant campus policies on plagiarism, computer use, student grievances, accommodating disabilities, etc.</v>
      </c>
      <c r="S11" s="30"/>
      <c r="T11" s="30"/>
      <c r="U11" s="30"/>
      <c r="V11" s="30"/>
      <c r="W11" s="30"/>
      <c r="X11" s="61"/>
      <c r="Y11" s="244" t="e">
        <f>ID!#REF!</f>
        <v>#REF!</v>
      </c>
      <c r="Z11" s="32"/>
      <c r="AA11" s="210"/>
      <c r="AB11" s="243" t="str">
        <f>IF(S11&lt;&gt;"",CONFIG!$B$19,IF(T11&lt;&gt;"",CONFIG!$B$18,IF(U11&lt;&gt;"",CONFIG!$B$17,IF(V11&lt;&gt;"",CONFIG!$B$16,IF(W11&lt;&gt;"",CONFIG!$B$20,CONFIG!$B$21)))))</f>
        <v>NR</v>
      </c>
      <c r="AC11" s="243" t="str">
        <f t="shared" si="0"/>
        <v>No Response</v>
      </c>
      <c r="AD11" s="243"/>
    </row>
    <row r="12" spans="1:30" ht="30">
      <c r="A12" s="211"/>
      <c r="B12" s="17"/>
      <c r="C12" s="324"/>
      <c r="D12" s="300">
        <f>ID!D12</f>
        <v>1</v>
      </c>
      <c r="E12" s="40" t="str">
        <f>ID!E12</f>
        <v>f</v>
      </c>
      <c r="F12" s="19" t="str">
        <f>ID!F12</f>
        <v>1f</v>
      </c>
      <c r="G12" s="28">
        <f>ID!G12</f>
        <v>6</v>
      </c>
      <c r="H12" s="31" t="str">
        <f>ID!H12</f>
        <v>Important</v>
      </c>
      <c r="I12" s="19">
        <f>ID!I12</f>
        <v>0</v>
      </c>
      <c r="J12" s="19">
        <f>ID!J12</f>
        <v>0</v>
      </c>
      <c r="K12" s="19">
        <f>ID!K12</f>
        <v>0</v>
      </c>
      <c r="L12" s="19">
        <f>ID!L12</f>
        <v>0</v>
      </c>
      <c r="M12" s="19">
        <f>ID!M12</f>
        <v>0</v>
      </c>
      <c r="N12" s="19">
        <f>ID!N12</f>
        <v>0</v>
      </c>
      <c r="O12" s="19" t="str">
        <f>ID!O12</f>
        <v>INT</v>
      </c>
      <c r="P12" s="19" t="str">
        <f>ID!P12</f>
        <v>OVIN</v>
      </c>
      <c r="Q12" s="19">
        <f>ID!Q12</f>
        <v>6</v>
      </c>
      <c r="R12" s="60" t="str">
        <f>ID!R12</f>
        <v>Course provides access to campus and Southeast resources (technical help, orientation, tutoring).</v>
      </c>
      <c r="S12" s="30"/>
      <c r="T12" s="30"/>
      <c r="U12" s="30"/>
      <c r="V12" s="30"/>
      <c r="W12" s="30"/>
      <c r="X12" s="61"/>
      <c r="Y12" s="244" t="e">
        <f>ID!#REF!</f>
        <v>#REF!</v>
      </c>
      <c r="Z12" s="32"/>
      <c r="AA12" s="210"/>
      <c r="AB12" s="243" t="str">
        <f>IF(S12&lt;&gt;"",CONFIG!$B$19,IF(T12&lt;&gt;"",CONFIG!$B$18,IF(U12&lt;&gt;"",CONFIG!$B$17,IF(V12&lt;&gt;"",CONFIG!$B$16,IF(W12&lt;&gt;"",CONFIG!$B$20,CONFIG!$B$21)))))</f>
        <v>NR</v>
      </c>
      <c r="AC12" s="243" t="str">
        <f t="shared" si="0"/>
        <v>No Response</v>
      </c>
      <c r="AD12" s="243"/>
    </row>
    <row r="13" spans="1:30" ht="30">
      <c r="A13" s="211"/>
      <c r="B13" s="17"/>
      <c r="C13" s="324"/>
      <c r="D13" s="300">
        <f>ID!D13</f>
        <v>1</v>
      </c>
      <c r="E13" s="40" t="str">
        <f>ID!E13</f>
        <v>g</v>
      </c>
      <c r="F13" s="19" t="str">
        <f>ID!F13</f>
        <v>1g</v>
      </c>
      <c r="G13" s="28">
        <f>ID!G13</f>
        <v>7</v>
      </c>
      <c r="H13" s="31" t="str">
        <f>ID!H13</f>
        <v>Essential</v>
      </c>
      <c r="I13" s="19">
        <f>ID!I13</f>
        <v>0</v>
      </c>
      <c r="J13" s="19">
        <f>ID!J13</f>
        <v>0</v>
      </c>
      <c r="K13" s="19">
        <f>ID!K13</f>
        <v>0</v>
      </c>
      <c r="L13" s="19">
        <f>ID!L13</f>
        <v>0</v>
      </c>
      <c r="M13" s="19">
        <f>ID!M13</f>
        <v>0</v>
      </c>
      <c r="N13" s="19">
        <f>ID!N13</f>
        <v>0</v>
      </c>
      <c r="O13" s="19" t="str">
        <f>ID!O13</f>
        <v>INT</v>
      </c>
      <c r="P13" s="19" t="str">
        <f>ID!P13</f>
        <v>OVIN</v>
      </c>
      <c r="Q13" s="19">
        <f>ID!Q13</f>
        <v>7</v>
      </c>
      <c r="R13" s="60" t="str">
        <f>ID!R13</f>
        <v>Course information states the expectations of student participation and engagement.</v>
      </c>
      <c r="S13" s="30"/>
      <c r="T13" s="30"/>
      <c r="U13" s="30"/>
      <c r="V13" s="30"/>
      <c r="W13" s="30"/>
      <c r="X13" s="61"/>
      <c r="Y13" s="244" t="e">
        <f>ID!#REF!</f>
        <v>#REF!</v>
      </c>
      <c r="Z13" s="32"/>
      <c r="AA13" s="210"/>
      <c r="AB13" s="243" t="str">
        <f>IF(S13&lt;&gt;"",CONFIG!$B$19,IF(T13&lt;&gt;"",CONFIG!$B$18,IF(U13&lt;&gt;"",CONFIG!$B$17,IF(V13&lt;&gt;"",CONFIG!$B$16,IF(W13&lt;&gt;"",CONFIG!$B$20,CONFIG!$B$21)))))</f>
        <v>NR</v>
      </c>
      <c r="AC13" s="243" t="str">
        <f t="shared" si="0"/>
        <v>No Response</v>
      </c>
      <c r="AD13" s="243"/>
    </row>
    <row r="14" spans="1:30" ht="14">
      <c r="A14" s="211"/>
      <c r="B14" s="17"/>
      <c r="C14" s="324"/>
      <c r="D14" s="300" t="e">
        <f>ID!#REF!</f>
        <v>#REF!</v>
      </c>
      <c r="E14" s="40" t="e">
        <f>ID!#REF!</f>
        <v>#REF!</v>
      </c>
      <c r="F14" s="19" t="e">
        <f>ID!#REF!</f>
        <v>#REF!</v>
      </c>
      <c r="G14" s="28" t="e">
        <f>ID!#REF!</f>
        <v>#REF!</v>
      </c>
      <c r="H14" s="31" t="e">
        <f>ID!#REF!</f>
        <v>#REF!</v>
      </c>
      <c r="I14" s="19" t="e">
        <f>ID!#REF!</f>
        <v>#REF!</v>
      </c>
      <c r="J14" s="19" t="e">
        <f>ID!#REF!</f>
        <v>#REF!</v>
      </c>
      <c r="K14" s="19" t="e">
        <f>ID!#REF!</f>
        <v>#REF!</v>
      </c>
      <c r="L14" s="19" t="e">
        <f>ID!#REF!</f>
        <v>#REF!</v>
      </c>
      <c r="M14" s="19" t="e">
        <f>ID!#REF!</f>
        <v>#REF!</v>
      </c>
      <c r="N14" s="19" t="e">
        <f>ID!#REF!</f>
        <v>#REF!</v>
      </c>
      <c r="O14" s="19" t="e">
        <f>ID!#REF!</f>
        <v>#REF!</v>
      </c>
      <c r="P14" s="19" t="e">
        <f>ID!#REF!</f>
        <v>#REF!</v>
      </c>
      <c r="Q14" s="19" t="e">
        <f>ID!#REF!</f>
        <v>#REF!</v>
      </c>
      <c r="R14" s="60" t="e">
        <f>ID!#REF!</f>
        <v>#REF!</v>
      </c>
      <c r="S14" s="30"/>
      <c r="T14" s="30"/>
      <c r="U14" s="30"/>
      <c r="V14" s="30"/>
      <c r="W14" s="30"/>
      <c r="X14" s="61"/>
      <c r="Y14" s="244" t="e">
        <f>ID!#REF!</f>
        <v>#REF!</v>
      </c>
      <c r="Z14" s="32"/>
      <c r="AA14" s="210"/>
      <c r="AB14" s="243" t="str">
        <f>IF(S14&lt;&gt;"",CONFIG!$B$19,IF(T14&lt;&gt;"",CONFIG!$B$18,IF(U14&lt;&gt;"",CONFIG!$B$17,IF(V14&lt;&gt;"",CONFIG!$B$16,IF(W14&lt;&gt;"",CONFIG!$B$20,CONFIG!$B$21)))))</f>
        <v>NR</v>
      </c>
      <c r="AC14" s="243" t="str">
        <f t="shared" si="0"/>
        <v>No Response</v>
      </c>
      <c r="AD14" s="243"/>
    </row>
    <row r="15" spans="1:30" ht="30">
      <c r="A15" s="211"/>
      <c r="B15" s="17"/>
      <c r="C15" s="324"/>
      <c r="D15" s="300">
        <f>ID!D14</f>
        <v>1</v>
      </c>
      <c r="E15" s="40" t="str">
        <f>ID!E14</f>
        <v>i</v>
      </c>
      <c r="F15" s="19" t="str">
        <f>ID!F14</f>
        <v>1i</v>
      </c>
      <c r="G15" s="28">
        <f>ID!G14</f>
        <v>8</v>
      </c>
      <c r="H15" s="31" t="str">
        <f>ID!H14</f>
        <v>Essential</v>
      </c>
      <c r="I15" s="19">
        <f>ID!I14</f>
        <v>0</v>
      </c>
      <c r="J15" s="19">
        <f>ID!J14</f>
        <v>0</v>
      </c>
      <c r="K15" s="19">
        <f>ID!K14</f>
        <v>0</v>
      </c>
      <c r="L15" s="19">
        <f>ID!L14</f>
        <v>0</v>
      </c>
      <c r="M15" s="19">
        <f>ID!M14</f>
        <v>0</v>
      </c>
      <c r="N15" s="19">
        <f>ID!N14</f>
        <v>0</v>
      </c>
      <c r="O15" s="19" t="str">
        <f>ID!O14</f>
        <v>INT</v>
      </c>
      <c r="P15" s="19" t="str">
        <f>ID!P14</f>
        <v>OVIN</v>
      </c>
      <c r="Q15" s="19">
        <f>ID!Q14</f>
        <v>8</v>
      </c>
      <c r="R15" s="60" t="str">
        <f>ID!R14</f>
        <v>Course objectives/outcomes are clearly defined, measurable, and aligned to student learning activities and assessments.</v>
      </c>
      <c r="S15" s="30"/>
      <c r="T15" s="30"/>
      <c r="U15" s="30"/>
      <c r="V15" s="30"/>
      <c r="W15" s="30"/>
      <c r="X15" s="61"/>
      <c r="Y15" s="244" t="e">
        <f>ID!#REF!</f>
        <v>#REF!</v>
      </c>
      <c r="Z15" s="32"/>
      <c r="AA15" s="210"/>
      <c r="AB15" s="243" t="str">
        <f>IF(S15&lt;&gt;"",CONFIG!$B$19,IF(T15&lt;&gt;"",CONFIG!$B$18,IF(U15&lt;&gt;"",CONFIG!$B$17,IF(V15&lt;&gt;"",CONFIG!$B$16,IF(W15&lt;&gt;"",CONFIG!$B$20,CONFIG!$B$21)))))</f>
        <v>NR</v>
      </c>
      <c r="AC15" s="243" t="str">
        <f t="shared" si="0"/>
        <v>No Response</v>
      </c>
      <c r="AD15" s="243"/>
    </row>
    <row r="16" spans="1:30" ht="14">
      <c r="A16" s="211"/>
      <c r="B16" s="34"/>
      <c r="C16" s="340"/>
      <c r="D16" s="43" t="e">
        <f>ID!#REF!</f>
        <v>#REF!</v>
      </c>
      <c r="E16" s="44" t="e">
        <f>ID!#REF!</f>
        <v>#REF!</v>
      </c>
      <c r="F16" s="19" t="e">
        <f>ID!#REF!</f>
        <v>#REF!</v>
      </c>
      <c r="G16" s="25" t="e">
        <f>ID!#REF!</f>
        <v>#REF!</v>
      </c>
      <c r="H16" s="31" t="e">
        <f>ID!#REF!</f>
        <v>#REF!</v>
      </c>
      <c r="I16" s="19" t="e">
        <f>ID!#REF!</f>
        <v>#REF!</v>
      </c>
      <c r="J16" s="19" t="e">
        <f>ID!#REF!</f>
        <v>#REF!</v>
      </c>
      <c r="K16" s="19" t="e">
        <f>ID!#REF!</f>
        <v>#REF!</v>
      </c>
      <c r="L16" s="19" t="e">
        <f>ID!#REF!</f>
        <v>#REF!</v>
      </c>
      <c r="M16" s="19" t="e">
        <f>ID!#REF!</f>
        <v>#REF!</v>
      </c>
      <c r="N16" s="19" t="e">
        <f>ID!#REF!</f>
        <v>#REF!</v>
      </c>
      <c r="O16" s="19" t="e">
        <f>ID!#REF!</f>
        <v>#REF!</v>
      </c>
      <c r="P16" s="19" t="e">
        <f>ID!#REF!</f>
        <v>#REF!</v>
      </c>
      <c r="Q16" s="19" t="e">
        <f>ID!#REF!</f>
        <v>#REF!</v>
      </c>
      <c r="R16" s="60" t="e">
        <f>ID!#REF!</f>
        <v>#REF!</v>
      </c>
      <c r="S16" s="30"/>
      <c r="T16" s="30"/>
      <c r="U16" s="30"/>
      <c r="V16" s="30"/>
      <c r="W16" s="30"/>
      <c r="X16" s="61"/>
      <c r="Y16" s="244" t="e">
        <f>ID!#REF!</f>
        <v>#REF!</v>
      </c>
      <c r="Z16" s="32"/>
      <c r="AA16" s="210"/>
      <c r="AB16" s="243" t="str">
        <f>IF(S16&lt;&gt;"",CONFIG!$B$19,IF(T16&lt;&gt;"",CONFIG!$B$18,IF(U16&lt;&gt;"",CONFIG!$B$17,IF(V16&lt;&gt;"",CONFIG!$B$16,IF(W16&lt;&gt;"",CONFIG!$B$20,CONFIG!$B$21)))))</f>
        <v>NR</v>
      </c>
      <c r="AC16" s="243" t="str">
        <f t="shared" si="0"/>
        <v>No Response</v>
      </c>
      <c r="AD16" s="243"/>
    </row>
    <row r="17" spans="1:30" ht="13">
      <c r="A17" s="211"/>
      <c r="B17" s="47"/>
      <c r="C17" s="47"/>
      <c r="D17" s="47"/>
      <c r="E17" s="47"/>
      <c r="F17" s="47"/>
      <c r="G17" s="55"/>
      <c r="H17" s="47"/>
      <c r="I17" s="47"/>
      <c r="J17" s="47"/>
      <c r="K17" s="47"/>
      <c r="L17" s="47"/>
      <c r="M17" s="47"/>
      <c r="N17" s="47"/>
      <c r="O17" s="47"/>
      <c r="P17" s="47"/>
      <c r="Q17" s="47"/>
      <c r="R17" s="55"/>
      <c r="S17" s="47"/>
      <c r="T17" s="47"/>
      <c r="U17" s="47"/>
      <c r="V17" s="47"/>
      <c r="W17" s="47"/>
      <c r="X17" s="35"/>
      <c r="Y17" s="47"/>
      <c r="Z17" s="47"/>
      <c r="AA17" s="210"/>
      <c r="AB17" s="243"/>
      <c r="AC17" s="243"/>
      <c r="AD17" s="243"/>
    </row>
    <row r="18" spans="1:30" ht="14">
      <c r="A18" s="211"/>
      <c r="B18" s="318"/>
      <c r="C18" s="334" t="str">
        <f>ID!C16</f>
        <v>2. COURSE TECHNOLOGY &amp; TOOLS</v>
      </c>
      <c r="D18" s="321"/>
      <c r="E18" s="321"/>
      <c r="F18" s="321"/>
      <c r="G18" s="321"/>
      <c r="H18" s="321"/>
      <c r="I18" s="321"/>
      <c r="J18" s="321"/>
      <c r="K18" s="321"/>
      <c r="L18" s="321"/>
      <c r="M18" s="321"/>
      <c r="N18" s="321"/>
      <c r="O18" s="321"/>
      <c r="P18" s="321"/>
      <c r="Q18" s="321"/>
      <c r="R18" s="321"/>
      <c r="S18" s="321"/>
      <c r="T18" s="321"/>
      <c r="U18" s="321"/>
      <c r="V18" s="321"/>
      <c r="W18" s="321"/>
      <c r="X18" s="321"/>
      <c r="Y18" s="321"/>
      <c r="Z18" s="245"/>
      <c r="AA18" s="298"/>
      <c r="AB18" s="4"/>
      <c r="AC18" s="4"/>
      <c r="AD18" s="4"/>
    </row>
    <row r="19" spans="1:30" ht="30">
      <c r="A19" s="211"/>
      <c r="B19" s="17"/>
      <c r="C19" s="339">
        <f>ID!C17</f>
        <v>2</v>
      </c>
      <c r="D19" s="300">
        <f>ID!D17</f>
        <v>2</v>
      </c>
      <c r="E19" s="40" t="str">
        <f>ID!E17</f>
        <v>a</v>
      </c>
      <c r="F19" s="19" t="str">
        <f>ID!F17</f>
        <v>2a</v>
      </c>
      <c r="G19" s="20">
        <f>ID!G17</f>
        <v>9</v>
      </c>
      <c r="H19" s="25" t="str">
        <f>ID!H17</f>
        <v>Important</v>
      </c>
      <c r="I19" s="23">
        <f>ID!I17</f>
        <v>0</v>
      </c>
      <c r="J19" s="23">
        <f>ID!J17</f>
        <v>0</v>
      </c>
      <c r="K19" s="23">
        <f>ID!K17</f>
        <v>0</v>
      </c>
      <c r="L19" s="23">
        <f>ID!L17</f>
        <v>0</v>
      </c>
      <c r="M19" s="23">
        <f>ID!M17</f>
        <v>0</v>
      </c>
      <c r="N19" s="23">
        <f>ID!N17</f>
        <v>0</v>
      </c>
      <c r="O19" s="23" t="str">
        <f>ID!O17</f>
        <v>INT</v>
      </c>
      <c r="P19" s="23" t="str">
        <f>ID!P17</f>
        <v>CTT</v>
      </c>
      <c r="Q19" s="23">
        <f>ID!Q17</f>
        <v>1</v>
      </c>
      <c r="R19" s="57" t="str">
        <f>ID!R17</f>
        <v>Requisite skills for using technology tools (websites, software, and hardware) are clearly stated and supported with resources.</v>
      </c>
      <c r="S19" s="24"/>
      <c r="T19" s="24"/>
      <c r="U19" s="24"/>
      <c r="V19" s="24"/>
      <c r="W19" s="24"/>
      <c r="X19" s="58"/>
      <c r="Y19" s="26" t="e">
        <f>ID!#REF!</f>
        <v>#REF!</v>
      </c>
      <c r="Z19" s="27"/>
      <c r="AA19" s="210"/>
      <c r="AB19" s="243" t="str">
        <f>IF(S19&lt;&gt;"",CONFIG!$B$19,IF(T19&lt;&gt;"",CONFIG!$B$18,IF(U19&lt;&gt;"",CONFIG!$B$17,IF(V19&lt;&gt;"",CONFIG!$B$16,IF(W19&lt;&gt;"",CONFIG!$B$20,CONFIG!$B$21)))))</f>
        <v>NR</v>
      </c>
      <c r="AC19" s="243" t="str">
        <f>IFERROR(VLOOKUP(AB19,scale,2,FALSE),"")</f>
        <v>No Response</v>
      </c>
      <c r="AD19" s="243"/>
    </row>
    <row r="20" spans="1:30" ht="30">
      <c r="A20" s="211"/>
      <c r="B20" s="17"/>
      <c r="C20" s="324"/>
      <c r="D20" s="300">
        <f>ID!D18</f>
        <v>2</v>
      </c>
      <c r="E20" s="40" t="str">
        <f>ID!E18</f>
        <v>b</v>
      </c>
      <c r="F20" s="19" t="str">
        <f>ID!F18</f>
        <v>2b</v>
      </c>
      <c r="G20" s="28">
        <f>ID!G18</f>
        <v>10</v>
      </c>
      <c r="H20" s="31" t="str">
        <f>ID!H18</f>
        <v>Important</v>
      </c>
      <c r="I20" s="19">
        <f>ID!I18</f>
        <v>0</v>
      </c>
      <c r="J20" s="19">
        <f>ID!J18</f>
        <v>0</v>
      </c>
      <c r="K20" s="19">
        <f>ID!K18</f>
        <v>0</v>
      </c>
      <c r="L20" s="19">
        <f>ID!L18</f>
        <v>0</v>
      </c>
      <c r="M20" s="19">
        <f>ID!M18</f>
        <v>0</v>
      </c>
      <c r="N20" s="19">
        <f>ID!N18</f>
        <v>0</v>
      </c>
      <c r="O20" s="19" t="str">
        <f>ID!O18</f>
        <v>INT</v>
      </c>
      <c r="P20" s="19" t="str">
        <f>ID!P18</f>
        <v>CTT</v>
      </c>
      <c r="Q20" s="19">
        <f>ID!Q18</f>
        <v>2</v>
      </c>
      <c r="R20" s="60" t="str">
        <f>ID!R18</f>
        <v>Technical skills required for participation in course learning activities scaffold in a timely manner (orientation, practice, and application - where appropriate).</v>
      </c>
      <c r="S20" s="30"/>
      <c r="T20" s="30"/>
      <c r="U20" s="30"/>
      <c r="V20" s="30"/>
      <c r="W20" s="30"/>
      <c r="X20" s="61"/>
      <c r="Y20" s="244" t="e">
        <f>ID!#REF!</f>
        <v>#REF!</v>
      </c>
      <c r="Z20" s="32"/>
      <c r="AA20" s="210"/>
      <c r="AB20" s="243" t="str">
        <f>IF(S20&lt;&gt;"",CONFIG!$B$19,IF(T20&lt;&gt;"",CONFIG!$B$18,IF(U20&lt;&gt;"",CONFIG!$B$17,IF(V20&lt;&gt;"",CONFIG!$B$16,IF(W20&lt;&gt;"",CONFIG!$B$20,CONFIG!$B$21)))))</f>
        <v>NR</v>
      </c>
      <c r="AC20" s="243" t="str">
        <f>IFERROR(VLOOKUP(AB20,scale,2,FALSE),"")</f>
        <v>No Response</v>
      </c>
      <c r="AD20" s="243"/>
    </row>
    <row r="21" spans="1:30" ht="30">
      <c r="A21" s="211"/>
      <c r="B21" s="17"/>
      <c r="C21" s="324"/>
      <c r="D21" s="300">
        <f>ID!D19</f>
        <v>2</v>
      </c>
      <c r="E21" s="40" t="str">
        <f>ID!E19</f>
        <v>c</v>
      </c>
      <c r="F21" s="19" t="str">
        <f>ID!F19</f>
        <v>2c</v>
      </c>
      <c r="G21" s="28">
        <f>ID!G19</f>
        <v>11</v>
      </c>
      <c r="H21" s="31" t="str">
        <f>ID!H19</f>
        <v>Important</v>
      </c>
      <c r="I21" s="19">
        <f>ID!I19</f>
        <v>0</v>
      </c>
      <c r="J21" s="19">
        <f>ID!J19</f>
        <v>0</v>
      </c>
      <c r="K21" s="19">
        <f>ID!K19</f>
        <v>0</v>
      </c>
      <c r="L21" s="19">
        <f>ID!L19</f>
        <v>0</v>
      </c>
      <c r="M21" s="19">
        <f>ID!M19</f>
        <v>0</v>
      </c>
      <c r="N21" s="19">
        <f>ID!N19</f>
        <v>0</v>
      </c>
      <c r="O21" s="19" t="str">
        <f>ID!O19</f>
        <v>INT</v>
      </c>
      <c r="P21" s="19" t="str">
        <f>ID!P19</f>
        <v>CTT</v>
      </c>
      <c r="Q21" s="19">
        <f>ID!Q19</f>
        <v>3</v>
      </c>
      <c r="R21" s="60" t="str">
        <f>ID!R19</f>
        <v>Frequently used technology tools are easily accessed. Any tools not being utilized are removed from the course menu.</v>
      </c>
      <c r="S21" s="30"/>
      <c r="T21" s="30"/>
      <c r="U21" s="30"/>
      <c r="V21" s="30"/>
      <c r="W21" s="30"/>
      <c r="X21" s="61"/>
      <c r="Y21" s="244" t="e">
        <f>ID!#REF!</f>
        <v>#REF!</v>
      </c>
      <c r="Z21" s="32"/>
      <c r="AA21" s="210"/>
      <c r="AB21" s="243" t="str">
        <f>IF(S21&lt;&gt;"",CONFIG!$B$19,IF(T21&lt;&gt;"",CONFIG!$B$18,IF(U21&lt;&gt;"",CONFIG!$B$17,IF(V21&lt;&gt;"",CONFIG!$B$16,IF(W21&lt;&gt;"",CONFIG!$B$20,CONFIG!$B$21)))))</f>
        <v>NR</v>
      </c>
      <c r="AC21" s="243" t="str">
        <f>IFERROR(VLOOKUP(AB21,scale,2,FALSE),"")</f>
        <v>No Response</v>
      </c>
      <c r="AD21" s="243"/>
    </row>
    <row r="22" spans="1:30" ht="15">
      <c r="A22" s="211"/>
      <c r="B22" s="17"/>
      <c r="C22" s="324"/>
      <c r="D22" s="300">
        <f>ID!D20</f>
        <v>2</v>
      </c>
      <c r="E22" s="40" t="str">
        <f>ID!E20</f>
        <v>d</v>
      </c>
      <c r="F22" s="19" t="str">
        <f>ID!F20</f>
        <v>2d</v>
      </c>
      <c r="G22" s="28">
        <f>ID!G20</f>
        <v>12</v>
      </c>
      <c r="H22" s="31" t="str">
        <f>ID!H20</f>
        <v>Important</v>
      </c>
      <c r="I22" s="19">
        <f>ID!I20</f>
        <v>0</v>
      </c>
      <c r="J22" s="19">
        <f>ID!J20</f>
        <v>0</v>
      </c>
      <c r="K22" s="19">
        <f>ID!K20</f>
        <v>0</v>
      </c>
      <c r="L22" s="19">
        <f>ID!L20</f>
        <v>0</v>
      </c>
      <c r="M22" s="19">
        <f>ID!M20</f>
        <v>0</v>
      </c>
      <c r="N22" s="19">
        <f>ID!N20</f>
        <v>0</v>
      </c>
      <c r="O22" s="19" t="str">
        <f>ID!O20</f>
        <v>INT</v>
      </c>
      <c r="P22" s="19" t="str">
        <f>ID!P20</f>
        <v>CTT</v>
      </c>
      <c r="Q22" s="19">
        <f>ID!Q20</f>
        <v>4</v>
      </c>
      <c r="R22" s="60" t="str">
        <f>ID!R20</f>
        <v>Course includes links to privacy policies for technology tools.</v>
      </c>
      <c r="S22" s="30"/>
      <c r="T22" s="30"/>
      <c r="U22" s="30"/>
      <c r="V22" s="30"/>
      <c r="W22" s="30"/>
      <c r="X22" s="61"/>
      <c r="Y22" s="244" t="e">
        <f>ID!#REF!</f>
        <v>#REF!</v>
      </c>
      <c r="Z22" s="32"/>
      <c r="AA22" s="210"/>
      <c r="AB22" s="243" t="str">
        <f>IF(S22&lt;&gt;"",CONFIG!$B$19,IF(T22&lt;&gt;"",CONFIG!$B$18,IF(U22&lt;&gt;"",CONFIG!$B$17,IF(V22&lt;&gt;"",CONFIG!$B$16,IF(W22&lt;&gt;"",CONFIG!$B$20,CONFIG!$B$21)))))</f>
        <v>NR</v>
      </c>
      <c r="AC22" s="243" t="str">
        <f>IFERROR(VLOOKUP(AB22,scale,2,FALSE),"")</f>
        <v>No Response</v>
      </c>
      <c r="AD22" s="243"/>
    </row>
    <row r="23" spans="1:30" ht="15">
      <c r="A23" s="211"/>
      <c r="B23" s="34"/>
      <c r="C23" s="340"/>
      <c r="D23" s="43">
        <f>ID!D21</f>
        <v>2</v>
      </c>
      <c r="E23" s="44" t="str">
        <f>ID!E21</f>
        <v>e</v>
      </c>
      <c r="F23" s="19" t="str">
        <f>ID!F21</f>
        <v>2e</v>
      </c>
      <c r="G23" s="25">
        <f>ID!G21</f>
        <v>13</v>
      </c>
      <c r="H23" s="31" t="str">
        <f>ID!H21</f>
        <v>Essential</v>
      </c>
      <c r="I23" s="19">
        <f>ID!I21</f>
        <v>0</v>
      </c>
      <c r="J23" s="19">
        <f>ID!J21</f>
        <v>0</v>
      </c>
      <c r="K23" s="19">
        <f>ID!K21</f>
        <v>0</v>
      </c>
      <c r="L23" s="19">
        <f>ID!L21</f>
        <v>0</v>
      </c>
      <c r="M23" s="19">
        <f>ID!M21</f>
        <v>0</v>
      </c>
      <c r="N23" s="19">
        <f>ID!N21</f>
        <v>0</v>
      </c>
      <c r="O23" s="19" t="str">
        <f>ID!O21</f>
        <v>INT</v>
      </c>
      <c r="P23" s="19" t="str">
        <f>ID!P21</f>
        <v>CTT</v>
      </c>
      <c r="Q23" s="19">
        <f>ID!Q21</f>
        <v>5</v>
      </c>
      <c r="R23" s="60" t="str">
        <f>ID!R21</f>
        <v xml:space="preserve">Any technology tools meet accessibility standards. </v>
      </c>
      <c r="S23" s="30"/>
      <c r="T23" s="30"/>
      <c r="U23" s="30"/>
      <c r="V23" s="30"/>
      <c r="W23" s="30"/>
      <c r="X23" s="61"/>
      <c r="Y23" s="244" t="e">
        <f>ID!#REF!</f>
        <v>#REF!</v>
      </c>
      <c r="Z23" s="32"/>
      <c r="AA23" s="210"/>
      <c r="AB23" s="243" t="str">
        <f>IF(S23&lt;&gt;"",CONFIG!$B$19,IF(T23&lt;&gt;"",CONFIG!$B$18,IF(U23&lt;&gt;"",CONFIG!$B$17,IF(V23&lt;&gt;"",CONFIG!$B$16,IF(W23&lt;&gt;"",CONFIG!$B$20,CONFIG!$B$21)))))</f>
        <v>NR</v>
      </c>
      <c r="AC23" s="243" t="str">
        <f>IFERROR(VLOOKUP(AB23,scale,2,FALSE),"")</f>
        <v>No Response</v>
      </c>
      <c r="AD23" s="243"/>
    </row>
    <row r="24" spans="1:30" ht="13">
      <c r="A24" s="211"/>
      <c r="B24" s="47"/>
      <c r="C24" s="47"/>
      <c r="D24" s="47"/>
      <c r="E24" s="47"/>
      <c r="F24" s="47"/>
      <c r="G24" s="55"/>
      <c r="H24" s="47"/>
      <c r="I24" s="47"/>
      <c r="J24" s="47"/>
      <c r="K24" s="47"/>
      <c r="L24" s="47"/>
      <c r="M24" s="47"/>
      <c r="N24" s="47"/>
      <c r="O24" s="47"/>
      <c r="P24" s="47"/>
      <c r="Q24" s="47"/>
      <c r="R24" s="55"/>
      <c r="S24" s="47"/>
      <c r="T24" s="47"/>
      <c r="U24" s="47"/>
      <c r="V24" s="47"/>
      <c r="W24" s="47"/>
      <c r="X24" s="35"/>
      <c r="Y24" s="47"/>
      <c r="Z24" s="47"/>
      <c r="AA24" s="210"/>
      <c r="AB24" s="243"/>
      <c r="AC24" s="243"/>
      <c r="AD24" s="243"/>
    </row>
    <row r="25" spans="1:30" ht="14">
      <c r="A25" s="211"/>
      <c r="B25" s="318"/>
      <c r="C25" s="334" t="str">
        <f>ID!C23</f>
        <v>3. DESIGN AND LAYOUT</v>
      </c>
      <c r="D25" s="321"/>
      <c r="E25" s="321"/>
      <c r="F25" s="321"/>
      <c r="G25" s="321"/>
      <c r="H25" s="321"/>
      <c r="I25" s="321"/>
      <c r="J25" s="321"/>
      <c r="K25" s="321"/>
      <c r="L25" s="321"/>
      <c r="M25" s="321"/>
      <c r="N25" s="321"/>
      <c r="O25" s="321"/>
      <c r="P25" s="321"/>
      <c r="Q25" s="321"/>
      <c r="R25" s="321"/>
      <c r="S25" s="321"/>
      <c r="T25" s="321"/>
      <c r="U25" s="321"/>
      <c r="V25" s="321"/>
      <c r="W25" s="321"/>
      <c r="X25" s="321"/>
      <c r="Y25" s="321"/>
      <c r="Z25" s="245"/>
      <c r="AA25" s="298"/>
      <c r="AB25" s="4"/>
      <c r="AC25" s="4"/>
      <c r="AD25" s="4"/>
    </row>
    <row r="26" spans="1:30" ht="45">
      <c r="A26" s="211"/>
      <c r="B26" s="48"/>
      <c r="C26" s="341">
        <f>ID!C24</f>
        <v>3</v>
      </c>
      <c r="D26" s="302">
        <f>ID!D24</f>
        <v>3</v>
      </c>
      <c r="E26" s="49" t="str">
        <f>ID!E24</f>
        <v>a</v>
      </c>
      <c r="F26" s="19" t="str">
        <f>ID!F24</f>
        <v>3a</v>
      </c>
      <c r="G26" s="20">
        <f>ID!G24</f>
        <v>14</v>
      </c>
      <c r="H26" s="31" t="str">
        <f>ID!H24</f>
        <v>Essential</v>
      </c>
      <c r="I26" s="19">
        <f>ID!I24</f>
        <v>0</v>
      </c>
      <c r="J26" s="19">
        <f>ID!J24</f>
        <v>0</v>
      </c>
      <c r="K26" s="19">
        <f>ID!K24</f>
        <v>0</v>
      </c>
      <c r="L26" s="19">
        <f>ID!L24</f>
        <v>0</v>
      </c>
      <c r="M26" s="19">
        <f>ID!M24</f>
        <v>0</v>
      </c>
      <c r="N26" s="19">
        <f>ID!N24</f>
        <v>0</v>
      </c>
      <c r="O26" s="19" t="str">
        <f>ID!O24</f>
        <v>INT</v>
      </c>
      <c r="P26" s="19" t="str">
        <f>ID!P24</f>
        <v>DL</v>
      </c>
      <c r="Q26" s="19">
        <f>ID!Q24</f>
        <v>1</v>
      </c>
      <c r="R26" s="60" t="str">
        <f>ID!R24</f>
        <v>A logical, consistent, and uncluttered layout is established. The course is easy to navigate (consistent color scheme and icon layout, related content organized together, self-evident titles).</v>
      </c>
      <c r="S26" s="30"/>
      <c r="T26" s="30"/>
      <c r="U26" s="30"/>
      <c r="V26" s="30"/>
      <c r="W26" s="30"/>
      <c r="X26" s="61"/>
      <c r="Y26" s="244" t="e">
        <f>ID!#REF!</f>
        <v>#REF!</v>
      </c>
      <c r="Z26" s="32"/>
      <c r="AA26" s="210"/>
      <c r="AB26" s="243" t="str">
        <f>IF(S26&lt;&gt;"",CONFIG!$B$19,IF(T26&lt;&gt;"",CONFIG!$B$18,IF(U26&lt;&gt;"",CONFIG!$B$17,IF(V26&lt;&gt;"",CONFIG!$B$16,IF(W26&lt;&gt;"",CONFIG!$B$20,CONFIG!$B$21)))))</f>
        <v>NR</v>
      </c>
      <c r="AC26" s="243" t="str">
        <f t="shared" ref="AC26:AC38" si="1">IFERROR(VLOOKUP(AB26,scale,2,FALSE),"")</f>
        <v>No Response</v>
      </c>
      <c r="AD26" s="243"/>
    </row>
    <row r="27" spans="1:30" ht="30">
      <c r="A27" s="211"/>
      <c r="B27" s="17"/>
      <c r="C27" s="324"/>
      <c r="D27" s="300">
        <f>ID!D25</f>
        <v>3</v>
      </c>
      <c r="E27" s="40" t="str">
        <f>ID!E25</f>
        <v>b</v>
      </c>
      <c r="F27" s="19" t="str">
        <f>ID!F25</f>
        <v>3b</v>
      </c>
      <c r="G27" s="28">
        <f>ID!G25</f>
        <v>15</v>
      </c>
      <c r="H27" s="31" t="str">
        <f>ID!H25</f>
        <v>Important</v>
      </c>
      <c r="I27" s="19">
        <f>ID!I25</f>
        <v>0</v>
      </c>
      <c r="J27" s="19">
        <f>ID!J25</f>
        <v>0</v>
      </c>
      <c r="K27" s="19">
        <f>ID!K25</f>
        <v>0</v>
      </c>
      <c r="L27" s="19">
        <f>ID!L25</f>
        <v>0</v>
      </c>
      <c r="M27" s="19">
        <f>ID!M25</f>
        <v>0</v>
      </c>
      <c r="N27" s="19">
        <f>ID!N25</f>
        <v>0</v>
      </c>
      <c r="O27" s="19" t="str">
        <f>ID!O25</f>
        <v>INT</v>
      </c>
      <c r="P27" s="19" t="str">
        <f>ID!P25</f>
        <v>DL</v>
      </c>
      <c r="Q27" s="19">
        <f>ID!Q25</f>
        <v>2</v>
      </c>
      <c r="R27" s="60" t="str">
        <f>ID!R25</f>
        <v>Large blocks of information are divided into manageable sections with ample white space around and between the blocks.</v>
      </c>
      <c r="S27" s="30"/>
      <c r="T27" s="30"/>
      <c r="U27" s="30"/>
      <c r="V27" s="30"/>
      <c r="W27" s="30"/>
      <c r="X27" s="61"/>
      <c r="Y27" s="244" t="e">
        <f>ID!#REF!</f>
        <v>#REF!</v>
      </c>
      <c r="Z27" s="32"/>
      <c r="AA27" s="210"/>
      <c r="AB27" s="243" t="str">
        <f>IF(S27&lt;&gt;"",CONFIG!$B$19,IF(T27&lt;&gt;"",CONFIG!$B$18,IF(U27&lt;&gt;"",CONFIG!$B$17,IF(V27&lt;&gt;"",CONFIG!$B$16,IF(W27&lt;&gt;"",CONFIG!$B$20,CONFIG!$B$21)))))</f>
        <v>NR</v>
      </c>
      <c r="AC27" s="243" t="str">
        <f t="shared" si="1"/>
        <v>No Response</v>
      </c>
      <c r="AD27" s="243"/>
    </row>
    <row r="28" spans="1:30" ht="30">
      <c r="A28" s="211"/>
      <c r="B28" s="17"/>
      <c r="C28" s="324"/>
      <c r="D28" s="300">
        <f>ID!D26</f>
        <v>3</v>
      </c>
      <c r="E28" s="40" t="str">
        <f>ID!E26</f>
        <v>c</v>
      </c>
      <c r="F28" s="19" t="str">
        <f>ID!F26</f>
        <v>3c</v>
      </c>
      <c r="G28" s="28">
        <f>ID!G26</f>
        <v>16</v>
      </c>
      <c r="H28" s="31" t="str">
        <f>ID!H26</f>
        <v>Important</v>
      </c>
      <c r="I28" s="19">
        <f>ID!I26</f>
        <v>0</v>
      </c>
      <c r="J28" s="19">
        <f>ID!J26</f>
        <v>0</v>
      </c>
      <c r="K28" s="19">
        <f>ID!K26</f>
        <v>0</v>
      </c>
      <c r="L28" s="19">
        <f>ID!L26</f>
        <v>0</v>
      </c>
      <c r="M28" s="19">
        <f>ID!M26</f>
        <v>0</v>
      </c>
      <c r="N28" s="19">
        <f>ID!N26</f>
        <v>0</v>
      </c>
      <c r="O28" s="19" t="str">
        <f>ID!O26</f>
        <v>INT</v>
      </c>
      <c r="P28" s="19" t="str">
        <f>ID!P26</f>
        <v>DL</v>
      </c>
      <c r="Q28" s="19">
        <f>ID!Q26</f>
        <v>3</v>
      </c>
      <c r="R28" s="60" t="str">
        <f>ID!R26</f>
        <v xml:space="preserve">There is enough contrast between text and background for the content to be easily viewed. </v>
      </c>
      <c r="S28" s="30"/>
      <c r="T28" s="30"/>
      <c r="U28" s="30"/>
      <c r="V28" s="30"/>
      <c r="W28" s="30"/>
      <c r="X28" s="61"/>
      <c r="Y28" s="244" t="e">
        <f>ID!#REF!</f>
        <v>#REF!</v>
      </c>
      <c r="Z28" s="32"/>
      <c r="AA28" s="210"/>
      <c r="AB28" s="243" t="str">
        <f>IF(S28&lt;&gt;"",CONFIG!$B$19,IF(T28&lt;&gt;"",CONFIG!$B$18,IF(U28&lt;&gt;"",CONFIG!$B$17,IF(V28&lt;&gt;"",CONFIG!$B$16,IF(W28&lt;&gt;"",CONFIG!$B$20,CONFIG!$B$21)))))</f>
        <v>NR</v>
      </c>
      <c r="AC28" s="243" t="str">
        <f t="shared" si="1"/>
        <v>No Response</v>
      </c>
      <c r="AD28" s="243"/>
    </row>
    <row r="29" spans="1:30" ht="15">
      <c r="A29" s="211"/>
      <c r="B29" s="17"/>
      <c r="C29" s="324"/>
      <c r="D29" s="300">
        <f>ID!D27</f>
        <v>3</v>
      </c>
      <c r="E29" s="40" t="str">
        <f>ID!E27</f>
        <v>d</v>
      </c>
      <c r="F29" s="19" t="str">
        <f>ID!F27</f>
        <v>3d</v>
      </c>
      <c r="G29" s="28">
        <f>ID!G27</f>
        <v>17</v>
      </c>
      <c r="H29" s="31" t="str">
        <f>ID!H27</f>
        <v>Essential</v>
      </c>
      <c r="I29" s="19">
        <f>ID!I27</f>
        <v>0</v>
      </c>
      <c r="J29" s="19">
        <f>ID!J27</f>
        <v>0</v>
      </c>
      <c r="K29" s="19">
        <f>ID!K27</f>
        <v>0</v>
      </c>
      <c r="L29" s="19">
        <f>ID!L27</f>
        <v>0</v>
      </c>
      <c r="M29" s="19">
        <f>ID!M27</f>
        <v>0</v>
      </c>
      <c r="N29" s="19">
        <f>ID!N27</f>
        <v>0</v>
      </c>
      <c r="O29" s="19" t="str">
        <f>ID!O27</f>
        <v>INT</v>
      </c>
      <c r="P29" s="19" t="str">
        <f>ID!P27</f>
        <v>DL</v>
      </c>
      <c r="Q29" s="19">
        <f>ID!Q27</f>
        <v>4</v>
      </c>
      <c r="R29" s="60" t="str">
        <f>ID!R27</f>
        <v>Instructions are provided and well written.</v>
      </c>
      <c r="S29" s="30"/>
      <c r="T29" s="30"/>
      <c r="U29" s="30"/>
      <c r="V29" s="30"/>
      <c r="W29" s="30"/>
      <c r="X29" s="61"/>
      <c r="Y29" s="244" t="e">
        <f>ID!#REF!</f>
        <v>#REF!</v>
      </c>
      <c r="Z29" s="32"/>
      <c r="AA29" s="210"/>
      <c r="AB29" s="243" t="str">
        <f>IF(S29&lt;&gt;"",CONFIG!$B$19,IF(T29&lt;&gt;"",CONFIG!$B$18,IF(U29&lt;&gt;"",CONFIG!$B$17,IF(V29&lt;&gt;"",CONFIG!$B$16,IF(W29&lt;&gt;"",CONFIG!$B$20,CONFIG!$B$21)))))</f>
        <v>NR</v>
      </c>
      <c r="AC29" s="243" t="str">
        <f t="shared" si="1"/>
        <v>No Response</v>
      </c>
      <c r="AD29" s="243"/>
    </row>
    <row r="30" spans="1:30" ht="15">
      <c r="A30" s="211"/>
      <c r="B30" s="17"/>
      <c r="C30" s="324"/>
      <c r="D30" s="300">
        <f>ID!D28</f>
        <v>3</v>
      </c>
      <c r="E30" s="40" t="str">
        <f>ID!E28</f>
        <v>e</v>
      </c>
      <c r="F30" s="19" t="str">
        <f>ID!F28</f>
        <v>3e</v>
      </c>
      <c r="G30" s="28">
        <f>ID!G28</f>
        <v>18</v>
      </c>
      <c r="H30" s="31" t="str">
        <f>ID!H28</f>
        <v>Important</v>
      </c>
      <c r="I30" s="19">
        <f>ID!I28</f>
        <v>0</v>
      </c>
      <c r="J30" s="19">
        <f>ID!J28</f>
        <v>0</v>
      </c>
      <c r="K30" s="19">
        <f>ID!K28</f>
        <v>0</v>
      </c>
      <c r="L30" s="19">
        <f>ID!L28</f>
        <v>0</v>
      </c>
      <c r="M30" s="19">
        <f>ID!M28</f>
        <v>0</v>
      </c>
      <c r="N30" s="19">
        <f>ID!N28</f>
        <v>0</v>
      </c>
      <c r="O30" s="19" t="str">
        <f>ID!O28</f>
        <v>INT</v>
      </c>
      <c r="P30" s="19" t="str">
        <f>ID!P28</f>
        <v>DL</v>
      </c>
      <c r="Q30" s="19">
        <f>ID!Q28</f>
        <v>5</v>
      </c>
      <c r="R30" s="60" t="str">
        <f>ID!R28</f>
        <v>Course is free of grammatical and spelling errors.</v>
      </c>
      <c r="S30" s="30"/>
      <c r="T30" s="30"/>
      <c r="U30" s="30"/>
      <c r="V30" s="30"/>
      <c r="W30" s="30"/>
      <c r="X30" s="61"/>
      <c r="Y30" s="244" t="e">
        <f>ID!#REF!</f>
        <v>#REF!</v>
      </c>
      <c r="Z30" s="32"/>
      <c r="AA30" s="210"/>
      <c r="AB30" s="243" t="str">
        <f>IF(S30&lt;&gt;"",CONFIG!$B$19,IF(T30&lt;&gt;"",CONFIG!$B$18,IF(U30&lt;&gt;"",CONFIG!$B$17,IF(V30&lt;&gt;"",CONFIG!$B$16,IF(W30&lt;&gt;"",CONFIG!$B$20,CONFIG!$B$21)))))</f>
        <v>NR</v>
      </c>
      <c r="AC30" s="243" t="str">
        <f t="shared" si="1"/>
        <v>No Response</v>
      </c>
      <c r="AD30" s="243"/>
    </row>
    <row r="31" spans="1:30" ht="30">
      <c r="A31" s="211"/>
      <c r="B31" s="17"/>
      <c r="C31" s="324"/>
      <c r="D31" s="300">
        <f>ID!D29</f>
        <v>3</v>
      </c>
      <c r="E31" s="40" t="str">
        <f>ID!E29</f>
        <v>f</v>
      </c>
      <c r="F31" s="19" t="str">
        <f>ID!F29</f>
        <v>3f</v>
      </c>
      <c r="G31" s="28">
        <f>ID!G29</f>
        <v>19</v>
      </c>
      <c r="H31" s="31" t="str">
        <f>ID!H29</f>
        <v>Important</v>
      </c>
      <c r="I31" s="19">
        <f>ID!I29</f>
        <v>0</v>
      </c>
      <c r="J31" s="19">
        <f>ID!J29</f>
        <v>0</v>
      </c>
      <c r="K31" s="19">
        <f>ID!K29</f>
        <v>0</v>
      </c>
      <c r="L31" s="19">
        <f>ID!L29</f>
        <v>0</v>
      </c>
      <c r="M31" s="19">
        <f>ID!M29</f>
        <v>0</v>
      </c>
      <c r="N31" s="19">
        <f>ID!N29</f>
        <v>0</v>
      </c>
      <c r="O31" s="19" t="str">
        <f>ID!O29</f>
        <v>INT</v>
      </c>
      <c r="P31" s="19" t="str">
        <f>ID!P29</f>
        <v>DL</v>
      </c>
      <c r="Q31" s="19">
        <f>ID!Q29</f>
        <v>6</v>
      </c>
      <c r="R31" s="60" t="str">
        <f>ID!R29</f>
        <v>Text is formatted with titles, headings, and other styles to enhance readability and improve the structure of the document.</v>
      </c>
      <c r="S31" s="30"/>
      <c r="T31" s="30"/>
      <c r="U31" s="30"/>
      <c r="V31" s="30"/>
      <c r="W31" s="30"/>
      <c r="X31" s="61"/>
      <c r="Y31" s="244" t="e">
        <f>ID!#REF!</f>
        <v>#REF!</v>
      </c>
      <c r="Z31" s="32"/>
      <c r="AA31" s="210"/>
      <c r="AB31" s="243" t="str">
        <f>IF(S31&lt;&gt;"",CONFIG!$B$19,IF(T31&lt;&gt;"",CONFIG!$B$18,IF(U31&lt;&gt;"",CONFIG!$B$17,IF(V31&lt;&gt;"",CONFIG!$B$16,IF(W31&lt;&gt;"",CONFIG!$B$20,CONFIG!$B$21)))))</f>
        <v>NR</v>
      </c>
      <c r="AC31" s="243" t="str">
        <f t="shared" si="1"/>
        <v>No Response</v>
      </c>
      <c r="AD31" s="243"/>
    </row>
    <row r="32" spans="1:30" ht="14">
      <c r="A32" s="211"/>
      <c r="B32" s="17"/>
      <c r="C32" s="324"/>
      <c r="D32" s="300" t="e">
        <f>ID!#REF!</f>
        <v>#REF!</v>
      </c>
      <c r="E32" s="40" t="e">
        <f>ID!#REF!</f>
        <v>#REF!</v>
      </c>
      <c r="F32" s="19" t="e">
        <f>ID!#REF!</f>
        <v>#REF!</v>
      </c>
      <c r="G32" s="28" t="e">
        <f>ID!#REF!</f>
        <v>#REF!</v>
      </c>
      <c r="H32" s="31" t="e">
        <f>ID!#REF!</f>
        <v>#REF!</v>
      </c>
      <c r="I32" s="19" t="e">
        <f>ID!#REF!</f>
        <v>#REF!</v>
      </c>
      <c r="J32" s="19" t="e">
        <f>ID!#REF!</f>
        <v>#REF!</v>
      </c>
      <c r="K32" s="19" t="e">
        <f>ID!#REF!</f>
        <v>#REF!</v>
      </c>
      <c r="L32" s="19" t="e">
        <f>ID!#REF!</f>
        <v>#REF!</v>
      </c>
      <c r="M32" s="19" t="e">
        <f>ID!#REF!</f>
        <v>#REF!</v>
      </c>
      <c r="N32" s="19" t="e">
        <f>ID!#REF!</f>
        <v>#REF!</v>
      </c>
      <c r="O32" s="19" t="e">
        <f>ID!#REF!</f>
        <v>#REF!</v>
      </c>
      <c r="P32" s="19" t="e">
        <f>ID!#REF!</f>
        <v>#REF!</v>
      </c>
      <c r="Q32" s="19" t="e">
        <f>ID!#REF!</f>
        <v>#REF!</v>
      </c>
      <c r="R32" s="60" t="e">
        <f>ID!#REF!</f>
        <v>#REF!</v>
      </c>
      <c r="S32" s="30"/>
      <c r="T32" s="30"/>
      <c r="U32" s="30"/>
      <c r="V32" s="30"/>
      <c r="W32" s="30"/>
      <c r="X32" s="61"/>
      <c r="Y32" s="244" t="e">
        <f>ID!#REF!</f>
        <v>#REF!</v>
      </c>
      <c r="Z32" s="32"/>
      <c r="AA32" s="210"/>
      <c r="AB32" s="243" t="str">
        <f>IF(S32&lt;&gt;"",CONFIG!$B$19,IF(T32&lt;&gt;"",CONFIG!$B$18,IF(U32&lt;&gt;"",CONFIG!$B$17,IF(V32&lt;&gt;"",CONFIG!$B$16,IF(W32&lt;&gt;"",CONFIG!$B$20,CONFIG!$B$21)))))</f>
        <v>NR</v>
      </c>
      <c r="AC32" s="243" t="str">
        <f t="shared" si="1"/>
        <v>No Response</v>
      </c>
      <c r="AD32" s="243"/>
    </row>
    <row r="33" spans="1:30" ht="14">
      <c r="A33" s="211"/>
      <c r="B33" s="17"/>
      <c r="C33" s="324"/>
      <c r="D33" s="300" t="e">
        <f>ID!#REF!</f>
        <v>#REF!</v>
      </c>
      <c r="E33" s="40" t="e">
        <f>ID!#REF!</f>
        <v>#REF!</v>
      </c>
      <c r="F33" s="19" t="e">
        <f>ID!#REF!</f>
        <v>#REF!</v>
      </c>
      <c r="G33" s="28" t="e">
        <f>ID!#REF!</f>
        <v>#REF!</v>
      </c>
      <c r="H33" s="31" t="e">
        <f>ID!#REF!</f>
        <v>#REF!</v>
      </c>
      <c r="I33" s="19" t="e">
        <f>ID!#REF!</f>
        <v>#REF!</v>
      </c>
      <c r="J33" s="19" t="e">
        <f>ID!#REF!</f>
        <v>#REF!</v>
      </c>
      <c r="K33" s="19" t="e">
        <f>ID!#REF!</f>
        <v>#REF!</v>
      </c>
      <c r="L33" s="19" t="e">
        <f>ID!#REF!</f>
        <v>#REF!</v>
      </c>
      <c r="M33" s="19" t="e">
        <f>ID!#REF!</f>
        <v>#REF!</v>
      </c>
      <c r="N33" s="19" t="e">
        <f>ID!#REF!</f>
        <v>#REF!</v>
      </c>
      <c r="O33" s="19" t="e">
        <f>ID!#REF!</f>
        <v>#REF!</v>
      </c>
      <c r="P33" s="19" t="e">
        <f>ID!#REF!</f>
        <v>#REF!</v>
      </c>
      <c r="Q33" s="19" t="e">
        <f>ID!#REF!</f>
        <v>#REF!</v>
      </c>
      <c r="R33" s="60" t="e">
        <f>ID!#REF!</f>
        <v>#REF!</v>
      </c>
      <c r="S33" s="30"/>
      <c r="T33" s="30"/>
      <c r="U33" s="30"/>
      <c r="V33" s="30"/>
      <c r="W33" s="30"/>
      <c r="X33" s="61"/>
      <c r="Y33" s="244" t="e">
        <f>ID!#REF!</f>
        <v>#REF!</v>
      </c>
      <c r="Z33" s="32"/>
      <c r="AA33" s="210"/>
      <c r="AB33" s="243" t="str">
        <f>IF(S33&lt;&gt;"",CONFIG!$B$19,IF(T33&lt;&gt;"",CONFIG!$B$18,IF(U33&lt;&gt;"",CONFIG!$B$17,IF(V33&lt;&gt;"",CONFIG!$B$16,IF(W33&lt;&gt;"",CONFIG!$B$20,CONFIG!$B$21)))))</f>
        <v>NR</v>
      </c>
      <c r="AC33" s="243" t="str">
        <f t="shared" si="1"/>
        <v>No Response</v>
      </c>
      <c r="AD33" s="243"/>
    </row>
    <row r="34" spans="1:30" ht="14">
      <c r="A34" s="211"/>
      <c r="B34" s="17"/>
      <c r="C34" s="324"/>
      <c r="D34" s="300" t="e">
        <f>ID!#REF!</f>
        <v>#REF!</v>
      </c>
      <c r="E34" s="40" t="e">
        <f>ID!#REF!</f>
        <v>#REF!</v>
      </c>
      <c r="F34" s="19" t="e">
        <f>ID!#REF!</f>
        <v>#REF!</v>
      </c>
      <c r="G34" s="28" t="e">
        <f>ID!#REF!</f>
        <v>#REF!</v>
      </c>
      <c r="H34" s="31" t="e">
        <f>ID!#REF!</f>
        <v>#REF!</v>
      </c>
      <c r="I34" s="19" t="e">
        <f>ID!#REF!</f>
        <v>#REF!</v>
      </c>
      <c r="J34" s="19" t="e">
        <f>ID!#REF!</f>
        <v>#REF!</v>
      </c>
      <c r="K34" s="19" t="e">
        <f>ID!#REF!</f>
        <v>#REF!</v>
      </c>
      <c r="L34" s="19" t="e">
        <f>ID!#REF!</f>
        <v>#REF!</v>
      </c>
      <c r="M34" s="19" t="e">
        <f>ID!#REF!</f>
        <v>#REF!</v>
      </c>
      <c r="N34" s="19" t="e">
        <f>ID!#REF!</f>
        <v>#REF!</v>
      </c>
      <c r="O34" s="19" t="e">
        <f>ID!#REF!</f>
        <v>#REF!</v>
      </c>
      <c r="P34" s="19" t="e">
        <f>ID!#REF!</f>
        <v>#REF!</v>
      </c>
      <c r="Q34" s="19" t="e">
        <f>ID!#REF!</f>
        <v>#REF!</v>
      </c>
      <c r="R34" s="60" t="e">
        <f>ID!#REF!</f>
        <v>#REF!</v>
      </c>
      <c r="S34" s="30"/>
      <c r="T34" s="30"/>
      <c r="U34" s="30"/>
      <c r="V34" s="30"/>
      <c r="W34" s="30"/>
      <c r="X34" s="61"/>
      <c r="Y34" s="244" t="e">
        <f>ID!#REF!</f>
        <v>#REF!</v>
      </c>
      <c r="Z34" s="32"/>
      <c r="AA34" s="210"/>
      <c r="AB34" s="243" t="str">
        <f>IF(S34&lt;&gt;"",CONFIG!$B$19,IF(T34&lt;&gt;"",CONFIG!$B$18,IF(U34&lt;&gt;"",CONFIG!$B$17,IF(V34&lt;&gt;"",CONFIG!$B$16,IF(W34&lt;&gt;"",CONFIG!$B$20,CONFIG!$B$21)))))</f>
        <v>NR</v>
      </c>
      <c r="AC34" s="243" t="str">
        <f t="shared" si="1"/>
        <v>No Response</v>
      </c>
      <c r="AD34" s="243"/>
    </row>
    <row r="35" spans="1:30" ht="15">
      <c r="A35" s="211"/>
      <c r="B35" s="17"/>
      <c r="C35" s="324"/>
      <c r="D35" s="300">
        <f>ID!D30</f>
        <v>3</v>
      </c>
      <c r="E35" s="40" t="str">
        <f>ID!E30</f>
        <v>j</v>
      </c>
      <c r="F35" s="19" t="str">
        <f>ID!F30</f>
        <v>3j</v>
      </c>
      <c r="G35" s="28">
        <f>ID!G30</f>
        <v>20</v>
      </c>
      <c r="H35" s="31" t="str">
        <f>ID!H30</f>
        <v>Important</v>
      </c>
      <c r="I35" s="19">
        <f>ID!I30</f>
        <v>0</v>
      </c>
      <c r="J35" s="19">
        <f>ID!J30</f>
        <v>0</v>
      </c>
      <c r="K35" s="19">
        <f>ID!K30</f>
        <v>0</v>
      </c>
      <c r="L35" s="19">
        <f>ID!L30</f>
        <v>0</v>
      </c>
      <c r="M35" s="19">
        <f>ID!M30</f>
        <v>0</v>
      </c>
      <c r="N35" s="19">
        <f>ID!N30</f>
        <v>0</v>
      </c>
      <c r="O35" s="19" t="str">
        <f>ID!O30</f>
        <v>INT</v>
      </c>
      <c r="P35" s="19" t="str">
        <f>ID!P30</f>
        <v>DL</v>
      </c>
      <c r="Q35" s="19">
        <f>ID!Q30</f>
        <v>10</v>
      </c>
      <c r="R35" s="60" t="str">
        <f>ID!R30</f>
        <v>Tables are accompanied by a title and summary description.</v>
      </c>
      <c r="S35" s="30"/>
      <c r="T35" s="30"/>
      <c r="U35" s="30"/>
      <c r="V35" s="30"/>
      <c r="W35" s="30"/>
      <c r="X35" s="61"/>
      <c r="Y35" s="244" t="e">
        <f>ID!#REF!</f>
        <v>#REF!</v>
      </c>
      <c r="Z35" s="32"/>
      <c r="AA35" s="210"/>
      <c r="AB35" s="243" t="str">
        <f>IF(S35&lt;&gt;"",CONFIG!$B$19,IF(T35&lt;&gt;"",CONFIG!$B$18,IF(U35&lt;&gt;"",CONFIG!$B$17,IF(V35&lt;&gt;"",CONFIG!$B$16,IF(W35&lt;&gt;"",CONFIG!$B$20,CONFIG!$B$21)))))</f>
        <v>NR</v>
      </c>
      <c r="AC35" s="243" t="str">
        <f t="shared" si="1"/>
        <v>No Response</v>
      </c>
      <c r="AD35" s="243"/>
    </row>
    <row r="36" spans="1:30" ht="14">
      <c r="A36" s="211"/>
      <c r="B36" s="17"/>
      <c r="C36" s="324"/>
      <c r="D36" s="300" t="e">
        <f>ID!#REF!</f>
        <v>#REF!</v>
      </c>
      <c r="E36" s="40" t="e">
        <f>ID!#REF!</f>
        <v>#REF!</v>
      </c>
      <c r="F36" s="19" t="e">
        <f>ID!#REF!</f>
        <v>#REF!</v>
      </c>
      <c r="G36" s="28" t="e">
        <f>ID!#REF!</f>
        <v>#REF!</v>
      </c>
      <c r="H36" s="31" t="e">
        <f>ID!#REF!</f>
        <v>#REF!</v>
      </c>
      <c r="I36" s="19" t="e">
        <f>ID!#REF!</f>
        <v>#REF!</v>
      </c>
      <c r="J36" s="19" t="e">
        <f>ID!#REF!</f>
        <v>#REF!</v>
      </c>
      <c r="K36" s="19" t="e">
        <f>ID!#REF!</f>
        <v>#REF!</v>
      </c>
      <c r="L36" s="19" t="e">
        <f>ID!#REF!</f>
        <v>#REF!</v>
      </c>
      <c r="M36" s="19" t="e">
        <f>ID!#REF!</f>
        <v>#REF!</v>
      </c>
      <c r="N36" s="19" t="e">
        <f>ID!#REF!</f>
        <v>#REF!</v>
      </c>
      <c r="O36" s="19" t="e">
        <f>ID!#REF!</f>
        <v>#REF!</v>
      </c>
      <c r="P36" s="19" t="e">
        <f>ID!#REF!</f>
        <v>#REF!</v>
      </c>
      <c r="Q36" s="19" t="e">
        <f>ID!#REF!</f>
        <v>#REF!</v>
      </c>
      <c r="R36" s="60" t="e">
        <f>ID!#REF!</f>
        <v>#REF!</v>
      </c>
      <c r="S36" s="30"/>
      <c r="T36" s="30"/>
      <c r="U36" s="30"/>
      <c r="V36" s="30"/>
      <c r="W36" s="30"/>
      <c r="X36" s="61"/>
      <c r="Y36" s="244" t="e">
        <f>ID!#REF!</f>
        <v>#REF!</v>
      </c>
      <c r="Z36" s="32"/>
      <c r="AA36" s="210"/>
      <c r="AB36" s="243" t="str">
        <f>IF(S36&lt;&gt;"",CONFIG!$B$19,IF(T36&lt;&gt;"",CONFIG!$B$18,IF(U36&lt;&gt;"",CONFIG!$B$17,IF(V36&lt;&gt;"",CONFIG!$B$16,IF(W36&lt;&gt;"",CONFIG!$B$20,CONFIG!$B$21)))))</f>
        <v>NR</v>
      </c>
      <c r="AC36" s="243" t="str">
        <f t="shared" si="1"/>
        <v>No Response</v>
      </c>
      <c r="AD36" s="243"/>
    </row>
    <row r="37" spans="1:30" ht="14">
      <c r="A37" s="211"/>
      <c r="B37" s="17"/>
      <c r="C37" s="324"/>
      <c r="D37" s="300" t="e">
        <f>ID!#REF!</f>
        <v>#REF!</v>
      </c>
      <c r="E37" s="40" t="e">
        <f>ID!#REF!</f>
        <v>#REF!</v>
      </c>
      <c r="F37" s="19" t="e">
        <f>ID!#REF!</f>
        <v>#REF!</v>
      </c>
      <c r="G37" s="28" t="e">
        <f>ID!#REF!</f>
        <v>#REF!</v>
      </c>
      <c r="H37" s="31" t="e">
        <f>ID!#REF!</f>
        <v>#REF!</v>
      </c>
      <c r="I37" s="19" t="e">
        <f>ID!#REF!</f>
        <v>#REF!</v>
      </c>
      <c r="J37" s="19" t="e">
        <f>ID!#REF!</f>
        <v>#REF!</v>
      </c>
      <c r="K37" s="19" t="e">
        <f>ID!#REF!</f>
        <v>#REF!</v>
      </c>
      <c r="L37" s="19" t="e">
        <f>ID!#REF!</f>
        <v>#REF!</v>
      </c>
      <c r="M37" s="19" t="e">
        <f>ID!#REF!</f>
        <v>#REF!</v>
      </c>
      <c r="N37" s="19" t="e">
        <f>ID!#REF!</f>
        <v>#REF!</v>
      </c>
      <c r="O37" s="19" t="e">
        <f>ID!#REF!</f>
        <v>#REF!</v>
      </c>
      <c r="P37" s="19" t="e">
        <f>ID!#REF!</f>
        <v>#REF!</v>
      </c>
      <c r="Q37" s="19" t="e">
        <f>ID!#REF!</f>
        <v>#REF!</v>
      </c>
      <c r="R37" s="60" t="e">
        <f>ID!#REF!</f>
        <v>#REF!</v>
      </c>
      <c r="S37" s="30"/>
      <c r="T37" s="30"/>
      <c r="U37" s="30"/>
      <c r="V37" s="30"/>
      <c r="W37" s="30"/>
      <c r="X37" s="61"/>
      <c r="Y37" s="244" t="e">
        <f>ID!#REF!</f>
        <v>#REF!</v>
      </c>
      <c r="Z37" s="32"/>
      <c r="AA37" s="210"/>
      <c r="AB37" s="243" t="str">
        <f>IF(S37&lt;&gt;"",CONFIG!$B$19,IF(T37&lt;&gt;"",CONFIG!$B$18,IF(U37&lt;&gt;"",CONFIG!$B$17,IF(V37&lt;&gt;"",CONFIG!$B$16,IF(W37&lt;&gt;"",CONFIG!$B$20,CONFIG!$B$21)))))</f>
        <v>NR</v>
      </c>
      <c r="AC37" s="243" t="str">
        <f t="shared" si="1"/>
        <v>No Response</v>
      </c>
      <c r="AD37" s="243"/>
    </row>
    <row r="38" spans="1:30" ht="15">
      <c r="A38" s="211"/>
      <c r="B38" s="34"/>
      <c r="C38" s="340"/>
      <c r="D38" s="43">
        <f>ID!D31</f>
        <v>3</v>
      </c>
      <c r="E38" s="44" t="str">
        <f>ID!E31</f>
        <v>m</v>
      </c>
      <c r="F38" s="19" t="str">
        <f>ID!F31</f>
        <v>3m</v>
      </c>
      <c r="G38" s="25">
        <f>ID!G31</f>
        <v>21</v>
      </c>
      <c r="H38" s="31" t="str">
        <f>ID!H31</f>
        <v>Important</v>
      </c>
      <c r="I38" s="19">
        <f>ID!I31</f>
        <v>0</v>
      </c>
      <c r="J38" s="19">
        <f>ID!J31</f>
        <v>0</v>
      </c>
      <c r="K38" s="19">
        <f>ID!K31</f>
        <v>0</v>
      </c>
      <c r="L38" s="19">
        <f>ID!L31</f>
        <v>0</v>
      </c>
      <c r="M38" s="19">
        <f>ID!M31</f>
        <v>0</v>
      </c>
      <c r="N38" s="19">
        <f>ID!N31</f>
        <v>0</v>
      </c>
      <c r="O38" s="19" t="str">
        <f>ID!O31</f>
        <v>INT</v>
      </c>
      <c r="P38" s="19" t="str">
        <f>ID!P31</f>
        <v>DL</v>
      </c>
      <c r="Q38" s="19">
        <f>ID!Q31</f>
        <v>13</v>
      </c>
      <c r="R38" s="60" t="str">
        <f>ID!R31</f>
        <v>For all slideshows, there are simple, non-automatic transitions between slides.</v>
      </c>
      <c r="S38" s="30"/>
      <c r="T38" s="30"/>
      <c r="U38" s="30"/>
      <c r="V38" s="30"/>
      <c r="W38" s="30"/>
      <c r="X38" s="61"/>
      <c r="Y38" s="244" t="e">
        <f>ID!#REF!</f>
        <v>#REF!</v>
      </c>
      <c r="Z38" s="32"/>
      <c r="AA38" s="210"/>
      <c r="AB38" s="243" t="str">
        <f>IF(S38&lt;&gt;"",CONFIG!$B$19,IF(T38&lt;&gt;"",CONFIG!$B$18,IF(U38&lt;&gt;"",CONFIG!$B$17,IF(V38&lt;&gt;"",CONFIG!$B$16,IF(W38&lt;&gt;"",CONFIG!$B$20,CONFIG!$B$21)))))</f>
        <v>NR</v>
      </c>
      <c r="AC38" s="243" t="str">
        <f t="shared" si="1"/>
        <v>No Response</v>
      </c>
      <c r="AD38" s="243"/>
    </row>
    <row r="39" spans="1:30" ht="13">
      <c r="A39" s="211"/>
      <c r="B39" s="47"/>
      <c r="C39" s="47"/>
      <c r="D39" s="47"/>
      <c r="E39" s="47"/>
      <c r="F39" s="47"/>
      <c r="G39" s="55"/>
      <c r="H39" s="47"/>
      <c r="I39" s="47"/>
      <c r="J39" s="47"/>
      <c r="K39" s="47"/>
      <c r="L39" s="47"/>
      <c r="M39" s="47"/>
      <c r="N39" s="47"/>
      <c r="O39" s="47"/>
      <c r="P39" s="47"/>
      <c r="Q39" s="47"/>
      <c r="R39" s="55"/>
      <c r="S39" s="47"/>
      <c r="T39" s="47"/>
      <c r="U39" s="47"/>
      <c r="V39" s="47"/>
      <c r="W39" s="47"/>
      <c r="X39" s="35"/>
      <c r="Y39" s="47"/>
      <c r="Z39" s="47"/>
      <c r="AA39" s="210"/>
      <c r="AB39" s="243"/>
      <c r="AC39" s="243"/>
      <c r="AD39" s="243"/>
    </row>
    <row r="40" spans="1:30" ht="14">
      <c r="A40" s="211"/>
      <c r="B40" s="318"/>
      <c r="C40" s="334" t="str">
        <f>ID!C33</f>
        <v>4. CONTENT AND ACTIVITIES</v>
      </c>
      <c r="D40" s="321"/>
      <c r="E40" s="321"/>
      <c r="F40" s="321"/>
      <c r="G40" s="321"/>
      <c r="H40" s="321"/>
      <c r="I40" s="321"/>
      <c r="J40" s="321"/>
      <c r="K40" s="321"/>
      <c r="L40" s="321"/>
      <c r="M40" s="321"/>
      <c r="N40" s="321"/>
      <c r="O40" s="321"/>
      <c r="P40" s="321"/>
      <c r="Q40" s="321"/>
      <c r="R40" s="321"/>
      <c r="S40" s="321"/>
      <c r="T40" s="321"/>
      <c r="U40" s="321"/>
      <c r="V40" s="321"/>
      <c r="W40" s="321"/>
      <c r="X40" s="321"/>
      <c r="Y40" s="321"/>
      <c r="Z40" s="245"/>
      <c r="AA40" s="298"/>
      <c r="AB40" s="4"/>
      <c r="AC40" s="4"/>
      <c r="AD40" s="4"/>
    </row>
    <row r="41" spans="1:30" ht="45">
      <c r="A41" s="211"/>
      <c r="B41" s="17"/>
      <c r="C41" s="339">
        <f>ID!C34</f>
        <v>4</v>
      </c>
      <c r="D41" s="300">
        <f>ID!D34</f>
        <v>4</v>
      </c>
      <c r="E41" s="40" t="str">
        <f>ID!E34</f>
        <v>a</v>
      </c>
      <c r="F41" s="19" t="str">
        <f>ID!F34</f>
        <v>4a</v>
      </c>
      <c r="G41" s="20">
        <f>ID!G34</f>
        <v>22</v>
      </c>
      <c r="H41" s="25" t="str">
        <f>ID!H34</f>
        <v>Essential</v>
      </c>
      <c r="I41" s="23">
        <f>ID!I34</f>
        <v>0</v>
      </c>
      <c r="J41" s="23">
        <f>ID!J34</f>
        <v>0</v>
      </c>
      <c r="K41" s="23">
        <f>ID!K34</f>
        <v>0</v>
      </c>
      <c r="L41" s="23">
        <f>ID!L34</f>
        <v>0</v>
      </c>
      <c r="M41" s="23">
        <f>ID!M34</f>
        <v>0</v>
      </c>
      <c r="N41" s="23">
        <f>ID!N34</f>
        <v>0</v>
      </c>
      <c r="O41" s="23" t="str">
        <f>ID!O34</f>
        <v>INT</v>
      </c>
      <c r="P41" s="23" t="str">
        <f>ID!P34</f>
        <v>CA</v>
      </c>
      <c r="Q41" s="23">
        <f>ID!Q34</f>
        <v>1</v>
      </c>
      <c r="R41" s="57" t="str">
        <f>ID!R34</f>
        <v>Course offers access to a variety of engaging resources that facilitate communication and collaboration, deliver content, and support student learning and engagement.</v>
      </c>
      <c r="S41" s="24"/>
      <c r="T41" s="24"/>
      <c r="U41" s="24"/>
      <c r="V41" s="24"/>
      <c r="W41" s="24"/>
      <c r="X41" s="58"/>
      <c r="Y41" s="26" t="e">
        <f>ID!#REF!</f>
        <v>#REF!</v>
      </c>
      <c r="Z41" s="27"/>
      <c r="AA41" s="210"/>
      <c r="AB41" s="243" t="str">
        <f>IF(S41&lt;&gt;"",CONFIG!$B$19,IF(T41&lt;&gt;"",CONFIG!$B$18,IF(U41&lt;&gt;"",CONFIG!$B$17,IF(V41&lt;&gt;"",CONFIG!$B$16,IF(W41&lt;&gt;"",CONFIG!$B$20,CONFIG!$B$21)))))</f>
        <v>NR</v>
      </c>
      <c r="AC41" s="243" t="str">
        <f t="shared" ref="AC41:AC49" si="2">IFERROR(VLOOKUP(AB41,scale,2,FALSE),"")</f>
        <v>No Response</v>
      </c>
      <c r="AD41" s="243"/>
    </row>
    <row r="42" spans="1:30" ht="30">
      <c r="A42" s="211"/>
      <c r="B42" s="17"/>
      <c r="C42" s="324"/>
      <c r="D42" s="300">
        <f>ID!D35</f>
        <v>4</v>
      </c>
      <c r="E42" s="40" t="str">
        <f>ID!E35</f>
        <v>b</v>
      </c>
      <c r="F42" s="19" t="str">
        <f>ID!F35</f>
        <v>4b</v>
      </c>
      <c r="G42" s="28">
        <f>ID!G35</f>
        <v>23</v>
      </c>
      <c r="H42" s="31" t="str">
        <f>ID!H35</f>
        <v>Essential</v>
      </c>
      <c r="I42" s="19">
        <f>ID!I35</f>
        <v>0</v>
      </c>
      <c r="J42" s="19">
        <f>ID!J35</f>
        <v>0</v>
      </c>
      <c r="K42" s="19">
        <f>ID!K35</f>
        <v>0</v>
      </c>
      <c r="L42" s="19">
        <f>ID!L35</f>
        <v>0</v>
      </c>
      <c r="M42" s="19">
        <f>ID!M35</f>
        <v>0</v>
      </c>
      <c r="N42" s="19">
        <f>ID!N35</f>
        <v>0</v>
      </c>
      <c r="O42" s="19" t="str">
        <f>ID!O35</f>
        <v>INT</v>
      </c>
      <c r="P42" s="19" t="str">
        <f>ID!P35</f>
        <v>CA</v>
      </c>
      <c r="Q42" s="19">
        <f>ID!Q35</f>
        <v>2</v>
      </c>
      <c r="R42" s="60" t="str">
        <f>ID!R35</f>
        <v>Course provides activities for students to develop a range of thinking and problem-solving skills, such as critical reflection and analysis.</v>
      </c>
      <c r="S42" s="30"/>
      <c r="T42" s="30"/>
      <c r="U42" s="30"/>
      <c r="V42" s="30"/>
      <c r="W42" s="30"/>
      <c r="X42" s="61"/>
      <c r="Y42" s="26" t="e">
        <f>ID!#REF!</f>
        <v>#REF!</v>
      </c>
      <c r="Z42" s="32"/>
      <c r="AA42" s="210"/>
      <c r="AB42" s="243" t="str">
        <f>IF(S42&lt;&gt;"",CONFIG!$B$19,IF(T42&lt;&gt;"",CONFIG!$B$18,IF(U42&lt;&gt;"",CONFIG!$B$17,IF(V42&lt;&gt;"",CONFIG!$B$16,IF(W42&lt;&gt;"",CONFIG!$B$20,CONFIG!$B$21)))))</f>
        <v>NR</v>
      </c>
      <c r="AC42" s="243" t="str">
        <f t="shared" si="2"/>
        <v>No Response</v>
      </c>
      <c r="AD42" s="243"/>
    </row>
    <row r="43" spans="1:30" ht="14">
      <c r="A43" s="211"/>
      <c r="B43" s="17"/>
      <c r="C43" s="324"/>
      <c r="D43" s="300" t="e">
        <f>ID!#REF!</f>
        <v>#REF!</v>
      </c>
      <c r="E43" s="40" t="e">
        <f>ID!#REF!</f>
        <v>#REF!</v>
      </c>
      <c r="F43" s="19" t="e">
        <f>ID!#REF!</f>
        <v>#REF!</v>
      </c>
      <c r="G43" s="28" t="e">
        <f>ID!#REF!</f>
        <v>#REF!</v>
      </c>
      <c r="H43" s="31" t="e">
        <f>ID!#REF!</f>
        <v>#REF!</v>
      </c>
      <c r="I43" s="19" t="e">
        <f>ID!#REF!</f>
        <v>#REF!</v>
      </c>
      <c r="J43" s="19" t="e">
        <f>ID!#REF!</f>
        <v>#REF!</v>
      </c>
      <c r="K43" s="19" t="e">
        <f>ID!#REF!</f>
        <v>#REF!</v>
      </c>
      <c r="L43" s="19" t="e">
        <f>ID!#REF!</f>
        <v>#REF!</v>
      </c>
      <c r="M43" s="19" t="e">
        <f>ID!#REF!</f>
        <v>#REF!</v>
      </c>
      <c r="N43" s="19" t="e">
        <f>ID!#REF!</f>
        <v>#REF!</v>
      </c>
      <c r="O43" s="19" t="e">
        <f>ID!#REF!</f>
        <v>#REF!</v>
      </c>
      <c r="P43" s="19" t="e">
        <f>ID!#REF!</f>
        <v>#REF!</v>
      </c>
      <c r="Q43" s="19" t="e">
        <f>ID!#REF!</f>
        <v>#REF!</v>
      </c>
      <c r="R43" s="60" t="e">
        <f>ID!#REF!</f>
        <v>#REF!</v>
      </c>
      <c r="S43" s="30"/>
      <c r="T43" s="30"/>
      <c r="U43" s="30"/>
      <c r="V43" s="30"/>
      <c r="W43" s="30"/>
      <c r="X43" s="61"/>
      <c r="Y43" s="26" t="e">
        <f>ID!#REF!</f>
        <v>#REF!</v>
      </c>
      <c r="Z43" s="32"/>
      <c r="AA43" s="210"/>
      <c r="AB43" s="243" t="str">
        <f>IF(S43&lt;&gt;"",CONFIG!$B$19,IF(T43&lt;&gt;"",CONFIG!$B$18,IF(U43&lt;&gt;"",CONFIG!$B$17,IF(V43&lt;&gt;"",CONFIG!$B$16,IF(W43&lt;&gt;"",CONFIG!$B$20,CONFIG!$B$21)))))</f>
        <v>NR</v>
      </c>
      <c r="AC43" s="243" t="str">
        <f t="shared" si="2"/>
        <v>No Response</v>
      </c>
      <c r="AD43" s="243"/>
    </row>
    <row r="44" spans="1:30" ht="14">
      <c r="A44" s="211"/>
      <c r="B44" s="17"/>
      <c r="C44" s="324"/>
      <c r="D44" s="300" t="e">
        <f>ID!#REF!</f>
        <v>#REF!</v>
      </c>
      <c r="E44" s="40" t="e">
        <f>ID!#REF!</f>
        <v>#REF!</v>
      </c>
      <c r="F44" s="19" t="e">
        <f>ID!#REF!</f>
        <v>#REF!</v>
      </c>
      <c r="G44" s="28" t="e">
        <f>ID!#REF!</f>
        <v>#REF!</v>
      </c>
      <c r="H44" s="31" t="e">
        <f>ID!#REF!</f>
        <v>#REF!</v>
      </c>
      <c r="I44" s="19" t="e">
        <f>ID!#REF!</f>
        <v>#REF!</v>
      </c>
      <c r="J44" s="19" t="e">
        <f>ID!#REF!</f>
        <v>#REF!</v>
      </c>
      <c r="K44" s="19" t="e">
        <f>ID!#REF!</f>
        <v>#REF!</v>
      </c>
      <c r="L44" s="19" t="e">
        <f>ID!#REF!</f>
        <v>#REF!</v>
      </c>
      <c r="M44" s="19" t="e">
        <f>ID!#REF!</f>
        <v>#REF!</v>
      </c>
      <c r="N44" s="19" t="e">
        <f>ID!#REF!</f>
        <v>#REF!</v>
      </c>
      <c r="O44" s="19" t="e">
        <f>ID!#REF!</f>
        <v>#REF!</v>
      </c>
      <c r="P44" s="19" t="e">
        <f>ID!#REF!</f>
        <v>#REF!</v>
      </c>
      <c r="Q44" s="19" t="e">
        <f>ID!#REF!</f>
        <v>#REF!</v>
      </c>
      <c r="R44" s="60" t="e">
        <f>ID!#REF!</f>
        <v>#REF!</v>
      </c>
      <c r="S44" s="30"/>
      <c r="T44" s="30"/>
      <c r="U44" s="30"/>
      <c r="V44" s="30"/>
      <c r="W44" s="30"/>
      <c r="X44" s="61"/>
      <c r="Y44" s="26" t="e">
        <f>ID!#REF!</f>
        <v>#REF!</v>
      </c>
      <c r="Z44" s="32"/>
      <c r="AA44" s="210"/>
      <c r="AB44" s="243" t="str">
        <f>IF(S44&lt;&gt;"",CONFIG!$B$19,IF(T44&lt;&gt;"",CONFIG!$B$18,IF(U44&lt;&gt;"",CONFIG!$B$17,IF(V44&lt;&gt;"",CONFIG!$B$16,IF(W44&lt;&gt;"",CONFIG!$B$20,CONFIG!$B$21)))))</f>
        <v>NR</v>
      </c>
      <c r="AC44" s="243" t="str">
        <f t="shared" si="2"/>
        <v>No Response</v>
      </c>
      <c r="AD44" s="243"/>
    </row>
    <row r="45" spans="1:30" ht="30">
      <c r="A45" s="211"/>
      <c r="B45" s="17"/>
      <c r="C45" s="324"/>
      <c r="D45" s="300">
        <f>ID!D36</f>
        <v>4</v>
      </c>
      <c r="E45" s="40" t="str">
        <f>ID!E36</f>
        <v>e</v>
      </c>
      <c r="F45" s="19" t="str">
        <f>ID!F36</f>
        <v>4e</v>
      </c>
      <c r="G45" s="28">
        <f>ID!G36</f>
        <v>24</v>
      </c>
      <c r="H45" s="31" t="str">
        <f>ID!H36</f>
        <v>Important</v>
      </c>
      <c r="I45" s="19">
        <f>ID!I36</f>
        <v>0</v>
      </c>
      <c r="J45" s="19">
        <f>ID!J36</f>
        <v>0</v>
      </c>
      <c r="K45" s="19">
        <f>ID!K36</f>
        <v>0</v>
      </c>
      <c r="L45" s="19">
        <f>ID!L36</f>
        <v>0</v>
      </c>
      <c r="M45" s="19">
        <f>ID!M36</f>
        <v>0</v>
      </c>
      <c r="N45" s="19">
        <f>ID!N36</f>
        <v>0</v>
      </c>
      <c r="O45" s="19" t="str">
        <f>ID!O36</f>
        <v>INT</v>
      </c>
      <c r="P45" s="19" t="str">
        <f>ID!P36</f>
        <v>CA</v>
      </c>
      <c r="Q45" s="19">
        <f>ID!Q36</f>
        <v>5</v>
      </c>
      <c r="R45" s="60" t="str">
        <f>ID!R36</f>
        <v>Course materials and resources include copyright and licensing status, clearly stating permission to share where applicable.</v>
      </c>
      <c r="S45" s="30"/>
      <c r="T45" s="30"/>
      <c r="U45" s="30"/>
      <c r="V45" s="30"/>
      <c r="W45" s="30"/>
      <c r="X45" s="61"/>
      <c r="Y45" s="26" t="e">
        <f>ID!#REF!</f>
        <v>#REF!</v>
      </c>
      <c r="Z45" s="32"/>
      <c r="AA45" s="210"/>
      <c r="AB45" s="243" t="str">
        <f>IF(S45&lt;&gt;"",CONFIG!$B$19,IF(T45&lt;&gt;"",CONFIG!$B$18,IF(U45&lt;&gt;"",CONFIG!$B$17,IF(V45&lt;&gt;"",CONFIG!$B$16,IF(W45&lt;&gt;"",CONFIG!$B$20,CONFIG!$B$21)))))</f>
        <v>NR</v>
      </c>
      <c r="AC45" s="243" t="str">
        <f t="shared" si="2"/>
        <v>No Response</v>
      </c>
      <c r="AD45" s="243"/>
    </row>
    <row r="46" spans="1:30" ht="45">
      <c r="A46" s="211"/>
      <c r="B46" s="17"/>
      <c r="C46" s="324"/>
      <c r="D46" s="300">
        <f>ID!D37</f>
        <v>4</v>
      </c>
      <c r="E46" s="40" t="str">
        <f>ID!E37</f>
        <v>f</v>
      </c>
      <c r="F46" s="19" t="str">
        <f>ID!F37</f>
        <v>4f</v>
      </c>
      <c r="G46" s="28">
        <f>ID!G37</f>
        <v>25</v>
      </c>
      <c r="H46" s="31" t="str">
        <f>ID!H37</f>
        <v>Essential</v>
      </c>
      <c r="I46" s="19">
        <f>ID!I37</f>
        <v>0</v>
      </c>
      <c r="J46" s="19">
        <f>ID!J37</f>
        <v>0</v>
      </c>
      <c r="K46" s="19">
        <f>ID!K37</f>
        <v>0</v>
      </c>
      <c r="L46" s="19">
        <f>ID!L37</f>
        <v>0</v>
      </c>
      <c r="M46" s="19">
        <f>ID!M37</f>
        <v>0</v>
      </c>
      <c r="N46" s="19">
        <f>ID!N37</f>
        <v>0</v>
      </c>
      <c r="O46" s="19" t="str">
        <f>ID!O37</f>
        <v>INT</v>
      </c>
      <c r="P46" s="19" t="str">
        <f>ID!P37</f>
        <v>CA</v>
      </c>
      <c r="Q46" s="19">
        <f>ID!Q37</f>
        <v>6</v>
      </c>
      <c r="R46" s="60" t="str">
        <f>ID!R37</f>
        <v xml:space="preserve">Text content is available in an easily accessed format, preferably HTML. All text content is readable by assistive technology, including a PDF or any text contained in an image. </v>
      </c>
      <c r="S46" s="30"/>
      <c r="T46" s="30"/>
      <c r="U46" s="30"/>
      <c r="V46" s="30"/>
      <c r="W46" s="30"/>
      <c r="X46" s="61"/>
      <c r="Y46" s="26" t="e">
        <f>ID!#REF!</f>
        <v>#REF!</v>
      </c>
      <c r="Z46" s="32"/>
      <c r="AA46" s="210"/>
      <c r="AB46" s="243" t="str">
        <f>IF(S46&lt;&gt;"",CONFIG!$B$19,IF(T46&lt;&gt;"",CONFIG!$B$18,IF(U46&lt;&gt;"",CONFIG!$B$17,IF(V46&lt;&gt;"",CONFIG!$B$16,IF(W46&lt;&gt;"",CONFIG!$B$20,CONFIG!$B$21)))))</f>
        <v>NR</v>
      </c>
      <c r="AC46" s="243" t="str">
        <f t="shared" si="2"/>
        <v>No Response</v>
      </c>
      <c r="AD46" s="243"/>
    </row>
    <row r="47" spans="1:30" ht="30">
      <c r="A47" s="211"/>
      <c r="B47" s="17"/>
      <c r="C47" s="324"/>
      <c r="D47" s="300">
        <f>ID!D38</f>
        <v>4</v>
      </c>
      <c r="E47" s="40" t="str">
        <f>ID!E38</f>
        <v>g</v>
      </c>
      <c r="F47" s="19" t="str">
        <f>ID!F38</f>
        <v>4g</v>
      </c>
      <c r="G47" s="28">
        <f>ID!G38</f>
        <v>26</v>
      </c>
      <c r="H47" s="31" t="str">
        <f>ID!H38</f>
        <v>Essential</v>
      </c>
      <c r="I47" s="19">
        <f>ID!I38</f>
        <v>0</v>
      </c>
      <c r="J47" s="19">
        <f>ID!J38</f>
        <v>0</v>
      </c>
      <c r="K47" s="19">
        <f>ID!K38</f>
        <v>0</v>
      </c>
      <c r="L47" s="19">
        <f>ID!L38</f>
        <v>0</v>
      </c>
      <c r="M47" s="19">
        <f>ID!M38</f>
        <v>0</v>
      </c>
      <c r="N47" s="19">
        <f>ID!N38</f>
        <v>0</v>
      </c>
      <c r="O47" s="19" t="str">
        <f>ID!O38</f>
        <v>INT</v>
      </c>
      <c r="P47" s="19" t="str">
        <f>ID!P38</f>
        <v>CA</v>
      </c>
      <c r="Q47" s="19">
        <f>ID!Q38</f>
        <v>7</v>
      </c>
      <c r="R47" s="60" t="str">
        <f>ID!R38</f>
        <v>A text equivalent for every non-text element is provided ("alt" tags, captions, transcripts, etc.).</v>
      </c>
      <c r="S47" s="30"/>
      <c r="T47" s="30"/>
      <c r="U47" s="30"/>
      <c r="V47" s="30"/>
      <c r="W47" s="30"/>
      <c r="X47" s="61"/>
      <c r="Y47" s="26" t="e">
        <f>ID!#REF!</f>
        <v>#REF!</v>
      </c>
      <c r="Z47" s="32"/>
      <c r="AA47" s="210"/>
      <c r="AB47" s="243" t="str">
        <f>IF(S47&lt;&gt;"",CONFIG!$B$19,IF(T47&lt;&gt;"",CONFIG!$B$18,IF(U47&lt;&gt;"",CONFIG!$B$17,IF(V47&lt;&gt;"",CONFIG!$B$16,IF(W47&lt;&gt;"",CONFIG!$B$20,CONFIG!$B$21)))))</f>
        <v>NR</v>
      </c>
      <c r="AC47" s="243" t="str">
        <f t="shared" si="2"/>
        <v>No Response</v>
      </c>
      <c r="AD47" s="243"/>
    </row>
    <row r="48" spans="1:30" ht="30">
      <c r="A48" s="211"/>
      <c r="B48" s="17"/>
      <c r="C48" s="324"/>
      <c r="D48" s="300">
        <f>ID!D39</f>
        <v>4</v>
      </c>
      <c r="E48" s="40" t="str">
        <f>ID!E39</f>
        <v>h</v>
      </c>
      <c r="F48" s="19" t="str">
        <f>ID!F39</f>
        <v>4h</v>
      </c>
      <c r="G48" s="28">
        <f>ID!G39</f>
        <v>27</v>
      </c>
      <c r="H48" s="31" t="str">
        <f>ID!H39</f>
        <v>Important</v>
      </c>
      <c r="I48" s="19">
        <f>ID!I39</f>
        <v>0</v>
      </c>
      <c r="J48" s="19">
        <f>ID!J39</f>
        <v>0</v>
      </c>
      <c r="K48" s="19">
        <f>ID!K39</f>
        <v>0</v>
      </c>
      <c r="L48" s="19">
        <f>ID!L39</f>
        <v>0</v>
      </c>
      <c r="M48" s="19">
        <f>ID!M39</f>
        <v>0</v>
      </c>
      <c r="N48" s="19">
        <f>ID!N39</f>
        <v>0</v>
      </c>
      <c r="O48" s="19" t="str">
        <f>ID!O39</f>
        <v>INT</v>
      </c>
      <c r="P48" s="19" t="str">
        <f>ID!P39</f>
        <v>CA</v>
      </c>
      <c r="Q48" s="19">
        <f>ID!Q39</f>
        <v>8</v>
      </c>
      <c r="R48" s="60" t="str">
        <f>ID!R39</f>
        <v>Text, graphics, and images are understandable when viewed without color. Text should be used as a primary method for delivering information.</v>
      </c>
      <c r="S48" s="30"/>
      <c r="T48" s="30"/>
      <c r="U48" s="30"/>
      <c r="V48" s="30"/>
      <c r="W48" s="30"/>
      <c r="X48" s="61"/>
      <c r="Y48" s="258" t="e">
        <f>ID!#REF!</f>
        <v>#REF!</v>
      </c>
      <c r="Z48" s="45"/>
      <c r="AA48" s="210"/>
      <c r="AB48" s="243" t="str">
        <f>IF(S48&lt;&gt;"",CONFIG!$B$19,IF(T48&lt;&gt;"",CONFIG!$B$18,IF(U48&lt;&gt;"",CONFIG!$B$17,IF(V48&lt;&gt;"",CONFIG!$B$16,IF(W48&lt;&gt;"",CONFIG!$B$20,CONFIG!$B$21)))))</f>
        <v>NR</v>
      </c>
      <c r="AC48" s="243" t="str">
        <f t="shared" si="2"/>
        <v>No Response</v>
      </c>
      <c r="AD48" s="243"/>
    </row>
    <row r="49" spans="1:30" ht="30">
      <c r="A49" s="211"/>
      <c r="B49" s="34"/>
      <c r="C49" s="340"/>
      <c r="D49" s="43">
        <f>ID!D40</f>
        <v>4</v>
      </c>
      <c r="E49" s="44" t="str">
        <f>ID!E40</f>
        <v>i</v>
      </c>
      <c r="F49" s="19" t="str">
        <f>ID!F40</f>
        <v>4i</v>
      </c>
      <c r="G49" s="25">
        <f>ID!G40</f>
        <v>28</v>
      </c>
      <c r="H49" s="31" t="str">
        <f>ID!H40</f>
        <v>Important</v>
      </c>
      <c r="I49" s="19">
        <f>ID!I40</f>
        <v>0</v>
      </c>
      <c r="J49" s="19">
        <f>ID!J40</f>
        <v>0</v>
      </c>
      <c r="K49" s="19">
        <f>ID!K40</f>
        <v>0</v>
      </c>
      <c r="L49" s="19">
        <f>ID!L40</f>
        <v>0</v>
      </c>
      <c r="M49" s="19">
        <f>ID!M40</f>
        <v>0</v>
      </c>
      <c r="N49" s="19">
        <f>ID!N40</f>
        <v>0</v>
      </c>
      <c r="O49" s="19" t="str">
        <f>ID!O40</f>
        <v>INT</v>
      </c>
      <c r="P49" s="19" t="str">
        <f>ID!P40</f>
        <v>CA</v>
      </c>
      <c r="Q49" s="19">
        <f>ID!Q40</f>
        <v>9</v>
      </c>
      <c r="R49" s="60" t="str">
        <f>ID!R40</f>
        <v>Hyperlink text is descriptive and makes sense when out of context (avoid using "click here").</v>
      </c>
      <c r="S49" s="30"/>
      <c r="T49" s="30"/>
      <c r="U49" s="30"/>
      <c r="V49" s="30"/>
      <c r="W49" s="30"/>
      <c r="X49" s="46"/>
      <c r="Y49" s="246" t="e">
        <f>ID!#REF!</f>
        <v>#REF!</v>
      </c>
      <c r="Z49" s="32"/>
      <c r="AA49" s="210"/>
      <c r="AB49" s="243" t="str">
        <f>IF(S49&lt;&gt;"",CONFIG!$B$19,IF(T49&lt;&gt;"",CONFIG!$B$18,IF(U49&lt;&gt;"",CONFIG!$B$17,IF(V49&lt;&gt;"",CONFIG!$B$16,IF(W49&lt;&gt;"",CONFIG!$B$20,CONFIG!$B$21)))))</f>
        <v>NR</v>
      </c>
      <c r="AC49" s="243" t="str">
        <f t="shared" si="2"/>
        <v>No Response</v>
      </c>
      <c r="AD49" s="243"/>
    </row>
    <row r="50" spans="1:30" ht="13">
      <c r="A50" s="211"/>
      <c r="B50" s="47"/>
      <c r="C50" s="47"/>
      <c r="D50" s="47"/>
      <c r="E50" s="47"/>
      <c r="F50" s="47"/>
      <c r="G50" s="55"/>
      <c r="H50" s="47"/>
      <c r="I50" s="47"/>
      <c r="J50" s="47"/>
      <c r="K50" s="47"/>
      <c r="L50" s="47"/>
      <c r="M50" s="47"/>
      <c r="N50" s="47"/>
      <c r="O50" s="47"/>
      <c r="P50" s="47"/>
      <c r="Q50" s="47"/>
      <c r="R50" s="55"/>
      <c r="S50" s="47"/>
      <c r="T50" s="47"/>
      <c r="U50" s="47"/>
      <c r="V50" s="47"/>
      <c r="W50" s="47"/>
      <c r="X50" s="35"/>
      <c r="Y50" s="47"/>
      <c r="Z50" s="47"/>
      <c r="AA50" s="210"/>
      <c r="AB50" s="243"/>
      <c r="AC50" s="243"/>
      <c r="AD50" s="243"/>
    </row>
    <row r="51" spans="1:30" ht="14">
      <c r="A51" s="211"/>
      <c r="B51" s="247"/>
      <c r="C51" s="334" t="str">
        <f>ID!C42</f>
        <v>5. INTERACTION</v>
      </c>
      <c r="D51" s="321"/>
      <c r="E51" s="321"/>
      <c r="F51" s="321"/>
      <c r="G51" s="321"/>
      <c r="H51" s="321"/>
      <c r="I51" s="321"/>
      <c r="J51" s="321"/>
      <c r="K51" s="321"/>
      <c r="L51" s="321"/>
      <c r="M51" s="321"/>
      <c r="N51" s="321"/>
      <c r="O51" s="321"/>
      <c r="P51" s="321"/>
      <c r="Q51" s="321"/>
      <c r="R51" s="321"/>
      <c r="S51" s="321"/>
      <c r="T51" s="321"/>
      <c r="U51" s="321"/>
      <c r="V51" s="321"/>
      <c r="W51" s="321"/>
      <c r="X51" s="321"/>
      <c r="Y51" s="321"/>
      <c r="Z51" s="16"/>
      <c r="AA51" s="298"/>
      <c r="AB51" s="4"/>
      <c r="AC51" s="4"/>
      <c r="AD51" s="4"/>
    </row>
    <row r="52" spans="1:30" ht="30">
      <c r="A52" s="211"/>
      <c r="B52" s="17"/>
      <c r="C52" s="339">
        <f>ID!C43</f>
        <v>5</v>
      </c>
      <c r="D52" s="302">
        <f>ID!D43</f>
        <v>5</v>
      </c>
      <c r="E52" s="40" t="str">
        <f>ID!E43</f>
        <v>a</v>
      </c>
      <c r="F52" s="19" t="str">
        <f>ID!F43</f>
        <v>5a</v>
      </c>
      <c r="G52" s="20">
        <f>ID!G43</f>
        <v>29</v>
      </c>
      <c r="H52" s="25" t="str">
        <f>ID!H43</f>
        <v>Essential</v>
      </c>
      <c r="I52" s="23">
        <f>ID!I43</f>
        <v>0</v>
      </c>
      <c r="J52" s="23">
        <f>ID!J43</f>
        <v>0</v>
      </c>
      <c r="K52" s="23">
        <f>ID!K43</f>
        <v>0</v>
      </c>
      <c r="L52" s="23">
        <f>ID!L43</f>
        <v>0</v>
      </c>
      <c r="M52" s="23">
        <f>ID!M43</f>
        <v>0</v>
      </c>
      <c r="N52" s="23">
        <f>ID!N43</f>
        <v>0</v>
      </c>
      <c r="O52" s="23" t="str">
        <f>ID!O43</f>
        <v>INT</v>
      </c>
      <c r="P52" s="23" t="str">
        <f>ID!P43</f>
        <v>I</v>
      </c>
      <c r="Q52" s="23">
        <f>ID!Q43</f>
        <v>1</v>
      </c>
      <c r="R52" s="57" t="str">
        <f>ID!R43</f>
        <v>Expectations for timely and regular feedback from the instructor are clearly stated (questions, email, assignments).</v>
      </c>
      <c r="S52" s="24"/>
      <c r="T52" s="24"/>
      <c r="U52" s="24"/>
      <c r="V52" s="24"/>
      <c r="W52" s="24"/>
      <c r="X52" s="53"/>
      <c r="Y52" s="248" t="e">
        <f>ID!#REF!</f>
        <v>#REF!</v>
      </c>
      <c r="Z52" s="27"/>
      <c r="AA52" s="210"/>
      <c r="AB52" s="243" t="str">
        <f>IF(S52&lt;&gt;"",CONFIG!$B$19,IF(T52&lt;&gt;"",CONFIG!$B$18,IF(U52&lt;&gt;"",CONFIG!$B$17,IF(V52&lt;&gt;"",CONFIG!$B$16,IF(W52&lt;&gt;"",CONFIG!$B$20,CONFIG!$B$21)))))</f>
        <v>NR</v>
      </c>
      <c r="AC52" s="243" t="str">
        <f t="shared" ref="AC52:AC57" si="3">IFERROR(VLOOKUP(AB52,scale,2,FALSE),"")</f>
        <v>No Response</v>
      </c>
      <c r="AD52" s="243"/>
    </row>
    <row r="53" spans="1:30" ht="30">
      <c r="A53" s="211"/>
      <c r="B53" s="17"/>
      <c r="C53" s="324"/>
      <c r="D53" s="300">
        <f>ID!D44</f>
        <v>5</v>
      </c>
      <c r="E53" s="40" t="str">
        <f>ID!E44</f>
        <v>b</v>
      </c>
      <c r="F53" s="19" t="str">
        <f>ID!F44</f>
        <v>5b</v>
      </c>
      <c r="G53" s="28">
        <f>ID!G44</f>
        <v>30</v>
      </c>
      <c r="H53" s="31" t="str">
        <f>ID!H44</f>
        <v>Essential</v>
      </c>
      <c r="I53" s="19">
        <f>ID!I44</f>
        <v>0</v>
      </c>
      <c r="J53" s="19">
        <f>ID!J44</f>
        <v>0</v>
      </c>
      <c r="K53" s="19">
        <f>ID!K44</f>
        <v>0</v>
      </c>
      <c r="L53" s="19">
        <f>ID!L44</f>
        <v>0</v>
      </c>
      <c r="M53" s="19">
        <f>ID!M44</f>
        <v>0</v>
      </c>
      <c r="N53" s="19">
        <f>ID!N44</f>
        <v>0</v>
      </c>
      <c r="O53" s="19" t="str">
        <f>ID!O44</f>
        <v>INT</v>
      </c>
      <c r="P53" s="19" t="str">
        <f>ID!P44</f>
        <v>I</v>
      </c>
      <c r="Q53" s="19">
        <f>ID!Q44</f>
        <v>2</v>
      </c>
      <c r="R53" s="60" t="str">
        <f>ID!R44</f>
        <v>Expectations for interaction are clearly stated (netiquette, grade weighting, models/examples, and timing and frequency of contributions).</v>
      </c>
      <c r="S53" s="30"/>
      <c r="T53" s="30"/>
      <c r="U53" s="30"/>
      <c r="V53" s="30"/>
      <c r="W53" s="30"/>
      <c r="X53" s="46"/>
      <c r="Y53" s="246" t="e">
        <f>ID!#REF!</f>
        <v>#REF!</v>
      </c>
      <c r="Z53" s="32"/>
      <c r="AA53" s="210"/>
      <c r="AB53" s="243" t="str">
        <f>IF(S53&lt;&gt;"",CONFIG!$B$19,IF(T53&lt;&gt;"",CONFIG!$B$18,IF(U53&lt;&gt;"",CONFIG!$B$17,IF(V53&lt;&gt;"",CONFIG!$B$16,IF(W53&lt;&gt;"",CONFIG!$B$20,CONFIG!$B$21)))))</f>
        <v>NR</v>
      </c>
      <c r="AC53" s="243" t="str">
        <f t="shared" si="3"/>
        <v>No Response</v>
      </c>
      <c r="AD53" s="243"/>
    </row>
    <row r="54" spans="1:30" ht="30">
      <c r="A54" s="211"/>
      <c r="B54" s="17"/>
      <c r="C54" s="324"/>
      <c r="D54" s="300">
        <f>ID!D45</f>
        <v>5</v>
      </c>
      <c r="E54" s="40" t="str">
        <f>ID!E45</f>
        <v>c</v>
      </c>
      <c r="F54" s="19" t="str">
        <f>ID!F45</f>
        <v>5c</v>
      </c>
      <c r="G54" s="28">
        <f>ID!G45</f>
        <v>31</v>
      </c>
      <c r="H54" s="31" t="str">
        <f>ID!H45</f>
        <v>Important</v>
      </c>
      <c r="I54" s="19">
        <f>ID!I45</f>
        <v>0</v>
      </c>
      <c r="J54" s="19">
        <f>ID!J45</f>
        <v>0</v>
      </c>
      <c r="K54" s="19">
        <f>ID!K45</f>
        <v>0</v>
      </c>
      <c r="L54" s="19">
        <f>ID!L45</f>
        <v>0</v>
      </c>
      <c r="M54" s="19">
        <f>ID!M45</f>
        <v>0</v>
      </c>
      <c r="N54" s="19">
        <f>ID!N45</f>
        <v>0</v>
      </c>
      <c r="O54" s="19" t="str">
        <f>ID!O45</f>
        <v>INT</v>
      </c>
      <c r="P54" s="19" t="str">
        <f>ID!P45</f>
        <v>I</v>
      </c>
      <c r="Q54" s="19">
        <f>ID!Q45</f>
        <v>3</v>
      </c>
      <c r="R54" s="60" t="str">
        <f>ID!R45</f>
        <v>Students have an opportunity to get to know the instructor through formal introduction, feedback, or rhetoric of course content.</v>
      </c>
      <c r="S54" s="30"/>
      <c r="T54" s="30"/>
      <c r="U54" s="30"/>
      <c r="V54" s="30"/>
      <c r="W54" s="30"/>
      <c r="X54" s="46"/>
      <c r="Y54" s="246" t="e">
        <f>ID!#REF!</f>
        <v>#REF!</v>
      </c>
      <c r="Z54" s="32"/>
      <c r="AA54" s="210"/>
      <c r="AB54" s="243" t="str">
        <f>IF(S54&lt;&gt;"",CONFIG!$B$19,IF(T54&lt;&gt;"",CONFIG!$B$18,IF(U54&lt;&gt;"",CONFIG!$B$17,IF(V54&lt;&gt;"",CONFIG!$B$16,IF(W54&lt;&gt;"",CONFIG!$B$20,CONFIG!$B$21)))))</f>
        <v>NR</v>
      </c>
      <c r="AC54" s="243" t="str">
        <f t="shared" si="3"/>
        <v>No Response</v>
      </c>
      <c r="AD54" s="243"/>
    </row>
    <row r="55" spans="1:30" ht="60">
      <c r="A55" s="211"/>
      <c r="B55" s="17"/>
      <c r="C55" s="324"/>
      <c r="D55" s="300">
        <f>ID!D46</f>
        <v>5</v>
      </c>
      <c r="E55" s="40" t="str">
        <f>ID!E46</f>
        <v>d</v>
      </c>
      <c r="F55" s="19" t="str">
        <f>ID!F46</f>
        <v>5d</v>
      </c>
      <c r="G55" s="28">
        <f>ID!G46</f>
        <v>32</v>
      </c>
      <c r="H55" s="31" t="str">
        <f>ID!H46</f>
        <v>Important</v>
      </c>
      <c r="I55" s="19">
        <f>ID!I46</f>
        <v>0</v>
      </c>
      <c r="J55" s="19">
        <f>ID!J46</f>
        <v>0</v>
      </c>
      <c r="K55" s="19">
        <f>ID!K46</f>
        <v>0</v>
      </c>
      <c r="L55" s="19">
        <f>ID!L46</f>
        <v>0</v>
      </c>
      <c r="M55" s="19">
        <f>ID!M46</f>
        <v>0</v>
      </c>
      <c r="N55" s="19">
        <f>ID!N46</f>
        <v>0</v>
      </c>
      <c r="O55" s="19" t="str">
        <f>ID!O46</f>
        <v>INT</v>
      </c>
      <c r="P55" s="19" t="str">
        <f>ID!P46</f>
        <v>I</v>
      </c>
      <c r="Q55" s="19">
        <f>ID!Q46</f>
        <v>4</v>
      </c>
      <c r="R55" s="60" t="str">
        <f>ID!R46</f>
        <v>Course contains resources or activities intended to build a sense of class community, support open communication, and establish trust (at least one of the following - Ice-breaker, Bulletin Board, Meet Your Classmates, Ask a Question discussion forums).</v>
      </c>
      <c r="S55" s="30"/>
      <c r="T55" s="30"/>
      <c r="U55" s="30"/>
      <c r="V55" s="30"/>
      <c r="W55" s="30"/>
      <c r="X55" s="46"/>
      <c r="Y55" s="246" t="e">
        <f>ID!#REF!</f>
        <v>#REF!</v>
      </c>
      <c r="Z55" s="32"/>
      <c r="AA55" s="210"/>
      <c r="AB55" s="243" t="str">
        <f>IF(S55&lt;&gt;"",CONFIG!$B$19,IF(T55&lt;&gt;"",CONFIG!$B$18,IF(U55&lt;&gt;"",CONFIG!$B$17,IF(V55&lt;&gt;"",CONFIG!$B$16,IF(W55&lt;&gt;"",CONFIG!$B$20,CONFIG!$B$21)))))</f>
        <v>NR</v>
      </c>
      <c r="AC55" s="243" t="str">
        <f t="shared" si="3"/>
        <v>No Response</v>
      </c>
      <c r="AD55" s="243"/>
    </row>
    <row r="56" spans="1:30" ht="14">
      <c r="A56" s="211"/>
      <c r="B56" s="17"/>
      <c r="C56" s="324"/>
      <c r="D56" s="300" t="e">
        <f>ID!#REF!</f>
        <v>#REF!</v>
      </c>
      <c r="E56" s="40" t="e">
        <f>ID!#REF!</f>
        <v>#REF!</v>
      </c>
      <c r="F56" s="19" t="e">
        <f>ID!#REF!</f>
        <v>#REF!</v>
      </c>
      <c r="G56" s="28" t="e">
        <f>ID!#REF!</f>
        <v>#REF!</v>
      </c>
      <c r="H56" s="31" t="e">
        <f>ID!#REF!</f>
        <v>#REF!</v>
      </c>
      <c r="I56" s="19" t="e">
        <f>ID!#REF!</f>
        <v>#REF!</v>
      </c>
      <c r="J56" s="19" t="e">
        <f>ID!#REF!</f>
        <v>#REF!</v>
      </c>
      <c r="K56" s="19" t="e">
        <f>ID!#REF!</f>
        <v>#REF!</v>
      </c>
      <c r="L56" s="19" t="e">
        <f>ID!#REF!</f>
        <v>#REF!</v>
      </c>
      <c r="M56" s="19" t="e">
        <f>ID!#REF!</f>
        <v>#REF!</v>
      </c>
      <c r="N56" s="19" t="e">
        <f>ID!#REF!</f>
        <v>#REF!</v>
      </c>
      <c r="O56" s="19" t="e">
        <f>ID!#REF!</f>
        <v>#REF!</v>
      </c>
      <c r="P56" s="19" t="e">
        <f>ID!#REF!</f>
        <v>#REF!</v>
      </c>
      <c r="Q56" s="19" t="e">
        <f>ID!#REF!</f>
        <v>#REF!</v>
      </c>
      <c r="R56" s="60" t="e">
        <f>ID!#REF!</f>
        <v>#REF!</v>
      </c>
      <c r="S56" s="30"/>
      <c r="T56" s="30"/>
      <c r="U56" s="30"/>
      <c r="V56" s="30"/>
      <c r="W56" s="30"/>
      <c r="X56" s="46"/>
      <c r="Y56" s="246" t="e">
        <f>ID!#REF!</f>
        <v>#REF!</v>
      </c>
      <c r="Z56" s="32"/>
      <c r="AA56" s="210"/>
      <c r="AB56" s="243" t="str">
        <f>IF(S56&lt;&gt;"",CONFIG!$B$19,IF(T56&lt;&gt;"",CONFIG!$B$18,IF(U56&lt;&gt;"",CONFIG!$B$17,IF(V56&lt;&gt;"",CONFIG!$B$16,IF(W56&lt;&gt;"",CONFIG!$B$20,CONFIG!$B$21)))))</f>
        <v>NR</v>
      </c>
      <c r="AC56" s="243" t="str">
        <f t="shared" si="3"/>
        <v>No Response</v>
      </c>
      <c r="AD56" s="243"/>
    </row>
    <row r="57" spans="1:30" ht="14">
      <c r="A57" s="211"/>
      <c r="B57" s="34"/>
      <c r="C57" s="340"/>
      <c r="D57" s="43" t="e">
        <f>ID!#REF!</f>
        <v>#REF!</v>
      </c>
      <c r="E57" s="44" t="e">
        <f>ID!#REF!</f>
        <v>#REF!</v>
      </c>
      <c r="F57" s="19" t="e">
        <f>ID!#REF!</f>
        <v>#REF!</v>
      </c>
      <c r="G57" s="25" t="e">
        <f>ID!#REF!</f>
        <v>#REF!</v>
      </c>
      <c r="H57" s="31" t="e">
        <f>ID!#REF!</f>
        <v>#REF!</v>
      </c>
      <c r="I57" s="19" t="e">
        <f>ID!#REF!</f>
        <v>#REF!</v>
      </c>
      <c r="J57" s="19" t="e">
        <f>ID!#REF!</f>
        <v>#REF!</v>
      </c>
      <c r="K57" s="19" t="e">
        <f>ID!#REF!</f>
        <v>#REF!</v>
      </c>
      <c r="L57" s="19" t="e">
        <f>ID!#REF!</f>
        <v>#REF!</v>
      </c>
      <c r="M57" s="19" t="e">
        <f>ID!#REF!</f>
        <v>#REF!</v>
      </c>
      <c r="N57" s="19" t="e">
        <f>ID!#REF!</f>
        <v>#REF!</v>
      </c>
      <c r="O57" s="19" t="e">
        <f>ID!#REF!</f>
        <v>#REF!</v>
      </c>
      <c r="P57" s="19" t="e">
        <f>ID!#REF!</f>
        <v>#REF!</v>
      </c>
      <c r="Q57" s="19" t="e">
        <f>ID!#REF!</f>
        <v>#REF!</v>
      </c>
      <c r="R57" s="60" t="e">
        <f>ID!#REF!</f>
        <v>#REF!</v>
      </c>
      <c r="S57" s="30"/>
      <c r="T57" s="30"/>
      <c r="U57" s="30"/>
      <c r="V57" s="30"/>
      <c r="W57" s="30"/>
      <c r="X57" s="46"/>
      <c r="Y57" s="246" t="e">
        <f>ID!#REF!</f>
        <v>#REF!</v>
      </c>
      <c r="Z57" s="32"/>
      <c r="AA57" s="210"/>
      <c r="AB57" s="243" t="str">
        <f>IF(S57&lt;&gt;"",CONFIG!$B$19,IF(T57&lt;&gt;"",CONFIG!$B$18,IF(U57&lt;&gt;"",CONFIG!$B$17,IF(V57&lt;&gt;"",CONFIG!$B$16,IF(W57&lt;&gt;"",CONFIG!$B$20,CONFIG!$B$21)))))</f>
        <v>NR</v>
      </c>
      <c r="AC57" s="243" t="str">
        <f t="shared" si="3"/>
        <v>No Response</v>
      </c>
      <c r="AD57" s="243"/>
    </row>
    <row r="58" spans="1:30" ht="13">
      <c r="A58" s="211"/>
      <c r="B58" s="47"/>
      <c r="C58" s="47"/>
      <c r="D58" s="47"/>
      <c r="E58" s="47"/>
      <c r="F58" s="47"/>
      <c r="G58" s="55"/>
      <c r="H58" s="47"/>
      <c r="I58" s="47"/>
      <c r="J58" s="47"/>
      <c r="K58" s="47"/>
      <c r="L58" s="47"/>
      <c r="M58" s="47"/>
      <c r="N58" s="47"/>
      <c r="O58" s="47"/>
      <c r="P58" s="47"/>
      <c r="Q58" s="47"/>
      <c r="R58" s="55"/>
      <c r="S58" s="47"/>
      <c r="T58" s="47"/>
      <c r="U58" s="47"/>
      <c r="V58" s="47"/>
      <c r="W58" s="47"/>
      <c r="X58" s="35"/>
      <c r="Y58" s="47"/>
      <c r="Z58" s="47"/>
      <c r="AA58" s="210"/>
      <c r="AB58" s="243"/>
      <c r="AC58" s="243"/>
      <c r="AD58" s="243"/>
    </row>
    <row r="59" spans="1:30" ht="14">
      <c r="A59" s="211"/>
      <c r="B59" s="318"/>
      <c r="C59" s="334" t="str">
        <f>ID!C48</f>
        <v>6. ASSESSMENT AND FEEDBACK</v>
      </c>
      <c r="D59" s="321"/>
      <c r="E59" s="321"/>
      <c r="F59" s="321"/>
      <c r="G59" s="321"/>
      <c r="H59" s="321"/>
      <c r="I59" s="321"/>
      <c r="J59" s="321"/>
      <c r="K59" s="321"/>
      <c r="L59" s="321"/>
      <c r="M59" s="321"/>
      <c r="N59" s="321"/>
      <c r="O59" s="321"/>
      <c r="P59" s="321"/>
      <c r="Q59" s="321"/>
      <c r="R59" s="321"/>
      <c r="S59" s="321"/>
      <c r="T59" s="321"/>
      <c r="U59" s="321"/>
      <c r="V59" s="321"/>
      <c r="W59" s="321"/>
      <c r="X59" s="321"/>
      <c r="Y59" s="321"/>
      <c r="Z59" s="245"/>
      <c r="AA59" s="298"/>
      <c r="AB59" s="4"/>
      <c r="AC59" s="4"/>
      <c r="AD59" s="4"/>
    </row>
    <row r="60" spans="1:30" ht="30">
      <c r="A60" s="211"/>
      <c r="B60" s="17"/>
      <c r="C60" s="339">
        <f>ID!C49</f>
        <v>6</v>
      </c>
      <c r="D60" s="300">
        <f>ID!D49</f>
        <v>6</v>
      </c>
      <c r="E60" s="40" t="str">
        <f>ID!E49</f>
        <v>a</v>
      </c>
      <c r="F60" s="19" t="str">
        <f>ID!F49</f>
        <v>6a</v>
      </c>
      <c r="G60" s="20">
        <f>ID!G49</f>
        <v>33</v>
      </c>
      <c r="H60" s="25" t="str">
        <f>ID!H49</f>
        <v>Essential</v>
      </c>
      <c r="I60" s="23">
        <f>ID!I49</f>
        <v>0</v>
      </c>
      <c r="J60" s="23">
        <f>ID!J49</f>
        <v>0</v>
      </c>
      <c r="K60" s="23">
        <f>ID!K49</f>
        <v>0</v>
      </c>
      <c r="L60" s="23">
        <f>ID!L49</f>
        <v>0</v>
      </c>
      <c r="M60" s="23">
        <f>ID!M49</f>
        <v>0</v>
      </c>
      <c r="N60" s="23">
        <f>ID!N49</f>
        <v>0</v>
      </c>
      <c r="O60" s="23" t="str">
        <f>ID!O49</f>
        <v>INT</v>
      </c>
      <c r="P60" s="23" t="str">
        <f>ID!P49</f>
        <v>AF</v>
      </c>
      <c r="Q60" s="23">
        <f>ID!Q49</f>
        <v>1</v>
      </c>
      <c r="R60" s="57" t="str">
        <f>ID!R49</f>
        <v>Course grading policies, including consequences of late submissions, are clearly stated in the course information area or syllabus.</v>
      </c>
      <c r="S60" s="24"/>
      <c r="T60" s="24"/>
      <c r="U60" s="24"/>
      <c r="V60" s="24"/>
      <c r="W60" s="24"/>
      <c r="X60" s="53"/>
      <c r="Y60" s="248" t="e">
        <f>ID!#REF!</f>
        <v>#REF!</v>
      </c>
      <c r="Z60" s="27"/>
      <c r="AA60" s="210"/>
      <c r="AB60" s="243" t="str">
        <f>IF(S60&lt;&gt;"",CONFIG!$B$19,IF(T60&lt;&gt;"",CONFIG!$B$18,IF(U60&lt;&gt;"",CONFIG!$B$17,IF(V60&lt;&gt;"",CONFIG!$B$16,IF(W60&lt;&gt;"",CONFIG!$B$20,CONFIG!$B$21)))))</f>
        <v>NR</v>
      </c>
      <c r="AC60" s="243" t="str">
        <f t="shared" ref="AC60:AC66" si="4">IFERROR(VLOOKUP(AB60,scale,2,FALSE),"")</f>
        <v>No Response</v>
      </c>
      <c r="AD60" s="243"/>
    </row>
    <row r="61" spans="1:30" ht="30">
      <c r="A61" s="211"/>
      <c r="B61" s="17"/>
      <c r="C61" s="324"/>
      <c r="D61" s="300">
        <f>ID!D50</f>
        <v>6</v>
      </c>
      <c r="E61" s="40" t="str">
        <f>ID!E50</f>
        <v>b</v>
      </c>
      <c r="F61" s="19" t="str">
        <f>ID!F50</f>
        <v>6b</v>
      </c>
      <c r="G61" s="28">
        <f>ID!G50</f>
        <v>34</v>
      </c>
      <c r="H61" s="31" t="str">
        <f>ID!H50</f>
        <v>Essential</v>
      </c>
      <c r="I61" s="19">
        <f>ID!I50</f>
        <v>0</v>
      </c>
      <c r="J61" s="19">
        <f>ID!J50</f>
        <v>0</v>
      </c>
      <c r="K61" s="19">
        <f>ID!K50</f>
        <v>0</v>
      </c>
      <c r="L61" s="19">
        <f>ID!L50</f>
        <v>0</v>
      </c>
      <c r="M61" s="19">
        <f>ID!M50</f>
        <v>0</v>
      </c>
      <c r="N61" s="19">
        <f>ID!N50</f>
        <v>0</v>
      </c>
      <c r="O61" s="19" t="str">
        <f>ID!O50</f>
        <v>INT</v>
      </c>
      <c r="P61" s="19" t="str">
        <f>ID!P50</f>
        <v>AF</v>
      </c>
      <c r="Q61" s="19">
        <f>ID!Q50</f>
        <v>2</v>
      </c>
      <c r="R61" s="60" t="str">
        <f>ID!R50</f>
        <v>Course includes frequent and appropriate methods to assess students’ mastery of content.</v>
      </c>
      <c r="S61" s="30"/>
      <c r="T61" s="30"/>
      <c r="U61" s="30"/>
      <c r="V61" s="30"/>
      <c r="W61" s="30"/>
      <c r="X61" s="46"/>
      <c r="Y61" s="246" t="e">
        <f>ID!#REF!</f>
        <v>#REF!</v>
      </c>
      <c r="Z61" s="32"/>
      <c r="AA61" s="210"/>
      <c r="AB61" s="243" t="str">
        <f>IF(S61&lt;&gt;"",CONFIG!$B$19,IF(T61&lt;&gt;"",CONFIG!$B$18,IF(U61&lt;&gt;"",CONFIG!$B$17,IF(V61&lt;&gt;"",CONFIG!$B$16,IF(W61&lt;&gt;"",CONFIG!$B$20,CONFIG!$B$21)))))</f>
        <v>NR</v>
      </c>
      <c r="AC61" s="243" t="str">
        <f t="shared" si="4"/>
        <v>No Response</v>
      </c>
      <c r="AD61" s="243"/>
    </row>
    <row r="62" spans="1:30" ht="30">
      <c r="A62" s="211"/>
      <c r="B62" s="17"/>
      <c r="C62" s="324"/>
      <c r="D62" s="300">
        <f>ID!D51</f>
        <v>6</v>
      </c>
      <c r="E62" s="40" t="str">
        <f>ID!E51</f>
        <v>c</v>
      </c>
      <c r="F62" s="19" t="str">
        <f>ID!F51</f>
        <v>6c</v>
      </c>
      <c r="G62" s="28">
        <f>ID!G51</f>
        <v>35</v>
      </c>
      <c r="H62" s="31" t="str">
        <f>ID!H51</f>
        <v>Essential</v>
      </c>
      <c r="I62" s="19">
        <f>ID!I51</f>
        <v>0</v>
      </c>
      <c r="J62" s="19">
        <f>ID!J51</f>
        <v>0</v>
      </c>
      <c r="K62" s="19">
        <f>ID!K51</f>
        <v>0</v>
      </c>
      <c r="L62" s="19">
        <f>ID!L51</f>
        <v>0</v>
      </c>
      <c r="M62" s="19">
        <f>ID!M51</f>
        <v>0</v>
      </c>
      <c r="N62" s="19">
        <f>ID!N51</f>
        <v>0</v>
      </c>
      <c r="O62" s="19" t="str">
        <f>ID!O51</f>
        <v>INT</v>
      </c>
      <c r="P62" s="19" t="str">
        <f>ID!P51</f>
        <v>AF</v>
      </c>
      <c r="Q62" s="19">
        <f>ID!Q51</f>
        <v>3</v>
      </c>
      <c r="R62" s="60" t="str">
        <f>ID!R51</f>
        <v>Criteria for the assessment of a graded assignment are clearly articulated (rubrics, exemplary work).</v>
      </c>
      <c r="S62" s="30"/>
      <c r="T62" s="30"/>
      <c r="U62" s="30"/>
      <c r="V62" s="30"/>
      <c r="W62" s="30"/>
      <c r="X62" s="46"/>
      <c r="Y62" s="246" t="e">
        <f>ID!#REF!</f>
        <v>#REF!</v>
      </c>
      <c r="Z62" s="32"/>
      <c r="AA62" s="210"/>
      <c r="AB62" s="243" t="str">
        <f>IF(S62&lt;&gt;"",CONFIG!$B$19,IF(T62&lt;&gt;"",CONFIG!$B$18,IF(U62&lt;&gt;"",CONFIG!$B$17,IF(V62&lt;&gt;"",CONFIG!$B$16,IF(W62&lt;&gt;"",CONFIG!$B$20,CONFIG!$B$21)))))</f>
        <v>NR</v>
      </c>
      <c r="AC62" s="243" t="str">
        <f t="shared" si="4"/>
        <v>No Response</v>
      </c>
      <c r="AD62" s="243"/>
    </row>
    <row r="63" spans="1:30" ht="45">
      <c r="A63" s="211"/>
      <c r="B63" s="17"/>
      <c r="C63" s="324"/>
      <c r="D63" s="300">
        <f>ID!D52</f>
        <v>6</v>
      </c>
      <c r="E63" s="40" t="str">
        <f>ID!E52</f>
        <v>d</v>
      </c>
      <c r="F63" s="19" t="str">
        <f>ID!F52</f>
        <v>6d</v>
      </c>
      <c r="G63" s="28">
        <f>ID!G52</f>
        <v>36</v>
      </c>
      <c r="H63" s="31" t="str">
        <f>ID!H52</f>
        <v>Important</v>
      </c>
      <c r="I63" s="19">
        <f>ID!I52</f>
        <v>0</v>
      </c>
      <c r="J63" s="19">
        <f>ID!J52</f>
        <v>0</v>
      </c>
      <c r="K63" s="19">
        <f>ID!K52</f>
        <v>0</v>
      </c>
      <c r="L63" s="19">
        <f>ID!L52</f>
        <v>0</v>
      </c>
      <c r="M63" s="19">
        <f>ID!M52</f>
        <v>0</v>
      </c>
      <c r="N63" s="19">
        <f>ID!N52</f>
        <v>0</v>
      </c>
      <c r="O63" s="19" t="str">
        <f>ID!O52</f>
        <v>INT</v>
      </c>
      <c r="P63" s="19" t="str">
        <f>ID!P52</f>
        <v>AF</v>
      </c>
      <c r="Q63" s="19">
        <f>ID!Q52</f>
        <v>4</v>
      </c>
      <c r="R63" s="60" t="str">
        <f>ID!R52</f>
        <v>Students have opportunities to review their performance and assess their own learning throughout the course (pre-tests, automated self-tests, reflective assignments, etc.).</v>
      </c>
      <c r="S63" s="30"/>
      <c r="T63" s="30"/>
      <c r="U63" s="30"/>
      <c r="V63" s="30"/>
      <c r="W63" s="30"/>
      <c r="X63" s="46"/>
      <c r="Y63" s="246" t="e">
        <f>ID!#REF!</f>
        <v>#REF!</v>
      </c>
      <c r="Z63" s="32"/>
      <c r="AA63" s="210"/>
      <c r="AB63" s="243" t="str">
        <f>IF(S63&lt;&gt;"",CONFIG!$B$19,IF(T63&lt;&gt;"",CONFIG!$B$18,IF(U63&lt;&gt;"",CONFIG!$B$17,IF(V63&lt;&gt;"",CONFIG!$B$16,IF(W63&lt;&gt;"",CONFIG!$B$20,CONFIG!$B$21)))))</f>
        <v>NR</v>
      </c>
      <c r="AC63" s="243" t="str">
        <f t="shared" si="4"/>
        <v>No Response</v>
      </c>
      <c r="AD63" s="243"/>
    </row>
    <row r="64" spans="1:30" ht="30">
      <c r="A64" s="211"/>
      <c r="B64" s="17"/>
      <c r="C64" s="324"/>
      <c r="D64" s="300">
        <f>ID!D53</f>
        <v>6</v>
      </c>
      <c r="E64" s="40" t="str">
        <f>ID!E53</f>
        <v>e</v>
      </c>
      <c r="F64" s="19" t="str">
        <f>ID!F53</f>
        <v>6e</v>
      </c>
      <c r="G64" s="28">
        <f>ID!G53</f>
        <v>37</v>
      </c>
      <c r="H64" s="31" t="str">
        <f>ID!H53</f>
        <v>Important</v>
      </c>
      <c r="I64" s="19">
        <f>ID!I53</f>
        <v>0</v>
      </c>
      <c r="J64" s="19">
        <f>ID!J53</f>
        <v>0</v>
      </c>
      <c r="K64" s="19">
        <f>ID!K53</f>
        <v>0</v>
      </c>
      <c r="L64" s="19">
        <f>ID!L53</f>
        <v>0</v>
      </c>
      <c r="M64" s="19">
        <f>ID!M53</f>
        <v>0</v>
      </c>
      <c r="N64" s="19">
        <f>ID!N53</f>
        <v>0</v>
      </c>
      <c r="O64" s="19" t="str">
        <f>ID!O53</f>
        <v>INT</v>
      </c>
      <c r="P64" s="19" t="str">
        <f>ID!P53</f>
        <v>AF</v>
      </c>
      <c r="Q64" s="19">
        <f>ID!Q53</f>
        <v>5</v>
      </c>
      <c r="R64" s="60" t="str">
        <f>ID!R53</f>
        <v>Students are informed when a timed response is required. Proper lead time is provided to ensure there is an opportunity to prepare an accommodation.</v>
      </c>
      <c r="S64" s="30"/>
      <c r="T64" s="30"/>
      <c r="U64" s="30"/>
      <c r="V64" s="30"/>
      <c r="W64" s="30"/>
      <c r="X64" s="46"/>
      <c r="Y64" s="246" t="e">
        <f>ID!#REF!</f>
        <v>#REF!</v>
      </c>
      <c r="Z64" s="32"/>
      <c r="AA64" s="210"/>
      <c r="AB64" s="243" t="str">
        <f>IF(S64&lt;&gt;"",CONFIG!$B$19,IF(T64&lt;&gt;"",CONFIG!$B$18,IF(U64&lt;&gt;"",CONFIG!$B$17,IF(V64&lt;&gt;"",CONFIG!$B$16,IF(W64&lt;&gt;"",CONFIG!$B$20,CONFIG!$B$21)))))</f>
        <v>NR</v>
      </c>
      <c r="AC64" s="243" t="str">
        <f t="shared" si="4"/>
        <v>No Response</v>
      </c>
      <c r="AD64" s="243"/>
    </row>
    <row r="65" spans="1:30" ht="15">
      <c r="A65" s="211"/>
      <c r="B65" s="17"/>
      <c r="C65" s="324"/>
      <c r="D65" s="300">
        <f>ID!D54</f>
        <v>6</v>
      </c>
      <c r="E65" s="40" t="str">
        <f>ID!E54</f>
        <v>f</v>
      </c>
      <c r="F65" s="19" t="str">
        <f>ID!F54</f>
        <v>6f</v>
      </c>
      <c r="G65" s="28">
        <f>ID!G54</f>
        <v>38</v>
      </c>
      <c r="H65" s="31" t="str">
        <f>ID!H54</f>
        <v>Essential</v>
      </c>
      <c r="I65" s="19">
        <f>ID!I54</f>
        <v>0</v>
      </c>
      <c r="J65" s="19">
        <f>ID!J54</f>
        <v>0</v>
      </c>
      <c r="K65" s="19">
        <f>ID!K54</f>
        <v>0</v>
      </c>
      <c r="L65" s="19">
        <f>ID!L54</f>
        <v>0</v>
      </c>
      <c r="M65" s="19">
        <f>ID!M54</f>
        <v>0</v>
      </c>
      <c r="N65" s="19">
        <f>ID!N54</f>
        <v>0</v>
      </c>
      <c r="O65" s="19" t="str">
        <f>ID!O54</f>
        <v>INT</v>
      </c>
      <c r="P65" s="19" t="str">
        <f>ID!P54</f>
        <v>AF</v>
      </c>
      <c r="Q65" s="19">
        <f>ID!Q54</f>
        <v>6</v>
      </c>
      <c r="R65" s="60" t="str">
        <f>ID!R54</f>
        <v>Students have easy access to a well designed and up-to-date gradebook.</v>
      </c>
      <c r="S65" s="30"/>
      <c r="T65" s="30"/>
      <c r="U65" s="30"/>
      <c r="V65" s="30"/>
      <c r="W65" s="30"/>
      <c r="X65" s="46"/>
      <c r="Y65" s="246" t="e">
        <f>ID!#REF!</f>
        <v>#REF!</v>
      </c>
      <c r="Z65" s="32"/>
      <c r="AA65" s="210"/>
      <c r="AB65" s="243" t="str">
        <f>IF(S65&lt;&gt;"",CONFIG!$B$19,IF(T65&lt;&gt;"",CONFIG!$B$18,IF(U65&lt;&gt;"",CONFIG!$B$17,IF(V65&lt;&gt;"",CONFIG!$B$16,IF(W65&lt;&gt;"",CONFIG!$B$20,CONFIG!$B$21)))))</f>
        <v>NR</v>
      </c>
      <c r="AC65" s="243" t="str">
        <f t="shared" si="4"/>
        <v>No Response</v>
      </c>
      <c r="AD65" s="243"/>
    </row>
    <row r="66" spans="1:30" ht="14">
      <c r="A66" s="211"/>
      <c r="B66" s="34"/>
      <c r="C66" s="340"/>
      <c r="D66" s="43" t="e">
        <f>ID!#REF!</f>
        <v>#REF!</v>
      </c>
      <c r="E66" s="44" t="e">
        <f>ID!#REF!</f>
        <v>#REF!</v>
      </c>
      <c r="F66" s="19" t="e">
        <f>ID!#REF!</f>
        <v>#REF!</v>
      </c>
      <c r="G66" s="25" t="e">
        <f>ID!#REF!</f>
        <v>#REF!</v>
      </c>
      <c r="H66" s="31" t="e">
        <f>ID!#REF!</f>
        <v>#REF!</v>
      </c>
      <c r="I66" s="19" t="e">
        <f>ID!#REF!</f>
        <v>#REF!</v>
      </c>
      <c r="J66" s="19" t="e">
        <f>ID!#REF!</f>
        <v>#REF!</v>
      </c>
      <c r="K66" s="19" t="e">
        <f>ID!#REF!</f>
        <v>#REF!</v>
      </c>
      <c r="L66" s="19" t="e">
        <f>ID!#REF!</f>
        <v>#REF!</v>
      </c>
      <c r="M66" s="19" t="e">
        <f>ID!#REF!</f>
        <v>#REF!</v>
      </c>
      <c r="N66" s="19" t="e">
        <f>ID!#REF!</f>
        <v>#REF!</v>
      </c>
      <c r="O66" s="19" t="e">
        <f>ID!#REF!</f>
        <v>#REF!</v>
      </c>
      <c r="P66" s="19" t="e">
        <f>ID!#REF!</f>
        <v>#REF!</v>
      </c>
      <c r="Q66" s="19" t="e">
        <f>ID!#REF!</f>
        <v>#REF!</v>
      </c>
      <c r="R66" s="60" t="e">
        <f>ID!#REF!</f>
        <v>#REF!</v>
      </c>
      <c r="S66" s="30"/>
      <c r="T66" s="30"/>
      <c r="U66" s="30"/>
      <c r="V66" s="30"/>
      <c r="W66" s="30"/>
      <c r="X66" s="46"/>
      <c r="Y66" s="246" t="e">
        <f>ID!#REF!</f>
        <v>#REF!</v>
      </c>
      <c r="Z66" s="32"/>
      <c r="AA66" s="210"/>
      <c r="AB66" s="243" t="str">
        <f>IF(S66&lt;&gt;"",CONFIG!$B$19,IF(T66&lt;&gt;"",CONFIG!$B$18,IF(U66&lt;&gt;"",CONFIG!$B$17,IF(V66&lt;&gt;"",CONFIG!$B$16,IF(W66&lt;&gt;"",CONFIG!$B$20,CONFIG!$B$21)))))</f>
        <v>NR</v>
      </c>
      <c r="AC66" s="243" t="str">
        <f t="shared" si="4"/>
        <v>No Response</v>
      </c>
      <c r="AD66" s="243"/>
    </row>
    <row r="67" spans="1:30" ht="13">
      <c r="A67" s="211"/>
      <c r="B67" s="47"/>
      <c r="C67" s="47"/>
      <c r="D67" s="47"/>
      <c r="E67" s="47"/>
      <c r="F67" s="47"/>
      <c r="G67" s="55"/>
      <c r="H67" s="47"/>
      <c r="I67" s="47"/>
      <c r="J67" s="47"/>
      <c r="K67" s="47"/>
      <c r="L67" s="47"/>
      <c r="M67" s="47"/>
      <c r="N67" s="47"/>
      <c r="O67" s="47"/>
      <c r="P67" s="47"/>
      <c r="Q67" s="47"/>
      <c r="R67" s="55"/>
      <c r="S67" s="47"/>
      <c r="T67" s="47"/>
      <c r="U67" s="47"/>
      <c r="V67" s="47"/>
      <c r="W67" s="47"/>
      <c r="X67" s="35"/>
      <c r="Y67" s="47"/>
      <c r="Z67" s="47"/>
      <c r="AA67" s="210"/>
      <c r="AB67" s="243"/>
      <c r="AC67" s="243"/>
      <c r="AD67" s="243"/>
    </row>
    <row r="68" spans="1:30" ht="14" hidden="1">
      <c r="A68" s="211"/>
      <c r="B68" s="318"/>
      <c r="C68" s="334" t="str">
        <f>ID!C56</f>
        <v>7. MOBILE STANDARDS</v>
      </c>
      <c r="D68" s="321"/>
      <c r="E68" s="321"/>
      <c r="F68" s="321"/>
      <c r="G68" s="321"/>
      <c r="H68" s="321"/>
      <c r="I68" s="321"/>
      <c r="J68" s="321"/>
      <c r="K68" s="321"/>
      <c r="L68" s="321"/>
      <c r="M68" s="321"/>
      <c r="N68" s="321"/>
      <c r="O68" s="321"/>
      <c r="P68" s="321"/>
      <c r="Q68" s="321"/>
      <c r="R68" s="321"/>
      <c r="S68" s="321"/>
      <c r="T68" s="321"/>
      <c r="U68" s="321"/>
      <c r="V68" s="321"/>
      <c r="W68" s="321"/>
      <c r="X68" s="321"/>
      <c r="Y68" s="321"/>
      <c r="Z68" s="245"/>
      <c r="AA68" s="298"/>
      <c r="AB68" s="4"/>
      <c r="AC68" s="4"/>
      <c r="AD68" s="4"/>
    </row>
    <row r="69" spans="1:30" ht="15" hidden="1">
      <c r="A69" s="211"/>
      <c r="B69" s="17"/>
      <c r="C69" s="339" t="str">
        <f>ID!C57</f>
        <v>M</v>
      </c>
      <c r="D69" s="300" t="str">
        <f>ID!D57</f>
        <v>M</v>
      </c>
      <c r="E69" s="40" t="str">
        <f>ID!E57</f>
        <v>A</v>
      </c>
      <c r="F69" s="19" t="str">
        <f>ID!F57</f>
        <v>M-A</v>
      </c>
      <c r="G69" s="20" t="str">
        <f>ID!G57</f>
        <v>M-A</v>
      </c>
      <c r="H69" s="25">
        <f>ID!H57</f>
        <v>0</v>
      </c>
      <c r="I69" s="23">
        <f>ID!I57</f>
        <v>0</v>
      </c>
      <c r="J69" s="23">
        <f>ID!J57</f>
        <v>0</v>
      </c>
      <c r="K69" s="23">
        <f>ID!K57</f>
        <v>0</v>
      </c>
      <c r="L69" s="23">
        <f>ID!L57</f>
        <v>0</v>
      </c>
      <c r="M69" s="23">
        <f>ID!M57</f>
        <v>0</v>
      </c>
      <c r="N69" s="23">
        <f>ID!N57</f>
        <v>0</v>
      </c>
      <c r="O69" s="23" t="str">
        <f>ID!O57</f>
        <v>INT</v>
      </c>
      <c r="P69" s="23" t="str">
        <f>ID!P57</f>
        <v>MOB</v>
      </c>
      <c r="Q69" s="23">
        <f>ID!Q57</f>
        <v>1</v>
      </c>
      <c r="R69" s="57" t="str">
        <f>ID!R57</f>
        <v>Hyperlinks are provided for embedded content.</v>
      </c>
      <c r="S69" s="24"/>
      <c r="T69" s="24"/>
      <c r="U69" s="24"/>
      <c r="V69" s="24"/>
      <c r="W69" s="24"/>
      <c r="X69" s="53"/>
      <c r="Y69" s="248" t="e">
        <f>ID!#REF!</f>
        <v>#REF!</v>
      </c>
      <c r="Z69" s="27"/>
      <c r="AA69" s="210"/>
      <c r="AB69" s="243" t="str">
        <f>IF(S69&lt;&gt;"",CONFIG!$B$19,IF(T69&lt;&gt;"",CONFIG!$B$18,IF(U69&lt;&gt;"",CONFIG!$B$17,IF(V69&lt;&gt;"",CONFIG!$B$16,IF(W69&lt;&gt;"",CONFIG!$B$20,CONFIG!$B$21)))))</f>
        <v>NR</v>
      </c>
      <c r="AC69" s="243" t="str">
        <f t="shared" ref="AC69:AC77" si="5">IFERROR(VLOOKUP(AB69,scale,2,FALSE),"")</f>
        <v>No Response</v>
      </c>
      <c r="AD69" s="243"/>
    </row>
    <row r="70" spans="1:30" ht="15" hidden="1">
      <c r="A70" s="211"/>
      <c r="B70" s="17"/>
      <c r="C70" s="324"/>
      <c r="D70" s="300" t="str">
        <f>ID!D58</f>
        <v>M</v>
      </c>
      <c r="E70" s="40" t="str">
        <f>ID!E58</f>
        <v>B</v>
      </c>
      <c r="F70" s="19" t="str">
        <f>ID!F58</f>
        <v>M-B</v>
      </c>
      <c r="G70" s="28" t="str">
        <f>ID!G58</f>
        <v>M-B</v>
      </c>
      <c r="H70" s="31">
        <f>ID!H58</f>
        <v>0</v>
      </c>
      <c r="I70" s="19">
        <f>ID!I58</f>
        <v>0</v>
      </c>
      <c r="J70" s="19">
        <f>ID!J58</f>
        <v>0</v>
      </c>
      <c r="K70" s="19">
        <f>ID!K58</f>
        <v>0</v>
      </c>
      <c r="L70" s="19">
        <f>ID!L58</f>
        <v>0</v>
      </c>
      <c r="M70" s="19">
        <f>ID!M58</f>
        <v>0</v>
      </c>
      <c r="N70" s="19">
        <f>ID!N58</f>
        <v>0</v>
      </c>
      <c r="O70" s="19" t="str">
        <f>ID!O58</f>
        <v>INT</v>
      </c>
      <c r="P70" s="19" t="str">
        <f>ID!P58</f>
        <v>MOB</v>
      </c>
      <c r="Q70" s="19">
        <f>ID!Q58</f>
        <v>2</v>
      </c>
      <c r="R70" s="60" t="str">
        <f>ID!R58</f>
        <v>The course avoids the use of tables and multiple levels of indents.</v>
      </c>
      <c r="S70" s="30"/>
      <c r="T70" s="30"/>
      <c r="U70" s="30"/>
      <c r="V70" s="30"/>
      <c r="W70" s="30"/>
      <c r="X70" s="46"/>
      <c r="Y70" s="246" t="e">
        <f>ID!#REF!</f>
        <v>#REF!</v>
      </c>
      <c r="Z70" s="32"/>
      <c r="AA70" s="210"/>
      <c r="AB70" s="243" t="str">
        <f>IF(S70&lt;&gt;"",CONFIG!$B$19,IF(T70&lt;&gt;"",CONFIG!$B$18,IF(U70&lt;&gt;"",CONFIG!$B$17,IF(V70&lt;&gt;"",CONFIG!$B$16,IF(W70&lt;&gt;"",CONFIG!$B$20,CONFIG!$B$21)))))</f>
        <v>NR</v>
      </c>
      <c r="AC70" s="243" t="str">
        <f t="shared" si="5"/>
        <v>No Response</v>
      </c>
      <c r="AD70" s="243"/>
    </row>
    <row r="71" spans="1:30" ht="15" hidden="1">
      <c r="A71" s="211"/>
      <c r="B71" s="17"/>
      <c r="C71" s="324"/>
      <c r="D71" s="300" t="str">
        <f>ID!D59</f>
        <v>M</v>
      </c>
      <c r="E71" s="40" t="str">
        <f>ID!E59</f>
        <v>C</v>
      </c>
      <c r="F71" s="19" t="str">
        <f>ID!F59</f>
        <v>M-C</v>
      </c>
      <c r="G71" s="28" t="str">
        <f>ID!G59</f>
        <v>M-C</v>
      </c>
      <c r="H71" s="31">
        <f>ID!H59</f>
        <v>0</v>
      </c>
      <c r="I71" s="19">
        <f>ID!I59</f>
        <v>0</v>
      </c>
      <c r="J71" s="19">
        <f>ID!J59</f>
        <v>0</v>
      </c>
      <c r="K71" s="19">
        <f>ID!K59</f>
        <v>0</v>
      </c>
      <c r="L71" s="19">
        <f>ID!L59</f>
        <v>0</v>
      </c>
      <c r="M71" s="19">
        <f>ID!M59</f>
        <v>0</v>
      </c>
      <c r="N71" s="19">
        <f>ID!N59</f>
        <v>0</v>
      </c>
      <c r="O71" s="19" t="str">
        <f>ID!O59</f>
        <v>INT</v>
      </c>
      <c r="P71" s="19" t="str">
        <f>ID!P59</f>
        <v>MOB</v>
      </c>
      <c r="Q71" s="19">
        <f>ID!Q59</f>
        <v>3</v>
      </c>
      <c r="R71" s="60" t="str">
        <f>ID!R59</f>
        <v>Text is not placed to the left or right of images.</v>
      </c>
      <c r="S71" s="30"/>
      <c r="T71" s="30"/>
      <c r="U71" s="30"/>
      <c r="V71" s="30"/>
      <c r="W71" s="30"/>
      <c r="X71" s="46"/>
      <c r="Y71" s="246" t="e">
        <f>ID!#REF!</f>
        <v>#REF!</v>
      </c>
      <c r="Z71" s="32"/>
      <c r="AA71" s="210"/>
      <c r="AB71" s="243" t="str">
        <f>IF(S71&lt;&gt;"",CONFIG!$B$19,IF(T71&lt;&gt;"",CONFIG!$B$18,IF(U71&lt;&gt;"",CONFIG!$B$17,IF(V71&lt;&gt;"",CONFIG!$B$16,IF(W71&lt;&gt;"",CONFIG!$B$20,CONFIG!$B$21)))))</f>
        <v>NR</v>
      </c>
      <c r="AC71" s="243" t="str">
        <f t="shared" si="5"/>
        <v>No Response</v>
      </c>
      <c r="AD71" s="243"/>
    </row>
    <row r="72" spans="1:30" ht="15" hidden="1">
      <c r="A72" s="211"/>
      <c r="B72" s="17"/>
      <c r="C72" s="324"/>
      <c r="D72" s="300" t="str">
        <f>ID!D60</f>
        <v>M</v>
      </c>
      <c r="E72" s="40" t="str">
        <f>ID!E60</f>
        <v>D</v>
      </c>
      <c r="F72" s="19" t="str">
        <f>ID!F60</f>
        <v>M-D</v>
      </c>
      <c r="G72" s="28" t="str">
        <f>ID!G60</f>
        <v>M-D</v>
      </c>
      <c r="H72" s="31">
        <f>ID!H60</f>
        <v>0</v>
      </c>
      <c r="I72" s="19">
        <f>ID!I60</f>
        <v>0</v>
      </c>
      <c r="J72" s="19">
        <f>ID!J60</f>
        <v>0</v>
      </c>
      <c r="K72" s="19">
        <f>ID!K60</f>
        <v>0</v>
      </c>
      <c r="L72" s="19">
        <f>ID!L60</f>
        <v>0</v>
      </c>
      <c r="M72" s="19">
        <f>ID!M60</f>
        <v>0</v>
      </c>
      <c r="N72" s="19">
        <f>ID!N60</f>
        <v>0</v>
      </c>
      <c r="O72" s="19" t="str">
        <f>ID!O60</f>
        <v>INT</v>
      </c>
      <c r="P72" s="19" t="str">
        <f>ID!P60</f>
        <v>MOB</v>
      </c>
      <c r="Q72" s="19">
        <f>ID!Q60</f>
        <v>4</v>
      </c>
      <c r="R72" s="60" t="str">
        <f>ID!R60</f>
        <v>When specifying width, percentages are used instead of pixels.</v>
      </c>
      <c r="S72" s="30"/>
      <c r="T72" s="30"/>
      <c r="U72" s="30"/>
      <c r="V72" s="30"/>
      <c r="W72" s="30"/>
      <c r="X72" s="46"/>
      <c r="Y72" s="246" t="e">
        <f>ID!#REF!</f>
        <v>#REF!</v>
      </c>
      <c r="Z72" s="32"/>
      <c r="AA72" s="210"/>
      <c r="AB72" s="243" t="str">
        <f>IF(S72&lt;&gt;"",CONFIG!$B$19,IF(T72&lt;&gt;"",CONFIG!$B$18,IF(U72&lt;&gt;"",CONFIG!$B$17,IF(V72&lt;&gt;"",CONFIG!$B$16,IF(W72&lt;&gt;"",CONFIG!$B$20,CONFIG!$B$21)))))</f>
        <v>NR</v>
      </c>
      <c r="AC72" s="243" t="str">
        <f t="shared" si="5"/>
        <v>No Response</v>
      </c>
      <c r="AD72" s="243"/>
    </row>
    <row r="73" spans="1:30" ht="15" hidden="1">
      <c r="A73" s="211"/>
      <c r="B73" s="17"/>
      <c r="C73" s="324"/>
      <c r="D73" s="300" t="str">
        <f>ID!D61</f>
        <v>M</v>
      </c>
      <c r="E73" s="40" t="str">
        <f>ID!E61</f>
        <v>E</v>
      </c>
      <c r="F73" s="19" t="str">
        <f>ID!F61</f>
        <v>M-E</v>
      </c>
      <c r="G73" s="28" t="str">
        <f>ID!G61</f>
        <v>M-E</v>
      </c>
      <c r="H73" s="31">
        <f>ID!H61</f>
        <v>0</v>
      </c>
      <c r="I73" s="19">
        <f>ID!I61</f>
        <v>0</v>
      </c>
      <c r="J73" s="19">
        <f>ID!J61</f>
        <v>0</v>
      </c>
      <c r="K73" s="19">
        <f>ID!K61</f>
        <v>0</v>
      </c>
      <c r="L73" s="19">
        <f>ID!L61</f>
        <v>0</v>
      </c>
      <c r="M73" s="19">
        <f>ID!M61</f>
        <v>0</v>
      </c>
      <c r="N73" s="19">
        <f>ID!N61</f>
        <v>0</v>
      </c>
      <c r="O73" s="19" t="str">
        <f>ID!O61</f>
        <v>INT</v>
      </c>
      <c r="P73" s="19" t="str">
        <f>ID!P61</f>
        <v>MOB</v>
      </c>
      <c r="Q73" s="19">
        <f>ID!Q61</f>
        <v>5</v>
      </c>
      <c r="R73" s="60" t="str">
        <f>ID!R61</f>
        <v>The course is tested on multiple mobile devices.</v>
      </c>
      <c r="S73" s="30"/>
      <c r="T73" s="30"/>
      <c r="U73" s="30"/>
      <c r="V73" s="30"/>
      <c r="W73" s="30"/>
      <c r="X73" s="46"/>
      <c r="Y73" s="246" t="e">
        <f>ID!#REF!</f>
        <v>#REF!</v>
      </c>
      <c r="Z73" s="32"/>
      <c r="AA73" s="210"/>
      <c r="AB73" s="243" t="str">
        <f>IF(S73&lt;&gt;"",CONFIG!$B$19,IF(T73&lt;&gt;"",CONFIG!$B$18,IF(U73&lt;&gt;"",CONFIG!$B$17,IF(V73&lt;&gt;"",CONFIG!$B$16,IF(W73&lt;&gt;"",CONFIG!$B$20,CONFIG!$B$21)))))</f>
        <v>NR</v>
      </c>
      <c r="AC73" s="243" t="str">
        <f t="shared" si="5"/>
        <v>No Response</v>
      </c>
      <c r="AD73" s="243"/>
    </row>
    <row r="74" spans="1:30" ht="30" hidden="1">
      <c r="A74" s="211"/>
      <c r="B74" s="17"/>
      <c r="C74" s="324"/>
      <c r="D74" s="300" t="str">
        <f>ID!D62</f>
        <v>M</v>
      </c>
      <c r="E74" s="40" t="str">
        <f>ID!E62</f>
        <v>F</v>
      </c>
      <c r="F74" s="19" t="str">
        <f>ID!F62</f>
        <v>M-F</v>
      </c>
      <c r="G74" s="28" t="str">
        <f>ID!G62</f>
        <v>M-F</v>
      </c>
      <c r="H74" s="31">
        <f>ID!H62</f>
        <v>0</v>
      </c>
      <c r="I74" s="19">
        <f>ID!I62</f>
        <v>0</v>
      </c>
      <c r="J74" s="19">
        <f>ID!J62</f>
        <v>0</v>
      </c>
      <c r="K74" s="19">
        <f>ID!K62</f>
        <v>0</v>
      </c>
      <c r="L74" s="19">
        <f>ID!L62</f>
        <v>0</v>
      </c>
      <c r="M74" s="19">
        <f>ID!M62</f>
        <v>0</v>
      </c>
      <c r="N74" s="19">
        <f>ID!N62</f>
        <v>0</v>
      </c>
      <c r="O74" s="19" t="str">
        <f>ID!O62</f>
        <v>INT</v>
      </c>
      <c r="P74" s="19" t="str">
        <f>ID!P62</f>
        <v>MOB</v>
      </c>
      <c r="Q74" s="19">
        <f>ID!Q62</f>
        <v>6</v>
      </c>
      <c r="R74" s="60" t="str">
        <f>ID!R62</f>
        <v>Any apps that are required for students are available on both Android and iOS mobile platorms.</v>
      </c>
      <c r="S74" s="30"/>
      <c r="T74" s="30"/>
      <c r="U74" s="30"/>
      <c r="V74" s="30"/>
      <c r="W74" s="30"/>
      <c r="X74" s="46"/>
      <c r="Y74" s="246" t="e">
        <f>ID!#REF!</f>
        <v>#REF!</v>
      </c>
      <c r="Z74" s="32"/>
      <c r="AA74" s="210"/>
      <c r="AB74" s="243" t="str">
        <f>IF(S74&lt;&gt;"",CONFIG!$B$19,IF(T74&lt;&gt;"",CONFIG!$B$18,IF(U74&lt;&gt;"",CONFIG!$B$17,IF(V74&lt;&gt;"",CONFIG!$B$16,IF(W74&lt;&gt;"",CONFIG!$B$20,CONFIG!$B$21)))))</f>
        <v>NR</v>
      </c>
      <c r="AC74" s="243" t="str">
        <f t="shared" si="5"/>
        <v>No Response</v>
      </c>
      <c r="AD74" s="243"/>
    </row>
    <row r="75" spans="1:30" ht="30" hidden="1">
      <c r="A75" s="211"/>
      <c r="B75" s="17"/>
      <c r="C75" s="324"/>
      <c r="D75" s="300" t="str">
        <f>ID!D63</f>
        <v>M</v>
      </c>
      <c r="E75" s="40" t="str">
        <f>ID!E63</f>
        <v>G</v>
      </c>
      <c r="F75" s="19" t="str">
        <f>ID!F63</f>
        <v>M-G</v>
      </c>
      <c r="G75" s="28" t="str">
        <f>ID!G63</f>
        <v>M-G</v>
      </c>
      <c r="H75" s="31">
        <f>ID!H63</f>
        <v>0</v>
      </c>
      <c r="I75" s="19">
        <f>ID!I63</f>
        <v>0</v>
      </c>
      <c r="J75" s="19">
        <f>ID!J63</f>
        <v>0</v>
      </c>
      <c r="K75" s="19">
        <f>ID!K63</f>
        <v>0</v>
      </c>
      <c r="L75" s="19">
        <f>ID!L63</f>
        <v>0</v>
      </c>
      <c r="M75" s="19">
        <f>ID!M63</f>
        <v>0</v>
      </c>
      <c r="N75" s="19">
        <f>ID!N63</f>
        <v>0</v>
      </c>
      <c r="O75" s="19" t="str">
        <f>ID!O63</f>
        <v>INT</v>
      </c>
      <c r="P75" s="19" t="str">
        <f>ID!P63</f>
        <v>MOB</v>
      </c>
      <c r="Q75" s="19">
        <f>ID!Q63</f>
        <v>7</v>
      </c>
      <c r="R75" s="60" t="str">
        <f>ID!R63</f>
        <v>Efforts are made to minimize the use of content that does not work on mobile devices (such as Flash and Java).</v>
      </c>
      <c r="S75" s="30"/>
      <c r="T75" s="30"/>
      <c r="U75" s="30"/>
      <c r="V75" s="30"/>
      <c r="W75" s="30"/>
      <c r="X75" s="46"/>
      <c r="Y75" s="246" t="e">
        <f>ID!#REF!</f>
        <v>#REF!</v>
      </c>
      <c r="Z75" s="32"/>
      <c r="AA75" s="210"/>
      <c r="AB75" s="243" t="str">
        <f>IF(S75&lt;&gt;"",CONFIG!$B$19,IF(T75&lt;&gt;"",CONFIG!$B$18,IF(U75&lt;&gt;"",CONFIG!$B$17,IF(V75&lt;&gt;"",CONFIG!$B$16,IF(W75&lt;&gt;"",CONFIG!$B$20,CONFIG!$B$21)))))</f>
        <v>NR</v>
      </c>
      <c r="AC75" s="243" t="str">
        <f t="shared" si="5"/>
        <v>No Response</v>
      </c>
      <c r="AD75" s="243"/>
    </row>
    <row r="76" spans="1:30" ht="15" hidden="1">
      <c r="A76" s="211"/>
      <c r="B76" s="17"/>
      <c r="C76" s="324"/>
      <c r="D76" s="300" t="str">
        <f>ID!D64</f>
        <v>M</v>
      </c>
      <c r="E76" s="40" t="str">
        <f>ID!E64</f>
        <v>H</v>
      </c>
      <c r="F76" s="19" t="str">
        <f>ID!F64</f>
        <v>M-H</v>
      </c>
      <c r="G76" s="28" t="str">
        <f>ID!G64</f>
        <v>M-H</v>
      </c>
      <c r="H76" s="31">
        <f>ID!H64</f>
        <v>0</v>
      </c>
      <c r="I76" s="19">
        <f>ID!I64</f>
        <v>0</v>
      </c>
      <c r="J76" s="19">
        <f>ID!J64</f>
        <v>0</v>
      </c>
      <c r="K76" s="19">
        <f>ID!K64</f>
        <v>0</v>
      </c>
      <c r="L76" s="19">
        <f>ID!L64</f>
        <v>0</v>
      </c>
      <c r="M76" s="19">
        <f>ID!M64</f>
        <v>0</v>
      </c>
      <c r="N76" s="19">
        <f>ID!N64</f>
        <v>0</v>
      </c>
      <c r="O76" s="19" t="str">
        <f>ID!O64</f>
        <v>INT</v>
      </c>
      <c r="P76" s="19" t="str">
        <f>ID!P64</f>
        <v>MOB</v>
      </c>
      <c r="Q76" s="19">
        <f>ID!Q64</f>
        <v>8</v>
      </c>
      <c r="R76" s="60" t="str">
        <f>ID!R64</f>
        <v>When file attachments are necessary, PDF is used as much as possible.</v>
      </c>
      <c r="S76" s="30"/>
      <c r="T76" s="30"/>
      <c r="U76" s="30"/>
      <c r="V76" s="30"/>
      <c r="W76" s="30"/>
      <c r="X76" s="46"/>
      <c r="Y76" s="246" t="e">
        <f>ID!#REF!</f>
        <v>#REF!</v>
      </c>
      <c r="Z76" s="32"/>
      <c r="AA76" s="210"/>
      <c r="AB76" s="243" t="str">
        <f>IF(S76&lt;&gt;"",CONFIG!$B$19,IF(T76&lt;&gt;"",CONFIG!$B$18,IF(U76&lt;&gt;"",CONFIG!$B$17,IF(V76&lt;&gt;"",CONFIG!$B$16,IF(W76&lt;&gt;"",CONFIG!$B$20,CONFIG!$B$21)))))</f>
        <v>NR</v>
      </c>
      <c r="AC76" s="243" t="str">
        <f t="shared" si="5"/>
        <v>No Response</v>
      </c>
      <c r="AD76" s="243"/>
    </row>
    <row r="77" spans="1:30" ht="15" hidden="1">
      <c r="A77" s="211"/>
      <c r="B77" s="34"/>
      <c r="C77" s="340"/>
      <c r="D77" s="43" t="str">
        <f>ID!D65</f>
        <v>M</v>
      </c>
      <c r="E77" s="44" t="str">
        <f>ID!E65</f>
        <v>I</v>
      </c>
      <c r="F77" s="19" t="str">
        <f>ID!F65</f>
        <v>M-I</v>
      </c>
      <c r="G77" s="25" t="str">
        <f>ID!G65</f>
        <v>M-I</v>
      </c>
      <c r="H77" s="31">
        <f>ID!H65</f>
        <v>0</v>
      </c>
      <c r="I77" s="19">
        <f>ID!I65</f>
        <v>0</v>
      </c>
      <c r="J77" s="19">
        <f>ID!J65</f>
        <v>0</v>
      </c>
      <c r="K77" s="19">
        <f>ID!K65</f>
        <v>0</v>
      </c>
      <c r="L77" s="19">
        <f>ID!L65</f>
        <v>0</v>
      </c>
      <c r="M77" s="19">
        <f>ID!M65</f>
        <v>0</v>
      </c>
      <c r="N77" s="19">
        <f>ID!N65</f>
        <v>0</v>
      </c>
      <c r="O77" s="19" t="str">
        <f>ID!O65</f>
        <v>INT</v>
      </c>
      <c r="P77" s="19" t="str">
        <f>ID!P65</f>
        <v>MOB</v>
      </c>
      <c r="Q77" s="19">
        <f>ID!Q65</f>
        <v>9</v>
      </c>
      <c r="R77" s="60" t="str">
        <f>ID!R65</f>
        <v>Content is divided into small, manageble chunks.</v>
      </c>
      <c r="S77" s="30"/>
      <c r="T77" s="30"/>
      <c r="U77" s="30"/>
      <c r="V77" s="30"/>
      <c r="W77" s="30"/>
      <c r="X77" s="46"/>
      <c r="Y77" s="246" t="e">
        <f>ID!#REF!</f>
        <v>#REF!</v>
      </c>
      <c r="Z77" s="32"/>
      <c r="AA77" s="210"/>
      <c r="AB77" s="243" t="str">
        <f>IF(S77&lt;&gt;"",CONFIG!$B$19,IF(T77&lt;&gt;"",CONFIG!$B$18,IF(U77&lt;&gt;"",CONFIG!$B$17,IF(V77&lt;&gt;"",CONFIG!$B$16,IF(W77&lt;&gt;"",CONFIG!$B$20,CONFIG!$B$21)))))</f>
        <v>NR</v>
      </c>
      <c r="AC77" s="243" t="str">
        <f t="shared" si="5"/>
        <v>No Response</v>
      </c>
      <c r="AD77" s="243"/>
    </row>
    <row r="78" spans="1:30" ht="13" hidden="1">
      <c r="A78" s="211"/>
      <c r="B78" s="47"/>
      <c r="C78" s="47"/>
      <c r="D78" s="47"/>
      <c r="E78" s="47"/>
      <c r="F78" s="47"/>
      <c r="G78" s="55"/>
      <c r="H78" s="47"/>
      <c r="I78" s="47"/>
      <c r="J78" s="47"/>
      <c r="K78" s="47"/>
      <c r="L78" s="47"/>
      <c r="M78" s="47"/>
      <c r="N78" s="47"/>
      <c r="O78" s="47"/>
      <c r="P78" s="47"/>
      <c r="Q78" s="47"/>
      <c r="R78" s="55"/>
      <c r="S78" s="47"/>
      <c r="T78" s="47"/>
      <c r="U78" s="47"/>
      <c r="V78" s="47"/>
      <c r="W78" s="47"/>
      <c r="X78" s="35"/>
      <c r="Y78" s="47"/>
      <c r="Z78" s="47"/>
      <c r="AA78" s="210"/>
      <c r="AB78" s="243"/>
      <c r="AC78" s="243"/>
      <c r="AD78" s="243"/>
    </row>
    <row r="79" spans="1:30" ht="14" hidden="1">
      <c r="A79" s="211"/>
      <c r="B79" s="318"/>
      <c r="C79" s="334" t="str">
        <f>ID!C67</f>
        <v>8. &lt;For future use&gt;</v>
      </c>
      <c r="D79" s="321"/>
      <c r="E79" s="321"/>
      <c r="F79" s="321"/>
      <c r="G79" s="321"/>
      <c r="H79" s="321"/>
      <c r="I79" s="321"/>
      <c r="J79" s="321"/>
      <c r="K79" s="321"/>
      <c r="L79" s="321"/>
      <c r="M79" s="321"/>
      <c r="N79" s="321"/>
      <c r="O79" s="321"/>
      <c r="P79" s="321"/>
      <c r="Q79" s="321"/>
      <c r="R79" s="321"/>
      <c r="S79" s="321"/>
      <c r="T79" s="321"/>
      <c r="U79" s="321"/>
      <c r="V79" s="321"/>
      <c r="W79" s="321"/>
      <c r="X79" s="321"/>
      <c r="Y79" s="321"/>
      <c r="Z79" s="245"/>
      <c r="AA79" s="210"/>
      <c r="AB79" s="243"/>
      <c r="AC79" s="243"/>
      <c r="AD79" s="243"/>
    </row>
    <row r="80" spans="1:30" ht="14" hidden="1">
      <c r="A80" s="298"/>
      <c r="B80" s="17"/>
      <c r="C80" s="339" t="str">
        <f>ID!C68</f>
        <v>EMPTY</v>
      </c>
      <c r="D80" s="300" t="str">
        <f>ID!D68</f>
        <v>EMPTY</v>
      </c>
      <c r="E80" s="40" t="str">
        <f>ID!E68</f>
        <v>A</v>
      </c>
      <c r="F80" s="19" t="str">
        <f>ID!F68</f>
        <v>EMPTY-A</v>
      </c>
      <c r="G80" s="20" t="str">
        <f>ID!G68</f>
        <v>EMPTY-A</v>
      </c>
      <c r="H80" s="25">
        <f>ID!H68</f>
        <v>0</v>
      </c>
      <c r="I80" s="23">
        <f>ID!I68</f>
        <v>0</v>
      </c>
      <c r="J80" s="23">
        <f>ID!J68</f>
        <v>0</v>
      </c>
      <c r="K80" s="23">
        <f>ID!K68</f>
        <v>0</v>
      </c>
      <c r="L80" s="23">
        <f>ID!L68</f>
        <v>0</v>
      </c>
      <c r="M80" s="23">
        <f>ID!M68</f>
        <v>0</v>
      </c>
      <c r="N80" s="23">
        <f>ID!N68</f>
        <v>0</v>
      </c>
      <c r="O80" s="23" t="str">
        <f>ID!O68</f>
        <v>INT</v>
      </c>
      <c r="P80" s="23" t="str">
        <f>ID!P68</f>
        <v>TBA8</v>
      </c>
      <c r="Q80" s="23">
        <f>ID!Q68</f>
        <v>1</v>
      </c>
      <c r="R80" s="57">
        <f>ID!R68</f>
        <v>0</v>
      </c>
      <c r="S80" s="24"/>
      <c r="T80" s="24"/>
      <c r="U80" s="24"/>
      <c r="V80" s="24"/>
      <c r="W80" s="24"/>
      <c r="X80" s="58"/>
      <c r="Y80" s="26" t="e">
        <f>ID!#REF!</f>
        <v>#REF!</v>
      </c>
      <c r="Z80" s="27"/>
      <c r="AA80" s="298"/>
      <c r="AB80" s="4" t="str">
        <f>IF(S80&lt;&gt;"",CONFIG!$B$19,IF(T80&lt;&gt;"",CONFIG!$B$18,IF(U80&lt;&gt;"",CONFIG!$B$17,IF(V80&lt;&gt;"",CONFIG!$B$16,IF(W80&lt;&gt;"",CONFIG!$B$20,CONFIG!$B$21)))))</f>
        <v>NR</v>
      </c>
      <c r="AC80" s="4" t="str">
        <f t="shared" ref="AC80:AC99" si="6">IFERROR(VLOOKUP(AB80,scale,2,FALSE),"")</f>
        <v>No Response</v>
      </c>
      <c r="AD80" s="4"/>
    </row>
    <row r="81" spans="2:30" ht="14" hidden="1">
      <c r="B81" s="17"/>
      <c r="C81" s="324"/>
      <c r="D81" s="300" t="str">
        <f>ID!D69</f>
        <v>EMPTY</v>
      </c>
      <c r="E81" s="40" t="str">
        <f>ID!E69</f>
        <v>B</v>
      </c>
      <c r="F81" s="19" t="str">
        <f>ID!F69</f>
        <v>EMPTY-B</v>
      </c>
      <c r="G81" s="28" t="str">
        <f>ID!G69</f>
        <v>EMPTY-B</v>
      </c>
      <c r="H81" s="31">
        <f>ID!H69</f>
        <v>0</v>
      </c>
      <c r="I81" s="19">
        <f>ID!I69</f>
        <v>0</v>
      </c>
      <c r="J81" s="19">
        <f>ID!J69</f>
        <v>0</v>
      </c>
      <c r="K81" s="19">
        <f>ID!K69</f>
        <v>0</v>
      </c>
      <c r="L81" s="19">
        <f>ID!L69</f>
        <v>0</v>
      </c>
      <c r="M81" s="19">
        <f>ID!M69</f>
        <v>0</v>
      </c>
      <c r="N81" s="19">
        <f>ID!N69</f>
        <v>0</v>
      </c>
      <c r="O81" s="19" t="str">
        <f>ID!O69</f>
        <v>INT</v>
      </c>
      <c r="P81" s="19" t="str">
        <f>ID!P69</f>
        <v>TBA8</v>
      </c>
      <c r="Q81" s="19">
        <f>ID!Q69</f>
        <v>2</v>
      </c>
      <c r="R81" s="60">
        <f>ID!R69</f>
        <v>0</v>
      </c>
      <c r="S81" s="30"/>
      <c r="T81" s="30"/>
      <c r="U81" s="30"/>
      <c r="V81" s="30"/>
      <c r="W81" s="30"/>
      <c r="X81" s="61"/>
      <c r="Y81" s="244" t="e">
        <f>ID!#REF!</f>
        <v>#REF!</v>
      </c>
      <c r="Z81" s="32"/>
      <c r="AA81" s="298"/>
      <c r="AB81" s="4" t="str">
        <f>IF(S81&lt;&gt;"",CONFIG!$B$19,IF(T81&lt;&gt;"",CONFIG!$B$18,IF(U81&lt;&gt;"",CONFIG!$B$17,IF(V81&lt;&gt;"",CONFIG!$B$16,IF(W81&lt;&gt;"",CONFIG!$B$20,CONFIG!$B$21)))))</f>
        <v>NR</v>
      </c>
      <c r="AC81" s="4" t="str">
        <f t="shared" si="6"/>
        <v>No Response</v>
      </c>
      <c r="AD81" s="4"/>
    </row>
    <row r="82" spans="2:30" ht="14" hidden="1">
      <c r="B82" s="17"/>
      <c r="C82" s="324"/>
      <c r="D82" s="300" t="str">
        <f>ID!D70</f>
        <v>EMPTY</v>
      </c>
      <c r="E82" s="40" t="str">
        <f>ID!E70</f>
        <v>C</v>
      </c>
      <c r="F82" s="19" t="str">
        <f>ID!F70</f>
        <v>EMPTY-C</v>
      </c>
      <c r="G82" s="28" t="str">
        <f>ID!G70</f>
        <v>EMPTY-C</v>
      </c>
      <c r="H82" s="31">
        <f>ID!H70</f>
        <v>0</v>
      </c>
      <c r="I82" s="19">
        <f>ID!I70</f>
        <v>0</v>
      </c>
      <c r="J82" s="19">
        <f>ID!J70</f>
        <v>0</v>
      </c>
      <c r="K82" s="19">
        <f>ID!K70</f>
        <v>0</v>
      </c>
      <c r="L82" s="19">
        <f>ID!L70</f>
        <v>0</v>
      </c>
      <c r="M82" s="19">
        <f>ID!M70</f>
        <v>0</v>
      </c>
      <c r="N82" s="19">
        <f>ID!N70</f>
        <v>0</v>
      </c>
      <c r="O82" s="19" t="str">
        <f>ID!O70</f>
        <v>INT</v>
      </c>
      <c r="P82" s="19" t="str">
        <f>ID!P70</f>
        <v>TBA8</v>
      </c>
      <c r="Q82" s="19">
        <f>ID!Q70</f>
        <v>3</v>
      </c>
      <c r="R82" s="60">
        <f>ID!R70</f>
        <v>0</v>
      </c>
      <c r="S82" s="30"/>
      <c r="T82" s="30"/>
      <c r="U82" s="30"/>
      <c r="V82" s="30"/>
      <c r="W82" s="30"/>
      <c r="X82" s="61"/>
      <c r="Y82" s="244" t="e">
        <f>ID!#REF!</f>
        <v>#REF!</v>
      </c>
      <c r="Z82" s="32"/>
      <c r="AA82" s="298"/>
      <c r="AB82" s="4" t="str">
        <f>IF(S82&lt;&gt;"",CONFIG!$B$19,IF(T82&lt;&gt;"",CONFIG!$B$18,IF(U82&lt;&gt;"",CONFIG!$B$17,IF(V82&lt;&gt;"",CONFIG!$B$16,IF(W82&lt;&gt;"",CONFIG!$B$20,CONFIG!$B$21)))))</f>
        <v>NR</v>
      </c>
      <c r="AC82" s="4" t="str">
        <f t="shared" si="6"/>
        <v>No Response</v>
      </c>
      <c r="AD82" s="4"/>
    </row>
    <row r="83" spans="2:30" ht="14" hidden="1">
      <c r="B83" s="17"/>
      <c r="C83" s="324"/>
      <c r="D83" s="300" t="str">
        <f>ID!D71</f>
        <v>EMPTY</v>
      </c>
      <c r="E83" s="40" t="str">
        <f>ID!E71</f>
        <v>D</v>
      </c>
      <c r="F83" s="19" t="str">
        <f>ID!F71</f>
        <v>EMPTY-D</v>
      </c>
      <c r="G83" s="28" t="str">
        <f>ID!G71</f>
        <v>EMPTY-D</v>
      </c>
      <c r="H83" s="31">
        <f>ID!H71</f>
        <v>0</v>
      </c>
      <c r="I83" s="19">
        <f>ID!I71</f>
        <v>0</v>
      </c>
      <c r="J83" s="19">
        <f>ID!J71</f>
        <v>0</v>
      </c>
      <c r="K83" s="19">
        <f>ID!K71</f>
        <v>0</v>
      </c>
      <c r="L83" s="19">
        <f>ID!L71</f>
        <v>0</v>
      </c>
      <c r="M83" s="19">
        <f>ID!M71</f>
        <v>0</v>
      </c>
      <c r="N83" s="19">
        <f>ID!N71</f>
        <v>0</v>
      </c>
      <c r="O83" s="19" t="str">
        <f>ID!O71</f>
        <v>INT</v>
      </c>
      <c r="P83" s="19" t="str">
        <f>ID!P71</f>
        <v>TBA8</v>
      </c>
      <c r="Q83" s="19">
        <f>ID!Q71</f>
        <v>4</v>
      </c>
      <c r="R83" s="60">
        <f>ID!R71</f>
        <v>0</v>
      </c>
      <c r="S83" s="30"/>
      <c r="T83" s="30"/>
      <c r="U83" s="30"/>
      <c r="V83" s="30"/>
      <c r="W83" s="30"/>
      <c r="X83" s="61"/>
      <c r="Y83" s="244" t="e">
        <f>ID!#REF!</f>
        <v>#REF!</v>
      </c>
      <c r="Z83" s="32"/>
      <c r="AA83" s="298"/>
      <c r="AB83" s="62" t="str">
        <f>IF(S83&lt;&gt;"",CONFIG!$B$19,IF(T83&lt;&gt;"",CONFIG!$B$18,IF(U83&lt;&gt;"",CONFIG!$B$17,IF(V83&lt;&gt;"",CONFIG!$B$16,IF(W83&lt;&gt;"",CONFIG!$B$20,CONFIG!$B$21)))))</f>
        <v>NR</v>
      </c>
      <c r="AC83" s="4" t="str">
        <f t="shared" si="6"/>
        <v>No Response</v>
      </c>
      <c r="AD83" s="4"/>
    </row>
    <row r="84" spans="2:30" ht="14" hidden="1">
      <c r="B84" s="17"/>
      <c r="C84" s="324"/>
      <c r="D84" s="300" t="str">
        <f>ID!D72</f>
        <v>EMPTY</v>
      </c>
      <c r="E84" s="40" t="str">
        <f>ID!E72</f>
        <v>E</v>
      </c>
      <c r="F84" s="19" t="str">
        <f>ID!F72</f>
        <v>EMPTY-E</v>
      </c>
      <c r="G84" s="28" t="str">
        <f>ID!G72</f>
        <v>EMPTY-E</v>
      </c>
      <c r="H84" s="31">
        <f>ID!H72</f>
        <v>0</v>
      </c>
      <c r="I84" s="19">
        <f>ID!I72</f>
        <v>0</v>
      </c>
      <c r="J84" s="19">
        <f>ID!J72</f>
        <v>0</v>
      </c>
      <c r="K84" s="19">
        <f>ID!K72</f>
        <v>0</v>
      </c>
      <c r="L84" s="19">
        <f>ID!L72</f>
        <v>0</v>
      </c>
      <c r="M84" s="19">
        <f>ID!M72</f>
        <v>0</v>
      </c>
      <c r="N84" s="19">
        <f>ID!N72</f>
        <v>0</v>
      </c>
      <c r="O84" s="19" t="str">
        <f>ID!O72</f>
        <v>INT</v>
      </c>
      <c r="P84" s="19" t="str">
        <f>ID!P72</f>
        <v>TBA8</v>
      </c>
      <c r="Q84" s="19">
        <f>ID!Q72</f>
        <v>5</v>
      </c>
      <c r="R84" s="60">
        <f>ID!R72</f>
        <v>0</v>
      </c>
      <c r="S84" s="30"/>
      <c r="T84" s="30"/>
      <c r="U84" s="30"/>
      <c r="V84" s="30"/>
      <c r="W84" s="30"/>
      <c r="X84" s="61"/>
      <c r="Y84" s="244" t="e">
        <f>ID!#REF!</f>
        <v>#REF!</v>
      </c>
      <c r="Z84" s="32"/>
      <c r="AA84" s="298"/>
      <c r="AB84" s="62" t="str">
        <f>IF(S84&lt;&gt;"",CONFIG!$B$19,IF(T84&lt;&gt;"",CONFIG!$B$18,IF(U84&lt;&gt;"",CONFIG!$B$17,IF(V84&lt;&gt;"",CONFIG!$B$16,IF(W84&lt;&gt;"",CONFIG!$B$20,CONFIG!$B$21)))))</f>
        <v>NR</v>
      </c>
      <c r="AC84" s="4" t="str">
        <f t="shared" si="6"/>
        <v>No Response</v>
      </c>
      <c r="AD84" s="4"/>
    </row>
    <row r="85" spans="2:30" ht="14" hidden="1">
      <c r="B85" s="17"/>
      <c r="C85" s="324"/>
      <c r="D85" s="300" t="str">
        <f>ID!D73</f>
        <v>EMPTY</v>
      </c>
      <c r="E85" s="40" t="str">
        <f>ID!E73</f>
        <v>F</v>
      </c>
      <c r="F85" s="19" t="str">
        <f>ID!F73</f>
        <v>EMPTY-F</v>
      </c>
      <c r="G85" s="28" t="str">
        <f>ID!G73</f>
        <v>EMPTY-F</v>
      </c>
      <c r="H85" s="31">
        <f>ID!H73</f>
        <v>0</v>
      </c>
      <c r="I85" s="19">
        <f>ID!I73</f>
        <v>0</v>
      </c>
      <c r="J85" s="19">
        <f>ID!J73</f>
        <v>0</v>
      </c>
      <c r="K85" s="19">
        <f>ID!K73</f>
        <v>0</v>
      </c>
      <c r="L85" s="19">
        <f>ID!L73</f>
        <v>0</v>
      </c>
      <c r="M85" s="19">
        <f>ID!M73</f>
        <v>0</v>
      </c>
      <c r="N85" s="19">
        <f>ID!N73</f>
        <v>0</v>
      </c>
      <c r="O85" s="19" t="str">
        <f>ID!O73</f>
        <v>INT</v>
      </c>
      <c r="P85" s="19" t="str">
        <f>ID!P73</f>
        <v>TBA8</v>
      </c>
      <c r="Q85" s="19">
        <f>ID!Q73</f>
        <v>6</v>
      </c>
      <c r="R85" s="60">
        <f>ID!R73</f>
        <v>0</v>
      </c>
      <c r="S85" s="30"/>
      <c r="T85" s="30"/>
      <c r="U85" s="30"/>
      <c r="V85" s="30"/>
      <c r="W85" s="30"/>
      <c r="X85" s="61"/>
      <c r="Y85" s="244" t="e">
        <f>ID!#REF!</f>
        <v>#REF!</v>
      </c>
      <c r="Z85" s="32"/>
      <c r="AA85" s="298"/>
      <c r="AB85" s="62" t="str">
        <f>IF(S85&lt;&gt;"",CONFIG!$B$19,IF(T85&lt;&gt;"",CONFIG!$B$18,IF(U85&lt;&gt;"",CONFIG!$B$17,IF(V85&lt;&gt;"",CONFIG!$B$16,IF(W85&lt;&gt;"",CONFIG!$B$20,CONFIG!$B$21)))))</f>
        <v>NR</v>
      </c>
      <c r="AC85" s="4" t="str">
        <f t="shared" si="6"/>
        <v>No Response</v>
      </c>
      <c r="AD85" s="4"/>
    </row>
    <row r="86" spans="2:30" ht="14" hidden="1">
      <c r="B86" s="17"/>
      <c r="C86" s="324"/>
      <c r="D86" s="300" t="str">
        <f>ID!D74</f>
        <v>EMPTY</v>
      </c>
      <c r="E86" s="40" t="str">
        <f>ID!E74</f>
        <v>G</v>
      </c>
      <c r="F86" s="19" t="str">
        <f>ID!F74</f>
        <v>EMPTY-G</v>
      </c>
      <c r="G86" s="28" t="str">
        <f>ID!G74</f>
        <v>EMPTY-G</v>
      </c>
      <c r="H86" s="31">
        <f>ID!H74</f>
        <v>0</v>
      </c>
      <c r="I86" s="19">
        <f>ID!I74</f>
        <v>0</v>
      </c>
      <c r="J86" s="19">
        <f>ID!J74</f>
        <v>0</v>
      </c>
      <c r="K86" s="19">
        <f>ID!K74</f>
        <v>0</v>
      </c>
      <c r="L86" s="19">
        <f>ID!L74</f>
        <v>0</v>
      </c>
      <c r="M86" s="19">
        <f>ID!M74</f>
        <v>0</v>
      </c>
      <c r="N86" s="19">
        <f>ID!N74</f>
        <v>0</v>
      </c>
      <c r="O86" s="19" t="str">
        <f>ID!O74</f>
        <v>INT</v>
      </c>
      <c r="P86" s="19" t="str">
        <f>ID!P74</f>
        <v>TBA8</v>
      </c>
      <c r="Q86" s="19">
        <f>ID!Q74</f>
        <v>7</v>
      </c>
      <c r="R86" s="60">
        <f>ID!R74</f>
        <v>0</v>
      </c>
      <c r="S86" s="30"/>
      <c r="T86" s="30"/>
      <c r="U86" s="30"/>
      <c r="V86" s="30"/>
      <c r="W86" s="30"/>
      <c r="X86" s="61"/>
      <c r="Y86" s="244" t="e">
        <f>ID!#REF!</f>
        <v>#REF!</v>
      </c>
      <c r="Z86" s="32"/>
      <c r="AA86" s="298"/>
      <c r="AB86" s="4" t="str">
        <f>IF(S86&lt;&gt;"",CONFIG!$B$19,IF(T86&lt;&gt;"",CONFIG!$B$18,IF(U86&lt;&gt;"",CONFIG!$B$17,IF(V86&lt;&gt;"",CONFIG!$B$16,IF(W86&lt;&gt;"",CONFIG!$B$20,CONFIG!$B$21)))))</f>
        <v>NR</v>
      </c>
      <c r="AC86" s="4" t="str">
        <f t="shared" si="6"/>
        <v>No Response</v>
      </c>
      <c r="AD86" s="4"/>
    </row>
    <row r="87" spans="2:30" ht="14" hidden="1">
      <c r="B87" s="17"/>
      <c r="C87" s="324"/>
      <c r="D87" s="300" t="str">
        <f>ID!D75</f>
        <v>EMPTY</v>
      </c>
      <c r="E87" s="40" t="str">
        <f>ID!E75</f>
        <v>H</v>
      </c>
      <c r="F87" s="19" t="str">
        <f>ID!F75</f>
        <v>EMPTY-H</v>
      </c>
      <c r="G87" s="28" t="str">
        <f>ID!G75</f>
        <v>EMPTY-H</v>
      </c>
      <c r="H87" s="31">
        <f>ID!H75</f>
        <v>0</v>
      </c>
      <c r="I87" s="19">
        <f>ID!I75</f>
        <v>0</v>
      </c>
      <c r="J87" s="19">
        <f>ID!J75</f>
        <v>0</v>
      </c>
      <c r="K87" s="19">
        <f>ID!K75</f>
        <v>0</v>
      </c>
      <c r="L87" s="19">
        <f>ID!L75</f>
        <v>0</v>
      </c>
      <c r="M87" s="19">
        <f>ID!M75</f>
        <v>0</v>
      </c>
      <c r="N87" s="19">
        <f>ID!N75</f>
        <v>0</v>
      </c>
      <c r="O87" s="19" t="str">
        <f>ID!O75</f>
        <v>INT</v>
      </c>
      <c r="P87" s="19" t="str">
        <f>ID!P75</f>
        <v>TBA8</v>
      </c>
      <c r="Q87" s="19">
        <f>ID!Q75</f>
        <v>8</v>
      </c>
      <c r="R87" s="60">
        <f>ID!R75</f>
        <v>0</v>
      </c>
      <c r="S87" s="30"/>
      <c r="T87" s="30"/>
      <c r="U87" s="30"/>
      <c r="V87" s="30"/>
      <c r="W87" s="30"/>
      <c r="X87" s="61"/>
      <c r="Y87" s="244" t="e">
        <f>ID!#REF!</f>
        <v>#REF!</v>
      </c>
      <c r="Z87" s="32"/>
      <c r="AA87" s="298"/>
      <c r="AB87" s="4" t="str">
        <f>IF(S87&lt;&gt;"",CONFIG!$B$19,IF(T87&lt;&gt;"",CONFIG!$B$18,IF(U87&lt;&gt;"",CONFIG!$B$17,IF(V87&lt;&gt;"",CONFIG!$B$16,IF(W87&lt;&gt;"",CONFIG!$B$20,CONFIG!$B$21)))))</f>
        <v>NR</v>
      </c>
      <c r="AC87" s="4" t="str">
        <f t="shared" si="6"/>
        <v>No Response</v>
      </c>
      <c r="AD87" s="4"/>
    </row>
    <row r="88" spans="2:30" ht="14" hidden="1">
      <c r="B88" s="17"/>
      <c r="C88" s="324"/>
      <c r="D88" s="300" t="str">
        <f>ID!D76</f>
        <v>EMPTY</v>
      </c>
      <c r="E88" s="40" t="str">
        <f>ID!E76</f>
        <v>I</v>
      </c>
      <c r="F88" s="19" t="str">
        <f>ID!F76</f>
        <v>EMPTY-I</v>
      </c>
      <c r="G88" s="28" t="str">
        <f>ID!G76</f>
        <v>EMPTY-I</v>
      </c>
      <c r="H88" s="31">
        <f>ID!H76</f>
        <v>0</v>
      </c>
      <c r="I88" s="19">
        <f>ID!I76</f>
        <v>0</v>
      </c>
      <c r="J88" s="19">
        <f>ID!J76</f>
        <v>0</v>
      </c>
      <c r="K88" s="19">
        <f>ID!K76</f>
        <v>0</v>
      </c>
      <c r="L88" s="19">
        <f>ID!L76</f>
        <v>0</v>
      </c>
      <c r="M88" s="19">
        <f>ID!M76</f>
        <v>0</v>
      </c>
      <c r="N88" s="19">
        <f>ID!N76</f>
        <v>0</v>
      </c>
      <c r="O88" s="19" t="str">
        <f>ID!O76</f>
        <v>INT</v>
      </c>
      <c r="P88" s="19" t="str">
        <f>ID!P76</f>
        <v>TBA8</v>
      </c>
      <c r="Q88" s="19">
        <f>ID!Q76</f>
        <v>9</v>
      </c>
      <c r="R88" s="60">
        <f>ID!R76</f>
        <v>0</v>
      </c>
      <c r="S88" s="30"/>
      <c r="T88" s="30"/>
      <c r="U88" s="30"/>
      <c r="V88" s="30"/>
      <c r="W88" s="30"/>
      <c r="X88" s="61"/>
      <c r="Y88" s="244" t="e">
        <f>ID!#REF!</f>
        <v>#REF!</v>
      </c>
      <c r="Z88" s="32"/>
      <c r="AA88" s="298"/>
      <c r="AB88" s="4" t="str">
        <f>IF(S88&lt;&gt;"",CONFIG!$B$19,IF(T88&lt;&gt;"",CONFIG!$B$18,IF(U88&lt;&gt;"",CONFIG!$B$17,IF(V88&lt;&gt;"",CONFIG!$B$16,IF(W88&lt;&gt;"",CONFIG!$B$20,CONFIG!$B$21)))))</f>
        <v>NR</v>
      </c>
      <c r="AC88" s="4" t="str">
        <f t="shared" si="6"/>
        <v>No Response</v>
      </c>
      <c r="AD88" s="4"/>
    </row>
    <row r="89" spans="2:30" ht="14" hidden="1">
      <c r="B89" s="17"/>
      <c r="C89" s="324"/>
      <c r="D89" s="300" t="str">
        <f>ID!D77</f>
        <v>EMPTY</v>
      </c>
      <c r="E89" s="40" t="str">
        <f>ID!E77</f>
        <v>J</v>
      </c>
      <c r="F89" s="19" t="str">
        <f>ID!F77</f>
        <v>EMPTY-J</v>
      </c>
      <c r="G89" s="28" t="str">
        <f>ID!G77</f>
        <v>EMPTY-J</v>
      </c>
      <c r="H89" s="31">
        <f>ID!H77</f>
        <v>0</v>
      </c>
      <c r="I89" s="19">
        <f>ID!I77</f>
        <v>0</v>
      </c>
      <c r="J89" s="19">
        <f>ID!J77</f>
        <v>0</v>
      </c>
      <c r="K89" s="19">
        <f>ID!K77</f>
        <v>0</v>
      </c>
      <c r="L89" s="19">
        <f>ID!L77</f>
        <v>0</v>
      </c>
      <c r="M89" s="19">
        <f>ID!M77</f>
        <v>0</v>
      </c>
      <c r="N89" s="19">
        <f>ID!N77</f>
        <v>0</v>
      </c>
      <c r="O89" s="19" t="str">
        <f>ID!O77</f>
        <v>INT</v>
      </c>
      <c r="P89" s="19" t="str">
        <f>ID!P77</f>
        <v>TBA8</v>
      </c>
      <c r="Q89" s="19">
        <f>ID!Q77</f>
        <v>10</v>
      </c>
      <c r="R89" s="60">
        <f>ID!R77</f>
        <v>0</v>
      </c>
      <c r="S89" s="30"/>
      <c r="T89" s="30"/>
      <c r="U89" s="30"/>
      <c r="V89" s="30"/>
      <c r="W89" s="30"/>
      <c r="X89" s="61"/>
      <c r="Y89" s="244" t="e">
        <f>ID!#REF!</f>
        <v>#REF!</v>
      </c>
      <c r="Z89" s="32"/>
      <c r="AA89" s="298"/>
      <c r="AB89" s="4" t="str">
        <f>IF(S89&lt;&gt;"",CONFIG!$B$19,IF(T89&lt;&gt;"",CONFIG!$B$18,IF(U89&lt;&gt;"",CONFIG!$B$17,IF(V89&lt;&gt;"",CONFIG!$B$16,IF(W89&lt;&gt;"",CONFIG!$B$20,CONFIG!$B$21)))))</f>
        <v>NR</v>
      </c>
      <c r="AC89" s="4" t="str">
        <f t="shared" si="6"/>
        <v>No Response</v>
      </c>
      <c r="AD89" s="4"/>
    </row>
    <row r="90" spans="2:30" ht="14" hidden="1">
      <c r="B90" s="17"/>
      <c r="C90" s="324"/>
      <c r="D90" s="300" t="str">
        <f>ID!D78</f>
        <v>EMPTY</v>
      </c>
      <c r="E90" s="40" t="str">
        <f>ID!E78</f>
        <v>K</v>
      </c>
      <c r="F90" s="19" t="str">
        <f>ID!F78</f>
        <v>EMPTY-K</v>
      </c>
      <c r="G90" s="28" t="str">
        <f>ID!G78</f>
        <v>EMPTY-K</v>
      </c>
      <c r="H90" s="31">
        <f>ID!H78</f>
        <v>0</v>
      </c>
      <c r="I90" s="19">
        <f>ID!I78</f>
        <v>0</v>
      </c>
      <c r="J90" s="19">
        <f>ID!J78</f>
        <v>0</v>
      </c>
      <c r="K90" s="19">
        <f>ID!K78</f>
        <v>0</v>
      </c>
      <c r="L90" s="19">
        <f>ID!L78</f>
        <v>0</v>
      </c>
      <c r="M90" s="19">
        <f>ID!M78</f>
        <v>0</v>
      </c>
      <c r="N90" s="19">
        <f>ID!N78</f>
        <v>0</v>
      </c>
      <c r="O90" s="19" t="str">
        <f>ID!O78</f>
        <v>INT</v>
      </c>
      <c r="P90" s="19" t="str">
        <f>ID!P78</f>
        <v>TBA8</v>
      </c>
      <c r="Q90" s="19">
        <f>ID!Q78</f>
        <v>11</v>
      </c>
      <c r="R90" s="60">
        <f>ID!R78</f>
        <v>0</v>
      </c>
      <c r="S90" s="30"/>
      <c r="T90" s="30"/>
      <c r="U90" s="30"/>
      <c r="V90" s="30"/>
      <c r="W90" s="30"/>
      <c r="X90" s="61"/>
      <c r="Y90" s="244" t="e">
        <f>ID!#REF!</f>
        <v>#REF!</v>
      </c>
      <c r="Z90" s="32"/>
      <c r="AA90" s="298"/>
      <c r="AB90" s="4" t="str">
        <f>IF(S90&lt;&gt;"",CONFIG!$B$19,IF(T90&lt;&gt;"",CONFIG!$B$18,IF(U90&lt;&gt;"",CONFIG!$B$17,IF(V90&lt;&gt;"",CONFIG!$B$16,IF(W28&lt;&gt;"",CONFIG!$B$20,CONFIG!$B$21)))))</f>
        <v>NR</v>
      </c>
      <c r="AC90" s="4" t="str">
        <f t="shared" si="6"/>
        <v>No Response</v>
      </c>
      <c r="AD90" s="4"/>
    </row>
    <row r="91" spans="2:30" ht="14" hidden="1">
      <c r="B91" s="17"/>
      <c r="C91" s="324"/>
      <c r="D91" s="300" t="str">
        <f>ID!D79</f>
        <v>EMPTY</v>
      </c>
      <c r="E91" s="40" t="str">
        <f>ID!E79</f>
        <v>L</v>
      </c>
      <c r="F91" s="19" t="str">
        <f>ID!F79</f>
        <v>EMPTY-L</v>
      </c>
      <c r="G91" s="28" t="str">
        <f>ID!G79</f>
        <v>EMPTY-L</v>
      </c>
      <c r="H91" s="31">
        <f>ID!H79</f>
        <v>0</v>
      </c>
      <c r="I91" s="19">
        <f>ID!I79</f>
        <v>0</v>
      </c>
      <c r="J91" s="19">
        <f>ID!J79</f>
        <v>0</v>
      </c>
      <c r="K91" s="19">
        <f>ID!K79</f>
        <v>0</v>
      </c>
      <c r="L91" s="19">
        <f>ID!L79</f>
        <v>0</v>
      </c>
      <c r="M91" s="19">
        <f>ID!M79</f>
        <v>0</v>
      </c>
      <c r="N91" s="19">
        <f>ID!N79</f>
        <v>0</v>
      </c>
      <c r="O91" s="19" t="str">
        <f>ID!O79</f>
        <v>INT</v>
      </c>
      <c r="P91" s="19" t="str">
        <f>ID!P79</f>
        <v>TBA8</v>
      </c>
      <c r="Q91" s="19">
        <f>ID!Q79</f>
        <v>12</v>
      </c>
      <c r="R91" s="60">
        <f>ID!R79</f>
        <v>0</v>
      </c>
      <c r="S91" s="30"/>
      <c r="T91" s="30"/>
      <c r="U91" s="30"/>
      <c r="V91" s="30"/>
      <c r="W91" s="30"/>
      <c r="X91" s="61"/>
      <c r="Y91" s="244" t="e">
        <f>ID!#REF!</f>
        <v>#REF!</v>
      </c>
      <c r="Z91" s="32"/>
      <c r="AA91" s="298"/>
      <c r="AB91" s="4" t="str">
        <f>IF(S91&lt;&gt;"",CONFIG!$B$19,IF(T91&lt;&gt;"",CONFIG!$B$18,IF(U91&lt;&gt;"",CONFIG!$B$17,IF(V91&lt;&gt;"",CONFIG!$B$16,IF(W91&lt;&gt;"",CONFIG!$B$20,CONFIG!$B$21)))))</f>
        <v>NR</v>
      </c>
      <c r="AC91" s="4" t="str">
        <f t="shared" si="6"/>
        <v>No Response</v>
      </c>
      <c r="AD91" s="4"/>
    </row>
    <row r="92" spans="2:30" ht="14" hidden="1">
      <c r="B92" s="17"/>
      <c r="C92" s="324"/>
      <c r="D92" s="300" t="str">
        <f>ID!D80</f>
        <v>EMPTY</v>
      </c>
      <c r="E92" s="40" t="str">
        <f>ID!E80</f>
        <v>M</v>
      </c>
      <c r="F92" s="19" t="str">
        <f>ID!F80</f>
        <v>EMPTY-M</v>
      </c>
      <c r="G92" s="28" t="str">
        <f>ID!G80</f>
        <v>EMPTY-M</v>
      </c>
      <c r="H92" s="31">
        <f>ID!H80</f>
        <v>0</v>
      </c>
      <c r="I92" s="19">
        <f>ID!I80</f>
        <v>0</v>
      </c>
      <c r="J92" s="19">
        <f>ID!J80</f>
        <v>0</v>
      </c>
      <c r="K92" s="19">
        <f>ID!K80</f>
        <v>0</v>
      </c>
      <c r="L92" s="19">
        <f>ID!L80</f>
        <v>0</v>
      </c>
      <c r="M92" s="19">
        <f>ID!M80</f>
        <v>0</v>
      </c>
      <c r="N92" s="19">
        <f>ID!N80</f>
        <v>0</v>
      </c>
      <c r="O92" s="19" t="str">
        <f>ID!O80</f>
        <v>INT</v>
      </c>
      <c r="P92" s="19" t="str">
        <f>ID!P80</f>
        <v>TBA8</v>
      </c>
      <c r="Q92" s="19">
        <f>ID!Q80</f>
        <v>13</v>
      </c>
      <c r="R92" s="60">
        <f>ID!R80</f>
        <v>0</v>
      </c>
      <c r="S92" s="30"/>
      <c r="T92" s="30"/>
      <c r="U92" s="30"/>
      <c r="V92" s="30"/>
      <c r="W92" s="30"/>
      <c r="X92" s="61"/>
      <c r="Y92" s="244" t="e">
        <f>ID!#REF!</f>
        <v>#REF!</v>
      </c>
      <c r="Z92" s="32"/>
      <c r="AA92" s="298"/>
      <c r="AB92" s="4" t="str">
        <f>IF(S92&lt;&gt;"",CONFIG!$B$19,IF(T92&lt;&gt;"",CONFIG!$B$18,IF(U92&lt;&gt;"",CONFIG!$B$17,IF(V92&lt;&gt;"",CONFIG!$B$16,IF(W92&lt;&gt;"",CONFIG!$B$20,CONFIG!$B$21)))))</f>
        <v>NR</v>
      </c>
      <c r="AC92" s="4" t="str">
        <f t="shared" si="6"/>
        <v>No Response</v>
      </c>
      <c r="AD92" s="4"/>
    </row>
    <row r="93" spans="2:30" ht="14" hidden="1">
      <c r="B93" s="249"/>
      <c r="C93" s="324"/>
      <c r="D93" s="300" t="str">
        <f>ID!D81</f>
        <v>EMPTY</v>
      </c>
      <c r="E93" s="40" t="str">
        <f>ID!E81</f>
        <v>N</v>
      </c>
      <c r="F93" s="19" t="str">
        <f>ID!F81</f>
        <v>EMPTY-N</v>
      </c>
      <c r="G93" s="28" t="str">
        <f>ID!G81</f>
        <v>EMPTY-N</v>
      </c>
      <c r="H93" s="31">
        <f>ID!H81</f>
        <v>0</v>
      </c>
      <c r="I93" s="19">
        <f>ID!I81</f>
        <v>0</v>
      </c>
      <c r="J93" s="19">
        <f>ID!J81</f>
        <v>0</v>
      </c>
      <c r="K93" s="19">
        <f>ID!K81</f>
        <v>0</v>
      </c>
      <c r="L93" s="19">
        <f>ID!L81</f>
        <v>0</v>
      </c>
      <c r="M93" s="19">
        <f>ID!M81</f>
        <v>0</v>
      </c>
      <c r="N93" s="19">
        <f>ID!N81</f>
        <v>0</v>
      </c>
      <c r="O93" s="19" t="str">
        <f>ID!O81</f>
        <v>INT</v>
      </c>
      <c r="P93" s="19" t="str">
        <f>ID!P81</f>
        <v>TBA8</v>
      </c>
      <c r="Q93" s="19">
        <f>ID!Q81</f>
        <v>14</v>
      </c>
      <c r="R93" s="60">
        <f>ID!R81</f>
        <v>0</v>
      </c>
      <c r="S93" s="30"/>
      <c r="T93" s="30"/>
      <c r="U93" s="30"/>
      <c r="V93" s="30"/>
      <c r="W93" s="30"/>
      <c r="X93" s="252"/>
      <c r="Y93" s="244" t="e">
        <f>ID!#REF!</f>
        <v>#REF!</v>
      </c>
      <c r="Z93" s="253"/>
      <c r="AA93" s="298"/>
      <c r="AB93" s="243" t="str">
        <f>IF(S93&lt;&gt;"",CONFIG!$B$19,IF(T93&lt;&gt;"",CONFIG!$B$18,IF(U93&lt;&gt;"",CONFIG!$B$17,IF(V93&lt;&gt;"",CONFIG!$B$16,IF(W93&lt;&gt;"",CONFIG!$B$20,CONFIG!$B$21)))))</f>
        <v>NR</v>
      </c>
      <c r="AC93" s="243" t="str">
        <f t="shared" si="6"/>
        <v>No Response</v>
      </c>
      <c r="AD93" s="4"/>
    </row>
    <row r="94" spans="2:30" ht="14" hidden="1">
      <c r="B94" s="249"/>
      <c r="C94" s="324"/>
      <c r="D94" s="300" t="str">
        <f>ID!D82</f>
        <v>EMPTY</v>
      </c>
      <c r="E94" s="40" t="str">
        <f>ID!E82</f>
        <v>O</v>
      </c>
      <c r="F94" s="19" t="str">
        <f>ID!F82</f>
        <v>EMPTY-O</v>
      </c>
      <c r="G94" s="28" t="str">
        <f>ID!G82</f>
        <v>EMPTY-O</v>
      </c>
      <c r="H94" s="31">
        <f>ID!H82</f>
        <v>0</v>
      </c>
      <c r="I94" s="19">
        <f>ID!I82</f>
        <v>0</v>
      </c>
      <c r="J94" s="19">
        <f>ID!J82</f>
        <v>0</v>
      </c>
      <c r="K94" s="19">
        <f>ID!K82</f>
        <v>0</v>
      </c>
      <c r="L94" s="19">
        <f>ID!L82</f>
        <v>0</v>
      </c>
      <c r="M94" s="19">
        <f>ID!M82</f>
        <v>0</v>
      </c>
      <c r="N94" s="19">
        <f>ID!N82</f>
        <v>0</v>
      </c>
      <c r="O94" s="19" t="str">
        <f>ID!O82</f>
        <v>INT</v>
      </c>
      <c r="P94" s="19" t="str">
        <f>ID!P82</f>
        <v>TBA8</v>
      </c>
      <c r="Q94" s="19">
        <f>ID!Q82</f>
        <v>15</v>
      </c>
      <c r="R94" s="60">
        <f>ID!R82</f>
        <v>0</v>
      </c>
      <c r="S94" s="30"/>
      <c r="T94" s="30"/>
      <c r="U94" s="30"/>
      <c r="V94" s="30"/>
      <c r="W94" s="30"/>
      <c r="X94" s="252"/>
      <c r="Y94" s="244" t="e">
        <f>ID!#REF!</f>
        <v>#REF!</v>
      </c>
      <c r="Z94" s="253"/>
      <c r="AA94" s="298"/>
      <c r="AB94" s="243" t="str">
        <f>IF(S94&lt;&gt;"",CONFIG!$B$19,IF(T94&lt;&gt;"",CONFIG!$B$18,IF(U94&lt;&gt;"",CONFIG!$B$17,IF(V94&lt;&gt;"",CONFIG!$B$16,IF(W94&lt;&gt;"",CONFIG!$B$20,CONFIG!$B$21)))))</f>
        <v>NR</v>
      </c>
      <c r="AC94" s="243" t="str">
        <f t="shared" si="6"/>
        <v>No Response</v>
      </c>
      <c r="AD94" s="4"/>
    </row>
    <row r="95" spans="2:30" ht="14" hidden="1">
      <c r="B95" s="249"/>
      <c r="C95" s="324"/>
      <c r="D95" s="300" t="str">
        <f>ID!D83</f>
        <v>EMPTY</v>
      </c>
      <c r="E95" s="40" t="str">
        <f>ID!E83</f>
        <v>P</v>
      </c>
      <c r="F95" s="19" t="str">
        <f>ID!F83</f>
        <v>EMPTY-P</v>
      </c>
      <c r="G95" s="28" t="str">
        <f>ID!G83</f>
        <v>EMPTY-P</v>
      </c>
      <c r="H95" s="31">
        <f>ID!H83</f>
        <v>0</v>
      </c>
      <c r="I95" s="19">
        <f>ID!I83</f>
        <v>0</v>
      </c>
      <c r="J95" s="19">
        <f>ID!J83</f>
        <v>0</v>
      </c>
      <c r="K95" s="19">
        <f>ID!K83</f>
        <v>0</v>
      </c>
      <c r="L95" s="19">
        <f>ID!L83</f>
        <v>0</v>
      </c>
      <c r="M95" s="19">
        <f>ID!M83</f>
        <v>0</v>
      </c>
      <c r="N95" s="19">
        <f>ID!N83</f>
        <v>0</v>
      </c>
      <c r="O95" s="19" t="str">
        <f>ID!O83</f>
        <v>INT</v>
      </c>
      <c r="P95" s="19" t="str">
        <f>ID!P83</f>
        <v>TBA8</v>
      </c>
      <c r="Q95" s="19">
        <f>ID!Q83</f>
        <v>16</v>
      </c>
      <c r="R95" s="60">
        <f>ID!R83</f>
        <v>0</v>
      </c>
      <c r="S95" s="30"/>
      <c r="T95" s="30"/>
      <c r="U95" s="30"/>
      <c r="V95" s="30"/>
      <c r="W95" s="30"/>
      <c r="X95" s="252"/>
      <c r="Y95" s="244" t="e">
        <f>ID!#REF!</f>
        <v>#REF!</v>
      </c>
      <c r="Z95" s="253"/>
      <c r="AA95" s="298"/>
      <c r="AB95" s="243" t="str">
        <f>IF(S95&lt;&gt;"",CONFIG!$B$19,IF(T95&lt;&gt;"",CONFIG!$B$18,IF(U95&lt;&gt;"",CONFIG!$B$17,IF(V95&lt;&gt;"",CONFIG!$B$16,IF(W95&lt;&gt;"",CONFIG!$B$20,CONFIG!$B$21)))))</f>
        <v>NR</v>
      </c>
      <c r="AC95" s="243" t="str">
        <f t="shared" si="6"/>
        <v>No Response</v>
      </c>
      <c r="AD95" s="4"/>
    </row>
    <row r="96" spans="2:30" ht="14" hidden="1">
      <c r="B96" s="249"/>
      <c r="C96" s="324"/>
      <c r="D96" s="300" t="str">
        <f>ID!D84</f>
        <v>EMPTY</v>
      </c>
      <c r="E96" s="40" t="str">
        <f>ID!E84</f>
        <v>Q</v>
      </c>
      <c r="F96" s="19" t="str">
        <f>ID!F84</f>
        <v>EMPTY-Q</v>
      </c>
      <c r="G96" s="28" t="str">
        <f>ID!G84</f>
        <v>EMPTY-Q</v>
      </c>
      <c r="H96" s="31">
        <f>ID!H84</f>
        <v>0</v>
      </c>
      <c r="I96" s="19">
        <f>ID!I84</f>
        <v>0</v>
      </c>
      <c r="J96" s="19">
        <f>ID!J84</f>
        <v>0</v>
      </c>
      <c r="K96" s="19">
        <f>ID!K84</f>
        <v>0</v>
      </c>
      <c r="L96" s="19">
        <f>ID!L84</f>
        <v>0</v>
      </c>
      <c r="M96" s="19">
        <f>ID!M84</f>
        <v>0</v>
      </c>
      <c r="N96" s="19">
        <f>ID!N84</f>
        <v>0</v>
      </c>
      <c r="O96" s="19" t="str">
        <f>ID!O84</f>
        <v>INT</v>
      </c>
      <c r="P96" s="19" t="str">
        <f>ID!P84</f>
        <v>TBA8</v>
      </c>
      <c r="Q96" s="19">
        <f>ID!Q84</f>
        <v>17</v>
      </c>
      <c r="R96" s="60">
        <f>ID!R84</f>
        <v>0</v>
      </c>
      <c r="S96" s="30"/>
      <c r="T96" s="30"/>
      <c r="U96" s="30"/>
      <c r="V96" s="30"/>
      <c r="W96" s="30"/>
      <c r="X96" s="252"/>
      <c r="Y96" s="244" t="e">
        <f>ID!#REF!</f>
        <v>#REF!</v>
      </c>
      <c r="Z96" s="253"/>
      <c r="AA96" s="298"/>
      <c r="AB96" s="243" t="str">
        <f>IF(S96&lt;&gt;"",CONFIG!$B$19,IF(T96&lt;&gt;"",CONFIG!$B$18,IF(U96&lt;&gt;"",CONFIG!$B$17,IF(V96&lt;&gt;"",CONFIG!$B$16,IF(W96&lt;&gt;"",CONFIG!$B$20,CONFIG!$B$21)))))</f>
        <v>NR</v>
      </c>
      <c r="AC96" s="243" t="str">
        <f t="shared" si="6"/>
        <v>No Response</v>
      </c>
      <c r="AD96" s="4"/>
    </row>
    <row r="97" spans="2:30" ht="14" hidden="1">
      <c r="B97" s="249"/>
      <c r="C97" s="324"/>
      <c r="D97" s="300" t="str">
        <f>ID!D85</f>
        <v>EMPTY</v>
      </c>
      <c r="E97" s="40" t="str">
        <f>ID!E85</f>
        <v>R</v>
      </c>
      <c r="F97" s="19" t="str">
        <f>ID!F85</f>
        <v>EMPTY-R</v>
      </c>
      <c r="G97" s="28" t="str">
        <f>ID!G85</f>
        <v>EMPTY-R</v>
      </c>
      <c r="H97" s="31">
        <f>ID!H85</f>
        <v>0</v>
      </c>
      <c r="I97" s="19">
        <f>ID!I85</f>
        <v>0</v>
      </c>
      <c r="J97" s="19">
        <f>ID!J85</f>
        <v>0</v>
      </c>
      <c r="K97" s="19">
        <f>ID!K85</f>
        <v>0</v>
      </c>
      <c r="L97" s="19">
        <f>ID!L85</f>
        <v>0</v>
      </c>
      <c r="M97" s="19">
        <f>ID!M85</f>
        <v>0</v>
      </c>
      <c r="N97" s="19">
        <f>ID!N85</f>
        <v>0</v>
      </c>
      <c r="O97" s="19" t="str">
        <f>ID!O85</f>
        <v>INT</v>
      </c>
      <c r="P97" s="19" t="str">
        <f>ID!P85</f>
        <v>TBA8</v>
      </c>
      <c r="Q97" s="19">
        <f>ID!Q85</f>
        <v>18</v>
      </c>
      <c r="R97" s="60">
        <f>ID!R85</f>
        <v>0</v>
      </c>
      <c r="S97" s="30"/>
      <c r="T97" s="30"/>
      <c r="U97" s="30"/>
      <c r="V97" s="30"/>
      <c r="W97" s="30"/>
      <c r="X97" s="252"/>
      <c r="Y97" s="244" t="e">
        <f>ID!#REF!</f>
        <v>#REF!</v>
      </c>
      <c r="Z97" s="253"/>
      <c r="AA97" s="298"/>
      <c r="AB97" s="243" t="str">
        <f>IF(S97&lt;&gt;"",CONFIG!$B$19,IF(T97&lt;&gt;"",CONFIG!$B$18,IF(U97&lt;&gt;"",CONFIG!$B$17,IF(V97&lt;&gt;"",CONFIG!$B$16,IF(W97&lt;&gt;"",CONFIG!$B$20,CONFIG!$B$21)))))</f>
        <v>NR</v>
      </c>
      <c r="AC97" s="243" t="str">
        <f t="shared" si="6"/>
        <v>No Response</v>
      </c>
      <c r="AD97" s="4"/>
    </row>
    <row r="98" spans="2:30" ht="14" hidden="1">
      <c r="B98" s="249"/>
      <c r="C98" s="324"/>
      <c r="D98" s="300" t="str">
        <f>ID!D86</f>
        <v>EMPTY</v>
      </c>
      <c r="E98" s="40" t="str">
        <f>ID!E86</f>
        <v>S</v>
      </c>
      <c r="F98" s="19" t="str">
        <f>ID!F86</f>
        <v>EMPTY-S</v>
      </c>
      <c r="G98" s="28" t="str">
        <f>ID!G86</f>
        <v>EMPTY-S</v>
      </c>
      <c r="H98" s="31">
        <f>ID!H86</f>
        <v>0</v>
      </c>
      <c r="I98" s="19">
        <f>ID!I86</f>
        <v>0</v>
      </c>
      <c r="J98" s="19">
        <f>ID!J86</f>
        <v>0</v>
      </c>
      <c r="K98" s="19">
        <f>ID!K86</f>
        <v>0</v>
      </c>
      <c r="L98" s="19">
        <f>ID!L86</f>
        <v>0</v>
      </c>
      <c r="M98" s="19">
        <f>ID!M86</f>
        <v>0</v>
      </c>
      <c r="N98" s="19">
        <f>ID!N86</f>
        <v>0</v>
      </c>
      <c r="O98" s="19" t="str">
        <f>ID!O86</f>
        <v>INT</v>
      </c>
      <c r="P98" s="19" t="str">
        <f>ID!P86</f>
        <v>TBA8</v>
      </c>
      <c r="Q98" s="19">
        <f>ID!Q86</f>
        <v>19</v>
      </c>
      <c r="R98" s="60">
        <f>ID!R86</f>
        <v>0</v>
      </c>
      <c r="S98" s="30"/>
      <c r="T98" s="30"/>
      <c r="U98" s="30"/>
      <c r="V98" s="30"/>
      <c r="W98" s="30"/>
      <c r="X98" s="252"/>
      <c r="Y98" s="244" t="e">
        <f>ID!#REF!</f>
        <v>#REF!</v>
      </c>
      <c r="Z98" s="253"/>
      <c r="AA98" s="298"/>
      <c r="AB98" s="243" t="str">
        <f>IF(S98&lt;&gt;"",CONFIG!$B$19,IF(T98&lt;&gt;"",CONFIG!$B$18,IF(U98&lt;&gt;"",CONFIG!$B$17,IF(V98&lt;&gt;"",CONFIG!$B$16,IF(W98&lt;&gt;"",CONFIG!$B$20,CONFIG!$B$21)))))</f>
        <v>NR</v>
      </c>
      <c r="AC98" s="243" t="str">
        <f t="shared" si="6"/>
        <v>No Response</v>
      </c>
      <c r="AD98" s="4"/>
    </row>
    <row r="99" spans="2:30" ht="14" hidden="1">
      <c r="B99" s="254"/>
      <c r="C99" s="340"/>
      <c r="D99" s="43" t="str">
        <f>ID!D87</f>
        <v>EMPTY</v>
      </c>
      <c r="E99" s="44" t="str">
        <f>ID!E87</f>
        <v>T</v>
      </c>
      <c r="F99" s="19" t="str">
        <f>ID!F87</f>
        <v>EMPTY-T</v>
      </c>
      <c r="G99" s="25" t="str">
        <f>ID!G87</f>
        <v>EMPTY-T</v>
      </c>
      <c r="H99" s="31">
        <f>ID!H87</f>
        <v>0</v>
      </c>
      <c r="I99" s="19">
        <f>ID!I87</f>
        <v>0</v>
      </c>
      <c r="J99" s="19">
        <f>ID!J87</f>
        <v>0</v>
      </c>
      <c r="K99" s="19">
        <f>ID!K87</f>
        <v>0</v>
      </c>
      <c r="L99" s="19">
        <f>ID!L87</f>
        <v>0</v>
      </c>
      <c r="M99" s="19">
        <f>ID!M87</f>
        <v>0</v>
      </c>
      <c r="N99" s="19">
        <f>ID!N87</f>
        <v>0</v>
      </c>
      <c r="O99" s="19" t="str">
        <f>ID!O87</f>
        <v>INT</v>
      </c>
      <c r="P99" s="19" t="str">
        <f>ID!P87</f>
        <v>TBA8</v>
      </c>
      <c r="Q99" s="19">
        <f>ID!Q87</f>
        <v>20</v>
      </c>
      <c r="R99" s="60">
        <f>ID!R87</f>
        <v>0</v>
      </c>
      <c r="S99" s="30"/>
      <c r="T99" s="30"/>
      <c r="U99" s="30"/>
      <c r="V99" s="30"/>
      <c r="W99" s="30"/>
      <c r="X99" s="252"/>
      <c r="Y99" s="244" t="e">
        <f>ID!#REF!</f>
        <v>#REF!</v>
      </c>
      <c r="Z99" s="253"/>
      <c r="AA99" s="298"/>
      <c r="AB99" s="243" t="str">
        <f>IF(S99&lt;&gt;"",CONFIG!$B$19,IF(T99&lt;&gt;"",CONFIG!$B$18,IF(U99&lt;&gt;"",CONFIG!$B$17,IF(V99&lt;&gt;"",CONFIG!$B$16,IF(W99&lt;&gt;"",CONFIG!$B$20,CONFIG!$B$21)))))</f>
        <v>NR</v>
      </c>
      <c r="AC99" s="243" t="str">
        <f t="shared" si="6"/>
        <v>No Response</v>
      </c>
      <c r="AD99" s="4"/>
    </row>
    <row r="100" spans="2:30" ht="13" hidden="1">
      <c r="B100" s="298"/>
      <c r="C100" s="298"/>
      <c r="D100" s="298"/>
      <c r="E100" s="298"/>
      <c r="F100" s="298"/>
      <c r="G100" s="9"/>
      <c r="H100" s="298"/>
      <c r="I100" s="298"/>
      <c r="J100" s="298"/>
      <c r="K100" s="298"/>
      <c r="L100" s="298"/>
      <c r="M100" s="298"/>
      <c r="N100" s="298"/>
      <c r="O100" s="298"/>
      <c r="P100" s="298"/>
      <c r="Q100" s="298"/>
      <c r="R100" s="9"/>
      <c r="S100" s="298"/>
      <c r="T100" s="298"/>
      <c r="U100" s="298"/>
      <c r="V100" s="298"/>
      <c r="W100" s="298"/>
      <c r="X100" s="14"/>
      <c r="Y100" s="298"/>
      <c r="Z100" s="298"/>
      <c r="AA100" s="298"/>
      <c r="AB100" s="4"/>
      <c r="AC100" s="4"/>
      <c r="AD100" s="4"/>
    </row>
    <row r="101" spans="2:30" ht="14" hidden="1">
      <c r="B101" s="318"/>
      <c r="C101" s="334" t="str">
        <f>ID!C89</f>
        <v>9. &lt;For future use&gt;</v>
      </c>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255"/>
      <c r="AA101" s="298"/>
      <c r="AB101" s="4"/>
      <c r="AC101" s="4"/>
      <c r="AD101" s="4"/>
    </row>
    <row r="102" spans="2:30" ht="14" hidden="1">
      <c r="B102" s="17"/>
      <c r="C102" s="339" t="str">
        <f>ID!C90</f>
        <v>EMPTY</v>
      </c>
      <c r="D102" s="300" t="str">
        <f>ID!D90</f>
        <v>EMPTY</v>
      </c>
      <c r="E102" s="40" t="str">
        <f>ID!E90</f>
        <v>A</v>
      </c>
      <c r="F102" s="19" t="str">
        <f>ID!F90</f>
        <v>EMPTY-A</v>
      </c>
      <c r="G102" s="20" t="str">
        <f>ID!G90</f>
        <v>EMPTY-A</v>
      </c>
      <c r="H102" s="25">
        <f>ID!H90</f>
        <v>0</v>
      </c>
      <c r="I102" s="23">
        <f>ID!I90</f>
        <v>0</v>
      </c>
      <c r="J102" s="23">
        <f>ID!J90</f>
        <v>0</v>
      </c>
      <c r="K102" s="23">
        <f>ID!K90</f>
        <v>0</v>
      </c>
      <c r="L102" s="23">
        <f>ID!L90</f>
        <v>0</v>
      </c>
      <c r="M102" s="23">
        <f>ID!M90</f>
        <v>0</v>
      </c>
      <c r="N102" s="23">
        <f>ID!N90</f>
        <v>0</v>
      </c>
      <c r="O102" s="23" t="str">
        <f>ID!O90</f>
        <v>INT</v>
      </c>
      <c r="P102" s="23" t="str">
        <f>ID!P90</f>
        <v>TBA9</v>
      </c>
      <c r="Q102" s="23">
        <f>ID!Q90</f>
        <v>1</v>
      </c>
      <c r="R102" s="57">
        <f>ID!R90</f>
        <v>0</v>
      </c>
      <c r="S102" s="24"/>
      <c r="T102" s="24"/>
      <c r="U102" s="24"/>
      <c r="V102" s="24"/>
      <c r="W102" s="24"/>
      <c r="X102" s="58"/>
      <c r="Y102" s="26" t="e">
        <f>ID!#REF!</f>
        <v>#REF!</v>
      </c>
      <c r="Z102" s="256"/>
      <c r="AA102" s="298"/>
      <c r="AB102" s="243" t="str">
        <f>IF(S102&lt;&gt;"",CONFIG!$B$19,IF(T102&lt;&gt;"",CONFIG!$B$18,IF(U102&lt;&gt;"",CONFIG!$B$17,IF(V102&lt;&gt;"",CONFIG!$B$16,IF(W102&lt;&gt;"",CONFIG!$B$20,CONFIG!$B$21)))))</f>
        <v>NR</v>
      </c>
      <c r="AC102" s="243" t="str">
        <f t="shared" ref="AC102:AC121" si="7">IFERROR(VLOOKUP(AB102,scale,2,FALSE),"")</f>
        <v>No Response</v>
      </c>
      <c r="AD102" s="4"/>
    </row>
    <row r="103" spans="2:30" ht="14" hidden="1">
      <c r="B103" s="17"/>
      <c r="C103" s="324"/>
      <c r="D103" s="300" t="str">
        <f>ID!D91</f>
        <v>EMPTY</v>
      </c>
      <c r="E103" s="40" t="str">
        <f>ID!E91</f>
        <v>B</v>
      </c>
      <c r="F103" s="19" t="str">
        <f>ID!F91</f>
        <v>EMPTY-B</v>
      </c>
      <c r="G103" s="28" t="str">
        <f>ID!G91</f>
        <v>EMPTY-B</v>
      </c>
      <c r="H103" s="31">
        <f>ID!H91</f>
        <v>0</v>
      </c>
      <c r="I103" s="19">
        <f>ID!I91</f>
        <v>0</v>
      </c>
      <c r="J103" s="19">
        <f>ID!J91</f>
        <v>0</v>
      </c>
      <c r="K103" s="19">
        <f>ID!K91</f>
        <v>0</v>
      </c>
      <c r="L103" s="19">
        <f>ID!L91</f>
        <v>0</v>
      </c>
      <c r="M103" s="19">
        <f>ID!M91</f>
        <v>0</v>
      </c>
      <c r="N103" s="19">
        <f>ID!N91</f>
        <v>0</v>
      </c>
      <c r="O103" s="19" t="str">
        <f>ID!O91</f>
        <v>INT</v>
      </c>
      <c r="P103" s="19" t="str">
        <f>ID!P91</f>
        <v>TBA9</v>
      </c>
      <c r="Q103" s="19">
        <f>ID!Q91</f>
        <v>2</v>
      </c>
      <c r="R103" s="60">
        <f>ID!R91</f>
        <v>0</v>
      </c>
      <c r="S103" s="30"/>
      <c r="T103" s="30"/>
      <c r="U103" s="30"/>
      <c r="V103" s="30"/>
      <c r="W103" s="30"/>
      <c r="X103" s="61"/>
      <c r="Y103" s="244" t="e">
        <f>ID!#REF!</f>
        <v>#REF!</v>
      </c>
      <c r="Z103" s="253"/>
      <c r="AA103" s="298"/>
      <c r="AB103" s="243" t="str">
        <f>IF(S103&lt;&gt;"",CONFIG!$B$19,IF(T103&lt;&gt;"",CONFIG!$B$18,IF(U103&lt;&gt;"",CONFIG!$B$17,IF(V103&lt;&gt;"",CONFIG!$B$16,IF(W103&lt;&gt;"",CONFIG!$B$20,CONFIG!$B$21)))))</f>
        <v>NR</v>
      </c>
      <c r="AC103" s="243" t="str">
        <f t="shared" si="7"/>
        <v>No Response</v>
      </c>
      <c r="AD103" s="4"/>
    </row>
    <row r="104" spans="2:30" ht="14" hidden="1">
      <c r="B104" s="17"/>
      <c r="C104" s="324"/>
      <c r="D104" s="300" t="str">
        <f>ID!D92</f>
        <v>EMPTY</v>
      </c>
      <c r="E104" s="40" t="str">
        <f>ID!E92</f>
        <v>C</v>
      </c>
      <c r="F104" s="19" t="str">
        <f>ID!F92</f>
        <v>EMPTY-C</v>
      </c>
      <c r="G104" s="28" t="str">
        <f>ID!G92</f>
        <v>EMPTY-C</v>
      </c>
      <c r="H104" s="31">
        <f>ID!H92</f>
        <v>0</v>
      </c>
      <c r="I104" s="19">
        <f>ID!I92</f>
        <v>0</v>
      </c>
      <c r="J104" s="19">
        <f>ID!J92</f>
        <v>0</v>
      </c>
      <c r="K104" s="19">
        <f>ID!K92</f>
        <v>0</v>
      </c>
      <c r="L104" s="19">
        <f>ID!L92</f>
        <v>0</v>
      </c>
      <c r="M104" s="19">
        <f>ID!M92</f>
        <v>0</v>
      </c>
      <c r="N104" s="19">
        <f>ID!N92</f>
        <v>0</v>
      </c>
      <c r="O104" s="19" t="str">
        <f>ID!O92</f>
        <v>INT</v>
      </c>
      <c r="P104" s="19" t="str">
        <f>ID!P92</f>
        <v>TBA9</v>
      </c>
      <c r="Q104" s="19">
        <f>ID!Q92</f>
        <v>3</v>
      </c>
      <c r="R104" s="60">
        <f>ID!R92</f>
        <v>0</v>
      </c>
      <c r="S104" s="30"/>
      <c r="T104" s="30"/>
      <c r="U104" s="30"/>
      <c r="V104" s="30"/>
      <c r="W104" s="30"/>
      <c r="X104" s="61"/>
      <c r="Y104" s="244" t="e">
        <f>ID!#REF!</f>
        <v>#REF!</v>
      </c>
      <c r="Z104" s="253"/>
      <c r="AA104" s="298"/>
      <c r="AB104" s="243" t="str">
        <f>IF(S104&lt;&gt;"",CONFIG!$B$19,IF(T104&lt;&gt;"",CONFIG!$B$18,IF(U104&lt;&gt;"",CONFIG!$B$17,IF(V104&lt;&gt;"",CONFIG!$B$16,IF(W104&lt;&gt;"",CONFIG!$B$20,CONFIG!$B$21)))))</f>
        <v>NR</v>
      </c>
      <c r="AC104" s="243" t="str">
        <f t="shared" si="7"/>
        <v>No Response</v>
      </c>
      <c r="AD104" s="4"/>
    </row>
    <row r="105" spans="2:30" ht="14" hidden="1">
      <c r="B105" s="17"/>
      <c r="C105" s="324"/>
      <c r="D105" s="300" t="str">
        <f>ID!D93</f>
        <v>EMPTY</v>
      </c>
      <c r="E105" s="40" t="str">
        <f>ID!E93</f>
        <v>D</v>
      </c>
      <c r="F105" s="19" t="str">
        <f>ID!F93</f>
        <v>EMPTY-D</v>
      </c>
      <c r="G105" s="28" t="str">
        <f>ID!G93</f>
        <v>EMPTY-D</v>
      </c>
      <c r="H105" s="31">
        <f>ID!H93</f>
        <v>0</v>
      </c>
      <c r="I105" s="19">
        <f>ID!I93</f>
        <v>0</v>
      </c>
      <c r="J105" s="19">
        <f>ID!J93</f>
        <v>0</v>
      </c>
      <c r="K105" s="19">
        <f>ID!K93</f>
        <v>0</v>
      </c>
      <c r="L105" s="19">
        <f>ID!L93</f>
        <v>0</v>
      </c>
      <c r="M105" s="19">
        <f>ID!M93</f>
        <v>0</v>
      </c>
      <c r="N105" s="19">
        <f>ID!N93</f>
        <v>0</v>
      </c>
      <c r="O105" s="19" t="str">
        <f>ID!O93</f>
        <v>INT</v>
      </c>
      <c r="P105" s="19" t="str">
        <f>ID!P93</f>
        <v>TBA9</v>
      </c>
      <c r="Q105" s="19">
        <f>ID!Q93</f>
        <v>4</v>
      </c>
      <c r="R105" s="60">
        <f>ID!R93</f>
        <v>0</v>
      </c>
      <c r="S105" s="30"/>
      <c r="T105" s="30"/>
      <c r="U105" s="30"/>
      <c r="V105" s="30"/>
      <c r="W105" s="30"/>
      <c r="X105" s="61"/>
      <c r="Y105" s="244" t="e">
        <f>ID!#REF!</f>
        <v>#REF!</v>
      </c>
      <c r="Z105" s="253"/>
      <c r="AA105" s="298"/>
      <c r="AB105" s="243" t="str">
        <f>IF(S105&lt;&gt;"",CONFIG!$B$19,IF(T105&lt;&gt;"",CONFIG!$B$18,IF(U105&lt;&gt;"",CONFIG!$B$17,IF(V105&lt;&gt;"",CONFIG!$B$16,IF(W105&lt;&gt;"",CONFIG!$B$20,CONFIG!$B$21)))))</f>
        <v>NR</v>
      </c>
      <c r="AC105" s="243" t="str">
        <f t="shared" si="7"/>
        <v>No Response</v>
      </c>
      <c r="AD105" s="4"/>
    </row>
    <row r="106" spans="2:30" ht="14" hidden="1">
      <c r="B106" s="17"/>
      <c r="C106" s="324"/>
      <c r="D106" s="300" t="str">
        <f>ID!D94</f>
        <v>EMPTY</v>
      </c>
      <c r="E106" s="40" t="str">
        <f>ID!E94</f>
        <v>E</v>
      </c>
      <c r="F106" s="19" t="str">
        <f>ID!F94</f>
        <v>EMPTY-E</v>
      </c>
      <c r="G106" s="28" t="str">
        <f>ID!G94</f>
        <v>EMPTY-E</v>
      </c>
      <c r="H106" s="31">
        <f>ID!H94</f>
        <v>0</v>
      </c>
      <c r="I106" s="19">
        <f>ID!I94</f>
        <v>0</v>
      </c>
      <c r="J106" s="19">
        <f>ID!J94</f>
        <v>0</v>
      </c>
      <c r="K106" s="19">
        <f>ID!K94</f>
        <v>0</v>
      </c>
      <c r="L106" s="19">
        <f>ID!L94</f>
        <v>0</v>
      </c>
      <c r="M106" s="19">
        <f>ID!M94</f>
        <v>0</v>
      </c>
      <c r="N106" s="19">
        <f>ID!N94</f>
        <v>0</v>
      </c>
      <c r="O106" s="19" t="str">
        <f>ID!O94</f>
        <v>INT</v>
      </c>
      <c r="P106" s="19" t="str">
        <f>ID!P94</f>
        <v>TBA9</v>
      </c>
      <c r="Q106" s="19">
        <f>ID!Q94</f>
        <v>5</v>
      </c>
      <c r="R106" s="60">
        <f>ID!R94</f>
        <v>0</v>
      </c>
      <c r="S106" s="30"/>
      <c r="T106" s="30"/>
      <c r="U106" s="30"/>
      <c r="V106" s="30"/>
      <c r="W106" s="30"/>
      <c r="X106" s="61"/>
      <c r="Y106" s="244" t="e">
        <f>ID!#REF!</f>
        <v>#REF!</v>
      </c>
      <c r="Z106" s="253"/>
      <c r="AA106" s="298"/>
      <c r="AB106" s="243" t="str">
        <f>IF(S106&lt;&gt;"",CONFIG!$B$19,IF(T106&lt;&gt;"",CONFIG!$B$18,IF(U106&lt;&gt;"",CONFIG!$B$17,IF(V106&lt;&gt;"",CONFIG!$B$16,IF(W106&lt;&gt;"",CONFIG!$B$20,CONFIG!$B$21)))))</f>
        <v>NR</v>
      </c>
      <c r="AC106" s="243" t="str">
        <f t="shared" si="7"/>
        <v>No Response</v>
      </c>
      <c r="AD106" s="4"/>
    </row>
    <row r="107" spans="2:30" ht="14" hidden="1">
      <c r="B107" s="17"/>
      <c r="C107" s="324"/>
      <c r="D107" s="300" t="str">
        <f>ID!D95</f>
        <v>EMPTY</v>
      </c>
      <c r="E107" s="40" t="str">
        <f>ID!E95</f>
        <v>F</v>
      </c>
      <c r="F107" s="19" t="str">
        <f>ID!F95</f>
        <v>EMPTY-F</v>
      </c>
      <c r="G107" s="28" t="str">
        <f>ID!G95</f>
        <v>EMPTY-F</v>
      </c>
      <c r="H107" s="31">
        <f>ID!H95</f>
        <v>0</v>
      </c>
      <c r="I107" s="19">
        <f>ID!I95</f>
        <v>0</v>
      </c>
      <c r="J107" s="19">
        <f>ID!J95</f>
        <v>0</v>
      </c>
      <c r="K107" s="19">
        <f>ID!K95</f>
        <v>0</v>
      </c>
      <c r="L107" s="19">
        <f>ID!L95</f>
        <v>0</v>
      </c>
      <c r="M107" s="19">
        <f>ID!M95</f>
        <v>0</v>
      </c>
      <c r="N107" s="19">
        <f>ID!N95</f>
        <v>0</v>
      </c>
      <c r="O107" s="19" t="str">
        <f>ID!O95</f>
        <v>INT</v>
      </c>
      <c r="P107" s="19" t="str">
        <f>ID!P95</f>
        <v>TBA9</v>
      </c>
      <c r="Q107" s="19">
        <f>ID!Q95</f>
        <v>6</v>
      </c>
      <c r="R107" s="60">
        <f>ID!R95</f>
        <v>0</v>
      </c>
      <c r="S107" s="30"/>
      <c r="T107" s="30"/>
      <c r="U107" s="30"/>
      <c r="V107" s="30"/>
      <c r="W107" s="30"/>
      <c r="X107" s="61"/>
      <c r="Y107" s="244" t="e">
        <f>ID!#REF!</f>
        <v>#REF!</v>
      </c>
      <c r="Z107" s="253"/>
      <c r="AA107" s="298"/>
      <c r="AB107" s="243" t="str">
        <f>IF(S107&lt;&gt;"",CONFIG!$B$19,IF(T107&lt;&gt;"",CONFIG!$B$18,IF(U107&lt;&gt;"",CONFIG!$B$17,IF(V107&lt;&gt;"",CONFIG!$B$16,IF(W107&lt;&gt;"",CONFIG!$B$20,CONFIG!$B$21)))))</f>
        <v>NR</v>
      </c>
      <c r="AC107" s="243" t="str">
        <f t="shared" si="7"/>
        <v>No Response</v>
      </c>
      <c r="AD107" s="4"/>
    </row>
    <row r="108" spans="2:30" ht="14" hidden="1">
      <c r="B108" s="17"/>
      <c r="C108" s="324"/>
      <c r="D108" s="300" t="str">
        <f>ID!D96</f>
        <v>EMPTY</v>
      </c>
      <c r="E108" s="40" t="str">
        <f>ID!E96</f>
        <v>G</v>
      </c>
      <c r="F108" s="19" t="str">
        <f>ID!F96</f>
        <v>EMPTY-G</v>
      </c>
      <c r="G108" s="28" t="str">
        <f>ID!G96</f>
        <v>EMPTY-G</v>
      </c>
      <c r="H108" s="31">
        <f>ID!H96</f>
        <v>0</v>
      </c>
      <c r="I108" s="19">
        <f>ID!I96</f>
        <v>0</v>
      </c>
      <c r="J108" s="19">
        <f>ID!J96</f>
        <v>0</v>
      </c>
      <c r="K108" s="19">
        <f>ID!K96</f>
        <v>0</v>
      </c>
      <c r="L108" s="19">
        <f>ID!L96</f>
        <v>0</v>
      </c>
      <c r="M108" s="19">
        <f>ID!M96</f>
        <v>0</v>
      </c>
      <c r="N108" s="19">
        <f>ID!N96</f>
        <v>0</v>
      </c>
      <c r="O108" s="19" t="str">
        <f>ID!O96</f>
        <v>INT</v>
      </c>
      <c r="P108" s="19" t="str">
        <f>ID!P96</f>
        <v>TBA9</v>
      </c>
      <c r="Q108" s="19">
        <f>ID!Q96</f>
        <v>7</v>
      </c>
      <c r="R108" s="60">
        <f>ID!R96</f>
        <v>0</v>
      </c>
      <c r="S108" s="30"/>
      <c r="T108" s="30"/>
      <c r="U108" s="30"/>
      <c r="V108" s="30"/>
      <c r="W108" s="30"/>
      <c r="X108" s="61"/>
      <c r="Y108" s="244" t="e">
        <f>ID!#REF!</f>
        <v>#REF!</v>
      </c>
      <c r="Z108" s="253"/>
      <c r="AA108" s="298"/>
      <c r="AB108" s="243" t="str">
        <f>IF(S108&lt;&gt;"",CONFIG!$B$19,IF(T108&lt;&gt;"",CONFIG!$B$18,IF(U108&lt;&gt;"",CONFIG!$B$17,IF(V108&lt;&gt;"",CONFIG!$B$16,IF(W108&lt;&gt;"",CONFIG!$B$20,CONFIG!$B$21)))))</f>
        <v>NR</v>
      </c>
      <c r="AC108" s="243" t="str">
        <f t="shared" si="7"/>
        <v>No Response</v>
      </c>
      <c r="AD108" s="4"/>
    </row>
    <row r="109" spans="2:30" ht="14" hidden="1">
      <c r="B109" s="17"/>
      <c r="C109" s="324"/>
      <c r="D109" s="300" t="str">
        <f>ID!D97</f>
        <v>EMPTY</v>
      </c>
      <c r="E109" s="40" t="str">
        <f>ID!E97</f>
        <v>H</v>
      </c>
      <c r="F109" s="19" t="str">
        <f>ID!F97</f>
        <v>EMPTY-H</v>
      </c>
      <c r="G109" s="28" t="str">
        <f>ID!G97</f>
        <v>EMPTY-H</v>
      </c>
      <c r="H109" s="31">
        <f>ID!H97</f>
        <v>0</v>
      </c>
      <c r="I109" s="19">
        <f>ID!I97</f>
        <v>0</v>
      </c>
      <c r="J109" s="19">
        <f>ID!J97</f>
        <v>0</v>
      </c>
      <c r="K109" s="19">
        <f>ID!K97</f>
        <v>0</v>
      </c>
      <c r="L109" s="19">
        <f>ID!L97</f>
        <v>0</v>
      </c>
      <c r="M109" s="19">
        <f>ID!M97</f>
        <v>0</v>
      </c>
      <c r="N109" s="19">
        <f>ID!N97</f>
        <v>0</v>
      </c>
      <c r="O109" s="19" t="str">
        <f>ID!O97</f>
        <v>INT</v>
      </c>
      <c r="P109" s="19" t="str">
        <f>ID!P97</f>
        <v>TBA9</v>
      </c>
      <c r="Q109" s="19">
        <f>ID!Q97</f>
        <v>8</v>
      </c>
      <c r="R109" s="60">
        <f>ID!R97</f>
        <v>0</v>
      </c>
      <c r="S109" s="30"/>
      <c r="T109" s="30"/>
      <c r="U109" s="30"/>
      <c r="V109" s="30"/>
      <c r="W109" s="30"/>
      <c r="X109" s="61"/>
      <c r="Y109" s="244" t="e">
        <f>ID!#REF!</f>
        <v>#REF!</v>
      </c>
      <c r="Z109" s="253"/>
      <c r="AA109" s="298"/>
      <c r="AB109" s="243" t="str">
        <f>IF(S109&lt;&gt;"",CONFIG!$B$19,IF(T109&lt;&gt;"",CONFIG!$B$18,IF(U109&lt;&gt;"",CONFIG!$B$17,IF(V109&lt;&gt;"",CONFIG!$B$16,IF(W109&lt;&gt;"",CONFIG!$B$20,CONFIG!$B$21)))))</f>
        <v>NR</v>
      </c>
      <c r="AC109" s="243" t="str">
        <f t="shared" si="7"/>
        <v>No Response</v>
      </c>
      <c r="AD109" s="4"/>
    </row>
    <row r="110" spans="2:30" ht="14" hidden="1">
      <c r="B110" s="17"/>
      <c r="C110" s="324"/>
      <c r="D110" s="300" t="str">
        <f>ID!D98</f>
        <v>EMPTY</v>
      </c>
      <c r="E110" s="40" t="str">
        <f>ID!E98</f>
        <v>I</v>
      </c>
      <c r="F110" s="19" t="str">
        <f>ID!F98</f>
        <v>EMPTY-I</v>
      </c>
      <c r="G110" s="28" t="str">
        <f>ID!G98</f>
        <v>EMPTY-I</v>
      </c>
      <c r="H110" s="31">
        <f>ID!H98</f>
        <v>0</v>
      </c>
      <c r="I110" s="19">
        <f>ID!I98</f>
        <v>0</v>
      </c>
      <c r="J110" s="19">
        <f>ID!J98</f>
        <v>0</v>
      </c>
      <c r="K110" s="19">
        <f>ID!K98</f>
        <v>0</v>
      </c>
      <c r="L110" s="19">
        <f>ID!L98</f>
        <v>0</v>
      </c>
      <c r="M110" s="19">
        <f>ID!M98</f>
        <v>0</v>
      </c>
      <c r="N110" s="19">
        <f>ID!N98</f>
        <v>0</v>
      </c>
      <c r="O110" s="19" t="str">
        <f>ID!O98</f>
        <v>INT</v>
      </c>
      <c r="P110" s="19" t="str">
        <f>ID!P98</f>
        <v>TBA9</v>
      </c>
      <c r="Q110" s="19">
        <f>ID!Q98</f>
        <v>9</v>
      </c>
      <c r="R110" s="60">
        <f>ID!R98</f>
        <v>0</v>
      </c>
      <c r="S110" s="30"/>
      <c r="T110" s="30"/>
      <c r="U110" s="30"/>
      <c r="V110" s="30"/>
      <c r="W110" s="30"/>
      <c r="X110" s="61"/>
      <c r="Y110" s="244" t="e">
        <f>ID!#REF!</f>
        <v>#REF!</v>
      </c>
      <c r="Z110" s="253"/>
      <c r="AA110" s="298"/>
      <c r="AB110" s="243" t="str">
        <f>IF(S110&lt;&gt;"",CONFIG!$B$19,IF(T110&lt;&gt;"",CONFIG!$B$18,IF(U110&lt;&gt;"",CONFIG!$B$17,IF(V110&lt;&gt;"",CONFIG!$B$16,IF(W110&lt;&gt;"",CONFIG!$B$20,CONFIG!$B$21)))))</f>
        <v>NR</v>
      </c>
      <c r="AC110" s="243" t="str">
        <f t="shared" si="7"/>
        <v>No Response</v>
      </c>
      <c r="AD110" s="4"/>
    </row>
    <row r="111" spans="2:30" ht="14" hidden="1">
      <c r="B111" s="17"/>
      <c r="C111" s="324"/>
      <c r="D111" s="300" t="str">
        <f>ID!D99</f>
        <v>EMPTY</v>
      </c>
      <c r="E111" s="40" t="str">
        <f>ID!E99</f>
        <v>J</v>
      </c>
      <c r="F111" s="19" t="str">
        <f>ID!F99</f>
        <v>EMPTY-J</v>
      </c>
      <c r="G111" s="28" t="str">
        <f>ID!G99</f>
        <v>EMPTY-J</v>
      </c>
      <c r="H111" s="31">
        <f>ID!H99</f>
        <v>0</v>
      </c>
      <c r="I111" s="19">
        <f>ID!I99</f>
        <v>0</v>
      </c>
      <c r="J111" s="19">
        <f>ID!J99</f>
        <v>0</v>
      </c>
      <c r="K111" s="19">
        <f>ID!K99</f>
        <v>0</v>
      </c>
      <c r="L111" s="19">
        <f>ID!L99</f>
        <v>0</v>
      </c>
      <c r="M111" s="19">
        <f>ID!M99</f>
        <v>0</v>
      </c>
      <c r="N111" s="19">
        <f>ID!N99</f>
        <v>0</v>
      </c>
      <c r="O111" s="19" t="str">
        <f>ID!O99</f>
        <v>INT</v>
      </c>
      <c r="P111" s="19" t="str">
        <f>ID!P99</f>
        <v>TBA9</v>
      </c>
      <c r="Q111" s="19">
        <f>ID!Q99</f>
        <v>10</v>
      </c>
      <c r="R111" s="60">
        <f>ID!R99</f>
        <v>0</v>
      </c>
      <c r="S111" s="30"/>
      <c r="T111" s="30"/>
      <c r="U111" s="30"/>
      <c r="V111" s="30"/>
      <c r="W111" s="30"/>
      <c r="X111" s="61"/>
      <c r="Y111" s="244" t="e">
        <f>ID!#REF!</f>
        <v>#REF!</v>
      </c>
      <c r="Z111" s="253"/>
      <c r="AA111" s="298"/>
      <c r="AB111" s="243" t="str">
        <f>IF(S111&lt;&gt;"",CONFIG!$B$19,IF(T111&lt;&gt;"",CONFIG!$B$18,IF(U111&lt;&gt;"",CONFIG!$B$17,IF(V111&lt;&gt;"",CONFIG!$B$16,IF(W111&lt;&gt;"",CONFIG!$B$20,CONFIG!$B$21)))))</f>
        <v>NR</v>
      </c>
      <c r="AC111" s="243" t="str">
        <f t="shared" si="7"/>
        <v>No Response</v>
      </c>
      <c r="AD111" s="4"/>
    </row>
    <row r="112" spans="2:30" ht="14" hidden="1">
      <c r="B112" s="17"/>
      <c r="C112" s="324"/>
      <c r="D112" s="300" t="str">
        <f>ID!D100</f>
        <v>EMPTY</v>
      </c>
      <c r="E112" s="40" t="str">
        <f>ID!E100</f>
        <v>K</v>
      </c>
      <c r="F112" s="19" t="str">
        <f>ID!F100</f>
        <v>EMPTY-K</v>
      </c>
      <c r="G112" s="28" t="str">
        <f>ID!G100</f>
        <v>EMPTY-K</v>
      </c>
      <c r="H112" s="31">
        <f>ID!H100</f>
        <v>0</v>
      </c>
      <c r="I112" s="19">
        <f>ID!I100</f>
        <v>0</v>
      </c>
      <c r="J112" s="19">
        <f>ID!J100</f>
        <v>0</v>
      </c>
      <c r="K112" s="19">
        <f>ID!K100</f>
        <v>0</v>
      </c>
      <c r="L112" s="19">
        <f>ID!L100</f>
        <v>0</v>
      </c>
      <c r="M112" s="19">
        <f>ID!M100</f>
        <v>0</v>
      </c>
      <c r="N112" s="19">
        <f>ID!N100</f>
        <v>0</v>
      </c>
      <c r="O112" s="19" t="str">
        <f>ID!O100</f>
        <v>INT</v>
      </c>
      <c r="P112" s="19" t="str">
        <f>ID!P100</f>
        <v>TBA9</v>
      </c>
      <c r="Q112" s="19">
        <f>ID!Q100</f>
        <v>11</v>
      </c>
      <c r="R112" s="60">
        <f>ID!R100</f>
        <v>0</v>
      </c>
      <c r="S112" s="30"/>
      <c r="T112" s="30"/>
      <c r="U112" s="30"/>
      <c r="V112" s="30"/>
      <c r="W112" s="30"/>
      <c r="X112" s="61"/>
      <c r="Y112" s="244" t="e">
        <f>ID!#REF!</f>
        <v>#REF!</v>
      </c>
      <c r="Z112" s="253"/>
      <c r="AA112" s="298"/>
      <c r="AB112" s="243" t="str">
        <f>IF(S112&lt;&gt;"",CONFIG!$B$19,IF(T112&lt;&gt;"",CONFIG!$B$18,IF(U112&lt;&gt;"",CONFIG!$B$17,IF(V112&lt;&gt;"",CONFIG!$B$16,IF(W112&lt;&gt;"",CONFIG!$B$20,CONFIG!$B$21)))))</f>
        <v>NR</v>
      </c>
      <c r="AC112" s="243" t="str">
        <f t="shared" si="7"/>
        <v>No Response</v>
      </c>
      <c r="AD112" s="4"/>
    </row>
    <row r="113" spans="2:30" ht="14" hidden="1">
      <c r="B113" s="17"/>
      <c r="C113" s="324"/>
      <c r="D113" s="300" t="str">
        <f>ID!D101</f>
        <v>EMPTY</v>
      </c>
      <c r="E113" s="40" t="str">
        <f>ID!E101</f>
        <v>L</v>
      </c>
      <c r="F113" s="19" t="str">
        <f>ID!F101</f>
        <v>EMPTY-L</v>
      </c>
      <c r="G113" s="28" t="str">
        <f>ID!G101</f>
        <v>EMPTY-L</v>
      </c>
      <c r="H113" s="31">
        <f>ID!H101</f>
        <v>0</v>
      </c>
      <c r="I113" s="19">
        <f>ID!I101</f>
        <v>0</v>
      </c>
      <c r="J113" s="19">
        <f>ID!J101</f>
        <v>0</v>
      </c>
      <c r="K113" s="19">
        <f>ID!K101</f>
        <v>0</v>
      </c>
      <c r="L113" s="19">
        <f>ID!L101</f>
        <v>0</v>
      </c>
      <c r="M113" s="19">
        <f>ID!M101</f>
        <v>0</v>
      </c>
      <c r="N113" s="19">
        <f>ID!N101</f>
        <v>0</v>
      </c>
      <c r="O113" s="19" t="str">
        <f>ID!O101</f>
        <v>INT</v>
      </c>
      <c r="P113" s="19" t="str">
        <f>ID!P101</f>
        <v>TBA9</v>
      </c>
      <c r="Q113" s="19">
        <f>ID!Q101</f>
        <v>12</v>
      </c>
      <c r="R113" s="60">
        <f>ID!R101</f>
        <v>0</v>
      </c>
      <c r="S113" s="30"/>
      <c r="T113" s="30"/>
      <c r="U113" s="30"/>
      <c r="V113" s="30"/>
      <c r="W113" s="30"/>
      <c r="X113" s="61"/>
      <c r="Y113" s="244" t="e">
        <f>ID!#REF!</f>
        <v>#REF!</v>
      </c>
      <c r="Z113" s="253"/>
      <c r="AA113" s="298"/>
      <c r="AB113" s="243" t="str">
        <f>IF(S113&lt;&gt;"",CONFIG!$B$19,IF(T113&lt;&gt;"",CONFIG!$B$18,IF(U113&lt;&gt;"",CONFIG!$B$17,IF(V113&lt;&gt;"",CONFIG!$B$16,IF(W113&lt;&gt;"",CONFIG!$B$20,CONFIG!$B$21)))))</f>
        <v>NR</v>
      </c>
      <c r="AC113" s="243" t="str">
        <f t="shared" si="7"/>
        <v>No Response</v>
      </c>
      <c r="AD113" s="4"/>
    </row>
    <row r="114" spans="2:30" ht="14" hidden="1">
      <c r="B114" s="17"/>
      <c r="C114" s="324"/>
      <c r="D114" s="300" t="str">
        <f>ID!D102</f>
        <v>EMPTY</v>
      </c>
      <c r="E114" s="40" t="str">
        <f>ID!E102</f>
        <v>M</v>
      </c>
      <c r="F114" s="19" t="str">
        <f>ID!F102</f>
        <v>EMPTY-M</v>
      </c>
      <c r="G114" s="28" t="str">
        <f>ID!G102</f>
        <v>EMPTY-M</v>
      </c>
      <c r="H114" s="31">
        <f>ID!H102</f>
        <v>0</v>
      </c>
      <c r="I114" s="19">
        <f>ID!I102</f>
        <v>0</v>
      </c>
      <c r="J114" s="19">
        <f>ID!J102</f>
        <v>0</v>
      </c>
      <c r="K114" s="19">
        <f>ID!K102</f>
        <v>0</v>
      </c>
      <c r="L114" s="19">
        <f>ID!L102</f>
        <v>0</v>
      </c>
      <c r="M114" s="19">
        <f>ID!M102</f>
        <v>0</v>
      </c>
      <c r="N114" s="19">
        <f>ID!N102</f>
        <v>0</v>
      </c>
      <c r="O114" s="19" t="str">
        <f>ID!O102</f>
        <v>INT</v>
      </c>
      <c r="P114" s="19" t="str">
        <f>ID!P102</f>
        <v>TBA9</v>
      </c>
      <c r="Q114" s="19">
        <f>ID!Q102</f>
        <v>13</v>
      </c>
      <c r="R114" s="60">
        <f>ID!R102</f>
        <v>0</v>
      </c>
      <c r="S114" s="30"/>
      <c r="T114" s="30"/>
      <c r="U114" s="30"/>
      <c r="V114" s="30"/>
      <c r="W114" s="30"/>
      <c r="X114" s="61"/>
      <c r="Y114" s="244" t="e">
        <f>ID!#REF!</f>
        <v>#REF!</v>
      </c>
      <c r="Z114" s="253"/>
      <c r="AA114" s="298"/>
      <c r="AB114" s="243" t="str">
        <f>IF(S114&lt;&gt;"",CONFIG!$B$19,IF(T114&lt;&gt;"",CONFIG!$B$18,IF(U114&lt;&gt;"",CONFIG!$B$17,IF(V114&lt;&gt;"",CONFIG!$B$16,IF(W114&lt;&gt;"",CONFIG!$B$20,CONFIG!$B$21)))))</f>
        <v>NR</v>
      </c>
      <c r="AC114" s="243" t="str">
        <f t="shared" si="7"/>
        <v>No Response</v>
      </c>
      <c r="AD114" s="4"/>
    </row>
    <row r="115" spans="2:30" ht="14" hidden="1">
      <c r="B115" s="249"/>
      <c r="C115" s="324"/>
      <c r="D115" s="300" t="str">
        <f>ID!D103</f>
        <v>EMPTY</v>
      </c>
      <c r="E115" s="40" t="str">
        <f>ID!E103</f>
        <v>N</v>
      </c>
      <c r="F115" s="19" t="str">
        <f>ID!F103</f>
        <v>EMPTY-N</v>
      </c>
      <c r="G115" s="28" t="str">
        <f>ID!G103</f>
        <v>EMPTY-N</v>
      </c>
      <c r="H115" s="31">
        <f>ID!H103</f>
        <v>0</v>
      </c>
      <c r="I115" s="19">
        <f>ID!I103</f>
        <v>0</v>
      </c>
      <c r="J115" s="19">
        <f>ID!J103</f>
        <v>0</v>
      </c>
      <c r="K115" s="19">
        <f>ID!K103</f>
        <v>0</v>
      </c>
      <c r="L115" s="19">
        <f>ID!L103</f>
        <v>0</v>
      </c>
      <c r="M115" s="19">
        <f>ID!M103</f>
        <v>0</v>
      </c>
      <c r="N115" s="19">
        <f>ID!N103</f>
        <v>0</v>
      </c>
      <c r="O115" s="19" t="str">
        <f>ID!O103</f>
        <v>INT</v>
      </c>
      <c r="P115" s="19" t="str">
        <f>ID!P103</f>
        <v>TBA9</v>
      </c>
      <c r="Q115" s="19">
        <f>ID!Q103</f>
        <v>14</v>
      </c>
      <c r="R115" s="60">
        <f>ID!R103</f>
        <v>0</v>
      </c>
      <c r="S115" s="30"/>
      <c r="T115" s="30"/>
      <c r="U115" s="30"/>
      <c r="V115" s="30"/>
      <c r="W115" s="30"/>
      <c r="X115" s="252"/>
      <c r="Y115" s="244" t="e">
        <f>ID!#REF!</f>
        <v>#REF!</v>
      </c>
      <c r="Z115" s="253"/>
      <c r="AA115" s="298"/>
      <c r="AB115" s="243" t="str">
        <f>IF(S115&lt;&gt;"",CONFIG!$B$19,IF(T115&lt;&gt;"",CONFIG!$B$18,IF(U115&lt;&gt;"",CONFIG!$B$17,IF(V115&lt;&gt;"",CONFIG!$B$16,IF(W115&lt;&gt;"",CONFIG!$B$20,CONFIG!$B$21)))))</f>
        <v>NR</v>
      </c>
      <c r="AC115" s="243" t="str">
        <f t="shared" si="7"/>
        <v>No Response</v>
      </c>
      <c r="AD115" s="4"/>
    </row>
    <row r="116" spans="2:30" ht="14" hidden="1">
      <c r="B116" s="249"/>
      <c r="C116" s="324"/>
      <c r="D116" s="300" t="str">
        <f>ID!D104</f>
        <v>EMPTY</v>
      </c>
      <c r="E116" s="40" t="str">
        <f>ID!E104</f>
        <v>O</v>
      </c>
      <c r="F116" s="19" t="str">
        <f>ID!F104</f>
        <v>EMPTY-O</v>
      </c>
      <c r="G116" s="28" t="str">
        <f>ID!G104</f>
        <v>EMPTY-O</v>
      </c>
      <c r="H116" s="31">
        <f>ID!H104</f>
        <v>0</v>
      </c>
      <c r="I116" s="19">
        <f>ID!I104</f>
        <v>0</v>
      </c>
      <c r="J116" s="19">
        <f>ID!J104</f>
        <v>0</v>
      </c>
      <c r="K116" s="19">
        <f>ID!K104</f>
        <v>0</v>
      </c>
      <c r="L116" s="19">
        <f>ID!L104</f>
        <v>0</v>
      </c>
      <c r="M116" s="19">
        <f>ID!M104</f>
        <v>0</v>
      </c>
      <c r="N116" s="19">
        <f>ID!N104</f>
        <v>0</v>
      </c>
      <c r="O116" s="19" t="str">
        <f>ID!O104</f>
        <v>INT</v>
      </c>
      <c r="P116" s="19" t="str">
        <f>ID!P104</f>
        <v>TBA9</v>
      </c>
      <c r="Q116" s="19">
        <f>ID!Q104</f>
        <v>15</v>
      </c>
      <c r="R116" s="60">
        <f>ID!R104</f>
        <v>0</v>
      </c>
      <c r="S116" s="30"/>
      <c r="T116" s="30"/>
      <c r="U116" s="30"/>
      <c r="V116" s="30"/>
      <c r="W116" s="30"/>
      <c r="X116" s="252"/>
      <c r="Y116" s="244" t="e">
        <f>ID!#REF!</f>
        <v>#REF!</v>
      </c>
      <c r="Z116" s="253"/>
      <c r="AA116" s="298"/>
      <c r="AB116" s="243" t="str">
        <f>IF(S116&lt;&gt;"",CONFIG!$B$19,IF(T116&lt;&gt;"",CONFIG!$B$18,IF(U116&lt;&gt;"",CONFIG!$B$17,IF(V116&lt;&gt;"",CONFIG!$B$16,IF(W116&lt;&gt;"",CONFIG!$B$20,CONFIG!$B$21)))))</f>
        <v>NR</v>
      </c>
      <c r="AC116" s="243" t="str">
        <f t="shared" si="7"/>
        <v>No Response</v>
      </c>
      <c r="AD116" s="4"/>
    </row>
    <row r="117" spans="2:30" ht="14" hidden="1">
      <c r="B117" s="249"/>
      <c r="C117" s="324"/>
      <c r="D117" s="300" t="str">
        <f>ID!D105</f>
        <v>EMPTY</v>
      </c>
      <c r="E117" s="40" t="str">
        <f>ID!E105</f>
        <v>P</v>
      </c>
      <c r="F117" s="19" t="str">
        <f>ID!F105</f>
        <v>EMPTY-P</v>
      </c>
      <c r="G117" s="28" t="str">
        <f>ID!G105</f>
        <v>EMPTY-P</v>
      </c>
      <c r="H117" s="31">
        <f>ID!H105</f>
        <v>0</v>
      </c>
      <c r="I117" s="19">
        <f>ID!I105</f>
        <v>0</v>
      </c>
      <c r="J117" s="19">
        <f>ID!J105</f>
        <v>0</v>
      </c>
      <c r="K117" s="19">
        <f>ID!K105</f>
        <v>0</v>
      </c>
      <c r="L117" s="19">
        <f>ID!L105</f>
        <v>0</v>
      </c>
      <c r="M117" s="19">
        <f>ID!M105</f>
        <v>0</v>
      </c>
      <c r="N117" s="19">
        <f>ID!N105</f>
        <v>0</v>
      </c>
      <c r="O117" s="19" t="str">
        <f>ID!O105</f>
        <v>INT</v>
      </c>
      <c r="P117" s="19" t="str">
        <f>ID!P105</f>
        <v>TBA9</v>
      </c>
      <c r="Q117" s="19">
        <f>ID!Q105</f>
        <v>16</v>
      </c>
      <c r="R117" s="60">
        <f>ID!R105</f>
        <v>0</v>
      </c>
      <c r="S117" s="30"/>
      <c r="T117" s="30"/>
      <c r="U117" s="30"/>
      <c r="V117" s="30"/>
      <c r="W117" s="30"/>
      <c r="X117" s="252"/>
      <c r="Y117" s="244" t="e">
        <f>ID!#REF!</f>
        <v>#REF!</v>
      </c>
      <c r="Z117" s="253"/>
      <c r="AA117" s="298"/>
      <c r="AB117" s="243" t="str">
        <f>IF(S117&lt;&gt;"",CONFIG!$B$19,IF(T117&lt;&gt;"",CONFIG!$B$18,IF(U117&lt;&gt;"",CONFIG!$B$17,IF(V117&lt;&gt;"",CONFIG!$B$16,IF(W117&lt;&gt;"",CONFIG!$B$20,CONFIG!$B$21)))))</f>
        <v>NR</v>
      </c>
      <c r="AC117" s="243" t="str">
        <f t="shared" si="7"/>
        <v>No Response</v>
      </c>
      <c r="AD117" s="4"/>
    </row>
    <row r="118" spans="2:30" ht="14" hidden="1">
      <c r="B118" s="249"/>
      <c r="C118" s="324"/>
      <c r="D118" s="300" t="str">
        <f>ID!D106</f>
        <v>EMPTY</v>
      </c>
      <c r="E118" s="40" t="str">
        <f>ID!E106</f>
        <v>Q</v>
      </c>
      <c r="F118" s="19" t="str">
        <f>ID!F106</f>
        <v>EMPTY-Q</v>
      </c>
      <c r="G118" s="28" t="str">
        <f>ID!G106</f>
        <v>EMPTY-Q</v>
      </c>
      <c r="H118" s="31">
        <f>ID!H106</f>
        <v>0</v>
      </c>
      <c r="I118" s="19">
        <f>ID!I106</f>
        <v>0</v>
      </c>
      <c r="J118" s="19">
        <f>ID!J106</f>
        <v>0</v>
      </c>
      <c r="K118" s="19">
        <f>ID!K106</f>
        <v>0</v>
      </c>
      <c r="L118" s="19">
        <f>ID!L106</f>
        <v>0</v>
      </c>
      <c r="M118" s="19">
        <f>ID!M106</f>
        <v>0</v>
      </c>
      <c r="N118" s="19">
        <f>ID!N106</f>
        <v>0</v>
      </c>
      <c r="O118" s="19" t="str">
        <f>ID!O106</f>
        <v>INT</v>
      </c>
      <c r="P118" s="19" t="str">
        <f>ID!P106</f>
        <v>TBA9</v>
      </c>
      <c r="Q118" s="19">
        <f>ID!Q106</f>
        <v>17</v>
      </c>
      <c r="R118" s="60">
        <f>ID!R106</f>
        <v>0</v>
      </c>
      <c r="S118" s="30"/>
      <c r="T118" s="30"/>
      <c r="U118" s="30"/>
      <c r="V118" s="30"/>
      <c r="W118" s="30"/>
      <c r="X118" s="252"/>
      <c r="Y118" s="244" t="e">
        <f>ID!#REF!</f>
        <v>#REF!</v>
      </c>
      <c r="Z118" s="253"/>
      <c r="AA118" s="298"/>
      <c r="AB118" s="243" t="str">
        <f>IF(S118&lt;&gt;"",CONFIG!$B$19,IF(T118&lt;&gt;"",CONFIG!$B$18,IF(U118&lt;&gt;"",CONFIG!$B$17,IF(V118&lt;&gt;"",CONFIG!$B$16,IF(W118&lt;&gt;"",CONFIG!$B$20,CONFIG!$B$21)))))</f>
        <v>NR</v>
      </c>
      <c r="AC118" s="243" t="str">
        <f t="shared" si="7"/>
        <v>No Response</v>
      </c>
      <c r="AD118" s="4"/>
    </row>
    <row r="119" spans="2:30" ht="14" hidden="1">
      <c r="B119" s="249"/>
      <c r="C119" s="324"/>
      <c r="D119" s="300" t="str">
        <f>ID!D107</f>
        <v>EMPTY</v>
      </c>
      <c r="E119" s="40" t="str">
        <f>ID!E107</f>
        <v>R</v>
      </c>
      <c r="F119" s="19" t="str">
        <f>ID!F107</f>
        <v>EMPTY-R</v>
      </c>
      <c r="G119" s="28" t="str">
        <f>ID!G107</f>
        <v>EMPTY-R</v>
      </c>
      <c r="H119" s="31">
        <f>ID!H107</f>
        <v>0</v>
      </c>
      <c r="I119" s="19">
        <f>ID!I107</f>
        <v>0</v>
      </c>
      <c r="J119" s="19">
        <f>ID!J107</f>
        <v>0</v>
      </c>
      <c r="K119" s="19">
        <f>ID!K107</f>
        <v>0</v>
      </c>
      <c r="L119" s="19">
        <f>ID!L107</f>
        <v>0</v>
      </c>
      <c r="M119" s="19">
        <f>ID!M107</f>
        <v>0</v>
      </c>
      <c r="N119" s="19">
        <f>ID!N107</f>
        <v>0</v>
      </c>
      <c r="O119" s="19" t="str">
        <f>ID!O107</f>
        <v>INT</v>
      </c>
      <c r="P119" s="19" t="str">
        <f>ID!P107</f>
        <v>TBA9</v>
      </c>
      <c r="Q119" s="19">
        <f>ID!Q107</f>
        <v>18</v>
      </c>
      <c r="R119" s="60">
        <f>ID!R107</f>
        <v>0</v>
      </c>
      <c r="S119" s="30"/>
      <c r="T119" s="30"/>
      <c r="U119" s="30"/>
      <c r="V119" s="30"/>
      <c r="W119" s="30"/>
      <c r="X119" s="252"/>
      <c r="Y119" s="244" t="e">
        <f>ID!#REF!</f>
        <v>#REF!</v>
      </c>
      <c r="Z119" s="253"/>
      <c r="AA119" s="298"/>
      <c r="AB119" s="243" t="str">
        <f>IF(S119&lt;&gt;"",CONFIG!$B$19,IF(T119&lt;&gt;"",CONFIG!$B$18,IF(U119&lt;&gt;"",CONFIG!$B$17,IF(V119&lt;&gt;"",CONFIG!$B$16,IF(W119&lt;&gt;"",CONFIG!$B$20,CONFIG!$B$21)))))</f>
        <v>NR</v>
      </c>
      <c r="AC119" s="243" t="str">
        <f t="shared" si="7"/>
        <v>No Response</v>
      </c>
      <c r="AD119" s="4"/>
    </row>
    <row r="120" spans="2:30" ht="14" hidden="1">
      <c r="B120" s="249"/>
      <c r="C120" s="324"/>
      <c r="D120" s="300" t="str">
        <f>ID!D108</f>
        <v>EMPTY</v>
      </c>
      <c r="E120" s="40" t="str">
        <f>ID!E108</f>
        <v>S</v>
      </c>
      <c r="F120" s="19" t="str">
        <f>ID!F108</f>
        <v>EMPTY-S</v>
      </c>
      <c r="G120" s="28" t="str">
        <f>ID!G108</f>
        <v>EMPTY-S</v>
      </c>
      <c r="H120" s="31">
        <f>ID!H108</f>
        <v>0</v>
      </c>
      <c r="I120" s="19">
        <f>ID!I108</f>
        <v>0</v>
      </c>
      <c r="J120" s="19">
        <f>ID!J108</f>
        <v>0</v>
      </c>
      <c r="K120" s="19">
        <f>ID!K108</f>
        <v>0</v>
      </c>
      <c r="L120" s="19">
        <f>ID!L108</f>
        <v>0</v>
      </c>
      <c r="M120" s="19">
        <f>ID!M108</f>
        <v>0</v>
      </c>
      <c r="N120" s="19">
        <f>ID!N108</f>
        <v>0</v>
      </c>
      <c r="O120" s="19" t="str">
        <f>ID!O108</f>
        <v>INT</v>
      </c>
      <c r="P120" s="19" t="str">
        <f>ID!P108</f>
        <v>TBA9</v>
      </c>
      <c r="Q120" s="19">
        <f>ID!Q108</f>
        <v>19</v>
      </c>
      <c r="R120" s="60">
        <f>ID!R108</f>
        <v>0</v>
      </c>
      <c r="S120" s="30"/>
      <c r="T120" s="30"/>
      <c r="U120" s="30"/>
      <c r="V120" s="30"/>
      <c r="W120" s="30"/>
      <c r="X120" s="252"/>
      <c r="Y120" s="244" t="e">
        <f>ID!#REF!</f>
        <v>#REF!</v>
      </c>
      <c r="Z120" s="253"/>
      <c r="AA120" s="298"/>
      <c r="AB120" s="243" t="str">
        <f>IF(S120&lt;&gt;"",CONFIG!$B$19,IF(T120&lt;&gt;"",CONFIG!$B$18,IF(U120&lt;&gt;"",CONFIG!$B$17,IF(V120&lt;&gt;"",CONFIG!$B$16,IF(W120&lt;&gt;"",CONFIG!$B$20,CONFIG!$B$21)))))</f>
        <v>NR</v>
      </c>
      <c r="AC120" s="243" t="str">
        <f t="shared" si="7"/>
        <v>No Response</v>
      </c>
      <c r="AD120" s="4"/>
    </row>
    <row r="121" spans="2:30" ht="14" hidden="1">
      <c r="B121" s="254"/>
      <c r="C121" s="340"/>
      <c r="D121" s="43" t="str">
        <f>ID!D109</f>
        <v>EMPTY</v>
      </c>
      <c r="E121" s="44" t="str">
        <f>ID!E109</f>
        <v>T</v>
      </c>
      <c r="F121" s="19" t="str">
        <f>ID!F109</f>
        <v>EMPTY-T</v>
      </c>
      <c r="G121" s="25" t="str">
        <f>ID!G109</f>
        <v>EMPTY-T</v>
      </c>
      <c r="H121" s="31">
        <f>ID!H109</f>
        <v>0</v>
      </c>
      <c r="I121" s="19">
        <f>ID!I109</f>
        <v>0</v>
      </c>
      <c r="J121" s="19">
        <f>ID!J109</f>
        <v>0</v>
      </c>
      <c r="K121" s="19">
        <f>ID!K109</f>
        <v>0</v>
      </c>
      <c r="L121" s="19">
        <f>ID!L109</f>
        <v>0</v>
      </c>
      <c r="M121" s="19">
        <f>ID!M109</f>
        <v>0</v>
      </c>
      <c r="N121" s="19">
        <f>ID!N109</f>
        <v>0</v>
      </c>
      <c r="O121" s="19" t="str">
        <f>ID!O109</f>
        <v>INT</v>
      </c>
      <c r="P121" s="19" t="str">
        <f>ID!P109</f>
        <v>TBA9</v>
      </c>
      <c r="Q121" s="19">
        <f>ID!Q109</f>
        <v>20</v>
      </c>
      <c r="R121" s="60">
        <f>ID!R109</f>
        <v>0</v>
      </c>
      <c r="S121" s="30"/>
      <c r="T121" s="30"/>
      <c r="U121" s="30"/>
      <c r="V121" s="30"/>
      <c r="W121" s="30"/>
      <c r="X121" s="252"/>
      <c r="Y121" s="244" t="e">
        <f>ID!#REF!</f>
        <v>#REF!</v>
      </c>
      <c r="Z121" s="253"/>
      <c r="AA121" s="298"/>
      <c r="AB121" s="243" t="str">
        <f>IF(S121&lt;&gt;"",CONFIG!$B$19,IF(T121&lt;&gt;"",CONFIG!$B$18,IF(U121&lt;&gt;"",CONFIG!$B$17,IF(V121&lt;&gt;"",CONFIG!$B$16,IF(W121&lt;&gt;"",CONFIG!$B$20,CONFIG!$B$21)))))</f>
        <v>NR</v>
      </c>
      <c r="AC121" s="243" t="str">
        <f t="shared" si="7"/>
        <v>No Response</v>
      </c>
      <c r="AD121" s="4"/>
    </row>
    <row r="122" spans="2:30" ht="13" hidden="1">
      <c r="B122" s="298"/>
      <c r="C122" s="298"/>
      <c r="D122" s="298"/>
      <c r="E122" s="298"/>
      <c r="F122" s="298"/>
      <c r="G122" s="9"/>
      <c r="H122" s="298"/>
      <c r="I122" s="298"/>
      <c r="J122" s="298"/>
      <c r="K122" s="298"/>
      <c r="L122" s="298"/>
      <c r="M122" s="298"/>
      <c r="N122" s="298"/>
      <c r="O122" s="298"/>
      <c r="P122" s="298"/>
      <c r="Q122" s="298"/>
      <c r="R122" s="9"/>
      <c r="S122" s="298"/>
      <c r="T122" s="298"/>
      <c r="U122" s="298"/>
      <c r="V122" s="298"/>
      <c r="W122" s="298"/>
      <c r="X122" s="14"/>
      <c r="Y122" s="298"/>
      <c r="Z122" s="298"/>
      <c r="AA122" s="298"/>
      <c r="AB122" s="4"/>
      <c r="AC122" s="4"/>
      <c r="AD122" s="4"/>
    </row>
    <row r="123" spans="2:30" ht="14" hidden="1">
      <c r="B123" s="318"/>
      <c r="C123" s="334" t="str">
        <f>ID!C111</f>
        <v>10. &lt;For future use&gt;</v>
      </c>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255"/>
      <c r="AA123" s="298"/>
      <c r="AB123" s="4"/>
      <c r="AC123" s="4"/>
      <c r="AD123" s="4"/>
    </row>
    <row r="124" spans="2:30" ht="14" hidden="1">
      <c r="B124" s="17"/>
      <c r="C124" s="339" t="str">
        <f>ID!C112</f>
        <v>EMPTY</v>
      </c>
      <c r="D124" s="300" t="str">
        <f>ID!D112</f>
        <v>EMPTY</v>
      </c>
      <c r="E124" s="40" t="str">
        <f>ID!E112</f>
        <v>A</v>
      </c>
      <c r="F124" s="19" t="str">
        <f>ID!F112</f>
        <v>EMPTY-A</v>
      </c>
      <c r="G124" s="20" t="str">
        <f>ID!G112</f>
        <v>EMPTY-A</v>
      </c>
      <c r="H124" s="25">
        <f>ID!H112</f>
        <v>0</v>
      </c>
      <c r="I124" s="23">
        <f>ID!I112</f>
        <v>0</v>
      </c>
      <c r="J124" s="23">
        <f>ID!J112</f>
        <v>0</v>
      </c>
      <c r="K124" s="23">
        <f>ID!K112</f>
        <v>0</v>
      </c>
      <c r="L124" s="23">
        <f>ID!L112</f>
        <v>0</v>
      </c>
      <c r="M124" s="23">
        <f>ID!M112</f>
        <v>0</v>
      </c>
      <c r="N124" s="23">
        <f>ID!N112</f>
        <v>0</v>
      </c>
      <c r="O124" s="23" t="str">
        <f>ID!O112</f>
        <v>INT</v>
      </c>
      <c r="P124" s="23" t="str">
        <f>ID!P112</f>
        <v>TBA10</v>
      </c>
      <c r="Q124" s="23">
        <f>ID!Q112</f>
        <v>1</v>
      </c>
      <c r="R124" s="69">
        <f>ID!R112</f>
        <v>0</v>
      </c>
      <c r="S124" s="24"/>
      <c r="T124" s="24"/>
      <c r="U124" s="24"/>
      <c r="V124" s="24"/>
      <c r="W124" s="24"/>
      <c r="X124" s="58"/>
      <c r="Y124" s="26" t="e">
        <f>ID!#REF!</f>
        <v>#REF!</v>
      </c>
      <c r="Z124" s="256"/>
      <c r="AA124" s="298"/>
      <c r="AB124" s="243" t="str">
        <f>IF(S124&lt;&gt;"",CONFIG!$B$19,IF(T124&lt;&gt;"",CONFIG!$B$18,IF(U124&lt;&gt;"",CONFIG!$B$17,IF(V124&lt;&gt;"",CONFIG!$B$16,IF(W124&lt;&gt;"",CONFIG!$B$20,CONFIG!$B$21)))))</f>
        <v>NR</v>
      </c>
      <c r="AC124" s="243" t="str">
        <f t="shared" ref="AC124:AC143" si="8">IFERROR(VLOOKUP(AB124,scale,2,FALSE),"")</f>
        <v>No Response</v>
      </c>
      <c r="AD124" s="4"/>
    </row>
    <row r="125" spans="2:30" ht="14" hidden="1">
      <c r="B125" s="17"/>
      <c r="C125" s="324"/>
      <c r="D125" s="300" t="str">
        <f>ID!D113</f>
        <v>EMPTY</v>
      </c>
      <c r="E125" s="40" t="str">
        <f>ID!E113</f>
        <v>B</v>
      </c>
      <c r="F125" s="19" t="str">
        <f>ID!F113</f>
        <v>EMPTY-B</v>
      </c>
      <c r="G125" s="28" t="str">
        <f>ID!G113</f>
        <v>EMPTY-B</v>
      </c>
      <c r="H125" s="31">
        <f>ID!H113</f>
        <v>0</v>
      </c>
      <c r="I125" s="19">
        <f>ID!I113</f>
        <v>0</v>
      </c>
      <c r="J125" s="19">
        <f>ID!J113</f>
        <v>0</v>
      </c>
      <c r="K125" s="19">
        <f>ID!K113</f>
        <v>0</v>
      </c>
      <c r="L125" s="19">
        <f>ID!L113</f>
        <v>0</v>
      </c>
      <c r="M125" s="19">
        <f>ID!M113</f>
        <v>0</v>
      </c>
      <c r="N125" s="19">
        <f>ID!N113</f>
        <v>0</v>
      </c>
      <c r="O125" s="19" t="str">
        <f>ID!O113</f>
        <v>INT</v>
      </c>
      <c r="P125" s="19" t="str">
        <f>ID!P113</f>
        <v>TBA10</v>
      </c>
      <c r="Q125" s="19">
        <f>ID!Q113</f>
        <v>2</v>
      </c>
      <c r="R125" s="70">
        <f>ID!R113</f>
        <v>0</v>
      </c>
      <c r="S125" s="30"/>
      <c r="T125" s="30"/>
      <c r="U125" s="30"/>
      <c r="V125" s="30"/>
      <c r="W125" s="30"/>
      <c r="X125" s="61"/>
      <c r="Y125" s="244" t="e">
        <f>ID!#REF!</f>
        <v>#REF!</v>
      </c>
      <c r="Z125" s="253"/>
      <c r="AA125" s="298"/>
      <c r="AB125" s="243" t="str">
        <f>IF(S125&lt;&gt;"",CONFIG!$B$19,IF(T125&lt;&gt;"",CONFIG!$B$18,IF(U125&lt;&gt;"",CONFIG!$B$17,IF(V125&lt;&gt;"",CONFIG!$B$16,IF(W125&lt;&gt;"",CONFIG!$B$20,CONFIG!$B$21)))))</f>
        <v>NR</v>
      </c>
      <c r="AC125" s="243" t="str">
        <f t="shared" si="8"/>
        <v>No Response</v>
      </c>
      <c r="AD125" s="4"/>
    </row>
    <row r="126" spans="2:30" ht="14" hidden="1">
      <c r="B126" s="17"/>
      <c r="C126" s="324"/>
      <c r="D126" s="300" t="str">
        <f>ID!D114</f>
        <v>EMPTY</v>
      </c>
      <c r="E126" s="40" t="str">
        <f>ID!E114</f>
        <v>C</v>
      </c>
      <c r="F126" s="19" t="str">
        <f>ID!F114</f>
        <v>EMPTY-C</v>
      </c>
      <c r="G126" s="28" t="str">
        <f>ID!G114</f>
        <v>EMPTY-C</v>
      </c>
      <c r="H126" s="31">
        <f>ID!H114</f>
        <v>0</v>
      </c>
      <c r="I126" s="19">
        <f>ID!I114</f>
        <v>0</v>
      </c>
      <c r="J126" s="19">
        <f>ID!J114</f>
        <v>0</v>
      </c>
      <c r="K126" s="19">
        <f>ID!K114</f>
        <v>0</v>
      </c>
      <c r="L126" s="19">
        <f>ID!L114</f>
        <v>0</v>
      </c>
      <c r="M126" s="19">
        <f>ID!M114</f>
        <v>0</v>
      </c>
      <c r="N126" s="19">
        <f>ID!N114</f>
        <v>0</v>
      </c>
      <c r="O126" s="19" t="str">
        <f>ID!O114</f>
        <v>INT</v>
      </c>
      <c r="P126" s="19" t="str">
        <f>ID!P114</f>
        <v>TBA10</v>
      </c>
      <c r="Q126" s="19">
        <f>ID!Q114</f>
        <v>3</v>
      </c>
      <c r="R126" s="70">
        <f>ID!R114</f>
        <v>0</v>
      </c>
      <c r="S126" s="30"/>
      <c r="T126" s="30"/>
      <c r="U126" s="30"/>
      <c r="V126" s="30"/>
      <c r="W126" s="30"/>
      <c r="X126" s="61"/>
      <c r="Y126" s="244" t="e">
        <f>ID!#REF!</f>
        <v>#REF!</v>
      </c>
      <c r="Z126" s="253"/>
      <c r="AA126" s="298"/>
      <c r="AB126" s="243" t="str">
        <f>IF(S126&lt;&gt;"",CONFIG!$B$19,IF(T126&lt;&gt;"",CONFIG!$B$18,IF(U126&lt;&gt;"",CONFIG!$B$17,IF(V126&lt;&gt;"",CONFIG!$B$16,IF(W126&lt;&gt;"",CONFIG!$B$20,CONFIG!$B$21)))))</f>
        <v>NR</v>
      </c>
      <c r="AC126" s="243" t="str">
        <f t="shared" si="8"/>
        <v>No Response</v>
      </c>
      <c r="AD126" s="4"/>
    </row>
    <row r="127" spans="2:30" ht="14" hidden="1">
      <c r="B127" s="17"/>
      <c r="C127" s="324"/>
      <c r="D127" s="300" t="str">
        <f>ID!D115</f>
        <v>EMPTY</v>
      </c>
      <c r="E127" s="40" t="str">
        <f>ID!E115</f>
        <v>D</v>
      </c>
      <c r="F127" s="19" t="str">
        <f>ID!F115</f>
        <v>EMPTY-D</v>
      </c>
      <c r="G127" s="28" t="str">
        <f>ID!G115</f>
        <v>EMPTY-D</v>
      </c>
      <c r="H127" s="31">
        <f>ID!H115</f>
        <v>0</v>
      </c>
      <c r="I127" s="19">
        <f>ID!I115</f>
        <v>0</v>
      </c>
      <c r="J127" s="19">
        <f>ID!J115</f>
        <v>0</v>
      </c>
      <c r="K127" s="19">
        <f>ID!K115</f>
        <v>0</v>
      </c>
      <c r="L127" s="19">
        <f>ID!L115</f>
        <v>0</v>
      </c>
      <c r="M127" s="19">
        <f>ID!M115</f>
        <v>0</v>
      </c>
      <c r="N127" s="19">
        <f>ID!N115</f>
        <v>0</v>
      </c>
      <c r="O127" s="19" t="str">
        <f>ID!O115</f>
        <v>INT</v>
      </c>
      <c r="P127" s="19" t="str">
        <f>ID!P115</f>
        <v>TBA10</v>
      </c>
      <c r="Q127" s="19">
        <f>ID!Q115</f>
        <v>4</v>
      </c>
      <c r="R127" s="70">
        <f>ID!R115</f>
        <v>0</v>
      </c>
      <c r="S127" s="30"/>
      <c r="T127" s="30"/>
      <c r="U127" s="30"/>
      <c r="V127" s="30"/>
      <c r="W127" s="30"/>
      <c r="X127" s="61"/>
      <c r="Y127" s="244" t="e">
        <f>ID!#REF!</f>
        <v>#REF!</v>
      </c>
      <c r="Z127" s="253"/>
      <c r="AA127" s="298"/>
      <c r="AB127" s="243" t="str">
        <f>IF(S127&lt;&gt;"",CONFIG!$B$19,IF(T127&lt;&gt;"",CONFIG!$B$18,IF(U127&lt;&gt;"",CONFIG!$B$17,IF(V127&lt;&gt;"",CONFIG!$B$16,IF(W127&lt;&gt;"",CONFIG!$B$20,CONFIG!$B$21)))))</f>
        <v>NR</v>
      </c>
      <c r="AC127" s="243" t="str">
        <f t="shared" si="8"/>
        <v>No Response</v>
      </c>
      <c r="AD127" s="4"/>
    </row>
    <row r="128" spans="2:30" ht="14" hidden="1">
      <c r="B128" s="17"/>
      <c r="C128" s="324"/>
      <c r="D128" s="300" t="str">
        <f>ID!D116</f>
        <v>EMPTY</v>
      </c>
      <c r="E128" s="40" t="str">
        <f>ID!E116</f>
        <v>E</v>
      </c>
      <c r="F128" s="19" t="str">
        <f>ID!F116</f>
        <v>EMPTY-E</v>
      </c>
      <c r="G128" s="28" t="str">
        <f>ID!G116</f>
        <v>EMPTY-E</v>
      </c>
      <c r="H128" s="31">
        <f>ID!H116</f>
        <v>0</v>
      </c>
      <c r="I128" s="19">
        <f>ID!I116</f>
        <v>0</v>
      </c>
      <c r="J128" s="19">
        <f>ID!J116</f>
        <v>0</v>
      </c>
      <c r="K128" s="19">
        <f>ID!K116</f>
        <v>0</v>
      </c>
      <c r="L128" s="19">
        <f>ID!L116</f>
        <v>0</v>
      </c>
      <c r="M128" s="19">
        <f>ID!M116</f>
        <v>0</v>
      </c>
      <c r="N128" s="19">
        <f>ID!N116</f>
        <v>0</v>
      </c>
      <c r="O128" s="19" t="str">
        <f>ID!O116</f>
        <v>INT</v>
      </c>
      <c r="P128" s="19" t="str">
        <f>ID!P116</f>
        <v>TBA10</v>
      </c>
      <c r="Q128" s="19">
        <f>ID!Q116</f>
        <v>5</v>
      </c>
      <c r="R128" s="70">
        <f>ID!R116</f>
        <v>0</v>
      </c>
      <c r="S128" s="30"/>
      <c r="T128" s="30"/>
      <c r="U128" s="30"/>
      <c r="V128" s="30"/>
      <c r="W128" s="30"/>
      <c r="X128" s="61"/>
      <c r="Y128" s="244" t="e">
        <f>ID!#REF!</f>
        <v>#REF!</v>
      </c>
      <c r="Z128" s="253"/>
      <c r="AA128" s="298"/>
      <c r="AB128" s="243" t="str">
        <f>IF(S128&lt;&gt;"",CONFIG!$B$19,IF(T128&lt;&gt;"",CONFIG!$B$18,IF(U128&lt;&gt;"",CONFIG!$B$17,IF(V128&lt;&gt;"",CONFIG!$B$16,IF(W128&lt;&gt;"",CONFIG!$B$20,CONFIG!$B$21)))))</f>
        <v>NR</v>
      </c>
      <c r="AC128" s="243" t="str">
        <f t="shared" si="8"/>
        <v>No Response</v>
      </c>
      <c r="AD128" s="4"/>
    </row>
    <row r="129" spans="2:30" ht="14" hidden="1">
      <c r="B129" s="17"/>
      <c r="C129" s="324"/>
      <c r="D129" s="300" t="str">
        <f>ID!D117</f>
        <v>EMPTY</v>
      </c>
      <c r="E129" s="40" t="str">
        <f>ID!E117</f>
        <v>F</v>
      </c>
      <c r="F129" s="19" t="str">
        <f>ID!F117</f>
        <v>EMPTY-F</v>
      </c>
      <c r="G129" s="28" t="str">
        <f>ID!G117</f>
        <v>EMPTY-F</v>
      </c>
      <c r="H129" s="31">
        <f>ID!H117</f>
        <v>0</v>
      </c>
      <c r="I129" s="19">
        <f>ID!I117</f>
        <v>0</v>
      </c>
      <c r="J129" s="19">
        <f>ID!J117</f>
        <v>0</v>
      </c>
      <c r="K129" s="19">
        <f>ID!K117</f>
        <v>0</v>
      </c>
      <c r="L129" s="19">
        <f>ID!L117</f>
        <v>0</v>
      </c>
      <c r="M129" s="19">
        <f>ID!M117</f>
        <v>0</v>
      </c>
      <c r="N129" s="19">
        <f>ID!N117</f>
        <v>0</v>
      </c>
      <c r="O129" s="19" t="str">
        <f>ID!O117</f>
        <v>INT</v>
      </c>
      <c r="P129" s="19" t="str">
        <f>ID!P117</f>
        <v>TBA10</v>
      </c>
      <c r="Q129" s="19">
        <f>ID!Q117</f>
        <v>6</v>
      </c>
      <c r="R129" s="70">
        <f>ID!R117</f>
        <v>0</v>
      </c>
      <c r="S129" s="30"/>
      <c r="T129" s="30"/>
      <c r="U129" s="30"/>
      <c r="V129" s="30"/>
      <c r="W129" s="30"/>
      <c r="X129" s="61"/>
      <c r="Y129" s="244" t="e">
        <f>ID!#REF!</f>
        <v>#REF!</v>
      </c>
      <c r="Z129" s="253"/>
      <c r="AA129" s="298"/>
      <c r="AB129" s="243" t="str">
        <f>IF(S129&lt;&gt;"",CONFIG!$B$19,IF(T129&lt;&gt;"",CONFIG!$B$18,IF(U129&lt;&gt;"",CONFIG!$B$17,IF(V129&lt;&gt;"",CONFIG!$B$16,IF(W129&lt;&gt;"",CONFIG!$B$20,CONFIG!$B$21)))))</f>
        <v>NR</v>
      </c>
      <c r="AC129" s="243" t="str">
        <f t="shared" si="8"/>
        <v>No Response</v>
      </c>
      <c r="AD129" s="4"/>
    </row>
    <row r="130" spans="2:30" ht="14" hidden="1">
      <c r="B130" s="17"/>
      <c r="C130" s="324"/>
      <c r="D130" s="300" t="str">
        <f>ID!D118</f>
        <v>EMPTY</v>
      </c>
      <c r="E130" s="40" t="str">
        <f>ID!E118</f>
        <v>G</v>
      </c>
      <c r="F130" s="19" t="str">
        <f>ID!F118</f>
        <v>EMPTY-G</v>
      </c>
      <c r="G130" s="28" t="str">
        <f>ID!G118</f>
        <v>EMPTY-G</v>
      </c>
      <c r="H130" s="31">
        <f>ID!H118</f>
        <v>0</v>
      </c>
      <c r="I130" s="19">
        <f>ID!I118</f>
        <v>0</v>
      </c>
      <c r="J130" s="19">
        <f>ID!J118</f>
        <v>0</v>
      </c>
      <c r="K130" s="19">
        <f>ID!K118</f>
        <v>0</v>
      </c>
      <c r="L130" s="19">
        <f>ID!L118</f>
        <v>0</v>
      </c>
      <c r="M130" s="19">
        <f>ID!M118</f>
        <v>0</v>
      </c>
      <c r="N130" s="19">
        <f>ID!N118</f>
        <v>0</v>
      </c>
      <c r="O130" s="19" t="str">
        <f>ID!O118</f>
        <v>INT</v>
      </c>
      <c r="P130" s="19" t="str">
        <f>ID!P118</f>
        <v>TBA10</v>
      </c>
      <c r="Q130" s="19">
        <f>ID!Q118</f>
        <v>7</v>
      </c>
      <c r="R130" s="70">
        <f>ID!R118</f>
        <v>0</v>
      </c>
      <c r="S130" s="30"/>
      <c r="T130" s="30"/>
      <c r="U130" s="30"/>
      <c r="V130" s="30"/>
      <c r="W130" s="30"/>
      <c r="X130" s="61"/>
      <c r="Y130" s="244" t="e">
        <f>ID!#REF!</f>
        <v>#REF!</v>
      </c>
      <c r="Z130" s="253"/>
      <c r="AA130" s="298"/>
      <c r="AB130" s="243" t="str">
        <f>IF(S130&lt;&gt;"",CONFIG!$B$19,IF(T130&lt;&gt;"",CONFIG!$B$18,IF(U130&lt;&gt;"",CONFIG!$B$17,IF(V130&lt;&gt;"",CONFIG!$B$16,IF(W130&lt;&gt;"",CONFIG!$B$20,CONFIG!$B$21)))))</f>
        <v>NR</v>
      </c>
      <c r="AC130" s="243" t="str">
        <f t="shared" si="8"/>
        <v>No Response</v>
      </c>
      <c r="AD130" s="4"/>
    </row>
    <row r="131" spans="2:30" ht="14" hidden="1">
      <c r="B131" s="17"/>
      <c r="C131" s="324"/>
      <c r="D131" s="300" t="str">
        <f>ID!D119</f>
        <v>EMPTY</v>
      </c>
      <c r="E131" s="40" t="str">
        <f>ID!E119</f>
        <v>H</v>
      </c>
      <c r="F131" s="19" t="str">
        <f>ID!F119</f>
        <v>EMPTY-H</v>
      </c>
      <c r="G131" s="28" t="str">
        <f>ID!G119</f>
        <v>EMPTY-H</v>
      </c>
      <c r="H131" s="31">
        <f>ID!H119</f>
        <v>0</v>
      </c>
      <c r="I131" s="19">
        <f>ID!I119</f>
        <v>0</v>
      </c>
      <c r="J131" s="19">
        <f>ID!J119</f>
        <v>0</v>
      </c>
      <c r="K131" s="19">
        <f>ID!K119</f>
        <v>0</v>
      </c>
      <c r="L131" s="19">
        <f>ID!L119</f>
        <v>0</v>
      </c>
      <c r="M131" s="19">
        <f>ID!M119</f>
        <v>0</v>
      </c>
      <c r="N131" s="19">
        <f>ID!N119</f>
        <v>0</v>
      </c>
      <c r="O131" s="19" t="str">
        <f>ID!O119</f>
        <v>INT</v>
      </c>
      <c r="P131" s="19" t="str">
        <f>ID!P119</f>
        <v>TBA10</v>
      </c>
      <c r="Q131" s="19">
        <f>ID!Q119</f>
        <v>8</v>
      </c>
      <c r="R131" s="70">
        <f>ID!R119</f>
        <v>0</v>
      </c>
      <c r="S131" s="30"/>
      <c r="T131" s="30"/>
      <c r="U131" s="30"/>
      <c r="V131" s="30"/>
      <c r="W131" s="30"/>
      <c r="X131" s="61"/>
      <c r="Y131" s="244" t="e">
        <f>ID!#REF!</f>
        <v>#REF!</v>
      </c>
      <c r="Z131" s="253"/>
      <c r="AA131" s="298"/>
      <c r="AB131" s="243" t="str">
        <f>IF(S131&lt;&gt;"",CONFIG!$B$19,IF(T131&lt;&gt;"",CONFIG!$B$18,IF(U131&lt;&gt;"",CONFIG!$B$17,IF(V131&lt;&gt;"",CONFIG!$B$16,IF(W131&lt;&gt;"",CONFIG!$B$20,CONFIG!$B$21)))))</f>
        <v>NR</v>
      </c>
      <c r="AC131" s="243" t="str">
        <f t="shared" si="8"/>
        <v>No Response</v>
      </c>
      <c r="AD131" s="4"/>
    </row>
    <row r="132" spans="2:30" ht="14" hidden="1">
      <c r="B132" s="17"/>
      <c r="C132" s="324"/>
      <c r="D132" s="300" t="str">
        <f>ID!D120</f>
        <v>EMPTY</v>
      </c>
      <c r="E132" s="40" t="str">
        <f>ID!E120</f>
        <v>I</v>
      </c>
      <c r="F132" s="19" t="str">
        <f>ID!F120</f>
        <v>EMPTY-I</v>
      </c>
      <c r="G132" s="28" t="str">
        <f>ID!G120</f>
        <v>EMPTY-I</v>
      </c>
      <c r="H132" s="31">
        <f>ID!H120</f>
        <v>0</v>
      </c>
      <c r="I132" s="19">
        <f>ID!I120</f>
        <v>0</v>
      </c>
      <c r="J132" s="19">
        <f>ID!J120</f>
        <v>0</v>
      </c>
      <c r="K132" s="19">
        <f>ID!K120</f>
        <v>0</v>
      </c>
      <c r="L132" s="19">
        <f>ID!L120</f>
        <v>0</v>
      </c>
      <c r="M132" s="19">
        <f>ID!M120</f>
        <v>0</v>
      </c>
      <c r="N132" s="19">
        <f>ID!N120</f>
        <v>0</v>
      </c>
      <c r="O132" s="19" t="str">
        <f>ID!O120</f>
        <v>INT</v>
      </c>
      <c r="P132" s="19" t="str">
        <f>ID!P120</f>
        <v>TBA10</v>
      </c>
      <c r="Q132" s="19">
        <f>ID!Q120</f>
        <v>9</v>
      </c>
      <c r="R132" s="70">
        <f>ID!R120</f>
        <v>0</v>
      </c>
      <c r="S132" s="30"/>
      <c r="T132" s="30"/>
      <c r="U132" s="30"/>
      <c r="V132" s="30"/>
      <c r="W132" s="30"/>
      <c r="X132" s="61"/>
      <c r="Y132" s="244" t="e">
        <f>ID!#REF!</f>
        <v>#REF!</v>
      </c>
      <c r="Z132" s="253"/>
      <c r="AA132" s="298"/>
      <c r="AB132" s="243" t="str">
        <f>IF(S132&lt;&gt;"",CONFIG!$B$19,IF(T132&lt;&gt;"",CONFIG!$B$18,IF(U132&lt;&gt;"",CONFIG!$B$17,IF(V132&lt;&gt;"",CONFIG!$B$16,IF(W132&lt;&gt;"",CONFIG!$B$20,CONFIG!$B$21)))))</f>
        <v>NR</v>
      </c>
      <c r="AC132" s="243" t="str">
        <f t="shared" si="8"/>
        <v>No Response</v>
      </c>
      <c r="AD132" s="4"/>
    </row>
    <row r="133" spans="2:30" ht="14" hidden="1">
      <c r="B133" s="17"/>
      <c r="C133" s="324"/>
      <c r="D133" s="300" t="str">
        <f>ID!D121</f>
        <v>EMPTY</v>
      </c>
      <c r="E133" s="40" t="str">
        <f>ID!E121</f>
        <v>J</v>
      </c>
      <c r="F133" s="19" t="str">
        <f>ID!F121</f>
        <v>EMPTY-J</v>
      </c>
      <c r="G133" s="28" t="str">
        <f>ID!G121</f>
        <v>EMPTY-J</v>
      </c>
      <c r="H133" s="31">
        <f>ID!H121</f>
        <v>0</v>
      </c>
      <c r="I133" s="19">
        <f>ID!I121</f>
        <v>0</v>
      </c>
      <c r="J133" s="19">
        <f>ID!J121</f>
        <v>0</v>
      </c>
      <c r="K133" s="19">
        <f>ID!K121</f>
        <v>0</v>
      </c>
      <c r="L133" s="19">
        <f>ID!L121</f>
        <v>0</v>
      </c>
      <c r="M133" s="19">
        <f>ID!M121</f>
        <v>0</v>
      </c>
      <c r="N133" s="19">
        <f>ID!N121</f>
        <v>0</v>
      </c>
      <c r="O133" s="19" t="str">
        <f>ID!O121</f>
        <v>INT</v>
      </c>
      <c r="P133" s="19" t="str">
        <f>ID!P121</f>
        <v>TBA10</v>
      </c>
      <c r="Q133" s="19">
        <f>ID!Q121</f>
        <v>10</v>
      </c>
      <c r="R133" s="70">
        <f>ID!R121</f>
        <v>0</v>
      </c>
      <c r="S133" s="30"/>
      <c r="T133" s="30"/>
      <c r="U133" s="30"/>
      <c r="V133" s="30"/>
      <c r="W133" s="30"/>
      <c r="X133" s="61"/>
      <c r="Y133" s="244" t="e">
        <f>ID!#REF!</f>
        <v>#REF!</v>
      </c>
      <c r="Z133" s="253"/>
      <c r="AA133" s="298"/>
      <c r="AB133" s="243" t="str">
        <f>IF(S133&lt;&gt;"",CONFIG!$B$19,IF(T133&lt;&gt;"",CONFIG!$B$18,IF(U133&lt;&gt;"",CONFIG!$B$17,IF(V133&lt;&gt;"",CONFIG!$B$16,IF(W133&lt;&gt;"",CONFIG!$B$20,CONFIG!$B$21)))))</f>
        <v>NR</v>
      </c>
      <c r="AC133" s="243" t="str">
        <f t="shared" si="8"/>
        <v>No Response</v>
      </c>
      <c r="AD133" s="4"/>
    </row>
    <row r="134" spans="2:30" ht="14" hidden="1">
      <c r="B134" s="17"/>
      <c r="C134" s="324"/>
      <c r="D134" s="300" t="str">
        <f>ID!D122</f>
        <v>EMPTY</v>
      </c>
      <c r="E134" s="40" t="str">
        <f>ID!E122</f>
        <v>K</v>
      </c>
      <c r="F134" s="19" t="str">
        <f>ID!F122</f>
        <v>EMPTY-K</v>
      </c>
      <c r="G134" s="28" t="str">
        <f>ID!G122</f>
        <v>EMPTY-K</v>
      </c>
      <c r="H134" s="31">
        <f>ID!H122</f>
        <v>0</v>
      </c>
      <c r="I134" s="19">
        <f>ID!I122</f>
        <v>0</v>
      </c>
      <c r="J134" s="19">
        <f>ID!J122</f>
        <v>0</v>
      </c>
      <c r="K134" s="19">
        <f>ID!K122</f>
        <v>0</v>
      </c>
      <c r="L134" s="19">
        <f>ID!L122</f>
        <v>0</v>
      </c>
      <c r="M134" s="19">
        <f>ID!M122</f>
        <v>0</v>
      </c>
      <c r="N134" s="19">
        <f>ID!N122</f>
        <v>0</v>
      </c>
      <c r="O134" s="19" t="str">
        <f>ID!O122</f>
        <v>INT</v>
      </c>
      <c r="P134" s="19" t="str">
        <f>ID!P122</f>
        <v>TBA10</v>
      </c>
      <c r="Q134" s="19">
        <f>ID!Q122</f>
        <v>11</v>
      </c>
      <c r="R134" s="70">
        <f>ID!R122</f>
        <v>0</v>
      </c>
      <c r="S134" s="30"/>
      <c r="T134" s="30"/>
      <c r="U134" s="30"/>
      <c r="V134" s="30"/>
      <c r="W134" s="30"/>
      <c r="X134" s="61"/>
      <c r="Y134" s="244" t="e">
        <f>ID!#REF!</f>
        <v>#REF!</v>
      </c>
      <c r="Z134" s="253"/>
      <c r="AA134" s="298"/>
      <c r="AB134" s="243" t="str">
        <f>IF(S134&lt;&gt;"",CONFIG!$B$19,IF(T134&lt;&gt;"",CONFIG!$B$18,IF(U134&lt;&gt;"",CONFIG!$B$17,IF(V134&lt;&gt;"",CONFIG!$B$16,IF(W134&lt;&gt;"",CONFIG!$B$20,CONFIG!$B$21)))))</f>
        <v>NR</v>
      </c>
      <c r="AC134" s="243" t="str">
        <f t="shared" si="8"/>
        <v>No Response</v>
      </c>
      <c r="AD134" s="4"/>
    </row>
    <row r="135" spans="2:30" ht="14" hidden="1">
      <c r="B135" s="17"/>
      <c r="C135" s="324"/>
      <c r="D135" s="300" t="str">
        <f>ID!D123</f>
        <v>EMPTY</v>
      </c>
      <c r="E135" s="40" t="str">
        <f>ID!E123</f>
        <v>L</v>
      </c>
      <c r="F135" s="19" t="str">
        <f>ID!F123</f>
        <v>EMPTY-L</v>
      </c>
      <c r="G135" s="28" t="str">
        <f>ID!G123</f>
        <v>EMPTY-L</v>
      </c>
      <c r="H135" s="31">
        <f>ID!H123</f>
        <v>0</v>
      </c>
      <c r="I135" s="19">
        <f>ID!I123</f>
        <v>0</v>
      </c>
      <c r="J135" s="19">
        <f>ID!J123</f>
        <v>0</v>
      </c>
      <c r="K135" s="19">
        <f>ID!K123</f>
        <v>0</v>
      </c>
      <c r="L135" s="19">
        <f>ID!L123</f>
        <v>0</v>
      </c>
      <c r="M135" s="19">
        <f>ID!M123</f>
        <v>0</v>
      </c>
      <c r="N135" s="19">
        <f>ID!N123</f>
        <v>0</v>
      </c>
      <c r="O135" s="19" t="str">
        <f>ID!O123</f>
        <v>INT</v>
      </c>
      <c r="P135" s="19" t="str">
        <f>ID!P123</f>
        <v>TBA10</v>
      </c>
      <c r="Q135" s="19">
        <f>ID!Q123</f>
        <v>12</v>
      </c>
      <c r="R135" s="70">
        <f>ID!R123</f>
        <v>0</v>
      </c>
      <c r="S135" s="30"/>
      <c r="T135" s="30"/>
      <c r="U135" s="30"/>
      <c r="V135" s="30"/>
      <c r="W135" s="30"/>
      <c r="X135" s="61"/>
      <c r="Y135" s="244" t="e">
        <f>ID!#REF!</f>
        <v>#REF!</v>
      </c>
      <c r="Z135" s="253"/>
      <c r="AA135" s="298"/>
      <c r="AB135" s="243" t="str">
        <f>IF(S135&lt;&gt;"",CONFIG!$B$19,IF(T135&lt;&gt;"",CONFIG!$B$18,IF(U135&lt;&gt;"",CONFIG!$B$17,IF(V135&lt;&gt;"",CONFIG!$B$16,IF(W135&lt;&gt;"",CONFIG!$B$20,CONFIG!$B$21)))))</f>
        <v>NR</v>
      </c>
      <c r="AC135" s="243" t="str">
        <f t="shared" si="8"/>
        <v>No Response</v>
      </c>
      <c r="AD135" s="4"/>
    </row>
    <row r="136" spans="2:30" ht="14" hidden="1">
      <c r="B136" s="17"/>
      <c r="C136" s="324"/>
      <c r="D136" s="300" t="str">
        <f>ID!D124</f>
        <v>EMPTY</v>
      </c>
      <c r="E136" s="40" t="str">
        <f>ID!E124</f>
        <v>M</v>
      </c>
      <c r="F136" s="19" t="str">
        <f>ID!F124</f>
        <v>EMPTY-M</v>
      </c>
      <c r="G136" s="28" t="str">
        <f>ID!G124</f>
        <v>EMPTY-M</v>
      </c>
      <c r="H136" s="31">
        <f>ID!H124</f>
        <v>0</v>
      </c>
      <c r="I136" s="19">
        <f>ID!I124</f>
        <v>0</v>
      </c>
      <c r="J136" s="19">
        <f>ID!J124</f>
        <v>0</v>
      </c>
      <c r="K136" s="19">
        <f>ID!K124</f>
        <v>0</v>
      </c>
      <c r="L136" s="19">
        <f>ID!L124</f>
        <v>0</v>
      </c>
      <c r="M136" s="19">
        <f>ID!M124</f>
        <v>0</v>
      </c>
      <c r="N136" s="19">
        <f>ID!N124</f>
        <v>0</v>
      </c>
      <c r="O136" s="19" t="str">
        <f>ID!O124</f>
        <v>INT</v>
      </c>
      <c r="P136" s="19" t="str">
        <f>ID!P124</f>
        <v>TBA10</v>
      </c>
      <c r="Q136" s="19">
        <f>ID!Q124</f>
        <v>13</v>
      </c>
      <c r="R136" s="70">
        <f>ID!R124</f>
        <v>0</v>
      </c>
      <c r="S136" s="30"/>
      <c r="T136" s="30"/>
      <c r="U136" s="30"/>
      <c r="V136" s="30"/>
      <c r="W136" s="30"/>
      <c r="X136" s="61"/>
      <c r="Y136" s="244" t="e">
        <f>ID!#REF!</f>
        <v>#REF!</v>
      </c>
      <c r="Z136" s="253"/>
      <c r="AA136" s="298"/>
      <c r="AB136" s="243" t="str">
        <f>IF(S136&lt;&gt;"",CONFIG!$B$19,IF(T136&lt;&gt;"",CONFIG!$B$18,IF(U136&lt;&gt;"",CONFIG!$B$17,IF(V136&lt;&gt;"",CONFIG!$B$16,IF(W136&lt;&gt;"",CONFIG!$B$20,CONFIG!$B$21)))))</f>
        <v>NR</v>
      </c>
      <c r="AC136" s="243" t="str">
        <f t="shared" si="8"/>
        <v>No Response</v>
      </c>
      <c r="AD136" s="4"/>
    </row>
    <row r="137" spans="2:30" ht="14" hidden="1">
      <c r="B137" s="249"/>
      <c r="C137" s="324"/>
      <c r="D137" s="300" t="str">
        <f>ID!D125</f>
        <v>EMPTY</v>
      </c>
      <c r="E137" s="40" t="str">
        <f>ID!E125</f>
        <v>N</v>
      </c>
      <c r="F137" s="19" t="str">
        <f>ID!F125</f>
        <v>EMPTY-N</v>
      </c>
      <c r="G137" s="28" t="str">
        <f>ID!G125</f>
        <v>EMPTY-N</v>
      </c>
      <c r="H137" s="31">
        <f>ID!H125</f>
        <v>0</v>
      </c>
      <c r="I137" s="19">
        <f>ID!I125</f>
        <v>0</v>
      </c>
      <c r="J137" s="19">
        <f>ID!J125</f>
        <v>0</v>
      </c>
      <c r="K137" s="19">
        <f>ID!K125</f>
        <v>0</v>
      </c>
      <c r="L137" s="19">
        <f>ID!L125</f>
        <v>0</v>
      </c>
      <c r="M137" s="19">
        <f>ID!M125</f>
        <v>0</v>
      </c>
      <c r="N137" s="19">
        <f>ID!N125</f>
        <v>0</v>
      </c>
      <c r="O137" s="19" t="str">
        <f>ID!O125</f>
        <v>INT</v>
      </c>
      <c r="P137" s="19" t="str">
        <f>ID!P125</f>
        <v>TBA10</v>
      </c>
      <c r="Q137" s="19">
        <f>ID!Q125</f>
        <v>14</v>
      </c>
      <c r="R137" s="70">
        <f>ID!R125</f>
        <v>0</v>
      </c>
      <c r="S137" s="30"/>
      <c r="T137" s="30"/>
      <c r="U137" s="30"/>
      <c r="V137" s="30"/>
      <c r="W137" s="30"/>
      <c r="X137" s="252"/>
      <c r="Y137" s="244" t="e">
        <f>ID!#REF!</f>
        <v>#REF!</v>
      </c>
      <c r="Z137" s="253"/>
      <c r="AA137" s="298"/>
      <c r="AB137" s="243" t="str">
        <f>IF(S137&lt;&gt;"",CONFIG!$B$19,IF(T137&lt;&gt;"",CONFIG!$B$18,IF(U137&lt;&gt;"",CONFIG!$B$17,IF(V137&lt;&gt;"",CONFIG!$B$16,IF(W137&lt;&gt;"",CONFIG!$B$20,CONFIG!$B$21)))))</f>
        <v>NR</v>
      </c>
      <c r="AC137" s="243" t="str">
        <f t="shared" si="8"/>
        <v>No Response</v>
      </c>
      <c r="AD137" s="4"/>
    </row>
    <row r="138" spans="2:30" ht="14" hidden="1">
      <c r="B138" s="249"/>
      <c r="C138" s="324"/>
      <c r="D138" s="300" t="str">
        <f>ID!D126</f>
        <v>EMPTY</v>
      </c>
      <c r="E138" s="40" t="str">
        <f>ID!E126</f>
        <v>O</v>
      </c>
      <c r="F138" s="19" t="str">
        <f>ID!F126</f>
        <v>EMPTY-O</v>
      </c>
      <c r="G138" s="28" t="str">
        <f>ID!G126</f>
        <v>EMPTY-O</v>
      </c>
      <c r="H138" s="31">
        <f>ID!H126</f>
        <v>0</v>
      </c>
      <c r="I138" s="19">
        <f>ID!I126</f>
        <v>0</v>
      </c>
      <c r="J138" s="19">
        <f>ID!J126</f>
        <v>0</v>
      </c>
      <c r="K138" s="19">
        <f>ID!K126</f>
        <v>0</v>
      </c>
      <c r="L138" s="19">
        <f>ID!L126</f>
        <v>0</v>
      </c>
      <c r="M138" s="19">
        <f>ID!M126</f>
        <v>0</v>
      </c>
      <c r="N138" s="19">
        <f>ID!N126</f>
        <v>0</v>
      </c>
      <c r="O138" s="19" t="str">
        <f>ID!O126</f>
        <v>INT</v>
      </c>
      <c r="P138" s="19" t="str">
        <f>ID!P126</f>
        <v>TBA10</v>
      </c>
      <c r="Q138" s="19">
        <f>ID!Q126</f>
        <v>15</v>
      </c>
      <c r="R138" s="70">
        <f>ID!R126</f>
        <v>0</v>
      </c>
      <c r="S138" s="30"/>
      <c r="T138" s="30"/>
      <c r="U138" s="30"/>
      <c r="V138" s="30"/>
      <c r="W138" s="30"/>
      <c r="X138" s="252"/>
      <c r="Y138" s="244" t="e">
        <f>ID!#REF!</f>
        <v>#REF!</v>
      </c>
      <c r="Z138" s="253"/>
      <c r="AA138" s="298"/>
      <c r="AB138" s="243" t="str">
        <f>IF(S138&lt;&gt;"",CONFIG!$B$19,IF(T138&lt;&gt;"",CONFIG!$B$18,IF(U138&lt;&gt;"",CONFIG!$B$17,IF(V138&lt;&gt;"",CONFIG!$B$16,IF(W138&lt;&gt;"",CONFIG!$B$20,CONFIG!$B$21)))))</f>
        <v>NR</v>
      </c>
      <c r="AC138" s="243" t="str">
        <f t="shared" si="8"/>
        <v>No Response</v>
      </c>
      <c r="AD138" s="4"/>
    </row>
    <row r="139" spans="2:30" ht="14" hidden="1">
      <c r="B139" s="249"/>
      <c r="C139" s="324"/>
      <c r="D139" s="300" t="str">
        <f>ID!D127</f>
        <v>EMPTY</v>
      </c>
      <c r="E139" s="40" t="str">
        <f>ID!E127</f>
        <v>P</v>
      </c>
      <c r="F139" s="19" t="str">
        <f>ID!F127</f>
        <v>EMPTY-P</v>
      </c>
      <c r="G139" s="28" t="str">
        <f>ID!G127</f>
        <v>EMPTY-P</v>
      </c>
      <c r="H139" s="31">
        <f>ID!H127</f>
        <v>0</v>
      </c>
      <c r="I139" s="19">
        <f>ID!I127</f>
        <v>0</v>
      </c>
      <c r="J139" s="19">
        <f>ID!J127</f>
        <v>0</v>
      </c>
      <c r="K139" s="19">
        <f>ID!K127</f>
        <v>0</v>
      </c>
      <c r="L139" s="19">
        <f>ID!L127</f>
        <v>0</v>
      </c>
      <c r="M139" s="19">
        <f>ID!M127</f>
        <v>0</v>
      </c>
      <c r="N139" s="19">
        <f>ID!N127</f>
        <v>0</v>
      </c>
      <c r="O139" s="19" t="str">
        <f>ID!O127</f>
        <v>INT</v>
      </c>
      <c r="P139" s="19" t="str">
        <f>ID!P127</f>
        <v>TBA10</v>
      </c>
      <c r="Q139" s="19">
        <f>ID!Q127</f>
        <v>16</v>
      </c>
      <c r="R139" s="70">
        <f>ID!R127</f>
        <v>0</v>
      </c>
      <c r="S139" s="30"/>
      <c r="T139" s="30"/>
      <c r="U139" s="30"/>
      <c r="V139" s="30"/>
      <c r="W139" s="30"/>
      <c r="X139" s="252"/>
      <c r="Y139" s="244" t="e">
        <f>ID!#REF!</f>
        <v>#REF!</v>
      </c>
      <c r="Z139" s="253"/>
      <c r="AA139" s="298"/>
      <c r="AB139" s="243" t="str">
        <f>IF(S139&lt;&gt;"",CONFIG!$B$19,IF(T139&lt;&gt;"",CONFIG!$B$18,IF(U139&lt;&gt;"",CONFIG!$B$17,IF(V139&lt;&gt;"",CONFIG!$B$16,IF(W139&lt;&gt;"",CONFIG!$B$20,CONFIG!$B$21)))))</f>
        <v>NR</v>
      </c>
      <c r="AC139" s="243" t="str">
        <f t="shared" si="8"/>
        <v>No Response</v>
      </c>
      <c r="AD139" s="4"/>
    </row>
    <row r="140" spans="2:30" ht="14" hidden="1">
      <c r="B140" s="249"/>
      <c r="C140" s="324"/>
      <c r="D140" s="300" t="str">
        <f>ID!D128</f>
        <v>EMPTY</v>
      </c>
      <c r="E140" s="40" t="str">
        <f>ID!E128</f>
        <v>Q</v>
      </c>
      <c r="F140" s="19" t="str">
        <f>ID!F128</f>
        <v>EMPTY-Q</v>
      </c>
      <c r="G140" s="28" t="str">
        <f>ID!G128</f>
        <v>EMPTY-Q</v>
      </c>
      <c r="H140" s="31">
        <f>ID!H128</f>
        <v>0</v>
      </c>
      <c r="I140" s="19">
        <f>ID!I128</f>
        <v>0</v>
      </c>
      <c r="J140" s="19">
        <f>ID!J128</f>
        <v>0</v>
      </c>
      <c r="K140" s="19">
        <f>ID!K128</f>
        <v>0</v>
      </c>
      <c r="L140" s="19">
        <f>ID!L128</f>
        <v>0</v>
      </c>
      <c r="M140" s="19">
        <f>ID!M128</f>
        <v>0</v>
      </c>
      <c r="N140" s="19">
        <f>ID!N128</f>
        <v>0</v>
      </c>
      <c r="O140" s="19" t="str">
        <f>ID!O128</f>
        <v>INT</v>
      </c>
      <c r="P140" s="19" t="str">
        <f>ID!P128</f>
        <v>TBA10</v>
      </c>
      <c r="Q140" s="19">
        <f>ID!Q128</f>
        <v>17</v>
      </c>
      <c r="R140" s="70">
        <f>ID!R128</f>
        <v>0</v>
      </c>
      <c r="S140" s="30"/>
      <c r="T140" s="30"/>
      <c r="U140" s="30"/>
      <c r="V140" s="30"/>
      <c r="W140" s="30"/>
      <c r="X140" s="252"/>
      <c r="Y140" s="244" t="e">
        <f>ID!#REF!</f>
        <v>#REF!</v>
      </c>
      <c r="Z140" s="253"/>
      <c r="AA140" s="298"/>
      <c r="AB140" s="243" t="str">
        <f>IF(S140&lt;&gt;"",CONFIG!$B$19,IF(T140&lt;&gt;"",CONFIG!$B$18,IF(U140&lt;&gt;"",CONFIG!$B$17,IF(V140&lt;&gt;"",CONFIG!$B$16,IF(W140&lt;&gt;"",CONFIG!$B$20,CONFIG!$B$21)))))</f>
        <v>NR</v>
      </c>
      <c r="AC140" s="243" t="str">
        <f t="shared" si="8"/>
        <v>No Response</v>
      </c>
      <c r="AD140" s="4"/>
    </row>
    <row r="141" spans="2:30" ht="14" hidden="1">
      <c r="B141" s="249"/>
      <c r="C141" s="324"/>
      <c r="D141" s="300" t="str">
        <f>ID!D129</f>
        <v>EMPTY</v>
      </c>
      <c r="E141" s="40" t="str">
        <f>ID!E129</f>
        <v>R</v>
      </c>
      <c r="F141" s="19" t="str">
        <f>ID!F129</f>
        <v>EMPTY-R</v>
      </c>
      <c r="G141" s="28" t="str">
        <f>ID!G129</f>
        <v>EMPTY-R</v>
      </c>
      <c r="H141" s="31">
        <f>ID!H129</f>
        <v>0</v>
      </c>
      <c r="I141" s="19">
        <f>ID!I129</f>
        <v>0</v>
      </c>
      <c r="J141" s="19">
        <f>ID!J129</f>
        <v>0</v>
      </c>
      <c r="K141" s="19">
        <f>ID!K129</f>
        <v>0</v>
      </c>
      <c r="L141" s="19">
        <f>ID!L129</f>
        <v>0</v>
      </c>
      <c r="M141" s="19">
        <f>ID!M129</f>
        <v>0</v>
      </c>
      <c r="N141" s="19">
        <f>ID!N129</f>
        <v>0</v>
      </c>
      <c r="O141" s="19" t="str">
        <f>ID!O129</f>
        <v>INT</v>
      </c>
      <c r="P141" s="19" t="str">
        <f>ID!P129</f>
        <v>TBA10</v>
      </c>
      <c r="Q141" s="19">
        <f>ID!Q129</f>
        <v>18</v>
      </c>
      <c r="R141" s="70">
        <f>ID!R129</f>
        <v>0</v>
      </c>
      <c r="S141" s="30"/>
      <c r="T141" s="30"/>
      <c r="U141" s="30"/>
      <c r="V141" s="30"/>
      <c r="W141" s="30"/>
      <c r="X141" s="252"/>
      <c r="Y141" s="244" t="e">
        <f>ID!#REF!</f>
        <v>#REF!</v>
      </c>
      <c r="Z141" s="253"/>
      <c r="AA141" s="298"/>
      <c r="AB141" s="243" t="str">
        <f>IF(S141&lt;&gt;"",CONFIG!$B$19,IF(T141&lt;&gt;"",CONFIG!$B$18,IF(U141&lt;&gt;"",CONFIG!$B$17,IF(V141&lt;&gt;"",CONFIG!$B$16,IF(W141&lt;&gt;"",CONFIG!$B$20,CONFIG!$B$21)))))</f>
        <v>NR</v>
      </c>
      <c r="AC141" s="243" t="str">
        <f t="shared" si="8"/>
        <v>No Response</v>
      </c>
      <c r="AD141" s="4"/>
    </row>
    <row r="142" spans="2:30" ht="14" hidden="1">
      <c r="B142" s="249"/>
      <c r="C142" s="324"/>
      <c r="D142" s="300" t="str">
        <f>ID!D130</f>
        <v>EMPTY</v>
      </c>
      <c r="E142" s="40" t="str">
        <f>ID!E130</f>
        <v>S</v>
      </c>
      <c r="F142" s="19" t="str">
        <f>ID!F130</f>
        <v>EMPTY-S</v>
      </c>
      <c r="G142" s="28" t="str">
        <f>ID!G130</f>
        <v>EMPTY-S</v>
      </c>
      <c r="H142" s="31">
        <f>ID!H130</f>
        <v>0</v>
      </c>
      <c r="I142" s="19">
        <f>ID!I130</f>
        <v>0</v>
      </c>
      <c r="J142" s="19">
        <f>ID!J130</f>
        <v>0</v>
      </c>
      <c r="K142" s="19">
        <f>ID!K130</f>
        <v>0</v>
      </c>
      <c r="L142" s="19">
        <f>ID!L130</f>
        <v>0</v>
      </c>
      <c r="M142" s="19">
        <f>ID!M130</f>
        <v>0</v>
      </c>
      <c r="N142" s="19">
        <f>ID!N130</f>
        <v>0</v>
      </c>
      <c r="O142" s="19" t="str">
        <f>ID!O130</f>
        <v>INT</v>
      </c>
      <c r="P142" s="19" t="str">
        <f>ID!P130</f>
        <v>TBA10</v>
      </c>
      <c r="Q142" s="19">
        <f>ID!Q130</f>
        <v>19</v>
      </c>
      <c r="R142" s="70">
        <f>ID!R130</f>
        <v>0</v>
      </c>
      <c r="S142" s="30"/>
      <c r="T142" s="30"/>
      <c r="U142" s="30"/>
      <c r="V142" s="30"/>
      <c r="W142" s="30"/>
      <c r="X142" s="252"/>
      <c r="Y142" s="244" t="e">
        <f>ID!#REF!</f>
        <v>#REF!</v>
      </c>
      <c r="Z142" s="253"/>
      <c r="AA142" s="298"/>
      <c r="AB142" s="243" t="str">
        <f>IF(S142&lt;&gt;"",CONFIG!$B$19,IF(T142&lt;&gt;"",CONFIG!$B$18,IF(U142&lt;&gt;"",CONFIG!$B$17,IF(V142&lt;&gt;"",CONFIG!$B$16,IF(W142&lt;&gt;"",CONFIG!$B$20,CONFIG!$B$21)))))</f>
        <v>NR</v>
      </c>
      <c r="AC142" s="243" t="str">
        <f t="shared" si="8"/>
        <v>No Response</v>
      </c>
      <c r="AD142" s="4"/>
    </row>
    <row r="143" spans="2:30" ht="14" hidden="1">
      <c r="B143" s="254"/>
      <c r="C143" s="340"/>
      <c r="D143" s="43" t="str">
        <f>ID!D131</f>
        <v>EMPTY</v>
      </c>
      <c r="E143" s="44" t="str">
        <f>ID!E131</f>
        <v>T</v>
      </c>
      <c r="F143" s="19" t="str">
        <f>ID!F131</f>
        <v>EMPTY-T</v>
      </c>
      <c r="G143" s="25" t="str">
        <f>ID!G131</f>
        <v>EMPTY-T</v>
      </c>
      <c r="H143" s="31">
        <f>ID!H131</f>
        <v>0</v>
      </c>
      <c r="I143" s="19">
        <f>ID!I131</f>
        <v>0</v>
      </c>
      <c r="J143" s="19">
        <f>ID!J131</f>
        <v>0</v>
      </c>
      <c r="K143" s="19">
        <f>ID!K131</f>
        <v>0</v>
      </c>
      <c r="L143" s="19">
        <f>ID!L131</f>
        <v>0</v>
      </c>
      <c r="M143" s="19">
        <f>ID!M131</f>
        <v>0</v>
      </c>
      <c r="N143" s="19">
        <f>ID!N131</f>
        <v>0</v>
      </c>
      <c r="O143" s="19" t="str">
        <f>ID!O131</f>
        <v>INT</v>
      </c>
      <c r="P143" s="19" t="str">
        <f>ID!P131</f>
        <v>TBA10</v>
      </c>
      <c r="Q143" s="19">
        <f>ID!Q131</f>
        <v>20</v>
      </c>
      <c r="R143" s="70">
        <f>ID!R131</f>
        <v>0</v>
      </c>
      <c r="S143" s="30"/>
      <c r="T143" s="30"/>
      <c r="U143" s="30"/>
      <c r="V143" s="30"/>
      <c r="W143" s="30"/>
      <c r="X143" s="252"/>
      <c r="Y143" s="244" t="e">
        <f>ID!#REF!</f>
        <v>#REF!</v>
      </c>
      <c r="Z143" s="253"/>
      <c r="AA143" s="298"/>
      <c r="AB143" s="243" t="str">
        <f>IF(S143&lt;&gt;"",CONFIG!$B$19,IF(T143&lt;&gt;"",CONFIG!$B$18,IF(U143&lt;&gt;"",CONFIG!$B$17,IF(V143&lt;&gt;"",CONFIG!$B$16,IF(W143&lt;&gt;"",CONFIG!$B$20,CONFIG!$B$21)))))</f>
        <v>NR</v>
      </c>
      <c r="AC143" s="243" t="str">
        <f t="shared" si="8"/>
        <v>No Response</v>
      </c>
      <c r="AD143" s="4"/>
    </row>
    <row r="144" spans="2:30" ht="13" hidden="1">
      <c r="B144" s="298"/>
      <c r="C144" s="298"/>
      <c r="D144" s="298"/>
      <c r="E144" s="298"/>
      <c r="F144" s="298"/>
      <c r="G144" s="9"/>
      <c r="H144" s="298"/>
      <c r="I144" s="298"/>
      <c r="J144" s="298"/>
      <c r="K144" s="298"/>
      <c r="L144" s="298"/>
      <c r="M144" s="298"/>
      <c r="N144" s="298"/>
      <c r="O144" s="298"/>
      <c r="P144" s="298"/>
      <c r="Q144" s="298"/>
      <c r="R144" s="9"/>
      <c r="S144" s="298"/>
      <c r="T144" s="298"/>
      <c r="U144" s="298"/>
      <c r="V144" s="298"/>
      <c r="W144" s="298"/>
      <c r="X144" s="14"/>
      <c r="Y144" s="298"/>
      <c r="Z144" s="298"/>
      <c r="AA144" s="298"/>
      <c r="AB144" s="4"/>
      <c r="AC144" s="4"/>
      <c r="AD144" s="4"/>
    </row>
    <row r="145" spans="2:30" ht="14" hidden="1">
      <c r="B145" s="71"/>
      <c r="C145" s="344" t="str">
        <f>ID!C133</f>
        <v>11. &lt;For future use&gt;</v>
      </c>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259"/>
      <c r="AA145" s="298"/>
      <c r="AB145" s="4"/>
      <c r="AC145" s="4"/>
      <c r="AD145" s="4"/>
    </row>
    <row r="146" spans="2:30" ht="14" hidden="1">
      <c r="B146" s="48"/>
      <c r="C146" s="341" t="str">
        <f>ID!C134</f>
        <v>EMPTY</v>
      </c>
      <c r="D146" s="300" t="str">
        <f>ID!D134</f>
        <v>EMPTY</v>
      </c>
      <c r="E146" s="49" t="str">
        <f>ID!E134</f>
        <v>A</v>
      </c>
      <c r="F146" s="19" t="str">
        <f>ID!F134</f>
        <v>EMPTY-A</v>
      </c>
      <c r="G146" s="20" t="str">
        <f>ID!G134</f>
        <v>EMPTY-A</v>
      </c>
      <c r="H146" s="31">
        <f>ID!H134</f>
        <v>0</v>
      </c>
      <c r="I146" s="19">
        <f>ID!I134</f>
        <v>0</v>
      </c>
      <c r="J146" s="19">
        <f>ID!J134</f>
        <v>0</v>
      </c>
      <c r="K146" s="19">
        <f>ID!K134</f>
        <v>0</v>
      </c>
      <c r="L146" s="19">
        <f>ID!L134</f>
        <v>0</v>
      </c>
      <c r="M146" s="19">
        <f>ID!M134</f>
        <v>0</v>
      </c>
      <c r="N146" s="19">
        <f>ID!N134</f>
        <v>0</v>
      </c>
      <c r="O146" s="19" t="str">
        <f>ID!O134</f>
        <v>INT</v>
      </c>
      <c r="P146" s="19" t="str">
        <f>ID!P134</f>
        <v>TBA11</v>
      </c>
      <c r="Q146" s="19">
        <f>ID!Q134</f>
        <v>1</v>
      </c>
      <c r="R146" s="70">
        <f>ID!R134</f>
        <v>0</v>
      </c>
      <c r="S146" s="30"/>
      <c r="T146" s="30"/>
      <c r="U146" s="30"/>
      <c r="V146" s="30"/>
      <c r="W146" s="30"/>
      <c r="X146" s="61"/>
      <c r="Y146" s="244" t="e">
        <f>ID!#REF!</f>
        <v>#REF!</v>
      </c>
      <c r="Z146" s="72"/>
      <c r="AA146" s="298"/>
      <c r="AB146" s="243" t="str">
        <f>IF(S146&lt;&gt;"",CONFIG!$B$19,IF(T146&lt;&gt;"",CONFIG!$B$18,IF(U146&lt;&gt;"",CONFIG!$B$17,IF(V146&lt;&gt;"",CONFIG!$B$16,IF(W146&lt;&gt;"",CONFIG!$B$20,CONFIG!$B$21)))))</f>
        <v>NR</v>
      </c>
      <c r="AC146" s="243" t="str">
        <f t="shared" ref="AC146:AC165" si="9">IFERROR(VLOOKUP(AB146,scale,2,FALSE),"")</f>
        <v>No Response</v>
      </c>
      <c r="AD146" s="4"/>
    </row>
    <row r="147" spans="2:30" ht="14" hidden="1">
      <c r="B147" s="17"/>
      <c r="C147" s="324"/>
      <c r="D147" s="300" t="str">
        <f>ID!D135</f>
        <v>EMPTY</v>
      </c>
      <c r="E147" s="40" t="str">
        <f>ID!E135</f>
        <v>B</v>
      </c>
      <c r="F147" s="19" t="str">
        <f>ID!F135</f>
        <v>EMPTY-B</v>
      </c>
      <c r="G147" s="28" t="str">
        <f>ID!G135</f>
        <v>EMPTY-B</v>
      </c>
      <c r="H147" s="31">
        <f>ID!H135</f>
        <v>0</v>
      </c>
      <c r="I147" s="19">
        <f>ID!I135</f>
        <v>0</v>
      </c>
      <c r="J147" s="19">
        <f>ID!J135</f>
        <v>0</v>
      </c>
      <c r="K147" s="19">
        <f>ID!K135</f>
        <v>0</v>
      </c>
      <c r="L147" s="19">
        <f>ID!L135</f>
        <v>0</v>
      </c>
      <c r="M147" s="19">
        <f>ID!M135</f>
        <v>0</v>
      </c>
      <c r="N147" s="19">
        <f>ID!N135</f>
        <v>0</v>
      </c>
      <c r="O147" s="19" t="str">
        <f>ID!O135</f>
        <v>INT</v>
      </c>
      <c r="P147" s="19" t="str">
        <f>ID!P135</f>
        <v>TBA11</v>
      </c>
      <c r="Q147" s="19">
        <f>ID!Q135</f>
        <v>2</v>
      </c>
      <c r="R147" s="70">
        <f>ID!R135</f>
        <v>0</v>
      </c>
      <c r="S147" s="30"/>
      <c r="T147" s="30"/>
      <c r="U147" s="30"/>
      <c r="V147" s="30"/>
      <c r="W147" s="30"/>
      <c r="X147" s="61"/>
      <c r="Y147" s="244" t="e">
        <f>ID!#REF!</f>
        <v>#REF!</v>
      </c>
      <c r="Z147" s="72"/>
      <c r="AA147" s="298"/>
      <c r="AB147" s="243" t="str">
        <f>IF(S147&lt;&gt;"",CONFIG!$B$19,IF(T147&lt;&gt;"",CONFIG!$B$18,IF(U147&lt;&gt;"",CONFIG!$B$17,IF(V147&lt;&gt;"",CONFIG!$B$16,IF(W147&lt;&gt;"",CONFIG!$B$20,CONFIG!$B$21)))))</f>
        <v>NR</v>
      </c>
      <c r="AC147" s="243" t="str">
        <f t="shared" si="9"/>
        <v>No Response</v>
      </c>
      <c r="AD147" s="4"/>
    </row>
    <row r="148" spans="2:30" ht="14" hidden="1">
      <c r="B148" s="17"/>
      <c r="C148" s="324"/>
      <c r="D148" s="300" t="str">
        <f>ID!D136</f>
        <v>EMPTY</v>
      </c>
      <c r="E148" s="40" t="str">
        <f>ID!E136</f>
        <v>C</v>
      </c>
      <c r="F148" s="19" t="str">
        <f>ID!F136</f>
        <v>EMPTY-C</v>
      </c>
      <c r="G148" s="28" t="str">
        <f>ID!G136</f>
        <v>EMPTY-C</v>
      </c>
      <c r="H148" s="31">
        <f>ID!H136</f>
        <v>0</v>
      </c>
      <c r="I148" s="19">
        <f>ID!I136</f>
        <v>0</v>
      </c>
      <c r="J148" s="19">
        <f>ID!J136</f>
        <v>0</v>
      </c>
      <c r="K148" s="19">
        <f>ID!K136</f>
        <v>0</v>
      </c>
      <c r="L148" s="19">
        <f>ID!L136</f>
        <v>0</v>
      </c>
      <c r="M148" s="19">
        <f>ID!M136</f>
        <v>0</v>
      </c>
      <c r="N148" s="19">
        <f>ID!N136</f>
        <v>0</v>
      </c>
      <c r="O148" s="19" t="str">
        <f>ID!O136</f>
        <v>INT</v>
      </c>
      <c r="P148" s="19" t="str">
        <f>ID!P136</f>
        <v>TBA11</v>
      </c>
      <c r="Q148" s="19">
        <f>ID!Q136</f>
        <v>3</v>
      </c>
      <c r="R148" s="70">
        <f>ID!R136</f>
        <v>0</v>
      </c>
      <c r="S148" s="30"/>
      <c r="T148" s="30"/>
      <c r="U148" s="30"/>
      <c r="V148" s="30"/>
      <c r="W148" s="30"/>
      <c r="X148" s="61"/>
      <c r="Y148" s="244" t="e">
        <f>ID!#REF!</f>
        <v>#REF!</v>
      </c>
      <c r="Z148" s="72"/>
      <c r="AA148" s="298"/>
      <c r="AB148" s="243" t="str">
        <f>IF(S148&lt;&gt;"",CONFIG!$B$19,IF(T148&lt;&gt;"",CONFIG!$B$18,IF(U148&lt;&gt;"",CONFIG!$B$17,IF(V148&lt;&gt;"",CONFIG!$B$16,IF(W148&lt;&gt;"",CONFIG!$B$20,CONFIG!$B$21)))))</f>
        <v>NR</v>
      </c>
      <c r="AC148" s="243" t="str">
        <f t="shared" si="9"/>
        <v>No Response</v>
      </c>
      <c r="AD148" s="4"/>
    </row>
    <row r="149" spans="2:30" ht="14" hidden="1">
      <c r="B149" s="17"/>
      <c r="C149" s="324"/>
      <c r="D149" s="300" t="str">
        <f>ID!D137</f>
        <v>EMPTY</v>
      </c>
      <c r="E149" s="40" t="str">
        <f>ID!E137</f>
        <v>D</v>
      </c>
      <c r="F149" s="19" t="str">
        <f>ID!F137</f>
        <v>EMPTY-D</v>
      </c>
      <c r="G149" s="28" t="str">
        <f>ID!G137</f>
        <v>EMPTY-D</v>
      </c>
      <c r="H149" s="31">
        <f>ID!H137</f>
        <v>0</v>
      </c>
      <c r="I149" s="19">
        <f>ID!I137</f>
        <v>0</v>
      </c>
      <c r="J149" s="19">
        <f>ID!J137</f>
        <v>0</v>
      </c>
      <c r="K149" s="19">
        <f>ID!K137</f>
        <v>0</v>
      </c>
      <c r="L149" s="19">
        <f>ID!L137</f>
        <v>0</v>
      </c>
      <c r="M149" s="19">
        <f>ID!M137</f>
        <v>0</v>
      </c>
      <c r="N149" s="19">
        <f>ID!N137</f>
        <v>0</v>
      </c>
      <c r="O149" s="19" t="str">
        <f>ID!O137</f>
        <v>INT</v>
      </c>
      <c r="P149" s="19" t="str">
        <f>ID!P137</f>
        <v>TBA11</v>
      </c>
      <c r="Q149" s="19">
        <f>ID!Q137</f>
        <v>4</v>
      </c>
      <c r="R149" s="70">
        <f>ID!R137</f>
        <v>0</v>
      </c>
      <c r="S149" s="30"/>
      <c r="T149" s="30"/>
      <c r="U149" s="30"/>
      <c r="V149" s="30"/>
      <c r="W149" s="30"/>
      <c r="X149" s="61"/>
      <c r="Y149" s="244" t="e">
        <f>ID!#REF!</f>
        <v>#REF!</v>
      </c>
      <c r="Z149" s="72"/>
      <c r="AA149" s="298"/>
      <c r="AB149" s="243" t="str">
        <f>IF(S149&lt;&gt;"",CONFIG!$B$19,IF(T149&lt;&gt;"",CONFIG!$B$18,IF(U149&lt;&gt;"",CONFIG!$B$17,IF(V149&lt;&gt;"",CONFIG!$B$16,IF(W149&lt;&gt;"",CONFIG!$B$20,CONFIG!$B$21)))))</f>
        <v>NR</v>
      </c>
      <c r="AC149" s="243" t="str">
        <f t="shared" si="9"/>
        <v>No Response</v>
      </c>
      <c r="AD149" s="4"/>
    </row>
    <row r="150" spans="2:30" ht="14" hidden="1">
      <c r="B150" s="17"/>
      <c r="C150" s="324"/>
      <c r="D150" s="300" t="str">
        <f>ID!D138</f>
        <v>EMPTY</v>
      </c>
      <c r="E150" s="40" t="str">
        <f>ID!E138</f>
        <v>E</v>
      </c>
      <c r="F150" s="19" t="str">
        <f>ID!F138</f>
        <v>EMPTY-E</v>
      </c>
      <c r="G150" s="28" t="str">
        <f>ID!G138</f>
        <v>EMPTY-E</v>
      </c>
      <c r="H150" s="31">
        <f>ID!H138</f>
        <v>0</v>
      </c>
      <c r="I150" s="19">
        <f>ID!I138</f>
        <v>0</v>
      </c>
      <c r="J150" s="19">
        <f>ID!J138</f>
        <v>0</v>
      </c>
      <c r="K150" s="19">
        <f>ID!K138</f>
        <v>0</v>
      </c>
      <c r="L150" s="19">
        <f>ID!L138</f>
        <v>0</v>
      </c>
      <c r="M150" s="19">
        <f>ID!M138</f>
        <v>0</v>
      </c>
      <c r="N150" s="19">
        <f>ID!N138</f>
        <v>0</v>
      </c>
      <c r="O150" s="19" t="str">
        <f>ID!O138</f>
        <v>INT</v>
      </c>
      <c r="P150" s="19" t="str">
        <f>ID!P138</f>
        <v>TBA11</v>
      </c>
      <c r="Q150" s="19">
        <f>ID!Q138</f>
        <v>5</v>
      </c>
      <c r="R150" s="70">
        <f>ID!R138</f>
        <v>0</v>
      </c>
      <c r="S150" s="30"/>
      <c r="T150" s="30"/>
      <c r="U150" s="30"/>
      <c r="V150" s="30"/>
      <c r="W150" s="30"/>
      <c r="X150" s="61"/>
      <c r="Y150" s="244" t="e">
        <f>ID!#REF!</f>
        <v>#REF!</v>
      </c>
      <c r="Z150" s="72"/>
      <c r="AA150" s="298"/>
      <c r="AB150" s="243" t="str">
        <f>IF(S150&lt;&gt;"",CONFIG!$B$19,IF(T150&lt;&gt;"",CONFIG!$B$18,IF(U150&lt;&gt;"",CONFIG!$B$17,IF(V150&lt;&gt;"",CONFIG!$B$16,IF(W150&lt;&gt;"",CONFIG!$B$20,CONFIG!$B$21)))))</f>
        <v>NR</v>
      </c>
      <c r="AC150" s="243" t="str">
        <f t="shared" si="9"/>
        <v>No Response</v>
      </c>
      <c r="AD150" s="4"/>
    </row>
    <row r="151" spans="2:30" ht="14" hidden="1">
      <c r="B151" s="17"/>
      <c r="C151" s="324"/>
      <c r="D151" s="300" t="str">
        <f>ID!D139</f>
        <v>EMPTY</v>
      </c>
      <c r="E151" s="40" t="str">
        <f>ID!E139</f>
        <v>F</v>
      </c>
      <c r="F151" s="19" t="str">
        <f>ID!F139</f>
        <v>EMPTY-F</v>
      </c>
      <c r="G151" s="28" t="str">
        <f>ID!G139</f>
        <v>EMPTY-F</v>
      </c>
      <c r="H151" s="31">
        <f>ID!H139</f>
        <v>0</v>
      </c>
      <c r="I151" s="19">
        <f>ID!I139</f>
        <v>0</v>
      </c>
      <c r="J151" s="19">
        <f>ID!J139</f>
        <v>0</v>
      </c>
      <c r="K151" s="19">
        <f>ID!K139</f>
        <v>0</v>
      </c>
      <c r="L151" s="19">
        <f>ID!L139</f>
        <v>0</v>
      </c>
      <c r="M151" s="19">
        <f>ID!M139</f>
        <v>0</v>
      </c>
      <c r="N151" s="19">
        <f>ID!N139</f>
        <v>0</v>
      </c>
      <c r="O151" s="19" t="str">
        <f>ID!O139</f>
        <v>INT</v>
      </c>
      <c r="P151" s="19" t="str">
        <f>ID!P139</f>
        <v>TBA11</v>
      </c>
      <c r="Q151" s="19">
        <f>ID!Q139</f>
        <v>6</v>
      </c>
      <c r="R151" s="70">
        <f>ID!R139</f>
        <v>0</v>
      </c>
      <c r="S151" s="30"/>
      <c r="T151" s="30"/>
      <c r="U151" s="30"/>
      <c r="V151" s="30"/>
      <c r="W151" s="30"/>
      <c r="X151" s="61"/>
      <c r="Y151" s="244" t="e">
        <f>ID!#REF!</f>
        <v>#REF!</v>
      </c>
      <c r="Z151" s="72"/>
      <c r="AA151" s="298"/>
      <c r="AB151" s="243" t="str">
        <f>IF(S151&lt;&gt;"",CONFIG!$B$19,IF(T151&lt;&gt;"",CONFIG!$B$18,IF(U151&lt;&gt;"",CONFIG!$B$17,IF(V151&lt;&gt;"",CONFIG!$B$16,IF(W151&lt;&gt;"",CONFIG!$B$20,CONFIG!$B$21)))))</f>
        <v>NR</v>
      </c>
      <c r="AC151" s="243" t="str">
        <f t="shared" si="9"/>
        <v>No Response</v>
      </c>
      <c r="AD151" s="4"/>
    </row>
    <row r="152" spans="2:30" ht="14" hidden="1">
      <c r="B152" s="17"/>
      <c r="C152" s="324"/>
      <c r="D152" s="300" t="str">
        <f>ID!D140</f>
        <v>EMPTY</v>
      </c>
      <c r="E152" s="40" t="str">
        <f>ID!E140</f>
        <v>G</v>
      </c>
      <c r="F152" s="19" t="str">
        <f>ID!F140</f>
        <v>EMPTY-G</v>
      </c>
      <c r="G152" s="28" t="str">
        <f>ID!G140</f>
        <v>EMPTY-G</v>
      </c>
      <c r="H152" s="31">
        <f>ID!H140</f>
        <v>0</v>
      </c>
      <c r="I152" s="19">
        <f>ID!I140</f>
        <v>0</v>
      </c>
      <c r="J152" s="19">
        <f>ID!J140</f>
        <v>0</v>
      </c>
      <c r="K152" s="19">
        <f>ID!K140</f>
        <v>0</v>
      </c>
      <c r="L152" s="19">
        <f>ID!L140</f>
        <v>0</v>
      </c>
      <c r="M152" s="19">
        <f>ID!M140</f>
        <v>0</v>
      </c>
      <c r="N152" s="19">
        <f>ID!N140</f>
        <v>0</v>
      </c>
      <c r="O152" s="19" t="str">
        <f>ID!O140</f>
        <v>INT</v>
      </c>
      <c r="P152" s="19" t="str">
        <f>ID!P140</f>
        <v>TBA11</v>
      </c>
      <c r="Q152" s="19">
        <f>ID!Q140</f>
        <v>7</v>
      </c>
      <c r="R152" s="70">
        <f>ID!R140</f>
        <v>0</v>
      </c>
      <c r="S152" s="30"/>
      <c r="T152" s="30"/>
      <c r="U152" s="30"/>
      <c r="V152" s="30"/>
      <c r="W152" s="30"/>
      <c r="X152" s="61"/>
      <c r="Y152" s="244" t="e">
        <f>ID!#REF!</f>
        <v>#REF!</v>
      </c>
      <c r="Z152" s="72"/>
      <c r="AA152" s="298"/>
      <c r="AB152" s="243" t="str">
        <f>IF(S152&lt;&gt;"",CONFIG!$B$19,IF(T152&lt;&gt;"",CONFIG!$B$18,IF(U152&lt;&gt;"",CONFIG!$B$17,IF(V152&lt;&gt;"",CONFIG!$B$16,IF(W152&lt;&gt;"",CONFIG!$B$20,CONFIG!$B$21)))))</f>
        <v>NR</v>
      </c>
      <c r="AC152" s="243" t="str">
        <f t="shared" si="9"/>
        <v>No Response</v>
      </c>
      <c r="AD152" s="4"/>
    </row>
    <row r="153" spans="2:30" ht="14" hidden="1">
      <c r="B153" s="17"/>
      <c r="C153" s="324"/>
      <c r="D153" s="300" t="str">
        <f>ID!D141</f>
        <v>EMPTY</v>
      </c>
      <c r="E153" s="40" t="str">
        <f>ID!E141</f>
        <v>H</v>
      </c>
      <c r="F153" s="19" t="str">
        <f>ID!F141</f>
        <v>EMPTY-H</v>
      </c>
      <c r="G153" s="28" t="str">
        <f>ID!G141</f>
        <v>EMPTY-H</v>
      </c>
      <c r="H153" s="31">
        <f>ID!H141</f>
        <v>0</v>
      </c>
      <c r="I153" s="19">
        <f>ID!I141</f>
        <v>0</v>
      </c>
      <c r="J153" s="19">
        <f>ID!J141</f>
        <v>0</v>
      </c>
      <c r="K153" s="19">
        <f>ID!K141</f>
        <v>0</v>
      </c>
      <c r="L153" s="19">
        <f>ID!L141</f>
        <v>0</v>
      </c>
      <c r="M153" s="19">
        <f>ID!M141</f>
        <v>0</v>
      </c>
      <c r="N153" s="19">
        <f>ID!N141</f>
        <v>0</v>
      </c>
      <c r="O153" s="19" t="str">
        <f>ID!O141</f>
        <v>INT</v>
      </c>
      <c r="P153" s="19" t="str">
        <f>ID!P141</f>
        <v>TBA11</v>
      </c>
      <c r="Q153" s="19">
        <f>ID!Q141</f>
        <v>8</v>
      </c>
      <c r="R153" s="70">
        <f>ID!R141</f>
        <v>0</v>
      </c>
      <c r="S153" s="30"/>
      <c r="T153" s="30"/>
      <c r="U153" s="30"/>
      <c r="V153" s="30"/>
      <c r="W153" s="30"/>
      <c r="X153" s="61"/>
      <c r="Y153" s="244" t="e">
        <f>ID!#REF!</f>
        <v>#REF!</v>
      </c>
      <c r="Z153" s="72"/>
      <c r="AA153" s="298"/>
      <c r="AB153" s="243" t="str">
        <f>IF(S153&lt;&gt;"",CONFIG!$B$19,IF(T153&lt;&gt;"",CONFIG!$B$18,IF(U153&lt;&gt;"",CONFIG!$B$17,IF(V153&lt;&gt;"",CONFIG!$B$16,IF(W153&lt;&gt;"",CONFIG!$B$20,CONFIG!$B$21)))))</f>
        <v>NR</v>
      </c>
      <c r="AC153" s="243" t="str">
        <f t="shared" si="9"/>
        <v>No Response</v>
      </c>
      <c r="AD153" s="4"/>
    </row>
    <row r="154" spans="2:30" ht="14" hidden="1">
      <c r="B154" s="17"/>
      <c r="C154" s="324"/>
      <c r="D154" s="300" t="str">
        <f>ID!D142</f>
        <v>EMPTY</v>
      </c>
      <c r="E154" s="40" t="str">
        <f>ID!E142</f>
        <v>I</v>
      </c>
      <c r="F154" s="19" t="str">
        <f>ID!F142</f>
        <v>EMPTY-I</v>
      </c>
      <c r="G154" s="28" t="str">
        <f>ID!G142</f>
        <v>EMPTY-I</v>
      </c>
      <c r="H154" s="31">
        <f>ID!H142</f>
        <v>0</v>
      </c>
      <c r="I154" s="19">
        <f>ID!I142</f>
        <v>0</v>
      </c>
      <c r="J154" s="19">
        <f>ID!J142</f>
        <v>0</v>
      </c>
      <c r="K154" s="19">
        <f>ID!K142</f>
        <v>0</v>
      </c>
      <c r="L154" s="19">
        <f>ID!L142</f>
        <v>0</v>
      </c>
      <c r="M154" s="19">
        <f>ID!M142</f>
        <v>0</v>
      </c>
      <c r="N154" s="19">
        <f>ID!N142</f>
        <v>0</v>
      </c>
      <c r="O154" s="19" t="str">
        <f>ID!O142</f>
        <v>INT</v>
      </c>
      <c r="P154" s="19" t="str">
        <f>ID!P142</f>
        <v>TBA11</v>
      </c>
      <c r="Q154" s="19">
        <f>ID!Q142</f>
        <v>9</v>
      </c>
      <c r="R154" s="70">
        <f>ID!R142</f>
        <v>0</v>
      </c>
      <c r="S154" s="30"/>
      <c r="T154" s="30"/>
      <c r="U154" s="30"/>
      <c r="V154" s="30"/>
      <c r="W154" s="30"/>
      <c r="X154" s="61"/>
      <c r="Y154" s="244" t="e">
        <f>ID!#REF!</f>
        <v>#REF!</v>
      </c>
      <c r="Z154" s="72"/>
      <c r="AA154" s="298"/>
      <c r="AB154" s="243" t="str">
        <f>IF(S154&lt;&gt;"",CONFIG!$B$19,IF(T154&lt;&gt;"",CONFIG!$B$18,IF(U154&lt;&gt;"",CONFIG!$B$17,IF(V154&lt;&gt;"",CONFIG!$B$16,IF(W154&lt;&gt;"",CONFIG!$B$20,CONFIG!$B$21)))))</f>
        <v>NR</v>
      </c>
      <c r="AC154" s="243" t="str">
        <f t="shared" si="9"/>
        <v>No Response</v>
      </c>
      <c r="AD154" s="4"/>
    </row>
    <row r="155" spans="2:30" ht="14" hidden="1">
      <c r="B155" s="17"/>
      <c r="C155" s="324"/>
      <c r="D155" s="300" t="str">
        <f>ID!D143</f>
        <v>EMPTY</v>
      </c>
      <c r="E155" s="40" t="str">
        <f>ID!E143</f>
        <v>J</v>
      </c>
      <c r="F155" s="19" t="str">
        <f>ID!F143</f>
        <v>EMPTY-J</v>
      </c>
      <c r="G155" s="28" t="str">
        <f>ID!G143</f>
        <v>EMPTY-J</v>
      </c>
      <c r="H155" s="31">
        <f>ID!H143</f>
        <v>0</v>
      </c>
      <c r="I155" s="19">
        <f>ID!I143</f>
        <v>0</v>
      </c>
      <c r="J155" s="19">
        <f>ID!J143</f>
        <v>0</v>
      </c>
      <c r="K155" s="19">
        <f>ID!K143</f>
        <v>0</v>
      </c>
      <c r="L155" s="19">
        <f>ID!L143</f>
        <v>0</v>
      </c>
      <c r="M155" s="19">
        <f>ID!M143</f>
        <v>0</v>
      </c>
      <c r="N155" s="19">
        <f>ID!N143</f>
        <v>0</v>
      </c>
      <c r="O155" s="19" t="str">
        <f>ID!O143</f>
        <v>INT</v>
      </c>
      <c r="P155" s="19" t="str">
        <f>ID!P143</f>
        <v>TBA11</v>
      </c>
      <c r="Q155" s="19">
        <f>ID!Q143</f>
        <v>10</v>
      </c>
      <c r="R155" s="70">
        <f>ID!R143</f>
        <v>0</v>
      </c>
      <c r="S155" s="30"/>
      <c r="T155" s="30"/>
      <c r="U155" s="30"/>
      <c r="V155" s="30"/>
      <c r="W155" s="30"/>
      <c r="X155" s="61"/>
      <c r="Y155" s="244" t="e">
        <f>ID!#REF!</f>
        <v>#REF!</v>
      </c>
      <c r="Z155" s="72"/>
      <c r="AA155" s="298"/>
      <c r="AB155" s="243" t="str">
        <f>IF(S155&lt;&gt;"",CONFIG!$B$19,IF(T155&lt;&gt;"",CONFIG!$B$18,IF(U155&lt;&gt;"",CONFIG!$B$17,IF(V155&lt;&gt;"",CONFIG!$B$16,IF(W155&lt;&gt;"",CONFIG!$B$20,CONFIG!$B$21)))))</f>
        <v>NR</v>
      </c>
      <c r="AC155" s="243" t="str">
        <f t="shared" si="9"/>
        <v>No Response</v>
      </c>
      <c r="AD155" s="4"/>
    </row>
    <row r="156" spans="2:30" ht="14" hidden="1">
      <c r="B156" s="17"/>
      <c r="C156" s="324"/>
      <c r="D156" s="300" t="str">
        <f>ID!D144</f>
        <v>EMPTY</v>
      </c>
      <c r="E156" s="40" t="str">
        <f>ID!E144</f>
        <v>K</v>
      </c>
      <c r="F156" s="19" t="str">
        <f>ID!F144</f>
        <v>EMPTY-K</v>
      </c>
      <c r="G156" s="28" t="str">
        <f>ID!G144</f>
        <v>EMPTY-K</v>
      </c>
      <c r="H156" s="31">
        <f>ID!H144</f>
        <v>0</v>
      </c>
      <c r="I156" s="19">
        <f>ID!I144</f>
        <v>0</v>
      </c>
      <c r="J156" s="19">
        <f>ID!J144</f>
        <v>0</v>
      </c>
      <c r="K156" s="19">
        <f>ID!K144</f>
        <v>0</v>
      </c>
      <c r="L156" s="19">
        <f>ID!L144</f>
        <v>0</v>
      </c>
      <c r="M156" s="19">
        <f>ID!M144</f>
        <v>0</v>
      </c>
      <c r="N156" s="19">
        <f>ID!N144</f>
        <v>0</v>
      </c>
      <c r="O156" s="19" t="str">
        <f>ID!O144</f>
        <v>INT</v>
      </c>
      <c r="P156" s="19" t="str">
        <f>ID!P144</f>
        <v>TBA11</v>
      </c>
      <c r="Q156" s="19">
        <f>ID!Q144</f>
        <v>11</v>
      </c>
      <c r="R156" s="70">
        <f>ID!R144</f>
        <v>0</v>
      </c>
      <c r="S156" s="30"/>
      <c r="T156" s="30"/>
      <c r="U156" s="30"/>
      <c r="V156" s="30"/>
      <c r="W156" s="30"/>
      <c r="X156" s="61"/>
      <c r="Y156" s="244" t="e">
        <f>ID!#REF!</f>
        <v>#REF!</v>
      </c>
      <c r="Z156" s="72"/>
      <c r="AA156" s="298"/>
      <c r="AB156" s="243" t="str">
        <f>IF(S156&lt;&gt;"",CONFIG!$B$19,IF(T156&lt;&gt;"",CONFIG!$B$18,IF(U156&lt;&gt;"",CONFIG!$B$17,IF(V156&lt;&gt;"",CONFIG!$B$16,IF(W156&lt;&gt;"",CONFIG!$B$20,CONFIG!$B$21)))))</f>
        <v>NR</v>
      </c>
      <c r="AC156" s="243" t="str">
        <f t="shared" si="9"/>
        <v>No Response</v>
      </c>
      <c r="AD156" s="4"/>
    </row>
    <row r="157" spans="2:30" ht="14" hidden="1">
      <c r="B157" s="17"/>
      <c r="C157" s="324"/>
      <c r="D157" s="300" t="str">
        <f>ID!D145</f>
        <v>EMPTY</v>
      </c>
      <c r="E157" s="40" t="str">
        <f>ID!E145</f>
        <v>L</v>
      </c>
      <c r="F157" s="19" t="str">
        <f>ID!F145</f>
        <v>EMPTY-L</v>
      </c>
      <c r="G157" s="28" t="str">
        <f>ID!G145</f>
        <v>EMPTY-L</v>
      </c>
      <c r="H157" s="31">
        <f>ID!H145</f>
        <v>0</v>
      </c>
      <c r="I157" s="19">
        <f>ID!I145</f>
        <v>0</v>
      </c>
      <c r="J157" s="19">
        <f>ID!J145</f>
        <v>0</v>
      </c>
      <c r="K157" s="19">
        <f>ID!K145</f>
        <v>0</v>
      </c>
      <c r="L157" s="19">
        <f>ID!L145</f>
        <v>0</v>
      </c>
      <c r="M157" s="19">
        <f>ID!M145</f>
        <v>0</v>
      </c>
      <c r="N157" s="19">
        <f>ID!N145</f>
        <v>0</v>
      </c>
      <c r="O157" s="19" t="str">
        <f>ID!O145</f>
        <v>INT</v>
      </c>
      <c r="P157" s="19" t="str">
        <f>ID!P145</f>
        <v>TBA11</v>
      </c>
      <c r="Q157" s="19">
        <f>ID!Q145</f>
        <v>12</v>
      </c>
      <c r="R157" s="70">
        <f>ID!R145</f>
        <v>0</v>
      </c>
      <c r="S157" s="30"/>
      <c r="T157" s="30"/>
      <c r="U157" s="30"/>
      <c r="V157" s="30"/>
      <c r="W157" s="30"/>
      <c r="X157" s="61"/>
      <c r="Y157" s="244" t="e">
        <f>ID!#REF!</f>
        <v>#REF!</v>
      </c>
      <c r="Z157" s="72"/>
      <c r="AA157" s="298"/>
      <c r="AB157" s="243" t="str">
        <f>IF(S157&lt;&gt;"",CONFIG!$B$19,IF(T157&lt;&gt;"",CONFIG!$B$18,IF(U157&lt;&gt;"",CONFIG!$B$17,IF(V157&lt;&gt;"",CONFIG!$B$16,IF(W157&lt;&gt;"",CONFIG!$B$20,CONFIG!$B$21)))))</f>
        <v>NR</v>
      </c>
      <c r="AC157" s="243" t="str">
        <f t="shared" si="9"/>
        <v>No Response</v>
      </c>
      <c r="AD157" s="4"/>
    </row>
    <row r="158" spans="2:30" ht="14" hidden="1">
      <c r="B158" s="17"/>
      <c r="C158" s="324"/>
      <c r="D158" s="300" t="str">
        <f>ID!D146</f>
        <v>EMPTY</v>
      </c>
      <c r="E158" s="40" t="str">
        <f>ID!E146</f>
        <v>M</v>
      </c>
      <c r="F158" s="19" t="str">
        <f>ID!F146</f>
        <v>EMPTY-M</v>
      </c>
      <c r="G158" s="28" t="str">
        <f>ID!G146</f>
        <v>EMPTY-M</v>
      </c>
      <c r="H158" s="31">
        <f>ID!H146</f>
        <v>0</v>
      </c>
      <c r="I158" s="19">
        <f>ID!I146</f>
        <v>0</v>
      </c>
      <c r="J158" s="19">
        <f>ID!J146</f>
        <v>0</v>
      </c>
      <c r="K158" s="19">
        <f>ID!K146</f>
        <v>0</v>
      </c>
      <c r="L158" s="19">
        <f>ID!L146</f>
        <v>0</v>
      </c>
      <c r="M158" s="19">
        <f>ID!M146</f>
        <v>0</v>
      </c>
      <c r="N158" s="19">
        <f>ID!N146</f>
        <v>0</v>
      </c>
      <c r="O158" s="19" t="str">
        <f>ID!O146</f>
        <v>INT</v>
      </c>
      <c r="P158" s="19" t="str">
        <f>ID!P146</f>
        <v>TBA11</v>
      </c>
      <c r="Q158" s="19">
        <f>ID!Q146</f>
        <v>13</v>
      </c>
      <c r="R158" s="70">
        <f>ID!R146</f>
        <v>0</v>
      </c>
      <c r="S158" s="30"/>
      <c r="T158" s="30"/>
      <c r="U158" s="30"/>
      <c r="V158" s="30"/>
      <c r="W158" s="30"/>
      <c r="X158" s="61"/>
      <c r="Y158" s="244" t="e">
        <f>ID!#REF!</f>
        <v>#REF!</v>
      </c>
      <c r="Z158" s="72"/>
      <c r="AA158" s="298"/>
      <c r="AB158" s="243" t="str">
        <f>IF(S158&lt;&gt;"",CONFIG!$B$19,IF(T158&lt;&gt;"",CONFIG!$B$18,IF(U158&lt;&gt;"",CONFIG!$B$17,IF(V158&lt;&gt;"",CONFIG!$B$16,IF(W158&lt;&gt;"",CONFIG!$B$20,CONFIG!$B$21)))))</f>
        <v>NR</v>
      </c>
      <c r="AC158" s="243" t="str">
        <f t="shared" si="9"/>
        <v>No Response</v>
      </c>
      <c r="AD158" s="4"/>
    </row>
    <row r="159" spans="2:30" ht="14" hidden="1">
      <c r="B159" s="249"/>
      <c r="C159" s="324"/>
      <c r="D159" s="300" t="str">
        <f>ID!D147</f>
        <v>EMPTY</v>
      </c>
      <c r="E159" s="40" t="str">
        <f>ID!E147</f>
        <v>N</v>
      </c>
      <c r="F159" s="19" t="str">
        <f>ID!F147</f>
        <v>EMPTY-N</v>
      </c>
      <c r="G159" s="28" t="str">
        <f>ID!G147</f>
        <v>EMPTY-N</v>
      </c>
      <c r="H159" s="31">
        <f>ID!H147</f>
        <v>0</v>
      </c>
      <c r="I159" s="19">
        <f>ID!I147</f>
        <v>0</v>
      </c>
      <c r="J159" s="19">
        <f>ID!J147</f>
        <v>0</v>
      </c>
      <c r="K159" s="19">
        <f>ID!K147</f>
        <v>0</v>
      </c>
      <c r="L159" s="19">
        <f>ID!L147</f>
        <v>0</v>
      </c>
      <c r="M159" s="19">
        <f>ID!M147</f>
        <v>0</v>
      </c>
      <c r="N159" s="19">
        <f>ID!N147</f>
        <v>0</v>
      </c>
      <c r="O159" s="19" t="str">
        <f>ID!O147</f>
        <v>INT</v>
      </c>
      <c r="P159" s="19" t="str">
        <f>ID!P147</f>
        <v>TBA11</v>
      </c>
      <c r="Q159" s="19">
        <f>ID!Q147</f>
        <v>14</v>
      </c>
      <c r="R159" s="70">
        <f>ID!R147</f>
        <v>0</v>
      </c>
      <c r="S159" s="30"/>
      <c r="T159" s="30"/>
      <c r="U159" s="30"/>
      <c r="V159" s="30"/>
      <c r="W159" s="30"/>
      <c r="X159" s="252"/>
      <c r="Y159" s="244" t="e">
        <f>ID!#REF!</f>
        <v>#REF!</v>
      </c>
      <c r="Z159" s="72"/>
      <c r="AA159" s="298"/>
      <c r="AB159" s="243" t="str">
        <f>IF(S159&lt;&gt;"",CONFIG!$B$19,IF(T159&lt;&gt;"",CONFIG!$B$18,IF(U159&lt;&gt;"",CONFIG!$B$17,IF(V159&lt;&gt;"",CONFIG!$B$16,IF(W159&lt;&gt;"",CONFIG!$B$20,CONFIG!$B$21)))))</f>
        <v>NR</v>
      </c>
      <c r="AC159" s="243" t="str">
        <f t="shared" si="9"/>
        <v>No Response</v>
      </c>
      <c r="AD159" s="4"/>
    </row>
    <row r="160" spans="2:30" ht="14" hidden="1">
      <c r="B160" s="249"/>
      <c r="C160" s="324"/>
      <c r="D160" s="300" t="str">
        <f>ID!D148</f>
        <v>EMPTY</v>
      </c>
      <c r="E160" s="40" t="str">
        <f>ID!E148</f>
        <v>O</v>
      </c>
      <c r="F160" s="19" t="str">
        <f>ID!F148</f>
        <v>EMPTY-O</v>
      </c>
      <c r="G160" s="28" t="str">
        <f>ID!G148</f>
        <v>EMPTY-O</v>
      </c>
      <c r="H160" s="31">
        <f>ID!H148</f>
        <v>0</v>
      </c>
      <c r="I160" s="19">
        <f>ID!I148</f>
        <v>0</v>
      </c>
      <c r="J160" s="19">
        <f>ID!J148</f>
        <v>0</v>
      </c>
      <c r="K160" s="19">
        <f>ID!K148</f>
        <v>0</v>
      </c>
      <c r="L160" s="19">
        <f>ID!L148</f>
        <v>0</v>
      </c>
      <c r="M160" s="19">
        <f>ID!M148</f>
        <v>0</v>
      </c>
      <c r="N160" s="19">
        <f>ID!N148</f>
        <v>0</v>
      </c>
      <c r="O160" s="19" t="str">
        <f>ID!O148</f>
        <v>INT</v>
      </c>
      <c r="P160" s="19" t="str">
        <f>ID!P148</f>
        <v>TBA11</v>
      </c>
      <c r="Q160" s="19">
        <f>ID!Q148</f>
        <v>15</v>
      </c>
      <c r="R160" s="70">
        <f>ID!R148</f>
        <v>0</v>
      </c>
      <c r="S160" s="30"/>
      <c r="T160" s="30"/>
      <c r="U160" s="30"/>
      <c r="V160" s="30"/>
      <c r="W160" s="30"/>
      <c r="X160" s="252"/>
      <c r="Y160" s="244" t="e">
        <f>ID!#REF!</f>
        <v>#REF!</v>
      </c>
      <c r="Z160" s="72"/>
      <c r="AA160" s="298"/>
      <c r="AB160" s="243" t="str">
        <f>IF(S160&lt;&gt;"",CONFIG!$B$19,IF(T160&lt;&gt;"",CONFIG!$B$18,IF(U160&lt;&gt;"",CONFIG!$B$17,IF(V160&lt;&gt;"",CONFIG!$B$16,IF(W160&lt;&gt;"",CONFIG!$B$20,CONFIG!$B$21)))))</f>
        <v>NR</v>
      </c>
      <c r="AC160" s="243" t="str">
        <f t="shared" si="9"/>
        <v>No Response</v>
      </c>
      <c r="AD160" s="4"/>
    </row>
    <row r="161" spans="2:30" ht="14" hidden="1">
      <c r="B161" s="249"/>
      <c r="C161" s="324"/>
      <c r="D161" s="300" t="str">
        <f>ID!D149</f>
        <v>EMPTY</v>
      </c>
      <c r="E161" s="40" t="str">
        <f>ID!E149</f>
        <v>P</v>
      </c>
      <c r="F161" s="19" t="str">
        <f>ID!F149</f>
        <v>EMPTY-P</v>
      </c>
      <c r="G161" s="28" t="str">
        <f>ID!G149</f>
        <v>EMPTY-P</v>
      </c>
      <c r="H161" s="31">
        <f>ID!H149</f>
        <v>0</v>
      </c>
      <c r="I161" s="19">
        <f>ID!I149</f>
        <v>0</v>
      </c>
      <c r="J161" s="19">
        <f>ID!J149</f>
        <v>0</v>
      </c>
      <c r="K161" s="19">
        <f>ID!K149</f>
        <v>0</v>
      </c>
      <c r="L161" s="19">
        <f>ID!L149</f>
        <v>0</v>
      </c>
      <c r="M161" s="19">
        <f>ID!M149</f>
        <v>0</v>
      </c>
      <c r="N161" s="19">
        <f>ID!N149</f>
        <v>0</v>
      </c>
      <c r="O161" s="19" t="str">
        <f>ID!O149</f>
        <v>INT</v>
      </c>
      <c r="P161" s="19" t="str">
        <f>ID!P149</f>
        <v>TBA11</v>
      </c>
      <c r="Q161" s="19">
        <f>ID!Q149</f>
        <v>16</v>
      </c>
      <c r="R161" s="70">
        <f>ID!R149</f>
        <v>0</v>
      </c>
      <c r="S161" s="30"/>
      <c r="T161" s="30"/>
      <c r="U161" s="30"/>
      <c r="V161" s="30"/>
      <c r="W161" s="30"/>
      <c r="X161" s="252"/>
      <c r="Y161" s="244" t="e">
        <f>ID!#REF!</f>
        <v>#REF!</v>
      </c>
      <c r="Z161" s="72"/>
      <c r="AA161" s="298"/>
      <c r="AB161" s="243" t="str">
        <f>IF(S161&lt;&gt;"",CONFIG!$B$19,IF(T161&lt;&gt;"",CONFIG!$B$18,IF(U161&lt;&gt;"",CONFIG!$B$17,IF(V161&lt;&gt;"",CONFIG!$B$16,IF(W161&lt;&gt;"",CONFIG!$B$20,CONFIG!$B$21)))))</f>
        <v>NR</v>
      </c>
      <c r="AC161" s="243" t="str">
        <f t="shared" si="9"/>
        <v>No Response</v>
      </c>
      <c r="AD161" s="4"/>
    </row>
    <row r="162" spans="2:30" ht="14" hidden="1">
      <c r="B162" s="249"/>
      <c r="C162" s="324"/>
      <c r="D162" s="300" t="str">
        <f>ID!D150</f>
        <v>EMPTY</v>
      </c>
      <c r="E162" s="40" t="str">
        <f>ID!E150</f>
        <v>Q</v>
      </c>
      <c r="F162" s="19" t="str">
        <f>ID!F150</f>
        <v>EMPTY-Q</v>
      </c>
      <c r="G162" s="28" t="str">
        <f>ID!G150</f>
        <v>EMPTY-Q</v>
      </c>
      <c r="H162" s="31">
        <f>ID!H150</f>
        <v>0</v>
      </c>
      <c r="I162" s="19">
        <f>ID!I150</f>
        <v>0</v>
      </c>
      <c r="J162" s="19">
        <f>ID!J150</f>
        <v>0</v>
      </c>
      <c r="K162" s="19">
        <f>ID!K150</f>
        <v>0</v>
      </c>
      <c r="L162" s="19">
        <f>ID!L150</f>
        <v>0</v>
      </c>
      <c r="M162" s="19">
        <f>ID!M150</f>
        <v>0</v>
      </c>
      <c r="N162" s="19">
        <f>ID!N150</f>
        <v>0</v>
      </c>
      <c r="O162" s="19" t="str">
        <f>ID!O150</f>
        <v>INT</v>
      </c>
      <c r="P162" s="19" t="str">
        <f>ID!P150</f>
        <v>TBA11</v>
      </c>
      <c r="Q162" s="19">
        <f>ID!Q150</f>
        <v>17</v>
      </c>
      <c r="R162" s="70">
        <f>ID!R150</f>
        <v>0</v>
      </c>
      <c r="S162" s="30"/>
      <c r="T162" s="30"/>
      <c r="U162" s="30"/>
      <c r="V162" s="30"/>
      <c r="W162" s="30"/>
      <c r="X162" s="252"/>
      <c r="Y162" s="244" t="e">
        <f>ID!#REF!</f>
        <v>#REF!</v>
      </c>
      <c r="Z162" s="72"/>
      <c r="AA162" s="298"/>
      <c r="AB162" s="243" t="str">
        <f>IF(S162&lt;&gt;"",CONFIG!$B$19,IF(T162&lt;&gt;"",CONFIG!$B$18,IF(U162&lt;&gt;"",CONFIG!$B$17,IF(V162&lt;&gt;"",CONFIG!$B$16,IF(W162&lt;&gt;"",CONFIG!$B$20,CONFIG!$B$21)))))</f>
        <v>NR</v>
      </c>
      <c r="AC162" s="243" t="str">
        <f t="shared" si="9"/>
        <v>No Response</v>
      </c>
      <c r="AD162" s="4"/>
    </row>
    <row r="163" spans="2:30" ht="14" hidden="1">
      <c r="B163" s="249"/>
      <c r="C163" s="324"/>
      <c r="D163" s="300" t="str">
        <f>ID!D151</f>
        <v>EMPTY</v>
      </c>
      <c r="E163" s="40" t="str">
        <f>ID!E151</f>
        <v>R</v>
      </c>
      <c r="F163" s="19" t="str">
        <f>ID!F151</f>
        <v>EMPTY-R</v>
      </c>
      <c r="G163" s="28" t="str">
        <f>ID!G151</f>
        <v>EMPTY-R</v>
      </c>
      <c r="H163" s="31">
        <f>ID!H151</f>
        <v>0</v>
      </c>
      <c r="I163" s="19">
        <f>ID!I151</f>
        <v>0</v>
      </c>
      <c r="J163" s="19">
        <f>ID!J151</f>
        <v>0</v>
      </c>
      <c r="K163" s="19">
        <f>ID!K151</f>
        <v>0</v>
      </c>
      <c r="L163" s="19">
        <f>ID!L151</f>
        <v>0</v>
      </c>
      <c r="M163" s="19">
        <f>ID!M151</f>
        <v>0</v>
      </c>
      <c r="N163" s="19">
        <f>ID!N151</f>
        <v>0</v>
      </c>
      <c r="O163" s="19" t="str">
        <f>ID!O151</f>
        <v>INT</v>
      </c>
      <c r="P163" s="19" t="str">
        <f>ID!P151</f>
        <v>TBA11</v>
      </c>
      <c r="Q163" s="19">
        <f>ID!Q151</f>
        <v>18</v>
      </c>
      <c r="R163" s="70">
        <f>ID!R151</f>
        <v>0</v>
      </c>
      <c r="S163" s="30"/>
      <c r="T163" s="30"/>
      <c r="U163" s="30"/>
      <c r="V163" s="30"/>
      <c r="W163" s="30"/>
      <c r="X163" s="252"/>
      <c r="Y163" s="244" t="e">
        <f>ID!#REF!</f>
        <v>#REF!</v>
      </c>
      <c r="Z163" s="72"/>
      <c r="AA163" s="298"/>
      <c r="AB163" s="243" t="str">
        <f>IF(S163&lt;&gt;"",CONFIG!$B$19,IF(T163&lt;&gt;"",CONFIG!$B$18,IF(U163&lt;&gt;"",CONFIG!$B$17,IF(V163&lt;&gt;"",CONFIG!$B$16,IF(W163&lt;&gt;"",CONFIG!$B$20,CONFIG!$B$21)))))</f>
        <v>NR</v>
      </c>
      <c r="AC163" s="243" t="str">
        <f t="shared" si="9"/>
        <v>No Response</v>
      </c>
      <c r="AD163" s="4"/>
    </row>
    <row r="164" spans="2:30" ht="14" hidden="1">
      <c r="B164" s="249"/>
      <c r="C164" s="324"/>
      <c r="D164" s="300" t="str">
        <f>ID!D152</f>
        <v>EMPTY</v>
      </c>
      <c r="E164" s="40" t="str">
        <f>ID!E152</f>
        <v>S</v>
      </c>
      <c r="F164" s="19" t="str">
        <f>ID!F152</f>
        <v>EMPTY-S</v>
      </c>
      <c r="G164" s="28" t="str">
        <f>ID!G152</f>
        <v>EMPTY-S</v>
      </c>
      <c r="H164" s="31">
        <f>ID!H152</f>
        <v>0</v>
      </c>
      <c r="I164" s="19">
        <f>ID!I152</f>
        <v>0</v>
      </c>
      <c r="J164" s="19">
        <f>ID!J152</f>
        <v>0</v>
      </c>
      <c r="K164" s="19">
        <f>ID!K152</f>
        <v>0</v>
      </c>
      <c r="L164" s="19">
        <f>ID!L152</f>
        <v>0</v>
      </c>
      <c r="M164" s="19">
        <f>ID!M152</f>
        <v>0</v>
      </c>
      <c r="N164" s="19">
        <f>ID!N152</f>
        <v>0</v>
      </c>
      <c r="O164" s="19" t="str">
        <f>ID!O152</f>
        <v>INT</v>
      </c>
      <c r="P164" s="19" t="str">
        <f>ID!P152</f>
        <v>TBA11</v>
      </c>
      <c r="Q164" s="19">
        <f>ID!Q152</f>
        <v>19</v>
      </c>
      <c r="R164" s="70">
        <f>ID!R152</f>
        <v>0</v>
      </c>
      <c r="S164" s="30"/>
      <c r="T164" s="30"/>
      <c r="U164" s="30"/>
      <c r="V164" s="30"/>
      <c r="W164" s="30"/>
      <c r="X164" s="252"/>
      <c r="Y164" s="244" t="e">
        <f>ID!#REF!</f>
        <v>#REF!</v>
      </c>
      <c r="Z164" s="72"/>
      <c r="AA164" s="298"/>
      <c r="AB164" s="243" t="str">
        <f>IF(S164&lt;&gt;"",CONFIG!$B$19,IF(T164&lt;&gt;"",CONFIG!$B$18,IF(U164&lt;&gt;"",CONFIG!$B$17,IF(V164&lt;&gt;"",CONFIG!$B$16,IF(W164&lt;&gt;"",CONFIG!$B$20,CONFIG!$B$21)))))</f>
        <v>NR</v>
      </c>
      <c r="AC164" s="243" t="str">
        <f t="shared" si="9"/>
        <v>No Response</v>
      </c>
      <c r="AD164" s="4"/>
    </row>
    <row r="165" spans="2:30" ht="14" hidden="1">
      <c r="B165" s="254"/>
      <c r="C165" s="340"/>
      <c r="D165" s="43" t="str">
        <f>ID!D153</f>
        <v>EMPTY</v>
      </c>
      <c r="E165" s="44" t="str">
        <f>ID!E153</f>
        <v>T</v>
      </c>
      <c r="F165" s="19" t="str">
        <f>ID!F153</f>
        <v>EMPTY-T</v>
      </c>
      <c r="G165" s="25" t="str">
        <f>ID!G153</f>
        <v>EMPTY-T</v>
      </c>
      <c r="H165" s="31">
        <f>ID!H153</f>
        <v>0</v>
      </c>
      <c r="I165" s="19">
        <f>ID!I153</f>
        <v>0</v>
      </c>
      <c r="J165" s="19">
        <f>ID!J153</f>
        <v>0</v>
      </c>
      <c r="K165" s="19">
        <f>ID!K153</f>
        <v>0</v>
      </c>
      <c r="L165" s="19">
        <f>ID!L153</f>
        <v>0</v>
      </c>
      <c r="M165" s="19">
        <f>ID!M153</f>
        <v>0</v>
      </c>
      <c r="N165" s="19">
        <f>ID!N153</f>
        <v>0</v>
      </c>
      <c r="O165" s="19" t="str">
        <f>ID!O153</f>
        <v>INT</v>
      </c>
      <c r="P165" s="19" t="str">
        <f>ID!P153</f>
        <v>TBA11</v>
      </c>
      <c r="Q165" s="19">
        <f>ID!Q153</f>
        <v>20</v>
      </c>
      <c r="R165" s="70">
        <f>ID!R153</f>
        <v>0</v>
      </c>
      <c r="S165" s="30"/>
      <c r="T165" s="30"/>
      <c r="U165" s="30"/>
      <c r="V165" s="30"/>
      <c r="W165" s="30"/>
      <c r="X165" s="252"/>
      <c r="Y165" s="244" t="e">
        <f>ID!#REF!</f>
        <v>#REF!</v>
      </c>
      <c r="Z165" s="65"/>
      <c r="AA165" s="298"/>
      <c r="AB165" s="243" t="str">
        <f>IF(S165&lt;&gt;"",CONFIG!$B$19,IF(T165&lt;&gt;"",CONFIG!$B$18,IF(U165&lt;&gt;"",CONFIG!$B$17,IF(V165&lt;&gt;"",CONFIG!$B$16,IF(W165&lt;&gt;"",CONFIG!$B$20,CONFIG!$B$21)))))</f>
        <v>NR</v>
      </c>
      <c r="AC165" s="243" t="str">
        <f t="shared" si="9"/>
        <v>No Response</v>
      </c>
      <c r="AD165" s="4"/>
    </row>
    <row r="166" spans="2:30" ht="13" hidden="1">
      <c r="B166" s="298"/>
      <c r="C166" s="298"/>
      <c r="D166" s="298"/>
      <c r="E166" s="298"/>
      <c r="F166" s="298"/>
      <c r="G166" s="9"/>
      <c r="H166" s="298"/>
      <c r="I166" s="298"/>
      <c r="J166" s="298"/>
      <c r="K166" s="298"/>
      <c r="L166" s="298"/>
      <c r="M166" s="298"/>
      <c r="N166" s="298"/>
      <c r="O166" s="298"/>
      <c r="P166" s="298"/>
      <c r="Q166" s="298"/>
      <c r="R166" s="9"/>
      <c r="S166" s="298"/>
      <c r="T166" s="298"/>
      <c r="U166" s="298"/>
      <c r="V166" s="298"/>
      <c r="W166" s="298"/>
      <c r="X166" s="14"/>
      <c r="Y166" s="298"/>
      <c r="Z166" s="298"/>
      <c r="AA166" s="298"/>
      <c r="AB166" s="4"/>
      <c r="AC166" s="4"/>
      <c r="AD166" s="4"/>
    </row>
    <row r="167" spans="2:30" ht="14" hidden="1">
      <c r="B167" s="71"/>
      <c r="C167" s="344" t="str">
        <f>ID!C155</f>
        <v>12. &lt;For future use&gt;</v>
      </c>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259"/>
      <c r="AA167" s="298"/>
      <c r="AB167" s="4"/>
      <c r="AC167" s="4"/>
      <c r="AD167" s="4"/>
    </row>
    <row r="168" spans="2:30" ht="14" hidden="1">
      <c r="B168" s="48"/>
      <c r="C168" s="341" t="str">
        <f>ID!C156</f>
        <v>EMPTY</v>
      </c>
      <c r="D168" s="300" t="str">
        <f>ID!D156</f>
        <v>EMPTY</v>
      </c>
      <c r="E168" s="49" t="str">
        <f>ID!E156</f>
        <v>A</v>
      </c>
      <c r="F168" s="19" t="str">
        <f>ID!F156</f>
        <v>EMPTY-A</v>
      </c>
      <c r="G168" s="20" t="str">
        <f>ID!G156</f>
        <v>EMPTY-A</v>
      </c>
      <c r="H168" s="31">
        <f>ID!H156</f>
        <v>0</v>
      </c>
      <c r="I168" s="19">
        <f>ID!I156</f>
        <v>0</v>
      </c>
      <c r="J168" s="19">
        <f>ID!J156</f>
        <v>0</v>
      </c>
      <c r="K168" s="19">
        <f>ID!K156</f>
        <v>0</v>
      </c>
      <c r="L168" s="19">
        <f>ID!L156</f>
        <v>0</v>
      </c>
      <c r="M168" s="19">
        <f>ID!M156</f>
        <v>0</v>
      </c>
      <c r="N168" s="19">
        <f>ID!N156</f>
        <v>0</v>
      </c>
      <c r="O168" s="19" t="str">
        <f>ID!O156</f>
        <v>INT</v>
      </c>
      <c r="P168" s="19" t="str">
        <f>ID!P156</f>
        <v>TBA12</v>
      </c>
      <c r="Q168" s="19">
        <f>ID!Q156</f>
        <v>1</v>
      </c>
      <c r="R168" s="70">
        <f>ID!R156</f>
        <v>0</v>
      </c>
      <c r="S168" s="30"/>
      <c r="T168" s="30"/>
      <c r="U168" s="30"/>
      <c r="V168" s="30"/>
      <c r="W168" s="30"/>
      <c r="X168" s="61"/>
      <c r="Y168" s="244" t="e">
        <f>ID!#REF!</f>
        <v>#REF!</v>
      </c>
      <c r="Z168" s="72"/>
      <c r="AA168" s="298"/>
      <c r="AB168" s="243" t="str">
        <f>IF(S168&lt;&gt;"",CONFIG!$B$19,IF(T168&lt;&gt;"",CONFIG!$B$18,IF(U168&lt;&gt;"",CONFIG!$B$17,IF(V168&lt;&gt;"",CONFIG!$B$16,IF(W168&lt;&gt;"",CONFIG!$B$20,CONFIG!$B$21)))))</f>
        <v>NR</v>
      </c>
      <c r="AC168" s="243" t="str">
        <f t="shared" ref="AC168:AC187" si="10">IFERROR(VLOOKUP(AB168,scale,2,FALSE),"")</f>
        <v>No Response</v>
      </c>
      <c r="AD168" s="4"/>
    </row>
    <row r="169" spans="2:30" ht="14" hidden="1">
      <c r="B169" s="17"/>
      <c r="C169" s="324"/>
      <c r="D169" s="300" t="str">
        <f>ID!D157</f>
        <v>EMPTY</v>
      </c>
      <c r="E169" s="40" t="str">
        <f>ID!E157</f>
        <v>B</v>
      </c>
      <c r="F169" s="19" t="str">
        <f>ID!F157</f>
        <v>EMPTY-B</v>
      </c>
      <c r="G169" s="28" t="str">
        <f>ID!G157</f>
        <v>EMPTY-B</v>
      </c>
      <c r="H169" s="31">
        <f>ID!H157</f>
        <v>0</v>
      </c>
      <c r="I169" s="19">
        <f>ID!I157</f>
        <v>0</v>
      </c>
      <c r="J169" s="19">
        <f>ID!J157</f>
        <v>0</v>
      </c>
      <c r="K169" s="19">
        <f>ID!K157</f>
        <v>0</v>
      </c>
      <c r="L169" s="19">
        <f>ID!L157</f>
        <v>0</v>
      </c>
      <c r="M169" s="19">
        <f>ID!M157</f>
        <v>0</v>
      </c>
      <c r="N169" s="19">
        <f>ID!N157</f>
        <v>0</v>
      </c>
      <c r="O169" s="19" t="str">
        <f>ID!O157</f>
        <v>INT</v>
      </c>
      <c r="P169" s="19" t="str">
        <f>ID!P157</f>
        <v>TBA12</v>
      </c>
      <c r="Q169" s="19">
        <f>ID!Q157</f>
        <v>2</v>
      </c>
      <c r="R169" s="70">
        <f>ID!R157</f>
        <v>0</v>
      </c>
      <c r="S169" s="30"/>
      <c r="T169" s="30"/>
      <c r="U169" s="30"/>
      <c r="V169" s="30"/>
      <c r="W169" s="30"/>
      <c r="X169" s="61"/>
      <c r="Y169" s="244" t="e">
        <f>ID!#REF!</f>
        <v>#REF!</v>
      </c>
      <c r="Z169" s="72"/>
      <c r="AA169" s="298"/>
      <c r="AB169" s="243" t="str">
        <f>IF(S169&lt;&gt;"",CONFIG!$B$19,IF(T169&lt;&gt;"",CONFIG!$B$18,IF(U169&lt;&gt;"",CONFIG!$B$17,IF(V169&lt;&gt;"",CONFIG!$B$16,IF(W169&lt;&gt;"",CONFIG!$B$20,CONFIG!$B$21)))))</f>
        <v>NR</v>
      </c>
      <c r="AC169" s="243" t="str">
        <f t="shared" si="10"/>
        <v>No Response</v>
      </c>
      <c r="AD169" s="4"/>
    </row>
    <row r="170" spans="2:30" ht="14" hidden="1">
      <c r="B170" s="17"/>
      <c r="C170" s="324"/>
      <c r="D170" s="300" t="str">
        <f>ID!D158</f>
        <v>EMPTY</v>
      </c>
      <c r="E170" s="40" t="str">
        <f>ID!E158</f>
        <v>C</v>
      </c>
      <c r="F170" s="19" t="str">
        <f>ID!F158</f>
        <v>EMPTY-C</v>
      </c>
      <c r="G170" s="28" t="str">
        <f>ID!G158</f>
        <v>EMPTY-C</v>
      </c>
      <c r="H170" s="31">
        <f>ID!H158</f>
        <v>0</v>
      </c>
      <c r="I170" s="19">
        <f>ID!I158</f>
        <v>0</v>
      </c>
      <c r="J170" s="19">
        <f>ID!J158</f>
        <v>0</v>
      </c>
      <c r="K170" s="19">
        <f>ID!K158</f>
        <v>0</v>
      </c>
      <c r="L170" s="19">
        <f>ID!L158</f>
        <v>0</v>
      </c>
      <c r="M170" s="19">
        <f>ID!M158</f>
        <v>0</v>
      </c>
      <c r="N170" s="19">
        <f>ID!N158</f>
        <v>0</v>
      </c>
      <c r="O170" s="19" t="str">
        <f>ID!O158</f>
        <v>INT</v>
      </c>
      <c r="P170" s="19" t="str">
        <f>ID!P158</f>
        <v>TBA12</v>
      </c>
      <c r="Q170" s="19">
        <f>ID!Q158</f>
        <v>3</v>
      </c>
      <c r="R170" s="70">
        <f>ID!R158</f>
        <v>0</v>
      </c>
      <c r="S170" s="30"/>
      <c r="T170" s="30"/>
      <c r="U170" s="30"/>
      <c r="V170" s="30"/>
      <c r="W170" s="30"/>
      <c r="X170" s="61"/>
      <c r="Y170" s="244" t="e">
        <f>ID!#REF!</f>
        <v>#REF!</v>
      </c>
      <c r="Z170" s="72"/>
      <c r="AA170" s="298"/>
      <c r="AB170" s="243" t="str">
        <f>IF(S170&lt;&gt;"",CONFIG!$B$19,IF(T170&lt;&gt;"",CONFIG!$B$18,IF(U170&lt;&gt;"",CONFIG!$B$17,IF(V170&lt;&gt;"",CONFIG!$B$16,IF(W170&lt;&gt;"",CONFIG!$B$20,CONFIG!$B$21)))))</f>
        <v>NR</v>
      </c>
      <c r="AC170" s="243" t="str">
        <f t="shared" si="10"/>
        <v>No Response</v>
      </c>
      <c r="AD170" s="4"/>
    </row>
    <row r="171" spans="2:30" ht="14" hidden="1">
      <c r="B171" s="17"/>
      <c r="C171" s="324"/>
      <c r="D171" s="300" t="str">
        <f>ID!D159</f>
        <v>EMPTY</v>
      </c>
      <c r="E171" s="40" t="str">
        <f>ID!E159</f>
        <v>D</v>
      </c>
      <c r="F171" s="19" t="str">
        <f>ID!F159</f>
        <v>EMPTY-D</v>
      </c>
      <c r="G171" s="28" t="str">
        <f>ID!G159</f>
        <v>EMPTY-D</v>
      </c>
      <c r="H171" s="31">
        <f>ID!H159</f>
        <v>0</v>
      </c>
      <c r="I171" s="19">
        <f>ID!I159</f>
        <v>0</v>
      </c>
      <c r="J171" s="19">
        <f>ID!J159</f>
        <v>0</v>
      </c>
      <c r="K171" s="19">
        <f>ID!K159</f>
        <v>0</v>
      </c>
      <c r="L171" s="19">
        <f>ID!L159</f>
        <v>0</v>
      </c>
      <c r="M171" s="19">
        <f>ID!M159</f>
        <v>0</v>
      </c>
      <c r="N171" s="19">
        <f>ID!N159</f>
        <v>0</v>
      </c>
      <c r="O171" s="19" t="str">
        <f>ID!O159</f>
        <v>INT</v>
      </c>
      <c r="P171" s="19" t="str">
        <f>ID!P159</f>
        <v>TBA12</v>
      </c>
      <c r="Q171" s="19">
        <f>ID!Q159</f>
        <v>4</v>
      </c>
      <c r="R171" s="70">
        <f>ID!R159</f>
        <v>0</v>
      </c>
      <c r="S171" s="30"/>
      <c r="T171" s="30"/>
      <c r="U171" s="30"/>
      <c r="V171" s="30"/>
      <c r="W171" s="30"/>
      <c r="X171" s="61"/>
      <c r="Y171" s="244" t="e">
        <f>ID!#REF!</f>
        <v>#REF!</v>
      </c>
      <c r="Z171" s="72"/>
      <c r="AA171" s="298"/>
      <c r="AB171" s="243" t="str">
        <f>IF(S171&lt;&gt;"",CONFIG!$B$19,IF(T171&lt;&gt;"",CONFIG!$B$18,IF(U171&lt;&gt;"",CONFIG!$B$17,IF(V171&lt;&gt;"",CONFIG!$B$16,IF(W171&lt;&gt;"",CONFIG!$B$20,CONFIG!$B$21)))))</f>
        <v>NR</v>
      </c>
      <c r="AC171" s="243" t="str">
        <f t="shared" si="10"/>
        <v>No Response</v>
      </c>
      <c r="AD171" s="4"/>
    </row>
    <row r="172" spans="2:30" ht="14" hidden="1">
      <c r="B172" s="17"/>
      <c r="C172" s="324"/>
      <c r="D172" s="300" t="str">
        <f>ID!D160</f>
        <v>EMPTY</v>
      </c>
      <c r="E172" s="40" t="str">
        <f>ID!E160</f>
        <v>E</v>
      </c>
      <c r="F172" s="19" t="str">
        <f>ID!F160</f>
        <v>EMPTY-E</v>
      </c>
      <c r="G172" s="28" t="str">
        <f>ID!G160</f>
        <v>EMPTY-E</v>
      </c>
      <c r="H172" s="31">
        <f>ID!H160</f>
        <v>0</v>
      </c>
      <c r="I172" s="19">
        <f>ID!I160</f>
        <v>0</v>
      </c>
      <c r="J172" s="19">
        <f>ID!J160</f>
        <v>0</v>
      </c>
      <c r="K172" s="19">
        <f>ID!K160</f>
        <v>0</v>
      </c>
      <c r="L172" s="19">
        <f>ID!L160</f>
        <v>0</v>
      </c>
      <c r="M172" s="19">
        <f>ID!M160</f>
        <v>0</v>
      </c>
      <c r="N172" s="19">
        <f>ID!N160</f>
        <v>0</v>
      </c>
      <c r="O172" s="19" t="str">
        <f>ID!O160</f>
        <v>INT</v>
      </c>
      <c r="P172" s="19" t="str">
        <f>ID!P160</f>
        <v>TBA12</v>
      </c>
      <c r="Q172" s="19">
        <f>ID!Q160</f>
        <v>5</v>
      </c>
      <c r="R172" s="70">
        <f>ID!R160</f>
        <v>0</v>
      </c>
      <c r="S172" s="30"/>
      <c r="T172" s="30"/>
      <c r="U172" s="30"/>
      <c r="V172" s="30"/>
      <c r="W172" s="30"/>
      <c r="X172" s="61"/>
      <c r="Y172" s="244" t="e">
        <f>ID!#REF!</f>
        <v>#REF!</v>
      </c>
      <c r="Z172" s="72"/>
      <c r="AA172" s="298"/>
      <c r="AB172" s="243" t="str">
        <f>IF(S172&lt;&gt;"",CONFIG!$B$19,IF(T172&lt;&gt;"",CONFIG!$B$18,IF(U172&lt;&gt;"",CONFIG!$B$17,IF(V172&lt;&gt;"",CONFIG!$B$16,IF(W172&lt;&gt;"",CONFIG!$B$20,CONFIG!$B$21)))))</f>
        <v>NR</v>
      </c>
      <c r="AC172" s="243" t="str">
        <f t="shared" si="10"/>
        <v>No Response</v>
      </c>
      <c r="AD172" s="4"/>
    </row>
    <row r="173" spans="2:30" ht="14" hidden="1">
      <c r="B173" s="17"/>
      <c r="C173" s="324"/>
      <c r="D173" s="300" t="str">
        <f>ID!D161</f>
        <v>EMPTY</v>
      </c>
      <c r="E173" s="40" t="str">
        <f>ID!E161</f>
        <v>F</v>
      </c>
      <c r="F173" s="19" t="str">
        <f>ID!F161</f>
        <v>EMPTY-F</v>
      </c>
      <c r="G173" s="28" t="str">
        <f>ID!G161</f>
        <v>EMPTY-F</v>
      </c>
      <c r="H173" s="31">
        <f>ID!H161</f>
        <v>0</v>
      </c>
      <c r="I173" s="19">
        <f>ID!I161</f>
        <v>0</v>
      </c>
      <c r="J173" s="19">
        <f>ID!J161</f>
        <v>0</v>
      </c>
      <c r="K173" s="19">
        <f>ID!K161</f>
        <v>0</v>
      </c>
      <c r="L173" s="19">
        <f>ID!L161</f>
        <v>0</v>
      </c>
      <c r="M173" s="19">
        <f>ID!M161</f>
        <v>0</v>
      </c>
      <c r="N173" s="19">
        <f>ID!N161</f>
        <v>0</v>
      </c>
      <c r="O173" s="19" t="str">
        <f>ID!O161</f>
        <v>INT</v>
      </c>
      <c r="P173" s="19" t="str">
        <f>ID!P161</f>
        <v>TBA12</v>
      </c>
      <c r="Q173" s="19">
        <f>ID!Q161</f>
        <v>6</v>
      </c>
      <c r="R173" s="70">
        <f>ID!R161</f>
        <v>0</v>
      </c>
      <c r="S173" s="30"/>
      <c r="T173" s="30"/>
      <c r="U173" s="30"/>
      <c r="V173" s="30"/>
      <c r="W173" s="30"/>
      <c r="X173" s="61"/>
      <c r="Y173" s="244" t="e">
        <f>ID!#REF!</f>
        <v>#REF!</v>
      </c>
      <c r="Z173" s="72"/>
      <c r="AA173" s="298"/>
      <c r="AB173" s="243" t="str">
        <f>IF(S173&lt;&gt;"",CONFIG!$B$19,IF(T173&lt;&gt;"",CONFIG!$B$18,IF(U173&lt;&gt;"",CONFIG!$B$17,IF(V173&lt;&gt;"",CONFIG!$B$16,IF(W173&lt;&gt;"",CONFIG!$B$20,CONFIG!$B$21)))))</f>
        <v>NR</v>
      </c>
      <c r="AC173" s="243" t="str">
        <f t="shared" si="10"/>
        <v>No Response</v>
      </c>
      <c r="AD173" s="4"/>
    </row>
    <row r="174" spans="2:30" ht="14" hidden="1">
      <c r="B174" s="17"/>
      <c r="C174" s="324"/>
      <c r="D174" s="300" t="str">
        <f>ID!D162</f>
        <v>EMPTY</v>
      </c>
      <c r="E174" s="40" t="str">
        <f>ID!E162</f>
        <v>G</v>
      </c>
      <c r="F174" s="19" t="str">
        <f>ID!F162</f>
        <v>EMPTY-G</v>
      </c>
      <c r="G174" s="28" t="str">
        <f>ID!G162</f>
        <v>EMPTY-G</v>
      </c>
      <c r="H174" s="31">
        <f>ID!H162</f>
        <v>0</v>
      </c>
      <c r="I174" s="19">
        <f>ID!I162</f>
        <v>0</v>
      </c>
      <c r="J174" s="19">
        <f>ID!J162</f>
        <v>0</v>
      </c>
      <c r="K174" s="19">
        <f>ID!K162</f>
        <v>0</v>
      </c>
      <c r="L174" s="19">
        <f>ID!L162</f>
        <v>0</v>
      </c>
      <c r="M174" s="19">
        <f>ID!M162</f>
        <v>0</v>
      </c>
      <c r="N174" s="19">
        <f>ID!N162</f>
        <v>0</v>
      </c>
      <c r="O174" s="19" t="str">
        <f>ID!O162</f>
        <v>INT</v>
      </c>
      <c r="P174" s="19" t="str">
        <f>ID!P162</f>
        <v>TBA12</v>
      </c>
      <c r="Q174" s="19">
        <f>ID!Q162</f>
        <v>7</v>
      </c>
      <c r="R174" s="70">
        <f>ID!R162</f>
        <v>0</v>
      </c>
      <c r="S174" s="30"/>
      <c r="T174" s="30"/>
      <c r="U174" s="30"/>
      <c r="V174" s="30"/>
      <c r="W174" s="30"/>
      <c r="X174" s="61"/>
      <c r="Y174" s="244" t="e">
        <f>ID!#REF!</f>
        <v>#REF!</v>
      </c>
      <c r="Z174" s="72"/>
      <c r="AA174" s="298"/>
      <c r="AB174" s="243" t="str">
        <f>IF(S174&lt;&gt;"",CONFIG!$B$19,IF(T174&lt;&gt;"",CONFIG!$B$18,IF(U174&lt;&gt;"",CONFIG!$B$17,IF(V174&lt;&gt;"",CONFIG!$B$16,IF(W174&lt;&gt;"",CONFIG!$B$20,CONFIG!$B$21)))))</f>
        <v>NR</v>
      </c>
      <c r="AC174" s="243" t="str">
        <f t="shared" si="10"/>
        <v>No Response</v>
      </c>
      <c r="AD174" s="4"/>
    </row>
    <row r="175" spans="2:30" ht="14" hidden="1">
      <c r="B175" s="17"/>
      <c r="C175" s="324"/>
      <c r="D175" s="300" t="str">
        <f>ID!D163</f>
        <v>EMPTY</v>
      </c>
      <c r="E175" s="40" t="str">
        <f>ID!E163</f>
        <v>H</v>
      </c>
      <c r="F175" s="19" t="str">
        <f>ID!F163</f>
        <v>EMPTY-H</v>
      </c>
      <c r="G175" s="28" t="str">
        <f>ID!G163</f>
        <v>EMPTY-H</v>
      </c>
      <c r="H175" s="31">
        <f>ID!H163</f>
        <v>0</v>
      </c>
      <c r="I175" s="19">
        <f>ID!I163</f>
        <v>0</v>
      </c>
      <c r="J175" s="19">
        <f>ID!J163</f>
        <v>0</v>
      </c>
      <c r="K175" s="19">
        <f>ID!K163</f>
        <v>0</v>
      </c>
      <c r="L175" s="19">
        <f>ID!L163</f>
        <v>0</v>
      </c>
      <c r="M175" s="19">
        <f>ID!M163</f>
        <v>0</v>
      </c>
      <c r="N175" s="19">
        <f>ID!N163</f>
        <v>0</v>
      </c>
      <c r="O175" s="19" t="str">
        <f>ID!O163</f>
        <v>INT</v>
      </c>
      <c r="P175" s="19" t="str">
        <f>ID!P163</f>
        <v>TBA12</v>
      </c>
      <c r="Q175" s="19">
        <f>ID!Q163</f>
        <v>8</v>
      </c>
      <c r="R175" s="70">
        <f>ID!R163</f>
        <v>0</v>
      </c>
      <c r="S175" s="30"/>
      <c r="T175" s="30"/>
      <c r="U175" s="30"/>
      <c r="V175" s="30"/>
      <c r="W175" s="30"/>
      <c r="X175" s="61"/>
      <c r="Y175" s="244" t="e">
        <f>ID!#REF!</f>
        <v>#REF!</v>
      </c>
      <c r="Z175" s="72"/>
      <c r="AA175" s="298"/>
      <c r="AB175" s="243" t="str">
        <f>IF(S175&lt;&gt;"",CONFIG!$B$19,IF(T175&lt;&gt;"",CONFIG!$B$18,IF(U175&lt;&gt;"",CONFIG!$B$17,IF(V175&lt;&gt;"",CONFIG!$B$16,IF(W175&lt;&gt;"",CONFIG!$B$20,CONFIG!$B$21)))))</f>
        <v>NR</v>
      </c>
      <c r="AC175" s="243" t="str">
        <f t="shared" si="10"/>
        <v>No Response</v>
      </c>
      <c r="AD175" s="4"/>
    </row>
    <row r="176" spans="2:30" ht="14" hidden="1">
      <c r="B176" s="17"/>
      <c r="C176" s="324"/>
      <c r="D176" s="300" t="str">
        <f>ID!D164</f>
        <v>EMPTY</v>
      </c>
      <c r="E176" s="40" t="str">
        <f>ID!E164</f>
        <v>I</v>
      </c>
      <c r="F176" s="19" t="str">
        <f>ID!F164</f>
        <v>EMPTY-I</v>
      </c>
      <c r="G176" s="28" t="str">
        <f>ID!G164</f>
        <v>EMPTY-I</v>
      </c>
      <c r="H176" s="31">
        <f>ID!H164</f>
        <v>0</v>
      </c>
      <c r="I176" s="19">
        <f>ID!I164</f>
        <v>0</v>
      </c>
      <c r="J176" s="19">
        <f>ID!J164</f>
        <v>0</v>
      </c>
      <c r="K176" s="19">
        <f>ID!K164</f>
        <v>0</v>
      </c>
      <c r="L176" s="19">
        <f>ID!L164</f>
        <v>0</v>
      </c>
      <c r="M176" s="19">
        <f>ID!M164</f>
        <v>0</v>
      </c>
      <c r="N176" s="19">
        <f>ID!N164</f>
        <v>0</v>
      </c>
      <c r="O176" s="19" t="str">
        <f>ID!O164</f>
        <v>INT</v>
      </c>
      <c r="P176" s="19" t="str">
        <f>ID!P164</f>
        <v>TBA12</v>
      </c>
      <c r="Q176" s="19">
        <f>ID!Q164</f>
        <v>9</v>
      </c>
      <c r="R176" s="70">
        <f>ID!R164</f>
        <v>0</v>
      </c>
      <c r="S176" s="30"/>
      <c r="T176" s="30"/>
      <c r="U176" s="30"/>
      <c r="V176" s="30"/>
      <c r="W176" s="30"/>
      <c r="X176" s="61"/>
      <c r="Y176" s="244" t="e">
        <f>ID!#REF!</f>
        <v>#REF!</v>
      </c>
      <c r="Z176" s="72"/>
      <c r="AA176" s="298"/>
      <c r="AB176" s="243" t="str">
        <f>IF(S176&lt;&gt;"",CONFIG!$B$19,IF(T176&lt;&gt;"",CONFIG!$B$18,IF(U176&lt;&gt;"",CONFIG!$B$17,IF(V176&lt;&gt;"",CONFIG!$B$16,IF(W176&lt;&gt;"",CONFIG!$B$20,CONFIG!$B$21)))))</f>
        <v>NR</v>
      </c>
      <c r="AC176" s="243" t="str">
        <f t="shared" si="10"/>
        <v>No Response</v>
      </c>
      <c r="AD176" s="4"/>
    </row>
    <row r="177" spans="2:30" ht="14" hidden="1">
      <c r="B177" s="17"/>
      <c r="C177" s="324"/>
      <c r="D177" s="300" t="str">
        <f>ID!D165</f>
        <v>EMPTY</v>
      </c>
      <c r="E177" s="40" t="str">
        <f>ID!E165</f>
        <v>J</v>
      </c>
      <c r="F177" s="19" t="str">
        <f>ID!F165</f>
        <v>EMPTY-J</v>
      </c>
      <c r="G177" s="28" t="str">
        <f>ID!G165</f>
        <v>EMPTY-J</v>
      </c>
      <c r="H177" s="31">
        <f>ID!H165</f>
        <v>0</v>
      </c>
      <c r="I177" s="19">
        <f>ID!I165</f>
        <v>0</v>
      </c>
      <c r="J177" s="19">
        <f>ID!J165</f>
        <v>0</v>
      </c>
      <c r="K177" s="19">
        <f>ID!K165</f>
        <v>0</v>
      </c>
      <c r="L177" s="19">
        <f>ID!L165</f>
        <v>0</v>
      </c>
      <c r="M177" s="19">
        <f>ID!M165</f>
        <v>0</v>
      </c>
      <c r="N177" s="19">
        <f>ID!N165</f>
        <v>0</v>
      </c>
      <c r="O177" s="19" t="str">
        <f>ID!O165</f>
        <v>INT</v>
      </c>
      <c r="P177" s="19" t="str">
        <f>ID!P165</f>
        <v>TBA12</v>
      </c>
      <c r="Q177" s="19">
        <f>ID!Q165</f>
        <v>10</v>
      </c>
      <c r="R177" s="70">
        <f>ID!R165</f>
        <v>0</v>
      </c>
      <c r="S177" s="30"/>
      <c r="T177" s="30"/>
      <c r="U177" s="30"/>
      <c r="V177" s="30"/>
      <c r="W177" s="30"/>
      <c r="X177" s="61"/>
      <c r="Y177" s="244" t="e">
        <f>ID!#REF!</f>
        <v>#REF!</v>
      </c>
      <c r="Z177" s="72"/>
      <c r="AA177" s="298"/>
      <c r="AB177" s="243" t="str">
        <f>IF(S177&lt;&gt;"",CONFIG!$B$19,IF(T177&lt;&gt;"",CONFIG!$B$18,IF(U177&lt;&gt;"",CONFIG!$B$17,IF(V177&lt;&gt;"",CONFIG!$B$16,IF(W177&lt;&gt;"",CONFIG!$B$20,CONFIG!$B$21)))))</f>
        <v>NR</v>
      </c>
      <c r="AC177" s="243" t="str">
        <f t="shared" si="10"/>
        <v>No Response</v>
      </c>
      <c r="AD177" s="4"/>
    </row>
    <row r="178" spans="2:30" ht="14" hidden="1">
      <c r="B178" s="17"/>
      <c r="C178" s="324"/>
      <c r="D178" s="300" t="str">
        <f>ID!D166</f>
        <v>EMPTY</v>
      </c>
      <c r="E178" s="40" t="str">
        <f>ID!E166</f>
        <v>K</v>
      </c>
      <c r="F178" s="19" t="str">
        <f>ID!F166</f>
        <v>EMPTY-K</v>
      </c>
      <c r="G178" s="28" t="str">
        <f>ID!G166</f>
        <v>EMPTY-K</v>
      </c>
      <c r="H178" s="31">
        <f>ID!H166</f>
        <v>0</v>
      </c>
      <c r="I178" s="19">
        <f>ID!I166</f>
        <v>0</v>
      </c>
      <c r="J178" s="19">
        <f>ID!J166</f>
        <v>0</v>
      </c>
      <c r="K178" s="19">
        <f>ID!K166</f>
        <v>0</v>
      </c>
      <c r="L178" s="19">
        <f>ID!L166</f>
        <v>0</v>
      </c>
      <c r="M178" s="19">
        <f>ID!M166</f>
        <v>0</v>
      </c>
      <c r="N178" s="19">
        <f>ID!N166</f>
        <v>0</v>
      </c>
      <c r="O178" s="19" t="str">
        <f>ID!O166</f>
        <v>INT</v>
      </c>
      <c r="P178" s="19" t="str">
        <f>ID!P166</f>
        <v>TBA12</v>
      </c>
      <c r="Q178" s="19">
        <f>ID!Q166</f>
        <v>11</v>
      </c>
      <c r="R178" s="70">
        <f>ID!R166</f>
        <v>0</v>
      </c>
      <c r="S178" s="30"/>
      <c r="T178" s="30"/>
      <c r="U178" s="30"/>
      <c r="V178" s="30"/>
      <c r="W178" s="30"/>
      <c r="X178" s="61"/>
      <c r="Y178" s="244" t="e">
        <f>ID!#REF!</f>
        <v>#REF!</v>
      </c>
      <c r="Z178" s="72"/>
      <c r="AA178" s="298"/>
      <c r="AB178" s="243" t="str">
        <f>IF(S178&lt;&gt;"",CONFIG!$B$19,IF(T178&lt;&gt;"",CONFIG!$B$18,IF(U178&lt;&gt;"",CONFIG!$B$17,IF(V178&lt;&gt;"",CONFIG!$B$16,IF(W178&lt;&gt;"",CONFIG!$B$20,CONFIG!$B$21)))))</f>
        <v>NR</v>
      </c>
      <c r="AC178" s="243" t="str">
        <f t="shared" si="10"/>
        <v>No Response</v>
      </c>
      <c r="AD178" s="4"/>
    </row>
    <row r="179" spans="2:30" ht="14" hidden="1">
      <c r="B179" s="17"/>
      <c r="C179" s="324"/>
      <c r="D179" s="300" t="str">
        <f>ID!D167</f>
        <v>EMPTY</v>
      </c>
      <c r="E179" s="40" t="str">
        <f>ID!E167</f>
        <v>L</v>
      </c>
      <c r="F179" s="19" t="str">
        <f>ID!F167</f>
        <v>EMPTY-L</v>
      </c>
      <c r="G179" s="28" t="str">
        <f>ID!G167</f>
        <v>EMPTY-L</v>
      </c>
      <c r="H179" s="31">
        <f>ID!H167</f>
        <v>0</v>
      </c>
      <c r="I179" s="19">
        <f>ID!I167</f>
        <v>0</v>
      </c>
      <c r="J179" s="19">
        <f>ID!J167</f>
        <v>0</v>
      </c>
      <c r="K179" s="19">
        <f>ID!K167</f>
        <v>0</v>
      </c>
      <c r="L179" s="19">
        <f>ID!L167</f>
        <v>0</v>
      </c>
      <c r="M179" s="19">
        <f>ID!M167</f>
        <v>0</v>
      </c>
      <c r="N179" s="19">
        <f>ID!N167</f>
        <v>0</v>
      </c>
      <c r="O179" s="19" t="str">
        <f>ID!O167</f>
        <v>INT</v>
      </c>
      <c r="P179" s="19" t="str">
        <f>ID!P167</f>
        <v>TBA12</v>
      </c>
      <c r="Q179" s="19">
        <f>ID!Q167</f>
        <v>12</v>
      </c>
      <c r="R179" s="70">
        <f>ID!R167</f>
        <v>0</v>
      </c>
      <c r="S179" s="30"/>
      <c r="T179" s="30"/>
      <c r="U179" s="30"/>
      <c r="V179" s="30"/>
      <c r="W179" s="30"/>
      <c r="X179" s="61"/>
      <c r="Y179" s="244" t="e">
        <f>ID!#REF!</f>
        <v>#REF!</v>
      </c>
      <c r="Z179" s="72"/>
      <c r="AA179" s="298"/>
      <c r="AB179" s="243" t="str">
        <f>IF(S179&lt;&gt;"",CONFIG!$B$19,IF(T179&lt;&gt;"",CONFIG!$B$18,IF(U179&lt;&gt;"",CONFIG!$B$17,IF(V179&lt;&gt;"",CONFIG!$B$16,IF(W179&lt;&gt;"",CONFIG!$B$20,CONFIG!$B$21)))))</f>
        <v>NR</v>
      </c>
      <c r="AC179" s="243" t="str">
        <f t="shared" si="10"/>
        <v>No Response</v>
      </c>
      <c r="AD179" s="4"/>
    </row>
    <row r="180" spans="2:30" ht="14" hidden="1">
      <c r="B180" s="17"/>
      <c r="C180" s="324"/>
      <c r="D180" s="300" t="str">
        <f>ID!D168</f>
        <v>EMPTY</v>
      </c>
      <c r="E180" s="40" t="str">
        <f>ID!E168</f>
        <v>M</v>
      </c>
      <c r="F180" s="19" t="str">
        <f>ID!F168</f>
        <v>EMPTY-M</v>
      </c>
      <c r="G180" s="28" t="str">
        <f>ID!G168</f>
        <v>EMPTY-M</v>
      </c>
      <c r="H180" s="31">
        <f>ID!H168</f>
        <v>0</v>
      </c>
      <c r="I180" s="19">
        <f>ID!I168</f>
        <v>0</v>
      </c>
      <c r="J180" s="19">
        <f>ID!J168</f>
        <v>0</v>
      </c>
      <c r="K180" s="19">
        <f>ID!K168</f>
        <v>0</v>
      </c>
      <c r="L180" s="19">
        <f>ID!L168</f>
        <v>0</v>
      </c>
      <c r="M180" s="19">
        <f>ID!M168</f>
        <v>0</v>
      </c>
      <c r="N180" s="19">
        <f>ID!N168</f>
        <v>0</v>
      </c>
      <c r="O180" s="19" t="str">
        <f>ID!O168</f>
        <v>INT</v>
      </c>
      <c r="P180" s="19" t="str">
        <f>ID!P168</f>
        <v>TBA12</v>
      </c>
      <c r="Q180" s="19">
        <f>ID!Q168</f>
        <v>13</v>
      </c>
      <c r="R180" s="70">
        <f>ID!R168</f>
        <v>0</v>
      </c>
      <c r="S180" s="30"/>
      <c r="T180" s="30"/>
      <c r="U180" s="30"/>
      <c r="V180" s="30"/>
      <c r="W180" s="30"/>
      <c r="X180" s="61"/>
      <c r="Y180" s="244" t="e">
        <f>ID!#REF!</f>
        <v>#REF!</v>
      </c>
      <c r="Z180" s="72"/>
      <c r="AA180" s="298"/>
      <c r="AB180" s="243" t="str">
        <f>IF(S180&lt;&gt;"",CONFIG!$B$19,IF(T180&lt;&gt;"",CONFIG!$B$18,IF(U180&lt;&gt;"",CONFIG!$B$17,IF(V180&lt;&gt;"",CONFIG!$B$16,IF(W180&lt;&gt;"",CONFIG!$B$20,CONFIG!$B$21)))))</f>
        <v>NR</v>
      </c>
      <c r="AC180" s="243" t="str">
        <f t="shared" si="10"/>
        <v>No Response</v>
      </c>
      <c r="AD180" s="4"/>
    </row>
    <row r="181" spans="2:30" ht="14" hidden="1">
      <c r="B181" s="249"/>
      <c r="C181" s="324"/>
      <c r="D181" s="300" t="str">
        <f>ID!D169</f>
        <v>EMPTY</v>
      </c>
      <c r="E181" s="40" t="str">
        <f>ID!E169</f>
        <v>N</v>
      </c>
      <c r="F181" s="19" t="str">
        <f>ID!F169</f>
        <v>EMPTY-N</v>
      </c>
      <c r="G181" s="28" t="str">
        <f>ID!G169</f>
        <v>EMPTY-N</v>
      </c>
      <c r="H181" s="31">
        <f>ID!H169</f>
        <v>0</v>
      </c>
      <c r="I181" s="19">
        <f>ID!I169</f>
        <v>0</v>
      </c>
      <c r="J181" s="19">
        <f>ID!J169</f>
        <v>0</v>
      </c>
      <c r="K181" s="19">
        <f>ID!K169</f>
        <v>0</v>
      </c>
      <c r="L181" s="19">
        <f>ID!L169</f>
        <v>0</v>
      </c>
      <c r="M181" s="19">
        <f>ID!M169</f>
        <v>0</v>
      </c>
      <c r="N181" s="19">
        <f>ID!N169</f>
        <v>0</v>
      </c>
      <c r="O181" s="19" t="str">
        <f>ID!O169</f>
        <v>INT</v>
      </c>
      <c r="P181" s="19" t="str">
        <f>ID!P169</f>
        <v>TBA12</v>
      </c>
      <c r="Q181" s="19">
        <f>ID!Q169</f>
        <v>14</v>
      </c>
      <c r="R181" s="70">
        <f>ID!R169</f>
        <v>0</v>
      </c>
      <c r="S181" s="30"/>
      <c r="T181" s="30"/>
      <c r="U181" s="30"/>
      <c r="V181" s="30"/>
      <c r="W181" s="30"/>
      <c r="X181" s="252"/>
      <c r="Y181" s="244" t="e">
        <f>ID!#REF!</f>
        <v>#REF!</v>
      </c>
      <c r="Z181" s="72"/>
      <c r="AA181" s="298"/>
      <c r="AB181" s="243" t="str">
        <f>IF(S181&lt;&gt;"",CONFIG!$B$19,IF(T181&lt;&gt;"",CONFIG!$B$18,IF(U181&lt;&gt;"",CONFIG!$B$17,IF(V181&lt;&gt;"",CONFIG!$B$16,IF(W181&lt;&gt;"",CONFIG!$B$20,CONFIG!$B$21)))))</f>
        <v>NR</v>
      </c>
      <c r="AC181" s="243" t="str">
        <f t="shared" si="10"/>
        <v>No Response</v>
      </c>
      <c r="AD181" s="4"/>
    </row>
    <row r="182" spans="2:30" ht="14" hidden="1">
      <c r="B182" s="249"/>
      <c r="C182" s="324"/>
      <c r="D182" s="300" t="str">
        <f>ID!D170</f>
        <v>EMPTY</v>
      </c>
      <c r="E182" s="40" t="str">
        <f>ID!E170</f>
        <v>O</v>
      </c>
      <c r="F182" s="19" t="str">
        <f>ID!F170</f>
        <v>EMPTY-O</v>
      </c>
      <c r="G182" s="28" t="str">
        <f>ID!G170</f>
        <v>EMPTY-O</v>
      </c>
      <c r="H182" s="31">
        <f>ID!H170</f>
        <v>0</v>
      </c>
      <c r="I182" s="19">
        <f>ID!I170</f>
        <v>0</v>
      </c>
      <c r="J182" s="19">
        <f>ID!J170</f>
        <v>0</v>
      </c>
      <c r="K182" s="19">
        <f>ID!K170</f>
        <v>0</v>
      </c>
      <c r="L182" s="19">
        <f>ID!L170</f>
        <v>0</v>
      </c>
      <c r="M182" s="19">
        <f>ID!M170</f>
        <v>0</v>
      </c>
      <c r="N182" s="19">
        <f>ID!N170</f>
        <v>0</v>
      </c>
      <c r="O182" s="19" t="str">
        <f>ID!O170</f>
        <v>INT</v>
      </c>
      <c r="P182" s="19" t="str">
        <f>ID!P170</f>
        <v>TBA12</v>
      </c>
      <c r="Q182" s="19">
        <f>ID!Q170</f>
        <v>15</v>
      </c>
      <c r="R182" s="70">
        <f>ID!R170</f>
        <v>0</v>
      </c>
      <c r="S182" s="30"/>
      <c r="T182" s="30"/>
      <c r="U182" s="30"/>
      <c r="V182" s="30"/>
      <c r="W182" s="30"/>
      <c r="X182" s="252"/>
      <c r="Y182" s="244" t="e">
        <f>ID!#REF!</f>
        <v>#REF!</v>
      </c>
      <c r="Z182" s="72"/>
      <c r="AA182" s="298"/>
      <c r="AB182" s="243" t="str">
        <f>IF(S182&lt;&gt;"",CONFIG!$B$19,IF(T182&lt;&gt;"",CONFIG!$B$18,IF(U182&lt;&gt;"",CONFIG!$B$17,IF(V182&lt;&gt;"",CONFIG!$B$16,IF(W182&lt;&gt;"",CONFIG!$B$20,CONFIG!$B$21)))))</f>
        <v>NR</v>
      </c>
      <c r="AC182" s="243" t="str">
        <f t="shared" si="10"/>
        <v>No Response</v>
      </c>
      <c r="AD182" s="4"/>
    </row>
    <row r="183" spans="2:30" ht="14" hidden="1">
      <c r="B183" s="249"/>
      <c r="C183" s="324"/>
      <c r="D183" s="300" t="str">
        <f>ID!D171</f>
        <v>EMPTY</v>
      </c>
      <c r="E183" s="40" t="str">
        <f>ID!E171</f>
        <v>P</v>
      </c>
      <c r="F183" s="19" t="str">
        <f>ID!F171</f>
        <v>EMPTY-P</v>
      </c>
      <c r="G183" s="28" t="str">
        <f>ID!G171</f>
        <v>EMPTY-P</v>
      </c>
      <c r="H183" s="31">
        <f>ID!H171</f>
        <v>0</v>
      </c>
      <c r="I183" s="19">
        <f>ID!I171</f>
        <v>0</v>
      </c>
      <c r="J183" s="19">
        <f>ID!J171</f>
        <v>0</v>
      </c>
      <c r="K183" s="19">
        <f>ID!K171</f>
        <v>0</v>
      </c>
      <c r="L183" s="19">
        <f>ID!L171</f>
        <v>0</v>
      </c>
      <c r="M183" s="19">
        <f>ID!M171</f>
        <v>0</v>
      </c>
      <c r="N183" s="19">
        <f>ID!N171</f>
        <v>0</v>
      </c>
      <c r="O183" s="19" t="str">
        <f>ID!O171</f>
        <v>INT</v>
      </c>
      <c r="P183" s="19" t="str">
        <f>ID!P171</f>
        <v>TBA12</v>
      </c>
      <c r="Q183" s="19">
        <f>ID!Q171</f>
        <v>16</v>
      </c>
      <c r="R183" s="70">
        <f>ID!R171</f>
        <v>0</v>
      </c>
      <c r="S183" s="30"/>
      <c r="T183" s="30"/>
      <c r="U183" s="30"/>
      <c r="V183" s="30"/>
      <c r="W183" s="30"/>
      <c r="X183" s="252"/>
      <c r="Y183" s="244" t="e">
        <f>ID!#REF!</f>
        <v>#REF!</v>
      </c>
      <c r="Z183" s="72"/>
      <c r="AA183" s="298"/>
      <c r="AB183" s="243" t="str">
        <f>IF(S183&lt;&gt;"",CONFIG!$B$19,IF(T183&lt;&gt;"",CONFIG!$B$18,IF(U183&lt;&gt;"",CONFIG!$B$17,IF(V183&lt;&gt;"",CONFIG!$B$16,IF(W183&lt;&gt;"",CONFIG!$B$20,CONFIG!$B$21)))))</f>
        <v>NR</v>
      </c>
      <c r="AC183" s="243" t="str">
        <f t="shared" si="10"/>
        <v>No Response</v>
      </c>
      <c r="AD183" s="4"/>
    </row>
    <row r="184" spans="2:30" ht="14" hidden="1">
      <c r="B184" s="249"/>
      <c r="C184" s="324"/>
      <c r="D184" s="300" t="str">
        <f>ID!D172</f>
        <v>EMPTY</v>
      </c>
      <c r="E184" s="40" t="str">
        <f>ID!E172</f>
        <v>Q</v>
      </c>
      <c r="F184" s="19" t="str">
        <f>ID!F172</f>
        <v>EMPTY-Q</v>
      </c>
      <c r="G184" s="28" t="str">
        <f>ID!G172</f>
        <v>EMPTY-Q</v>
      </c>
      <c r="H184" s="31">
        <f>ID!H172</f>
        <v>0</v>
      </c>
      <c r="I184" s="19">
        <f>ID!I172</f>
        <v>0</v>
      </c>
      <c r="J184" s="19">
        <f>ID!J172</f>
        <v>0</v>
      </c>
      <c r="K184" s="19">
        <f>ID!K172</f>
        <v>0</v>
      </c>
      <c r="L184" s="19">
        <f>ID!L172</f>
        <v>0</v>
      </c>
      <c r="M184" s="19">
        <f>ID!M172</f>
        <v>0</v>
      </c>
      <c r="N184" s="19">
        <f>ID!N172</f>
        <v>0</v>
      </c>
      <c r="O184" s="19" t="str">
        <f>ID!O172</f>
        <v>INT</v>
      </c>
      <c r="P184" s="19" t="str">
        <f>ID!P172</f>
        <v>TBA12</v>
      </c>
      <c r="Q184" s="19">
        <f>ID!Q172</f>
        <v>17</v>
      </c>
      <c r="R184" s="70">
        <f>ID!R172</f>
        <v>0</v>
      </c>
      <c r="S184" s="30"/>
      <c r="T184" s="30"/>
      <c r="U184" s="30"/>
      <c r="V184" s="30"/>
      <c r="W184" s="30"/>
      <c r="X184" s="252"/>
      <c r="Y184" s="244" t="e">
        <f>ID!#REF!</f>
        <v>#REF!</v>
      </c>
      <c r="Z184" s="72"/>
      <c r="AA184" s="298"/>
      <c r="AB184" s="243" t="str">
        <f>IF(S184&lt;&gt;"",CONFIG!$B$19,IF(T184&lt;&gt;"",CONFIG!$B$18,IF(U184&lt;&gt;"",CONFIG!$B$17,IF(V184&lt;&gt;"",CONFIG!$B$16,IF(W184&lt;&gt;"",CONFIG!$B$20,CONFIG!$B$21)))))</f>
        <v>NR</v>
      </c>
      <c r="AC184" s="243" t="str">
        <f t="shared" si="10"/>
        <v>No Response</v>
      </c>
      <c r="AD184" s="4"/>
    </row>
    <row r="185" spans="2:30" ht="14" hidden="1">
      <c r="B185" s="249"/>
      <c r="C185" s="324"/>
      <c r="D185" s="300" t="str">
        <f>ID!D173</f>
        <v>EMPTY</v>
      </c>
      <c r="E185" s="40" t="str">
        <f>ID!E173</f>
        <v>R</v>
      </c>
      <c r="F185" s="19" t="str">
        <f>ID!F173</f>
        <v>EMPTY-R</v>
      </c>
      <c r="G185" s="28" t="str">
        <f>ID!G173</f>
        <v>EMPTY-R</v>
      </c>
      <c r="H185" s="31">
        <f>ID!H173</f>
        <v>0</v>
      </c>
      <c r="I185" s="19">
        <f>ID!I173</f>
        <v>0</v>
      </c>
      <c r="J185" s="19">
        <f>ID!J173</f>
        <v>0</v>
      </c>
      <c r="K185" s="19">
        <f>ID!K173</f>
        <v>0</v>
      </c>
      <c r="L185" s="19">
        <f>ID!L173</f>
        <v>0</v>
      </c>
      <c r="M185" s="19">
        <f>ID!M173</f>
        <v>0</v>
      </c>
      <c r="N185" s="19">
        <f>ID!N173</f>
        <v>0</v>
      </c>
      <c r="O185" s="19" t="str">
        <f>ID!O173</f>
        <v>INT</v>
      </c>
      <c r="P185" s="19" t="str">
        <f>ID!P173</f>
        <v>TBA12</v>
      </c>
      <c r="Q185" s="19">
        <f>ID!Q173</f>
        <v>18</v>
      </c>
      <c r="R185" s="70">
        <f>ID!R173</f>
        <v>0</v>
      </c>
      <c r="S185" s="30"/>
      <c r="T185" s="30"/>
      <c r="U185" s="30"/>
      <c r="V185" s="30"/>
      <c r="W185" s="30"/>
      <c r="X185" s="252"/>
      <c r="Y185" s="244" t="e">
        <f>ID!#REF!</f>
        <v>#REF!</v>
      </c>
      <c r="Z185" s="72"/>
      <c r="AA185" s="298"/>
      <c r="AB185" s="243" t="str">
        <f>IF(S185&lt;&gt;"",CONFIG!$B$19,IF(T185&lt;&gt;"",CONFIG!$B$18,IF(U185&lt;&gt;"",CONFIG!$B$17,IF(V185&lt;&gt;"",CONFIG!$B$16,IF(W185&lt;&gt;"",CONFIG!$B$20,CONFIG!$B$21)))))</f>
        <v>NR</v>
      </c>
      <c r="AC185" s="243" t="str">
        <f t="shared" si="10"/>
        <v>No Response</v>
      </c>
      <c r="AD185" s="4"/>
    </row>
    <row r="186" spans="2:30" ht="14" hidden="1">
      <c r="B186" s="249"/>
      <c r="C186" s="324"/>
      <c r="D186" s="300" t="str">
        <f>ID!D174</f>
        <v>EMPTY</v>
      </c>
      <c r="E186" s="40" t="str">
        <f>ID!E174</f>
        <v>S</v>
      </c>
      <c r="F186" s="19" t="str">
        <f>ID!F174</f>
        <v>EMPTY-S</v>
      </c>
      <c r="G186" s="28" t="str">
        <f>ID!G174</f>
        <v>EMPTY-S</v>
      </c>
      <c r="H186" s="31">
        <f>ID!H174</f>
        <v>0</v>
      </c>
      <c r="I186" s="19">
        <f>ID!I174</f>
        <v>0</v>
      </c>
      <c r="J186" s="19">
        <f>ID!J174</f>
        <v>0</v>
      </c>
      <c r="K186" s="19">
        <f>ID!K174</f>
        <v>0</v>
      </c>
      <c r="L186" s="19">
        <f>ID!L174</f>
        <v>0</v>
      </c>
      <c r="M186" s="19">
        <f>ID!M174</f>
        <v>0</v>
      </c>
      <c r="N186" s="19">
        <f>ID!N174</f>
        <v>0</v>
      </c>
      <c r="O186" s="19" t="str">
        <f>ID!O174</f>
        <v>INT</v>
      </c>
      <c r="P186" s="19" t="str">
        <f>ID!P174</f>
        <v>TBA12</v>
      </c>
      <c r="Q186" s="19">
        <f>ID!Q174</f>
        <v>19</v>
      </c>
      <c r="R186" s="70">
        <f>ID!R174</f>
        <v>0</v>
      </c>
      <c r="S186" s="30"/>
      <c r="T186" s="30"/>
      <c r="U186" s="30"/>
      <c r="V186" s="30"/>
      <c r="W186" s="30"/>
      <c r="X186" s="252"/>
      <c r="Y186" s="244" t="e">
        <f>ID!#REF!</f>
        <v>#REF!</v>
      </c>
      <c r="Z186" s="72"/>
      <c r="AA186" s="298"/>
      <c r="AB186" s="243" t="str">
        <f>IF(S186&lt;&gt;"",CONFIG!$B$19,IF(T186&lt;&gt;"",CONFIG!$B$18,IF(U186&lt;&gt;"",CONFIG!$B$17,IF(V186&lt;&gt;"",CONFIG!$B$16,IF(W186&lt;&gt;"",CONFIG!$B$20,CONFIG!$B$21)))))</f>
        <v>NR</v>
      </c>
      <c r="AC186" s="243" t="str">
        <f t="shared" si="10"/>
        <v>No Response</v>
      </c>
      <c r="AD186" s="4"/>
    </row>
    <row r="187" spans="2:30" ht="14" hidden="1">
      <c r="B187" s="254"/>
      <c r="C187" s="340"/>
      <c r="D187" s="43" t="str">
        <f>ID!D175</f>
        <v>EMPTY</v>
      </c>
      <c r="E187" s="44" t="str">
        <f>ID!E175</f>
        <v>T</v>
      </c>
      <c r="F187" s="19" t="str">
        <f>ID!F175</f>
        <v>EMPTY-T</v>
      </c>
      <c r="G187" s="25" t="str">
        <f>ID!G175</f>
        <v>EMPTY-T</v>
      </c>
      <c r="H187" s="31">
        <f>ID!H175</f>
        <v>0</v>
      </c>
      <c r="I187" s="19">
        <f>ID!I175</f>
        <v>0</v>
      </c>
      <c r="J187" s="19">
        <f>ID!J175</f>
        <v>0</v>
      </c>
      <c r="K187" s="19">
        <f>ID!K175</f>
        <v>0</v>
      </c>
      <c r="L187" s="19">
        <f>ID!L175</f>
        <v>0</v>
      </c>
      <c r="M187" s="19">
        <f>ID!M175</f>
        <v>0</v>
      </c>
      <c r="N187" s="19">
        <f>ID!N175</f>
        <v>0</v>
      </c>
      <c r="O187" s="19" t="str">
        <f>ID!O175</f>
        <v>INT</v>
      </c>
      <c r="P187" s="19" t="str">
        <f>ID!P175</f>
        <v>TBA12</v>
      </c>
      <c r="Q187" s="19">
        <f>ID!Q175</f>
        <v>20</v>
      </c>
      <c r="R187" s="70">
        <f>ID!R175</f>
        <v>0</v>
      </c>
      <c r="S187" s="30"/>
      <c r="T187" s="30"/>
      <c r="U187" s="30"/>
      <c r="V187" s="30"/>
      <c r="W187" s="30"/>
      <c r="X187" s="252"/>
      <c r="Y187" s="244" t="e">
        <f>ID!#REF!</f>
        <v>#REF!</v>
      </c>
      <c r="Z187" s="65"/>
      <c r="AA187" s="298"/>
      <c r="AB187" s="243" t="str">
        <f>IF(S187&lt;&gt;"",CONFIG!$B$19,IF(T187&lt;&gt;"",CONFIG!$B$18,IF(U187&lt;&gt;"",CONFIG!$B$17,IF(V187&lt;&gt;"",CONFIG!$B$16,IF(W187&lt;&gt;"",CONFIG!$B$20,CONFIG!$B$21)))))</f>
        <v>NR</v>
      </c>
      <c r="AC187" s="243" t="str">
        <f t="shared" si="10"/>
        <v>No Response</v>
      </c>
      <c r="AD187" s="4"/>
    </row>
    <row r="188" spans="2:30" ht="13" hidden="1">
      <c r="B188" s="298"/>
      <c r="C188" s="298"/>
      <c r="D188" s="298"/>
      <c r="E188" s="298"/>
      <c r="F188" s="298"/>
      <c r="G188" s="9"/>
      <c r="H188" s="298"/>
      <c r="I188" s="298"/>
      <c r="J188" s="298"/>
      <c r="K188" s="298"/>
      <c r="L188" s="298"/>
      <c r="M188" s="298"/>
      <c r="N188" s="298"/>
      <c r="O188" s="298"/>
      <c r="P188" s="298"/>
      <c r="Q188" s="298"/>
      <c r="R188" s="9"/>
      <c r="S188" s="298"/>
      <c r="T188" s="298"/>
      <c r="U188" s="298"/>
      <c r="V188" s="298"/>
      <c r="W188" s="298"/>
      <c r="X188" s="14"/>
      <c r="Y188" s="298"/>
      <c r="Z188" s="298"/>
      <c r="AA188" s="298"/>
      <c r="AB188" s="4"/>
      <c r="AC188" s="4"/>
      <c r="AD188" s="4"/>
    </row>
    <row r="189" spans="2:30" ht="14" hidden="1">
      <c r="B189" s="71"/>
      <c r="C189" s="344" t="str">
        <f>ID!C177</f>
        <v>13. &lt;For future use&gt;</v>
      </c>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259"/>
      <c r="AA189" s="298"/>
      <c r="AB189" s="4"/>
      <c r="AC189" s="4"/>
      <c r="AD189" s="4"/>
    </row>
    <row r="190" spans="2:30" ht="14" hidden="1">
      <c r="B190" s="48"/>
      <c r="C190" s="341" t="str">
        <f>ID!C178</f>
        <v>EMPTY</v>
      </c>
      <c r="D190" s="300" t="str">
        <f>ID!D178</f>
        <v>EMPTY</v>
      </c>
      <c r="E190" s="49" t="str">
        <f>ID!E178</f>
        <v>A</v>
      </c>
      <c r="F190" s="19" t="str">
        <f>ID!F178</f>
        <v>EMPTY-A</v>
      </c>
      <c r="G190" s="20" t="str">
        <f>ID!G178</f>
        <v>EMPTY-A</v>
      </c>
      <c r="H190" s="31">
        <f>ID!H178</f>
        <v>0</v>
      </c>
      <c r="I190" s="19">
        <f>ID!I178</f>
        <v>0</v>
      </c>
      <c r="J190" s="19">
        <f>ID!J178</f>
        <v>0</v>
      </c>
      <c r="K190" s="19">
        <f>ID!K178</f>
        <v>0</v>
      </c>
      <c r="L190" s="19">
        <f>ID!L178</f>
        <v>0</v>
      </c>
      <c r="M190" s="19">
        <f>ID!M178</f>
        <v>0</v>
      </c>
      <c r="N190" s="19">
        <f>ID!N178</f>
        <v>0</v>
      </c>
      <c r="O190" s="19" t="str">
        <f>ID!O178</f>
        <v>INT</v>
      </c>
      <c r="P190" s="19" t="str">
        <f>ID!P178</f>
        <v>TBA13</v>
      </c>
      <c r="Q190" s="19">
        <f>ID!Q178</f>
        <v>1</v>
      </c>
      <c r="R190" s="70">
        <f>ID!R178</f>
        <v>0</v>
      </c>
      <c r="S190" s="30"/>
      <c r="T190" s="30"/>
      <c r="U190" s="30"/>
      <c r="V190" s="30"/>
      <c r="W190" s="30"/>
      <c r="X190" s="61"/>
      <c r="Y190" s="244" t="e">
        <f>ID!#REF!</f>
        <v>#REF!</v>
      </c>
      <c r="Z190" s="72"/>
      <c r="AA190" s="298"/>
      <c r="AB190" s="243" t="str">
        <f>IF(S190&lt;&gt;"",CONFIG!$B$19,IF(T190&lt;&gt;"",CONFIG!$B$18,IF(U190&lt;&gt;"",CONFIG!$B$17,IF(V190&lt;&gt;"",CONFIG!$B$16,IF(W190&lt;&gt;"",CONFIG!$B$20,CONFIG!$B$21)))))</f>
        <v>NR</v>
      </c>
      <c r="AC190" s="243" t="str">
        <f t="shared" ref="AC190:AC209" si="11">IFERROR(VLOOKUP(AB190,scale,2,FALSE),"")</f>
        <v>No Response</v>
      </c>
      <c r="AD190" s="4"/>
    </row>
    <row r="191" spans="2:30" ht="14" hidden="1">
      <c r="B191" s="17"/>
      <c r="C191" s="324"/>
      <c r="D191" s="300" t="str">
        <f>ID!D179</f>
        <v>EMPTY</v>
      </c>
      <c r="E191" s="40" t="str">
        <f>ID!E179</f>
        <v>B</v>
      </c>
      <c r="F191" s="19" t="str">
        <f>ID!F179</f>
        <v>EMPTY-B</v>
      </c>
      <c r="G191" s="28" t="str">
        <f>ID!G179</f>
        <v>EMPTY-B</v>
      </c>
      <c r="H191" s="31">
        <f>ID!H179</f>
        <v>0</v>
      </c>
      <c r="I191" s="19">
        <f>ID!I179</f>
        <v>0</v>
      </c>
      <c r="J191" s="19">
        <f>ID!J179</f>
        <v>0</v>
      </c>
      <c r="K191" s="19">
        <f>ID!K179</f>
        <v>0</v>
      </c>
      <c r="L191" s="19">
        <f>ID!L179</f>
        <v>0</v>
      </c>
      <c r="M191" s="19">
        <f>ID!M179</f>
        <v>0</v>
      </c>
      <c r="N191" s="19">
        <f>ID!N179</f>
        <v>0</v>
      </c>
      <c r="O191" s="19" t="str">
        <f>ID!O179</f>
        <v>INT</v>
      </c>
      <c r="P191" s="19" t="str">
        <f>ID!P179</f>
        <v>TBA13</v>
      </c>
      <c r="Q191" s="19">
        <f>ID!Q179</f>
        <v>2</v>
      </c>
      <c r="R191" s="70">
        <f>ID!R179</f>
        <v>0</v>
      </c>
      <c r="S191" s="30"/>
      <c r="T191" s="30"/>
      <c r="U191" s="30"/>
      <c r="V191" s="30"/>
      <c r="W191" s="30"/>
      <c r="X191" s="61"/>
      <c r="Y191" s="244" t="e">
        <f>ID!#REF!</f>
        <v>#REF!</v>
      </c>
      <c r="Z191" s="72"/>
      <c r="AA191" s="298"/>
      <c r="AB191" s="243" t="str">
        <f>IF(S191&lt;&gt;"",CONFIG!$B$19,IF(T191&lt;&gt;"",CONFIG!$B$18,IF(U191&lt;&gt;"",CONFIG!$B$17,IF(V191&lt;&gt;"",CONFIG!$B$16,IF(W191&lt;&gt;"",CONFIG!$B$20,CONFIG!$B$21)))))</f>
        <v>NR</v>
      </c>
      <c r="AC191" s="243" t="str">
        <f t="shared" si="11"/>
        <v>No Response</v>
      </c>
      <c r="AD191" s="4"/>
    </row>
    <row r="192" spans="2:30" ht="14" hidden="1">
      <c r="B192" s="17"/>
      <c r="C192" s="324"/>
      <c r="D192" s="300" t="str">
        <f>ID!D180</f>
        <v>EMPTY</v>
      </c>
      <c r="E192" s="40" t="str">
        <f>ID!E180</f>
        <v>C</v>
      </c>
      <c r="F192" s="19" t="str">
        <f>ID!F180</f>
        <v>EMPTY-C</v>
      </c>
      <c r="G192" s="28" t="str">
        <f>ID!G180</f>
        <v>EMPTY-C</v>
      </c>
      <c r="H192" s="31">
        <f>ID!H180</f>
        <v>0</v>
      </c>
      <c r="I192" s="19">
        <f>ID!I180</f>
        <v>0</v>
      </c>
      <c r="J192" s="19">
        <f>ID!J180</f>
        <v>0</v>
      </c>
      <c r="K192" s="19">
        <f>ID!K180</f>
        <v>0</v>
      </c>
      <c r="L192" s="19">
        <f>ID!L180</f>
        <v>0</v>
      </c>
      <c r="M192" s="19">
        <f>ID!M180</f>
        <v>0</v>
      </c>
      <c r="N192" s="19">
        <f>ID!N180</f>
        <v>0</v>
      </c>
      <c r="O192" s="19" t="str">
        <f>ID!O180</f>
        <v>INT</v>
      </c>
      <c r="P192" s="19" t="str">
        <f>ID!P180</f>
        <v>TBA13</v>
      </c>
      <c r="Q192" s="19">
        <f>ID!Q180</f>
        <v>3</v>
      </c>
      <c r="R192" s="70">
        <f>ID!R180</f>
        <v>0</v>
      </c>
      <c r="S192" s="30"/>
      <c r="T192" s="30"/>
      <c r="U192" s="30"/>
      <c r="V192" s="30"/>
      <c r="W192" s="30"/>
      <c r="X192" s="61"/>
      <c r="Y192" s="244" t="e">
        <f>ID!#REF!</f>
        <v>#REF!</v>
      </c>
      <c r="Z192" s="72"/>
      <c r="AA192" s="298"/>
      <c r="AB192" s="243" t="str">
        <f>IF(S192&lt;&gt;"",CONFIG!$B$19,IF(T192&lt;&gt;"",CONFIG!$B$18,IF(U192&lt;&gt;"",CONFIG!$B$17,IF(V192&lt;&gt;"",CONFIG!$B$16,IF(W192&lt;&gt;"",CONFIG!$B$20,CONFIG!$B$21)))))</f>
        <v>NR</v>
      </c>
      <c r="AC192" s="243" t="str">
        <f t="shared" si="11"/>
        <v>No Response</v>
      </c>
      <c r="AD192" s="4"/>
    </row>
    <row r="193" spans="2:30" ht="14" hidden="1">
      <c r="B193" s="17"/>
      <c r="C193" s="324"/>
      <c r="D193" s="300" t="str">
        <f>ID!D181</f>
        <v>EMPTY</v>
      </c>
      <c r="E193" s="40" t="str">
        <f>ID!E181</f>
        <v>D</v>
      </c>
      <c r="F193" s="19" t="str">
        <f>ID!F181</f>
        <v>EMPTY-D</v>
      </c>
      <c r="G193" s="28" t="str">
        <f>ID!G181</f>
        <v>EMPTY-D</v>
      </c>
      <c r="H193" s="31">
        <f>ID!H181</f>
        <v>0</v>
      </c>
      <c r="I193" s="19">
        <f>ID!I181</f>
        <v>0</v>
      </c>
      <c r="J193" s="19">
        <f>ID!J181</f>
        <v>0</v>
      </c>
      <c r="K193" s="19">
        <f>ID!K181</f>
        <v>0</v>
      </c>
      <c r="L193" s="19">
        <f>ID!L181</f>
        <v>0</v>
      </c>
      <c r="M193" s="19">
        <f>ID!M181</f>
        <v>0</v>
      </c>
      <c r="N193" s="19">
        <f>ID!N181</f>
        <v>0</v>
      </c>
      <c r="O193" s="19" t="str">
        <f>ID!O181</f>
        <v>INT</v>
      </c>
      <c r="P193" s="19" t="str">
        <f>ID!P181</f>
        <v>TBA13</v>
      </c>
      <c r="Q193" s="19">
        <f>ID!Q181</f>
        <v>4</v>
      </c>
      <c r="R193" s="70">
        <f>ID!R181</f>
        <v>0</v>
      </c>
      <c r="S193" s="30"/>
      <c r="T193" s="30"/>
      <c r="U193" s="30"/>
      <c r="V193" s="30"/>
      <c r="W193" s="30"/>
      <c r="X193" s="61"/>
      <c r="Y193" s="244" t="e">
        <f>ID!#REF!</f>
        <v>#REF!</v>
      </c>
      <c r="Z193" s="72"/>
      <c r="AA193" s="298"/>
      <c r="AB193" s="243" t="str">
        <f>IF(S193&lt;&gt;"",CONFIG!$B$19,IF(T193&lt;&gt;"",CONFIG!$B$18,IF(U193&lt;&gt;"",CONFIG!$B$17,IF(V193&lt;&gt;"",CONFIG!$B$16,IF(W193&lt;&gt;"",CONFIG!$B$20,CONFIG!$B$21)))))</f>
        <v>NR</v>
      </c>
      <c r="AC193" s="243" t="str">
        <f t="shared" si="11"/>
        <v>No Response</v>
      </c>
      <c r="AD193" s="4"/>
    </row>
    <row r="194" spans="2:30" ht="14" hidden="1">
      <c r="B194" s="17"/>
      <c r="C194" s="324"/>
      <c r="D194" s="300" t="str">
        <f>ID!D182</f>
        <v>EMPTY</v>
      </c>
      <c r="E194" s="40" t="str">
        <f>ID!E182</f>
        <v>E</v>
      </c>
      <c r="F194" s="19" t="str">
        <f>ID!F182</f>
        <v>EMPTY-E</v>
      </c>
      <c r="G194" s="28" t="str">
        <f>ID!G182</f>
        <v>EMPTY-E</v>
      </c>
      <c r="H194" s="31">
        <f>ID!H182</f>
        <v>0</v>
      </c>
      <c r="I194" s="19">
        <f>ID!I182</f>
        <v>0</v>
      </c>
      <c r="J194" s="19">
        <f>ID!J182</f>
        <v>0</v>
      </c>
      <c r="K194" s="19">
        <f>ID!K182</f>
        <v>0</v>
      </c>
      <c r="L194" s="19">
        <f>ID!L182</f>
        <v>0</v>
      </c>
      <c r="M194" s="19">
        <f>ID!M182</f>
        <v>0</v>
      </c>
      <c r="N194" s="19">
        <f>ID!N182</f>
        <v>0</v>
      </c>
      <c r="O194" s="19" t="str">
        <f>ID!O182</f>
        <v>INT</v>
      </c>
      <c r="P194" s="19" t="str">
        <f>ID!P182</f>
        <v>TBA13</v>
      </c>
      <c r="Q194" s="19">
        <f>ID!Q182</f>
        <v>5</v>
      </c>
      <c r="R194" s="70">
        <f>ID!R182</f>
        <v>0</v>
      </c>
      <c r="S194" s="30"/>
      <c r="T194" s="30"/>
      <c r="U194" s="30"/>
      <c r="V194" s="30"/>
      <c r="W194" s="30"/>
      <c r="X194" s="61"/>
      <c r="Y194" s="244" t="e">
        <f>ID!#REF!</f>
        <v>#REF!</v>
      </c>
      <c r="Z194" s="72"/>
      <c r="AA194" s="298"/>
      <c r="AB194" s="243" t="str">
        <f>IF(S194&lt;&gt;"",CONFIG!$B$19,IF(T194&lt;&gt;"",CONFIG!$B$18,IF(U194&lt;&gt;"",CONFIG!$B$17,IF(V194&lt;&gt;"",CONFIG!$B$16,IF(W194&lt;&gt;"",CONFIG!$B$20,CONFIG!$B$21)))))</f>
        <v>NR</v>
      </c>
      <c r="AC194" s="243" t="str">
        <f t="shared" si="11"/>
        <v>No Response</v>
      </c>
      <c r="AD194" s="4"/>
    </row>
    <row r="195" spans="2:30" ht="14" hidden="1">
      <c r="B195" s="17"/>
      <c r="C195" s="324"/>
      <c r="D195" s="300" t="str">
        <f>ID!D183</f>
        <v>EMPTY</v>
      </c>
      <c r="E195" s="40" t="str">
        <f>ID!E183</f>
        <v>F</v>
      </c>
      <c r="F195" s="19" t="str">
        <f>ID!F183</f>
        <v>EMPTY-F</v>
      </c>
      <c r="G195" s="28" t="str">
        <f>ID!G183</f>
        <v>EMPTY-F</v>
      </c>
      <c r="H195" s="31">
        <f>ID!H183</f>
        <v>0</v>
      </c>
      <c r="I195" s="19">
        <f>ID!I183</f>
        <v>0</v>
      </c>
      <c r="J195" s="19">
        <f>ID!J183</f>
        <v>0</v>
      </c>
      <c r="K195" s="19">
        <f>ID!K183</f>
        <v>0</v>
      </c>
      <c r="L195" s="19">
        <f>ID!L183</f>
        <v>0</v>
      </c>
      <c r="M195" s="19">
        <f>ID!M183</f>
        <v>0</v>
      </c>
      <c r="N195" s="19">
        <f>ID!N183</f>
        <v>0</v>
      </c>
      <c r="O195" s="19" t="str">
        <f>ID!O183</f>
        <v>INT</v>
      </c>
      <c r="P195" s="19" t="str">
        <f>ID!P183</f>
        <v>TBA13</v>
      </c>
      <c r="Q195" s="19">
        <f>ID!Q183</f>
        <v>6</v>
      </c>
      <c r="R195" s="70">
        <f>ID!R183</f>
        <v>0</v>
      </c>
      <c r="S195" s="30"/>
      <c r="T195" s="30"/>
      <c r="U195" s="30"/>
      <c r="V195" s="30"/>
      <c r="W195" s="30"/>
      <c r="X195" s="61"/>
      <c r="Y195" s="244" t="e">
        <f>ID!#REF!</f>
        <v>#REF!</v>
      </c>
      <c r="Z195" s="72"/>
      <c r="AA195" s="298"/>
      <c r="AB195" s="243" t="str">
        <f>IF(S195&lt;&gt;"",CONFIG!$B$19,IF(T195&lt;&gt;"",CONFIG!$B$18,IF(U195&lt;&gt;"",CONFIG!$B$17,IF(V195&lt;&gt;"",CONFIG!$B$16,IF(W195&lt;&gt;"",CONFIG!$B$20,CONFIG!$B$21)))))</f>
        <v>NR</v>
      </c>
      <c r="AC195" s="243" t="str">
        <f t="shared" si="11"/>
        <v>No Response</v>
      </c>
      <c r="AD195" s="4"/>
    </row>
    <row r="196" spans="2:30" ht="14" hidden="1">
      <c r="B196" s="17"/>
      <c r="C196" s="324"/>
      <c r="D196" s="300" t="str">
        <f>ID!D184</f>
        <v>EMPTY</v>
      </c>
      <c r="E196" s="40" t="str">
        <f>ID!E184</f>
        <v>G</v>
      </c>
      <c r="F196" s="19" t="str">
        <f>ID!F184</f>
        <v>EMPTY-G</v>
      </c>
      <c r="G196" s="28" t="str">
        <f>ID!G184</f>
        <v>EMPTY-G</v>
      </c>
      <c r="H196" s="31">
        <f>ID!H184</f>
        <v>0</v>
      </c>
      <c r="I196" s="19">
        <f>ID!I184</f>
        <v>0</v>
      </c>
      <c r="J196" s="19">
        <f>ID!J184</f>
        <v>0</v>
      </c>
      <c r="K196" s="19">
        <f>ID!K184</f>
        <v>0</v>
      </c>
      <c r="L196" s="19">
        <f>ID!L184</f>
        <v>0</v>
      </c>
      <c r="M196" s="19">
        <f>ID!M184</f>
        <v>0</v>
      </c>
      <c r="N196" s="19">
        <f>ID!N184</f>
        <v>0</v>
      </c>
      <c r="O196" s="19" t="str">
        <f>ID!O184</f>
        <v>INT</v>
      </c>
      <c r="P196" s="19" t="str">
        <f>ID!P184</f>
        <v>TBA13</v>
      </c>
      <c r="Q196" s="19">
        <f>ID!Q184</f>
        <v>7</v>
      </c>
      <c r="R196" s="70">
        <f>ID!R184</f>
        <v>0</v>
      </c>
      <c r="S196" s="30"/>
      <c r="T196" s="30"/>
      <c r="U196" s="30"/>
      <c r="V196" s="30"/>
      <c r="W196" s="30"/>
      <c r="X196" s="61"/>
      <c r="Y196" s="244" t="e">
        <f>ID!#REF!</f>
        <v>#REF!</v>
      </c>
      <c r="Z196" s="72"/>
      <c r="AA196" s="298"/>
      <c r="AB196" s="243" t="str">
        <f>IF(S196&lt;&gt;"",CONFIG!$B$19,IF(T196&lt;&gt;"",CONFIG!$B$18,IF(U196&lt;&gt;"",CONFIG!$B$17,IF(V196&lt;&gt;"",CONFIG!$B$16,IF(W196&lt;&gt;"",CONFIG!$B$20,CONFIG!$B$21)))))</f>
        <v>NR</v>
      </c>
      <c r="AC196" s="243" t="str">
        <f t="shared" si="11"/>
        <v>No Response</v>
      </c>
      <c r="AD196" s="4"/>
    </row>
    <row r="197" spans="2:30" ht="14" hidden="1">
      <c r="B197" s="17"/>
      <c r="C197" s="324"/>
      <c r="D197" s="300" t="str">
        <f>ID!D185</f>
        <v>EMPTY</v>
      </c>
      <c r="E197" s="40" t="str">
        <f>ID!E185</f>
        <v>H</v>
      </c>
      <c r="F197" s="19" t="str">
        <f>ID!F185</f>
        <v>EMPTY-H</v>
      </c>
      <c r="G197" s="28" t="str">
        <f>ID!G185</f>
        <v>EMPTY-H</v>
      </c>
      <c r="H197" s="31">
        <f>ID!H185</f>
        <v>0</v>
      </c>
      <c r="I197" s="19">
        <f>ID!I185</f>
        <v>0</v>
      </c>
      <c r="J197" s="19">
        <f>ID!J185</f>
        <v>0</v>
      </c>
      <c r="K197" s="19">
        <f>ID!K185</f>
        <v>0</v>
      </c>
      <c r="L197" s="19">
        <f>ID!L185</f>
        <v>0</v>
      </c>
      <c r="M197" s="19">
        <f>ID!M185</f>
        <v>0</v>
      </c>
      <c r="N197" s="19">
        <f>ID!N185</f>
        <v>0</v>
      </c>
      <c r="O197" s="19" t="str">
        <f>ID!O185</f>
        <v>INT</v>
      </c>
      <c r="P197" s="19" t="str">
        <f>ID!P185</f>
        <v>TBA13</v>
      </c>
      <c r="Q197" s="19">
        <f>ID!Q185</f>
        <v>8</v>
      </c>
      <c r="R197" s="70">
        <f>ID!R185</f>
        <v>0</v>
      </c>
      <c r="S197" s="30"/>
      <c r="T197" s="30"/>
      <c r="U197" s="30"/>
      <c r="V197" s="30"/>
      <c r="W197" s="30"/>
      <c r="X197" s="61"/>
      <c r="Y197" s="244" t="e">
        <f>ID!#REF!</f>
        <v>#REF!</v>
      </c>
      <c r="Z197" s="72"/>
      <c r="AA197" s="298"/>
      <c r="AB197" s="243" t="str">
        <f>IF(S197&lt;&gt;"",CONFIG!$B$19,IF(T197&lt;&gt;"",CONFIG!$B$18,IF(U197&lt;&gt;"",CONFIG!$B$17,IF(V197&lt;&gt;"",CONFIG!$B$16,IF(W197&lt;&gt;"",CONFIG!$B$20,CONFIG!$B$21)))))</f>
        <v>NR</v>
      </c>
      <c r="AC197" s="243" t="str">
        <f t="shared" si="11"/>
        <v>No Response</v>
      </c>
      <c r="AD197" s="4"/>
    </row>
    <row r="198" spans="2:30" ht="14" hidden="1">
      <c r="B198" s="17"/>
      <c r="C198" s="324"/>
      <c r="D198" s="300" t="str">
        <f>ID!D186</f>
        <v>EMPTY</v>
      </c>
      <c r="E198" s="40" t="str">
        <f>ID!E186</f>
        <v>I</v>
      </c>
      <c r="F198" s="19" t="str">
        <f>ID!F186</f>
        <v>EMPTY-I</v>
      </c>
      <c r="G198" s="28" t="str">
        <f>ID!G186</f>
        <v>EMPTY-I</v>
      </c>
      <c r="H198" s="31">
        <f>ID!H186</f>
        <v>0</v>
      </c>
      <c r="I198" s="19">
        <f>ID!I186</f>
        <v>0</v>
      </c>
      <c r="J198" s="19">
        <f>ID!J186</f>
        <v>0</v>
      </c>
      <c r="K198" s="19">
        <f>ID!K186</f>
        <v>0</v>
      </c>
      <c r="L198" s="19">
        <f>ID!L186</f>
        <v>0</v>
      </c>
      <c r="M198" s="19">
        <f>ID!M186</f>
        <v>0</v>
      </c>
      <c r="N198" s="19">
        <f>ID!N186</f>
        <v>0</v>
      </c>
      <c r="O198" s="19" t="str">
        <f>ID!O186</f>
        <v>INT</v>
      </c>
      <c r="P198" s="19" t="str">
        <f>ID!P186</f>
        <v>TBA13</v>
      </c>
      <c r="Q198" s="19">
        <f>ID!Q186</f>
        <v>9</v>
      </c>
      <c r="R198" s="70">
        <f>ID!R186</f>
        <v>0</v>
      </c>
      <c r="S198" s="30"/>
      <c r="T198" s="30"/>
      <c r="U198" s="30"/>
      <c r="V198" s="30"/>
      <c r="W198" s="30"/>
      <c r="X198" s="61"/>
      <c r="Y198" s="244" t="e">
        <f>ID!#REF!</f>
        <v>#REF!</v>
      </c>
      <c r="Z198" s="72"/>
      <c r="AA198" s="298"/>
      <c r="AB198" s="243" t="str">
        <f>IF(S198&lt;&gt;"",CONFIG!$B$19,IF(T198&lt;&gt;"",CONFIG!$B$18,IF(U198&lt;&gt;"",CONFIG!$B$17,IF(V198&lt;&gt;"",CONFIG!$B$16,IF(W198&lt;&gt;"",CONFIG!$B$20,CONFIG!$B$21)))))</f>
        <v>NR</v>
      </c>
      <c r="AC198" s="243" t="str">
        <f t="shared" si="11"/>
        <v>No Response</v>
      </c>
      <c r="AD198" s="4"/>
    </row>
    <row r="199" spans="2:30" ht="14" hidden="1">
      <c r="B199" s="17"/>
      <c r="C199" s="324"/>
      <c r="D199" s="300" t="str">
        <f>ID!D187</f>
        <v>EMPTY</v>
      </c>
      <c r="E199" s="40" t="str">
        <f>ID!E187</f>
        <v>J</v>
      </c>
      <c r="F199" s="19" t="str">
        <f>ID!F187</f>
        <v>EMPTY-J</v>
      </c>
      <c r="G199" s="28" t="str">
        <f>ID!G187</f>
        <v>EMPTY-J</v>
      </c>
      <c r="H199" s="31">
        <f>ID!H187</f>
        <v>0</v>
      </c>
      <c r="I199" s="19">
        <f>ID!I187</f>
        <v>0</v>
      </c>
      <c r="J199" s="19">
        <f>ID!J187</f>
        <v>0</v>
      </c>
      <c r="K199" s="19">
        <f>ID!K187</f>
        <v>0</v>
      </c>
      <c r="L199" s="19">
        <f>ID!L187</f>
        <v>0</v>
      </c>
      <c r="M199" s="19">
        <f>ID!M187</f>
        <v>0</v>
      </c>
      <c r="N199" s="19">
        <f>ID!N187</f>
        <v>0</v>
      </c>
      <c r="O199" s="19" t="str">
        <f>ID!O187</f>
        <v>INT</v>
      </c>
      <c r="P199" s="19" t="str">
        <f>ID!P187</f>
        <v>TBA13</v>
      </c>
      <c r="Q199" s="19">
        <f>ID!Q187</f>
        <v>10</v>
      </c>
      <c r="R199" s="70">
        <f>ID!R187</f>
        <v>0</v>
      </c>
      <c r="S199" s="30"/>
      <c r="T199" s="30"/>
      <c r="U199" s="30"/>
      <c r="V199" s="30"/>
      <c r="W199" s="30"/>
      <c r="X199" s="61"/>
      <c r="Y199" s="244" t="e">
        <f>ID!#REF!</f>
        <v>#REF!</v>
      </c>
      <c r="Z199" s="72"/>
      <c r="AA199" s="298"/>
      <c r="AB199" s="243" t="str">
        <f>IF(S199&lt;&gt;"",CONFIG!$B$19,IF(T199&lt;&gt;"",CONFIG!$B$18,IF(U199&lt;&gt;"",CONFIG!$B$17,IF(V199&lt;&gt;"",CONFIG!$B$16,IF(W199&lt;&gt;"",CONFIG!$B$20,CONFIG!$B$21)))))</f>
        <v>NR</v>
      </c>
      <c r="AC199" s="243" t="str">
        <f t="shared" si="11"/>
        <v>No Response</v>
      </c>
      <c r="AD199" s="4"/>
    </row>
    <row r="200" spans="2:30" ht="14" hidden="1">
      <c r="B200" s="17"/>
      <c r="C200" s="324"/>
      <c r="D200" s="300" t="str">
        <f>ID!D188</f>
        <v>EMPTY</v>
      </c>
      <c r="E200" s="40" t="str">
        <f>ID!E188</f>
        <v>K</v>
      </c>
      <c r="F200" s="19" t="str">
        <f>ID!F188</f>
        <v>EMPTY-K</v>
      </c>
      <c r="G200" s="28" t="str">
        <f>ID!G188</f>
        <v>EMPTY-K</v>
      </c>
      <c r="H200" s="31">
        <f>ID!H188</f>
        <v>0</v>
      </c>
      <c r="I200" s="19">
        <f>ID!I188</f>
        <v>0</v>
      </c>
      <c r="J200" s="19">
        <f>ID!J188</f>
        <v>0</v>
      </c>
      <c r="K200" s="19">
        <f>ID!K188</f>
        <v>0</v>
      </c>
      <c r="L200" s="19">
        <f>ID!L188</f>
        <v>0</v>
      </c>
      <c r="M200" s="19">
        <f>ID!M188</f>
        <v>0</v>
      </c>
      <c r="N200" s="19">
        <f>ID!N188</f>
        <v>0</v>
      </c>
      <c r="O200" s="19" t="str">
        <f>ID!O188</f>
        <v>INT</v>
      </c>
      <c r="P200" s="19" t="str">
        <f>ID!P188</f>
        <v>TBA13</v>
      </c>
      <c r="Q200" s="19">
        <f>ID!Q188</f>
        <v>11</v>
      </c>
      <c r="R200" s="70">
        <f>ID!R188</f>
        <v>0</v>
      </c>
      <c r="S200" s="30"/>
      <c r="T200" s="30"/>
      <c r="U200" s="30"/>
      <c r="V200" s="30"/>
      <c r="W200" s="30"/>
      <c r="X200" s="61"/>
      <c r="Y200" s="244" t="e">
        <f>ID!#REF!</f>
        <v>#REF!</v>
      </c>
      <c r="Z200" s="72"/>
      <c r="AA200" s="298"/>
      <c r="AB200" s="243" t="str">
        <f>IF(S200&lt;&gt;"",CONFIG!$B$19,IF(T200&lt;&gt;"",CONFIG!$B$18,IF(U200&lt;&gt;"",CONFIG!$B$17,IF(V200&lt;&gt;"",CONFIG!$B$16,IF(W200&lt;&gt;"",CONFIG!$B$20,CONFIG!$B$21)))))</f>
        <v>NR</v>
      </c>
      <c r="AC200" s="243" t="str">
        <f t="shared" si="11"/>
        <v>No Response</v>
      </c>
      <c r="AD200" s="4"/>
    </row>
    <row r="201" spans="2:30" ht="14" hidden="1">
      <c r="B201" s="17"/>
      <c r="C201" s="324"/>
      <c r="D201" s="300" t="str">
        <f>ID!D189</f>
        <v>EMPTY</v>
      </c>
      <c r="E201" s="40" t="str">
        <f>ID!E189</f>
        <v>L</v>
      </c>
      <c r="F201" s="19" t="str">
        <f>ID!F189</f>
        <v>EMPTY-L</v>
      </c>
      <c r="G201" s="28" t="str">
        <f>ID!G189</f>
        <v>EMPTY-L</v>
      </c>
      <c r="H201" s="31">
        <f>ID!H189</f>
        <v>0</v>
      </c>
      <c r="I201" s="19">
        <f>ID!I189</f>
        <v>0</v>
      </c>
      <c r="J201" s="19">
        <f>ID!J189</f>
        <v>0</v>
      </c>
      <c r="K201" s="19">
        <f>ID!K189</f>
        <v>0</v>
      </c>
      <c r="L201" s="19">
        <f>ID!L189</f>
        <v>0</v>
      </c>
      <c r="M201" s="19">
        <f>ID!M189</f>
        <v>0</v>
      </c>
      <c r="N201" s="19">
        <f>ID!N189</f>
        <v>0</v>
      </c>
      <c r="O201" s="19" t="str">
        <f>ID!O189</f>
        <v>INT</v>
      </c>
      <c r="P201" s="19" t="str">
        <f>ID!P189</f>
        <v>TBA13</v>
      </c>
      <c r="Q201" s="19">
        <f>ID!Q189</f>
        <v>12</v>
      </c>
      <c r="R201" s="70">
        <f>ID!R189</f>
        <v>0</v>
      </c>
      <c r="S201" s="30"/>
      <c r="T201" s="30"/>
      <c r="U201" s="30"/>
      <c r="V201" s="30"/>
      <c r="W201" s="30"/>
      <c r="X201" s="61"/>
      <c r="Y201" s="244" t="e">
        <f>ID!#REF!</f>
        <v>#REF!</v>
      </c>
      <c r="Z201" s="72"/>
      <c r="AA201" s="298"/>
      <c r="AB201" s="243" t="str">
        <f>IF(S201&lt;&gt;"",CONFIG!$B$19,IF(T201&lt;&gt;"",CONFIG!$B$18,IF(U201&lt;&gt;"",CONFIG!$B$17,IF(V201&lt;&gt;"",CONFIG!$B$16,IF(W201&lt;&gt;"",CONFIG!$B$20,CONFIG!$B$21)))))</f>
        <v>NR</v>
      </c>
      <c r="AC201" s="243" t="str">
        <f t="shared" si="11"/>
        <v>No Response</v>
      </c>
      <c r="AD201" s="4"/>
    </row>
    <row r="202" spans="2:30" ht="14" hidden="1">
      <c r="B202" s="17"/>
      <c r="C202" s="324"/>
      <c r="D202" s="300" t="str">
        <f>ID!D190</f>
        <v>EMPTY</v>
      </c>
      <c r="E202" s="40" t="str">
        <f>ID!E190</f>
        <v>M</v>
      </c>
      <c r="F202" s="19" t="str">
        <f>ID!F190</f>
        <v>EMPTY-M</v>
      </c>
      <c r="G202" s="28" t="str">
        <f>ID!G190</f>
        <v>EMPTY-M</v>
      </c>
      <c r="H202" s="31">
        <f>ID!H190</f>
        <v>0</v>
      </c>
      <c r="I202" s="19">
        <f>ID!I190</f>
        <v>0</v>
      </c>
      <c r="J202" s="19">
        <f>ID!J190</f>
        <v>0</v>
      </c>
      <c r="K202" s="19">
        <f>ID!K190</f>
        <v>0</v>
      </c>
      <c r="L202" s="19">
        <f>ID!L190</f>
        <v>0</v>
      </c>
      <c r="M202" s="19">
        <f>ID!M190</f>
        <v>0</v>
      </c>
      <c r="N202" s="19">
        <f>ID!N190</f>
        <v>0</v>
      </c>
      <c r="O202" s="19" t="str">
        <f>ID!O190</f>
        <v>INT</v>
      </c>
      <c r="P202" s="19" t="str">
        <f>ID!P190</f>
        <v>TBA13</v>
      </c>
      <c r="Q202" s="19">
        <f>ID!Q190</f>
        <v>13</v>
      </c>
      <c r="R202" s="70">
        <f>ID!R190</f>
        <v>0</v>
      </c>
      <c r="S202" s="30"/>
      <c r="T202" s="30"/>
      <c r="U202" s="30"/>
      <c r="V202" s="30"/>
      <c r="W202" s="30"/>
      <c r="X202" s="61"/>
      <c r="Y202" s="244" t="e">
        <f>ID!#REF!</f>
        <v>#REF!</v>
      </c>
      <c r="Z202" s="72"/>
      <c r="AA202" s="298"/>
      <c r="AB202" s="243" t="str">
        <f>IF(S202&lt;&gt;"",CONFIG!$B$19,IF(T202&lt;&gt;"",CONFIG!$B$18,IF(U202&lt;&gt;"",CONFIG!$B$17,IF(V202&lt;&gt;"",CONFIG!$B$16,IF(W202&lt;&gt;"",CONFIG!$B$20,CONFIG!$B$21)))))</f>
        <v>NR</v>
      </c>
      <c r="AC202" s="243" t="str">
        <f t="shared" si="11"/>
        <v>No Response</v>
      </c>
      <c r="AD202" s="4"/>
    </row>
    <row r="203" spans="2:30" ht="14" hidden="1">
      <c r="B203" s="249"/>
      <c r="C203" s="324"/>
      <c r="D203" s="300" t="str">
        <f>ID!D191</f>
        <v>EMPTY</v>
      </c>
      <c r="E203" s="40" t="str">
        <f>ID!E191</f>
        <v>N</v>
      </c>
      <c r="F203" s="19" t="str">
        <f>ID!F191</f>
        <v>EMPTY-N</v>
      </c>
      <c r="G203" s="28" t="str">
        <f>ID!G191</f>
        <v>EMPTY-N</v>
      </c>
      <c r="H203" s="31">
        <f>ID!H191</f>
        <v>0</v>
      </c>
      <c r="I203" s="19">
        <f>ID!I191</f>
        <v>0</v>
      </c>
      <c r="J203" s="19">
        <f>ID!J191</f>
        <v>0</v>
      </c>
      <c r="K203" s="19">
        <f>ID!K191</f>
        <v>0</v>
      </c>
      <c r="L203" s="19">
        <f>ID!L191</f>
        <v>0</v>
      </c>
      <c r="M203" s="19">
        <f>ID!M191</f>
        <v>0</v>
      </c>
      <c r="N203" s="19">
        <f>ID!N191</f>
        <v>0</v>
      </c>
      <c r="O203" s="19" t="str">
        <f>ID!O191</f>
        <v>INT</v>
      </c>
      <c r="P203" s="19" t="str">
        <f>ID!P191</f>
        <v>TBA13</v>
      </c>
      <c r="Q203" s="19">
        <f>ID!Q191</f>
        <v>14</v>
      </c>
      <c r="R203" s="70">
        <f>ID!R191</f>
        <v>0</v>
      </c>
      <c r="S203" s="260"/>
      <c r="T203" s="260"/>
      <c r="U203" s="260"/>
      <c r="V203" s="260"/>
      <c r="W203" s="260"/>
      <c r="X203" s="252"/>
      <c r="Y203" s="244" t="e">
        <f>ID!#REF!</f>
        <v>#REF!</v>
      </c>
      <c r="Z203" s="72"/>
      <c r="AA203" s="298"/>
      <c r="AB203" s="243" t="str">
        <f>IF(S203&lt;&gt;"",CONFIG!$B$19,IF(T203&lt;&gt;"",CONFIG!$B$18,IF(U203&lt;&gt;"",CONFIG!$B$17,IF(V203&lt;&gt;"",CONFIG!$B$16,IF(W203&lt;&gt;"",CONFIG!$B$20,CONFIG!$B$21)))))</f>
        <v>NR</v>
      </c>
      <c r="AC203" s="243" t="str">
        <f t="shared" si="11"/>
        <v>No Response</v>
      </c>
      <c r="AD203" s="4"/>
    </row>
    <row r="204" spans="2:30" ht="14" hidden="1">
      <c r="B204" s="249"/>
      <c r="C204" s="324"/>
      <c r="D204" s="300" t="str">
        <f>ID!D192</f>
        <v>EMPTY</v>
      </c>
      <c r="E204" s="40" t="str">
        <f>ID!E192</f>
        <v>O</v>
      </c>
      <c r="F204" s="19" t="str">
        <f>ID!F192</f>
        <v>EMPTY-O</v>
      </c>
      <c r="G204" s="28" t="str">
        <f>ID!G192</f>
        <v>EMPTY-O</v>
      </c>
      <c r="H204" s="31">
        <f>ID!H192</f>
        <v>0</v>
      </c>
      <c r="I204" s="19">
        <f>ID!I192</f>
        <v>0</v>
      </c>
      <c r="J204" s="19">
        <f>ID!J192</f>
        <v>0</v>
      </c>
      <c r="K204" s="19">
        <f>ID!K192</f>
        <v>0</v>
      </c>
      <c r="L204" s="19">
        <f>ID!L192</f>
        <v>0</v>
      </c>
      <c r="M204" s="19">
        <f>ID!M192</f>
        <v>0</v>
      </c>
      <c r="N204" s="19">
        <f>ID!N192</f>
        <v>0</v>
      </c>
      <c r="O204" s="19" t="str">
        <f>ID!O192</f>
        <v>INT</v>
      </c>
      <c r="P204" s="19" t="str">
        <f>ID!P192</f>
        <v>TBA13</v>
      </c>
      <c r="Q204" s="19">
        <f>ID!Q192</f>
        <v>15</v>
      </c>
      <c r="R204" s="70">
        <f>ID!R192</f>
        <v>0</v>
      </c>
      <c r="S204" s="260"/>
      <c r="T204" s="260"/>
      <c r="U204" s="260"/>
      <c r="V204" s="260"/>
      <c r="W204" s="260"/>
      <c r="X204" s="252"/>
      <c r="Y204" s="244" t="e">
        <f>ID!#REF!</f>
        <v>#REF!</v>
      </c>
      <c r="Z204" s="72"/>
      <c r="AA204" s="298"/>
      <c r="AB204" s="243" t="str">
        <f>IF(S204&lt;&gt;"",CONFIG!$B$19,IF(T204&lt;&gt;"",CONFIG!$B$18,IF(U204&lt;&gt;"",CONFIG!$B$17,IF(V204&lt;&gt;"",CONFIG!$B$16,IF(W204&lt;&gt;"",CONFIG!$B$20,CONFIG!$B$21)))))</f>
        <v>NR</v>
      </c>
      <c r="AC204" s="243" t="str">
        <f t="shared" si="11"/>
        <v>No Response</v>
      </c>
      <c r="AD204" s="4"/>
    </row>
    <row r="205" spans="2:30" ht="14" hidden="1">
      <c r="B205" s="249"/>
      <c r="C205" s="324"/>
      <c r="D205" s="300" t="str">
        <f>ID!D193</f>
        <v>EMPTY</v>
      </c>
      <c r="E205" s="40" t="str">
        <f>ID!E193</f>
        <v>P</v>
      </c>
      <c r="F205" s="19" t="str">
        <f>ID!F193</f>
        <v>EMPTY-P</v>
      </c>
      <c r="G205" s="28" t="str">
        <f>ID!G193</f>
        <v>EMPTY-P</v>
      </c>
      <c r="H205" s="31">
        <f>ID!H193</f>
        <v>0</v>
      </c>
      <c r="I205" s="19">
        <f>ID!I193</f>
        <v>0</v>
      </c>
      <c r="J205" s="19">
        <f>ID!J193</f>
        <v>0</v>
      </c>
      <c r="K205" s="19">
        <f>ID!K193</f>
        <v>0</v>
      </c>
      <c r="L205" s="19">
        <f>ID!L193</f>
        <v>0</v>
      </c>
      <c r="M205" s="19">
        <f>ID!M193</f>
        <v>0</v>
      </c>
      <c r="N205" s="19">
        <f>ID!N193</f>
        <v>0</v>
      </c>
      <c r="O205" s="19" t="str">
        <f>ID!O193</f>
        <v>INT</v>
      </c>
      <c r="P205" s="19" t="str">
        <f>ID!P193</f>
        <v>TBA13</v>
      </c>
      <c r="Q205" s="19">
        <f>ID!Q193</f>
        <v>16</v>
      </c>
      <c r="R205" s="70">
        <f>ID!R193</f>
        <v>0</v>
      </c>
      <c r="S205" s="260"/>
      <c r="T205" s="260"/>
      <c r="U205" s="260"/>
      <c r="V205" s="260"/>
      <c r="W205" s="260"/>
      <c r="X205" s="252"/>
      <c r="Y205" s="244" t="e">
        <f>ID!#REF!</f>
        <v>#REF!</v>
      </c>
      <c r="Z205" s="72"/>
      <c r="AA205" s="298"/>
      <c r="AB205" s="243" t="str">
        <f>IF(S205&lt;&gt;"",CONFIG!$B$19,IF(T205&lt;&gt;"",CONFIG!$B$18,IF(U205&lt;&gt;"",CONFIG!$B$17,IF(V205&lt;&gt;"",CONFIG!$B$16,IF(W205&lt;&gt;"",CONFIG!$B$20,CONFIG!$B$21)))))</f>
        <v>NR</v>
      </c>
      <c r="AC205" s="243" t="str">
        <f t="shared" si="11"/>
        <v>No Response</v>
      </c>
      <c r="AD205" s="4"/>
    </row>
    <row r="206" spans="2:30" ht="14" hidden="1">
      <c r="B206" s="249"/>
      <c r="C206" s="324"/>
      <c r="D206" s="300" t="str">
        <f>ID!D194</f>
        <v>EMPTY</v>
      </c>
      <c r="E206" s="40" t="str">
        <f>ID!E194</f>
        <v>Q</v>
      </c>
      <c r="F206" s="19" t="str">
        <f>ID!F194</f>
        <v>EMPTY-Q</v>
      </c>
      <c r="G206" s="28" t="str">
        <f>ID!G194</f>
        <v>EMPTY-Q</v>
      </c>
      <c r="H206" s="31">
        <f>ID!H194</f>
        <v>0</v>
      </c>
      <c r="I206" s="19">
        <f>ID!I194</f>
        <v>0</v>
      </c>
      <c r="J206" s="19">
        <f>ID!J194</f>
        <v>0</v>
      </c>
      <c r="K206" s="19">
        <f>ID!K194</f>
        <v>0</v>
      </c>
      <c r="L206" s="19">
        <f>ID!L194</f>
        <v>0</v>
      </c>
      <c r="M206" s="19">
        <f>ID!M194</f>
        <v>0</v>
      </c>
      <c r="N206" s="19">
        <f>ID!N194</f>
        <v>0</v>
      </c>
      <c r="O206" s="19" t="str">
        <f>ID!O194</f>
        <v>INT</v>
      </c>
      <c r="P206" s="19" t="str">
        <f>ID!P194</f>
        <v>TBA13</v>
      </c>
      <c r="Q206" s="19">
        <f>ID!Q194</f>
        <v>17</v>
      </c>
      <c r="R206" s="70">
        <f>ID!R194</f>
        <v>0</v>
      </c>
      <c r="S206" s="260"/>
      <c r="T206" s="260"/>
      <c r="U206" s="260"/>
      <c r="V206" s="260"/>
      <c r="W206" s="260"/>
      <c r="X206" s="252"/>
      <c r="Y206" s="244" t="e">
        <f>ID!#REF!</f>
        <v>#REF!</v>
      </c>
      <c r="Z206" s="72"/>
      <c r="AA206" s="298"/>
      <c r="AB206" s="243" t="str">
        <f>IF(S206&lt;&gt;"",CONFIG!$B$19,IF(T206&lt;&gt;"",CONFIG!$B$18,IF(U206&lt;&gt;"",CONFIG!$B$17,IF(V206&lt;&gt;"",CONFIG!$B$16,IF(W206&lt;&gt;"",CONFIG!$B$20,CONFIG!$B$21)))))</f>
        <v>NR</v>
      </c>
      <c r="AC206" s="243" t="str">
        <f t="shared" si="11"/>
        <v>No Response</v>
      </c>
      <c r="AD206" s="4"/>
    </row>
    <row r="207" spans="2:30" ht="14" hidden="1">
      <c r="B207" s="249"/>
      <c r="C207" s="324"/>
      <c r="D207" s="300" t="str">
        <f>ID!D195</f>
        <v>EMPTY</v>
      </c>
      <c r="E207" s="40" t="str">
        <f>ID!E195</f>
        <v>R</v>
      </c>
      <c r="F207" s="19" t="str">
        <f>ID!F195</f>
        <v>EMPTY-R</v>
      </c>
      <c r="G207" s="28" t="str">
        <f>ID!G195</f>
        <v>EMPTY-R</v>
      </c>
      <c r="H207" s="31">
        <f>ID!H195</f>
        <v>0</v>
      </c>
      <c r="I207" s="19">
        <f>ID!I195</f>
        <v>0</v>
      </c>
      <c r="J207" s="19">
        <f>ID!J195</f>
        <v>0</v>
      </c>
      <c r="K207" s="19">
        <f>ID!K195</f>
        <v>0</v>
      </c>
      <c r="L207" s="19">
        <f>ID!L195</f>
        <v>0</v>
      </c>
      <c r="M207" s="19">
        <f>ID!M195</f>
        <v>0</v>
      </c>
      <c r="N207" s="19">
        <f>ID!N195</f>
        <v>0</v>
      </c>
      <c r="O207" s="19" t="str">
        <f>ID!O195</f>
        <v>INT</v>
      </c>
      <c r="P207" s="19" t="str">
        <f>ID!P195</f>
        <v>TBA13</v>
      </c>
      <c r="Q207" s="19">
        <f>ID!Q195</f>
        <v>18</v>
      </c>
      <c r="R207" s="70">
        <f>ID!R195</f>
        <v>0</v>
      </c>
      <c r="S207" s="260"/>
      <c r="T207" s="260"/>
      <c r="U207" s="260"/>
      <c r="V207" s="260"/>
      <c r="W207" s="260"/>
      <c r="X207" s="252"/>
      <c r="Y207" s="244" t="e">
        <f>ID!#REF!</f>
        <v>#REF!</v>
      </c>
      <c r="Z207" s="72"/>
      <c r="AA207" s="298"/>
      <c r="AB207" s="243" t="str">
        <f>IF(S207&lt;&gt;"",CONFIG!$B$19,IF(T207&lt;&gt;"",CONFIG!$B$18,IF(U207&lt;&gt;"",CONFIG!$B$17,IF(V207&lt;&gt;"",CONFIG!$B$16,IF(W207&lt;&gt;"",CONFIG!$B$20,CONFIG!$B$21)))))</f>
        <v>NR</v>
      </c>
      <c r="AC207" s="243" t="str">
        <f t="shared" si="11"/>
        <v>No Response</v>
      </c>
      <c r="AD207" s="4"/>
    </row>
    <row r="208" spans="2:30" ht="14" hidden="1">
      <c r="B208" s="249"/>
      <c r="C208" s="324"/>
      <c r="D208" s="300" t="str">
        <f>ID!D196</f>
        <v>EMPTY</v>
      </c>
      <c r="E208" s="40" t="str">
        <f>ID!E196</f>
        <v>S</v>
      </c>
      <c r="F208" s="19" t="str">
        <f>ID!F196</f>
        <v>EMPTY-S</v>
      </c>
      <c r="G208" s="28" t="str">
        <f>ID!G196</f>
        <v>EMPTY-S</v>
      </c>
      <c r="H208" s="31">
        <f>ID!H196</f>
        <v>0</v>
      </c>
      <c r="I208" s="19">
        <f>ID!I196</f>
        <v>0</v>
      </c>
      <c r="J208" s="19">
        <f>ID!J196</f>
        <v>0</v>
      </c>
      <c r="K208" s="19">
        <f>ID!K196</f>
        <v>0</v>
      </c>
      <c r="L208" s="19">
        <f>ID!L196</f>
        <v>0</v>
      </c>
      <c r="M208" s="19">
        <f>ID!M196</f>
        <v>0</v>
      </c>
      <c r="N208" s="19">
        <f>ID!N196</f>
        <v>0</v>
      </c>
      <c r="O208" s="19" t="str">
        <f>ID!O196</f>
        <v>INT</v>
      </c>
      <c r="P208" s="19" t="str">
        <f>ID!P196</f>
        <v>TBA13</v>
      </c>
      <c r="Q208" s="19">
        <f>ID!Q196</f>
        <v>19</v>
      </c>
      <c r="R208" s="70">
        <f>ID!R196</f>
        <v>0</v>
      </c>
      <c r="S208" s="260"/>
      <c r="T208" s="260"/>
      <c r="U208" s="260"/>
      <c r="V208" s="260"/>
      <c r="W208" s="260"/>
      <c r="X208" s="252"/>
      <c r="Y208" s="244" t="e">
        <f>ID!#REF!</f>
        <v>#REF!</v>
      </c>
      <c r="Z208" s="72"/>
      <c r="AA208" s="298"/>
      <c r="AB208" s="243" t="str">
        <f>IF(S208&lt;&gt;"",CONFIG!$B$19,IF(T208&lt;&gt;"",CONFIG!$B$18,IF(U208&lt;&gt;"",CONFIG!$B$17,IF(V208&lt;&gt;"",CONFIG!$B$16,IF(W208&lt;&gt;"",CONFIG!$B$20,CONFIG!$B$21)))))</f>
        <v>NR</v>
      </c>
      <c r="AC208" s="243" t="str">
        <f t="shared" si="11"/>
        <v>No Response</v>
      </c>
      <c r="AD208" s="4"/>
    </row>
    <row r="209" spans="2:30" ht="14" hidden="1">
      <c r="B209" s="254"/>
      <c r="C209" s="340"/>
      <c r="D209" s="43" t="str">
        <f>ID!D197</f>
        <v>EMPTY</v>
      </c>
      <c r="E209" s="44" t="str">
        <f>ID!E197</f>
        <v>T</v>
      </c>
      <c r="F209" s="19" t="str">
        <f>ID!F197</f>
        <v>EMPTY-T</v>
      </c>
      <c r="G209" s="25" t="str">
        <f>ID!G197</f>
        <v>EMPTY-T</v>
      </c>
      <c r="H209" s="31">
        <f>ID!H197</f>
        <v>0</v>
      </c>
      <c r="I209" s="19">
        <f>ID!I197</f>
        <v>0</v>
      </c>
      <c r="J209" s="19">
        <f>ID!J197</f>
        <v>0</v>
      </c>
      <c r="K209" s="19">
        <f>ID!K197</f>
        <v>0</v>
      </c>
      <c r="L209" s="19">
        <f>ID!L197</f>
        <v>0</v>
      </c>
      <c r="M209" s="19">
        <f>ID!M197</f>
        <v>0</v>
      </c>
      <c r="N209" s="19">
        <f>ID!N197</f>
        <v>0</v>
      </c>
      <c r="O209" s="19" t="str">
        <f>ID!O197</f>
        <v>INT</v>
      </c>
      <c r="P209" s="19" t="str">
        <f>ID!P197</f>
        <v>TBA13</v>
      </c>
      <c r="Q209" s="19">
        <f>ID!Q197</f>
        <v>20</v>
      </c>
      <c r="R209" s="70">
        <f>ID!R197</f>
        <v>0</v>
      </c>
      <c r="S209" s="260"/>
      <c r="T209" s="260"/>
      <c r="U209" s="260"/>
      <c r="V209" s="260"/>
      <c r="W209" s="260"/>
      <c r="X209" s="252"/>
      <c r="Y209" s="244" t="e">
        <f>ID!#REF!</f>
        <v>#REF!</v>
      </c>
      <c r="Z209" s="65"/>
      <c r="AA209" s="298"/>
      <c r="AB209" s="243" t="str">
        <f>IF(S209&lt;&gt;"",CONFIG!$B$19,IF(T209&lt;&gt;"",CONFIG!$B$18,IF(U209&lt;&gt;"",CONFIG!$B$17,IF(V209&lt;&gt;"",CONFIG!$B$16,IF(W209&lt;&gt;"",CONFIG!$B$20,CONFIG!$B$21)))))</f>
        <v>NR</v>
      </c>
      <c r="AC209" s="243" t="str">
        <f t="shared" si="11"/>
        <v>No Response</v>
      </c>
      <c r="AD209" s="4"/>
    </row>
    <row r="210" spans="2:30" ht="13" hidden="1">
      <c r="B210" s="298"/>
      <c r="C210" s="298"/>
      <c r="D210" s="298"/>
      <c r="E210" s="298"/>
      <c r="F210" s="298"/>
      <c r="G210" s="9"/>
      <c r="H210" s="298"/>
      <c r="I210" s="298"/>
      <c r="J210" s="298"/>
      <c r="K210" s="298"/>
      <c r="L210" s="298"/>
      <c r="M210" s="298"/>
      <c r="N210" s="298"/>
      <c r="O210" s="298"/>
      <c r="P210" s="298"/>
      <c r="Q210" s="298"/>
      <c r="R210" s="9"/>
      <c r="S210" s="298"/>
      <c r="T210" s="298"/>
      <c r="U210" s="298"/>
      <c r="V210" s="298"/>
      <c r="W210" s="298"/>
      <c r="X210" s="14"/>
      <c r="Y210" s="298"/>
      <c r="Z210" s="298"/>
      <c r="AA210" s="298"/>
      <c r="AB210" s="4"/>
      <c r="AC210" s="4"/>
      <c r="AD210" s="4"/>
    </row>
    <row r="211" spans="2:30" ht="14" hidden="1">
      <c r="B211" s="71"/>
      <c r="C211" s="344" t="str">
        <f>ID!C199</f>
        <v>14. &lt;For future use&gt;</v>
      </c>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259"/>
      <c r="AA211" s="298"/>
      <c r="AB211" s="4"/>
      <c r="AC211" s="4"/>
      <c r="AD211" s="4"/>
    </row>
    <row r="212" spans="2:30" ht="14" hidden="1">
      <c r="B212" s="48"/>
      <c r="C212" s="341" t="str">
        <f>ID!C200</f>
        <v>EMPTY</v>
      </c>
      <c r="D212" s="300" t="str">
        <f>ID!D200</f>
        <v>EMPTY</v>
      </c>
      <c r="E212" s="49" t="str">
        <f>ID!E200</f>
        <v>A</v>
      </c>
      <c r="F212" s="19" t="str">
        <f>ID!F200</f>
        <v>EMPTY-A</v>
      </c>
      <c r="G212" s="20" t="str">
        <f>ID!G200</f>
        <v>EMPTY-A</v>
      </c>
      <c r="H212" s="31">
        <f>ID!H200</f>
        <v>0</v>
      </c>
      <c r="I212" s="19">
        <f>ID!I200</f>
        <v>0</v>
      </c>
      <c r="J212" s="19">
        <f>ID!J200</f>
        <v>0</v>
      </c>
      <c r="K212" s="19">
        <f>ID!K200</f>
        <v>0</v>
      </c>
      <c r="L212" s="19">
        <f>ID!L200</f>
        <v>0</v>
      </c>
      <c r="M212" s="19">
        <f>ID!M200</f>
        <v>0</v>
      </c>
      <c r="N212" s="19">
        <f>ID!N200</f>
        <v>0</v>
      </c>
      <c r="O212" s="19" t="str">
        <f>ID!O200</f>
        <v>INT</v>
      </c>
      <c r="P212" s="19" t="str">
        <f>ID!P200</f>
        <v>TBA14</v>
      </c>
      <c r="Q212" s="19">
        <f>ID!Q200</f>
        <v>1</v>
      </c>
      <c r="R212" s="70">
        <f>ID!R200</f>
        <v>0</v>
      </c>
      <c r="S212" s="30"/>
      <c r="T212" s="30"/>
      <c r="U212" s="30"/>
      <c r="V212" s="30"/>
      <c r="W212" s="30"/>
      <c r="X212" s="61"/>
      <c r="Y212" s="244" t="e">
        <f>ID!#REF!</f>
        <v>#REF!</v>
      </c>
      <c r="Z212" s="72"/>
      <c r="AA212" s="298"/>
      <c r="AB212" s="243" t="str">
        <f>IF(S212&lt;&gt;"",CONFIG!$B$19,IF(T212&lt;&gt;"",CONFIG!$B$18,IF(U212&lt;&gt;"",CONFIG!$B$17,IF(V212&lt;&gt;"",CONFIG!$B$16,IF(W212&lt;&gt;"",CONFIG!$B$20,CONFIG!$B$21)))))</f>
        <v>NR</v>
      </c>
      <c r="AC212" s="243" t="str">
        <f t="shared" ref="AC212:AC231" si="12">IFERROR(VLOOKUP(AB212,scale,2,FALSE),"")</f>
        <v>No Response</v>
      </c>
      <c r="AD212" s="4"/>
    </row>
    <row r="213" spans="2:30" ht="14" hidden="1">
      <c r="B213" s="17"/>
      <c r="C213" s="324"/>
      <c r="D213" s="300" t="str">
        <f>ID!D201</f>
        <v>EMPTY</v>
      </c>
      <c r="E213" s="40" t="str">
        <f>ID!E201</f>
        <v>B</v>
      </c>
      <c r="F213" s="19" t="str">
        <f>ID!F201</f>
        <v>EMPTY-B</v>
      </c>
      <c r="G213" s="28" t="str">
        <f>ID!G201</f>
        <v>EMPTY-B</v>
      </c>
      <c r="H213" s="31">
        <f>ID!H201</f>
        <v>0</v>
      </c>
      <c r="I213" s="19">
        <f>ID!I201</f>
        <v>0</v>
      </c>
      <c r="J213" s="19">
        <f>ID!J201</f>
        <v>0</v>
      </c>
      <c r="K213" s="19">
        <f>ID!K201</f>
        <v>0</v>
      </c>
      <c r="L213" s="19">
        <f>ID!L201</f>
        <v>0</v>
      </c>
      <c r="M213" s="19">
        <f>ID!M201</f>
        <v>0</v>
      </c>
      <c r="N213" s="19">
        <f>ID!N201</f>
        <v>0</v>
      </c>
      <c r="O213" s="19" t="str">
        <f>ID!O201</f>
        <v>INT</v>
      </c>
      <c r="P213" s="19" t="str">
        <f>ID!P201</f>
        <v>TBA14</v>
      </c>
      <c r="Q213" s="19">
        <f>ID!Q201</f>
        <v>2</v>
      </c>
      <c r="R213" s="70">
        <f>ID!R201</f>
        <v>0</v>
      </c>
      <c r="S213" s="30"/>
      <c r="T213" s="30"/>
      <c r="U213" s="30"/>
      <c r="V213" s="30"/>
      <c r="W213" s="30"/>
      <c r="X213" s="61"/>
      <c r="Y213" s="244" t="e">
        <f>ID!#REF!</f>
        <v>#REF!</v>
      </c>
      <c r="Z213" s="72"/>
      <c r="AA213" s="298"/>
      <c r="AB213" s="243" t="str">
        <f>IF(S213&lt;&gt;"",CONFIG!$B$19,IF(T213&lt;&gt;"",CONFIG!$B$18,IF(U213&lt;&gt;"",CONFIG!$B$17,IF(V213&lt;&gt;"",CONFIG!$B$16,IF(W213&lt;&gt;"",CONFIG!$B$20,CONFIG!$B$21)))))</f>
        <v>NR</v>
      </c>
      <c r="AC213" s="243" t="str">
        <f t="shared" si="12"/>
        <v>No Response</v>
      </c>
      <c r="AD213" s="4"/>
    </row>
    <row r="214" spans="2:30" ht="14" hidden="1">
      <c r="B214" s="17"/>
      <c r="C214" s="324"/>
      <c r="D214" s="300" t="str">
        <f>ID!D202</f>
        <v>EMPTY</v>
      </c>
      <c r="E214" s="40" t="str">
        <f>ID!E202</f>
        <v>C</v>
      </c>
      <c r="F214" s="19" t="str">
        <f>ID!F202</f>
        <v>EMPTY-C</v>
      </c>
      <c r="G214" s="28" t="str">
        <f>ID!G202</f>
        <v>EMPTY-C</v>
      </c>
      <c r="H214" s="31">
        <f>ID!H202</f>
        <v>0</v>
      </c>
      <c r="I214" s="19">
        <f>ID!I202</f>
        <v>0</v>
      </c>
      <c r="J214" s="19">
        <f>ID!J202</f>
        <v>0</v>
      </c>
      <c r="K214" s="19">
        <f>ID!K202</f>
        <v>0</v>
      </c>
      <c r="L214" s="19">
        <f>ID!L202</f>
        <v>0</v>
      </c>
      <c r="M214" s="19">
        <f>ID!M202</f>
        <v>0</v>
      </c>
      <c r="N214" s="19">
        <f>ID!N202</f>
        <v>0</v>
      </c>
      <c r="O214" s="19" t="str">
        <f>ID!O202</f>
        <v>INT</v>
      </c>
      <c r="P214" s="19" t="str">
        <f>ID!P202</f>
        <v>TBA14</v>
      </c>
      <c r="Q214" s="19">
        <f>ID!Q202</f>
        <v>3</v>
      </c>
      <c r="R214" s="70">
        <f>ID!R202</f>
        <v>0</v>
      </c>
      <c r="S214" s="30"/>
      <c r="T214" s="30"/>
      <c r="U214" s="30"/>
      <c r="V214" s="30"/>
      <c r="W214" s="30"/>
      <c r="X214" s="61"/>
      <c r="Y214" s="244" t="e">
        <f>ID!#REF!</f>
        <v>#REF!</v>
      </c>
      <c r="Z214" s="72"/>
      <c r="AA214" s="298"/>
      <c r="AB214" s="243" t="str">
        <f>IF(S214&lt;&gt;"",CONFIG!$B$19,IF(T214&lt;&gt;"",CONFIG!$B$18,IF(U214&lt;&gt;"",CONFIG!$B$17,IF(V214&lt;&gt;"",CONFIG!$B$16,IF(W214&lt;&gt;"",CONFIG!$B$20,CONFIG!$B$21)))))</f>
        <v>NR</v>
      </c>
      <c r="AC214" s="243" t="str">
        <f t="shared" si="12"/>
        <v>No Response</v>
      </c>
      <c r="AD214" s="4"/>
    </row>
    <row r="215" spans="2:30" ht="14" hidden="1">
      <c r="B215" s="17"/>
      <c r="C215" s="324"/>
      <c r="D215" s="300" t="str">
        <f>ID!D203</f>
        <v>EMPTY</v>
      </c>
      <c r="E215" s="40" t="str">
        <f>ID!E203</f>
        <v>D</v>
      </c>
      <c r="F215" s="19" t="str">
        <f>ID!F203</f>
        <v>EMPTY-D</v>
      </c>
      <c r="G215" s="28" t="str">
        <f>ID!G203</f>
        <v>EMPTY-D</v>
      </c>
      <c r="H215" s="31">
        <f>ID!H203</f>
        <v>0</v>
      </c>
      <c r="I215" s="19">
        <f>ID!I203</f>
        <v>0</v>
      </c>
      <c r="J215" s="19">
        <f>ID!J203</f>
        <v>0</v>
      </c>
      <c r="K215" s="19">
        <f>ID!K203</f>
        <v>0</v>
      </c>
      <c r="L215" s="19">
        <f>ID!L203</f>
        <v>0</v>
      </c>
      <c r="M215" s="19">
        <f>ID!M203</f>
        <v>0</v>
      </c>
      <c r="N215" s="19">
        <f>ID!N203</f>
        <v>0</v>
      </c>
      <c r="O215" s="19" t="str">
        <f>ID!O203</f>
        <v>INT</v>
      </c>
      <c r="P215" s="19" t="str">
        <f>ID!P203</f>
        <v>TBA14</v>
      </c>
      <c r="Q215" s="19">
        <f>ID!Q203</f>
        <v>4</v>
      </c>
      <c r="R215" s="70">
        <f>ID!R203</f>
        <v>0</v>
      </c>
      <c r="S215" s="30"/>
      <c r="T215" s="30"/>
      <c r="U215" s="30"/>
      <c r="V215" s="30"/>
      <c r="W215" s="30"/>
      <c r="X215" s="61"/>
      <c r="Y215" s="244" t="e">
        <f>ID!#REF!</f>
        <v>#REF!</v>
      </c>
      <c r="Z215" s="72"/>
      <c r="AA215" s="298"/>
      <c r="AB215" s="243" t="str">
        <f>IF(S215&lt;&gt;"",CONFIG!$B$19,IF(T215&lt;&gt;"",CONFIG!$B$18,IF(U215&lt;&gt;"",CONFIG!$B$17,IF(V215&lt;&gt;"",CONFIG!$B$16,IF(W215&lt;&gt;"",CONFIG!$B$20,CONFIG!$B$21)))))</f>
        <v>NR</v>
      </c>
      <c r="AC215" s="243" t="str">
        <f t="shared" si="12"/>
        <v>No Response</v>
      </c>
      <c r="AD215" s="4"/>
    </row>
    <row r="216" spans="2:30" ht="14" hidden="1">
      <c r="B216" s="17"/>
      <c r="C216" s="324"/>
      <c r="D216" s="300" t="str">
        <f>ID!D204</f>
        <v>EMPTY</v>
      </c>
      <c r="E216" s="40" t="str">
        <f>ID!E204</f>
        <v>E</v>
      </c>
      <c r="F216" s="19" t="str">
        <f>ID!F204</f>
        <v>EMPTY-E</v>
      </c>
      <c r="G216" s="28" t="str">
        <f>ID!G204</f>
        <v>EMPTY-E</v>
      </c>
      <c r="H216" s="31">
        <f>ID!H204</f>
        <v>0</v>
      </c>
      <c r="I216" s="19">
        <f>ID!I204</f>
        <v>0</v>
      </c>
      <c r="J216" s="19">
        <f>ID!J204</f>
        <v>0</v>
      </c>
      <c r="K216" s="19">
        <f>ID!K204</f>
        <v>0</v>
      </c>
      <c r="L216" s="19">
        <f>ID!L204</f>
        <v>0</v>
      </c>
      <c r="M216" s="19">
        <f>ID!M204</f>
        <v>0</v>
      </c>
      <c r="N216" s="19">
        <f>ID!N204</f>
        <v>0</v>
      </c>
      <c r="O216" s="19" t="str">
        <f>ID!O204</f>
        <v>INT</v>
      </c>
      <c r="P216" s="19" t="str">
        <f>ID!P204</f>
        <v>TBA14</v>
      </c>
      <c r="Q216" s="19">
        <f>ID!Q204</f>
        <v>5</v>
      </c>
      <c r="R216" s="70">
        <f>ID!R204</f>
        <v>0</v>
      </c>
      <c r="S216" s="30"/>
      <c r="T216" s="30"/>
      <c r="U216" s="30"/>
      <c r="V216" s="30"/>
      <c r="W216" s="30"/>
      <c r="X216" s="61"/>
      <c r="Y216" s="244" t="e">
        <f>ID!#REF!</f>
        <v>#REF!</v>
      </c>
      <c r="Z216" s="72"/>
      <c r="AA216" s="298"/>
      <c r="AB216" s="243" t="str">
        <f>IF(S216&lt;&gt;"",CONFIG!$B$19,IF(T216&lt;&gt;"",CONFIG!$B$18,IF(U216&lt;&gt;"",CONFIG!$B$17,IF(V216&lt;&gt;"",CONFIG!$B$16,IF(W216&lt;&gt;"",CONFIG!$B$20,CONFIG!$B$21)))))</f>
        <v>NR</v>
      </c>
      <c r="AC216" s="243" t="str">
        <f t="shared" si="12"/>
        <v>No Response</v>
      </c>
      <c r="AD216" s="4"/>
    </row>
    <row r="217" spans="2:30" ht="14" hidden="1">
      <c r="B217" s="17"/>
      <c r="C217" s="324"/>
      <c r="D217" s="300" t="str">
        <f>ID!D205</f>
        <v>EMPTY</v>
      </c>
      <c r="E217" s="40" t="str">
        <f>ID!E205</f>
        <v>F</v>
      </c>
      <c r="F217" s="19" t="str">
        <f>ID!F205</f>
        <v>EMPTY-F</v>
      </c>
      <c r="G217" s="28" t="str">
        <f>ID!G205</f>
        <v>EMPTY-F</v>
      </c>
      <c r="H217" s="31">
        <f>ID!H205</f>
        <v>0</v>
      </c>
      <c r="I217" s="19">
        <f>ID!I205</f>
        <v>0</v>
      </c>
      <c r="J217" s="19">
        <f>ID!J205</f>
        <v>0</v>
      </c>
      <c r="K217" s="19">
        <f>ID!K205</f>
        <v>0</v>
      </c>
      <c r="L217" s="19">
        <f>ID!L205</f>
        <v>0</v>
      </c>
      <c r="M217" s="19">
        <f>ID!M205</f>
        <v>0</v>
      </c>
      <c r="N217" s="19">
        <f>ID!N205</f>
        <v>0</v>
      </c>
      <c r="O217" s="19" t="str">
        <f>ID!O205</f>
        <v>INT</v>
      </c>
      <c r="P217" s="19" t="str">
        <f>ID!P205</f>
        <v>TBA14</v>
      </c>
      <c r="Q217" s="19">
        <f>ID!Q205</f>
        <v>6</v>
      </c>
      <c r="R217" s="70">
        <f>ID!R205</f>
        <v>0</v>
      </c>
      <c r="S217" s="30"/>
      <c r="T217" s="30"/>
      <c r="U217" s="30"/>
      <c r="V217" s="30"/>
      <c r="W217" s="30"/>
      <c r="X217" s="61"/>
      <c r="Y217" s="244" t="e">
        <f>ID!#REF!</f>
        <v>#REF!</v>
      </c>
      <c r="Z217" s="72"/>
      <c r="AA217" s="298"/>
      <c r="AB217" s="243" t="str">
        <f>IF(S217&lt;&gt;"",CONFIG!$B$19,IF(T217&lt;&gt;"",CONFIG!$B$18,IF(U217&lt;&gt;"",CONFIG!$B$17,IF(V217&lt;&gt;"",CONFIG!$B$16,IF(W217&lt;&gt;"",CONFIG!$B$20,CONFIG!$B$21)))))</f>
        <v>NR</v>
      </c>
      <c r="AC217" s="243" t="str">
        <f t="shared" si="12"/>
        <v>No Response</v>
      </c>
      <c r="AD217" s="4"/>
    </row>
    <row r="218" spans="2:30" ht="14" hidden="1">
      <c r="B218" s="17"/>
      <c r="C218" s="324"/>
      <c r="D218" s="300" t="str">
        <f>ID!D206</f>
        <v>EMPTY</v>
      </c>
      <c r="E218" s="40" t="str">
        <f>ID!E206</f>
        <v>G</v>
      </c>
      <c r="F218" s="19" t="str">
        <f>ID!F206</f>
        <v>EMPTY-G</v>
      </c>
      <c r="G218" s="28" t="str">
        <f>ID!G206</f>
        <v>EMPTY-G</v>
      </c>
      <c r="H218" s="31">
        <f>ID!H206</f>
        <v>0</v>
      </c>
      <c r="I218" s="19">
        <f>ID!I206</f>
        <v>0</v>
      </c>
      <c r="J218" s="19">
        <f>ID!J206</f>
        <v>0</v>
      </c>
      <c r="K218" s="19">
        <f>ID!K206</f>
        <v>0</v>
      </c>
      <c r="L218" s="19">
        <f>ID!L206</f>
        <v>0</v>
      </c>
      <c r="M218" s="19">
        <f>ID!M206</f>
        <v>0</v>
      </c>
      <c r="N218" s="19">
        <f>ID!N206</f>
        <v>0</v>
      </c>
      <c r="O218" s="19" t="str">
        <f>ID!O206</f>
        <v>INT</v>
      </c>
      <c r="P218" s="19" t="str">
        <f>ID!P206</f>
        <v>TBA14</v>
      </c>
      <c r="Q218" s="19">
        <f>ID!Q206</f>
        <v>7</v>
      </c>
      <c r="R218" s="70">
        <f>ID!R206</f>
        <v>0</v>
      </c>
      <c r="S218" s="30"/>
      <c r="T218" s="30"/>
      <c r="U218" s="30"/>
      <c r="V218" s="30"/>
      <c r="W218" s="30"/>
      <c r="X218" s="61"/>
      <c r="Y218" s="244" t="e">
        <f>ID!#REF!</f>
        <v>#REF!</v>
      </c>
      <c r="Z218" s="72"/>
      <c r="AA218" s="298"/>
      <c r="AB218" s="243" t="str">
        <f>IF(S218&lt;&gt;"",CONFIG!$B$19,IF(T218&lt;&gt;"",CONFIG!$B$18,IF(U218&lt;&gt;"",CONFIG!$B$17,IF(V218&lt;&gt;"",CONFIG!$B$16,IF(W218&lt;&gt;"",CONFIG!$B$20,CONFIG!$B$21)))))</f>
        <v>NR</v>
      </c>
      <c r="AC218" s="243" t="str">
        <f t="shared" si="12"/>
        <v>No Response</v>
      </c>
      <c r="AD218" s="4"/>
    </row>
    <row r="219" spans="2:30" ht="14" hidden="1">
      <c r="B219" s="17"/>
      <c r="C219" s="324"/>
      <c r="D219" s="300" t="str">
        <f>ID!D207</f>
        <v>EMPTY</v>
      </c>
      <c r="E219" s="40" t="str">
        <f>ID!E207</f>
        <v>H</v>
      </c>
      <c r="F219" s="19" t="str">
        <f>ID!F207</f>
        <v>EMPTY-H</v>
      </c>
      <c r="G219" s="28" t="str">
        <f>ID!G207</f>
        <v>EMPTY-H</v>
      </c>
      <c r="H219" s="31">
        <f>ID!H207</f>
        <v>0</v>
      </c>
      <c r="I219" s="19">
        <f>ID!I207</f>
        <v>0</v>
      </c>
      <c r="J219" s="19">
        <f>ID!J207</f>
        <v>0</v>
      </c>
      <c r="K219" s="19">
        <f>ID!K207</f>
        <v>0</v>
      </c>
      <c r="L219" s="19">
        <f>ID!L207</f>
        <v>0</v>
      </c>
      <c r="M219" s="19">
        <f>ID!M207</f>
        <v>0</v>
      </c>
      <c r="N219" s="19">
        <f>ID!N207</f>
        <v>0</v>
      </c>
      <c r="O219" s="19" t="str">
        <f>ID!O207</f>
        <v>INT</v>
      </c>
      <c r="P219" s="19" t="str">
        <f>ID!P207</f>
        <v>TBA14</v>
      </c>
      <c r="Q219" s="19">
        <f>ID!Q207</f>
        <v>8</v>
      </c>
      <c r="R219" s="70">
        <f>ID!R207</f>
        <v>0</v>
      </c>
      <c r="S219" s="30"/>
      <c r="T219" s="30"/>
      <c r="U219" s="30"/>
      <c r="V219" s="30"/>
      <c r="W219" s="30"/>
      <c r="X219" s="61"/>
      <c r="Y219" s="244" t="e">
        <f>ID!#REF!</f>
        <v>#REF!</v>
      </c>
      <c r="Z219" s="72"/>
      <c r="AA219" s="298"/>
      <c r="AB219" s="243" t="str">
        <f>IF(S219&lt;&gt;"",CONFIG!$B$19,IF(T219&lt;&gt;"",CONFIG!$B$18,IF(U219&lt;&gt;"",CONFIG!$B$17,IF(V219&lt;&gt;"",CONFIG!$B$16,IF(W219&lt;&gt;"",CONFIG!$B$20,CONFIG!$B$21)))))</f>
        <v>NR</v>
      </c>
      <c r="AC219" s="243" t="str">
        <f t="shared" si="12"/>
        <v>No Response</v>
      </c>
      <c r="AD219" s="4"/>
    </row>
    <row r="220" spans="2:30" ht="14" hidden="1">
      <c r="B220" s="17"/>
      <c r="C220" s="324"/>
      <c r="D220" s="300" t="str">
        <f>ID!D208</f>
        <v>EMPTY</v>
      </c>
      <c r="E220" s="40" t="str">
        <f>ID!E208</f>
        <v>I</v>
      </c>
      <c r="F220" s="19" t="str">
        <f>ID!F208</f>
        <v>EMPTY-I</v>
      </c>
      <c r="G220" s="28" t="str">
        <f>ID!G208</f>
        <v>EMPTY-I</v>
      </c>
      <c r="H220" s="31">
        <f>ID!H208</f>
        <v>0</v>
      </c>
      <c r="I220" s="19">
        <f>ID!I208</f>
        <v>0</v>
      </c>
      <c r="J220" s="19">
        <f>ID!J208</f>
        <v>0</v>
      </c>
      <c r="K220" s="19">
        <f>ID!K208</f>
        <v>0</v>
      </c>
      <c r="L220" s="19">
        <f>ID!L208</f>
        <v>0</v>
      </c>
      <c r="M220" s="19">
        <f>ID!M208</f>
        <v>0</v>
      </c>
      <c r="N220" s="19">
        <f>ID!N208</f>
        <v>0</v>
      </c>
      <c r="O220" s="19" t="str">
        <f>ID!O208</f>
        <v>INT</v>
      </c>
      <c r="P220" s="19" t="str">
        <f>ID!P208</f>
        <v>TBA14</v>
      </c>
      <c r="Q220" s="19">
        <f>ID!Q208</f>
        <v>9</v>
      </c>
      <c r="R220" s="70">
        <f>ID!R208</f>
        <v>0</v>
      </c>
      <c r="S220" s="30"/>
      <c r="T220" s="30"/>
      <c r="U220" s="30"/>
      <c r="V220" s="30"/>
      <c r="W220" s="30"/>
      <c r="X220" s="61"/>
      <c r="Y220" s="244" t="e">
        <f>ID!#REF!</f>
        <v>#REF!</v>
      </c>
      <c r="Z220" s="72"/>
      <c r="AA220" s="298"/>
      <c r="AB220" s="243" t="str">
        <f>IF(S220&lt;&gt;"",CONFIG!$B$19,IF(T220&lt;&gt;"",CONFIG!$B$18,IF(U220&lt;&gt;"",CONFIG!$B$17,IF(V220&lt;&gt;"",CONFIG!$B$16,IF(W220&lt;&gt;"",CONFIG!$B$20,CONFIG!$B$21)))))</f>
        <v>NR</v>
      </c>
      <c r="AC220" s="243" t="str">
        <f t="shared" si="12"/>
        <v>No Response</v>
      </c>
      <c r="AD220" s="4"/>
    </row>
    <row r="221" spans="2:30" ht="14" hidden="1">
      <c r="B221" s="17"/>
      <c r="C221" s="324"/>
      <c r="D221" s="300" t="str">
        <f>ID!D209</f>
        <v>EMPTY</v>
      </c>
      <c r="E221" s="40" t="str">
        <f>ID!E209</f>
        <v>J</v>
      </c>
      <c r="F221" s="19" t="str">
        <f>ID!F209</f>
        <v>EMPTY-J</v>
      </c>
      <c r="G221" s="28" t="str">
        <f>ID!G209</f>
        <v>EMPTY-J</v>
      </c>
      <c r="H221" s="31">
        <f>ID!H209</f>
        <v>0</v>
      </c>
      <c r="I221" s="19">
        <f>ID!I209</f>
        <v>0</v>
      </c>
      <c r="J221" s="19">
        <f>ID!J209</f>
        <v>0</v>
      </c>
      <c r="K221" s="19">
        <f>ID!K209</f>
        <v>0</v>
      </c>
      <c r="L221" s="19">
        <f>ID!L209</f>
        <v>0</v>
      </c>
      <c r="M221" s="19">
        <f>ID!M209</f>
        <v>0</v>
      </c>
      <c r="N221" s="19">
        <f>ID!N209</f>
        <v>0</v>
      </c>
      <c r="O221" s="19" t="str">
        <f>ID!O209</f>
        <v>INT</v>
      </c>
      <c r="P221" s="19" t="str">
        <f>ID!P209</f>
        <v>TBA14</v>
      </c>
      <c r="Q221" s="19">
        <f>ID!Q209</f>
        <v>10</v>
      </c>
      <c r="R221" s="70">
        <f>ID!R209</f>
        <v>0</v>
      </c>
      <c r="S221" s="30"/>
      <c r="T221" s="30"/>
      <c r="U221" s="30"/>
      <c r="V221" s="30"/>
      <c r="W221" s="30"/>
      <c r="X221" s="61"/>
      <c r="Y221" s="244" t="e">
        <f>ID!#REF!</f>
        <v>#REF!</v>
      </c>
      <c r="Z221" s="72"/>
      <c r="AA221" s="298"/>
      <c r="AB221" s="243" t="str">
        <f>IF(S221&lt;&gt;"",CONFIG!$B$19,IF(T221&lt;&gt;"",CONFIG!$B$18,IF(U221&lt;&gt;"",CONFIG!$B$17,IF(V221&lt;&gt;"",CONFIG!$B$16,IF(W221&lt;&gt;"",CONFIG!$B$20,CONFIG!$B$21)))))</f>
        <v>NR</v>
      </c>
      <c r="AC221" s="243" t="str">
        <f t="shared" si="12"/>
        <v>No Response</v>
      </c>
      <c r="AD221" s="4"/>
    </row>
    <row r="222" spans="2:30" ht="14" hidden="1">
      <c r="B222" s="17"/>
      <c r="C222" s="324"/>
      <c r="D222" s="300" t="str">
        <f>ID!D210</f>
        <v>EMPTY</v>
      </c>
      <c r="E222" s="40" t="str">
        <f>ID!E210</f>
        <v>K</v>
      </c>
      <c r="F222" s="19" t="str">
        <f>ID!F210</f>
        <v>EMPTY-K</v>
      </c>
      <c r="G222" s="28" t="str">
        <f>ID!G210</f>
        <v>EMPTY-K</v>
      </c>
      <c r="H222" s="31">
        <f>ID!H210</f>
        <v>0</v>
      </c>
      <c r="I222" s="19">
        <f>ID!I210</f>
        <v>0</v>
      </c>
      <c r="J222" s="19">
        <f>ID!J210</f>
        <v>0</v>
      </c>
      <c r="K222" s="19">
        <f>ID!K210</f>
        <v>0</v>
      </c>
      <c r="L222" s="19">
        <f>ID!L210</f>
        <v>0</v>
      </c>
      <c r="M222" s="19">
        <f>ID!M210</f>
        <v>0</v>
      </c>
      <c r="N222" s="19">
        <f>ID!N210</f>
        <v>0</v>
      </c>
      <c r="O222" s="19" t="str">
        <f>ID!O210</f>
        <v>INT</v>
      </c>
      <c r="P222" s="19" t="str">
        <f>ID!P210</f>
        <v>TBA14</v>
      </c>
      <c r="Q222" s="19">
        <f>ID!Q210</f>
        <v>11</v>
      </c>
      <c r="R222" s="70">
        <f>ID!R210</f>
        <v>0</v>
      </c>
      <c r="S222" s="30"/>
      <c r="T222" s="30"/>
      <c r="U222" s="30"/>
      <c r="V222" s="30"/>
      <c r="W222" s="30"/>
      <c r="X222" s="61"/>
      <c r="Y222" s="244" t="e">
        <f>ID!#REF!</f>
        <v>#REF!</v>
      </c>
      <c r="Z222" s="72"/>
      <c r="AA222" s="298"/>
      <c r="AB222" s="243" t="str">
        <f>IF(S222&lt;&gt;"",CONFIG!$B$19,IF(T222&lt;&gt;"",CONFIG!$B$18,IF(U222&lt;&gt;"",CONFIG!$B$17,IF(V222&lt;&gt;"",CONFIG!$B$16,IF(W222&lt;&gt;"",CONFIG!$B$20,CONFIG!$B$21)))))</f>
        <v>NR</v>
      </c>
      <c r="AC222" s="243" t="str">
        <f t="shared" si="12"/>
        <v>No Response</v>
      </c>
      <c r="AD222" s="4"/>
    </row>
    <row r="223" spans="2:30" ht="14" hidden="1">
      <c r="B223" s="17"/>
      <c r="C223" s="324"/>
      <c r="D223" s="300" t="str">
        <f>ID!D211</f>
        <v>EMPTY</v>
      </c>
      <c r="E223" s="40" t="str">
        <f>ID!E211</f>
        <v>L</v>
      </c>
      <c r="F223" s="19" t="str">
        <f>ID!F211</f>
        <v>EMPTY-L</v>
      </c>
      <c r="G223" s="28" t="str">
        <f>ID!G211</f>
        <v>EMPTY-L</v>
      </c>
      <c r="H223" s="31">
        <f>ID!H211</f>
        <v>0</v>
      </c>
      <c r="I223" s="19">
        <f>ID!I211</f>
        <v>0</v>
      </c>
      <c r="J223" s="19">
        <f>ID!J211</f>
        <v>0</v>
      </c>
      <c r="K223" s="19">
        <f>ID!K211</f>
        <v>0</v>
      </c>
      <c r="L223" s="19">
        <f>ID!L211</f>
        <v>0</v>
      </c>
      <c r="M223" s="19">
        <f>ID!M211</f>
        <v>0</v>
      </c>
      <c r="N223" s="19">
        <f>ID!N211</f>
        <v>0</v>
      </c>
      <c r="O223" s="19" t="str">
        <f>ID!O211</f>
        <v>INT</v>
      </c>
      <c r="P223" s="19" t="str">
        <f>ID!P211</f>
        <v>TBA14</v>
      </c>
      <c r="Q223" s="19">
        <f>ID!Q211</f>
        <v>12</v>
      </c>
      <c r="R223" s="70">
        <f>ID!R211</f>
        <v>0</v>
      </c>
      <c r="S223" s="30"/>
      <c r="T223" s="30"/>
      <c r="U223" s="30"/>
      <c r="V223" s="30"/>
      <c r="W223" s="30"/>
      <c r="X223" s="61"/>
      <c r="Y223" s="244" t="e">
        <f>ID!#REF!</f>
        <v>#REF!</v>
      </c>
      <c r="Z223" s="72"/>
      <c r="AA223" s="298"/>
      <c r="AB223" s="243" t="str">
        <f>IF(S223&lt;&gt;"",CONFIG!$B$19,IF(T223&lt;&gt;"",CONFIG!$B$18,IF(U223&lt;&gt;"",CONFIG!$B$17,IF(V223&lt;&gt;"",CONFIG!$B$16,IF(W223&lt;&gt;"",CONFIG!$B$20,CONFIG!$B$21)))))</f>
        <v>NR</v>
      </c>
      <c r="AC223" s="243" t="str">
        <f t="shared" si="12"/>
        <v>No Response</v>
      </c>
      <c r="AD223" s="4"/>
    </row>
    <row r="224" spans="2:30" ht="14" hidden="1">
      <c r="B224" s="17"/>
      <c r="C224" s="324"/>
      <c r="D224" s="300" t="str">
        <f>ID!D212</f>
        <v>EMPTY</v>
      </c>
      <c r="E224" s="40" t="str">
        <f>ID!E212</f>
        <v>M</v>
      </c>
      <c r="F224" s="19" t="str">
        <f>ID!F212</f>
        <v>EMPTY-M</v>
      </c>
      <c r="G224" s="28" t="str">
        <f>ID!G212</f>
        <v>EMPTY-M</v>
      </c>
      <c r="H224" s="31">
        <f>ID!H212</f>
        <v>0</v>
      </c>
      <c r="I224" s="19">
        <f>ID!I212</f>
        <v>0</v>
      </c>
      <c r="J224" s="19">
        <f>ID!J212</f>
        <v>0</v>
      </c>
      <c r="K224" s="19">
        <f>ID!K212</f>
        <v>0</v>
      </c>
      <c r="L224" s="19">
        <f>ID!L212</f>
        <v>0</v>
      </c>
      <c r="M224" s="19">
        <f>ID!M212</f>
        <v>0</v>
      </c>
      <c r="N224" s="19">
        <f>ID!N212</f>
        <v>0</v>
      </c>
      <c r="O224" s="19" t="str">
        <f>ID!O212</f>
        <v>INT</v>
      </c>
      <c r="P224" s="19" t="str">
        <f>ID!P212</f>
        <v>TBA14</v>
      </c>
      <c r="Q224" s="19">
        <f>ID!Q212</f>
        <v>13</v>
      </c>
      <c r="R224" s="70">
        <f>ID!R212</f>
        <v>0</v>
      </c>
      <c r="S224" s="30"/>
      <c r="T224" s="30"/>
      <c r="U224" s="30"/>
      <c r="V224" s="30"/>
      <c r="W224" s="30"/>
      <c r="X224" s="61"/>
      <c r="Y224" s="244" t="e">
        <f>ID!#REF!</f>
        <v>#REF!</v>
      </c>
      <c r="Z224" s="72"/>
      <c r="AA224" s="298"/>
      <c r="AB224" s="243" t="str">
        <f>IF(S224&lt;&gt;"",CONFIG!$B$19,IF(T224&lt;&gt;"",CONFIG!$B$18,IF(U224&lt;&gt;"",CONFIG!$B$17,IF(V224&lt;&gt;"",CONFIG!$B$16,IF(W224&lt;&gt;"",CONFIG!$B$20,CONFIG!$B$21)))))</f>
        <v>NR</v>
      </c>
      <c r="AC224" s="243" t="str">
        <f t="shared" si="12"/>
        <v>No Response</v>
      </c>
      <c r="AD224" s="4"/>
    </row>
    <row r="225" spans="2:30" ht="14" hidden="1">
      <c r="B225" s="249"/>
      <c r="C225" s="324"/>
      <c r="D225" s="300" t="str">
        <f>ID!D213</f>
        <v>EMPTY</v>
      </c>
      <c r="E225" s="40" t="str">
        <f>ID!E213</f>
        <v>N</v>
      </c>
      <c r="F225" s="19" t="str">
        <f>ID!F213</f>
        <v>EMPTY-N</v>
      </c>
      <c r="G225" s="28" t="str">
        <f>ID!G213</f>
        <v>EMPTY-N</v>
      </c>
      <c r="H225" s="31">
        <f>ID!H213</f>
        <v>0</v>
      </c>
      <c r="I225" s="19">
        <f>ID!I213</f>
        <v>0</v>
      </c>
      <c r="J225" s="19">
        <f>ID!J213</f>
        <v>0</v>
      </c>
      <c r="K225" s="19">
        <f>ID!K213</f>
        <v>0</v>
      </c>
      <c r="L225" s="19">
        <f>ID!L213</f>
        <v>0</v>
      </c>
      <c r="M225" s="19">
        <f>ID!M213</f>
        <v>0</v>
      </c>
      <c r="N225" s="19">
        <f>ID!N213</f>
        <v>0</v>
      </c>
      <c r="O225" s="19" t="str">
        <f>ID!O213</f>
        <v>INT</v>
      </c>
      <c r="P225" s="19" t="str">
        <f>ID!P213</f>
        <v>TBA14</v>
      </c>
      <c r="Q225" s="19">
        <f>ID!Q213</f>
        <v>14</v>
      </c>
      <c r="R225" s="70">
        <f>ID!R213</f>
        <v>0</v>
      </c>
      <c r="S225" s="30"/>
      <c r="T225" s="30"/>
      <c r="U225" s="30"/>
      <c r="V225" s="30"/>
      <c r="W225" s="30"/>
      <c r="X225" s="252"/>
      <c r="Y225" s="244" t="e">
        <f>ID!#REF!</f>
        <v>#REF!</v>
      </c>
      <c r="Z225" s="72"/>
      <c r="AA225" s="298"/>
      <c r="AB225" s="243" t="str">
        <f>IF(S225&lt;&gt;"",CONFIG!$B$19,IF(T225&lt;&gt;"",CONFIG!$B$18,IF(U225&lt;&gt;"",CONFIG!$B$17,IF(V225&lt;&gt;"",CONFIG!$B$16,IF(W225&lt;&gt;"",CONFIG!$B$20,CONFIG!$B$21)))))</f>
        <v>NR</v>
      </c>
      <c r="AC225" s="243" t="str">
        <f t="shared" si="12"/>
        <v>No Response</v>
      </c>
      <c r="AD225" s="4"/>
    </row>
    <row r="226" spans="2:30" ht="14" hidden="1">
      <c r="B226" s="249"/>
      <c r="C226" s="324"/>
      <c r="D226" s="300" t="str">
        <f>ID!D214</f>
        <v>EMPTY</v>
      </c>
      <c r="E226" s="40" t="str">
        <f>ID!E214</f>
        <v>O</v>
      </c>
      <c r="F226" s="19" t="str">
        <f>ID!F214</f>
        <v>EMPTY-O</v>
      </c>
      <c r="G226" s="28" t="str">
        <f>ID!G214</f>
        <v>EMPTY-O</v>
      </c>
      <c r="H226" s="31">
        <f>ID!H214</f>
        <v>0</v>
      </c>
      <c r="I226" s="19">
        <f>ID!I214</f>
        <v>0</v>
      </c>
      <c r="J226" s="19">
        <f>ID!J214</f>
        <v>0</v>
      </c>
      <c r="K226" s="19">
        <f>ID!K214</f>
        <v>0</v>
      </c>
      <c r="L226" s="19">
        <f>ID!L214</f>
        <v>0</v>
      </c>
      <c r="M226" s="19">
        <f>ID!M214</f>
        <v>0</v>
      </c>
      <c r="N226" s="19">
        <f>ID!N214</f>
        <v>0</v>
      </c>
      <c r="O226" s="19" t="str">
        <f>ID!O214</f>
        <v>INT</v>
      </c>
      <c r="P226" s="19" t="str">
        <f>ID!P214</f>
        <v>TBA14</v>
      </c>
      <c r="Q226" s="19">
        <f>ID!Q214</f>
        <v>15</v>
      </c>
      <c r="R226" s="70">
        <f>ID!R214</f>
        <v>0</v>
      </c>
      <c r="S226" s="30"/>
      <c r="T226" s="30"/>
      <c r="U226" s="30"/>
      <c r="V226" s="30"/>
      <c r="W226" s="30"/>
      <c r="X226" s="252"/>
      <c r="Y226" s="244" t="e">
        <f>ID!#REF!</f>
        <v>#REF!</v>
      </c>
      <c r="Z226" s="72"/>
      <c r="AA226" s="298"/>
      <c r="AB226" s="243" t="str">
        <f>IF(S226&lt;&gt;"",CONFIG!$B$19,IF(T226&lt;&gt;"",CONFIG!$B$18,IF(U226&lt;&gt;"",CONFIG!$B$17,IF(V226&lt;&gt;"",CONFIG!$B$16,IF(W226&lt;&gt;"",CONFIG!$B$20,CONFIG!$B$21)))))</f>
        <v>NR</v>
      </c>
      <c r="AC226" s="243" t="str">
        <f t="shared" si="12"/>
        <v>No Response</v>
      </c>
      <c r="AD226" s="4"/>
    </row>
    <row r="227" spans="2:30" ht="14" hidden="1">
      <c r="B227" s="249"/>
      <c r="C227" s="324"/>
      <c r="D227" s="300" t="str">
        <f>ID!D215</f>
        <v>EMPTY</v>
      </c>
      <c r="E227" s="40" t="str">
        <f>ID!E215</f>
        <v>P</v>
      </c>
      <c r="F227" s="19" t="str">
        <f>ID!F215</f>
        <v>EMPTY-P</v>
      </c>
      <c r="G227" s="28" t="str">
        <f>ID!G215</f>
        <v>EMPTY-P</v>
      </c>
      <c r="H227" s="31">
        <f>ID!H215</f>
        <v>0</v>
      </c>
      <c r="I227" s="19">
        <f>ID!I215</f>
        <v>0</v>
      </c>
      <c r="J227" s="19">
        <f>ID!J215</f>
        <v>0</v>
      </c>
      <c r="K227" s="19">
        <f>ID!K215</f>
        <v>0</v>
      </c>
      <c r="L227" s="19">
        <f>ID!L215</f>
        <v>0</v>
      </c>
      <c r="M227" s="19">
        <f>ID!M215</f>
        <v>0</v>
      </c>
      <c r="N227" s="19">
        <f>ID!N215</f>
        <v>0</v>
      </c>
      <c r="O227" s="19" t="str">
        <f>ID!O215</f>
        <v>INT</v>
      </c>
      <c r="P227" s="19" t="str">
        <f>ID!P215</f>
        <v>TBA14</v>
      </c>
      <c r="Q227" s="19">
        <f>ID!Q215</f>
        <v>16</v>
      </c>
      <c r="R227" s="70">
        <f>ID!R215</f>
        <v>0</v>
      </c>
      <c r="S227" s="30"/>
      <c r="T227" s="30"/>
      <c r="U227" s="30"/>
      <c r="V227" s="30"/>
      <c r="W227" s="30"/>
      <c r="X227" s="252"/>
      <c r="Y227" s="244" t="e">
        <f>ID!#REF!</f>
        <v>#REF!</v>
      </c>
      <c r="Z227" s="72"/>
      <c r="AA227" s="298"/>
      <c r="AB227" s="243" t="str">
        <f>IF(S227&lt;&gt;"",CONFIG!$B$19,IF(T227&lt;&gt;"",CONFIG!$B$18,IF(U227&lt;&gt;"",CONFIG!$B$17,IF(V227&lt;&gt;"",CONFIG!$B$16,IF(W227&lt;&gt;"",CONFIG!$B$20,CONFIG!$B$21)))))</f>
        <v>NR</v>
      </c>
      <c r="AC227" s="243" t="str">
        <f t="shared" si="12"/>
        <v>No Response</v>
      </c>
      <c r="AD227" s="4"/>
    </row>
    <row r="228" spans="2:30" ht="14" hidden="1">
      <c r="B228" s="249"/>
      <c r="C228" s="324"/>
      <c r="D228" s="300" t="str">
        <f>ID!D216</f>
        <v>EMPTY</v>
      </c>
      <c r="E228" s="40" t="str">
        <f>ID!E216</f>
        <v>Q</v>
      </c>
      <c r="F228" s="19" t="str">
        <f>ID!F216</f>
        <v>EMPTY-Q</v>
      </c>
      <c r="G228" s="28" t="str">
        <f>ID!G216</f>
        <v>EMPTY-Q</v>
      </c>
      <c r="H228" s="31">
        <f>ID!H216</f>
        <v>0</v>
      </c>
      <c r="I228" s="19">
        <f>ID!I216</f>
        <v>0</v>
      </c>
      <c r="J228" s="19">
        <f>ID!J216</f>
        <v>0</v>
      </c>
      <c r="K228" s="19">
        <f>ID!K216</f>
        <v>0</v>
      </c>
      <c r="L228" s="19">
        <f>ID!L216</f>
        <v>0</v>
      </c>
      <c r="M228" s="19">
        <f>ID!M216</f>
        <v>0</v>
      </c>
      <c r="N228" s="19">
        <f>ID!N216</f>
        <v>0</v>
      </c>
      <c r="O228" s="19" t="str">
        <f>ID!O216</f>
        <v>INT</v>
      </c>
      <c r="P228" s="19" t="str">
        <f>ID!P216</f>
        <v>TBA14</v>
      </c>
      <c r="Q228" s="19">
        <f>ID!Q216</f>
        <v>17</v>
      </c>
      <c r="R228" s="70">
        <f>ID!R216</f>
        <v>0</v>
      </c>
      <c r="S228" s="30"/>
      <c r="T228" s="30"/>
      <c r="U228" s="30"/>
      <c r="V228" s="30"/>
      <c r="W228" s="30"/>
      <c r="X228" s="252"/>
      <c r="Y228" s="244" t="e">
        <f>ID!#REF!</f>
        <v>#REF!</v>
      </c>
      <c r="Z228" s="72"/>
      <c r="AA228" s="298"/>
      <c r="AB228" s="243" t="str">
        <f>IF(S228&lt;&gt;"",CONFIG!$B$19,IF(T228&lt;&gt;"",CONFIG!$B$18,IF(U228&lt;&gt;"",CONFIG!$B$17,IF(V228&lt;&gt;"",CONFIG!$B$16,IF(W228&lt;&gt;"",CONFIG!$B$20,CONFIG!$B$21)))))</f>
        <v>NR</v>
      </c>
      <c r="AC228" s="243" t="str">
        <f t="shared" si="12"/>
        <v>No Response</v>
      </c>
      <c r="AD228" s="4"/>
    </row>
    <row r="229" spans="2:30" ht="14" hidden="1">
      <c r="B229" s="249"/>
      <c r="C229" s="324"/>
      <c r="D229" s="300" t="str">
        <f>ID!D217</f>
        <v>EMPTY</v>
      </c>
      <c r="E229" s="40" t="str">
        <f>ID!E217</f>
        <v>R</v>
      </c>
      <c r="F229" s="19" t="str">
        <f>ID!F217</f>
        <v>EMPTY-R</v>
      </c>
      <c r="G229" s="28" t="str">
        <f>ID!G217</f>
        <v>EMPTY-R</v>
      </c>
      <c r="H229" s="31">
        <f>ID!H217</f>
        <v>0</v>
      </c>
      <c r="I229" s="19">
        <f>ID!I217</f>
        <v>0</v>
      </c>
      <c r="J229" s="19">
        <f>ID!J217</f>
        <v>0</v>
      </c>
      <c r="K229" s="19">
        <f>ID!K217</f>
        <v>0</v>
      </c>
      <c r="L229" s="19">
        <f>ID!L217</f>
        <v>0</v>
      </c>
      <c r="M229" s="19">
        <f>ID!M217</f>
        <v>0</v>
      </c>
      <c r="N229" s="19">
        <f>ID!N217</f>
        <v>0</v>
      </c>
      <c r="O229" s="19" t="str">
        <f>ID!O217</f>
        <v>INT</v>
      </c>
      <c r="P229" s="19" t="str">
        <f>ID!P217</f>
        <v>TBA14</v>
      </c>
      <c r="Q229" s="19">
        <f>ID!Q217</f>
        <v>18</v>
      </c>
      <c r="R229" s="70">
        <f>ID!R217</f>
        <v>0</v>
      </c>
      <c r="S229" s="30"/>
      <c r="T229" s="30"/>
      <c r="U229" s="30"/>
      <c r="V229" s="30"/>
      <c r="W229" s="30"/>
      <c r="X229" s="252"/>
      <c r="Y229" s="244" t="e">
        <f>ID!#REF!</f>
        <v>#REF!</v>
      </c>
      <c r="Z229" s="72"/>
      <c r="AA229" s="298"/>
      <c r="AB229" s="243" t="str">
        <f>IF(S229&lt;&gt;"",CONFIG!$B$19,IF(T229&lt;&gt;"",CONFIG!$B$18,IF(U229&lt;&gt;"",CONFIG!$B$17,IF(V229&lt;&gt;"",CONFIG!$B$16,IF(W229&lt;&gt;"",CONFIG!$B$20,CONFIG!$B$21)))))</f>
        <v>NR</v>
      </c>
      <c r="AC229" s="243" t="str">
        <f t="shared" si="12"/>
        <v>No Response</v>
      </c>
      <c r="AD229" s="4"/>
    </row>
    <row r="230" spans="2:30" ht="14" hidden="1">
      <c r="B230" s="249"/>
      <c r="C230" s="324"/>
      <c r="D230" s="300" t="str">
        <f>ID!D218</f>
        <v>EMPTY</v>
      </c>
      <c r="E230" s="40" t="str">
        <f>ID!E218</f>
        <v>S</v>
      </c>
      <c r="F230" s="19" t="str">
        <f>ID!F218</f>
        <v>EMPTY-S</v>
      </c>
      <c r="G230" s="28" t="str">
        <f>ID!G218</f>
        <v>EMPTY-S</v>
      </c>
      <c r="H230" s="31">
        <f>ID!H218</f>
        <v>0</v>
      </c>
      <c r="I230" s="19">
        <f>ID!I218</f>
        <v>0</v>
      </c>
      <c r="J230" s="19">
        <f>ID!J218</f>
        <v>0</v>
      </c>
      <c r="K230" s="19">
        <f>ID!K218</f>
        <v>0</v>
      </c>
      <c r="L230" s="19">
        <f>ID!L218</f>
        <v>0</v>
      </c>
      <c r="M230" s="19">
        <f>ID!M218</f>
        <v>0</v>
      </c>
      <c r="N230" s="19">
        <f>ID!N218</f>
        <v>0</v>
      </c>
      <c r="O230" s="19" t="str">
        <f>ID!O218</f>
        <v>INT</v>
      </c>
      <c r="P230" s="19" t="str">
        <f>ID!P218</f>
        <v>TBA14</v>
      </c>
      <c r="Q230" s="19">
        <f>ID!Q218</f>
        <v>19</v>
      </c>
      <c r="R230" s="70">
        <f>ID!R218</f>
        <v>0</v>
      </c>
      <c r="S230" s="30"/>
      <c r="T230" s="30"/>
      <c r="U230" s="30"/>
      <c r="V230" s="30"/>
      <c r="W230" s="30"/>
      <c r="X230" s="252"/>
      <c r="Y230" s="244" t="e">
        <f>ID!#REF!</f>
        <v>#REF!</v>
      </c>
      <c r="Z230" s="72"/>
      <c r="AA230" s="298"/>
      <c r="AB230" s="243" t="str">
        <f>IF(S230&lt;&gt;"",CONFIG!$B$19,IF(T230&lt;&gt;"",CONFIG!$B$18,IF(U230&lt;&gt;"",CONFIG!$B$17,IF(V230&lt;&gt;"",CONFIG!$B$16,IF(W230&lt;&gt;"",CONFIG!$B$20,CONFIG!$B$21)))))</f>
        <v>NR</v>
      </c>
      <c r="AC230" s="243" t="str">
        <f t="shared" si="12"/>
        <v>No Response</v>
      </c>
      <c r="AD230" s="4"/>
    </row>
    <row r="231" spans="2:30" ht="14" hidden="1">
      <c r="B231" s="254"/>
      <c r="C231" s="340"/>
      <c r="D231" s="43" t="str">
        <f>ID!D219</f>
        <v>EMPTY</v>
      </c>
      <c r="E231" s="44" t="str">
        <f>ID!E219</f>
        <v>T</v>
      </c>
      <c r="F231" s="19" t="str">
        <f>ID!F219</f>
        <v>EMPTY-T</v>
      </c>
      <c r="G231" s="25" t="str">
        <f>ID!G219</f>
        <v>EMPTY-T</v>
      </c>
      <c r="H231" s="31">
        <f>ID!H219</f>
        <v>0</v>
      </c>
      <c r="I231" s="19">
        <f>ID!I219</f>
        <v>0</v>
      </c>
      <c r="J231" s="19">
        <f>ID!J219</f>
        <v>0</v>
      </c>
      <c r="K231" s="19">
        <f>ID!K219</f>
        <v>0</v>
      </c>
      <c r="L231" s="19">
        <f>ID!L219</f>
        <v>0</v>
      </c>
      <c r="M231" s="19">
        <f>ID!M219</f>
        <v>0</v>
      </c>
      <c r="N231" s="19">
        <f>ID!N219</f>
        <v>0</v>
      </c>
      <c r="O231" s="19" t="str">
        <f>ID!O219</f>
        <v>INT</v>
      </c>
      <c r="P231" s="19" t="str">
        <f>ID!P219</f>
        <v>TBA14</v>
      </c>
      <c r="Q231" s="19">
        <f>ID!Q219</f>
        <v>20</v>
      </c>
      <c r="R231" s="70">
        <f>ID!R219</f>
        <v>0</v>
      </c>
      <c r="S231" s="30"/>
      <c r="T231" s="30"/>
      <c r="U231" s="30"/>
      <c r="V231" s="30"/>
      <c r="W231" s="30"/>
      <c r="X231" s="252"/>
      <c r="Y231" s="244" t="e">
        <f>ID!#REF!</f>
        <v>#REF!</v>
      </c>
      <c r="Z231" s="65"/>
      <c r="AA231" s="298"/>
      <c r="AB231" s="243" t="str">
        <f>IF(S231&lt;&gt;"",CONFIG!$B$19,IF(T231&lt;&gt;"",CONFIG!$B$18,IF(U231&lt;&gt;"",CONFIG!$B$17,IF(V231&lt;&gt;"",CONFIG!$B$16,IF(W231&lt;&gt;"",CONFIG!$B$20,CONFIG!$B$21)))))</f>
        <v>NR</v>
      </c>
      <c r="AC231" s="243" t="str">
        <f t="shared" si="12"/>
        <v>No Response</v>
      </c>
      <c r="AD231" s="4"/>
    </row>
    <row r="232" spans="2:30" ht="13" hidden="1">
      <c r="B232" s="298"/>
      <c r="C232" s="298"/>
      <c r="D232" s="298"/>
      <c r="E232" s="298"/>
      <c r="F232" s="298"/>
      <c r="G232" s="9"/>
      <c r="H232" s="298"/>
      <c r="I232" s="298"/>
      <c r="J232" s="298"/>
      <c r="K232" s="298"/>
      <c r="L232" s="298"/>
      <c r="M232" s="298"/>
      <c r="N232" s="298"/>
      <c r="O232" s="298"/>
      <c r="P232" s="298"/>
      <c r="Q232" s="298"/>
      <c r="R232" s="9"/>
      <c r="S232" s="298"/>
      <c r="T232" s="298"/>
      <c r="U232" s="298"/>
      <c r="V232" s="298"/>
      <c r="W232" s="298"/>
      <c r="X232" s="14"/>
      <c r="Y232" s="298"/>
      <c r="Z232" s="298"/>
      <c r="AA232" s="298"/>
      <c r="AB232" s="4"/>
      <c r="AC232" s="4"/>
      <c r="AD232" s="4"/>
    </row>
    <row r="233" spans="2:30" ht="14" hidden="1">
      <c r="B233" s="71"/>
      <c r="C233" s="344" t="str">
        <f>ID!C221</f>
        <v>15. &lt;For future use&gt;</v>
      </c>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259"/>
      <c r="AA233" s="298"/>
      <c r="AB233" s="4"/>
      <c r="AC233" s="4"/>
      <c r="AD233" s="4"/>
    </row>
    <row r="234" spans="2:30" ht="14" hidden="1">
      <c r="B234" s="48"/>
      <c r="C234" s="341" t="str">
        <f>ID!C222</f>
        <v>EMPTY</v>
      </c>
      <c r="D234" s="300" t="str">
        <f>ID!D222</f>
        <v>EMPTY</v>
      </c>
      <c r="E234" s="49" t="str">
        <f>ID!E222</f>
        <v>A</v>
      </c>
      <c r="F234" s="19" t="str">
        <f>ID!F222</f>
        <v>EMPTY-A</v>
      </c>
      <c r="G234" s="20" t="str">
        <f>ID!G222</f>
        <v>EMPTY-A</v>
      </c>
      <c r="H234" s="31">
        <f>ID!H222</f>
        <v>0</v>
      </c>
      <c r="I234" s="19">
        <f>ID!I222</f>
        <v>0</v>
      </c>
      <c r="J234" s="19">
        <f>ID!J222</f>
        <v>0</v>
      </c>
      <c r="K234" s="19">
        <f>ID!K222</f>
        <v>0</v>
      </c>
      <c r="L234" s="19">
        <f>ID!L222</f>
        <v>0</v>
      </c>
      <c r="M234" s="19">
        <f>ID!M222</f>
        <v>0</v>
      </c>
      <c r="N234" s="19">
        <f>ID!N222</f>
        <v>0</v>
      </c>
      <c r="O234" s="19" t="str">
        <f>ID!O222</f>
        <v>INT</v>
      </c>
      <c r="P234" s="19" t="str">
        <f>ID!P222</f>
        <v>TBA15</v>
      </c>
      <c r="Q234" s="19">
        <f>ID!Q222</f>
        <v>1</v>
      </c>
      <c r="R234" s="70">
        <f>ID!R222</f>
        <v>0</v>
      </c>
      <c r="S234" s="30"/>
      <c r="T234" s="30"/>
      <c r="U234" s="30"/>
      <c r="V234" s="30"/>
      <c r="W234" s="30"/>
      <c r="X234" s="61"/>
      <c r="Y234" s="244" t="e">
        <f>ID!#REF!</f>
        <v>#REF!</v>
      </c>
      <c r="Z234" s="72"/>
      <c r="AA234" s="298"/>
      <c r="AB234" s="243" t="str">
        <f>IF(S234&lt;&gt;"",CONFIG!$B$19,IF(T234&lt;&gt;"",CONFIG!$B$18,IF(U234&lt;&gt;"",CONFIG!$B$17,IF(V234&lt;&gt;"",CONFIG!$B$16,IF(W234&lt;&gt;"",CONFIG!$B$20,CONFIG!$B$21)))))</f>
        <v>NR</v>
      </c>
      <c r="AC234" s="243" t="str">
        <f t="shared" ref="AC234:AC253" si="13">IFERROR(VLOOKUP(AB234,scale,2,FALSE),"")</f>
        <v>No Response</v>
      </c>
      <c r="AD234" s="4"/>
    </row>
    <row r="235" spans="2:30" ht="14" hidden="1">
      <c r="B235" s="17"/>
      <c r="C235" s="324"/>
      <c r="D235" s="300" t="str">
        <f>ID!D223</f>
        <v>EMPTY</v>
      </c>
      <c r="E235" s="40" t="str">
        <f>ID!E223</f>
        <v>B</v>
      </c>
      <c r="F235" s="19" t="str">
        <f>ID!F223</f>
        <v>EMPTY-B</v>
      </c>
      <c r="G235" s="28" t="str">
        <f>ID!G223</f>
        <v>EMPTY-B</v>
      </c>
      <c r="H235" s="31">
        <f>ID!H223</f>
        <v>0</v>
      </c>
      <c r="I235" s="19">
        <f>ID!I223</f>
        <v>0</v>
      </c>
      <c r="J235" s="19">
        <f>ID!J223</f>
        <v>0</v>
      </c>
      <c r="K235" s="19">
        <f>ID!K223</f>
        <v>0</v>
      </c>
      <c r="L235" s="19">
        <f>ID!L223</f>
        <v>0</v>
      </c>
      <c r="M235" s="19">
        <f>ID!M223</f>
        <v>0</v>
      </c>
      <c r="N235" s="19">
        <f>ID!N223</f>
        <v>0</v>
      </c>
      <c r="O235" s="19" t="str">
        <f>ID!O223</f>
        <v>INT</v>
      </c>
      <c r="P235" s="19" t="str">
        <f>ID!P223</f>
        <v>TBA15</v>
      </c>
      <c r="Q235" s="19">
        <f>ID!Q223</f>
        <v>2</v>
      </c>
      <c r="R235" s="70">
        <f>ID!R223</f>
        <v>0</v>
      </c>
      <c r="S235" s="30"/>
      <c r="T235" s="30"/>
      <c r="U235" s="30"/>
      <c r="V235" s="30"/>
      <c r="W235" s="30"/>
      <c r="X235" s="61"/>
      <c r="Y235" s="244" t="e">
        <f>ID!#REF!</f>
        <v>#REF!</v>
      </c>
      <c r="Z235" s="72"/>
      <c r="AA235" s="298"/>
      <c r="AB235" s="243" t="str">
        <f>IF(S235&lt;&gt;"",CONFIG!$B$19,IF(T235&lt;&gt;"",CONFIG!$B$18,IF(U235&lt;&gt;"",CONFIG!$B$17,IF(V235&lt;&gt;"",CONFIG!$B$16,IF(W235&lt;&gt;"",CONFIG!$B$20,CONFIG!$B$21)))))</f>
        <v>NR</v>
      </c>
      <c r="AC235" s="243" t="str">
        <f t="shared" si="13"/>
        <v>No Response</v>
      </c>
      <c r="AD235" s="4"/>
    </row>
    <row r="236" spans="2:30" ht="14" hidden="1">
      <c r="B236" s="17"/>
      <c r="C236" s="324"/>
      <c r="D236" s="300" t="str">
        <f>ID!D224</f>
        <v>EMPTY</v>
      </c>
      <c r="E236" s="40" t="str">
        <f>ID!E224</f>
        <v>C</v>
      </c>
      <c r="F236" s="19" t="str">
        <f>ID!F224</f>
        <v>EMPTY-C</v>
      </c>
      <c r="G236" s="28" t="str">
        <f>ID!G224</f>
        <v>EMPTY-C</v>
      </c>
      <c r="H236" s="31">
        <f>ID!H224</f>
        <v>0</v>
      </c>
      <c r="I236" s="19">
        <f>ID!I224</f>
        <v>0</v>
      </c>
      <c r="J236" s="19">
        <f>ID!J224</f>
        <v>0</v>
      </c>
      <c r="K236" s="19">
        <f>ID!K224</f>
        <v>0</v>
      </c>
      <c r="L236" s="19">
        <f>ID!L224</f>
        <v>0</v>
      </c>
      <c r="M236" s="19">
        <f>ID!M224</f>
        <v>0</v>
      </c>
      <c r="N236" s="19">
        <f>ID!N224</f>
        <v>0</v>
      </c>
      <c r="O236" s="19" t="str">
        <f>ID!O224</f>
        <v>INT</v>
      </c>
      <c r="P236" s="19" t="str">
        <f>ID!P224</f>
        <v>TBA15</v>
      </c>
      <c r="Q236" s="19">
        <f>ID!Q224</f>
        <v>3</v>
      </c>
      <c r="R236" s="70">
        <f>ID!R224</f>
        <v>0</v>
      </c>
      <c r="S236" s="30"/>
      <c r="T236" s="30"/>
      <c r="U236" s="30"/>
      <c r="V236" s="30"/>
      <c r="W236" s="30"/>
      <c r="X236" s="61"/>
      <c r="Y236" s="244" t="e">
        <f>ID!#REF!</f>
        <v>#REF!</v>
      </c>
      <c r="Z236" s="72"/>
      <c r="AA236" s="298"/>
      <c r="AB236" s="243" t="str">
        <f>IF(S236&lt;&gt;"",CONFIG!$B$19,IF(T236&lt;&gt;"",CONFIG!$B$18,IF(U236&lt;&gt;"",CONFIG!$B$17,IF(V236&lt;&gt;"",CONFIG!$B$16,IF(W236&lt;&gt;"",CONFIG!$B$20,CONFIG!$B$21)))))</f>
        <v>NR</v>
      </c>
      <c r="AC236" s="243" t="str">
        <f t="shared" si="13"/>
        <v>No Response</v>
      </c>
      <c r="AD236" s="4"/>
    </row>
    <row r="237" spans="2:30" ht="14" hidden="1">
      <c r="B237" s="17"/>
      <c r="C237" s="324"/>
      <c r="D237" s="300" t="str">
        <f>ID!D225</f>
        <v>EMPTY</v>
      </c>
      <c r="E237" s="40" t="str">
        <f>ID!E225</f>
        <v>D</v>
      </c>
      <c r="F237" s="19" t="str">
        <f>ID!F225</f>
        <v>EMPTY-D</v>
      </c>
      <c r="G237" s="28" t="str">
        <f>ID!G225</f>
        <v>EMPTY-D</v>
      </c>
      <c r="H237" s="31">
        <f>ID!H225</f>
        <v>0</v>
      </c>
      <c r="I237" s="19">
        <f>ID!I225</f>
        <v>0</v>
      </c>
      <c r="J237" s="19">
        <f>ID!J225</f>
        <v>0</v>
      </c>
      <c r="K237" s="19">
        <f>ID!K225</f>
        <v>0</v>
      </c>
      <c r="L237" s="19">
        <f>ID!L225</f>
        <v>0</v>
      </c>
      <c r="M237" s="19">
        <f>ID!M225</f>
        <v>0</v>
      </c>
      <c r="N237" s="19">
        <f>ID!N225</f>
        <v>0</v>
      </c>
      <c r="O237" s="19" t="str">
        <f>ID!O225</f>
        <v>INT</v>
      </c>
      <c r="P237" s="19" t="str">
        <f>ID!P225</f>
        <v>TBA15</v>
      </c>
      <c r="Q237" s="19">
        <f>ID!Q225</f>
        <v>4</v>
      </c>
      <c r="R237" s="70">
        <f>ID!R225</f>
        <v>0</v>
      </c>
      <c r="S237" s="30"/>
      <c r="T237" s="30"/>
      <c r="U237" s="30"/>
      <c r="V237" s="30"/>
      <c r="W237" s="30"/>
      <c r="X237" s="61"/>
      <c r="Y237" s="244" t="e">
        <f>ID!#REF!</f>
        <v>#REF!</v>
      </c>
      <c r="Z237" s="72"/>
      <c r="AA237" s="298"/>
      <c r="AB237" s="243" t="str">
        <f>IF(S237&lt;&gt;"",CONFIG!$B$19,IF(T237&lt;&gt;"",CONFIG!$B$18,IF(U237&lt;&gt;"",CONFIG!$B$17,IF(V237&lt;&gt;"",CONFIG!$B$16,IF(W237&lt;&gt;"",CONFIG!$B$20,CONFIG!$B$21)))))</f>
        <v>NR</v>
      </c>
      <c r="AC237" s="243" t="str">
        <f t="shared" si="13"/>
        <v>No Response</v>
      </c>
      <c r="AD237" s="4"/>
    </row>
    <row r="238" spans="2:30" ht="14" hidden="1">
      <c r="B238" s="17"/>
      <c r="C238" s="324"/>
      <c r="D238" s="300" t="str">
        <f>ID!D226</f>
        <v>EMPTY</v>
      </c>
      <c r="E238" s="40" t="str">
        <f>ID!E226</f>
        <v>E</v>
      </c>
      <c r="F238" s="19" t="str">
        <f>ID!F226</f>
        <v>EMPTY-E</v>
      </c>
      <c r="G238" s="28" t="str">
        <f>ID!G226</f>
        <v>EMPTY-E</v>
      </c>
      <c r="H238" s="31">
        <f>ID!H226</f>
        <v>0</v>
      </c>
      <c r="I238" s="19">
        <f>ID!I226</f>
        <v>0</v>
      </c>
      <c r="J238" s="19">
        <f>ID!J226</f>
        <v>0</v>
      </c>
      <c r="K238" s="19">
        <f>ID!K226</f>
        <v>0</v>
      </c>
      <c r="L238" s="19">
        <f>ID!L226</f>
        <v>0</v>
      </c>
      <c r="M238" s="19">
        <f>ID!M226</f>
        <v>0</v>
      </c>
      <c r="N238" s="19">
        <f>ID!N226</f>
        <v>0</v>
      </c>
      <c r="O238" s="19" t="str">
        <f>ID!O226</f>
        <v>INT</v>
      </c>
      <c r="P238" s="19" t="str">
        <f>ID!P226</f>
        <v>TBA15</v>
      </c>
      <c r="Q238" s="19">
        <f>ID!Q226</f>
        <v>5</v>
      </c>
      <c r="R238" s="70">
        <f>ID!R226</f>
        <v>0</v>
      </c>
      <c r="S238" s="30"/>
      <c r="T238" s="30"/>
      <c r="U238" s="30"/>
      <c r="V238" s="30"/>
      <c r="W238" s="30"/>
      <c r="X238" s="61"/>
      <c r="Y238" s="244" t="e">
        <f>ID!#REF!</f>
        <v>#REF!</v>
      </c>
      <c r="Z238" s="72"/>
      <c r="AA238" s="298"/>
      <c r="AB238" s="243" t="str">
        <f>IF(S238&lt;&gt;"",CONFIG!$B$19,IF(T238&lt;&gt;"",CONFIG!$B$18,IF(U238&lt;&gt;"",CONFIG!$B$17,IF(V238&lt;&gt;"",CONFIG!$B$16,IF(W238&lt;&gt;"",CONFIG!$B$20,CONFIG!$B$21)))))</f>
        <v>NR</v>
      </c>
      <c r="AC238" s="243" t="str">
        <f t="shared" si="13"/>
        <v>No Response</v>
      </c>
      <c r="AD238" s="4"/>
    </row>
    <row r="239" spans="2:30" ht="14" hidden="1">
      <c r="B239" s="17"/>
      <c r="C239" s="324"/>
      <c r="D239" s="300" t="str">
        <f>ID!D227</f>
        <v>EMPTY</v>
      </c>
      <c r="E239" s="40" t="str">
        <f>ID!E227</f>
        <v>F</v>
      </c>
      <c r="F239" s="19" t="str">
        <f>ID!F227</f>
        <v>EMPTY-F</v>
      </c>
      <c r="G239" s="28" t="str">
        <f>ID!G227</f>
        <v>EMPTY-F</v>
      </c>
      <c r="H239" s="31">
        <f>ID!H227</f>
        <v>0</v>
      </c>
      <c r="I239" s="19">
        <f>ID!I227</f>
        <v>0</v>
      </c>
      <c r="J239" s="19">
        <f>ID!J227</f>
        <v>0</v>
      </c>
      <c r="K239" s="19">
        <f>ID!K227</f>
        <v>0</v>
      </c>
      <c r="L239" s="19">
        <f>ID!L227</f>
        <v>0</v>
      </c>
      <c r="M239" s="19">
        <f>ID!M227</f>
        <v>0</v>
      </c>
      <c r="N239" s="19">
        <f>ID!N227</f>
        <v>0</v>
      </c>
      <c r="O239" s="19" t="str">
        <f>ID!O227</f>
        <v>INT</v>
      </c>
      <c r="P239" s="19" t="str">
        <f>ID!P227</f>
        <v>TBA15</v>
      </c>
      <c r="Q239" s="19">
        <f>ID!Q227</f>
        <v>6</v>
      </c>
      <c r="R239" s="70">
        <f>ID!R227</f>
        <v>0</v>
      </c>
      <c r="S239" s="30"/>
      <c r="T239" s="30"/>
      <c r="U239" s="30"/>
      <c r="V239" s="30"/>
      <c r="W239" s="30"/>
      <c r="X239" s="61"/>
      <c r="Y239" s="244" t="e">
        <f>ID!#REF!</f>
        <v>#REF!</v>
      </c>
      <c r="Z239" s="72"/>
      <c r="AA239" s="298"/>
      <c r="AB239" s="243" t="str">
        <f>IF(S239&lt;&gt;"",CONFIG!$B$19,IF(T239&lt;&gt;"",CONFIG!$B$18,IF(U239&lt;&gt;"",CONFIG!$B$17,IF(V239&lt;&gt;"",CONFIG!$B$16,IF(W239&lt;&gt;"",CONFIG!$B$20,CONFIG!$B$21)))))</f>
        <v>NR</v>
      </c>
      <c r="AC239" s="243" t="str">
        <f t="shared" si="13"/>
        <v>No Response</v>
      </c>
      <c r="AD239" s="4"/>
    </row>
    <row r="240" spans="2:30" ht="14" hidden="1">
      <c r="B240" s="17"/>
      <c r="C240" s="324"/>
      <c r="D240" s="300" t="str">
        <f>ID!D228</f>
        <v>EMPTY</v>
      </c>
      <c r="E240" s="40" t="str">
        <f>ID!E228</f>
        <v>G</v>
      </c>
      <c r="F240" s="19" t="str">
        <f>ID!F228</f>
        <v>EMPTY-G</v>
      </c>
      <c r="G240" s="28" t="str">
        <f>ID!G228</f>
        <v>EMPTY-G</v>
      </c>
      <c r="H240" s="31">
        <f>ID!H228</f>
        <v>0</v>
      </c>
      <c r="I240" s="19">
        <f>ID!I228</f>
        <v>0</v>
      </c>
      <c r="J240" s="19">
        <f>ID!J228</f>
        <v>0</v>
      </c>
      <c r="K240" s="19">
        <f>ID!K228</f>
        <v>0</v>
      </c>
      <c r="L240" s="19">
        <f>ID!L228</f>
        <v>0</v>
      </c>
      <c r="M240" s="19">
        <f>ID!M228</f>
        <v>0</v>
      </c>
      <c r="N240" s="19">
        <f>ID!N228</f>
        <v>0</v>
      </c>
      <c r="O240" s="19" t="str">
        <f>ID!O228</f>
        <v>INT</v>
      </c>
      <c r="P240" s="19" t="str">
        <f>ID!P228</f>
        <v>TBA15</v>
      </c>
      <c r="Q240" s="19">
        <f>ID!Q228</f>
        <v>7</v>
      </c>
      <c r="R240" s="70">
        <f>ID!R228</f>
        <v>0</v>
      </c>
      <c r="S240" s="30"/>
      <c r="T240" s="30"/>
      <c r="U240" s="30"/>
      <c r="V240" s="30"/>
      <c r="W240" s="30"/>
      <c r="X240" s="61"/>
      <c r="Y240" s="244" t="e">
        <f>ID!#REF!</f>
        <v>#REF!</v>
      </c>
      <c r="Z240" s="72"/>
      <c r="AA240" s="298"/>
      <c r="AB240" s="243" t="str">
        <f>IF(S240&lt;&gt;"",CONFIG!$B$19,IF(T240&lt;&gt;"",CONFIG!$B$18,IF(U240&lt;&gt;"",CONFIG!$B$17,IF(V240&lt;&gt;"",CONFIG!$B$16,IF(W240&lt;&gt;"",CONFIG!$B$20,CONFIG!$B$21)))))</f>
        <v>NR</v>
      </c>
      <c r="AC240" s="243" t="str">
        <f t="shared" si="13"/>
        <v>No Response</v>
      </c>
      <c r="AD240" s="4"/>
    </row>
    <row r="241" spans="2:30" ht="14" hidden="1">
      <c r="B241" s="17"/>
      <c r="C241" s="324"/>
      <c r="D241" s="300" t="str">
        <f>ID!D229</f>
        <v>EMPTY</v>
      </c>
      <c r="E241" s="40" t="str">
        <f>ID!E229</f>
        <v>H</v>
      </c>
      <c r="F241" s="19" t="str">
        <f>ID!F229</f>
        <v>EMPTY-H</v>
      </c>
      <c r="G241" s="28" t="str">
        <f>ID!G229</f>
        <v>EMPTY-H</v>
      </c>
      <c r="H241" s="31">
        <f>ID!H229</f>
        <v>0</v>
      </c>
      <c r="I241" s="19">
        <f>ID!I229</f>
        <v>0</v>
      </c>
      <c r="J241" s="19">
        <f>ID!J229</f>
        <v>0</v>
      </c>
      <c r="K241" s="19">
        <f>ID!K229</f>
        <v>0</v>
      </c>
      <c r="L241" s="19">
        <f>ID!L229</f>
        <v>0</v>
      </c>
      <c r="M241" s="19">
        <f>ID!M229</f>
        <v>0</v>
      </c>
      <c r="N241" s="19">
        <f>ID!N229</f>
        <v>0</v>
      </c>
      <c r="O241" s="19" t="str">
        <f>ID!O229</f>
        <v>INT</v>
      </c>
      <c r="P241" s="19" t="str">
        <f>ID!P229</f>
        <v>TBA15</v>
      </c>
      <c r="Q241" s="19">
        <f>ID!Q229</f>
        <v>8</v>
      </c>
      <c r="R241" s="70">
        <f>ID!R229</f>
        <v>0</v>
      </c>
      <c r="S241" s="30"/>
      <c r="T241" s="30"/>
      <c r="U241" s="30"/>
      <c r="V241" s="30"/>
      <c r="W241" s="30"/>
      <c r="X241" s="61"/>
      <c r="Y241" s="244" t="e">
        <f>ID!#REF!</f>
        <v>#REF!</v>
      </c>
      <c r="Z241" s="72"/>
      <c r="AA241" s="298"/>
      <c r="AB241" s="243" t="str">
        <f>IF(S241&lt;&gt;"",CONFIG!$B$19,IF(T241&lt;&gt;"",CONFIG!$B$18,IF(U241&lt;&gt;"",CONFIG!$B$17,IF(V241&lt;&gt;"",CONFIG!$B$16,IF(W241&lt;&gt;"",CONFIG!$B$20,CONFIG!$B$21)))))</f>
        <v>NR</v>
      </c>
      <c r="AC241" s="243" t="str">
        <f t="shared" si="13"/>
        <v>No Response</v>
      </c>
      <c r="AD241" s="4"/>
    </row>
    <row r="242" spans="2:30" ht="14" hidden="1">
      <c r="B242" s="17"/>
      <c r="C242" s="324"/>
      <c r="D242" s="300" t="str">
        <f>ID!D230</f>
        <v>EMPTY</v>
      </c>
      <c r="E242" s="40" t="str">
        <f>ID!E230</f>
        <v>I</v>
      </c>
      <c r="F242" s="19" t="str">
        <f>ID!F230</f>
        <v>EMPTY-I</v>
      </c>
      <c r="G242" s="28" t="str">
        <f>ID!G230</f>
        <v>EMPTY-I</v>
      </c>
      <c r="H242" s="31">
        <f>ID!H230</f>
        <v>0</v>
      </c>
      <c r="I242" s="19">
        <f>ID!I230</f>
        <v>0</v>
      </c>
      <c r="J242" s="19">
        <f>ID!J230</f>
        <v>0</v>
      </c>
      <c r="K242" s="19">
        <f>ID!K230</f>
        <v>0</v>
      </c>
      <c r="L242" s="19">
        <f>ID!L230</f>
        <v>0</v>
      </c>
      <c r="M242" s="19">
        <f>ID!M230</f>
        <v>0</v>
      </c>
      <c r="N242" s="19">
        <f>ID!N230</f>
        <v>0</v>
      </c>
      <c r="O242" s="19" t="str">
        <f>ID!O230</f>
        <v>INT</v>
      </c>
      <c r="P242" s="19" t="str">
        <f>ID!P230</f>
        <v>TBA15</v>
      </c>
      <c r="Q242" s="19">
        <f>ID!Q230</f>
        <v>9</v>
      </c>
      <c r="R242" s="70">
        <f>ID!R230</f>
        <v>0</v>
      </c>
      <c r="S242" s="30"/>
      <c r="T242" s="30"/>
      <c r="U242" s="30"/>
      <c r="V242" s="30"/>
      <c r="W242" s="30"/>
      <c r="X242" s="61"/>
      <c r="Y242" s="244" t="e">
        <f>ID!#REF!</f>
        <v>#REF!</v>
      </c>
      <c r="Z242" s="72"/>
      <c r="AA242" s="298"/>
      <c r="AB242" s="243" t="str">
        <f>IF(S242&lt;&gt;"",CONFIG!$B$19,IF(T242&lt;&gt;"",CONFIG!$B$18,IF(U242&lt;&gt;"",CONFIG!$B$17,IF(V242&lt;&gt;"",CONFIG!$B$16,IF(W242&lt;&gt;"",CONFIG!$B$20,CONFIG!$B$21)))))</f>
        <v>NR</v>
      </c>
      <c r="AC242" s="243" t="str">
        <f t="shared" si="13"/>
        <v>No Response</v>
      </c>
      <c r="AD242" s="4"/>
    </row>
    <row r="243" spans="2:30" ht="14" hidden="1">
      <c r="B243" s="17"/>
      <c r="C243" s="324"/>
      <c r="D243" s="300" t="str">
        <f>ID!D231</f>
        <v>EMPTY</v>
      </c>
      <c r="E243" s="40" t="str">
        <f>ID!E231</f>
        <v>J</v>
      </c>
      <c r="F243" s="19" t="str">
        <f>ID!F231</f>
        <v>EMPTY-J</v>
      </c>
      <c r="G243" s="28" t="str">
        <f>ID!G231</f>
        <v>EMPTY-J</v>
      </c>
      <c r="H243" s="31">
        <f>ID!H231</f>
        <v>0</v>
      </c>
      <c r="I243" s="19">
        <f>ID!I231</f>
        <v>0</v>
      </c>
      <c r="J243" s="19">
        <f>ID!J231</f>
        <v>0</v>
      </c>
      <c r="K243" s="19">
        <f>ID!K231</f>
        <v>0</v>
      </c>
      <c r="L243" s="19">
        <f>ID!L231</f>
        <v>0</v>
      </c>
      <c r="M243" s="19">
        <f>ID!M231</f>
        <v>0</v>
      </c>
      <c r="N243" s="19">
        <f>ID!N231</f>
        <v>0</v>
      </c>
      <c r="O243" s="19" t="str">
        <f>ID!O231</f>
        <v>INT</v>
      </c>
      <c r="P243" s="19" t="str">
        <f>ID!P231</f>
        <v>TBA15</v>
      </c>
      <c r="Q243" s="19">
        <f>ID!Q231</f>
        <v>10</v>
      </c>
      <c r="R243" s="70">
        <f>ID!R231</f>
        <v>0</v>
      </c>
      <c r="S243" s="30"/>
      <c r="T243" s="30"/>
      <c r="U243" s="30"/>
      <c r="V243" s="30"/>
      <c r="W243" s="30"/>
      <c r="X243" s="61"/>
      <c r="Y243" s="244" t="e">
        <f>ID!#REF!</f>
        <v>#REF!</v>
      </c>
      <c r="Z243" s="72"/>
      <c r="AA243" s="298"/>
      <c r="AB243" s="243" t="str">
        <f>IF(S243&lt;&gt;"",CONFIG!$B$19,IF(T243&lt;&gt;"",CONFIG!$B$18,IF(U243&lt;&gt;"",CONFIG!$B$17,IF(V243&lt;&gt;"",CONFIG!$B$16,IF(W243&lt;&gt;"",CONFIG!$B$20,CONFIG!$B$21)))))</f>
        <v>NR</v>
      </c>
      <c r="AC243" s="243" t="str">
        <f t="shared" si="13"/>
        <v>No Response</v>
      </c>
      <c r="AD243" s="4"/>
    </row>
    <row r="244" spans="2:30" ht="14" hidden="1">
      <c r="B244" s="17"/>
      <c r="C244" s="324"/>
      <c r="D244" s="300" t="str">
        <f>ID!D232</f>
        <v>EMPTY</v>
      </c>
      <c r="E244" s="40" t="str">
        <f>ID!E232</f>
        <v>K</v>
      </c>
      <c r="F244" s="19" t="str">
        <f>ID!F232</f>
        <v>EMPTY-K</v>
      </c>
      <c r="G244" s="28" t="str">
        <f>ID!G232</f>
        <v>EMPTY-K</v>
      </c>
      <c r="H244" s="31">
        <f>ID!H232</f>
        <v>0</v>
      </c>
      <c r="I244" s="19">
        <f>ID!I232</f>
        <v>0</v>
      </c>
      <c r="J244" s="19">
        <f>ID!J232</f>
        <v>0</v>
      </c>
      <c r="K244" s="19">
        <f>ID!K232</f>
        <v>0</v>
      </c>
      <c r="L244" s="19">
        <f>ID!L232</f>
        <v>0</v>
      </c>
      <c r="M244" s="19">
        <f>ID!M232</f>
        <v>0</v>
      </c>
      <c r="N244" s="19">
        <f>ID!N232</f>
        <v>0</v>
      </c>
      <c r="O244" s="19" t="str">
        <f>ID!O232</f>
        <v>INT</v>
      </c>
      <c r="P244" s="19" t="str">
        <f>ID!P232</f>
        <v>TBA15</v>
      </c>
      <c r="Q244" s="19">
        <f>ID!Q232</f>
        <v>11</v>
      </c>
      <c r="R244" s="70">
        <f>ID!R232</f>
        <v>0</v>
      </c>
      <c r="S244" s="30"/>
      <c r="T244" s="30"/>
      <c r="U244" s="30"/>
      <c r="V244" s="30"/>
      <c r="W244" s="30"/>
      <c r="X244" s="61"/>
      <c r="Y244" s="244" t="e">
        <f>ID!#REF!</f>
        <v>#REF!</v>
      </c>
      <c r="Z244" s="72"/>
      <c r="AA244" s="298"/>
      <c r="AB244" s="243" t="str">
        <f>IF(S244&lt;&gt;"",CONFIG!$B$19,IF(T244&lt;&gt;"",CONFIG!$B$18,IF(U244&lt;&gt;"",CONFIG!$B$17,IF(V244&lt;&gt;"",CONFIG!$B$16,IF(W244&lt;&gt;"",CONFIG!$B$20,CONFIG!$B$21)))))</f>
        <v>NR</v>
      </c>
      <c r="AC244" s="243" t="str">
        <f t="shared" si="13"/>
        <v>No Response</v>
      </c>
      <c r="AD244" s="4"/>
    </row>
    <row r="245" spans="2:30" ht="14" hidden="1">
      <c r="B245" s="17"/>
      <c r="C245" s="324"/>
      <c r="D245" s="300" t="str">
        <f>ID!D233</f>
        <v>EMPTY</v>
      </c>
      <c r="E245" s="40" t="str">
        <f>ID!E233</f>
        <v>L</v>
      </c>
      <c r="F245" s="19" t="str">
        <f>ID!F233</f>
        <v>EMPTY-L</v>
      </c>
      <c r="G245" s="28" t="str">
        <f>ID!G233</f>
        <v>EMPTY-L</v>
      </c>
      <c r="H245" s="31">
        <f>ID!H233</f>
        <v>0</v>
      </c>
      <c r="I245" s="19">
        <f>ID!I233</f>
        <v>0</v>
      </c>
      <c r="J245" s="19">
        <f>ID!J233</f>
        <v>0</v>
      </c>
      <c r="K245" s="19">
        <f>ID!K233</f>
        <v>0</v>
      </c>
      <c r="L245" s="19">
        <f>ID!L233</f>
        <v>0</v>
      </c>
      <c r="M245" s="19">
        <f>ID!M233</f>
        <v>0</v>
      </c>
      <c r="N245" s="19">
        <f>ID!N233</f>
        <v>0</v>
      </c>
      <c r="O245" s="19" t="str">
        <f>ID!O233</f>
        <v>INT</v>
      </c>
      <c r="P245" s="19" t="str">
        <f>ID!P233</f>
        <v>TBA15</v>
      </c>
      <c r="Q245" s="19">
        <f>ID!Q233</f>
        <v>12</v>
      </c>
      <c r="R245" s="70">
        <f>ID!R233</f>
        <v>0</v>
      </c>
      <c r="S245" s="30"/>
      <c r="T245" s="30"/>
      <c r="U245" s="30"/>
      <c r="V245" s="30"/>
      <c r="W245" s="30"/>
      <c r="X245" s="61"/>
      <c r="Y245" s="244" t="e">
        <f>ID!#REF!</f>
        <v>#REF!</v>
      </c>
      <c r="Z245" s="72"/>
      <c r="AA245" s="298"/>
      <c r="AB245" s="243" t="str">
        <f>IF(S245&lt;&gt;"",CONFIG!$B$19,IF(T245&lt;&gt;"",CONFIG!$B$18,IF(U245&lt;&gt;"",CONFIG!$B$17,IF(V245&lt;&gt;"",CONFIG!$B$16,IF(W245&lt;&gt;"",CONFIG!$B$20,CONFIG!$B$21)))))</f>
        <v>NR</v>
      </c>
      <c r="AC245" s="243" t="str">
        <f t="shared" si="13"/>
        <v>No Response</v>
      </c>
      <c r="AD245" s="4"/>
    </row>
    <row r="246" spans="2:30" ht="14" hidden="1">
      <c r="B246" s="17"/>
      <c r="C246" s="324"/>
      <c r="D246" s="300" t="str">
        <f>ID!D234</f>
        <v>EMPTY</v>
      </c>
      <c r="E246" s="40" t="str">
        <f>ID!E234</f>
        <v>M</v>
      </c>
      <c r="F246" s="19" t="str">
        <f>ID!F234</f>
        <v>EMPTY-M</v>
      </c>
      <c r="G246" s="28" t="str">
        <f>ID!G234</f>
        <v>EMPTY-M</v>
      </c>
      <c r="H246" s="31">
        <f>ID!H234</f>
        <v>0</v>
      </c>
      <c r="I246" s="19">
        <f>ID!I234</f>
        <v>0</v>
      </c>
      <c r="J246" s="19">
        <f>ID!J234</f>
        <v>0</v>
      </c>
      <c r="K246" s="19">
        <f>ID!K234</f>
        <v>0</v>
      </c>
      <c r="L246" s="19">
        <f>ID!L234</f>
        <v>0</v>
      </c>
      <c r="M246" s="19">
        <f>ID!M234</f>
        <v>0</v>
      </c>
      <c r="N246" s="19">
        <f>ID!N234</f>
        <v>0</v>
      </c>
      <c r="O246" s="19" t="str">
        <f>ID!O234</f>
        <v>INT</v>
      </c>
      <c r="P246" s="19" t="str">
        <f>ID!P234</f>
        <v>TBA15</v>
      </c>
      <c r="Q246" s="19">
        <f>ID!Q234</f>
        <v>13</v>
      </c>
      <c r="R246" s="70">
        <f>ID!R234</f>
        <v>0</v>
      </c>
      <c r="S246" s="30"/>
      <c r="T246" s="30"/>
      <c r="U246" s="30"/>
      <c r="V246" s="30"/>
      <c r="W246" s="30"/>
      <c r="X246" s="61"/>
      <c r="Y246" s="244" t="e">
        <f>ID!#REF!</f>
        <v>#REF!</v>
      </c>
      <c r="Z246" s="72"/>
      <c r="AA246" s="298"/>
      <c r="AB246" s="243" t="str">
        <f>IF(S246&lt;&gt;"",CONFIG!$B$19,IF(T246&lt;&gt;"",CONFIG!$B$18,IF(U246&lt;&gt;"",CONFIG!$B$17,IF(V246&lt;&gt;"",CONFIG!$B$16,IF(W246&lt;&gt;"",CONFIG!$B$20,CONFIG!$B$21)))))</f>
        <v>NR</v>
      </c>
      <c r="AC246" s="243" t="str">
        <f t="shared" si="13"/>
        <v>No Response</v>
      </c>
      <c r="AD246" s="4"/>
    </row>
    <row r="247" spans="2:30" ht="14" hidden="1">
      <c r="B247" s="249"/>
      <c r="C247" s="324"/>
      <c r="D247" s="300" t="str">
        <f>ID!D235</f>
        <v>EMPTY</v>
      </c>
      <c r="E247" s="40" t="str">
        <f>ID!E235</f>
        <v>N</v>
      </c>
      <c r="F247" s="19" t="str">
        <f>ID!F235</f>
        <v>EMPTY-N</v>
      </c>
      <c r="G247" s="28" t="str">
        <f>ID!G235</f>
        <v>EMPTY-N</v>
      </c>
      <c r="H247" s="31">
        <f>ID!H235</f>
        <v>0</v>
      </c>
      <c r="I247" s="19">
        <f>ID!I235</f>
        <v>0</v>
      </c>
      <c r="J247" s="19">
        <f>ID!J235</f>
        <v>0</v>
      </c>
      <c r="K247" s="19">
        <f>ID!K235</f>
        <v>0</v>
      </c>
      <c r="L247" s="19">
        <f>ID!L235</f>
        <v>0</v>
      </c>
      <c r="M247" s="19">
        <f>ID!M235</f>
        <v>0</v>
      </c>
      <c r="N247" s="19">
        <f>ID!N235</f>
        <v>0</v>
      </c>
      <c r="O247" s="19" t="str">
        <f>ID!O235</f>
        <v>INT</v>
      </c>
      <c r="P247" s="19" t="str">
        <f>ID!P235</f>
        <v>TBA15</v>
      </c>
      <c r="Q247" s="19">
        <f>ID!Q235</f>
        <v>14</v>
      </c>
      <c r="R247" s="70">
        <f>ID!R235</f>
        <v>0</v>
      </c>
      <c r="S247" s="30"/>
      <c r="T247" s="30"/>
      <c r="U247" s="30"/>
      <c r="V247" s="30"/>
      <c r="W247" s="30"/>
      <c r="X247" s="252"/>
      <c r="Y247" s="244" t="e">
        <f>ID!#REF!</f>
        <v>#REF!</v>
      </c>
      <c r="Z247" s="72"/>
      <c r="AA247" s="298"/>
      <c r="AB247" s="243" t="str">
        <f>IF(S247&lt;&gt;"",CONFIG!$B$19,IF(T247&lt;&gt;"",CONFIG!$B$18,IF(U247&lt;&gt;"",CONFIG!$B$17,IF(V247&lt;&gt;"",CONFIG!$B$16,IF(W247&lt;&gt;"",CONFIG!$B$20,CONFIG!$B$21)))))</f>
        <v>NR</v>
      </c>
      <c r="AC247" s="243" t="str">
        <f t="shared" si="13"/>
        <v>No Response</v>
      </c>
      <c r="AD247" s="4"/>
    </row>
    <row r="248" spans="2:30" ht="14" hidden="1">
      <c r="B248" s="249"/>
      <c r="C248" s="324"/>
      <c r="D248" s="300" t="str">
        <f>ID!D236</f>
        <v>EMPTY</v>
      </c>
      <c r="E248" s="40" t="str">
        <f>ID!E236</f>
        <v>O</v>
      </c>
      <c r="F248" s="19" t="str">
        <f>ID!F236</f>
        <v>EMPTY-O</v>
      </c>
      <c r="G248" s="28" t="str">
        <f>ID!G236</f>
        <v>EMPTY-O</v>
      </c>
      <c r="H248" s="31">
        <f>ID!H236</f>
        <v>0</v>
      </c>
      <c r="I248" s="19">
        <f>ID!I236</f>
        <v>0</v>
      </c>
      <c r="J248" s="19">
        <f>ID!J236</f>
        <v>0</v>
      </c>
      <c r="K248" s="19">
        <f>ID!K236</f>
        <v>0</v>
      </c>
      <c r="L248" s="19">
        <f>ID!L236</f>
        <v>0</v>
      </c>
      <c r="M248" s="19">
        <f>ID!M236</f>
        <v>0</v>
      </c>
      <c r="N248" s="19">
        <f>ID!N236</f>
        <v>0</v>
      </c>
      <c r="O248" s="19" t="str">
        <f>ID!O236</f>
        <v>INT</v>
      </c>
      <c r="P248" s="19" t="str">
        <f>ID!P236</f>
        <v>TBA15</v>
      </c>
      <c r="Q248" s="19">
        <f>ID!Q236</f>
        <v>15</v>
      </c>
      <c r="R248" s="70">
        <f>ID!R236</f>
        <v>0</v>
      </c>
      <c r="S248" s="30"/>
      <c r="T248" s="30"/>
      <c r="U248" s="30"/>
      <c r="V248" s="30"/>
      <c r="W248" s="30"/>
      <c r="X248" s="252"/>
      <c r="Y248" s="244" t="e">
        <f>ID!#REF!</f>
        <v>#REF!</v>
      </c>
      <c r="Z248" s="72"/>
      <c r="AA248" s="298"/>
      <c r="AB248" s="243" t="str">
        <f>IF(S248&lt;&gt;"",CONFIG!$B$19,IF(T248&lt;&gt;"",CONFIG!$B$18,IF(U248&lt;&gt;"",CONFIG!$B$17,IF(V248&lt;&gt;"",CONFIG!$B$16,IF(W248&lt;&gt;"",CONFIG!$B$20,CONFIG!$B$21)))))</f>
        <v>NR</v>
      </c>
      <c r="AC248" s="243" t="str">
        <f t="shared" si="13"/>
        <v>No Response</v>
      </c>
      <c r="AD248" s="4"/>
    </row>
    <row r="249" spans="2:30" ht="14" hidden="1">
      <c r="B249" s="249"/>
      <c r="C249" s="324"/>
      <c r="D249" s="300" t="str">
        <f>ID!D237</f>
        <v>EMPTY</v>
      </c>
      <c r="E249" s="40" t="str">
        <f>ID!E237</f>
        <v>P</v>
      </c>
      <c r="F249" s="19" t="str">
        <f>ID!F237</f>
        <v>EMPTY-P</v>
      </c>
      <c r="G249" s="28" t="str">
        <f>ID!G237</f>
        <v>EMPTY-P</v>
      </c>
      <c r="H249" s="31">
        <f>ID!H237</f>
        <v>0</v>
      </c>
      <c r="I249" s="19">
        <f>ID!I237</f>
        <v>0</v>
      </c>
      <c r="J249" s="19">
        <f>ID!J237</f>
        <v>0</v>
      </c>
      <c r="K249" s="19">
        <f>ID!K237</f>
        <v>0</v>
      </c>
      <c r="L249" s="19">
        <f>ID!L237</f>
        <v>0</v>
      </c>
      <c r="M249" s="19">
        <f>ID!M237</f>
        <v>0</v>
      </c>
      <c r="N249" s="19">
        <f>ID!N237</f>
        <v>0</v>
      </c>
      <c r="O249" s="19" t="str">
        <f>ID!O237</f>
        <v>INT</v>
      </c>
      <c r="P249" s="19" t="str">
        <f>ID!P237</f>
        <v>TBA15</v>
      </c>
      <c r="Q249" s="19">
        <f>ID!Q237</f>
        <v>16</v>
      </c>
      <c r="R249" s="70">
        <f>ID!R237</f>
        <v>0</v>
      </c>
      <c r="S249" s="30"/>
      <c r="T249" s="30"/>
      <c r="U249" s="30"/>
      <c r="V249" s="30"/>
      <c r="W249" s="30"/>
      <c r="X249" s="252"/>
      <c r="Y249" s="244" t="e">
        <f>ID!#REF!</f>
        <v>#REF!</v>
      </c>
      <c r="Z249" s="72"/>
      <c r="AA249" s="298"/>
      <c r="AB249" s="243" t="str">
        <f>IF(S249&lt;&gt;"",CONFIG!$B$19,IF(T249&lt;&gt;"",CONFIG!$B$18,IF(U249&lt;&gt;"",CONFIG!$B$17,IF(V249&lt;&gt;"",CONFIG!$B$16,IF(W249&lt;&gt;"",CONFIG!$B$20,CONFIG!$B$21)))))</f>
        <v>NR</v>
      </c>
      <c r="AC249" s="243" t="str">
        <f t="shared" si="13"/>
        <v>No Response</v>
      </c>
      <c r="AD249" s="4"/>
    </row>
    <row r="250" spans="2:30" ht="14" hidden="1">
      <c r="B250" s="249"/>
      <c r="C250" s="324"/>
      <c r="D250" s="300" t="str">
        <f>ID!D238</f>
        <v>EMPTY</v>
      </c>
      <c r="E250" s="40" t="str">
        <f>ID!E238</f>
        <v>Q</v>
      </c>
      <c r="F250" s="19" t="str">
        <f>ID!F238</f>
        <v>EMPTY-Q</v>
      </c>
      <c r="G250" s="28" t="str">
        <f>ID!G238</f>
        <v>EMPTY-Q</v>
      </c>
      <c r="H250" s="31">
        <f>ID!H238</f>
        <v>0</v>
      </c>
      <c r="I250" s="19">
        <f>ID!I238</f>
        <v>0</v>
      </c>
      <c r="J250" s="19">
        <f>ID!J238</f>
        <v>0</v>
      </c>
      <c r="K250" s="19">
        <f>ID!K238</f>
        <v>0</v>
      </c>
      <c r="L250" s="19">
        <f>ID!L238</f>
        <v>0</v>
      </c>
      <c r="M250" s="19">
        <f>ID!M238</f>
        <v>0</v>
      </c>
      <c r="N250" s="19">
        <f>ID!N238</f>
        <v>0</v>
      </c>
      <c r="O250" s="19" t="str">
        <f>ID!O238</f>
        <v>INT</v>
      </c>
      <c r="P250" s="19" t="str">
        <f>ID!P238</f>
        <v>TBA15</v>
      </c>
      <c r="Q250" s="19">
        <f>ID!Q238</f>
        <v>17</v>
      </c>
      <c r="R250" s="70">
        <f>ID!R238</f>
        <v>0</v>
      </c>
      <c r="S250" s="30"/>
      <c r="T250" s="30"/>
      <c r="U250" s="30"/>
      <c r="V250" s="30"/>
      <c r="W250" s="30"/>
      <c r="X250" s="252"/>
      <c r="Y250" s="244" t="e">
        <f>ID!#REF!</f>
        <v>#REF!</v>
      </c>
      <c r="Z250" s="72"/>
      <c r="AA250" s="298"/>
      <c r="AB250" s="243" t="str">
        <f>IF(S250&lt;&gt;"",CONFIG!$B$19,IF(T250&lt;&gt;"",CONFIG!$B$18,IF(U250&lt;&gt;"",CONFIG!$B$17,IF(V250&lt;&gt;"",CONFIG!$B$16,IF(W250&lt;&gt;"",CONFIG!$B$20,CONFIG!$B$21)))))</f>
        <v>NR</v>
      </c>
      <c r="AC250" s="243" t="str">
        <f t="shared" si="13"/>
        <v>No Response</v>
      </c>
      <c r="AD250" s="4"/>
    </row>
    <row r="251" spans="2:30" ht="14" hidden="1">
      <c r="B251" s="249"/>
      <c r="C251" s="324"/>
      <c r="D251" s="300" t="str">
        <f>ID!D239</f>
        <v>EMPTY</v>
      </c>
      <c r="E251" s="40" t="str">
        <f>ID!E239</f>
        <v>R</v>
      </c>
      <c r="F251" s="19" t="str">
        <f>ID!F239</f>
        <v>EMPTY-R</v>
      </c>
      <c r="G251" s="28" t="str">
        <f>ID!G239</f>
        <v>EMPTY-R</v>
      </c>
      <c r="H251" s="31">
        <f>ID!H239</f>
        <v>0</v>
      </c>
      <c r="I251" s="19">
        <f>ID!I239</f>
        <v>0</v>
      </c>
      <c r="J251" s="19">
        <f>ID!J239</f>
        <v>0</v>
      </c>
      <c r="K251" s="19">
        <f>ID!K239</f>
        <v>0</v>
      </c>
      <c r="L251" s="19">
        <f>ID!L239</f>
        <v>0</v>
      </c>
      <c r="M251" s="19">
        <f>ID!M239</f>
        <v>0</v>
      </c>
      <c r="N251" s="19">
        <f>ID!N239</f>
        <v>0</v>
      </c>
      <c r="O251" s="19" t="str">
        <f>ID!O239</f>
        <v>INT</v>
      </c>
      <c r="P251" s="19" t="str">
        <f>ID!P239</f>
        <v>TBA15</v>
      </c>
      <c r="Q251" s="19">
        <f>ID!Q239</f>
        <v>18</v>
      </c>
      <c r="R251" s="70">
        <f>ID!R239</f>
        <v>0</v>
      </c>
      <c r="S251" s="30"/>
      <c r="T251" s="30"/>
      <c r="U251" s="30"/>
      <c r="V251" s="30"/>
      <c r="W251" s="30"/>
      <c r="X251" s="252"/>
      <c r="Y251" s="244" t="e">
        <f>ID!#REF!</f>
        <v>#REF!</v>
      </c>
      <c r="Z251" s="72"/>
      <c r="AA251" s="298"/>
      <c r="AB251" s="243" t="str">
        <f>IF(S251&lt;&gt;"",CONFIG!$B$19,IF(T251&lt;&gt;"",CONFIG!$B$18,IF(U251&lt;&gt;"",CONFIG!$B$17,IF(V251&lt;&gt;"",CONFIG!$B$16,IF(W251&lt;&gt;"",CONFIG!$B$20,CONFIG!$B$21)))))</f>
        <v>NR</v>
      </c>
      <c r="AC251" s="243" t="str">
        <f t="shared" si="13"/>
        <v>No Response</v>
      </c>
      <c r="AD251" s="4"/>
    </row>
    <row r="252" spans="2:30" ht="14" hidden="1">
      <c r="B252" s="249"/>
      <c r="C252" s="324"/>
      <c r="D252" s="300" t="str">
        <f>ID!D240</f>
        <v>EMPTY</v>
      </c>
      <c r="E252" s="40" t="str">
        <f>ID!E240</f>
        <v>S</v>
      </c>
      <c r="F252" s="19" t="str">
        <f>ID!F240</f>
        <v>EMPTY-S</v>
      </c>
      <c r="G252" s="28" t="str">
        <f>ID!G240</f>
        <v>EMPTY-S</v>
      </c>
      <c r="H252" s="31">
        <f>ID!H240</f>
        <v>0</v>
      </c>
      <c r="I252" s="19">
        <f>ID!I240</f>
        <v>0</v>
      </c>
      <c r="J252" s="19">
        <f>ID!J240</f>
        <v>0</v>
      </c>
      <c r="K252" s="19">
        <f>ID!K240</f>
        <v>0</v>
      </c>
      <c r="L252" s="19">
        <f>ID!L240</f>
        <v>0</v>
      </c>
      <c r="M252" s="19">
        <f>ID!M240</f>
        <v>0</v>
      </c>
      <c r="N252" s="19">
        <f>ID!N240</f>
        <v>0</v>
      </c>
      <c r="O252" s="19" t="str">
        <f>ID!O240</f>
        <v>INT</v>
      </c>
      <c r="P252" s="19" t="str">
        <f>ID!P240</f>
        <v>TBA15</v>
      </c>
      <c r="Q252" s="19">
        <f>ID!Q240</f>
        <v>19</v>
      </c>
      <c r="R252" s="70">
        <f>ID!R240</f>
        <v>0</v>
      </c>
      <c r="S252" s="30"/>
      <c r="T252" s="30"/>
      <c r="U252" s="30"/>
      <c r="V252" s="30"/>
      <c r="W252" s="30"/>
      <c r="X252" s="252"/>
      <c r="Y252" s="244" t="e">
        <f>ID!#REF!</f>
        <v>#REF!</v>
      </c>
      <c r="Z252" s="72"/>
      <c r="AA252" s="298"/>
      <c r="AB252" s="243" t="str">
        <f>IF(S252&lt;&gt;"",CONFIG!$B$19,IF(T252&lt;&gt;"",CONFIG!$B$18,IF(U252&lt;&gt;"",CONFIG!$B$17,IF(V252&lt;&gt;"",CONFIG!$B$16,IF(W252&lt;&gt;"",CONFIG!$B$20,CONFIG!$B$21)))))</f>
        <v>NR</v>
      </c>
      <c r="AC252" s="243" t="str">
        <f t="shared" si="13"/>
        <v>No Response</v>
      </c>
      <c r="AD252" s="4"/>
    </row>
    <row r="253" spans="2:30" ht="14" hidden="1">
      <c r="B253" s="254"/>
      <c r="C253" s="340"/>
      <c r="D253" s="43" t="str">
        <f>ID!D241</f>
        <v>EMPTY</v>
      </c>
      <c r="E253" s="44" t="str">
        <f>ID!E241</f>
        <v>T</v>
      </c>
      <c r="F253" s="19" t="str">
        <f>ID!F241</f>
        <v>EMPTY-T</v>
      </c>
      <c r="G253" s="25" t="str">
        <f>ID!G241</f>
        <v>EMPTY-T</v>
      </c>
      <c r="H253" s="31">
        <f>ID!H241</f>
        <v>0</v>
      </c>
      <c r="I253" s="19">
        <f>ID!I241</f>
        <v>0</v>
      </c>
      <c r="J253" s="19">
        <f>ID!J241</f>
        <v>0</v>
      </c>
      <c r="K253" s="19">
        <f>ID!K241</f>
        <v>0</v>
      </c>
      <c r="L253" s="19">
        <f>ID!L241</f>
        <v>0</v>
      </c>
      <c r="M253" s="19">
        <f>ID!M241</f>
        <v>0</v>
      </c>
      <c r="N253" s="19">
        <f>ID!N241</f>
        <v>0</v>
      </c>
      <c r="O253" s="19" t="str">
        <f>ID!O241</f>
        <v>INT</v>
      </c>
      <c r="P253" s="19" t="str">
        <f>ID!P241</f>
        <v>TBA15</v>
      </c>
      <c r="Q253" s="19">
        <f>ID!Q241</f>
        <v>20</v>
      </c>
      <c r="R253" s="70">
        <f>ID!R241</f>
        <v>0</v>
      </c>
      <c r="S253" s="30"/>
      <c r="T253" s="30"/>
      <c r="U253" s="30"/>
      <c r="V253" s="30"/>
      <c r="W253" s="30"/>
      <c r="X253" s="252"/>
      <c r="Y253" s="244" t="e">
        <f>ID!#REF!</f>
        <v>#REF!</v>
      </c>
      <c r="Z253" s="65"/>
      <c r="AA253" s="298"/>
      <c r="AB253" s="243" t="str">
        <f>IF(S253&lt;&gt;"",CONFIG!$B$19,IF(T253&lt;&gt;"",CONFIG!$B$18,IF(U253&lt;&gt;"",CONFIG!$B$17,IF(V253&lt;&gt;"",CONFIG!$B$16,IF(W253&lt;&gt;"",CONFIG!$B$20,CONFIG!$B$21)))))</f>
        <v>NR</v>
      </c>
      <c r="AC253" s="243" t="str">
        <f t="shared" si="13"/>
        <v>No Response</v>
      </c>
      <c r="AD253" s="4"/>
    </row>
    <row r="254" spans="2:30" ht="13" hidden="1">
      <c r="B254" s="298"/>
      <c r="C254" s="298"/>
      <c r="D254" s="298"/>
      <c r="E254" s="298"/>
      <c r="F254" s="298"/>
      <c r="G254" s="9"/>
      <c r="H254" s="298"/>
      <c r="I254" s="298"/>
      <c r="J254" s="298"/>
      <c r="K254" s="298"/>
      <c r="L254" s="298"/>
      <c r="M254" s="298"/>
      <c r="N254" s="298"/>
      <c r="O254" s="298"/>
      <c r="P254" s="298"/>
      <c r="Q254" s="298"/>
      <c r="R254" s="9"/>
      <c r="S254" s="298"/>
      <c r="T254" s="298"/>
      <c r="U254" s="298"/>
      <c r="V254" s="298"/>
      <c r="W254" s="298"/>
      <c r="X254" s="14"/>
      <c r="Y254" s="298"/>
      <c r="Z254" s="298"/>
      <c r="AA254" s="298"/>
      <c r="AB254" s="4"/>
      <c r="AC254" s="4"/>
      <c r="AD254" s="4"/>
    </row>
    <row r="255" spans="2:30" ht="14" hidden="1">
      <c r="B255" s="71"/>
      <c r="C255" s="344" t="str">
        <f>ID!C243</f>
        <v>16. &lt;For future use&gt;</v>
      </c>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259"/>
      <c r="AA255" s="298"/>
      <c r="AB255" s="4"/>
      <c r="AC255" s="4"/>
      <c r="AD255" s="4"/>
    </row>
    <row r="256" spans="2:30" ht="14" hidden="1">
      <c r="B256" s="48"/>
      <c r="C256" s="341" t="str">
        <f>ID!C244</f>
        <v>EMPTY</v>
      </c>
      <c r="D256" s="300" t="str">
        <f>ID!D244</f>
        <v>EMPTY</v>
      </c>
      <c r="E256" s="49" t="str">
        <f>ID!E244</f>
        <v>A</v>
      </c>
      <c r="F256" s="19" t="str">
        <f>ID!F244</f>
        <v>EMPTY-A</v>
      </c>
      <c r="G256" s="20" t="str">
        <f>ID!G244</f>
        <v>EMPTY-A</v>
      </c>
      <c r="H256" s="31">
        <f>ID!H244</f>
        <v>0</v>
      </c>
      <c r="I256" s="19">
        <f>ID!I244</f>
        <v>0</v>
      </c>
      <c r="J256" s="19">
        <f>ID!J244</f>
        <v>0</v>
      </c>
      <c r="K256" s="19">
        <f>ID!K244</f>
        <v>0</v>
      </c>
      <c r="L256" s="19">
        <f>ID!L244</f>
        <v>0</v>
      </c>
      <c r="M256" s="19">
        <f>ID!M244</f>
        <v>0</v>
      </c>
      <c r="N256" s="19">
        <f>ID!N244</f>
        <v>0</v>
      </c>
      <c r="O256" s="19" t="str">
        <f>ID!O244</f>
        <v>INT</v>
      </c>
      <c r="P256" s="19" t="str">
        <f>ID!P244</f>
        <v>TBA16</v>
      </c>
      <c r="Q256" s="19">
        <f>ID!Q244</f>
        <v>1</v>
      </c>
      <c r="R256" s="70">
        <f>ID!R244</f>
        <v>0</v>
      </c>
      <c r="S256" s="30"/>
      <c r="T256" s="30"/>
      <c r="U256" s="30"/>
      <c r="V256" s="30"/>
      <c r="W256" s="30"/>
      <c r="X256" s="61"/>
      <c r="Y256" s="244" t="e">
        <f>ID!#REF!</f>
        <v>#REF!</v>
      </c>
      <c r="Z256" s="72"/>
      <c r="AA256" s="298"/>
      <c r="AB256" s="243" t="str">
        <f>IF(S256&lt;&gt;"",CONFIG!$B$19,IF(T256&lt;&gt;"",CONFIG!$B$18,IF(U256&lt;&gt;"",CONFIG!$B$17,IF(V256&lt;&gt;"",CONFIG!$B$16,IF(W256&lt;&gt;"",CONFIG!$B$20,CONFIG!$B$21)))))</f>
        <v>NR</v>
      </c>
      <c r="AC256" s="243" t="str">
        <f t="shared" ref="AC256:AC275" si="14">IFERROR(VLOOKUP(AB256,scale,2,FALSE),"")</f>
        <v>No Response</v>
      </c>
      <c r="AD256" s="4"/>
    </row>
    <row r="257" spans="2:30" ht="14" hidden="1">
      <c r="B257" s="17"/>
      <c r="C257" s="324"/>
      <c r="D257" s="300" t="str">
        <f>ID!D245</f>
        <v>EMPTY</v>
      </c>
      <c r="E257" s="40" t="str">
        <f>ID!E245</f>
        <v>B</v>
      </c>
      <c r="F257" s="19" t="str">
        <f>ID!F245</f>
        <v>EMPTY-B</v>
      </c>
      <c r="G257" s="28" t="str">
        <f>ID!G245</f>
        <v>EMPTY-B</v>
      </c>
      <c r="H257" s="31">
        <f>ID!H245</f>
        <v>0</v>
      </c>
      <c r="I257" s="19">
        <f>ID!I245</f>
        <v>0</v>
      </c>
      <c r="J257" s="19">
        <f>ID!J245</f>
        <v>0</v>
      </c>
      <c r="K257" s="19">
        <f>ID!K245</f>
        <v>0</v>
      </c>
      <c r="L257" s="19">
        <f>ID!L245</f>
        <v>0</v>
      </c>
      <c r="M257" s="19">
        <f>ID!M245</f>
        <v>0</v>
      </c>
      <c r="N257" s="19">
        <f>ID!N245</f>
        <v>0</v>
      </c>
      <c r="O257" s="19" t="str">
        <f>ID!O245</f>
        <v>INT</v>
      </c>
      <c r="P257" s="19" t="str">
        <f>ID!P245</f>
        <v>TBA16</v>
      </c>
      <c r="Q257" s="19">
        <f>ID!Q245</f>
        <v>2</v>
      </c>
      <c r="R257" s="70">
        <f>ID!R245</f>
        <v>0</v>
      </c>
      <c r="S257" s="30"/>
      <c r="T257" s="30"/>
      <c r="U257" s="30"/>
      <c r="V257" s="30"/>
      <c r="W257" s="30"/>
      <c r="X257" s="61"/>
      <c r="Y257" s="244" t="e">
        <f>ID!#REF!</f>
        <v>#REF!</v>
      </c>
      <c r="Z257" s="72"/>
      <c r="AA257" s="298"/>
      <c r="AB257" s="243" t="str">
        <f>IF(S257&lt;&gt;"",CONFIG!$B$19,IF(T257&lt;&gt;"",CONFIG!$B$18,IF(U257&lt;&gt;"",CONFIG!$B$17,IF(V257&lt;&gt;"",CONFIG!$B$16,IF(W257&lt;&gt;"",CONFIG!$B$20,CONFIG!$B$21)))))</f>
        <v>NR</v>
      </c>
      <c r="AC257" s="243" t="str">
        <f t="shared" si="14"/>
        <v>No Response</v>
      </c>
      <c r="AD257" s="4"/>
    </row>
    <row r="258" spans="2:30" ht="14" hidden="1">
      <c r="B258" s="17"/>
      <c r="C258" s="324"/>
      <c r="D258" s="300" t="str">
        <f>ID!D246</f>
        <v>EMPTY</v>
      </c>
      <c r="E258" s="40" t="str">
        <f>ID!E246</f>
        <v>C</v>
      </c>
      <c r="F258" s="19" t="str">
        <f>ID!F246</f>
        <v>EMPTY-C</v>
      </c>
      <c r="G258" s="28" t="str">
        <f>ID!G246</f>
        <v>EMPTY-C</v>
      </c>
      <c r="H258" s="31">
        <f>ID!H246</f>
        <v>0</v>
      </c>
      <c r="I258" s="19">
        <f>ID!I246</f>
        <v>0</v>
      </c>
      <c r="J258" s="19">
        <f>ID!J246</f>
        <v>0</v>
      </c>
      <c r="K258" s="19">
        <f>ID!K246</f>
        <v>0</v>
      </c>
      <c r="L258" s="19">
        <f>ID!L246</f>
        <v>0</v>
      </c>
      <c r="M258" s="19">
        <f>ID!M246</f>
        <v>0</v>
      </c>
      <c r="N258" s="19">
        <f>ID!N246</f>
        <v>0</v>
      </c>
      <c r="O258" s="19" t="str">
        <f>ID!O246</f>
        <v>INT</v>
      </c>
      <c r="P258" s="19" t="str">
        <f>ID!P246</f>
        <v>TBA16</v>
      </c>
      <c r="Q258" s="19">
        <f>ID!Q246</f>
        <v>3</v>
      </c>
      <c r="R258" s="70">
        <f>ID!R246</f>
        <v>0</v>
      </c>
      <c r="S258" s="30"/>
      <c r="T258" s="30"/>
      <c r="U258" s="30"/>
      <c r="V258" s="30"/>
      <c r="W258" s="30"/>
      <c r="X258" s="61"/>
      <c r="Y258" s="244" t="e">
        <f>ID!#REF!</f>
        <v>#REF!</v>
      </c>
      <c r="Z258" s="72"/>
      <c r="AA258" s="298"/>
      <c r="AB258" s="243" t="str">
        <f>IF(S258&lt;&gt;"",CONFIG!$B$19,IF(T258&lt;&gt;"",CONFIG!$B$18,IF(U258&lt;&gt;"",CONFIG!$B$17,IF(V258&lt;&gt;"",CONFIG!$B$16,IF(W258&lt;&gt;"",CONFIG!$B$20,CONFIG!$B$21)))))</f>
        <v>NR</v>
      </c>
      <c r="AC258" s="243" t="str">
        <f t="shared" si="14"/>
        <v>No Response</v>
      </c>
      <c r="AD258" s="4"/>
    </row>
    <row r="259" spans="2:30" ht="14" hidden="1">
      <c r="B259" s="17"/>
      <c r="C259" s="324"/>
      <c r="D259" s="300" t="str">
        <f>ID!D247</f>
        <v>EMPTY</v>
      </c>
      <c r="E259" s="40" t="str">
        <f>ID!E247</f>
        <v>D</v>
      </c>
      <c r="F259" s="19" t="str">
        <f>ID!F247</f>
        <v>EMPTY-D</v>
      </c>
      <c r="G259" s="28" t="str">
        <f>ID!G247</f>
        <v>EMPTY-D</v>
      </c>
      <c r="H259" s="31">
        <f>ID!H247</f>
        <v>0</v>
      </c>
      <c r="I259" s="19">
        <f>ID!I247</f>
        <v>0</v>
      </c>
      <c r="J259" s="19">
        <f>ID!J247</f>
        <v>0</v>
      </c>
      <c r="K259" s="19">
        <f>ID!K247</f>
        <v>0</v>
      </c>
      <c r="L259" s="19">
        <f>ID!L247</f>
        <v>0</v>
      </c>
      <c r="M259" s="19">
        <f>ID!M247</f>
        <v>0</v>
      </c>
      <c r="N259" s="19">
        <f>ID!N247</f>
        <v>0</v>
      </c>
      <c r="O259" s="19" t="str">
        <f>ID!O247</f>
        <v>INT</v>
      </c>
      <c r="P259" s="19" t="str">
        <f>ID!P247</f>
        <v>TBA16</v>
      </c>
      <c r="Q259" s="19">
        <f>ID!Q247</f>
        <v>4</v>
      </c>
      <c r="R259" s="70">
        <f>ID!R247</f>
        <v>0</v>
      </c>
      <c r="S259" s="30"/>
      <c r="T259" s="30"/>
      <c r="U259" s="30"/>
      <c r="V259" s="30"/>
      <c r="W259" s="30"/>
      <c r="X259" s="61"/>
      <c r="Y259" s="244" t="e">
        <f>ID!#REF!</f>
        <v>#REF!</v>
      </c>
      <c r="Z259" s="72"/>
      <c r="AA259" s="298"/>
      <c r="AB259" s="243" t="str">
        <f>IF(S259&lt;&gt;"",CONFIG!$B$19,IF(T259&lt;&gt;"",CONFIG!$B$18,IF(U259&lt;&gt;"",CONFIG!$B$17,IF(V259&lt;&gt;"",CONFIG!$B$16,IF(W259&lt;&gt;"",CONFIG!$B$20,CONFIG!$B$21)))))</f>
        <v>NR</v>
      </c>
      <c r="AC259" s="243" t="str">
        <f t="shared" si="14"/>
        <v>No Response</v>
      </c>
      <c r="AD259" s="4"/>
    </row>
    <row r="260" spans="2:30" ht="14" hidden="1">
      <c r="B260" s="17"/>
      <c r="C260" s="324"/>
      <c r="D260" s="300" t="str">
        <f>ID!D248</f>
        <v>EMPTY</v>
      </c>
      <c r="E260" s="40" t="str">
        <f>ID!E248</f>
        <v>E</v>
      </c>
      <c r="F260" s="19" t="str">
        <f>ID!F248</f>
        <v>EMPTY-E</v>
      </c>
      <c r="G260" s="28" t="str">
        <f>ID!G248</f>
        <v>EMPTY-E</v>
      </c>
      <c r="H260" s="31">
        <f>ID!H248</f>
        <v>0</v>
      </c>
      <c r="I260" s="19">
        <f>ID!I248</f>
        <v>0</v>
      </c>
      <c r="J260" s="19">
        <f>ID!J248</f>
        <v>0</v>
      </c>
      <c r="K260" s="19">
        <f>ID!K248</f>
        <v>0</v>
      </c>
      <c r="L260" s="19">
        <f>ID!L248</f>
        <v>0</v>
      </c>
      <c r="M260" s="19">
        <f>ID!M248</f>
        <v>0</v>
      </c>
      <c r="N260" s="19">
        <f>ID!N248</f>
        <v>0</v>
      </c>
      <c r="O260" s="19" t="str">
        <f>ID!O248</f>
        <v>INT</v>
      </c>
      <c r="P260" s="19" t="str">
        <f>ID!P248</f>
        <v>TBA16</v>
      </c>
      <c r="Q260" s="19">
        <f>ID!Q248</f>
        <v>5</v>
      </c>
      <c r="R260" s="70">
        <f>ID!R248</f>
        <v>0</v>
      </c>
      <c r="S260" s="30"/>
      <c r="T260" s="30"/>
      <c r="U260" s="30"/>
      <c r="V260" s="30"/>
      <c r="W260" s="30"/>
      <c r="X260" s="61"/>
      <c r="Y260" s="244" t="e">
        <f>ID!#REF!</f>
        <v>#REF!</v>
      </c>
      <c r="Z260" s="72"/>
      <c r="AA260" s="298"/>
      <c r="AB260" s="243" t="str">
        <f>IF(S260&lt;&gt;"",CONFIG!$B$19,IF(T260&lt;&gt;"",CONFIG!$B$18,IF(U260&lt;&gt;"",CONFIG!$B$17,IF(V260&lt;&gt;"",CONFIG!$B$16,IF(W260&lt;&gt;"",CONFIG!$B$20,CONFIG!$B$21)))))</f>
        <v>NR</v>
      </c>
      <c r="AC260" s="243" t="str">
        <f t="shared" si="14"/>
        <v>No Response</v>
      </c>
      <c r="AD260" s="4"/>
    </row>
    <row r="261" spans="2:30" ht="14" hidden="1">
      <c r="B261" s="17"/>
      <c r="C261" s="324"/>
      <c r="D261" s="300" t="str">
        <f>ID!D249</f>
        <v>EMPTY</v>
      </c>
      <c r="E261" s="40" t="str">
        <f>ID!E249</f>
        <v>F</v>
      </c>
      <c r="F261" s="19" t="str">
        <f>ID!F249</f>
        <v>EMPTY-F</v>
      </c>
      <c r="G261" s="28" t="str">
        <f>ID!G249</f>
        <v>EMPTY-F</v>
      </c>
      <c r="H261" s="31">
        <f>ID!H249</f>
        <v>0</v>
      </c>
      <c r="I261" s="19">
        <f>ID!I249</f>
        <v>0</v>
      </c>
      <c r="J261" s="19">
        <f>ID!J249</f>
        <v>0</v>
      </c>
      <c r="K261" s="19">
        <f>ID!K249</f>
        <v>0</v>
      </c>
      <c r="L261" s="19">
        <f>ID!L249</f>
        <v>0</v>
      </c>
      <c r="M261" s="19">
        <f>ID!M249</f>
        <v>0</v>
      </c>
      <c r="N261" s="19">
        <f>ID!N249</f>
        <v>0</v>
      </c>
      <c r="O261" s="19" t="str">
        <f>ID!O249</f>
        <v>INT</v>
      </c>
      <c r="P261" s="19" t="str">
        <f>ID!P249</f>
        <v>TBA16</v>
      </c>
      <c r="Q261" s="19">
        <f>ID!Q249</f>
        <v>6</v>
      </c>
      <c r="R261" s="70">
        <f>ID!R249</f>
        <v>0</v>
      </c>
      <c r="S261" s="30"/>
      <c r="T261" s="30"/>
      <c r="U261" s="30"/>
      <c r="V261" s="30"/>
      <c r="W261" s="30"/>
      <c r="X261" s="61"/>
      <c r="Y261" s="244" t="e">
        <f>ID!#REF!</f>
        <v>#REF!</v>
      </c>
      <c r="Z261" s="72"/>
      <c r="AA261" s="298"/>
      <c r="AB261" s="243" t="str">
        <f>IF(S261&lt;&gt;"",CONFIG!$B$19,IF(T261&lt;&gt;"",CONFIG!$B$18,IF(U261&lt;&gt;"",CONFIG!$B$17,IF(V261&lt;&gt;"",CONFIG!$B$16,IF(W261&lt;&gt;"",CONFIG!$B$20,CONFIG!$B$21)))))</f>
        <v>NR</v>
      </c>
      <c r="AC261" s="243" t="str">
        <f t="shared" si="14"/>
        <v>No Response</v>
      </c>
      <c r="AD261" s="4"/>
    </row>
    <row r="262" spans="2:30" ht="14" hidden="1">
      <c r="B262" s="17"/>
      <c r="C262" s="324"/>
      <c r="D262" s="300" t="str">
        <f>ID!D250</f>
        <v>EMPTY</v>
      </c>
      <c r="E262" s="40" t="str">
        <f>ID!E250</f>
        <v>G</v>
      </c>
      <c r="F262" s="19" t="str">
        <f>ID!F250</f>
        <v>EMPTY-G</v>
      </c>
      <c r="G262" s="28" t="str">
        <f>ID!G250</f>
        <v>EMPTY-G</v>
      </c>
      <c r="H262" s="31">
        <f>ID!H250</f>
        <v>0</v>
      </c>
      <c r="I262" s="19">
        <f>ID!I250</f>
        <v>0</v>
      </c>
      <c r="J262" s="19">
        <f>ID!J250</f>
        <v>0</v>
      </c>
      <c r="K262" s="19">
        <f>ID!K250</f>
        <v>0</v>
      </c>
      <c r="L262" s="19">
        <f>ID!L250</f>
        <v>0</v>
      </c>
      <c r="M262" s="19">
        <f>ID!M250</f>
        <v>0</v>
      </c>
      <c r="N262" s="19">
        <f>ID!N250</f>
        <v>0</v>
      </c>
      <c r="O262" s="19" t="str">
        <f>ID!O250</f>
        <v>INT</v>
      </c>
      <c r="P262" s="19" t="str">
        <f>ID!P250</f>
        <v>TBA16</v>
      </c>
      <c r="Q262" s="19">
        <f>ID!Q250</f>
        <v>7</v>
      </c>
      <c r="R262" s="70">
        <f>ID!R250</f>
        <v>0</v>
      </c>
      <c r="S262" s="30"/>
      <c r="T262" s="30"/>
      <c r="U262" s="30"/>
      <c r="V262" s="30"/>
      <c r="W262" s="30"/>
      <c r="X262" s="61"/>
      <c r="Y262" s="244" t="e">
        <f>ID!#REF!</f>
        <v>#REF!</v>
      </c>
      <c r="Z262" s="72"/>
      <c r="AA262" s="298"/>
      <c r="AB262" s="243" t="str">
        <f>IF(S262&lt;&gt;"",CONFIG!$B$19,IF(T262&lt;&gt;"",CONFIG!$B$18,IF(U262&lt;&gt;"",CONFIG!$B$17,IF(V262&lt;&gt;"",CONFIG!$B$16,IF(W262&lt;&gt;"",CONFIG!$B$20,CONFIG!$B$21)))))</f>
        <v>NR</v>
      </c>
      <c r="AC262" s="243" t="str">
        <f t="shared" si="14"/>
        <v>No Response</v>
      </c>
      <c r="AD262" s="4"/>
    </row>
    <row r="263" spans="2:30" ht="14" hidden="1">
      <c r="B263" s="17"/>
      <c r="C263" s="324"/>
      <c r="D263" s="300" t="str">
        <f>ID!D251</f>
        <v>EMPTY</v>
      </c>
      <c r="E263" s="40" t="str">
        <f>ID!E251</f>
        <v>H</v>
      </c>
      <c r="F263" s="19" t="str">
        <f>ID!F251</f>
        <v>EMPTY-H</v>
      </c>
      <c r="G263" s="28" t="str">
        <f>ID!G251</f>
        <v>EMPTY-H</v>
      </c>
      <c r="H263" s="31">
        <f>ID!H251</f>
        <v>0</v>
      </c>
      <c r="I263" s="19">
        <f>ID!I251</f>
        <v>0</v>
      </c>
      <c r="J263" s="19">
        <f>ID!J251</f>
        <v>0</v>
      </c>
      <c r="K263" s="19">
        <f>ID!K251</f>
        <v>0</v>
      </c>
      <c r="L263" s="19">
        <f>ID!L251</f>
        <v>0</v>
      </c>
      <c r="M263" s="19">
        <f>ID!M251</f>
        <v>0</v>
      </c>
      <c r="N263" s="19">
        <f>ID!N251</f>
        <v>0</v>
      </c>
      <c r="O263" s="19" t="str">
        <f>ID!O251</f>
        <v>INT</v>
      </c>
      <c r="P263" s="19" t="str">
        <f>ID!P251</f>
        <v>TBA16</v>
      </c>
      <c r="Q263" s="19">
        <f>ID!Q251</f>
        <v>8</v>
      </c>
      <c r="R263" s="70">
        <f>ID!R251</f>
        <v>0</v>
      </c>
      <c r="S263" s="30"/>
      <c r="T263" s="30"/>
      <c r="U263" s="30"/>
      <c r="V263" s="30"/>
      <c r="W263" s="30"/>
      <c r="X263" s="61"/>
      <c r="Y263" s="244" t="e">
        <f>ID!#REF!</f>
        <v>#REF!</v>
      </c>
      <c r="Z263" s="72"/>
      <c r="AA263" s="298"/>
      <c r="AB263" s="243" t="str">
        <f>IF(S263&lt;&gt;"",CONFIG!$B$19,IF(T263&lt;&gt;"",CONFIG!$B$18,IF(U263&lt;&gt;"",CONFIG!$B$17,IF(V263&lt;&gt;"",CONFIG!$B$16,IF(W263&lt;&gt;"",CONFIG!$B$20,CONFIG!$B$21)))))</f>
        <v>NR</v>
      </c>
      <c r="AC263" s="243" t="str">
        <f t="shared" si="14"/>
        <v>No Response</v>
      </c>
      <c r="AD263" s="4"/>
    </row>
    <row r="264" spans="2:30" ht="14" hidden="1">
      <c r="B264" s="17"/>
      <c r="C264" s="324"/>
      <c r="D264" s="300" t="str">
        <f>ID!D252</f>
        <v>EMPTY</v>
      </c>
      <c r="E264" s="40" t="str">
        <f>ID!E252</f>
        <v>I</v>
      </c>
      <c r="F264" s="19" t="str">
        <f>ID!F252</f>
        <v>EMPTY-I</v>
      </c>
      <c r="G264" s="28" t="str">
        <f>ID!G252</f>
        <v>EMPTY-I</v>
      </c>
      <c r="H264" s="31">
        <f>ID!H252</f>
        <v>0</v>
      </c>
      <c r="I264" s="19">
        <f>ID!I252</f>
        <v>0</v>
      </c>
      <c r="J264" s="19">
        <f>ID!J252</f>
        <v>0</v>
      </c>
      <c r="K264" s="19">
        <f>ID!K252</f>
        <v>0</v>
      </c>
      <c r="L264" s="19">
        <f>ID!L252</f>
        <v>0</v>
      </c>
      <c r="M264" s="19">
        <f>ID!M252</f>
        <v>0</v>
      </c>
      <c r="N264" s="19">
        <f>ID!N252</f>
        <v>0</v>
      </c>
      <c r="O264" s="19" t="str">
        <f>ID!O252</f>
        <v>INT</v>
      </c>
      <c r="P264" s="19" t="str">
        <f>ID!P252</f>
        <v>TBA16</v>
      </c>
      <c r="Q264" s="19">
        <f>ID!Q252</f>
        <v>9</v>
      </c>
      <c r="R264" s="70">
        <f>ID!R252</f>
        <v>0</v>
      </c>
      <c r="S264" s="30"/>
      <c r="T264" s="30"/>
      <c r="U264" s="30"/>
      <c r="V264" s="30"/>
      <c r="W264" s="30"/>
      <c r="X264" s="61"/>
      <c r="Y264" s="244" t="e">
        <f>ID!#REF!</f>
        <v>#REF!</v>
      </c>
      <c r="Z264" s="72"/>
      <c r="AA264" s="298"/>
      <c r="AB264" s="243" t="str">
        <f>IF(S264&lt;&gt;"",CONFIG!$B$19,IF(T264&lt;&gt;"",CONFIG!$B$18,IF(U264&lt;&gt;"",CONFIG!$B$17,IF(V264&lt;&gt;"",CONFIG!$B$16,IF(W264&lt;&gt;"",CONFIG!$B$20,CONFIG!$B$21)))))</f>
        <v>NR</v>
      </c>
      <c r="AC264" s="243" t="str">
        <f t="shared" si="14"/>
        <v>No Response</v>
      </c>
      <c r="AD264" s="4"/>
    </row>
    <row r="265" spans="2:30" ht="14" hidden="1">
      <c r="B265" s="17"/>
      <c r="C265" s="324"/>
      <c r="D265" s="300" t="str">
        <f>ID!D253</f>
        <v>EMPTY</v>
      </c>
      <c r="E265" s="40" t="str">
        <f>ID!E253</f>
        <v>J</v>
      </c>
      <c r="F265" s="19" t="str">
        <f>ID!F253</f>
        <v>EMPTY-J</v>
      </c>
      <c r="G265" s="28" t="str">
        <f>ID!G253</f>
        <v>EMPTY-J</v>
      </c>
      <c r="H265" s="31">
        <f>ID!H253</f>
        <v>0</v>
      </c>
      <c r="I265" s="19">
        <f>ID!I253</f>
        <v>0</v>
      </c>
      <c r="J265" s="19">
        <f>ID!J253</f>
        <v>0</v>
      </c>
      <c r="K265" s="19">
        <f>ID!K253</f>
        <v>0</v>
      </c>
      <c r="L265" s="19">
        <f>ID!L253</f>
        <v>0</v>
      </c>
      <c r="M265" s="19">
        <f>ID!M253</f>
        <v>0</v>
      </c>
      <c r="N265" s="19">
        <f>ID!N253</f>
        <v>0</v>
      </c>
      <c r="O265" s="19" t="str">
        <f>ID!O253</f>
        <v>INT</v>
      </c>
      <c r="P265" s="19" t="str">
        <f>ID!P253</f>
        <v>TBA16</v>
      </c>
      <c r="Q265" s="19">
        <f>ID!Q253</f>
        <v>10</v>
      </c>
      <c r="R265" s="70">
        <f>ID!R253</f>
        <v>0</v>
      </c>
      <c r="S265" s="30"/>
      <c r="T265" s="30"/>
      <c r="U265" s="30"/>
      <c r="V265" s="30"/>
      <c r="W265" s="30"/>
      <c r="X265" s="61"/>
      <c r="Y265" s="244" t="e">
        <f>ID!#REF!</f>
        <v>#REF!</v>
      </c>
      <c r="Z265" s="72"/>
      <c r="AA265" s="298"/>
      <c r="AB265" s="243" t="str">
        <f>IF(S265&lt;&gt;"",CONFIG!$B$19,IF(T265&lt;&gt;"",CONFIG!$B$18,IF(U265&lt;&gt;"",CONFIG!$B$17,IF(V265&lt;&gt;"",CONFIG!$B$16,IF(W265&lt;&gt;"",CONFIG!$B$20,CONFIG!$B$21)))))</f>
        <v>NR</v>
      </c>
      <c r="AC265" s="243" t="str">
        <f t="shared" si="14"/>
        <v>No Response</v>
      </c>
      <c r="AD265" s="4"/>
    </row>
    <row r="266" spans="2:30" ht="14" hidden="1">
      <c r="B266" s="17"/>
      <c r="C266" s="324"/>
      <c r="D266" s="300" t="str">
        <f>ID!D254</f>
        <v>EMPTY</v>
      </c>
      <c r="E266" s="40" t="str">
        <f>ID!E254</f>
        <v>K</v>
      </c>
      <c r="F266" s="19" t="str">
        <f>ID!F254</f>
        <v>EMPTY-K</v>
      </c>
      <c r="G266" s="28" t="str">
        <f>ID!G254</f>
        <v>EMPTY-K</v>
      </c>
      <c r="H266" s="31">
        <f>ID!H254</f>
        <v>0</v>
      </c>
      <c r="I266" s="19">
        <f>ID!I254</f>
        <v>0</v>
      </c>
      <c r="J266" s="19">
        <f>ID!J254</f>
        <v>0</v>
      </c>
      <c r="K266" s="19">
        <f>ID!K254</f>
        <v>0</v>
      </c>
      <c r="L266" s="19">
        <f>ID!L254</f>
        <v>0</v>
      </c>
      <c r="M266" s="19">
        <f>ID!M254</f>
        <v>0</v>
      </c>
      <c r="N266" s="19">
        <f>ID!N254</f>
        <v>0</v>
      </c>
      <c r="O266" s="19" t="str">
        <f>ID!O254</f>
        <v>INT</v>
      </c>
      <c r="P266" s="19" t="str">
        <f>ID!P254</f>
        <v>TBA16</v>
      </c>
      <c r="Q266" s="19">
        <f>ID!Q254</f>
        <v>11</v>
      </c>
      <c r="R266" s="70">
        <f>ID!R254</f>
        <v>0</v>
      </c>
      <c r="S266" s="30"/>
      <c r="T266" s="30"/>
      <c r="U266" s="30"/>
      <c r="V266" s="30"/>
      <c r="W266" s="30"/>
      <c r="X266" s="61"/>
      <c r="Y266" s="244" t="e">
        <f>ID!#REF!</f>
        <v>#REF!</v>
      </c>
      <c r="Z266" s="72"/>
      <c r="AA266" s="298"/>
      <c r="AB266" s="243" t="str">
        <f>IF(S266&lt;&gt;"",CONFIG!$B$19,IF(T266&lt;&gt;"",CONFIG!$B$18,IF(U266&lt;&gt;"",CONFIG!$B$17,IF(V266&lt;&gt;"",CONFIG!$B$16,IF(W266&lt;&gt;"",CONFIG!$B$20,CONFIG!$B$21)))))</f>
        <v>NR</v>
      </c>
      <c r="AC266" s="243" t="str">
        <f t="shared" si="14"/>
        <v>No Response</v>
      </c>
      <c r="AD266" s="4"/>
    </row>
    <row r="267" spans="2:30" ht="14" hidden="1">
      <c r="B267" s="17"/>
      <c r="C267" s="324"/>
      <c r="D267" s="300" t="str">
        <f>ID!D255</f>
        <v>EMPTY</v>
      </c>
      <c r="E267" s="40" t="str">
        <f>ID!E255</f>
        <v>L</v>
      </c>
      <c r="F267" s="19" t="str">
        <f>ID!F255</f>
        <v>EMPTY-L</v>
      </c>
      <c r="G267" s="28" t="str">
        <f>ID!G255</f>
        <v>EMPTY-L</v>
      </c>
      <c r="H267" s="31">
        <f>ID!H255</f>
        <v>0</v>
      </c>
      <c r="I267" s="19">
        <f>ID!I255</f>
        <v>0</v>
      </c>
      <c r="J267" s="19">
        <f>ID!J255</f>
        <v>0</v>
      </c>
      <c r="K267" s="19">
        <f>ID!K255</f>
        <v>0</v>
      </c>
      <c r="L267" s="19">
        <f>ID!L255</f>
        <v>0</v>
      </c>
      <c r="M267" s="19">
        <f>ID!M255</f>
        <v>0</v>
      </c>
      <c r="N267" s="19">
        <f>ID!N255</f>
        <v>0</v>
      </c>
      <c r="O267" s="19" t="str">
        <f>ID!O255</f>
        <v>INT</v>
      </c>
      <c r="P267" s="19" t="str">
        <f>ID!P255</f>
        <v>TBA16</v>
      </c>
      <c r="Q267" s="19">
        <f>ID!Q255</f>
        <v>12</v>
      </c>
      <c r="R267" s="70">
        <f>ID!R255</f>
        <v>0</v>
      </c>
      <c r="S267" s="30"/>
      <c r="T267" s="30"/>
      <c r="U267" s="30"/>
      <c r="V267" s="30"/>
      <c r="W267" s="30"/>
      <c r="X267" s="61"/>
      <c r="Y267" s="244" t="e">
        <f>ID!#REF!</f>
        <v>#REF!</v>
      </c>
      <c r="Z267" s="72"/>
      <c r="AA267" s="298"/>
      <c r="AB267" s="243" t="str">
        <f>IF(S267&lt;&gt;"",CONFIG!$B$19,IF(T267&lt;&gt;"",CONFIG!$B$18,IF(U267&lt;&gt;"",CONFIG!$B$17,IF(V267&lt;&gt;"",CONFIG!$B$16,IF(W267&lt;&gt;"",CONFIG!$B$20,CONFIG!$B$21)))))</f>
        <v>NR</v>
      </c>
      <c r="AC267" s="243" t="str">
        <f t="shared" si="14"/>
        <v>No Response</v>
      </c>
      <c r="AD267" s="4"/>
    </row>
    <row r="268" spans="2:30" ht="14" hidden="1">
      <c r="B268" s="17"/>
      <c r="C268" s="324"/>
      <c r="D268" s="300" t="str">
        <f>ID!D256</f>
        <v>EMPTY</v>
      </c>
      <c r="E268" s="40" t="str">
        <f>ID!E256</f>
        <v>M</v>
      </c>
      <c r="F268" s="19" t="str">
        <f>ID!F256</f>
        <v>EMPTY-M</v>
      </c>
      <c r="G268" s="28" t="str">
        <f>ID!G256</f>
        <v>EMPTY-M</v>
      </c>
      <c r="H268" s="31">
        <f>ID!H256</f>
        <v>0</v>
      </c>
      <c r="I268" s="19">
        <f>ID!I256</f>
        <v>0</v>
      </c>
      <c r="J268" s="19">
        <f>ID!J256</f>
        <v>0</v>
      </c>
      <c r="K268" s="19">
        <f>ID!K256</f>
        <v>0</v>
      </c>
      <c r="L268" s="19">
        <f>ID!L256</f>
        <v>0</v>
      </c>
      <c r="M268" s="19">
        <f>ID!M256</f>
        <v>0</v>
      </c>
      <c r="N268" s="19">
        <f>ID!N256</f>
        <v>0</v>
      </c>
      <c r="O268" s="19" t="str">
        <f>ID!O256</f>
        <v>INT</v>
      </c>
      <c r="P268" s="19" t="str">
        <f>ID!P256</f>
        <v>TBA16</v>
      </c>
      <c r="Q268" s="19">
        <f>ID!Q256</f>
        <v>13</v>
      </c>
      <c r="R268" s="70">
        <f>ID!R256</f>
        <v>0</v>
      </c>
      <c r="S268" s="30"/>
      <c r="T268" s="30"/>
      <c r="U268" s="30"/>
      <c r="V268" s="30"/>
      <c r="W268" s="30"/>
      <c r="X268" s="61"/>
      <c r="Y268" s="244" t="e">
        <f>ID!#REF!</f>
        <v>#REF!</v>
      </c>
      <c r="Z268" s="72"/>
      <c r="AA268" s="298"/>
      <c r="AB268" s="243" t="str">
        <f>IF(S268&lt;&gt;"",CONFIG!$B$19,IF(T268&lt;&gt;"",CONFIG!$B$18,IF(U268&lt;&gt;"",CONFIG!$B$17,IF(V268&lt;&gt;"",CONFIG!$B$16,IF(W268&lt;&gt;"",CONFIG!$B$20,CONFIG!$B$21)))))</f>
        <v>NR</v>
      </c>
      <c r="AC268" s="243" t="str">
        <f t="shared" si="14"/>
        <v>No Response</v>
      </c>
      <c r="AD268" s="4"/>
    </row>
    <row r="269" spans="2:30" ht="14" hidden="1">
      <c r="B269" s="249"/>
      <c r="C269" s="324"/>
      <c r="D269" s="300" t="str">
        <f>ID!D257</f>
        <v>EMPTY</v>
      </c>
      <c r="E269" s="40" t="str">
        <f>ID!E257</f>
        <v>N</v>
      </c>
      <c r="F269" s="19" t="str">
        <f>ID!F257</f>
        <v>EMPTY-N</v>
      </c>
      <c r="G269" s="28" t="str">
        <f>ID!G257</f>
        <v>EMPTY-N</v>
      </c>
      <c r="H269" s="31">
        <f>ID!H257</f>
        <v>0</v>
      </c>
      <c r="I269" s="19">
        <f>ID!I257</f>
        <v>0</v>
      </c>
      <c r="J269" s="19">
        <f>ID!J257</f>
        <v>0</v>
      </c>
      <c r="K269" s="19">
        <f>ID!K257</f>
        <v>0</v>
      </c>
      <c r="L269" s="19">
        <f>ID!L257</f>
        <v>0</v>
      </c>
      <c r="M269" s="19">
        <f>ID!M257</f>
        <v>0</v>
      </c>
      <c r="N269" s="19">
        <f>ID!N257</f>
        <v>0</v>
      </c>
      <c r="O269" s="19" t="str">
        <f>ID!O257</f>
        <v>INT</v>
      </c>
      <c r="P269" s="19" t="str">
        <f>ID!P257</f>
        <v>TBA16</v>
      </c>
      <c r="Q269" s="19">
        <f>ID!Q257</f>
        <v>14</v>
      </c>
      <c r="R269" s="70">
        <f>ID!R257</f>
        <v>0</v>
      </c>
      <c r="S269" s="30"/>
      <c r="T269" s="30"/>
      <c r="U269" s="30"/>
      <c r="V269" s="30"/>
      <c r="W269" s="30"/>
      <c r="X269" s="252"/>
      <c r="Y269" s="244" t="e">
        <f>ID!#REF!</f>
        <v>#REF!</v>
      </c>
      <c r="Z269" s="72"/>
      <c r="AA269" s="298"/>
      <c r="AB269" s="243" t="str">
        <f>IF(S269&lt;&gt;"",CONFIG!$B$19,IF(T269&lt;&gt;"",CONFIG!$B$18,IF(U269&lt;&gt;"",CONFIG!$B$17,IF(V269&lt;&gt;"",CONFIG!$B$16,IF(W269&lt;&gt;"",CONFIG!$B$20,CONFIG!$B$21)))))</f>
        <v>NR</v>
      </c>
      <c r="AC269" s="243" t="str">
        <f t="shared" si="14"/>
        <v>No Response</v>
      </c>
      <c r="AD269" s="4"/>
    </row>
    <row r="270" spans="2:30" ht="14" hidden="1">
      <c r="B270" s="249"/>
      <c r="C270" s="324"/>
      <c r="D270" s="300" t="str">
        <f>ID!D258</f>
        <v>EMPTY</v>
      </c>
      <c r="E270" s="40" t="str">
        <f>ID!E258</f>
        <v>O</v>
      </c>
      <c r="F270" s="19" t="str">
        <f>ID!F258</f>
        <v>EMPTY-O</v>
      </c>
      <c r="G270" s="28" t="str">
        <f>ID!G258</f>
        <v>EMPTY-O</v>
      </c>
      <c r="H270" s="31">
        <f>ID!H258</f>
        <v>0</v>
      </c>
      <c r="I270" s="19">
        <f>ID!I258</f>
        <v>0</v>
      </c>
      <c r="J270" s="19">
        <f>ID!J258</f>
        <v>0</v>
      </c>
      <c r="K270" s="19">
        <f>ID!K258</f>
        <v>0</v>
      </c>
      <c r="L270" s="19">
        <f>ID!L258</f>
        <v>0</v>
      </c>
      <c r="M270" s="19">
        <f>ID!M258</f>
        <v>0</v>
      </c>
      <c r="N270" s="19">
        <f>ID!N258</f>
        <v>0</v>
      </c>
      <c r="O270" s="19" t="str">
        <f>ID!O258</f>
        <v>INT</v>
      </c>
      <c r="P270" s="19" t="str">
        <f>ID!P258</f>
        <v>TBA16</v>
      </c>
      <c r="Q270" s="19">
        <f>ID!Q258</f>
        <v>15</v>
      </c>
      <c r="R270" s="70">
        <f>ID!R258</f>
        <v>0</v>
      </c>
      <c r="S270" s="30"/>
      <c r="T270" s="30"/>
      <c r="U270" s="30"/>
      <c r="V270" s="30"/>
      <c r="W270" s="30"/>
      <c r="X270" s="252"/>
      <c r="Y270" s="244" t="e">
        <f>ID!#REF!</f>
        <v>#REF!</v>
      </c>
      <c r="Z270" s="72"/>
      <c r="AA270" s="298"/>
      <c r="AB270" s="243" t="str">
        <f>IF(S270&lt;&gt;"",CONFIG!$B$19,IF(T270&lt;&gt;"",CONFIG!$B$18,IF(U270&lt;&gt;"",CONFIG!$B$17,IF(V270&lt;&gt;"",CONFIG!$B$16,IF(W270&lt;&gt;"",CONFIG!$B$20,CONFIG!$B$21)))))</f>
        <v>NR</v>
      </c>
      <c r="AC270" s="243" t="str">
        <f t="shared" si="14"/>
        <v>No Response</v>
      </c>
      <c r="AD270" s="4"/>
    </row>
    <row r="271" spans="2:30" ht="14" hidden="1">
      <c r="B271" s="249"/>
      <c r="C271" s="324"/>
      <c r="D271" s="300" t="str">
        <f>ID!D259</f>
        <v>EMPTY</v>
      </c>
      <c r="E271" s="40" t="str">
        <f>ID!E259</f>
        <v>P</v>
      </c>
      <c r="F271" s="19" t="str">
        <f>ID!F259</f>
        <v>EMPTY-P</v>
      </c>
      <c r="G271" s="28" t="str">
        <f>ID!G259</f>
        <v>EMPTY-P</v>
      </c>
      <c r="H271" s="31">
        <f>ID!H259</f>
        <v>0</v>
      </c>
      <c r="I271" s="19">
        <f>ID!I259</f>
        <v>0</v>
      </c>
      <c r="J271" s="19">
        <f>ID!J259</f>
        <v>0</v>
      </c>
      <c r="K271" s="19">
        <f>ID!K259</f>
        <v>0</v>
      </c>
      <c r="L271" s="19">
        <f>ID!L259</f>
        <v>0</v>
      </c>
      <c r="M271" s="19">
        <f>ID!M259</f>
        <v>0</v>
      </c>
      <c r="N271" s="19">
        <f>ID!N259</f>
        <v>0</v>
      </c>
      <c r="O271" s="19" t="str">
        <f>ID!O259</f>
        <v>INT</v>
      </c>
      <c r="P271" s="19" t="str">
        <f>ID!P259</f>
        <v>TBA16</v>
      </c>
      <c r="Q271" s="19">
        <f>ID!Q259</f>
        <v>16</v>
      </c>
      <c r="R271" s="70">
        <f>ID!R259</f>
        <v>0</v>
      </c>
      <c r="S271" s="30"/>
      <c r="T271" s="30"/>
      <c r="U271" s="30"/>
      <c r="V271" s="30"/>
      <c r="W271" s="30"/>
      <c r="X271" s="252"/>
      <c r="Y271" s="244" t="e">
        <f>ID!#REF!</f>
        <v>#REF!</v>
      </c>
      <c r="Z271" s="72"/>
      <c r="AA271" s="298"/>
      <c r="AB271" s="243" t="str">
        <f>IF(S271&lt;&gt;"",CONFIG!$B$19,IF(T271&lt;&gt;"",CONFIG!$B$18,IF(U271&lt;&gt;"",CONFIG!$B$17,IF(V271&lt;&gt;"",CONFIG!$B$16,IF(W271&lt;&gt;"",CONFIG!$B$20,CONFIG!$B$21)))))</f>
        <v>NR</v>
      </c>
      <c r="AC271" s="243" t="str">
        <f t="shared" si="14"/>
        <v>No Response</v>
      </c>
      <c r="AD271" s="4"/>
    </row>
    <row r="272" spans="2:30" ht="14" hidden="1">
      <c r="B272" s="249"/>
      <c r="C272" s="324"/>
      <c r="D272" s="300" t="str">
        <f>ID!D260</f>
        <v>EMPTY</v>
      </c>
      <c r="E272" s="40" t="str">
        <f>ID!E260</f>
        <v>Q</v>
      </c>
      <c r="F272" s="19" t="str">
        <f>ID!F260</f>
        <v>EMPTY-Q</v>
      </c>
      <c r="G272" s="28" t="str">
        <f>ID!G260</f>
        <v>EMPTY-Q</v>
      </c>
      <c r="H272" s="31">
        <f>ID!H260</f>
        <v>0</v>
      </c>
      <c r="I272" s="19">
        <f>ID!I260</f>
        <v>0</v>
      </c>
      <c r="J272" s="19">
        <f>ID!J260</f>
        <v>0</v>
      </c>
      <c r="K272" s="19">
        <f>ID!K260</f>
        <v>0</v>
      </c>
      <c r="L272" s="19">
        <f>ID!L260</f>
        <v>0</v>
      </c>
      <c r="M272" s="19">
        <f>ID!M260</f>
        <v>0</v>
      </c>
      <c r="N272" s="19">
        <f>ID!N260</f>
        <v>0</v>
      </c>
      <c r="O272" s="19" t="str">
        <f>ID!O260</f>
        <v>INT</v>
      </c>
      <c r="P272" s="19" t="str">
        <f>ID!P260</f>
        <v>TBA16</v>
      </c>
      <c r="Q272" s="19">
        <f>ID!Q260</f>
        <v>17</v>
      </c>
      <c r="R272" s="70">
        <f>ID!R260</f>
        <v>0</v>
      </c>
      <c r="S272" s="30"/>
      <c r="T272" s="30"/>
      <c r="U272" s="30"/>
      <c r="V272" s="30"/>
      <c r="W272" s="30"/>
      <c r="X272" s="252"/>
      <c r="Y272" s="244" t="e">
        <f>ID!#REF!</f>
        <v>#REF!</v>
      </c>
      <c r="Z272" s="72"/>
      <c r="AA272" s="298"/>
      <c r="AB272" s="243" t="str">
        <f>IF(S272&lt;&gt;"",CONFIG!$B$19,IF(T272&lt;&gt;"",CONFIG!$B$18,IF(U272&lt;&gt;"",CONFIG!$B$17,IF(V272&lt;&gt;"",CONFIG!$B$16,IF(W272&lt;&gt;"",CONFIG!$B$20,CONFIG!$B$21)))))</f>
        <v>NR</v>
      </c>
      <c r="AC272" s="243" t="str">
        <f t="shared" si="14"/>
        <v>No Response</v>
      </c>
      <c r="AD272" s="4"/>
    </row>
    <row r="273" spans="2:30" ht="14" hidden="1">
      <c r="B273" s="249"/>
      <c r="C273" s="324"/>
      <c r="D273" s="300" t="str">
        <f>ID!D261</f>
        <v>EMPTY</v>
      </c>
      <c r="E273" s="40" t="str">
        <f>ID!E261</f>
        <v>R</v>
      </c>
      <c r="F273" s="19" t="str">
        <f>ID!F261</f>
        <v>EMPTY-R</v>
      </c>
      <c r="G273" s="28" t="str">
        <f>ID!G261</f>
        <v>EMPTY-R</v>
      </c>
      <c r="H273" s="31">
        <f>ID!H261</f>
        <v>0</v>
      </c>
      <c r="I273" s="19">
        <f>ID!I261</f>
        <v>0</v>
      </c>
      <c r="J273" s="19">
        <f>ID!J261</f>
        <v>0</v>
      </c>
      <c r="K273" s="19">
        <f>ID!K261</f>
        <v>0</v>
      </c>
      <c r="L273" s="19">
        <f>ID!L261</f>
        <v>0</v>
      </c>
      <c r="M273" s="19">
        <f>ID!M261</f>
        <v>0</v>
      </c>
      <c r="N273" s="19">
        <f>ID!N261</f>
        <v>0</v>
      </c>
      <c r="O273" s="19" t="str">
        <f>ID!O261</f>
        <v>INT</v>
      </c>
      <c r="P273" s="19" t="str">
        <f>ID!P261</f>
        <v>TBA16</v>
      </c>
      <c r="Q273" s="19">
        <f>ID!Q261</f>
        <v>18</v>
      </c>
      <c r="R273" s="70">
        <f>ID!R261</f>
        <v>0</v>
      </c>
      <c r="S273" s="30"/>
      <c r="T273" s="30"/>
      <c r="U273" s="30"/>
      <c r="V273" s="30"/>
      <c r="W273" s="30"/>
      <c r="X273" s="252"/>
      <c r="Y273" s="244" t="e">
        <f>ID!#REF!</f>
        <v>#REF!</v>
      </c>
      <c r="Z273" s="72"/>
      <c r="AA273" s="298"/>
      <c r="AB273" s="243" t="str">
        <f>IF(S273&lt;&gt;"",CONFIG!$B$19,IF(T273&lt;&gt;"",CONFIG!$B$18,IF(U273&lt;&gt;"",CONFIG!$B$17,IF(V273&lt;&gt;"",CONFIG!$B$16,IF(W273&lt;&gt;"",CONFIG!$B$20,CONFIG!$B$21)))))</f>
        <v>NR</v>
      </c>
      <c r="AC273" s="243" t="str">
        <f t="shared" si="14"/>
        <v>No Response</v>
      </c>
      <c r="AD273" s="4"/>
    </row>
    <row r="274" spans="2:30" ht="14" hidden="1">
      <c r="B274" s="249"/>
      <c r="C274" s="324"/>
      <c r="D274" s="300" t="str">
        <f>ID!D262</f>
        <v>EMPTY</v>
      </c>
      <c r="E274" s="40" t="str">
        <f>ID!E262</f>
        <v>S</v>
      </c>
      <c r="F274" s="19" t="str">
        <f>ID!F262</f>
        <v>EMPTY-S</v>
      </c>
      <c r="G274" s="28" t="str">
        <f>ID!G262</f>
        <v>EMPTY-S</v>
      </c>
      <c r="H274" s="31">
        <f>ID!H262</f>
        <v>0</v>
      </c>
      <c r="I274" s="19">
        <f>ID!I262</f>
        <v>0</v>
      </c>
      <c r="J274" s="19">
        <f>ID!J262</f>
        <v>0</v>
      </c>
      <c r="K274" s="19">
        <f>ID!K262</f>
        <v>0</v>
      </c>
      <c r="L274" s="19">
        <f>ID!L262</f>
        <v>0</v>
      </c>
      <c r="M274" s="19">
        <f>ID!M262</f>
        <v>0</v>
      </c>
      <c r="N274" s="19">
        <f>ID!N262</f>
        <v>0</v>
      </c>
      <c r="O274" s="19" t="str">
        <f>ID!O262</f>
        <v>INT</v>
      </c>
      <c r="P274" s="19" t="str">
        <f>ID!P262</f>
        <v>TBA16</v>
      </c>
      <c r="Q274" s="19">
        <f>ID!Q262</f>
        <v>19</v>
      </c>
      <c r="R274" s="70">
        <f>ID!R262</f>
        <v>0</v>
      </c>
      <c r="S274" s="30"/>
      <c r="T274" s="30"/>
      <c r="U274" s="30"/>
      <c r="V274" s="30"/>
      <c r="W274" s="30"/>
      <c r="X274" s="252"/>
      <c r="Y274" s="244" t="e">
        <f>ID!#REF!</f>
        <v>#REF!</v>
      </c>
      <c r="Z274" s="72"/>
      <c r="AA274" s="298"/>
      <c r="AB274" s="243" t="str">
        <f>IF(S274&lt;&gt;"",CONFIG!$B$19,IF(T274&lt;&gt;"",CONFIG!$B$18,IF(U274&lt;&gt;"",CONFIG!$B$17,IF(V274&lt;&gt;"",CONFIG!$B$16,IF(W274&lt;&gt;"",CONFIG!$B$20,CONFIG!$B$21)))))</f>
        <v>NR</v>
      </c>
      <c r="AC274" s="243" t="str">
        <f t="shared" si="14"/>
        <v>No Response</v>
      </c>
      <c r="AD274" s="4"/>
    </row>
    <row r="275" spans="2:30" ht="14" hidden="1">
      <c r="B275" s="254"/>
      <c r="C275" s="340"/>
      <c r="D275" s="43" t="str">
        <f>ID!D263</f>
        <v>EMPTY</v>
      </c>
      <c r="E275" s="44" t="str">
        <f>ID!E263</f>
        <v>T</v>
      </c>
      <c r="F275" s="19" t="str">
        <f>ID!F263</f>
        <v>EMPTY-T</v>
      </c>
      <c r="G275" s="25" t="str">
        <f>ID!G263</f>
        <v>EMPTY-T</v>
      </c>
      <c r="H275" s="31">
        <f>ID!H263</f>
        <v>0</v>
      </c>
      <c r="I275" s="19">
        <f>ID!I263</f>
        <v>0</v>
      </c>
      <c r="J275" s="19">
        <f>ID!J263</f>
        <v>0</v>
      </c>
      <c r="K275" s="19">
        <f>ID!K263</f>
        <v>0</v>
      </c>
      <c r="L275" s="19">
        <f>ID!L263</f>
        <v>0</v>
      </c>
      <c r="M275" s="19">
        <f>ID!M263</f>
        <v>0</v>
      </c>
      <c r="N275" s="19">
        <f>ID!N263</f>
        <v>0</v>
      </c>
      <c r="O275" s="19" t="str">
        <f>ID!O263</f>
        <v>INT</v>
      </c>
      <c r="P275" s="19" t="str">
        <f>ID!P263</f>
        <v>TBA16</v>
      </c>
      <c r="Q275" s="19">
        <f>ID!Q263</f>
        <v>20</v>
      </c>
      <c r="R275" s="70">
        <f>ID!R263</f>
        <v>0</v>
      </c>
      <c r="S275" s="30"/>
      <c r="T275" s="30"/>
      <c r="U275" s="30"/>
      <c r="V275" s="30"/>
      <c r="W275" s="30"/>
      <c r="X275" s="252"/>
      <c r="Y275" s="244" t="e">
        <f>ID!#REF!</f>
        <v>#REF!</v>
      </c>
      <c r="Z275" s="65"/>
      <c r="AA275" s="298"/>
      <c r="AB275" s="243" t="str">
        <f>IF(S275&lt;&gt;"",CONFIG!$B$19,IF(T275&lt;&gt;"",CONFIG!$B$18,IF(U275&lt;&gt;"",CONFIG!$B$17,IF(V275&lt;&gt;"",CONFIG!$B$16,IF(W275&lt;&gt;"",CONFIG!$B$20,CONFIG!$B$21)))))</f>
        <v>NR</v>
      </c>
      <c r="AC275" s="243" t="str">
        <f t="shared" si="14"/>
        <v>No Response</v>
      </c>
      <c r="AD275" s="4"/>
    </row>
    <row r="276" spans="2:30" ht="13" hidden="1">
      <c r="B276" s="298"/>
      <c r="C276" s="298"/>
      <c r="D276" s="298"/>
      <c r="E276" s="298"/>
      <c r="F276" s="298"/>
      <c r="G276" s="9"/>
      <c r="H276" s="298"/>
      <c r="I276" s="298"/>
      <c r="J276" s="298"/>
      <c r="K276" s="298"/>
      <c r="L276" s="298"/>
      <c r="M276" s="298"/>
      <c r="N276" s="298"/>
      <c r="O276" s="298"/>
      <c r="P276" s="298"/>
      <c r="Q276" s="298"/>
      <c r="R276" s="9"/>
      <c r="S276" s="298"/>
      <c r="T276" s="298"/>
      <c r="U276" s="298"/>
      <c r="V276" s="298"/>
      <c r="W276" s="298"/>
      <c r="X276" s="14"/>
      <c r="Y276" s="298"/>
      <c r="Z276" s="298"/>
      <c r="AA276" s="298"/>
      <c r="AB276" s="4"/>
      <c r="AC276" s="4"/>
      <c r="AD276" s="4"/>
    </row>
    <row r="277" spans="2:30" ht="14" hidden="1">
      <c r="B277" s="71"/>
      <c r="C277" s="344" t="str">
        <f>ID!C265</f>
        <v>17. &lt;For future use&gt;</v>
      </c>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259"/>
      <c r="AA277" s="298"/>
      <c r="AB277" s="4"/>
      <c r="AC277" s="4"/>
      <c r="AD277" s="4"/>
    </row>
    <row r="278" spans="2:30" ht="14" hidden="1">
      <c r="B278" s="48"/>
      <c r="C278" s="341" t="str">
        <f>ID!C266</f>
        <v>EMPTY</v>
      </c>
      <c r="D278" s="300" t="str">
        <f>ID!D266</f>
        <v>EMPTY</v>
      </c>
      <c r="E278" s="49" t="str">
        <f>ID!E266</f>
        <v>A</v>
      </c>
      <c r="F278" s="19" t="str">
        <f>ID!F266</f>
        <v>EMPTY-A</v>
      </c>
      <c r="G278" s="20" t="str">
        <f>ID!G266</f>
        <v>EMPTY-A</v>
      </c>
      <c r="H278" s="31">
        <f>ID!H266</f>
        <v>0</v>
      </c>
      <c r="I278" s="19">
        <f>ID!I266</f>
        <v>0</v>
      </c>
      <c r="J278" s="19">
        <f>ID!J266</f>
        <v>0</v>
      </c>
      <c r="K278" s="19">
        <f>ID!K266</f>
        <v>0</v>
      </c>
      <c r="L278" s="19">
        <f>ID!L266</f>
        <v>0</v>
      </c>
      <c r="M278" s="19">
        <f>ID!M266</f>
        <v>0</v>
      </c>
      <c r="N278" s="19">
        <f>ID!N266</f>
        <v>0</v>
      </c>
      <c r="O278" s="19" t="str">
        <f>ID!O266</f>
        <v>INT</v>
      </c>
      <c r="P278" s="19" t="str">
        <f>ID!P266</f>
        <v>TBA17</v>
      </c>
      <c r="Q278" s="19">
        <f>ID!Q266</f>
        <v>1</v>
      </c>
      <c r="R278" s="70">
        <f>ID!R266</f>
        <v>0</v>
      </c>
      <c r="S278" s="30"/>
      <c r="T278" s="30"/>
      <c r="U278" s="30"/>
      <c r="V278" s="30"/>
      <c r="W278" s="30"/>
      <c r="X278" s="61"/>
      <c r="Y278" s="244" t="e">
        <f>ID!#REF!</f>
        <v>#REF!</v>
      </c>
      <c r="Z278" s="72"/>
      <c r="AA278" s="298"/>
      <c r="AB278" s="243" t="str">
        <f>IF(S278&lt;&gt;"",CONFIG!$B$19,IF(T278&lt;&gt;"",CONFIG!$B$18,IF(U278&lt;&gt;"",CONFIG!$B$17,IF(V278&lt;&gt;"",CONFIG!$B$16,IF(W278&lt;&gt;"",CONFIG!$B$20,CONFIG!$B$21)))))</f>
        <v>NR</v>
      </c>
      <c r="AC278" s="243" t="str">
        <f t="shared" ref="AC278:AC297" si="15">IFERROR(VLOOKUP(AB278,scale,2,FALSE),"")</f>
        <v>No Response</v>
      </c>
      <c r="AD278" s="4"/>
    </row>
    <row r="279" spans="2:30" ht="14" hidden="1">
      <c r="B279" s="17"/>
      <c r="C279" s="324"/>
      <c r="D279" s="300" t="str">
        <f>ID!D267</f>
        <v>EMPTY</v>
      </c>
      <c r="E279" s="40" t="str">
        <f>ID!E267</f>
        <v>B</v>
      </c>
      <c r="F279" s="19" t="str">
        <f>ID!F267</f>
        <v>EMPTY-B</v>
      </c>
      <c r="G279" s="28" t="str">
        <f>ID!G267</f>
        <v>EMPTY-B</v>
      </c>
      <c r="H279" s="31">
        <f>ID!H267</f>
        <v>0</v>
      </c>
      <c r="I279" s="19">
        <f>ID!I267</f>
        <v>0</v>
      </c>
      <c r="J279" s="19">
        <f>ID!J267</f>
        <v>0</v>
      </c>
      <c r="K279" s="19">
        <f>ID!K267</f>
        <v>0</v>
      </c>
      <c r="L279" s="19">
        <f>ID!L267</f>
        <v>0</v>
      </c>
      <c r="M279" s="19">
        <f>ID!M267</f>
        <v>0</v>
      </c>
      <c r="N279" s="19">
        <f>ID!N267</f>
        <v>0</v>
      </c>
      <c r="O279" s="19" t="str">
        <f>ID!O267</f>
        <v>INT</v>
      </c>
      <c r="P279" s="19" t="str">
        <f>ID!P267</f>
        <v>TBA17</v>
      </c>
      <c r="Q279" s="19">
        <f>ID!Q267</f>
        <v>2</v>
      </c>
      <c r="R279" s="70">
        <f>ID!R267</f>
        <v>0</v>
      </c>
      <c r="S279" s="30"/>
      <c r="T279" s="30"/>
      <c r="U279" s="30"/>
      <c r="V279" s="30"/>
      <c r="W279" s="30"/>
      <c r="X279" s="61"/>
      <c r="Y279" s="244" t="e">
        <f>ID!#REF!</f>
        <v>#REF!</v>
      </c>
      <c r="Z279" s="72"/>
      <c r="AA279" s="298"/>
      <c r="AB279" s="243" t="str">
        <f>IF(S279&lt;&gt;"",CONFIG!$B$19,IF(T279&lt;&gt;"",CONFIG!$B$18,IF(U279&lt;&gt;"",CONFIG!$B$17,IF(V279&lt;&gt;"",CONFIG!$B$16,IF(W279&lt;&gt;"",CONFIG!$B$20,CONFIG!$B$21)))))</f>
        <v>NR</v>
      </c>
      <c r="AC279" s="243" t="str">
        <f t="shared" si="15"/>
        <v>No Response</v>
      </c>
      <c r="AD279" s="4"/>
    </row>
    <row r="280" spans="2:30" ht="14" hidden="1">
      <c r="B280" s="17"/>
      <c r="C280" s="324"/>
      <c r="D280" s="300" t="str">
        <f>ID!D268</f>
        <v>EMPTY</v>
      </c>
      <c r="E280" s="40" t="str">
        <f>ID!E268</f>
        <v>C</v>
      </c>
      <c r="F280" s="19" t="str">
        <f>ID!F268</f>
        <v>EMPTY-C</v>
      </c>
      <c r="G280" s="28" t="str">
        <f>ID!G268</f>
        <v>EMPTY-C</v>
      </c>
      <c r="H280" s="31">
        <f>ID!H268</f>
        <v>0</v>
      </c>
      <c r="I280" s="19">
        <f>ID!I268</f>
        <v>0</v>
      </c>
      <c r="J280" s="19">
        <f>ID!J268</f>
        <v>0</v>
      </c>
      <c r="K280" s="19">
        <f>ID!K268</f>
        <v>0</v>
      </c>
      <c r="L280" s="19">
        <f>ID!L268</f>
        <v>0</v>
      </c>
      <c r="M280" s="19">
        <f>ID!M268</f>
        <v>0</v>
      </c>
      <c r="N280" s="19">
        <f>ID!N268</f>
        <v>0</v>
      </c>
      <c r="O280" s="19" t="str">
        <f>ID!O268</f>
        <v>INT</v>
      </c>
      <c r="P280" s="19" t="str">
        <f>ID!P268</f>
        <v>TBA17</v>
      </c>
      <c r="Q280" s="19">
        <f>ID!Q268</f>
        <v>3</v>
      </c>
      <c r="R280" s="70">
        <f>ID!R268</f>
        <v>0</v>
      </c>
      <c r="S280" s="30"/>
      <c r="T280" s="30"/>
      <c r="U280" s="30"/>
      <c r="V280" s="30"/>
      <c r="W280" s="30"/>
      <c r="X280" s="61"/>
      <c r="Y280" s="244" t="e">
        <f>ID!#REF!</f>
        <v>#REF!</v>
      </c>
      <c r="Z280" s="72"/>
      <c r="AA280" s="298"/>
      <c r="AB280" s="243" t="str">
        <f>IF(S280&lt;&gt;"",CONFIG!$B$19,IF(T280&lt;&gt;"",CONFIG!$B$18,IF(U280&lt;&gt;"",CONFIG!$B$17,IF(V280&lt;&gt;"",CONFIG!$B$16,IF(W280&lt;&gt;"",CONFIG!$B$20,CONFIG!$B$21)))))</f>
        <v>NR</v>
      </c>
      <c r="AC280" s="243" t="str">
        <f t="shared" si="15"/>
        <v>No Response</v>
      </c>
      <c r="AD280" s="4"/>
    </row>
    <row r="281" spans="2:30" ht="14" hidden="1">
      <c r="B281" s="17"/>
      <c r="C281" s="324"/>
      <c r="D281" s="300" t="str">
        <f>ID!D269</f>
        <v>EMPTY</v>
      </c>
      <c r="E281" s="40" t="str">
        <f>ID!E269</f>
        <v>D</v>
      </c>
      <c r="F281" s="19" t="str">
        <f>ID!F269</f>
        <v>EMPTY-D</v>
      </c>
      <c r="G281" s="28" t="str">
        <f>ID!G269</f>
        <v>EMPTY-D</v>
      </c>
      <c r="H281" s="31">
        <f>ID!H269</f>
        <v>0</v>
      </c>
      <c r="I281" s="19">
        <f>ID!I269</f>
        <v>0</v>
      </c>
      <c r="J281" s="19">
        <f>ID!J269</f>
        <v>0</v>
      </c>
      <c r="K281" s="19">
        <f>ID!K269</f>
        <v>0</v>
      </c>
      <c r="L281" s="19">
        <f>ID!L269</f>
        <v>0</v>
      </c>
      <c r="M281" s="19">
        <f>ID!M269</f>
        <v>0</v>
      </c>
      <c r="N281" s="19">
        <f>ID!N269</f>
        <v>0</v>
      </c>
      <c r="O281" s="19" t="str">
        <f>ID!O269</f>
        <v>INT</v>
      </c>
      <c r="P281" s="19" t="str">
        <f>ID!P269</f>
        <v>TBA17</v>
      </c>
      <c r="Q281" s="19">
        <f>ID!Q269</f>
        <v>4</v>
      </c>
      <c r="R281" s="70">
        <f>ID!R269</f>
        <v>0</v>
      </c>
      <c r="S281" s="30"/>
      <c r="T281" s="30"/>
      <c r="U281" s="30"/>
      <c r="V281" s="30"/>
      <c r="W281" s="30"/>
      <c r="X281" s="61"/>
      <c r="Y281" s="244" t="e">
        <f>ID!#REF!</f>
        <v>#REF!</v>
      </c>
      <c r="Z281" s="72"/>
      <c r="AA281" s="298"/>
      <c r="AB281" s="243" t="str">
        <f>IF(S281&lt;&gt;"",CONFIG!$B$19,IF(T281&lt;&gt;"",CONFIG!$B$18,IF(U281&lt;&gt;"",CONFIG!$B$17,IF(V281&lt;&gt;"",CONFIG!$B$16,IF(W281&lt;&gt;"",CONFIG!$B$20,CONFIG!$B$21)))))</f>
        <v>NR</v>
      </c>
      <c r="AC281" s="243" t="str">
        <f t="shared" si="15"/>
        <v>No Response</v>
      </c>
      <c r="AD281" s="4"/>
    </row>
    <row r="282" spans="2:30" ht="14" hidden="1">
      <c r="B282" s="17"/>
      <c r="C282" s="324"/>
      <c r="D282" s="300" t="str">
        <f>ID!D270</f>
        <v>EMPTY</v>
      </c>
      <c r="E282" s="40" t="str">
        <f>ID!E270</f>
        <v>E</v>
      </c>
      <c r="F282" s="19" t="str">
        <f>ID!F270</f>
        <v>EMPTY-E</v>
      </c>
      <c r="G282" s="28" t="str">
        <f>ID!G270</f>
        <v>EMPTY-E</v>
      </c>
      <c r="H282" s="31">
        <f>ID!H270</f>
        <v>0</v>
      </c>
      <c r="I282" s="19">
        <f>ID!I270</f>
        <v>0</v>
      </c>
      <c r="J282" s="19">
        <f>ID!J270</f>
        <v>0</v>
      </c>
      <c r="K282" s="19">
        <f>ID!K270</f>
        <v>0</v>
      </c>
      <c r="L282" s="19">
        <f>ID!L270</f>
        <v>0</v>
      </c>
      <c r="M282" s="19">
        <f>ID!M270</f>
        <v>0</v>
      </c>
      <c r="N282" s="19">
        <f>ID!N270</f>
        <v>0</v>
      </c>
      <c r="O282" s="19" t="str">
        <f>ID!O270</f>
        <v>INT</v>
      </c>
      <c r="P282" s="19" t="str">
        <f>ID!P270</f>
        <v>TBA17</v>
      </c>
      <c r="Q282" s="19">
        <f>ID!Q270</f>
        <v>5</v>
      </c>
      <c r="R282" s="70">
        <f>ID!R270</f>
        <v>0</v>
      </c>
      <c r="S282" s="30"/>
      <c r="T282" s="30"/>
      <c r="U282" s="30"/>
      <c r="V282" s="30"/>
      <c r="W282" s="30"/>
      <c r="X282" s="61"/>
      <c r="Y282" s="244" t="e">
        <f>ID!#REF!</f>
        <v>#REF!</v>
      </c>
      <c r="Z282" s="72"/>
      <c r="AA282" s="298"/>
      <c r="AB282" s="243" t="str">
        <f>IF(S282&lt;&gt;"",CONFIG!$B$19,IF(T282&lt;&gt;"",CONFIG!$B$18,IF(U282&lt;&gt;"",CONFIG!$B$17,IF(V282&lt;&gt;"",CONFIG!$B$16,IF(W282&lt;&gt;"",CONFIG!$B$20,CONFIG!$B$21)))))</f>
        <v>NR</v>
      </c>
      <c r="AC282" s="243" t="str">
        <f t="shared" si="15"/>
        <v>No Response</v>
      </c>
      <c r="AD282" s="4"/>
    </row>
    <row r="283" spans="2:30" ht="14" hidden="1">
      <c r="B283" s="17"/>
      <c r="C283" s="324"/>
      <c r="D283" s="300" t="str">
        <f>ID!D271</f>
        <v>EMPTY</v>
      </c>
      <c r="E283" s="40" t="str">
        <f>ID!E271</f>
        <v>F</v>
      </c>
      <c r="F283" s="19" t="str">
        <f>ID!F271</f>
        <v>EMPTY-F</v>
      </c>
      <c r="G283" s="28" t="str">
        <f>ID!G271</f>
        <v>EMPTY-F</v>
      </c>
      <c r="H283" s="31">
        <f>ID!H271</f>
        <v>0</v>
      </c>
      <c r="I283" s="19">
        <f>ID!I271</f>
        <v>0</v>
      </c>
      <c r="J283" s="19">
        <f>ID!J271</f>
        <v>0</v>
      </c>
      <c r="K283" s="19">
        <f>ID!K271</f>
        <v>0</v>
      </c>
      <c r="L283" s="19">
        <f>ID!L271</f>
        <v>0</v>
      </c>
      <c r="M283" s="19">
        <f>ID!M271</f>
        <v>0</v>
      </c>
      <c r="N283" s="19">
        <f>ID!N271</f>
        <v>0</v>
      </c>
      <c r="O283" s="19" t="str">
        <f>ID!O271</f>
        <v>INT</v>
      </c>
      <c r="P283" s="19" t="str">
        <f>ID!P271</f>
        <v>TBA17</v>
      </c>
      <c r="Q283" s="19">
        <f>ID!Q271</f>
        <v>6</v>
      </c>
      <c r="R283" s="70">
        <f>ID!R271</f>
        <v>0</v>
      </c>
      <c r="S283" s="30"/>
      <c r="T283" s="30"/>
      <c r="U283" s="30"/>
      <c r="V283" s="30"/>
      <c r="W283" s="30"/>
      <c r="X283" s="61"/>
      <c r="Y283" s="244" t="e">
        <f>ID!#REF!</f>
        <v>#REF!</v>
      </c>
      <c r="Z283" s="72"/>
      <c r="AA283" s="298"/>
      <c r="AB283" s="243" t="str">
        <f>IF(S283&lt;&gt;"",CONFIG!$B$19,IF(T283&lt;&gt;"",CONFIG!$B$18,IF(U283&lt;&gt;"",CONFIG!$B$17,IF(V283&lt;&gt;"",CONFIG!$B$16,IF(W283&lt;&gt;"",CONFIG!$B$20,CONFIG!$B$21)))))</f>
        <v>NR</v>
      </c>
      <c r="AC283" s="243" t="str">
        <f t="shared" si="15"/>
        <v>No Response</v>
      </c>
      <c r="AD283" s="4"/>
    </row>
    <row r="284" spans="2:30" ht="14" hidden="1">
      <c r="B284" s="17"/>
      <c r="C284" s="324"/>
      <c r="D284" s="300" t="str">
        <f>ID!D272</f>
        <v>EMPTY</v>
      </c>
      <c r="E284" s="40" t="str">
        <f>ID!E272</f>
        <v>G</v>
      </c>
      <c r="F284" s="19" t="str">
        <f>ID!F272</f>
        <v>EMPTY-G</v>
      </c>
      <c r="G284" s="28" t="str">
        <f>ID!G272</f>
        <v>EMPTY-G</v>
      </c>
      <c r="H284" s="31">
        <f>ID!H272</f>
        <v>0</v>
      </c>
      <c r="I284" s="19">
        <f>ID!I272</f>
        <v>0</v>
      </c>
      <c r="J284" s="19">
        <f>ID!J272</f>
        <v>0</v>
      </c>
      <c r="K284" s="19">
        <f>ID!K272</f>
        <v>0</v>
      </c>
      <c r="L284" s="19">
        <f>ID!L272</f>
        <v>0</v>
      </c>
      <c r="M284" s="19">
        <f>ID!M272</f>
        <v>0</v>
      </c>
      <c r="N284" s="19">
        <f>ID!N272</f>
        <v>0</v>
      </c>
      <c r="O284" s="19" t="str">
        <f>ID!O272</f>
        <v>INT</v>
      </c>
      <c r="P284" s="19" t="str">
        <f>ID!P272</f>
        <v>TBA17</v>
      </c>
      <c r="Q284" s="19">
        <f>ID!Q272</f>
        <v>7</v>
      </c>
      <c r="R284" s="70">
        <f>ID!R272</f>
        <v>0</v>
      </c>
      <c r="S284" s="30"/>
      <c r="T284" s="30"/>
      <c r="U284" s="30"/>
      <c r="V284" s="30"/>
      <c r="W284" s="30"/>
      <c r="X284" s="61"/>
      <c r="Y284" s="244" t="e">
        <f>ID!#REF!</f>
        <v>#REF!</v>
      </c>
      <c r="Z284" s="72"/>
      <c r="AA284" s="298"/>
      <c r="AB284" s="243" t="str">
        <f>IF(S284&lt;&gt;"",CONFIG!$B$19,IF(T284&lt;&gt;"",CONFIG!$B$18,IF(U284&lt;&gt;"",CONFIG!$B$17,IF(V284&lt;&gt;"",CONFIG!$B$16,IF(W284&lt;&gt;"",CONFIG!$B$20,CONFIG!$B$21)))))</f>
        <v>NR</v>
      </c>
      <c r="AC284" s="243" t="str">
        <f t="shared" si="15"/>
        <v>No Response</v>
      </c>
      <c r="AD284" s="4"/>
    </row>
    <row r="285" spans="2:30" ht="14" hidden="1">
      <c r="B285" s="17"/>
      <c r="C285" s="324"/>
      <c r="D285" s="300" t="str">
        <f>ID!D273</f>
        <v>EMPTY</v>
      </c>
      <c r="E285" s="40" t="str">
        <f>ID!E273</f>
        <v>H</v>
      </c>
      <c r="F285" s="19" t="str">
        <f>ID!F273</f>
        <v>EMPTY-H</v>
      </c>
      <c r="G285" s="28" t="str">
        <f>ID!G273</f>
        <v>EMPTY-H</v>
      </c>
      <c r="H285" s="31">
        <f>ID!H273</f>
        <v>0</v>
      </c>
      <c r="I285" s="19">
        <f>ID!I273</f>
        <v>0</v>
      </c>
      <c r="J285" s="19">
        <f>ID!J273</f>
        <v>0</v>
      </c>
      <c r="K285" s="19">
        <f>ID!K273</f>
        <v>0</v>
      </c>
      <c r="L285" s="19">
        <f>ID!L273</f>
        <v>0</v>
      </c>
      <c r="M285" s="19">
        <f>ID!M273</f>
        <v>0</v>
      </c>
      <c r="N285" s="19">
        <f>ID!N273</f>
        <v>0</v>
      </c>
      <c r="O285" s="19" t="str">
        <f>ID!O273</f>
        <v>INT</v>
      </c>
      <c r="P285" s="19" t="str">
        <f>ID!P273</f>
        <v>TBA17</v>
      </c>
      <c r="Q285" s="19">
        <f>ID!Q273</f>
        <v>8</v>
      </c>
      <c r="R285" s="70">
        <f>ID!R273</f>
        <v>0</v>
      </c>
      <c r="S285" s="30"/>
      <c r="T285" s="30"/>
      <c r="U285" s="30"/>
      <c r="V285" s="30"/>
      <c r="W285" s="30"/>
      <c r="X285" s="61"/>
      <c r="Y285" s="244" t="e">
        <f>ID!#REF!</f>
        <v>#REF!</v>
      </c>
      <c r="Z285" s="72"/>
      <c r="AA285" s="298"/>
      <c r="AB285" s="243" t="str">
        <f>IF(S285&lt;&gt;"",CONFIG!$B$19,IF(T285&lt;&gt;"",CONFIG!$B$18,IF(U285&lt;&gt;"",CONFIG!$B$17,IF(V285&lt;&gt;"",CONFIG!$B$16,IF(W285&lt;&gt;"",CONFIG!$B$20,CONFIG!$B$21)))))</f>
        <v>NR</v>
      </c>
      <c r="AC285" s="243" t="str">
        <f t="shared" si="15"/>
        <v>No Response</v>
      </c>
      <c r="AD285" s="4"/>
    </row>
    <row r="286" spans="2:30" ht="14" hidden="1">
      <c r="B286" s="17"/>
      <c r="C286" s="324"/>
      <c r="D286" s="300" t="str">
        <f>ID!D274</f>
        <v>EMPTY</v>
      </c>
      <c r="E286" s="40" t="str">
        <f>ID!E274</f>
        <v>I</v>
      </c>
      <c r="F286" s="19" t="str">
        <f>ID!F274</f>
        <v>EMPTY-I</v>
      </c>
      <c r="G286" s="28" t="str">
        <f>ID!G274</f>
        <v>EMPTY-I</v>
      </c>
      <c r="H286" s="31">
        <f>ID!H274</f>
        <v>0</v>
      </c>
      <c r="I286" s="19">
        <f>ID!I274</f>
        <v>0</v>
      </c>
      <c r="J286" s="19">
        <f>ID!J274</f>
        <v>0</v>
      </c>
      <c r="K286" s="19">
        <f>ID!K274</f>
        <v>0</v>
      </c>
      <c r="L286" s="19">
        <f>ID!L274</f>
        <v>0</v>
      </c>
      <c r="M286" s="19">
        <f>ID!M274</f>
        <v>0</v>
      </c>
      <c r="N286" s="19">
        <f>ID!N274</f>
        <v>0</v>
      </c>
      <c r="O286" s="19" t="str">
        <f>ID!O274</f>
        <v>INT</v>
      </c>
      <c r="P286" s="19" t="str">
        <f>ID!P274</f>
        <v>TBA17</v>
      </c>
      <c r="Q286" s="19">
        <f>ID!Q274</f>
        <v>9</v>
      </c>
      <c r="R286" s="70">
        <f>ID!R274</f>
        <v>0</v>
      </c>
      <c r="S286" s="30"/>
      <c r="T286" s="30"/>
      <c r="U286" s="30"/>
      <c r="V286" s="30"/>
      <c r="W286" s="30"/>
      <c r="X286" s="61"/>
      <c r="Y286" s="244" t="e">
        <f>ID!#REF!</f>
        <v>#REF!</v>
      </c>
      <c r="Z286" s="72"/>
      <c r="AA286" s="298"/>
      <c r="AB286" s="243" t="str">
        <f>IF(S286&lt;&gt;"",CONFIG!$B$19,IF(T286&lt;&gt;"",CONFIG!$B$18,IF(U286&lt;&gt;"",CONFIG!$B$17,IF(V286&lt;&gt;"",CONFIG!$B$16,IF(W286&lt;&gt;"",CONFIG!$B$20,CONFIG!$B$21)))))</f>
        <v>NR</v>
      </c>
      <c r="AC286" s="243" t="str">
        <f t="shared" si="15"/>
        <v>No Response</v>
      </c>
      <c r="AD286" s="4"/>
    </row>
    <row r="287" spans="2:30" ht="14" hidden="1">
      <c r="B287" s="17"/>
      <c r="C287" s="324"/>
      <c r="D287" s="300" t="str">
        <f>ID!D275</f>
        <v>EMPTY</v>
      </c>
      <c r="E287" s="40" t="str">
        <f>ID!E275</f>
        <v>J</v>
      </c>
      <c r="F287" s="19" t="str">
        <f>ID!F275</f>
        <v>EMPTY-J</v>
      </c>
      <c r="G287" s="28" t="str">
        <f>ID!G275</f>
        <v>EMPTY-J</v>
      </c>
      <c r="H287" s="31">
        <f>ID!H275</f>
        <v>0</v>
      </c>
      <c r="I287" s="19">
        <f>ID!I275</f>
        <v>0</v>
      </c>
      <c r="J287" s="19">
        <f>ID!J275</f>
        <v>0</v>
      </c>
      <c r="K287" s="19">
        <f>ID!K275</f>
        <v>0</v>
      </c>
      <c r="L287" s="19">
        <f>ID!L275</f>
        <v>0</v>
      </c>
      <c r="M287" s="19">
        <f>ID!M275</f>
        <v>0</v>
      </c>
      <c r="N287" s="19">
        <f>ID!N275</f>
        <v>0</v>
      </c>
      <c r="O287" s="19" t="str">
        <f>ID!O275</f>
        <v>INT</v>
      </c>
      <c r="P287" s="19" t="str">
        <f>ID!P275</f>
        <v>TBA17</v>
      </c>
      <c r="Q287" s="19">
        <f>ID!Q275</f>
        <v>10</v>
      </c>
      <c r="R287" s="70">
        <f>ID!R275</f>
        <v>0</v>
      </c>
      <c r="S287" s="30"/>
      <c r="T287" s="30"/>
      <c r="U287" s="30"/>
      <c r="V287" s="30"/>
      <c r="W287" s="30"/>
      <c r="X287" s="61"/>
      <c r="Y287" s="244" t="e">
        <f>ID!#REF!</f>
        <v>#REF!</v>
      </c>
      <c r="Z287" s="72"/>
      <c r="AA287" s="298"/>
      <c r="AB287" s="243" t="str">
        <f>IF(S287&lt;&gt;"",CONFIG!$B$19,IF(T287&lt;&gt;"",CONFIG!$B$18,IF(U287&lt;&gt;"",CONFIG!$B$17,IF(V287&lt;&gt;"",CONFIG!$B$16,IF(W287&lt;&gt;"",CONFIG!$B$20,CONFIG!$B$21)))))</f>
        <v>NR</v>
      </c>
      <c r="AC287" s="243" t="str">
        <f t="shared" si="15"/>
        <v>No Response</v>
      </c>
      <c r="AD287" s="4"/>
    </row>
    <row r="288" spans="2:30" ht="14" hidden="1">
      <c r="B288" s="17"/>
      <c r="C288" s="324"/>
      <c r="D288" s="300" t="str">
        <f>ID!D276</f>
        <v>EMPTY</v>
      </c>
      <c r="E288" s="40" t="str">
        <f>ID!E276</f>
        <v>K</v>
      </c>
      <c r="F288" s="19" t="str">
        <f>ID!F276</f>
        <v>EMPTY-K</v>
      </c>
      <c r="G288" s="28" t="str">
        <f>ID!G276</f>
        <v>EMPTY-K</v>
      </c>
      <c r="H288" s="31">
        <f>ID!H276</f>
        <v>0</v>
      </c>
      <c r="I288" s="19">
        <f>ID!I276</f>
        <v>0</v>
      </c>
      <c r="J288" s="19">
        <f>ID!J276</f>
        <v>0</v>
      </c>
      <c r="K288" s="19">
        <f>ID!K276</f>
        <v>0</v>
      </c>
      <c r="L288" s="19">
        <f>ID!L276</f>
        <v>0</v>
      </c>
      <c r="M288" s="19">
        <f>ID!M276</f>
        <v>0</v>
      </c>
      <c r="N288" s="19">
        <f>ID!N276</f>
        <v>0</v>
      </c>
      <c r="O288" s="19" t="str">
        <f>ID!O276</f>
        <v>INT</v>
      </c>
      <c r="P288" s="19" t="str">
        <f>ID!P276</f>
        <v>TBA17</v>
      </c>
      <c r="Q288" s="19">
        <f>ID!Q276</f>
        <v>11</v>
      </c>
      <c r="R288" s="70">
        <f>ID!R276</f>
        <v>0</v>
      </c>
      <c r="S288" s="30"/>
      <c r="T288" s="30"/>
      <c r="U288" s="30"/>
      <c r="V288" s="30"/>
      <c r="W288" s="30"/>
      <c r="X288" s="61"/>
      <c r="Y288" s="244" t="e">
        <f>ID!#REF!</f>
        <v>#REF!</v>
      </c>
      <c r="Z288" s="72"/>
      <c r="AA288" s="298"/>
      <c r="AB288" s="243" t="str">
        <f>IF(S288&lt;&gt;"",CONFIG!$B$19,IF(T288&lt;&gt;"",CONFIG!$B$18,IF(U288&lt;&gt;"",CONFIG!$B$17,IF(V288&lt;&gt;"",CONFIG!$B$16,IF(W288&lt;&gt;"",CONFIG!$B$20,CONFIG!$B$21)))))</f>
        <v>NR</v>
      </c>
      <c r="AC288" s="243" t="str">
        <f t="shared" si="15"/>
        <v>No Response</v>
      </c>
      <c r="AD288" s="4"/>
    </row>
    <row r="289" spans="2:30" ht="14" hidden="1">
      <c r="B289" s="17"/>
      <c r="C289" s="324"/>
      <c r="D289" s="300" t="str">
        <f>ID!D277</f>
        <v>EMPTY</v>
      </c>
      <c r="E289" s="40" t="str">
        <f>ID!E277</f>
        <v>L</v>
      </c>
      <c r="F289" s="19" t="str">
        <f>ID!F277</f>
        <v>EMPTY-L</v>
      </c>
      <c r="G289" s="28" t="str">
        <f>ID!G277</f>
        <v>EMPTY-L</v>
      </c>
      <c r="H289" s="31">
        <f>ID!H277</f>
        <v>0</v>
      </c>
      <c r="I289" s="19">
        <f>ID!I277</f>
        <v>0</v>
      </c>
      <c r="J289" s="19">
        <f>ID!J277</f>
        <v>0</v>
      </c>
      <c r="K289" s="19">
        <f>ID!K277</f>
        <v>0</v>
      </c>
      <c r="L289" s="19">
        <f>ID!L277</f>
        <v>0</v>
      </c>
      <c r="M289" s="19">
        <f>ID!M277</f>
        <v>0</v>
      </c>
      <c r="N289" s="19">
        <f>ID!N277</f>
        <v>0</v>
      </c>
      <c r="O289" s="19" t="str">
        <f>ID!O277</f>
        <v>INT</v>
      </c>
      <c r="P289" s="19" t="str">
        <f>ID!P277</f>
        <v>TBA17</v>
      </c>
      <c r="Q289" s="19">
        <f>ID!Q277</f>
        <v>12</v>
      </c>
      <c r="R289" s="70">
        <f>ID!R277</f>
        <v>0</v>
      </c>
      <c r="S289" s="30"/>
      <c r="T289" s="30"/>
      <c r="U289" s="30"/>
      <c r="V289" s="30"/>
      <c r="W289" s="30"/>
      <c r="X289" s="61"/>
      <c r="Y289" s="244" t="e">
        <f>ID!#REF!</f>
        <v>#REF!</v>
      </c>
      <c r="Z289" s="72"/>
      <c r="AA289" s="298"/>
      <c r="AB289" s="243" t="str">
        <f>IF(S289&lt;&gt;"",CONFIG!$B$19,IF(T289&lt;&gt;"",CONFIG!$B$18,IF(U289&lt;&gt;"",CONFIG!$B$17,IF(V289&lt;&gt;"",CONFIG!$B$16,IF(W289&lt;&gt;"",CONFIG!$B$20,CONFIG!$B$21)))))</f>
        <v>NR</v>
      </c>
      <c r="AC289" s="243" t="str">
        <f t="shared" si="15"/>
        <v>No Response</v>
      </c>
      <c r="AD289" s="4"/>
    </row>
    <row r="290" spans="2:30" ht="14" hidden="1">
      <c r="B290" s="17"/>
      <c r="C290" s="324"/>
      <c r="D290" s="300" t="str">
        <f>ID!D278</f>
        <v>EMPTY</v>
      </c>
      <c r="E290" s="40" t="str">
        <f>ID!E278</f>
        <v>M</v>
      </c>
      <c r="F290" s="19" t="str">
        <f>ID!F278</f>
        <v>EMPTY-M</v>
      </c>
      <c r="G290" s="28" t="str">
        <f>ID!G278</f>
        <v>EMPTY-M</v>
      </c>
      <c r="H290" s="31">
        <f>ID!H278</f>
        <v>0</v>
      </c>
      <c r="I290" s="19">
        <f>ID!I278</f>
        <v>0</v>
      </c>
      <c r="J290" s="19">
        <f>ID!J278</f>
        <v>0</v>
      </c>
      <c r="K290" s="19">
        <f>ID!K278</f>
        <v>0</v>
      </c>
      <c r="L290" s="19">
        <f>ID!L278</f>
        <v>0</v>
      </c>
      <c r="M290" s="19">
        <f>ID!M278</f>
        <v>0</v>
      </c>
      <c r="N290" s="19">
        <f>ID!N278</f>
        <v>0</v>
      </c>
      <c r="O290" s="19" t="str">
        <f>ID!O278</f>
        <v>INT</v>
      </c>
      <c r="P290" s="19" t="str">
        <f>ID!P278</f>
        <v>TBA17</v>
      </c>
      <c r="Q290" s="19">
        <f>ID!Q278</f>
        <v>13</v>
      </c>
      <c r="R290" s="70">
        <f>ID!R278</f>
        <v>0</v>
      </c>
      <c r="S290" s="30"/>
      <c r="T290" s="30"/>
      <c r="U290" s="30"/>
      <c r="V290" s="30"/>
      <c r="W290" s="30"/>
      <c r="X290" s="61"/>
      <c r="Y290" s="244" t="e">
        <f>ID!#REF!</f>
        <v>#REF!</v>
      </c>
      <c r="Z290" s="72"/>
      <c r="AA290" s="298"/>
      <c r="AB290" s="243" t="str">
        <f>IF(S290&lt;&gt;"",CONFIG!$B$19,IF(T290&lt;&gt;"",CONFIG!$B$18,IF(U290&lt;&gt;"",CONFIG!$B$17,IF(V290&lt;&gt;"",CONFIG!$B$16,IF(W290&lt;&gt;"",CONFIG!$B$20,CONFIG!$B$21)))))</f>
        <v>NR</v>
      </c>
      <c r="AC290" s="243" t="str">
        <f t="shared" si="15"/>
        <v>No Response</v>
      </c>
      <c r="AD290" s="4"/>
    </row>
    <row r="291" spans="2:30" ht="14" hidden="1">
      <c r="B291" s="249"/>
      <c r="C291" s="324"/>
      <c r="D291" s="300" t="str">
        <f>ID!D279</f>
        <v>EMPTY</v>
      </c>
      <c r="E291" s="40" t="str">
        <f>ID!E279</f>
        <v>N</v>
      </c>
      <c r="F291" s="19" t="str">
        <f>ID!F279</f>
        <v>EMPTY-N</v>
      </c>
      <c r="G291" s="28" t="str">
        <f>ID!G279</f>
        <v>EMPTY-N</v>
      </c>
      <c r="H291" s="31">
        <f>ID!H279</f>
        <v>0</v>
      </c>
      <c r="I291" s="19">
        <f>ID!I279</f>
        <v>0</v>
      </c>
      <c r="J291" s="19">
        <f>ID!J279</f>
        <v>0</v>
      </c>
      <c r="K291" s="19">
        <f>ID!K279</f>
        <v>0</v>
      </c>
      <c r="L291" s="19">
        <f>ID!L279</f>
        <v>0</v>
      </c>
      <c r="M291" s="19">
        <f>ID!M279</f>
        <v>0</v>
      </c>
      <c r="N291" s="19">
        <f>ID!N279</f>
        <v>0</v>
      </c>
      <c r="O291" s="19" t="str">
        <f>ID!O279</f>
        <v>INT</v>
      </c>
      <c r="P291" s="19" t="str">
        <f>ID!P279</f>
        <v>TBA17</v>
      </c>
      <c r="Q291" s="19">
        <f>ID!Q279</f>
        <v>14</v>
      </c>
      <c r="R291" s="70">
        <f>ID!R279</f>
        <v>0</v>
      </c>
      <c r="S291" s="30"/>
      <c r="T291" s="30"/>
      <c r="U291" s="30"/>
      <c r="V291" s="30"/>
      <c r="W291" s="30"/>
      <c r="X291" s="252"/>
      <c r="Y291" s="244" t="e">
        <f>ID!#REF!</f>
        <v>#REF!</v>
      </c>
      <c r="Z291" s="72"/>
      <c r="AA291" s="298"/>
      <c r="AB291" s="243" t="str">
        <f>IF(S291&lt;&gt;"",CONFIG!$B$19,IF(T291&lt;&gt;"",CONFIG!$B$18,IF(U291&lt;&gt;"",CONFIG!$B$17,IF(V291&lt;&gt;"",CONFIG!$B$16,IF(W291&lt;&gt;"",CONFIG!$B$20,CONFIG!$B$21)))))</f>
        <v>NR</v>
      </c>
      <c r="AC291" s="243" t="str">
        <f t="shared" si="15"/>
        <v>No Response</v>
      </c>
      <c r="AD291" s="4"/>
    </row>
    <row r="292" spans="2:30" ht="14" hidden="1">
      <c r="B292" s="249"/>
      <c r="C292" s="324"/>
      <c r="D292" s="300" t="str">
        <f>ID!D280</f>
        <v>EMPTY</v>
      </c>
      <c r="E292" s="40" t="str">
        <f>ID!E280</f>
        <v>O</v>
      </c>
      <c r="F292" s="19" t="str">
        <f>ID!F280</f>
        <v>EMPTY-O</v>
      </c>
      <c r="G292" s="28" t="str">
        <f>ID!G280</f>
        <v>EMPTY-O</v>
      </c>
      <c r="H292" s="31">
        <f>ID!H280</f>
        <v>0</v>
      </c>
      <c r="I292" s="19">
        <f>ID!I280</f>
        <v>0</v>
      </c>
      <c r="J292" s="19">
        <f>ID!J280</f>
        <v>0</v>
      </c>
      <c r="K292" s="19">
        <f>ID!K280</f>
        <v>0</v>
      </c>
      <c r="L292" s="19">
        <f>ID!L280</f>
        <v>0</v>
      </c>
      <c r="M292" s="19">
        <f>ID!M280</f>
        <v>0</v>
      </c>
      <c r="N292" s="19">
        <f>ID!N280</f>
        <v>0</v>
      </c>
      <c r="O292" s="19" t="str">
        <f>ID!O280</f>
        <v>INT</v>
      </c>
      <c r="P292" s="19" t="str">
        <f>ID!P280</f>
        <v>TBA17</v>
      </c>
      <c r="Q292" s="19">
        <f>ID!Q280</f>
        <v>15</v>
      </c>
      <c r="R292" s="70">
        <f>ID!R280</f>
        <v>0</v>
      </c>
      <c r="S292" s="30"/>
      <c r="T292" s="30"/>
      <c r="U292" s="30"/>
      <c r="V292" s="30"/>
      <c r="W292" s="30"/>
      <c r="X292" s="252"/>
      <c r="Y292" s="244" t="e">
        <f>ID!#REF!</f>
        <v>#REF!</v>
      </c>
      <c r="Z292" s="72"/>
      <c r="AA292" s="298"/>
      <c r="AB292" s="243" t="str">
        <f>IF(S292&lt;&gt;"",CONFIG!$B$19,IF(T292&lt;&gt;"",CONFIG!$B$18,IF(U292&lt;&gt;"",CONFIG!$B$17,IF(V292&lt;&gt;"",CONFIG!$B$16,IF(W292&lt;&gt;"",CONFIG!$B$20,CONFIG!$B$21)))))</f>
        <v>NR</v>
      </c>
      <c r="AC292" s="243" t="str">
        <f t="shared" si="15"/>
        <v>No Response</v>
      </c>
      <c r="AD292" s="4"/>
    </row>
    <row r="293" spans="2:30" ht="14" hidden="1">
      <c r="B293" s="249"/>
      <c r="C293" s="324"/>
      <c r="D293" s="300" t="str">
        <f>ID!D281</f>
        <v>EMPTY</v>
      </c>
      <c r="E293" s="40" t="str">
        <f>ID!E281</f>
        <v>P</v>
      </c>
      <c r="F293" s="19" t="str">
        <f>ID!F281</f>
        <v>EMPTY-P</v>
      </c>
      <c r="G293" s="28" t="str">
        <f>ID!G281</f>
        <v>EMPTY-P</v>
      </c>
      <c r="H293" s="31">
        <f>ID!H281</f>
        <v>0</v>
      </c>
      <c r="I293" s="19">
        <f>ID!I281</f>
        <v>0</v>
      </c>
      <c r="J293" s="19">
        <f>ID!J281</f>
        <v>0</v>
      </c>
      <c r="K293" s="19">
        <f>ID!K281</f>
        <v>0</v>
      </c>
      <c r="L293" s="19">
        <f>ID!L281</f>
        <v>0</v>
      </c>
      <c r="M293" s="19">
        <f>ID!M281</f>
        <v>0</v>
      </c>
      <c r="N293" s="19">
        <f>ID!N281</f>
        <v>0</v>
      </c>
      <c r="O293" s="19" t="str">
        <f>ID!O281</f>
        <v>INT</v>
      </c>
      <c r="P293" s="19" t="str">
        <f>ID!P281</f>
        <v>TBA17</v>
      </c>
      <c r="Q293" s="19">
        <f>ID!Q281</f>
        <v>16</v>
      </c>
      <c r="R293" s="70">
        <f>ID!R281</f>
        <v>0</v>
      </c>
      <c r="S293" s="30"/>
      <c r="T293" s="30"/>
      <c r="U293" s="30"/>
      <c r="V293" s="30"/>
      <c r="W293" s="30"/>
      <c r="X293" s="252"/>
      <c r="Y293" s="244" t="e">
        <f>ID!#REF!</f>
        <v>#REF!</v>
      </c>
      <c r="Z293" s="72"/>
      <c r="AA293" s="298"/>
      <c r="AB293" s="243" t="str">
        <f>IF(S293&lt;&gt;"",CONFIG!$B$19,IF(T293&lt;&gt;"",CONFIG!$B$18,IF(U293&lt;&gt;"",CONFIG!$B$17,IF(V293&lt;&gt;"",CONFIG!$B$16,IF(W293&lt;&gt;"",CONFIG!$B$20,CONFIG!$B$21)))))</f>
        <v>NR</v>
      </c>
      <c r="AC293" s="243" t="str">
        <f t="shared" si="15"/>
        <v>No Response</v>
      </c>
      <c r="AD293" s="4"/>
    </row>
    <row r="294" spans="2:30" ht="14" hidden="1">
      <c r="B294" s="249"/>
      <c r="C294" s="324"/>
      <c r="D294" s="300" t="str">
        <f>ID!D282</f>
        <v>EMPTY</v>
      </c>
      <c r="E294" s="40" t="str">
        <f>ID!E282</f>
        <v>Q</v>
      </c>
      <c r="F294" s="19" t="str">
        <f>ID!F282</f>
        <v>EMPTY-Q</v>
      </c>
      <c r="G294" s="28" t="str">
        <f>ID!G282</f>
        <v>EMPTY-Q</v>
      </c>
      <c r="H294" s="31">
        <f>ID!H282</f>
        <v>0</v>
      </c>
      <c r="I294" s="19">
        <f>ID!I282</f>
        <v>0</v>
      </c>
      <c r="J294" s="19">
        <f>ID!J282</f>
        <v>0</v>
      </c>
      <c r="K294" s="19">
        <f>ID!K282</f>
        <v>0</v>
      </c>
      <c r="L294" s="19">
        <f>ID!L282</f>
        <v>0</v>
      </c>
      <c r="M294" s="19">
        <f>ID!M282</f>
        <v>0</v>
      </c>
      <c r="N294" s="19">
        <f>ID!N282</f>
        <v>0</v>
      </c>
      <c r="O294" s="19" t="str">
        <f>ID!O282</f>
        <v>INT</v>
      </c>
      <c r="P294" s="19" t="str">
        <f>ID!P282</f>
        <v>TBA17</v>
      </c>
      <c r="Q294" s="19">
        <f>ID!Q282</f>
        <v>17</v>
      </c>
      <c r="R294" s="70">
        <f>ID!R282</f>
        <v>0</v>
      </c>
      <c r="S294" s="30"/>
      <c r="T294" s="30"/>
      <c r="U294" s="30"/>
      <c r="V294" s="30"/>
      <c r="W294" s="30"/>
      <c r="X294" s="252"/>
      <c r="Y294" s="244" t="e">
        <f>ID!#REF!</f>
        <v>#REF!</v>
      </c>
      <c r="Z294" s="72"/>
      <c r="AA294" s="298"/>
      <c r="AB294" s="243" t="str">
        <f>IF(S294&lt;&gt;"",CONFIG!$B$19,IF(T294&lt;&gt;"",CONFIG!$B$18,IF(U294&lt;&gt;"",CONFIG!$B$17,IF(V294&lt;&gt;"",CONFIG!$B$16,IF(W294&lt;&gt;"",CONFIG!$B$20,CONFIG!$B$21)))))</f>
        <v>NR</v>
      </c>
      <c r="AC294" s="243" t="str">
        <f t="shared" si="15"/>
        <v>No Response</v>
      </c>
      <c r="AD294" s="4"/>
    </row>
    <row r="295" spans="2:30" ht="14" hidden="1">
      <c r="B295" s="249"/>
      <c r="C295" s="324"/>
      <c r="D295" s="300" t="str">
        <f>ID!D283</f>
        <v>EMPTY</v>
      </c>
      <c r="E295" s="40" t="str">
        <f>ID!E283</f>
        <v>R</v>
      </c>
      <c r="F295" s="19" t="str">
        <f>ID!F283</f>
        <v>EMPTY-R</v>
      </c>
      <c r="G295" s="28" t="str">
        <f>ID!G283</f>
        <v>EMPTY-R</v>
      </c>
      <c r="H295" s="31">
        <f>ID!H283</f>
        <v>0</v>
      </c>
      <c r="I295" s="19">
        <f>ID!I283</f>
        <v>0</v>
      </c>
      <c r="J295" s="19">
        <f>ID!J283</f>
        <v>0</v>
      </c>
      <c r="K295" s="19">
        <f>ID!K283</f>
        <v>0</v>
      </c>
      <c r="L295" s="19">
        <f>ID!L283</f>
        <v>0</v>
      </c>
      <c r="M295" s="19">
        <f>ID!M283</f>
        <v>0</v>
      </c>
      <c r="N295" s="19">
        <f>ID!N283</f>
        <v>0</v>
      </c>
      <c r="O295" s="19" t="str">
        <f>ID!O283</f>
        <v>INT</v>
      </c>
      <c r="P295" s="19" t="str">
        <f>ID!P283</f>
        <v>TBA17</v>
      </c>
      <c r="Q295" s="19">
        <f>ID!Q283</f>
        <v>18</v>
      </c>
      <c r="R295" s="70">
        <f>ID!R283</f>
        <v>0</v>
      </c>
      <c r="S295" s="30"/>
      <c r="T295" s="30"/>
      <c r="U295" s="30"/>
      <c r="V295" s="30"/>
      <c r="W295" s="30"/>
      <c r="X295" s="252"/>
      <c r="Y295" s="244" t="e">
        <f>ID!#REF!</f>
        <v>#REF!</v>
      </c>
      <c r="Z295" s="72"/>
      <c r="AA295" s="298"/>
      <c r="AB295" s="243" t="str">
        <f>IF(S295&lt;&gt;"",CONFIG!$B$19,IF(T295&lt;&gt;"",CONFIG!$B$18,IF(U295&lt;&gt;"",CONFIG!$B$17,IF(V295&lt;&gt;"",CONFIG!$B$16,IF(W295&lt;&gt;"",CONFIG!$B$20,CONFIG!$B$21)))))</f>
        <v>NR</v>
      </c>
      <c r="AC295" s="243" t="str">
        <f t="shared" si="15"/>
        <v>No Response</v>
      </c>
      <c r="AD295" s="4"/>
    </row>
    <row r="296" spans="2:30" ht="14" hidden="1">
      <c r="B296" s="249"/>
      <c r="C296" s="324"/>
      <c r="D296" s="300" t="str">
        <f>ID!D284</f>
        <v>EMPTY</v>
      </c>
      <c r="E296" s="40" t="str">
        <f>ID!E284</f>
        <v>S</v>
      </c>
      <c r="F296" s="19" t="str">
        <f>ID!F284</f>
        <v>EMPTY-S</v>
      </c>
      <c r="G296" s="28" t="str">
        <f>ID!G284</f>
        <v>EMPTY-S</v>
      </c>
      <c r="H296" s="31">
        <f>ID!H284</f>
        <v>0</v>
      </c>
      <c r="I296" s="19">
        <f>ID!I284</f>
        <v>0</v>
      </c>
      <c r="J296" s="19">
        <f>ID!J284</f>
        <v>0</v>
      </c>
      <c r="K296" s="19">
        <f>ID!K284</f>
        <v>0</v>
      </c>
      <c r="L296" s="19">
        <f>ID!L284</f>
        <v>0</v>
      </c>
      <c r="M296" s="19">
        <f>ID!M284</f>
        <v>0</v>
      </c>
      <c r="N296" s="19">
        <f>ID!N284</f>
        <v>0</v>
      </c>
      <c r="O296" s="19" t="str">
        <f>ID!O284</f>
        <v>INT</v>
      </c>
      <c r="P296" s="19" t="str">
        <f>ID!P284</f>
        <v>TBA17</v>
      </c>
      <c r="Q296" s="19">
        <f>ID!Q284</f>
        <v>19</v>
      </c>
      <c r="R296" s="70">
        <f>ID!R284</f>
        <v>0</v>
      </c>
      <c r="S296" s="30"/>
      <c r="T296" s="30"/>
      <c r="U296" s="30"/>
      <c r="V296" s="30"/>
      <c r="W296" s="30"/>
      <c r="X296" s="252"/>
      <c r="Y296" s="244" t="e">
        <f>ID!#REF!</f>
        <v>#REF!</v>
      </c>
      <c r="Z296" s="72"/>
      <c r="AA296" s="298"/>
      <c r="AB296" s="243" t="str">
        <f>IF(S296&lt;&gt;"",CONFIG!$B$19,IF(T296&lt;&gt;"",CONFIG!$B$18,IF(U296&lt;&gt;"",CONFIG!$B$17,IF(V296&lt;&gt;"",CONFIG!$B$16,IF(W296&lt;&gt;"",CONFIG!$B$20,CONFIG!$B$21)))))</f>
        <v>NR</v>
      </c>
      <c r="AC296" s="243" t="str">
        <f t="shared" si="15"/>
        <v>No Response</v>
      </c>
      <c r="AD296" s="4"/>
    </row>
    <row r="297" spans="2:30" ht="14" hidden="1">
      <c r="B297" s="254"/>
      <c r="C297" s="340"/>
      <c r="D297" s="43" t="str">
        <f>ID!D285</f>
        <v>EMPTY</v>
      </c>
      <c r="E297" s="44" t="str">
        <f>ID!E285</f>
        <v>T</v>
      </c>
      <c r="F297" s="19" t="str">
        <f>ID!F285</f>
        <v>EMPTY-T</v>
      </c>
      <c r="G297" s="25" t="str">
        <f>ID!G285</f>
        <v>EMPTY-T</v>
      </c>
      <c r="H297" s="31">
        <f>ID!H285</f>
        <v>0</v>
      </c>
      <c r="I297" s="19">
        <f>ID!I285</f>
        <v>0</v>
      </c>
      <c r="J297" s="19">
        <f>ID!J285</f>
        <v>0</v>
      </c>
      <c r="K297" s="19">
        <f>ID!K285</f>
        <v>0</v>
      </c>
      <c r="L297" s="19">
        <f>ID!L285</f>
        <v>0</v>
      </c>
      <c r="M297" s="19">
        <f>ID!M285</f>
        <v>0</v>
      </c>
      <c r="N297" s="19">
        <f>ID!N285</f>
        <v>0</v>
      </c>
      <c r="O297" s="19" t="str">
        <f>ID!O285</f>
        <v>INT</v>
      </c>
      <c r="P297" s="19" t="str">
        <f>ID!P285</f>
        <v>TBA17</v>
      </c>
      <c r="Q297" s="19">
        <f>ID!Q285</f>
        <v>20</v>
      </c>
      <c r="R297" s="70">
        <f>ID!R285</f>
        <v>0</v>
      </c>
      <c r="S297" s="30"/>
      <c r="T297" s="30"/>
      <c r="U297" s="30"/>
      <c r="V297" s="30"/>
      <c r="W297" s="30"/>
      <c r="X297" s="252"/>
      <c r="Y297" s="244" t="e">
        <f>ID!#REF!</f>
        <v>#REF!</v>
      </c>
      <c r="Z297" s="65"/>
      <c r="AA297" s="298"/>
      <c r="AB297" s="243" t="str">
        <f>IF(S297&lt;&gt;"",CONFIG!$B$19,IF(T297&lt;&gt;"",CONFIG!$B$18,IF(U297&lt;&gt;"",CONFIG!$B$17,IF(V297&lt;&gt;"",CONFIG!$B$16,IF(W297&lt;&gt;"",CONFIG!$B$20,CONFIG!$B$21)))))</f>
        <v>NR</v>
      </c>
      <c r="AC297" s="243" t="str">
        <f t="shared" si="15"/>
        <v>No Response</v>
      </c>
      <c r="AD297" s="4"/>
    </row>
    <row r="298" spans="2:30" ht="13" hidden="1">
      <c r="B298" s="298"/>
      <c r="C298" s="298"/>
      <c r="D298" s="298"/>
      <c r="E298" s="298"/>
      <c r="F298" s="298"/>
      <c r="G298" s="9"/>
      <c r="H298" s="298"/>
      <c r="I298" s="298"/>
      <c r="J298" s="298"/>
      <c r="K298" s="298"/>
      <c r="L298" s="298"/>
      <c r="M298" s="298"/>
      <c r="N298" s="298"/>
      <c r="O298" s="298"/>
      <c r="P298" s="298"/>
      <c r="Q298" s="298"/>
      <c r="R298" s="9"/>
      <c r="S298" s="298"/>
      <c r="T298" s="298"/>
      <c r="U298" s="298"/>
      <c r="V298" s="298"/>
      <c r="W298" s="298"/>
      <c r="X298" s="14"/>
      <c r="Y298" s="298"/>
      <c r="Z298" s="298"/>
      <c r="AA298" s="298"/>
      <c r="AB298" s="4"/>
      <c r="AC298" s="4"/>
      <c r="AD298" s="4"/>
    </row>
    <row r="299" spans="2:30" ht="14" hidden="1">
      <c r="B299" s="71"/>
      <c r="C299" s="344" t="str">
        <f>ID!C287</f>
        <v>18. &lt;For future use&gt;</v>
      </c>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259"/>
      <c r="AA299" s="298"/>
      <c r="AB299" s="4"/>
      <c r="AC299" s="4"/>
      <c r="AD299" s="4"/>
    </row>
    <row r="300" spans="2:30" ht="14" hidden="1">
      <c r="B300" s="48"/>
      <c r="C300" s="341" t="str">
        <f>ID!C288</f>
        <v>EMPTY</v>
      </c>
      <c r="D300" s="300" t="str">
        <f>ID!D288</f>
        <v>EMPTY</v>
      </c>
      <c r="E300" s="49" t="str">
        <f>ID!E288</f>
        <v>A</v>
      </c>
      <c r="F300" s="19" t="str">
        <f>ID!F288</f>
        <v>EMPTY-A</v>
      </c>
      <c r="G300" s="20" t="str">
        <f>ID!G288</f>
        <v>EMPTY-A</v>
      </c>
      <c r="H300" s="31">
        <f>ID!H288</f>
        <v>0</v>
      </c>
      <c r="I300" s="19">
        <f>ID!I288</f>
        <v>0</v>
      </c>
      <c r="J300" s="19">
        <f>ID!J288</f>
        <v>0</v>
      </c>
      <c r="K300" s="19">
        <f>ID!K288</f>
        <v>0</v>
      </c>
      <c r="L300" s="19">
        <f>ID!L288</f>
        <v>0</v>
      </c>
      <c r="M300" s="19">
        <f>ID!M288</f>
        <v>0</v>
      </c>
      <c r="N300" s="19">
        <f>ID!N288</f>
        <v>0</v>
      </c>
      <c r="O300" s="19" t="str">
        <f>ID!O288</f>
        <v>INT</v>
      </c>
      <c r="P300" s="19" t="str">
        <f>ID!P288</f>
        <v>TBA18</v>
      </c>
      <c r="Q300" s="19">
        <f>ID!Q288</f>
        <v>1</v>
      </c>
      <c r="R300" s="70">
        <f>ID!R288</f>
        <v>0</v>
      </c>
      <c r="S300" s="30"/>
      <c r="T300" s="30"/>
      <c r="U300" s="30"/>
      <c r="V300" s="30"/>
      <c r="W300" s="30"/>
      <c r="X300" s="61"/>
      <c r="Y300" s="244" t="e">
        <f>ID!#REF!</f>
        <v>#REF!</v>
      </c>
      <c r="Z300" s="72"/>
      <c r="AA300" s="298"/>
      <c r="AB300" s="243" t="str">
        <f>IF(S300&lt;&gt;"",CONFIG!$B$19,IF(T300&lt;&gt;"",CONFIG!$B$18,IF(U300&lt;&gt;"",CONFIG!$B$17,IF(V300&lt;&gt;"",CONFIG!$B$16,IF(W300&lt;&gt;"",CONFIG!$B$20,CONFIG!$B$21)))))</f>
        <v>NR</v>
      </c>
      <c r="AC300" s="243" t="str">
        <f t="shared" ref="AC300:AC319" si="16">IFERROR(VLOOKUP(AB300,scale,2,FALSE),"")</f>
        <v>No Response</v>
      </c>
      <c r="AD300" s="4"/>
    </row>
    <row r="301" spans="2:30" ht="14" hidden="1">
      <c r="B301" s="17"/>
      <c r="C301" s="324"/>
      <c r="D301" s="300" t="str">
        <f>ID!D289</f>
        <v>EMPTY</v>
      </c>
      <c r="E301" s="40" t="str">
        <f>ID!E289</f>
        <v>B</v>
      </c>
      <c r="F301" s="19" t="str">
        <f>ID!F289</f>
        <v>EMPTY-B</v>
      </c>
      <c r="G301" s="28" t="str">
        <f>ID!G289</f>
        <v>EMPTY-B</v>
      </c>
      <c r="H301" s="31">
        <f>ID!H289</f>
        <v>0</v>
      </c>
      <c r="I301" s="19">
        <f>ID!I289</f>
        <v>0</v>
      </c>
      <c r="J301" s="19">
        <f>ID!J289</f>
        <v>0</v>
      </c>
      <c r="K301" s="19">
        <f>ID!K289</f>
        <v>0</v>
      </c>
      <c r="L301" s="19">
        <f>ID!L289</f>
        <v>0</v>
      </c>
      <c r="M301" s="19">
        <f>ID!M289</f>
        <v>0</v>
      </c>
      <c r="N301" s="19">
        <f>ID!N289</f>
        <v>0</v>
      </c>
      <c r="O301" s="19" t="str">
        <f>ID!O289</f>
        <v>INT</v>
      </c>
      <c r="P301" s="19" t="str">
        <f>ID!P289</f>
        <v>TBA18</v>
      </c>
      <c r="Q301" s="19">
        <f>ID!Q289</f>
        <v>2</v>
      </c>
      <c r="R301" s="70">
        <f>ID!R289</f>
        <v>0</v>
      </c>
      <c r="S301" s="30"/>
      <c r="T301" s="30"/>
      <c r="U301" s="30"/>
      <c r="V301" s="30"/>
      <c r="W301" s="30"/>
      <c r="X301" s="61"/>
      <c r="Y301" s="244" t="e">
        <f>ID!#REF!</f>
        <v>#REF!</v>
      </c>
      <c r="Z301" s="72"/>
      <c r="AA301" s="298"/>
      <c r="AB301" s="243" t="str">
        <f>IF(S301&lt;&gt;"",CONFIG!$B$19,IF(T301&lt;&gt;"",CONFIG!$B$18,IF(U301&lt;&gt;"",CONFIG!$B$17,IF(V301&lt;&gt;"",CONFIG!$B$16,IF(W301&lt;&gt;"",CONFIG!$B$20,CONFIG!$B$21)))))</f>
        <v>NR</v>
      </c>
      <c r="AC301" s="243" t="str">
        <f t="shared" si="16"/>
        <v>No Response</v>
      </c>
      <c r="AD301" s="4"/>
    </row>
    <row r="302" spans="2:30" ht="14" hidden="1">
      <c r="B302" s="17"/>
      <c r="C302" s="324"/>
      <c r="D302" s="300" t="str">
        <f>ID!D290</f>
        <v>EMPTY</v>
      </c>
      <c r="E302" s="40" t="str">
        <f>ID!E290</f>
        <v>C</v>
      </c>
      <c r="F302" s="19" t="str">
        <f>ID!F290</f>
        <v>EMPTY-C</v>
      </c>
      <c r="G302" s="28" t="str">
        <f>ID!G290</f>
        <v>EMPTY-C</v>
      </c>
      <c r="H302" s="31">
        <f>ID!H290</f>
        <v>0</v>
      </c>
      <c r="I302" s="19">
        <f>ID!I290</f>
        <v>0</v>
      </c>
      <c r="J302" s="19">
        <f>ID!J290</f>
        <v>0</v>
      </c>
      <c r="K302" s="19">
        <f>ID!K290</f>
        <v>0</v>
      </c>
      <c r="L302" s="19">
        <f>ID!L290</f>
        <v>0</v>
      </c>
      <c r="M302" s="19">
        <f>ID!M290</f>
        <v>0</v>
      </c>
      <c r="N302" s="19">
        <f>ID!N290</f>
        <v>0</v>
      </c>
      <c r="O302" s="19" t="str">
        <f>ID!O290</f>
        <v>INT</v>
      </c>
      <c r="P302" s="19" t="str">
        <f>ID!P290</f>
        <v>TBA18</v>
      </c>
      <c r="Q302" s="19">
        <f>ID!Q290</f>
        <v>3</v>
      </c>
      <c r="R302" s="70">
        <f>ID!R290</f>
        <v>0</v>
      </c>
      <c r="S302" s="30"/>
      <c r="T302" s="30"/>
      <c r="U302" s="30"/>
      <c r="V302" s="30"/>
      <c r="W302" s="30"/>
      <c r="X302" s="61"/>
      <c r="Y302" s="244" t="e">
        <f>ID!#REF!</f>
        <v>#REF!</v>
      </c>
      <c r="Z302" s="72"/>
      <c r="AA302" s="298"/>
      <c r="AB302" s="243" t="str">
        <f>IF(S302&lt;&gt;"",CONFIG!$B$19,IF(T302&lt;&gt;"",CONFIG!$B$18,IF(U302&lt;&gt;"",CONFIG!$B$17,IF(V302&lt;&gt;"",CONFIG!$B$16,IF(W302&lt;&gt;"",CONFIG!$B$20,CONFIG!$B$21)))))</f>
        <v>NR</v>
      </c>
      <c r="AC302" s="243" t="str">
        <f t="shared" si="16"/>
        <v>No Response</v>
      </c>
      <c r="AD302" s="4"/>
    </row>
    <row r="303" spans="2:30" ht="14" hidden="1">
      <c r="B303" s="17"/>
      <c r="C303" s="324"/>
      <c r="D303" s="300" t="str">
        <f>ID!D291</f>
        <v>EMPTY</v>
      </c>
      <c r="E303" s="40" t="str">
        <f>ID!E291</f>
        <v>D</v>
      </c>
      <c r="F303" s="19" t="str">
        <f>ID!F291</f>
        <v>EMPTY-D</v>
      </c>
      <c r="G303" s="28" t="str">
        <f>ID!G291</f>
        <v>EMPTY-D</v>
      </c>
      <c r="H303" s="31">
        <f>ID!H291</f>
        <v>0</v>
      </c>
      <c r="I303" s="19">
        <f>ID!I291</f>
        <v>0</v>
      </c>
      <c r="J303" s="19">
        <f>ID!J291</f>
        <v>0</v>
      </c>
      <c r="K303" s="19">
        <f>ID!K291</f>
        <v>0</v>
      </c>
      <c r="L303" s="19">
        <f>ID!L291</f>
        <v>0</v>
      </c>
      <c r="M303" s="19">
        <f>ID!M291</f>
        <v>0</v>
      </c>
      <c r="N303" s="19">
        <f>ID!N291</f>
        <v>0</v>
      </c>
      <c r="O303" s="19" t="str">
        <f>ID!O291</f>
        <v>INT</v>
      </c>
      <c r="P303" s="19" t="str">
        <f>ID!P291</f>
        <v>TBA18</v>
      </c>
      <c r="Q303" s="19">
        <f>ID!Q291</f>
        <v>4</v>
      </c>
      <c r="R303" s="70">
        <f>ID!R291</f>
        <v>0</v>
      </c>
      <c r="S303" s="30"/>
      <c r="T303" s="30"/>
      <c r="U303" s="30"/>
      <c r="V303" s="30"/>
      <c r="W303" s="30"/>
      <c r="X303" s="61"/>
      <c r="Y303" s="244" t="e">
        <f>ID!#REF!</f>
        <v>#REF!</v>
      </c>
      <c r="Z303" s="72"/>
      <c r="AA303" s="298"/>
      <c r="AB303" s="243" t="str">
        <f>IF(S303&lt;&gt;"",CONFIG!$B$19,IF(T303&lt;&gt;"",CONFIG!$B$18,IF(U303&lt;&gt;"",CONFIG!$B$17,IF(V303&lt;&gt;"",CONFIG!$B$16,IF(W303&lt;&gt;"",CONFIG!$B$20,CONFIG!$B$21)))))</f>
        <v>NR</v>
      </c>
      <c r="AC303" s="243" t="str">
        <f t="shared" si="16"/>
        <v>No Response</v>
      </c>
      <c r="AD303" s="4"/>
    </row>
    <row r="304" spans="2:30" ht="14" hidden="1">
      <c r="B304" s="17"/>
      <c r="C304" s="324"/>
      <c r="D304" s="300" t="str">
        <f>ID!D292</f>
        <v>EMPTY</v>
      </c>
      <c r="E304" s="40" t="str">
        <f>ID!E292</f>
        <v>E</v>
      </c>
      <c r="F304" s="19" t="str">
        <f>ID!F292</f>
        <v>EMPTY-E</v>
      </c>
      <c r="G304" s="28" t="str">
        <f>ID!G292</f>
        <v>EMPTY-E</v>
      </c>
      <c r="H304" s="31">
        <f>ID!H292</f>
        <v>0</v>
      </c>
      <c r="I304" s="19">
        <f>ID!I292</f>
        <v>0</v>
      </c>
      <c r="J304" s="19">
        <f>ID!J292</f>
        <v>0</v>
      </c>
      <c r="K304" s="19">
        <f>ID!K292</f>
        <v>0</v>
      </c>
      <c r="L304" s="19">
        <f>ID!L292</f>
        <v>0</v>
      </c>
      <c r="M304" s="19">
        <f>ID!M292</f>
        <v>0</v>
      </c>
      <c r="N304" s="19">
        <f>ID!N292</f>
        <v>0</v>
      </c>
      <c r="O304" s="19" t="str">
        <f>ID!O292</f>
        <v>INT</v>
      </c>
      <c r="P304" s="19" t="str">
        <f>ID!P292</f>
        <v>TBA18</v>
      </c>
      <c r="Q304" s="19">
        <f>ID!Q292</f>
        <v>5</v>
      </c>
      <c r="R304" s="70">
        <f>ID!R292</f>
        <v>0</v>
      </c>
      <c r="S304" s="30"/>
      <c r="T304" s="30"/>
      <c r="U304" s="30"/>
      <c r="V304" s="30"/>
      <c r="W304" s="30"/>
      <c r="X304" s="61"/>
      <c r="Y304" s="244" t="e">
        <f>ID!#REF!</f>
        <v>#REF!</v>
      </c>
      <c r="Z304" s="72"/>
      <c r="AA304" s="298"/>
      <c r="AB304" s="243" t="str">
        <f>IF(S304&lt;&gt;"",CONFIG!$B$19,IF(T304&lt;&gt;"",CONFIG!$B$18,IF(U304&lt;&gt;"",CONFIG!$B$17,IF(V304&lt;&gt;"",CONFIG!$B$16,IF(W304&lt;&gt;"",CONFIG!$B$20,CONFIG!$B$21)))))</f>
        <v>NR</v>
      </c>
      <c r="AC304" s="243" t="str">
        <f t="shared" si="16"/>
        <v>No Response</v>
      </c>
      <c r="AD304" s="4"/>
    </row>
    <row r="305" spans="2:30" ht="14" hidden="1">
      <c r="B305" s="17"/>
      <c r="C305" s="324"/>
      <c r="D305" s="300" t="str">
        <f>ID!D293</f>
        <v>EMPTY</v>
      </c>
      <c r="E305" s="40" t="str">
        <f>ID!E293</f>
        <v>F</v>
      </c>
      <c r="F305" s="19" t="str">
        <f>ID!F293</f>
        <v>EMPTY-F</v>
      </c>
      <c r="G305" s="28" t="str">
        <f>ID!G293</f>
        <v>EMPTY-F</v>
      </c>
      <c r="H305" s="31">
        <f>ID!H293</f>
        <v>0</v>
      </c>
      <c r="I305" s="19">
        <f>ID!I293</f>
        <v>0</v>
      </c>
      <c r="J305" s="19">
        <f>ID!J293</f>
        <v>0</v>
      </c>
      <c r="K305" s="19">
        <f>ID!K293</f>
        <v>0</v>
      </c>
      <c r="L305" s="19">
        <f>ID!L293</f>
        <v>0</v>
      </c>
      <c r="M305" s="19">
        <f>ID!M293</f>
        <v>0</v>
      </c>
      <c r="N305" s="19">
        <f>ID!N293</f>
        <v>0</v>
      </c>
      <c r="O305" s="19" t="str">
        <f>ID!O293</f>
        <v>INT</v>
      </c>
      <c r="P305" s="19" t="str">
        <f>ID!P293</f>
        <v>TBA18</v>
      </c>
      <c r="Q305" s="19">
        <f>ID!Q293</f>
        <v>6</v>
      </c>
      <c r="R305" s="70">
        <f>ID!R293</f>
        <v>0</v>
      </c>
      <c r="S305" s="30"/>
      <c r="T305" s="30"/>
      <c r="U305" s="30"/>
      <c r="V305" s="30"/>
      <c r="W305" s="30"/>
      <c r="X305" s="61"/>
      <c r="Y305" s="244" t="e">
        <f>ID!#REF!</f>
        <v>#REF!</v>
      </c>
      <c r="Z305" s="72"/>
      <c r="AA305" s="298"/>
      <c r="AB305" s="243" t="str">
        <f>IF(S305&lt;&gt;"",CONFIG!$B$19,IF(T305&lt;&gt;"",CONFIG!$B$18,IF(U305&lt;&gt;"",CONFIG!$B$17,IF(V305&lt;&gt;"",CONFIG!$B$16,IF(W305&lt;&gt;"",CONFIG!$B$20,CONFIG!$B$21)))))</f>
        <v>NR</v>
      </c>
      <c r="AC305" s="243" t="str">
        <f t="shared" si="16"/>
        <v>No Response</v>
      </c>
      <c r="AD305" s="4"/>
    </row>
    <row r="306" spans="2:30" ht="14" hidden="1">
      <c r="B306" s="17"/>
      <c r="C306" s="324"/>
      <c r="D306" s="300" t="str">
        <f>ID!D294</f>
        <v>EMPTY</v>
      </c>
      <c r="E306" s="40" t="str">
        <f>ID!E294</f>
        <v>G</v>
      </c>
      <c r="F306" s="19" t="str">
        <f>ID!F294</f>
        <v>EMPTY-G</v>
      </c>
      <c r="G306" s="28" t="str">
        <f>ID!G294</f>
        <v>EMPTY-G</v>
      </c>
      <c r="H306" s="31">
        <f>ID!H294</f>
        <v>0</v>
      </c>
      <c r="I306" s="19">
        <f>ID!I294</f>
        <v>0</v>
      </c>
      <c r="J306" s="19">
        <f>ID!J294</f>
        <v>0</v>
      </c>
      <c r="K306" s="19">
        <f>ID!K294</f>
        <v>0</v>
      </c>
      <c r="L306" s="19">
        <f>ID!L294</f>
        <v>0</v>
      </c>
      <c r="M306" s="19">
        <f>ID!M294</f>
        <v>0</v>
      </c>
      <c r="N306" s="19">
        <f>ID!N294</f>
        <v>0</v>
      </c>
      <c r="O306" s="19" t="str">
        <f>ID!O294</f>
        <v>INT</v>
      </c>
      <c r="P306" s="19" t="str">
        <f>ID!P294</f>
        <v>TBA18</v>
      </c>
      <c r="Q306" s="19">
        <f>ID!Q294</f>
        <v>7</v>
      </c>
      <c r="R306" s="70">
        <f>ID!R294</f>
        <v>0</v>
      </c>
      <c r="S306" s="30"/>
      <c r="T306" s="30"/>
      <c r="U306" s="30"/>
      <c r="V306" s="30"/>
      <c r="W306" s="30"/>
      <c r="X306" s="61"/>
      <c r="Y306" s="244" t="e">
        <f>ID!#REF!</f>
        <v>#REF!</v>
      </c>
      <c r="Z306" s="72"/>
      <c r="AA306" s="298"/>
      <c r="AB306" s="243" t="str">
        <f>IF(S306&lt;&gt;"",CONFIG!$B$19,IF(T306&lt;&gt;"",CONFIG!$B$18,IF(U306&lt;&gt;"",CONFIG!$B$17,IF(V306&lt;&gt;"",CONFIG!$B$16,IF(W306&lt;&gt;"",CONFIG!$B$20,CONFIG!$B$21)))))</f>
        <v>NR</v>
      </c>
      <c r="AC306" s="243" t="str">
        <f t="shared" si="16"/>
        <v>No Response</v>
      </c>
      <c r="AD306" s="4"/>
    </row>
    <row r="307" spans="2:30" ht="14" hidden="1">
      <c r="B307" s="17"/>
      <c r="C307" s="324"/>
      <c r="D307" s="300" t="str">
        <f>ID!D295</f>
        <v>EMPTY</v>
      </c>
      <c r="E307" s="40" t="str">
        <f>ID!E295</f>
        <v>H</v>
      </c>
      <c r="F307" s="19" t="str">
        <f>ID!F295</f>
        <v>EMPTY-H</v>
      </c>
      <c r="G307" s="28" t="str">
        <f>ID!G295</f>
        <v>EMPTY-H</v>
      </c>
      <c r="H307" s="31">
        <f>ID!H295</f>
        <v>0</v>
      </c>
      <c r="I307" s="19">
        <f>ID!I295</f>
        <v>0</v>
      </c>
      <c r="J307" s="19">
        <f>ID!J295</f>
        <v>0</v>
      </c>
      <c r="K307" s="19">
        <f>ID!K295</f>
        <v>0</v>
      </c>
      <c r="L307" s="19">
        <f>ID!L295</f>
        <v>0</v>
      </c>
      <c r="M307" s="19">
        <f>ID!M295</f>
        <v>0</v>
      </c>
      <c r="N307" s="19">
        <f>ID!N295</f>
        <v>0</v>
      </c>
      <c r="O307" s="19" t="str">
        <f>ID!O295</f>
        <v>INT</v>
      </c>
      <c r="P307" s="19" t="str">
        <f>ID!P295</f>
        <v>TBA18</v>
      </c>
      <c r="Q307" s="19">
        <f>ID!Q295</f>
        <v>8</v>
      </c>
      <c r="R307" s="70">
        <f>ID!R295</f>
        <v>0</v>
      </c>
      <c r="S307" s="30"/>
      <c r="T307" s="30"/>
      <c r="U307" s="30"/>
      <c r="V307" s="30"/>
      <c r="W307" s="30"/>
      <c r="X307" s="61"/>
      <c r="Y307" s="244" t="e">
        <f>ID!#REF!</f>
        <v>#REF!</v>
      </c>
      <c r="Z307" s="72"/>
      <c r="AA307" s="298"/>
      <c r="AB307" s="243" t="str">
        <f>IF(S307&lt;&gt;"",CONFIG!$B$19,IF(T307&lt;&gt;"",CONFIG!$B$18,IF(U307&lt;&gt;"",CONFIG!$B$17,IF(V307&lt;&gt;"",CONFIG!$B$16,IF(W307&lt;&gt;"",CONFIG!$B$20,CONFIG!$B$21)))))</f>
        <v>NR</v>
      </c>
      <c r="AC307" s="243" t="str">
        <f t="shared" si="16"/>
        <v>No Response</v>
      </c>
      <c r="AD307" s="4"/>
    </row>
    <row r="308" spans="2:30" ht="14" hidden="1">
      <c r="B308" s="17"/>
      <c r="C308" s="324"/>
      <c r="D308" s="300" t="str">
        <f>ID!D296</f>
        <v>EMPTY</v>
      </c>
      <c r="E308" s="40" t="str">
        <f>ID!E296</f>
        <v>I</v>
      </c>
      <c r="F308" s="19" t="str">
        <f>ID!F296</f>
        <v>EMPTY-I</v>
      </c>
      <c r="G308" s="28" t="str">
        <f>ID!G296</f>
        <v>EMPTY-I</v>
      </c>
      <c r="H308" s="31">
        <f>ID!H296</f>
        <v>0</v>
      </c>
      <c r="I308" s="19">
        <f>ID!I296</f>
        <v>0</v>
      </c>
      <c r="J308" s="19">
        <f>ID!J296</f>
        <v>0</v>
      </c>
      <c r="K308" s="19">
        <f>ID!K296</f>
        <v>0</v>
      </c>
      <c r="L308" s="19">
        <f>ID!L296</f>
        <v>0</v>
      </c>
      <c r="M308" s="19">
        <f>ID!M296</f>
        <v>0</v>
      </c>
      <c r="N308" s="19">
        <f>ID!N296</f>
        <v>0</v>
      </c>
      <c r="O308" s="19" t="str">
        <f>ID!O296</f>
        <v>INT</v>
      </c>
      <c r="P308" s="19" t="str">
        <f>ID!P296</f>
        <v>TBA18</v>
      </c>
      <c r="Q308" s="19">
        <f>ID!Q296</f>
        <v>9</v>
      </c>
      <c r="R308" s="70">
        <f>ID!R296</f>
        <v>0</v>
      </c>
      <c r="S308" s="30"/>
      <c r="T308" s="30"/>
      <c r="U308" s="30"/>
      <c r="V308" s="30"/>
      <c r="W308" s="30"/>
      <c r="X308" s="61"/>
      <c r="Y308" s="244" t="e">
        <f>ID!#REF!</f>
        <v>#REF!</v>
      </c>
      <c r="Z308" s="72"/>
      <c r="AA308" s="298"/>
      <c r="AB308" s="243" t="str">
        <f>IF(S308&lt;&gt;"",CONFIG!$B$19,IF(T308&lt;&gt;"",CONFIG!$B$18,IF(U308&lt;&gt;"",CONFIG!$B$17,IF(V308&lt;&gt;"",CONFIG!$B$16,IF(W308&lt;&gt;"",CONFIG!$B$20,CONFIG!$B$21)))))</f>
        <v>NR</v>
      </c>
      <c r="AC308" s="243" t="str">
        <f t="shared" si="16"/>
        <v>No Response</v>
      </c>
      <c r="AD308" s="4"/>
    </row>
    <row r="309" spans="2:30" ht="14" hidden="1">
      <c r="B309" s="17"/>
      <c r="C309" s="324"/>
      <c r="D309" s="300" t="str">
        <f>ID!D297</f>
        <v>EMPTY</v>
      </c>
      <c r="E309" s="40" t="str">
        <f>ID!E297</f>
        <v>J</v>
      </c>
      <c r="F309" s="19" t="str">
        <f>ID!F297</f>
        <v>EMPTY-J</v>
      </c>
      <c r="G309" s="28" t="str">
        <f>ID!G297</f>
        <v>EMPTY-J</v>
      </c>
      <c r="H309" s="31">
        <f>ID!H297</f>
        <v>0</v>
      </c>
      <c r="I309" s="19">
        <f>ID!I297</f>
        <v>0</v>
      </c>
      <c r="J309" s="19">
        <f>ID!J297</f>
        <v>0</v>
      </c>
      <c r="K309" s="19">
        <f>ID!K297</f>
        <v>0</v>
      </c>
      <c r="L309" s="19">
        <f>ID!L297</f>
        <v>0</v>
      </c>
      <c r="M309" s="19">
        <f>ID!M297</f>
        <v>0</v>
      </c>
      <c r="N309" s="19">
        <f>ID!N297</f>
        <v>0</v>
      </c>
      <c r="O309" s="19" t="str">
        <f>ID!O297</f>
        <v>INT</v>
      </c>
      <c r="P309" s="19" t="str">
        <f>ID!P297</f>
        <v>TBA18</v>
      </c>
      <c r="Q309" s="19">
        <f>ID!Q297</f>
        <v>10</v>
      </c>
      <c r="R309" s="70">
        <f>ID!R297</f>
        <v>0</v>
      </c>
      <c r="S309" s="30"/>
      <c r="T309" s="30"/>
      <c r="U309" s="30"/>
      <c r="V309" s="30"/>
      <c r="W309" s="30"/>
      <c r="X309" s="61"/>
      <c r="Y309" s="244" t="e">
        <f>ID!#REF!</f>
        <v>#REF!</v>
      </c>
      <c r="Z309" s="72"/>
      <c r="AA309" s="298"/>
      <c r="AB309" s="243" t="str">
        <f>IF(S309&lt;&gt;"",CONFIG!$B$19,IF(T309&lt;&gt;"",CONFIG!$B$18,IF(U309&lt;&gt;"",CONFIG!$B$17,IF(V309&lt;&gt;"",CONFIG!$B$16,IF(W309&lt;&gt;"",CONFIG!$B$20,CONFIG!$B$21)))))</f>
        <v>NR</v>
      </c>
      <c r="AC309" s="243" t="str">
        <f t="shared" si="16"/>
        <v>No Response</v>
      </c>
      <c r="AD309" s="4"/>
    </row>
    <row r="310" spans="2:30" ht="14" hidden="1">
      <c r="B310" s="17"/>
      <c r="C310" s="324"/>
      <c r="D310" s="300" t="str">
        <f>ID!D298</f>
        <v>EMPTY</v>
      </c>
      <c r="E310" s="40" t="str">
        <f>ID!E298</f>
        <v>K</v>
      </c>
      <c r="F310" s="19" t="str">
        <f>ID!F298</f>
        <v>EMPTY-K</v>
      </c>
      <c r="G310" s="28" t="str">
        <f>ID!G298</f>
        <v>EMPTY-K</v>
      </c>
      <c r="H310" s="31">
        <f>ID!H298</f>
        <v>0</v>
      </c>
      <c r="I310" s="19">
        <f>ID!I298</f>
        <v>0</v>
      </c>
      <c r="J310" s="19">
        <f>ID!J298</f>
        <v>0</v>
      </c>
      <c r="K310" s="19">
        <f>ID!K298</f>
        <v>0</v>
      </c>
      <c r="L310" s="19">
        <f>ID!L298</f>
        <v>0</v>
      </c>
      <c r="M310" s="19">
        <f>ID!M298</f>
        <v>0</v>
      </c>
      <c r="N310" s="19">
        <f>ID!N298</f>
        <v>0</v>
      </c>
      <c r="O310" s="19" t="str">
        <f>ID!O298</f>
        <v>INT</v>
      </c>
      <c r="P310" s="19" t="str">
        <f>ID!P298</f>
        <v>TBA18</v>
      </c>
      <c r="Q310" s="19">
        <f>ID!Q298</f>
        <v>11</v>
      </c>
      <c r="R310" s="70">
        <f>ID!R298</f>
        <v>0</v>
      </c>
      <c r="S310" s="30"/>
      <c r="T310" s="30"/>
      <c r="U310" s="30"/>
      <c r="V310" s="30"/>
      <c r="W310" s="30"/>
      <c r="X310" s="61"/>
      <c r="Y310" s="244" t="e">
        <f>ID!#REF!</f>
        <v>#REF!</v>
      </c>
      <c r="Z310" s="72"/>
      <c r="AA310" s="298"/>
      <c r="AB310" s="243" t="str">
        <f>IF(S310&lt;&gt;"",CONFIG!$B$19,IF(T310&lt;&gt;"",CONFIG!$B$18,IF(U310&lt;&gt;"",CONFIG!$B$17,IF(V310&lt;&gt;"",CONFIG!$B$16,IF(W310&lt;&gt;"",CONFIG!$B$20,CONFIG!$B$21)))))</f>
        <v>NR</v>
      </c>
      <c r="AC310" s="243" t="str">
        <f t="shared" si="16"/>
        <v>No Response</v>
      </c>
      <c r="AD310" s="4"/>
    </row>
    <row r="311" spans="2:30" ht="14" hidden="1">
      <c r="B311" s="17"/>
      <c r="C311" s="324"/>
      <c r="D311" s="300" t="str">
        <f>ID!D299</f>
        <v>EMPTY</v>
      </c>
      <c r="E311" s="40" t="str">
        <f>ID!E299</f>
        <v>L</v>
      </c>
      <c r="F311" s="19" t="str">
        <f>ID!F299</f>
        <v>EMPTY-L</v>
      </c>
      <c r="G311" s="28" t="str">
        <f>ID!G299</f>
        <v>EMPTY-L</v>
      </c>
      <c r="H311" s="31">
        <f>ID!H299</f>
        <v>0</v>
      </c>
      <c r="I311" s="19">
        <f>ID!I299</f>
        <v>0</v>
      </c>
      <c r="J311" s="19">
        <f>ID!J299</f>
        <v>0</v>
      </c>
      <c r="K311" s="19">
        <f>ID!K299</f>
        <v>0</v>
      </c>
      <c r="L311" s="19">
        <f>ID!L299</f>
        <v>0</v>
      </c>
      <c r="M311" s="19">
        <f>ID!M299</f>
        <v>0</v>
      </c>
      <c r="N311" s="19">
        <f>ID!N299</f>
        <v>0</v>
      </c>
      <c r="O311" s="19" t="str">
        <f>ID!O299</f>
        <v>INT</v>
      </c>
      <c r="P311" s="19" t="str">
        <f>ID!P299</f>
        <v>TBA18</v>
      </c>
      <c r="Q311" s="19">
        <f>ID!Q299</f>
        <v>12</v>
      </c>
      <c r="R311" s="70">
        <f>ID!R299</f>
        <v>0</v>
      </c>
      <c r="S311" s="30"/>
      <c r="T311" s="30"/>
      <c r="U311" s="30"/>
      <c r="V311" s="30"/>
      <c r="W311" s="30"/>
      <c r="X311" s="61"/>
      <c r="Y311" s="244" t="e">
        <f>ID!#REF!</f>
        <v>#REF!</v>
      </c>
      <c r="Z311" s="72"/>
      <c r="AA311" s="298"/>
      <c r="AB311" s="243" t="str">
        <f>IF(S311&lt;&gt;"",CONFIG!$B$19,IF(T311&lt;&gt;"",CONFIG!$B$18,IF(U311&lt;&gt;"",CONFIG!$B$17,IF(V311&lt;&gt;"",CONFIG!$B$16,IF(W311&lt;&gt;"",CONFIG!$B$20,CONFIG!$B$21)))))</f>
        <v>NR</v>
      </c>
      <c r="AC311" s="243" t="str">
        <f t="shared" si="16"/>
        <v>No Response</v>
      </c>
      <c r="AD311" s="4"/>
    </row>
    <row r="312" spans="2:30" ht="14" hidden="1">
      <c r="B312" s="17"/>
      <c r="C312" s="324"/>
      <c r="D312" s="300" t="str">
        <f>ID!D300</f>
        <v>EMPTY</v>
      </c>
      <c r="E312" s="40" t="str">
        <f>ID!E300</f>
        <v>M</v>
      </c>
      <c r="F312" s="19" t="str">
        <f>ID!F300</f>
        <v>EMPTY-M</v>
      </c>
      <c r="G312" s="28" t="str">
        <f>ID!G300</f>
        <v>EMPTY-M</v>
      </c>
      <c r="H312" s="31">
        <f>ID!H300</f>
        <v>0</v>
      </c>
      <c r="I312" s="19">
        <f>ID!I300</f>
        <v>0</v>
      </c>
      <c r="J312" s="19">
        <f>ID!J300</f>
        <v>0</v>
      </c>
      <c r="K312" s="19">
        <f>ID!K300</f>
        <v>0</v>
      </c>
      <c r="L312" s="19">
        <f>ID!L300</f>
        <v>0</v>
      </c>
      <c r="M312" s="19">
        <f>ID!M300</f>
        <v>0</v>
      </c>
      <c r="N312" s="19">
        <f>ID!N300</f>
        <v>0</v>
      </c>
      <c r="O312" s="19" t="str">
        <f>ID!O300</f>
        <v>INT</v>
      </c>
      <c r="P312" s="19" t="str">
        <f>ID!P300</f>
        <v>TBA18</v>
      </c>
      <c r="Q312" s="19">
        <f>ID!Q300</f>
        <v>13</v>
      </c>
      <c r="R312" s="70">
        <f>ID!R300</f>
        <v>0</v>
      </c>
      <c r="S312" s="30"/>
      <c r="T312" s="30"/>
      <c r="U312" s="30"/>
      <c r="V312" s="30"/>
      <c r="W312" s="30"/>
      <c r="X312" s="61"/>
      <c r="Y312" s="244" t="e">
        <f>ID!#REF!</f>
        <v>#REF!</v>
      </c>
      <c r="Z312" s="72"/>
      <c r="AA312" s="298"/>
      <c r="AB312" s="243" t="str">
        <f>IF(S312&lt;&gt;"",CONFIG!$B$19,IF(T312&lt;&gt;"",CONFIG!$B$18,IF(U312&lt;&gt;"",CONFIG!$B$17,IF(V312&lt;&gt;"",CONFIG!$B$16,IF(W312&lt;&gt;"",CONFIG!$B$20,CONFIG!$B$21)))))</f>
        <v>NR</v>
      </c>
      <c r="AC312" s="243" t="str">
        <f t="shared" si="16"/>
        <v>No Response</v>
      </c>
      <c r="AD312" s="4"/>
    </row>
    <row r="313" spans="2:30" ht="14" hidden="1">
      <c r="B313" s="249"/>
      <c r="C313" s="324"/>
      <c r="D313" s="300" t="str">
        <f>ID!D301</f>
        <v>EMPTY</v>
      </c>
      <c r="E313" s="40" t="str">
        <f>ID!E301</f>
        <v>N</v>
      </c>
      <c r="F313" s="19" t="str">
        <f>ID!F301</f>
        <v>EMPTY-N</v>
      </c>
      <c r="G313" s="28" t="str">
        <f>ID!G301</f>
        <v>EMPTY-N</v>
      </c>
      <c r="H313" s="31">
        <f>ID!H301</f>
        <v>0</v>
      </c>
      <c r="I313" s="19">
        <f>ID!I301</f>
        <v>0</v>
      </c>
      <c r="J313" s="19">
        <f>ID!J301</f>
        <v>0</v>
      </c>
      <c r="K313" s="19">
        <f>ID!K301</f>
        <v>0</v>
      </c>
      <c r="L313" s="19">
        <f>ID!L301</f>
        <v>0</v>
      </c>
      <c r="M313" s="19">
        <f>ID!M301</f>
        <v>0</v>
      </c>
      <c r="N313" s="19">
        <f>ID!N301</f>
        <v>0</v>
      </c>
      <c r="O313" s="19" t="str">
        <f>ID!O301</f>
        <v>INT</v>
      </c>
      <c r="P313" s="19" t="str">
        <f>ID!P301</f>
        <v>TBA18</v>
      </c>
      <c r="Q313" s="19">
        <f>ID!Q301</f>
        <v>14</v>
      </c>
      <c r="R313" s="70">
        <f>ID!R301</f>
        <v>0</v>
      </c>
      <c r="S313" s="30"/>
      <c r="T313" s="30"/>
      <c r="U313" s="30"/>
      <c r="V313" s="30"/>
      <c r="W313" s="30"/>
      <c r="X313" s="252"/>
      <c r="Y313" s="244" t="e">
        <f>ID!#REF!</f>
        <v>#REF!</v>
      </c>
      <c r="Z313" s="72"/>
      <c r="AA313" s="298"/>
      <c r="AB313" s="243" t="str">
        <f>IF(S313&lt;&gt;"",CONFIG!$B$19,IF(T313&lt;&gt;"",CONFIG!$B$18,IF(U313&lt;&gt;"",CONFIG!$B$17,IF(V313&lt;&gt;"",CONFIG!$B$16,IF(W313&lt;&gt;"",CONFIG!$B$20,CONFIG!$B$21)))))</f>
        <v>NR</v>
      </c>
      <c r="AC313" s="243" t="str">
        <f t="shared" si="16"/>
        <v>No Response</v>
      </c>
      <c r="AD313" s="4"/>
    </row>
    <row r="314" spans="2:30" ht="14" hidden="1">
      <c r="B314" s="249"/>
      <c r="C314" s="324"/>
      <c r="D314" s="300" t="str">
        <f>ID!D302</f>
        <v>EMPTY</v>
      </c>
      <c r="E314" s="40" t="str">
        <f>ID!E302</f>
        <v>O</v>
      </c>
      <c r="F314" s="19" t="str">
        <f>ID!F302</f>
        <v>EMPTY-O</v>
      </c>
      <c r="G314" s="28" t="str">
        <f>ID!G302</f>
        <v>EMPTY-O</v>
      </c>
      <c r="H314" s="31">
        <f>ID!H302</f>
        <v>0</v>
      </c>
      <c r="I314" s="19">
        <f>ID!I302</f>
        <v>0</v>
      </c>
      <c r="J314" s="19">
        <f>ID!J302</f>
        <v>0</v>
      </c>
      <c r="K314" s="19">
        <f>ID!K302</f>
        <v>0</v>
      </c>
      <c r="L314" s="19">
        <f>ID!L302</f>
        <v>0</v>
      </c>
      <c r="M314" s="19">
        <f>ID!M302</f>
        <v>0</v>
      </c>
      <c r="N314" s="19">
        <f>ID!N302</f>
        <v>0</v>
      </c>
      <c r="O314" s="19" t="str">
        <f>ID!O302</f>
        <v>INT</v>
      </c>
      <c r="P314" s="19" t="str">
        <f>ID!P302</f>
        <v>TBA18</v>
      </c>
      <c r="Q314" s="19">
        <f>ID!Q302</f>
        <v>15</v>
      </c>
      <c r="R314" s="70">
        <f>ID!R302</f>
        <v>0</v>
      </c>
      <c r="S314" s="30"/>
      <c r="T314" s="30"/>
      <c r="U314" s="30"/>
      <c r="V314" s="30"/>
      <c r="W314" s="30"/>
      <c r="X314" s="252"/>
      <c r="Y314" s="244" t="e">
        <f>ID!#REF!</f>
        <v>#REF!</v>
      </c>
      <c r="Z314" s="72"/>
      <c r="AA314" s="298"/>
      <c r="AB314" s="243" t="str">
        <f>IF(S314&lt;&gt;"",CONFIG!$B$19,IF(T314&lt;&gt;"",CONFIG!$B$18,IF(U314&lt;&gt;"",CONFIG!$B$17,IF(V314&lt;&gt;"",CONFIG!$B$16,IF(W314&lt;&gt;"",CONFIG!$B$20,CONFIG!$B$21)))))</f>
        <v>NR</v>
      </c>
      <c r="AC314" s="243" t="str">
        <f t="shared" si="16"/>
        <v>No Response</v>
      </c>
      <c r="AD314" s="4"/>
    </row>
    <row r="315" spans="2:30" ht="14" hidden="1">
      <c r="B315" s="249"/>
      <c r="C315" s="324"/>
      <c r="D315" s="300" t="str">
        <f>ID!D303</f>
        <v>EMPTY</v>
      </c>
      <c r="E315" s="40" t="str">
        <f>ID!E303</f>
        <v>P</v>
      </c>
      <c r="F315" s="19" t="str">
        <f>ID!F303</f>
        <v>EMPTY-P</v>
      </c>
      <c r="G315" s="28" t="str">
        <f>ID!G303</f>
        <v>EMPTY-P</v>
      </c>
      <c r="H315" s="31">
        <f>ID!H303</f>
        <v>0</v>
      </c>
      <c r="I315" s="19">
        <f>ID!I303</f>
        <v>0</v>
      </c>
      <c r="J315" s="19">
        <f>ID!J303</f>
        <v>0</v>
      </c>
      <c r="K315" s="19">
        <f>ID!K303</f>
        <v>0</v>
      </c>
      <c r="L315" s="19">
        <f>ID!L303</f>
        <v>0</v>
      </c>
      <c r="M315" s="19">
        <f>ID!M303</f>
        <v>0</v>
      </c>
      <c r="N315" s="19">
        <f>ID!N303</f>
        <v>0</v>
      </c>
      <c r="O315" s="19" t="str">
        <f>ID!O303</f>
        <v>INT</v>
      </c>
      <c r="P315" s="19" t="str">
        <f>ID!P303</f>
        <v>TBA18</v>
      </c>
      <c r="Q315" s="19">
        <f>ID!Q303</f>
        <v>16</v>
      </c>
      <c r="R315" s="70">
        <f>ID!R303</f>
        <v>0</v>
      </c>
      <c r="S315" s="30"/>
      <c r="T315" s="30"/>
      <c r="U315" s="30"/>
      <c r="V315" s="30"/>
      <c r="W315" s="30"/>
      <c r="X315" s="252"/>
      <c r="Y315" s="244" t="e">
        <f>ID!#REF!</f>
        <v>#REF!</v>
      </c>
      <c r="Z315" s="72"/>
      <c r="AA315" s="298"/>
      <c r="AB315" s="243" t="str">
        <f>IF(S315&lt;&gt;"",CONFIG!$B$19,IF(T315&lt;&gt;"",CONFIG!$B$18,IF(U315&lt;&gt;"",CONFIG!$B$17,IF(V315&lt;&gt;"",CONFIG!$B$16,IF(W315&lt;&gt;"",CONFIG!$B$20,CONFIG!$B$21)))))</f>
        <v>NR</v>
      </c>
      <c r="AC315" s="243" t="str">
        <f t="shared" si="16"/>
        <v>No Response</v>
      </c>
      <c r="AD315" s="4"/>
    </row>
    <row r="316" spans="2:30" ht="14" hidden="1">
      <c r="B316" s="249"/>
      <c r="C316" s="324"/>
      <c r="D316" s="300" t="str">
        <f>ID!D304</f>
        <v>EMPTY</v>
      </c>
      <c r="E316" s="40" t="str">
        <f>ID!E304</f>
        <v>Q</v>
      </c>
      <c r="F316" s="19" t="str">
        <f>ID!F304</f>
        <v>EMPTY-Q</v>
      </c>
      <c r="G316" s="28" t="str">
        <f>ID!G304</f>
        <v>EMPTY-Q</v>
      </c>
      <c r="H316" s="31">
        <f>ID!H304</f>
        <v>0</v>
      </c>
      <c r="I316" s="19">
        <f>ID!I304</f>
        <v>0</v>
      </c>
      <c r="J316" s="19">
        <f>ID!J304</f>
        <v>0</v>
      </c>
      <c r="K316" s="19">
        <f>ID!K304</f>
        <v>0</v>
      </c>
      <c r="L316" s="19">
        <f>ID!L304</f>
        <v>0</v>
      </c>
      <c r="M316" s="19">
        <f>ID!M304</f>
        <v>0</v>
      </c>
      <c r="N316" s="19">
        <f>ID!N304</f>
        <v>0</v>
      </c>
      <c r="O316" s="19" t="str">
        <f>ID!O304</f>
        <v>INT</v>
      </c>
      <c r="P316" s="19" t="str">
        <f>ID!P304</f>
        <v>TBA18</v>
      </c>
      <c r="Q316" s="19">
        <f>ID!Q304</f>
        <v>17</v>
      </c>
      <c r="R316" s="70">
        <f>ID!R304</f>
        <v>0</v>
      </c>
      <c r="S316" s="30"/>
      <c r="T316" s="30"/>
      <c r="U316" s="30"/>
      <c r="V316" s="30"/>
      <c r="W316" s="30"/>
      <c r="X316" s="252"/>
      <c r="Y316" s="244" t="e">
        <f>ID!#REF!</f>
        <v>#REF!</v>
      </c>
      <c r="Z316" s="72"/>
      <c r="AA316" s="298"/>
      <c r="AB316" s="243" t="str">
        <f>IF(S316&lt;&gt;"",CONFIG!$B$19,IF(T316&lt;&gt;"",CONFIG!$B$18,IF(U316&lt;&gt;"",CONFIG!$B$17,IF(V316&lt;&gt;"",CONFIG!$B$16,IF(W316&lt;&gt;"",CONFIG!$B$20,CONFIG!$B$21)))))</f>
        <v>NR</v>
      </c>
      <c r="AC316" s="243" t="str">
        <f t="shared" si="16"/>
        <v>No Response</v>
      </c>
      <c r="AD316" s="4"/>
    </row>
    <row r="317" spans="2:30" ht="14" hidden="1">
      <c r="B317" s="249"/>
      <c r="C317" s="324"/>
      <c r="D317" s="300" t="str">
        <f>ID!D305</f>
        <v>EMPTY</v>
      </c>
      <c r="E317" s="40" t="str">
        <f>ID!E305</f>
        <v>R</v>
      </c>
      <c r="F317" s="19" t="str">
        <f>ID!F305</f>
        <v>EMPTY-R</v>
      </c>
      <c r="G317" s="28" t="str">
        <f>ID!G305</f>
        <v>EMPTY-R</v>
      </c>
      <c r="H317" s="31">
        <f>ID!H305</f>
        <v>0</v>
      </c>
      <c r="I317" s="19">
        <f>ID!I305</f>
        <v>0</v>
      </c>
      <c r="J317" s="19">
        <f>ID!J305</f>
        <v>0</v>
      </c>
      <c r="K317" s="19">
        <f>ID!K305</f>
        <v>0</v>
      </c>
      <c r="L317" s="19">
        <f>ID!L305</f>
        <v>0</v>
      </c>
      <c r="M317" s="19">
        <f>ID!M305</f>
        <v>0</v>
      </c>
      <c r="N317" s="19">
        <f>ID!N305</f>
        <v>0</v>
      </c>
      <c r="O317" s="19" t="str">
        <f>ID!O305</f>
        <v>INT</v>
      </c>
      <c r="P317" s="19" t="str">
        <f>ID!P305</f>
        <v>TBA18</v>
      </c>
      <c r="Q317" s="19">
        <f>ID!Q305</f>
        <v>18</v>
      </c>
      <c r="R317" s="70">
        <f>ID!R305</f>
        <v>0</v>
      </c>
      <c r="S317" s="30"/>
      <c r="T317" s="30"/>
      <c r="U317" s="30"/>
      <c r="V317" s="30"/>
      <c r="W317" s="30"/>
      <c r="X317" s="252"/>
      <c r="Y317" s="244" t="e">
        <f>ID!#REF!</f>
        <v>#REF!</v>
      </c>
      <c r="Z317" s="72"/>
      <c r="AA317" s="298"/>
      <c r="AB317" s="243" t="str">
        <f>IF(S317&lt;&gt;"",CONFIG!$B$19,IF(T317&lt;&gt;"",CONFIG!$B$18,IF(U317&lt;&gt;"",CONFIG!$B$17,IF(V317&lt;&gt;"",CONFIG!$B$16,IF(W317&lt;&gt;"",CONFIG!$B$20,CONFIG!$B$21)))))</f>
        <v>NR</v>
      </c>
      <c r="AC317" s="243" t="str">
        <f t="shared" si="16"/>
        <v>No Response</v>
      </c>
      <c r="AD317" s="4"/>
    </row>
    <row r="318" spans="2:30" ht="14" hidden="1">
      <c r="B318" s="249"/>
      <c r="C318" s="324"/>
      <c r="D318" s="300" t="str">
        <f>ID!D306</f>
        <v>EMPTY</v>
      </c>
      <c r="E318" s="40" t="str">
        <f>ID!E306</f>
        <v>S</v>
      </c>
      <c r="F318" s="19" t="str">
        <f>ID!F306</f>
        <v>EMPTY-S</v>
      </c>
      <c r="G318" s="28" t="str">
        <f>ID!G306</f>
        <v>EMPTY-S</v>
      </c>
      <c r="H318" s="31">
        <f>ID!H306</f>
        <v>0</v>
      </c>
      <c r="I318" s="19">
        <f>ID!I306</f>
        <v>0</v>
      </c>
      <c r="J318" s="19">
        <f>ID!J306</f>
        <v>0</v>
      </c>
      <c r="K318" s="19">
        <f>ID!K306</f>
        <v>0</v>
      </c>
      <c r="L318" s="19">
        <f>ID!L306</f>
        <v>0</v>
      </c>
      <c r="M318" s="19">
        <f>ID!M306</f>
        <v>0</v>
      </c>
      <c r="N318" s="19">
        <f>ID!N306</f>
        <v>0</v>
      </c>
      <c r="O318" s="19" t="str">
        <f>ID!O306</f>
        <v>INT</v>
      </c>
      <c r="P318" s="19" t="str">
        <f>ID!P306</f>
        <v>TBA18</v>
      </c>
      <c r="Q318" s="19">
        <f>ID!Q306</f>
        <v>19</v>
      </c>
      <c r="R318" s="70">
        <f>ID!R306</f>
        <v>0</v>
      </c>
      <c r="S318" s="30"/>
      <c r="T318" s="30"/>
      <c r="U318" s="30"/>
      <c r="V318" s="30"/>
      <c r="W318" s="30"/>
      <c r="X318" s="252"/>
      <c r="Y318" s="244" t="e">
        <f>ID!#REF!</f>
        <v>#REF!</v>
      </c>
      <c r="Z318" s="72"/>
      <c r="AA318" s="298"/>
      <c r="AB318" s="243" t="str">
        <f>IF(S318&lt;&gt;"",CONFIG!$B$19,IF(T318&lt;&gt;"",CONFIG!$B$18,IF(U318&lt;&gt;"",CONFIG!$B$17,IF(V318&lt;&gt;"",CONFIG!$B$16,IF(W318&lt;&gt;"",CONFIG!$B$20,CONFIG!$B$21)))))</f>
        <v>NR</v>
      </c>
      <c r="AC318" s="243" t="str">
        <f t="shared" si="16"/>
        <v>No Response</v>
      </c>
      <c r="AD318" s="4"/>
    </row>
    <row r="319" spans="2:30" ht="14" hidden="1">
      <c r="B319" s="254"/>
      <c r="C319" s="340"/>
      <c r="D319" s="43" t="str">
        <f>ID!D307</f>
        <v>EMPTY</v>
      </c>
      <c r="E319" s="44" t="str">
        <f>ID!E307</f>
        <v>T</v>
      </c>
      <c r="F319" s="19" t="str">
        <f>ID!F307</f>
        <v>EMPTY-T</v>
      </c>
      <c r="G319" s="25" t="str">
        <f>ID!G307</f>
        <v>EMPTY-T</v>
      </c>
      <c r="H319" s="31">
        <f>ID!H307</f>
        <v>0</v>
      </c>
      <c r="I319" s="19">
        <f>ID!I307</f>
        <v>0</v>
      </c>
      <c r="J319" s="19">
        <f>ID!J307</f>
        <v>0</v>
      </c>
      <c r="K319" s="19">
        <f>ID!K307</f>
        <v>0</v>
      </c>
      <c r="L319" s="19">
        <f>ID!L307</f>
        <v>0</v>
      </c>
      <c r="M319" s="19">
        <f>ID!M307</f>
        <v>0</v>
      </c>
      <c r="N319" s="19">
        <f>ID!N307</f>
        <v>0</v>
      </c>
      <c r="O319" s="19" t="str">
        <f>ID!O307</f>
        <v>INT</v>
      </c>
      <c r="P319" s="19" t="str">
        <f>ID!P307</f>
        <v>TBA18</v>
      </c>
      <c r="Q319" s="19">
        <f>ID!Q307</f>
        <v>20</v>
      </c>
      <c r="R319" s="70">
        <f>ID!R307</f>
        <v>0</v>
      </c>
      <c r="S319" s="30"/>
      <c r="T319" s="30"/>
      <c r="U319" s="30"/>
      <c r="V319" s="30"/>
      <c r="W319" s="30"/>
      <c r="X319" s="252"/>
      <c r="Y319" s="244" t="e">
        <f>ID!#REF!</f>
        <v>#REF!</v>
      </c>
      <c r="Z319" s="65"/>
      <c r="AA319" s="298"/>
      <c r="AB319" s="243" t="str">
        <f>IF(S319&lt;&gt;"",CONFIG!$B$19,IF(T319&lt;&gt;"",CONFIG!$B$18,IF(U319&lt;&gt;"",CONFIG!$B$17,IF(V319&lt;&gt;"",CONFIG!$B$16,IF(W319&lt;&gt;"",CONFIG!$B$20,CONFIG!$B$21)))))</f>
        <v>NR</v>
      </c>
      <c r="AC319" s="243" t="str">
        <f t="shared" si="16"/>
        <v>No Response</v>
      </c>
      <c r="AD319" s="4"/>
    </row>
    <row r="320" spans="2:30" ht="13" hidden="1">
      <c r="B320" s="298"/>
      <c r="C320" s="298"/>
      <c r="D320" s="298"/>
      <c r="E320" s="298"/>
      <c r="F320" s="298"/>
      <c r="G320" s="9"/>
      <c r="H320" s="298"/>
      <c r="I320" s="298"/>
      <c r="J320" s="298"/>
      <c r="K320" s="298"/>
      <c r="L320" s="298"/>
      <c r="M320" s="298"/>
      <c r="N320" s="298"/>
      <c r="O320" s="298"/>
      <c r="P320" s="298"/>
      <c r="Q320" s="298"/>
      <c r="R320" s="9"/>
      <c r="S320" s="298"/>
      <c r="T320" s="298"/>
      <c r="U320" s="298"/>
      <c r="V320" s="298"/>
      <c r="W320" s="298"/>
      <c r="X320" s="14"/>
      <c r="Y320" s="298"/>
      <c r="Z320" s="298"/>
      <c r="AA320" s="298"/>
      <c r="AB320" s="4"/>
      <c r="AC320" s="4"/>
      <c r="AD320" s="4"/>
    </row>
    <row r="321" spans="2:30" ht="14" hidden="1">
      <c r="B321" s="71"/>
      <c r="C321" s="344" t="str">
        <f>ID!C309</f>
        <v>19. &lt;For future use&gt;</v>
      </c>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259"/>
      <c r="AA321" s="298"/>
      <c r="AB321" s="4"/>
      <c r="AC321" s="4"/>
      <c r="AD321" s="4"/>
    </row>
    <row r="322" spans="2:30" ht="14" hidden="1">
      <c r="B322" s="48"/>
      <c r="C322" s="341" t="str">
        <f>ID!C310</f>
        <v>EMPTY</v>
      </c>
      <c r="D322" s="300" t="str">
        <f>ID!D310</f>
        <v>EMPTY</v>
      </c>
      <c r="E322" s="49" t="str">
        <f>ID!E310</f>
        <v>A</v>
      </c>
      <c r="F322" s="19" t="str">
        <f>ID!F310</f>
        <v>EMPTY-A</v>
      </c>
      <c r="G322" s="20" t="str">
        <f>ID!G310</f>
        <v>EMPTY-A</v>
      </c>
      <c r="H322" s="31">
        <f>ID!H310</f>
        <v>0</v>
      </c>
      <c r="I322" s="19">
        <f>ID!I310</f>
        <v>0</v>
      </c>
      <c r="J322" s="19">
        <f>ID!J310</f>
        <v>0</v>
      </c>
      <c r="K322" s="19">
        <f>ID!K310</f>
        <v>0</v>
      </c>
      <c r="L322" s="19">
        <f>ID!L310</f>
        <v>0</v>
      </c>
      <c r="M322" s="19">
        <f>ID!M310</f>
        <v>0</v>
      </c>
      <c r="N322" s="19">
        <f>ID!N310</f>
        <v>0</v>
      </c>
      <c r="O322" s="19" t="str">
        <f>ID!O310</f>
        <v>INT</v>
      </c>
      <c r="P322" s="19" t="str">
        <f>ID!P310</f>
        <v>TBA19</v>
      </c>
      <c r="Q322" s="19">
        <f>ID!Q310</f>
        <v>1</v>
      </c>
      <c r="R322" s="70">
        <f>ID!R310</f>
        <v>0</v>
      </c>
      <c r="S322" s="30"/>
      <c r="T322" s="30"/>
      <c r="U322" s="30"/>
      <c r="V322" s="30"/>
      <c r="W322" s="30"/>
      <c r="X322" s="61"/>
      <c r="Y322" s="244" t="e">
        <f>ID!#REF!</f>
        <v>#REF!</v>
      </c>
      <c r="Z322" s="72"/>
      <c r="AA322" s="298"/>
      <c r="AB322" s="243" t="str">
        <f>IF(S322&lt;&gt;"",CONFIG!$B$19,IF(T322&lt;&gt;"",CONFIG!$B$18,IF(U322&lt;&gt;"",CONFIG!$B$17,IF(V322&lt;&gt;"",CONFIG!$B$16,IF(W322&lt;&gt;"",CONFIG!$B$20,CONFIG!$B$21)))))</f>
        <v>NR</v>
      </c>
      <c r="AC322" s="243" t="str">
        <f t="shared" ref="AC322:AC341" si="17">IFERROR(VLOOKUP(AB322,scale,2,FALSE),"")</f>
        <v>No Response</v>
      </c>
      <c r="AD322" s="4"/>
    </row>
    <row r="323" spans="2:30" ht="14" hidden="1">
      <c r="B323" s="17"/>
      <c r="C323" s="324"/>
      <c r="D323" s="300" t="str">
        <f>ID!D311</f>
        <v>EMPTY</v>
      </c>
      <c r="E323" s="40" t="str">
        <f>ID!E311</f>
        <v>B</v>
      </c>
      <c r="F323" s="19" t="str">
        <f>ID!F311</f>
        <v>EMPTY-B</v>
      </c>
      <c r="G323" s="28" t="str">
        <f>ID!G311</f>
        <v>EMPTY-B</v>
      </c>
      <c r="H323" s="31">
        <f>ID!H311</f>
        <v>0</v>
      </c>
      <c r="I323" s="19">
        <f>ID!I311</f>
        <v>0</v>
      </c>
      <c r="J323" s="19">
        <f>ID!J311</f>
        <v>0</v>
      </c>
      <c r="K323" s="19">
        <f>ID!K311</f>
        <v>0</v>
      </c>
      <c r="L323" s="19">
        <f>ID!L311</f>
        <v>0</v>
      </c>
      <c r="M323" s="19">
        <f>ID!M311</f>
        <v>0</v>
      </c>
      <c r="N323" s="19">
        <f>ID!N311</f>
        <v>0</v>
      </c>
      <c r="O323" s="19" t="str">
        <f>ID!O311</f>
        <v>INT</v>
      </c>
      <c r="P323" s="19" t="str">
        <f>ID!P311</f>
        <v>TBA19</v>
      </c>
      <c r="Q323" s="19">
        <f>ID!Q311</f>
        <v>2</v>
      </c>
      <c r="R323" s="70">
        <f>ID!R311</f>
        <v>0</v>
      </c>
      <c r="S323" s="30"/>
      <c r="T323" s="30"/>
      <c r="U323" s="30"/>
      <c r="V323" s="30"/>
      <c r="W323" s="30"/>
      <c r="X323" s="61"/>
      <c r="Y323" s="244" t="e">
        <f>ID!#REF!</f>
        <v>#REF!</v>
      </c>
      <c r="Z323" s="72"/>
      <c r="AA323" s="298"/>
      <c r="AB323" s="243" t="str">
        <f>IF(S323&lt;&gt;"",CONFIG!$B$19,IF(T323&lt;&gt;"",CONFIG!$B$18,IF(U323&lt;&gt;"",CONFIG!$B$17,IF(V323&lt;&gt;"",CONFIG!$B$16,IF(W323&lt;&gt;"",CONFIG!$B$20,CONFIG!$B$21)))))</f>
        <v>NR</v>
      </c>
      <c r="AC323" s="243" t="str">
        <f t="shared" si="17"/>
        <v>No Response</v>
      </c>
      <c r="AD323" s="4"/>
    </row>
    <row r="324" spans="2:30" ht="14" hidden="1">
      <c r="B324" s="17"/>
      <c r="C324" s="324"/>
      <c r="D324" s="300" t="str">
        <f>ID!D312</f>
        <v>EMPTY</v>
      </c>
      <c r="E324" s="40" t="str">
        <f>ID!E312</f>
        <v>C</v>
      </c>
      <c r="F324" s="19" t="str">
        <f>ID!F312</f>
        <v>EMPTY-C</v>
      </c>
      <c r="G324" s="28" t="str">
        <f>ID!G312</f>
        <v>EMPTY-C</v>
      </c>
      <c r="H324" s="31">
        <f>ID!H312</f>
        <v>0</v>
      </c>
      <c r="I324" s="19">
        <f>ID!I312</f>
        <v>0</v>
      </c>
      <c r="J324" s="19">
        <f>ID!J312</f>
        <v>0</v>
      </c>
      <c r="K324" s="19">
        <f>ID!K312</f>
        <v>0</v>
      </c>
      <c r="L324" s="19">
        <f>ID!L312</f>
        <v>0</v>
      </c>
      <c r="M324" s="19">
        <f>ID!M312</f>
        <v>0</v>
      </c>
      <c r="N324" s="19">
        <f>ID!N312</f>
        <v>0</v>
      </c>
      <c r="O324" s="19" t="str">
        <f>ID!O312</f>
        <v>INT</v>
      </c>
      <c r="P324" s="19" t="str">
        <f>ID!P312</f>
        <v>TBA19</v>
      </c>
      <c r="Q324" s="19">
        <f>ID!Q312</f>
        <v>3</v>
      </c>
      <c r="R324" s="70">
        <f>ID!R312</f>
        <v>0</v>
      </c>
      <c r="S324" s="30"/>
      <c r="T324" s="30"/>
      <c r="U324" s="30"/>
      <c r="V324" s="30"/>
      <c r="W324" s="30"/>
      <c r="X324" s="61"/>
      <c r="Y324" s="244" t="e">
        <f>ID!#REF!</f>
        <v>#REF!</v>
      </c>
      <c r="Z324" s="72"/>
      <c r="AA324" s="298"/>
      <c r="AB324" s="243" t="str">
        <f>IF(S324&lt;&gt;"",CONFIG!$B$19,IF(T324&lt;&gt;"",CONFIG!$B$18,IF(U324&lt;&gt;"",CONFIG!$B$17,IF(V324&lt;&gt;"",CONFIG!$B$16,IF(W324&lt;&gt;"",CONFIG!$B$20,CONFIG!$B$21)))))</f>
        <v>NR</v>
      </c>
      <c r="AC324" s="243" t="str">
        <f t="shared" si="17"/>
        <v>No Response</v>
      </c>
      <c r="AD324" s="4"/>
    </row>
    <row r="325" spans="2:30" ht="14" hidden="1">
      <c r="B325" s="17"/>
      <c r="C325" s="324"/>
      <c r="D325" s="300" t="str">
        <f>ID!D313</f>
        <v>EMPTY</v>
      </c>
      <c r="E325" s="40" t="str">
        <f>ID!E313</f>
        <v>D</v>
      </c>
      <c r="F325" s="19" t="str">
        <f>ID!F313</f>
        <v>EMPTY-D</v>
      </c>
      <c r="G325" s="28" t="str">
        <f>ID!G313</f>
        <v>EMPTY-D</v>
      </c>
      <c r="H325" s="31">
        <f>ID!H313</f>
        <v>0</v>
      </c>
      <c r="I325" s="19">
        <f>ID!I313</f>
        <v>0</v>
      </c>
      <c r="J325" s="19">
        <f>ID!J313</f>
        <v>0</v>
      </c>
      <c r="K325" s="19">
        <f>ID!K313</f>
        <v>0</v>
      </c>
      <c r="L325" s="19">
        <f>ID!L313</f>
        <v>0</v>
      </c>
      <c r="M325" s="19">
        <f>ID!M313</f>
        <v>0</v>
      </c>
      <c r="N325" s="19">
        <f>ID!N313</f>
        <v>0</v>
      </c>
      <c r="O325" s="19" t="str">
        <f>ID!O313</f>
        <v>INT</v>
      </c>
      <c r="P325" s="19" t="str">
        <f>ID!P313</f>
        <v>TBA19</v>
      </c>
      <c r="Q325" s="19">
        <f>ID!Q313</f>
        <v>4</v>
      </c>
      <c r="R325" s="70">
        <f>ID!R313</f>
        <v>0</v>
      </c>
      <c r="S325" s="30"/>
      <c r="T325" s="30"/>
      <c r="U325" s="30"/>
      <c r="V325" s="30"/>
      <c r="W325" s="30"/>
      <c r="X325" s="61"/>
      <c r="Y325" s="244" t="e">
        <f>ID!#REF!</f>
        <v>#REF!</v>
      </c>
      <c r="Z325" s="72"/>
      <c r="AA325" s="298"/>
      <c r="AB325" s="243" t="str">
        <f>IF(S325&lt;&gt;"",CONFIG!$B$19,IF(T325&lt;&gt;"",CONFIG!$B$18,IF(U325&lt;&gt;"",CONFIG!$B$17,IF(V325&lt;&gt;"",CONFIG!$B$16,IF(W325&lt;&gt;"",CONFIG!$B$20,CONFIG!$B$21)))))</f>
        <v>NR</v>
      </c>
      <c r="AC325" s="243" t="str">
        <f t="shared" si="17"/>
        <v>No Response</v>
      </c>
      <c r="AD325" s="4"/>
    </row>
    <row r="326" spans="2:30" ht="14" hidden="1">
      <c r="B326" s="17"/>
      <c r="C326" s="324"/>
      <c r="D326" s="300" t="str">
        <f>ID!D314</f>
        <v>EMPTY</v>
      </c>
      <c r="E326" s="40" t="str">
        <f>ID!E314</f>
        <v>E</v>
      </c>
      <c r="F326" s="19" t="str">
        <f>ID!F314</f>
        <v>EMPTY-E</v>
      </c>
      <c r="G326" s="28" t="str">
        <f>ID!G314</f>
        <v>EMPTY-E</v>
      </c>
      <c r="H326" s="31">
        <f>ID!H314</f>
        <v>0</v>
      </c>
      <c r="I326" s="19">
        <f>ID!I314</f>
        <v>0</v>
      </c>
      <c r="J326" s="19">
        <f>ID!J314</f>
        <v>0</v>
      </c>
      <c r="K326" s="19">
        <f>ID!K314</f>
        <v>0</v>
      </c>
      <c r="L326" s="19">
        <f>ID!L314</f>
        <v>0</v>
      </c>
      <c r="M326" s="19">
        <f>ID!M314</f>
        <v>0</v>
      </c>
      <c r="N326" s="19">
        <f>ID!N314</f>
        <v>0</v>
      </c>
      <c r="O326" s="19" t="str">
        <f>ID!O314</f>
        <v>INT</v>
      </c>
      <c r="P326" s="19" t="str">
        <f>ID!P314</f>
        <v>TBA19</v>
      </c>
      <c r="Q326" s="19">
        <f>ID!Q314</f>
        <v>5</v>
      </c>
      <c r="R326" s="70">
        <f>ID!R314</f>
        <v>0</v>
      </c>
      <c r="S326" s="30"/>
      <c r="T326" s="30"/>
      <c r="U326" s="30"/>
      <c r="V326" s="30"/>
      <c r="W326" s="30"/>
      <c r="X326" s="61"/>
      <c r="Y326" s="244" t="e">
        <f>ID!#REF!</f>
        <v>#REF!</v>
      </c>
      <c r="Z326" s="72"/>
      <c r="AA326" s="298"/>
      <c r="AB326" s="243" t="str">
        <f>IF(S326&lt;&gt;"",CONFIG!$B$19,IF(T326&lt;&gt;"",CONFIG!$B$18,IF(U326&lt;&gt;"",CONFIG!$B$17,IF(V326&lt;&gt;"",CONFIG!$B$16,IF(W326&lt;&gt;"",CONFIG!$B$20,CONFIG!$B$21)))))</f>
        <v>NR</v>
      </c>
      <c r="AC326" s="243" t="str">
        <f t="shared" si="17"/>
        <v>No Response</v>
      </c>
      <c r="AD326" s="4"/>
    </row>
    <row r="327" spans="2:30" ht="14" hidden="1">
      <c r="B327" s="17"/>
      <c r="C327" s="324"/>
      <c r="D327" s="300" t="str">
        <f>ID!D315</f>
        <v>EMPTY</v>
      </c>
      <c r="E327" s="40" t="str">
        <f>ID!E315</f>
        <v>F</v>
      </c>
      <c r="F327" s="19" t="str">
        <f>ID!F315</f>
        <v>EMPTY-F</v>
      </c>
      <c r="G327" s="28" t="str">
        <f>ID!G315</f>
        <v>EMPTY-F</v>
      </c>
      <c r="H327" s="31">
        <f>ID!H315</f>
        <v>0</v>
      </c>
      <c r="I327" s="19">
        <f>ID!I315</f>
        <v>0</v>
      </c>
      <c r="J327" s="19">
        <f>ID!J315</f>
        <v>0</v>
      </c>
      <c r="K327" s="19">
        <f>ID!K315</f>
        <v>0</v>
      </c>
      <c r="L327" s="19">
        <f>ID!L315</f>
        <v>0</v>
      </c>
      <c r="M327" s="19">
        <f>ID!M315</f>
        <v>0</v>
      </c>
      <c r="N327" s="19">
        <f>ID!N315</f>
        <v>0</v>
      </c>
      <c r="O327" s="19" t="str">
        <f>ID!O315</f>
        <v>INT</v>
      </c>
      <c r="P327" s="19" t="str">
        <f>ID!P315</f>
        <v>TBA19</v>
      </c>
      <c r="Q327" s="19">
        <f>ID!Q315</f>
        <v>6</v>
      </c>
      <c r="R327" s="70">
        <f>ID!R315</f>
        <v>0</v>
      </c>
      <c r="S327" s="30"/>
      <c r="T327" s="30"/>
      <c r="U327" s="30"/>
      <c r="V327" s="30"/>
      <c r="W327" s="30"/>
      <c r="X327" s="61"/>
      <c r="Y327" s="244" t="e">
        <f>ID!#REF!</f>
        <v>#REF!</v>
      </c>
      <c r="Z327" s="72"/>
      <c r="AA327" s="298"/>
      <c r="AB327" s="243" t="str">
        <f>IF(S327&lt;&gt;"",CONFIG!$B$19,IF(T327&lt;&gt;"",CONFIG!$B$18,IF(U327&lt;&gt;"",CONFIG!$B$17,IF(V327&lt;&gt;"",CONFIG!$B$16,IF(W327&lt;&gt;"",CONFIG!$B$20,CONFIG!$B$21)))))</f>
        <v>NR</v>
      </c>
      <c r="AC327" s="243" t="str">
        <f t="shared" si="17"/>
        <v>No Response</v>
      </c>
      <c r="AD327" s="4"/>
    </row>
    <row r="328" spans="2:30" ht="14" hidden="1">
      <c r="B328" s="17"/>
      <c r="C328" s="324"/>
      <c r="D328" s="300" t="str">
        <f>ID!D316</f>
        <v>EMPTY</v>
      </c>
      <c r="E328" s="40" t="str">
        <f>ID!E316</f>
        <v>G</v>
      </c>
      <c r="F328" s="19" t="str">
        <f>ID!F316</f>
        <v>EMPTY-G</v>
      </c>
      <c r="G328" s="28" t="str">
        <f>ID!G316</f>
        <v>EMPTY-G</v>
      </c>
      <c r="H328" s="31">
        <f>ID!H316</f>
        <v>0</v>
      </c>
      <c r="I328" s="19">
        <f>ID!I316</f>
        <v>0</v>
      </c>
      <c r="J328" s="19">
        <f>ID!J316</f>
        <v>0</v>
      </c>
      <c r="K328" s="19">
        <f>ID!K316</f>
        <v>0</v>
      </c>
      <c r="L328" s="19">
        <f>ID!L316</f>
        <v>0</v>
      </c>
      <c r="M328" s="19">
        <f>ID!M316</f>
        <v>0</v>
      </c>
      <c r="N328" s="19">
        <f>ID!N316</f>
        <v>0</v>
      </c>
      <c r="O328" s="19" t="str">
        <f>ID!O316</f>
        <v>INT</v>
      </c>
      <c r="P328" s="19" t="str">
        <f>ID!P316</f>
        <v>TBA19</v>
      </c>
      <c r="Q328" s="19">
        <f>ID!Q316</f>
        <v>7</v>
      </c>
      <c r="R328" s="70">
        <f>ID!R316</f>
        <v>0</v>
      </c>
      <c r="S328" s="30"/>
      <c r="T328" s="30"/>
      <c r="U328" s="30"/>
      <c r="V328" s="30"/>
      <c r="W328" s="30"/>
      <c r="X328" s="61"/>
      <c r="Y328" s="244" t="e">
        <f>ID!#REF!</f>
        <v>#REF!</v>
      </c>
      <c r="Z328" s="72"/>
      <c r="AA328" s="298"/>
      <c r="AB328" s="243" t="str">
        <f>IF(S328&lt;&gt;"",CONFIG!$B$19,IF(T328&lt;&gt;"",CONFIG!$B$18,IF(U328&lt;&gt;"",CONFIG!$B$17,IF(V328&lt;&gt;"",CONFIG!$B$16,IF(W328&lt;&gt;"",CONFIG!$B$20,CONFIG!$B$21)))))</f>
        <v>NR</v>
      </c>
      <c r="AC328" s="243" t="str">
        <f t="shared" si="17"/>
        <v>No Response</v>
      </c>
      <c r="AD328" s="4"/>
    </row>
    <row r="329" spans="2:30" ht="14" hidden="1">
      <c r="B329" s="17"/>
      <c r="C329" s="324"/>
      <c r="D329" s="300" t="str">
        <f>ID!D317</f>
        <v>EMPTY</v>
      </c>
      <c r="E329" s="40" t="str">
        <f>ID!E317</f>
        <v>H</v>
      </c>
      <c r="F329" s="19" t="str">
        <f>ID!F317</f>
        <v>EMPTY-H</v>
      </c>
      <c r="G329" s="28" t="str">
        <f>ID!G317</f>
        <v>EMPTY-H</v>
      </c>
      <c r="H329" s="31">
        <f>ID!H317</f>
        <v>0</v>
      </c>
      <c r="I329" s="19">
        <f>ID!I317</f>
        <v>0</v>
      </c>
      <c r="J329" s="19">
        <f>ID!J317</f>
        <v>0</v>
      </c>
      <c r="K329" s="19">
        <f>ID!K317</f>
        <v>0</v>
      </c>
      <c r="L329" s="19">
        <f>ID!L317</f>
        <v>0</v>
      </c>
      <c r="M329" s="19">
        <f>ID!M317</f>
        <v>0</v>
      </c>
      <c r="N329" s="19">
        <f>ID!N317</f>
        <v>0</v>
      </c>
      <c r="O329" s="19" t="str">
        <f>ID!O317</f>
        <v>INT</v>
      </c>
      <c r="P329" s="19" t="str">
        <f>ID!P317</f>
        <v>TBA19</v>
      </c>
      <c r="Q329" s="19">
        <f>ID!Q317</f>
        <v>8</v>
      </c>
      <c r="R329" s="70">
        <f>ID!R317</f>
        <v>0</v>
      </c>
      <c r="S329" s="30"/>
      <c r="T329" s="30"/>
      <c r="U329" s="30"/>
      <c r="V329" s="30"/>
      <c r="W329" s="30"/>
      <c r="X329" s="61"/>
      <c r="Y329" s="244" t="e">
        <f>ID!#REF!</f>
        <v>#REF!</v>
      </c>
      <c r="Z329" s="72"/>
      <c r="AA329" s="298"/>
      <c r="AB329" s="243" t="str">
        <f>IF(S329&lt;&gt;"",CONFIG!$B$19,IF(T329&lt;&gt;"",CONFIG!$B$18,IF(U329&lt;&gt;"",CONFIG!$B$17,IF(V329&lt;&gt;"",CONFIG!$B$16,IF(W329&lt;&gt;"",CONFIG!$B$20,CONFIG!$B$21)))))</f>
        <v>NR</v>
      </c>
      <c r="AC329" s="243" t="str">
        <f t="shared" si="17"/>
        <v>No Response</v>
      </c>
      <c r="AD329" s="4"/>
    </row>
    <row r="330" spans="2:30" ht="14" hidden="1">
      <c r="B330" s="17"/>
      <c r="C330" s="324"/>
      <c r="D330" s="300" t="str">
        <f>ID!D318</f>
        <v>EMPTY</v>
      </c>
      <c r="E330" s="40" t="str">
        <f>ID!E318</f>
        <v>I</v>
      </c>
      <c r="F330" s="19" t="str">
        <f>ID!F318</f>
        <v>EMPTY-I</v>
      </c>
      <c r="G330" s="28" t="str">
        <f>ID!G318</f>
        <v>EMPTY-I</v>
      </c>
      <c r="H330" s="31">
        <f>ID!H318</f>
        <v>0</v>
      </c>
      <c r="I330" s="19">
        <f>ID!I318</f>
        <v>0</v>
      </c>
      <c r="J330" s="19">
        <f>ID!J318</f>
        <v>0</v>
      </c>
      <c r="K330" s="19">
        <f>ID!K318</f>
        <v>0</v>
      </c>
      <c r="L330" s="19">
        <f>ID!L318</f>
        <v>0</v>
      </c>
      <c r="M330" s="19">
        <f>ID!M318</f>
        <v>0</v>
      </c>
      <c r="N330" s="19">
        <f>ID!N318</f>
        <v>0</v>
      </c>
      <c r="O330" s="19" t="str">
        <f>ID!O318</f>
        <v>INT</v>
      </c>
      <c r="P330" s="19" t="str">
        <f>ID!P318</f>
        <v>TBA19</v>
      </c>
      <c r="Q330" s="19">
        <f>ID!Q318</f>
        <v>9</v>
      </c>
      <c r="R330" s="70">
        <f>ID!R318</f>
        <v>0</v>
      </c>
      <c r="S330" s="30"/>
      <c r="T330" s="30"/>
      <c r="U330" s="30"/>
      <c r="V330" s="30"/>
      <c r="W330" s="30"/>
      <c r="X330" s="61"/>
      <c r="Y330" s="244" t="e">
        <f>ID!#REF!</f>
        <v>#REF!</v>
      </c>
      <c r="Z330" s="72"/>
      <c r="AA330" s="298"/>
      <c r="AB330" s="243" t="str">
        <f>IF(S330&lt;&gt;"",CONFIG!$B$19,IF(T330&lt;&gt;"",CONFIG!$B$18,IF(U330&lt;&gt;"",CONFIG!$B$17,IF(V330&lt;&gt;"",CONFIG!$B$16,IF(W330&lt;&gt;"",CONFIG!$B$20,CONFIG!$B$21)))))</f>
        <v>NR</v>
      </c>
      <c r="AC330" s="243" t="str">
        <f t="shared" si="17"/>
        <v>No Response</v>
      </c>
      <c r="AD330" s="4"/>
    </row>
    <row r="331" spans="2:30" ht="14" hidden="1">
      <c r="B331" s="17"/>
      <c r="C331" s="324"/>
      <c r="D331" s="300" t="str">
        <f>ID!D319</f>
        <v>EMPTY</v>
      </c>
      <c r="E331" s="40" t="str">
        <f>ID!E319</f>
        <v>J</v>
      </c>
      <c r="F331" s="19" t="str">
        <f>ID!F319</f>
        <v>EMPTY-J</v>
      </c>
      <c r="G331" s="28" t="str">
        <f>ID!G319</f>
        <v>EMPTY-J</v>
      </c>
      <c r="H331" s="31">
        <f>ID!H319</f>
        <v>0</v>
      </c>
      <c r="I331" s="19">
        <f>ID!I319</f>
        <v>0</v>
      </c>
      <c r="J331" s="19">
        <f>ID!J319</f>
        <v>0</v>
      </c>
      <c r="K331" s="19">
        <f>ID!K319</f>
        <v>0</v>
      </c>
      <c r="L331" s="19">
        <f>ID!L319</f>
        <v>0</v>
      </c>
      <c r="M331" s="19">
        <f>ID!M319</f>
        <v>0</v>
      </c>
      <c r="N331" s="19">
        <f>ID!N319</f>
        <v>0</v>
      </c>
      <c r="O331" s="19" t="str">
        <f>ID!O319</f>
        <v>INT</v>
      </c>
      <c r="P331" s="19" t="str">
        <f>ID!P319</f>
        <v>TBA19</v>
      </c>
      <c r="Q331" s="19">
        <f>ID!Q319</f>
        <v>10</v>
      </c>
      <c r="R331" s="70">
        <f>ID!R319</f>
        <v>0</v>
      </c>
      <c r="S331" s="30"/>
      <c r="T331" s="30"/>
      <c r="U331" s="30"/>
      <c r="V331" s="30"/>
      <c r="W331" s="30"/>
      <c r="X331" s="61"/>
      <c r="Y331" s="244" t="e">
        <f>ID!#REF!</f>
        <v>#REF!</v>
      </c>
      <c r="Z331" s="72"/>
      <c r="AA331" s="298"/>
      <c r="AB331" s="243" t="str">
        <f>IF(S331&lt;&gt;"",CONFIG!$B$19,IF(T331&lt;&gt;"",CONFIG!$B$18,IF(U331&lt;&gt;"",CONFIG!$B$17,IF(V331&lt;&gt;"",CONFIG!$B$16,IF(W331&lt;&gt;"",CONFIG!$B$20,CONFIG!$B$21)))))</f>
        <v>NR</v>
      </c>
      <c r="AC331" s="243" t="str">
        <f t="shared" si="17"/>
        <v>No Response</v>
      </c>
      <c r="AD331" s="4"/>
    </row>
    <row r="332" spans="2:30" ht="14" hidden="1">
      <c r="B332" s="17"/>
      <c r="C332" s="324"/>
      <c r="D332" s="300" t="str">
        <f>ID!D320</f>
        <v>EMPTY</v>
      </c>
      <c r="E332" s="40" t="str">
        <f>ID!E320</f>
        <v>K</v>
      </c>
      <c r="F332" s="19" t="str">
        <f>ID!F320</f>
        <v>EMPTY-K</v>
      </c>
      <c r="G332" s="28" t="str">
        <f>ID!G320</f>
        <v>EMPTY-K</v>
      </c>
      <c r="H332" s="31">
        <f>ID!H320</f>
        <v>0</v>
      </c>
      <c r="I332" s="19">
        <f>ID!I320</f>
        <v>0</v>
      </c>
      <c r="J332" s="19">
        <f>ID!J320</f>
        <v>0</v>
      </c>
      <c r="K332" s="19">
        <f>ID!K320</f>
        <v>0</v>
      </c>
      <c r="L332" s="19">
        <f>ID!L320</f>
        <v>0</v>
      </c>
      <c r="M332" s="19">
        <f>ID!M320</f>
        <v>0</v>
      </c>
      <c r="N332" s="19">
        <f>ID!N320</f>
        <v>0</v>
      </c>
      <c r="O332" s="19" t="str">
        <f>ID!O320</f>
        <v>INT</v>
      </c>
      <c r="P332" s="19" t="str">
        <f>ID!P320</f>
        <v>TBA19</v>
      </c>
      <c r="Q332" s="19">
        <f>ID!Q320</f>
        <v>11</v>
      </c>
      <c r="R332" s="70">
        <f>ID!R320</f>
        <v>0</v>
      </c>
      <c r="S332" s="30"/>
      <c r="T332" s="30"/>
      <c r="U332" s="30"/>
      <c r="V332" s="30"/>
      <c r="W332" s="30"/>
      <c r="X332" s="61"/>
      <c r="Y332" s="244" t="e">
        <f>ID!#REF!</f>
        <v>#REF!</v>
      </c>
      <c r="Z332" s="72"/>
      <c r="AA332" s="298"/>
      <c r="AB332" s="243" t="str">
        <f>IF(S332&lt;&gt;"",CONFIG!$B$19,IF(T332&lt;&gt;"",CONFIG!$B$18,IF(U332&lt;&gt;"",CONFIG!$B$17,IF(V332&lt;&gt;"",CONFIG!$B$16,IF(W332&lt;&gt;"",CONFIG!$B$20,CONFIG!$B$21)))))</f>
        <v>NR</v>
      </c>
      <c r="AC332" s="243" t="str">
        <f t="shared" si="17"/>
        <v>No Response</v>
      </c>
      <c r="AD332" s="4"/>
    </row>
    <row r="333" spans="2:30" ht="14" hidden="1">
      <c r="B333" s="17"/>
      <c r="C333" s="324"/>
      <c r="D333" s="300" t="str">
        <f>ID!D321</f>
        <v>EMPTY</v>
      </c>
      <c r="E333" s="40" t="str">
        <f>ID!E321</f>
        <v>L</v>
      </c>
      <c r="F333" s="19" t="str">
        <f>ID!F321</f>
        <v>EMPTY-L</v>
      </c>
      <c r="G333" s="28" t="str">
        <f>ID!G321</f>
        <v>EMPTY-L</v>
      </c>
      <c r="H333" s="31">
        <f>ID!H321</f>
        <v>0</v>
      </c>
      <c r="I333" s="19">
        <f>ID!I321</f>
        <v>0</v>
      </c>
      <c r="J333" s="19">
        <f>ID!J321</f>
        <v>0</v>
      </c>
      <c r="K333" s="19">
        <f>ID!K321</f>
        <v>0</v>
      </c>
      <c r="L333" s="19">
        <f>ID!L321</f>
        <v>0</v>
      </c>
      <c r="M333" s="19">
        <f>ID!M321</f>
        <v>0</v>
      </c>
      <c r="N333" s="19">
        <f>ID!N321</f>
        <v>0</v>
      </c>
      <c r="O333" s="19" t="str">
        <f>ID!O321</f>
        <v>INT</v>
      </c>
      <c r="P333" s="19" t="str">
        <f>ID!P321</f>
        <v>TBA19</v>
      </c>
      <c r="Q333" s="19">
        <f>ID!Q321</f>
        <v>12</v>
      </c>
      <c r="R333" s="70">
        <f>ID!R321</f>
        <v>0</v>
      </c>
      <c r="S333" s="30"/>
      <c r="T333" s="30"/>
      <c r="U333" s="30"/>
      <c r="V333" s="30"/>
      <c r="W333" s="30"/>
      <c r="X333" s="61"/>
      <c r="Y333" s="244" t="e">
        <f>ID!#REF!</f>
        <v>#REF!</v>
      </c>
      <c r="Z333" s="72"/>
      <c r="AA333" s="298"/>
      <c r="AB333" s="243" t="str">
        <f>IF(S333&lt;&gt;"",CONFIG!$B$19,IF(T333&lt;&gt;"",CONFIG!$B$18,IF(U333&lt;&gt;"",CONFIG!$B$17,IF(V333&lt;&gt;"",CONFIG!$B$16,IF(W333&lt;&gt;"",CONFIG!$B$20,CONFIG!$B$21)))))</f>
        <v>NR</v>
      </c>
      <c r="AC333" s="243" t="str">
        <f t="shared" si="17"/>
        <v>No Response</v>
      </c>
      <c r="AD333" s="4"/>
    </row>
    <row r="334" spans="2:30" ht="14" hidden="1">
      <c r="B334" s="17"/>
      <c r="C334" s="324"/>
      <c r="D334" s="300" t="str">
        <f>ID!D322</f>
        <v>EMPTY</v>
      </c>
      <c r="E334" s="40" t="str">
        <f>ID!E322</f>
        <v>M</v>
      </c>
      <c r="F334" s="19" t="str">
        <f>ID!F322</f>
        <v>EMPTY-M</v>
      </c>
      <c r="G334" s="28" t="str">
        <f>ID!G322</f>
        <v>EMPTY-M</v>
      </c>
      <c r="H334" s="31">
        <f>ID!H322</f>
        <v>0</v>
      </c>
      <c r="I334" s="19">
        <f>ID!I322</f>
        <v>0</v>
      </c>
      <c r="J334" s="19">
        <f>ID!J322</f>
        <v>0</v>
      </c>
      <c r="K334" s="19">
        <f>ID!K322</f>
        <v>0</v>
      </c>
      <c r="L334" s="19">
        <f>ID!L322</f>
        <v>0</v>
      </c>
      <c r="M334" s="19">
        <f>ID!M322</f>
        <v>0</v>
      </c>
      <c r="N334" s="19">
        <f>ID!N322</f>
        <v>0</v>
      </c>
      <c r="O334" s="19" t="str">
        <f>ID!O322</f>
        <v>INT</v>
      </c>
      <c r="P334" s="19" t="str">
        <f>ID!P322</f>
        <v>TBA19</v>
      </c>
      <c r="Q334" s="19">
        <f>ID!Q322</f>
        <v>13</v>
      </c>
      <c r="R334" s="70">
        <f>ID!R322</f>
        <v>0</v>
      </c>
      <c r="S334" s="30"/>
      <c r="T334" s="30"/>
      <c r="U334" s="30"/>
      <c r="V334" s="30"/>
      <c r="W334" s="30"/>
      <c r="X334" s="61"/>
      <c r="Y334" s="244" t="e">
        <f>ID!#REF!</f>
        <v>#REF!</v>
      </c>
      <c r="Z334" s="72"/>
      <c r="AA334" s="298"/>
      <c r="AB334" s="243" t="str">
        <f>IF(S334&lt;&gt;"",CONFIG!$B$19,IF(T334&lt;&gt;"",CONFIG!$B$18,IF(U334&lt;&gt;"",CONFIG!$B$17,IF(V334&lt;&gt;"",CONFIG!$B$16,IF(W334&lt;&gt;"",CONFIG!$B$20,CONFIG!$B$21)))))</f>
        <v>NR</v>
      </c>
      <c r="AC334" s="243" t="str">
        <f t="shared" si="17"/>
        <v>No Response</v>
      </c>
      <c r="AD334" s="4"/>
    </row>
    <row r="335" spans="2:30" ht="14" hidden="1">
      <c r="B335" s="249"/>
      <c r="C335" s="324"/>
      <c r="D335" s="300" t="str">
        <f>ID!D323</f>
        <v>EMPTY</v>
      </c>
      <c r="E335" s="40" t="str">
        <f>ID!E323</f>
        <v>N</v>
      </c>
      <c r="F335" s="19" t="str">
        <f>ID!F323</f>
        <v>EMPTY-N</v>
      </c>
      <c r="G335" s="28" t="str">
        <f>ID!G323</f>
        <v>EMPTY-N</v>
      </c>
      <c r="H335" s="31">
        <f>ID!H323</f>
        <v>0</v>
      </c>
      <c r="I335" s="19">
        <f>ID!I323</f>
        <v>0</v>
      </c>
      <c r="J335" s="19">
        <f>ID!J323</f>
        <v>0</v>
      </c>
      <c r="K335" s="19">
        <f>ID!K323</f>
        <v>0</v>
      </c>
      <c r="L335" s="19">
        <f>ID!L323</f>
        <v>0</v>
      </c>
      <c r="M335" s="19">
        <f>ID!M323</f>
        <v>0</v>
      </c>
      <c r="N335" s="19">
        <f>ID!N323</f>
        <v>0</v>
      </c>
      <c r="O335" s="19" t="str">
        <f>ID!O323</f>
        <v>INT</v>
      </c>
      <c r="P335" s="19" t="str">
        <f>ID!P323</f>
        <v>TBA19</v>
      </c>
      <c r="Q335" s="19">
        <f>ID!Q323</f>
        <v>14</v>
      </c>
      <c r="R335" s="70">
        <f>ID!R323</f>
        <v>0</v>
      </c>
      <c r="S335" s="30"/>
      <c r="T335" s="30"/>
      <c r="U335" s="30"/>
      <c r="V335" s="30"/>
      <c r="W335" s="30"/>
      <c r="X335" s="252"/>
      <c r="Y335" s="244" t="e">
        <f>ID!#REF!</f>
        <v>#REF!</v>
      </c>
      <c r="Z335" s="72"/>
      <c r="AA335" s="298"/>
      <c r="AB335" s="243" t="str">
        <f>IF(S335&lt;&gt;"",CONFIG!$B$19,IF(T335&lt;&gt;"",CONFIG!$B$18,IF(U335&lt;&gt;"",CONFIG!$B$17,IF(V335&lt;&gt;"",CONFIG!$B$16,IF(W335&lt;&gt;"",CONFIG!$B$20,CONFIG!$B$21)))))</f>
        <v>NR</v>
      </c>
      <c r="AC335" s="243" t="str">
        <f t="shared" si="17"/>
        <v>No Response</v>
      </c>
      <c r="AD335" s="4"/>
    </row>
    <row r="336" spans="2:30" ht="14" hidden="1">
      <c r="B336" s="249"/>
      <c r="C336" s="324"/>
      <c r="D336" s="300" t="str">
        <f>ID!D324</f>
        <v>EMPTY</v>
      </c>
      <c r="E336" s="40" t="str">
        <f>ID!E324</f>
        <v>O</v>
      </c>
      <c r="F336" s="19" t="str">
        <f>ID!F324</f>
        <v>EMPTY-O</v>
      </c>
      <c r="G336" s="28" t="str">
        <f>ID!G324</f>
        <v>EMPTY-O</v>
      </c>
      <c r="H336" s="31">
        <f>ID!H324</f>
        <v>0</v>
      </c>
      <c r="I336" s="19">
        <f>ID!I324</f>
        <v>0</v>
      </c>
      <c r="J336" s="19">
        <f>ID!J324</f>
        <v>0</v>
      </c>
      <c r="K336" s="19">
        <f>ID!K324</f>
        <v>0</v>
      </c>
      <c r="L336" s="19">
        <f>ID!L324</f>
        <v>0</v>
      </c>
      <c r="M336" s="19">
        <f>ID!M324</f>
        <v>0</v>
      </c>
      <c r="N336" s="19">
        <f>ID!N324</f>
        <v>0</v>
      </c>
      <c r="O336" s="19" t="str">
        <f>ID!O324</f>
        <v>INT</v>
      </c>
      <c r="P336" s="19" t="str">
        <f>ID!P324</f>
        <v>TBA19</v>
      </c>
      <c r="Q336" s="19">
        <f>ID!Q324</f>
        <v>15</v>
      </c>
      <c r="R336" s="70">
        <f>ID!R324</f>
        <v>0</v>
      </c>
      <c r="S336" s="30"/>
      <c r="T336" s="30"/>
      <c r="U336" s="30"/>
      <c r="V336" s="30"/>
      <c r="W336" s="30"/>
      <c r="X336" s="252"/>
      <c r="Y336" s="244" t="e">
        <f>ID!#REF!</f>
        <v>#REF!</v>
      </c>
      <c r="Z336" s="72"/>
      <c r="AA336" s="298"/>
      <c r="AB336" s="243" t="str">
        <f>IF(S336&lt;&gt;"",CONFIG!$B$19,IF(T336&lt;&gt;"",CONFIG!$B$18,IF(U336&lt;&gt;"",CONFIG!$B$17,IF(V336&lt;&gt;"",CONFIG!$B$16,IF(W336&lt;&gt;"",CONFIG!$B$20,CONFIG!$B$21)))))</f>
        <v>NR</v>
      </c>
      <c r="AC336" s="243" t="str">
        <f t="shared" si="17"/>
        <v>No Response</v>
      </c>
      <c r="AD336" s="4"/>
    </row>
    <row r="337" spans="2:30" ht="14" hidden="1">
      <c r="B337" s="249"/>
      <c r="C337" s="324"/>
      <c r="D337" s="300" t="str">
        <f>ID!D325</f>
        <v>EMPTY</v>
      </c>
      <c r="E337" s="40" t="str">
        <f>ID!E325</f>
        <v>P</v>
      </c>
      <c r="F337" s="19" t="str">
        <f>ID!F325</f>
        <v>EMPTY-P</v>
      </c>
      <c r="G337" s="28" t="str">
        <f>ID!G325</f>
        <v>EMPTY-P</v>
      </c>
      <c r="H337" s="31">
        <f>ID!H325</f>
        <v>0</v>
      </c>
      <c r="I337" s="19">
        <f>ID!I325</f>
        <v>0</v>
      </c>
      <c r="J337" s="19">
        <f>ID!J325</f>
        <v>0</v>
      </c>
      <c r="K337" s="19">
        <f>ID!K325</f>
        <v>0</v>
      </c>
      <c r="L337" s="19">
        <f>ID!L325</f>
        <v>0</v>
      </c>
      <c r="M337" s="19">
        <f>ID!M325</f>
        <v>0</v>
      </c>
      <c r="N337" s="19">
        <f>ID!N325</f>
        <v>0</v>
      </c>
      <c r="O337" s="19" t="str">
        <f>ID!O325</f>
        <v>INT</v>
      </c>
      <c r="P337" s="19" t="str">
        <f>ID!P325</f>
        <v>TBA19</v>
      </c>
      <c r="Q337" s="19">
        <f>ID!Q325</f>
        <v>16</v>
      </c>
      <c r="R337" s="70">
        <f>ID!R325</f>
        <v>0</v>
      </c>
      <c r="S337" s="30"/>
      <c r="T337" s="30"/>
      <c r="U337" s="30"/>
      <c r="V337" s="30"/>
      <c r="W337" s="30"/>
      <c r="X337" s="252"/>
      <c r="Y337" s="244" t="e">
        <f>ID!#REF!</f>
        <v>#REF!</v>
      </c>
      <c r="Z337" s="72"/>
      <c r="AA337" s="298"/>
      <c r="AB337" s="243" t="str">
        <f>IF(S337&lt;&gt;"",CONFIG!$B$19,IF(T337&lt;&gt;"",CONFIG!$B$18,IF(U337&lt;&gt;"",CONFIG!$B$17,IF(V337&lt;&gt;"",CONFIG!$B$16,IF(W337&lt;&gt;"",CONFIG!$B$20,CONFIG!$B$21)))))</f>
        <v>NR</v>
      </c>
      <c r="AC337" s="243" t="str">
        <f t="shared" si="17"/>
        <v>No Response</v>
      </c>
      <c r="AD337" s="4"/>
    </row>
    <row r="338" spans="2:30" ht="14" hidden="1">
      <c r="B338" s="249"/>
      <c r="C338" s="324"/>
      <c r="D338" s="300" t="str">
        <f>ID!D326</f>
        <v>EMPTY</v>
      </c>
      <c r="E338" s="40" t="str">
        <f>ID!E326</f>
        <v>Q</v>
      </c>
      <c r="F338" s="19" t="str">
        <f>ID!F326</f>
        <v>EMPTY-Q</v>
      </c>
      <c r="G338" s="28" t="str">
        <f>ID!G326</f>
        <v>EMPTY-Q</v>
      </c>
      <c r="H338" s="31">
        <f>ID!H326</f>
        <v>0</v>
      </c>
      <c r="I338" s="19">
        <f>ID!I326</f>
        <v>0</v>
      </c>
      <c r="J338" s="19">
        <f>ID!J326</f>
        <v>0</v>
      </c>
      <c r="K338" s="19">
        <f>ID!K326</f>
        <v>0</v>
      </c>
      <c r="L338" s="19">
        <f>ID!L326</f>
        <v>0</v>
      </c>
      <c r="M338" s="19">
        <f>ID!M326</f>
        <v>0</v>
      </c>
      <c r="N338" s="19">
        <f>ID!N326</f>
        <v>0</v>
      </c>
      <c r="O338" s="19" t="str">
        <f>ID!O326</f>
        <v>INT</v>
      </c>
      <c r="P338" s="19" t="str">
        <f>ID!P326</f>
        <v>TBA19</v>
      </c>
      <c r="Q338" s="19">
        <f>ID!Q326</f>
        <v>17</v>
      </c>
      <c r="R338" s="70">
        <f>ID!R326</f>
        <v>0</v>
      </c>
      <c r="S338" s="30"/>
      <c r="T338" s="30"/>
      <c r="U338" s="30"/>
      <c r="V338" s="30"/>
      <c r="W338" s="30"/>
      <c r="X338" s="252"/>
      <c r="Y338" s="244" t="e">
        <f>ID!#REF!</f>
        <v>#REF!</v>
      </c>
      <c r="Z338" s="72"/>
      <c r="AA338" s="298"/>
      <c r="AB338" s="243" t="str">
        <f>IF(S338&lt;&gt;"",CONFIG!$B$19,IF(T338&lt;&gt;"",CONFIG!$B$18,IF(U338&lt;&gt;"",CONFIG!$B$17,IF(V338&lt;&gt;"",CONFIG!$B$16,IF(W338&lt;&gt;"",CONFIG!$B$20,CONFIG!$B$21)))))</f>
        <v>NR</v>
      </c>
      <c r="AC338" s="243" t="str">
        <f t="shared" si="17"/>
        <v>No Response</v>
      </c>
      <c r="AD338" s="4"/>
    </row>
    <row r="339" spans="2:30" ht="14" hidden="1">
      <c r="B339" s="249"/>
      <c r="C339" s="324"/>
      <c r="D339" s="300" t="str">
        <f>ID!D327</f>
        <v>EMPTY</v>
      </c>
      <c r="E339" s="40" t="str">
        <f>ID!E327</f>
        <v>R</v>
      </c>
      <c r="F339" s="19" t="str">
        <f>ID!F327</f>
        <v>EMPTY-R</v>
      </c>
      <c r="G339" s="28" t="str">
        <f>ID!G327</f>
        <v>EMPTY-R</v>
      </c>
      <c r="H339" s="31">
        <f>ID!H327</f>
        <v>0</v>
      </c>
      <c r="I339" s="19">
        <f>ID!I327</f>
        <v>0</v>
      </c>
      <c r="J339" s="19">
        <f>ID!J327</f>
        <v>0</v>
      </c>
      <c r="K339" s="19">
        <f>ID!K327</f>
        <v>0</v>
      </c>
      <c r="L339" s="19">
        <f>ID!L327</f>
        <v>0</v>
      </c>
      <c r="M339" s="19">
        <f>ID!M327</f>
        <v>0</v>
      </c>
      <c r="N339" s="19">
        <f>ID!N327</f>
        <v>0</v>
      </c>
      <c r="O339" s="19" t="str">
        <f>ID!O327</f>
        <v>INT</v>
      </c>
      <c r="P339" s="19" t="str">
        <f>ID!P327</f>
        <v>TBA19</v>
      </c>
      <c r="Q339" s="19">
        <f>ID!Q327</f>
        <v>18</v>
      </c>
      <c r="R339" s="70">
        <f>ID!R327</f>
        <v>0</v>
      </c>
      <c r="S339" s="30"/>
      <c r="T339" s="30"/>
      <c r="U339" s="30"/>
      <c r="V339" s="30"/>
      <c r="W339" s="30"/>
      <c r="X339" s="252"/>
      <c r="Y339" s="244" t="e">
        <f>ID!#REF!</f>
        <v>#REF!</v>
      </c>
      <c r="Z339" s="72"/>
      <c r="AA339" s="298"/>
      <c r="AB339" s="243" t="str">
        <f>IF(S339&lt;&gt;"",CONFIG!$B$19,IF(T339&lt;&gt;"",CONFIG!$B$18,IF(U339&lt;&gt;"",CONFIG!$B$17,IF(V339&lt;&gt;"",CONFIG!$B$16,IF(W339&lt;&gt;"",CONFIG!$B$20,CONFIG!$B$21)))))</f>
        <v>NR</v>
      </c>
      <c r="AC339" s="243" t="str">
        <f t="shared" si="17"/>
        <v>No Response</v>
      </c>
      <c r="AD339" s="4"/>
    </row>
    <row r="340" spans="2:30" ht="14" hidden="1">
      <c r="B340" s="249"/>
      <c r="C340" s="324"/>
      <c r="D340" s="300" t="str">
        <f>ID!D328</f>
        <v>EMPTY</v>
      </c>
      <c r="E340" s="40" t="str">
        <f>ID!E328</f>
        <v>S</v>
      </c>
      <c r="F340" s="19" t="str">
        <f>ID!F328</f>
        <v>EMPTY-S</v>
      </c>
      <c r="G340" s="28" t="str">
        <f>ID!G328</f>
        <v>EMPTY-S</v>
      </c>
      <c r="H340" s="31">
        <f>ID!H328</f>
        <v>0</v>
      </c>
      <c r="I340" s="19">
        <f>ID!I328</f>
        <v>0</v>
      </c>
      <c r="J340" s="19">
        <f>ID!J328</f>
        <v>0</v>
      </c>
      <c r="K340" s="19">
        <f>ID!K328</f>
        <v>0</v>
      </c>
      <c r="L340" s="19">
        <f>ID!L328</f>
        <v>0</v>
      </c>
      <c r="M340" s="19">
        <f>ID!M328</f>
        <v>0</v>
      </c>
      <c r="N340" s="19">
        <f>ID!N328</f>
        <v>0</v>
      </c>
      <c r="O340" s="19" t="str">
        <f>ID!O328</f>
        <v>INT</v>
      </c>
      <c r="P340" s="19" t="str">
        <f>ID!P328</f>
        <v>TBA19</v>
      </c>
      <c r="Q340" s="19">
        <f>ID!Q328</f>
        <v>19</v>
      </c>
      <c r="R340" s="70">
        <f>ID!R328</f>
        <v>0</v>
      </c>
      <c r="S340" s="30"/>
      <c r="T340" s="30"/>
      <c r="U340" s="30"/>
      <c r="V340" s="30"/>
      <c r="W340" s="30"/>
      <c r="X340" s="252"/>
      <c r="Y340" s="244" t="e">
        <f>ID!#REF!</f>
        <v>#REF!</v>
      </c>
      <c r="Z340" s="72"/>
      <c r="AA340" s="298"/>
      <c r="AB340" s="243" t="str">
        <f>IF(S340&lt;&gt;"",CONFIG!$B$19,IF(T340&lt;&gt;"",CONFIG!$B$18,IF(U340&lt;&gt;"",CONFIG!$B$17,IF(V340&lt;&gt;"",CONFIG!$B$16,IF(W340&lt;&gt;"",CONFIG!$B$20,CONFIG!$B$21)))))</f>
        <v>NR</v>
      </c>
      <c r="AC340" s="243" t="str">
        <f t="shared" si="17"/>
        <v>No Response</v>
      </c>
      <c r="AD340" s="4"/>
    </row>
    <row r="341" spans="2:30" ht="14" hidden="1">
      <c r="B341" s="254"/>
      <c r="C341" s="340"/>
      <c r="D341" s="43" t="str">
        <f>ID!D329</f>
        <v>EMPTY</v>
      </c>
      <c r="E341" s="44" t="str">
        <f>ID!E329</f>
        <v>T</v>
      </c>
      <c r="F341" s="19" t="str">
        <f>ID!F329</f>
        <v>EMPTY-T</v>
      </c>
      <c r="G341" s="25" t="str">
        <f>ID!G329</f>
        <v>EMPTY-T</v>
      </c>
      <c r="H341" s="31">
        <f>ID!H329</f>
        <v>0</v>
      </c>
      <c r="I341" s="19">
        <f>ID!I329</f>
        <v>0</v>
      </c>
      <c r="J341" s="19">
        <f>ID!J329</f>
        <v>0</v>
      </c>
      <c r="K341" s="19">
        <f>ID!K329</f>
        <v>0</v>
      </c>
      <c r="L341" s="19">
        <f>ID!L329</f>
        <v>0</v>
      </c>
      <c r="M341" s="19">
        <f>ID!M329</f>
        <v>0</v>
      </c>
      <c r="N341" s="19">
        <f>ID!N329</f>
        <v>0</v>
      </c>
      <c r="O341" s="19" t="str">
        <f>ID!O329</f>
        <v>INT</v>
      </c>
      <c r="P341" s="19" t="str">
        <f>ID!P329</f>
        <v>TBA19</v>
      </c>
      <c r="Q341" s="19">
        <f>ID!Q329</f>
        <v>20</v>
      </c>
      <c r="R341" s="70">
        <f>ID!R329</f>
        <v>0</v>
      </c>
      <c r="S341" s="30"/>
      <c r="T341" s="30"/>
      <c r="U341" s="30"/>
      <c r="V341" s="30"/>
      <c r="W341" s="30"/>
      <c r="X341" s="252"/>
      <c r="Y341" s="244" t="e">
        <f>ID!#REF!</f>
        <v>#REF!</v>
      </c>
      <c r="Z341" s="65"/>
      <c r="AA341" s="298"/>
      <c r="AB341" s="243" t="str">
        <f>IF(S341&lt;&gt;"",CONFIG!$B$19,IF(T341&lt;&gt;"",CONFIG!$B$18,IF(U341&lt;&gt;"",CONFIG!$B$17,IF(V341&lt;&gt;"",CONFIG!$B$16,IF(W341&lt;&gt;"",CONFIG!$B$20,CONFIG!$B$21)))))</f>
        <v>NR</v>
      </c>
      <c r="AC341" s="243" t="str">
        <f t="shared" si="17"/>
        <v>No Response</v>
      </c>
      <c r="AD341" s="4"/>
    </row>
    <row r="342" spans="2:30" ht="13" hidden="1">
      <c r="B342" s="298"/>
      <c r="C342" s="298"/>
      <c r="D342" s="298"/>
      <c r="E342" s="298"/>
      <c r="F342" s="298"/>
      <c r="G342" s="9"/>
      <c r="H342" s="298"/>
      <c r="I342" s="298"/>
      <c r="J342" s="298"/>
      <c r="K342" s="298"/>
      <c r="L342" s="298"/>
      <c r="M342" s="298"/>
      <c r="N342" s="298"/>
      <c r="O342" s="298"/>
      <c r="P342" s="298"/>
      <c r="Q342" s="298"/>
      <c r="R342" s="9"/>
      <c r="S342" s="298"/>
      <c r="T342" s="298"/>
      <c r="U342" s="298"/>
      <c r="V342" s="298"/>
      <c r="W342" s="298"/>
      <c r="X342" s="14"/>
      <c r="Y342" s="298"/>
      <c r="Z342" s="298"/>
      <c r="AA342" s="298"/>
      <c r="AB342" s="4"/>
      <c r="AC342" s="4"/>
      <c r="AD342" s="4"/>
    </row>
    <row r="343" spans="2:30" ht="14" hidden="1">
      <c r="B343" s="71"/>
      <c r="C343" s="344" t="str">
        <f>ID!C331</f>
        <v>20. &lt;For future use&gt;</v>
      </c>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259"/>
      <c r="AA343" s="298"/>
      <c r="AB343" s="4"/>
      <c r="AC343" s="4"/>
      <c r="AD343" s="4"/>
    </row>
    <row r="344" spans="2:30" ht="14" hidden="1">
      <c r="B344" s="48"/>
      <c r="C344" s="341" t="str">
        <f>ID!C332</f>
        <v>EMPTY</v>
      </c>
      <c r="D344" s="300" t="str">
        <f>ID!D332</f>
        <v>EMPTY</v>
      </c>
      <c r="E344" s="49" t="str">
        <f>ID!E332</f>
        <v>A</v>
      </c>
      <c r="F344" s="19" t="str">
        <f>ID!F332</f>
        <v>EMPTY-A</v>
      </c>
      <c r="G344" s="20" t="str">
        <f>ID!G332</f>
        <v>EMPTY-A</v>
      </c>
      <c r="H344" s="31">
        <f>ID!H332</f>
        <v>0</v>
      </c>
      <c r="I344" s="19">
        <f>ID!I332</f>
        <v>0</v>
      </c>
      <c r="J344" s="19">
        <f>ID!J332</f>
        <v>0</v>
      </c>
      <c r="K344" s="19">
        <f>ID!K332</f>
        <v>0</v>
      </c>
      <c r="L344" s="19">
        <f>ID!L332</f>
        <v>0</v>
      </c>
      <c r="M344" s="19">
        <f>ID!M332</f>
        <v>0</v>
      </c>
      <c r="N344" s="19">
        <f>ID!N332</f>
        <v>0</v>
      </c>
      <c r="O344" s="19" t="str">
        <f>ID!O332</f>
        <v>INT</v>
      </c>
      <c r="P344" s="19" t="str">
        <f>ID!P332</f>
        <v>TBA20</v>
      </c>
      <c r="Q344" s="19">
        <f>ID!Q332</f>
        <v>1</v>
      </c>
      <c r="R344" s="70">
        <f>ID!R332</f>
        <v>0</v>
      </c>
      <c r="S344" s="30"/>
      <c r="T344" s="30"/>
      <c r="U344" s="30"/>
      <c r="V344" s="30"/>
      <c r="W344" s="30"/>
      <c r="X344" s="61"/>
      <c r="Y344" s="244" t="e">
        <f>ID!#REF!</f>
        <v>#REF!</v>
      </c>
      <c r="Z344" s="72"/>
      <c r="AA344" s="298"/>
      <c r="AB344" s="243" t="str">
        <f>IF(S344&lt;&gt;"",CONFIG!$B$19,IF(T344&lt;&gt;"",CONFIG!$B$18,IF(U344&lt;&gt;"",CONFIG!$B$17,IF(V344&lt;&gt;"",CONFIG!$B$16,IF(W344&lt;&gt;"",CONFIG!$B$20,CONFIG!$B$21)))))</f>
        <v>NR</v>
      </c>
      <c r="AC344" s="243" t="str">
        <f t="shared" ref="AC344:AC363" si="18">IFERROR(VLOOKUP(AB344,scale,2,FALSE),"")</f>
        <v>No Response</v>
      </c>
      <c r="AD344" s="4"/>
    </row>
    <row r="345" spans="2:30" ht="14" hidden="1">
      <c r="B345" s="17"/>
      <c r="C345" s="324"/>
      <c r="D345" s="300" t="str">
        <f>ID!D333</f>
        <v>EMPTY</v>
      </c>
      <c r="E345" s="40" t="str">
        <f>ID!E333</f>
        <v>B</v>
      </c>
      <c r="F345" s="19" t="str">
        <f>ID!F333</f>
        <v>EMPTY-B</v>
      </c>
      <c r="G345" s="28" t="str">
        <f>ID!G333</f>
        <v>EMPTY-B</v>
      </c>
      <c r="H345" s="31">
        <f>ID!H333</f>
        <v>0</v>
      </c>
      <c r="I345" s="19">
        <f>ID!I333</f>
        <v>0</v>
      </c>
      <c r="J345" s="19">
        <f>ID!J333</f>
        <v>0</v>
      </c>
      <c r="K345" s="19">
        <f>ID!K333</f>
        <v>0</v>
      </c>
      <c r="L345" s="19">
        <f>ID!L333</f>
        <v>0</v>
      </c>
      <c r="M345" s="19">
        <f>ID!M333</f>
        <v>0</v>
      </c>
      <c r="N345" s="19">
        <f>ID!N333</f>
        <v>0</v>
      </c>
      <c r="O345" s="19" t="str">
        <f>ID!O333</f>
        <v>INT</v>
      </c>
      <c r="P345" s="19" t="str">
        <f>ID!P333</f>
        <v>TBA20</v>
      </c>
      <c r="Q345" s="19">
        <f>ID!Q333</f>
        <v>2</v>
      </c>
      <c r="R345" s="70">
        <f>ID!R333</f>
        <v>0</v>
      </c>
      <c r="S345" s="30"/>
      <c r="T345" s="30"/>
      <c r="U345" s="30"/>
      <c r="V345" s="30"/>
      <c r="W345" s="30"/>
      <c r="X345" s="61"/>
      <c r="Y345" s="244" t="e">
        <f>ID!#REF!</f>
        <v>#REF!</v>
      </c>
      <c r="Z345" s="72"/>
      <c r="AA345" s="298"/>
      <c r="AB345" s="243" t="str">
        <f>IF(S345&lt;&gt;"",CONFIG!$B$19,IF(T345&lt;&gt;"",CONFIG!$B$18,IF(U345&lt;&gt;"",CONFIG!$B$17,IF(V345&lt;&gt;"",CONFIG!$B$16,IF(W345&lt;&gt;"",CONFIG!$B$20,CONFIG!$B$21)))))</f>
        <v>NR</v>
      </c>
      <c r="AC345" s="243" t="str">
        <f t="shared" si="18"/>
        <v>No Response</v>
      </c>
      <c r="AD345" s="4"/>
    </row>
    <row r="346" spans="2:30" ht="14" hidden="1">
      <c r="B346" s="17"/>
      <c r="C346" s="324"/>
      <c r="D346" s="300" t="str">
        <f>ID!D334</f>
        <v>EMPTY</v>
      </c>
      <c r="E346" s="40" t="str">
        <f>ID!E334</f>
        <v>C</v>
      </c>
      <c r="F346" s="19" t="str">
        <f>ID!F334</f>
        <v>EMPTY-C</v>
      </c>
      <c r="G346" s="28" t="str">
        <f>ID!G334</f>
        <v>EMPTY-C</v>
      </c>
      <c r="H346" s="31">
        <f>ID!H334</f>
        <v>0</v>
      </c>
      <c r="I346" s="19">
        <f>ID!I334</f>
        <v>0</v>
      </c>
      <c r="J346" s="19">
        <f>ID!J334</f>
        <v>0</v>
      </c>
      <c r="K346" s="19">
        <f>ID!K334</f>
        <v>0</v>
      </c>
      <c r="L346" s="19">
        <f>ID!L334</f>
        <v>0</v>
      </c>
      <c r="M346" s="19">
        <f>ID!M334</f>
        <v>0</v>
      </c>
      <c r="N346" s="19">
        <f>ID!N334</f>
        <v>0</v>
      </c>
      <c r="O346" s="19" t="str">
        <f>ID!O334</f>
        <v>INT</v>
      </c>
      <c r="P346" s="19" t="str">
        <f>ID!P334</f>
        <v>TBA20</v>
      </c>
      <c r="Q346" s="19">
        <f>ID!Q334</f>
        <v>3</v>
      </c>
      <c r="R346" s="70">
        <f>ID!R334</f>
        <v>0</v>
      </c>
      <c r="S346" s="30"/>
      <c r="T346" s="30"/>
      <c r="U346" s="30"/>
      <c r="V346" s="30"/>
      <c r="W346" s="30"/>
      <c r="X346" s="61"/>
      <c r="Y346" s="244" t="e">
        <f>ID!#REF!</f>
        <v>#REF!</v>
      </c>
      <c r="Z346" s="72"/>
      <c r="AA346" s="298"/>
      <c r="AB346" s="243" t="str">
        <f>IF(S346&lt;&gt;"",CONFIG!$B$19,IF(T346&lt;&gt;"",CONFIG!$B$18,IF(U346&lt;&gt;"",CONFIG!$B$17,IF(V346&lt;&gt;"",CONFIG!$B$16,IF(W346&lt;&gt;"",CONFIG!$B$20,CONFIG!$B$21)))))</f>
        <v>NR</v>
      </c>
      <c r="AC346" s="243" t="str">
        <f t="shared" si="18"/>
        <v>No Response</v>
      </c>
      <c r="AD346" s="4"/>
    </row>
    <row r="347" spans="2:30" ht="14" hidden="1">
      <c r="B347" s="17"/>
      <c r="C347" s="324"/>
      <c r="D347" s="300" t="str">
        <f>ID!D335</f>
        <v>EMPTY</v>
      </c>
      <c r="E347" s="40" t="str">
        <f>ID!E335</f>
        <v>D</v>
      </c>
      <c r="F347" s="19" t="str">
        <f>ID!F335</f>
        <v>EMPTY-D</v>
      </c>
      <c r="G347" s="28" t="str">
        <f>ID!G335</f>
        <v>EMPTY-D</v>
      </c>
      <c r="H347" s="31">
        <f>ID!H335</f>
        <v>0</v>
      </c>
      <c r="I347" s="19">
        <f>ID!I335</f>
        <v>0</v>
      </c>
      <c r="J347" s="19">
        <f>ID!J335</f>
        <v>0</v>
      </c>
      <c r="K347" s="19">
        <f>ID!K335</f>
        <v>0</v>
      </c>
      <c r="L347" s="19">
        <f>ID!L335</f>
        <v>0</v>
      </c>
      <c r="M347" s="19">
        <f>ID!M335</f>
        <v>0</v>
      </c>
      <c r="N347" s="19">
        <f>ID!N335</f>
        <v>0</v>
      </c>
      <c r="O347" s="19" t="str">
        <f>ID!O335</f>
        <v>INT</v>
      </c>
      <c r="P347" s="19" t="str">
        <f>ID!P335</f>
        <v>TBA20</v>
      </c>
      <c r="Q347" s="19">
        <f>ID!Q335</f>
        <v>4</v>
      </c>
      <c r="R347" s="70">
        <f>ID!R335</f>
        <v>0</v>
      </c>
      <c r="S347" s="30"/>
      <c r="T347" s="30"/>
      <c r="U347" s="30"/>
      <c r="V347" s="30"/>
      <c r="W347" s="30"/>
      <c r="X347" s="61"/>
      <c r="Y347" s="244" t="e">
        <f>ID!#REF!</f>
        <v>#REF!</v>
      </c>
      <c r="Z347" s="72"/>
      <c r="AA347" s="298"/>
      <c r="AB347" s="243" t="str">
        <f>IF(S347&lt;&gt;"",CONFIG!$B$19,IF(T347&lt;&gt;"",CONFIG!$B$18,IF(U347&lt;&gt;"",CONFIG!$B$17,IF(V347&lt;&gt;"",CONFIG!$B$16,IF(W347&lt;&gt;"",CONFIG!$B$20,CONFIG!$B$21)))))</f>
        <v>NR</v>
      </c>
      <c r="AC347" s="243" t="str">
        <f t="shared" si="18"/>
        <v>No Response</v>
      </c>
      <c r="AD347" s="4"/>
    </row>
    <row r="348" spans="2:30" ht="14" hidden="1">
      <c r="B348" s="17"/>
      <c r="C348" s="324"/>
      <c r="D348" s="300" t="str">
        <f>ID!D336</f>
        <v>EMPTY</v>
      </c>
      <c r="E348" s="40" t="str">
        <f>ID!E336</f>
        <v>E</v>
      </c>
      <c r="F348" s="19" t="str">
        <f>ID!F336</f>
        <v>EMPTY-E</v>
      </c>
      <c r="G348" s="28" t="str">
        <f>ID!G336</f>
        <v>EMPTY-E</v>
      </c>
      <c r="H348" s="31">
        <f>ID!H336</f>
        <v>0</v>
      </c>
      <c r="I348" s="19">
        <f>ID!I336</f>
        <v>0</v>
      </c>
      <c r="J348" s="19">
        <f>ID!J336</f>
        <v>0</v>
      </c>
      <c r="K348" s="19">
        <f>ID!K336</f>
        <v>0</v>
      </c>
      <c r="L348" s="19">
        <f>ID!L336</f>
        <v>0</v>
      </c>
      <c r="M348" s="19">
        <f>ID!M336</f>
        <v>0</v>
      </c>
      <c r="N348" s="19">
        <f>ID!N336</f>
        <v>0</v>
      </c>
      <c r="O348" s="19" t="str">
        <f>ID!O336</f>
        <v>INT</v>
      </c>
      <c r="P348" s="19" t="str">
        <f>ID!P336</f>
        <v>TBA20</v>
      </c>
      <c r="Q348" s="19">
        <f>ID!Q336</f>
        <v>5</v>
      </c>
      <c r="R348" s="70">
        <f>ID!R336</f>
        <v>0</v>
      </c>
      <c r="S348" s="30"/>
      <c r="T348" s="30"/>
      <c r="U348" s="30"/>
      <c r="V348" s="30"/>
      <c r="W348" s="30"/>
      <c r="X348" s="61"/>
      <c r="Y348" s="244" t="e">
        <f>ID!#REF!</f>
        <v>#REF!</v>
      </c>
      <c r="Z348" s="72"/>
      <c r="AA348" s="298"/>
      <c r="AB348" s="243" t="str">
        <f>IF(S348&lt;&gt;"",CONFIG!$B$19,IF(T348&lt;&gt;"",CONFIG!$B$18,IF(U348&lt;&gt;"",CONFIG!$B$17,IF(V348&lt;&gt;"",CONFIG!$B$16,IF(W348&lt;&gt;"",CONFIG!$B$20,CONFIG!$B$21)))))</f>
        <v>NR</v>
      </c>
      <c r="AC348" s="243" t="str">
        <f t="shared" si="18"/>
        <v>No Response</v>
      </c>
      <c r="AD348" s="4"/>
    </row>
    <row r="349" spans="2:30" ht="14" hidden="1">
      <c r="B349" s="17"/>
      <c r="C349" s="324"/>
      <c r="D349" s="300" t="str">
        <f>ID!D337</f>
        <v>EMPTY</v>
      </c>
      <c r="E349" s="40" t="str">
        <f>ID!E337</f>
        <v>F</v>
      </c>
      <c r="F349" s="19" t="str">
        <f>ID!F337</f>
        <v>EMPTY-F</v>
      </c>
      <c r="G349" s="28" t="str">
        <f>ID!G337</f>
        <v>EMPTY-F</v>
      </c>
      <c r="H349" s="31">
        <f>ID!H337</f>
        <v>0</v>
      </c>
      <c r="I349" s="19">
        <f>ID!I337</f>
        <v>0</v>
      </c>
      <c r="J349" s="19">
        <f>ID!J337</f>
        <v>0</v>
      </c>
      <c r="K349" s="19">
        <f>ID!K337</f>
        <v>0</v>
      </c>
      <c r="L349" s="19">
        <f>ID!L337</f>
        <v>0</v>
      </c>
      <c r="M349" s="19">
        <f>ID!M337</f>
        <v>0</v>
      </c>
      <c r="N349" s="19">
        <f>ID!N337</f>
        <v>0</v>
      </c>
      <c r="O349" s="19" t="str">
        <f>ID!O337</f>
        <v>INT</v>
      </c>
      <c r="P349" s="19" t="str">
        <f>ID!P337</f>
        <v>TBA20</v>
      </c>
      <c r="Q349" s="19">
        <f>ID!Q337</f>
        <v>6</v>
      </c>
      <c r="R349" s="70">
        <f>ID!R337</f>
        <v>0</v>
      </c>
      <c r="S349" s="30"/>
      <c r="T349" s="30"/>
      <c r="U349" s="30"/>
      <c r="V349" s="30"/>
      <c r="W349" s="30"/>
      <c r="X349" s="61"/>
      <c r="Y349" s="244" t="e">
        <f>ID!#REF!</f>
        <v>#REF!</v>
      </c>
      <c r="Z349" s="72"/>
      <c r="AA349" s="298"/>
      <c r="AB349" s="243" t="str">
        <f>IF(S349&lt;&gt;"",CONFIG!$B$19,IF(T349&lt;&gt;"",CONFIG!$B$18,IF(U349&lt;&gt;"",CONFIG!$B$17,IF(V349&lt;&gt;"",CONFIG!$B$16,IF(W349&lt;&gt;"",CONFIG!$B$20,CONFIG!$B$21)))))</f>
        <v>NR</v>
      </c>
      <c r="AC349" s="243" t="str">
        <f t="shared" si="18"/>
        <v>No Response</v>
      </c>
      <c r="AD349" s="4"/>
    </row>
    <row r="350" spans="2:30" ht="14" hidden="1">
      <c r="B350" s="17"/>
      <c r="C350" s="324"/>
      <c r="D350" s="300" t="str">
        <f>ID!D338</f>
        <v>EMPTY</v>
      </c>
      <c r="E350" s="40" t="str">
        <f>ID!E338</f>
        <v>G</v>
      </c>
      <c r="F350" s="19" t="str">
        <f>ID!F338</f>
        <v>EMPTY-G</v>
      </c>
      <c r="G350" s="28" t="str">
        <f>ID!G338</f>
        <v>EMPTY-G</v>
      </c>
      <c r="H350" s="31">
        <f>ID!H338</f>
        <v>0</v>
      </c>
      <c r="I350" s="19">
        <f>ID!I338</f>
        <v>0</v>
      </c>
      <c r="J350" s="19">
        <f>ID!J338</f>
        <v>0</v>
      </c>
      <c r="K350" s="19">
        <f>ID!K338</f>
        <v>0</v>
      </c>
      <c r="L350" s="19">
        <f>ID!L338</f>
        <v>0</v>
      </c>
      <c r="M350" s="19">
        <f>ID!M338</f>
        <v>0</v>
      </c>
      <c r="N350" s="19">
        <f>ID!N338</f>
        <v>0</v>
      </c>
      <c r="O350" s="19" t="str">
        <f>ID!O338</f>
        <v>INT</v>
      </c>
      <c r="P350" s="19" t="str">
        <f>ID!P338</f>
        <v>TBA20</v>
      </c>
      <c r="Q350" s="19">
        <f>ID!Q338</f>
        <v>7</v>
      </c>
      <c r="R350" s="70">
        <f>ID!R338</f>
        <v>0</v>
      </c>
      <c r="S350" s="30"/>
      <c r="T350" s="30"/>
      <c r="U350" s="30"/>
      <c r="V350" s="30"/>
      <c r="W350" s="30"/>
      <c r="X350" s="61"/>
      <c r="Y350" s="244" t="e">
        <f>ID!#REF!</f>
        <v>#REF!</v>
      </c>
      <c r="Z350" s="72"/>
      <c r="AA350" s="298"/>
      <c r="AB350" s="243" t="str">
        <f>IF(S350&lt;&gt;"",CONFIG!$B$19,IF(T350&lt;&gt;"",CONFIG!$B$18,IF(U350&lt;&gt;"",CONFIG!$B$17,IF(V350&lt;&gt;"",CONFIG!$B$16,IF(W350&lt;&gt;"",CONFIG!$B$20,CONFIG!$B$21)))))</f>
        <v>NR</v>
      </c>
      <c r="AC350" s="243" t="str">
        <f t="shared" si="18"/>
        <v>No Response</v>
      </c>
      <c r="AD350" s="4"/>
    </row>
    <row r="351" spans="2:30" ht="14" hidden="1">
      <c r="B351" s="17"/>
      <c r="C351" s="324"/>
      <c r="D351" s="300" t="str">
        <f>ID!D339</f>
        <v>EMPTY</v>
      </c>
      <c r="E351" s="40" t="str">
        <f>ID!E339</f>
        <v>H</v>
      </c>
      <c r="F351" s="19" t="str">
        <f>ID!F339</f>
        <v>EMPTY-H</v>
      </c>
      <c r="G351" s="28" t="str">
        <f>ID!G339</f>
        <v>EMPTY-H</v>
      </c>
      <c r="H351" s="31">
        <f>ID!H339</f>
        <v>0</v>
      </c>
      <c r="I351" s="19">
        <f>ID!I339</f>
        <v>0</v>
      </c>
      <c r="J351" s="19">
        <f>ID!J339</f>
        <v>0</v>
      </c>
      <c r="K351" s="19">
        <f>ID!K339</f>
        <v>0</v>
      </c>
      <c r="L351" s="19">
        <f>ID!L339</f>
        <v>0</v>
      </c>
      <c r="M351" s="19">
        <f>ID!M339</f>
        <v>0</v>
      </c>
      <c r="N351" s="19">
        <f>ID!N339</f>
        <v>0</v>
      </c>
      <c r="O351" s="19" t="str">
        <f>ID!O339</f>
        <v>INT</v>
      </c>
      <c r="P351" s="19" t="str">
        <f>ID!P339</f>
        <v>TBA20</v>
      </c>
      <c r="Q351" s="19">
        <f>ID!Q339</f>
        <v>8</v>
      </c>
      <c r="R351" s="70">
        <f>ID!R339</f>
        <v>0</v>
      </c>
      <c r="S351" s="30"/>
      <c r="T351" s="30"/>
      <c r="U351" s="30"/>
      <c r="V351" s="30"/>
      <c r="W351" s="30"/>
      <c r="X351" s="61"/>
      <c r="Y351" s="244" t="e">
        <f>ID!#REF!</f>
        <v>#REF!</v>
      </c>
      <c r="Z351" s="72"/>
      <c r="AA351" s="298"/>
      <c r="AB351" s="243" t="str">
        <f>IF(S351&lt;&gt;"",CONFIG!$B$19,IF(T351&lt;&gt;"",CONFIG!$B$18,IF(U351&lt;&gt;"",CONFIG!$B$17,IF(V351&lt;&gt;"",CONFIG!$B$16,IF(W351&lt;&gt;"",CONFIG!$B$20,CONFIG!$B$21)))))</f>
        <v>NR</v>
      </c>
      <c r="AC351" s="243" t="str">
        <f t="shared" si="18"/>
        <v>No Response</v>
      </c>
      <c r="AD351" s="4"/>
    </row>
    <row r="352" spans="2:30" ht="14" hidden="1">
      <c r="B352" s="17"/>
      <c r="C352" s="324"/>
      <c r="D352" s="300" t="str">
        <f>ID!D340</f>
        <v>EMPTY</v>
      </c>
      <c r="E352" s="40" t="str">
        <f>ID!E340</f>
        <v>I</v>
      </c>
      <c r="F352" s="19" t="str">
        <f>ID!F340</f>
        <v>EMPTY-I</v>
      </c>
      <c r="G352" s="28" t="str">
        <f>ID!G340</f>
        <v>EMPTY-I</v>
      </c>
      <c r="H352" s="31">
        <f>ID!H340</f>
        <v>0</v>
      </c>
      <c r="I352" s="19">
        <f>ID!I340</f>
        <v>0</v>
      </c>
      <c r="J352" s="19">
        <f>ID!J340</f>
        <v>0</v>
      </c>
      <c r="K352" s="19">
        <f>ID!K340</f>
        <v>0</v>
      </c>
      <c r="L352" s="19">
        <f>ID!L340</f>
        <v>0</v>
      </c>
      <c r="M352" s="19">
        <f>ID!M340</f>
        <v>0</v>
      </c>
      <c r="N352" s="19">
        <f>ID!N340</f>
        <v>0</v>
      </c>
      <c r="O352" s="19" t="str">
        <f>ID!O340</f>
        <v>INT</v>
      </c>
      <c r="P352" s="19" t="str">
        <f>ID!P340</f>
        <v>TBA20</v>
      </c>
      <c r="Q352" s="19">
        <f>ID!Q340</f>
        <v>9</v>
      </c>
      <c r="R352" s="70">
        <f>ID!R340</f>
        <v>0</v>
      </c>
      <c r="S352" s="30"/>
      <c r="T352" s="30"/>
      <c r="U352" s="30"/>
      <c r="V352" s="30"/>
      <c r="W352" s="30"/>
      <c r="X352" s="61"/>
      <c r="Y352" s="244" t="e">
        <f>ID!#REF!</f>
        <v>#REF!</v>
      </c>
      <c r="Z352" s="72"/>
      <c r="AA352" s="298"/>
      <c r="AB352" s="243" t="str">
        <f>IF(S352&lt;&gt;"",CONFIG!$B$19,IF(T352&lt;&gt;"",CONFIG!$B$18,IF(U352&lt;&gt;"",CONFIG!$B$17,IF(V352&lt;&gt;"",CONFIG!$B$16,IF(W352&lt;&gt;"",CONFIG!$B$20,CONFIG!$B$21)))))</f>
        <v>NR</v>
      </c>
      <c r="AC352" s="243" t="str">
        <f t="shared" si="18"/>
        <v>No Response</v>
      </c>
      <c r="AD352" s="4"/>
    </row>
    <row r="353" spans="2:30" ht="14" hidden="1">
      <c r="B353" s="17"/>
      <c r="C353" s="324"/>
      <c r="D353" s="300" t="str">
        <f>ID!D341</f>
        <v>EMPTY</v>
      </c>
      <c r="E353" s="40" t="str">
        <f>ID!E341</f>
        <v>J</v>
      </c>
      <c r="F353" s="19" t="str">
        <f>ID!F341</f>
        <v>EMPTY-J</v>
      </c>
      <c r="G353" s="28" t="str">
        <f>ID!G341</f>
        <v>EMPTY-J</v>
      </c>
      <c r="H353" s="31">
        <f>ID!H341</f>
        <v>0</v>
      </c>
      <c r="I353" s="19">
        <f>ID!I341</f>
        <v>0</v>
      </c>
      <c r="J353" s="19">
        <f>ID!J341</f>
        <v>0</v>
      </c>
      <c r="K353" s="19">
        <f>ID!K341</f>
        <v>0</v>
      </c>
      <c r="L353" s="19">
        <f>ID!L341</f>
        <v>0</v>
      </c>
      <c r="M353" s="19">
        <f>ID!M341</f>
        <v>0</v>
      </c>
      <c r="N353" s="19">
        <f>ID!N341</f>
        <v>0</v>
      </c>
      <c r="O353" s="19" t="str">
        <f>ID!O341</f>
        <v>INT</v>
      </c>
      <c r="P353" s="19" t="str">
        <f>ID!P341</f>
        <v>TBA20</v>
      </c>
      <c r="Q353" s="19">
        <f>ID!Q341</f>
        <v>10</v>
      </c>
      <c r="R353" s="70">
        <f>ID!R341</f>
        <v>0</v>
      </c>
      <c r="S353" s="30"/>
      <c r="T353" s="30"/>
      <c r="U353" s="30"/>
      <c r="V353" s="30"/>
      <c r="W353" s="30"/>
      <c r="X353" s="61"/>
      <c r="Y353" s="244" t="e">
        <f>ID!#REF!</f>
        <v>#REF!</v>
      </c>
      <c r="Z353" s="72"/>
      <c r="AA353" s="298"/>
      <c r="AB353" s="243" t="str">
        <f>IF(S353&lt;&gt;"",CONFIG!$B$19,IF(T353&lt;&gt;"",CONFIG!$B$18,IF(U353&lt;&gt;"",CONFIG!$B$17,IF(V353&lt;&gt;"",CONFIG!$B$16,IF(W353&lt;&gt;"",CONFIG!$B$20,CONFIG!$B$21)))))</f>
        <v>NR</v>
      </c>
      <c r="AC353" s="243" t="str">
        <f t="shared" si="18"/>
        <v>No Response</v>
      </c>
      <c r="AD353" s="4"/>
    </row>
    <row r="354" spans="2:30" ht="14" hidden="1">
      <c r="B354" s="17"/>
      <c r="C354" s="324"/>
      <c r="D354" s="300" t="str">
        <f>ID!D342</f>
        <v>EMPTY</v>
      </c>
      <c r="E354" s="40" t="str">
        <f>ID!E342</f>
        <v>K</v>
      </c>
      <c r="F354" s="19" t="str">
        <f>ID!F342</f>
        <v>EMPTY-K</v>
      </c>
      <c r="G354" s="28" t="str">
        <f>ID!G342</f>
        <v>EMPTY-K</v>
      </c>
      <c r="H354" s="31">
        <f>ID!H342</f>
        <v>0</v>
      </c>
      <c r="I354" s="19">
        <f>ID!I342</f>
        <v>0</v>
      </c>
      <c r="J354" s="19">
        <f>ID!J342</f>
        <v>0</v>
      </c>
      <c r="K354" s="19">
        <f>ID!K342</f>
        <v>0</v>
      </c>
      <c r="L354" s="19">
        <f>ID!L342</f>
        <v>0</v>
      </c>
      <c r="M354" s="19">
        <f>ID!M342</f>
        <v>0</v>
      </c>
      <c r="N354" s="19">
        <f>ID!N342</f>
        <v>0</v>
      </c>
      <c r="O354" s="19" t="str">
        <f>ID!O342</f>
        <v>INT</v>
      </c>
      <c r="P354" s="19" t="str">
        <f>ID!P342</f>
        <v>TBA20</v>
      </c>
      <c r="Q354" s="19">
        <f>ID!Q342</f>
        <v>11</v>
      </c>
      <c r="R354" s="70">
        <f>ID!R342</f>
        <v>0</v>
      </c>
      <c r="S354" s="30"/>
      <c r="T354" s="30"/>
      <c r="U354" s="30"/>
      <c r="V354" s="30"/>
      <c r="W354" s="30"/>
      <c r="X354" s="61"/>
      <c r="Y354" s="244" t="e">
        <f>ID!#REF!</f>
        <v>#REF!</v>
      </c>
      <c r="Z354" s="72"/>
      <c r="AA354" s="298"/>
      <c r="AB354" s="243" t="str">
        <f>IF(S354&lt;&gt;"",CONFIG!$B$19,IF(T354&lt;&gt;"",CONFIG!$B$18,IF(U354&lt;&gt;"",CONFIG!$B$17,IF(V354&lt;&gt;"",CONFIG!$B$16,IF(W354&lt;&gt;"",CONFIG!$B$20,CONFIG!$B$21)))))</f>
        <v>NR</v>
      </c>
      <c r="AC354" s="243" t="str">
        <f t="shared" si="18"/>
        <v>No Response</v>
      </c>
      <c r="AD354" s="4"/>
    </row>
    <row r="355" spans="2:30" ht="14" hidden="1">
      <c r="B355" s="17"/>
      <c r="C355" s="324"/>
      <c r="D355" s="300" t="str">
        <f>ID!D343</f>
        <v>EMPTY</v>
      </c>
      <c r="E355" s="40" t="str">
        <f>ID!E343</f>
        <v>L</v>
      </c>
      <c r="F355" s="19" t="str">
        <f>ID!F343</f>
        <v>EMPTY-L</v>
      </c>
      <c r="G355" s="28" t="str">
        <f>ID!G343</f>
        <v>EMPTY-L</v>
      </c>
      <c r="H355" s="31">
        <f>ID!H343</f>
        <v>0</v>
      </c>
      <c r="I355" s="19">
        <f>ID!I343</f>
        <v>0</v>
      </c>
      <c r="J355" s="19">
        <f>ID!J343</f>
        <v>0</v>
      </c>
      <c r="K355" s="19">
        <f>ID!K343</f>
        <v>0</v>
      </c>
      <c r="L355" s="19">
        <f>ID!L343</f>
        <v>0</v>
      </c>
      <c r="M355" s="19">
        <f>ID!M343</f>
        <v>0</v>
      </c>
      <c r="N355" s="19">
        <f>ID!N343</f>
        <v>0</v>
      </c>
      <c r="O355" s="19" t="str">
        <f>ID!O343</f>
        <v>INT</v>
      </c>
      <c r="P355" s="19" t="str">
        <f>ID!P343</f>
        <v>TBA20</v>
      </c>
      <c r="Q355" s="19">
        <f>ID!Q343</f>
        <v>12</v>
      </c>
      <c r="R355" s="70">
        <f>ID!R343</f>
        <v>0</v>
      </c>
      <c r="S355" s="30"/>
      <c r="T355" s="30"/>
      <c r="U355" s="30"/>
      <c r="V355" s="30"/>
      <c r="W355" s="30"/>
      <c r="X355" s="61"/>
      <c r="Y355" s="244" t="e">
        <f>ID!#REF!</f>
        <v>#REF!</v>
      </c>
      <c r="Z355" s="72"/>
      <c r="AA355" s="298"/>
      <c r="AB355" s="243" t="str">
        <f>IF(S355&lt;&gt;"",CONFIG!$B$19,IF(T355&lt;&gt;"",CONFIG!$B$18,IF(U355&lt;&gt;"",CONFIG!$B$17,IF(V355&lt;&gt;"",CONFIG!$B$16,IF(W355&lt;&gt;"",CONFIG!$B$20,CONFIG!$B$21)))))</f>
        <v>NR</v>
      </c>
      <c r="AC355" s="243" t="str">
        <f t="shared" si="18"/>
        <v>No Response</v>
      </c>
      <c r="AD355" s="4"/>
    </row>
    <row r="356" spans="2:30" ht="14" hidden="1">
      <c r="B356" s="17"/>
      <c r="C356" s="324"/>
      <c r="D356" s="300" t="str">
        <f>ID!D344</f>
        <v>EMPTY</v>
      </c>
      <c r="E356" s="40" t="str">
        <f>ID!E344</f>
        <v>M</v>
      </c>
      <c r="F356" s="19" t="str">
        <f>ID!F344</f>
        <v>EMPTY-M</v>
      </c>
      <c r="G356" s="28" t="str">
        <f>ID!G344</f>
        <v>EMPTY-M</v>
      </c>
      <c r="H356" s="31">
        <f>ID!H344</f>
        <v>0</v>
      </c>
      <c r="I356" s="19">
        <f>ID!I344</f>
        <v>0</v>
      </c>
      <c r="J356" s="19">
        <f>ID!J344</f>
        <v>0</v>
      </c>
      <c r="K356" s="19">
        <f>ID!K344</f>
        <v>0</v>
      </c>
      <c r="L356" s="19">
        <f>ID!L344</f>
        <v>0</v>
      </c>
      <c r="M356" s="19">
        <f>ID!M344</f>
        <v>0</v>
      </c>
      <c r="N356" s="19">
        <f>ID!N344</f>
        <v>0</v>
      </c>
      <c r="O356" s="19" t="str">
        <f>ID!O344</f>
        <v>INT</v>
      </c>
      <c r="P356" s="19" t="str">
        <f>ID!P344</f>
        <v>TBA20</v>
      </c>
      <c r="Q356" s="19">
        <f>ID!Q344</f>
        <v>13</v>
      </c>
      <c r="R356" s="70">
        <f>ID!R344</f>
        <v>0</v>
      </c>
      <c r="S356" s="30"/>
      <c r="T356" s="30"/>
      <c r="U356" s="30"/>
      <c r="V356" s="30"/>
      <c r="W356" s="30"/>
      <c r="X356" s="61"/>
      <c r="Y356" s="244" t="e">
        <f>ID!#REF!</f>
        <v>#REF!</v>
      </c>
      <c r="Z356" s="72"/>
      <c r="AA356" s="298"/>
      <c r="AB356" s="243" t="str">
        <f>IF(S356&lt;&gt;"",CONFIG!$B$19,IF(T356&lt;&gt;"",CONFIG!$B$18,IF(U356&lt;&gt;"",CONFIG!$B$17,IF(V356&lt;&gt;"",CONFIG!$B$16,IF(W356&lt;&gt;"",CONFIG!$B$20,CONFIG!$B$21)))))</f>
        <v>NR</v>
      </c>
      <c r="AC356" s="243" t="str">
        <f t="shared" si="18"/>
        <v>No Response</v>
      </c>
      <c r="AD356" s="4"/>
    </row>
    <row r="357" spans="2:30" ht="14" hidden="1">
      <c r="B357" s="249"/>
      <c r="C357" s="324"/>
      <c r="D357" s="300" t="str">
        <f>ID!D345</f>
        <v>EMPTY</v>
      </c>
      <c r="E357" s="40" t="str">
        <f>ID!E345</f>
        <v>N</v>
      </c>
      <c r="F357" s="19" t="str">
        <f>ID!F345</f>
        <v>EMPTY-N</v>
      </c>
      <c r="G357" s="28" t="str">
        <f>ID!G345</f>
        <v>EMPTY-N</v>
      </c>
      <c r="H357" s="31">
        <f>ID!H345</f>
        <v>0</v>
      </c>
      <c r="I357" s="19">
        <f>ID!I345</f>
        <v>0</v>
      </c>
      <c r="J357" s="19">
        <f>ID!J345</f>
        <v>0</v>
      </c>
      <c r="K357" s="19">
        <f>ID!K345</f>
        <v>0</v>
      </c>
      <c r="L357" s="19">
        <f>ID!L345</f>
        <v>0</v>
      </c>
      <c r="M357" s="19">
        <f>ID!M345</f>
        <v>0</v>
      </c>
      <c r="N357" s="19">
        <f>ID!N345</f>
        <v>0</v>
      </c>
      <c r="O357" s="19" t="str">
        <f>ID!O345</f>
        <v>INT</v>
      </c>
      <c r="P357" s="19" t="str">
        <f>ID!P345</f>
        <v>TBA20</v>
      </c>
      <c r="Q357" s="19">
        <f>ID!Q345</f>
        <v>14</v>
      </c>
      <c r="R357" s="70">
        <f>ID!R345</f>
        <v>0</v>
      </c>
      <c r="S357" s="30"/>
      <c r="T357" s="30"/>
      <c r="U357" s="30"/>
      <c r="V357" s="30"/>
      <c r="W357" s="30"/>
      <c r="X357" s="252"/>
      <c r="Y357" s="244" t="e">
        <f>ID!#REF!</f>
        <v>#REF!</v>
      </c>
      <c r="Z357" s="72"/>
      <c r="AA357" s="298"/>
      <c r="AB357" s="243" t="str">
        <f>IF(S357&lt;&gt;"",CONFIG!$B$19,IF(T357&lt;&gt;"",CONFIG!$B$18,IF(U357&lt;&gt;"",CONFIG!$B$17,IF(V357&lt;&gt;"",CONFIG!$B$16,IF(W357&lt;&gt;"",CONFIG!$B$20,CONFIG!$B$21)))))</f>
        <v>NR</v>
      </c>
      <c r="AC357" s="243" t="str">
        <f t="shared" si="18"/>
        <v>No Response</v>
      </c>
      <c r="AD357" s="4"/>
    </row>
    <row r="358" spans="2:30" ht="14" hidden="1">
      <c r="B358" s="249"/>
      <c r="C358" s="324"/>
      <c r="D358" s="300" t="str">
        <f>ID!D346</f>
        <v>EMPTY</v>
      </c>
      <c r="E358" s="40" t="str">
        <f>ID!E346</f>
        <v>O</v>
      </c>
      <c r="F358" s="19" t="str">
        <f>ID!F346</f>
        <v>EMPTY-O</v>
      </c>
      <c r="G358" s="28" t="str">
        <f>ID!G346</f>
        <v>EMPTY-O</v>
      </c>
      <c r="H358" s="31">
        <f>ID!H346</f>
        <v>0</v>
      </c>
      <c r="I358" s="19">
        <f>ID!I346</f>
        <v>0</v>
      </c>
      <c r="J358" s="19">
        <f>ID!J346</f>
        <v>0</v>
      </c>
      <c r="K358" s="19">
        <f>ID!K346</f>
        <v>0</v>
      </c>
      <c r="L358" s="19">
        <f>ID!L346</f>
        <v>0</v>
      </c>
      <c r="M358" s="19">
        <f>ID!M346</f>
        <v>0</v>
      </c>
      <c r="N358" s="19">
        <f>ID!N346</f>
        <v>0</v>
      </c>
      <c r="O358" s="19" t="str">
        <f>ID!O346</f>
        <v>INT</v>
      </c>
      <c r="P358" s="19" t="str">
        <f>ID!P346</f>
        <v>TBA20</v>
      </c>
      <c r="Q358" s="19">
        <f>ID!Q346</f>
        <v>15</v>
      </c>
      <c r="R358" s="70">
        <f>ID!R346</f>
        <v>0</v>
      </c>
      <c r="S358" s="30"/>
      <c r="T358" s="30"/>
      <c r="U358" s="30"/>
      <c r="V358" s="30"/>
      <c r="W358" s="30"/>
      <c r="X358" s="252"/>
      <c r="Y358" s="244" t="e">
        <f>ID!#REF!</f>
        <v>#REF!</v>
      </c>
      <c r="Z358" s="72"/>
      <c r="AA358" s="298"/>
      <c r="AB358" s="243" t="str">
        <f>IF(S358&lt;&gt;"",CONFIG!$B$19,IF(T358&lt;&gt;"",CONFIG!$B$18,IF(U358&lt;&gt;"",CONFIG!$B$17,IF(V358&lt;&gt;"",CONFIG!$B$16,IF(W358&lt;&gt;"",CONFIG!$B$20,CONFIG!$B$21)))))</f>
        <v>NR</v>
      </c>
      <c r="AC358" s="243" t="str">
        <f t="shared" si="18"/>
        <v>No Response</v>
      </c>
      <c r="AD358" s="4"/>
    </row>
    <row r="359" spans="2:30" ht="14" hidden="1">
      <c r="B359" s="249"/>
      <c r="C359" s="324"/>
      <c r="D359" s="300" t="str">
        <f>ID!D347</f>
        <v>EMPTY</v>
      </c>
      <c r="E359" s="40" t="str">
        <f>ID!E347</f>
        <v>P</v>
      </c>
      <c r="F359" s="19" t="str">
        <f>ID!F347</f>
        <v>EMPTY-P</v>
      </c>
      <c r="G359" s="28" t="str">
        <f>ID!G347</f>
        <v>EMPTY-P</v>
      </c>
      <c r="H359" s="31">
        <f>ID!H347</f>
        <v>0</v>
      </c>
      <c r="I359" s="19">
        <f>ID!I347</f>
        <v>0</v>
      </c>
      <c r="J359" s="19">
        <f>ID!J347</f>
        <v>0</v>
      </c>
      <c r="K359" s="19">
        <f>ID!K347</f>
        <v>0</v>
      </c>
      <c r="L359" s="19">
        <f>ID!L347</f>
        <v>0</v>
      </c>
      <c r="M359" s="19">
        <f>ID!M347</f>
        <v>0</v>
      </c>
      <c r="N359" s="19">
        <f>ID!N347</f>
        <v>0</v>
      </c>
      <c r="O359" s="19" t="str">
        <f>ID!O347</f>
        <v>INT</v>
      </c>
      <c r="P359" s="19" t="str">
        <f>ID!P347</f>
        <v>TBA20</v>
      </c>
      <c r="Q359" s="19">
        <f>ID!Q347</f>
        <v>16</v>
      </c>
      <c r="R359" s="70">
        <f>ID!R347</f>
        <v>0</v>
      </c>
      <c r="S359" s="30"/>
      <c r="T359" s="30"/>
      <c r="U359" s="30"/>
      <c r="V359" s="30"/>
      <c r="W359" s="30"/>
      <c r="X359" s="252"/>
      <c r="Y359" s="244" t="e">
        <f>ID!#REF!</f>
        <v>#REF!</v>
      </c>
      <c r="Z359" s="72"/>
      <c r="AA359" s="298"/>
      <c r="AB359" s="243" t="str">
        <f>IF(S359&lt;&gt;"",CONFIG!$B$19,IF(T359&lt;&gt;"",CONFIG!$B$18,IF(U359&lt;&gt;"",CONFIG!$B$17,IF(V359&lt;&gt;"",CONFIG!$B$16,IF(W359&lt;&gt;"",CONFIG!$B$20,CONFIG!$B$21)))))</f>
        <v>NR</v>
      </c>
      <c r="AC359" s="243" t="str">
        <f t="shared" si="18"/>
        <v>No Response</v>
      </c>
      <c r="AD359" s="4"/>
    </row>
    <row r="360" spans="2:30" ht="14" hidden="1">
      <c r="B360" s="249"/>
      <c r="C360" s="324"/>
      <c r="D360" s="300" t="str">
        <f>ID!D348</f>
        <v>EMPTY</v>
      </c>
      <c r="E360" s="40" t="str">
        <f>ID!E348</f>
        <v>Q</v>
      </c>
      <c r="F360" s="19" t="str">
        <f>ID!F348</f>
        <v>EMPTY-Q</v>
      </c>
      <c r="G360" s="28" t="str">
        <f>ID!G348</f>
        <v>EMPTY-Q</v>
      </c>
      <c r="H360" s="31">
        <f>ID!H348</f>
        <v>0</v>
      </c>
      <c r="I360" s="19">
        <f>ID!I348</f>
        <v>0</v>
      </c>
      <c r="J360" s="19">
        <f>ID!J348</f>
        <v>0</v>
      </c>
      <c r="K360" s="19">
        <f>ID!K348</f>
        <v>0</v>
      </c>
      <c r="L360" s="19">
        <f>ID!L348</f>
        <v>0</v>
      </c>
      <c r="M360" s="19">
        <f>ID!M348</f>
        <v>0</v>
      </c>
      <c r="N360" s="19">
        <f>ID!N348</f>
        <v>0</v>
      </c>
      <c r="O360" s="19" t="str">
        <f>ID!O348</f>
        <v>INT</v>
      </c>
      <c r="P360" s="19" t="str">
        <f>ID!P348</f>
        <v>TBA20</v>
      </c>
      <c r="Q360" s="19">
        <f>ID!Q348</f>
        <v>17</v>
      </c>
      <c r="R360" s="70">
        <f>ID!R348</f>
        <v>0</v>
      </c>
      <c r="S360" s="30"/>
      <c r="T360" s="30"/>
      <c r="U360" s="30"/>
      <c r="V360" s="30"/>
      <c r="W360" s="30"/>
      <c r="X360" s="252"/>
      <c r="Y360" s="244" t="e">
        <f>ID!#REF!</f>
        <v>#REF!</v>
      </c>
      <c r="Z360" s="72"/>
      <c r="AA360" s="298"/>
      <c r="AB360" s="243" t="str">
        <f>IF(S360&lt;&gt;"",CONFIG!$B$19,IF(T360&lt;&gt;"",CONFIG!$B$18,IF(U360&lt;&gt;"",CONFIG!$B$17,IF(V360&lt;&gt;"",CONFIG!$B$16,IF(W360&lt;&gt;"",CONFIG!$B$20,CONFIG!$B$21)))))</f>
        <v>NR</v>
      </c>
      <c r="AC360" s="243" t="str">
        <f t="shared" si="18"/>
        <v>No Response</v>
      </c>
      <c r="AD360" s="4"/>
    </row>
    <row r="361" spans="2:30" ht="14" hidden="1">
      <c r="B361" s="249"/>
      <c r="C361" s="324"/>
      <c r="D361" s="300" t="str">
        <f>ID!D349</f>
        <v>EMPTY</v>
      </c>
      <c r="E361" s="40" t="str">
        <f>ID!E349</f>
        <v>R</v>
      </c>
      <c r="F361" s="19" t="str">
        <f>ID!F349</f>
        <v>EMPTY-R</v>
      </c>
      <c r="G361" s="28" t="str">
        <f>ID!G349</f>
        <v>EMPTY-R</v>
      </c>
      <c r="H361" s="31">
        <f>ID!H349</f>
        <v>0</v>
      </c>
      <c r="I361" s="19">
        <f>ID!I349</f>
        <v>0</v>
      </c>
      <c r="J361" s="19">
        <f>ID!J349</f>
        <v>0</v>
      </c>
      <c r="K361" s="19">
        <f>ID!K349</f>
        <v>0</v>
      </c>
      <c r="L361" s="19">
        <f>ID!L349</f>
        <v>0</v>
      </c>
      <c r="M361" s="19">
        <f>ID!M349</f>
        <v>0</v>
      </c>
      <c r="N361" s="19">
        <f>ID!N349</f>
        <v>0</v>
      </c>
      <c r="O361" s="19" t="str">
        <f>ID!O349</f>
        <v>INT</v>
      </c>
      <c r="P361" s="19" t="str">
        <f>ID!P349</f>
        <v>TBA20</v>
      </c>
      <c r="Q361" s="19">
        <f>ID!Q349</f>
        <v>18</v>
      </c>
      <c r="R361" s="70">
        <f>ID!R349</f>
        <v>0</v>
      </c>
      <c r="S361" s="30"/>
      <c r="T361" s="30"/>
      <c r="U361" s="30"/>
      <c r="V361" s="30"/>
      <c r="W361" s="30"/>
      <c r="X361" s="252"/>
      <c r="Y361" s="244" t="e">
        <f>ID!#REF!</f>
        <v>#REF!</v>
      </c>
      <c r="Z361" s="72"/>
      <c r="AA361" s="298"/>
      <c r="AB361" s="243" t="str">
        <f>IF(S361&lt;&gt;"",CONFIG!$B$19,IF(T361&lt;&gt;"",CONFIG!$B$18,IF(U361&lt;&gt;"",CONFIG!$B$17,IF(V361&lt;&gt;"",CONFIG!$B$16,IF(W361&lt;&gt;"",CONFIG!$B$20,CONFIG!$B$21)))))</f>
        <v>NR</v>
      </c>
      <c r="AC361" s="243" t="str">
        <f t="shared" si="18"/>
        <v>No Response</v>
      </c>
      <c r="AD361" s="4"/>
    </row>
    <row r="362" spans="2:30" ht="14" hidden="1">
      <c r="B362" s="249"/>
      <c r="C362" s="324"/>
      <c r="D362" s="300" t="str">
        <f>ID!D350</f>
        <v>EMPTY</v>
      </c>
      <c r="E362" s="40" t="str">
        <f>ID!E350</f>
        <v>S</v>
      </c>
      <c r="F362" s="19" t="str">
        <f>ID!F350</f>
        <v>EMPTY-S</v>
      </c>
      <c r="G362" s="28" t="str">
        <f>ID!G350</f>
        <v>EMPTY-S</v>
      </c>
      <c r="H362" s="31">
        <f>ID!H350</f>
        <v>0</v>
      </c>
      <c r="I362" s="19">
        <f>ID!I350</f>
        <v>0</v>
      </c>
      <c r="J362" s="19">
        <f>ID!J350</f>
        <v>0</v>
      </c>
      <c r="K362" s="19">
        <f>ID!K350</f>
        <v>0</v>
      </c>
      <c r="L362" s="19">
        <f>ID!L350</f>
        <v>0</v>
      </c>
      <c r="M362" s="19">
        <f>ID!M350</f>
        <v>0</v>
      </c>
      <c r="N362" s="19">
        <f>ID!N350</f>
        <v>0</v>
      </c>
      <c r="O362" s="19" t="str">
        <f>ID!O350</f>
        <v>INT</v>
      </c>
      <c r="P362" s="19" t="str">
        <f>ID!P350</f>
        <v>TBA20</v>
      </c>
      <c r="Q362" s="19">
        <f>ID!Q350</f>
        <v>19</v>
      </c>
      <c r="R362" s="70">
        <f>ID!R350</f>
        <v>0</v>
      </c>
      <c r="S362" s="30"/>
      <c r="T362" s="30"/>
      <c r="U362" s="30"/>
      <c r="V362" s="30"/>
      <c r="W362" s="30"/>
      <c r="X362" s="252"/>
      <c r="Y362" s="244" t="e">
        <f>ID!#REF!</f>
        <v>#REF!</v>
      </c>
      <c r="Z362" s="72"/>
      <c r="AA362" s="298"/>
      <c r="AB362" s="243" t="str">
        <f>IF(S362&lt;&gt;"",CONFIG!$B$19,IF(T362&lt;&gt;"",CONFIG!$B$18,IF(U362&lt;&gt;"",CONFIG!$B$17,IF(V362&lt;&gt;"",CONFIG!$B$16,IF(W362&lt;&gt;"",CONFIG!$B$20,CONFIG!$B$21)))))</f>
        <v>NR</v>
      </c>
      <c r="AC362" s="243" t="str">
        <f t="shared" si="18"/>
        <v>No Response</v>
      </c>
      <c r="AD362" s="4"/>
    </row>
    <row r="363" spans="2:30" ht="14" hidden="1">
      <c r="B363" s="254"/>
      <c r="C363" s="340"/>
      <c r="D363" s="43" t="str">
        <f>ID!D351</f>
        <v>EMPTY</v>
      </c>
      <c r="E363" s="44" t="str">
        <f>ID!E351</f>
        <v>T</v>
      </c>
      <c r="F363" s="19" t="str">
        <f>ID!F351</f>
        <v>EMPTY-T</v>
      </c>
      <c r="G363" s="25" t="str">
        <f>ID!G351</f>
        <v>EMPTY-T</v>
      </c>
      <c r="H363" s="31">
        <f>ID!H351</f>
        <v>0</v>
      </c>
      <c r="I363" s="19">
        <f>ID!I351</f>
        <v>0</v>
      </c>
      <c r="J363" s="19">
        <f>ID!J351</f>
        <v>0</v>
      </c>
      <c r="K363" s="19">
        <f>ID!K351</f>
        <v>0</v>
      </c>
      <c r="L363" s="19">
        <f>ID!L351</f>
        <v>0</v>
      </c>
      <c r="M363" s="19">
        <f>ID!M351</f>
        <v>0</v>
      </c>
      <c r="N363" s="19">
        <f>ID!N351</f>
        <v>0</v>
      </c>
      <c r="O363" s="19" t="str">
        <f>ID!O351</f>
        <v>INT</v>
      </c>
      <c r="P363" s="19" t="str">
        <f>ID!P351</f>
        <v>TBA20</v>
      </c>
      <c r="Q363" s="19">
        <f>ID!Q351</f>
        <v>20</v>
      </c>
      <c r="R363" s="70">
        <f>ID!R351</f>
        <v>0</v>
      </c>
      <c r="S363" s="30"/>
      <c r="T363" s="30"/>
      <c r="U363" s="30"/>
      <c r="V363" s="30"/>
      <c r="W363" s="30"/>
      <c r="X363" s="252"/>
      <c r="Y363" s="244" t="e">
        <f>ID!#REF!</f>
        <v>#REF!</v>
      </c>
      <c r="Z363" s="65"/>
      <c r="AA363" s="298"/>
      <c r="AB363" s="243" t="str">
        <f>IF(S363&lt;&gt;"",CONFIG!$B$19,IF(T363&lt;&gt;"",CONFIG!$B$18,IF(U363&lt;&gt;"",CONFIG!$B$17,IF(V363&lt;&gt;"",CONFIG!$B$16,IF(W363&lt;&gt;"",CONFIG!$B$20,CONFIG!$B$21)))))</f>
        <v>NR</v>
      </c>
      <c r="AC363" s="243" t="str">
        <f t="shared" si="18"/>
        <v>No Response</v>
      </c>
      <c r="AD363" s="4"/>
    </row>
    <row r="364" spans="2:30" ht="13" hidden="1">
      <c r="B364" s="298"/>
      <c r="C364" s="298"/>
      <c r="D364" s="298"/>
      <c r="E364" s="298"/>
      <c r="F364" s="298"/>
      <c r="G364" s="9"/>
      <c r="H364" s="298"/>
      <c r="I364" s="298"/>
      <c r="J364" s="298"/>
      <c r="K364" s="298"/>
      <c r="L364" s="298"/>
      <c r="M364" s="298"/>
      <c r="N364" s="298"/>
      <c r="O364" s="298"/>
      <c r="P364" s="298"/>
      <c r="Q364" s="298"/>
      <c r="R364" s="9"/>
      <c r="S364" s="298"/>
      <c r="T364" s="298"/>
      <c r="U364" s="298"/>
      <c r="V364" s="298"/>
      <c r="W364" s="298"/>
      <c r="X364" s="14"/>
      <c r="Y364" s="298"/>
      <c r="Z364" s="298"/>
      <c r="AA364" s="298"/>
      <c r="AB364" s="4"/>
      <c r="AC364" s="4"/>
      <c r="AD364" s="4"/>
    </row>
    <row r="365" spans="2:30" ht="14" hidden="1">
      <c r="B365" s="71"/>
      <c r="C365" s="344" t="str">
        <f>ID!C353</f>
        <v>21. &lt;For future use&gt;</v>
      </c>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259"/>
      <c r="AA365" s="298"/>
      <c r="AB365" s="4"/>
      <c r="AC365" s="4"/>
      <c r="AD365" s="4"/>
    </row>
    <row r="366" spans="2:30" ht="14" hidden="1">
      <c r="B366" s="48"/>
      <c r="C366" s="341" t="str">
        <f>ID!C354</f>
        <v>EMPTY</v>
      </c>
      <c r="D366" s="300" t="str">
        <f>ID!D354</f>
        <v>EMPTY</v>
      </c>
      <c r="E366" s="49" t="str">
        <f>ID!E354</f>
        <v>A</v>
      </c>
      <c r="F366" s="19" t="str">
        <f>ID!F354</f>
        <v>EMPTY-A</v>
      </c>
      <c r="G366" s="20" t="str">
        <f>ID!G354</f>
        <v>EMPTY-A</v>
      </c>
      <c r="H366" s="31">
        <f>ID!H354</f>
        <v>0</v>
      </c>
      <c r="I366" s="19">
        <f>ID!I354</f>
        <v>0</v>
      </c>
      <c r="J366" s="19">
        <f>ID!J354</f>
        <v>0</v>
      </c>
      <c r="K366" s="19">
        <f>ID!K354</f>
        <v>0</v>
      </c>
      <c r="L366" s="19">
        <f>ID!L354</f>
        <v>0</v>
      </c>
      <c r="M366" s="19">
        <f>ID!M354</f>
        <v>0</v>
      </c>
      <c r="N366" s="19">
        <f>ID!N354</f>
        <v>0</v>
      </c>
      <c r="O366" s="19" t="str">
        <f>ID!O354</f>
        <v>INT</v>
      </c>
      <c r="P366" s="19" t="str">
        <f>ID!P354</f>
        <v>TBA21</v>
      </c>
      <c r="Q366" s="19">
        <f>ID!Q354</f>
        <v>1</v>
      </c>
      <c r="R366" s="70">
        <f>ID!R354</f>
        <v>0</v>
      </c>
      <c r="S366" s="30"/>
      <c r="T366" s="30"/>
      <c r="U366" s="30"/>
      <c r="V366" s="30"/>
      <c r="W366" s="30"/>
      <c r="X366" s="61"/>
      <c r="Y366" s="244" t="e">
        <f>ID!#REF!</f>
        <v>#REF!</v>
      </c>
      <c r="Z366" s="72"/>
      <c r="AA366" s="298"/>
      <c r="AB366" s="243" t="str">
        <f>IF(S366&lt;&gt;"",CONFIG!$B$19,IF(T366&lt;&gt;"",CONFIG!$B$18,IF(U366&lt;&gt;"",CONFIG!$B$17,IF(V366&lt;&gt;"",CONFIG!$B$16,IF(W366&lt;&gt;"",CONFIG!$B$20,CONFIG!$B$21)))))</f>
        <v>NR</v>
      </c>
      <c r="AC366" s="243" t="str">
        <f t="shared" ref="AC366:AC385" si="19">IFERROR(VLOOKUP(AB366,scale,2,FALSE),"")</f>
        <v>No Response</v>
      </c>
      <c r="AD366" s="4"/>
    </row>
    <row r="367" spans="2:30" ht="14" hidden="1">
      <c r="B367" s="17"/>
      <c r="C367" s="324"/>
      <c r="D367" s="300" t="str">
        <f>ID!D355</f>
        <v>EMPTY</v>
      </c>
      <c r="E367" s="40" t="str">
        <f>ID!E355</f>
        <v>B</v>
      </c>
      <c r="F367" s="19" t="str">
        <f>ID!F355</f>
        <v>EMPTY-B</v>
      </c>
      <c r="G367" s="28" t="str">
        <f>ID!G355</f>
        <v>EMPTY-B</v>
      </c>
      <c r="H367" s="31">
        <f>ID!H355</f>
        <v>0</v>
      </c>
      <c r="I367" s="19">
        <f>ID!I355</f>
        <v>0</v>
      </c>
      <c r="J367" s="19">
        <f>ID!J355</f>
        <v>0</v>
      </c>
      <c r="K367" s="19">
        <f>ID!K355</f>
        <v>0</v>
      </c>
      <c r="L367" s="19">
        <f>ID!L355</f>
        <v>0</v>
      </c>
      <c r="M367" s="19">
        <f>ID!M355</f>
        <v>0</v>
      </c>
      <c r="N367" s="19">
        <f>ID!N355</f>
        <v>0</v>
      </c>
      <c r="O367" s="19" t="str">
        <f>ID!O355</f>
        <v>INT</v>
      </c>
      <c r="P367" s="19" t="str">
        <f>ID!P355</f>
        <v>TBA21</v>
      </c>
      <c r="Q367" s="19">
        <f>ID!Q355</f>
        <v>2</v>
      </c>
      <c r="R367" s="70">
        <f>ID!R355</f>
        <v>0</v>
      </c>
      <c r="S367" s="30"/>
      <c r="T367" s="30"/>
      <c r="U367" s="30"/>
      <c r="V367" s="30"/>
      <c r="W367" s="30"/>
      <c r="X367" s="61"/>
      <c r="Y367" s="244" t="e">
        <f>ID!#REF!</f>
        <v>#REF!</v>
      </c>
      <c r="Z367" s="72"/>
      <c r="AA367" s="298"/>
      <c r="AB367" s="243" t="str">
        <f>IF(S367&lt;&gt;"",CONFIG!$B$19,IF(T367&lt;&gt;"",CONFIG!$B$18,IF(U367&lt;&gt;"",CONFIG!$B$17,IF(V367&lt;&gt;"",CONFIG!$B$16,IF(W367&lt;&gt;"",CONFIG!$B$20,CONFIG!$B$21)))))</f>
        <v>NR</v>
      </c>
      <c r="AC367" s="243" t="str">
        <f t="shared" si="19"/>
        <v>No Response</v>
      </c>
      <c r="AD367" s="4"/>
    </row>
    <row r="368" spans="2:30" ht="14" hidden="1">
      <c r="B368" s="17"/>
      <c r="C368" s="324"/>
      <c r="D368" s="300" t="str">
        <f>ID!D356</f>
        <v>EMPTY</v>
      </c>
      <c r="E368" s="40" t="str">
        <f>ID!E356</f>
        <v>C</v>
      </c>
      <c r="F368" s="19" t="str">
        <f>ID!F356</f>
        <v>EMPTY-C</v>
      </c>
      <c r="G368" s="28" t="str">
        <f>ID!G356</f>
        <v>EMPTY-C</v>
      </c>
      <c r="H368" s="31">
        <f>ID!H356</f>
        <v>0</v>
      </c>
      <c r="I368" s="19">
        <f>ID!I356</f>
        <v>0</v>
      </c>
      <c r="J368" s="19">
        <f>ID!J356</f>
        <v>0</v>
      </c>
      <c r="K368" s="19">
        <f>ID!K356</f>
        <v>0</v>
      </c>
      <c r="L368" s="19">
        <f>ID!L356</f>
        <v>0</v>
      </c>
      <c r="M368" s="19">
        <f>ID!M356</f>
        <v>0</v>
      </c>
      <c r="N368" s="19">
        <f>ID!N356</f>
        <v>0</v>
      </c>
      <c r="O368" s="19" t="str">
        <f>ID!O356</f>
        <v>INT</v>
      </c>
      <c r="P368" s="19" t="str">
        <f>ID!P356</f>
        <v>TBA21</v>
      </c>
      <c r="Q368" s="19">
        <f>ID!Q356</f>
        <v>3</v>
      </c>
      <c r="R368" s="70">
        <f>ID!R356</f>
        <v>0</v>
      </c>
      <c r="S368" s="30"/>
      <c r="T368" s="30"/>
      <c r="U368" s="30"/>
      <c r="V368" s="30"/>
      <c r="W368" s="30"/>
      <c r="X368" s="61"/>
      <c r="Y368" s="244" t="e">
        <f>ID!#REF!</f>
        <v>#REF!</v>
      </c>
      <c r="Z368" s="72"/>
      <c r="AA368" s="298"/>
      <c r="AB368" s="243" t="str">
        <f>IF(S368&lt;&gt;"",CONFIG!$B$19,IF(T368&lt;&gt;"",CONFIG!$B$18,IF(U368&lt;&gt;"",CONFIG!$B$17,IF(V368&lt;&gt;"",CONFIG!$B$16,IF(W368&lt;&gt;"",CONFIG!$B$20,CONFIG!$B$21)))))</f>
        <v>NR</v>
      </c>
      <c r="AC368" s="243" t="str">
        <f t="shared" si="19"/>
        <v>No Response</v>
      </c>
      <c r="AD368" s="4"/>
    </row>
    <row r="369" spans="2:30" ht="14" hidden="1">
      <c r="B369" s="17"/>
      <c r="C369" s="324"/>
      <c r="D369" s="300" t="str">
        <f>ID!D357</f>
        <v>EMPTY</v>
      </c>
      <c r="E369" s="40" t="str">
        <f>ID!E357</f>
        <v>D</v>
      </c>
      <c r="F369" s="19" t="str">
        <f>ID!F357</f>
        <v>EMPTY-D</v>
      </c>
      <c r="G369" s="28" t="str">
        <f>ID!G357</f>
        <v>EMPTY-D</v>
      </c>
      <c r="H369" s="31">
        <f>ID!H357</f>
        <v>0</v>
      </c>
      <c r="I369" s="19">
        <f>ID!I357</f>
        <v>0</v>
      </c>
      <c r="J369" s="19">
        <f>ID!J357</f>
        <v>0</v>
      </c>
      <c r="K369" s="19">
        <f>ID!K357</f>
        <v>0</v>
      </c>
      <c r="L369" s="19">
        <f>ID!L357</f>
        <v>0</v>
      </c>
      <c r="M369" s="19">
        <f>ID!M357</f>
        <v>0</v>
      </c>
      <c r="N369" s="19">
        <f>ID!N357</f>
        <v>0</v>
      </c>
      <c r="O369" s="19" t="str">
        <f>ID!O357</f>
        <v>INT</v>
      </c>
      <c r="P369" s="19" t="str">
        <f>ID!P357</f>
        <v>TBA21</v>
      </c>
      <c r="Q369" s="19">
        <f>ID!Q357</f>
        <v>4</v>
      </c>
      <c r="R369" s="70">
        <f>ID!R357</f>
        <v>0</v>
      </c>
      <c r="S369" s="30"/>
      <c r="T369" s="30"/>
      <c r="U369" s="30"/>
      <c r="V369" s="30"/>
      <c r="W369" s="30"/>
      <c r="X369" s="61"/>
      <c r="Y369" s="244" t="e">
        <f>ID!#REF!</f>
        <v>#REF!</v>
      </c>
      <c r="Z369" s="72"/>
      <c r="AA369" s="298"/>
      <c r="AB369" s="243" t="str">
        <f>IF(S369&lt;&gt;"",CONFIG!$B$19,IF(T369&lt;&gt;"",CONFIG!$B$18,IF(U369&lt;&gt;"",CONFIG!$B$17,IF(V369&lt;&gt;"",CONFIG!$B$16,IF(W369&lt;&gt;"",CONFIG!$B$20,CONFIG!$B$21)))))</f>
        <v>NR</v>
      </c>
      <c r="AC369" s="243" t="str">
        <f t="shared" si="19"/>
        <v>No Response</v>
      </c>
      <c r="AD369" s="4"/>
    </row>
    <row r="370" spans="2:30" ht="14" hidden="1">
      <c r="B370" s="17"/>
      <c r="C370" s="324"/>
      <c r="D370" s="300" t="str">
        <f>ID!D358</f>
        <v>EMPTY</v>
      </c>
      <c r="E370" s="40" t="str">
        <f>ID!E358</f>
        <v>E</v>
      </c>
      <c r="F370" s="19" t="str">
        <f>ID!F358</f>
        <v>EMPTY-E</v>
      </c>
      <c r="G370" s="28" t="str">
        <f>ID!G358</f>
        <v>EMPTY-E</v>
      </c>
      <c r="H370" s="31">
        <f>ID!H358</f>
        <v>0</v>
      </c>
      <c r="I370" s="19">
        <f>ID!I358</f>
        <v>0</v>
      </c>
      <c r="J370" s="19">
        <f>ID!J358</f>
        <v>0</v>
      </c>
      <c r="K370" s="19">
        <f>ID!K358</f>
        <v>0</v>
      </c>
      <c r="L370" s="19">
        <f>ID!L358</f>
        <v>0</v>
      </c>
      <c r="M370" s="19">
        <f>ID!M358</f>
        <v>0</v>
      </c>
      <c r="N370" s="19">
        <f>ID!N358</f>
        <v>0</v>
      </c>
      <c r="O370" s="19" t="str">
        <f>ID!O358</f>
        <v>INT</v>
      </c>
      <c r="P370" s="19" t="str">
        <f>ID!P358</f>
        <v>TBA21</v>
      </c>
      <c r="Q370" s="19">
        <f>ID!Q358</f>
        <v>5</v>
      </c>
      <c r="R370" s="70">
        <f>ID!R358</f>
        <v>0</v>
      </c>
      <c r="S370" s="30"/>
      <c r="T370" s="30"/>
      <c r="U370" s="30"/>
      <c r="V370" s="30"/>
      <c r="W370" s="30"/>
      <c r="X370" s="61"/>
      <c r="Y370" s="244" t="e">
        <f>ID!#REF!</f>
        <v>#REF!</v>
      </c>
      <c r="Z370" s="72"/>
      <c r="AA370" s="298"/>
      <c r="AB370" s="243" t="str">
        <f>IF(S370&lt;&gt;"",CONFIG!$B$19,IF(T370&lt;&gt;"",CONFIG!$B$18,IF(U370&lt;&gt;"",CONFIG!$B$17,IF(V370&lt;&gt;"",CONFIG!$B$16,IF(W370&lt;&gt;"",CONFIG!$B$20,CONFIG!$B$21)))))</f>
        <v>NR</v>
      </c>
      <c r="AC370" s="243" t="str">
        <f t="shared" si="19"/>
        <v>No Response</v>
      </c>
      <c r="AD370" s="4"/>
    </row>
    <row r="371" spans="2:30" ht="14" hidden="1">
      <c r="B371" s="17"/>
      <c r="C371" s="324"/>
      <c r="D371" s="300" t="str">
        <f>ID!D359</f>
        <v>EMPTY</v>
      </c>
      <c r="E371" s="40" t="str">
        <f>ID!E359</f>
        <v>F</v>
      </c>
      <c r="F371" s="19" t="str">
        <f>ID!F359</f>
        <v>EMPTY-F</v>
      </c>
      <c r="G371" s="28" t="str">
        <f>ID!G359</f>
        <v>EMPTY-F</v>
      </c>
      <c r="H371" s="31">
        <f>ID!H359</f>
        <v>0</v>
      </c>
      <c r="I371" s="19">
        <f>ID!I359</f>
        <v>0</v>
      </c>
      <c r="J371" s="19">
        <f>ID!J359</f>
        <v>0</v>
      </c>
      <c r="K371" s="19">
        <f>ID!K359</f>
        <v>0</v>
      </c>
      <c r="L371" s="19">
        <f>ID!L359</f>
        <v>0</v>
      </c>
      <c r="M371" s="19">
        <f>ID!M359</f>
        <v>0</v>
      </c>
      <c r="N371" s="19">
        <f>ID!N359</f>
        <v>0</v>
      </c>
      <c r="O371" s="19" t="str">
        <f>ID!O359</f>
        <v>INT</v>
      </c>
      <c r="P371" s="19" t="str">
        <f>ID!P359</f>
        <v>TBA21</v>
      </c>
      <c r="Q371" s="19">
        <f>ID!Q359</f>
        <v>6</v>
      </c>
      <c r="R371" s="70">
        <f>ID!R359</f>
        <v>0</v>
      </c>
      <c r="S371" s="30"/>
      <c r="T371" s="30"/>
      <c r="U371" s="30"/>
      <c r="V371" s="30"/>
      <c r="W371" s="30"/>
      <c r="X371" s="61"/>
      <c r="Y371" s="244" t="e">
        <f>ID!#REF!</f>
        <v>#REF!</v>
      </c>
      <c r="Z371" s="72"/>
      <c r="AA371" s="298"/>
      <c r="AB371" s="243" t="str">
        <f>IF(S371&lt;&gt;"",CONFIG!$B$19,IF(T371&lt;&gt;"",CONFIG!$B$18,IF(U371&lt;&gt;"",CONFIG!$B$17,IF(V371&lt;&gt;"",CONFIG!$B$16,IF(W371&lt;&gt;"",CONFIG!$B$20,CONFIG!$B$21)))))</f>
        <v>NR</v>
      </c>
      <c r="AC371" s="243" t="str">
        <f t="shared" si="19"/>
        <v>No Response</v>
      </c>
      <c r="AD371" s="4"/>
    </row>
    <row r="372" spans="2:30" ht="14" hidden="1">
      <c r="B372" s="17"/>
      <c r="C372" s="324"/>
      <c r="D372" s="300" t="str">
        <f>ID!D360</f>
        <v>EMPTY</v>
      </c>
      <c r="E372" s="40" t="str">
        <f>ID!E360</f>
        <v>G</v>
      </c>
      <c r="F372" s="19" t="str">
        <f>ID!F360</f>
        <v>EMPTY-G</v>
      </c>
      <c r="G372" s="28" t="str">
        <f>ID!G360</f>
        <v>EMPTY-G</v>
      </c>
      <c r="H372" s="31">
        <f>ID!H360</f>
        <v>0</v>
      </c>
      <c r="I372" s="19">
        <f>ID!I360</f>
        <v>0</v>
      </c>
      <c r="J372" s="19">
        <f>ID!J360</f>
        <v>0</v>
      </c>
      <c r="K372" s="19">
        <f>ID!K360</f>
        <v>0</v>
      </c>
      <c r="L372" s="19">
        <f>ID!L360</f>
        <v>0</v>
      </c>
      <c r="M372" s="19">
        <f>ID!M360</f>
        <v>0</v>
      </c>
      <c r="N372" s="19">
        <f>ID!N360</f>
        <v>0</v>
      </c>
      <c r="O372" s="19" t="str">
        <f>ID!O360</f>
        <v>INT</v>
      </c>
      <c r="P372" s="19" t="str">
        <f>ID!P360</f>
        <v>TBA21</v>
      </c>
      <c r="Q372" s="19">
        <f>ID!Q360</f>
        <v>7</v>
      </c>
      <c r="R372" s="70">
        <f>ID!R360</f>
        <v>0</v>
      </c>
      <c r="S372" s="30"/>
      <c r="T372" s="30"/>
      <c r="U372" s="30"/>
      <c r="V372" s="30"/>
      <c r="W372" s="30"/>
      <c r="X372" s="61"/>
      <c r="Y372" s="244" t="e">
        <f>ID!#REF!</f>
        <v>#REF!</v>
      </c>
      <c r="Z372" s="72"/>
      <c r="AA372" s="298"/>
      <c r="AB372" s="243" t="str">
        <f>IF(S372&lt;&gt;"",CONFIG!$B$19,IF(T372&lt;&gt;"",CONFIG!$B$18,IF(U372&lt;&gt;"",CONFIG!$B$17,IF(V372&lt;&gt;"",CONFIG!$B$16,IF(W372&lt;&gt;"",CONFIG!$B$20,CONFIG!$B$21)))))</f>
        <v>NR</v>
      </c>
      <c r="AC372" s="243" t="str">
        <f t="shared" si="19"/>
        <v>No Response</v>
      </c>
      <c r="AD372" s="4"/>
    </row>
    <row r="373" spans="2:30" ht="14" hidden="1">
      <c r="B373" s="17"/>
      <c r="C373" s="324"/>
      <c r="D373" s="300" t="str">
        <f>ID!D361</f>
        <v>EMPTY</v>
      </c>
      <c r="E373" s="40" t="str">
        <f>ID!E361</f>
        <v>H</v>
      </c>
      <c r="F373" s="19" t="str">
        <f>ID!F361</f>
        <v>EMPTY-H</v>
      </c>
      <c r="G373" s="28" t="str">
        <f>ID!G361</f>
        <v>EMPTY-H</v>
      </c>
      <c r="H373" s="31">
        <f>ID!H361</f>
        <v>0</v>
      </c>
      <c r="I373" s="19">
        <f>ID!I361</f>
        <v>0</v>
      </c>
      <c r="J373" s="19">
        <f>ID!J361</f>
        <v>0</v>
      </c>
      <c r="K373" s="19">
        <f>ID!K361</f>
        <v>0</v>
      </c>
      <c r="L373" s="19">
        <f>ID!L361</f>
        <v>0</v>
      </c>
      <c r="M373" s="19">
        <f>ID!M361</f>
        <v>0</v>
      </c>
      <c r="N373" s="19">
        <f>ID!N361</f>
        <v>0</v>
      </c>
      <c r="O373" s="19" t="str">
        <f>ID!O361</f>
        <v>INT</v>
      </c>
      <c r="P373" s="19" t="str">
        <f>ID!P361</f>
        <v>TBA21</v>
      </c>
      <c r="Q373" s="19">
        <f>ID!Q361</f>
        <v>8</v>
      </c>
      <c r="R373" s="70">
        <f>ID!R361</f>
        <v>0</v>
      </c>
      <c r="S373" s="30"/>
      <c r="T373" s="30"/>
      <c r="U373" s="30"/>
      <c r="V373" s="30"/>
      <c r="W373" s="30"/>
      <c r="X373" s="61"/>
      <c r="Y373" s="244" t="e">
        <f>ID!#REF!</f>
        <v>#REF!</v>
      </c>
      <c r="Z373" s="72"/>
      <c r="AA373" s="298"/>
      <c r="AB373" s="243" t="str">
        <f>IF(S373&lt;&gt;"",CONFIG!$B$19,IF(T373&lt;&gt;"",CONFIG!$B$18,IF(U373&lt;&gt;"",CONFIG!$B$17,IF(V373&lt;&gt;"",CONFIG!$B$16,IF(W373&lt;&gt;"",CONFIG!$B$20,CONFIG!$B$21)))))</f>
        <v>NR</v>
      </c>
      <c r="AC373" s="243" t="str">
        <f t="shared" si="19"/>
        <v>No Response</v>
      </c>
      <c r="AD373" s="4"/>
    </row>
    <row r="374" spans="2:30" ht="14" hidden="1">
      <c r="B374" s="17"/>
      <c r="C374" s="324"/>
      <c r="D374" s="300" t="str">
        <f>ID!D362</f>
        <v>EMPTY</v>
      </c>
      <c r="E374" s="40" t="str">
        <f>ID!E362</f>
        <v>I</v>
      </c>
      <c r="F374" s="19" t="str">
        <f>ID!F362</f>
        <v>EMPTY-I</v>
      </c>
      <c r="G374" s="28" t="str">
        <f>ID!G362</f>
        <v>EMPTY-I</v>
      </c>
      <c r="H374" s="31">
        <f>ID!H362</f>
        <v>0</v>
      </c>
      <c r="I374" s="19">
        <f>ID!I362</f>
        <v>0</v>
      </c>
      <c r="J374" s="19">
        <f>ID!J362</f>
        <v>0</v>
      </c>
      <c r="K374" s="19">
        <f>ID!K362</f>
        <v>0</v>
      </c>
      <c r="L374" s="19">
        <f>ID!L362</f>
        <v>0</v>
      </c>
      <c r="M374" s="19">
        <f>ID!M362</f>
        <v>0</v>
      </c>
      <c r="N374" s="19">
        <f>ID!N362</f>
        <v>0</v>
      </c>
      <c r="O374" s="19" t="str">
        <f>ID!O362</f>
        <v>INT</v>
      </c>
      <c r="P374" s="19" t="str">
        <f>ID!P362</f>
        <v>TBA21</v>
      </c>
      <c r="Q374" s="19">
        <f>ID!Q362</f>
        <v>9</v>
      </c>
      <c r="R374" s="70">
        <f>ID!R362</f>
        <v>0</v>
      </c>
      <c r="S374" s="30"/>
      <c r="T374" s="30"/>
      <c r="U374" s="30"/>
      <c r="V374" s="30"/>
      <c r="W374" s="30"/>
      <c r="X374" s="61"/>
      <c r="Y374" s="244" t="e">
        <f>ID!#REF!</f>
        <v>#REF!</v>
      </c>
      <c r="Z374" s="72"/>
      <c r="AA374" s="298"/>
      <c r="AB374" s="243" t="str">
        <f>IF(S374&lt;&gt;"",CONFIG!$B$19,IF(T374&lt;&gt;"",CONFIG!$B$18,IF(U374&lt;&gt;"",CONFIG!$B$17,IF(V374&lt;&gt;"",CONFIG!$B$16,IF(W374&lt;&gt;"",CONFIG!$B$20,CONFIG!$B$21)))))</f>
        <v>NR</v>
      </c>
      <c r="AC374" s="243" t="str">
        <f t="shared" si="19"/>
        <v>No Response</v>
      </c>
      <c r="AD374" s="4"/>
    </row>
    <row r="375" spans="2:30" ht="14" hidden="1">
      <c r="B375" s="17"/>
      <c r="C375" s="324"/>
      <c r="D375" s="300" t="str">
        <f>ID!D363</f>
        <v>EMPTY</v>
      </c>
      <c r="E375" s="40" t="str">
        <f>ID!E363</f>
        <v>J</v>
      </c>
      <c r="F375" s="19" t="str">
        <f>ID!F363</f>
        <v>EMPTY-J</v>
      </c>
      <c r="G375" s="28" t="str">
        <f>ID!G363</f>
        <v>EMPTY-J</v>
      </c>
      <c r="H375" s="31">
        <f>ID!H363</f>
        <v>0</v>
      </c>
      <c r="I375" s="19">
        <f>ID!I363</f>
        <v>0</v>
      </c>
      <c r="J375" s="19">
        <f>ID!J363</f>
        <v>0</v>
      </c>
      <c r="K375" s="19">
        <f>ID!K363</f>
        <v>0</v>
      </c>
      <c r="L375" s="19">
        <f>ID!L363</f>
        <v>0</v>
      </c>
      <c r="M375" s="19">
        <f>ID!M363</f>
        <v>0</v>
      </c>
      <c r="N375" s="19">
        <f>ID!N363</f>
        <v>0</v>
      </c>
      <c r="O375" s="19" t="str">
        <f>ID!O363</f>
        <v>INT</v>
      </c>
      <c r="P375" s="19" t="str">
        <f>ID!P363</f>
        <v>TBA21</v>
      </c>
      <c r="Q375" s="19">
        <f>ID!Q363</f>
        <v>10</v>
      </c>
      <c r="R375" s="70">
        <f>ID!R363</f>
        <v>0</v>
      </c>
      <c r="S375" s="30"/>
      <c r="T375" s="30"/>
      <c r="U375" s="30"/>
      <c r="V375" s="30"/>
      <c r="W375" s="30"/>
      <c r="X375" s="61"/>
      <c r="Y375" s="244" t="e">
        <f>ID!#REF!</f>
        <v>#REF!</v>
      </c>
      <c r="Z375" s="72"/>
      <c r="AA375" s="298"/>
      <c r="AB375" s="243" t="str">
        <f>IF(S375&lt;&gt;"",CONFIG!$B$19,IF(T375&lt;&gt;"",CONFIG!$B$18,IF(U375&lt;&gt;"",CONFIG!$B$17,IF(V375&lt;&gt;"",CONFIG!$B$16,IF(W375&lt;&gt;"",CONFIG!$B$20,CONFIG!$B$21)))))</f>
        <v>NR</v>
      </c>
      <c r="AC375" s="243" t="str">
        <f t="shared" si="19"/>
        <v>No Response</v>
      </c>
      <c r="AD375" s="4"/>
    </row>
    <row r="376" spans="2:30" ht="14" hidden="1">
      <c r="B376" s="17"/>
      <c r="C376" s="324"/>
      <c r="D376" s="300" t="str">
        <f>ID!D364</f>
        <v>EMPTY</v>
      </c>
      <c r="E376" s="40" t="str">
        <f>ID!E364</f>
        <v>K</v>
      </c>
      <c r="F376" s="19" t="str">
        <f>ID!F364</f>
        <v>EMPTY-K</v>
      </c>
      <c r="G376" s="28" t="str">
        <f>ID!G364</f>
        <v>EMPTY-K</v>
      </c>
      <c r="H376" s="31">
        <f>ID!H364</f>
        <v>0</v>
      </c>
      <c r="I376" s="19">
        <f>ID!I364</f>
        <v>0</v>
      </c>
      <c r="J376" s="19">
        <f>ID!J364</f>
        <v>0</v>
      </c>
      <c r="K376" s="19">
        <f>ID!K364</f>
        <v>0</v>
      </c>
      <c r="L376" s="19">
        <f>ID!L364</f>
        <v>0</v>
      </c>
      <c r="M376" s="19">
        <f>ID!M364</f>
        <v>0</v>
      </c>
      <c r="N376" s="19">
        <f>ID!N364</f>
        <v>0</v>
      </c>
      <c r="O376" s="19" t="str">
        <f>ID!O364</f>
        <v>INT</v>
      </c>
      <c r="P376" s="19" t="str">
        <f>ID!P364</f>
        <v>TBA21</v>
      </c>
      <c r="Q376" s="19">
        <f>ID!Q364</f>
        <v>11</v>
      </c>
      <c r="R376" s="70">
        <f>ID!R364</f>
        <v>0</v>
      </c>
      <c r="S376" s="30"/>
      <c r="T376" s="30"/>
      <c r="U376" s="30"/>
      <c r="V376" s="30"/>
      <c r="W376" s="30"/>
      <c r="X376" s="61"/>
      <c r="Y376" s="244" t="e">
        <f>ID!#REF!</f>
        <v>#REF!</v>
      </c>
      <c r="Z376" s="72"/>
      <c r="AA376" s="298"/>
      <c r="AB376" s="243" t="str">
        <f>IF(S376&lt;&gt;"",CONFIG!$B$19,IF(T376&lt;&gt;"",CONFIG!$B$18,IF(U376&lt;&gt;"",CONFIG!$B$17,IF(V376&lt;&gt;"",CONFIG!$B$16,IF(W376&lt;&gt;"",CONFIG!$B$20,CONFIG!$B$21)))))</f>
        <v>NR</v>
      </c>
      <c r="AC376" s="243" t="str">
        <f t="shared" si="19"/>
        <v>No Response</v>
      </c>
      <c r="AD376" s="4"/>
    </row>
    <row r="377" spans="2:30" ht="14" hidden="1">
      <c r="B377" s="17"/>
      <c r="C377" s="324"/>
      <c r="D377" s="300" t="str">
        <f>ID!D365</f>
        <v>EMPTY</v>
      </c>
      <c r="E377" s="40" t="str">
        <f>ID!E365</f>
        <v>L</v>
      </c>
      <c r="F377" s="19" t="str">
        <f>ID!F365</f>
        <v>EMPTY-L</v>
      </c>
      <c r="G377" s="28" t="str">
        <f>ID!G365</f>
        <v>EMPTY-L</v>
      </c>
      <c r="H377" s="31">
        <f>ID!H365</f>
        <v>0</v>
      </c>
      <c r="I377" s="19">
        <f>ID!I365</f>
        <v>0</v>
      </c>
      <c r="J377" s="19">
        <f>ID!J365</f>
        <v>0</v>
      </c>
      <c r="K377" s="19">
        <f>ID!K365</f>
        <v>0</v>
      </c>
      <c r="L377" s="19">
        <f>ID!L365</f>
        <v>0</v>
      </c>
      <c r="M377" s="19">
        <f>ID!M365</f>
        <v>0</v>
      </c>
      <c r="N377" s="19">
        <f>ID!N365</f>
        <v>0</v>
      </c>
      <c r="O377" s="19" t="str">
        <f>ID!O365</f>
        <v>INT</v>
      </c>
      <c r="P377" s="19" t="str">
        <f>ID!P365</f>
        <v>TBA21</v>
      </c>
      <c r="Q377" s="19">
        <f>ID!Q365</f>
        <v>12</v>
      </c>
      <c r="R377" s="70">
        <f>ID!R365</f>
        <v>0</v>
      </c>
      <c r="S377" s="30"/>
      <c r="T377" s="30"/>
      <c r="U377" s="30"/>
      <c r="V377" s="30"/>
      <c r="W377" s="30"/>
      <c r="X377" s="61"/>
      <c r="Y377" s="244" t="e">
        <f>ID!#REF!</f>
        <v>#REF!</v>
      </c>
      <c r="Z377" s="72"/>
      <c r="AA377" s="298"/>
      <c r="AB377" s="243" t="str">
        <f>IF(S377&lt;&gt;"",CONFIG!$B$19,IF(T377&lt;&gt;"",CONFIG!$B$18,IF(U377&lt;&gt;"",CONFIG!$B$17,IF(V377&lt;&gt;"",CONFIG!$B$16,IF(W377&lt;&gt;"",CONFIG!$B$20,CONFIG!$B$21)))))</f>
        <v>NR</v>
      </c>
      <c r="AC377" s="243" t="str">
        <f t="shared" si="19"/>
        <v>No Response</v>
      </c>
      <c r="AD377" s="4"/>
    </row>
    <row r="378" spans="2:30" ht="14" hidden="1">
      <c r="B378" s="17"/>
      <c r="C378" s="324"/>
      <c r="D378" s="300" t="str">
        <f>ID!D366</f>
        <v>EMPTY</v>
      </c>
      <c r="E378" s="40" t="str">
        <f>ID!E366</f>
        <v>M</v>
      </c>
      <c r="F378" s="19" t="str">
        <f>ID!F366</f>
        <v>EMPTY-M</v>
      </c>
      <c r="G378" s="28" t="str">
        <f>ID!G366</f>
        <v>EMPTY-M</v>
      </c>
      <c r="H378" s="31">
        <f>ID!H366</f>
        <v>0</v>
      </c>
      <c r="I378" s="19">
        <f>ID!I366</f>
        <v>0</v>
      </c>
      <c r="J378" s="19">
        <f>ID!J366</f>
        <v>0</v>
      </c>
      <c r="K378" s="19">
        <f>ID!K366</f>
        <v>0</v>
      </c>
      <c r="L378" s="19">
        <f>ID!L366</f>
        <v>0</v>
      </c>
      <c r="M378" s="19">
        <f>ID!M366</f>
        <v>0</v>
      </c>
      <c r="N378" s="19">
        <f>ID!N366</f>
        <v>0</v>
      </c>
      <c r="O378" s="19" t="str">
        <f>ID!O366</f>
        <v>INT</v>
      </c>
      <c r="P378" s="19" t="str">
        <f>ID!P366</f>
        <v>TBA21</v>
      </c>
      <c r="Q378" s="19">
        <f>ID!Q366</f>
        <v>13</v>
      </c>
      <c r="R378" s="70">
        <f>ID!R366</f>
        <v>0</v>
      </c>
      <c r="S378" s="30"/>
      <c r="T378" s="30"/>
      <c r="U378" s="30"/>
      <c r="V378" s="30"/>
      <c r="W378" s="30"/>
      <c r="X378" s="61"/>
      <c r="Y378" s="244" t="e">
        <f>ID!#REF!</f>
        <v>#REF!</v>
      </c>
      <c r="Z378" s="72"/>
      <c r="AA378" s="298"/>
      <c r="AB378" s="243" t="str">
        <f>IF(S378&lt;&gt;"",CONFIG!$B$19,IF(T378&lt;&gt;"",CONFIG!$B$18,IF(U378&lt;&gt;"",CONFIG!$B$17,IF(V378&lt;&gt;"",CONFIG!$B$16,IF(W378&lt;&gt;"",CONFIG!$B$20,CONFIG!$B$21)))))</f>
        <v>NR</v>
      </c>
      <c r="AC378" s="243" t="str">
        <f t="shared" si="19"/>
        <v>No Response</v>
      </c>
      <c r="AD378" s="4"/>
    </row>
    <row r="379" spans="2:30" ht="14" hidden="1">
      <c r="B379" s="249"/>
      <c r="C379" s="324"/>
      <c r="D379" s="300" t="str">
        <f>ID!D367</f>
        <v>EMPTY</v>
      </c>
      <c r="E379" s="40" t="str">
        <f>ID!E367</f>
        <v>N</v>
      </c>
      <c r="F379" s="19" t="str">
        <f>ID!F367</f>
        <v>EMPTY-N</v>
      </c>
      <c r="G379" s="28" t="str">
        <f>ID!G367</f>
        <v>EMPTY-N</v>
      </c>
      <c r="H379" s="31">
        <f>ID!H367</f>
        <v>0</v>
      </c>
      <c r="I379" s="19">
        <f>ID!I367</f>
        <v>0</v>
      </c>
      <c r="J379" s="19">
        <f>ID!J367</f>
        <v>0</v>
      </c>
      <c r="K379" s="19">
        <f>ID!K367</f>
        <v>0</v>
      </c>
      <c r="L379" s="19">
        <f>ID!L367</f>
        <v>0</v>
      </c>
      <c r="M379" s="19">
        <f>ID!M367</f>
        <v>0</v>
      </c>
      <c r="N379" s="19">
        <f>ID!N367</f>
        <v>0</v>
      </c>
      <c r="O379" s="19" t="str">
        <f>ID!O367</f>
        <v>INT</v>
      </c>
      <c r="P379" s="19" t="str">
        <f>ID!P367</f>
        <v>TBA21</v>
      </c>
      <c r="Q379" s="19">
        <f>ID!Q367</f>
        <v>14</v>
      </c>
      <c r="R379" s="70">
        <f>ID!R367</f>
        <v>0</v>
      </c>
      <c r="S379" s="30"/>
      <c r="T379" s="30"/>
      <c r="U379" s="30"/>
      <c r="V379" s="30"/>
      <c r="W379" s="30"/>
      <c r="X379" s="252"/>
      <c r="Y379" s="244" t="e">
        <f>ID!#REF!</f>
        <v>#REF!</v>
      </c>
      <c r="Z379" s="72"/>
      <c r="AA379" s="298"/>
      <c r="AB379" s="243" t="str">
        <f>IF(S379&lt;&gt;"",CONFIG!$B$19,IF(T379&lt;&gt;"",CONFIG!$B$18,IF(U379&lt;&gt;"",CONFIG!$B$17,IF(V379&lt;&gt;"",CONFIG!$B$16,IF(W379&lt;&gt;"",CONFIG!$B$20,CONFIG!$B$21)))))</f>
        <v>NR</v>
      </c>
      <c r="AC379" s="243" t="str">
        <f t="shared" si="19"/>
        <v>No Response</v>
      </c>
      <c r="AD379" s="4"/>
    </row>
    <row r="380" spans="2:30" ht="14" hidden="1">
      <c r="B380" s="249"/>
      <c r="C380" s="324"/>
      <c r="D380" s="300" t="str">
        <f>ID!D368</f>
        <v>EMPTY</v>
      </c>
      <c r="E380" s="40" t="str">
        <f>ID!E368</f>
        <v>O</v>
      </c>
      <c r="F380" s="19" t="str">
        <f>ID!F368</f>
        <v>EMPTY-O</v>
      </c>
      <c r="G380" s="28" t="str">
        <f>ID!G368</f>
        <v>EMPTY-O</v>
      </c>
      <c r="H380" s="31">
        <f>ID!H368</f>
        <v>0</v>
      </c>
      <c r="I380" s="19">
        <f>ID!I368</f>
        <v>0</v>
      </c>
      <c r="J380" s="19">
        <f>ID!J368</f>
        <v>0</v>
      </c>
      <c r="K380" s="19">
        <f>ID!K368</f>
        <v>0</v>
      </c>
      <c r="L380" s="19">
        <f>ID!L368</f>
        <v>0</v>
      </c>
      <c r="M380" s="19">
        <f>ID!M368</f>
        <v>0</v>
      </c>
      <c r="N380" s="19">
        <f>ID!N368</f>
        <v>0</v>
      </c>
      <c r="O380" s="19" t="str">
        <f>ID!O368</f>
        <v>INT</v>
      </c>
      <c r="P380" s="19" t="str">
        <f>ID!P368</f>
        <v>TBA21</v>
      </c>
      <c r="Q380" s="19">
        <f>ID!Q368</f>
        <v>15</v>
      </c>
      <c r="R380" s="70">
        <f>ID!R368</f>
        <v>0</v>
      </c>
      <c r="S380" s="30"/>
      <c r="T380" s="30"/>
      <c r="U380" s="30"/>
      <c r="V380" s="30"/>
      <c r="W380" s="30"/>
      <c r="X380" s="252"/>
      <c r="Y380" s="244" t="e">
        <f>ID!#REF!</f>
        <v>#REF!</v>
      </c>
      <c r="Z380" s="72"/>
      <c r="AA380" s="298"/>
      <c r="AB380" s="243" t="str">
        <f>IF(S380&lt;&gt;"",CONFIG!$B$19,IF(T380&lt;&gt;"",CONFIG!$B$18,IF(U380&lt;&gt;"",CONFIG!$B$17,IF(V380&lt;&gt;"",CONFIG!$B$16,IF(W380&lt;&gt;"",CONFIG!$B$20,CONFIG!$B$21)))))</f>
        <v>NR</v>
      </c>
      <c r="AC380" s="243" t="str">
        <f t="shared" si="19"/>
        <v>No Response</v>
      </c>
      <c r="AD380" s="4"/>
    </row>
    <row r="381" spans="2:30" ht="14" hidden="1">
      <c r="B381" s="249"/>
      <c r="C381" s="324"/>
      <c r="D381" s="300" t="str">
        <f>ID!D369</f>
        <v>EMPTY</v>
      </c>
      <c r="E381" s="40" t="str">
        <f>ID!E369</f>
        <v>P</v>
      </c>
      <c r="F381" s="19" t="str">
        <f>ID!F369</f>
        <v>EMPTY-P</v>
      </c>
      <c r="G381" s="28" t="str">
        <f>ID!G369</f>
        <v>EMPTY-P</v>
      </c>
      <c r="H381" s="31">
        <f>ID!H369</f>
        <v>0</v>
      </c>
      <c r="I381" s="19">
        <f>ID!I369</f>
        <v>0</v>
      </c>
      <c r="J381" s="19">
        <f>ID!J369</f>
        <v>0</v>
      </c>
      <c r="K381" s="19">
        <f>ID!K369</f>
        <v>0</v>
      </c>
      <c r="L381" s="19">
        <f>ID!L369</f>
        <v>0</v>
      </c>
      <c r="M381" s="19">
        <f>ID!M369</f>
        <v>0</v>
      </c>
      <c r="N381" s="19">
        <f>ID!N369</f>
        <v>0</v>
      </c>
      <c r="O381" s="19" t="str">
        <f>ID!O369</f>
        <v>INT</v>
      </c>
      <c r="P381" s="19" t="str">
        <f>ID!P369</f>
        <v>TBA21</v>
      </c>
      <c r="Q381" s="19">
        <f>ID!Q369</f>
        <v>16</v>
      </c>
      <c r="R381" s="70">
        <f>ID!R369</f>
        <v>0</v>
      </c>
      <c r="S381" s="30"/>
      <c r="T381" s="30"/>
      <c r="U381" s="30"/>
      <c r="V381" s="30"/>
      <c r="W381" s="30"/>
      <c r="X381" s="252"/>
      <c r="Y381" s="244" t="e">
        <f>ID!#REF!</f>
        <v>#REF!</v>
      </c>
      <c r="Z381" s="72"/>
      <c r="AA381" s="298"/>
      <c r="AB381" s="243" t="str">
        <f>IF(S381&lt;&gt;"",CONFIG!$B$19,IF(T381&lt;&gt;"",CONFIG!$B$18,IF(U381&lt;&gt;"",CONFIG!$B$17,IF(V381&lt;&gt;"",CONFIG!$B$16,IF(W381&lt;&gt;"",CONFIG!$B$20,CONFIG!$B$21)))))</f>
        <v>NR</v>
      </c>
      <c r="AC381" s="243" t="str">
        <f t="shared" si="19"/>
        <v>No Response</v>
      </c>
      <c r="AD381" s="4"/>
    </row>
    <row r="382" spans="2:30" ht="14" hidden="1">
      <c r="B382" s="249"/>
      <c r="C382" s="324"/>
      <c r="D382" s="300" t="str">
        <f>ID!D370</f>
        <v>EMPTY</v>
      </c>
      <c r="E382" s="40" t="str">
        <f>ID!E370</f>
        <v>Q</v>
      </c>
      <c r="F382" s="19" t="str">
        <f>ID!F370</f>
        <v>EMPTY-Q</v>
      </c>
      <c r="G382" s="28" t="str">
        <f>ID!G370</f>
        <v>EMPTY-Q</v>
      </c>
      <c r="H382" s="31">
        <f>ID!H370</f>
        <v>0</v>
      </c>
      <c r="I382" s="19">
        <f>ID!I370</f>
        <v>0</v>
      </c>
      <c r="J382" s="19">
        <f>ID!J370</f>
        <v>0</v>
      </c>
      <c r="K382" s="19">
        <f>ID!K370</f>
        <v>0</v>
      </c>
      <c r="L382" s="19">
        <f>ID!L370</f>
        <v>0</v>
      </c>
      <c r="M382" s="19">
        <f>ID!M370</f>
        <v>0</v>
      </c>
      <c r="N382" s="19">
        <f>ID!N370</f>
        <v>0</v>
      </c>
      <c r="O382" s="19" t="str">
        <f>ID!O370</f>
        <v>INT</v>
      </c>
      <c r="P382" s="19" t="str">
        <f>ID!P370</f>
        <v>TBA21</v>
      </c>
      <c r="Q382" s="19">
        <f>ID!Q370</f>
        <v>17</v>
      </c>
      <c r="R382" s="70">
        <f>ID!R370</f>
        <v>0</v>
      </c>
      <c r="S382" s="30"/>
      <c r="T382" s="30"/>
      <c r="U382" s="30"/>
      <c r="V382" s="30"/>
      <c r="W382" s="30"/>
      <c r="X382" s="252"/>
      <c r="Y382" s="244" t="e">
        <f>ID!#REF!</f>
        <v>#REF!</v>
      </c>
      <c r="Z382" s="72"/>
      <c r="AA382" s="298"/>
      <c r="AB382" s="243" t="str">
        <f>IF(S382&lt;&gt;"",CONFIG!$B$19,IF(T382&lt;&gt;"",CONFIG!$B$18,IF(U382&lt;&gt;"",CONFIG!$B$17,IF(V382&lt;&gt;"",CONFIG!$B$16,IF(W382&lt;&gt;"",CONFIG!$B$20,CONFIG!$B$21)))))</f>
        <v>NR</v>
      </c>
      <c r="AC382" s="243" t="str">
        <f t="shared" si="19"/>
        <v>No Response</v>
      </c>
      <c r="AD382" s="4"/>
    </row>
    <row r="383" spans="2:30" ht="14" hidden="1">
      <c r="B383" s="249"/>
      <c r="C383" s="324"/>
      <c r="D383" s="300" t="str">
        <f>ID!D371</f>
        <v>EMPTY</v>
      </c>
      <c r="E383" s="40" t="str">
        <f>ID!E371</f>
        <v>R</v>
      </c>
      <c r="F383" s="19" t="str">
        <f>ID!F371</f>
        <v>EMPTY-R</v>
      </c>
      <c r="G383" s="28" t="str">
        <f>ID!G371</f>
        <v>EMPTY-R</v>
      </c>
      <c r="H383" s="31">
        <f>ID!H371</f>
        <v>0</v>
      </c>
      <c r="I383" s="19">
        <f>ID!I371</f>
        <v>0</v>
      </c>
      <c r="J383" s="19">
        <f>ID!J371</f>
        <v>0</v>
      </c>
      <c r="K383" s="19">
        <f>ID!K371</f>
        <v>0</v>
      </c>
      <c r="L383" s="19">
        <f>ID!L371</f>
        <v>0</v>
      </c>
      <c r="M383" s="19">
        <f>ID!M371</f>
        <v>0</v>
      </c>
      <c r="N383" s="19">
        <f>ID!N371</f>
        <v>0</v>
      </c>
      <c r="O383" s="19" t="str">
        <f>ID!O371</f>
        <v>INT</v>
      </c>
      <c r="P383" s="19" t="str">
        <f>ID!P371</f>
        <v>TBA21</v>
      </c>
      <c r="Q383" s="19">
        <f>ID!Q371</f>
        <v>18</v>
      </c>
      <c r="R383" s="70">
        <f>ID!R371</f>
        <v>0</v>
      </c>
      <c r="S383" s="30"/>
      <c r="T383" s="30"/>
      <c r="U383" s="30"/>
      <c r="V383" s="30"/>
      <c r="W383" s="30"/>
      <c r="X383" s="252"/>
      <c r="Y383" s="244" t="e">
        <f>ID!#REF!</f>
        <v>#REF!</v>
      </c>
      <c r="Z383" s="72"/>
      <c r="AA383" s="298"/>
      <c r="AB383" s="243" t="str">
        <f>IF(S383&lt;&gt;"",CONFIG!$B$19,IF(T383&lt;&gt;"",CONFIG!$B$18,IF(U383&lt;&gt;"",CONFIG!$B$17,IF(V383&lt;&gt;"",CONFIG!$B$16,IF(W383&lt;&gt;"",CONFIG!$B$20,CONFIG!$B$21)))))</f>
        <v>NR</v>
      </c>
      <c r="AC383" s="243" t="str">
        <f t="shared" si="19"/>
        <v>No Response</v>
      </c>
      <c r="AD383" s="4"/>
    </row>
    <row r="384" spans="2:30" ht="14" hidden="1">
      <c r="B384" s="249"/>
      <c r="C384" s="324"/>
      <c r="D384" s="300" t="str">
        <f>ID!D372</f>
        <v>EMPTY</v>
      </c>
      <c r="E384" s="40" t="str">
        <f>ID!E372</f>
        <v>S</v>
      </c>
      <c r="F384" s="19" t="str">
        <f>ID!F372</f>
        <v>EMPTY-S</v>
      </c>
      <c r="G384" s="28" t="str">
        <f>ID!G372</f>
        <v>EMPTY-S</v>
      </c>
      <c r="H384" s="31">
        <f>ID!H372</f>
        <v>0</v>
      </c>
      <c r="I384" s="19">
        <f>ID!I372</f>
        <v>0</v>
      </c>
      <c r="J384" s="19">
        <f>ID!J372</f>
        <v>0</v>
      </c>
      <c r="K384" s="19">
        <f>ID!K372</f>
        <v>0</v>
      </c>
      <c r="L384" s="19">
        <f>ID!L372</f>
        <v>0</v>
      </c>
      <c r="M384" s="19">
        <f>ID!M372</f>
        <v>0</v>
      </c>
      <c r="N384" s="19">
        <f>ID!N372</f>
        <v>0</v>
      </c>
      <c r="O384" s="19" t="str">
        <f>ID!O372</f>
        <v>INT</v>
      </c>
      <c r="P384" s="19" t="str">
        <f>ID!P372</f>
        <v>TBA21</v>
      </c>
      <c r="Q384" s="19">
        <f>ID!Q372</f>
        <v>19</v>
      </c>
      <c r="R384" s="70">
        <f>ID!R372</f>
        <v>0</v>
      </c>
      <c r="S384" s="30"/>
      <c r="T384" s="30"/>
      <c r="U384" s="30"/>
      <c r="V384" s="30"/>
      <c r="W384" s="30"/>
      <c r="X384" s="252"/>
      <c r="Y384" s="244" t="e">
        <f>ID!#REF!</f>
        <v>#REF!</v>
      </c>
      <c r="Z384" s="72"/>
      <c r="AA384" s="298"/>
      <c r="AB384" s="243" t="str">
        <f>IF(S384&lt;&gt;"",CONFIG!$B$19,IF(T384&lt;&gt;"",CONFIG!$B$18,IF(U384&lt;&gt;"",CONFIG!$B$17,IF(V384&lt;&gt;"",CONFIG!$B$16,IF(W384&lt;&gt;"",CONFIG!$B$20,CONFIG!$B$21)))))</f>
        <v>NR</v>
      </c>
      <c r="AC384" s="243" t="str">
        <f t="shared" si="19"/>
        <v>No Response</v>
      </c>
      <c r="AD384" s="4"/>
    </row>
    <row r="385" spans="2:30" ht="14" hidden="1">
      <c r="B385" s="254"/>
      <c r="C385" s="340"/>
      <c r="D385" s="43" t="str">
        <f>ID!D373</f>
        <v>EMPTY</v>
      </c>
      <c r="E385" s="44" t="str">
        <f>ID!E373</f>
        <v>T</v>
      </c>
      <c r="F385" s="19" t="str">
        <f>ID!F373</f>
        <v>EMPTY-T</v>
      </c>
      <c r="G385" s="25" t="str">
        <f>ID!G373</f>
        <v>EMPTY-T</v>
      </c>
      <c r="H385" s="31">
        <f>ID!H373</f>
        <v>0</v>
      </c>
      <c r="I385" s="19">
        <f>ID!I373</f>
        <v>0</v>
      </c>
      <c r="J385" s="19">
        <f>ID!J373</f>
        <v>0</v>
      </c>
      <c r="K385" s="19">
        <f>ID!K373</f>
        <v>0</v>
      </c>
      <c r="L385" s="19">
        <f>ID!L373</f>
        <v>0</v>
      </c>
      <c r="M385" s="19">
        <f>ID!M373</f>
        <v>0</v>
      </c>
      <c r="N385" s="19">
        <f>ID!N373</f>
        <v>0</v>
      </c>
      <c r="O385" s="19" t="str">
        <f>ID!O373</f>
        <v>INT</v>
      </c>
      <c r="P385" s="19" t="str">
        <f>ID!P373</f>
        <v>TBA21</v>
      </c>
      <c r="Q385" s="19">
        <f>ID!Q373</f>
        <v>20</v>
      </c>
      <c r="R385" s="70">
        <f>ID!R373</f>
        <v>0</v>
      </c>
      <c r="S385" s="30"/>
      <c r="T385" s="30"/>
      <c r="U385" s="30"/>
      <c r="V385" s="30"/>
      <c r="W385" s="30"/>
      <c r="X385" s="252"/>
      <c r="Y385" s="244" t="e">
        <f>ID!#REF!</f>
        <v>#REF!</v>
      </c>
      <c r="Z385" s="65"/>
      <c r="AA385" s="298"/>
      <c r="AB385" s="243" t="str">
        <f>IF(S385&lt;&gt;"",CONFIG!$B$19,IF(T385&lt;&gt;"",CONFIG!$B$18,IF(U385&lt;&gt;"",CONFIG!$B$17,IF(V385&lt;&gt;"",CONFIG!$B$16,IF(W385&lt;&gt;"",CONFIG!$B$20,CONFIG!$B$21)))))</f>
        <v>NR</v>
      </c>
      <c r="AC385" s="243" t="str">
        <f t="shared" si="19"/>
        <v>No Response</v>
      </c>
      <c r="AD385" s="4"/>
    </row>
    <row r="386" spans="2:30" ht="13" hidden="1">
      <c r="B386" s="298"/>
      <c r="C386" s="298"/>
      <c r="D386" s="298"/>
      <c r="E386" s="298"/>
      <c r="F386" s="298"/>
      <c r="G386" s="9"/>
      <c r="H386" s="298"/>
      <c r="I386" s="298"/>
      <c r="J386" s="298"/>
      <c r="K386" s="298"/>
      <c r="L386" s="298"/>
      <c r="M386" s="298"/>
      <c r="N386" s="298"/>
      <c r="O386" s="298"/>
      <c r="P386" s="298"/>
      <c r="Q386" s="298"/>
      <c r="R386" s="9"/>
      <c r="S386" s="298"/>
      <c r="T386" s="298"/>
      <c r="U386" s="298"/>
      <c r="V386" s="298"/>
      <c r="W386" s="298"/>
      <c r="X386" s="14"/>
      <c r="Y386" s="298"/>
      <c r="Z386" s="298"/>
      <c r="AA386" s="298"/>
      <c r="AB386" s="4"/>
      <c r="AC386" s="4"/>
      <c r="AD386" s="4"/>
    </row>
    <row r="387" spans="2:30" ht="14" hidden="1">
      <c r="B387" s="71"/>
      <c r="C387" s="344" t="str">
        <f>ID!C375</f>
        <v>22. &lt;For future use&gt;</v>
      </c>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259"/>
      <c r="AA387" s="298"/>
      <c r="AB387" s="4"/>
      <c r="AC387" s="4"/>
      <c r="AD387" s="4"/>
    </row>
    <row r="388" spans="2:30" ht="14" hidden="1">
      <c r="B388" s="48"/>
      <c r="C388" s="341" t="str">
        <f>ID!C376</f>
        <v>EMPTY</v>
      </c>
      <c r="D388" s="300" t="str">
        <f>ID!D376</f>
        <v>EMPTY</v>
      </c>
      <c r="E388" s="49" t="str">
        <f>ID!E376</f>
        <v>A</v>
      </c>
      <c r="F388" s="19" t="str">
        <f>ID!F376</f>
        <v>EMPTY-A</v>
      </c>
      <c r="G388" s="20" t="str">
        <f>ID!G376</f>
        <v>EMPTY-A</v>
      </c>
      <c r="H388" s="31">
        <f>ID!H376</f>
        <v>0</v>
      </c>
      <c r="I388" s="19">
        <f>ID!I376</f>
        <v>0</v>
      </c>
      <c r="J388" s="19">
        <f>ID!J376</f>
        <v>0</v>
      </c>
      <c r="K388" s="19">
        <f>ID!K376</f>
        <v>0</v>
      </c>
      <c r="L388" s="19">
        <f>ID!L376</f>
        <v>0</v>
      </c>
      <c r="M388" s="19">
        <f>ID!M376</f>
        <v>0</v>
      </c>
      <c r="N388" s="19">
        <f>ID!N376</f>
        <v>0</v>
      </c>
      <c r="O388" s="19" t="str">
        <f>ID!O376</f>
        <v>INT</v>
      </c>
      <c r="P388" s="19" t="str">
        <f>ID!P376</f>
        <v>TBA22</v>
      </c>
      <c r="Q388" s="19">
        <f>ID!Q376</f>
        <v>1</v>
      </c>
      <c r="R388" s="70">
        <f>ID!R376</f>
        <v>0</v>
      </c>
      <c r="S388" s="30"/>
      <c r="T388" s="30"/>
      <c r="U388" s="30"/>
      <c r="V388" s="30"/>
      <c r="W388" s="30"/>
      <c r="X388" s="61"/>
      <c r="Y388" s="244" t="e">
        <f>ID!#REF!</f>
        <v>#REF!</v>
      </c>
      <c r="Z388" s="72"/>
      <c r="AA388" s="298"/>
      <c r="AB388" s="243" t="str">
        <f>IF(S388&lt;&gt;"",CONFIG!$B$19,IF(T388&lt;&gt;"",CONFIG!$B$18,IF(U388&lt;&gt;"",CONFIG!$B$17,IF(V388&lt;&gt;"",CONFIG!$B$16,IF(W388&lt;&gt;"",CONFIG!$B$20,CONFIG!$B$21)))))</f>
        <v>NR</v>
      </c>
      <c r="AC388" s="243" t="str">
        <f t="shared" ref="AC388:AC407" si="20">IFERROR(VLOOKUP(AB388,scale,2,FALSE),"")</f>
        <v>No Response</v>
      </c>
      <c r="AD388" s="4"/>
    </row>
    <row r="389" spans="2:30" ht="14" hidden="1">
      <c r="B389" s="17"/>
      <c r="C389" s="324"/>
      <c r="D389" s="300" t="str">
        <f>ID!D377</f>
        <v>EMPTY</v>
      </c>
      <c r="E389" s="40" t="str">
        <f>ID!E377</f>
        <v>B</v>
      </c>
      <c r="F389" s="19" t="str">
        <f>ID!F377</f>
        <v>EMPTY-B</v>
      </c>
      <c r="G389" s="28" t="str">
        <f>ID!G377</f>
        <v>EMPTY-B</v>
      </c>
      <c r="H389" s="31">
        <f>ID!H377</f>
        <v>0</v>
      </c>
      <c r="I389" s="19">
        <f>ID!I377</f>
        <v>0</v>
      </c>
      <c r="J389" s="19">
        <f>ID!J377</f>
        <v>0</v>
      </c>
      <c r="K389" s="19">
        <f>ID!K377</f>
        <v>0</v>
      </c>
      <c r="L389" s="19">
        <f>ID!L377</f>
        <v>0</v>
      </c>
      <c r="M389" s="19">
        <f>ID!M377</f>
        <v>0</v>
      </c>
      <c r="N389" s="19">
        <f>ID!N377</f>
        <v>0</v>
      </c>
      <c r="O389" s="19" t="str">
        <f>ID!O377</f>
        <v>INT</v>
      </c>
      <c r="P389" s="19" t="str">
        <f>ID!P377</f>
        <v>TBA22</v>
      </c>
      <c r="Q389" s="19">
        <f>ID!Q377</f>
        <v>2</v>
      </c>
      <c r="R389" s="70">
        <f>ID!R377</f>
        <v>0</v>
      </c>
      <c r="S389" s="30"/>
      <c r="T389" s="30"/>
      <c r="U389" s="30"/>
      <c r="V389" s="30"/>
      <c r="W389" s="30"/>
      <c r="X389" s="61"/>
      <c r="Y389" s="244" t="e">
        <f>ID!#REF!</f>
        <v>#REF!</v>
      </c>
      <c r="Z389" s="72"/>
      <c r="AA389" s="298"/>
      <c r="AB389" s="243" t="str">
        <f>IF(S389&lt;&gt;"",CONFIG!$B$19,IF(T389&lt;&gt;"",CONFIG!$B$18,IF(U389&lt;&gt;"",CONFIG!$B$17,IF(V389&lt;&gt;"",CONFIG!$B$16,IF(W389&lt;&gt;"",CONFIG!$B$20,CONFIG!$B$21)))))</f>
        <v>NR</v>
      </c>
      <c r="AC389" s="243" t="str">
        <f t="shared" si="20"/>
        <v>No Response</v>
      </c>
      <c r="AD389" s="4"/>
    </row>
    <row r="390" spans="2:30" ht="14" hidden="1">
      <c r="B390" s="17"/>
      <c r="C390" s="324"/>
      <c r="D390" s="300" t="str">
        <f>ID!D378</f>
        <v>EMPTY</v>
      </c>
      <c r="E390" s="40" t="str">
        <f>ID!E378</f>
        <v>C</v>
      </c>
      <c r="F390" s="19" t="str">
        <f>ID!F378</f>
        <v>EMPTY-C</v>
      </c>
      <c r="G390" s="28" t="str">
        <f>ID!G378</f>
        <v>EMPTY-C</v>
      </c>
      <c r="H390" s="31">
        <f>ID!H378</f>
        <v>0</v>
      </c>
      <c r="I390" s="19">
        <f>ID!I378</f>
        <v>0</v>
      </c>
      <c r="J390" s="19">
        <f>ID!J378</f>
        <v>0</v>
      </c>
      <c r="K390" s="19">
        <f>ID!K378</f>
        <v>0</v>
      </c>
      <c r="L390" s="19">
        <f>ID!L378</f>
        <v>0</v>
      </c>
      <c r="M390" s="19">
        <f>ID!M378</f>
        <v>0</v>
      </c>
      <c r="N390" s="19">
        <f>ID!N378</f>
        <v>0</v>
      </c>
      <c r="O390" s="19" t="str">
        <f>ID!O378</f>
        <v>INT</v>
      </c>
      <c r="P390" s="19" t="str">
        <f>ID!P378</f>
        <v>TBA22</v>
      </c>
      <c r="Q390" s="19">
        <f>ID!Q378</f>
        <v>3</v>
      </c>
      <c r="R390" s="70">
        <f>ID!R378</f>
        <v>0</v>
      </c>
      <c r="S390" s="30"/>
      <c r="T390" s="30"/>
      <c r="U390" s="30"/>
      <c r="V390" s="30"/>
      <c r="W390" s="30"/>
      <c r="X390" s="61"/>
      <c r="Y390" s="244" t="e">
        <f>ID!#REF!</f>
        <v>#REF!</v>
      </c>
      <c r="Z390" s="72"/>
      <c r="AA390" s="298"/>
      <c r="AB390" s="243" t="str">
        <f>IF(S390&lt;&gt;"",CONFIG!$B$19,IF(T390&lt;&gt;"",CONFIG!$B$18,IF(U390&lt;&gt;"",CONFIG!$B$17,IF(V390&lt;&gt;"",CONFIG!$B$16,IF(W390&lt;&gt;"",CONFIG!$B$20,CONFIG!$B$21)))))</f>
        <v>NR</v>
      </c>
      <c r="AC390" s="243" t="str">
        <f t="shared" si="20"/>
        <v>No Response</v>
      </c>
      <c r="AD390" s="4"/>
    </row>
    <row r="391" spans="2:30" ht="14" hidden="1">
      <c r="B391" s="17"/>
      <c r="C391" s="324"/>
      <c r="D391" s="300" t="str">
        <f>ID!D379</f>
        <v>EMPTY</v>
      </c>
      <c r="E391" s="40" t="str">
        <f>ID!E379</f>
        <v>D</v>
      </c>
      <c r="F391" s="19" t="str">
        <f>ID!F379</f>
        <v>EMPTY-D</v>
      </c>
      <c r="G391" s="28" t="str">
        <f>ID!G379</f>
        <v>EMPTY-D</v>
      </c>
      <c r="H391" s="31">
        <f>ID!H379</f>
        <v>0</v>
      </c>
      <c r="I391" s="19">
        <f>ID!I379</f>
        <v>0</v>
      </c>
      <c r="J391" s="19">
        <f>ID!J379</f>
        <v>0</v>
      </c>
      <c r="K391" s="19">
        <f>ID!K379</f>
        <v>0</v>
      </c>
      <c r="L391" s="19">
        <f>ID!L379</f>
        <v>0</v>
      </c>
      <c r="M391" s="19">
        <f>ID!M379</f>
        <v>0</v>
      </c>
      <c r="N391" s="19">
        <f>ID!N379</f>
        <v>0</v>
      </c>
      <c r="O391" s="19" t="str">
        <f>ID!O379</f>
        <v>INT</v>
      </c>
      <c r="P391" s="19" t="str">
        <f>ID!P379</f>
        <v>TBA22</v>
      </c>
      <c r="Q391" s="19">
        <f>ID!Q379</f>
        <v>4</v>
      </c>
      <c r="R391" s="70">
        <f>ID!R379</f>
        <v>0</v>
      </c>
      <c r="S391" s="30"/>
      <c r="T391" s="30"/>
      <c r="U391" s="30"/>
      <c r="V391" s="30"/>
      <c r="W391" s="30"/>
      <c r="X391" s="61"/>
      <c r="Y391" s="244" t="e">
        <f>ID!#REF!</f>
        <v>#REF!</v>
      </c>
      <c r="Z391" s="72"/>
      <c r="AA391" s="298"/>
      <c r="AB391" s="243" t="str">
        <f>IF(S391&lt;&gt;"",CONFIG!$B$19,IF(T391&lt;&gt;"",CONFIG!$B$18,IF(U391&lt;&gt;"",CONFIG!$B$17,IF(V391&lt;&gt;"",CONFIG!$B$16,IF(W391&lt;&gt;"",CONFIG!$B$20,CONFIG!$B$21)))))</f>
        <v>NR</v>
      </c>
      <c r="AC391" s="243" t="str">
        <f t="shared" si="20"/>
        <v>No Response</v>
      </c>
      <c r="AD391" s="4"/>
    </row>
    <row r="392" spans="2:30" ht="14" hidden="1">
      <c r="B392" s="17"/>
      <c r="C392" s="324"/>
      <c r="D392" s="300" t="str">
        <f>ID!D380</f>
        <v>EMPTY</v>
      </c>
      <c r="E392" s="40" t="str">
        <f>ID!E380</f>
        <v>E</v>
      </c>
      <c r="F392" s="19" t="str">
        <f>ID!F380</f>
        <v>EMPTY-E</v>
      </c>
      <c r="G392" s="28" t="str">
        <f>ID!G380</f>
        <v>EMPTY-E</v>
      </c>
      <c r="H392" s="31">
        <f>ID!H380</f>
        <v>0</v>
      </c>
      <c r="I392" s="19">
        <f>ID!I380</f>
        <v>0</v>
      </c>
      <c r="J392" s="19">
        <f>ID!J380</f>
        <v>0</v>
      </c>
      <c r="K392" s="19">
        <f>ID!K380</f>
        <v>0</v>
      </c>
      <c r="L392" s="19">
        <f>ID!L380</f>
        <v>0</v>
      </c>
      <c r="M392" s="19">
        <f>ID!M380</f>
        <v>0</v>
      </c>
      <c r="N392" s="19">
        <f>ID!N380</f>
        <v>0</v>
      </c>
      <c r="O392" s="19" t="str">
        <f>ID!O380</f>
        <v>INT</v>
      </c>
      <c r="P392" s="19" t="str">
        <f>ID!P380</f>
        <v>TBA22</v>
      </c>
      <c r="Q392" s="19">
        <f>ID!Q380</f>
        <v>5</v>
      </c>
      <c r="R392" s="70">
        <f>ID!R380</f>
        <v>0</v>
      </c>
      <c r="S392" s="30"/>
      <c r="T392" s="30"/>
      <c r="U392" s="30"/>
      <c r="V392" s="30"/>
      <c r="W392" s="30"/>
      <c r="X392" s="61"/>
      <c r="Y392" s="244" t="e">
        <f>ID!#REF!</f>
        <v>#REF!</v>
      </c>
      <c r="Z392" s="72"/>
      <c r="AA392" s="298"/>
      <c r="AB392" s="243" t="str">
        <f>IF(S392&lt;&gt;"",CONFIG!$B$19,IF(T392&lt;&gt;"",CONFIG!$B$18,IF(U392&lt;&gt;"",CONFIG!$B$17,IF(V392&lt;&gt;"",CONFIG!$B$16,IF(W392&lt;&gt;"",CONFIG!$B$20,CONFIG!$B$21)))))</f>
        <v>NR</v>
      </c>
      <c r="AC392" s="243" t="str">
        <f t="shared" si="20"/>
        <v>No Response</v>
      </c>
      <c r="AD392" s="4"/>
    </row>
    <row r="393" spans="2:30" ht="14" hidden="1">
      <c r="B393" s="17"/>
      <c r="C393" s="324"/>
      <c r="D393" s="300" t="str">
        <f>ID!D381</f>
        <v>EMPTY</v>
      </c>
      <c r="E393" s="40" t="str">
        <f>ID!E381</f>
        <v>F</v>
      </c>
      <c r="F393" s="19" t="str">
        <f>ID!F381</f>
        <v>EMPTY-F</v>
      </c>
      <c r="G393" s="28" t="str">
        <f>ID!G381</f>
        <v>EMPTY-F</v>
      </c>
      <c r="H393" s="31">
        <f>ID!H381</f>
        <v>0</v>
      </c>
      <c r="I393" s="19">
        <f>ID!I381</f>
        <v>0</v>
      </c>
      <c r="J393" s="19">
        <f>ID!J381</f>
        <v>0</v>
      </c>
      <c r="K393" s="19">
        <f>ID!K381</f>
        <v>0</v>
      </c>
      <c r="L393" s="19">
        <f>ID!L381</f>
        <v>0</v>
      </c>
      <c r="M393" s="19">
        <f>ID!M381</f>
        <v>0</v>
      </c>
      <c r="N393" s="19">
        <f>ID!N381</f>
        <v>0</v>
      </c>
      <c r="O393" s="19" t="str">
        <f>ID!O381</f>
        <v>INT</v>
      </c>
      <c r="P393" s="19" t="str">
        <f>ID!P381</f>
        <v>TBA22</v>
      </c>
      <c r="Q393" s="19">
        <f>ID!Q381</f>
        <v>6</v>
      </c>
      <c r="R393" s="70">
        <f>ID!R381</f>
        <v>0</v>
      </c>
      <c r="S393" s="30"/>
      <c r="T393" s="30"/>
      <c r="U393" s="30"/>
      <c r="V393" s="30"/>
      <c r="W393" s="30"/>
      <c r="X393" s="61"/>
      <c r="Y393" s="244" t="e">
        <f>ID!#REF!</f>
        <v>#REF!</v>
      </c>
      <c r="Z393" s="72"/>
      <c r="AA393" s="298"/>
      <c r="AB393" s="243" t="str">
        <f>IF(S393&lt;&gt;"",CONFIG!$B$19,IF(T393&lt;&gt;"",CONFIG!$B$18,IF(U393&lt;&gt;"",CONFIG!$B$17,IF(V393&lt;&gt;"",CONFIG!$B$16,IF(W393&lt;&gt;"",CONFIG!$B$20,CONFIG!$B$21)))))</f>
        <v>NR</v>
      </c>
      <c r="AC393" s="243" t="str">
        <f t="shared" si="20"/>
        <v>No Response</v>
      </c>
      <c r="AD393" s="4"/>
    </row>
    <row r="394" spans="2:30" ht="14" hidden="1">
      <c r="B394" s="17"/>
      <c r="C394" s="324"/>
      <c r="D394" s="300" t="str">
        <f>ID!D382</f>
        <v>EMPTY</v>
      </c>
      <c r="E394" s="40" t="str">
        <f>ID!E382</f>
        <v>G</v>
      </c>
      <c r="F394" s="19" t="str">
        <f>ID!F382</f>
        <v>EMPTY-G</v>
      </c>
      <c r="G394" s="28" t="str">
        <f>ID!G382</f>
        <v>EMPTY-G</v>
      </c>
      <c r="H394" s="31">
        <f>ID!H382</f>
        <v>0</v>
      </c>
      <c r="I394" s="19">
        <f>ID!I382</f>
        <v>0</v>
      </c>
      <c r="J394" s="19">
        <f>ID!J382</f>
        <v>0</v>
      </c>
      <c r="K394" s="19">
        <f>ID!K382</f>
        <v>0</v>
      </c>
      <c r="L394" s="19">
        <f>ID!L382</f>
        <v>0</v>
      </c>
      <c r="M394" s="19">
        <f>ID!M382</f>
        <v>0</v>
      </c>
      <c r="N394" s="19">
        <f>ID!N382</f>
        <v>0</v>
      </c>
      <c r="O394" s="19" t="str">
        <f>ID!O382</f>
        <v>INT</v>
      </c>
      <c r="P394" s="19" t="str">
        <f>ID!P382</f>
        <v>TBA22</v>
      </c>
      <c r="Q394" s="19">
        <f>ID!Q382</f>
        <v>7</v>
      </c>
      <c r="R394" s="70">
        <f>ID!R382</f>
        <v>0</v>
      </c>
      <c r="S394" s="30"/>
      <c r="T394" s="30"/>
      <c r="U394" s="30"/>
      <c r="V394" s="30"/>
      <c r="W394" s="30"/>
      <c r="X394" s="61"/>
      <c r="Y394" s="244" t="e">
        <f>ID!#REF!</f>
        <v>#REF!</v>
      </c>
      <c r="Z394" s="72"/>
      <c r="AA394" s="298"/>
      <c r="AB394" s="243" t="str">
        <f>IF(S394&lt;&gt;"",CONFIG!$B$19,IF(T394&lt;&gt;"",CONFIG!$B$18,IF(U394&lt;&gt;"",CONFIG!$B$17,IF(V394&lt;&gt;"",CONFIG!$B$16,IF(W394&lt;&gt;"",CONFIG!$B$20,CONFIG!$B$21)))))</f>
        <v>NR</v>
      </c>
      <c r="AC394" s="243" t="str">
        <f t="shared" si="20"/>
        <v>No Response</v>
      </c>
      <c r="AD394" s="4"/>
    </row>
    <row r="395" spans="2:30" ht="14" hidden="1">
      <c r="B395" s="17"/>
      <c r="C395" s="324"/>
      <c r="D395" s="300" t="str">
        <f>ID!D383</f>
        <v>EMPTY</v>
      </c>
      <c r="E395" s="40" t="str">
        <f>ID!E383</f>
        <v>H</v>
      </c>
      <c r="F395" s="19" t="str">
        <f>ID!F383</f>
        <v>EMPTY-H</v>
      </c>
      <c r="G395" s="28" t="str">
        <f>ID!G383</f>
        <v>EMPTY-H</v>
      </c>
      <c r="H395" s="31">
        <f>ID!H383</f>
        <v>0</v>
      </c>
      <c r="I395" s="19">
        <f>ID!I383</f>
        <v>0</v>
      </c>
      <c r="J395" s="19">
        <f>ID!J383</f>
        <v>0</v>
      </c>
      <c r="K395" s="19">
        <f>ID!K383</f>
        <v>0</v>
      </c>
      <c r="L395" s="19">
        <f>ID!L383</f>
        <v>0</v>
      </c>
      <c r="M395" s="19">
        <f>ID!M383</f>
        <v>0</v>
      </c>
      <c r="N395" s="19">
        <f>ID!N383</f>
        <v>0</v>
      </c>
      <c r="O395" s="19" t="str">
        <f>ID!O383</f>
        <v>INT</v>
      </c>
      <c r="P395" s="19" t="str">
        <f>ID!P383</f>
        <v>TBA22</v>
      </c>
      <c r="Q395" s="19">
        <f>ID!Q383</f>
        <v>8</v>
      </c>
      <c r="R395" s="70">
        <f>ID!R383</f>
        <v>0</v>
      </c>
      <c r="S395" s="30"/>
      <c r="T395" s="30"/>
      <c r="U395" s="30"/>
      <c r="V395" s="30"/>
      <c r="W395" s="30"/>
      <c r="X395" s="61"/>
      <c r="Y395" s="244" t="e">
        <f>ID!#REF!</f>
        <v>#REF!</v>
      </c>
      <c r="Z395" s="72"/>
      <c r="AA395" s="298"/>
      <c r="AB395" s="243" t="str">
        <f>IF(S395&lt;&gt;"",CONFIG!$B$19,IF(T395&lt;&gt;"",CONFIG!$B$18,IF(U395&lt;&gt;"",CONFIG!$B$17,IF(V395&lt;&gt;"",CONFIG!$B$16,IF(W395&lt;&gt;"",CONFIG!$B$20,CONFIG!$B$21)))))</f>
        <v>NR</v>
      </c>
      <c r="AC395" s="243" t="str">
        <f t="shared" si="20"/>
        <v>No Response</v>
      </c>
      <c r="AD395" s="4"/>
    </row>
    <row r="396" spans="2:30" ht="14" hidden="1">
      <c r="B396" s="17"/>
      <c r="C396" s="324"/>
      <c r="D396" s="300" t="str">
        <f>ID!D384</f>
        <v>EMPTY</v>
      </c>
      <c r="E396" s="40" t="str">
        <f>ID!E384</f>
        <v>I</v>
      </c>
      <c r="F396" s="19" t="str">
        <f>ID!F384</f>
        <v>EMPTY-I</v>
      </c>
      <c r="G396" s="28" t="str">
        <f>ID!G384</f>
        <v>EMPTY-I</v>
      </c>
      <c r="H396" s="31">
        <f>ID!H384</f>
        <v>0</v>
      </c>
      <c r="I396" s="19">
        <f>ID!I384</f>
        <v>0</v>
      </c>
      <c r="J396" s="19">
        <f>ID!J384</f>
        <v>0</v>
      </c>
      <c r="K396" s="19">
        <f>ID!K384</f>
        <v>0</v>
      </c>
      <c r="L396" s="19">
        <f>ID!L384</f>
        <v>0</v>
      </c>
      <c r="M396" s="19">
        <f>ID!M384</f>
        <v>0</v>
      </c>
      <c r="N396" s="19">
        <f>ID!N384</f>
        <v>0</v>
      </c>
      <c r="O396" s="19" t="str">
        <f>ID!O384</f>
        <v>INT</v>
      </c>
      <c r="P396" s="19" t="str">
        <f>ID!P384</f>
        <v>TBA22</v>
      </c>
      <c r="Q396" s="19">
        <f>ID!Q384</f>
        <v>9</v>
      </c>
      <c r="R396" s="70">
        <f>ID!R384</f>
        <v>0</v>
      </c>
      <c r="S396" s="30"/>
      <c r="T396" s="30"/>
      <c r="U396" s="30"/>
      <c r="V396" s="30"/>
      <c r="W396" s="30"/>
      <c r="X396" s="61"/>
      <c r="Y396" s="244" t="e">
        <f>ID!#REF!</f>
        <v>#REF!</v>
      </c>
      <c r="Z396" s="72"/>
      <c r="AA396" s="298"/>
      <c r="AB396" s="243" t="str">
        <f>IF(S396&lt;&gt;"",CONFIG!$B$19,IF(T396&lt;&gt;"",CONFIG!$B$18,IF(U396&lt;&gt;"",CONFIG!$B$17,IF(V396&lt;&gt;"",CONFIG!$B$16,IF(W396&lt;&gt;"",CONFIG!$B$20,CONFIG!$B$21)))))</f>
        <v>NR</v>
      </c>
      <c r="AC396" s="243" t="str">
        <f t="shared" si="20"/>
        <v>No Response</v>
      </c>
      <c r="AD396" s="4"/>
    </row>
    <row r="397" spans="2:30" ht="14" hidden="1">
      <c r="B397" s="17"/>
      <c r="C397" s="324"/>
      <c r="D397" s="300" t="str">
        <f>ID!D385</f>
        <v>EMPTY</v>
      </c>
      <c r="E397" s="40" t="str">
        <f>ID!E385</f>
        <v>J</v>
      </c>
      <c r="F397" s="19" t="str">
        <f>ID!F385</f>
        <v>EMPTY-J</v>
      </c>
      <c r="G397" s="28" t="str">
        <f>ID!G385</f>
        <v>EMPTY-J</v>
      </c>
      <c r="H397" s="31">
        <f>ID!H385</f>
        <v>0</v>
      </c>
      <c r="I397" s="19">
        <f>ID!I385</f>
        <v>0</v>
      </c>
      <c r="J397" s="19">
        <f>ID!J385</f>
        <v>0</v>
      </c>
      <c r="K397" s="19">
        <f>ID!K385</f>
        <v>0</v>
      </c>
      <c r="L397" s="19">
        <f>ID!L385</f>
        <v>0</v>
      </c>
      <c r="M397" s="19">
        <f>ID!M385</f>
        <v>0</v>
      </c>
      <c r="N397" s="19">
        <f>ID!N385</f>
        <v>0</v>
      </c>
      <c r="O397" s="19" t="str">
        <f>ID!O385</f>
        <v>INT</v>
      </c>
      <c r="P397" s="19" t="str">
        <f>ID!P385</f>
        <v>TBA22</v>
      </c>
      <c r="Q397" s="19">
        <f>ID!Q385</f>
        <v>10</v>
      </c>
      <c r="R397" s="70">
        <f>ID!R385</f>
        <v>0</v>
      </c>
      <c r="S397" s="30"/>
      <c r="T397" s="30"/>
      <c r="U397" s="30"/>
      <c r="V397" s="30"/>
      <c r="W397" s="30"/>
      <c r="X397" s="61"/>
      <c r="Y397" s="244" t="e">
        <f>ID!#REF!</f>
        <v>#REF!</v>
      </c>
      <c r="Z397" s="72"/>
      <c r="AA397" s="298"/>
      <c r="AB397" s="243" t="str">
        <f>IF(S397&lt;&gt;"",CONFIG!$B$19,IF(T397&lt;&gt;"",CONFIG!$B$18,IF(U397&lt;&gt;"",CONFIG!$B$17,IF(V397&lt;&gt;"",CONFIG!$B$16,IF(W397&lt;&gt;"",CONFIG!$B$20,CONFIG!$B$21)))))</f>
        <v>NR</v>
      </c>
      <c r="AC397" s="243" t="str">
        <f t="shared" si="20"/>
        <v>No Response</v>
      </c>
      <c r="AD397" s="4"/>
    </row>
    <row r="398" spans="2:30" ht="14" hidden="1">
      <c r="B398" s="17"/>
      <c r="C398" s="324"/>
      <c r="D398" s="300" t="str">
        <f>ID!D386</f>
        <v>EMPTY</v>
      </c>
      <c r="E398" s="40" t="str">
        <f>ID!E386</f>
        <v>K</v>
      </c>
      <c r="F398" s="19" t="str">
        <f>ID!F386</f>
        <v>EMPTY-K</v>
      </c>
      <c r="G398" s="28" t="str">
        <f>ID!G386</f>
        <v>EMPTY-K</v>
      </c>
      <c r="H398" s="31">
        <f>ID!H386</f>
        <v>0</v>
      </c>
      <c r="I398" s="19">
        <f>ID!I386</f>
        <v>0</v>
      </c>
      <c r="J398" s="19">
        <f>ID!J386</f>
        <v>0</v>
      </c>
      <c r="K398" s="19">
        <f>ID!K386</f>
        <v>0</v>
      </c>
      <c r="L398" s="19">
        <f>ID!L386</f>
        <v>0</v>
      </c>
      <c r="M398" s="19">
        <f>ID!M386</f>
        <v>0</v>
      </c>
      <c r="N398" s="19">
        <f>ID!N386</f>
        <v>0</v>
      </c>
      <c r="O398" s="19" t="str">
        <f>ID!O386</f>
        <v>INT</v>
      </c>
      <c r="P398" s="19" t="str">
        <f>ID!P386</f>
        <v>TBA22</v>
      </c>
      <c r="Q398" s="19">
        <f>ID!Q386</f>
        <v>11</v>
      </c>
      <c r="R398" s="70">
        <f>ID!R386</f>
        <v>0</v>
      </c>
      <c r="S398" s="30"/>
      <c r="T398" s="30"/>
      <c r="U398" s="30"/>
      <c r="V398" s="30"/>
      <c r="W398" s="30"/>
      <c r="X398" s="61"/>
      <c r="Y398" s="244" t="e">
        <f>ID!#REF!</f>
        <v>#REF!</v>
      </c>
      <c r="Z398" s="72"/>
      <c r="AA398" s="298"/>
      <c r="AB398" s="243" t="str">
        <f>IF(S398&lt;&gt;"",CONFIG!$B$19,IF(T398&lt;&gt;"",CONFIG!$B$18,IF(U398&lt;&gt;"",CONFIG!$B$17,IF(V398&lt;&gt;"",CONFIG!$B$16,IF(W398&lt;&gt;"",CONFIG!$B$20,CONFIG!$B$21)))))</f>
        <v>NR</v>
      </c>
      <c r="AC398" s="243" t="str">
        <f t="shared" si="20"/>
        <v>No Response</v>
      </c>
      <c r="AD398" s="4"/>
    </row>
    <row r="399" spans="2:30" ht="14" hidden="1">
      <c r="B399" s="17"/>
      <c r="C399" s="324"/>
      <c r="D399" s="300" t="str">
        <f>ID!D387</f>
        <v>EMPTY</v>
      </c>
      <c r="E399" s="40" t="str">
        <f>ID!E387</f>
        <v>L</v>
      </c>
      <c r="F399" s="19" t="str">
        <f>ID!F387</f>
        <v>EMPTY-L</v>
      </c>
      <c r="G399" s="28" t="str">
        <f>ID!G387</f>
        <v>EMPTY-L</v>
      </c>
      <c r="H399" s="31">
        <f>ID!H387</f>
        <v>0</v>
      </c>
      <c r="I399" s="19">
        <f>ID!I387</f>
        <v>0</v>
      </c>
      <c r="J399" s="19">
        <f>ID!J387</f>
        <v>0</v>
      </c>
      <c r="K399" s="19">
        <f>ID!K387</f>
        <v>0</v>
      </c>
      <c r="L399" s="19">
        <f>ID!L387</f>
        <v>0</v>
      </c>
      <c r="M399" s="19">
        <f>ID!M387</f>
        <v>0</v>
      </c>
      <c r="N399" s="19">
        <f>ID!N387</f>
        <v>0</v>
      </c>
      <c r="O399" s="19" t="str">
        <f>ID!O387</f>
        <v>INT</v>
      </c>
      <c r="P399" s="19" t="str">
        <f>ID!P387</f>
        <v>TBA22</v>
      </c>
      <c r="Q399" s="19">
        <f>ID!Q387</f>
        <v>12</v>
      </c>
      <c r="R399" s="70">
        <f>ID!R387</f>
        <v>0</v>
      </c>
      <c r="S399" s="30"/>
      <c r="T399" s="30"/>
      <c r="U399" s="30"/>
      <c r="V399" s="30"/>
      <c r="W399" s="30"/>
      <c r="X399" s="61"/>
      <c r="Y399" s="244" t="e">
        <f>ID!#REF!</f>
        <v>#REF!</v>
      </c>
      <c r="Z399" s="72"/>
      <c r="AA399" s="298"/>
      <c r="AB399" s="243" t="str">
        <f>IF(S399&lt;&gt;"",CONFIG!$B$19,IF(T399&lt;&gt;"",CONFIG!$B$18,IF(U399&lt;&gt;"",CONFIG!$B$17,IF(V399&lt;&gt;"",CONFIG!$B$16,IF(W399&lt;&gt;"",CONFIG!$B$20,CONFIG!$B$21)))))</f>
        <v>NR</v>
      </c>
      <c r="AC399" s="243" t="str">
        <f t="shared" si="20"/>
        <v>No Response</v>
      </c>
      <c r="AD399" s="4"/>
    </row>
    <row r="400" spans="2:30" ht="14" hidden="1">
      <c r="B400" s="17"/>
      <c r="C400" s="324"/>
      <c r="D400" s="300" t="str">
        <f>ID!D388</f>
        <v>EMPTY</v>
      </c>
      <c r="E400" s="40" t="str">
        <f>ID!E388</f>
        <v>M</v>
      </c>
      <c r="F400" s="19" t="str">
        <f>ID!F388</f>
        <v>EMPTY-M</v>
      </c>
      <c r="G400" s="28" t="str">
        <f>ID!G388</f>
        <v>EMPTY-M</v>
      </c>
      <c r="H400" s="31">
        <f>ID!H388</f>
        <v>0</v>
      </c>
      <c r="I400" s="19">
        <f>ID!I388</f>
        <v>0</v>
      </c>
      <c r="J400" s="19">
        <f>ID!J388</f>
        <v>0</v>
      </c>
      <c r="K400" s="19">
        <f>ID!K388</f>
        <v>0</v>
      </c>
      <c r="L400" s="19">
        <f>ID!L388</f>
        <v>0</v>
      </c>
      <c r="M400" s="19">
        <f>ID!M388</f>
        <v>0</v>
      </c>
      <c r="N400" s="19">
        <f>ID!N388</f>
        <v>0</v>
      </c>
      <c r="O400" s="19" t="str">
        <f>ID!O388</f>
        <v>INT</v>
      </c>
      <c r="P400" s="19" t="str">
        <f>ID!P388</f>
        <v>TBA22</v>
      </c>
      <c r="Q400" s="19">
        <f>ID!Q388</f>
        <v>13</v>
      </c>
      <c r="R400" s="70">
        <f>ID!R388</f>
        <v>0</v>
      </c>
      <c r="S400" s="30"/>
      <c r="T400" s="30"/>
      <c r="U400" s="30"/>
      <c r="V400" s="30"/>
      <c r="W400" s="30"/>
      <c r="X400" s="61"/>
      <c r="Y400" s="244" t="e">
        <f>ID!#REF!</f>
        <v>#REF!</v>
      </c>
      <c r="Z400" s="72"/>
      <c r="AA400" s="298"/>
      <c r="AB400" s="243" t="str">
        <f>IF(S400&lt;&gt;"",CONFIG!$B$19,IF(T400&lt;&gt;"",CONFIG!$B$18,IF(U400&lt;&gt;"",CONFIG!$B$17,IF(V400&lt;&gt;"",CONFIG!$B$16,IF(W400&lt;&gt;"",CONFIG!$B$20,CONFIG!$B$21)))))</f>
        <v>NR</v>
      </c>
      <c r="AC400" s="243" t="str">
        <f t="shared" si="20"/>
        <v>No Response</v>
      </c>
      <c r="AD400" s="4"/>
    </row>
    <row r="401" spans="2:30" ht="14" hidden="1">
      <c r="B401" s="249"/>
      <c r="C401" s="324"/>
      <c r="D401" s="300" t="str">
        <f>ID!D389</f>
        <v>EMPTY</v>
      </c>
      <c r="E401" s="40" t="str">
        <f>ID!E389</f>
        <v>N</v>
      </c>
      <c r="F401" s="19" t="str">
        <f>ID!F389</f>
        <v>EMPTY-N</v>
      </c>
      <c r="G401" s="28" t="str">
        <f>ID!G389</f>
        <v>EMPTY-N</v>
      </c>
      <c r="H401" s="31">
        <f>ID!H389</f>
        <v>0</v>
      </c>
      <c r="I401" s="19">
        <f>ID!I389</f>
        <v>0</v>
      </c>
      <c r="J401" s="19">
        <f>ID!J389</f>
        <v>0</v>
      </c>
      <c r="K401" s="19">
        <f>ID!K389</f>
        <v>0</v>
      </c>
      <c r="L401" s="19">
        <f>ID!L389</f>
        <v>0</v>
      </c>
      <c r="M401" s="19">
        <f>ID!M389</f>
        <v>0</v>
      </c>
      <c r="N401" s="19">
        <f>ID!N389</f>
        <v>0</v>
      </c>
      <c r="O401" s="19" t="str">
        <f>ID!O389</f>
        <v>INT</v>
      </c>
      <c r="P401" s="19" t="str">
        <f>ID!P389</f>
        <v>TBA22</v>
      </c>
      <c r="Q401" s="19">
        <f>ID!Q389</f>
        <v>14</v>
      </c>
      <c r="R401" s="70">
        <f>ID!R389</f>
        <v>0</v>
      </c>
      <c r="S401" s="30"/>
      <c r="T401" s="30"/>
      <c r="U401" s="30"/>
      <c r="V401" s="30"/>
      <c r="W401" s="30"/>
      <c r="X401" s="252"/>
      <c r="Y401" s="244" t="e">
        <f>ID!#REF!</f>
        <v>#REF!</v>
      </c>
      <c r="Z401" s="72"/>
      <c r="AA401" s="298"/>
      <c r="AB401" s="243" t="str">
        <f>IF(S401&lt;&gt;"",CONFIG!$B$19,IF(T401&lt;&gt;"",CONFIG!$B$18,IF(U401&lt;&gt;"",CONFIG!$B$17,IF(V401&lt;&gt;"",CONFIG!$B$16,IF(W401&lt;&gt;"",CONFIG!$B$20,CONFIG!$B$21)))))</f>
        <v>NR</v>
      </c>
      <c r="AC401" s="243" t="str">
        <f t="shared" si="20"/>
        <v>No Response</v>
      </c>
      <c r="AD401" s="4"/>
    </row>
    <row r="402" spans="2:30" ht="14" hidden="1">
      <c r="B402" s="249"/>
      <c r="C402" s="324"/>
      <c r="D402" s="300" t="str">
        <f>ID!D390</f>
        <v>EMPTY</v>
      </c>
      <c r="E402" s="40" t="str">
        <f>ID!E390</f>
        <v>O</v>
      </c>
      <c r="F402" s="19" t="str">
        <f>ID!F390</f>
        <v>EMPTY-O</v>
      </c>
      <c r="G402" s="28" t="str">
        <f>ID!G390</f>
        <v>EMPTY-O</v>
      </c>
      <c r="H402" s="31">
        <f>ID!H390</f>
        <v>0</v>
      </c>
      <c r="I402" s="19">
        <f>ID!I390</f>
        <v>0</v>
      </c>
      <c r="J402" s="19">
        <f>ID!J390</f>
        <v>0</v>
      </c>
      <c r="K402" s="19">
        <f>ID!K390</f>
        <v>0</v>
      </c>
      <c r="L402" s="19">
        <f>ID!L390</f>
        <v>0</v>
      </c>
      <c r="M402" s="19">
        <f>ID!M390</f>
        <v>0</v>
      </c>
      <c r="N402" s="19">
        <f>ID!N390</f>
        <v>0</v>
      </c>
      <c r="O402" s="19" t="str">
        <f>ID!O390</f>
        <v>INT</v>
      </c>
      <c r="P402" s="19" t="str">
        <f>ID!P390</f>
        <v>TBA22</v>
      </c>
      <c r="Q402" s="19">
        <f>ID!Q390</f>
        <v>15</v>
      </c>
      <c r="R402" s="70">
        <f>ID!R390</f>
        <v>0</v>
      </c>
      <c r="S402" s="30"/>
      <c r="T402" s="30"/>
      <c r="U402" s="30"/>
      <c r="V402" s="30"/>
      <c r="W402" s="30"/>
      <c r="X402" s="252"/>
      <c r="Y402" s="244" t="e">
        <f>ID!#REF!</f>
        <v>#REF!</v>
      </c>
      <c r="Z402" s="72"/>
      <c r="AA402" s="298"/>
      <c r="AB402" s="243" t="str">
        <f>IF(S402&lt;&gt;"",CONFIG!$B$19,IF(T402&lt;&gt;"",CONFIG!$B$18,IF(U402&lt;&gt;"",CONFIG!$B$17,IF(V402&lt;&gt;"",CONFIG!$B$16,IF(W402&lt;&gt;"",CONFIG!$B$20,CONFIG!$B$21)))))</f>
        <v>NR</v>
      </c>
      <c r="AC402" s="243" t="str">
        <f t="shared" si="20"/>
        <v>No Response</v>
      </c>
      <c r="AD402" s="4"/>
    </row>
    <row r="403" spans="2:30" ht="14" hidden="1">
      <c r="B403" s="249"/>
      <c r="C403" s="324"/>
      <c r="D403" s="300" t="str">
        <f>ID!D391</f>
        <v>EMPTY</v>
      </c>
      <c r="E403" s="40" t="str">
        <f>ID!E391</f>
        <v>P</v>
      </c>
      <c r="F403" s="19" t="str">
        <f>ID!F391</f>
        <v>EMPTY-P</v>
      </c>
      <c r="G403" s="28" t="str">
        <f>ID!G391</f>
        <v>EMPTY-P</v>
      </c>
      <c r="H403" s="31">
        <f>ID!H391</f>
        <v>0</v>
      </c>
      <c r="I403" s="19">
        <f>ID!I391</f>
        <v>0</v>
      </c>
      <c r="J403" s="19">
        <f>ID!J391</f>
        <v>0</v>
      </c>
      <c r="K403" s="19">
        <f>ID!K391</f>
        <v>0</v>
      </c>
      <c r="L403" s="19">
        <f>ID!L391</f>
        <v>0</v>
      </c>
      <c r="M403" s="19">
        <f>ID!M391</f>
        <v>0</v>
      </c>
      <c r="N403" s="19">
        <f>ID!N391</f>
        <v>0</v>
      </c>
      <c r="O403" s="19" t="str">
        <f>ID!O391</f>
        <v>INT</v>
      </c>
      <c r="P403" s="19" t="str">
        <f>ID!P391</f>
        <v>TBA22</v>
      </c>
      <c r="Q403" s="19">
        <f>ID!Q391</f>
        <v>16</v>
      </c>
      <c r="R403" s="70">
        <f>ID!R391</f>
        <v>0</v>
      </c>
      <c r="S403" s="30"/>
      <c r="T403" s="30"/>
      <c r="U403" s="30"/>
      <c r="V403" s="30"/>
      <c r="W403" s="30"/>
      <c r="X403" s="252"/>
      <c r="Y403" s="244" t="e">
        <f>ID!#REF!</f>
        <v>#REF!</v>
      </c>
      <c r="Z403" s="72"/>
      <c r="AA403" s="298"/>
      <c r="AB403" s="243" t="str">
        <f>IF(S403&lt;&gt;"",CONFIG!$B$19,IF(T403&lt;&gt;"",CONFIG!$B$18,IF(U403&lt;&gt;"",CONFIG!$B$17,IF(V403&lt;&gt;"",CONFIG!$B$16,IF(W403&lt;&gt;"",CONFIG!$B$20,CONFIG!$B$21)))))</f>
        <v>NR</v>
      </c>
      <c r="AC403" s="243" t="str">
        <f t="shared" si="20"/>
        <v>No Response</v>
      </c>
      <c r="AD403" s="4"/>
    </row>
    <row r="404" spans="2:30" ht="14" hidden="1">
      <c r="B404" s="249"/>
      <c r="C404" s="324"/>
      <c r="D404" s="300" t="str">
        <f>ID!D392</f>
        <v>EMPTY</v>
      </c>
      <c r="E404" s="40" t="str">
        <f>ID!E392</f>
        <v>Q</v>
      </c>
      <c r="F404" s="19" t="str">
        <f>ID!F392</f>
        <v>EMPTY-Q</v>
      </c>
      <c r="G404" s="28" t="str">
        <f>ID!G392</f>
        <v>EMPTY-Q</v>
      </c>
      <c r="H404" s="31">
        <f>ID!H392</f>
        <v>0</v>
      </c>
      <c r="I404" s="19">
        <f>ID!I392</f>
        <v>0</v>
      </c>
      <c r="J404" s="19">
        <f>ID!J392</f>
        <v>0</v>
      </c>
      <c r="K404" s="19">
        <f>ID!K392</f>
        <v>0</v>
      </c>
      <c r="L404" s="19">
        <f>ID!L392</f>
        <v>0</v>
      </c>
      <c r="M404" s="19">
        <f>ID!M392</f>
        <v>0</v>
      </c>
      <c r="N404" s="19">
        <f>ID!N392</f>
        <v>0</v>
      </c>
      <c r="O404" s="19" t="str">
        <f>ID!O392</f>
        <v>INT</v>
      </c>
      <c r="P404" s="19" t="str">
        <f>ID!P392</f>
        <v>TBA22</v>
      </c>
      <c r="Q404" s="19">
        <f>ID!Q392</f>
        <v>17</v>
      </c>
      <c r="R404" s="70">
        <f>ID!R392</f>
        <v>0</v>
      </c>
      <c r="S404" s="30"/>
      <c r="T404" s="30"/>
      <c r="U404" s="30"/>
      <c r="V404" s="30"/>
      <c r="W404" s="30"/>
      <c r="X404" s="252"/>
      <c r="Y404" s="244" t="e">
        <f>ID!#REF!</f>
        <v>#REF!</v>
      </c>
      <c r="Z404" s="72"/>
      <c r="AA404" s="298"/>
      <c r="AB404" s="243" t="str">
        <f>IF(S404&lt;&gt;"",CONFIG!$B$19,IF(T404&lt;&gt;"",CONFIG!$B$18,IF(U404&lt;&gt;"",CONFIG!$B$17,IF(V404&lt;&gt;"",CONFIG!$B$16,IF(W404&lt;&gt;"",CONFIG!$B$20,CONFIG!$B$21)))))</f>
        <v>NR</v>
      </c>
      <c r="AC404" s="243" t="str">
        <f t="shared" si="20"/>
        <v>No Response</v>
      </c>
      <c r="AD404" s="4"/>
    </row>
    <row r="405" spans="2:30" ht="14" hidden="1">
      <c r="B405" s="249"/>
      <c r="C405" s="324"/>
      <c r="D405" s="300" t="str">
        <f>ID!D393</f>
        <v>EMPTY</v>
      </c>
      <c r="E405" s="40" t="str">
        <f>ID!E393</f>
        <v>R</v>
      </c>
      <c r="F405" s="19" t="str">
        <f>ID!F393</f>
        <v>EMPTY-R</v>
      </c>
      <c r="G405" s="28" t="str">
        <f>ID!G393</f>
        <v>EMPTY-R</v>
      </c>
      <c r="H405" s="31">
        <f>ID!H393</f>
        <v>0</v>
      </c>
      <c r="I405" s="19">
        <f>ID!I393</f>
        <v>0</v>
      </c>
      <c r="J405" s="19">
        <f>ID!J393</f>
        <v>0</v>
      </c>
      <c r="K405" s="19">
        <f>ID!K393</f>
        <v>0</v>
      </c>
      <c r="L405" s="19">
        <f>ID!L393</f>
        <v>0</v>
      </c>
      <c r="M405" s="19">
        <f>ID!M393</f>
        <v>0</v>
      </c>
      <c r="N405" s="19">
        <f>ID!N393</f>
        <v>0</v>
      </c>
      <c r="O405" s="19" t="str">
        <f>ID!O393</f>
        <v>INT</v>
      </c>
      <c r="P405" s="19" t="str">
        <f>ID!P393</f>
        <v>TBA22</v>
      </c>
      <c r="Q405" s="19">
        <f>ID!Q393</f>
        <v>18</v>
      </c>
      <c r="R405" s="70">
        <f>ID!R393</f>
        <v>0</v>
      </c>
      <c r="S405" s="30"/>
      <c r="T405" s="30"/>
      <c r="U405" s="30"/>
      <c r="V405" s="30"/>
      <c r="W405" s="30"/>
      <c r="X405" s="252"/>
      <c r="Y405" s="244" t="e">
        <f>ID!#REF!</f>
        <v>#REF!</v>
      </c>
      <c r="Z405" s="72"/>
      <c r="AA405" s="298"/>
      <c r="AB405" s="243" t="str">
        <f>IF(S405&lt;&gt;"",CONFIG!$B$19,IF(T405&lt;&gt;"",CONFIG!$B$18,IF(U405&lt;&gt;"",CONFIG!$B$17,IF(V405&lt;&gt;"",CONFIG!$B$16,IF(W405&lt;&gt;"",CONFIG!$B$20,CONFIG!$B$21)))))</f>
        <v>NR</v>
      </c>
      <c r="AC405" s="243" t="str">
        <f t="shared" si="20"/>
        <v>No Response</v>
      </c>
      <c r="AD405" s="4"/>
    </row>
    <row r="406" spans="2:30" ht="14" hidden="1">
      <c r="B406" s="249"/>
      <c r="C406" s="324"/>
      <c r="D406" s="300" t="str">
        <f>ID!D394</f>
        <v>EMPTY</v>
      </c>
      <c r="E406" s="40" t="str">
        <f>ID!E394</f>
        <v>S</v>
      </c>
      <c r="F406" s="19" t="str">
        <f>ID!F394</f>
        <v>EMPTY-S</v>
      </c>
      <c r="G406" s="28" t="str">
        <f>ID!G394</f>
        <v>EMPTY-S</v>
      </c>
      <c r="H406" s="31">
        <f>ID!H394</f>
        <v>0</v>
      </c>
      <c r="I406" s="19">
        <f>ID!I394</f>
        <v>0</v>
      </c>
      <c r="J406" s="19">
        <f>ID!J394</f>
        <v>0</v>
      </c>
      <c r="K406" s="19">
        <f>ID!K394</f>
        <v>0</v>
      </c>
      <c r="L406" s="19">
        <f>ID!L394</f>
        <v>0</v>
      </c>
      <c r="M406" s="19">
        <f>ID!M394</f>
        <v>0</v>
      </c>
      <c r="N406" s="19">
        <f>ID!N394</f>
        <v>0</v>
      </c>
      <c r="O406" s="19" t="str">
        <f>ID!O394</f>
        <v>INT</v>
      </c>
      <c r="P406" s="19" t="str">
        <f>ID!P394</f>
        <v>TBA22</v>
      </c>
      <c r="Q406" s="19">
        <f>ID!Q394</f>
        <v>19</v>
      </c>
      <c r="R406" s="70">
        <f>ID!R394</f>
        <v>0</v>
      </c>
      <c r="S406" s="30"/>
      <c r="T406" s="30"/>
      <c r="U406" s="30"/>
      <c r="V406" s="30"/>
      <c r="W406" s="30"/>
      <c r="X406" s="252"/>
      <c r="Y406" s="244" t="e">
        <f>ID!#REF!</f>
        <v>#REF!</v>
      </c>
      <c r="Z406" s="72"/>
      <c r="AA406" s="298"/>
      <c r="AB406" s="243" t="str">
        <f>IF(S406&lt;&gt;"",CONFIG!$B$19,IF(T406&lt;&gt;"",CONFIG!$B$18,IF(U406&lt;&gt;"",CONFIG!$B$17,IF(V406&lt;&gt;"",CONFIG!$B$16,IF(W406&lt;&gt;"",CONFIG!$B$20,CONFIG!$B$21)))))</f>
        <v>NR</v>
      </c>
      <c r="AC406" s="243" t="str">
        <f t="shared" si="20"/>
        <v>No Response</v>
      </c>
      <c r="AD406" s="4"/>
    </row>
    <row r="407" spans="2:30" ht="14" hidden="1">
      <c r="B407" s="254"/>
      <c r="C407" s="340"/>
      <c r="D407" s="43" t="str">
        <f>ID!D395</f>
        <v>EMPTY</v>
      </c>
      <c r="E407" s="44" t="str">
        <f>ID!E395</f>
        <v>T</v>
      </c>
      <c r="F407" s="19" t="str">
        <f>ID!F395</f>
        <v>EMPTY-T</v>
      </c>
      <c r="G407" s="25" t="str">
        <f>ID!G395</f>
        <v>EMPTY-T</v>
      </c>
      <c r="H407" s="31">
        <f>ID!H395</f>
        <v>0</v>
      </c>
      <c r="I407" s="19">
        <f>ID!I395</f>
        <v>0</v>
      </c>
      <c r="J407" s="19">
        <f>ID!J395</f>
        <v>0</v>
      </c>
      <c r="K407" s="19">
        <f>ID!K395</f>
        <v>0</v>
      </c>
      <c r="L407" s="19">
        <f>ID!L395</f>
        <v>0</v>
      </c>
      <c r="M407" s="19">
        <f>ID!M395</f>
        <v>0</v>
      </c>
      <c r="N407" s="19">
        <f>ID!N395</f>
        <v>0</v>
      </c>
      <c r="O407" s="19" t="str">
        <f>ID!O395</f>
        <v>INT</v>
      </c>
      <c r="P407" s="19" t="str">
        <f>ID!P395</f>
        <v>TBA22</v>
      </c>
      <c r="Q407" s="19">
        <f>ID!Q395</f>
        <v>20</v>
      </c>
      <c r="R407" s="70">
        <f>ID!R395</f>
        <v>0</v>
      </c>
      <c r="S407" s="30"/>
      <c r="T407" s="30"/>
      <c r="U407" s="30"/>
      <c r="V407" s="30"/>
      <c r="W407" s="30"/>
      <c r="X407" s="252"/>
      <c r="Y407" s="244" t="e">
        <f>ID!#REF!</f>
        <v>#REF!</v>
      </c>
      <c r="Z407" s="65"/>
      <c r="AA407" s="298"/>
      <c r="AB407" s="243" t="str">
        <f>IF(S407&lt;&gt;"",CONFIG!$B$19,IF(T407&lt;&gt;"",CONFIG!$B$18,IF(U407&lt;&gt;"",CONFIG!$B$17,IF(V407&lt;&gt;"",CONFIG!$B$16,IF(W407&lt;&gt;"",CONFIG!$B$20,CONFIG!$B$21)))))</f>
        <v>NR</v>
      </c>
      <c r="AC407" s="243" t="str">
        <f t="shared" si="20"/>
        <v>No Response</v>
      </c>
      <c r="AD407" s="4"/>
    </row>
    <row r="408" spans="2:30" ht="13" hidden="1">
      <c r="B408" s="298"/>
      <c r="C408" s="298"/>
      <c r="D408" s="298"/>
      <c r="E408" s="298"/>
      <c r="F408" s="298"/>
      <c r="G408" s="9"/>
      <c r="H408" s="298"/>
      <c r="I408" s="298"/>
      <c r="J408" s="298"/>
      <c r="K408" s="298"/>
      <c r="L408" s="298"/>
      <c r="M408" s="298"/>
      <c r="N408" s="298"/>
      <c r="O408" s="298"/>
      <c r="P408" s="298"/>
      <c r="Q408" s="298"/>
      <c r="R408" s="9"/>
      <c r="S408" s="298"/>
      <c r="T408" s="298"/>
      <c r="U408" s="298"/>
      <c r="V408" s="298"/>
      <c r="W408" s="298"/>
      <c r="X408" s="14"/>
      <c r="Y408" s="298"/>
      <c r="Z408" s="298"/>
      <c r="AA408" s="298"/>
      <c r="AB408" s="4"/>
      <c r="AC408" s="4"/>
      <c r="AD408" s="4"/>
    </row>
    <row r="409" spans="2:30" ht="14" hidden="1">
      <c r="B409" s="71"/>
      <c r="C409" s="344" t="str">
        <f>ID!C397</f>
        <v>23. &lt;For future use&gt;</v>
      </c>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259"/>
      <c r="AA409" s="298"/>
      <c r="AB409" s="4"/>
      <c r="AC409" s="4"/>
      <c r="AD409" s="4"/>
    </row>
    <row r="410" spans="2:30" ht="14" hidden="1">
      <c r="B410" s="48"/>
      <c r="C410" s="341" t="str">
        <f>ID!C398</f>
        <v>EMPTY</v>
      </c>
      <c r="D410" s="300" t="str">
        <f>ID!D398</f>
        <v>EMPTY</v>
      </c>
      <c r="E410" s="49" t="str">
        <f>ID!E398</f>
        <v>A</v>
      </c>
      <c r="F410" s="19" t="str">
        <f>ID!F398</f>
        <v>EMPTY-A</v>
      </c>
      <c r="G410" s="20" t="str">
        <f>ID!G398</f>
        <v>EMPTY-A</v>
      </c>
      <c r="H410" s="31">
        <f>ID!H398</f>
        <v>0</v>
      </c>
      <c r="I410" s="19">
        <f>ID!I398</f>
        <v>0</v>
      </c>
      <c r="J410" s="19">
        <f>ID!J398</f>
        <v>0</v>
      </c>
      <c r="K410" s="19">
        <f>ID!K398</f>
        <v>0</v>
      </c>
      <c r="L410" s="19">
        <f>ID!L398</f>
        <v>0</v>
      </c>
      <c r="M410" s="19">
        <f>ID!M398</f>
        <v>0</v>
      </c>
      <c r="N410" s="19">
        <f>ID!N398</f>
        <v>0</v>
      </c>
      <c r="O410" s="19" t="str">
        <f>ID!O398</f>
        <v>INT</v>
      </c>
      <c r="P410" s="19" t="str">
        <f>ID!P398</f>
        <v>TBA23</v>
      </c>
      <c r="Q410" s="19">
        <f>ID!Q398</f>
        <v>1</v>
      </c>
      <c r="R410" s="70">
        <f>ID!R398</f>
        <v>0</v>
      </c>
      <c r="S410" s="30"/>
      <c r="T410" s="30"/>
      <c r="U410" s="30"/>
      <c r="V410" s="30"/>
      <c r="W410" s="30"/>
      <c r="X410" s="61"/>
      <c r="Y410" s="244" t="e">
        <f>ID!#REF!</f>
        <v>#REF!</v>
      </c>
      <c r="Z410" s="72"/>
      <c r="AA410" s="298"/>
      <c r="AB410" s="243" t="str">
        <f>IF(S410&lt;&gt;"",CONFIG!$B$19,IF(T410&lt;&gt;"",CONFIG!$B$18,IF(U410&lt;&gt;"",CONFIG!$B$17,IF(V410&lt;&gt;"",CONFIG!$B$16,IF(W410&lt;&gt;"",CONFIG!$B$20,CONFIG!$B$21)))))</f>
        <v>NR</v>
      </c>
      <c r="AC410" s="243" t="str">
        <f t="shared" ref="AC410:AC429" si="21">IFERROR(VLOOKUP(AB410,scale,2,FALSE),"")</f>
        <v>No Response</v>
      </c>
      <c r="AD410" s="4"/>
    </row>
    <row r="411" spans="2:30" ht="14" hidden="1">
      <c r="B411" s="17"/>
      <c r="C411" s="324"/>
      <c r="D411" s="300" t="str">
        <f>ID!D399</f>
        <v>EMPTY</v>
      </c>
      <c r="E411" s="40" t="str">
        <f>ID!E399</f>
        <v>B</v>
      </c>
      <c r="F411" s="19" t="str">
        <f>ID!F399</f>
        <v>EMPTY-B</v>
      </c>
      <c r="G411" s="28" t="str">
        <f>ID!G399</f>
        <v>EMPTY-B</v>
      </c>
      <c r="H411" s="31">
        <f>ID!H399</f>
        <v>0</v>
      </c>
      <c r="I411" s="19">
        <f>ID!I399</f>
        <v>0</v>
      </c>
      <c r="J411" s="19">
        <f>ID!J399</f>
        <v>0</v>
      </c>
      <c r="K411" s="19">
        <f>ID!K399</f>
        <v>0</v>
      </c>
      <c r="L411" s="19">
        <f>ID!L399</f>
        <v>0</v>
      </c>
      <c r="M411" s="19">
        <f>ID!M399</f>
        <v>0</v>
      </c>
      <c r="N411" s="19">
        <f>ID!N399</f>
        <v>0</v>
      </c>
      <c r="O411" s="19" t="str">
        <f>ID!O399</f>
        <v>INT</v>
      </c>
      <c r="P411" s="19" t="str">
        <f>ID!P399</f>
        <v>TBA23</v>
      </c>
      <c r="Q411" s="19">
        <f>ID!Q399</f>
        <v>2</v>
      </c>
      <c r="R411" s="70">
        <f>ID!R399</f>
        <v>0</v>
      </c>
      <c r="S411" s="30"/>
      <c r="T411" s="30"/>
      <c r="U411" s="30"/>
      <c r="V411" s="30"/>
      <c r="W411" s="30"/>
      <c r="X411" s="61"/>
      <c r="Y411" s="244" t="e">
        <f>ID!#REF!</f>
        <v>#REF!</v>
      </c>
      <c r="Z411" s="72"/>
      <c r="AA411" s="298"/>
      <c r="AB411" s="243" t="str">
        <f>IF(S411&lt;&gt;"",CONFIG!$B$19,IF(T411&lt;&gt;"",CONFIG!$B$18,IF(U411&lt;&gt;"",CONFIG!$B$17,IF(V411&lt;&gt;"",CONFIG!$B$16,IF(W411&lt;&gt;"",CONFIG!$B$20,CONFIG!$B$21)))))</f>
        <v>NR</v>
      </c>
      <c r="AC411" s="243" t="str">
        <f t="shared" si="21"/>
        <v>No Response</v>
      </c>
      <c r="AD411" s="4"/>
    </row>
    <row r="412" spans="2:30" ht="14" hidden="1">
      <c r="B412" s="17"/>
      <c r="C412" s="324"/>
      <c r="D412" s="300" t="str">
        <f>ID!D400</f>
        <v>EMPTY</v>
      </c>
      <c r="E412" s="40" t="str">
        <f>ID!E400</f>
        <v>C</v>
      </c>
      <c r="F412" s="19" t="str">
        <f>ID!F400</f>
        <v>EMPTY-C</v>
      </c>
      <c r="G412" s="28" t="str">
        <f>ID!G400</f>
        <v>EMPTY-C</v>
      </c>
      <c r="H412" s="31">
        <f>ID!H400</f>
        <v>0</v>
      </c>
      <c r="I412" s="19">
        <f>ID!I400</f>
        <v>0</v>
      </c>
      <c r="J412" s="19">
        <f>ID!J400</f>
        <v>0</v>
      </c>
      <c r="K412" s="19">
        <f>ID!K400</f>
        <v>0</v>
      </c>
      <c r="L412" s="19">
        <f>ID!L400</f>
        <v>0</v>
      </c>
      <c r="M412" s="19">
        <f>ID!M400</f>
        <v>0</v>
      </c>
      <c r="N412" s="19">
        <f>ID!N400</f>
        <v>0</v>
      </c>
      <c r="O412" s="19" t="str">
        <f>ID!O400</f>
        <v>INT</v>
      </c>
      <c r="P412" s="19" t="str">
        <f>ID!P400</f>
        <v>TBA23</v>
      </c>
      <c r="Q412" s="19">
        <f>ID!Q400</f>
        <v>3</v>
      </c>
      <c r="R412" s="70">
        <f>ID!R400</f>
        <v>0</v>
      </c>
      <c r="S412" s="30"/>
      <c r="T412" s="30"/>
      <c r="U412" s="30"/>
      <c r="V412" s="30"/>
      <c r="W412" s="30"/>
      <c r="X412" s="61"/>
      <c r="Y412" s="244" t="e">
        <f>ID!#REF!</f>
        <v>#REF!</v>
      </c>
      <c r="Z412" s="72"/>
      <c r="AA412" s="298"/>
      <c r="AB412" s="243" t="str">
        <f>IF(S412&lt;&gt;"",CONFIG!$B$19,IF(T412&lt;&gt;"",CONFIG!$B$18,IF(U412&lt;&gt;"",CONFIG!$B$17,IF(V412&lt;&gt;"",CONFIG!$B$16,IF(W412&lt;&gt;"",CONFIG!$B$20,CONFIG!$B$21)))))</f>
        <v>NR</v>
      </c>
      <c r="AC412" s="243" t="str">
        <f t="shared" si="21"/>
        <v>No Response</v>
      </c>
      <c r="AD412" s="4"/>
    </row>
    <row r="413" spans="2:30" ht="14" hidden="1">
      <c r="B413" s="17"/>
      <c r="C413" s="324"/>
      <c r="D413" s="300" t="str">
        <f>ID!D401</f>
        <v>EMPTY</v>
      </c>
      <c r="E413" s="40" t="str">
        <f>ID!E401</f>
        <v>D</v>
      </c>
      <c r="F413" s="19" t="str">
        <f>ID!F401</f>
        <v>EMPTY-D</v>
      </c>
      <c r="G413" s="28" t="str">
        <f>ID!G401</f>
        <v>EMPTY-D</v>
      </c>
      <c r="H413" s="31">
        <f>ID!H401</f>
        <v>0</v>
      </c>
      <c r="I413" s="19">
        <f>ID!I401</f>
        <v>0</v>
      </c>
      <c r="J413" s="19">
        <f>ID!J401</f>
        <v>0</v>
      </c>
      <c r="K413" s="19">
        <f>ID!K401</f>
        <v>0</v>
      </c>
      <c r="L413" s="19">
        <f>ID!L401</f>
        <v>0</v>
      </c>
      <c r="M413" s="19">
        <f>ID!M401</f>
        <v>0</v>
      </c>
      <c r="N413" s="19">
        <f>ID!N401</f>
        <v>0</v>
      </c>
      <c r="O413" s="19" t="str">
        <f>ID!O401</f>
        <v>INT</v>
      </c>
      <c r="P413" s="19" t="str">
        <f>ID!P401</f>
        <v>TBA23</v>
      </c>
      <c r="Q413" s="19">
        <f>ID!Q401</f>
        <v>4</v>
      </c>
      <c r="R413" s="70">
        <f>ID!R401</f>
        <v>0</v>
      </c>
      <c r="S413" s="30"/>
      <c r="T413" s="30"/>
      <c r="U413" s="30"/>
      <c r="V413" s="30"/>
      <c r="W413" s="30"/>
      <c r="X413" s="61"/>
      <c r="Y413" s="244" t="e">
        <f>ID!#REF!</f>
        <v>#REF!</v>
      </c>
      <c r="Z413" s="72"/>
      <c r="AA413" s="298"/>
      <c r="AB413" s="243" t="str">
        <f>IF(S413&lt;&gt;"",CONFIG!$B$19,IF(T413&lt;&gt;"",CONFIG!$B$18,IF(U413&lt;&gt;"",CONFIG!$B$17,IF(V413&lt;&gt;"",CONFIG!$B$16,IF(W413&lt;&gt;"",CONFIG!$B$20,CONFIG!$B$21)))))</f>
        <v>NR</v>
      </c>
      <c r="AC413" s="243" t="str">
        <f t="shared" si="21"/>
        <v>No Response</v>
      </c>
      <c r="AD413" s="4"/>
    </row>
    <row r="414" spans="2:30" ht="14" hidden="1">
      <c r="B414" s="17"/>
      <c r="C414" s="324"/>
      <c r="D414" s="300" t="str">
        <f>ID!D402</f>
        <v>EMPTY</v>
      </c>
      <c r="E414" s="40" t="str">
        <f>ID!E402</f>
        <v>E</v>
      </c>
      <c r="F414" s="19" t="str">
        <f>ID!F402</f>
        <v>EMPTY-E</v>
      </c>
      <c r="G414" s="28" t="str">
        <f>ID!G402</f>
        <v>EMPTY-E</v>
      </c>
      <c r="H414" s="31">
        <f>ID!H402</f>
        <v>0</v>
      </c>
      <c r="I414" s="19">
        <f>ID!I402</f>
        <v>0</v>
      </c>
      <c r="J414" s="19">
        <f>ID!J402</f>
        <v>0</v>
      </c>
      <c r="K414" s="19">
        <f>ID!K402</f>
        <v>0</v>
      </c>
      <c r="L414" s="19">
        <f>ID!L402</f>
        <v>0</v>
      </c>
      <c r="M414" s="19">
        <f>ID!M402</f>
        <v>0</v>
      </c>
      <c r="N414" s="19">
        <f>ID!N402</f>
        <v>0</v>
      </c>
      <c r="O414" s="19" t="str">
        <f>ID!O402</f>
        <v>INT</v>
      </c>
      <c r="P414" s="19" t="str">
        <f>ID!P402</f>
        <v>TBA23</v>
      </c>
      <c r="Q414" s="19">
        <f>ID!Q402</f>
        <v>5</v>
      </c>
      <c r="R414" s="70">
        <f>ID!R402</f>
        <v>0</v>
      </c>
      <c r="S414" s="30"/>
      <c r="T414" s="30"/>
      <c r="U414" s="30"/>
      <c r="V414" s="30"/>
      <c r="W414" s="30"/>
      <c r="X414" s="61"/>
      <c r="Y414" s="244" t="e">
        <f>ID!#REF!</f>
        <v>#REF!</v>
      </c>
      <c r="Z414" s="72"/>
      <c r="AA414" s="298"/>
      <c r="AB414" s="243" t="str">
        <f>IF(S414&lt;&gt;"",CONFIG!$B$19,IF(T414&lt;&gt;"",CONFIG!$B$18,IF(U414&lt;&gt;"",CONFIG!$B$17,IF(V414&lt;&gt;"",CONFIG!$B$16,IF(W414&lt;&gt;"",CONFIG!$B$20,CONFIG!$B$21)))))</f>
        <v>NR</v>
      </c>
      <c r="AC414" s="243" t="str">
        <f t="shared" si="21"/>
        <v>No Response</v>
      </c>
      <c r="AD414" s="4"/>
    </row>
    <row r="415" spans="2:30" ht="14" hidden="1">
      <c r="B415" s="17"/>
      <c r="C415" s="324"/>
      <c r="D415" s="300" t="str">
        <f>ID!D403</f>
        <v>EMPTY</v>
      </c>
      <c r="E415" s="40" t="str">
        <f>ID!E403</f>
        <v>F</v>
      </c>
      <c r="F415" s="19" t="str">
        <f>ID!F403</f>
        <v>EMPTY-F</v>
      </c>
      <c r="G415" s="28" t="str">
        <f>ID!G403</f>
        <v>EMPTY-F</v>
      </c>
      <c r="H415" s="31">
        <f>ID!H403</f>
        <v>0</v>
      </c>
      <c r="I415" s="19">
        <f>ID!I403</f>
        <v>0</v>
      </c>
      <c r="J415" s="19">
        <f>ID!J403</f>
        <v>0</v>
      </c>
      <c r="K415" s="19">
        <f>ID!K403</f>
        <v>0</v>
      </c>
      <c r="L415" s="19">
        <f>ID!L403</f>
        <v>0</v>
      </c>
      <c r="M415" s="19">
        <f>ID!M403</f>
        <v>0</v>
      </c>
      <c r="N415" s="19">
        <f>ID!N403</f>
        <v>0</v>
      </c>
      <c r="O415" s="19" t="str">
        <f>ID!O403</f>
        <v>INT</v>
      </c>
      <c r="P415" s="19" t="str">
        <f>ID!P403</f>
        <v>TBA23</v>
      </c>
      <c r="Q415" s="19">
        <f>ID!Q403</f>
        <v>6</v>
      </c>
      <c r="R415" s="70">
        <f>ID!R403</f>
        <v>0</v>
      </c>
      <c r="S415" s="30"/>
      <c r="T415" s="30"/>
      <c r="U415" s="30"/>
      <c r="V415" s="30"/>
      <c r="W415" s="30"/>
      <c r="X415" s="61"/>
      <c r="Y415" s="244" t="e">
        <f>ID!#REF!</f>
        <v>#REF!</v>
      </c>
      <c r="Z415" s="72"/>
      <c r="AA415" s="298"/>
      <c r="AB415" s="243" t="str">
        <f>IF(S415&lt;&gt;"",CONFIG!$B$19,IF(T415&lt;&gt;"",CONFIG!$B$18,IF(U415&lt;&gt;"",CONFIG!$B$17,IF(V415&lt;&gt;"",CONFIG!$B$16,IF(W415&lt;&gt;"",CONFIG!$B$20,CONFIG!$B$21)))))</f>
        <v>NR</v>
      </c>
      <c r="AC415" s="243" t="str">
        <f t="shared" si="21"/>
        <v>No Response</v>
      </c>
      <c r="AD415" s="4"/>
    </row>
    <row r="416" spans="2:30" ht="14" hidden="1">
      <c r="B416" s="17"/>
      <c r="C416" s="324"/>
      <c r="D416" s="300" t="str">
        <f>ID!D404</f>
        <v>EMPTY</v>
      </c>
      <c r="E416" s="40" t="str">
        <f>ID!E404</f>
        <v>G</v>
      </c>
      <c r="F416" s="19" t="str">
        <f>ID!F404</f>
        <v>EMPTY-G</v>
      </c>
      <c r="G416" s="28" t="str">
        <f>ID!G404</f>
        <v>EMPTY-G</v>
      </c>
      <c r="H416" s="31">
        <f>ID!H404</f>
        <v>0</v>
      </c>
      <c r="I416" s="19">
        <f>ID!I404</f>
        <v>0</v>
      </c>
      <c r="J416" s="19">
        <f>ID!J404</f>
        <v>0</v>
      </c>
      <c r="K416" s="19">
        <f>ID!K404</f>
        <v>0</v>
      </c>
      <c r="L416" s="19">
        <f>ID!L404</f>
        <v>0</v>
      </c>
      <c r="M416" s="19">
        <f>ID!M404</f>
        <v>0</v>
      </c>
      <c r="N416" s="19">
        <f>ID!N404</f>
        <v>0</v>
      </c>
      <c r="O416" s="19" t="str">
        <f>ID!O404</f>
        <v>INT</v>
      </c>
      <c r="P416" s="19" t="str">
        <f>ID!P404</f>
        <v>TBA23</v>
      </c>
      <c r="Q416" s="19">
        <f>ID!Q404</f>
        <v>7</v>
      </c>
      <c r="R416" s="70">
        <f>ID!R404</f>
        <v>0</v>
      </c>
      <c r="S416" s="30"/>
      <c r="T416" s="30"/>
      <c r="U416" s="30"/>
      <c r="V416" s="30"/>
      <c r="W416" s="30"/>
      <c r="X416" s="61"/>
      <c r="Y416" s="244" t="e">
        <f>ID!#REF!</f>
        <v>#REF!</v>
      </c>
      <c r="Z416" s="72"/>
      <c r="AA416" s="298"/>
      <c r="AB416" s="243" t="str">
        <f>IF(S416&lt;&gt;"",CONFIG!$B$19,IF(T416&lt;&gt;"",CONFIG!$B$18,IF(U416&lt;&gt;"",CONFIG!$B$17,IF(V416&lt;&gt;"",CONFIG!$B$16,IF(W416&lt;&gt;"",CONFIG!$B$20,CONFIG!$B$21)))))</f>
        <v>NR</v>
      </c>
      <c r="AC416" s="243" t="str">
        <f t="shared" si="21"/>
        <v>No Response</v>
      </c>
      <c r="AD416" s="4"/>
    </row>
    <row r="417" spans="2:30" ht="14" hidden="1">
      <c r="B417" s="17"/>
      <c r="C417" s="324"/>
      <c r="D417" s="300" t="str">
        <f>ID!D405</f>
        <v>EMPTY</v>
      </c>
      <c r="E417" s="40" t="str">
        <f>ID!E405</f>
        <v>H</v>
      </c>
      <c r="F417" s="19" t="str">
        <f>ID!F405</f>
        <v>EMPTY-H</v>
      </c>
      <c r="G417" s="28" t="str">
        <f>ID!G405</f>
        <v>EMPTY-H</v>
      </c>
      <c r="H417" s="31">
        <f>ID!H405</f>
        <v>0</v>
      </c>
      <c r="I417" s="19">
        <f>ID!I405</f>
        <v>0</v>
      </c>
      <c r="J417" s="19">
        <f>ID!J405</f>
        <v>0</v>
      </c>
      <c r="K417" s="19">
        <f>ID!K405</f>
        <v>0</v>
      </c>
      <c r="L417" s="19">
        <f>ID!L405</f>
        <v>0</v>
      </c>
      <c r="M417" s="19">
        <f>ID!M405</f>
        <v>0</v>
      </c>
      <c r="N417" s="19">
        <f>ID!N405</f>
        <v>0</v>
      </c>
      <c r="O417" s="19" t="str">
        <f>ID!O405</f>
        <v>INT</v>
      </c>
      <c r="P417" s="19" t="str">
        <f>ID!P405</f>
        <v>TBA23</v>
      </c>
      <c r="Q417" s="19">
        <f>ID!Q405</f>
        <v>8</v>
      </c>
      <c r="R417" s="70">
        <f>ID!R405</f>
        <v>0</v>
      </c>
      <c r="S417" s="30"/>
      <c r="T417" s="30"/>
      <c r="U417" s="30"/>
      <c r="V417" s="30"/>
      <c r="W417" s="30"/>
      <c r="X417" s="61"/>
      <c r="Y417" s="244" t="e">
        <f>ID!#REF!</f>
        <v>#REF!</v>
      </c>
      <c r="Z417" s="72"/>
      <c r="AA417" s="298"/>
      <c r="AB417" s="243" t="str">
        <f>IF(S417&lt;&gt;"",CONFIG!$B$19,IF(T417&lt;&gt;"",CONFIG!$B$18,IF(U417&lt;&gt;"",CONFIG!$B$17,IF(V417&lt;&gt;"",CONFIG!$B$16,IF(W417&lt;&gt;"",CONFIG!$B$20,CONFIG!$B$21)))))</f>
        <v>NR</v>
      </c>
      <c r="AC417" s="243" t="str">
        <f t="shared" si="21"/>
        <v>No Response</v>
      </c>
      <c r="AD417" s="4"/>
    </row>
    <row r="418" spans="2:30" ht="14" hidden="1">
      <c r="B418" s="17"/>
      <c r="C418" s="324"/>
      <c r="D418" s="300" t="str">
        <f>ID!D406</f>
        <v>EMPTY</v>
      </c>
      <c r="E418" s="40" t="str">
        <f>ID!E406</f>
        <v>I</v>
      </c>
      <c r="F418" s="19" t="str">
        <f>ID!F406</f>
        <v>EMPTY-I</v>
      </c>
      <c r="G418" s="28" t="str">
        <f>ID!G406</f>
        <v>EMPTY-I</v>
      </c>
      <c r="H418" s="31">
        <f>ID!H406</f>
        <v>0</v>
      </c>
      <c r="I418" s="19">
        <f>ID!I406</f>
        <v>0</v>
      </c>
      <c r="J418" s="19">
        <f>ID!J406</f>
        <v>0</v>
      </c>
      <c r="K418" s="19">
        <f>ID!K406</f>
        <v>0</v>
      </c>
      <c r="L418" s="19">
        <f>ID!L406</f>
        <v>0</v>
      </c>
      <c r="M418" s="19">
        <f>ID!M406</f>
        <v>0</v>
      </c>
      <c r="N418" s="19">
        <f>ID!N406</f>
        <v>0</v>
      </c>
      <c r="O418" s="19" t="str">
        <f>ID!O406</f>
        <v>INT</v>
      </c>
      <c r="P418" s="19" t="str">
        <f>ID!P406</f>
        <v>TBA23</v>
      </c>
      <c r="Q418" s="19">
        <f>ID!Q406</f>
        <v>9</v>
      </c>
      <c r="R418" s="70">
        <f>ID!R406</f>
        <v>0</v>
      </c>
      <c r="S418" s="30"/>
      <c r="T418" s="30"/>
      <c r="U418" s="30"/>
      <c r="V418" s="30"/>
      <c r="W418" s="30"/>
      <c r="X418" s="61"/>
      <c r="Y418" s="244" t="e">
        <f>ID!#REF!</f>
        <v>#REF!</v>
      </c>
      <c r="Z418" s="72"/>
      <c r="AA418" s="298"/>
      <c r="AB418" s="243" t="str">
        <f>IF(S418&lt;&gt;"",CONFIG!$B$19,IF(T418&lt;&gt;"",CONFIG!$B$18,IF(U418&lt;&gt;"",CONFIG!$B$17,IF(V418&lt;&gt;"",CONFIG!$B$16,IF(W418&lt;&gt;"",CONFIG!$B$20,CONFIG!$B$21)))))</f>
        <v>NR</v>
      </c>
      <c r="AC418" s="243" t="str">
        <f t="shared" si="21"/>
        <v>No Response</v>
      </c>
      <c r="AD418" s="4"/>
    </row>
    <row r="419" spans="2:30" ht="14" hidden="1">
      <c r="B419" s="17"/>
      <c r="C419" s="324"/>
      <c r="D419" s="300" t="str">
        <f>ID!D407</f>
        <v>EMPTY</v>
      </c>
      <c r="E419" s="40" t="str">
        <f>ID!E407</f>
        <v>J</v>
      </c>
      <c r="F419" s="19" t="str">
        <f>ID!F407</f>
        <v>EMPTY-J</v>
      </c>
      <c r="G419" s="28" t="str">
        <f>ID!G407</f>
        <v>EMPTY-J</v>
      </c>
      <c r="H419" s="31">
        <f>ID!H407</f>
        <v>0</v>
      </c>
      <c r="I419" s="19">
        <f>ID!I407</f>
        <v>0</v>
      </c>
      <c r="J419" s="19">
        <f>ID!J407</f>
        <v>0</v>
      </c>
      <c r="K419" s="19">
        <f>ID!K407</f>
        <v>0</v>
      </c>
      <c r="L419" s="19">
        <f>ID!L407</f>
        <v>0</v>
      </c>
      <c r="M419" s="19">
        <f>ID!M407</f>
        <v>0</v>
      </c>
      <c r="N419" s="19">
        <f>ID!N407</f>
        <v>0</v>
      </c>
      <c r="O419" s="19" t="str">
        <f>ID!O407</f>
        <v>INT</v>
      </c>
      <c r="P419" s="19" t="str">
        <f>ID!P407</f>
        <v>TBA23</v>
      </c>
      <c r="Q419" s="19">
        <f>ID!Q407</f>
        <v>10</v>
      </c>
      <c r="R419" s="70">
        <f>ID!R407</f>
        <v>0</v>
      </c>
      <c r="S419" s="30"/>
      <c r="T419" s="30"/>
      <c r="U419" s="30"/>
      <c r="V419" s="30"/>
      <c r="W419" s="30"/>
      <c r="X419" s="61"/>
      <c r="Y419" s="244" t="e">
        <f>ID!#REF!</f>
        <v>#REF!</v>
      </c>
      <c r="Z419" s="72"/>
      <c r="AA419" s="298"/>
      <c r="AB419" s="243" t="str">
        <f>IF(S419&lt;&gt;"",CONFIG!$B$19,IF(T419&lt;&gt;"",CONFIG!$B$18,IF(U419&lt;&gt;"",CONFIG!$B$17,IF(V419&lt;&gt;"",CONFIG!$B$16,IF(W419&lt;&gt;"",CONFIG!$B$20,CONFIG!$B$21)))))</f>
        <v>NR</v>
      </c>
      <c r="AC419" s="243" t="str">
        <f t="shared" si="21"/>
        <v>No Response</v>
      </c>
      <c r="AD419" s="4"/>
    </row>
    <row r="420" spans="2:30" ht="14" hidden="1">
      <c r="B420" s="17"/>
      <c r="C420" s="324"/>
      <c r="D420" s="300" t="str">
        <f>ID!D408</f>
        <v>EMPTY</v>
      </c>
      <c r="E420" s="40" t="str">
        <f>ID!E408</f>
        <v>K</v>
      </c>
      <c r="F420" s="19" t="str">
        <f>ID!F408</f>
        <v>EMPTY-K</v>
      </c>
      <c r="G420" s="28" t="str">
        <f>ID!G408</f>
        <v>EMPTY-K</v>
      </c>
      <c r="H420" s="31">
        <f>ID!H408</f>
        <v>0</v>
      </c>
      <c r="I420" s="19">
        <f>ID!I408</f>
        <v>0</v>
      </c>
      <c r="J420" s="19">
        <f>ID!J408</f>
        <v>0</v>
      </c>
      <c r="K420" s="19">
        <f>ID!K408</f>
        <v>0</v>
      </c>
      <c r="L420" s="19">
        <f>ID!L408</f>
        <v>0</v>
      </c>
      <c r="M420" s="19">
        <f>ID!M408</f>
        <v>0</v>
      </c>
      <c r="N420" s="19">
        <f>ID!N408</f>
        <v>0</v>
      </c>
      <c r="O420" s="19" t="str">
        <f>ID!O408</f>
        <v>INT</v>
      </c>
      <c r="P420" s="19" t="str">
        <f>ID!P408</f>
        <v>TBA23</v>
      </c>
      <c r="Q420" s="19">
        <f>ID!Q408</f>
        <v>11</v>
      </c>
      <c r="R420" s="70">
        <f>ID!R408</f>
        <v>0</v>
      </c>
      <c r="S420" s="30"/>
      <c r="T420" s="30"/>
      <c r="U420" s="30"/>
      <c r="V420" s="30"/>
      <c r="W420" s="30"/>
      <c r="X420" s="61"/>
      <c r="Y420" s="244" t="e">
        <f>ID!#REF!</f>
        <v>#REF!</v>
      </c>
      <c r="Z420" s="72"/>
      <c r="AA420" s="298"/>
      <c r="AB420" s="243" t="str">
        <f>IF(S420&lt;&gt;"",CONFIG!$B$19,IF(T420&lt;&gt;"",CONFIG!$B$18,IF(U420&lt;&gt;"",CONFIG!$B$17,IF(V420&lt;&gt;"",CONFIG!$B$16,IF(W420&lt;&gt;"",CONFIG!$B$20,CONFIG!$B$21)))))</f>
        <v>NR</v>
      </c>
      <c r="AC420" s="243" t="str">
        <f t="shared" si="21"/>
        <v>No Response</v>
      </c>
      <c r="AD420" s="4"/>
    </row>
    <row r="421" spans="2:30" ht="14" hidden="1">
      <c r="B421" s="17"/>
      <c r="C421" s="324"/>
      <c r="D421" s="300" t="str">
        <f>ID!D409</f>
        <v>EMPTY</v>
      </c>
      <c r="E421" s="40" t="str">
        <f>ID!E409</f>
        <v>L</v>
      </c>
      <c r="F421" s="19" t="str">
        <f>ID!F409</f>
        <v>EMPTY-L</v>
      </c>
      <c r="G421" s="28" t="str">
        <f>ID!G409</f>
        <v>EMPTY-L</v>
      </c>
      <c r="H421" s="31">
        <f>ID!H409</f>
        <v>0</v>
      </c>
      <c r="I421" s="19">
        <f>ID!I409</f>
        <v>0</v>
      </c>
      <c r="J421" s="19">
        <f>ID!J409</f>
        <v>0</v>
      </c>
      <c r="K421" s="19">
        <f>ID!K409</f>
        <v>0</v>
      </c>
      <c r="L421" s="19">
        <f>ID!L409</f>
        <v>0</v>
      </c>
      <c r="M421" s="19">
        <f>ID!M409</f>
        <v>0</v>
      </c>
      <c r="N421" s="19">
        <f>ID!N409</f>
        <v>0</v>
      </c>
      <c r="O421" s="19" t="str">
        <f>ID!O409</f>
        <v>INT</v>
      </c>
      <c r="P421" s="19" t="str">
        <f>ID!P409</f>
        <v>TBA23</v>
      </c>
      <c r="Q421" s="19">
        <f>ID!Q409</f>
        <v>12</v>
      </c>
      <c r="R421" s="70">
        <f>ID!R409</f>
        <v>0</v>
      </c>
      <c r="S421" s="30"/>
      <c r="T421" s="30"/>
      <c r="U421" s="30"/>
      <c r="V421" s="30"/>
      <c r="W421" s="30"/>
      <c r="X421" s="61"/>
      <c r="Y421" s="244" t="e">
        <f>ID!#REF!</f>
        <v>#REF!</v>
      </c>
      <c r="Z421" s="72"/>
      <c r="AA421" s="298"/>
      <c r="AB421" s="243" t="str">
        <f>IF(S421&lt;&gt;"",CONFIG!$B$19,IF(T421&lt;&gt;"",CONFIG!$B$18,IF(U421&lt;&gt;"",CONFIG!$B$17,IF(V421&lt;&gt;"",CONFIG!$B$16,IF(W421&lt;&gt;"",CONFIG!$B$20,CONFIG!$B$21)))))</f>
        <v>NR</v>
      </c>
      <c r="AC421" s="243" t="str">
        <f t="shared" si="21"/>
        <v>No Response</v>
      </c>
      <c r="AD421" s="4"/>
    </row>
    <row r="422" spans="2:30" ht="14" hidden="1">
      <c r="B422" s="17"/>
      <c r="C422" s="324"/>
      <c r="D422" s="300" t="str">
        <f>ID!D410</f>
        <v>EMPTY</v>
      </c>
      <c r="E422" s="40" t="str">
        <f>ID!E410</f>
        <v>M</v>
      </c>
      <c r="F422" s="19" t="str">
        <f>ID!F410</f>
        <v>EMPTY-M</v>
      </c>
      <c r="G422" s="28" t="str">
        <f>ID!G410</f>
        <v>EMPTY-M</v>
      </c>
      <c r="H422" s="31">
        <f>ID!H410</f>
        <v>0</v>
      </c>
      <c r="I422" s="19">
        <f>ID!I410</f>
        <v>0</v>
      </c>
      <c r="J422" s="19">
        <f>ID!J410</f>
        <v>0</v>
      </c>
      <c r="K422" s="19">
        <f>ID!K410</f>
        <v>0</v>
      </c>
      <c r="L422" s="19">
        <f>ID!L410</f>
        <v>0</v>
      </c>
      <c r="M422" s="19">
        <f>ID!M410</f>
        <v>0</v>
      </c>
      <c r="N422" s="19">
        <f>ID!N410</f>
        <v>0</v>
      </c>
      <c r="O422" s="19" t="str">
        <f>ID!O410</f>
        <v>INT</v>
      </c>
      <c r="P422" s="19" t="str">
        <f>ID!P410</f>
        <v>TBA23</v>
      </c>
      <c r="Q422" s="19">
        <f>ID!Q410</f>
        <v>13</v>
      </c>
      <c r="R422" s="70">
        <f>ID!R410</f>
        <v>0</v>
      </c>
      <c r="S422" s="30"/>
      <c r="T422" s="30"/>
      <c r="U422" s="30"/>
      <c r="V422" s="30"/>
      <c r="W422" s="30"/>
      <c r="X422" s="61"/>
      <c r="Y422" s="244" t="e">
        <f>ID!#REF!</f>
        <v>#REF!</v>
      </c>
      <c r="Z422" s="72"/>
      <c r="AA422" s="298"/>
      <c r="AB422" s="243" t="str">
        <f>IF(S422&lt;&gt;"",CONFIG!$B$19,IF(T422&lt;&gt;"",CONFIG!$B$18,IF(U422&lt;&gt;"",CONFIG!$B$17,IF(V422&lt;&gt;"",CONFIG!$B$16,IF(W422&lt;&gt;"",CONFIG!$B$20,CONFIG!$B$21)))))</f>
        <v>NR</v>
      </c>
      <c r="AC422" s="243" t="str">
        <f t="shared" si="21"/>
        <v>No Response</v>
      </c>
      <c r="AD422" s="4"/>
    </row>
    <row r="423" spans="2:30" ht="14" hidden="1">
      <c r="B423" s="249"/>
      <c r="C423" s="324"/>
      <c r="D423" s="300" t="str">
        <f>ID!D411</f>
        <v>EMPTY</v>
      </c>
      <c r="E423" s="40" t="str">
        <f>ID!E411</f>
        <v>N</v>
      </c>
      <c r="F423" s="19" t="str">
        <f>ID!F411</f>
        <v>EMPTY-N</v>
      </c>
      <c r="G423" s="28" t="str">
        <f>ID!G411</f>
        <v>EMPTY-N</v>
      </c>
      <c r="H423" s="31">
        <f>ID!H411</f>
        <v>0</v>
      </c>
      <c r="I423" s="19">
        <f>ID!I411</f>
        <v>0</v>
      </c>
      <c r="J423" s="19">
        <f>ID!J411</f>
        <v>0</v>
      </c>
      <c r="K423" s="19">
        <f>ID!K411</f>
        <v>0</v>
      </c>
      <c r="L423" s="19">
        <f>ID!L411</f>
        <v>0</v>
      </c>
      <c r="M423" s="19">
        <f>ID!M411</f>
        <v>0</v>
      </c>
      <c r="N423" s="19">
        <f>ID!N411</f>
        <v>0</v>
      </c>
      <c r="O423" s="19" t="str">
        <f>ID!O411</f>
        <v>INT</v>
      </c>
      <c r="P423" s="19" t="str">
        <f>ID!P411</f>
        <v>TBA23</v>
      </c>
      <c r="Q423" s="19">
        <f>ID!Q411</f>
        <v>14</v>
      </c>
      <c r="R423" s="70">
        <f>ID!R411</f>
        <v>0</v>
      </c>
      <c r="S423" s="30"/>
      <c r="T423" s="30"/>
      <c r="U423" s="30"/>
      <c r="V423" s="30"/>
      <c r="W423" s="30"/>
      <c r="X423" s="252"/>
      <c r="Y423" s="244" t="e">
        <f>ID!#REF!</f>
        <v>#REF!</v>
      </c>
      <c r="Z423" s="72"/>
      <c r="AA423" s="298"/>
      <c r="AB423" s="243" t="str">
        <f>IF(S423&lt;&gt;"",CONFIG!$B$19,IF(T423&lt;&gt;"",CONFIG!$B$18,IF(U423&lt;&gt;"",CONFIG!$B$17,IF(V423&lt;&gt;"",CONFIG!$B$16,IF(W423&lt;&gt;"",CONFIG!$B$20,CONFIG!$B$21)))))</f>
        <v>NR</v>
      </c>
      <c r="AC423" s="243" t="str">
        <f t="shared" si="21"/>
        <v>No Response</v>
      </c>
      <c r="AD423" s="4"/>
    </row>
    <row r="424" spans="2:30" ht="14" hidden="1">
      <c r="B424" s="249"/>
      <c r="C424" s="324"/>
      <c r="D424" s="300" t="str">
        <f>ID!D412</f>
        <v>EMPTY</v>
      </c>
      <c r="E424" s="40" t="str">
        <f>ID!E412</f>
        <v>O</v>
      </c>
      <c r="F424" s="19" t="str">
        <f>ID!F412</f>
        <v>EMPTY-O</v>
      </c>
      <c r="G424" s="28" t="str">
        <f>ID!G412</f>
        <v>EMPTY-O</v>
      </c>
      <c r="H424" s="31">
        <f>ID!H412</f>
        <v>0</v>
      </c>
      <c r="I424" s="19">
        <f>ID!I412</f>
        <v>0</v>
      </c>
      <c r="J424" s="19">
        <f>ID!J412</f>
        <v>0</v>
      </c>
      <c r="K424" s="19">
        <f>ID!K412</f>
        <v>0</v>
      </c>
      <c r="L424" s="19">
        <f>ID!L412</f>
        <v>0</v>
      </c>
      <c r="M424" s="19">
        <f>ID!M412</f>
        <v>0</v>
      </c>
      <c r="N424" s="19">
        <f>ID!N412</f>
        <v>0</v>
      </c>
      <c r="O424" s="19" t="str">
        <f>ID!O412</f>
        <v>INT</v>
      </c>
      <c r="P424" s="19" t="str">
        <f>ID!P412</f>
        <v>TBA23</v>
      </c>
      <c r="Q424" s="19">
        <f>ID!Q412</f>
        <v>15</v>
      </c>
      <c r="R424" s="70">
        <f>ID!R412</f>
        <v>0</v>
      </c>
      <c r="S424" s="30"/>
      <c r="T424" s="30"/>
      <c r="U424" s="30"/>
      <c r="V424" s="30"/>
      <c r="W424" s="30"/>
      <c r="X424" s="252"/>
      <c r="Y424" s="244" t="e">
        <f>ID!#REF!</f>
        <v>#REF!</v>
      </c>
      <c r="Z424" s="72"/>
      <c r="AA424" s="298"/>
      <c r="AB424" s="243" t="str">
        <f>IF(S424&lt;&gt;"",CONFIG!$B$19,IF(T424&lt;&gt;"",CONFIG!$B$18,IF(U424&lt;&gt;"",CONFIG!$B$17,IF(V424&lt;&gt;"",CONFIG!$B$16,IF(W424&lt;&gt;"",CONFIG!$B$20,CONFIG!$B$21)))))</f>
        <v>NR</v>
      </c>
      <c r="AC424" s="243" t="str">
        <f t="shared" si="21"/>
        <v>No Response</v>
      </c>
      <c r="AD424" s="4"/>
    </row>
    <row r="425" spans="2:30" ht="14" hidden="1">
      <c r="B425" s="249"/>
      <c r="C425" s="324"/>
      <c r="D425" s="300" t="str">
        <f>ID!D413</f>
        <v>EMPTY</v>
      </c>
      <c r="E425" s="40" t="str">
        <f>ID!E413</f>
        <v>P</v>
      </c>
      <c r="F425" s="19" t="str">
        <f>ID!F413</f>
        <v>EMPTY-P</v>
      </c>
      <c r="G425" s="28" t="str">
        <f>ID!G413</f>
        <v>EMPTY-P</v>
      </c>
      <c r="H425" s="31">
        <f>ID!H413</f>
        <v>0</v>
      </c>
      <c r="I425" s="19">
        <f>ID!I413</f>
        <v>0</v>
      </c>
      <c r="J425" s="19">
        <f>ID!J413</f>
        <v>0</v>
      </c>
      <c r="K425" s="19">
        <f>ID!K413</f>
        <v>0</v>
      </c>
      <c r="L425" s="19">
        <f>ID!L413</f>
        <v>0</v>
      </c>
      <c r="M425" s="19">
        <f>ID!M413</f>
        <v>0</v>
      </c>
      <c r="N425" s="19">
        <f>ID!N413</f>
        <v>0</v>
      </c>
      <c r="O425" s="19" t="str">
        <f>ID!O413</f>
        <v>INT</v>
      </c>
      <c r="P425" s="19" t="str">
        <f>ID!P413</f>
        <v>TBA23</v>
      </c>
      <c r="Q425" s="19">
        <f>ID!Q413</f>
        <v>16</v>
      </c>
      <c r="R425" s="70">
        <f>ID!R413</f>
        <v>0</v>
      </c>
      <c r="S425" s="30"/>
      <c r="T425" s="30"/>
      <c r="U425" s="30"/>
      <c r="V425" s="30"/>
      <c r="W425" s="30"/>
      <c r="X425" s="252"/>
      <c r="Y425" s="244" t="e">
        <f>ID!#REF!</f>
        <v>#REF!</v>
      </c>
      <c r="Z425" s="72"/>
      <c r="AA425" s="298"/>
      <c r="AB425" s="243" t="str">
        <f>IF(S425&lt;&gt;"",CONFIG!$B$19,IF(T425&lt;&gt;"",CONFIG!$B$18,IF(U425&lt;&gt;"",CONFIG!$B$17,IF(V425&lt;&gt;"",CONFIG!$B$16,IF(W425&lt;&gt;"",CONFIG!$B$20,CONFIG!$B$21)))))</f>
        <v>NR</v>
      </c>
      <c r="AC425" s="243" t="str">
        <f t="shared" si="21"/>
        <v>No Response</v>
      </c>
      <c r="AD425" s="4"/>
    </row>
    <row r="426" spans="2:30" ht="14" hidden="1">
      <c r="B426" s="249"/>
      <c r="C426" s="324"/>
      <c r="D426" s="300" t="str">
        <f>ID!D414</f>
        <v>EMPTY</v>
      </c>
      <c r="E426" s="40" t="str">
        <f>ID!E414</f>
        <v>Q</v>
      </c>
      <c r="F426" s="19" t="str">
        <f>ID!F414</f>
        <v>EMPTY-Q</v>
      </c>
      <c r="G426" s="28" t="str">
        <f>ID!G414</f>
        <v>EMPTY-Q</v>
      </c>
      <c r="H426" s="31">
        <f>ID!H414</f>
        <v>0</v>
      </c>
      <c r="I426" s="19">
        <f>ID!I414</f>
        <v>0</v>
      </c>
      <c r="J426" s="19">
        <f>ID!J414</f>
        <v>0</v>
      </c>
      <c r="K426" s="19">
        <f>ID!K414</f>
        <v>0</v>
      </c>
      <c r="L426" s="19">
        <f>ID!L414</f>
        <v>0</v>
      </c>
      <c r="M426" s="19">
        <f>ID!M414</f>
        <v>0</v>
      </c>
      <c r="N426" s="19">
        <f>ID!N414</f>
        <v>0</v>
      </c>
      <c r="O426" s="19" t="str">
        <f>ID!O414</f>
        <v>INT</v>
      </c>
      <c r="P426" s="19" t="str">
        <f>ID!P414</f>
        <v>TBA23</v>
      </c>
      <c r="Q426" s="19">
        <f>ID!Q414</f>
        <v>17</v>
      </c>
      <c r="R426" s="70">
        <f>ID!R414</f>
        <v>0</v>
      </c>
      <c r="S426" s="30"/>
      <c r="T426" s="30"/>
      <c r="U426" s="30"/>
      <c r="V426" s="30"/>
      <c r="W426" s="30"/>
      <c r="X426" s="252"/>
      <c r="Y426" s="244" t="e">
        <f>ID!#REF!</f>
        <v>#REF!</v>
      </c>
      <c r="Z426" s="72"/>
      <c r="AA426" s="298"/>
      <c r="AB426" s="243" t="str">
        <f>IF(S426&lt;&gt;"",CONFIG!$B$19,IF(T426&lt;&gt;"",CONFIG!$B$18,IF(U426&lt;&gt;"",CONFIG!$B$17,IF(V426&lt;&gt;"",CONFIG!$B$16,IF(W426&lt;&gt;"",CONFIG!$B$20,CONFIG!$B$21)))))</f>
        <v>NR</v>
      </c>
      <c r="AC426" s="243" t="str">
        <f t="shared" si="21"/>
        <v>No Response</v>
      </c>
      <c r="AD426" s="4"/>
    </row>
    <row r="427" spans="2:30" ht="14" hidden="1">
      <c r="B427" s="249"/>
      <c r="C427" s="324"/>
      <c r="D427" s="300" t="str">
        <f>ID!D415</f>
        <v>EMPTY</v>
      </c>
      <c r="E427" s="40" t="str">
        <f>ID!E415</f>
        <v>R</v>
      </c>
      <c r="F427" s="19" t="str">
        <f>ID!F415</f>
        <v>EMPTY-R</v>
      </c>
      <c r="G427" s="28" t="str">
        <f>ID!G415</f>
        <v>EMPTY-R</v>
      </c>
      <c r="H427" s="31">
        <f>ID!H415</f>
        <v>0</v>
      </c>
      <c r="I427" s="19">
        <f>ID!I415</f>
        <v>0</v>
      </c>
      <c r="J427" s="19">
        <f>ID!J415</f>
        <v>0</v>
      </c>
      <c r="K427" s="19">
        <f>ID!K415</f>
        <v>0</v>
      </c>
      <c r="L427" s="19">
        <f>ID!L415</f>
        <v>0</v>
      </c>
      <c r="M427" s="19">
        <f>ID!M415</f>
        <v>0</v>
      </c>
      <c r="N427" s="19">
        <f>ID!N415</f>
        <v>0</v>
      </c>
      <c r="O427" s="19" t="str">
        <f>ID!O415</f>
        <v>INT</v>
      </c>
      <c r="P427" s="19" t="str">
        <f>ID!P415</f>
        <v>TBA23</v>
      </c>
      <c r="Q427" s="19">
        <f>ID!Q415</f>
        <v>18</v>
      </c>
      <c r="R427" s="70">
        <f>ID!R415</f>
        <v>0</v>
      </c>
      <c r="S427" s="30"/>
      <c r="T427" s="30"/>
      <c r="U427" s="30"/>
      <c r="V427" s="30"/>
      <c r="W427" s="30"/>
      <c r="X427" s="252"/>
      <c r="Y427" s="244" t="e">
        <f>ID!#REF!</f>
        <v>#REF!</v>
      </c>
      <c r="Z427" s="72"/>
      <c r="AA427" s="298"/>
      <c r="AB427" s="243" t="str">
        <f>IF(S427&lt;&gt;"",CONFIG!$B$19,IF(T427&lt;&gt;"",CONFIG!$B$18,IF(U427&lt;&gt;"",CONFIG!$B$17,IF(V427&lt;&gt;"",CONFIG!$B$16,IF(W427&lt;&gt;"",CONFIG!$B$20,CONFIG!$B$21)))))</f>
        <v>NR</v>
      </c>
      <c r="AC427" s="243" t="str">
        <f t="shared" si="21"/>
        <v>No Response</v>
      </c>
      <c r="AD427" s="4"/>
    </row>
    <row r="428" spans="2:30" ht="14" hidden="1">
      <c r="B428" s="249"/>
      <c r="C428" s="324"/>
      <c r="D428" s="300" t="str">
        <f>ID!D416</f>
        <v>EMPTY</v>
      </c>
      <c r="E428" s="40" t="str">
        <f>ID!E416</f>
        <v>S</v>
      </c>
      <c r="F428" s="19" t="str">
        <f>ID!F416</f>
        <v>EMPTY-S</v>
      </c>
      <c r="G428" s="28" t="str">
        <f>ID!G416</f>
        <v>EMPTY-S</v>
      </c>
      <c r="H428" s="31">
        <f>ID!H416</f>
        <v>0</v>
      </c>
      <c r="I428" s="19">
        <f>ID!I416</f>
        <v>0</v>
      </c>
      <c r="J428" s="19">
        <f>ID!J416</f>
        <v>0</v>
      </c>
      <c r="K428" s="19">
        <f>ID!K416</f>
        <v>0</v>
      </c>
      <c r="L428" s="19">
        <f>ID!L416</f>
        <v>0</v>
      </c>
      <c r="M428" s="19">
        <f>ID!M416</f>
        <v>0</v>
      </c>
      <c r="N428" s="19">
        <f>ID!N416</f>
        <v>0</v>
      </c>
      <c r="O428" s="19" t="str">
        <f>ID!O416</f>
        <v>INT</v>
      </c>
      <c r="P428" s="19" t="str">
        <f>ID!P416</f>
        <v>TBA23</v>
      </c>
      <c r="Q428" s="19">
        <f>ID!Q416</f>
        <v>19</v>
      </c>
      <c r="R428" s="70">
        <f>ID!R416</f>
        <v>0</v>
      </c>
      <c r="S428" s="30"/>
      <c r="T428" s="30"/>
      <c r="U428" s="30"/>
      <c r="V428" s="30"/>
      <c r="W428" s="30"/>
      <c r="X428" s="252"/>
      <c r="Y428" s="244" t="e">
        <f>ID!#REF!</f>
        <v>#REF!</v>
      </c>
      <c r="Z428" s="72"/>
      <c r="AA428" s="298"/>
      <c r="AB428" s="243" t="str">
        <f>IF(S428&lt;&gt;"",CONFIG!$B$19,IF(T428&lt;&gt;"",CONFIG!$B$18,IF(U428&lt;&gt;"",CONFIG!$B$17,IF(V428&lt;&gt;"",CONFIG!$B$16,IF(W428&lt;&gt;"",CONFIG!$B$20,CONFIG!$B$21)))))</f>
        <v>NR</v>
      </c>
      <c r="AC428" s="243" t="str">
        <f t="shared" si="21"/>
        <v>No Response</v>
      </c>
      <c r="AD428" s="4"/>
    </row>
    <row r="429" spans="2:30" ht="14" hidden="1">
      <c r="B429" s="254"/>
      <c r="C429" s="340"/>
      <c r="D429" s="43" t="str">
        <f>ID!D417</f>
        <v>EMPTY</v>
      </c>
      <c r="E429" s="44" t="str">
        <f>ID!E417</f>
        <v>T</v>
      </c>
      <c r="F429" s="19" t="str">
        <f>ID!F417</f>
        <v>EMPTY-T</v>
      </c>
      <c r="G429" s="25" t="str">
        <f>ID!G417</f>
        <v>EMPTY-T</v>
      </c>
      <c r="H429" s="31">
        <f>ID!H417</f>
        <v>0</v>
      </c>
      <c r="I429" s="19">
        <f>ID!I417</f>
        <v>0</v>
      </c>
      <c r="J429" s="19">
        <f>ID!J417</f>
        <v>0</v>
      </c>
      <c r="K429" s="19">
        <f>ID!K417</f>
        <v>0</v>
      </c>
      <c r="L429" s="19">
        <f>ID!L417</f>
        <v>0</v>
      </c>
      <c r="M429" s="19">
        <f>ID!M417</f>
        <v>0</v>
      </c>
      <c r="N429" s="19">
        <f>ID!N417</f>
        <v>0</v>
      </c>
      <c r="O429" s="19" t="str">
        <f>ID!O417</f>
        <v>INT</v>
      </c>
      <c r="P429" s="19" t="str">
        <f>ID!P417</f>
        <v>TBA23</v>
      </c>
      <c r="Q429" s="19">
        <f>ID!Q417</f>
        <v>20</v>
      </c>
      <c r="R429" s="70">
        <f>ID!R417</f>
        <v>0</v>
      </c>
      <c r="S429" s="30"/>
      <c r="T429" s="30"/>
      <c r="U429" s="30"/>
      <c r="V429" s="30"/>
      <c r="W429" s="30"/>
      <c r="X429" s="252"/>
      <c r="Y429" s="244" t="e">
        <f>ID!#REF!</f>
        <v>#REF!</v>
      </c>
      <c r="Z429" s="65"/>
      <c r="AA429" s="298"/>
      <c r="AB429" s="243" t="str">
        <f>IF(S429&lt;&gt;"",CONFIG!$B$19,IF(T429&lt;&gt;"",CONFIG!$B$18,IF(U429&lt;&gt;"",CONFIG!$B$17,IF(V429&lt;&gt;"",CONFIG!$B$16,IF(W429&lt;&gt;"",CONFIG!$B$20,CONFIG!$B$21)))))</f>
        <v>NR</v>
      </c>
      <c r="AC429" s="243" t="str">
        <f t="shared" si="21"/>
        <v>No Response</v>
      </c>
      <c r="AD429" s="4"/>
    </row>
    <row r="430" spans="2:30" ht="13" hidden="1">
      <c r="B430" s="298"/>
      <c r="C430" s="298"/>
      <c r="D430" s="298"/>
      <c r="E430" s="298"/>
      <c r="F430" s="298"/>
      <c r="G430" s="9"/>
      <c r="H430" s="298"/>
      <c r="I430" s="298"/>
      <c r="J430" s="298"/>
      <c r="K430" s="298"/>
      <c r="L430" s="298"/>
      <c r="M430" s="298"/>
      <c r="N430" s="298"/>
      <c r="O430" s="298"/>
      <c r="P430" s="298"/>
      <c r="Q430" s="298"/>
      <c r="R430" s="9"/>
      <c r="S430" s="298"/>
      <c r="T430" s="298"/>
      <c r="U430" s="298"/>
      <c r="V430" s="298"/>
      <c r="W430" s="298"/>
      <c r="X430" s="14"/>
      <c r="Y430" s="298"/>
      <c r="Z430" s="298"/>
      <c r="AA430" s="298"/>
      <c r="AB430" s="4"/>
      <c r="AC430" s="4"/>
      <c r="AD430" s="4"/>
    </row>
    <row r="431" spans="2:30" ht="14" hidden="1">
      <c r="B431" s="71"/>
      <c r="C431" s="344" t="str">
        <f>ID!C419</f>
        <v>24. &lt;For future use&gt;</v>
      </c>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259"/>
      <c r="AA431" s="298"/>
      <c r="AB431" s="4"/>
      <c r="AC431" s="4"/>
      <c r="AD431" s="4"/>
    </row>
    <row r="432" spans="2:30" ht="14" hidden="1">
      <c r="B432" s="48"/>
      <c r="C432" s="341" t="str">
        <f>ID!C420</f>
        <v>EMPTY</v>
      </c>
      <c r="D432" s="300" t="str">
        <f>ID!D420</f>
        <v>EMPTY</v>
      </c>
      <c r="E432" s="49" t="str">
        <f>ID!E420</f>
        <v>A</v>
      </c>
      <c r="F432" s="19" t="str">
        <f>ID!F420</f>
        <v>EMPTY-A</v>
      </c>
      <c r="G432" s="20" t="str">
        <f>ID!G420</f>
        <v>EMPTY-A</v>
      </c>
      <c r="H432" s="31">
        <f>ID!H420</f>
        <v>0</v>
      </c>
      <c r="I432" s="19">
        <f>ID!I420</f>
        <v>0</v>
      </c>
      <c r="J432" s="19">
        <f>ID!J420</f>
        <v>0</v>
      </c>
      <c r="K432" s="19">
        <f>ID!K420</f>
        <v>0</v>
      </c>
      <c r="L432" s="19">
        <f>ID!L420</f>
        <v>0</v>
      </c>
      <c r="M432" s="19">
        <f>ID!M420</f>
        <v>0</v>
      </c>
      <c r="N432" s="19">
        <f>ID!N420</f>
        <v>0</v>
      </c>
      <c r="O432" s="19" t="str">
        <f>ID!O420</f>
        <v>INT</v>
      </c>
      <c r="P432" s="19" t="str">
        <f>ID!P420</f>
        <v>TBA24</v>
      </c>
      <c r="Q432" s="19">
        <f>ID!Q420</f>
        <v>1</v>
      </c>
      <c r="R432" s="70">
        <f>ID!R420</f>
        <v>0</v>
      </c>
      <c r="S432" s="30"/>
      <c r="T432" s="30"/>
      <c r="U432" s="30"/>
      <c r="V432" s="30"/>
      <c r="W432" s="30"/>
      <c r="X432" s="61"/>
      <c r="Y432" s="244" t="e">
        <f>ID!#REF!</f>
        <v>#REF!</v>
      </c>
      <c r="Z432" s="72"/>
      <c r="AA432" s="298"/>
      <c r="AB432" s="243" t="str">
        <f>IF(S432&lt;&gt;"",CONFIG!$B$19,IF(T432&lt;&gt;"",CONFIG!$B$18,IF(U432&lt;&gt;"",CONFIG!$B$17,IF(V432&lt;&gt;"",CONFIG!$B$16,IF(W432&lt;&gt;"",CONFIG!$B$20,CONFIG!$B$21)))))</f>
        <v>NR</v>
      </c>
      <c r="AC432" s="243" t="str">
        <f t="shared" ref="AC432:AC451" si="22">IFERROR(VLOOKUP(AB432,scale,2,FALSE),"")</f>
        <v>No Response</v>
      </c>
      <c r="AD432" s="4"/>
    </row>
    <row r="433" spans="2:30" ht="14" hidden="1">
      <c r="B433" s="17"/>
      <c r="C433" s="324"/>
      <c r="D433" s="300" t="str">
        <f>ID!D421</f>
        <v>EMPTY</v>
      </c>
      <c r="E433" s="40" t="str">
        <f>ID!E421</f>
        <v>B</v>
      </c>
      <c r="F433" s="19" t="str">
        <f>ID!F421</f>
        <v>EMPTY-B</v>
      </c>
      <c r="G433" s="28" t="str">
        <f>ID!G421</f>
        <v>EMPTY-B</v>
      </c>
      <c r="H433" s="31">
        <f>ID!H421</f>
        <v>0</v>
      </c>
      <c r="I433" s="19">
        <f>ID!I421</f>
        <v>0</v>
      </c>
      <c r="J433" s="19">
        <f>ID!J421</f>
        <v>0</v>
      </c>
      <c r="K433" s="19">
        <f>ID!K421</f>
        <v>0</v>
      </c>
      <c r="L433" s="19">
        <f>ID!L421</f>
        <v>0</v>
      </c>
      <c r="M433" s="19">
        <f>ID!M421</f>
        <v>0</v>
      </c>
      <c r="N433" s="19">
        <f>ID!N421</f>
        <v>0</v>
      </c>
      <c r="O433" s="19" t="str">
        <f>ID!O421</f>
        <v>INT</v>
      </c>
      <c r="P433" s="19" t="str">
        <f>ID!P421</f>
        <v>TBA24</v>
      </c>
      <c r="Q433" s="19">
        <f>ID!Q421</f>
        <v>2</v>
      </c>
      <c r="R433" s="70">
        <f>ID!R421</f>
        <v>0</v>
      </c>
      <c r="S433" s="30"/>
      <c r="T433" s="30"/>
      <c r="U433" s="30"/>
      <c r="V433" s="30"/>
      <c r="W433" s="30"/>
      <c r="X433" s="61"/>
      <c r="Y433" s="244" t="e">
        <f>ID!#REF!</f>
        <v>#REF!</v>
      </c>
      <c r="Z433" s="72"/>
      <c r="AA433" s="298"/>
      <c r="AB433" s="243" t="str">
        <f>IF(S433&lt;&gt;"",CONFIG!$B$19,IF(T433&lt;&gt;"",CONFIG!$B$18,IF(U433&lt;&gt;"",CONFIG!$B$17,IF(V433&lt;&gt;"",CONFIG!$B$16,IF(W433&lt;&gt;"",CONFIG!$B$20,CONFIG!$B$21)))))</f>
        <v>NR</v>
      </c>
      <c r="AC433" s="243" t="str">
        <f t="shared" si="22"/>
        <v>No Response</v>
      </c>
      <c r="AD433" s="4"/>
    </row>
    <row r="434" spans="2:30" ht="14" hidden="1">
      <c r="B434" s="17"/>
      <c r="C434" s="324"/>
      <c r="D434" s="300" t="str">
        <f>ID!D422</f>
        <v>EMPTY</v>
      </c>
      <c r="E434" s="40" t="str">
        <f>ID!E422</f>
        <v>C</v>
      </c>
      <c r="F434" s="19" t="str">
        <f>ID!F422</f>
        <v>EMPTY-C</v>
      </c>
      <c r="G434" s="28" t="str">
        <f>ID!G422</f>
        <v>EMPTY-C</v>
      </c>
      <c r="H434" s="31">
        <f>ID!H422</f>
        <v>0</v>
      </c>
      <c r="I434" s="19">
        <f>ID!I422</f>
        <v>0</v>
      </c>
      <c r="J434" s="19">
        <f>ID!J422</f>
        <v>0</v>
      </c>
      <c r="K434" s="19">
        <f>ID!K422</f>
        <v>0</v>
      </c>
      <c r="L434" s="19">
        <f>ID!L422</f>
        <v>0</v>
      </c>
      <c r="M434" s="19">
        <f>ID!M422</f>
        <v>0</v>
      </c>
      <c r="N434" s="19">
        <f>ID!N422</f>
        <v>0</v>
      </c>
      <c r="O434" s="19" t="str">
        <f>ID!O422</f>
        <v>INT</v>
      </c>
      <c r="P434" s="19" t="str">
        <f>ID!P422</f>
        <v>TBA24</v>
      </c>
      <c r="Q434" s="19">
        <f>ID!Q422</f>
        <v>3</v>
      </c>
      <c r="R434" s="70">
        <f>ID!R422</f>
        <v>0</v>
      </c>
      <c r="S434" s="30"/>
      <c r="T434" s="30"/>
      <c r="U434" s="30"/>
      <c r="V434" s="30"/>
      <c r="W434" s="30"/>
      <c r="X434" s="61"/>
      <c r="Y434" s="244" t="e">
        <f>ID!#REF!</f>
        <v>#REF!</v>
      </c>
      <c r="Z434" s="72"/>
      <c r="AA434" s="298"/>
      <c r="AB434" s="243" t="str">
        <f>IF(S434&lt;&gt;"",CONFIG!$B$19,IF(T434&lt;&gt;"",CONFIG!$B$18,IF(U434&lt;&gt;"",CONFIG!$B$17,IF(V434&lt;&gt;"",CONFIG!$B$16,IF(W434&lt;&gt;"",CONFIG!$B$20,CONFIG!$B$21)))))</f>
        <v>NR</v>
      </c>
      <c r="AC434" s="243" t="str">
        <f t="shared" si="22"/>
        <v>No Response</v>
      </c>
      <c r="AD434" s="4"/>
    </row>
    <row r="435" spans="2:30" ht="14" hidden="1">
      <c r="B435" s="17"/>
      <c r="C435" s="324"/>
      <c r="D435" s="300" t="str">
        <f>ID!D423</f>
        <v>EMPTY</v>
      </c>
      <c r="E435" s="40" t="str">
        <f>ID!E423</f>
        <v>D</v>
      </c>
      <c r="F435" s="19" t="str">
        <f>ID!F423</f>
        <v>EMPTY-D</v>
      </c>
      <c r="G435" s="28" t="str">
        <f>ID!G423</f>
        <v>EMPTY-D</v>
      </c>
      <c r="H435" s="31">
        <f>ID!H423</f>
        <v>0</v>
      </c>
      <c r="I435" s="19">
        <f>ID!I423</f>
        <v>0</v>
      </c>
      <c r="J435" s="19">
        <f>ID!J423</f>
        <v>0</v>
      </c>
      <c r="K435" s="19">
        <f>ID!K423</f>
        <v>0</v>
      </c>
      <c r="L435" s="19">
        <f>ID!L423</f>
        <v>0</v>
      </c>
      <c r="M435" s="19">
        <f>ID!M423</f>
        <v>0</v>
      </c>
      <c r="N435" s="19">
        <f>ID!N423</f>
        <v>0</v>
      </c>
      <c r="O435" s="19" t="str">
        <f>ID!O423</f>
        <v>INT</v>
      </c>
      <c r="P435" s="19" t="str">
        <f>ID!P423</f>
        <v>TBA24</v>
      </c>
      <c r="Q435" s="19">
        <f>ID!Q423</f>
        <v>4</v>
      </c>
      <c r="R435" s="70">
        <f>ID!R423</f>
        <v>0</v>
      </c>
      <c r="S435" s="30"/>
      <c r="T435" s="30"/>
      <c r="U435" s="30"/>
      <c r="V435" s="30"/>
      <c r="W435" s="30"/>
      <c r="X435" s="61"/>
      <c r="Y435" s="244" t="e">
        <f>ID!#REF!</f>
        <v>#REF!</v>
      </c>
      <c r="Z435" s="72"/>
      <c r="AA435" s="298"/>
      <c r="AB435" s="243" t="str">
        <f>IF(S435&lt;&gt;"",CONFIG!$B$19,IF(T435&lt;&gt;"",CONFIG!$B$18,IF(U435&lt;&gt;"",CONFIG!$B$17,IF(V435&lt;&gt;"",CONFIG!$B$16,IF(W435&lt;&gt;"",CONFIG!$B$20,CONFIG!$B$21)))))</f>
        <v>NR</v>
      </c>
      <c r="AC435" s="243" t="str">
        <f t="shared" si="22"/>
        <v>No Response</v>
      </c>
      <c r="AD435" s="4"/>
    </row>
    <row r="436" spans="2:30" ht="14" hidden="1">
      <c r="B436" s="17"/>
      <c r="C436" s="324"/>
      <c r="D436" s="300" t="str">
        <f>ID!D424</f>
        <v>EMPTY</v>
      </c>
      <c r="E436" s="40" t="str">
        <f>ID!E424</f>
        <v>E</v>
      </c>
      <c r="F436" s="19" t="str">
        <f>ID!F424</f>
        <v>EMPTY-E</v>
      </c>
      <c r="G436" s="28" t="str">
        <f>ID!G424</f>
        <v>EMPTY-E</v>
      </c>
      <c r="H436" s="31">
        <f>ID!H424</f>
        <v>0</v>
      </c>
      <c r="I436" s="19">
        <f>ID!I424</f>
        <v>0</v>
      </c>
      <c r="J436" s="19">
        <f>ID!J424</f>
        <v>0</v>
      </c>
      <c r="K436" s="19">
        <f>ID!K424</f>
        <v>0</v>
      </c>
      <c r="L436" s="19">
        <f>ID!L424</f>
        <v>0</v>
      </c>
      <c r="M436" s="19">
        <f>ID!M424</f>
        <v>0</v>
      </c>
      <c r="N436" s="19">
        <f>ID!N424</f>
        <v>0</v>
      </c>
      <c r="O436" s="19" t="str">
        <f>ID!O424</f>
        <v>INT</v>
      </c>
      <c r="P436" s="19" t="str">
        <f>ID!P424</f>
        <v>TBA24</v>
      </c>
      <c r="Q436" s="19">
        <f>ID!Q424</f>
        <v>5</v>
      </c>
      <c r="R436" s="70">
        <f>ID!R424</f>
        <v>0</v>
      </c>
      <c r="S436" s="30"/>
      <c r="T436" s="30"/>
      <c r="U436" s="30"/>
      <c r="V436" s="30"/>
      <c r="W436" s="30"/>
      <c r="X436" s="61"/>
      <c r="Y436" s="244" t="e">
        <f>ID!#REF!</f>
        <v>#REF!</v>
      </c>
      <c r="Z436" s="72"/>
      <c r="AA436" s="298"/>
      <c r="AB436" s="243" t="str">
        <f>IF(S436&lt;&gt;"",CONFIG!$B$19,IF(T436&lt;&gt;"",CONFIG!$B$18,IF(U436&lt;&gt;"",CONFIG!$B$17,IF(V436&lt;&gt;"",CONFIG!$B$16,IF(W436&lt;&gt;"",CONFIG!$B$20,CONFIG!$B$21)))))</f>
        <v>NR</v>
      </c>
      <c r="AC436" s="243" t="str">
        <f t="shared" si="22"/>
        <v>No Response</v>
      </c>
      <c r="AD436" s="4"/>
    </row>
    <row r="437" spans="2:30" ht="14" hidden="1">
      <c r="B437" s="17"/>
      <c r="C437" s="324"/>
      <c r="D437" s="300" t="str">
        <f>ID!D425</f>
        <v>EMPTY</v>
      </c>
      <c r="E437" s="40" t="str">
        <f>ID!E425</f>
        <v>F</v>
      </c>
      <c r="F437" s="19" t="str">
        <f>ID!F425</f>
        <v>EMPTY-F</v>
      </c>
      <c r="G437" s="28" t="str">
        <f>ID!G425</f>
        <v>EMPTY-F</v>
      </c>
      <c r="H437" s="31">
        <f>ID!H425</f>
        <v>0</v>
      </c>
      <c r="I437" s="19">
        <f>ID!I425</f>
        <v>0</v>
      </c>
      <c r="J437" s="19">
        <f>ID!J425</f>
        <v>0</v>
      </c>
      <c r="K437" s="19">
        <f>ID!K425</f>
        <v>0</v>
      </c>
      <c r="L437" s="19">
        <f>ID!L425</f>
        <v>0</v>
      </c>
      <c r="M437" s="19">
        <f>ID!M425</f>
        <v>0</v>
      </c>
      <c r="N437" s="19">
        <f>ID!N425</f>
        <v>0</v>
      </c>
      <c r="O437" s="19" t="str">
        <f>ID!O425</f>
        <v>INT</v>
      </c>
      <c r="P437" s="19" t="str">
        <f>ID!P425</f>
        <v>TBA24</v>
      </c>
      <c r="Q437" s="19">
        <f>ID!Q425</f>
        <v>6</v>
      </c>
      <c r="R437" s="70">
        <f>ID!R425</f>
        <v>0</v>
      </c>
      <c r="S437" s="30"/>
      <c r="T437" s="30"/>
      <c r="U437" s="30"/>
      <c r="V437" s="30"/>
      <c r="W437" s="30"/>
      <c r="X437" s="61"/>
      <c r="Y437" s="244" t="e">
        <f>ID!#REF!</f>
        <v>#REF!</v>
      </c>
      <c r="Z437" s="72"/>
      <c r="AA437" s="298"/>
      <c r="AB437" s="243" t="str">
        <f>IF(S437&lt;&gt;"",CONFIG!$B$19,IF(T437&lt;&gt;"",CONFIG!$B$18,IF(U437&lt;&gt;"",CONFIG!$B$17,IF(V437&lt;&gt;"",CONFIG!$B$16,IF(W437&lt;&gt;"",CONFIG!$B$20,CONFIG!$B$21)))))</f>
        <v>NR</v>
      </c>
      <c r="AC437" s="243" t="str">
        <f t="shared" si="22"/>
        <v>No Response</v>
      </c>
      <c r="AD437" s="4"/>
    </row>
    <row r="438" spans="2:30" ht="14" hidden="1">
      <c r="B438" s="17"/>
      <c r="C438" s="324"/>
      <c r="D438" s="300" t="str">
        <f>ID!D426</f>
        <v>EMPTY</v>
      </c>
      <c r="E438" s="40" t="str">
        <f>ID!E426</f>
        <v>G</v>
      </c>
      <c r="F438" s="19" t="str">
        <f>ID!F426</f>
        <v>EMPTY-G</v>
      </c>
      <c r="G438" s="28" t="str">
        <f>ID!G426</f>
        <v>EMPTY-G</v>
      </c>
      <c r="H438" s="31">
        <f>ID!H426</f>
        <v>0</v>
      </c>
      <c r="I438" s="19">
        <f>ID!I426</f>
        <v>0</v>
      </c>
      <c r="J438" s="19">
        <f>ID!J426</f>
        <v>0</v>
      </c>
      <c r="K438" s="19">
        <f>ID!K426</f>
        <v>0</v>
      </c>
      <c r="L438" s="19">
        <f>ID!L426</f>
        <v>0</v>
      </c>
      <c r="M438" s="19">
        <f>ID!M426</f>
        <v>0</v>
      </c>
      <c r="N438" s="19">
        <f>ID!N426</f>
        <v>0</v>
      </c>
      <c r="O438" s="19" t="str">
        <f>ID!O426</f>
        <v>INT</v>
      </c>
      <c r="P438" s="19" t="str">
        <f>ID!P426</f>
        <v>TBA24</v>
      </c>
      <c r="Q438" s="19">
        <f>ID!Q426</f>
        <v>7</v>
      </c>
      <c r="R438" s="70">
        <f>ID!R426</f>
        <v>0</v>
      </c>
      <c r="S438" s="30"/>
      <c r="T438" s="30"/>
      <c r="U438" s="30"/>
      <c r="V438" s="30"/>
      <c r="W438" s="30"/>
      <c r="X438" s="61"/>
      <c r="Y438" s="244" t="e">
        <f>ID!#REF!</f>
        <v>#REF!</v>
      </c>
      <c r="Z438" s="72"/>
      <c r="AA438" s="298"/>
      <c r="AB438" s="243" t="str">
        <f>IF(S438&lt;&gt;"",CONFIG!$B$19,IF(T438&lt;&gt;"",CONFIG!$B$18,IF(U438&lt;&gt;"",CONFIG!$B$17,IF(V438&lt;&gt;"",CONFIG!$B$16,IF(W438&lt;&gt;"",CONFIG!$B$20,CONFIG!$B$21)))))</f>
        <v>NR</v>
      </c>
      <c r="AC438" s="243" t="str">
        <f t="shared" si="22"/>
        <v>No Response</v>
      </c>
      <c r="AD438" s="4"/>
    </row>
    <row r="439" spans="2:30" ht="14" hidden="1">
      <c r="B439" s="17"/>
      <c r="C439" s="324"/>
      <c r="D439" s="300" t="str">
        <f>ID!D427</f>
        <v>EMPTY</v>
      </c>
      <c r="E439" s="40" t="str">
        <f>ID!E427</f>
        <v>H</v>
      </c>
      <c r="F439" s="19" t="str">
        <f>ID!F427</f>
        <v>EMPTY-H</v>
      </c>
      <c r="G439" s="28" t="str">
        <f>ID!G427</f>
        <v>EMPTY-H</v>
      </c>
      <c r="H439" s="31">
        <f>ID!H427</f>
        <v>0</v>
      </c>
      <c r="I439" s="19">
        <f>ID!I427</f>
        <v>0</v>
      </c>
      <c r="J439" s="19">
        <f>ID!J427</f>
        <v>0</v>
      </c>
      <c r="K439" s="19">
        <f>ID!K427</f>
        <v>0</v>
      </c>
      <c r="L439" s="19">
        <f>ID!L427</f>
        <v>0</v>
      </c>
      <c r="M439" s="19">
        <f>ID!M427</f>
        <v>0</v>
      </c>
      <c r="N439" s="19">
        <f>ID!N427</f>
        <v>0</v>
      </c>
      <c r="O439" s="19" t="str">
        <f>ID!O427</f>
        <v>INT</v>
      </c>
      <c r="P439" s="19" t="str">
        <f>ID!P427</f>
        <v>TBA24</v>
      </c>
      <c r="Q439" s="19">
        <f>ID!Q427</f>
        <v>8</v>
      </c>
      <c r="R439" s="70">
        <f>ID!R427</f>
        <v>0</v>
      </c>
      <c r="S439" s="30"/>
      <c r="T439" s="30"/>
      <c r="U439" s="30"/>
      <c r="V439" s="30"/>
      <c r="W439" s="30"/>
      <c r="X439" s="61"/>
      <c r="Y439" s="244" t="e">
        <f>ID!#REF!</f>
        <v>#REF!</v>
      </c>
      <c r="Z439" s="72"/>
      <c r="AA439" s="298"/>
      <c r="AB439" s="243" t="str">
        <f>IF(S439&lt;&gt;"",CONFIG!$B$19,IF(T439&lt;&gt;"",CONFIG!$B$18,IF(U439&lt;&gt;"",CONFIG!$B$17,IF(V439&lt;&gt;"",CONFIG!$B$16,IF(W439&lt;&gt;"",CONFIG!$B$20,CONFIG!$B$21)))))</f>
        <v>NR</v>
      </c>
      <c r="AC439" s="243" t="str">
        <f t="shared" si="22"/>
        <v>No Response</v>
      </c>
      <c r="AD439" s="4"/>
    </row>
    <row r="440" spans="2:30" ht="14" hidden="1">
      <c r="B440" s="17"/>
      <c r="C440" s="324"/>
      <c r="D440" s="300" t="str">
        <f>ID!D428</f>
        <v>EMPTY</v>
      </c>
      <c r="E440" s="40" t="str">
        <f>ID!E428</f>
        <v>I</v>
      </c>
      <c r="F440" s="19" t="str">
        <f>ID!F428</f>
        <v>EMPTY-I</v>
      </c>
      <c r="G440" s="28" t="str">
        <f>ID!G428</f>
        <v>EMPTY-I</v>
      </c>
      <c r="H440" s="31">
        <f>ID!H428</f>
        <v>0</v>
      </c>
      <c r="I440" s="19">
        <f>ID!I428</f>
        <v>0</v>
      </c>
      <c r="J440" s="19">
        <f>ID!J428</f>
        <v>0</v>
      </c>
      <c r="K440" s="19">
        <f>ID!K428</f>
        <v>0</v>
      </c>
      <c r="L440" s="19">
        <f>ID!L428</f>
        <v>0</v>
      </c>
      <c r="M440" s="19">
        <f>ID!M428</f>
        <v>0</v>
      </c>
      <c r="N440" s="19">
        <f>ID!N428</f>
        <v>0</v>
      </c>
      <c r="O440" s="19" t="str">
        <f>ID!O428</f>
        <v>INT</v>
      </c>
      <c r="P440" s="19" t="str">
        <f>ID!P428</f>
        <v>TBA24</v>
      </c>
      <c r="Q440" s="19">
        <f>ID!Q428</f>
        <v>9</v>
      </c>
      <c r="R440" s="70">
        <f>ID!R428</f>
        <v>0</v>
      </c>
      <c r="S440" s="30"/>
      <c r="T440" s="30"/>
      <c r="U440" s="30"/>
      <c r="V440" s="30"/>
      <c r="W440" s="30"/>
      <c r="X440" s="61"/>
      <c r="Y440" s="244" t="e">
        <f>ID!#REF!</f>
        <v>#REF!</v>
      </c>
      <c r="Z440" s="72"/>
      <c r="AA440" s="298"/>
      <c r="AB440" s="243" t="str">
        <f>IF(S440&lt;&gt;"",CONFIG!$B$19,IF(T440&lt;&gt;"",CONFIG!$B$18,IF(U440&lt;&gt;"",CONFIG!$B$17,IF(V440&lt;&gt;"",CONFIG!$B$16,IF(W440&lt;&gt;"",CONFIG!$B$20,CONFIG!$B$21)))))</f>
        <v>NR</v>
      </c>
      <c r="AC440" s="243" t="str">
        <f t="shared" si="22"/>
        <v>No Response</v>
      </c>
      <c r="AD440" s="4"/>
    </row>
    <row r="441" spans="2:30" ht="14" hidden="1">
      <c r="B441" s="17"/>
      <c r="C441" s="324"/>
      <c r="D441" s="300" t="str">
        <f>ID!D429</f>
        <v>EMPTY</v>
      </c>
      <c r="E441" s="40" t="str">
        <f>ID!E429</f>
        <v>J</v>
      </c>
      <c r="F441" s="19" t="str">
        <f>ID!F429</f>
        <v>EMPTY-J</v>
      </c>
      <c r="G441" s="28" t="str">
        <f>ID!G429</f>
        <v>EMPTY-J</v>
      </c>
      <c r="H441" s="31">
        <f>ID!H429</f>
        <v>0</v>
      </c>
      <c r="I441" s="19">
        <f>ID!I429</f>
        <v>0</v>
      </c>
      <c r="J441" s="19">
        <f>ID!J429</f>
        <v>0</v>
      </c>
      <c r="K441" s="19">
        <f>ID!K429</f>
        <v>0</v>
      </c>
      <c r="L441" s="19">
        <f>ID!L429</f>
        <v>0</v>
      </c>
      <c r="M441" s="19">
        <f>ID!M429</f>
        <v>0</v>
      </c>
      <c r="N441" s="19">
        <f>ID!N429</f>
        <v>0</v>
      </c>
      <c r="O441" s="19" t="str">
        <f>ID!O429</f>
        <v>INT</v>
      </c>
      <c r="P441" s="19" t="str">
        <f>ID!P429</f>
        <v>TBA24</v>
      </c>
      <c r="Q441" s="19">
        <f>ID!Q429</f>
        <v>10</v>
      </c>
      <c r="R441" s="70">
        <f>ID!R429</f>
        <v>0</v>
      </c>
      <c r="S441" s="30"/>
      <c r="T441" s="30"/>
      <c r="U441" s="30"/>
      <c r="V441" s="30"/>
      <c r="W441" s="30"/>
      <c r="X441" s="61"/>
      <c r="Y441" s="244" t="e">
        <f>ID!#REF!</f>
        <v>#REF!</v>
      </c>
      <c r="Z441" s="72"/>
      <c r="AA441" s="298"/>
      <c r="AB441" s="243" t="str">
        <f>IF(S441&lt;&gt;"",CONFIG!$B$19,IF(T441&lt;&gt;"",CONFIG!$B$18,IF(U441&lt;&gt;"",CONFIG!$B$17,IF(V441&lt;&gt;"",CONFIG!$B$16,IF(W441&lt;&gt;"",CONFIG!$B$20,CONFIG!$B$21)))))</f>
        <v>NR</v>
      </c>
      <c r="AC441" s="243" t="str">
        <f t="shared" si="22"/>
        <v>No Response</v>
      </c>
      <c r="AD441" s="4"/>
    </row>
    <row r="442" spans="2:30" ht="14" hidden="1">
      <c r="B442" s="17"/>
      <c r="C442" s="324"/>
      <c r="D442" s="300" t="str">
        <f>ID!D430</f>
        <v>EMPTY</v>
      </c>
      <c r="E442" s="40" t="str">
        <f>ID!E430</f>
        <v>K</v>
      </c>
      <c r="F442" s="19" t="str">
        <f>ID!F430</f>
        <v>EMPTY-K</v>
      </c>
      <c r="G442" s="28" t="str">
        <f>ID!G430</f>
        <v>EMPTY-K</v>
      </c>
      <c r="H442" s="31">
        <f>ID!H430</f>
        <v>0</v>
      </c>
      <c r="I442" s="19">
        <f>ID!I430</f>
        <v>0</v>
      </c>
      <c r="J442" s="19">
        <f>ID!J430</f>
        <v>0</v>
      </c>
      <c r="K442" s="19">
        <f>ID!K430</f>
        <v>0</v>
      </c>
      <c r="L442" s="19">
        <f>ID!L430</f>
        <v>0</v>
      </c>
      <c r="M442" s="19">
        <f>ID!M430</f>
        <v>0</v>
      </c>
      <c r="N442" s="19">
        <f>ID!N430</f>
        <v>0</v>
      </c>
      <c r="O442" s="19" t="str">
        <f>ID!O430</f>
        <v>INT</v>
      </c>
      <c r="P442" s="19" t="str">
        <f>ID!P430</f>
        <v>TBA24</v>
      </c>
      <c r="Q442" s="19">
        <f>ID!Q430</f>
        <v>11</v>
      </c>
      <c r="R442" s="70">
        <f>ID!R430</f>
        <v>0</v>
      </c>
      <c r="S442" s="30"/>
      <c r="T442" s="30"/>
      <c r="U442" s="30"/>
      <c r="V442" s="30"/>
      <c r="W442" s="30"/>
      <c r="X442" s="61"/>
      <c r="Y442" s="244" t="e">
        <f>ID!#REF!</f>
        <v>#REF!</v>
      </c>
      <c r="Z442" s="72"/>
      <c r="AA442" s="298"/>
      <c r="AB442" s="243" t="str">
        <f>IF(S442&lt;&gt;"",CONFIG!$B$19,IF(T442&lt;&gt;"",CONFIG!$B$18,IF(U442&lt;&gt;"",CONFIG!$B$17,IF(V442&lt;&gt;"",CONFIG!$B$16,IF(W442&lt;&gt;"",CONFIG!$B$20,CONFIG!$B$21)))))</f>
        <v>NR</v>
      </c>
      <c r="AC442" s="243" t="str">
        <f t="shared" si="22"/>
        <v>No Response</v>
      </c>
      <c r="AD442" s="4"/>
    </row>
    <row r="443" spans="2:30" ht="14" hidden="1">
      <c r="B443" s="17"/>
      <c r="C443" s="324"/>
      <c r="D443" s="300" t="str">
        <f>ID!D431</f>
        <v>EMPTY</v>
      </c>
      <c r="E443" s="40" t="str">
        <f>ID!E431</f>
        <v>L</v>
      </c>
      <c r="F443" s="19" t="str">
        <f>ID!F431</f>
        <v>EMPTY-L</v>
      </c>
      <c r="G443" s="28" t="str">
        <f>ID!G431</f>
        <v>EMPTY-L</v>
      </c>
      <c r="H443" s="31">
        <f>ID!H431</f>
        <v>0</v>
      </c>
      <c r="I443" s="19">
        <f>ID!I431</f>
        <v>0</v>
      </c>
      <c r="J443" s="19">
        <f>ID!J431</f>
        <v>0</v>
      </c>
      <c r="K443" s="19">
        <f>ID!K431</f>
        <v>0</v>
      </c>
      <c r="L443" s="19">
        <f>ID!L431</f>
        <v>0</v>
      </c>
      <c r="M443" s="19">
        <f>ID!M431</f>
        <v>0</v>
      </c>
      <c r="N443" s="19">
        <f>ID!N431</f>
        <v>0</v>
      </c>
      <c r="O443" s="19" t="str">
        <f>ID!O431</f>
        <v>INT</v>
      </c>
      <c r="P443" s="19" t="str">
        <f>ID!P431</f>
        <v>TBA24</v>
      </c>
      <c r="Q443" s="19">
        <f>ID!Q431</f>
        <v>12</v>
      </c>
      <c r="R443" s="70">
        <f>ID!R431</f>
        <v>0</v>
      </c>
      <c r="S443" s="30"/>
      <c r="T443" s="30"/>
      <c r="U443" s="30"/>
      <c r="V443" s="30"/>
      <c r="W443" s="30"/>
      <c r="X443" s="61"/>
      <c r="Y443" s="244" t="e">
        <f>ID!#REF!</f>
        <v>#REF!</v>
      </c>
      <c r="Z443" s="72"/>
      <c r="AA443" s="298"/>
      <c r="AB443" s="243" t="str">
        <f>IF(S443&lt;&gt;"",CONFIG!$B$19,IF(T443&lt;&gt;"",CONFIG!$B$18,IF(U443&lt;&gt;"",CONFIG!$B$17,IF(V443&lt;&gt;"",CONFIG!$B$16,IF(W443&lt;&gt;"",CONFIG!$B$20,CONFIG!$B$21)))))</f>
        <v>NR</v>
      </c>
      <c r="AC443" s="243" t="str">
        <f t="shared" si="22"/>
        <v>No Response</v>
      </c>
      <c r="AD443" s="4"/>
    </row>
    <row r="444" spans="2:30" ht="14" hidden="1">
      <c r="B444" s="17"/>
      <c r="C444" s="324"/>
      <c r="D444" s="300" t="str">
        <f>ID!D432</f>
        <v>EMPTY</v>
      </c>
      <c r="E444" s="40" t="str">
        <f>ID!E432</f>
        <v>M</v>
      </c>
      <c r="F444" s="19" t="str">
        <f>ID!F432</f>
        <v>EMPTY-M</v>
      </c>
      <c r="G444" s="28" t="str">
        <f>ID!G432</f>
        <v>EMPTY-M</v>
      </c>
      <c r="H444" s="31">
        <f>ID!H432</f>
        <v>0</v>
      </c>
      <c r="I444" s="19">
        <f>ID!I432</f>
        <v>0</v>
      </c>
      <c r="J444" s="19">
        <f>ID!J432</f>
        <v>0</v>
      </c>
      <c r="K444" s="19">
        <f>ID!K432</f>
        <v>0</v>
      </c>
      <c r="L444" s="19">
        <f>ID!L432</f>
        <v>0</v>
      </c>
      <c r="M444" s="19">
        <f>ID!M432</f>
        <v>0</v>
      </c>
      <c r="N444" s="19">
        <f>ID!N432</f>
        <v>0</v>
      </c>
      <c r="O444" s="19" t="str">
        <f>ID!O432</f>
        <v>INT</v>
      </c>
      <c r="P444" s="19" t="str">
        <f>ID!P432</f>
        <v>TBA24</v>
      </c>
      <c r="Q444" s="19">
        <f>ID!Q432</f>
        <v>13</v>
      </c>
      <c r="R444" s="70">
        <f>ID!R432</f>
        <v>0</v>
      </c>
      <c r="S444" s="30"/>
      <c r="T444" s="30"/>
      <c r="U444" s="30"/>
      <c r="V444" s="30"/>
      <c r="W444" s="30"/>
      <c r="X444" s="61"/>
      <c r="Y444" s="244" t="e">
        <f>ID!#REF!</f>
        <v>#REF!</v>
      </c>
      <c r="Z444" s="72"/>
      <c r="AA444" s="298"/>
      <c r="AB444" s="243" t="str">
        <f>IF(S444&lt;&gt;"",CONFIG!$B$19,IF(T444&lt;&gt;"",CONFIG!$B$18,IF(U444&lt;&gt;"",CONFIG!$B$17,IF(V444&lt;&gt;"",CONFIG!$B$16,IF(W444&lt;&gt;"",CONFIG!$B$20,CONFIG!$B$21)))))</f>
        <v>NR</v>
      </c>
      <c r="AC444" s="243" t="str">
        <f t="shared" si="22"/>
        <v>No Response</v>
      </c>
      <c r="AD444" s="4"/>
    </row>
    <row r="445" spans="2:30" ht="14" hidden="1">
      <c r="B445" s="249"/>
      <c r="C445" s="324"/>
      <c r="D445" s="300" t="str">
        <f>ID!D433</f>
        <v>EMPTY</v>
      </c>
      <c r="E445" s="40" t="str">
        <f>ID!E433</f>
        <v>N</v>
      </c>
      <c r="F445" s="19" t="str">
        <f>ID!F433</f>
        <v>EMPTY-N</v>
      </c>
      <c r="G445" s="28" t="str">
        <f>ID!G433</f>
        <v>EMPTY-N</v>
      </c>
      <c r="H445" s="31">
        <f>ID!H433</f>
        <v>0</v>
      </c>
      <c r="I445" s="19">
        <f>ID!I433</f>
        <v>0</v>
      </c>
      <c r="J445" s="19">
        <f>ID!J433</f>
        <v>0</v>
      </c>
      <c r="K445" s="19">
        <f>ID!K433</f>
        <v>0</v>
      </c>
      <c r="L445" s="19">
        <f>ID!L433</f>
        <v>0</v>
      </c>
      <c r="M445" s="19">
        <f>ID!M433</f>
        <v>0</v>
      </c>
      <c r="N445" s="19">
        <f>ID!N433</f>
        <v>0</v>
      </c>
      <c r="O445" s="19" t="str">
        <f>ID!O433</f>
        <v>INT</v>
      </c>
      <c r="P445" s="19" t="str">
        <f>ID!P433</f>
        <v>TBA24</v>
      </c>
      <c r="Q445" s="19">
        <f>ID!Q433</f>
        <v>14</v>
      </c>
      <c r="R445" s="70">
        <f>ID!R433</f>
        <v>0</v>
      </c>
      <c r="S445" s="30"/>
      <c r="T445" s="30"/>
      <c r="U445" s="30"/>
      <c r="V445" s="30"/>
      <c r="W445" s="30"/>
      <c r="X445" s="252"/>
      <c r="Y445" s="244" t="e">
        <f>ID!#REF!</f>
        <v>#REF!</v>
      </c>
      <c r="Z445" s="72"/>
      <c r="AA445" s="298"/>
      <c r="AB445" s="243" t="str">
        <f>IF(S445&lt;&gt;"",CONFIG!$B$19,IF(T445&lt;&gt;"",CONFIG!$B$18,IF(U445&lt;&gt;"",CONFIG!$B$17,IF(V445&lt;&gt;"",CONFIG!$B$16,IF(W445&lt;&gt;"",CONFIG!$B$20,CONFIG!$B$21)))))</f>
        <v>NR</v>
      </c>
      <c r="AC445" s="243" t="str">
        <f t="shared" si="22"/>
        <v>No Response</v>
      </c>
      <c r="AD445" s="4"/>
    </row>
    <row r="446" spans="2:30" ht="14" hidden="1">
      <c r="B446" s="249"/>
      <c r="C446" s="324"/>
      <c r="D446" s="300" t="str">
        <f>ID!D434</f>
        <v>EMPTY</v>
      </c>
      <c r="E446" s="40" t="str">
        <f>ID!E434</f>
        <v>O</v>
      </c>
      <c r="F446" s="19" t="str">
        <f>ID!F434</f>
        <v>EMPTY-O</v>
      </c>
      <c r="G446" s="28" t="str">
        <f>ID!G434</f>
        <v>EMPTY-O</v>
      </c>
      <c r="H446" s="31">
        <f>ID!H434</f>
        <v>0</v>
      </c>
      <c r="I446" s="19">
        <f>ID!I434</f>
        <v>0</v>
      </c>
      <c r="J446" s="19">
        <f>ID!J434</f>
        <v>0</v>
      </c>
      <c r="K446" s="19">
        <f>ID!K434</f>
        <v>0</v>
      </c>
      <c r="L446" s="19">
        <f>ID!L434</f>
        <v>0</v>
      </c>
      <c r="M446" s="19">
        <f>ID!M434</f>
        <v>0</v>
      </c>
      <c r="N446" s="19">
        <f>ID!N434</f>
        <v>0</v>
      </c>
      <c r="O446" s="19" t="str">
        <f>ID!O434</f>
        <v>INT</v>
      </c>
      <c r="P446" s="19" t="str">
        <f>ID!P434</f>
        <v>TBA24</v>
      </c>
      <c r="Q446" s="19">
        <f>ID!Q434</f>
        <v>15</v>
      </c>
      <c r="R446" s="70">
        <f>ID!R434</f>
        <v>0</v>
      </c>
      <c r="S446" s="30"/>
      <c r="T446" s="30"/>
      <c r="U446" s="30"/>
      <c r="V446" s="30"/>
      <c r="W446" s="30"/>
      <c r="X446" s="252"/>
      <c r="Y446" s="244" t="e">
        <f>ID!#REF!</f>
        <v>#REF!</v>
      </c>
      <c r="Z446" s="72"/>
      <c r="AA446" s="298"/>
      <c r="AB446" s="243" t="str">
        <f>IF(S446&lt;&gt;"",CONFIG!$B$19,IF(T446&lt;&gt;"",CONFIG!$B$18,IF(U446&lt;&gt;"",CONFIG!$B$17,IF(V446&lt;&gt;"",CONFIG!$B$16,IF(W446&lt;&gt;"",CONFIG!$B$20,CONFIG!$B$21)))))</f>
        <v>NR</v>
      </c>
      <c r="AC446" s="243" t="str">
        <f t="shared" si="22"/>
        <v>No Response</v>
      </c>
      <c r="AD446" s="4"/>
    </row>
    <row r="447" spans="2:30" ht="14" hidden="1">
      <c r="B447" s="249"/>
      <c r="C447" s="324"/>
      <c r="D447" s="300" t="str">
        <f>ID!D435</f>
        <v>EMPTY</v>
      </c>
      <c r="E447" s="40" t="str">
        <f>ID!E435</f>
        <v>P</v>
      </c>
      <c r="F447" s="19" t="str">
        <f>ID!F435</f>
        <v>EMPTY-P</v>
      </c>
      <c r="G447" s="28" t="str">
        <f>ID!G435</f>
        <v>EMPTY-P</v>
      </c>
      <c r="H447" s="31">
        <f>ID!H435</f>
        <v>0</v>
      </c>
      <c r="I447" s="19">
        <f>ID!I435</f>
        <v>0</v>
      </c>
      <c r="J447" s="19">
        <f>ID!J435</f>
        <v>0</v>
      </c>
      <c r="K447" s="19">
        <f>ID!K435</f>
        <v>0</v>
      </c>
      <c r="L447" s="19">
        <f>ID!L435</f>
        <v>0</v>
      </c>
      <c r="M447" s="19">
        <f>ID!M435</f>
        <v>0</v>
      </c>
      <c r="N447" s="19">
        <f>ID!N435</f>
        <v>0</v>
      </c>
      <c r="O447" s="19" t="str">
        <f>ID!O435</f>
        <v>INT</v>
      </c>
      <c r="P447" s="19" t="str">
        <f>ID!P435</f>
        <v>TBA24</v>
      </c>
      <c r="Q447" s="19">
        <f>ID!Q435</f>
        <v>16</v>
      </c>
      <c r="R447" s="70">
        <f>ID!R435</f>
        <v>0</v>
      </c>
      <c r="S447" s="30"/>
      <c r="T447" s="30"/>
      <c r="U447" s="30"/>
      <c r="V447" s="30"/>
      <c r="W447" s="30"/>
      <c r="X447" s="252"/>
      <c r="Y447" s="244" t="e">
        <f>ID!#REF!</f>
        <v>#REF!</v>
      </c>
      <c r="Z447" s="72"/>
      <c r="AA447" s="298"/>
      <c r="AB447" s="243" t="str">
        <f>IF(S447&lt;&gt;"",CONFIG!$B$19,IF(T447&lt;&gt;"",CONFIG!$B$18,IF(U447&lt;&gt;"",CONFIG!$B$17,IF(V447&lt;&gt;"",CONFIG!$B$16,IF(W447&lt;&gt;"",CONFIG!$B$20,CONFIG!$B$21)))))</f>
        <v>NR</v>
      </c>
      <c r="AC447" s="243" t="str">
        <f t="shared" si="22"/>
        <v>No Response</v>
      </c>
      <c r="AD447" s="4"/>
    </row>
    <row r="448" spans="2:30" ht="14" hidden="1">
      <c r="B448" s="249"/>
      <c r="C448" s="324"/>
      <c r="D448" s="300" t="str">
        <f>ID!D436</f>
        <v>EMPTY</v>
      </c>
      <c r="E448" s="40" t="str">
        <f>ID!E436</f>
        <v>Q</v>
      </c>
      <c r="F448" s="19" t="str">
        <f>ID!F436</f>
        <v>EMPTY-Q</v>
      </c>
      <c r="G448" s="28" t="str">
        <f>ID!G436</f>
        <v>EMPTY-Q</v>
      </c>
      <c r="H448" s="31">
        <f>ID!H436</f>
        <v>0</v>
      </c>
      <c r="I448" s="19">
        <f>ID!I436</f>
        <v>0</v>
      </c>
      <c r="J448" s="19">
        <f>ID!J436</f>
        <v>0</v>
      </c>
      <c r="K448" s="19">
        <f>ID!K436</f>
        <v>0</v>
      </c>
      <c r="L448" s="19">
        <f>ID!L436</f>
        <v>0</v>
      </c>
      <c r="M448" s="19">
        <f>ID!M436</f>
        <v>0</v>
      </c>
      <c r="N448" s="19">
        <f>ID!N436</f>
        <v>0</v>
      </c>
      <c r="O448" s="19" t="str">
        <f>ID!O436</f>
        <v>INT</v>
      </c>
      <c r="P448" s="19" t="str">
        <f>ID!P436</f>
        <v>TBA24</v>
      </c>
      <c r="Q448" s="19">
        <f>ID!Q436</f>
        <v>17</v>
      </c>
      <c r="R448" s="70">
        <f>ID!R436</f>
        <v>0</v>
      </c>
      <c r="S448" s="30"/>
      <c r="T448" s="30"/>
      <c r="U448" s="30"/>
      <c r="V448" s="30"/>
      <c r="W448" s="30"/>
      <c r="X448" s="252"/>
      <c r="Y448" s="244" t="e">
        <f>ID!#REF!</f>
        <v>#REF!</v>
      </c>
      <c r="Z448" s="72"/>
      <c r="AA448" s="298"/>
      <c r="AB448" s="243" t="str">
        <f>IF(S448&lt;&gt;"",CONFIG!$B$19,IF(T448&lt;&gt;"",CONFIG!$B$18,IF(U448&lt;&gt;"",CONFIG!$B$17,IF(V448&lt;&gt;"",CONFIG!$B$16,IF(W448&lt;&gt;"",CONFIG!$B$20,CONFIG!$B$21)))))</f>
        <v>NR</v>
      </c>
      <c r="AC448" s="243" t="str">
        <f t="shared" si="22"/>
        <v>No Response</v>
      </c>
      <c r="AD448" s="4"/>
    </row>
    <row r="449" spans="2:30" ht="14" hidden="1">
      <c r="B449" s="249"/>
      <c r="C449" s="324"/>
      <c r="D449" s="300" t="str">
        <f>ID!D437</f>
        <v>EMPTY</v>
      </c>
      <c r="E449" s="40" t="str">
        <f>ID!E437</f>
        <v>R</v>
      </c>
      <c r="F449" s="19" t="str">
        <f>ID!F437</f>
        <v>EMPTY-R</v>
      </c>
      <c r="G449" s="28" t="str">
        <f>ID!G437</f>
        <v>EMPTY-R</v>
      </c>
      <c r="H449" s="31">
        <f>ID!H437</f>
        <v>0</v>
      </c>
      <c r="I449" s="19">
        <f>ID!I437</f>
        <v>0</v>
      </c>
      <c r="J449" s="19">
        <f>ID!J437</f>
        <v>0</v>
      </c>
      <c r="K449" s="19">
        <f>ID!K437</f>
        <v>0</v>
      </c>
      <c r="L449" s="19">
        <f>ID!L437</f>
        <v>0</v>
      </c>
      <c r="M449" s="19">
        <f>ID!M437</f>
        <v>0</v>
      </c>
      <c r="N449" s="19">
        <f>ID!N437</f>
        <v>0</v>
      </c>
      <c r="O449" s="19" t="str">
        <f>ID!O437</f>
        <v>INT</v>
      </c>
      <c r="P449" s="19" t="str">
        <f>ID!P437</f>
        <v>TBA24</v>
      </c>
      <c r="Q449" s="19">
        <f>ID!Q437</f>
        <v>18</v>
      </c>
      <c r="R449" s="70">
        <f>ID!R437</f>
        <v>0</v>
      </c>
      <c r="S449" s="30"/>
      <c r="T449" s="30"/>
      <c r="U449" s="30"/>
      <c r="V449" s="30"/>
      <c r="W449" s="30"/>
      <c r="X449" s="252"/>
      <c r="Y449" s="244" t="e">
        <f>ID!#REF!</f>
        <v>#REF!</v>
      </c>
      <c r="Z449" s="72"/>
      <c r="AA449" s="298"/>
      <c r="AB449" s="243" t="str">
        <f>IF(S449&lt;&gt;"",CONFIG!$B$19,IF(T449&lt;&gt;"",CONFIG!$B$18,IF(U449&lt;&gt;"",CONFIG!$B$17,IF(V449&lt;&gt;"",CONFIG!$B$16,IF(W449&lt;&gt;"",CONFIG!$B$20,CONFIG!$B$21)))))</f>
        <v>NR</v>
      </c>
      <c r="AC449" s="243" t="str">
        <f t="shared" si="22"/>
        <v>No Response</v>
      </c>
      <c r="AD449" s="4"/>
    </row>
    <row r="450" spans="2:30" ht="14" hidden="1">
      <c r="B450" s="249"/>
      <c r="C450" s="324"/>
      <c r="D450" s="300" t="str">
        <f>ID!D438</f>
        <v>EMPTY</v>
      </c>
      <c r="E450" s="40" t="str">
        <f>ID!E438</f>
        <v>S</v>
      </c>
      <c r="F450" s="19" t="str">
        <f>ID!F438</f>
        <v>EMPTY-S</v>
      </c>
      <c r="G450" s="28" t="str">
        <f>ID!G438</f>
        <v>EMPTY-S</v>
      </c>
      <c r="H450" s="31">
        <f>ID!H438</f>
        <v>0</v>
      </c>
      <c r="I450" s="19">
        <f>ID!I438</f>
        <v>0</v>
      </c>
      <c r="J450" s="19">
        <f>ID!J438</f>
        <v>0</v>
      </c>
      <c r="K450" s="19">
        <f>ID!K438</f>
        <v>0</v>
      </c>
      <c r="L450" s="19">
        <f>ID!L438</f>
        <v>0</v>
      </c>
      <c r="M450" s="19">
        <f>ID!M438</f>
        <v>0</v>
      </c>
      <c r="N450" s="19">
        <f>ID!N438</f>
        <v>0</v>
      </c>
      <c r="O450" s="19" t="str">
        <f>ID!O438</f>
        <v>INT</v>
      </c>
      <c r="P450" s="19" t="str">
        <f>ID!P438</f>
        <v>TBA24</v>
      </c>
      <c r="Q450" s="19">
        <f>ID!Q438</f>
        <v>19</v>
      </c>
      <c r="R450" s="70">
        <f>ID!R438</f>
        <v>0</v>
      </c>
      <c r="S450" s="30"/>
      <c r="T450" s="30"/>
      <c r="U450" s="30"/>
      <c r="V450" s="30"/>
      <c r="W450" s="30"/>
      <c r="X450" s="252"/>
      <c r="Y450" s="244" t="e">
        <f>ID!#REF!</f>
        <v>#REF!</v>
      </c>
      <c r="Z450" s="72"/>
      <c r="AA450" s="298"/>
      <c r="AB450" s="243" t="str">
        <f>IF(S450&lt;&gt;"",CONFIG!$B$19,IF(T450&lt;&gt;"",CONFIG!$B$18,IF(U450&lt;&gt;"",CONFIG!$B$17,IF(V450&lt;&gt;"",CONFIG!$B$16,IF(W450&lt;&gt;"",CONFIG!$B$20,CONFIG!$B$21)))))</f>
        <v>NR</v>
      </c>
      <c r="AC450" s="243" t="str">
        <f t="shared" si="22"/>
        <v>No Response</v>
      </c>
      <c r="AD450" s="4"/>
    </row>
    <row r="451" spans="2:30" ht="14" hidden="1">
      <c r="B451" s="254"/>
      <c r="C451" s="340"/>
      <c r="D451" s="43" t="str">
        <f>ID!D439</f>
        <v>EMPTY</v>
      </c>
      <c r="E451" s="44" t="str">
        <f>ID!E439</f>
        <v>T</v>
      </c>
      <c r="F451" s="19" t="str">
        <f>ID!F439</f>
        <v>EMPTY-T</v>
      </c>
      <c r="G451" s="25" t="str">
        <f>ID!G439</f>
        <v>EMPTY-T</v>
      </c>
      <c r="H451" s="31">
        <f>ID!H439</f>
        <v>0</v>
      </c>
      <c r="I451" s="19">
        <f>ID!I439</f>
        <v>0</v>
      </c>
      <c r="J451" s="19">
        <f>ID!J439</f>
        <v>0</v>
      </c>
      <c r="K451" s="19">
        <f>ID!K439</f>
        <v>0</v>
      </c>
      <c r="L451" s="19">
        <f>ID!L439</f>
        <v>0</v>
      </c>
      <c r="M451" s="19">
        <f>ID!M439</f>
        <v>0</v>
      </c>
      <c r="N451" s="19">
        <f>ID!N439</f>
        <v>0</v>
      </c>
      <c r="O451" s="19" t="str">
        <f>ID!O439</f>
        <v>INT</v>
      </c>
      <c r="P451" s="19" t="str">
        <f>ID!P439</f>
        <v>TBA24</v>
      </c>
      <c r="Q451" s="19">
        <f>ID!Q439</f>
        <v>20</v>
      </c>
      <c r="R451" s="70">
        <f>ID!R439</f>
        <v>0</v>
      </c>
      <c r="S451" s="30"/>
      <c r="T451" s="30"/>
      <c r="U451" s="30"/>
      <c r="V451" s="30"/>
      <c r="W451" s="30"/>
      <c r="X451" s="252"/>
      <c r="Y451" s="244" t="e">
        <f>ID!#REF!</f>
        <v>#REF!</v>
      </c>
      <c r="Z451" s="65"/>
      <c r="AA451" s="298"/>
      <c r="AB451" s="243" t="str">
        <f>IF(S451&lt;&gt;"",CONFIG!$B$19,IF(T451&lt;&gt;"",CONFIG!$B$18,IF(U451&lt;&gt;"",CONFIG!$B$17,IF(V451&lt;&gt;"",CONFIG!$B$16,IF(W451&lt;&gt;"",CONFIG!$B$20,CONFIG!$B$21)))))</f>
        <v>NR</v>
      </c>
      <c r="AC451" s="243" t="str">
        <f t="shared" si="22"/>
        <v>No Response</v>
      </c>
      <c r="AD451" s="4"/>
    </row>
    <row r="452" spans="2:30" ht="13" hidden="1">
      <c r="B452" s="298"/>
      <c r="C452" s="298"/>
      <c r="D452" s="298"/>
      <c r="E452" s="298"/>
      <c r="F452" s="298"/>
      <c r="G452" s="9"/>
      <c r="H452" s="298"/>
      <c r="I452" s="298"/>
      <c r="J452" s="298"/>
      <c r="K452" s="298"/>
      <c r="L452" s="298"/>
      <c r="M452" s="298"/>
      <c r="N452" s="298"/>
      <c r="O452" s="298"/>
      <c r="P452" s="298"/>
      <c r="Q452" s="298"/>
      <c r="R452" s="9"/>
      <c r="S452" s="298"/>
      <c r="T452" s="298"/>
      <c r="U452" s="298"/>
      <c r="V452" s="298"/>
      <c r="W452" s="298"/>
      <c r="X452" s="14"/>
      <c r="Y452" s="298"/>
      <c r="Z452" s="298"/>
      <c r="AA452" s="298"/>
      <c r="AB452" s="4"/>
      <c r="AC452" s="4"/>
      <c r="AD452" s="4"/>
    </row>
    <row r="453" spans="2:30" ht="14" hidden="1">
      <c r="B453" s="71"/>
      <c r="C453" s="344" t="str">
        <f>ID!C441</f>
        <v>25. &lt;For future use&gt;</v>
      </c>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259"/>
      <c r="AA453" s="298"/>
      <c r="AB453" s="4"/>
      <c r="AC453" s="4"/>
      <c r="AD453" s="4"/>
    </row>
    <row r="454" spans="2:30" ht="14" hidden="1">
      <c r="B454" s="48"/>
      <c r="C454" s="341" t="str">
        <f>ID!C442</f>
        <v>EMPTY</v>
      </c>
      <c r="D454" s="300" t="str">
        <f>ID!D442</f>
        <v>EMPTY</v>
      </c>
      <c r="E454" s="49" t="str">
        <f>ID!E442</f>
        <v>A</v>
      </c>
      <c r="F454" s="19" t="str">
        <f>ID!F442</f>
        <v>EMPTY-A</v>
      </c>
      <c r="G454" s="20" t="str">
        <f>ID!G442</f>
        <v>EMPTY-A</v>
      </c>
      <c r="H454" s="31">
        <f>ID!H442</f>
        <v>0</v>
      </c>
      <c r="I454" s="19">
        <f>ID!I442</f>
        <v>0</v>
      </c>
      <c r="J454" s="19">
        <f>ID!J442</f>
        <v>0</v>
      </c>
      <c r="K454" s="19">
        <f>ID!K442</f>
        <v>0</v>
      </c>
      <c r="L454" s="19">
        <f>ID!L442</f>
        <v>0</v>
      </c>
      <c r="M454" s="19">
        <f>ID!M442</f>
        <v>0</v>
      </c>
      <c r="N454" s="19">
        <f>ID!N442</f>
        <v>0</v>
      </c>
      <c r="O454" s="19" t="str">
        <f>ID!O442</f>
        <v>INT</v>
      </c>
      <c r="P454" s="19" t="str">
        <f>ID!P442</f>
        <v>TBA25</v>
      </c>
      <c r="Q454" s="19">
        <f>ID!Q442</f>
        <v>1</v>
      </c>
      <c r="R454" s="70">
        <f>ID!R442</f>
        <v>0</v>
      </c>
      <c r="S454" s="30"/>
      <c r="T454" s="30"/>
      <c r="U454" s="30"/>
      <c r="V454" s="30"/>
      <c r="W454" s="30"/>
      <c r="X454" s="61"/>
      <c r="Y454" s="244" t="e">
        <f>ID!#REF!</f>
        <v>#REF!</v>
      </c>
      <c r="Z454" s="72"/>
      <c r="AA454" s="298"/>
      <c r="AB454" s="243" t="str">
        <f>IF(S454&lt;&gt;"",CONFIG!$B$19,IF(T454&lt;&gt;"",CONFIG!$B$18,IF(U454&lt;&gt;"",CONFIG!$B$17,IF(V454&lt;&gt;"",CONFIG!$B$16,IF(W454&lt;&gt;"",CONFIG!$B$20,CONFIG!$B$21)))))</f>
        <v>NR</v>
      </c>
      <c r="AC454" s="243" t="str">
        <f t="shared" ref="AC454:AC473" si="23">IFERROR(VLOOKUP(AB454,scale,2,FALSE),"")</f>
        <v>No Response</v>
      </c>
      <c r="AD454" s="4"/>
    </row>
    <row r="455" spans="2:30" ht="14" hidden="1">
      <c r="B455" s="17"/>
      <c r="C455" s="324"/>
      <c r="D455" s="300" t="str">
        <f>ID!D443</f>
        <v>EMPTY</v>
      </c>
      <c r="E455" s="40" t="str">
        <f>ID!E443</f>
        <v>B</v>
      </c>
      <c r="F455" s="19" t="str">
        <f>ID!F443</f>
        <v>EMPTY-B</v>
      </c>
      <c r="G455" s="28" t="str">
        <f>ID!G443</f>
        <v>EMPTY-B</v>
      </c>
      <c r="H455" s="31">
        <f>ID!H443</f>
        <v>0</v>
      </c>
      <c r="I455" s="19">
        <f>ID!I443</f>
        <v>0</v>
      </c>
      <c r="J455" s="19">
        <f>ID!J443</f>
        <v>0</v>
      </c>
      <c r="K455" s="19">
        <f>ID!K443</f>
        <v>0</v>
      </c>
      <c r="L455" s="19">
        <f>ID!L443</f>
        <v>0</v>
      </c>
      <c r="M455" s="19">
        <f>ID!M443</f>
        <v>0</v>
      </c>
      <c r="N455" s="19">
        <f>ID!N443</f>
        <v>0</v>
      </c>
      <c r="O455" s="19" t="str">
        <f>ID!O443</f>
        <v>INT</v>
      </c>
      <c r="P455" s="19" t="str">
        <f>ID!P443</f>
        <v>TBA25</v>
      </c>
      <c r="Q455" s="19">
        <f>ID!Q443</f>
        <v>2</v>
      </c>
      <c r="R455" s="70">
        <f>ID!R443</f>
        <v>0</v>
      </c>
      <c r="S455" s="30"/>
      <c r="T455" s="30"/>
      <c r="U455" s="30"/>
      <c r="V455" s="30"/>
      <c r="W455" s="30"/>
      <c r="X455" s="61"/>
      <c r="Y455" s="244" t="e">
        <f>ID!#REF!</f>
        <v>#REF!</v>
      </c>
      <c r="Z455" s="72"/>
      <c r="AA455" s="298"/>
      <c r="AB455" s="243" t="str">
        <f>IF(S455&lt;&gt;"",CONFIG!$B$19,IF(T455&lt;&gt;"",CONFIG!$B$18,IF(U455&lt;&gt;"",CONFIG!$B$17,IF(V455&lt;&gt;"",CONFIG!$B$16,IF(W455&lt;&gt;"",CONFIG!$B$20,CONFIG!$B$21)))))</f>
        <v>NR</v>
      </c>
      <c r="AC455" s="243" t="str">
        <f t="shared" si="23"/>
        <v>No Response</v>
      </c>
      <c r="AD455" s="4"/>
    </row>
    <row r="456" spans="2:30" ht="14" hidden="1">
      <c r="B456" s="17"/>
      <c r="C456" s="324"/>
      <c r="D456" s="300" t="str">
        <f>ID!D444</f>
        <v>EMPTY</v>
      </c>
      <c r="E456" s="40" t="str">
        <f>ID!E444</f>
        <v>C</v>
      </c>
      <c r="F456" s="19" t="str">
        <f>ID!F444</f>
        <v>EMPTY-C</v>
      </c>
      <c r="G456" s="28" t="str">
        <f>ID!G444</f>
        <v>EMPTY-C</v>
      </c>
      <c r="H456" s="31">
        <f>ID!H444</f>
        <v>0</v>
      </c>
      <c r="I456" s="19">
        <f>ID!I444</f>
        <v>0</v>
      </c>
      <c r="J456" s="19">
        <f>ID!J444</f>
        <v>0</v>
      </c>
      <c r="K456" s="19">
        <f>ID!K444</f>
        <v>0</v>
      </c>
      <c r="L456" s="19">
        <f>ID!L444</f>
        <v>0</v>
      </c>
      <c r="M456" s="19">
        <f>ID!M444</f>
        <v>0</v>
      </c>
      <c r="N456" s="19">
        <f>ID!N444</f>
        <v>0</v>
      </c>
      <c r="O456" s="19" t="str">
        <f>ID!O444</f>
        <v>INT</v>
      </c>
      <c r="P456" s="19" t="str">
        <f>ID!P444</f>
        <v>TBA25</v>
      </c>
      <c r="Q456" s="19">
        <f>ID!Q444</f>
        <v>3</v>
      </c>
      <c r="R456" s="70">
        <f>ID!R444</f>
        <v>0</v>
      </c>
      <c r="S456" s="30"/>
      <c r="T456" s="30"/>
      <c r="U456" s="30"/>
      <c r="V456" s="30"/>
      <c r="W456" s="30"/>
      <c r="X456" s="61"/>
      <c r="Y456" s="244" t="e">
        <f>ID!#REF!</f>
        <v>#REF!</v>
      </c>
      <c r="Z456" s="72"/>
      <c r="AA456" s="298"/>
      <c r="AB456" s="243" t="str">
        <f>IF(S456&lt;&gt;"",CONFIG!$B$19,IF(T456&lt;&gt;"",CONFIG!$B$18,IF(U456&lt;&gt;"",CONFIG!$B$17,IF(V456&lt;&gt;"",CONFIG!$B$16,IF(W456&lt;&gt;"",CONFIG!$B$20,CONFIG!$B$21)))))</f>
        <v>NR</v>
      </c>
      <c r="AC456" s="243" t="str">
        <f t="shared" si="23"/>
        <v>No Response</v>
      </c>
      <c r="AD456" s="4"/>
    </row>
    <row r="457" spans="2:30" ht="14" hidden="1">
      <c r="B457" s="17"/>
      <c r="C457" s="324"/>
      <c r="D457" s="300" t="str">
        <f>ID!D445</f>
        <v>EMPTY</v>
      </c>
      <c r="E457" s="40" t="str">
        <f>ID!E445</f>
        <v>D</v>
      </c>
      <c r="F457" s="19" t="str">
        <f>ID!F445</f>
        <v>EMPTY-D</v>
      </c>
      <c r="G457" s="28" t="str">
        <f>ID!G445</f>
        <v>EMPTY-D</v>
      </c>
      <c r="H457" s="31">
        <f>ID!H445</f>
        <v>0</v>
      </c>
      <c r="I457" s="19">
        <f>ID!I445</f>
        <v>0</v>
      </c>
      <c r="J457" s="19">
        <f>ID!J445</f>
        <v>0</v>
      </c>
      <c r="K457" s="19">
        <f>ID!K445</f>
        <v>0</v>
      </c>
      <c r="L457" s="19">
        <f>ID!L445</f>
        <v>0</v>
      </c>
      <c r="M457" s="19">
        <f>ID!M445</f>
        <v>0</v>
      </c>
      <c r="N457" s="19">
        <f>ID!N445</f>
        <v>0</v>
      </c>
      <c r="O457" s="19" t="str">
        <f>ID!O445</f>
        <v>INT</v>
      </c>
      <c r="P457" s="19" t="str">
        <f>ID!P445</f>
        <v>TBA25</v>
      </c>
      <c r="Q457" s="19">
        <f>ID!Q445</f>
        <v>4</v>
      </c>
      <c r="R457" s="70">
        <f>ID!R445</f>
        <v>0</v>
      </c>
      <c r="S457" s="30"/>
      <c r="T457" s="30"/>
      <c r="U457" s="30"/>
      <c r="V457" s="30"/>
      <c r="W457" s="30"/>
      <c r="X457" s="61"/>
      <c r="Y457" s="244" t="e">
        <f>ID!#REF!</f>
        <v>#REF!</v>
      </c>
      <c r="Z457" s="72"/>
      <c r="AA457" s="298"/>
      <c r="AB457" s="243" t="str">
        <f>IF(S457&lt;&gt;"",CONFIG!$B$19,IF(T457&lt;&gt;"",CONFIG!$B$18,IF(U457&lt;&gt;"",CONFIG!$B$17,IF(V457&lt;&gt;"",CONFIG!$B$16,IF(W457&lt;&gt;"",CONFIG!$B$20,CONFIG!$B$21)))))</f>
        <v>NR</v>
      </c>
      <c r="AC457" s="243" t="str">
        <f t="shared" si="23"/>
        <v>No Response</v>
      </c>
      <c r="AD457" s="4"/>
    </row>
    <row r="458" spans="2:30" ht="14" hidden="1">
      <c r="B458" s="17"/>
      <c r="C458" s="324"/>
      <c r="D458" s="300" t="str">
        <f>ID!D446</f>
        <v>EMPTY</v>
      </c>
      <c r="E458" s="40" t="str">
        <f>ID!E446</f>
        <v>E</v>
      </c>
      <c r="F458" s="19" t="str">
        <f>ID!F446</f>
        <v>EMPTY-E</v>
      </c>
      <c r="G458" s="28" t="str">
        <f>ID!G446</f>
        <v>EMPTY-E</v>
      </c>
      <c r="H458" s="31">
        <f>ID!H446</f>
        <v>0</v>
      </c>
      <c r="I458" s="19">
        <f>ID!I446</f>
        <v>0</v>
      </c>
      <c r="J458" s="19">
        <f>ID!J446</f>
        <v>0</v>
      </c>
      <c r="K458" s="19">
        <f>ID!K446</f>
        <v>0</v>
      </c>
      <c r="L458" s="19">
        <f>ID!L446</f>
        <v>0</v>
      </c>
      <c r="M458" s="19">
        <f>ID!M446</f>
        <v>0</v>
      </c>
      <c r="N458" s="19">
        <f>ID!N446</f>
        <v>0</v>
      </c>
      <c r="O458" s="19" t="str">
        <f>ID!O446</f>
        <v>INT</v>
      </c>
      <c r="P458" s="19" t="str">
        <f>ID!P446</f>
        <v>TBA25</v>
      </c>
      <c r="Q458" s="19">
        <f>ID!Q446</f>
        <v>5</v>
      </c>
      <c r="R458" s="70">
        <f>ID!R446</f>
        <v>0</v>
      </c>
      <c r="S458" s="30"/>
      <c r="T458" s="30"/>
      <c r="U458" s="30"/>
      <c r="V458" s="30"/>
      <c r="W458" s="30"/>
      <c r="X458" s="61"/>
      <c r="Y458" s="244" t="e">
        <f>ID!#REF!</f>
        <v>#REF!</v>
      </c>
      <c r="Z458" s="72"/>
      <c r="AA458" s="298"/>
      <c r="AB458" s="243" t="str">
        <f>IF(S458&lt;&gt;"",CONFIG!$B$19,IF(T458&lt;&gt;"",CONFIG!$B$18,IF(U458&lt;&gt;"",CONFIG!$B$17,IF(V458&lt;&gt;"",CONFIG!$B$16,IF(W458&lt;&gt;"",CONFIG!$B$20,CONFIG!$B$21)))))</f>
        <v>NR</v>
      </c>
      <c r="AC458" s="243" t="str">
        <f t="shared" si="23"/>
        <v>No Response</v>
      </c>
      <c r="AD458" s="4"/>
    </row>
    <row r="459" spans="2:30" ht="14" hidden="1">
      <c r="B459" s="17"/>
      <c r="C459" s="324"/>
      <c r="D459" s="300" t="str">
        <f>ID!D447</f>
        <v>EMPTY</v>
      </c>
      <c r="E459" s="40" t="str">
        <f>ID!E447</f>
        <v>F</v>
      </c>
      <c r="F459" s="19" t="str">
        <f>ID!F447</f>
        <v>EMPTY-F</v>
      </c>
      <c r="G459" s="28" t="str">
        <f>ID!G447</f>
        <v>EMPTY-F</v>
      </c>
      <c r="H459" s="31">
        <f>ID!H447</f>
        <v>0</v>
      </c>
      <c r="I459" s="19">
        <f>ID!I447</f>
        <v>0</v>
      </c>
      <c r="J459" s="19">
        <f>ID!J447</f>
        <v>0</v>
      </c>
      <c r="K459" s="19">
        <f>ID!K447</f>
        <v>0</v>
      </c>
      <c r="L459" s="19">
        <f>ID!L447</f>
        <v>0</v>
      </c>
      <c r="M459" s="19">
        <f>ID!M447</f>
        <v>0</v>
      </c>
      <c r="N459" s="19">
        <f>ID!N447</f>
        <v>0</v>
      </c>
      <c r="O459" s="19" t="str">
        <f>ID!O447</f>
        <v>INT</v>
      </c>
      <c r="P459" s="19" t="str">
        <f>ID!P447</f>
        <v>TBA25</v>
      </c>
      <c r="Q459" s="19">
        <f>ID!Q447</f>
        <v>6</v>
      </c>
      <c r="R459" s="70">
        <f>ID!R447</f>
        <v>0</v>
      </c>
      <c r="S459" s="30"/>
      <c r="T459" s="30"/>
      <c r="U459" s="30"/>
      <c r="V459" s="30"/>
      <c r="W459" s="30"/>
      <c r="X459" s="61"/>
      <c r="Y459" s="244" t="e">
        <f>ID!#REF!</f>
        <v>#REF!</v>
      </c>
      <c r="Z459" s="72"/>
      <c r="AA459" s="298"/>
      <c r="AB459" s="243" t="str">
        <f>IF(S459&lt;&gt;"",CONFIG!$B$19,IF(T459&lt;&gt;"",CONFIG!$B$18,IF(U459&lt;&gt;"",CONFIG!$B$17,IF(V459&lt;&gt;"",CONFIG!$B$16,IF(W459&lt;&gt;"",CONFIG!$B$20,CONFIG!$B$21)))))</f>
        <v>NR</v>
      </c>
      <c r="AC459" s="243" t="str">
        <f t="shared" si="23"/>
        <v>No Response</v>
      </c>
      <c r="AD459" s="4"/>
    </row>
    <row r="460" spans="2:30" ht="14" hidden="1">
      <c r="B460" s="17"/>
      <c r="C460" s="324"/>
      <c r="D460" s="300" t="str">
        <f>ID!D448</f>
        <v>EMPTY</v>
      </c>
      <c r="E460" s="40" t="str">
        <f>ID!E448</f>
        <v>G</v>
      </c>
      <c r="F460" s="19" t="str">
        <f>ID!F448</f>
        <v>EMPTY-G</v>
      </c>
      <c r="G460" s="28" t="str">
        <f>ID!G448</f>
        <v>EMPTY-G</v>
      </c>
      <c r="H460" s="31">
        <f>ID!H448</f>
        <v>0</v>
      </c>
      <c r="I460" s="19">
        <f>ID!I448</f>
        <v>0</v>
      </c>
      <c r="J460" s="19">
        <f>ID!J448</f>
        <v>0</v>
      </c>
      <c r="K460" s="19">
        <f>ID!K448</f>
        <v>0</v>
      </c>
      <c r="L460" s="19">
        <f>ID!L448</f>
        <v>0</v>
      </c>
      <c r="M460" s="19">
        <f>ID!M448</f>
        <v>0</v>
      </c>
      <c r="N460" s="19">
        <f>ID!N448</f>
        <v>0</v>
      </c>
      <c r="O460" s="19" t="str">
        <f>ID!O448</f>
        <v>INT</v>
      </c>
      <c r="P460" s="19" t="str">
        <f>ID!P448</f>
        <v>TBA25</v>
      </c>
      <c r="Q460" s="19">
        <f>ID!Q448</f>
        <v>7</v>
      </c>
      <c r="R460" s="70">
        <f>ID!R448</f>
        <v>0</v>
      </c>
      <c r="S460" s="30"/>
      <c r="T460" s="30"/>
      <c r="U460" s="30"/>
      <c r="V460" s="30"/>
      <c r="W460" s="30"/>
      <c r="X460" s="61"/>
      <c r="Y460" s="244" t="e">
        <f>ID!#REF!</f>
        <v>#REF!</v>
      </c>
      <c r="Z460" s="72"/>
      <c r="AA460" s="298"/>
      <c r="AB460" s="243" t="str">
        <f>IF(S460&lt;&gt;"",CONFIG!$B$19,IF(T460&lt;&gt;"",CONFIG!$B$18,IF(U460&lt;&gt;"",CONFIG!$B$17,IF(V460&lt;&gt;"",CONFIG!$B$16,IF(W460&lt;&gt;"",CONFIG!$B$20,CONFIG!$B$21)))))</f>
        <v>NR</v>
      </c>
      <c r="AC460" s="243" t="str">
        <f t="shared" si="23"/>
        <v>No Response</v>
      </c>
      <c r="AD460" s="4"/>
    </row>
    <row r="461" spans="2:30" ht="14" hidden="1">
      <c r="B461" s="17"/>
      <c r="C461" s="324"/>
      <c r="D461" s="300" t="str">
        <f>ID!D449</f>
        <v>EMPTY</v>
      </c>
      <c r="E461" s="40" t="str">
        <f>ID!E449</f>
        <v>H</v>
      </c>
      <c r="F461" s="19" t="str">
        <f>ID!F449</f>
        <v>EMPTY-H</v>
      </c>
      <c r="G461" s="28" t="str">
        <f>ID!G449</f>
        <v>EMPTY-H</v>
      </c>
      <c r="H461" s="31">
        <f>ID!H449</f>
        <v>0</v>
      </c>
      <c r="I461" s="19">
        <f>ID!I449</f>
        <v>0</v>
      </c>
      <c r="J461" s="19">
        <f>ID!J449</f>
        <v>0</v>
      </c>
      <c r="K461" s="19">
        <f>ID!K449</f>
        <v>0</v>
      </c>
      <c r="L461" s="19">
        <f>ID!L449</f>
        <v>0</v>
      </c>
      <c r="M461" s="19">
        <f>ID!M449</f>
        <v>0</v>
      </c>
      <c r="N461" s="19">
        <f>ID!N449</f>
        <v>0</v>
      </c>
      <c r="O461" s="19" t="str">
        <f>ID!O449</f>
        <v>INT</v>
      </c>
      <c r="P461" s="19" t="str">
        <f>ID!P449</f>
        <v>TBA25</v>
      </c>
      <c r="Q461" s="19">
        <f>ID!Q449</f>
        <v>8</v>
      </c>
      <c r="R461" s="70">
        <f>ID!R449</f>
        <v>0</v>
      </c>
      <c r="S461" s="30"/>
      <c r="T461" s="30"/>
      <c r="U461" s="30"/>
      <c r="V461" s="30"/>
      <c r="W461" s="30"/>
      <c r="X461" s="61"/>
      <c r="Y461" s="244" t="e">
        <f>ID!#REF!</f>
        <v>#REF!</v>
      </c>
      <c r="Z461" s="72"/>
      <c r="AA461" s="298"/>
      <c r="AB461" s="243" t="str">
        <f>IF(S461&lt;&gt;"",CONFIG!$B$19,IF(T461&lt;&gt;"",CONFIG!$B$18,IF(U461&lt;&gt;"",CONFIG!$B$17,IF(V461&lt;&gt;"",CONFIG!$B$16,IF(W461&lt;&gt;"",CONFIG!$B$20,CONFIG!$B$21)))))</f>
        <v>NR</v>
      </c>
      <c r="AC461" s="243" t="str">
        <f t="shared" si="23"/>
        <v>No Response</v>
      </c>
      <c r="AD461" s="4"/>
    </row>
    <row r="462" spans="2:30" ht="14" hidden="1">
      <c r="B462" s="17"/>
      <c r="C462" s="324"/>
      <c r="D462" s="300" t="str">
        <f>ID!D450</f>
        <v>EMPTY</v>
      </c>
      <c r="E462" s="40" t="str">
        <f>ID!E450</f>
        <v>I</v>
      </c>
      <c r="F462" s="19" t="str">
        <f>ID!F450</f>
        <v>EMPTY-I</v>
      </c>
      <c r="G462" s="28" t="str">
        <f>ID!G450</f>
        <v>EMPTY-I</v>
      </c>
      <c r="H462" s="31">
        <f>ID!H450</f>
        <v>0</v>
      </c>
      <c r="I462" s="19">
        <f>ID!I450</f>
        <v>0</v>
      </c>
      <c r="J462" s="19">
        <f>ID!J450</f>
        <v>0</v>
      </c>
      <c r="K462" s="19">
        <f>ID!K450</f>
        <v>0</v>
      </c>
      <c r="L462" s="19">
        <f>ID!L450</f>
        <v>0</v>
      </c>
      <c r="M462" s="19">
        <f>ID!M450</f>
        <v>0</v>
      </c>
      <c r="N462" s="19">
        <f>ID!N450</f>
        <v>0</v>
      </c>
      <c r="O462" s="19" t="str">
        <f>ID!O450</f>
        <v>INT</v>
      </c>
      <c r="P462" s="19" t="str">
        <f>ID!P450</f>
        <v>TBA25</v>
      </c>
      <c r="Q462" s="19">
        <f>ID!Q450</f>
        <v>9</v>
      </c>
      <c r="R462" s="70">
        <f>ID!R450</f>
        <v>0</v>
      </c>
      <c r="S462" s="30"/>
      <c r="T462" s="30"/>
      <c r="U462" s="30"/>
      <c r="V462" s="30"/>
      <c r="W462" s="30"/>
      <c r="X462" s="61"/>
      <c r="Y462" s="244" t="e">
        <f>ID!#REF!</f>
        <v>#REF!</v>
      </c>
      <c r="Z462" s="72"/>
      <c r="AA462" s="298"/>
      <c r="AB462" s="243" t="str">
        <f>IF(S462&lt;&gt;"",CONFIG!$B$19,IF(T462&lt;&gt;"",CONFIG!$B$18,IF(U462&lt;&gt;"",CONFIG!$B$17,IF(V462&lt;&gt;"",CONFIG!$B$16,IF(W462&lt;&gt;"",CONFIG!$B$20,CONFIG!$B$21)))))</f>
        <v>NR</v>
      </c>
      <c r="AC462" s="243" t="str">
        <f t="shared" si="23"/>
        <v>No Response</v>
      </c>
      <c r="AD462" s="4"/>
    </row>
    <row r="463" spans="2:30" ht="14" hidden="1">
      <c r="B463" s="17"/>
      <c r="C463" s="324"/>
      <c r="D463" s="300" t="str">
        <f>ID!D451</f>
        <v>EMPTY</v>
      </c>
      <c r="E463" s="40" t="str">
        <f>ID!E451</f>
        <v>J</v>
      </c>
      <c r="F463" s="19" t="str">
        <f>ID!F451</f>
        <v>EMPTY-J</v>
      </c>
      <c r="G463" s="28" t="str">
        <f>ID!G451</f>
        <v>EMPTY-J</v>
      </c>
      <c r="H463" s="31">
        <f>ID!H451</f>
        <v>0</v>
      </c>
      <c r="I463" s="19">
        <f>ID!I451</f>
        <v>0</v>
      </c>
      <c r="J463" s="19">
        <f>ID!J451</f>
        <v>0</v>
      </c>
      <c r="K463" s="19">
        <f>ID!K451</f>
        <v>0</v>
      </c>
      <c r="L463" s="19">
        <f>ID!L451</f>
        <v>0</v>
      </c>
      <c r="M463" s="19">
        <f>ID!M451</f>
        <v>0</v>
      </c>
      <c r="N463" s="19">
        <f>ID!N451</f>
        <v>0</v>
      </c>
      <c r="O463" s="19" t="str">
        <f>ID!O451</f>
        <v>INT</v>
      </c>
      <c r="P463" s="19" t="str">
        <f>ID!P451</f>
        <v>TBA25</v>
      </c>
      <c r="Q463" s="19">
        <f>ID!Q451</f>
        <v>10</v>
      </c>
      <c r="R463" s="70">
        <f>ID!R451</f>
        <v>0</v>
      </c>
      <c r="S463" s="30"/>
      <c r="T463" s="30"/>
      <c r="U463" s="30"/>
      <c r="V463" s="30"/>
      <c r="W463" s="30"/>
      <c r="X463" s="61"/>
      <c r="Y463" s="244" t="e">
        <f>ID!#REF!</f>
        <v>#REF!</v>
      </c>
      <c r="Z463" s="72"/>
      <c r="AA463" s="298"/>
      <c r="AB463" s="243" t="str">
        <f>IF(S463&lt;&gt;"",CONFIG!$B$19,IF(T463&lt;&gt;"",CONFIG!$B$18,IF(U463&lt;&gt;"",CONFIG!$B$17,IF(V463&lt;&gt;"",CONFIG!$B$16,IF(W463&lt;&gt;"",CONFIG!$B$20,CONFIG!$B$21)))))</f>
        <v>NR</v>
      </c>
      <c r="AC463" s="243" t="str">
        <f t="shared" si="23"/>
        <v>No Response</v>
      </c>
      <c r="AD463" s="4"/>
    </row>
    <row r="464" spans="2:30" ht="14" hidden="1">
      <c r="B464" s="17"/>
      <c r="C464" s="324"/>
      <c r="D464" s="300" t="str">
        <f>ID!D452</f>
        <v>EMPTY</v>
      </c>
      <c r="E464" s="40" t="str">
        <f>ID!E452</f>
        <v>K</v>
      </c>
      <c r="F464" s="19" t="str">
        <f>ID!F452</f>
        <v>EMPTY-K</v>
      </c>
      <c r="G464" s="28" t="str">
        <f>ID!G452</f>
        <v>EMPTY-K</v>
      </c>
      <c r="H464" s="31">
        <f>ID!H452</f>
        <v>0</v>
      </c>
      <c r="I464" s="19">
        <f>ID!I452</f>
        <v>0</v>
      </c>
      <c r="J464" s="19">
        <f>ID!J452</f>
        <v>0</v>
      </c>
      <c r="K464" s="19">
        <f>ID!K452</f>
        <v>0</v>
      </c>
      <c r="L464" s="19">
        <f>ID!L452</f>
        <v>0</v>
      </c>
      <c r="M464" s="19">
        <f>ID!M452</f>
        <v>0</v>
      </c>
      <c r="N464" s="19">
        <f>ID!N452</f>
        <v>0</v>
      </c>
      <c r="O464" s="19" t="str">
        <f>ID!O452</f>
        <v>INT</v>
      </c>
      <c r="P464" s="19" t="str">
        <f>ID!P452</f>
        <v>TBA25</v>
      </c>
      <c r="Q464" s="19">
        <f>ID!Q452</f>
        <v>11</v>
      </c>
      <c r="R464" s="70">
        <f>ID!R452</f>
        <v>0</v>
      </c>
      <c r="S464" s="30"/>
      <c r="T464" s="30"/>
      <c r="U464" s="30"/>
      <c r="V464" s="30"/>
      <c r="W464" s="30"/>
      <c r="X464" s="61"/>
      <c r="Y464" s="244" t="e">
        <f>ID!#REF!</f>
        <v>#REF!</v>
      </c>
      <c r="Z464" s="72"/>
      <c r="AA464" s="298"/>
      <c r="AB464" s="243" t="str">
        <f>IF(S464&lt;&gt;"",CONFIG!$B$19,IF(T464&lt;&gt;"",CONFIG!$B$18,IF(U464&lt;&gt;"",CONFIG!$B$17,IF(V464&lt;&gt;"",CONFIG!$B$16,IF(W464&lt;&gt;"",CONFIG!$B$20,CONFIG!$B$21)))))</f>
        <v>NR</v>
      </c>
      <c r="AC464" s="243" t="str">
        <f t="shared" si="23"/>
        <v>No Response</v>
      </c>
      <c r="AD464" s="4"/>
    </row>
    <row r="465" spans="2:30" ht="14" hidden="1">
      <c r="B465" s="17"/>
      <c r="C465" s="324"/>
      <c r="D465" s="300" t="str">
        <f>ID!D453</f>
        <v>EMPTY</v>
      </c>
      <c r="E465" s="40" t="str">
        <f>ID!E453</f>
        <v>L</v>
      </c>
      <c r="F465" s="19" t="str">
        <f>ID!F453</f>
        <v>EMPTY-L</v>
      </c>
      <c r="G465" s="28" t="str">
        <f>ID!G453</f>
        <v>EMPTY-L</v>
      </c>
      <c r="H465" s="31">
        <f>ID!H453</f>
        <v>0</v>
      </c>
      <c r="I465" s="19">
        <f>ID!I453</f>
        <v>0</v>
      </c>
      <c r="J465" s="19">
        <f>ID!J453</f>
        <v>0</v>
      </c>
      <c r="K465" s="19">
        <f>ID!K453</f>
        <v>0</v>
      </c>
      <c r="L465" s="19">
        <f>ID!L453</f>
        <v>0</v>
      </c>
      <c r="M465" s="19">
        <f>ID!M453</f>
        <v>0</v>
      </c>
      <c r="N465" s="19">
        <f>ID!N453</f>
        <v>0</v>
      </c>
      <c r="O465" s="19" t="str">
        <f>ID!O453</f>
        <v>INT</v>
      </c>
      <c r="P465" s="19" t="str">
        <f>ID!P453</f>
        <v>TBA25</v>
      </c>
      <c r="Q465" s="19">
        <f>ID!Q453</f>
        <v>12</v>
      </c>
      <c r="R465" s="70">
        <f>ID!R453</f>
        <v>0</v>
      </c>
      <c r="S465" s="30"/>
      <c r="T465" s="30"/>
      <c r="U465" s="30"/>
      <c r="V465" s="30"/>
      <c r="W465" s="30"/>
      <c r="X465" s="61"/>
      <c r="Y465" s="244" t="e">
        <f>ID!#REF!</f>
        <v>#REF!</v>
      </c>
      <c r="Z465" s="72"/>
      <c r="AA465" s="298"/>
      <c r="AB465" s="243" t="str">
        <f>IF(S465&lt;&gt;"",CONFIG!$B$19,IF(T465&lt;&gt;"",CONFIG!$B$18,IF(U465&lt;&gt;"",CONFIG!$B$17,IF(V465&lt;&gt;"",CONFIG!$B$16,IF(W465&lt;&gt;"",CONFIG!$B$20,CONFIG!$B$21)))))</f>
        <v>NR</v>
      </c>
      <c r="AC465" s="243" t="str">
        <f t="shared" si="23"/>
        <v>No Response</v>
      </c>
      <c r="AD465" s="4"/>
    </row>
    <row r="466" spans="2:30" ht="14" hidden="1">
      <c r="B466" s="17"/>
      <c r="C466" s="324"/>
      <c r="D466" s="300" t="str">
        <f>ID!D454</f>
        <v>EMPTY</v>
      </c>
      <c r="E466" s="40" t="str">
        <f>ID!E454</f>
        <v>M</v>
      </c>
      <c r="F466" s="19" t="str">
        <f>ID!F454</f>
        <v>EMPTY-M</v>
      </c>
      <c r="G466" s="28" t="str">
        <f>ID!G454</f>
        <v>EMPTY-M</v>
      </c>
      <c r="H466" s="31">
        <f>ID!H454</f>
        <v>0</v>
      </c>
      <c r="I466" s="19">
        <f>ID!I454</f>
        <v>0</v>
      </c>
      <c r="J466" s="19">
        <f>ID!J454</f>
        <v>0</v>
      </c>
      <c r="K466" s="19">
        <f>ID!K454</f>
        <v>0</v>
      </c>
      <c r="L466" s="19">
        <f>ID!L454</f>
        <v>0</v>
      </c>
      <c r="M466" s="19">
        <f>ID!M454</f>
        <v>0</v>
      </c>
      <c r="N466" s="19">
        <f>ID!N454</f>
        <v>0</v>
      </c>
      <c r="O466" s="19" t="str">
        <f>ID!O454</f>
        <v>INT</v>
      </c>
      <c r="P466" s="19" t="str">
        <f>ID!P454</f>
        <v>TBA25</v>
      </c>
      <c r="Q466" s="19">
        <f>ID!Q454</f>
        <v>13</v>
      </c>
      <c r="R466" s="70">
        <f>ID!R454</f>
        <v>0</v>
      </c>
      <c r="S466" s="30"/>
      <c r="T466" s="30"/>
      <c r="U466" s="30"/>
      <c r="V466" s="30"/>
      <c r="W466" s="30"/>
      <c r="X466" s="61"/>
      <c r="Y466" s="244" t="e">
        <f>ID!#REF!</f>
        <v>#REF!</v>
      </c>
      <c r="Z466" s="72"/>
      <c r="AA466" s="298"/>
      <c r="AB466" s="243" t="str">
        <f>IF(S466&lt;&gt;"",CONFIG!$B$19,IF(T466&lt;&gt;"",CONFIG!$B$18,IF(U466&lt;&gt;"",CONFIG!$B$17,IF(V466&lt;&gt;"",CONFIG!$B$16,IF(W466&lt;&gt;"",CONFIG!$B$20,CONFIG!$B$21)))))</f>
        <v>NR</v>
      </c>
      <c r="AC466" s="243" t="str">
        <f t="shared" si="23"/>
        <v>No Response</v>
      </c>
      <c r="AD466" s="4"/>
    </row>
    <row r="467" spans="2:30" ht="14" hidden="1">
      <c r="B467" s="249"/>
      <c r="C467" s="324"/>
      <c r="D467" s="300" t="str">
        <f>ID!D455</f>
        <v>EMPTY</v>
      </c>
      <c r="E467" s="40" t="str">
        <f>ID!E455</f>
        <v>N</v>
      </c>
      <c r="F467" s="19" t="str">
        <f>ID!F455</f>
        <v>EMPTY-N</v>
      </c>
      <c r="G467" s="28" t="str">
        <f>ID!G455</f>
        <v>EMPTY-N</v>
      </c>
      <c r="H467" s="31">
        <f>ID!H455</f>
        <v>0</v>
      </c>
      <c r="I467" s="19">
        <f>ID!I455</f>
        <v>0</v>
      </c>
      <c r="J467" s="19">
        <f>ID!J455</f>
        <v>0</v>
      </c>
      <c r="K467" s="19">
        <f>ID!K455</f>
        <v>0</v>
      </c>
      <c r="L467" s="19">
        <f>ID!L455</f>
        <v>0</v>
      </c>
      <c r="M467" s="19">
        <f>ID!M455</f>
        <v>0</v>
      </c>
      <c r="N467" s="19">
        <f>ID!N455</f>
        <v>0</v>
      </c>
      <c r="O467" s="19" t="str">
        <f>ID!O455</f>
        <v>INT</v>
      </c>
      <c r="P467" s="19" t="str">
        <f>ID!P455</f>
        <v>TBA25</v>
      </c>
      <c r="Q467" s="19">
        <f>ID!Q455</f>
        <v>14</v>
      </c>
      <c r="R467" s="70">
        <f>ID!R455</f>
        <v>0</v>
      </c>
      <c r="S467" s="30"/>
      <c r="T467" s="30"/>
      <c r="U467" s="30"/>
      <c r="V467" s="30"/>
      <c r="W467" s="30"/>
      <c r="X467" s="252"/>
      <c r="Y467" s="244" t="e">
        <f>ID!#REF!</f>
        <v>#REF!</v>
      </c>
      <c r="Z467" s="72"/>
      <c r="AA467" s="298"/>
      <c r="AB467" s="243" t="str">
        <f>IF(S467&lt;&gt;"",CONFIG!$B$19,IF(T467&lt;&gt;"",CONFIG!$B$18,IF(U467&lt;&gt;"",CONFIG!$B$17,IF(V467&lt;&gt;"",CONFIG!$B$16,IF(W467&lt;&gt;"",CONFIG!$B$20,CONFIG!$B$21)))))</f>
        <v>NR</v>
      </c>
      <c r="AC467" s="243" t="str">
        <f t="shared" si="23"/>
        <v>No Response</v>
      </c>
      <c r="AD467" s="4"/>
    </row>
    <row r="468" spans="2:30" ht="14" hidden="1">
      <c r="B468" s="249"/>
      <c r="C468" s="324"/>
      <c r="D468" s="300" t="str">
        <f>ID!D456</f>
        <v>EMPTY</v>
      </c>
      <c r="E468" s="40" t="str">
        <f>ID!E456</f>
        <v>O</v>
      </c>
      <c r="F468" s="19" t="str">
        <f>ID!F456</f>
        <v>EMPTY-O</v>
      </c>
      <c r="G468" s="28" t="str">
        <f>ID!G456</f>
        <v>EMPTY-O</v>
      </c>
      <c r="H468" s="31">
        <f>ID!H456</f>
        <v>0</v>
      </c>
      <c r="I468" s="19">
        <f>ID!I456</f>
        <v>0</v>
      </c>
      <c r="J468" s="19">
        <f>ID!J456</f>
        <v>0</v>
      </c>
      <c r="K468" s="19">
        <f>ID!K456</f>
        <v>0</v>
      </c>
      <c r="L468" s="19">
        <f>ID!L456</f>
        <v>0</v>
      </c>
      <c r="M468" s="19">
        <f>ID!M456</f>
        <v>0</v>
      </c>
      <c r="N468" s="19">
        <f>ID!N456</f>
        <v>0</v>
      </c>
      <c r="O468" s="19" t="str">
        <f>ID!O456</f>
        <v>INT</v>
      </c>
      <c r="P468" s="19" t="str">
        <f>ID!P456</f>
        <v>TBA25</v>
      </c>
      <c r="Q468" s="19">
        <f>ID!Q456</f>
        <v>15</v>
      </c>
      <c r="R468" s="70">
        <f>ID!R456</f>
        <v>0</v>
      </c>
      <c r="S468" s="30"/>
      <c r="T468" s="30"/>
      <c r="U468" s="30"/>
      <c r="V468" s="30"/>
      <c r="W468" s="30"/>
      <c r="X468" s="252"/>
      <c r="Y468" s="244" t="e">
        <f>ID!#REF!</f>
        <v>#REF!</v>
      </c>
      <c r="Z468" s="72"/>
      <c r="AA468" s="298"/>
      <c r="AB468" s="243" t="str">
        <f>IF(S468&lt;&gt;"",CONFIG!$B$19,IF(T468&lt;&gt;"",CONFIG!$B$18,IF(U468&lt;&gt;"",CONFIG!$B$17,IF(V468&lt;&gt;"",CONFIG!$B$16,IF(W468&lt;&gt;"",CONFIG!$B$20,CONFIG!$B$21)))))</f>
        <v>NR</v>
      </c>
      <c r="AC468" s="243" t="str">
        <f t="shared" si="23"/>
        <v>No Response</v>
      </c>
      <c r="AD468" s="4"/>
    </row>
    <row r="469" spans="2:30" ht="14" hidden="1">
      <c r="B469" s="249"/>
      <c r="C469" s="324"/>
      <c r="D469" s="300" t="str">
        <f>ID!D457</f>
        <v>EMPTY</v>
      </c>
      <c r="E469" s="40" t="str">
        <f>ID!E457</f>
        <v>P</v>
      </c>
      <c r="F469" s="19" t="str">
        <f>ID!F457</f>
        <v>EMPTY-P</v>
      </c>
      <c r="G469" s="28" t="str">
        <f>ID!G457</f>
        <v>EMPTY-P</v>
      </c>
      <c r="H469" s="31">
        <f>ID!H457</f>
        <v>0</v>
      </c>
      <c r="I469" s="19">
        <f>ID!I457</f>
        <v>0</v>
      </c>
      <c r="J469" s="19">
        <f>ID!J457</f>
        <v>0</v>
      </c>
      <c r="K469" s="19">
        <f>ID!K457</f>
        <v>0</v>
      </c>
      <c r="L469" s="19">
        <f>ID!L457</f>
        <v>0</v>
      </c>
      <c r="M469" s="19">
        <f>ID!M457</f>
        <v>0</v>
      </c>
      <c r="N469" s="19">
        <f>ID!N457</f>
        <v>0</v>
      </c>
      <c r="O469" s="19" t="str">
        <f>ID!O457</f>
        <v>INT</v>
      </c>
      <c r="P469" s="19" t="str">
        <f>ID!P457</f>
        <v>TBA25</v>
      </c>
      <c r="Q469" s="19">
        <f>ID!Q457</f>
        <v>16</v>
      </c>
      <c r="R469" s="70">
        <f>ID!R457</f>
        <v>0</v>
      </c>
      <c r="S469" s="30"/>
      <c r="T469" s="30"/>
      <c r="U469" s="30"/>
      <c r="V469" s="30"/>
      <c r="W469" s="30"/>
      <c r="X469" s="252"/>
      <c r="Y469" s="244" t="e">
        <f>ID!#REF!</f>
        <v>#REF!</v>
      </c>
      <c r="Z469" s="72"/>
      <c r="AA469" s="298"/>
      <c r="AB469" s="243" t="str">
        <f>IF(S469&lt;&gt;"",CONFIG!$B$19,IF(T469&lt;&gt;"",CONFIG!$B$18,IF(U469&lt;&gt;"",CONFIG!$B$17,IF(V469&lt;&gt;"",CONFIG!$B$16,IF(W469&lt;&gt;"",CONFIG!$B$20,CONFIG!$B$21)))))</f>
        <v>NR</v>
      </c>
      <c r="AC469" s="243" t="str">
        <f t="shared" si="23"/>
        <v>No Response</v>
      </c>
      <c r="AD469" s="4"/>
    </row>
    <row r="470" spans="2:30" ht="14" hidden="1">
      <c r="B470" s="249"/>
      <c r="C470" s="324"/>
      <c r="D470" s="300" t="str">
        <f>ID!D458</f>
        <v>EMPTY</v>
      </c>
      <c r="E470" s="40" t="str">
        <f>ID!E458</f>
        <v>Q</v>
      </c>
      <c r="F470" s="19" t="str">
        <f>ID!F458</f>
        <v>EMPTY-Q</v>
      </c>
      <c r="G470" s="28" t="str">
        <f>ID!G458</f>
        <v>EMPTY-Q</v>
      </c>
      <c r="H470" s="31">
        <f>ID!H458</f>
        <v>0</v>
      </c>
      <c r="I470" s="19">
        <f>ID!I458</f>
        <v>0</v>
      </c>
      <c r="J470" s="19">
        <f>ID!J458</f>
        <v>0</v>
      </c>
      <c r="K470" s="19">
        <f>ID!K458</f>
        <v>0</v>
      </c>
      <c r="L470" s="19">
        <f>ID!L458</f>
        <v>0</v>
      </c>
      <c r="M470" s="19">
        <f>ID!M458</f>
        <v>0</v>
      </c>
      <c r="N470" s="19">
        <f>ID!N458</f>
        <v>0</v>
      </c>
      <c r="O470" s="19" t="str">
        <f>ID!O458</f>
        <v>INT</v>
      </c>
      <c r="P470" s="19" t="str">
        <f>ID!P458</f>
        <v>TBA25</v>
      </c>
      <c r="Q470" s="19">
        <f>ID!Q458</f>
        <v>17</v>
      </c>
      <c r="R470" s="70">
        <f>ID!R458</f>
        <v>0</v>
      </c>
      <c r="S470" s="30"/>
      <c r="T470" s="30"/>
      <c r="U470" s="30"/>
      <c r="V470" s="30"/>
      <c r="W470" s="30"/>
      <c r="X470" s="252"/>
      <c r="Y470" s="244" t="e">
        <f>ID!#REF!</f>
        <v>#REF!</v>
      </c>
      <c r="Z470" s="72"/>
      <c r="AA470" s="298"/>
      <c r="AB470" s="243" t="str">
        <f>IF(S470&lt;&gt;"",CONFIG!$B$19,IF(T470&lt;&gt;"",CONFIG!$B$18,IF(U470&lt;&gt;"",CONFIG!$B$17,IF(V470&lt;&gt;"",CONFIG!$B$16,IF(W470&lt;&gt;"",CONFIG!$B$20,CONFIG!$B$21)))))</f>
        <v>NR</v>
      </c>
      <c r="AC470" s="243" t="str">
        <f t="shared" si="23"/>
        <v>No Response</v>
      </c>
      <c r="AD470" s="4"/>
    </row>
    <row r="471" spans="2:30" ht="14" hidden="1">
      <c r="B471" s="249"/>
      <c r="C471" s="324"/>
      <c r="D471" s="300" t="str">
        <f>ID!D459</f>
        <v>EMPTY</v>
      </c>
      <c r="E471" s="40" t="str">
        <f>ID!E459</f>
        <v>R</v>
      </c>
      <c r="F471" s="19" t="str">
        <f>ID!F459</f>
        <v>EMPTY-R</v>
      </c>
      <c r="G471" s="28" t="str">
        <f>ID!G459</f>
        <v>EMPTY-R</v>
      </c>
      <c r="H471" s="31">
        <f>ID!H459</f>
        <v>0</v>
      </c>
      <c r="I471" s="19">
        <f>ID!I459</f>
        <v>0</v>
      </c>
      <c r="J471" s="19">
        <f>ID!J459</f>
        <v>0</v>
      </c>
      <c r="K471" s="19">
        <f>ID!K459</f>
        <v>0</v>
      </c>
      <c r="L471" s="19">
        <f>ID!L459</f>
        <v>0</v>
      </c>
      <c r="M471" s="19">
        <f>ID!M459</f>
        <v>0</v>
      </c>
      <c r="N471" s="19">
        <f>ID!N459</f>
        <v>0</v>
      </c>
      <c r="O471" s="19" t="str">
        <f>ID!O459</f>
        <v>INT</v>
      </c>
      <c r="P471" s="19" t="str">
        <f>ID!P459</f>
        <v>TBA25</v>
      </c>
      <c r="Q471" s="19">
        <f>ID!Q459</f>
        <v>18</v>
      </c>
      <c r="R471" s="70">
        <f>ID!R459</f>
        <v>0</v>
      </c>
      <c r="S471" s="30"/>
      <c r="T471" s="30"/>
      <c r="U471" s="30"/>
      <c r="V471" s="30"/>
      <c r="W471" s="30"/>
      <c r="X471" s="252"/>
      <c r="Y471" s="244" t="e">
        <f>ID!#REF!</f>
        <v>#REF!</v>
      </c>
      <c r="Z471" s="72"/>
      <c r="AA471" s="298"/>
      <c r="AB471" s="243" t="str">
        <f>IF(S471&lt;&gt;"",CONFIG!$B$19,IF(T471&lt;&gt;"",CONFIG!$B$18,IF(U471&lt;&gt;"",CONFIG!$B$17,IF(V471&lt;&gt;"",CONFIG!$B$16,IF(W471&lt;&gt;"",CONFIG!$B$20,CONFIG!$B$21)))))</f>
        <v>NR</v>
      </c>
      <c r="AC471" s="243" t="str">
        <f t="shared" si="23"/>
        <v>No Response</v>
      </c>
      <c r="AD471" s="4"/>
    </row>
    <row r="472" spans="2:30" ht="14" hidden="1">
      <c r="B472" s="249"/>
      <c r="C472" s="324"/>
      <c r="D472" s="300" t="str">
        <f>ID!D460</f>
        <v>EMPTY</v>
      </c>
      <c r="E472" s="40" t="str">
        <f>ID!E460</f>
        <v>S</v>
      </c>
      <c r="F472" s="19" t="str">
        <f>ID!F460</f>
        <v>EMPTY-S</v>
      </c>
      <c r="G472" s="28" t="str">
        <f>ID!G460</f>
        <v>EMPTY-S</v>
      </c>
      <c r="H472" s="31">
        <f>ID!H460</f>
        <v>0</v>
      </c>
      <c r="I472" s="19">
        <f>ID!I460</f>
        <v>0</v>
      </c>
      <c r="J472" s="19">
        <f>ID!J460</f>
        <v>0</v>
      </c>
      <c r="K472" s="19">
        <f>ID!K460</f>
        <v>0</v>
      </c>
      <c r="L472" s="19">
        <f>ID!L460</f>
        <v>0</v>
      </c>
      <c r="M472" s="19">
        <f>ID!M460</f>
        <v>0</v>
      </c>
      <c r="N472" s="19">
        <f>ID!N460</f>
        <v>0</v>
      </c>
      <c r="O472" s="19" t="str">
        <f>ID!O460</f>
        <v>INT</v>
      </c>
      <c r="P472" s="19" t="str">
        <f>ID!P460</f>
        <v>TBA25</v>
      </c>
      <c r="Q472" s="19">
        <f>ID!Q460</f>
        <v>19</v>
      </c>
      <c r="R472" s="70">
        <f>ID!R460</f>
        <v>0</v>
      </c>
      <c r="S472" s="30"/>
      <c r="T472" s="30"/>
      <c r="U472" s="30"/>
      <c r="V472" s="30"/>
      <c r="W472" s="30"/>
      <c r="X472" s="252"/>
      <c r="Y472" s="244" t="e">
        <f>ID!#REF!</f>
        <v>#REF!</v>
      </c>
      <c r="Z472" s="72"/>
      <c r="AA472" s="298"/>
      <c r="AB472" s="243" t="str">
        <f>IF(S472&lt;&gt;"",CONFIG!$B$19,IF(T472&lt;&gt;"",CONFIG!$B$18,IF(U472&lt;&gt;"",CONFIG!$B$17,IF(V472&lt;&gt;"",CONFIG!$B$16,IF(W472&lt;&gt;"",CONFIG!$B$20,CONFIG!$B$21)))))</f>
        <v>NR</v>
      </c>
      <c r="AC472" s="243" t="str">
        <f t="shared" si="23"/>
        <v>No Response</v>
      </c>
      <c r="AD472" s="4"/>
    </row>
    <row r="473" spans="2:30" ht="14" hidden="1">
      <c r="B473" s="254"/>
      <c r="C473" s="340"/>
      <c r="D473" s="43" t="str">
        <f>ID!D461</f>
        <v>EMPTY</v>
      </c>
      <c r="E473" s="44" t="str">
        <f>ID!E461</f>
        <v>T</v>
      </c>
      <c r="F473" s="19" t="str">
        <f>ID!F461</f>
        <v>EMPTY-T</v>
      </c>
      <c r="G473" s="25" t="str">
        <f>ID!G461</f>
        <v>EMPTY-T</v>
      </c>
      <c r="H473" s="31">
        <f>ID!H461</f>
        <v>0</v>
      </c>
      <c r="I473" s="19">
        <f>ID!I461</f>
        <v>0</v>
      </c>
      <c r="J473" s="19">
        <f>ID!J461</f>
        <v>0</v>
      </c>
      <c r="K473" s="19">
        <f>ID!K461</f>
        <v>0</v>
      </c>
      <c r="L473" s="19">
        <f>ID!L461</f>
        <v>0</v>
      </c>
      <c r="M473" s="19">
        <f>ID!M461</f>
        <v>0</v>
      </c>
      <c r="N473" s="19">
        <f>ID!N461</f>
        <v>0</v>
      </c>
      <c r="O473" s="19" t="str">
        <f>ID!O461</f>
        <v>INT</v>
      </c>
      <c r="P473" s="19" t="str">
        <f>ID!P461</f>
        <v>TBA25</v>
      </c>
      <c r="Q473" s="19">
        <f>ID!Q461</f>
        <v>20</v>
      </c>
      <c r="R473" s="70">
        <f>ID!R461</f>
        <v>0</v>
      </c>
      <c r="S473" s="30"/>
      <c r="T473" s="30"/>
      <c r="U473" s="30"/>
      <c r="V473" s="30"/>
      <c r="W473" s="30"/>
      <c r="X473" s="252"/>
      <c r="Y473" s="244" t="e">
        <f>ID!#REF!</f>
        <v>#REF!</v>
      </c>
      <c r="Z473" s="65"/>
      <c r="AA473" s="298"/>
      <c r="AB473" s="243" t="str">
        <f>IF(S473&lt;&gt;"",CONFIG!$B$19,IF(T473&lt;&gt;"",CONFIG!$B$18,IF(U473&lt;&gt;"",CONFIG!$B$17,IF(V473&lt;&gt;"",CONFIG!$B$16,IF(W473&lt;&gt;"",CONFIG!$B$20,CONFIG!$B$21)))))</f>
        <v>NR</v>
      </c>
      <c r="AC473" s="243" t="str">
        <f t="shared" si="23"/>
        <v>No Response</v>
      </c>
      <c r="AD473" s="4"/>
    </row>
    <row r="474" spans="2:30" ht="13" hidden="1">
      <c r="B474" s="298"/>
      <c r="C474" s="298"/>
      <c r="D474" s="298"/>
      <c r="E474" s="298"/>
      <c r="F474" s="298"/>
      <c r="G474" s="9"/>
      <c r="H474" s="298"/>
      <c r="I474" s="298"/>
      <c r="J474" s="298"/>
      <c r="K474" s="298"/>
      <c r="L474" s="298"/>
      <c r="M474" s="298"/>
      <c r="N474" s="298"/>
      <c r="O474" s="298"/>
      <c r="P474" s="298"/>
      <c r="Q474" s="298"/>
      <c r="R474" s="9"/>
      <c r="S474" s="298"/>
      <c r="T474" s="298"/>
      <c r="U474" s="298"/>
      <c r="V474" s="298"/>
      <c r="W474" s="298"/>
      <c r="X474" s="14"/>
      <c r="Y474" s="298"/>
      <c r="Z474" s="298"/>
      <c r="AA474" s="298"/>
      <c r="AB474" s="4"/>
      <c r="AC474" s="4"/>
      <c r="AD474" s="4"/>
    </row>
    <row r="475" spans="2:30" ht="14" hidden="1">
      <c r="B475" s="71"/>
      <c r="C475" s="344" t="str">
        <f>ID!C463</f>
        <v>26. &lt;For future use&gt;</v>
      </c>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259"/>
      <c r="AA475" s="298"/>
      <c r="AB475" s="4"/>
      <c r="AC475" s="4"/>
      <c r="AD475" s="4"/>
    </row>
    <row r="476" spans="2:30" ht="14" hidden="1">
      <c r="B476" s="48"/>
      <c r="C476" s="341" t="str">
        <f>ID!C464</f>
        <v>EMPTY</v>
      </c>
      <c r="D476" s="300" t="str">
        <f>ID!D464</f>
        <v>EMPTY</v>
      </c>
      <c r="E476" s="49" t="str">
        <f>ID!E464</f>
        <v>A</v>
      </c>
      <c r="F476" s="19" t="str">
        <f>ID!F464</f>
        <v>EMPTY-A</v>
      </c>
      <c r="G476" s="20" t="str">
        <f>ID!G464</f>
        <v>EMPTY-A</v>
      </c>
      <c r="H476" s="31">
        <f>ID!H464</f>
        <v>0</v>
      </c>
      <c r="I476" s="19">
        <f>ID!I464</f>
        <v>0</v>
      </c>
      <c r="J476" s="19">
        <f>ID!J464</f>
        <v>0</v>
      </c>
      <c r="K476" s="19">
        <f>ID!K464</f>
        <v>0</v>
      </c>
      <c r="L476" s="19">
        <f>ID!L464</f>
        <v>0</v>
      </c>
      <c r="M476" s="19">
        <f>ID!M464</f>
        <v>0</v>
      </c>
      <c r="N476" s="19">
        <f>ID!N464</f>
        <v>0</v>
      </c>
      <c r="O476" s="19" t="str">
        <f>ID!O464</f>
        <v>INT</v>
      </c>
      <c r="P476" s="19" t="str">
        <f>ID!P464</f>
        <v>TBA26</v>
      </c>
      <c r="Q476" s="19">
        <f>ID!Q464</f>
        <v>1</v>
      </c>
      <c r="R476" s="70">
        <f>ID!R464</f>
        <v>0</v>
      </c>
      <c r="S476" s="30"/>
      <c r="T476" s="30"/>
      <c r="U476" s="30"/>
      <c r="V476" s="30"/>
      <c r="W476" s="30"/>
      <c r="X476" s="61"/>
      <c r="Y476" s="244" t="e">
        <f>ID!#REF!</f>
        <v>#REF!</v>
      </c>
      <c r="Z476" s="72"/>
      <c r="AA476" s="298"/>
      <c r="AB476" s="243" t="str">
        <f>IF(S476&lt;&gt;"",CONFIG!$B$19,IF(T476&lt;&gt;"",CONFIG!$B$18,IF(U476&lt;&gt;"",CONFIG!$B$17,IF(V476&lt;&gt;"",CONFIG!$B$16,IF(W476&lt;&gt;"",CONFIG!$B$20,CONFIG!$B$21)))))</f>
        <v>NR</v>
      </c>
      <c r="AC476" s="243" t="str">
        <f t="shared" ref="AC476:AC495" si="24">IFERROR(VLOOKUP(AB476,scale,2,FALSE),"")</f>
        <v>No Response</v>
      </c>
      <c r="AD476" s="4"/>
    </row>
    <row r="477" spans="2:30" ht="14" hidden="1">
      <c r="B477" s="17"/>
      <c r="C477" s="324"/>
      <c r="D477" s="300" t="str">
        <f>ID!D465</f>
        <v>EMPTY</v>
      </c>
      <c r="E477" s="40" t="str">
        <f>ID!E465</f>
        <v>B</v>
      </c>
      <c r="F477" s="19" t="str">
        <f>ID!F465</f>
        <v>EMPTY-B</v>
      </c>
      <c r="G477" s="28" t="str">
        <f>ID!G465</f>
        <v>EMPTY-B</v>
      </c>
      <c r="H477" s="31">
        <f>ID!H465</f>
        <v>0</v>
      </c>
      <c r="I477" s="19">
        <f>ID!I465</f>
        <v>0</v>
      </c>
      <c r="J477" s="19">
        <f>ID!J465</f>
        <v>0</v>
      </c>
      <c r="K477" s="19">
        <f>ID!K465</f>
        <v>0</v>
      </c>
      <c r="L477" s="19">
        <f>ID!L465</f>
        <v>0</v>
      </c>
      <c r="M477" s="19">
        <f>ID!M465</f>
        <v>0</v>
      </c>
      <c r="N477" s="19">
        <f>ID!N465</f>
        <v>0</v>
      </c>
      <c r="O477" s="19" t="str">
        <f>ID!O465</f>
        <v>INT</v>
      </c>
      <c r="P477" s="19" t="str">
        <f>ID!P465</f>
        <v>TBA26</v>
      </c>
      <c r="Q477" s="19">
        <f>ID!Q465</f>
        <v>2</v>
      </c>
      <c r="R477" s="70">
        <f>ID!R465</f>
        <v>0</v>
      </c>
      <c r="S477" s="30"/>
      <c r="T477" s="30"/>
      <c r="U477" s="30"/>
      <c r="V477" s="30"/>
      <c r="W477" s="30"/>
      <c r="X477" s="61"/>
      <c r="Y477" s="244" t="e">
        <f>ID!#REF!</f>
        <v>#REF!</v>
      </c>
      <c r="Z477" s="72"/>
      <c r="AA477" s="298"/>
      <c r="AB477" s="243" t="str">
        <f>IF(S477&lt;&gt;"",CONFIG!$B$19,IF(T477&lt;&gt;"",CONFIG!$B$18,IF(U477&lt;&gt;"",CONFIG!$B$17,IF(V477&lt;&gt;"",CONFIG!$B$16,IF(W477&lt;&gt;"",CONFIG!$B$20,CONFIG!$B$21)))))</f>
        <v>NR</v>
      </c>
      <c r="AC477" s="243" t="str">
        <f t="shared" si="24"/>
        <v>No Response</v>
      </c>
      <c r="AD477" s="4"/>
    </row>
    <row r="478" spans="2:30" ht="14" hidden="1">
      <c r="B478" s="17"/>
      <c r="C478" s="324"/>
      <c r="D478" s="300" t="str">
        <f>ID!D466</f>
        <v>EMPTY</v>
      </c>
      <c r="E478" s="40" t="str">
        <f>ID!E466</f>
        <v>C</v>
      </c>
      <c r="F478" s="19" t="str">
        <f>ID!F466</f>
        <v>EMPTY-C</v>
      </c>
      <c r="G478" s="28" t="str">
        <f>ID!G466</f>
        <v>EMPTY-C</v>
      </c>
      <c r="H478" s="31">
        <f>ID!H466</f>
        <v>0</v>
      </c>
      <c r="I478" s="19">
        <f>ID!I466</f>
        <v>0</v>
      </c>
      <c r="J478" s="19">
        <f>ID!J466</f>
        <v>0</v>
      </c>
      <c r="K478" s="19">
        <f>ID!K466</f>
        <v>0</v>
      </c>
      <c r="L478" s="19">
        <f>ID!L466</f>
        <v>0</v>
      </c>
      <c r="M478" s="19">
        <f>ID!M466</f>
        <v>0</v>
      </c>
      <c r="N478" s="19">
        <f>ID!N466</f>
        <v>0</v>
      </c>
      <c r="O478" s="19" t="str">
        <f>ID!O466</f>
        <v>INT</v>
      </c>
      <c r="P478" s="19" t="str">
        <f>ID!P466</f>
        <v>TBA26</v>
      </c>
      <c r="Q478" s="19">
        <f>ID!Q466</f>
        <v>3</v>
      </c>
      <c r="R478" s="70">
        <f>ID!R466</f>
        <v>0</v>
      </c>
      <c r="S478" s="30"/>
      <c r="T478" s="30"/>
      <c r="U478" s="30"/>
      <c r="V478" s="30"/>
      <c r="W478" s="30"/>
      <c r="X478" s="61"/>
      <c r="Y478" s="244" t="e">
        <f>ID!#REF!</f>
        <v>#REF!</v>
      </c>
      <c r="Z478" s="72"/>
      <c r="AA478" s="298"/>
      <c r="AB478" s="243" t="str">
        <f>IF(S478&lt;&gt;"",CONFIG!$B$19,IF(T478&lt;&gt;"",CONFIG!$B$18,IF(U478&lt;&gt;"",CONFIG!$B$17,IF(V478&lt;&gt;"",CONFIG!$B$16,IF(W478&lt;&gt;"",CONFIG!$B$20,CONFIG!$B$21)))))</f>
        <v>NR</v>
      </c>
      <c r="AC478" s="243" t="str">
        <f t="shared" si="24"/>
        <v>No Response</v>
      </c>
      <c r="AD478" s="4"/>
    </row>
    <row r="479" spans="2:30" ht="14" hidden="1">
      <c r="B479" s="17"/>
      <c r="C479" s="324"/>
      <c r="D479" s="300" t="str">
        <f>ID!D467</f>
        <v>EMPTY</v>
      </c>
      <c r="E479" s="40" t="str">
        <f>ID!E467</f>
        <v>D</v>
      </c>
      <c r="F479" s="19" t="str">
        <f>ID!F467</f>
        <v>EMPTY-D</v>
      </c>
      <c r="G479" s="28" t="str">
        <f>ID!G467</f>
        <v>EMPTY-D</v>
      </c>
      <c r="H479" s="31">
        <f>ID!H467</f>
        <v>0</v>
      </c>
      <c r="I479" s="19">
        <f>ID!I467</f>
        <v>0</v>
      </c>
      <c r="J479" s="19">
        <f>ID!J467</f>
        <v>0</v>
      </c>
      <c r="K479" s="19">
        <f>ID!K467</f>
        <v>0</v>
      </c>
      <c r="L479" s="19">
        <f>ID!L467</f>
        <v>0</v>
      </c>
      <c r="M479" s="19">
        <f>ID!M467</f>
        <v>0</v>
      </c>
      <c r="N479" s="19">
        <f>ID!N467</f>
        <v>0</v>
      </c>
      <c r="O479" s="19" t="str">
        <f>ID!O467</f>
        <v>INT</v>
      </c>
      <c r="P479" s="19" t="str">
        <f>ID!P467</f>
        <v>TBA26</v>
      </c>
      <c r="Q479" s="19">
        <f>ID!Q467</f>
        <v>4</v>
      </c>
      <c r="R479" s="70">
        <f>ID!R467</f>
        <v>0</v>
      </c>
      <c r="S479" s="30"/>
      <c r="T479" s="30"/>
      <c r="U479" s="30"/>
      <c r="V479" s="30"/>
      <c r="W479" s="30"/>
      <c r="X479" s="61"/>
      <c r="Y479" s="244" t="e">
        <f>ID!#REF!</f>
        <v>#REF!</v>
      </c>
      <c r="Z479" s="72"/>
      <c r="AA479" s="298"/>
      <c r="AB479" s="243" t="str">
        <f>IF(S479&lt;&gt;"",CONFIG!$B$19,IF(T479&lt;&gt;"",CONFIG!$B$18,IF(U479&lt;&gt;"",CONFIG!$B$17,IF(V479&lt;&gt;"",CONFIG!$B$16,IF(W479&lt;&gt;"",CONFIG!$B$20,CONFIG!$B$21)))))</f>
        <v>NR</v>
      </c>
      <c r="AC479" s="243" t="str">
        <f t="shared" si="24"/>
        <v>No Response</v>
      </c>
      <c r="AD479" s="4"/>
    </row>
    <row r="480" spans="2:30" ht="14" hidden="1">
      <c r="B480" s="17"/>
      <c r="C480" s="324"/>
      <c r="D480" s="300" t="str">
        <f>ID!D468</f>
        <v>EMPTY</v>
      </c>
      <c r="E480" s="40" t="str">
        <f>ID!E468</f>
        <v>E</v>
      </c>
      <c r="F480" s="19" t="str">
        <f>ID!F468</f>
        <v>EMPTY-E</v>
      </c>
      <c r="G480" s="28" t="str">
        <f>ID!G468</f>
        <v>EMPTY-E</v>
      </c>
      <c r="H480" s="31">
        <f>ID!H468</f>
        <v>0</v>
      </c>
      <c r="I480" s="19">
        <f>ID!I468</f>
        <v>0</v>
      </c>
      <c r="J480" s="19">
        <f>ID!J468</f>
        <v>0</v>
      </c>
      <c r="K480" s="19">
        <f>ID!K468</f>
        <v>0</v>
      </c>
      <c r="L480" s="19">
        <f>ID!L468</f>
        <v>0</v>
      </c>
      <c r="M480" s="19">
        <f>ID!M468</f>
        <v>0</v>
      </c>
      <c r="N480" s="19">
        <f>ID!N468</f>
        <v>0</v>
      </c>
      <c r="O480" s="19" t="str">
        <f>ID!O468</f>
        <v>INT</v>
      </c>
      <c r="P480" s="19" t="str">
        <f>ID!P468</f>
        <v>TBA26</v>
      </c>
      <c r="Q480" s="19">
        <f>ID!Q468</f>
        <v>5</v>
      </c>
      <c r="R480" s="70">
        <f>ID!R468</f>
        <v>0</v>
      </c>
      <c r="S480" s="30"/>
      <c r="T480" s="30"/>
      <c r="U480" s="30"/>
      <c r="V480" s="30"/>
      <c r="W480" s="30"/>
      <c r="X480" s="61"/>
      <c r="Y480" s="244" t="e">
        <f>ID!#REF!</f>
        <v>#REF!</v>
      </c>
      <c r="Z480" s="72"/>
      <c r="AA480" s="298"/>
      <c r="AB480" s="243" t="str">
        <f>IF(S480&lt;&gt;"",CONFIG!$B$19,IF(T480&lt;&gt;"",CONFIG!$B$18,IF(U480&lt;&gt;"",CONFIG!$B$17,IF(V480&lt;&gt;"",CONFIG!$B$16,IF(W480&lt;&gt;"",CONFIG!$B$20,CONFIG!$B$21)))))</f>
        <v>NR</v>
      </c>
      <c r="AC480" s="243" t="str">
        <f t="shared" si="24"/>
        <v>No Response</v>
      </c>
      <c r="AD480" s="4"/>
    </row>
    <row r="481" spans="2:30" ht="14" hidden="1">
      <c r="B481" s="17"/>
      <c r="C481" s="324"/>
      <c r="D481" s="300" t="str">
        <f>ID!D469</f>
        <v>EMPTY</v>
      </c>
      <c r="E481" s="40" t="str">
        <f>ID!E469</f>
        <v>F</v>
      </c>
      <c r="F481" s="19" t="str">
        <f>ID!F469</f>
        <v>EMPTY-F</v>
      </c>
      <c r="G481" s="28" t="str">
        <f>ID!G469</f>
        <v>EMPTY-F</v>
      </c>
      <c r="H481" s="31">
        <f>ID!H469</f>
        <v>0</v>
      </c>
      <c r="I481" s="19">
        <f>ID!I469</f>
        <v>0</v>
      </c>
      <c r="J481" s="19">
        <f>ID!J469</f>
        <v>0</v>
      </c>
      <c r="K481" s="19">
        <f>ID!K469</f>
        <v>0</v>
      </c>
      <c r="L481" s="19">
        <f>ID!L469</f>
        <v>0</v>
      </c>
      <c r="M481" s="19">
        <f>ID!M469</f>
        <v>0</v>
      </c>
      <c r="N481" s="19">
        <f>ID!N469</f>
        <v>0</v>
      </c>
      <c r="O481" s="19" t="str">
        <f>ID!O469</f>
        <v>INT</v>
      </c>
      <c r="P481" s="19" t="str">
        <f>ID!P469</f>
        <v>TBA26</v>
      </c>
      <c r="Q481" s="19">
        <f>ID!Q469</f>
        <v>6</v>
      </c>
      <c r="R481" s="70">
        <f>ID!R469</f>
        <v>0</v>
      </c>
      <c r="S481" s="30"/>
      <c r="T481" s="30"/>
      <c r="U481" s="30"/>
      <c r="V481" s="30"/>
      <c r="W481" s="30"/>
      <c r="X481" s="61"/>
      <c r="Y481" s="244" t="e">
        <f>ID!#REF!</f>
        <v>#REF!</v>
      </c>
      <c r="Z481" s="72"/>
      <c r="AA481" s="298"/>
      <c r="AB481" s="243" t="str">
        <f>IF(S481&lt;&gt;"",CONFIG!$B$19,IF(T481&lt;&gt;"",CONFIG!$B$18,IF(U481&lt;&gt;"",CONFIG!$B$17,IF(V481&lt;&gt;"",CONFIG!$B$16,IF(W481&lt;&gt;"",CONFIG!$B$20,CONFIG!$B$21)))))</f>
        <v>NR</v>
      </c>
      <c r="AC481" s="243" t="str">
        <f t="shared" si="24"/>
        <v>No Response</v>
      </c>
      <c r="AD481" s="4"/>
    </row>
    <row r="482" spans="2:30" ht="14" hidden="1">
      <c r="B482" s="17"/>
      <c r="C482" s="324"/>
      <c r="D482" s="300" t="str">
        <f>ID!D470</f>
        <v>EMPTY</v>
      </c>
      <c r="E482" s="40" t="str">
        <f>ID!E470</f>
        <v>G</v>
      </c>
      <c r="F482" s="19" t="str">
        <f>ID!F470</f>
        <v>EMPTY-G</v>
      </c>
      <c r="G482" s="28" t="str">
        <f>ID!G470</f>
        <v>EMPTY-G</v>
      </c>
      <c r="H482" s="31">
        <f>ID!H470</f>
        <v>0</v>
      </c>
      <c r="I482" s="19">
        <f>ID!I470</f>
        <v>0</v>
      </c>
      <c r="J482" s="19">
        <f>ID!J470</f>
        <v>0</v>
      </c>
      <c r="K482" s="19">
        <f>ID!K470</f>
        <v>0</v>
      </c>
      <c r="L482" s="19">
        <f>ID!L470</f>
        <v>0</v>
      </c>
      <c r="M482" s="19">
        <f>ID!M470</f>
        <v>0</v>
      </c>
      <c r="N482" s="19">
        <f>ID!N470</f>
        <v>0</v>
      </c>
      <c r="O482" s="19" t="str">
        <f>ID!O470</f>
        <v>INT</v>
      </c>
      <c r="P482" s="19" t="str">
        <f>ID!P470</f>
        <v>TBA26</v>
      </c>
      <c r="Q482" s="19">
        <f>ID!Q470</f>
        <v>7</v>
      </c>
      <c r="R482" s="70">
        <f>ID!R470</f>
        <v>0</v>
      </c>
      <c r="S482" s="30"/>
      <c r="T482" s="30"/>
      <c r="U482" s="30"/>
      <c r="V482" s="30"/>
      <c r="W482" s="30"/>
      <c r="X482" s="61"/>
      <c r="Y482" s="244" t="e">
        <f>ID!#REF!</f>
        <v>#REF!</v>
      </c>
      <c r="Z482" s="72"/>
      <c r="AA482" s="298"/>
      <c r="AB482" s="243" t="str">
        <f>IF(S482&lt;&gt;"",CONFIG!$B$19,IF(T482&lt;&gt;"",CONFIG!$B$18,IF(U482&lt;&gt;"",CONFIG!$B$17,IF(V482&lt;&gt;"",CONFIG!$B$16,IF(W482&lt;&gt;"",CONFIG!$B$20,CONFIG!$B$21)))))</f>
        <v>NR</v>
      </c>
      <c r="AC482" s="243" t="str">
        <f t="shared" si="24"/>
        <v>No Response</v>
      </c>
      <c r="AD482" s="4"/>
    </row>
    <row r="483" spans="2:30" ht="14" hidden="1">
      <c r="B483" s="17"/>
      <c r="C483" s="324"/>
      <c r="D483" s="300" t="str">
        <f>ID!D471</f>
        <v>EMPTY</v>
      </c>
      <c r="E483" s="40" t="str">
        <f>ID!E471</f>
        <v>H</v>
      </c>
      <c r="F483" s="19" t="str">
        <f>ID!F471</f>
        <v>EMPTY-H</v>
      </c>
      <c r="G483" s="28" t="str">
        <f>ID!G471</f>
        <v>EMPTY-H</v>
      </c>
      <c r="H483" s="31">
        <f>ID!H471</f>
        <v>0</v>
      </c>
      <c r="I483" s="19">
        <f>ID!I471</f>
        <v>0</v>
      </c>
      <c r="J483" s="19">
        <f>ID!J471</f>
        <v>0</v>
      </c>
      <c r="K483" s="19">
        <f>ID!K471</f>
        <v>0</v>
      </c>
      <c r="L483" s="19">
        <f>ID!L471</f>
        <v>0</v>
      </c>
      <c r="M483" s="19">
        <f>ID!M471</f>
        <v>0</v>
      </c>
      <c r="N483" s="19">
        <f>ID!N471</f>
        <v>0</v>
      </c>
      <c r="O483" s="19" t="str">
        <f>ID!O471</f>
        <v>INT</v>
      </c>
      <c r="P483" s="19" t="str">
        <f>ID!P471</f>
        <v>TBA26</v>
      </c>
      <c r="Q483" s="19">
        <f>ID!Q471</f>
        <v>8</v>
      </c>
      <c r="R483" s="70">
        <f>ID!R471</f>
        <v>0</v>
      </c>
      <c r="S483" s="30"/>
      <c r="T483" s="30"/>
      <c r="U483" s="30"/>
      <c r="V483" s="30"/>
      <c r="W483" s="30"/>
      <c r="X483" s="61"/>
      <c r="Y483" s="244" t="e">
        <f>ID!#REF!</f>
        <v>#REF!</v>
      </c>
      <c r="Z483" s="72"/>
      <c r="AA483" s="298"/>
      <c r="AB483" s="243" t="str">
        <f>IF(S483&lt;&gt;"",CONFIG!$B$19,IF(T483&lt;&gt;"",CONFIG!$B$18,IF(U483&lt;&gt;"",CONFIG!$B$17,IF(V483&lt;&gt;"",CONFIG!$B$16,IF(W483&lt;&gt;"",CONFIG!$B$20,CONFIG!$B$21)))))</f>
        <v>NR</v>
      </c>
      <c r="AC483" s="243" t="str">
        <f t="shared" si="24"/>
        <v>No Response</v>
      </c>
      <c r="AD483" s="4"/>
    </row>
    <row r="484" spans="2:30" ht="14" hidden="1">
      <c r="B484" s="17"/>
      <c r="C484" s="324"/>
      <c r="D484" s="300" t="str">
        <f>ID!D472</f>
        <v>EMPTY</v>
      </c>
      <c r="E484" s="40" t="str">
        <f>ID!E472</f>
        <v>I</v>
      </c>
      <c r="F484" s="19" t="str">
        <f>ID!F472</f>
        <v>EMPTY-I</v>
      </c>
      <c r="G484" s="28" t="str">
        <f>ID!G472</f>
        <v>EMPTY-I</v>
      </c>
      <c r="H484" s="31">
        <f>ID!H472</f>
        <v>0</v>
      </c>
      <c r="I484" s="19">
        <f>ID!I472</f>
        <v>0</v>
      </c>
      <c r="J484" s="19">
        <f>ID!J472</f>
        <v>0</v>
      </c>
      <c r="K484" s="19">
        <f>ID!K472</f>
        <v>0</v>
      </c>
      <c r="L484" s="19">
        <f>ID!L472</f>
        <v>0</v>
      </c>
      <c r="M484" s="19">
        <f>ID!M472</f>
        <v>0</v>
      </c>
      <c r="N484" s="19">
        <f>ID!N472</f>
        <v>0</v>
      </c>
      <c r="O484" s="19" t="str">
        <f>ID!O472</f>
        <v>INT</v>
      </c>
      <c r="P484" s="19" t="str">
        <f>ID!P472</f>
        <v>TBA26</v>
      </c>
      <c r="Q484" s="19">
        <f>ID!Q472</f>
        <v>9</v>
      </c>
      <c r="R484" s="70">
        <f>ID!R472</f>
        <v>0</v>
      </c>
      <c r="S484" s="30"/>
      <c r="T484" s="30"/>
      <c r="U484" s="30"/>
      <c r="V484" s="30"/>
      <c r="W484" s="30"/>
      <c r="X484" s="61"/>
      <c r="Y484" s="244" t="e">
        <f>ID!#REF!</f>
        <v>#REF!</v>
      </c>
      <c r="Z484" s="72"/>
      <c r="AA484" s="298"/>
      <c r="AB484" s="243" t="str">
        <f>IF(S484&lt;&gt;"",CONFIG!$B$19,IF(T484&lt;&gt;"",CONFIG!$B$18,IF(U484&lt;&gt;"",CONFIG!$B$17,IF(V484&lt;&gt;"",CONFIG!$B$16,IF(W484&lt;&gt;"",CONFIG!$B$20,CONFIG!$B$21)))))</f>
        <v>NR</v>
      </c>
      <c r="AC484" s="243" t="str">
        <f t="shared" si="24"/>
        <v>No Response</v>
      </c>
      <c r="AD484" s="4"/>
    </row>
    <row r="485" spans="2:30" ht="14" hidden="1">
      <c r="B485" s="17"/>
      <c r="C485" s="324"/>
      <c r="D485" s="300" t="str">
        <f>ID!D473</f>
        <v>EMPTY</v>
      </c>
      <c r="E485" s="40" t="str">
        <f>ID!E473</f>
        <v>J</v>
      </c>
      <c r="F485" s="19" t="str">
        <f>ID!F473</f>
        <v>EMPTY-J</v>
      </c>
      <c r="G485" s="28" t="str">
        <f>ID!G473</f>
        <v>EMPTY-J</v>
      </c>
      <c r="H485" s="31">
        <f>ID!H473</f>
        <v>0</v>
      </c>
      <c r="I485" s="19">
        <f>ID!I473</f>
        <v>0</v>
      </c>
      <c r="J485" s="19">
        <f>ID!J473</f>
        <v>0</v>
      </c>
      <c r="K485" s="19">
        <f>ID!K473</f>
        <v>0</v>
      </c>
      <c r="L485" s="19">
        <f>ID!L473</f>
        <v>0</v>
      </c>
      <c r="M485" s="19">
        <f>ID!M473</f>
        <v>0</v>
      </c>
      <c r="N485" s="19">
        <f>ID!N473</f>
        <v>0</v>
      </c>
      <c r="O485" s="19" t="str">
        <f>ID!O473</f>
        <v>INT</v>
      </c>
      <c r="P485" s="19" t="str">
        <f>ID!P473</f>
        <v>TBA26</v>
      </c>
      <c r="Q485" s="19">
        <f>ID!Q473</f>
        <v>10</v>
      </c>
      <c r="R485" s="70">
        <f>ID!R473</f>
        <v>0</v>
      </c>
      <c r="S485" s="30"/>
      <c r="T485" s="30"/>
      <c r="U485" s="30"/>
      <c r="V485" s="30"/>
      <c r="W485" s="30"/>
      <c r="X485" s="61"/>
      <c r="Y485" s="244" t="e">
        <f>ID!#REF!</f>
        <v>#REF!</v>
      </c>
      <c r="Z485" s="72"/>
      <c r="AA485" s="298"/>
      <c r="AB485" s="243" t="str">
        <f>IF(S485&lt;&gt;"",CONFIG!$B$19,IF(T485&lt;&gt;"",CONFIG!$B$18,IF(U485&lt;&gt;"",CONFIG!$B$17,IF(V485&lt;&gt;"",CONFIG!$B$16,IF(W485&lt;&gt;"",CONFIG!$B$20,CONFIG!$B$21)))))</f>
        <v>NR</v>
      </c>
      <c r="AC485" s="243" t="str">
        <f t="shared" si="24"/>
        <v>No Response</v>
      </c>
      <c r="AD485" s="4"/>
    </row>
    <row r="486" spans="2:30" ht="14" hidden="1">
      <c r="B486" s="17"/>
      <c r="C486" s="324"/>
      <c r="D486" s="300" t="str">
        <f>ID!D474</f>
        <v>EMPTY</v>
      </c>
      <c r="E486" s="40" t="str">
        <f>ID!E474</f>
        <v>K</v>
      </c>
      <c r="F486" s="19" t="str">
        <f>ID!F474</f>
        <v>EMPTY-K</v>
      </c>
      <c r="G486" s="28" t="str">
        <f>ID!G474</f>
        <v>EMPTY-K</v>
      </c>
      <c r="H486" s="31">
        <f>ID!H474</f>
        <v>0</v>
      </c>
      <c r="I486" s="19">
        <f>ID!I474</f>
        <v>0</v>
      </c>
      <c r="J486" s="19">
        <f>ID!J474</f>
        <v>0</v>
      </c>
      <c r="K486" s="19">
        <f>ID!K474</f>
        <v>0</v>
      </c>
      <c r="L486" s="19">
        <f>ID!L474</f>
        <v>0</v>
      </c>
      <c r="M486" s="19">
        <f>ID!M474</f>
        <v>0</v>
      </c>
      <c r="N486" s="19">
        <f>ID!N474</f>
        <v>0</v>
      </c>
      <c r="O486" s="19" t="str">
        <f>ID!O474</f>
        <v>INT</v>
      </c>
      <c r="P486" s="19" t="str">
        <f>ID!P474</f>
        <v>TBA26</v>
      </c>
      <c r="Q486" s="19">
        <f>ID!Q474</f>
        <v>11</v>
      </c>
      <c r="R486" s="70">
        <f>ID!R474</f>
        <v>0</v>
      </c>
      <c r="S486" s="30"/>
      <c r="T486" s="30"/>
      <c r="U486" s="30"/>
      <c r="V486" s="30"/>
      <c r="W486" s="30"/>
      <c r="X486" s="61"/>
      <c r="Y486" s="244" t="e">
        <f>ID!#REF!</f>
        <v>#REF!</v>
      </c>
      <c r="Z486" s="72"/>
      <c r="AA486" s="298"/>
      <c r="AB486" s="243" t="str">
        <f>IF(S486&lt;&gt;"",CONFIG!$B$19,IF(T486&lt;&gt;"",CONFIG!$B$18,IF(U486&lt;&gt;"",CONFIG!$B$17,IF(V486&lt;&gt;"",CONFIG!$B$16,IF(W486&lt;&gt;"",CONFIG!$B$20,CONFIG!$B$21)))))</f>
        <v>NR</v>
      </c>
      <c r="AC486" s="243" t="str">
        <f t="shared" si="24"/>
        <v>No Response</v>
      </c>
      <c r="AD486" s="4"/>
    </row>
    <row r="487" spans="2:30" ht="14" hidden="1">
      <c r="B487" s="17"/>
      <c r="C487" s="324"/>
      <c r="D487" s="300" t="str">
        <f>ID!D475</f>
        <v>EMPTY</v>
      </c>
      <c r="E487" s="40" t="str">
        <f>ID!E475</f>
        <v>L</v>
      </c>
      <c r="F487" s="19" t="str">
        <f>ID!F475</f>
        <v>EMPTY-L</v>
      </c>
      <c r="G487" s="28" t="str">
        <f>ID!G475</f>
        <v>EMPTY-L</v>
      </c>
      <c r="H487" s="31">
        <f>ID!H475</f>
        <v>0</v>
      </c>
      <c r="I487" s="19">
        <f>ID!I475</f>
        <v>0</v>
      </c>
      <c r="J487" s="19">
        <f>ID!J475</f>
        <v>0</v>
      </c>
      <c r="K487" s="19">
        <f>ID!K475</f>
        <v>0</v>
      </c>
      <c r="L487" s="19">
        <f>ID!L475</f>
        <v>0</v>
      </c>
      <c r="M487" s="19">
        <f>ID!M475</f>
        <v>0</v>
      </c>
      <c r="N487" s="19">
        <f>ID!N475</f>
        <v>0</v>
      </c>
      <c r="O487" s="19" t="str">
        <f>ID!O475</f>
        <v>INT</v>
      </c>
      <c r="P487" s="19" t="str">
        <f>ID!P475</f>
        <v>TBA26</v>
      </c>
      <c r="Q487" s="19">
        <f>ID!Q475</f>
        <v>12</v>
      </c>
      <c r="R487" s="70">
        <f>ID!R475</f>
        <v>0</v>
      </c>
      <c r="S487" s="30"/>
      <c r="T487" s="30"/>
      <c r="U487" s="30"/>
      <c r="V487" s="30"/>
      <c r="W487" s="30"/>
      <c r="X487" s="61"/>
      <c r="Y487" s="244" t="e">
        <f>ID!#REF!</f>
        <v>#REF!</v>
      </c>
      <c r="Z487" s="72"/>
      <c r="AA487" s="298"/>
      <c r="AB487" s="243" t="str">
        <f>IF(S487&lt;&gt;"",CONFIG!$B$19,IF(T487&lt;&gt;"",CONFIG!$B$18,IF(U487&lt;&gt;"",CONFIG!$B$17,IF(V487&lt;&gt;"",CONFIG!$B$16,IF(W487&lt;&gt;"",CONFIG!$B$20,CONFIG!$B$21)))))</f>
        <v>NR</v>
      </c>
      <c r="AC487" s="243" t="str">
        <f t="shared" si="24"/>
        <v>No Response</v>
      </c>
      <c r="AD487" s="4"/>
    </row>
    <row r="488" spans="2:30" ht="14" hidden="1">
      <c r="B488" s="17"/>
      <c r="C488" s="324"/>
      <c r="D488" s="300" t="str">
        <f>ID!D476</f>
        <v>EMPTY</v>
      </c>
      <c r="E488" s="40" t="str">
        <f>ID!E476</f>
        <v>M</v>
      </c>
      <c r="F488" s="19" t="str">
        <f>ID!F476</f>
        <v>EMPTY-M</v>
      </c>
      <c r="G488" s="28" t="str">
        <f>ID!G476</f>
        <v>EMPTY-M</v>
      </c>
      <c r="H488" s="31">
        <f>ID!H476</f>
        <v>0</v>
      </c>
      <c r="I488" s="19">
        <f>ID!I476</f>
        <v>0</v>
      </c>
      <c r="J488" s="19">
        <f>ID!J476</f>
        <v>0</v>
      </c>
      <c r="K488" s="19">
        <f>ID!K476</f>
        <v>0</v>
      </c>
      <c r="L488" s="19">
        <f>ID!L476</f>
        <v>0</v>
      </c>
      <c r="M488" s="19">
        <f>ID!M476</f>
        <v>0</v>
      </c>
      <c r="N488" s="19">
        <f>ID!N476</f>
        <v>0</v>
      </c>
      <c r="O488" s="19" t="str">
        <f>ID!O476</f>
        <v>INT</v>
      </c>
      <c r="P488" s="19" t="str">
        <f>ID!P476</f>
        <v>TBA26</v>
      </c>
      <c r="Q488" s="19">
        <f>ID!Q476</f>
        <v>13</v>
      </c>
      <c r="R488" s="70">
        <f>ID!R476</f>
        <v>0</v>
      </c>
      <c r="S488" s="30"/>
      <c r="T488" s="30"/>
      <c r="U488" s="30"/>
      <c r="V488" s="30"/>
      <c r="W488" s="30"/>
      <c r="X488" s="61"/>
      <c r="Y488" s="244" t="e">
        <f>ID!#REF!</f>
        <v>#REF!</v>
      </c>
      <c r="Z488" s="72"/>
      <c r="AA488" s="298"/>
      <c r="AB488" s="243" t="str">
        <f>IF(S488&lt;&gt;"",CONFIG!$B$19,IF(T488&lt;&gt;"",CONFIG!$B$18,IF(U488&lt;&gt;"",CONFIG!$B$17,IF(V488&lt;&gt;"",CONFIG!$B$16,IF(W488&lt;&gt;"",CONFIG!$B$20,CONFIG!$B$21)))))</f>
        <v>NR</v>
      </c>
      <c r="AC488" s="243" t="str">
        <f t="shared" si="24"/>
        <v>No Response</v>
      </c>
      <c r="AD488" s="4"/>
    </row>
    <row r="489" spans="2:30" ht="14" hidden="1">
      <c r="B489" s="249"/>
      <c r="C489" s="324"/>
      <c r="D489" s="300" t="str">
        <f>ID!D477</f>
        <v>EMPTY</v>
      </c>
      <c r="E489" s="40" t="str">
        <f>ID!E477</f>
        <v>N</v>
      </c>
      <c r="F489" s="19" t="str">
        <f>ID!F477</f>
        <v>EMPTY-N</v>
      </c>
      <c r="G489" s="28" t="str">
        <f>ID!G477</f>
        <v>EMPTY-N</v>
      </c>
      <c r="H489" s="31">
        <f>ID!H477</f>
        <v>0</v>
      </c>
      <c r="I489" s="19">
        <f>ID!I477</f>
        <v>0</v>
      </c>
      <c r="J489" s="19">
        <f>ID!J477</f>
        <v>0</v>
      </c>
      <c r="K489" s="19">
        <f>ID!K477</f>
        <v>0</v>
      </c>
      <c r="L489" s="19">
        <f>ID!L477</f>
        <v>0</v>
      </c>
      <c r="M489" s="19">
        <f>ID!M477</f>
        <v>0</v>
      </c>
      <c r="N489" s="19">
        <f>ID!N477</f>
        <v>0</v>
      </c>
      <c r="O489" s="19" t="str">
        <f>ID!O477</f>
        <v>INT</v>
      </c>
      <c r="P489" s="19" t="str">
        <f>ID!P477</f>
        <v>TBA26</v>
      </c>
      <c r="Q489" s="19">
        <f>ID!Q477</f>
        <v>14</v>
      </c>
      <c r="R489" s="70">
        <f>ID!R477</f>
        <v>0</v>
      </c>
      <c r="S489" s="30"/>
      <c r="T489" s="30"/>
      <c r="U489" s="30"/>
      <c r="V489" s="30"/>
      <c r="W489" s="30"/>
      <c r="X489" s="252"/>
      <c r="Y489" s="244" t="e">
        <f>ID!#REF!</f>
        <v>#REF!</v>
      </c>
      <c r="Z489" s="72"/>
      <c r="AA489" s="298"/>
      <c r="AB489" s="243" t="str">
        <f>IF(S489&lt;&gt;"",CONFIG!$B$19,IF(T489&lt;&gt;"",CONFIG!$B$18,IF(U489&lt;&gt;"",CONFIG!$B$17,IF(V489&lt;&gt;"",CONFIG!$B$16,IF(W489&lt;&gt;"",CONFIG!$B$20,CONFIG!$B$21)))))</f>
        <v>NR</v>
      </c>
      <c r="AC489" s="243" t="str">
        <f t="shared" si="24"/>
        <v>No Response</v>
      </c>
      <c r="AD489" s="4"/>
    </row>
    <row r="490" spans="2:30" ht="14" hidden="1">
      <c r="B490" s="249"/>
      <c r="C490" s="324"/>
      <c r="D490" s="300" t="str">
        <f>ID!D478</f>
        <v>EMPTY</v>
      </c>
      <c r="E490" s="40" t="str">
        <f>ID!E478</f>
        <v>O</v>
      </c>
      <c r="F490" s="19" t="str">
        <f>ID!F478</f>
        <v>EMPTY-O</v>
      </c>
      <c r="G490" s="28" t="str">
        <f>ID!G478</f>
        <v>EMPTY-O</v>
      </c>
      <c r="H490" s="31">
        <f>ID!H478</f>
        <v>0</v>
      </c>
      <c r="I490" s="19">
        <f>ID!I478</f>
        <v>0</v>
      </c>
      <c r="J490" s="19">
        <f>ID!J478</f>
        <v>0</v>
      </c>
      <c r="K490" s="19">
        <f>ID!K478</f>
        <v>0</v>
      </c>
      <c r="L490" s="19">
        <f>ID!L478</f>
        <v>0</v>
      </c>
      <c r="M490" s="19">
        <f>ID!M478</f>
        <v>0</v>
      </c>
      <c r="N490" s="19">
        <f>ID!N478</f>
        <v>0</v>
      </c>
      <c r="O490" s="19" t="str">
        <f>ID!O478</f>
        <v>INT</v>
      </c>
      <c r="P490" s="19" t="str">
        <f>ID!P478</f>
        <v>TBA26</v>
      </c>
      <c r="Q490" s="19">
        <f>ID!Q478</f>
        <v>15</v>
      </c>
      <c r="R490" s="70">
        <f>ID!R478</f>
        <v>0</v>
      </c>
      <c r="S490" s="30"/>
      <c r="T490" s="30"/>
      <c r="U490" s="30"/>
      <c r="V490" s="30"/>
      <c r="W490" s="30"/>
      <c r="X490" s="252"/>
      <c r="Y490" s="244" t="e">
        <f>ID!#REF!</f>
        <v>#REF!</v>
      </c>
      <c r="Z490" s="72"/>
      <c r="AA490" s="298"/>
      <c r="AB490" s="243" t="str">
        <f>IF(S490&lt;&gt;"",CONFIG!$B$19,IF(T490&lt;&gt;"",CONFIG!$B$18,IF(U490&lt;&gt;"",CONFIG!$B$17,IF(V490&lt;&gt;"",CONFIG!$B$16,IF(W490&lt;&gt;"",CONFIG!$B$20,CONFIG!$B$21)))))</f>
        <v>NR</v>
      </c>
      <c r="AC490" s="243" t="str">
        <f t="shared" si="24"/>
        <v>No Response</v>
      </c>
      <c r="AD490" s="4"/>
    </row>
    <row r="491" spans="2:30" ht="14" hidden="1">
      <c r="B491" s="249"/>
      <c r="C491" s="324"/>
      <c r="D491" s="300" t="str">
        <f>ID!D479</f>
        <v>EMPTY</v>
      </c>
      <c r="E491" s="40" t="str">
        <f>ID!E479</f>
        <v>P</v>
      </c>
      <c r="F491" s="19" t="str">
        <f>ID!F479</f>
        <v>EMPTY-P</v>
      </c>
      <c r="G491" s="28" t="str">
        <f>ID!G479</f>
        <v>EMPTY-P</v>
      </c>
      <c r="H491" s="31">
        <f>ID!H479</f>
        <v>0</v>
      </c>
      <c r="I491" s="19">
        <f>ID!I479</f>
        <v>0</v>
      </c>
      <c r="J491" s="19">
        <f>ID!J479</f>
        <v>0</v>
      </c>
      <c r="K491" s="19">
        <f>ID!K479</f>
        <v>0</v>
      </c>
      <c r="L491" s="19">
        <f>ID!L479</f>
        <v>0</v>
      </c>
      <c r="M491" s="19">
        <f>ID!M479</f>
        <v>0</v>
      </c>
      <c r="N491" s="19">
        <f>ID!N479</f>
        <v>0</v>
      </c>
      <c r="O491" s="19" t="str">
        <f>ID!O479</f>
        <v>INT</v>
      </c>
      <c r="P491" s="19" t="str">
        <f>ID!P479</f>
        <v>TBA26</v>
      </c>
      <c r="Q491" s="19">
        <f>ID!Q479</f>
        <v>16</v>
      </c>
      <c r="R491" s="70">
        <f>ID!R479</f>
        <v>0</v>
      </c>
      <c r="S491" s="30"/>
      <c r="T491" s="30"/>
      <c r="U491" s="30"/>
      <c r="V491" s="30"/>
      <c r="W491" s="30"/>
      <c r="X491" s="252"/>
      <c r="Y491" s="244" t="e">
        <f>ID!#REF!</f>
        <v>#REF!</v>
      </c>
      <c r="Z491" s="72"/>
      <c r="AA491" s="298"/>
      <c r="AB491" s="243" t="str">
        <f>IF(S491&lt;&gt;"",CONFIG!$B$19,IF(T491&lt;&gt;"",CONFIG!$B$18,IF(U491&lt;&gt;"",CONFIG!$B$17,IF(V491&lt;&gt;"",CONFIG!$B$16,IF(W491&lt;&gt;"",CONFIG!$B$20,CONFIG!$B$21)))))</f>
        <v>NR</v>
      </c>
      <c r="AC491" s="243" t="str">
        <f t="shared" si="24"/>
        <v>No Response</v>
      </c>
      <c r="AD491" s="4"/>
    </row>
    <row r="492" spans="2:30" ht="14" hidden="1">
      <c r="B492" s="249"/>
      <c r="C492" s="324"/>
      <c r="D492" s="300" t="str">
        <f>ID!D480</f>
        <v>EMPTY</v>
      </c>
      <c r="E492" s="40" t="str">
        <f>ID!E480</f>
        <v>Q</v>
      </c>
      <c r="F492" s="19" t="str">
        <f>ID!F480</f>
        <v>EMPTY-Q</v>
      </c>
      <c r="G492" s="28" t="str">
        <f>ID!G480</f>
        <v>EMPTY-Q</v>
      </c>
      <c r="H492" s="31">
        <f>ID!H480</f>
        <v>0</v>
      </c>
      <c r="I492" s="19">
        <f>ID!I480</f>
        <v>0</v>
      </c>
      <c r="J492" s="19">
        <f>ID!J480</f>
        <v>0</v>
      </c>
      <c r="K492" s="19">
        <f>ID!K480</f>
        <v>0</v>
      </c>
      <c r="L492" s="19">
        <f>ID!L480</f>
        <v>0</v>
      </c>
      <c r="M492" s="19">
        <f>ID!M480</f>
        <v>0</v>
      </c>
      <c r="N492" s="19">
        <f>ID!N480</f>
        <v>0</v>
      </c>
      <c r="O492" s="19" t="str">
        <f>ID!O480</f>
        <v>INT</v>
      </c>
      <c r="P492" s="19" t="str">
        <f>ID!P480</f>
        <v>TBA26</v>
      </c>
      <c r="Q492" s="19">
        <f>ID!Q480</f>
        <v>17</v>
      </c>
      <c r="R492" s="70">
        <f>ID!R480</f>
        <v>0</v>
      </c>
      <c r="S492" s="30"/>
      <c r="T492" s="30"/>
      <c r="U492" s="30"/>
      <c r="V492" s="30"/>
      <c r="W492" s="30"/>
      <c r="X492" s="252"/>
      <c r="Y492" s="244" t="e">
        <f>ID!#REF!</f>
        <v>#REF!</v>
      </c>
      <c r="Z492" s="72"/>
      <c r="AA492" s="298"/>
      <c r="AB492" s="243" t="str">
        <f>IF(S492&lt;&gt;"",CONFIG!$B$19,IF(T492&lt;&gt;"",CONFIG!$B$18,IF(U492&lt;&gt;"",CONFIG!$B$17,IF(V492&lt;&gt;"",CONFIG!$B$16,IF(W492&lt;&gt;"",CONFIG!$B$20,CONFIG!$B$21)))))</f>
        <v>NR</v>
      </c>
      <c r="AC492" s="243" t="str">
        <f t="shared" si="24"/>
        <v>No Response</v>
      </c>
      <c r="AD492" s="4"/>
    </row>
    <row r="493" spans="2:30" ht="14" hidden="1">
      <c r="B493" s="249"/>
      <c r="C493" s="324"/>
      <c r="D493" s="300" t="str">
        <f>ID!D481</f>
        <v>EMPTY</v>
      </c>
      <c r="E493" s="40" t="str">
        <f>ID!E481</f>
        <v>R</v>
      </c>
      <c r="F493" s="19" t="str">
        <f>ID!F481</f>
        <v>EMPTY-R</v>
      </c>
      <c r="G493" s="28" t="str">
        <f>ID!G481</f>
        <v>EMPTY-R</v>
      </c>
      <c r="H493" s="31">
        <f>ID!H481</f>
        <v>0</v>
      </c>
      <c r="I493" s="19">
        <f>ID!I481</f>
        <v>0</v>
      </c>
      <c r="J493" s="19">
        <f>ID!J481</f>
        <v>0</v>
      </c>
      <c r="K493" s="19">
        <f>ID!K481</f>
        <v>0</v>
      </c>
      <c r="L493" s="19">
        <f>ID!L481</f>
        <v>0</v>
      </c>
      <c r="M493" s="19">
        <f>ID!M481</f>
        <v>0</v>
      </c>
      <c r="N493" s="19">
        <f>ID!N481</f>
        <v>0</v>
      </c>
      <c r="O493" s="19" t="str">
        <f>ID!O481</f>
        <v>INT</v>
      </c>
      <c r="P493" s="19" t="str">
        <f>ID!P481</f>
        <v>TBA26</v>
      </c>
      <c r="Q493" s="19">
        <f>ID!Q481</f>
        <v>18</v>
      </c>
      <c r="R493" s="70">
        <f>ID!R481</f>
        <v>0</v>
      </c>
      <c r="S493" s="30"/>
      <c r="T493" s="30"/>
      <c r="U493" s="30"/>
      <c r="V493" s="30"/>
      <c r="W493" s="30"/>
      <c r="X493" s="252"/>
      <c r="Y493" s="244" t="e">
        <f>ID!#REF!</f>
        <v>#REF!</v>
      </c>
      <c r="Z493" s="72"/>
      <c r="AA493" s="298"/>
      <c r="AB493" s="243" t="str">
        <f>IF(S493&lt;&gt;"",CONFIG!$B$19,IF(T493&lt;&gt;"",CONFIG!$B$18,IF(U493&lt;&gt;"",CONFIG!$B$17,IF(V493&lt;&gt;"",CONFIG!$B$16,IF(W493&lt;&gt;"",CONFIG!$B$20,CONFIG!$B$21)))))</f>
        <v>NR</v>
      </c>
      <c r="AC493" s="243" t="str">
        <f t="shared" si="24"/>
        <v>No Response</v>
      </c>
      <c r="AD493" s="4"/>
    </row>
    <row r="494" spans="2:30" ht="14" hidden="1">
      <c r="B494" s="249"/>
      <c r="C494" s="324"/>
      <c r="D494" s="300" t="str">
        <f>ID!D482</f>
        <v>EMPTY</v>
      </c>
      <c r="E494" s="40" t="str">
        <f>ID!E482</f>
        <v>S</v>
      </c>
      <c r="F494" s="19" t="str">
        <f>ID!F482</f>
        <v>EMPTY-S</v>
      </c>
      <c r="G494" s="28" t="str">
        <f>ID!G482</f>
        <v>EMPTY-S</v>
      </c>
      <c r="H494" s="31">
        <f>ID!H482</f>
        <v>0</v>
      </c>
      <c r="I494" s="19">
        <f>ID!I482</f>
        <v>0</v>
      </c>
      <c r="J494" s="19">
        <f>ID!J482</f>
        <v>0</v>
      </c>
      <c r="K494" s="19">
        <f>ID!K482</f>
        <v>0</v>
      </c>
      <c r="L494" s="19">
        <f>ID!L482</f>
        <v>0</v>
      </c>
      <c r="M494" s="19">
        <f>ID!M482</f>
        <v>0</v>
      </c>
      <c r="N494" s="19">
        <f>ID!N482</f>
        <v>0</v>
      </c>
      <c r="O494" s="19" t="str">
        <f>ID!O482</f>
        <v>INT</v>
      </c>
      <c r="P494" s="19" t="str">
        <f>ID!P482</f>
        <v>TBA26</v>
      </c>
      <c r="Q494" s="19">
        <f>ID!Q482</f>
        <v>19</v>
      </c>
      <c r="R494" s="70">
        <f>ID!R482</f>
        <v>0</v>
      </c>
      <c r="S494" s="30"/>
      <c r="T494" s="30"/>
      <c r="U494" s="30"/>
      <c r="V494" s="30"/>
      <c r="W494" s="30"/>
      <c r="X494" s="252"/>
      <c r="Y494" s="244" t="e">
        <f>ID!#REF!</f>
        <v>#REF!</v>
      </c>
      <c r="Z494" s="72"/>
      <c r="AA494" s="298"/>
      <c r="AB494" s="243" t="str">
        <f>IF(S494&lt;&gt;"",CONFIG!$B$19,IF(T494&lt;&gt;"",CONFIG!$B$18,IF(U494&lt;&gt;"",CONFIG!$B$17,IF(V494&lt;&gt;"",CONFIG!$B$16,IF(W494&lt;&gt;"",CONFIG!$B$20,CONFIG!$B$21)))))</f>
        <v>NR</v>
      </c>
      <c r="AC494" s="243" t="str">
        <f t="shared" si="24"/>
        <v>No Response</v>
      </c>
      <c r="AD494" s="4"/>
    </row>
    <row r="495" spans="2:30" ht="14" hidden="1">
      <c r="B495" s="254"/>
      <c r="C495" s="340"/>
      <c r="D495" s="43" t="str">
        <f>ID!D483</f>
        <v>EMPTY</v>
      </c>
      <c r="E495" s="44" t="str">
        <f>ID!E483</f>
        <v>T</v>
      </c>
      <c r="F495" s="19" t="str">
        <f>ID!F483</f>
        <v>EMPTY-T</v>
      </c>
      <c r="G495" s="25" t="str">
        <f>ID!G483</f>
        <v>EMPTY-T</v>
      </c>
      <c r="H495" s="31">
        <f>ID!H483</f>
        <v>0</v>
      </c>
      <c r="I495" s="19">
        <f>ID!I483</f>
        <v>0</v>
      </c>
      <c r="J495" s="19">
        <f>ID!J483</f>
        <v>0</v>
      </c>
      <c r="K495" s="19">
        <f>ID!K483</f>
        <v>0</v>
      </c>
      <c r="L495" s="19">
        <f>ID!L483</f>
        <v>0</v>
      </c>
      <c r="M495" s="19">
        <f>ID!M483</f>
        <v>0</v>
      </c>
      <c r="N495" s="19">
        <f>ID!N483</f>
        <v>0</v>
      </c>
      <c r="O495" s="19" t="str">
        <f>ID!O483</f>
        <v>INT</v>
      </c>
      <c r="P495" s="19" t="str">
        <f>ID!P483</f>
        <v>TBA26</v>
      </c>
      <c r="Q495" s="19">
        <f>ID!Q483</f>
        <v>20</v>
      </c>
      <c r="R495" s="70">
        <f>ID!R483</f>
        <v>0</v>
      </c>
      <c r="S495" s="30"/>
      <c r="T495" s="30"/>
      <c r="U495" s="30"/>
      <c r="V495" s="30"/>
      <c r="W495" s="30"/>
      <c r="X495" s="252"/>
      <c r="Y495" s="244" t="e">
        <f>ID!#REF!</f>
        <v>#REF!</v>
      </c>
      <c r="Z495" s="65"/>
      <c r="AA495" s="298"/>
      <c r="AB495" s="243" t="str">
        <f>IF(S495&lt;&gt;"",CONFIG!$B$19,IF(T495&lt;&gt;"",CONFIG!$B$18,IF(U495&lt;&gt;"",CONFIG!$B$17,IF(V495&lt;&gt;"",CONFIG!$B$16,IF(W495&lt;&gt;"",CONFIG!$B$20,CONFIG!$B$21)))))</f>
        <v>NR</v>
      </c>
      <c r="AC495" s="243" t="str">
        <f t="shared" si="24"/>
        <v>No Response</v>
      </c>
      <c r="AD495" s="4"/>
    </row>
    <row r="496" spans="2:30" ht="13" hidden="1">
      <c r="B496" s="298"/>
      <c r="C496" s="298"/>
      <c r="D496" s="298"/>
      <c r="E496" s="298"/>
      <c r="F496" s="298"/>
      <c r="G496" s="9"/>
      <c r="H496" s="298"/>
      <c r="I496" s="298"/>
      <c r="J496" s="298"/>
      <c r="K496" s="298"/>
      <c r="L496" s="298"/>
      <c r="M496" s="298"/>
      <c r="N496" s="298"/>
      <c r="O496" s="298"/>
      <c r="P496" s="298"/>
      <c r="Q496" s="298"/>
      <c r="R496" s="9"/>
      <c r="S496" s="298"/>
      <c r="T496" s="298"/>
      <c r="U496" s="298"/>
      <c r="V496" s="298"/>
      <c r="W496" s="298"/>
      <c r="X496" s="14"/>
      <c r="Y496" s="298"/>
      <c r="Z496" s="298"/>
      <c r="AA496" s="298"/>
      <c r="AB496" s="4"/>
      <c r="AC496" s="4"/>
      <c r="AD496" s="4"/>
    </row>
    <row r="497" spans="2:30" ht="14" hidden="1">
      <c r="B497" s="71"/>
      <c r="C497" s="344" t="str">
        <f>ID!C485</f>
        <v>27. &lt;For future use&gt;</v>
      </c>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259"/>
      <c r="AA497" s="298"/>
      <c r="AB497" s="4"/>
      <c r="AC497" s="4"/>
      <c r="AD497" s="4"/>
    </row>
    <row r="498" spans="2:30" ht="14" hidden="1">
      <c r="B498" s="48"/>
      <c r="C498" s="341" t="str">
        <f>ID!C486</f>
        <v>EMPTY</v>
      </c>
      <c r="D498" s="300" t="str">
        <f>ID!D486</f>
        <v>EMPTY</v>
      </c>
      <c r="E498" s="49" t="str">
        <f>ID!E486</f>
        <v>A</v>
      </c>
      <c r="F498" s="19" t="str">
        <f>ID!F486</f>
        <v>EMPTY-A</v>
      </c>
      <c r="G498" s="20" t="str">
        <f>ID!G486</f>
        <v>EMPTY-A</v>
      </c>
      <c r="H498" s="31">
        <f>ID!H486</f>
        <v>0</v>
      </c>
      <c r="I498" s="19">
        <f>ID!I486</f>
        <v>0</v>
      </c>
      <c r="J498" s="19">
        <f>ID!J486</f>
        <v>0</v>
      </c>
      <c r="K498" s="19">
        <f>ID!K486</f>
        <v>0</v>
      </c>
      <c r="L498" s="19">
        <f>ID!L486</f>
        <v>0</v>
      </c>
      <c r="M498" s="19">
        <f>ID!M486</f>
        <v>0</v>
      </c>
      <c r="N498" s="19">
        <f>ID!N486</f>
        <v>0</v>
      </c>
      <c r="O498" s="19" t="str">
        <f>ID!O486</f>
        <v>INT</v>
      </c>
      <c r="P498" s="19" t="str">
        <f>ID!P486</f>
        <v>TBA27</v>
      </c>
      <c r="Q498" s="19">
        <f>ID!Q486</f>
        <v>1</v>
      </c>
      <c r="R498" s="70">
        <f>ID!R486</f>
        <v>0</v>
      </c>
      <c r="S498" s="30"/>
      <c r="T498" s="30"/>
      <c r="U498" s="30"/>
      <c r="V498" s="30"/>
      <c r="W498" s="30"/>
      <c r="X498" s="61"/>
      <c r="Y498" s="244" t="e">
        <f>ID!#REF!</f>
        <v>#REF!</v>
      </c>
      <c r="Z498" s="72"/>
      <c r="AA498" s="298"/>
      <c r="AB498" s="243" t="str">
        <f>IF(S498&lt;&gt;"",CONFIG!$B$19,IF(T498&lt;&gt;"",CONFIG!$B$18,IF(U498&lt;&gt;"",CONFIG!$B$17,IF(V498&lt;&gt;"",CONFIG!$B$16,IF(W498&lt;&gt;"",CONFIG!$B$20,CONFIG!$B$21)))))</f>
        <v>NR</v>
      </c>
      <c r="AC498" s="243" t="str">
        <f t="shared" ref="AC498:AC517" si="25">IFERROR(VLOOKUP(AB498,scale,2,FALSE),"")</f>
        <v>No Response</v>
      </c>
      <c r="AD498" s="4"/>
    </row>
    <row r="499" spans="2:30" ht="14" hidden="1">
      <c r="B499" s="17"/>
      <c r="C499" s="324"/>
      <c r="D499" s="300" t="str">
        <f>ID!D487</f>
        <v>EMPTY</v>
      </c>
      <c r="E499" s="40" t="str">
        <f>ID!E487</f>
        <v>B</v>
      </c>
      <c r="F499" s="19" t="str">
        <f>ID!F487</f>
        <v>EMPTY-B</v>
      </c>
      <c r="G499" s="28" t="str">
        <f>ID!G487</f>
        <v>EMPTY-B</v>
      </c>
      <c r="H499" s="31">
        <f>ID!H487</f>
        <v>0</v>
      </c>
      <c r="I499" s="19">
        <f>ID!I487</f>
        <v>0</v>
      </c>
      <c r="J499" s="19">
        <f>ID!J487</f>
        <v>0</v>
      </c>
      <c r="K499" s="19">
        <f>ID!K487</f>
        <v>0</v>
      </c>
      <c r="L499" s="19">
        <f>ID!L487</f>
        <v>0</v>
      </c>
      <c r="M499" s="19">
        <f>ID!M487</f>
        <v>0</v>
      </c>
      <c r="N499" s="19">
        <f>ID!N487</f>
        <v>0</v>
      </c>
      <c r="O499" s="19" t="str">
        <f>ID!O487</f>
        <v>INT</v>
      </c>
      <c r="P499" s="19" t="str">
        <f>ID!P487</f>
        <v>TBA27</v>
      </c>
      <c r="Q499" s="19">
        <f>ID!Q487</f>
        <v>2</v>
      </c>
      <c r="R499" s="70">
        <f>ID!R487</f>
        <v>0</v>
      </c>
      <c r="S499" s="30"/>
      <c r="T499" s="30"/>
      <c r="U499" s="30"/>
      <c r="V499" s="30"/>
      <c r="W499" s="30"/>
      <c r="X499" s="61"/>
      <c r="Y499" s="244" t="e">
        <f>ID!#REF!</f>
        <v>#REF!</v>
      </c>
      <c r="Z499" s="72"/>
      <c r="AA499" s="298"/>
      <c r="AB499" s="243" t="str">
        <f>IF(S499&lt;&gt;"",CONFIG!$B$19,IF(T499&lt;&gt;"",CONFIG!$B$18,IF(U499&lt;&gt;"",CONFIG!$B$17,IF(V499&lt;&gt;"",CONFIG!$B$16,IF(W499&lt;&gt;"",CONFIG!$B$20,CONFIG!$B$21)))))</f>
        <v>NR</v>
      </c>
      <c r="AC499" s="243" t="str">
        <f t="shared" si="25"/>
        <v>No Response</v>
      </c>
      <c r="AD499" s="4"/>
    </row>
    <row r="500" spans="2:30" ht="14" hidden="1">
      <c r="B500" s="17"/>
      <c r="C500" s="324"/>
      <c r="D500" s="300" t="str">
        <f>ID!D488</f>
        <v>EMPTY</v>
      </c>
      <c r="E500" s="40" t="str">
        <f>ID!E488</f>
        <v>C</v>
      </c>
      <c r="F500" s="19" t="str">
        <f>ID!F488</f>
        <v>EMPTY-C</v>
      </c>
      <c r="G500" s="28" t="str">
        <f>ID!G488</f>
        <v>EMPTY-C</v>
      </c>
      <c r="H500" s="31">
        <f>ID!H488</f>
        <v>0</v>
      </c>
      <c r="I500" s="19">
        <f>ID!I488</f>
        <v>0</v>
      </c>
      <c r="J500" s="19">
        <f>ID!J488</f>
        <v>0</v>
      </c>
      <c r="K500" s="19">
        <f>ID!K488</f>
        <v>0</v>
      </c>
      <c r="L500" s="19">
        <f>ID!L488</f>
        <v>0</v>
      </c>
      <c r="M500" s="19">
        <f>ID!M488</f>
        <v>0</v>
      </c>
      <c r="N500" s="19">
        <f>ID!N488</f>
        <v>0</v>
      </c>
      <c r="O500" s="19" t="str">
        <f>ID!O488</f>
        <v>INT</v>
      </c>
      <c r="P500" s="19" t="str">
        <f>ID!P488</f>
        <v>TBA27</v>
      </c>
      <c r="Q500" s="19">
        <f>ID!Q488</f>
        <v>3</v>
      </c>
      <c r="R500" s="70">
        <f>ID!R488</f>
        <v>0</v>
      </c>
      <c r="S500" s="30"/>
      <c r="T500" s="30"/>
      <c r="U500" s="30"/>
      <c r="V500" s="30"/>
      <c r="W500" s="30"/>
      <c r="X500" s="61"/>
      <c r="Y500" s="244" t="e">
        <f>ID!#REF!</f>
        <v>#REF!</v>
      </c>
      <c r="Z500" s="72"/>
      <c r="AA500" s="298"/>
      <c r="AB500" s="243" t="str">
        <f>IF(S500&lt;&gt;"",CONFIG!$B$19,IF(T500&lt;&gt;"",CONFIG!$B$18,IF(U500&lt;&gt;"",CONFIG!$B$17,IF(V500&lt;&gt;"",CONFIG!$B$16,IF(W500&lt;&gt;"",CONFIG!$B$20,CONFIG!$B$21)))))</f>
        <v>NR</v>
      </c>
      <c r="AC500" s="243" t="str">
        <f t="shared" si="25"/>
        <v>No Response</v>
      </c>
      <c r="AD500" s="4"/>
    </row>
    <row r="501" spans="2:30" ht="14" hidden="1">
      <c r="B501" s="17"/>
      <c r="C501" s="324"/>
      <c r="D501" s="300" t="str">
        <f>ID!D489</f>
        <v>EMPTY</v>
      </c>
      <c r="E501" s="40" t="str">
        <f>ID!E489</f>
        <v>D</v>
      </c>
      <c r="F501" s="19" t="str">
        <f>ID!F489</f>
        <v>EMPTY-D</v>
      </c>
      <c r="G501" s="28" t="str">
        <f>ID!G489</f>
        <v>EMPTY-D</v>
      </c>
      <c r="H501" s="31">
        <f>ID!H489</f>
        <v>0</v>
      </c>
      <c r="I501" s="19">
        <f>ID!I489</f>
        <v>0</v>
      </c>
      <c r="J501" s="19">
        <f>ID!J489</f>
        <v>0</v>
      </c>
      <c r="K501" s="19">
        <f>ID!K489</f>
        <v>0</v>
      </c>
      <c r="L501" s="19">
        <f>ID!L489</f>
        <v>0</v>
      </c>
      <c r="M501" s="19">
        <f>ID!M489</f>
        <v>0</v>
      </c>
      <c r="N501" s="19">
        <f>ID!N489</f>
        <v>0</v>
      </c>
      <c r="O501" s="19" t="str">
        <f>ID!O489</f>
        <v>INT</v>
      </c>
      <c r="P501" s="19" t="str">
        <f>ID!P489</f>
        <v>TBA27</v>
      </c>
      <c r="Q501" s="19">
        <f>ID!Q489</f>
        <v>4</v>
      </c>
      <c r="R501" s="70">
        <f>ID!R489</f>
        <v>0</v>
      </c>
      <c r="S501" s="30"/>
      <c r="T501" s="30"/>
      <c r="U501" s="30"/>
      <c r="V501" s="30"/>
      <c r="W501" s="30"/>
      <c r="X501" s="61"/>
      <c r="Y501" s="244" t="e">
        <f>ID!#REF!</f>
        <v>#REF!</v>
      </c>
      <c r="Z501" s="72"/>
      <c r="AA501" s="298"/>
      <c r="AB501" s="243" t="str">
        <f>IF(S501&lt;&gt;"",CONFIG!$B$19,IF(T501&lt;&gt;"",CONFIG!$B$18,IF(U501&lt;&gt;"",CONFIG!$B$17,IF(V501&lt;&gt;"",CONFIG!$B$16,IF(W501&lt;&gt;"",CONFIG!$B$20,CONFIG!$B$21)))))</f>
        <v>NR</v>
      </c>
      <c r="AC501" s="243" t="str">
        <f t="shared" si="25"/>
        <v>No Response</v>
      </c>
      <c r="AD501" s="4"/>
    </row>
    <row r="502" spans="2:30" ht="14" hidden="1">
      <c r="B502" s="17"/>
      <c r="C502" s="324"/>
      <c r="D502" s="300" t="str">
        <f>ID!D490</f>
        <v>EMPTY</v>
      </c>
      <c r="E502" s="40" t="str">
        <f>ID!E490</f>
        <v>E</v>
      </c>
      <c r="F502" s="19" t="str">
        <f>ID!F490</f>
        <v>EMPTY-E</v>
      </c>
      <c r="G502" s="28" t="str">
        <f>ID!G490</f>
        <v>EMPTY-E</v>
      </c>
      <c r="H502" s="31">
        <f>ID!H490</f>
        <v>0</v>
      </c>
      <c r="I502" s="19">
        <f>ID!I490</f>
        <v>0</v>
      </c>
      <c r="J502" s="19">
        <f>ID!J490</f>
        <v>0</v>
      </c>
      <c r="K502" s="19">
        <f>ID!K490</f>
        <v>0</v>
      </c>
      <c r="L502" s="19">
        <f>ID!L490</f>
        <v>0</v>
      </c>
      <c r="M502" s="19">
        <f>ID!M490</f>
        <v>0</v>
      </c>
      <c r="N502" s="19">
        <f>ID!N490</f>
        <v>0</v>
      </c>
      <c r="O502" s="19" t="str">
        <f>ID!O490</f>
        <v>INT</v>
      </c>
      <c r="P502" s="19" t="str">
        <f>ID!P490</f>
        <v>TBA27</v>
      </c>
      <c r="Q502" s="19">
        <f>ID!Q490</f>
        <v>5</v>
      </c>
      <c r="R502" s="70">
        <f>ID!R490</f>
        <v>0</v>
      </c>
      <c r="S502" s="30"/>
      <c r="T502" s="30"/>
      <c r="U502" s="30"/>
      <c r="V502" s="30"/>
      <c r="W502" s="30"/>
      <c r="X502" s="61"/>
      <c r="Y502" s="244" t="e">
        <f>ID!#REF!</f>
        <v>#REF!</v>
      </c>
      <c r="Z502" s="72"/>
      <c r="AA502" s="298"/>
      <c r="AB502" s="243" t="str">
        <f>IF(S502&lt;&gt;"",CONFIG!$B$19,IF(T502&lt;&gt;"",CONFIG!$B$18,IF(U502&lt;&gt;"",CONFIG!$B$17,IF(V502&lt;&gt;"",CONFIG!$B$16,IF(W502&lt;&gt;"",CONFIG!$B$20,CONFIG!$B$21)))))</f>
        <v>NR</v>
      </c>
      <c r="AC502" s="243" t="str">
        <f t="shared" si="25"/>
        <v>No Response</v>
      </c>
      <c r="AD502" s="4"/>
    </row>
    <row r="503" spans="2:30" ht="14" hidden="1">
      <c r="B503" s="17"/>
      <c r="C503" s="324"/>
      <c r="D503" s="300" t="str">
        <f>ID!D491</f>
        <v>EMPTY</v>
      </c>
      <c r="E503" s="40" t="str">
        <f>ID!E491</f>
        <v>F</v>
      </c>
      <c r="F503" s="19" t="str">
        <f>ID!F491</f>
        <v>EMPTY-F</v>
      </c>
      <c r="G503" s="28" t="str">
        <f>ID!G491</f>
        <v>EMPTY-F</v>
      </c>
      <c r="H503" s="31">
        <f>ID!H491</f>
        <v>0</v>
      </c>
      <c r="I503" s="19">
        <f>ID!I491</f>
        <v>0</v>
      </c>
      <c r="J503" s="19">
        <f>ID!J491</f>
        <v>0</v>
      </c>
      <c r="K503" s="19">
        <f>ID!K491</f>
        <v>0</v>
      </c>
      <c r="L503" s="19">
        <f>ID!L491</f>
        <v>0</v>
      </c>
      <c r="M503" s="19">
        <f>ID!M491</f>
        <v>0</v>
      </c>
      <c r="N503" s="19">
        <f>ID!N491</f>
        <v>0</v>
      </c>
      <c r="O503" s="19" t="str">
        <f>ID!O491</f>
        <v>INT</v>
      </c>
      <c r="P503" s="19" t="str">
        <f>ID!P491</f>
        <v>TBA27</v>
      </c>
      <c r="Q503" s="19">
        <f>ID!Q491</f>
        <v>6</v>
      </c>
      <c r="R503" s="70">
        <f>ID!R491</f>
        <v>0</v>
      </c>
      <c r="S503" s="30"/>
      <c r="T503" s="30"/>
      <c r="U503" s="30"/>
      <c r="V503" s="30"/>
      <c r="W503" s="30"/>
      <c r="X503" s="61"/>
      <c r="Y503" s="244" t="e">
        <f>ID!#REF!</f>
        <v>#REF!</v>
      </c>
      <c r="Z503" s="72"/>
      <c r="AA503" s="298"/>
      <c r="AB503" s="243" t="str">
        <f>IF(S503&lt;&gt;"",CONFIG!$B$19,IF(T503&lt;&gt;"",CONFIG!$B$18,IF(U503&lt;&gt;"",CONFIG!$B$17,IF(V503&lt;&gt;"",CONFIG!$B$16,IF(W503&lt;&gt;"",CONFIG!$B$20,CONFIG!$B$21)))))</f>
        <v>NR</v>
      </c>
      <c r="AC503" s="243" t="str">
        <f t="shared" si="25"/>
        <v>No Response</v>
      </c>
      <c r="AD503" s="4"/>
    </row>
    <row r="504" spans="2:30" ht="14" hidden="1">
      <c r="B504" s="17"/>
      <c r="C504" s="324"/>
      <c r="D504" s="300" t="str">
        <f>ID!D492</f>
        <v>EMPTY</v>
      </c>
      <c r="E504" s="40" t="str">
        <f>ID!E492</f>
        <v>G</v>
      </c>
      <c r="F504" s="19" t="str">
        <f>ID!F492</f>
        <v>EMPTY-G</v>
      </c>
      <c r="G504" s="28" t="str">
        <f>ID!G492</f>
        <v>EMPTY-G</v>
      </c>
      <c r="H504" s="31">
        <f>ID!H492</f>
        <v>0</v>
      </c>
      <c r="I504" s="19">
        <f>ID!I492</f>
        <v>0</v>
      </c>
      <c r="J504" s="19">
        <f>ID!J492</f>
        <v>0</v>
      </c>
      <c r="K504" s="19">
        <f>ID!K492</f>
        <v>0</v>
      </c>
      <c r="L504" s="19">
        <f>ID!L492</f>
        <v>0</v>
      </c>
      <c r="M504" s="19">
        <f>ID!M492</f>
        <v>0</v>
      </c>
      <c r="N504" s="19">
        <f>ID!N492</f>
        <v>0</v>
      </c>
      <c r="O504" s="19" t="str">
        <f>ID!O492</f>
        <v>INT</v>
      </c>
      <c r="P504" s="19" t="str">
        <f>ID!P492</f>
        <v>TBA27</v>
      </c>
      <c r="Q504" s="19">
        <f>ID!Q492</f>
        <v>7</v>
      </c>
      <c r="R504" s="70">
        <f>ID!R492</f>
        <v>0</v>
      </c>
      <c r="S504" s="30"/>
      <c r="T504" s="30"/>
      <c r="U504" s="30"/>
      <c r="V504" s="30"/>
      <c r="W504" s="30"/>
      <c r="X504" s="61"/>
      <c r="Y504" s="244" t="e">
        <f>ID!#REF!</f>
        <v>#REF!</v>
      </c>
      <c r="Z504" s="72"/>
      <c r="AA504" s="298"/>
      <c r="AB504" s="243" t="str">
        <f>IF(S504&lt;&gt;"",CONFIG!$B$19,IF(T504&lt;&gt;"",CONFIG!$B$18,IF(U504&lt;&gt;"",CONFIG!$B$17,IF(V504&lt;&gt;"",CONFIG!$B$16,IF(W504&lt;&gt;"",CONFIG!$B$20,CONFIG!$B$21)))))</f>
        <v>NR</v>
      </c>
      <c r="AC504" s="243" t="str">
        <f t="shared" si="25"/>
        <v>No Response</v>
      </c>
      <c r="AD504" s="4"/>
    </row>
    <row r="505" spans="2:30" ht="14" hidden="1">
      <c r="B505" s="17"/>
      <c r="C505" s="324"/>
      <c r="D505" s="300" t="str">
        <f>ID!D493</f>
        <v>EMPTY</v>
      </c>
      <c r="E505" s="40" t="str">
        <f>ID!E493</f>
        <v>H</v>
      </c>
      <c r="F505" s="19" t="str">
        <f>ID!F493</f>
        <v>EMPTY-H</v>
      </c>
      <c r="G505" s="28" t="str">
        <f>ID!G493</f>
        <v>EMPTY-H</v>
      </c>
      <c r="H505" s="31">
        <f>ID!H493</f>
        <v>0</v>
      </c>
      <c r="I505" s="19">
        <f>ID!I493</f>
        <v>0</v>
      </c>
      <c r="J505" s="19">
        <f>ID!J493</f>
        <v>0</v>
      </c>
      <c r="K505" s="19">
        <f>ID!K493</f>
        <v>0</v>
      </c>
      <c r="L505" s="19">
        <f>ID!L493</f>
        <v>0</v>
      </c>
      <c r="M505" s="19">
        <f>ID!M493</f>
        <v>0</v>
      </c>
      <c r="N505" s="19">
        <f>ID!N493</f>
        <v>0</v>
      </c>
      <c r="O505" s="19" t="str">
        <f>ID!O493</f>
        <v>INT</v>
      </c>
      <c r="P505" s="19" t="str">
        <f>ID!P493</f>
        <v>TBA27</v>
      </c>
      <c r="Q505" s="19">
        <f>ID!Q493</f>
        <v>8</v>
      </c>
      <c r="R505" s="70">
        <f>ID!R493</f>
        <v>0</v>
      </c>
      <c r="S505" s="30"/>
      <c r="T505" s="30"/>
      <c r="U505" s="30"/>
      <c r="V505" s="30"/>
      <c r="W505" s="30"/>
      <c r="X505" s="61"/>
      <c r="Y505" s="244" t="e">
        <f>ID!#REF!</f>
        <v>#REF!</v>
      </c>
      <c r="Z505" s="72"/>
      <c r="AA505" s="298"/>
      <c r="AB505" s="243" t="str">
        <f>IF(S505&lt;&gt;"",CONFIG!$B$19,IF(T505&lt;&gt;"",CONFIG!$B$18,IF(U505&lt;&gt;"",CONFIG!$B$17,IF(V505&lt;&gt;"",CONFIG!$B$16,IF(W505&lt;&gt;"",CONFIG!$B$20,CONFIG!$B$21)))))</f>
        <v>NR</v>
      </c>
      <c r="AC505" s="243" t="str">
        <f t="shared" si="25"/>
        <v>No Response</v>
      </c>
      <c r="AD505" s="4"/>
    </row>
    <row r="506" spans="2:30" ht="14" hidden="1">
      <c r="B506" s="17"/>
      <c r="C506" s="324"/>
      <c r="D506" s="300" t="str">
        <f>ID!D494</f>
        <v>EMPTY</v>
      </c>
      <c r="E506" s="40" t="str">
        <f>ID!E494</f>
        <v>I</v>
      </c>
      <c r="F506" s="19" t="str">
        <f>ID!F494</f>
        <v>EMPTY-I</v>
      </c>
      <c r="G506" s="28" t="str">
        <f>ID!G494</f>
        <v>EMPTY-I</v>
      </c>
      <c r="H506" s="31">
        <f>ID!H494</f>
        <v>0</v>
      </c>
      <c r="I506" s="19">
        <f>ID!I494</f>
        <v>0</v>
      </c>
      <c r="J506" s="19">
        <f>ID!J494</f>
        <v>0</v>
      </c>
      <c r="K506" s="19">
        <f>ID!K494</f>
        <v>0</v>
      </c>
      <c r="L506" s="19">
        <f>ID!L494</f>
        <v>0</v>
      </c>
      <c r="M506" s="19">
        <f>ID!M494</f>
        <v>0</v>
      </c>
      <c r="N506" s="19">
        <f>ID!N494</f>
        <v>0</v>
      </c>
      <c r="O506" s="19" t="str">
        <f>ID!O494</f>
        <v>INT</v>
      </c>
      <c r="P506" s="19" t="str">
        <f>ID!P494</f>
        <v>TBA27</v>
      </c>
      <c r="Q506" s="19">
        <f>ID!Q494</f>
        <v>9</v>
      </c>
      <c r="R506" s="70">
        <f>ID!R494</f>
        <v>0</v>
      </c>
      <c r="S506" s="30"/>
      <c r="T506" s="30"/>
      <c r="U506" s="30"/>
      <c r="V506" s="30"/>
      <c r="W506" s="30"/>
      <c r="X506" s="61"/>
      <c r="Y506" s="244" t="e">
        <f>ID!#REF!</f>
        <v>#REF!</v>
      </c>
      <c r="Z506" s="72"/>
      <c r="AA506" s="298"/>
      <c r="AB506" s="243" t="str">
        <f>IF(S506&lt;&gt;"",CONFIG!$B$19,IF(T506&lt;&gt;"",CONFIG!$B$18,IF(U506&lt;&gt;"",CONFIG!$B$17,IF(V506&lt;&gt;"",CONFIG!$B$16,IF(W506&lt;&gt;"",CONFIG!$B$20,CONFIG!$B$21)))))</f>
        <v>NR</v>
      </c>
      <c r="AC506" s="243" t="str">
        <f t="shared" si="25"/>
        <v>No Response</v>
      </c>
      <c r="AD506" s="4"/>
    </row>
    <row r="507" spans="2:30" ht="14" hidden="1">
      <c r="B507" s="17"/>
      <c r="C507" s="324"/>
      <c r="D507" s="300" t="str">
        <f>ID!D495</f>
        <v>EMPTY</v>
      </c>
      <c r="E507" s="40" t="str">
        <f>ID!E495</f>
        <v>J</v>
      </c>
      <c r="F507" s="19" t="str">
        <f>ID!F495</f>
        <v>EMPTY-J</v>
      </c>
      <c r="G507" s="28" t="str">
        <f>ID!G495</f>
        <v>EMPTY-J</v>
      </c>
      <c r="H507" s="31">
        <f>ID!H495</f>
        <v>0</v>
      </c>
      <c r="I507" s="19">
        <f>ID!I495</f>
        <v>0</v>
      </c>
      <c r="J507" s="19">
        <f>ID!J495</f>
        <v>0</v>
      </c>
      <c r="K507" s="19">
        <f>ID!K495</f>
        <v>0</v>
      </c>
      <c r="L507" s="19">
        <f>ID!L495</f>
        <v>0</v>
      </c>
      <c r="M507" s="19">
        <f>ID!M495</f>
        <v>0</v>
      </c>
      <c r="N507" s="19">
        <f>ID!N495</f>
        <v>0</v>
      </c>
      <c r="O507" s="19" t="str">
        <f>ID!O495</f>
        <v>INT</v>
      </c>
      <c r="P507" s="19" t="str">
        <f>ID!P495</f>
        <v>TBA27</v>
      </c>
      <c r="Q507" s="19">
        <f>ID!Q495</f>
        <v>10</v>
      </c>
      <c r="R507" s="70">
        <f>ID!R495</f>
        <v>0</v>
      </c>
      <c r="S507" s="30"/>
      <c r="T507" s="30"/>
      <c r="U507" s="30"/>
      <c r="V507" s="30"/>
      <c r="W507" s="30"/>
      <c r="X507" s="61"/>
      <c r="Y507" s="244" t="e">
        <f>ID!#REF!</f>
        <v>#REF!</v>
      </c>
      <c r="Z507" s="72"/>
      <c r="AA507" s="298"/>
      <c r="AB507" s="243" t="str">
        <f>IF(S507&lt;&gt;"",CONFIG!$B$19,IF(T507&lt;&gt;"",CONFIG!$B$18,IF(U507&lt;&gt;"",CONFIG!$B$17,IF(V507&lt;&gt;"",CONFIG!$B$16,IF(W507&lt;&gt;"",CONFIG!$B$20,CONFIG!$B$21)))))</f>
        <v>NR</v>
      </c>
      <c r="AC507" s="243" t="str">
        <f t="shared" si="25"/>
        <v>No Response</v>
      </c>
      <c r="AD507" s="4"/>
    </row>
    <row r="508" spans="2:30" ht="14" hidden="1">
      <c r="B508" s="17"/>
      <c r="C508" s="324"/>
      <c r="D508" s="300" t="str">
        <f>ID!D496</f>
        <v>EMPTY</v>
      </c>
      <c r="E508" s="40" t="str">
        <f>ID!E496</f>
        <v>K</v>
      </c>
      <c r="F508" s="19" t="str">
        <f>ID!F496</f>
        <v>EMPTY-K</v>
      </c>
      <c r="G508" s="28" t="str">
        <f>ID!G496</f>
        <v>EMPTY-K</v>
      </c>
      <c r="H508" s="31">
        <f>ID!H496</f>
        <v>0</v>
      </c>
      <c r="I508" s="19">
        <f>ID!I496</f>
        <v>0</v>
      </c>
      <c r="J508" s="19">
        <f>ID!J496</f>
        <v>0</v>
      </c>
      <c r="K508" s="19">
        <f>ID!K496</f>
        <v>0</v>
      </c>
      <c r="L508" s="19">
        <f>ID!L496</f>
        <v>0</v>
      </c>
      <c r="M508" s="19">
        <f>ID!M496</f>
        <v>0</v>
      </c>
      <c r="N508" s="19">
        <f>ID!N496</f>
        <v>0</v>
      </c>
      <c r="O508" s="19" t="str">
        <f>ID!O496</f>
        <v>INT</v>
      </c>
      <c r="P508" s="19" t="str">
        <f>ID!P496</f>
        <v>TBA27</v>
      </c>
      <c r="Q508" s="19">
        <f>ID!Q496</f>
        <v>11</v>
      </c>
      <c r="R508" s="70">
        <f>ID!R496</f>
        <v>0</v>
      </c>
      <c r="S508" s="30"/>
      <c r="T508" s="30"/>
      <c r="U508" s="30"/>
      <c r="V508" s="30"/>
      <c r="W508" s="30"/>
      <c r="X508" s="61"/>
      <c r="Y508" s="244" t="e">
        <f>ID!#REF!</f>
        <v>#REF!</v>
      </c>
      <c r="Z508" s="72"/>
      <c r="AA508" s="298"/>
      <c r="AB508" s="243" t="str">
        <f>IF(S508&lt;&gt;"",CONFIG!$B$19,IF(T508&lt;&gt;"",CONFIG!$B$18,IF(U508&lt;&gt;"",CONFIG!$B$17,IF(V508&lt;&gt;"",CONFIG!$B$16,IF(W508&lt;&gt;"",CONFIG!$B$20,CONFIG!$B$21)))))</f>
        <v>NR</v>
      </c>
      <c r="AC508" s="243" t="str">
        <f t="shared" si="25"/>
        <v>No Response</v>
      </c>
      <c r="AD508" s="4"/>
    </row>
    <row r="509" spans="2:30" ht="14" hidden="1">
      <c r="B509" s="17"/>
      <c r="C509" s="324"/>
      <c r="D509" s="300" t="str">
        <f>ID!D497</f>
        <v>EMPTY</v>
      </c>
      <c r="E509" s="40" t="str">
        <f>ID!E497</f>
        <v>L</v>
      </c>
      <c r="F509" s="19" t="str">
        <f>ID!F497</f>
        <v>EMPTY-L</v>
      </c>
      <c r="G509" s="28" t="str">
        <f>ID!G497</f>
        <v>EMPTY-L</v>
      </c>
      <c r="H509" s="31">
        <f>ID!H497</f>
        <v>0</v>
      </c>
      <c r="I509" s="19">
        <f>ID!I497</f>
        <v>0</v>
      </c>
      <c r="J509" s="19">
        <f>ID!J497</f>
        <v>0</v>
      </c>
      <c r="K509" s="19">
        <f>ID!K497</f>
        <v>0</v>
      </c>
      <c r="L509" s="19">
        <f>ID!L497</f>
        <v>0</v>
      </c>
      <c r="M509" s="19">
        <f>ID!M497</f>
        <v>0</v>
      </c>
      <c r="N509" s="19">
        <f>ID!N497</f>
        <v>0</v>
      </c>
      <c r="O509" s="19" t="str">
        <f>ID!O497</f>
        <v>INT</v>
      </c>
      <c r="P509" s="19" t="str">
        <f>ID!P497</f>
        <v>TBA27</v>
      </c>
      <c r="Q509" s="19">
        <f>ID!Q497</f>
        <v>12</v>
      </c>
      <c r="R509" s="70">
        <f>ID!R497</f>
        <v>0</v>
      </c>
      <c r="S509" s="30"/>
      <c r="T509" s="30"/>
      <c r="U509" s="30"/>
      <c r="V509" s="30"/>
      <c r="W509" s="30"/>
      <c r="X509" s="61"/>
      <c r="Y509" s="244" t="e">
        <f>ID!#REF!</f>
        <v>#REF!</v>
      </c>
      <c r="Z509" s="72"/>
      <c r="AA509" s="298"/>
      <c r="AB509" s="243" t="str">
        <f>IF(S509&lt;&gt;"",CONFIG!$B$19,IF(T509&lt;&gt;"",CONFIG!$B$18,IF(U509&lt;&gt;"",CONFIG!$B$17,IF(V509&lt;&gt;"",CONFIG!$B$16,IF(W509&lt;&gt;"",CONFIG!$B$20,CONFIG!$B$21)))))</f>
        <v>NR</v>
      </c>
      <c r="AC509" s="243" t="str">
        <f t="shared" si="25"/>
        <v>No Response</v>
      </c>
      <c r="AD509" s="4"/>
    </row>
    <row r="510" spans="2:30" ht="14" hidden="1">
      <c r="B510" s="17"/>
      <c r="C510" s="324"/>
      <c r="D510" s="300" t="str">
        <f>ID!D498</f>
        <v>EMPTY</v>
      </c>
      <c r="E510" s="40" t="str">
        <f>ID!E498</f>
        <v>M</v>
      </c>
      <c r="F510" s="19" t="str">
        <f>ID!F498</f>
        <v>EMPTY-M</v>
      </c>
      <c r="G510" s="28" t="str">
        <f>ID!G498</f>
        <v>EMPTY-M</v>
      </c>
      <c r="H510" s="31">
        <f>ID!H498</f>
        <v>0</v>
      </c>
      <c r="I510" s="19">
        <f>ID!I498</f>
        <v>0</v>
      </c>
      <c r="J510" s="19">
        <f>ID!J498</f>
        <v>0</v>
      </c>
      <c r="K510" s="19">
        <f>ID!K498</f>
        <v>0</v>
      </c>
      <c r="L510" s="19">
        <f>ID!L498</f>
        <v>0</v>
      </c>
      <c r="M510" s="19">
        <f>ID!M498</f>
        <v>0</v>
      </c>
      <c r="N510" s="19">
        <f>ID!N498</f>
        <v>0</v>
      </c>
      <c r="O510" s="19" t="str">
        <f>ID!O498</f>
        <v>INT</v>
      </c>
      <c r="P510" s="19" t="str">
        <f>ID!P498</f>
        <v>TBA27</v>
      </c>
      <c r="Q510" s="19">
        <f>ID!Q498</f>
        <v>13</v>
      </c>
      <c r="R510" s="70">
        <f>ID!R498</f>
        <v>0</v>
      </c>
      <c r="S510" s="30"/>
      <c r="T510" s="30"/>
      <c r="U510" s="30"/>
      <c r="V510" s="30"/>
      <c r="W510" s="30"/>
      <c r="X510" s="61"/>
      <c r="Y510" s="244" t="e">
        <f>ID!#REF!</f>
        <v>#REF!</v>
      </c>
      <c r="Z510" s="72"/>
      <c r="AA510" s="298"/>
      <c r="AB510" s="243" t="str">
        <f>IF(S510&lt;&gt;"",CONFIG!$B$19,IF(T510&lt;&gt;"",CONFIG!$B$18,IF(U510&lt;&gt;"",CONFIG!$B$17,IF(V510&lt;&gt;"",CONFIG!$B$16,IF(W510&lt;&gt;"",CONFIG!$B$20,CONFIG!$B$21)))))</f>
        <v>NR</v>
      </c>
      <c r="AC510" s="243" t="str">
        <f t="shared" si="25"/>
        <v>No Response</v>
      </c>
      <c r="AD510" s="4"/>
    </row>
    <row r="511" spans="2:30" ht="14" hidden="1">
      <c r="B511" s="249"/>
      <c r="C511" s="324"/>
      <c r="D511" s="300" t="str">
        <f>ID!D499</f>
        <v>EMPTY</v>
      </c>
      <c r="E511" s="40" t="str">
        <f>ID!E499</f>
        <v>N</v>
      </c>
      <c r="F511" s="19" t="str">
        <f>ID!F499</f>
        <v>EMPTY-N</v>
      </c>
      <c r="G511" s="28" t="str">
        <f>ID!G499</f>
        <v>EMPTY-N</v>
      </c>
      <c r="H511" s="31">
        <f>ID!H499</f>
        <v>0</v>
      </c>
      <c r="I511" s="19">
        <f>ID!I499</f>
        <v>0</v>
      </c>
      <c r="J511" s="19">
        <f>ID!J499</f>
        <v>0</v>
      </c>
      <c r="K511" s="19">
        <f>ID!K499</f>
        <v>0</v>
      </c>
      <c r="L511" s="19">
        <f>ID!L499</f>
        <v>0</v>
      </c>
      <c r="M511" s="19">
        <f>ID!M499</f>
        <v>0</v>
      </c>
      <c r="N511" s="19">
        <f>ID!N499</f>
        <v>0</v>
      </c>
      <c r="O511" s="19" t="str">
        <f>ID!O499</f>
        <v>INT</v>
      </c>
      <c r="P511" s="19" t="str">
        <f>ID!P499</f>
        <v>TBA27</v>
      </c>
      <c r="Q511" s="19">
        <f>ID!Q499</f>
        <v>14</v>
      </c>
      <c r="R511" s="70">
        <f>ID!R499</f>
        <v>0</v>
      </c>
      <c r="S511" s="30"/>
      <c r="T511" s="30"/>
      <c r="U511" s="30"/>
      <c r="V511" s="30"/>
      <c r="W511" s="30"/>
      <c r="X511" s="252"/>
      <c r="Y511" s="244" t="e">
        <f>ID!#REF!</f>
        <v>#REF!</v>
      </c>
      <c r="Z511" s="72"/>
      <c r="AA511" s="298"/>
      <c r="AB511" s="243" t="str">
        <f>IF(S511&lt;&gt;"",CONFIG!$B$19,IF(T511&lt;&gt;"",CONFIG!$B$18,IF(U511&lt;&gt;"",CONFIG!$B$17,IF(V511&lt;&gt;"",CONFIG!$B$16,IF(W511&lt;&gt;"",CONFIG!$B$20,CONFIG!$B$21)))))</f>
        <v>NR</v>
      </c>
      <c r="AC511" s="243" t="str">
        <f t="shared" si="25"/>
        <v>No Response</v>
      </c>
      <c r="AD511" s="4"/>
    </row>
    <row r="512" spans="2:30" ht="14" hidden="1">
      <c r="B512" s="249"/>
      <c r="C512" s="324"/>
      <c r="D512" s="300" t="str">
        <f>ID!D500</f>
        <v>EMPTY</v>
      </c>
      <c r="E512" s="40" t="str">
        <f>ID!E500</f>
        <v>O</v>
      </c>
      <c r="F512" s="19" t="str">
        <f>ID!F500</f>
        <v>EMPTY-O</v>
      </c>
      <c r="G512" s="28" t="str">
        <f>ID!G500</f>
        <v>EMPTY-O</v>
      </c>
      <c r="H512" s="31">
        <f>ID!H500</f>
        <v>0</v>
      </c>
      <c r="I512" s="19">
        <f>ID!I500</f>
        <v>0</v>
      </c>
      <c r="J512" s="19">
        <f>ID!J500</f>
        <v>0</v>
      </c>
      <c r="K512" s="19">
        <f>ID!K500</f>
        <v>0</v>
      </c>
      <c r="L512" s="19">
        <f>ID!L500</f>
        <v>0</v>
      </c>
      <c r="M512" s="19">
        <f>ID!M500</f>
        <v>0</v>
      </c>
      <c r="N512" s="19">
        <f>ID!N500</f>
        <v>0</v>
      </c>
      <c r="O512" s="19" t="str">
        <f>ID!O500</f>
        <v>INT</v>
      </c>
      <c r="P512" s="19" t="str">
        <f>ID!P500</f>
        <v>TBA27</v>
      </c>
      <c r="Q512" s="19">
        <f>ID!Q500</f>
        <v>15</v>
      </c>
      <c r="R512" s="70">
        <f>ID!R500</f>
        <v>0</v>
      </c>
      <c r="S512" s="30"/>
      <c r="T512" s="30"/>
      <c r="U512" s="30"/>
      <c r="V512" s="30"/>
      <c r="W512" s="30"/>
      <c r="X512" s="252"/>
      <c r="Y512" s="244" t="e">
        <f>ID!#REF!</f>
        <v>#REF!</v>
      </c>
      <c r="Z512" s="72"/>
      <c r="AA512" s="298"/>
      <c r="AB512" s="243" t="str">
        <f>IF(S512&lt;&gt;"",CONFIG!$B$19,IF(T512&lt;&gt;"",CONFIG!$B$18,IF(U512&lt;&gt;"",CONFIG!$B$17,IF(V512&lt;&gt;"",CONFIG!$B$16,IF(W512&lt;&gt;"",CONFIG!$B$20,CONFIG!$B$21)))))</f>
        <v>NR</v>
      </c>
      <c r="AC512" s="243" t="str">
        <f t="shared" si="25"/>
        <v>No Response</v>
      </c>
      <c r="AD512" s="4"/>
    </row>
    <row r="513" spans="2:30" ht="14" hidden="1">
      <c r="B513" s="249"/>
      <c r="C513" s="324"/>
      <c r="D513" s="300" t="str">
        <f>ID!D501</f>
        <v>EMPTY</v>
      </c>
      <c r="E513" s="40" t="str">
        <f>ID!E501</f>
        <v>P</v>
      </c>
      <c r="F513" s="19" t="str">
        <f>ID!F501</f>
        <v>EMPTY-P</v>
      </c>
      <c r="G513" s="28" t="str">
        <f>ID!G501</f>
        <v>EMPTY-P</v>
      </c>
      <c r="H513" s="31">
        <f>ID!H501</f>
        <v>0</v>
      </c>
      <c r="I513" s="19">
        <f>ID!I501</f>
        <v>0</v>
      </c>
      <c r="J513" s="19">
        <f>ID!J501</f>
        <v>0</v>
      </c>
      <c r="K513" s="19">
        <f>ID!K501</f>
        <v>0</v>
      </c>
      <c r="L513" s="19">
        <f>ID!L501</f>
        <v>0</v>
      </c>
      <c r="M513" s="19">
        <f>ID!M501</f>
        <v>0</v>
      </c>
      <c r="N513" s="19">
        <f>ID!N501</f>
        <v>0</v>
      </c>
      <c r="O513" s="19" t="str">
        <f>ID!O501</f>
        <v>INT</v>
      </c>
      <c r="P513" s="19" t="str">
        <f>ID!P501</f>
        <v>TBA27</v>
      </c>
      <c r="Q513" s="19">
        <f>ID!Q501</f>
        <v>16</v>
      </c>
      <c r="R513" s="70">
        <f>ID!R501</f>
        <v>0</v>
      </c>
      <c r="S513" s="30"/>
      <c r="T513" s="30"/>
      <c r="U513" s="30"/>
      <c r="V513" s="30"/>
      <c r="W513" s="30"/>
      <c r="X513" s="252"/>
      <c r="Y513" s="244" t="e">
        <f>ID!#REF!</f>
        <v>#REF!</v>
      </c>
      <c r="Z513" s="72"/>
      <c r="AA513" s="298"/>
      <c r="AB513" s="243" t="str">
        <f>IF(S513&lt;&gt;"",CONFIG!$B$19,IF(T513&lt;&gt;"",CONFIG!$B$18,IF(U513&lt;&gt;"",CONFIG!$B$17,IF(V513&lt;&gt;"",CONFIG!$B$16,IF(W513&lt;&gt;"",CONFIG!$B$20,CONFIG!$B$21)))))</f>
        <v>NR</v>
      </c>
      <c r="AC513" s="243" t="str">
        <f t="shared" si="25"/>
        <v>No Response</v>
      </c>
      <c r="AD513" s="4"/>
    </row>
    <row r="514" spans="2:30" ht="14" hidden="1">
      <c r="B514" s="249"/>
      <c r="C514" s="324"/>
      <c r="D514" s="300" t="str">
        <f>ID!D502</f>
        <v>EMPTY</v>
      </c>
      <c r="E514" s="40" t="str">
        <f>ID!E502</f>
        <v>Q</v>
      </c>
      <c r="F514" s="19" t="str">
        <f>ID!F502</f>
        <v>EMPTY-Q</v>
      </c>
      <c r="G514" s="28" t="str">
        <f>ID!G502</f>
        <v>EMPTY-Q</v>
      </c>
      <c r="H514" s="31">
        <f>ID!H502</f>
        <v>0</v>
      </c>
      <c r="I514" s="19">
        <f>ID!I502</f>
        <v>0</v>
      </c>
      <c r="J514" s="19">
        <f>ID!J502</f>
        <v>0</v>
      </c>
      <c r="K514" s="19">
        <f>ID!K502</f>
        <v>0</v>
      </c>
      <c r="L514" s="19">
        <f>ID!L502</f>
        <v>0</v>
      </c>
      <c r="M514" s="19">
        <f>ID!M502</f>
        <v>0</v>
      </c>
      <c r="N514" s="19">
        <f>ID!N502</f>
        <v>0</v>
      </c>
      <c r="O514" s="19" t="str">
        <f>ID!O502</f>
        <v>INT</v>
      </c>
      <c r="P514" s="19" t="str">
        <f>ID!P502</f>
        <v>TBA27</v>
      </c>
      <c r="Q514" s="19">
        <f>ID!Q502</f>
        <v>17</v>
      </c>
      <c r="R514" s="70">
        <f>ID!R502</f>
        <v>0</v>
      </c>
      <c r="S514" s="30"/>
      <c r="T514" s="30"/>
      <c r="U514" s="30"/>
      <c r="V514" s="30"/>
      <c r="W514" s="30"/>
      <c r="X514" s="252"/>
      <c r="Y514" s="244" t="e">
        <f>ID!#REF!</f>
        <v>#REF!</v>
      </c>
      <c r="Z514" s="72"/>
      <c r="AA514" s="298"/>
      <c r="AB514" s="243" t="str">
        <f>IF(S514&lt;&gt;"",CONFIG!$B$19,IF(T514&lt;&gt;"",CONFIG!$B$18,IF(U514&lt;&gt;"",CONFIG!$B$17,IF(V514&lt;&gt;"",CONFIG!$B$16,IF(W514&lt;&gt;"",CONFIG!$B$20,CONFIG!$B$21)))))</f>
        <v>NR</v>
      </c>
      <c r="AC514" s="243" t="str">
        <f t="shared" si="25"/>
        <v>No Response</v>
      </c>
      <c r="AD514" s="4"/>
    </row>
    <row r="515" spans="2:30" ht="14" hidden="1">
      <c r="B515" s="249"/>
      <c r="C515" s="324"/>
      <c r="D515" s="300" t="str">
        <f>ID!D503</f>
        <v>EMPTY</v>
      </c>
      <c r="E515" s="40" t="str">
        <f>ID!E503</f>
        <v>R</v>
      </c>
      <c r="F515" s="19" t="str">
        <f>ID!F503</f>
        <v>EMPTY-R</v>
      </c>
      <c r="G515" s="28" t="str">
        <f>ID!G503</f>
        <v>EMPTY-R</v>
      </c>
      <c r="H515" s="31">
        <f>ID!H503</f>
        <v>0</v>
      </c>
      <c r="I515" s="19">
        <f>ID!I503</f>
        <v>0</v>
      </c>
      <c r="J515" s="19">
        <f>ID!J503</f>
        <v>0</v>
      </c>
      <c r="K515" s="19">
        <f>ID!K503</f>
        <v>0</v>
      </c>
      <c r="L515" s="19">
        <f>ID!L503</f>
        <v>0</v>
      </c>
      <c r="M515" s="19">
        <f>ID!M503</f>
        <v>0</v>
      </c>
      <c r="N515" s="19">
        <f>ID!N503</f>
        <v>0</v>
      </c>
      <c r="O515" s="19" t="str">
        <f>ID!O503</f>
        <v>INT</v>
      </c>
      <c r="P515" s="19" t="str">
        <f>ID!P503</f>
        <v>TBA27</v>
      </c>
      <c r="Q515" s="19">
        <f>ID!Q503</f>
        <v>18</v>
      </c>
      <c r="R515" s="70">
        <f>ID!R503</f>
        <v>0</v>
      </c>
      <c r="S515" s="30"/>
      <c r="T515" s="30"/>
      <c r="U515" s="30"/>
      <c r="V515" s="30"/>
      <c r="W515" s="30"/>
      <c r="X515" s="252"/>
      <c r="Y515" s="244" t="e">
        <f>ID!#REF!</f>
        <v>#REF!</v>
      </c>
      <c r="Z515" s="72"/>
      <c r="AA515" s="298"/>
      <c r="AB515" s="243" t="str">
        <f>IF(S515&lt;&gt;"",CONFIG!$B$19,IF(T515&lt;&gt;"",CONFIG!$B$18,IF(U515&lt;&gt;"",CONFIG!$B$17,IF(V515&lt;&gt;"",CONFIG!$B$16,IF(W515&lt;&gt;"",CONFIG!$B$20,CONFIG!$B$21)))))</f>
        <v>NR</v>
      </c>
      <c r="AC515" s="243" t="str">
        <f t="shared" si="25"/>
        <v>No Response</v>
      </c>
      <c r="AD515" s="4"/>
    </row>
    <row r="516" spans="2:30" ht="14" hidden="1">
      <c r="B516" s="249"/>
      <c r="C516" s="324"/>
      <c r="D516" s="300" t="str">
        <f>ID!D504</f>
        <v>EMPTY</v>
      </c>
      <c r="E516" s="40" t="str">
        <f>ID!E504</f>
        <v>S</v>
      </c>
      <c r="F516" s="19" t="str">
        <f>ID!F504</f>
        <v>EMPTY-S</v>
      </c>
      <c r="G516" s="28" t="str">
        <f>ID!G504</f>
        <v>EMPTY-S</v>
      </c>
      <c r="H516" s="31">
        <f>ID!H504</f>
        <v>0</v>
      </c>
      <c r="I516" s="19">
        <f>ID!I504</f>
        <v>0</v>
      </c>
      <c r="J516" s="19">
        <f>ID!J504</f>
        <v>0</v>
      </c>
      <c r="K516" s="19">
        <f>ID!K504</f>
        <v>0</v>
      </c>
      <c r="L516" s="19">
        <f>ID!L504</f>
        <v>0</v>
      </c>
      <c r="M516" s="19">
        <f>ID!M504</f>
        <v>0</v>
      </c>
      <c r="N516" s="19">
        <f>ID!N504</f>
        <v>0</v>
      </c>
      <c r="O516" s="19" t="str">
        <f>ID!O504</f>
        <v>INT</v>
      </c>
      <c r="P516" s="19" t="str">
        <f>ID!P504</f>
        <v>TBA27</v>
      </c>
      <c r="Q516" s="19">
        <f>ID!Q504</f>
        <v>19</v>
      </c>
      <c r="R516" s="70">
        <f>ID!R504</f>
        <v>0</v>
      </c>
      <c r="S516" s="30"/>
      <c r="T516" s="30"/>
      <c r="U516" s="30"/>
      <c r="V516" s="30"/>
      <c r="W516" s="30"/>
      <c r="X516" s="252"/>
      <c r="Y516" s="244" t="e">
        <f>ID!#REF!</f>
        <v>#REF!</v>
      </c>
      <c r="Z516" s="72"/>
      <c r="AA516" s="298"/>
      <c r="AB516" s="243" t="str">
        <f>IF(S516&lt;&gt;"",CONFIG!$B$19,IF(T516&lt;&gt;"",CONFIG!$B$18,IF(U516&lt;&gt;"",CONFIG!$B$17,IF(V516&lt;&gt;"",CONFIG!$B$16,IF(W516&lt;&gt;"",CONFIG!$B$20,CONFIG!$B$21)))))</f>
        <v>NR</v>
      </c>
      <c r="AC516" s="243" t="str">
        <f t="shared" si="25"/>
        <v>No Response</v>
      </c>
      <c r="AD516" s="4"/>
    </row>
    <row r="517" spans="2:30" ht="14" hidden="1">
      <c r="B517" s="254"/>
      <c r="C517" s="340"/>
      <c r="D517" s="43" t="str">
        <f>ID!D505</f>
        <v>EMPTY</v>
      </c>
      <c r="E517" s="44" t="str">
        <f>ID!E505</f>
        <v>T</v>
      </c>
      <c r="F517" s="19" t="str">
        <f>ID!F505</f>
        <v>EMPTY-T</v>
      </c>
      <c r="G517" s="25" t="str">
        <f>ID!G505</f>
        <v>EMPTY-T</v>
      </c>
      <c r="H517" s="31">
        <f>ID!H505</f>
        <v>0</v>
      </c>
      <c r="I517" s="19">
        <f>ID!I505</f>
        <v>0</v>
      </c>
      <c r="J517" s="19">
        <f>ID!J505</f>
        <v>0</v>
      </c>
      <c r="K517" s="19">
        <f>ID!K505</f>
        <v>0</v>
      </c>
      <c r="L517" s="19">
        <f>ID!L505</f>
        <v>0</v>
      </c>
      <c r="M517" s="19">
        <f>ID!M505</f>
        <v>0</v>
      </c>
      <c r="N517" s="19">
        <f>ID!N505</f>
        <v>0</v>
      </c>
      <c r="O517" s="19" t="str">
        <f>ID!O505</f>
        <v>INT</v>
      </c>
      <c r="P517" s="19" t="str">
        <f>ID!P505</f>
        <v>TBA27</v>
      </c>
      <c r="Q517" s="19">
        <f>ID!Q505</f>
        <v>20</v>
      </c>
      <c r="R517" s="70">
        <f>ID!R505</f>
        <v>0</v>
      </c>
      <c r="S517" s="30"/>
      <c r="T517" s="30"/>
      <c r="U517" s="30"/>
      <c r="V517" s="30"/>
      <c r="W517" s="30"/>
      <c r="X517" s="252"/>
      <c r="Y517" s="244" t="e">
        <f>ID!#REF!</f>
        <v>#REF!</v>
      </c>
      <c r="Z517" s="65"/>
      <c r="AA517" s="298"/>
      <c r="AB517" s="243" t="str">
        <f>IF(S517&lt;&gt;"",CONFIG!$B$19,IF(T517&lt;&gt;"",CONFIG!$B$18,IF(U517&lt;&gt;"",CONFIG!$B$17,IF(V517&lt;&gt;"",CONFIG!$B$16,IF(W517&lt;&gt;"",CONFIG!$B$20,CONFIG!$B$21)))))</f>
        <v>NR</v>
      </c>
      <c r="AC517" s="243" t="str">
        <f t="shared" si="25"/>
        <v>No Response</v>
      </c>
      <c r="AD517" s="4"/>
    </row>
    <row r="518" spans="2:30" ht="13">
      <c r="B518" s="298"/>
      <c r="C518" s="298"/>
      <c r="D518" s="298"/>
      <c r="E518" s="298"/>
      <c r="F518" s="298"/>
      <c r="G518" s="9"/>
      <c r="H518" s="298"/>
      <c r="I518" s="298"/>
      <c r="J518" s="298"/>
      <c r="K518" s="298"/>
      <c r="L518" s="298"/>
      <c r="M518" s="298"/>
      <c r="N518" s="298"/>
      <c r="O518" s="298"/>
      <c r="P518" s="298"/>
      <c r="Q518" s="298"/>
      <c r="R518" s="9"/>
      <c r="S518" s="298"/>
      <c r="T518" s="298"/>
      <c r="U518" s="298"/>
      <c r="V518" s="298"/>
      <c r="W518" s="298"/>
      <c r="X518" s="14"/>
      <c r="Y518" s="298"/>
      <c r="Z518" s="298"/>
      <c r="AA518" s="298"/>
      <c r="AB518" s="4"/>
      <c r="AC518" s="4"/>
      <c r="AD518" s="4"/>
    </row>
    <row r="519" spans="2:30" ht="13">
      <c r="B519" s="298"/>
      <c r="C519" s="343" t="str">
        <f>ID!C507</f>
        <v>OVERALL NARRATIVE</v>
      </c>
      <c r="D519" s="324"/>
      <c r="E519" s="324"/>
      <c r="F519" s="324"/>
      <c r="G519" s="324"/>
      <c r="H519" s="324"/>
      <c r="I519" s="324"/>
      <c r="J519" s="324"/>
      <c r="K519" s="324"/>
      <c r="L519" s="324"/>
      <c r="M519" s="324"/>
      <c r="N519" s="324"/>
      <c r="O519" s="324"/>
      <c r="P519" s="324"/>
      <c r="Q519" s="324"/>
      <c r="R519" s="324"/>
      <c r="S519" s="324"/>
      <c r="T519" s="324"/>
      <c r="U519" s="324"/>
      <c r="V519" s="324"/>
      <c r="W519" s="324"/>
      <c r="X519" s="324"/>
      <c r="Y519" s="324"/>
      <c r="Z519" s="298"/>
      <c r="AA519" s="298"/>
      <c r="AB519" s="73"/>
      <c r="AC519" s="73"/>
      <c r="AD519" s="4"/>
    </row>
    <row r="520" spans="2:30" ht="7.5" customHeight="1">
      <c r="B520" s="298"/>
      <c r="C520" s="298"/>
      <c r="D520" s="74"/>
      <c r="E520" s="74"/>
      <c r="F520" s="74"/>
      <c r="G520" s="74"/>
      <c r="H520" s="74"/>
      <c r="I520" s="74"/>
      <c r="J520" s="74"/>
      <c r="K520" s="74"/>
      <c r="L520" s="74"/>
      <c r="M520" s="74"/>
      <c r="N520" s="74"/>
      <c r="O520" s="74"/>
      <c r="P520" s="74"/>
      <c r="Q520" s="74"/>
      <c r="R520" s="74"/>
      <c r="S520" s="74"/>
      <c r="T520" s="74"/>
      <c r="U520" s="74"/>
      <c r="V520" s="74"/>
      <c r="W520" s="74"/>
      <c r="X520" s="74"/>
      <c r="Y520" s="298"/>
      <c r="Z520" s="298"/>
      <c r="AA520" s="298"/>
      <c r="AB520" s="73"/>
      <c r="AC520" s="73"/>
      <c r="AD520" s="4"/>
    </row>
    <row r="521" spans="2:30" ht="192.75" customHeight="1">
      <c r="B521" s="257"/>
      <c r="C521" s="342"/>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253"/>
      <c r="AA521" s="298"/>
      <c r="AB521" s="73" t="str">
        <f>IF(ISBLANK(C521),"","1")</f>
        <v/>
      </c>
      <c r="AC521" s="73"/>
      <c r="AD521" s="4"/>
    </row>
    <row r="522" spans="2:30" ht="13">
      <c r="B522" s="298"/>
      <c r="C522" s="298"/>
      <c r="D522" s="298"/>
      <c r="E522" s="298"/>
      <c r="F522" s="298"/>
      <c r="G522" s="9"/>
      <c r="H522" s="298"/>
      <c r="I522" s="298"/>
      <c r="J522" s="298"/>
      <c r="K522" s="298"/>
      <c r="L522" s="298"/>
      <c r="M522" s="298"/>
      <c r="N522" s="298"/>
      <c r="O522" s="298"/>
      <c r="P522" s="298"/>
      <c r="Q522" s="298"/>
      <c r="R522" s="9"/>
      <c r="S522" s="298"/>
      <c r="T522" s="298"/>
      <c r="U522" s="298"/>
      <c r="V522" s="298"/>
      <c r="W522" s="298"/>
      <c r="X522" s="14"/>
      <c r="Y522" s="298"/>
      <c r="Z522" s="298"/>
      <c r="AA522" s="298"/>
      <c r="AB522" s="4"/>
      <c r="AC522" s="4"/>
      <c r="AD522" s="4"/>
    </row>
  </sheetData>
  <mergeCells count="59">
    <mergeCell ref="C410:C429"/>
    <mergeCell ref="C432:C451"/>
    <mergeCell ref="C454:C473"/>
    <mergeCell ref="C278:C297"/>
    <mergeCell ref="C277:Y277"/>
    <mergeCell ref="C322:C341"/>
    <mergeCell ref="C409:Y409"/>
    <mergeCell ref="C387:Y387"/>
    <mergeCell ref="C343:Y343"/>
    <mergeCell ref="C366:C385"/>
    <mergeCell ref="C365:Y365"/>
    <mergeCell ref="C388:C407"/>
    <mergeCell ref="C344:C363"/>
    <mergeCell ref="C233:Y233"/>
    <mergeCell ref="C299:Y299"/>
    <mergeCell ref="C321:Y321"/>
    <mergeCell ref="C300:C319"/>
    <mergeCell ref="C256:C275"/>
    <mergeCell ref="C234:C253"/>
    <mergeCell ref="C255:Y255"/>
    <mergeCell ref="C69:C77"/>
    <mergeCell ref="C80:C99"/>
    <mergeCell ref="C212:C231"/>
    <mergeCell ref="C146:C165"/>
    <mergeCell ref="C79:Y79"/>
    <mergeCell ref="C211:Y211"/>
    <mergeCell ref="C189:Y189"/>
    <mergeCell ref="C167:Y167"/>
    <mergeCell ref="C123:Y123"/>
    <mergeCell ref="C101:Y101"/>
    <mergeCell ref="C145:Y145"/>
    <mergeCell ref="C190:C209"/>
    <mergeCell ref="C168:C187"/>
    <mergeCell ref="C102:C121"/>
    <mergeCell ref="C124:C143"/>
    <mergeCell ref="B2:Z2"/>
    <mergeCell ref="B1:Z1"/>
    <mergeCell ref="C68:Y68"/>
    <mergeCell ref="C40:Y40"/>
    <mergeCell ref="C25:Y25"/>
    <mergeCell ref="C6:Y6"/>
    <mergeCell ref="C18:Y18"/>
    <mergeCell ref="C59:Y59"/>
    <mergeCell ref="C41:C49"/>
    <mergeCell ref="C26:C38"/>
    <mergeCell ref="C51:Y51"/>
    <mergeCell ref="C52:C57"/>
    <mergeCell ref="C7:C16"/>
    <mergeCell ref="C19:C23"/>
    <mergeCell ref="C5:D5"/>
    <mergeCell ref="C60:C66"/>
    <mergeCell ref="C521:Y521"/>
    <mergeCell ref="C519:Y519"/>
    <mergeCell ref="C431:Y431"/>
    <mergeCell ref="C453:Y453"/>
    <mergeCell ref="C497:Y497"/>
    <mergeCell ref="C475:Y475"/>
    <mergeCell ref="C498:C517"/>
    <mergeCell ref="C476:C495"/>
  </mergeCells>
  <conditionalFormatting sqref="S7:W16 S19:W23 S26:W38 S41:V46 S47:W49 W41:W46 S52:W57 S60:W66 S69:W77 S80:W92 S93:W98 S99:W99 S102:W121 S124:W143 S146:W165 S168:W187 S190:W209 S212:W231 S234:W253 S256:W275 S278:W297 S300:W319 S322:W341 S344:W363 S366:W385 S388:W407 S410:W429 S432:W451 S454:W473 S476:W495 S498:W517">
    <cfRule type="notContainsBlanks" dxfId="1" priority="1">
      <formula>LEN(TRIM(S7))&gt;0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3C47D"/>
  </sheetPr>
  <dimension ref="A1:AF943"/>
  <sheetViews>
    <sheetView showGridLines="0" tabSelected="1" workbookViewId="0">
      <pane ySplit="4" topLeftCell="A5" activePane="bottomLeft" state="frozen"/>
      <selection pane="bottomLeft" activeCell="B1" sqref="B1:W1"/>
    </sheetView>
  </sheetViews>
  <sheetFormatPr baseColWidth="10" defaultColWidth="14.5" defaultRowHeight="15.75" customHeight="1"/>
  <cols>
    <col min="1" max="1" width="4.83203125" customWidth="1"/>
    <col min="2" max="2" width="1.5" customWidth="1"/>
    <col min="3" max="3" width="3" customWidth="1"/>
    <col min="4" max="4" width="8.83203125" customWidth="1"/>
    <col min="5" max="5" width="3.6640625" hidden="1" customWidth="1"/>
    <col min="6" max="17" width="0" hidden="1"/>
    <col min="18" max="18" width="4.83203125" customWidth="1"/>
    <col min="19" max="19" width="64.5" customWidth="1"/>
    <col min="20" max="20" width="3" hidden="1" customWidth="1"/>
    <col min="21" max="21" width="12.6640625" customWidth="1"/>
    <col min="22" max="22" width="15.6640625" customWidth="1"/>
    <col min="23" max="23" width="7.33203125" customWidth="1"/>
    <col min="24" max="27" width="17.33203125" hidden="1" customWidth="1"/>
    <col min="28" max="28" width="1.5" customWidth="1"/>
    <col min="29" max="29" width="4.83203125" customWidth="1"/>
    <col min="30" max="32" width="0" hidden="1"/>
  </cols>
  <sheetData>
    <row r="1" spans="1:32" ht="24.75" customHeight="1">
      <c r="A1" s="211"/>
      <c r="B1" s="351" t="s">
        <v>0</v>
      </c>
      <c r="C1" s="324"/>
      <c r="D1" s="324"/>
      <c r="E1" s="324"/>
      <c r="F1" s="324"/>
      <c r="G1" s="324"/>
      <c r="H1" s="324"/>
      <c r="I1" s="324"/>
      <c r="J1" s="324"/>
      <c r="K1" s="324"/>
      <c r="L1" s="324"/>
      <c r="M1" s="324"/>
      <c r="N1" s="324"/>
      <c r="O1" s="324"/>
      <c r="P1" s="324"/>
      <c r="Q1" s="324"/>
      <c r="R1" s="324"/>
      <c r="S1" s="324"/>
      <c r="T1" s="324"/>
      <c r="U1" s="324"/>
      <c r="V1" s="324"/>
      <c r="W1" s="324"/>
      <c r="X1" s="78"/>
      <c r="Y1" s="78"/>
      <c r="Z1" s="78"/>
      <c r="AA1" s="78"/>
      <c r="AB1" s="308"/>
      <c r="AC1" s="210"/>
      <c r="AD1" s="4"/>
      <c r="AE1" s="4"/>
      <c r="AF1" s="4"/>
    </row>
    <row r="2" spans="1:32" ht="7.5" customHeight="1">
      <c r="A2" s="211"/>
      <c r="B2" s="352"/>
      <c r="C2" s="324"/>
      <c r="D2" s="324"/>
      <c r="E2" s="324"/>
      <c r="F2" s="324"/>
      <c r="G2" s="324"/>
      <c r="H2" s="324"/>
      <c r="I2" s="324"/>
      <c r="J2" s="324"/>
      <c r="K2" s="324"/>
      <c r="L2" s="324"/>
      <c r="M2" s="324"/>
      <c r="N2" s="324"/>
      <c r="O2" s="324"/>
      <c r="P2" s="324"/>
      <c r="Q2" s="324"/>
      <c r="R2" s="324"/>
      <c r="S2" s="324"/>
      <c r="T2" s="324"/>
      <c r="U2" s="324"/>
      <c r="V2" s="324"/>
      <c r="W2" s="324"/>
      <c r="X2" s="309"/>
      <c r="Y2" s="309"/>
      <c r="Z2" s="309"/>
      <c r="AA2" s="309"/>
      <c r="AB2" s="309"/>
      <c r="AC2" s="210"/>
      <c r="AD2" s="4"/>
      <c r="AE2" s="4"/>
      <c r="AF2" s="4"/>
    </row>
    <row r="3" spans="1:32" ht="27" customHeight="1">
      <c r="A3" s="211"/>
      <c r="B3" s="211"/>
      <c r="C3" s="316"/>
      <c r="D3" s="299" t="str">
        <f>ID!D3</f>
        <v>Number</v>
      </c>
      <c r="E3" s="299">
        <f>ID!E3</f>
        <v>0</v>
      </c>
      <c r="F3" s="6">
        <f>ID!F3</f>
        <v>0</v>
      </c>
      <c r="G3" s="299">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335">
        <f>ID!R3</f>
        <v>0</v>
      </c>
      <c r="S3" s="324"/>
      <c r="T3" s="15"/>
      <c r="U3" s="15" t="s">
        <v>169</v>
      </c>
      <c r="V3" s="15" t="s">
        <v>13</v>
      </c>
      <c r="W3" s="211">
        <f>ID!Y3</f>
        <v>0</v>
      </c>
      <c r="X3" s="240" t="s">
        <v>170</v>
      </c>
      <c r="Y3" s="240" t="s">
        <v>171</v>
      </c>
      <c r="Z3" s="240" t="s">
        <v>172</v>
      </c>
      <c r="AA3" s="240" t="s">
        <v>173</v>
      </c>
      <c r="AB3" s="211"/>
      <c r="AC3" s="211">
        <f>ID!Z3</f>
        <v>0</v>
      </c>
      <c r="AD3" s="243"/>
      <c r="AE3" s="4"/>
      <c r="AF3" s="4"/>
    </row>
    <row r="4" spans="1:32" ht="13" hidden="1">
      <c r="A4" s="211"/>
      <c r="B4" s="211"/>
      <c r="C4" s="316"/>
      <c r="D4" s="316"/>
      <c r="E4" s="316"/>
      <c r="F4" s="80"/>
      <c r="G4" s="316"/>
      <c r="H4" s="316"/>
      <c r="I4" s="316"/>
      <c r="J4" s="316"/>
      <c r="K4" s="316"/>
      <c r="L4" s="316"/>
      <c r="M4" s="316"/>
      <c r="N4" s="316"/>
      <c r="O4" s="316"/>
      <c r="P4" s="316"/>
      <c r="Q4" s="316"/>
      <c r="R4" s="211"/>
      <c r="S4" s="261"/>
      <c r="T4" s="14"/>
      <c r="U4" s="262"/>
      <c r="V4" s="82"/>
      <c r="W4" s="210"/>
      <c r="X4" s="9"/>
      <c r="Y4" s="9"/>
      <c r="Z4" s="9"/>
      <c r="AA4" s="9"/>
      <c r="AB4" s="210"/>
      <c r="AC4" s="210"/>
      <c r="AD4" s="243"/>
      <c r="AE4" s="243"/>
      <c r="AF4" s="243"/>
    </row>
    <row r="5" spans="1:32" ht="9" customHeight="1">
      <c r="A5" s="304"/>
      <c r="B5" s="304"/>
      <c r="C5" s="350"/>
      <c r="D5" s="324"/>
      <c r="E5" s="307"/>
      <c r="F5" s="310"/>
      <c r="G5" s="307"/>
      <c r="H5" s="307"/>
      <c r="I5" s="307"/>
      <c r="J5" s="307"/>
      <c r="K5" s="307"/>
      <c r="L5" s="307"/>
      <c r="M5" s="307"/>
      <c r="N5" s="307"/>
      <c r="O5" s="307"/>
      <c r="P5" s="307"/>
      <c r="Q5" s="307"/>
      <c r="R5" s="304"/>
      <c r="S5" s="261"/>
      <c r="T5" s="134"/>
      <c r="U5" s="208"/>
      <c r="V5" s="239"/>
      <c r="W5" s="85"/>
      <c r="X5" s="105"/>
      <c r="Y5" s="105"/>
      <c r="Z5" s="105"/>
      <c r="AA5" s="105"/>
      <c r="AB5" s="85"/>
      <c r="AC5" s="304"/>
      <c r="AD5" s="243"/>
      <c r="AE5" s="243"/>
      <c r="AF5" s="4"/>
    </row>
    <row r="6" spans="1:32" ht="14">
      <c r="A6" s="304"/>
      <c r="B6" s="83"/>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321"/>
      <c r="Z6" s="321"/>
      <c r="AA6" s="321"/>
      <c r="AB6" s="84"/>
      <c r="AC6" s="85"/>
      <c r="AD6" s="4">
        <f>ID!AA6</f>
        <v>0</v>
      </c>
      <c r="AE6" s="4"/>
      <c r="AF6" s="4"/>
    </row>
    <row r="7" spans="1:32" ht="15">
      <c r="A7" s="304"/>
      <c r="B7" s="86"/>
      <c r="C7" s="348">
        <f>ID!C7</f>
        <v>1</v>
      </c>
      <c r="D7" s="306">
        <f>ID!G7</f>
        <v>1</v>
      </c>
      <c r="E7" s="306" t="str">
        <f>ID!E7</f>
        <v>a</v>
      </c>
      <c r="F7" s="306" t="str">
        <f>ID!F7</f>
        <v>1a</v>
      </c>
      <c r="G7" s="306">
        <f>ID!G7</f>
        <v>1</v>
      </c>
      <c r="H7" s="306" t="str">
        <f>ID!H7</f>
        <v>Essential</v>
      </c>
      <c r="I7" s="306">
        <f>ID!I7</f>
        <v>0</v>
      </c>
      <c r="J7" s="306">
        <f>ID!J7</f>
        <v>0</v>
      </c>
      <c r="K7" s="306">
        <f>ID!K7</f>
        <v>0</v>
      </c>
      <c r="L7" s="306">
        <f>ID!L7</f>
        <v>0</v>
      </c>
      <c r="M7" s="306">
        <f>ID!M7</f>
        <v>0</v>
      </c>
      <c r="N7" s="306">
        <f>ID!N7</f>
        <v>0</v>
      </c>
      <c r="O7" s="306" t="str">
        <f>ID!O7</f>
        <v>INT</v>
      </c>
      <c r="P7" s="306" t="str">
        <f>ID!P7</f>
        <v>OVIN</v>
      </c>
      <c r="Q7" s="306">
        <f>ID!Q7</f>
        <v>1</v>
      </c>
      <c r="R7" s="355" t="str">
        <f>ID!R7</f>
        <v>Course includes Welcome and Getting Started content.</v>
      </c>
      <c r="S7" s="324"/>
      <c r="T7" s="148"/>
      <c r="U7" s="87">
        <f>IFERROR(VLOOKUP(AE7,timeToFix,3),"")</f>
        <v>0</v>
      </c>
      <c r="V7" s="87" t="str">
        <f>IF($V$3=ID!$H$3,
H7,IF($V$3=ID!$I$3,
I7,IF($V$3=ID!$J$3,
J7,IF($V$3=ID!$K$3,
K7,IF($V$3=ID!$L$3,
L7,IF($V$3=ID!$M$3,
M7,IF($V$3=ID!$N$3,
N7,"")))))))</f>
        <v>Essential</v>
      </c>
      <c r="W7" s="99"/>
      <c r="X7" s="88" t="str">
        <f>ID!AB7</f>
        <v>No Response</v>
      </c>
      <c r="Y7" s="88" t="str">
        <f>Faculty!AB7</f>
        <v>No Response</v>
      </c>
      <c r="Z7" s="88" t="str">
        <f>'Reviewer 1'!AB7</f>
        <v>No Response</v>
      </c>
      <c r="AA7" s="88" t="str">
        <f>'Reviewer 2'!AC7</f>
        <v>No Response</v>
      </c>
      <c r="AB7" s="89"/>
      <c r="AC7" s="85"/>
      <c r="AD7" s="243" t="str">
        <f>IFERROR(VLOOKUP(ID!AB7,RubricConversion,2,FALSE),"")</f>
        <v>NR</v>
      </c>
      <c r="AE7" s="243" t="str">
        <f>IFERROR(VLOOKUP(AD7,scale,2,FALSE),"")</f>
        <v>No Response</v>
      </c>
      <c r="AF7" s="243"/>
    </row>
    <row r="8" spans="1:32" ht="98">
      <c r="A8" s="304"/>
      <c r="B8" s="86"/>
      <c r="C8" s="324"/>
      <c r="D8" s="306"/>
      <c r="E8" s="306"/>
      <c r="F8" s="306"/>
      <c r="G8" s="306"/>
      <c r="H8" s="306"/>
      <c r="I8" s="306"/>
      <c r="J8" s="306"/>
      <c r="K8" s="306"/>
      <c r="L8" s="306"/>
      <c r="M8" s="306"/>
      <c r="N8" s="306"/>
      <c r="O8" s="306"/>
      <c r="P8" s="306"/>
      <c r="Q8" s="306"/>
      <c r="R8" s="313"/>
      <c r="S8" s="100" t="str">
        <f>CONCATENATE(ID!X7,CHAR(10),CHAR(10),Faculty!X7,CHAR(10),CHAR(10),'Reviewer 1'!X7,CHAR(10),CHAR(10),'Reviewer 2'!X7)</f>
        <v xml:space="preserve">
</v>
      </c>
      <c r="T8" s="148"/>
      <c r="U8" s="87"/>
      <c r="V8" s="87"/>
      <c r="W8" s="99"/>
      <c r="X8" s="88"/>
      <c r="Y8" s="88"/>
      <c r="Z8" s="88"/>
      <c r="AA8" s="88"/>
      <c r="AB8" s="89"/>
      <c r="AC8" s="85"/>
      <c r="AD8" s="243"/>
      <c r="AE8" s="243"/>
      <c r="AF8" s="243"/>
    </row>
    <row r="9" spans="1:32" ht="34.5" customHeight="1">
      <c r="A9" s="304"/>
      <c r="B9" s="86"/>
      <c r="C9" s="324"/>
      <c r="D9" s="306">
        <f>ID!G8</f>
        <v>2</v>
      </c>
      <c r="E9" s="306" t="str">
        <f>ID!E8</f>
        <v>b</v>
      </c>
      <c r="F9" s="306" t="str">
        <f>ID!F8</f>
        <v>1b</v>
      </c>
      <c r="G9" s="306">
        <f>ID!G8</f>
        <v>2</v>
      </c>
      <c r="H9" s="306" t="str">
        <f>ID!H8</f>
        <v>Essential</v>
      </c>
      <c r="I9" s="306">
        <f>ID!I8</f>
        <v>0</v>
      </c>
      <c r="J9" s="306">
        <f>ID!J8</f>
        <v>0</v>
      </c>
      <c r="K9" s="306">
        <f>ID!K8</f>
        <v>0</v>
      </c>
      <c r="L9" s="306">
        <f>ID!L8</f>
        <v>0</v>
      </c>
      <c r="M9" s="306">
        <f>ID!M8</f>
        <v>0</v>
      </c>
      <c r="N9" s="306">
        <f>ID!N8</f>
        <v>0</v>
      </c>
      <c r="O9" s="306" t="str">
        <f>ID!O8</f>
        <v>INT</v>
      </c>
      <c r="P9" s="306" t="str">
        <f>ID!P8</f>
        <v>OVIN</v>
      </c>
      <c r="Q9" s="306">
        <f>ID!Q8</f>
        <v>2</v>
      </c>
      <c r="R9" s="355" t="str">
        <f>ID!R8</f>
        <v>An orientation or overview is provided for the course overall, as well as in each module. Students know how to navigate and what tasks are due.</v>
      </c>
      <c r="S9" s="324"/>
      <c r="T9" s="148"/>
      <c r="U9" s="87">
        <f>IFERROR(VLOOKUP(AE9,timeToFix,3),"")</f>
        <v>0</v>
      </c>
      <c r="V9" s="87" t="str">
        <f>IF($V$3=ID!$H$3,
H9,IF($V$3=ID!$I$3,
I9,IF($V$3=ID!$J$3,
J9,IF($V$3=ID!$K$3,
K9,IF($V$3=ID!$L$3,
L9,IF($V$3=ID!$M$3,
M9,IF($V$3=ID!$N$3,
N9,"")))))))</f>
        <v>Essential</v>
      </c>
      <c r="W9" s="99"/>
      <c r="X9" s="88" t="str">
        <f>ID!AB8</f>
        <v>No Response</v>
      </c>
      <c r="Y9" s="88" t="str">
        <f>Faculty!AB8</f>
        <v>No Response</v>
      </c>
      <c r="Z9" s="88" t="str">
        <f>'Reviewer 1'!AB8</f>
        <v>No Response</v>
      </c>
      <c r="AA9" s="88" t="str">
        <f>'Reviewer 2'!AC8</f>
        <v>No Response</v>
      </c>
      <c r="AB9" s="89"/>
      <c r="AC9" s="85"/>
      <c r="AD9" s="243" t="str">
        <f>IFERROR(VLOOKUP(ID!AB8,RubricConversion,2,FALSE),"")</f>
        <v>NR</v>
      </c>
      <c r="AE9" s="243" t="str">
        <f>IFERROR(VLOOKUP(AD9,scale,2,FALSE),"")</f>
        <v>No Response</v>
      </c>
      <c r="AF9" s="243"/>
    </row>
    <row r="10" spans="1:32" ht="98">
      <c r="A10" s="304"/>
      <c r="B10" s="86"/>
      <c r="C10" s="324"/>
      <c r="D10" s="306"/>
      <c r="E10" s="306"/>
      <c r="F10" s="306"/>
      <c r="G10" s="306"/>
      <c r="H10" s="306"/>
      <c r="I10" s="306"/>
      <c r="J10" s="306"/>
      <c r="K10" s="306"/>
      <c r="L10" s="306"/>
      <c r="M10" s="306"/>
      <c r="N10" s="306"/>
      <c r="O10" s="306"/>
      <c r="P10" s="306"/>
      <c r="Q10" s="306"/>
      <c r="R10" s="313"/>
      <c r="S10" s="263" t="str">
        <f>CONCATENATE(ID!X8,CHAR(10),CHAR(10),Faculty!X8,CHAR(10),CHAR(10),'Reviewer 1'!X8,CHAR(10),CHAR(10),'Reviewer 2'!X8)</f>
        <v xml:space="preserve">
</v>
      </c>
      <c r="T10" s="148"/>
      <c r="U10" s="87"/>
      <c r="V10" s="87"/>
      <c r="W10" s="99"/>
      <c r="X10" s="88"/>
      <c r="Y10" s="88"/>
      <c r="Z10" s="88"/>
      <c r="AA10" s="88"/>
      <c r="AB10" s="89"/>
      <c r="AC10" s="85"/>
      <c r="AD10" s="243"/>
      <c r="AE10" s="243"/>
      <c r="AF10" s="243"/>
    </row>
    <row r="11" spans="1:32" ht="15">
      <c r="A11" s="304"/>
      <c r="B11" s="86"/>
      <c r="C11" s="324"/>
      <c r="D11" s="306">
        <f>ID!G9</f>
        <v>3</v>
      </c>
      <c r="E11" s="306" t="str">
        <f>ID!E9</f>
        <v>c</v>
      </c>
      <c r="F11" s="306" t="str">
        <f>ID!F9</f>
        <v>1c</v>
      </c>
      <c r="G11" s="306">
        <f>ID!G9</f>
        <v>3</v>
      </c>
      <c r="H11" s="306" t="str">
        <f>ID!H9</f>
        <v>Important</v>
      </c>
      <c r="I11" s="306">
        <f>ID!I9</f>
        <v>0</v>
      </c>
      <c r="J11" s="306">
        <f>ID!J9</f>
        <v>0</v>
      </c>
      <c r="K11" s="306">
        <f>ID!K9</f>
        <v>0</v>
      </c>
      <c r="L11" s="306">
        <f>ID!L9</f>
        <v>0</v>
      </c>
      <c r="M11" s="306">
        <f>ID!M9</f>
        <v>0</v>
      </c>
      <c r="N11" s="306">
        <f>ID!N9</f>
        <v>0</v>
      </c>
      <c r="O11" s="306" t="str">
        <f>ID!O9</f>
        <v>INT</v>
      </c>
      <c r="P11" s="306" t="str">
        <f>ID!P9</f>
        <v>OVIN</v>
      </c>
      <c r="Q11" s="306">
        <f>ID!Q9</f>
        <v>3</v>
      </c>
      <c r="R11" s="355" t="str">
        <f>ID!R9</f>
        <v xml:space="preserve">The syllabus is clear and navigable for learners. </v>
      </c>
      <c r="S11" s="324"/>
      <c r="T11" s="148"/>
      <c r="U11" s="87">
        <f>IFERROR(VLOOKUP(AE11,timeToFix,3),"")</f>
        <v>0</v>
      </c>
      <c r="V11" s="87" t="str">
        <f>IF($V$3=ID!$H$3,
H11,IF($V$3=ID!$I$3,
I11,IF($V$3=ID!$J$3,
J11,IF($V$3=ID!$K$11,
K11,IF($V$3=ID!$L$3,
L11,IF($V$3=ID!$M$3,
M11,IF($V$3=ID!$N$3,
N11,"")))))))</f>
        <v>Important</v>
      </c>
      <c r="W11" s="99"/>
      <c r="X11" s="88" t="str">
        <f>ID!AB9</f>
        <v>No Response</v>
      </c>
      <c r="Y11" s="88" t="str">
        <f>Faculty!AB9</f>
        <v>No Response</v>
      </c>
      <c r="Z11" s="88" t="str">
        <f>'Reviewer 1'!AB9</f>
        <v>No Response</v>
      </c>
      <c r="AA11" s="88" t="str">
        <f>'Reviewer 2'!AC9</f>
        <v>No Response</v>
      </c>
      <c r="AB11" s="89"/>
      <c r="AC11" s="85"/>
      <c r="AD11" s="243" t="str">
        <f>IFERROR(VLOOKUP(ID!AB9,RubricConversion,2,FALSE),"")</f>
        <v>NR</v>
      </c>
      <c r="AE11" s="243" t="str">
        <f>IFERROR(VLOOKUP(AD11,scale,2,FALSE),"")</f>
        <v>No Response</v>
      </c>
      <c r="AF11" s="243"/>
    </row>
    <row r="12" spans="1:32" ht="98">
      <c r="A12" s="304"/>
      <c r="B12" s="86"/>
      <c r="C12" s="324"/>
      <c r="D12" s="306"/>
      <c r="E12" s="306"/>
      <c r="F12" s="306"/>
      <c r="G12" s="306"/>
      <c r="H12" s="306"/>
      <c r="I12" s="306"/>
      <c r="J12" s="306"/>
      <c r="K12" s="306"/>
      <c r="L12" s="306"/>
      <c r="M12" s="306"/>
      <c r="N12" s="306"/>
      <c r="O12" s="306"/>
      <c r="P12" s="306"/>
      <c r="Q12" s="306"/>
      <c r="R12" s="313"/>
      <c r="S12" s="263" t="str">
        <f>CONCATENATE(ID!X9,CHAR(10),CHAR(10),Faculty!X9,CHAR(10),CHAR(10),'Reviewer 1'!X9,CHAR(10),CHAR(10),'Reviewer 2'!X9)</f>
        <v xml:space="preserve">
</v>
      </c>
      <c r="T12" s="148"/>
      <c r="U12" s="87"/>
      <c r="V12" s="87"/>
      <c r="W12" s="99"/>
      <c r="X12" s="88"/>
      <c r="Y12" s="88"/>
      <c r="Z12" s="88"/>
      <c r="AA12" s="88"/>
      <c r="AB12" s="89"/>
      <c r="AC12" s="85"/>
      <c r="AD12" s="243"/>
      <c r="AE12" s="243"/>
      <c r="AF12" s="243"/>
    </row>
    <row r="13" spans="1:32" ht="15">
      <c r="A13" s="304"/>
      <c r="B13" s="86"/>
      <c r="C13" s="324"/>
      <c r="D13" s="306">
        <f>ID!G10</f>
        <v>4</v>
      </c>
      <c r="E13" s="306" t="str">
        <f>ID!E10</f>
        <v>d</v>
      </c>
      <c r="F13" s="306" t="str">
        <f>ID!F10</f>
        <v>1d</v>
      </c>
      <c r="G13" s="306">
        <f>ID!G10</f>
        <v>4</v>
      </c>
      <c r="H13" s="306" t="str">
        <f>ID!H10</f>
        <v>Important</v>
      </c>
      <c r="I13" s="306">
        <f>ID!I10</f>
        <v>0</v>
      </c>
      <c r="J13" s="306">
        <f>ID!J10</f>
        <v>0</v>
      </c>
      <c r="K13" s="306">
        <f>ID!K10</f>
        <v>0</v>
      </c>
      <c r="L13" s="306">
        <f>ID!L10</f>
        <v>0</v>
      </c>
      <c r="M13" s="306">
        <f>ID!M10</f>
        <v>0</v>
      </c>
      <c r="N13" s="306">
        <f>ID!N10</f>
        <v>0</v>
      </c>
      <c r="O13" s="306" t="str">
        <f>ID!O10</f>
        <v>INT</v>
      </c>
      <c r="P13" s="306" t="str">
        <f>ID!P10</f>
        <v>OVIN</v>
      </c>
      <c r="Q13" s="306">
        <f>ID!Q10</f>
        <v>4</v>
      </c>
      <c r="R13" s="355" t="str">
        <f>ID!R10</f>
        <v>A printable syllabus is available to learners (PDF, HTML).</v>
      </c>
      <c r="S13" s="324"/>
      <c r="T13" s="148"/>
      <c r="U13" s="87">
        <f>IFERROR(VLOOKUP(AE13,timeToFix,3),"")</f>
        <v>0</v>
      </c>
      <c r="V13" s="87" t="str">
        <f>IF($V$3=ID!$H$3,
H13,IF($V$3=ID!$I$3,
I13,IF($V$3=ID!$J$3,
J13,IF($V$3=ID!$K$3,
K13,IF($V$3=ID!$L$3,
L13,IF($V$3=ID!$M$3,
M13,IF($V$3=ID!$N$3,
N13,"")))))))</f>
        <v>Important</v>
      </c>
      <c r="W13" s="99"/>
      <c r="X13" s="88" t="str">
        <f>ID!AB10</f>
        <v>No Response</v>
      </c>
      <c r="Y13" s="88" t="str">
        <f>Faculty!AB10</f>
        <v>No Response</v>
      </c>
      <c r="Z13" s="88" t="str">
        <f>'Reviewer 1'!AB10</f>
        <v>No Response</v>
      </c>
      <c r="AA13" s="88" t="str">
        <f>'Reviewer 2'!AC10</f>
        <v>No Response</v>
      </c>
      <c r="AB13" s="89"/>
      <c r="AC13" s="85"/>
      <c r="AD13" s="243" t="str">
        <f>IFERROR(VLOOKUP(ID!AB10,RubricConversion,2,FALSE),"")</f>
        <v>NR</v>
      </c>
      <c r="AE13" s="243" t="str">
        <f>IFERROR(VLOOKUP(AD13,scale,2,FALSE),"")</f>
        <v>No Response</v>
      </c>
      <c r="AF13" s="243"/>
    </row>
    <row r="14" spans="1:32" ht="98">
      <c r="A14" s="304"/>
      <c r="B14" s="86"/>
      <c r="C14" s="324"/>
      <c r="D14" s="306"/>
      <c r="E14" s="306"/>
      <c r="F14" s="306"/>
      <c r="G14" s="306"/>
      <c r="H14" s="306"/>
      <c r="I14" s="306"/>
      <c r="J14" s="306"/>
      <c r="K14" s="306"/>
      <c r="L14" s="306"/>
      <c r="M14" s="306"/>
      <c r="N14" s="306"/>
      <c r="O14" s="306"/>
      <c r="P14" s="306"/>
      <c r="Q14" s="306"/>
      <c r="R14" s="313"/>
      <c r="S14" s="263" t="str">
        <f>CONCATENATE(ID!X10,CHAR(10),CHAR(10),Faculty!X10,CHAR(10),CHAR(10),'Reviewer 1'!X10,CHAR(10),CHAR(10),'Reviewer 2'!X10)</f>
        <v xml:space="preserve">
</v>
      </c>
      <c r="T14" s="148"/>
      <c r="U14" s="87"/>
      <c r="V14" s="87"/>
      <c r="W14" s="99"/>
      <c r="X14" s="88"/>
      <c r="Y14" s="88"/>
      <c r="Z14" s="88"/>
      <c r="AA14" s="88"/>
      <c r="AB14" s="89"/>
      <c r="AC14" s="85"/>
      <c r="AD14" s="243"/>
      <c r="AE14" s="243"/>
      <c r="AF14" s="243"/>
    </row>
    <row r="15" spans="1:32" ht="28.5" customHeight="1">
      <c r="A15" s="304"/>
      <c r="B15" s="86"/>
      <c r="C15" s="324"/>
      <c r="D15" s="306">
        <f>ID!G11</f>
        <v>5</v>
      </c>
      <c r="E15" s="306" t="str">
        <f>ID!E11</f>
        <v>e</v>
      </c>
      <c r="F15" s="306" t="str">
        <f>ID!F11</f>
        <v>1e</v>
      </c>
      <c r="G15" s="306">
        <f>ID!G11</f>
        <v>5</v>
      </c>
      <c r="H15" s="306" t="str">
        <f>ID!H11</f>
        <v>Important</v>
      </c>
      <c r="I15" s="306">
        <f>ID!I11</f>
        <v>0</v>
      </c>
      <c r="J15" s="306">
        <f>ID!J11</f>
        <v>0</v>
      </c>
      <c r="K15" s="306">
        <f>ID!K11</f>
        <v>0</v>
      </c>
      <c r="L15" s="306">
        <f>ID!L11</f>
        <v>0</v>
      </c>
      <c r="M15" s="306">
        <f>ID!M11</f>
        <v>0</v>
      </c>
      <c r="N15" s="306">
        <f>ID!N11</f>
        <v>0</v>
      </c>
      <c r="O15" s="306" t="str">
        <f>ID!O11</f>
        <v>INT</v>
      </c>
      <c r="P15" s="306" t="str">
        <f>ID!P11</f>
        <v>OVIN</v>
      </c>
      <c r="Q15" s="306">
        <f>ID!Q11</f>
        <v>5</v>
      </c>
      <c r="R15" s="355" t="str">
        <f>ID!R11</f>
        <v>Course includes links to relevant campus policies on plagiarism, computer use, student grievances, accommodating disabilities, etc.</v>
      </c>
      <c r="S15" s="324"/>
      <c r="T15" s="148"/>
      <c r="U15" s="87">
        <f>IFERROR(VLOOKUP(AE15,timeToFix,3),"")</f>
        <v>0</v>
      </c>
      <c r="V15" s="75" t="str">
        <f>IF($V$3=ID!$H$3,
H15,IF($V$3=ID!$I$3,
I15,IF($V$3=ID!$J$3,
J15,IF($V$3=ID!$K$3,
K15,IF($V$3=ID!$L$3,
L15,IF($V$3=ID!$M$3,
M15,IF($V$3=ID!$N$3,
N15,"")))))))</f>
        <v>Important</v>
      </c>
      <c r="W15" s="99"/>
      <c r="X15" s="88" t="str">
        <f>ID!AB11</f>
        <v>No Response</v>
      </c>
      <c r="Y15" s="88" t="str">
        <f>Faculty!AB11</f>
        <v>No Response</v>
      </c>
      <c r="Z15" s="88" t="str">
        <f>'Reviewer 1'!AB11</f>
        <v>No Response</v>
      </c>
      <c r="AA15" s="88" t="str">
        <f>'Reviewer 2'!AC11</f>
        <v>No Response</v>
      </c>
      <c r="AB15" s="89"/>
      <c r="AC15" s="85"/>
      <c r="AD15" s="243" t="str">
        <f>IFERROR(VLOOKUP(ID!AB11,RubricConversion,2,FALSE),"")</f>
        <v>NR</v>
      </c>
      <c r="AE15" s="243" t="str">
        <f>IFERROR(VLOOKUP(AD15,scale,2,FALSE),"")</f>
        <v>No Response</v>
      </c>
      <c r="AF15" s="243"/>
    </row>
    <row r="16" spans="1:32" ht="98">
      <c r="A16" s="304"/>
      <c r="B16" s="86"/>
      <c r="C16" s="324"/>
      <c r="D16" s="306"/>
      <c r="E16" s="306"/>
      <c r="F16" s="306"/>
      <c r="G16" s="306"/>
      <c r="H16" s="306"/>
      <c r="I16" s="306"/>
      <c r="J16" s="306"/>
      <c r="K16" s="306"/>
      <c r="L16" s="306"/>
      <c r="M16" s="306"/>
      <c r="N16" s="306"/>
      <c r="O16" s="306"/>
      <c r="P16" s="306"/>
      <c r="Q16" s="306"/>
      <c r="R16" s="313"/>
      <c r="S16" s="263" t="str">
        <f>CONCATENATE(ID!X11,CHAR(10),CHAR(10),Faculty!X11,CHAR(10),CHAR(10),'Reviewer 1'!X11,CHAR(10),CHAR(10),'Reviewer 2'!X11)</f>
        <v xml:space="preserve">
</v>
      </c>
      <c r="T16" s="148"/>
      <c r="U16" s="87"/>
      <c r="V16" s="75"/>
      <c r="W16" s="99"/>
      <c r="X16" s="88"/>
      <c r="Y16" s="88"/>
      <c r="Z16" s="88"/>
      <c r="AA16" s="88"/>
      <c r="AB16" s="89"/>
      <c r="AC16" s="85"/>
      <c r="AD16" s="243"/>
      <c r="AE16" s="243"/>
      <c r="AF16" s="243"/>
    </row>
    <row r="17" spans="1:32" ht="32.25" customHeight="1">
      <c r="A17" s="304"/>
      <c r="B17" s="86"/>
      <c r="C17" s="324"/>
      <c r="D17" s="306">
        <f>ID!G12</f>
        <v>6</v>
      </c>
      <c r="E17" s="306" t="str">
        <f>ID!E12</f>
        <v>f</v>
      </c>
      <c r="F17" s="306" t="str">
        <f>ID!F12</f>
        <v>1f</v>
      </c>
      <c r="G17" s="306">
        <f>ID!G12</f>
        <v>6</v>
      </c>
      <c r="H17" s="306" t="str">
        <f>ID!H12</f>
        <v>Important</v>
      </c>
      <c r="I17" s="306">
        <f>ID!I12</f>
        <v>0</v>
      </c>
      <c r="J17" s="306">
        <f>ID!J12</f>
        <v>0</v>
      </c>
      <c r="K17" s="306">
        <f>ID!K12</f>
        <v>0</v>
      </c>
      <c r="L17" s="306">
        <f>ID!L12</f>
        <v>0</v>
      </c>
      <c r="M17" s="306">
        <f>ID!M12</f>
        <v>0</v>
      </c>
      <c r="N17" s="306">
        <f>ID!N12</f>
        <v>0</v>
      </c>
      <c r="O17" s="306" t="str">
        <f>ID!O12</f>
        <v>INT</v>
      </c>
      <c r="P17" s="306" t="str">
        <f>ID!P12</f>
        <v>OVIN</v>
      </c>
      <c r="Q17" s="306">
        <f>ID!Q12</f>
        <v>6</v>
      </c>
      <c r="R17" s="355" t="str">
        <f>ID!R12</f>
        <v>Course provides access to campus and Southeast resources (technical help, orientation, tutoring).</v>
      </c>
      <c r="S17" s="324"/>
      <c r="T17" s="148"/>
      <c r="U17" s="87">
        <f>IFERROR(VLOOKUP(AE17,timeToFix,3),"")</f>
        <v>0</v>
      </c>
      <c r="V17" s="75" t="str">
        <f>IF($V$3=ID!$H$3,
H17,IF($V$3=ID!$I$3,
I17,IF($V$3=ID!$J$3,
J17,IF($V$3=ID!$K$3,
K17,IF($V$3=ID!$L$3,
L17,IF($V$3=ID!$M$3,
M17,IF($V$3=ID!$N$3,
N17,"")))))))</f>
        <v>Important</v>
      </c>
      <c r="W17" s="99"/>
      <c r="X17" s="88" t="str">
        <f>ID!AB12</f>
        <v>No Response</v>
      </c>
      <c r="Y17" s="88" t="str">
        <f>Faculty!AB12</f>
        <v>No Response</v>
      </c>
      <c r="Z17" s="88" t="str">
        <f>'Reviewer 1'!AB12</f>
        <v>No Response</v>
      </c>
      <c r="AA17" s="88" t="str">
        <f>'Reviewer 2'!AC12</f>
        <v>No Response</v>
      </c>
      <c r="AB17" s="89"/>
      <c r="AC17" s="85"/>
      <c r="AD17" s="243" t="str">
        <f>IFERROR(VLOOKUP(ID!AB12,RubricConversion,2,FALSE),"")</f>
        <v>NR</v>
      </c>
      <c r="AE17" s="243" t="str">
        <f>IFERROR(VLOOKUP(AD17,scale,2,FALSE),"")</f>
        <v>No Response</v>
      </c>
      <c r="AF17" s="243"/>
    </row>
    <row r="18" spans="1:32" ht="98">
      <c r="A18" s="304"/>
      <c r="B18" s="86"/>
      <c r="C18" s="324"/>
      <c r="D18" s="306"/>
      <c r="E18" s="306"/>
      <c r="F18" s="306"/>
      <c r="G18" s="306"/>
      <c r="H18" s="306"/>
      <c r="I18" s="306"/>
      <c r="J18" s="306"/>
      <c r="K18" s="306"/>
      <c r="L18" s="306"/>
      <c r="M18" s="306"/>
      <c r="N18" s="306"/>
      <c r="O18" s="306"/>
      <c r="P18" s="306"/>
      <c r="Q18" s="306"/>
      <c r="R18" s="313"/>
      <c r="S18" s="263" t="str">
        <f>CONCATENATE(ID!X12,CHAR(10),CHAR(10),Faculty!X12,CHAR(10),CHAR(10),'Reviewer 1'!X12,CHAR(10),CHAR(10),'Reviewer 2'!X12)</f>
        <v xml:space="preserve">
</v>
      </c>
      <c r="T18" s="148"/>
      <c r="U18" s="87"/>
      <c r="V18" s="75"/>
      <c r="W18" s="99"/>
      <c r="X18" s="88"/>
      <c r="Y18" s="88"/>
      <c r="Z18" s="88"/>
      <c r="AA18" s="88"/>
      <c r="AB18" s="89"/>
      <c r="AC18" s="85"/>
      <c r="AD18" s="243"/>
      <c r="AE18" s="243"/>
      <c r="AF18" s="243"/>
    </row>
    <row r="19" spans="1:32" ht="28.5" customHeight="1">
      <c r="A19" s="304"/>
      <c r="B19" s="86"/>
      <c r="C19" s="324"/>
      <c r="D19" s="306">
        <f>ID!G13</f>
        <v>7</v>
      </c>
      <c r="E19" s="306" t="str">
        <f>ID!E13</f>
        <v>g</v>
      </c>
      <c r="F19" s="306" t="str">
        <f>ID!F13</f>
        <v>1g</v>
      </c>
      <c r="G19" s="306">
        <f>ID!G13</f>
        <v>7</v>
      </c>
      <c r="H19" s="306" t="str">
        <f>ID!H13</f>
        <v>Essential</v>
      </c>
      <c r="I19" s="306">
        <f>ID!I13</f>
        <v>0</v>
      </c>
      <c r="J19" s="306">
        <f>ID!J13</f>
        <v>0</v>
      </c>
      <c r="K19" s="306">
        <f>ID!K13</f>
        <v>0</v>
      </c>
      <c r="L19" s="306">
        <f>ID!L13</f>
        <v>0</v>
      </c>
      <c r="M19" s="306">
        <f>ID!M13</f>
        <v>0</v>
      </c>
      <c r="N19" s="306">
        <f>ID!N13</f>
        <v>0</v>
      </c>
      <c r="O19" s="306" t="str">
        <f>ID!O13</f>
        <v>INT</v>
      </c>
      <c r="P19" s="306" t="str">
        <f>ID!P13</f>
        <v>OVIN</v>
      </c>
      <c r="Q19" s="306">
        <f>ID!Q13</f>
        <v>7</v>
      </c>
      <c r="R19" s="355" t="str">
        <f>ID!R13</f>
        <v>Course information states the expectations of student participation and engagement.</v>
      </c>
      <c r="S19" s="324"/>
      <c r="T19" s="148"/>
      <c r="U19" s="87">
        <f>IFERROR(VLOOKUP(AE19,timeToFix,3),"")</f>
        <v>0</v>
      </c>
      <c r="V19" s="75" t="str">
        <f>IF($V$3=ID!$H$3,
H19,IF($V$3=ID!$I$3,
I19,IF($V$3=ID!$J$3,
J19,IF($V$3=ID!$K$3,
K19,IF($V$3=ID!$L$3,
L19,IF($V$3=ID!$M$3,
M19,IF($V$3=ID!$N$3,
N19,"")))))))</f>
        <v>Essential</v>
      </c>
      <c r="W19" s="99"/>
      <c r="X19" s="88" t="str">
        <f>ID!AB13</f>
        <v>No Response</v>
      </c>
      <c r="Y19" s="88" t="str">
        <f>Faculty!AB13</f>
        <v>No Response</v>
      </c>
      <c r="Z19" s="88" t="str">
        <f>'Reviewer 1'!AB13</f>
        <v>No Response</v>
      </c>
      <c r="AA19" s="88" t="str">
        <f>'Reviewer 2'!AC13</f>
        <v>No Response</v>
      </c>
      <c r="AB19" s="89"/>
      <c r="AC19" s="85"/>
      <c r="AD19" s="243" t="str">
        <f>IFERROR(VLOOKUP(ID!AB13,RubricConversion,2,FALSE),"")</f>
        <v>NR</v>
      </c>
      <c r="AE19" s="243" t="str">
        <f>IFERROR(VLOOKUP(AD19,scale,2,FALSE),"")</f>
        <v>No Response</v>
      </c>
      <c r="AF19" s="243"/>
    </row>
    <row r="20" spans="1:32" ht="98">
      <c r="A20" s="304"/>
      <c r="B20" s="86"/>
      <c r="C20" s="324"/>
      <c r="D20" s="306"/>
      <c r="E20" s="306"/>
      <c r="F20" s="306"/>
      <c r="G20" s="306"/>
      <c r="H20" s="306"/>
      <c r="I20" s="306"/>
      <c r="J20" s="306"/>
      <c r="K20" s="306"/>
      <c r="L20" s="306"/>
      <c r="M20" s="306"/>
      <c r="N20" s="306"/>
      <c r="O20" s="306"/>
      <c r="P20" s="306"/>
      <c r="Q20" s="306"/>
      <c r="R20" s="313"/>
      <c r="S20" s="263" t="str">
        <f>CONCATENATE(ID!X13,CHAR(10),CHAR(10),Faculty!X13,CHAR(10),CHAR(10),'Reviewer 1'!X13,CHAR(10),CHAR(10),'Reviewer 2'!X13)</f>
        <v xml:space="preserve">
</v>
      </c>
      <c r="T20" s="148"/>
      <c r="U20" s="87"/>
      <c r="V20" s="75"/>
      <c r="W20" s="99"/>
      <c r="X20" s="88"/>
      <c r="Y20" s="88"/>
      <c r="Z20" s="88"/>
      <c r="AA20" s="88"/>
      <c r="AB20" s="89"/>
      <c r="AC20" s="85"/>
      <c r="AD20" s="243"/>
      <c r="AE20" s="243"/>
      <c r="AF20" s="243"/>
    </row>
    <row r="21" spans="1:32" ht="33" customHeight="1">
      <c r="A21" s="304"/>
      <c r="B21" s="86"/>
      <c r="C21" s="324"/>
      <c r="D21" s="306">
        <f>ID!G14</f>
        <v>8</v>
      </c>
      <c r="E21" s="306" t="str">
        <f>ID!E14</f>
        <v>i</v>
      </c>
      <c r="F21" s="306" t="str">
        <f>ID!F14</f>
        <v>1i</v>
      </c>
      <c r="G21" s="306">
        <f>ID!G14</f>
        <v>8</v>
      </c>
      <c r="H21" s="306" t="str">
        <f>ID!H14</f>
        <v>Essential</v>
      </c>
      <c r="I21" s="306">
        <f>ID!I14</f>
        <v>0</v>
      </c>
      <c r="J21" s="306">
        <f>ID!J14</f>
        <v>0</v>
      </c>
      <c r="K21" s="306">
        <f>ID!K14</f>
        <v>0</v>
      </c>
      <c r="L21" s="306">
        <f>ID!L14</f>
        <v>0</v>
      </c>
      <c r="M21" s="306">
        <f>ID!M14</f>
        <v>0</v>
      </c>
      <c r="N21" s="306">
        <f>ID!N14</f>
        <v>0</v>
      </c>
      <c r="O21" s="306" t="str">
        <f>ID!O14</f>
        <v>INT</v>
      </c>
      <c r="P21" s="306" t="str">
        <f>ID!P14</f>
        <v>OVIN</v>
      </c>
      <c r="Q21" s="306">
        <f>ID!Q14</f>
        <v>8</v>
      </c>
      <c r="R21" s="355" t="str">
        <f>ID!R14</f>
        <v>Course objectives/outcomes are clearly defined, measurable, and aligned to student learning activities and assessments.</v>
      </c>
      <c r="S21" s="324"/>
      <c r="T21" s="148"/>
      <c r="U21" s="87">
        <f>IFERROR(VLOOKUP(AE21,timeToFix,3),"")</f>
        <v>0</v>
      </c>
      <c r="V21" s="112" t="str">
        <f>IF($V$3=ID!$H$3,
H21,IF($V$3=ID!$I$3,
I21,IF($V$3=ID!$J$3,
J21,IF($V$3=ID!$K$3,
K21,IF($V$3=ID!$L$3,
L21,IF($V$3=ID!$M$3,
M21,IF($V$3=ID!$N$3,
N21,"")))))))</f>
        <v>Essential</v>
      </c>
      <c r="W21" s="99"/>
      <c r="X21" s="88" t="str">
        <f>ID!AB14</f>
        <v>No Response</v>
      </c>
      <c r="Y21" s="88" t="str">
        <f>Faculty!AB14</f>
        <v>No Response</v>
      </c>
      <c r="Z21" s="88" t="str">
        <f>'Reviewer 1'!AB14</f>
        <v>No Response</v>
      </c>
      <c r="AA21" s="88" t="str">
        <f>'Reviewer 2'!AC15</f>
        <v>No Response</v>
      </c>
      <c r="AB21" s="89"/>
      <c r="AC21" s="85"/>
      <c r="AD21" s="243" t="str">
        <f>IFERROR(VLOOKUP(ID!AB14,RubricConversion,2,FALSE),"")</f>
        <v>NR</v>
      </c>
      <c r="AE21" s="243" t="str">
        <f>IFERROR(VLOOKUP(AD21,scale,2,FALSE),"")</f>
        <v>No Response</v>
      </c>
      <c r="AF21" s="243"/>
    </row>
    <row r="22" spans="1:32" ht="98">
      <c r="A22" s="304"/>
      <c r="B22" s="86"/>
      <c r="C22" s="324"/>
      <c r="D22" s="306"/>
      <c r="E22" s="306"/>
      <c r="F22" s="306"/>
      <c r="G22" s="306"/>
      <c r="H22" s="306"/>
      <c r="I22" s="306"/>
      <c r="J22" s="306"/>
      <c r="K22" s="306"/>
      <c r="L22" s="306"/>
      <c r="M22" s="306"/>
      <c r="N22" s="306"/>
      <c r="O22" s="306"/>
      <c r="P22" s="306"/>
      <c r="Q22" s="306"/>
      <c r="R22" s="313"/>
      <c r="S22" s="263" t="str">
        <f>CONCATENATE(ID!X14,CHAR(10),CHAR(10),Faculty!X14,CHAR(10),CHAR(10),'Reviewer 1'!X14,CHAR(10),CHAR(10),'Reviewer 2'!X15)</f>
        <v xml:space="preserve">
</v>
      </c>
      <c r="T22" s="148"/>
      <c r="U22" s="87"/>
      <c r="V22" s="112"/>
      <c r="W22" s="99"/>
      <c r="X22" s="88"/>
      <c r="Y22" s="88"/>
      <c r="Z22" s="88"/>
      <c r="AA22" s="88"/>
      <c r="AB22" s="89"/>
      <c r="AC22" s="85"/>
      <c r="AD22" s="243"/>
      <c r="AE22" s="243"/>
      <c r="AF22" s="243"/>
    </row>
    <row r="23" spans="1:32" ht="14">
      <c r="A23" s="304"/>
      <c r="B23" s="296"/>
      <c r="C23" s="289"/>
      <c r="D23" s="289"/>
      <c r="E23" s="289"/>
      <c r="F23" s="289"/>
      <c r="G23" s="289"/>
      <c r="H23" s="289"/>
      <c r="I23" s="289"/>
      <c r="J23" s="289"/>
      <c r="K23" s="289"/>
      <c r="L23" s="289"/>
      <c r="M23" s="289"/>
      <c r="N23" s="289"/>
      <c r="O23" s="289"/>
      <c r="P23" s="289"/>
      <c r="Q23" s="289"/>
      <c r="R23" s="290"/>
      <c r="S23" s="291"/>
      <c r="T23" s="292"/>
      <c r="U23" s="293"/>
      <c r="V23" s="293"/>
      <c r="W23" s="294"/>
      <c r="X23" s="295"/>
      <c r="Y23" s="295"/>
      <c r="Z23" s="295"/>
      <c r="AA23" s="295"/>
      <c r="AB23" s="297"/>
      <c r="AC23" s="85"/>
      <c r="AD23" s="243"/>
      <c r="AE23" s="243"/>
      <c r="AF23" s="243"/>
    </row>
    <row r="24" spans="1:32" ht="14">
      <c r="A24" s="304"/>
      <c r="B24" s="99"/>
      <c r="C24" s="118"/>
      <c r="D24" s="118"/>
      <c r="E24" s="118"/>
      <c r="F24" s="306"/>
      <c r="G24" s="118"/>
      <c r="H24" s="118"/>
      <c r="I24" s="118"/>
      <c r="J24" s="118"/>
      <c r="K24" s="118"/>
      <c r="L24" s="118"/>
      <c r="M24" s="118"/>
      <c r="N24" s="118"/>
      <c r="O24" s="118"/>
      <c r="P24" s="118"/>
      <c r="Q24" s="118"/>
      <c r="R24" s="99"/>
      <c r="S24" s="263"/>
      <c r="T24" s="151"/>
      <c r="U24" s="87"/>
      <c r="V24" s="101"/>
      <c r="W24" s="99"/>
      <c r="X24" s="88"/>
      <c r="Y24" s="88"/>
      <c r="Z24" s="88"/>
      <c r="AA24" s="88"/>
      <c r="AB24" s="99"/>
      <c r="AC24" s="85"/>
      <c r="AD24" s="243"/>
      <c r="AE24" s="243"/>
      <c r="AF24" s="243"/>
    </row>
    <row r="25" spans="1:32" ht="14">
      <c r="A25" s="304"/>
      <c r="B25" s="83"/>
      <c r="C25" s="334" t="str">
        <f>ID!C16</f>
        <v>2. COURSE TECHNOLOGY &amp; TOOLS</v>
      </c>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102"/>
      <c r="AC25" s="85"/>
      <c r="AD25" s="4"/>
      <c r="AE25" s="4"/>
      <c r="AF25" s="4"/>
    </row>
    <row r="26" spans="1:32" ht="29.25" customHeight="1">
      <c r="A26" s="304"/>
      <c r="B26" s="132"/>
      <c r="C26" s="353">
        <f>ID!C17</f>
        <v>2</v>
      </c>
      <c r="D26" s="307">
        <f>ID!G17</f>
        <v>9</v>
      </c>
      <c r="E26" s="307" t="str">
        <f>ID!E17</f>
        <v>a</v>
      </c>
      <c r="F26" s="310" t="str">
        <f>ID!F17</f>
        <v>2a</v>
      </c>
      <c r="G26" s="307">
        <f>ID!G17</f>
        <v>9</v>
      </c>
      <c r="H26" s="307" t="str">
        <f>ID!H17</f>
        <v>Important</v>
      </c>
      <c r="I26" s="307">
        <f>ID!I17</f>
        <v>0</v>
      </c>
      <c r="J26" s="307">
        <f>ID!J17</f>
        <v>0</v>
      </c>
      <c r="K26" s="307">
        <f>ID!K17</f>
        <v>0</v>
      </c>
      <c r="L26" s="307">
        <f>ID!L17</f>
        <v>0</v>
      </c>
      <c r="M26" s="307">
        <f>ID!M17</f>
        <v>0</v>
      </c>
      <c r="N26" s="307">
        <f>ID!N17</f>
        <v>0</v>
      </c>
      <c r="O26" s="307" t="str">
        <f>ID!O17</f>
        <v>INT</v>
      </c>
      <c r="P26" s="307" t="str">
        <f>ID!P17</f>
        <v>CTT</v>
      </c>
      <c r="Q26" s="307">
        <f>ID!Q17</f>
        <v>1</v>
      </c>
      <c r="R26" s="354" t="str">
        <f>ID!R17</f>
        <v>Requisite skills for using technology tools (websites, software, and hardware) are clearly stated and supported with resources.</v>
      </c>
      <c r="S26" s="324"/>
      <c r="T26" s="314"/>
      <c r="U26" s="87">
        <f>IFERROR(VLOOKUP(AE26,timeToFix,3),"")</f>
        <v>0</v>
      </c>
      <c r="V26" s="112" t="str">
        <f>IF($V$3=ID!$H$3,
H26,IF($V$3=ID!$I$3,
I26,IF($V$3=ID!$J$3,
J26,IF($V$3=ID!$K$3,
K26,IF($V$3=ID!$L$3,
L26,IF($V$3=ID!$M$3,
M26,IF($V$3=ID!$N$3,
N26,"")))))))</f>
        <v>Important</v>
      </c>
      <c r="W26" s="304"/>
      <c r="X26" s="88" t="str">
        <f>ID!AB17</f>
        <v>No Response</v>
      </c>
      <c r="Y26" s="88" t="str">
        <f>Faculty!AB17</f>
        <v>No Response</v>
      </c>
      <c r="Z26" s="88" t="str">
        <f>'Reviewer 1'!AB17</f>
        <v>No Response</v>
      </c>
      <c r="AA26" s="88" t="str">
        <f>'Reviewer 2'!AC19</f>
        <v>No Response</v>
      </c>
      <c r="AB26" s="103"/>
      <c r="AC26" s="85"/>
      <c r="AD26" s="243" t="str">
        <f>IFERROR(VLOOKUP(ID!AB17,RubricConversion,2,FALSE),"")</f>
        <v>NR</v>
      </c>
      <c r="AE26" s="243" t="str">
        <f>IFERROR(VLOOKUP(AD26,scale,2,FALSE),"")</f>
        <v>No Response</v>
      </c>
      <c r="AF26" s="243"/>
    </row>
    <row r="27" spans="1:32" ht="98">
      <c r="A27" s="304"/>
      <c r="B27" s="132"/>
      <c r="C27" s="324"/>
      <c r="D27" s="307"/>
      <c r="E27" s="307"/>
      <c r="F27" s="310"/>
      <c r="G27" s="307"/>
      <c r="H27" s="307"/>
      <c r="I27" s="307"/>
      <c r="J27" s="307"/>
      <c r="K27" s="307"/>
      <c r="L27" s="307"/>
      <c r="M27" s="307"/>
      <c r="N27" s="307"/>
      <c r="O27" s="307"/>
      <c r="P27" s="307"/>
      <c r="Q27" s="307"/>
      <c r="R27" s="307"/>
      <c r="S27" s="104" t="str">
        <f>CONCATENATE(ID!X17,CHAR(10),CHAR(10),Faculty!X17,CHAR(10),CHAR(10),'Reviewer 1'!X17,CHAR(10),CHAR(10),'Reviewer 2'!X19)</f>
        <v xml:space="preserve">
</v>
      </c>
      <c r="T27" s="314"/>
      <c r="U27" s="208"/>
      <c r="V27" s="208"/>
      <c r="W27" s="304"/>
      <c r="X27" s="105"/>
      <c r="Y27" s="105"/>
      <c r="Z27" s="105"/>
      <c r="AA27" s="105"/>
      <c r="AB27" s="103"/>
      <c r="AC27" s="85"/>
      <c r="AD27" s="243"/>
      <c r="AE27" s="243"/>
      <c r="AF27" s="243"/>
    </row>
    <row r="28" spans="1:32" ht="15">
      <c r="A28" s="304"/>
      <c r="B28" s="132"/>
      <c r="C28" s="324"/>
      <c r="D28" s="307">
        <f>ID!G18</f>
        <v>10</v>
      </c>
      <c r="E28" s="307" t="str">
        <f>ID!E18</f>
        <v>b</v>
      </c>
      <c r="F28" s="310" t="str">
        <f>ID!F18</f>
        <v>2b</v>
      </c>
      <c r="G28" s="307">
        <f>ID!G18</f>
        <v>10</v>
      </c>
      <c r="H28" s="307" t="str">
        <f>ID!H18</f>
        <v>Important</v>
      </c>
      <c r="I28" s="307">
        <f>ID!I18</f>
        <v>0</v>
      </c>
      <c r="J28" s="307">
        <f>ID!J18</f>
        <v>0</v>
      </c>
      <c r="K28" s="307">
        <f>ID!K18</f>
        <v>0</v>
      </c>
      <c r="L28" s="307">
        <f>ID!L18</f>
        <v>0</v>
      </c>
      <c r="M28" s="307">
        <f>ID!M18</f>
        <v>0</v>
      </c>
      <c r="N28" s="307">
        <f>ID!N18</f>
        <v>0</v>
      </c>
      <c r="O28" s="307" t="str">
        <f>ID!O18</f>
        <v>INT</v>
      </c>
      <c r="P28" s="307" t="str">
        <f>ID!P18</f>
        <v>CTT</v>
      </c>
      <c r="Q28" s="307">
        <f>ID!Q18</f>
        <v>2</v>
      </c>
      <c r="R28" s="354" t="str">
        <f>ID!R18</f>
        <v>Technical skills required for participation in course learning activities scaffold in a timely manner (orientation, practice, and application - where appropriate).</v>
      </c>
      <c r="S28" s="324"/>
      <c r="T28" s="314"/>
      <c r="U28" s="87">
        <f>IFERROR(VLOOKUP(AE28,timeToFix,3),"")</f>
        <v>0</v>
      </c>
      <c r="V28" s="112" t="str">
        <f>IF($V$3=ID!$H$3,
H28,IF($V$3=ID!$I$3,
I28,IF($V$3=ID!$J$3,
J28,IF($V$3=ID!$K$3,
K28,IF($V$3=ID!$L$3,
L28,IF($V$3=ID!$M$3,
M28,IF($V$3=ID!$N$3,
N28,"")))))))</f>
        <v>Important</v>
      </c>
      <c r="W28" s="304"/>
      <c r="X28" s="88" t="str">
        <f>ID!AB18</f>
        <v>No Response</v>
      </c>
      <c r="Y28" s="88" t="str">
        <f>Faculty!AB18</f>
        <v>No Response</v>
      </c>
      <c r="Z28" s="88" t="str">
        <f>'Reviewer 1'!AB18</f>
        <v>No Response</v>
      </c>
      <c r="AA28" s="88" t="str">
        <f>'Reviewer 2'!AC20</f>
        <v>No Response</v>
      </c>
      <c r="AB28" s="103"/>
      <c r="AC28" s="85"/>
      <c r="AD28" s="243" t="str">
        <f>IFERROR(VLOOKUP(ID!AB18,RubricConversion,2,FALSE),"")</f>
        <v>NR</v>
      </c>
      <c r="AE28" s="243" t="str">
        <f>IFERROR(VLOOKUP(AD28,scale,2,FALSE),"")</f>
        <v>No Response</v>
      </c>
      <c r="AF28" s="243"/>
    </row>
    <row r="29" spans="1:32" ht="98">
      <c r="A29" s="304"/>
      <c r="B29" s="132"/>
      <c r="C29" s="324"/>
      <c r="D29" s="307"/>
      <c r="E29" s="307"/>
      <c r="F29" s="310"/>
      <c r="G29" s="307"/>
      <c r="H29" s="307"/>
      <c r="I29" s="307"/>
      <c r="J29" s="307"/>
      <c r="K29" s="307"/>
      <c r="L29" s="307"/>
      <c r="M29" s="307"/>
      <c r="N29" s="307"/>
      <c r="O29" s="307"/>
      <c r="P29" s="307"/>
      <c r="Q29" s="307"/>
      <c r="R29" s="307"/>
      <c r="S29" s="104" t="str">
        <f>CONCATENATE(ID!X18,CHAR(10),CHAR(10),Faculty!X18,CHAR(10),CHAR(10),'Reviewer 1'!X18,CHAR(10),CHAR(10),'Reviewer 2'!X20)</f>
        <v xml:space="preserve">
</v>
      </c>
      <c r="T29" s="314"/>
      <c r="U29" s="208"/>
      <c r="V29" s="208"/>
      <c r="W29" s="304"/>
      <c r="X29" s="105"/>
      <c r="Y29" s="105"/>
      <c r="Z29" s="105"/>
      <c r="AA29" s="105"/>
      <c r="AB29" s="103"/>
      <c r="AC29" s="85"/>
      <c r="AD29" s="243"/>
      <c r="AE29" s="243"/>
      <c r="AF29" s="243"/>
    </row>
    <row r="30" spans="1:32" ht="23.25" customHeight="1">
      <c r="A30" s="304"/>
      <c r="B30" s="132"/>
      <c r="C30" s="324"/>
      <c r="D30" s="307">
        <f>ID!G19</f>
        <v>11</v>
      </c>
      <c r="E30" s="307" t="str">
        <f>ID!E19</f>
        <v>c</v>
      </c>
      <c r="F30" s="310" t="str">
        <f>ID!F19</f>
        <v>2c</v>
      </c>
      <c r="G30" s="307">
        <f>ID!G19</f>
        <v>11</v>
      </c>
      <c r="H30" s="307" t="str">
        <f>ID!H19</f>
        <v>Important</v>
      </c>
      <c r="I30" s="307">
        <f>ID!I19</f>
        <v>0</v>
      </c>
      <c r="J30" s="307">
        <f>ID!J19</f>
        <v>0</v>
      </c>
      <c r="K30" s="307">
        <f>ID!K19</f>
        <v>0</v>
      </c>
      <c r="L30" s="307">
        <f>ID!L19</f>
        <v>0</v>
      </c>
      <c r="M30" s="307">
        <f>ID!M19</f>
        <v>0</v>
      </c>
      <c r="N30" s="307">
        <f>ID!N19</f>
        <v>0</v>
      </c>
      <c r="O30" s="307" t="str">
        <f>ID!O19</f>
        <v>INT</v>
      </c>
      <c r="P30" s="307" t="str">
        <f>ID!P19</f>
        <v>CTT</v>
      </c>
      <c r="Q30" s="307">
        <f>ID!Q19</f>
        <v>3</v>
      </c>
      <c r="R30" s="354" t="str">
        <f>ID!R19</f>
        <v>Frequently used technology tools are easily accessed. Any tools not being utilized are removed from the course menu.</v>
      </c>
      <c r="S30" s="324"/>
      <c r="T30" s="314"/>
      <c r="U30" s="87">
        <f>IFERROR(VLOOKUP(AE30,timeToFix,3),"")</f>
        <v>0</v>
      </c>
      <c r="V30" s="112" t="str">
        <f>IF($V$3=ID!$H$3,
H30,IF($V$3=ID!$I$3,
I30,IF($V$3=ID!$J$3,
J30,IF($V$3=ID!$K$3,
K30,IF($V$3=ID!$L$3,
L30,IF($V$3=ID!$M$3,
M30,IF($V$3=ID!$N$3,
N30,"")))))))</f>
        <v>Important</v>
      </c>
      <c r="W30" s="304"/>
      <c r="X30" s="88" t="str">
        <f>ID!AB19</f>
        <v>No Response</v>
      </c>
      <c r="Y30" s="88" t="str">
        <f>Faculty!AB19</f>
        <v>No Response</v>
      </c>
      <c r="Z30" s="88" t="str">
        <f>'Reviewer 1'!AB19</f>
        <v>No Response</v>
      </c>
      <c r="AA30" s="88" t="str">
        <f>'Reviewer 2'!AC21</f>
        <v>No Response</v>
      </c>
      <c r="AB30" s="103"/>
      <c r="AC30" s="85"/>
      <c r="AD30" s="243" t="str">
        <f>IFERROR(VLOOKUP(ID!AB19,RubricConversion,2,FALSE),"")</f>
        <v>NR</v>
      </c>
      <c r="AE30" s="243" t="str">
        <f>IFERROR(VLOOKUP(AD30,scale,2,FALSE),"")</f>
        <v>No Response</v>
      </c>
      <c r="AF30" s="243"/>
    </row>
    <row r="31" spans="1:32" ht="98">
      <c r="A31" s="304"/>
      <c r="B31" s="132"/>
      <c r="C31" s="324"/>
      <c r="D31" s="307"/>
      <c r="E31" s="307"/>
      <c r="F31" s="310"/>
      <c r="G31" s="307"/>
      <c r="H31" s="307"/>
      <c r="I31" s="307"/>
      <c r="J31" s="307"/>
      <c r="K31" s="307"/>
      <c r="L31" s="307"/>
      <c r="M31" s="307"/>
      <c r="N31" s="307"/>
      <c r="O31" s="307"/>
      <c r="P31" s="307"/>
      <c r="Q31" s="307"/>
      <c r="R31" s="307"/>
      <c r="S31" s="104" t="str">
        <f>CONCATENATE(ID!X19,CHAR(10),CHAR(10),Faculty!X19,CHAR(10),CHAR(10),'Reviewer 1'!X19,CHAR(10),CHAR(10),'Reviewer 2'!X21)</f>
        <v xml:space="preserve">
</v>
      </c>
      <c r="T31" s="314"/>
      <c r="U31" s="208"/>
      <c r="V31" s="208"/>
      <c r="W31" s="304"/>
      <c r="X31" s="105"/>
      <c r="Y31" s="105"/>
      <c r="Z31" s="105"/>
      <c r="AA31" s="105"/>
      <c r="AB31" s="103"/>
      <c r="AC31" s="85"/>
      <c r="AD31" s="243"/>
      <c r="AE31" s="243"/>
      <c r="AF31" s="243"/>
    </row>
    <row r="32" spans="1:32" ht="15">
      <c r="A32" s="304"/>
      <c r="B32" s="132"/>
      <c r="C32" s="324"/>
      <c r="D32" s="307">
        <f>ID!G20</f>
        <v>12</v>
      </c>
      <c r="E32" s="307" t="str">
        <f>ID!E20</f>
        <v>d</v>
      </c>
      <c r="F32" s="310" t="str">
        <f>ID!F20</f>
        <v>2d</v>
      </c>
      <c r="G32" s="307">
        <f>ID!G20</f>
        <v>12</v>
      </c>
      <c r="H32" s="307" t="str">
        <f>ID!H20</f>
        <v>Important</v>
      </c>
      <c r="I32" s="307">
        <f>ID!I20</f>
        <v>0</v>
      </c>
      <c r="J32" s="307">
        <f>ID!J20</f>
        <v>0</v>
      </c>
      <c r="K32" s="307">
        <f>ID!K20</f>
        <v>0</v>
      </c>
      <c r="L32" s="307">
        <f>ID!L20</f>
        <v>0</v>
      </c>
      <c r="M32" s="307">
        <f>ID!M20</f>
        <v>0</v>
      </c>
      <c r="N32" s="307">
        <f>ID!N20</f>
        <v>0</v>
      </c>
      <c r="O32" s="307" t="str">
        <f>ID!O20</f>
        <v>INT</v>
      </c>
      <c r="P32" s="307" t="str">
        <f>ID!P20</f>
        <v>CTT</v>
      </c>
      <c r="Q32" s="307">
        <f>ID!Q20</f>
        <v>4</v>
      </c>
      <c r="R32" s="354" t="str">
        <f>ID!R20</f>
        <v>Course includes links to privacy policies for technology tools.</v>
      </c>
      <c r="S32" s="324"/>
      <c r="T32" s="314"/>
      <c r="U32" s="87">
        <f>IFERROR(VLOOKUP(AE32,timeToFix,3),"")</f>
        <v>0</v>
      </c>
      <c r="V32" s="112" t="str">
        <f>IF($V$3=ID!$H$3,
H32,IF($V$3=ID!$I$3,
I32,IF($V$3=ID!$J$3,
J32,IF($V$3=ID!$K$3,
K32,IF($V$3=ID!$L$3,
L32,IF($V$3=ID!$M$3,
M32,IF($V$3=ID!$N$3,
N32,"")))))))</f>
        <v>Important</v>
      </c>
      <c r="W32" s="304"/>
      <c r="X32" s="88" t="str">
        <f>ID!AB20</f>
        <v>No Response</v>
      </c>
      <c r="Y32" s="88" t="str">
        <f>Faculty!AB20</f>
        <v>No Response</v>
      </c>
      <c r="Z32" s="88" t="str">
        <f>'Reviewer 1'!AB20</f>
        <v>No Response</v>
      </c>
      <c r="AA32" s="88" t="str">
        <f>'Reviewer 2'!AC22</f>
        <v>No Response</v>
      </c>
      <c r="AB32" s="103"/>
      <c r="AC32" s="85"/>
      <c r="AD32" s="243" t="str">
        <f>IFERROR(VLOOKUP(ID!AB20,RubricConversion,2,FALSE),"")</f>
        <v>NR</v>
      </c>
      <c r="AE32" s="243" t="str">
        <f>IFERROR(VLOOKUP(AD32,scale,2,FALSE),"")</f>
        <v>No Response</v>
      </c>
      <c r="AF32" s="243"/>
    </row>
    <row r="33" spans="1:32" ht="98">
      <c r="A33" s="304"/>
      <c r="B33" s="132"/>
      <c r="C33" s="324"/>
      <c r="D33" s="307"/>
      <c r="E33" s="307"/>
      <c r="F33" s="310"/>
      <c r="G33" s="307"/>
      <c r="H33" s="307"/>
      <c r="I33" s="307"/>
      <c r="J33" s="307"/>
      <c r="K33" s="307"/>
      <c r="L33" s="307"/>
      <c r="M33" s="307"/>
      <c r="N33" s="307"/>
      <c r="O33" s="307"/>
      <c r="P33" s="307"/>
      <c r="Q33" s="307"/>
      <c r="R33" s="307"/>
      <c r="S33" s="104" t="str">
        <f>CONCATENATE(ID!X20,CHAR(10),CHAR(10),Faculty!X20,CHAR(10),CHAR(10),'Reviewer 1'!X20,CHAR(10),CHAR(10),'Reviewer 2'!X22)</f>
        <v xml:space="preserve">
</v>
      </c>
      <c r="T33" s="314"/>
      <c r="U33" s="208"/>
      <c r="V33" s="208"/>
      <c r="W33" s="304"/>
      <c r="X33" s="105"/>
      <c r="Y33" s="105"/>
      <c r="Z33" s="105"/>
      <c r="AA33" s="105"/>
      <c r="AB33" s="103"/>
      <c r="AC33" s="85"/>
      <c r="AD33" s="243"/>
      <c r="AE33" s="243"/>
      <c r="AF33" s="243"/>
    </row>
    <row r="34" spans="1:32" ht="15">
      <c r="A34" s="304"/>
      <c r="B34" s="132"/>
      <c r="C34" s="324"/>
      <c r="D34" s="307">
        <f>ID!G21</f>
        <v>13</v>
      </c>
      <c r="E34" s="307" t="str">
        <f>ID!E21</f>
        <v>e</v>
      </c>
      <c r="F34" s="310" t="str">
        <f>ID!F21</f>
        <v>2e</v>
      </c>
      <c r="G34" s="307">
        <f>ID!G21</f>
        <v>13</v>
      </c>
      <c r="H34" s="307" t="str">
        <f>ID!H21</f>
        <v>Essential</v>
      </c>
      <c r="I34" s="307">
        <f>ID!I21</f>
        <v>0</v>
      </c>
      <c r="J34" s="307">
        <f>ID!J21</f>
        <v>0</v>
      </c>
      <c r="K34" s="307">
        <f>ID!K21</f>
        <v>0</v>
      </c>
      <c r="L34" s="307">
        <f>ID!L21</f>
        <v>0</v>
      </c>
      <c r="M34" s="307">
        <f>ID!M21</f>
        <v>0</v>
      </c>
      <c r="N34" s="307">
        <f>ID!N21</f>
        <v>0</v>
      </c>
      <c r="O34" s="307" t="str">
        <f>ID!O21</f>
        <v>INT</v>
      </c>
      <c r="P34" s="307" t="str">
        <f>ID!P21</f>
        <v>CTT</v>
      </c>
      <c r="Q34" s="307">
        <f>ID!Q21</f>
        <v>5</v>
      </c>
      <c r="R34" s="354" t="str">
        <f>ID!R21</f>
        <v xml:space="preserve">Any technology tools meet accessibility standards. </v>
      </c>
      <c r="S34" s="324"/>
      <c r="T34" s="314"/>
      <c r="U34" s="87">
        <f>IFERROR(VLOOKUP(AE34,timeToFix,3),"")</f>
        <v>0</v>
      </c>
      <c r="V34" s="112" t="str">
        <f>IF($V$3=ID!$H$3,
H34,IF($V$3=ID!$I$3,
I34,IF($V$3=ID!$J$3,
J34,IF($V$3=ID!$K$3,
K34,IF($V$3=ID!$L$3,
L34,IF($V$3=ID!$M$3,
M34,IF($V$3=ID!$N$3,
N34,"")))))))</f>
        <v>Essential</v>
      </c>
      <c r="W34" s="304"/>
      <c r="X34" s="88" t="str">
        <f>ID!AB21</f>
        <v>No Response</v>
      </c>
      <c r="Y34" s="88" t="str">
        <f>Faculty!AB21</f>
        <v>No Response</v>
      </c>
      <c r="Z34" s="88" t="str">
        <f>'Reviewer 1'!AB21</f>
        <v>No Response</v>
      </c>
      <c r="AA34" s="88" t="str">
        <f>'Reviewer 2'!AC23</f>
        <v>No Response</v>
      </c>
      <c r="AB34" s="103"/>
      <c r="AC34" s="85"/>
      <c r="AD34" s="243" t="str">
        <f>IFERROR(VLOOKUP(ID!AB21,RubricConversion,2,FALSE),"")</f>
        <v>NR</v>
      </c>
      <c r="AE34" s="243" t="str">
        <f>IFERROR(VLOOKUP(AD34,scale,2,FALSE),"")</f>
        <v>No Response</v>
      </c>
      <c r="AF34" s="243"/>
    </row>
    <row r="35" spans="1:32" ht="98">
      <c r="A35" s="304"/>
      <c r="B35" s="136"/>
      <c r="C35" s="340"/>
      <c r="D35" s="137"/>
      <c r="E35" s="137"/>
      <c r="F35" s="138"/>
      <c r="G35" s="137"/>
      <c r="H35" s="137"/>
      <c r="I35" s="137"/>
      <c r="J35" s="137"/>
      <c r="K35" s="137"/>
      <c r="L35" s="137"/>
      <c r="M35" s="137"/>
      <c r="N35" s="137"/>
      <c r="O35" s="137"/>
      <c r="P35" s="137"/>
      <c r="Q35" s="137"/>
      <c r="R35" s="137"/>
      <c r="S35" s="125" t="str">
        <f>CONCATENATE(ID!X21,CHAR(10),CHAR(10),Faculty!X21,CHAR(10),CHAR(10),'Reviewer 1'!X21,CHAR(10),CHAR(10),'Reviewer 2'!X23)</f>
        <v xml:space="preserve">
</v>
      </c>
      <c r="T35" s="214"/>
      <c r="U35" s="213"/>
      <c r="V35" s="213"/>
      <c r="W35" s="106"/>
      <c r="X35" s="107"/>
      <c r="Y35" s="107"/>
      <c r="Z35" s="107"/>
      <c r="AA35" s="107"/>
      <c r="AB35" s="108"/>
      <c r="AC35" s="85"/>
      <c r="AD35" s="243"/>
      <c r="AE35" s="243"/>
      <c r="AF35" s="243"/>
    </row>
    <row r="36" spans="1:32" ht="14">
      <c r="A36" s="304"/>
      <c r="B36" s="99"/>
      <c r="C36" s="118"/>
      <c r="D36" s="118"/>
      <c r="E36" s="118"/>
      <c r="F36" s="306"/>
      <c r="G36" s="118"/>
      <c r="H36" s="118"/>
      <c r="I36" s="118"/>
      <c r="J36" s="118"/>
      <c r="K36" s="118"/>
      <c r="L36" s="118"/>
      <c r="M36" s="118"/>
      <c r="N36" s="118"/>
      <c r="O36" s="118"/>
      <c r="P36" s="118"/>
      <c r="Q36" s="118"/>
      <c r="R36" s="99"/>
      <c r="S36" s="263"/>
      <c r="T36" s="151"/>
      <c r="U36" s="87"/>
      <c r="V36" s="101"/>
      <c r="W36" s="99"/>
      <c r="X36" s="88"/>
      <c r="Y36" s="88"/>
      <c r="Z36" s="88"/>
      <c r="AA36" s="88"/>
      <c r="AB36" s="99"/>
      <c r="AC36" s="85"/>
      <c r="AD36" s="243"/>
      <c r="AE36" s="243"/>
      <c r="AF36" s="243"/>
    </row>
    <row r="37" spans="1:32" ht="14">
      <c r="A37" s="304"/>
      <c r="B37" s="83"/>
      <c r="C37" s="334" t="str">
        <f>ID!C23</f>
        <v>3. DESIGN AND LAYOUT</v>
      </c>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102"/>
      <c r="AC37" s="85"/>
      <c r="AD37" s="4"/>
      <c r="AE37" s="4"/>
      <c r="AF37" s="4"/>
    </row>
    <row r="38" spans="1:32" ht="15">
      <c r="A38" s="304"/>
      <c r="B38" s="132"/>
      <c r="C38" s="353">
        <f>ID!C24</f>
        <v>3</v>
      </c>
      <c r="D38" s="307">
        <f>ID!G24</f>
        <v>14</v>
      </c>
      <c r="E38" s="307" t="str">
        <f>ID!E24</f>
        <v>a</v>
      </c>
      <c r="F38" s="310" t="str">
        <f>ID!F24</f>
        <v>3a</v>
      </c>
      <c r="G38" s="307">
        <f>ID!G24</f>
        <v>14</v>
      </c>
      <c r="H38" s="307" t="str">
        <f>ID!H24</f>
        <v>Essential</v>
      </c>
      <c r="I38" s="307">
        <f>ID!I24</f>
        <v>0</v>
      </c>
      <c r="J38" s="307">
        <f>ID!J24</f>
        <v>0</v>
      </c>
      <c r="K38" s="307">
        <f>ID!K24</f>
        <v>0</v>
      </c>
      <c r="L38" s="307">
        <f>ID!L24</f>
        <v>0</v>
      </c>
      <c r="M38" s="307">
        <f>ID!M24</f>
        <v>0</v>
      </c>
      <c r="N38" s="307">
        <f>ID!N24</f>
        <v>0</v>
      </c>
      <c r="O38" s="307" t="str">
        <f>ID!O24</f>
        <v>INT</v>
      </c>
      <c r="P38" s="307" t="str">
        <f>ID!P24</f>
        <v>DL</v>
      </c>
      <c r="Q38" s="307">
        <f>ID!Q24</f>
        <v>1</v>
      </c>
      <c r="R38" s="354" t="str">
        <f>ID!R24</f>
        <v>A logical, consistent, and uncluttered layout is established. The course is easy to navigate (consistent color scheme and icon layout, related content organized together, self-evident titles).</v>
      </c>
      <c r="S38" s="324"/>
      <c r="T38" s="314"/>
      <c r="U38" s="87">
        <f>IFERROR(VLOOKUP(AE38,timeToFix,3),"")</f>
        <v>0</v>
      </c>
      <c r="V38" s="112" t="str">
        <f>IF($V$3=ID!$H$3,
H38,IF($V$3=ID!$I$3,
I38,IF($V$3=ID!$J$3,
J38,IF($V$3=ID!$K$3,
K38,IF($V$3=ID!$L$3,
L38,IF($V$3=ID!$M$3,
M38,IF($V$3=ID!$N$3,
N38,"")))))))</f>
        <v>Essential</v>
      </c>
      <c r="W38" s="304"/>
      <c r="X38" s="88" t="str">
        <f>ID!AB24</f>
        <v>No Response</v>
      </c>
      <c r="Y38" s="88" t="str">
        <f>Faculty!AB24</f>
        <v>No Response</v>
      </c>
      <c r="Z38" s="88" t="str">
        <f>'Reviewer 1'!AB24</f>
        <v>No Response</v>
      </c>
      <c r="AA38" s="88" t="str">
        <f>'Reviewer 2'!AC26</f>
        <v>No Response</v>
      </c>
      <c r="AB38" s="103"/>
      <c r="AC38" s="85"/>
      <c r="AD38" s="243" t="str">
        <f>IFERROR(VLOOKUP(ID!AB24,RubricConversion,2,FALSE),"")</f>
        <v>NR</v>
      </c>
      <c r="AE38" s="243" t="str">
        <f>IFERROR(VLOOKUP(AD38,scale,2,FALSE),"")</f>
        <v>No Response</v>
      </c>
      <c r="AF38" s="243"/>
    </row>
    <row r="39" spans="1:32" ht="98">
      <c r="A39" s="304"/>
      <c r="B39" s="132"/>
      <c r="C39" s="324"/>
      <c r="D39" s="307"/>
      <c r="E39" s="307"/>
      <c r="F39" s="310"/>
      <c r="G39" s="307"/>
      <c r="H39" s="307"/>
      <c r="I39" s="307"/>
      <c r="J39" s="307"/>
      <c r="K39" s="307"/>
      <c r="L39" s="307"/>
      <c r="M39" s="307"/>
      <c r="N39" s="307"/>
      <c r="O39" s="307"/>
      <c r="P39" s="307"/>
      <c r="Q39" s="307"/>
      <c r="R39" s="311"/>
      <c r="S39" s="104" t="str">
        <f>CONCATENATE(ID!X24,CHAR(10),CHAR(10),Faculty!X24,CHAR(10),CHAR(10),'Reviewer 1'!X24,CHAR(10),CHAR(10),'Reviewer 2'!X26)</f>
        <v xml:space="preserve">
</v>
      </c>
      <c r="T39" s="314"/>
      <c r="U39" s="208"/>
      <c r="V39" s="208"/>
      <c r="W39" s="304"/>
      <c r="X39" s="105"/>
      <c r="Y39" s="105"/>
      <c r="Z39" s="105"/>
      <c r="AA39" s="105"/>
      <c r="AB39" s="103"/>
      <c r="AC39" s="85"/>
      <c r="AD39" s="243"/>
      <c r="AE39" s="243"/>
      <c r="AF39" s="243"/>
    </row>
    <row r="40" spans="1:32" ht="27.75" customHeight="1">
      <c r="A40" s="304"/>
      <c r="B40" s="132"/>
      <c r="C40" s="324"/>
      <c r="D40" s="307">
        <f>ID!G25</f>
        <v>15</v>
      </c>
      <c r="E40" s="307" t="str">
        <f>ID!E25</f>
        <v>b</v>
      </c>
      <c r="F40" s="310" t="str">
        <f>ID!F25</f>
        <v>3b</v>
      </c>
      <c r="G40" s="307">
        <f>ID!G25</f>
        <v>15</v>
      </c>
      <c r="H40" s="307" t="str">
        <f>ID!H25</f>
        <v>Important</v>
      </c>
      <c r="I40" s="307">
        <f>ID!I25</f>
        <v>0</v>
      </c>
      <c r="J40" s="307">
        <f>ID!J25</f>
        <v>0</v>
      </c>
      <c r="K40" s="307">
        <f>ID!K25</f>
        <v>0</v>
      </c>
      <c r="L40" s="307">
        <f>ID!L25</f>
        <v>0</v>
      </c>
      <c r="M40" s="307">
        <f>ID!M25</f>
        <v>0</v>
      </c>
      <c r="N40" s="307">
        <f>ID!N25</f>
        <v>0</v>
      </c>
      <c r="O40" s="307" t="str">
        <f>ID!O25</f>
        <v>INT</v>
      </c>
      <c r="P40" s="307" t="str">
        <f>ID!P25</f>
        <v>DL</v>
      </c>
      <c r="Q40" s="307">
        <f>ID!Q25</f>
        <v>2</v>
      </c>
      <c r="R40" s="354" t="str">
        <f>ID!R25</f>
        <v>Large blocks of information are divided into manageable sections with ample white space around and between the blocks.</v>
      </c>
      <c r="S40" s="324"/>
      <c r="T40" s="314"/>
      <c r="U40" s="87">
        <f>IFERROR(VLOOKUP(AE40,timeToFix,3),"")</f>
        <v>0</v>
      </c>
      <c r="V40" s="112" t="str">
        <f>IF($V$3=ID!$H$3,
H40,IF($V$3=ID!$I$3,
I40,IF($V$3=ID!$J$3,
J40,IF($V$3=ID!$K$3,
K40,IF($V$3=ID!$L$3,
L40,IF($V$3=ID!$M$3,
M40,IF($V$3=ID!$N$3,
N40,"")))))))</f>
        <v>Important</v>
      </c>
      <c r="W40" s="304"/>
      <c r="X40" s="88" t="str">
        <f>ID!AB25</f>
        <v>No Response</v>
      </c>
      <c r="Y40" s="88" t="str">
        <f>Faculty!AB25</f>
        <v>No Response</v>
      </c>
      <c r="Z40" s="88" t="str">
        <f>'Reviewer 1'!AB25</f>
        <v>No Response</v>
      </c>
      <c r="AA40" s="88" t="str">
        <f>'Reviewer 2'!AC27</f>
        <v>No Response</v>
      </c>
      <c r="AB40" s="103"/>
      <c r="AC40" s="85"/>
      <c r="AD40" s="243" t="str">
        <f>IFERROR(VLOOKUP(ID!AB25,RubricConversion,2,FALSE),"")</f>
        <v>NR</v>
      </c>
      <c r="AE40" s="243" t="str">
        <f>IFERROR(VLOOKUP(AD40,scale,2,FALSE),"")</f>
        <v>No Response</v>
      </c>
      <c r="AF40" s="243"/>
    </row>
    <row r="41" spans="1:32" ht="98">
      <c r="A41" s="304"/>
      <c r="B41" s="132"/>
      <c r="C41" s="324"/>
      <c r="D41" s="307"/>
      <c r="E41" s="307"/>
      <c r="F41" s="310"/>
      <c r="G41" s="307"/>
      <c r="H41" s="307"/>
      <c r="I41" s="307"/>
      <c r="J41" s="307"/>
      <c r="K41" s="307"/>
      <c r="L41" s="307"/>
      <c r="M41" s="307"/>
      <c r="N41" s="307"/>
      <c r="O41" s="307"/>
      <c r="P41" s="307"/>
      <c r="Q41" s="307"/>
      <c r="R41" s="311"/>
      <c r="S41" s="104" t="str">
        <f>CONCATENATE(ID!X25,CHAR(10),CHAR(10),Faculty!X25,CHAR(10),CHAR(10),'Reviewer 1'!X25,CHAR(10),CHAR(10),'Reviewer 2'!X27)</f>
        <v xml:space="preserve">
</v>
      </c>
      <c r="T41" s="314"/>
      <c r="U41" s="208"/>
      <c r="V41" s="208"/>
      <c r="W41" s="304"/>
      <c r="X41" s="105"/>
      <c r="Y41" s="105"/>
      <c r="Z41" s="105"/>
      <c r="AA41" s="105"/>
      <c r="AB41" s="103"/>
      <c r="AC41" s="85"/>
      <c r="AD41" s="243"/>
      <c r="AE41" s="243"/>
      <c r="AF41" s="243"/>
    </row>
    <row r="42" spans="1:32" ht="30.75" customHeight="1">
      <c r="A42" s="304"/>
      <c r="B42" s="132"/>
      <c r="C42" s="324"/>
      <c r="D42" s="307">
        <f>ID!G26</f>
        <v>16</v>
      </c>
      <c r="E42" s="307" t="str">
        <f>ID!E26</f>
        <v>c</v>
      </c>
      <c r="F42" s="310" t="str">
        <f>ID!F26</f>
        <v>3c</v>
      </c>
      <c r="G42" s="307">
        <f>ID!G26</f>
        <v>16</v>
      </c>
      <c r="H42" s="307" t="str">
        <f>ID!H26</f>
        <v>Important</v>
      </c>
      <c r="I42" s="307">
        <f>ID!I26</f>
        <v>0</v>
      </c>
      <c r="J42" s="307">
        <f>ID!J26</f>
        <v>0</v>
      </c>
      <c r="K42" s="307">
        <f>ID!K26</f>
        <v>0</v>
      </c>
      <c r="L42" s="307">
        <f>ID!L26</f>
        <v>0</v>
      </c>
      <c r="M42" s="307">
        <f>ID!M26</f>
        <v>0</v>
      </c>
      <c r="N42" s="307">
        <f>ID!N26</f>
        <v>0</v>
      </c>
      <c r="O42" s="307" t="str">
        <f>ID!O26</f>
        <v>INT</v>
      </c>
      <c r="P42" s="307" t="str">
        <f>ID!P26</f>
        <v>DL</v>
      </c>
      <c r="Q42" s="307">
        <f>ID!Q26</f>
        <v>3</v>
      </c>
      <c r="R42" s="354" t="str">
        <f>ID!R26</f>
        <v xml:space="preserve">There is enough contrast between text and background for the content to be easily viewed. </v>
      </c>
      <c r="S42" s="324"/>
      <c r="T42" s="314"/>
      <c r="U42" s="87">
        <f>IFERROR(VLOOKUP(AE42,timeToFix,3),"")</f>
        <v>0</v>
      </c>
      <c r="V42" s="112" t="str">
        <f>IF($V$3=ID!$H$3,
H42,IF($V$3=ID!$I$3,
I42,IF($V$3=ID!$J$3,
J42,IF($V$3=ID!$K$3,
K42,IF($V$3=ID!$L$3,
L42,IF($V$3=ID!$M$3,
M42,IF($V$3=ID!$N$3,
N42,"")))))))</f>
        <v>Important</v>
      </c>
      <c r="W42" s="304"/>
      <c r="X42" s="88" t="str">
        <f>ID!AB26</f>
        <v>No Response</v>
      </c>
      <c r="Y42" s="88" t="str">
        <f>Faculty!AB26</f>
        <v>No Response</v>
      </c>
      <c r="Z42" s="88" t="str">
        <f>'Reviewer 1'!AB26</f>
        <v>No Response</v>
      </c>
      <c r="AA42" s="88" t="str">
        <f>'Reviewer 2'!AC28</f>
        <v>No Response</v>
      </c>
      <c r="AB42" s="103"/>
      <c r="AC42" s="85"/>
      <c r="AD42" s="243" t="str">
        <f>IFERROR(VLOOKUP(ID!AB26,RubricConversion,2,FALSE),"")</f>
        <v>NR</v>
      </c>
      <c r="AE42" s="243" t="str">
        <f>IFERROR(VLOOKUP(AD42,scale,2,FALSE),"")</f>
        <v>No Response</v>
      </c>
      <c r="AF42" s="243"/>
    </row>
    <row r="43" spans="1:32" ht="98">
      <c r="A43" s="304"/>
      <c r="B43" s="132"/>
      <c r="C43" s="324"/>
      <c r="D43" s="307"/>
      <c r="E43" s="307"/>
      <c r="F43" s="310"/>
      <c r="G43" s="307"/>
      <c r="H43" s="307"/>
      <c r="I43" s="307"/>
      <c r="J43" s="307"/>
      <c r="K43" s="307"/>
      <c r="L43" s="307"/>
      <c r="M43" s="307"/>
      <c r="N43" s="307"/>
      <c r="O43" s="307"/>
      <c r="P43" s="307"/>
      <c r="Q43" s="307"/>
      <c r="R43" s="311"/>
      <c r="S43" s="104" t="str">
        <f>CONCATENATE(ID!X26,CHAR(10),CHAR(10),Faculty!X26,CHAR(10),CHAR(10),'Reviewer 1'!X26,CHAR(10),CHAR(10),'Reviewer 2'!X28)</f>
        <v xml:space="preserve">
</v>
      </c>
      <c r="T43" s="314"/>
      <c r="U43" s="208"/>
      <c r="V43" s="208"/>
      <c r="W43" s="304"/>
      <c r="X43" s="105"/>
      <c r="Y43" s="105"/>
      <c r="Z43" s="105"/>
      <c r="AA43" s="105"/>
      <c r="AB43" s="103"/>
      <c r="AC43" s="85"/>
      <c r="AD43" s="243"/>
      <c r="AE43" s="243"/>
      <c r="AF43" s="243"/>
    </row>
    <row r="44" spans="1:32" ht="15">
      <c r="A44" s="304"/>
      <c r="B44" s="132"/>
      <c r="C44" s="324"/>
      <c r="D44" s="307">
        <f>ID!G27</f>
        <v>17</v>
      </c>
      <c r="E44" s="307" t="str">
        <f>ID!E27</f>
        <v>d</v>
      </c>
      <c r="F44" s="310" t="str">
        <f>ID!F27</f>
        <v>3d</v>
      </c>
      <c r="G44" s="307">
        <f>ID!G27</f>
        <v>17</v>
      </c>
      <c r="H44" s="307" t="str">
        <f>ID!H27</f>
        <v>Essential</v>
      </c>
      <c r="I44" s="307">
        <f>ID!I27</f>
        <v>0</v>
      </c>
      <c r="J44" s="307">
        <f>ID!J27</f>
        <v>0</v>
      </c>
      <c r="K44" s="307">
        <f>ID!K27</f>
        <v>0</v>
      </c>
      <c r="L44" s="307">
        <f>ID!L27</f>
        <v>0</v>
      </c>
      <c r="M44" s="307">
        <f>ID!M27</f>
        <v>0</v>
      </c>
      <c r="N44" s="307">
        <f>ID!N27</f>
        <v>0</v>
      </c>
      <c r="O44" s="307" t="str">
        <f>ID!O27</f>
        <v>INT</v>
      </c>
      <c r="P44" s="307" t="str">
        <f>ID!P27</f>
        <v>DL</v>
      </c>
      <c r="Q44" s="307">
        <f>ID!Q27</f>
        <v>4</v>
      </c>
      <c r="R44" s="354" t="str">
        <f>ID!R27</f>
        <v>Instructions are provided and well written.</v>
      </c>
      <c r="S44" s="324"/>
      <c r="T44" s="314"/>
      <c r="U44" s="87">
        <f>IFERROR(VLOOKUP(AE44,timeToFix,3),"")</f>
        <v>0</v>
      </c>
      <c r="V44" s="112" t="str">
        <f>IF($V$3=ID!$H$3,
H44,IF($V$3=ID!$I$3,
I44,IF($V$3=ID!$J$3,
J44,IF($V$3=ID!$K$3,
K44,IF($V$3=ID!$L$3,
L44,IF($V$3=ID!$M$3,
M44,IF($V$3=ID!$N$3,
N44,"")))))))</f>
        <v>Essential</v>
      </c>
      <c r="W44" s="304"/>
      <c r="X44" s="88" t="str">
        <f>ID!AB27</f>
        <v>No Response</v>
      </c>
      <c r="Y44" s="88" t="str">
        <f>Faculty!AB27</f>
        <v>No Response</v>
      </c>
      <c r="Z44" s="88" t="str">
        <f>'Reviewer 1'!AB27</f>
        <v>No Response</v>
      </c>
      <c r="AA44" s="88" t="str">
        <f>'Reviewer 2'!AC29</f>
        <v>No Response</v>
      </c>
      <c r="AB44" s="103"/>
      <c r="AC44" s="85"/>
      <c r="AD44" s="243" t="str">
        <f>IFERROR(VLOOKUP(ID!AB27,RubricConversion,2,FALSE),"")</f>
        <v>NR</v>
      </c>
      <c r="AE44" s="243" t="str">
        <f>IFERROR(VLOOKUP(AD44,scale,2,FALSE),"")</f>
        <v>No Response</v>
      </c>
      <c r="AF44" s="243"/>
    </row>
    <row r="45" spans="1:32" ht="98">
      <c r="A45" s="304"/>
      <c r="B45" s="132"/>
      <c r="C45" s="324"/>
      <c r="D45" s="307"/>
      <c r="E45" s="307"/>
      <c r="F45" s="310"/>
      <c r="G45" s="307"/>
      <c r="H45" s="307"/>
      <c r="I45" s="307"/>
      <c r="J45" s="307"/>
      <c r="K45" s="307"/>
      <c r="L45" s="307"/>
      <c r="M45" s="307"/>
      <c r="N45" s="307"/>
      <c r="O45" s="307"/>
      <c r="P45" s="307"/>
      <c r="Q45" s="307"/>
      <c r="R45" s="311"/>
      <c r="S45" s="104" t="str">
        <f>CONCATENATE(ID!X27,CHAR(10),CHAR(10),Faculty!X27,CHAR(10),CHAR(10),'Reviewer 1'!X27,CHAR(10),CHAR(10),'Reviewer 2'!X29)</f>
        <v xml:space="preserve">
</v>
      </c>
      <c r="T45" s="314"/>
      <c r="U45" s="208"/>
      <c r="V45" s="208"/>
      <c r="W45" s="304"/>
      <c r="X45" s="105"/>
      <c r="Y45" s="105"/>
      <c r="Z45" s="105"/>
      <c r="AA45" s="105"/>
      <c r="AB45" s="103"/>
      <c r="AC45" s="85"/>
      <c r="AD45" s="243"/>
      <c r="AE45" s="243"/>
      <c r="AF45" s="243"/>
    </row>
    <row r="46" spans="1:32" ht="15">
      <c r="A46" s="304"/>
      <c r="B46" s="132"/>
      <c r="C46" s="324"/>
      <c r="D46" s="307">
        <f>ID!G28</f>
        <v>18</v>
      </c>
      <c r="E46" s="307" t="str">
        <f>ID!E28</f>
        <v>e</v>
      </c>
      <c r="F46" s="310" t="str">
        <f>ID!F28</f>
        <v>3e</v>
      </c>
      <c r="G46" s="307">
        <f>ID!G28</f>
        <v>18</v>
      </c>
      <c r="H46" s="307" t="str">
        <f>ID!H28</f>
        <v>Important</v>
      </c>
      <c r="I46" s="307">
        <f>ID!I28</f>
        <v>0</v>
      </c>
      <c r="J46" s="307">
        <f>ID!J28</f>
        <v>0</v>
      </c>
      <c r="K46" s="307">
        <f>ID!K28</f>
        <v>0</v>
      </c>
      <c r="L46" s="307">
        <f>ID!L28</f>
        <v>0</v>
      </c>
      <c r="M46" s="307">
        <f>ID!M28</f>
        <v>0</v>
      </c>
      <c r="N46" s="307">
        <f>ID!N28</f>
        <v>0</v>
      </c>
      <c r="O46" s="307" t="str">
        <f>ID!O28</f>
        <v>INT</v>
      </c>
      <c r="P46" s="307" t="str">
        <f>ID!P28</f>
        <v>DL</v>
      </c>
      <c r="Q46" s="307">
        <f>ID!Q28</f>
        <v>5</v>
      </c>
      <c r="R46" s="354" t="str">
        <f>ID!R28</f>
        <v>Course is free of grammatical and spelling errors.</v>
      </c>
      <c r="S46" s="324"/>
      <c r="T46" s="314"/>
      <c r="U46" s="87">
        <f>IFERROR(VLOOKUP(AE46,timeToFix,3),"")</f>
        <v>0</v>
      </c>
      <c r="V46" s="112" t="str">
        <f>IF($V$3=ID!$H$3,
H46,IF($V$3=ID!$I$3,
I46,IF($V$3=ID!$J$3,
J46,IF($V$3=ID!$K$3,
K46,IF($V$3=ID!$L$3,
L46,IF($V$3=ID!$M$3,
M46,IF($V$3=ID!$N$3,
N46,"")))))))</f>
        <v>Important</v>
      </c>
      <c r="W46" s="304"/>
      <c r="X46" s="88" t="str">
        <f>ID!AB28</f>
        <v>No Response</v>
      </c>
      <c r="Y46" s="88" t="str">
        <f>Faculty!AB28</f>
        <v>No Response</v>
      </c>
      <c r="Z46" s="88" t="str">
        <f>'Reviewer 1'!AB28</f>
        <v>No Response</v>
      </c>
      <c r="AA46" s="88" t="str">
        <f>'Reviewer 2'!AC30</f>
        <v>No Response</v>
      </c>
      <c r="AB46" s="103"/>
      <c r="AC46" s="85"/>
      <c r="AD46" s="243" t="str">
        <f>IFERROR(VLOOKUP(ID!AB28,RubricConversion,2,FALSE),"")</f>
        <v>NR</v>
      </c>
      <c r="AE46" s="243" t="str">
        <f>IFERROR(VLOOKUP(AD46,scale,2,FALSE),"")</f>
        <v>No Response</v>
      </c>
      <c r="AF46" s="243"/>
    </row>
    <row r="47" spans="1:32" ht="98">
      <c r="A47" s="304"/>
      <c r="B47" s="132"/>
      <c r="C47" s="324"/>
      <c r="D47" s="307"/>
      <c r="E47" s="307"/>
      <c r="F47" s="310"/>
      <c r="G47" s="307"/>
      <c r="H47" s="307"/>
      <c r="I47" s="307"/>
      <c r="J47" s="307"/>
      <c r="K47" s="307"/>
      <c r="L47" s="307"/>
      <c r="M47" s="307"/>
      <c r="N47" s="307"/>
      <c r="O47" s="307"/>
      <c r="P47" s="307"/>
      <c r="Q47" s="307"/>
      <c r="R47" s="311"/>
      <c r="S47" s="104" t="str">
        <f>CONCATENATE(ID!X28,CHAR(10),CHAR(10),Faculty!X28,CHAR(10),CHAR(10),'Reviewer 1'!X28,CHAR(10),CHAR(10),'Reviewer 2'!X30)</f>
        <v xml:space="preserve">
</v>
      </c>
      <c r="T47" s="314"/>
      <c r="U47" s="208"/>
      <c r="V47" s="208"/>
      <c r="W47" s="304"/>
      <c r="X47" s="105"/>
      <c r="Y47" s="105"/>
      <c r="Z47" s="105"/>
      <c r="AA47" s="105"/>
      <c r="AB47" s="103"/>
      <c r="AC47" s="85"/>
      <c r="AD47" s="243"/>
      <c r="AE47" s="243"/>
      <c r="AF47" s="243"/>
    </row>
    <row r="48" spans="1:32" ht="29.25" customHeight="1">
      <c r="A48" s="304"/>
      <c r="B48" s="132"/>
      <c r="C48" s="324"/>
      <c r="D48" s="307">
        <f>ID!G29</f>
        <v>19</v>
      </c>
      <c r="E48" s="307" t="str">
        <f>ID!E29</f>
        <v>f</v>
      </c>
      <c r="F48" s="310" t="str">
        <f>ID!F29</f>
        <v>3f</v>
      </c>
      <c r="G48" s="307">
        <f>ID!G29</f>
        <v>19</v>
      </c>
      <c r="H48" s="307" t="str">
        <f>ID!H29</f>
        <v>Important</v>
      </c>
      <c r="I48" s="307">
        <f>ID!I29</f>
        <v>0</v>
      </c>
      <c r="J48" s="307">
        <f>ID!J29</f>
        <v>0</v>
      </c>
      <c r="K48" s="307">
        <f>ID!K29</f>
        <v>0</v>
      </c>
      <c r="L48" s="307">
        <f>ID!L29</f>
        <v>0</v>
      </c>
      <c r="M48" s="307">
        <f>ID!M29</f>
        <v>0</v>
      </c>
      <c r="N48" s="307">
        <f>ID!N29</f>
        <v>0</v>
      </c>
      <c r="O48" s="307" t="str">
        <f>ID!O29</f>
        <v>INT</v>
      </c>
      <c r="P48" s="307" t="str">
        <f>ID!P29</f>
        <v>DL</v>
      </c>
      <c r="Q48" s="307">
        <f>ID!Q29</f>
        <v>6</v>
      </c>
      <c r="R48" s="354" t="str">
        <f>ID!R29</f>
        <v>Text is formatted with titles, headings, and other styles to enhance readability and improve the structure of the document.</v>
      </c>
      <c r="S48" s="324"/>
      <c r="T48" s="314"/>
      <c r="U48" s="87">
        <f>IFERROR(VLOOKUP(AE48,timeToFix,3),"")</f>
        <v>0</v>
      </c>
      <c r="V48" s="112" t="str">
        <f>IF($V$3=ID!$H$3,
H48,IF($V$3=ID!$I$3,
I48,IF($V$3=ID!$J$3,
J48,IF($V$3=ID!$K$3,
K48,IF($V$3=ID!$L$3,
L48,IF($V$3=ID!$M$3,
M48,IF($V$3=ID!$N$3,
N48,"")))))))</f>
        <v>Important</v>
      </c>
      <c r="W48" s="304"/>
      <c r="X48" s="88" t="str">
        <f>ID!AB29</f>
        <v>No Response</v>
      </c>
      <c r="Y48" s="88" t="str">
        <f>Faculty!AB29</f>
        <v>No Response</v>
      </c>
      <c r="Z48" s="88" t="str">
        <f>'Reviewer 1'!AB29</f>
        <v>No Response</v>
      </c>
      <c r="AA48" s="88" t="str">
        <f>'Reviewer 2'!AC31</f>
        <v>No Response</v>
      </c>
      <c r="AB48" s="103"/>
      <c r="AC48" s="85"/>
      <c r="AD48" s="243" t="str">
        <f>IFERROR(VLOOKUP(ID!AB29,RubricConversion,2,FALSE),"")</f>
        <v>NR</v>
      </c>
      <c r="AE48" s="243" t="str">
        <f>IFERROR(VLOOKUP(AD48,scale,2,FALSE),"")</f>
        <v>No Response</v>
      </c>
      <c r="AF48" s="243"/>
    </row>
    <row r="49" spans="1:32" ht="98">
      <c r="A49" s="304"/>
      <c r="B49" s="132"/>
      <c r="C49" s="324"/>
      <c r="D49" s="307"/>
      <c r="E49" s="307"/>
      <c r="F49" s="310"/>
      <c r="G49" s="307"/>
      <c r="H49" s="307"/>
      <c r="I49" s="307"/>
      <c r="J49" s="307"/>
      <c r="K49" s="307"/>
      <c r="L49" s="307"/>
      <c r="M49" s="307"/>
      <c r="N49" s="307"/>
      <c r="O49" s="307"/>
      <c r="P49" s="307"/>
      <c r="Q49" s="307"/>
      <c r="R49" s="311"/>
      <c r="S49" s="104" t="str">
        <f>CONCATENATE(ID!X29,CHAR(10),CHAR(10),Faculty!X29,CHAR(10),CHAR(10),'Reviewer 1'!X29,CHAR(10),CHAR(10),'Reviewer 2'!X31)</f>
        <v xml:space="preserve">
</v>
      </c>
      <c r="T49" s="314"/>
      <c r="U49" s="208"/>
      <c r="V49" s="208"/>
      <c r="W49" s="304"/>
      <c r="X49" s="105"/>
      <c r="Y49" s="105"/>
      <c r="Z49" s="105"/>
      <c r="AA49" s="105"/>
      <c r="AB49" s="103"/>
      <c r="AC49" s="85"/>
      <c r="AD49" s="243"/>
      <c r="AE49" s="243"/>
      <c r="AF49" s="243"/>
    </row>
    <row r="50" spans="1:32" ht="15">
      <c r="A50" s="304"/>
      <c r="B50" s="132"/>
      <c r="C50" s="324"/>
      <c r="D50" s="307">
        <f>ID!G30</f>
        <v>20</v>
      </c>
      <c r="E50" s="307" t="str">
        <f>ID!E30</f>
        <v>j</v>
      </c>
      <c r="F50" s="310" t="str">
        <f>ID!F30</f>
        <v>3j</v>
      </c>
      <c r="G50" s="307">
        <f>ID!G30</f>
        <v>20</v>
      </c>
      <c r="H50" s="307" t="str">
        <f>ID!H30</f>
        <v>Important</v>
      </c>
      <c r="I50" s="307">
        <f>ID!I30</f>
        <v>0</v>
      </c>
      <c r="J50" s="307">
        <f>ID!J30</f>
        <v>0</v>
      </c>
      <c r="K50" s="307">
        <f>ID!K30</f>
        <v>0</v>
      </c>
      <c r="L50" s="307">
        <f>ID!L30</f>
        <v>0</v>
      </c>
      <c r="M50" s="307">
        <f>ID!M30</f>
        <v>0</v>
      </c>
      <c r="N50" s="307">
        <f>ID!N30</f>
        <v>0</v>
      </c>
      <c r="O50" s="307" t="str">
        <f>ID!O30</f>
        <v>INT</v>
      </c>
      <c r="P50" s="307" t="str">
        <f>ID!P30</f>
        <v>DL</v>
      </c>
      <c r="Q50" s="307">
        <f>ID!Q30</f>
        <v>10</v>
      </c>
      <c r="R50" s="354" t="str">
        <f>ID!R30</f>
        <v>Tables are accompanied by a title and summary description.</v>
      </c>
      <c r="S50" s="324"/>
      <c r="T50" s="314"/>
      <c r="U50" s="87">
        <f>IFERROR(VLOOKUP(AE50,timeToFix,3),"")</f>
        <v>0</v>
      </c>
      <c r="V50" s="112" t="str">
        <f>IF($V$3=ID!$H$3,
H50,IF($V$3=ID!$I$3,
I50,IF($V$3=ID!$J$3,
J50,IF($V$3=ID!$K$3,
K50,IF($V$3=ID!$L$3,
L50,IF($V$3=ID!$M$3,
M50,IF($V$3=ID!$N$3,
N50,"")))))))</f>
        <v>Important</v>
      </c>
      <c r="W50" s="304"/>
      <c r="X50" s="88" t="str">
        <f>ID!AB30</f>
        <v>No Response</v>
      </c>
      <c r="Y50" s="88" t="str">
        <f>Faculty!AB30</f>
        <v>No Response</v>
      </c>
      <c r="Z50" s="88" t="str">
        <f>'Reviewer 1'!AB30</f>
        <v>No Response</v>
      </c>
      <c r="AA50" s="88" t="str">
        <f>'Reviewer 2'!AC35</f>
        <v>No Response</v>
      </c>
      <c r="AB50" s="103"/>
      <c r="AC50" s="85"/>
      <c r="AD50" s="243" t="str">
        <f>IFERROR(VLOOKUP(ID!AB30,RubricConversion,2,FALSE),"")</f>
        <v>NR</v>
      </c>
      <c r="AE50" s="243" t="str">
        <f>IFERROR(VLOOKUP(AD50,scale,2,FALSE),"")</f>
        <v>No Response</v>
      </c>
      <c r="AF50" s="243"/>
    </row>
    <row r="51" spans="1:32" ht="98">
      <c r="A51" s="304"/>
      <c r="B51" s="132"/>
      <c r="C51" s="324"/>
      <c r="D51" s="307"/>
      <c r="E51" s="307"/>
      <c r="F51" s="310"/>
      <c r="G51" s="307"/>
      <c r="H51" s="307"/>
      <c r="I51" s="307"/>
      <c r="J51" s="307"/>
      <c r="K51" s="307"/>
      <c r="L51" s="307"/>
      <c r="M51" s="307"/>
      <c r="N51" s="307"/>
      <c r="O51" s="307"/>
      <c r="P51" s="307"/>
      <c r="Q51" s="307"/>
      <c r="R51" s="311"/>
      <c r="S51" s="104" t="str">
        <f>CONCATENATE(ID!X30,CHAR(10),CHAR(10),Faculty!X30,CHAR(10),CHAR(10),'Reviewer 1'!X30,CHAR(10),CHAR(10),'Reviewer 2'!X35)</f>
        <v xml:space="preserve">
</v>
      </c>
      <c r="T51" s="314"/>
      <c r="U51" s="208"/>
      <c r="V51" s="208"/>
      <c r="W51" s="304"/>
      <c r="X51" s="105"/>
      <c r="Y51" s="105"/>
      <c r="Z51" s="105"/>
      <c r="AA51" s="105"/>
      <c r="AB51" s="103"/>
      <c r="AC51" s="85"/>
      <c r="AD51" s="243"/>
      <c r="AE51" s="243"/>
      <c r="AF51" s="243"/>
    </row>
    <row r="52" spans="1:32" ht="30.75" customHeight="1">
      <c r="A52" s="304"/>
      <c r="B52" s="132"/>
      <c r="C52" s="324"/>
      <c r="D52" s="307">
        <f>ID!G31</f>
        <v>21</v>
      </c>
      <c r="E52" s="307" t="str">
        <f>ID!E31</f>
        <v>m</v>
      </c>
      <c r="F52" s="310" t="str">
        <f>ID!F31</f>
        <v>3m</v>
      </c>
      <c r="G52" s="307">
        <f>ID!G31</f>
        <v>21</v>
      </c>
      <c r="H52" s="307" t="str">
        <f>ID!H31</f>
        <v>Important</v>
      </c>
      <c r="I52" s="307">
        <f>ID!I31</f>
        <v>0</v>
      </c>
      <c r="J52" s="307">
        <f>ID!J31</f>
        <v>0</v>
      </c>
      <c r="K52" s="307">
        <f>ID!K31</f>
        <v>0</v>
      </c>
      <c r="L52" s="307">
        <f>ID!L31</f>
        <v>0</v>
      </c>
      <c r="M52" s="307">
        <f>ID!M31</f>
        <v>0</v>
      </c>
      <c r="N52" s="307">
        <f>ID!N31</f>
        <v>0</v>
      </c>
      <c r="O52" s="307" t="str">
        <f>ID!O31</f>
        <v>INT</v>
      </c>
      <c r="P52" s="307" t="str">
        <f>ID!P31</f>
        <v>DL</v>
      </c>
      <c r="Q52" s="307">
        <f>ID!Q31</f>
        <v>13</v>
      </c>
      <c r="R52" s="354" t="str">
        <f>ID!R31</f>
        <v>For all slideshows, there are simple, non-automatic transitions between slides.</v>
      </c>
      <c r="S52" s="324"/>
      <c r="T52" s="314"/>
      <c r="U52" s="87">
        <f>IFERROR(VLOOKUP(AE52,timeToFix,3),"")</f>
        <v>0</v>
      </c>
      <c r="V52" s="112" t="str">
        <f>IF($V$3=ID!$H$3,
H52,IF($V$3=ID!$I$3,
I52,IF($V$3=ID!$J$3,
J52,IF($V$3=ID!$K$3,
K52,IF($V$3=ID!$L$3,
L52,IF($V$3=ID!$M$3,
M52,IF($V$3=ID!$N$3,
N52,"")))))))</f>
        <v>Important</v>
      </c>
      <c r="W52" s="304"/>
      <c r="X52" s="88" t="str">
        <f>ID!AB31</f>
        <v>No Response</v>
      </c>
      <c r="Y52" s="88" t="str">
        <f>Faculty!AB31</f>
        <v>No Response</v>
      </c>
      <c r="Z52" s="88" t="str">
        <f>'Reviewer 1'!AB31</f>
        <v>No Response</v>
      </c>
      <c r="AA52" s="88" t="str">
        <f>'Reviewer 2'!AC38</f>
        <v>No Response</v>
      </c>
      <c r="AB52" s="103"/>
      <c r="AC52" s="85"/>
      <c r="AD52" s="243" t="str">
        <f>IFERROR(VLOOKUP(ID!AB31,RubricConversion,2,FALSE),"")</f>
        <v>NR</v>
      </c>
      <c r="AE52" s="243" t="str">
        <f>IFERROR(VLOOKUP(AD52,scale,2,FALSE),"")</f>
        <v>No Response</v>
      </c>
      <c r="AF52" s="243"/>
    </row>
    <row r="53" spans="1:32" ht="98">
      <c r="A53" s="304"/>
      <c r="B53" s="136"/>
      <c r="C53" s="340"/>
      <c r="D53" s="137"/>
      <c r="E53" s="137"/>
      <c r="F53" s="138"/>
      <c r="G53" s="137"/>
      <c r="H53" s="137"/>
      <c r="I53" s="137"/>
      <c r="J53" s="137"/>
      <c r="K53" s="137"/>
      <c r="L53" s="137"/>
      <c r="M53" s="137"/>
      <c r="N53" s="137"/>
      <c r="O53" s="137"/>
      <c r="P53" s="137"/>
      <c r="Q53" s="137"/>
      <c r="R53" s="218"/>
      <c r="S53" s="125" t="str">
        <f>CONCATENATE(ID!X31,CHAR(10),CHAR(10),Faculty!X31,CHAR(10),CHAR(10),'Reviewer 1'!X31,CHAR(10),CHAR(10),'Reviewer 2'!X38)</f>
        <v xml:space="preserve">
</v>
      </c>
      <c r="T53" s="214"/>
      <c r="U53" s="213"/>
      <c r="V53" s="213"/>
      <c r="W53" s="106"/>
      <c r="X53" s="107"/>
      <c r="Y53" s="107"/>
      <c r="Z53" s="107"/>
      <c r="AA53" s="107"/>
      <c r="AB53" s="108"/>
      <c r="AC53" s="85"/>
      <c r="AD53" s="243"/>
      <c r="AE53" s="243"/>
      <c r="AF53" s="243"/>
    </row>
    <row r="54" spans="1:32" ht="14">
      <c r="A54" s="304"/>
      <c r="B54" s="99"/>
      <c r="C54" s="118"/>
      <c r="D54" s="118"/>
      <c r="E54" s="118"/>
      <c r="F54" s="306"/>
      <c r="G54" s="118"/>
      <c r="H54" s="118"/>
      <c r="I54" s="118"/>
      <c r="J54" s="118"/>
      <c r="K54" s="118"/>
      <c r="L54" s="118"/>
      <c r="M54" s="118"/>
      <c r="N54" s="118"/>
      <c r="O54" s="118"/>
      <c r="P54" s="118"/>
      <c r="Q54" s="118"/>
      <c r="R54" s="99"/>
      <c r="S54" s="263"/>
      <c r="T54" s="151"/>
      <c r="U54" s="87"/>
      <c r="V54" s="101"/>
      <c r="W54" s="99"/>
      <c r="X54" s="88"/>
      <c r="Y54" s="88"/>
      <c r="Z54" s="88"/>
      <c r="AA54" s="88"/>
      <c r="AB54" s="99"/>
      <c r="AC54" s="85"/>
      <c r="AD54" s="243"/>
      <c r="AE54" s="243"/>
      <c r="AF54" s="243"/>
    </row>
    <row r="55" spans="1:32" ht="14">
      <c r="A55" s="304"/>
      <c r="B55" s="83"/>
      <c r="C55" s="334" t="str">
        <f>ID!C33</f>
        <v>4. CONTENT AND ACTIVITIES</v>
      </c>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102"/>
      <c r="AC55" s="85"/>
      <c r="AD55" s="4"/>
      <c r="AE55" s="4"/>
      <c r="AF55" s="4"/>
    </row>
    <row r="56" spans="1:32" ht="48.75" customHeight="1">
      <c r="A56" s="304"/>
      <c r="B56" s="86"/>
      <c r="C56" s="348">
        <f>ID!C34</f>
        <v>4</v>
      </c>
      <c r="D56" s="118">
        <f>ID!G34</f>
        <v>22</v>
      </c>
      <c r="E56" s="118" t="str">
        <f>ID!E34</f>
        <v>a</v>
      </c>
      <c r="F56" s="306" t="str">
        <f>ID!F34</f>
        <v>4a</v>
      </c>
      <c r="G56" s="118">
        <f>ID!G34</f>
        <v>22</v>
      </c>
      <c r="H56" s="118" t="str">
        <f>ID!H34</f>
        <v>Essential</v>
      </c>
      <c r="I56" s="118">
        <f>ID!I34</f>
        <v>0</v>
      </c>
      <c r="J56" s="118">
        <f>ID!J34</f>
        <v>0</v>
      </c>
      <c r="K56" s="118">
        <f>ID!K34</f>
        <v>0</v>
      </c>
      <c r="L56" s="118">
        <f>ID!L34</f>
        <v>0</v>
      </c>
      <c r="M56" s="118">
        <f>ID!M34</f>
        <v>0</v>
      </c>
      <c r="N56" s="118">
        <f>ID!N34</f>
        <v>0</v>
      </c>
      <c r="O56" s="118" t="str">
        <f>ID!O34</f>
        <v>INT</v>
      </c>
      <c r="P56" s="118" t="str">
        <f>ID!P34</f>
        <v>CA</v>
      </c>
      <c r="Q56" s="118">
        <f>ID!Q34</f>
        <v>1</v>
      </c>
      <c r="R56" s="355" t="str">
        <f>ID!R34</f>
        <v>Course offers access to a variety of engaging resources that facilitate communication and collaboration, deliver content, and support student learning and engagement.</v>
      </c>
      <c r="S56" s="324"/>
      <c r="T56" s="148"/>
      <c r="U56" s="87">
        <f>IFERROR(VLOOKUP(AE56,timeToFix,3),"")</f>
        <v>0</v>
      </c>
      <c r="V56" s="112" t="str">
        <f>IF($V$3=ID!$H$3,
H56,IF($V$3=ID!$I$3,
I56,IF($V$3=ID!$J$3,
J56,IF($V$3=ID!$K$3,
K56,IF($V$3=ID!$L$3,
L56,IF($V$3=ID!$M$3,
M56,IF($V$3=ID!$N$3,
N56,"")))))))</f>
        <v>Essential</v>
      </c>
      <c r="W56" s="99"/>
      <c r="X56" s="88" t="str">
        <f>ID!AB34</f>
        <v>No Response</v>
      </c>
      <c r="Y56" s="88" t="str">
        <f>Faculty!AB34</f>
        <v>No Response</v>
      </c>
      <c r="Z56" s="88" t="str">
        <f>'Reviewer 1'!AB34</f>
        <v>No Response</v>
      </c>
      <c r="AA56" s="88" t="str">
        <f>'Reviewer 2'!AC41</f>
        <v>No Response</v>
      </c>
      <c r="AB56" s="103"/>
      <c r="AC56" s="85"/>
      <c r="AD56" s="243" t="str">
        <f>IFERROR(VLOOKUP(ID!AB34,RubricConversion,2,FALSE),"")</f>
        <v>NR</v>
      </c>
      <c r="AE56" s="243" t="str">
        <f>IFERROR(VLOOKUP(AD56,scale,2,FALSE),"")</f>
        <v>No Response</v>
      </c>
      <c r="AF56" s="243"/>
    </row>
    <row r="57" spans="1:32" ht="69" customHeight="1">
      <c r="A57" s="304"/>
      <c r="B57" s="86"/>
      <c r="C57" s="324"/>
      <c r="D57" s="118"/>
      <c r="E57" s="118"/>
      <c r="F57" s="306"/>
      <c r="G57" s="118"/>
      <c r="H57" s="118"/>
      <c r="I57" s="118"/>
      <c r="J57" s="118"/>
      <c r="K57" s="118"/>
      <c r="L57" s="118"/>
      <c r="M57" s="118"/>
      <c r="N57" s="118"/>
      <c r="O57" s="118"/>
      <c r="P57" s="118"/>
      <c r="Q57" s="118"/>
      <c r="R57" s="313"/>
      <c r="S57" s="264" t="str">
        <f>CONCATENATE(ID!X34,CHAR(10),CHAR(10),Faculty!X34,CHAR(10),CHAR(10),'Reviewer 1'!X34,CHAR(10),CHAR(10),'Reviewer 2'!X41)</f>
        <v xml:space="preserve">
</v>
      </c>
      <c r="T57" s="148"/>
      <c r="U57" s="87"/>
      <c r="V57" s="87"/>
      <c r="W57" s="99"/>
      <c r="X57" s="88"/>
      <c r="Y57" s="88"/>
      <c r="Z57" s="88"/>
      <c r="AA57" s="88"/>
      <c r="AB57" s="89"/>
      <c r="AC57" s="85"/>
      <c r="AD57" s="243"/>
      <c r="AE57" s="243"/>
      <c r="AF57" s="243"/>
    </row>
    <row r="58" spans="1:32" ht="24.75" customHeight="1">
      <c r="A58" s="304"/>
      <c r="B58" s="86"/>
      <c r="C58" s="324"/>
      <c r="D58" s="118">
        <f>ID!G35</f>
        <v>23</v>
      </c>
      <c r="E58" s="118" t="str">
        <f>ID!E35</f>
        <v>b</v>
      </c>
      <c r="F58" s="306" t="str">
        <f>ID!F35</f>
        <v>4b</v>
      </c>
      <c r="G58" s="118">
        <f>ID!G35</f>
        <v>23</v>
      </c>
      <c r="H58" s="118" t="str">
        <f>ID!H35</f>
        <v>Essential</v>
      </c>
      <c r="I58" s="118">
        <f>ID!I35</f>
        <v>0</v>
      </c>
      <c r="J58" s="118">
        <f>ID!J35</f>
        <v>0</v>
      </c>
      <c r="K58" s="118">
        <f>ID!K35</f>
        <v>0</v>
      </c>
      <c r="L58" s="118">
        <f>ID!L35</f>
        <v>0</v>
      </c>
      <c r="M58" s="118">
        <f>ID!M35</f>
        <v>0</v>
      </c>
      <c r="N58" s="118">
        <f>ID!N35</f>
        <v>0</v>
      </c>
      <c r="O58" s="118" t="str">
        <f>ID!O35</f>
        <v>INT</v>
      </c>
      <c r="P58" s="118" t="str">
        <f>ID!P35</f>
        <v>CA</v>
      </c>
      <c r="Q58" s="118">
        <f>ID!Q35</f>
        <v>2</v>
      </c>
      <c r="R58" s="355" t="str">
        <f>ID!R35</f>
        <v>Course provides activities for students to develop a range of thinking and problem-solving skills, such as critical reflection and analysis.</v>
      </c>
      <c r="S58" s="324"/>
      <c r="T58" s="148"/>
      <c r="U58" s="87">
        <f>IFERROR(VLOOKUP(AE58,timeToFix,3),"")</f>
        <v>0</v>
      </c>
      <c r="V58" s="112" t="str">
        <f>IF($V$3=ID!$H$3,
H58,IF($V$3=ID!$I$3,
I58,IF($V$3=ID!$J$3,
J58,IF($V$3=ID!$K$3,
K58,IF($V$3=ID!$L$3,
L58,IF($V$3=ID!$M$3,
M58,IF($V$3=ID!$N$3,
N58,"")))))))</f>
        <v>Essential</v>
      </c>
      <c r="W58" s="99"/>
      <c r="X58" s="88" t="str">
        <f>ID!AB35</f>
        <v>No Response</v>
      </c>
      <c r="Y58" s="88" t="str">
        <f>Faculty!AB35</f>
        <v>No Response</v>
      </c>
      <c r="Z58" s="88" t="str">
        <f>'Reviewer 1'!AB35</f>
        <v>No Response</v>
      </c>
      <c r="AA58" s="88" t="str">
        <f>'Reviewer 2'!AC42</f>
        <v>No Response</v>
      </c>
      <c r="AB58" s="103"/>
      <c r="AC58" s="304"/>
      <c r="AD58" s="243" t="str">
        <f>IFERROR(VLOOKUP(ID!AB35,RubricConversion,2,FALSE),"")</f>
        <v>NR</v>
      </c>
      <c r="AE58" s="243" t="str">
        <f>IFERROR(VLOOKUP(AD58,scale,2,FALSE),"")</f>
        <v>No Response</v>
      </c>
      <c r="AF58" s="243"/>
    </row>
    <row r="59" spans="1:32" ht="48.75" customHeight="1">
      <c r="A59" s="304"/>
      <c r="B59" s="86"/>
      <c r="C59" s="324"/>
      <c r="D59" s="118"/>
      <c r="E59" s="118"/>
      <c r="F59" s="306"/>
      <c r="G59" s="118"/>
      <c r="H59" s="118"/>
      <c r="I59" s="118"/>
      <c r="J59" s="118"/>
      <c r="K59" s="118"/>
      <c r="L59" s="118"/>
      <c r="M59" s="118"/>
      <c r="N59" s="118"/>
      <c r="O59" s="118"/>
      <c r="P59" s="118"/>
      <c r="Q59" s="118"/>
      <c r="R59" s="313"/>
      <c r="S59" s="264" t="str">
        <f>CONCATENATE(ID!X35,CHAR(10),CHAR(10),Faculty!X35,CHAR(10),CHAR(10),'Reviewer 1'!X35,CHAR(10),CHAR(10),'Reviewer 2'!X42)</f>
        <v xml:space="preserve">
</v>
      </c>
      <c r="T59" s="148"/>
      <c r="U59" s="87"/>
      <c r="V59" s="87"/>
      <c r="W59" s="99"/>
      <c r="X59" s="88"/>
      <c r="Y59" s="88"/>
      <c r="Z59" s="88"/>
      <c r="AA59" s="88"/>
      <c r="AB59" s="89"/>
      <c r="AC59" s="85"/>
      <c r="AD59" s="243"/>
      <c r="AE59" s="243"/>
      <c r="AF59" s="243"/>
    </row>
    <row r="60" spans="1:32" ht="30.75" customHeight="1">
      <c r="A60" s="304"/>
      <c r="B60" s="86"/>
      <c r="C60" s="324"/>
      <c r="D60" s="118">
        <f>ID!G36</f>
        <v>24</v>
      </c>
      <c r="E60" s="118" t="str">
        <f>ID!E36</f>
        <v>e</v>
      </c>
      <c r="F60" s="306" t="str">
        <f>ID!F36</f>
        <v>4e</v>
      </c>
      <c r="G60" s="118">
        <f>ID!G36</f>
        <v>24</v>
      </c>
      <c r="H60" s="118" t="str">
        <f>ID!H36</f>
        <v>Important</v>
      </c>
      <c r="I60" s="118">
        <f>ID!I36</f>
        <v>0</v>
      </c>
      <c r="J60" s="118">
        <f>ID!J36</f>
        <v>0</v>
      </c>
      <c r="K60" s="118">
        <f>ID!K36</f>
        <v>0</v>
      </c>
      <c r="L60" s="118">
        <f>ID!L36</f>
        <v>0</v>
      </c>
      <c r="M60" s="118">
        <f>ID!M36</f>
        <v>0</v>
      </c>
      <c r="N60" s="118">
        <f>ID!N36</f>
        <v>0</v>
      </c>
      <c r="O60" s="118" t="str">
        <f>ID!O36</f>
        <v>INT</v>
      </c>
      <c r="P60" s="118" t="str">
        <f>ID!P36</f>
        <v>CA</v>
      </c>
      <c r="Q60" s="118">
        <f>ID!Q36</f>
        <v>5</v>
      </c>
      <c r="R60" s="355" t="str">
        <f>ID!R36</f>
        <v>Course materials and resources include copyright and licensing status, clearly stating permission to share where applicable.</v>
      </c>
      <c r="S60" s="324"/>
      <c r="T60" s="148"/>
      <c r="U60" s="87">
        <f>IFERROR(VLOOKUP(AE60,timeToFix,3),"")</f>
        <v>0</v>
      </c>
      <c r="V60" s="112" t="str">
        <f>IF($V$3=ID!$H$3,
H60,IF($V$3=ID!$I$3,
I60,IF($V$3=ID!$J$3,
J60,IF($V$3=ID!$K$3,
K60,IF($V$3=ID!$L$3,
L60,IF($V$3=ID!$M$3,
M60,IF($V$3=ID!$N$3,
N60,"")))))))</f>
        <v>Important</v>
      </c>
      <c r="W60" s="99"/>
      <c r="X60" s="88" t="str">
        <f>ID!AB36</f>
        <v>No Response</v>
      </c>
      <c r="Y60" s="88" t="str">
        <f>Faculty!AB36</f>
        <v>No Response</v>
      </c>
      <c r="Z60" s="88" t="str">
        <f>'Reviewer 1'!AB36</f>
        <v>No Response</v>
      </c>
      <c r="AA60" s="88" t="str">
        <f>'Reviewer 2'!AC45</f>
        <v>No Response</v>
      </c>
      <c r="AB60" s="103"/>
      <c r="AC60" s="304"/>
      <c r="AD60" s="243" t="str">
        <f>IFERROR(VLOOKUP(ID!AB36,RubricConversion,2,FALSE),"")</f>
        <v>NR</v>
      </c>
      <c r="AE60" s="243" t="str">
        <f>IFERROR(VLOOKUP(AD60,scale,2,FALSE),"")</f>
        <v>No Response</v>
      </c>
      <c r="AF60" s="243"/>
    </row>
    <row r="61" spans="1:32" ht="68.25" customHeight="1">
      <c r="A61" s="304"/>
      <c r="B61" s="86"/>
      <c r="C61" s="324"/>
      <c r="D61" s="118"/>
      <c r="E61" s="118"/>
      <c r="F61" s="306"/>
      <c r="G61" s="118"/>
      <c r="H61" s="118"/>
      <c r="I61" s="118"/>
      <c r="J61" s="118"/>
      <c r="K61" s="118"/>
      <c r="L61" s="118"/>
      <c r="M61" s="118"/>
      <c r="N61" s="118"/>
      <c r="O61" s="118"/>
      <c r="P61" s="118"/>
      <c r="Q61" s="118"/>
      <c r="R61" s="313"/>
      <c r="S61" s="264" t="str">
        <f>CONCATENATE(ID!X36,CHAR(10),CHAR(10),Faculty!X36,CHAR(10),CHAR(10),'Reviewer 1'!X36,CHAR(10),CHAR(10),'Reviewer 2'!X45)</f>
        <v xml:space="preserve">
</v>
      </c>
      <c r="T61" s="148"/>
      <c r="U61" s="87"/>
      <c r="V61" s="87"/>
      <c r="W61" s="99"/>
      <c r="X61" s="88"/>
      <c r="Y61" s="88"/>
      <c r="Z61" s="88"/>
      <c r="AA61" s="88"/>
      <c r="AB61" s="89"/>
      <c r="AC61" s="85"/>
      <c r="AD61" s="243"/>
      <c r="AE61" s="243"/>
      <c r="AF61" s="243"/>
    </row>
    <row r="62" spans="1:32" ht="46.5" customHeight="1">
      <c r="A62" s="304"/>
      <c r="B62" s="86"/>
      <c r="C62" s="324"/>
      <c r="D62" s="118">
        <f>ID!G37</f>
        <v>25</v>
      </c>
      <c r="E62" s="118" t="str">
        <f>ID!E37</f>
        <v>f</v>
      </c>
      <c r="F62" s="306" t="str">
        <f>ID!F37</f>
        <v>4f</v>
      </c>
      <c r="G62" s="118">
        <f>ID!G37</f>
        <v>25</v>
      </c>
      <c r="H62" s="118" t="str">
        <f>ID!H37</f>
        <v>Essential</v>
      </c>
      <c r="I62" s="118">
        <f>ID!I37</f>
        <v>0</v>
      </c>
      <c r="J62" s="118">
        <f>ID!J37</f>
        <v>0</v>
      </c>
      <c r="K62" s="118">
        <f>ID!K37</f>
        <v>0</v>
      </c>
      <c r="L62" s="118">
        <f>ID!L37</f>
        <v>0</v>
      </c>
      <c r="M62" s="118">
        <f>ID!M37</f>
        <v>0</v>
      </c>
      <c r="N62" s="118">
        <f>ID!N37</f>
        <v>0</v>
      </c>
      <c r="O62" s="118" t="str">
        <f>ID!O37</f>
        <v>INT</v>
      </c>
      <c r="P62" s="118" t="str">
        <f>ID!P37</f>
        <v>CA</v>
      </c>
      <c r="Q62" s="118">
        <f>ID!Q37</f>
        <v>6</v>
      </c>
      <c r="R62" s="355" t="str">
        <f>ID!R37</f>
        <v xml:space="preserve">Text content is available in an easily accessed format, preferably HTML. All text content is readable by assistive technology, including a PDF or any text contained in an image. </v>
      </c>
      <c r="S62" s="324"/>
      <c r="T62" s="148"/>
      <c r="U62" s="87">
        <f>IFERROR(VLOOKUP(AE62,timeToFix,3),"")</f>
        <v>0</v>
      </c>
      <c r="V62" s="112" t="str">
        <f>IF($V$3=ID!$H$3,
H62,IF($V$3=ID!$I$3,
I62,IF($V$3=ID!$J$3,
J62,IF($V$3=ID!$K$3,
K62,IF($V$3=ID!$L$3,
L62,IF($V$3=ID!$M$3,
M62,IF($V$3=ID!$N$3,
N62,"")))))))</f>
        <v>Essential</v>
      </c>
      <c r="W62" s="99"/>
      <c r="X62" s="88" t="str">
        <f>ID!AB37</f>
        <v>No Response</v>
      </c>
      <c r="Y62" s="88" t="str">
        <f>Faculty!AB37</f>
        <v>No Response</v>
      </c>
      <c r="Z62" s="88" t="str">
        <f>'Reviewer 1'!AB37</f>
        <v>No Response</v>
      </c>
      <c r="AA62" s="88" t="str">
        <f>'Reviewer 2'!AC46</f>
        <v>No Response</v>
      </c>
      <c r="AB62" s="103"/>
      <c r="AC62" s="304"/>
      <c r="AD62" s="243" t="str">
        <f>IFERROR(VLOOKUP(ID!AB37,RubricConversion,2,FALSE),"")</f>
        <v>NR</v>
      </c>
      <c r="AE62" s="243" t="str">
        <f>IFERROR(VLOOKUP(AD62,scale,2,FALSE),"")</f>
        <v>No Response</v>
      </c>
      <c r="AF62" s="243"/>
    </row>
    <row r="63" spans="1:32" ht="62.25" customHeight="1">
      <c r="A63" s="304"/>
      <c r="B63" s="86"/>
      <c r="C63" s="324"/>
      <c r="D63" s="118"/>
      <c r="E63" s="118"/>
      <c r="F63" s="306"/>
      <c r="G63" s="118"/>
      <c r="H63" s="118"/>
      <c r="I63" s="118"/>
      <c r="J63" s="118"/>
      <c r="K63" s="118"/>
      <c r="L63" s="118"/>
      <c r="M63" s="118"/>
      <c r="N63" s="118"/>
      <c r="O63" s="118"/>
      <c r="P63" s="118"/>
      <c r="Q63" s="118"/>
      <c r="R63" s="313"/>
      <c r="S63" s="264" t="str">
        <f>CONCATENATE(ID!X37,CHAR(10),CHAR(10),Faculty!X37,CHAR(10),CHAR(10),'Reviewer 1'!X37,CHAR(10),CHAR(10),'Reviewer 2'!X46)</f>
        <v xml:space="preserve">
</v>
      </c>
      <c r="T63" s="148"/>
      <c r="U63" s="87"/>
      <c r="V63" s="87"/>
      <c r="W63" s="99"/>
      <c r="X63" s="88"/>
      <c r="Y63" s="88"/>
      <c r="Z63" s="88"/>
      <c r="AA63" s="88"/>
      <c r="AB63" s="89"/>
      <c r="AC63" s="85"/>
      <c r="AD63" s="243"/>
      <c r="AE63" s="243"/>
      <c r="AF63" s="243"/>
    </row>
    <row r="64" spans="1:32" ht="36" customHeight="1">
      <c r="A64" s="304"/>
      <c r="B64" s="86"/>
      <c r="C64" s="324"/>
      <c r="D64" s="118">
        <f>ID!G38</f>
        <v>26</v>
      </c>
      <c r="E64" s="118" t="str">
        <f>ID!E38</f>
        <v>g</v>
      </c>
      <c r="F64" s="306" t="str">
        <f>ID!F38</f>
        <v>4g</v>
      </c>
      <c r="G64" s="118">
        <f>ID!G38</f>
        <v>26</v>
      </c>
      <c r="H64" s="118" t="str">
        <f>ID!H38</f>
        <v>Essential</v>
      </c>
      <c r="I64" s="118">
        <f>ID!I38</f>
        <v>0</v>
      </c>
      <c r="J64" s="118">
        <f>ID!J38</f>
        <v>0</v>
      </c>
      <c r="K64" s="118">
        <f>ID!K38</f>
        <v>0</v>
      </c>
      <c r="L64" s="118">
        <f>ID!L38</f>
        <v>0</v>
      </c>
      <c r="M64" s="118">
        <f>ID!M38</f>
        <v>0</v>
      </c>
      <c r="N64" s="118">
        <f>ID!N38</f>
        <v>0</v>
      </c>
      <c r="O64" s="118" t="str">
        <f>ID!O38</f>
        <v>INT</v>
      </c>
      <c r="P64" s="118" t="str">
        <f>ID!P38</f>
        <v>CA</v>
      </c>
      <c r="Q64" s="118">
        <f>ID!Q38</f>
        <v>7</v>
      </c>
      <c r="R64" s="355" t="str">
        <f>ID!R38</f>
        <v>A text equivalent for every non-text element is provided ("alt" tags, captions, transcripts, etc.).</v>
      </c>
      <c r="S64" s="324"/>
      <c r="T64" s="148"/>
      <c r="U64" s="87">
        <f>IFERROR(VLOOKUP(AE64,timeToFix,3),"")</f>
        <v>0</v>
      </c>
      <c r="V64" s="112" t="str">
        <f>IF($V$3=ID!$H$3,
H64,IF($V$3=ID!$I$3,
I64,IF($V$3=ID!$J$3,
J64,IF($V$3=ID!$K$3,
K64,IF($V$3=ID!$L$3,
L64,IF($V$3=ID!$M$3,
M64,IF($V$3=ID!$N$3,
N64,"")))))))</f>
        <v>Essential</v>
      </c>
      <c r="W64" s="99"/>
      <c r="X64" s="88" t="str">
        <f>ID!AB38</f>
        <v>No Response</v>
      </c>
      <c r="Y64" s="88" t="str">
        <f>Faculty!AB38</f>
        <v>No Response</v>
      </c>
      <c r="Z64" s="88" t="str">
        <f>'Reviewer 1'!AB38</f>
        <v>No Response</v>
      </c>
      <c r="AA64" s="88" t="str">
        <f>'Reviewer 2'!AC47</f>
        <v>No Response</v>
      </c>
      <c r="AB64" s="103"/>
      <c r="AC64" s="304"/>
      <c r="AD64" s="243" t="str">
        <f>IFERROR(VLOOKUP(ID!AB38,RubricConversion,2,FALSE),"")</f>
        <v>NR</v>
      </c>
      <c r="AE64" s="243" t="str">
        <f>IFERROR(VLOOKUP(AD64,scale,2,FALSE),"")</f>
        <v>No Response</v>
      </c>
      <c r="AF64" s="243"/>
    </row>
    <row r="65" spans="1:32" ht="76.5" customHeight="1">
      <c r="A65" s="304"/>
      <c r="B65" s="86"/>
      <c r="C65" s="324"/>
      <c r="D65" s="118"/>
      <c r="E65" s="118"/>
      <c r="F65" s="306"/>
      <c r="G65" s="118"/>
      <c r="H65" s="118"/>
      <c r="I65" s="118"/>
      <c r="J65" s="118"/>
      <c r="K65" s="118"/>
      <c r="L65" s="118"/>
      <c r="M65" s="118"/>
      <c r="N65" s="118"/>
      <c r="O65" s="118"/>
      <c r="P65" s="118"/>
      <c r="Q65" s="118"/>
      <c r="R65" s="313"/>
      <c r="S65" s="264" t="str">
        <f>CONCATENATE(ID!X38,CHAR(10),CHAR(10),Faculty!X38,CHAR(10),CHAR(10),'Reviewer 1'!X38,CHAR(10),CHAR(10),'Reviewer 2'!X47)</f>
        <v xml:space="preserve">
</v>
      </c>
      <c r="T65" s="148"/>
      <c r="U65" s="87"/>
      <c r="V65" s="87"/>
      <c r="W65" s="99"/>
      <c r="X65" s="88"/>
      <c r="Y65" s="88"/>
      <c r="Z65" s="88"/>
      <c r="AA65" s="88"/>
      <c r="AB65" s="89"/>
      <c r="AC65" s="85"/>
      <c r="AD65" s="243"/>
      <c r="AE65" s="243"/>
      <c r="AF65" s="243"/>
    </row>
    <row r="66" spans="1:32" ht="32.25" customHeight="1">
      <c r="A66" s="304"/>
      <c r="B66" s="86"/>
      <c r="C66" s="324"/>
      <c r="D66" s="118">
        <f>ID!G39</f>
        <v>27</v>
      </c>
      <c r="E66" s="118" t="str">
        <f>ID!E39</f>
        <v>h</v>
      </c>
      <c r="F66" s="306" t="str">
        <f>ID!F39</f>
        <v>4h</v>
      </c>
      <c r="G66" s="118">
        <f>ID!G39</f>
        <v>27</v>
      </c>
      <c r="H66" s="118" t="str">
        <f>ID!H39</f>
        <v>Important</v>
      </c>
      <c r="I66" s="118">
        <f>ID!I39</f>
        <v>0</v>
      </c>
      <c r="J66" s="118">
        <f>ID!J39</f>
        <v>0</v>
      </c>
      <c r="K66" s="118">
        <f>ID!K39</f>
        <v>0</v>
      </c>
      <c r="L66" s="118">
        <f>ID!L39</f>
        <v>0</v>
      </c>
      <c r="M66" s="118">
        <f>ID!M39</f>
        <v>0</v>
      </c>
      <c r="N66" s="118">
        <f>ID!N39</f>
        <v>0</v>
      </c>
      <c r="O66" s="118" t="str">
        <f>ID!O39</f>
        <v>INT</v>
      </c>
      <c r="P66" s="118" t="str">
        <f>ID!P39</f>
        <v>CA</v>
      </c>
      <c r="Q66" s="118">
        <f>ID!Q39</f>
        <v>8</v>
      </c>
      <c r="R66" s="355" t="str">
        <f>ID!R39</f>
        <v>Text, graphics, and images are understandable when viewed without color. Text should be used as a primary method for delivering information.</v>
      </c>
      <c r="S66" s="324"/>
      <c r="T66" s="148"/>
      <c r="U66" s="87">
        <f>IFERROR(VLOOKUP(AE66,timeToFix,3),"")</f>
        <v>0</v>
      </c>
      <c r="V66" s="112" t="str">
        <f>IF($V$3=ID!$H$3,
H66,IF($V$3=ID!$I$3,
I66,IF($V$3=ID!$J$3,
J66,IF($V$3=ID!$K$3,
K66,IF($V$3=ID!$L$3,
L66,IF($V$3=ID!$M$3,
M66,IF($V$3=ID!$N$3,
N66,"")))))))</f>
        <v>Important</v>
      </c>
      <c r="W66" s="99"/>
      <c r="X66" s="88" t="str">
        <f>ID!AB39</f>
        <v>No Response</v>
      </c>
      <c r="Y66" s="88" t="str">
        <f>Faculty!AB39</f>
        <v>No Response</v>
      </c>
      <c r="Z66" s="88" t="str">
        <f>'Reviewer 1'!AB39</f>
        <v>No Response</v>
      </c>
      <c r="AA66" s="88" t="str">
        <f>'Reviewer 2'!AC48</f>
        <v>No Response</v>
      </c>
      <c r="AB66" s="103"/>
      <c r="AC66" s="304"/>
      <c r="AD66" s="243" t="str">
        <f>IFERROR(VLOOKUP(ID!AB39,RubricConversion,2,FALSE),"")</f>
        <v>NR</v>
      </c>
      <c r="AE66" s="243" t="str">
        <f>IFERROR(VLOOKUP(AD66,scale,2,FALSE),"")</f>
        <v>No Response</v>
      </c>
      <c r="AF66" s="243"/>
    </row>
    <row r="67" spans="1:32" ht="78.75" customHeight="1">
      <c r="A67" s="304"/>
      <c r="B67" s="86"/>
      <c r="C67" s="324"/>
      <c r="D67" s="118"/>
      <c r="E67" s="118"/>
      <c r="F67" s="306"/>
      <c r="G67" s="118"/>
      <c r="H67" s="118"/>
      <c r="I67" s="118"/>
      <c r="J67" s="118"/>
      <c r="K67" s="118"/>
      <c r="L67" s="118"/>
      <c r="M67" s="118"/>
      <c r="N67" s="118"/>
      <c r="O67" s="118"/>
      <c r="P67" s="118"/>
      <c r="Q67" s="118"/>
      <c r="R67" s="313"/>
      <c r="S67" s="264" t="str">
        <f>CONCATENATE(ID!X39,CHAR(10),CHAR(10),Faculty!X39,CHAR(10),CHAR(10),'Reviewer 1'!X39,CHAR(10),CHAR(10),'Reviewer 2'!X48)</f>
        <v xml:space="preserve">
</v>
      </c>
      <c r="T67" s="148"/>
      <c r="U67" s="87"/>
      <c r="V67" s="87"/>
      <c r="W67" s="99"/>
      <c r="X67" s="88"/>
      <c r="Y67" s="88"/>
      <c r="Z67" s="88"/>
      <c r="AA67" s="88"/>
      <c r="AB67" s="89"/>
      <c r="AC67" s="85"/>
      <c r="AD67" s="243"/>
      <c r="AE67" s="243"/>
      <c r="AF67" s="243"/>
    </row>
    <row r="68" spans="1:32" ht="32.25" customHeight="1">
      <c r="A68" s="304"/>
      <c r="B68" s="86"/>
      <c r="C68" s="324"/>
      <c r="D68" s="118">
        <f>ID!G40</f>
        <v>28</v>
      </c>
      <c r="E68" s="118" t="str">
        <f>ID!E40</f>
        <v>i</v>
      </c>
      <c r="F68" s="306" t="str">
        <f>ID!F40</f>
        <v>4i</v>
      </c>
      <c r="G68" s="118">
        <f>ID!G40</f>
        <v>28</v>
      </c>
      <c r="H68" s="118" t="str">
        <f>ID!H40</f>
        <v>Important</v>
      </c>
      <c r="I68" s="118">
        <f>ID!I40</f>
        <v>0</v>
      </c>
      <c r="J68" s="118">
        <f>ID!J40</f>
        <v>0</v>
      </c>
      <c r="K68" s="118">
        <f>ID!K40</f>
        <v>0</v>
      </c>
      <c r="L68" s="118">
        <f>ID!L40</f>
        <v>0</v>
      </c>
      <c r="M68" s="118">
        <f>ID!M40</f>
        <v>0</v>
      </c>
      <c r="N68" s="118">
        <f>ID!N40</f>
        <v>0</v>
      </c>
      <c r="O68" s="118" t="str">
        <f>ID!O40</f>
        <v>INT</v>
      </c>
      <c r="P68" s="118" t="str">
        <f>ID!P40</f>
        <v>CA</v>
      </c>
      <c r="Q68" s="118">
        <f>ID!Q40</f>
        <v>9</v>
      </c>
      <c r="R68" s="355" t="str">
        <f>ID!R40</f>
        <v>Hyperlink text is descriptive and makes sense when out of context (avoid using "click here").</v>
      </c>
      <c r="S68" s="324"/>
      <c r="T68" s="148"/>
      <c r="U68" s="87">
        <f>IFERROR(VLOOKUP(AE68,timeToFix,3),"")</f>
        <v>0</v>
      </c>
      <c r="V68" s="112" t="str">
        <f>IF($V$3=ID!$H$3,
H68,IF($V$3=ID!$I$3,
I68,IF($V$3=ID!$J$3,
J68,IF($V$3=ID!$K$3,
K68,IF($V$3=ID!$L$3,
L68,IF($V$3=ID!$M$3,
M68,IF($V$3=ID!$N$3,
N68,"")))))))</f>
        <v>Important</v>
      </c>
      <c r="W68" s="99"/>
      <c r="X68" s="88" t="str">
        <f>ID!AB40</f>
        <v>No Response</v>
      </c>
      <c r="Y68" s="88" t="str">
        <f>Faculty!AB40</f>
        <v>No Response</v>
      </c>
      <c r="Z68" s="88" t="str">
        <f>'Reviewer 1'!AB40</f>
        <v>No Response</v>
      </c>
      <c r="AA68" s="88" t="str">
        <f>'Reviewer 2'!AC49</f>
        <v>No Response</v>
      </c>
      <c r="AB68" s="103"/>
      <c r="AC68" s="304"/>
      <c r="AD68" s="243" t="str">
        <f>IFERROR(VLOOKUP(ID!AB40,RubricConversion,2,FALSE),"")</f>
        <v>NR</v>
      </c>
      <c r="AE68" s="243" t="str">
        <f>IFERROR(VLOOKUP(AD68,scale,2,FALSE),"")</f>
        <v>No Response</v>
      </c>
      <c r="AF68" s="243"/>
    </row>
    <row r="69" spans="1:32" ht="69.75" customHeight="1">
      <c r="A69" s="304"/>
      <c r="B69" s="91"/>
      <c r="C69" s="340"/>
      <c r="D69" s="265"/>
      <c r="E69" s="265">
        <f>ID!E41</f>
        <v>0</v>
      </c>
      <c r="F69" s="92">
        <f>ID!F41</f>
        <v>0</v>
      </c>
      <c r="G69" s="265">
        <f>ID!G41</f>
        <v>0</v>
      </c>
      <c r="H69" s="265">
        <f>ID!H41</f>
        <v>0</v>
      </c>
      <c r="I69" s="265">
        <f>ID!I41</f>
        <v>0</v>
      </c>
      <c r="J69" s="265">
        <f>ID!J41</f>
        <v>0</v>
      </c>
      <c r="K69" s="265">
        <f>ID!K41</f>
        <v>0</v>
      </c>
      <c r="L69" s="265">
        <f>ID!L41</f>
        <v>0</v>
      </c>
      <c r="M69" s="265">
        <f>ID!M41</f>
        <v>0</v>
      </c>
      <c r="N69" s="265">
        <f>ID!N41</f>
        <v>0</v>
      </c>
      <c r="O69" s="265">
        <f>ID!O41</f>
        <v>0</v>
      </c>
      <c r="P69" s="265">
        <f>ID!P41</f>
        <v>0</v>
      </c>
      <c r="Q69" s="265">
        <f>ID!Q41</f>
        <v>0</v>
      </c>
      <c r="R69" s="93"/>
      <c r="S69" s="266" t="str">
        <f>CONCATENATE(ID!X40,CHAR(10),CHAR(10),Faculty!X40,CHAR(10),CHAR(10),'Reviewer 1'!X40,CHAR(10),CHAR(10),'Reviewer 2'!X49)</f>
        <v xml:space="preserve">
</v>
      </c>
      <c r="T69" s="94"/>
      <c r="U69" s="95"/>
      <c r="V69" s="95"/>
      <c r="W69" s="96"/>
      <c r="X69" s="97"/>
      <c r="Y69" s="97"/>
      <c r="Z69" s="97"/>
      <c r="AA69" s="97"/>
      <c r="AB69" s="98"/>
      <c r="AC69" s="85"/>
      <c r="AD69" s="243"/>
      <c r="AE69" s="243"/>
      <c r="AF69" s="243"/>
    </row>
    <row r="70" spans="1:32" ht="14">
      <c r="A70" s="304"/>
      <c r="B70" s="99"/>
      <c r="C70" s="118"/>
      <c r="D70" s="118"/>
      <c r="E70" s="118"/>
      <c r="F70" s="306"/>
      <c r="G70" s="118"/>
      <c r="H70" s="118"/>
      <c r="I70" s="118"/>
      <c r="J70" s="118"/>
      <c r="K70" s="118"/>
      <c r="L70" s="118"/>
      <c r="M70" s="118"/>
      <c r="N70" s="118"/>
      <c r="O70" s="118"/>
      <c r="P70" s="118"/>
      <c r="Q70" s="118"/>
      <c r="R70" s="99"/>
      <c r="S70" s="263"/>
      <c r="T70" s="151"/>
      <c r="U70" s="87"/>
      <c r="V70" s="87"/>
      <c r="W70" s="99"/>
      <c r="X70" s="88"/>
      <c r="Y70" s="88"/>
      <c r="Z70" s="88"/>
      <c r="AA70" s="88"/>
      <c r="AB70" s="99"/>
      <c r="AC70" s="85"/>
      <c r="AD70" s="243"/>
      <c r="AE70" s="243"/>
      <c r="AF70" s="243"/>
    </row>
    <row r="71" spans="1:32" ht="14">
      <c r="A71" s="304"/>
      <c r="B71" s="120"/>
      <c r="C71" s="334" t="str">
        <f>ID!C42</f>
        <v>5. INTERACTION</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84"/>
      <c r="AC71" s="85"/>
      <c r="AD71" s="4"/>
      <c r="AE71" s="4"/>
      <c r="AF71" s="4"/>
    </row>
    <row r="72" spans="1:32" ht="34.5" customHeight="1">
      <c r="A72" s="304"/>
      <c r="B72" s="132"/>
      <c r="C72" s="353">
        <f>ID!C43</f>
        <v>5</v>
      </c>
      <c r="D72" s="310">
        <f>ID!G43</f>
        <v>29</v>
      </c>
      <c r="E72" s="310" t="str">
        <f>ID!E43</f>
        <v>a</v>
      </c>
      <c r="F72" s="310" t="str">
        <f>ID!F43</f>
        <v>5a</v>
      </c>
      <c r="G72" s="310">
        <f>ID!G43</f>
        <v>29</v>
      </c>
      <c r="H72" s="310" t="str">
        <f>ID!H43</f>
        <v>Essential</v>
      </c>
      <c r="I72" s="310">
        <f>ID!I43</f>
        <v>0</v>
      </c>
      <c r="J72" s="310">
        <f>ID!J43</f>
        <v>0</v>
      </c>
      <c r="K72" s="310">
        <f>ID!K43</f>
        <v>0</v>
      </c>
      <c r="L72" s="310">
        <f>ID!L43</f>
        <v>0</v>
      </c>
      <c r="M72" s="310">
        <f>ID!M43</f>
        <v>0</v>
      </c>
      <c r="N72" s="310">
        <f>ID!N43</f>
        <v>0</v>
      </c>
      <c r="O72" s="310" t="str">
        <f>ID!O43</f>
        <v>INT</v>
      </c>
      <c r="P72" s="310" t="str">
        <f>ID!P43</f>
        <v>I</v>
      </c>
      <c r="Q72" s="310">
        <f>ID!Q43</f>
        <v>1</v>
      </c>
      <c r="R72" s="354" t="str">
        <f>ID!R43</f>
        <v>Expectations for timely and regular feedback from the instructor are clearly stated (questions, email, assignments).</v>
      </c>
      <c r="S72" s="324"/>
      <c r="T72" s="314"/>
      <c r="U72" s="87">
        <f>IFERROR(VLOOKUP(AE72,timeToFix,3),"")</f>
        <v>0</v>
      </c>
      <c r="V72" s="112" t="str">
        <f>IF($V$3=ID!$H$3,
H72,IF($V$3=ID!$I$3,
I72,IF($V$3=ID!$J$3,
J72,IF($V$3=ID!$K$3,
K72,IF($V$3=ID!$L$3,
L72,IF($V$3=ID!$M$3,
M72,IF($V$3=ID!$N$3,
N72,"")))))))</f>
        <v>Essential</v>
      </c>
      <c r="W72" s="99"/>
      <c r="X72" s="88" t="str">
        <f>ID!AB43</f>
        <v>No Response</v>
      </c>
      <c r="Y72" s="88" t="str">
        <f>Faculty!AB43</f>
        <v>No Response</v>
      </c>
      <c r="Z72" s="88" t="str">
        <f>'Reviewer 1'!AB43</f>
        <v>No Response</v>
      </c>
      <c r="AA72" s="88" t="str">
        <f>'Reviewer 2'!AC52</f>
        <v>No Response</v>
      </c>
      <c r="AB72" s="103"/>
      <c r="AC72" s="304"/>
      <c r="AD72" s="243" t="str">
        <f>IFERROR(VLOOKUP(ID!AB43,RubricConversion,2,FALSE),"")</f>
        <v>NR</v>
      </c>
      <c r="AE72" s="243" t="str">
        <f>IFERROR(VLOOKUP(AD72,scale,2,FALSE),"")</f>
        <v>No Response</v>
      </c>
      <c r="AF72" s="243"/>
    </row>
    <row r="73" spans="1:32" ht="98">
      <c r="A73" s="304"/>
      <c r="B73" s="132"/>
      <c r="C73" s="324"/>
      <c r="D73" s="310"/>
      <c r="E73" s="310"/>
      <c r="F73" s="310"/>
      <c r="G73" s="310"/>
      <c r="H73" s="310"/>
      <c r="I73" s="310"/>
      <c r="J73" s="310"/>
      <c r="K73" s="310"/>
      <c r="L73" s="310"/>
      <c r="M73" s="310"/>
      <c r="N73" s="310"/>
      <c r="O73" s="310"/>
      <c r="P73" s="310"/>
      <c r="Q73" s="310"/>
      <c r="R73" s="311"/>
      <c r="S73" s="104" t="str">
        <f>CONCATENATE(ID!X43,CHAR(10),CHAR(10),Faculty!X43,CHAR(10),CHAR(10),'Reviewer 1'!X43,CHAR(10),CHAR(10),'Reviewer 2'!X52)</f>
        <v xml:space="preserve">
</v>
      </c>
      <c r="T73" s="314"/>
      <c r="U73" s="208"/>
      <c r="V73" s="87"/>
      <c r="W73" s="304"/>
      <c r="X73" s="105"/>
      <c r="Y73" s="105"/>
      <c r="Z73" s="105"/>
      <c r="AA73" s="105"/>
      <c r="AB73" s="103"/>
      <c r="AC73" s="85"/>
      <c r="AD73" s="243"/>
      <c r="AE73" s="243"/>
      <c r="AF73" s="243"/>
    </row>
    <row r="74" spans="1:32" ht="31.5" customHeight="1">
      <c r="A74" s="304"/>
      <c r="B74" s="132"/>
      <c r="C74" s="324"/>
      <c r="D74" s="310">
        <f>ID!G44</f>
        <v>30</v>
      </c>
      <c r="E74" s="310" t="str">
        <f>ID!E44</f>
        <v>b</v>
      </c>
      <c r="F74" s="310" t="str">
        <f>ID!F44</f>
        <v>5b</v>
      </c>
      <c r="G74" s="310">
        <f>ID!G44</f>
        <v>30</v>
      </c>
      <c r="H74" s="310" t="str">
        <f>ID!H44</f>
        <v>Essential</v>
      </c>
      <c r="I74" s="310">
        <f>ID!I44</f>
        <v>0</v>
      </c>
      <c r="J74" s="310">
        <f>ID!J44</f>
        <v>0</v>
      </c>
      <c r="K74" s="310">
        <f>ID!K44</f>
        <v>0</v>
      </c>
      <c r="L74" s="310">
        <f>ID!L44</f>
        <v>0</v>
      </c>
      <c r="M74" s="310">
        <f>ID!M44</f>
        <v>0</v>
      </c>
      <c r="N74" s="310">
        <f>ID!N44</f>
        <v>0</v>
      </c>
      <c r="O74" s="310" t="str">
        <f>ID!O44</f>
        <v>INT</v>
      </c>
      <c r="P74" s="310" t="str">
        <f>ID!P44</f>
        <v>I</v>
      </c>
      <c r="Q74" s="310">
        <f>ID!Q44</f>
        <v>2</v>
      </c>
      <c r="R74" s="354" t="str">
        <f>ID!R44</f>
        <v>Expectations for interaction are clearly stated (netiquette, grade weighting, models/examples, and timing and frequency of contributions).</v>
      </c>
      <c r="S74" s="324"/>
      <c r="T74" s="314"/>
      <c r="U74" s="87">
        <f>IFERROR(VLOOKUP(AE74,timeToFix,3),"")</f>
        <v>0</v>
      </c>
      <c r="V74" s="112" t="str">
        <f>IF($V$3=ID!$H$3,
H74,IF($V$3=ID!$I$3,
I74,IF($V$3=ID!$J$3,
J74,IF($V$3=ID!$K$3,
K74,IF($V$3=ID!$L$3,
L74,IF($V$3=ID!$M$3,
M74,IF($V$3=ID!$N$3,
N74,"")))))))</f>
        <v>Essential</v>
      </c>
      <c r="W74" s="99"/>
      <c r="X74" s="88" t="str">
        <f>ID!AB44</f>
        <v>No Response</v>
      </c>
      <c r="Y74" s="88" t="str">
        <f>Faculty!AB44</f>
        <v>No Response</v>
      </c>
      <c r="Z74" s="88" t="str">
        <f>'Reviewer 1'!AB44</f>
        <v>No Response</v>
      </c>
      <c r="AA74" s="88" t="str">
        <f>'Reviewer 2'!AC53</f>
        <v>No Response</v>
      </c>
      <c r="AB74" s="103"/>
      <c r="AC74" s="304"/>
      <c r="AD74" s="243" t="str">
        <f>IFERROR(VLOOKUP(ID!AB44,RubricConversion,2,FALSE),"")</f>
        <v>NR</v>
      </c>
      <c r="AE74" s="243" t="str">
        <f>IFERROR(VLOOKUP(AD74,scale,2,FALSE),"")</f>
        <v>No Response</v>
      </c>
      <c r="AF74" s="243"/>
    </row>
    <row r="75" spans="1:32" ht="98">
      <c r="A75" s="304"/>
      <c r="B75" s="132"/>
      <c r="C75" s="324"/>
      <c r="D75" s="310"/>
      <c r="E75" s="310"/>
      <c r="F75" s="310"/>
      <c r="G75" s="310"/>
      <c r="H75" s="310"/>
      <c r="I75" s="310"/>
      <c r="J75" s="310"/>
      <c r="K75" s="310"/>
      <c r="L75" s="310"/>
      <c r="M75" s="310"/>
      <c r="N75" s="310"/>
      <c r="O75" s="310"/>
      <c r="P75" s="310"/>
      <c r="Q75" s="310"/>
      <c r="R75" s="311"/>
      <c r="S75" s="104" t="str">
        <f>CONCATENATE(ID!X44,CHAR(10),CHAR(10),Faculty!X44,CHAR(10),CHAR(10),'Reviewer 1'!X44,CHAR(10),CHAR(10),'Reviewer 2'!X53)</f>
        <v xml:space="preserve">
</v>
      </c>
      <c r="T75" s="314"/>
      <c r="U75" s="208"/>
      <c r="V75" s="87"/>
      <c r="W75" s="304"/>
      <c r="X75" s="105"/>
      <c r="Y75" s="105"/>
      <c r="Z75" s="105"/>
      <c r="AA75" s="105"/>
      <c r="AB75" s="103"/>
      <c r="AC75" s="85"/>
      <c r="AD75" s="243"/>
      <c r="AE75" s="243"/>
      <c r="AF75" s="243"/>
    </row>
    <row r="76" spans="1:32" ht="28.5" customHeight="1">
      <c r="A76" s="304"/>
      <c r="B76" s="132"/>
      <c r="C76" s="324"/>
      <c r="D76" s="310">
        <f>ID!G45</f>
        <v>31</v>
      </c>
      <c r="E76" s="310" t="str">
        <f>ID!E45</f>
        <v>c</v>
      </c>
      <c r="F76" s="310" t="str">
        <f>ID!F45</f>
        <v>5c</v>
      </c>
      <c r="G76" s="310">
        <f>ID!G45</f>
        <v>31</v>
      </c>
      <c r="H76" s="310" t="str">
        <f>ID!H45</f>
        <v>Important</v>
      </c>
      <c r="I76" s="310">
        <f>ID!I45</f>
        <v>0</v>
      </c>
      <c r="J76" s="310">
        <f>ID!J45</f>
        <v>0</v>
      </c>
      <c r="K76" s="310">
        <f>ID!K45</f>
        <v>0</v>
      </c>
      <c r="L76" s="310">
        <f>ID!L45</f>
        <v>0</v>
      </c>
      <c r="M76" s="310">
        <f>ID!M45</f>
        <v>0</v>
      </c>
      <c r="N76" s="310">
        <f>ID!N45</f>
        <v>0</v>
      </c>
      <c r="O76" s="310" t="str">
        <f>ID!O45</f>
        <v>INT</v>
      </c>
      <c r="P76" s="310" t="str">
        <f>ID!P45</f>
        <v>I</v>
      </c>
      <c r="Q76" s="310">
        <f>ID!Q45</f>
        <v>3</v>
      </c>
      <c r="R76" s="354" t="str">
        <f>ID!R45</f>
        <v>Students have an opportunity to get to know the instructor through formal introduction, feedback, or rhetoric of course content.</v>
      </c>
      <c r="S76" s="324"/>
      <c r="T76" s="314"/>
      <c r="U76" s="87">
        <f>IFERROR(VLOOKUP(AE76,timeToFix,3),"")</f>
        <v>0</v>
      </c>
      <c r="V76" s="112" t="str">
        <f>IF($V$3=ID!$H$3,
H76,IF($V$3=ID!$I$3,
I76,IF($V$3=ID!$J$3,
J76,IF($V$3=ID!$K$3,
K76,IF($V$3=ID!$L$3,
L76,IF($V$3=ID!$M$3,
M76,IF($V$3=ID!$N$3,
N76,"")))))))</f>
        <v>Important</v>
      </c>
      <c r="W76" s="99"/>
      <c r="X76" s="88" t="str">
        <f>ID!AB45</f>
        <v>No Response</v>
      </c>
      <c r="Y76" s="88" t="str">
        <f>Faculty!AB45</f>
        <v>No Response</v>
      </c>
      <c r="Z76" s="88" t="str">
        <f>'Reviewer 1'!AB45</f>
        <v>No Response</v>
      </c>
      <c r="AA76" s="88" t="str">
        <f>'Reviewer 2'!AC54</f>
        <v>No Response</v>
      </c>
      <c r="AB76" s="103"/>
      <c r="AC76" s="304"/>
      <c r="AD76" s="243" t="str">
        <f>IFERROR(VLOOKUP(ID!AB45,RubricConversion,2,FALSE),"")</f>
        <v>NR</v>
      </c>
      <c r="AE76" s="243" t="str">
        <f>IFERROR(VLOOKUP(AD76,scale,2,FALSE),"")</f>
        <v>No Response</v>
      </c>
      <c r="AF76" s="243"/>
    </row>
    <row r="77" spans="1:32" ht="98">
      <c r="A77" s="304"/>
      <c r="B77" s="132"/>
      <c r="C77" s="324"/>
      <c r="D77" s="310"/>
      <c r="E77" s="310"/>
      <c r="F77" s="310"/>
      <c r="G77" s="310"/>
      <c r="H77" s="310"/>
      <c r="I77" s="310"/>
      <c r="J77" s="310"/>
      <c r="K77" s="310"/>
      <c r="L77" s="310"/>
      <c r="M77" s="310"/>
      <c r="N77" s="310"/>
      <c r="O77" s="310"/>
      <c r="P77" s="310"/>
      <c r="Q77" s="310"/>
      <c r="R77" s="311"/>
      <c r="S77" s="104" t="str">
        <f>CONCATENATE(ID!X45,CHAR(10),CHAR(10),Faculty!X45,CHAR(10),CHAR(10),'Reviewer 1'!X45,CHAR(10),CHAR(10),'Reviewer 2'!X54)</f>
        <v xml:space="preserve">
</v>
      </c>
      <c r="T77" s="314"/>
      <c r="U77" s="208"/>
      <c r="V77" s="87"/>
      <c r="W77" s="304"/>
      <c r="X77" s="105"/>
      <c r="Y77" s="105"/>
      <c r="Z77" s="105"/>
      <c r="AA77" s="105"/>
      <c r="AB77" s="103"/>
      <c r="AC77" s="85"/>
      <c r="AD77" s="243"/>
      <c r="AE77" s="243"/>
      <c r="AF77" s="243"/>
    </row>
    <row r="78" spans="1:32" ht="36.75" customHeight="1">
      <c r="A78" s="304"/>
      <c r="B78" s="132"/>
      <c r="C78" s="324"/>
      <c r="D78" s="310">
        <f>ID!G46</f>
        <v>32</v>
      </c>
      <c r="E78" s="310" t="str">
        <f>ID!E46</f>
        <v>d</v>
      </c>
      <c r="F78" s="310" t="str">
        <f>ID!F46</f>
        <v>5d</v>
      </c>
      <c r="G78" s="310">
        <f>ID!G46</f>
        <v>32</v>
      </c>
      <c r="H78" s="310" t="str">
        <f>ID!H46</f>
        <v>Important</v>
      </c>
      <c r="I78" s="310">
        <f>ID!I46</f>
        <v>0</v>
      </c>
      <c r="J78" s="310">
        <f>ID!J46</f>
        <v>0</v>
      </c>
      <c r="K78" s="310">
        <f>ID!K46</f>
        <v>0</v>
      </c>
      <c r="L78" s="310">
        <f>ID!L46</f>
        <v>0</v>
      </c>
      <c r="M78" s="310">
        <f>ID!M46</f>
        <v>0</v>
      </c>
      <c r="N78" s="310">
        <f>ID!N46</f>
        <v>0</v>
      </c>
      <c r="O78" s="310" t="str">
        <f>ID!O46</f>
        <v>INT</v>
      </c>
      <c r="P78" s="310" t="str">
        <f>ID!P46</f>
        <v>I</v>
      </c>
      <c r="Q78" s="310">
        <f>ID!Q46</f>
        <v>4</v>
      </c>
      <c r="R78" s="354" t="str">
        <f>ID!R46</f>
        <v>Course contains resources or activities intended to build a sense of class community, support open communication, and establish trust (at least one of the following - Ice-breaker, Bulletin Board, Meet Your Classmates, Ask a Question discussion forums).</v>
      </c>
      <c r="S78" s="324"/>
      <c r="T78" s="314"/>
      <c r="U78" s="87">
        <f>IFERROR(VLOOKUP(AE78,timeToFix,3),"")</f>
        <v>0</v>
      </c>
      <c r="V78" s="112" t="str">
        <f>IF($V$3=ID!$H$3,
H78,IF($V$3=ID!$I$3,
I78,IF($V$3=ID!$J$3,
J78,IF($V$3=ID!$K$3,
K78,IF($V$3=ID!$L$3,
L78,IF($V$3=ID!$M$3,
M78,IF($V$3=ID!$N$3,
N78,"")))))))</f>
        <v>Important</v>
      </c>
      <c r="W78" s="99"/>
      <c r="X78" s="88" t="str">
        <f>ID!AB46</f>
        <v>No Response</v>
      </c>
      <c r="Y78" s="88" t="str">
        <f>Faculty!AB46</f>
        <v>No Response</v>
      </c>
      <c r="Z78" s="88" t="str">
        <f>'Reviewer 1'!AB46</f>
        <v>No Response</v>
      </c>
      <c r="AA78" s="88" t="str">
        <f>'Reviewer 2'!AC55</f>
        <v>No Response</v>
      </c>
      <c r="AB78" s="103"/>
      <c r="AC78" s="304"/>
      <c r="AD78" s="243" t="str">
        <f>IFERROR(VLOOKUP(ID!AB46,RubricConversion,2,FALSE),"")</f>
        <v>NR</v>
      </c>
      <c r="AE78" s="243" t="str">
        <f>IFERROR(VLOOKUP(AD78,scale,2,FALSE),"")</f>
        <v>No Response</v>
      </c>
      <c r="AF78" s="243"/>
    </row>
    <row r="79" spans="1:32" ht="98">
      <c r="A79" s="304"/>
      <c r="B79" s="132"/>
      <c r="C79" s="324"/>
      <c r="D79" s="310"/>
      <c r="E79" s="310"/>
      <c r="F79" s="310"/>
      <c r="G79" s="310"/>
      <c r="H79" s="310"/>
      <c r="I79" s="310"/>
      <c r="J79" s="310"/>
      <c r="K79" s="310"/>
      <c r="L79" s="310"/>
      <c r="M79" s="310"/>
      <c r="N79" s="310"/>
      <c r="O79" s="310"/>
      <c r="P79" s="310"/>
      <c r="Q79" s="310"/>
      <c r="R79" s="311"/>
      <c r="S79" s="104" t="str">
        <f>CONCATENATE(ID!X46,CHAR(10),CHAR(10),Faculty!X46,CHAR(10),CHAR(10),'Reviewer 1'!X46,CHAR(10),CHAR(10),'Reviewer 2'!X55)</f>
        <v xml:space="preserve">
</v>
      </c>
      <c r="T79" s="314"/>
      <c r="U79" s="208"/>
      <c r="V79" s="87"/>
      <c r="W79" s="304"/>
      <c r="X79" s="105"/>
      <c r="Y79" s="105"/>
      <c r="Z79" s="105"/>
      <c r="AA79" s="105"/>
      <c r="AB79" s="103"/>
      <c r="AC79" s="85"/>
      <c r="AD79" s="243"/>
      <c r="AE79" s="243"/>
      <c r="AF79" s="243"/>
    </row>
    <row r="80" spans="1:32" ht="14">
      <c r="A80" s="304"/>
      <c r="B80" s="136"/>
      <c r="C80" s="340"/>
      <c r="D80" s="138"/>
      <c r="E80" s="138"/>
      <c r="F80" s="138"/>
      <c r="G80" s="138"/>
      <c r="H80" s="138"/>
      <c r="I80" s="138"/>
      <c r="J80" s="138"/>
      <c r="K80" s="138"/>
      <c r="L80" s="138"/>
      <c r="M80" s="138"/>
      <c r="N80" s="138"/>
      <c r="O80" s="138"/>
      <c r="P80" s="138"/>
      <c r="Q80" s="138"/>
      <c r="R80" s="213"/>
      <c r="S80" s="267"/>
      <c r="T80" s="214"/>
      <c r="U80" s="213"/>
      <c r="V80" s="95"/>
      <c r="W80" s="106"/>
      <c r="X80" s="107"/>
      <c r="Y80" s="107"/>
      <c r="Z80" s="107"/>
      <c r="AA80" s="107"/>
      <c r="AB80" s="108"/>
      <c r="AC80" s="85"/>
      <c r="AD80" s="243"/>
      <c r="AE80" s="243"/>
      <c r="AF80" s="243"/>
    </row>
    <row r="81" spans="1:32" ht="14">
      <c r="A81" s="304"/>
      <c r="B81" s="99"/>
      <c r="C81" s="118"/>
      <c r="D81" s="118"/>
      <c r="E81" s="118"/>
      <c r="F81" s="306"/>
      <c r="G81" s="118"/>
      <c r="H81" s="118"/>
      <c r="I81" s="118"/>
      <c r="J81" s="118"/>
      <c r="K81" s="118"/>
      <c r="L81" s="118"/>
      <c r="M81" s="118"/>
      <c r="N81" s="118"/>
      <c r="O81" s="118"/>
      <c r="P81" s="118"/>
      <c r="Q81" s="118"/>
      <c r="R81" s="99"/>
      <c r="S81" s="263"/>
      <c r="T81" s="151"/>
      <c r="U81" s="87"/>
      <c r="V81" s="87"/>
      <c r="W81" s="99"/>
      <c r="X81" s="88"/>
      <c r="Y81" s="88"/>
      <c r="Z81" s="88"/>
      <c r="AA81" s="88"/>
      <c r="AB81" s="99"/>
      <c r="AC81" s="85"/>
      <c r="AD81" s="243"/>
      <c r="AE81" s="243"/>
      <c r="AF81" s="243"/>
    </row>
    <row r="82" spans="1:32" ht="14">
      <c r="A82" s="304"/>
      <c r="B82" s="83"/>
      <c r="C82" s="334" t="str">
        <f>ID!C48</f>
        <v>6. ASSESSMENT AND FEEDBACK</v>
      </c>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102"/>
      <c r="AC82" s="85"/>
      <c r="AD82" s="4"/>
      <c r="AE82" s="4"/>
      <c r="AF82" s="4"/>
    </row>
    <row r="83" spans="1:32" ht="36.75" customHeight="1">
      <c r="A83" s="304"/>
      <c r="B83" s="86"/>
      <c r="C83" s="348">
        <f>ID!C49</f>
        <v>6</v>
      </c>
      <c r="D83" s="118">
        <f>ID!G49</f>
        <v>33</v>
      </c>
      <c r="E83" s="118" t="str">
        <f>ID!E49</f>
        <v>a</v>
      </c>
      <c r="F83" s="306" t="str">
        <f>ID!F49</f>
        <v>6a</v>
      </c>
      <c r="G83" s="118">
        <f>ID!G49</f>
        <v>33</v>
      </c>
      <c r="H83" s="118" t="str">
        <f>ID!H49</f>
        <v>Essential</v>
      </c>
      <c r="I83" s="118">
        <f>ID!I49</f>
        <v>0</v>
      </c>
      <c r="J83" s="118">
        <f>ID!J49</f>
        <v>0</v>
      </c>
      <c r="K83" s="118">
        <f>ID!K49</f>
        <v>0</v>
      </c>
      <c r="L83" s="118">
        <f>ID!L49</f>
        <v>0</v>
      </c>
      <c r="M83" s="118">
        <f>ID!M49</f>
        <v>0</v>
      </c>
      <c r="N83" s="118">
        <f>ID!N49</f>
        <v>0</v>
      </c>
      <c r="O83" s="118" t="str">
        <f>ID!O49</f>
        <v>INT</v>
      </c>
      <c r="P83" s="118" t="str">
        <f>ID!P49</f>
        <v>AF</v>
      </c>
      <c r="Q83" s="118">
        <f>ID!Q49</f>
        <v>1</v>
      </c>
      <c r="R83" s="355" t="str">
        <f>ID!R49</f>
        <v>Course grading policies, including consequences of late submissions, are clearly stated in the course information area or syllabus.</v>
      </c>
      <c r="S83" s="324"/>
      <c r="T83" s="148"/>
      <c r="U83" s="87">
        <f>IFERROR(VLOOKUP(AE83,timeToFix,3),"")</f>
        <v>0</v>
      </c>
      <c r="V83" s="112" t="str">
        <f>IF($V$3=ID!$H$3,
H83,IF($V$3=ID!$I$3,
I83,IF($V$3=ID!$J$3,
J83,IF($V$3=ID!$K$3,
K83,IF($V$3=ID!$L$3,
L83,IF($V$3=ID!$M$3,
M83,IF($V$3=ID!$N$3,
N83,"")))))))</f>
        <v>Essential</v>
      </c>
      <c r="W83" s="99"/>
      <c r="X83" s="88" t="str">
        <f>ID!AB49</f>
        <v>No Response</v>
      </c>
      <c r="Y83" s="88" t="str">
        <f>Faculty!AB49</f>
        <v>No Response</v>
      </c>
      <c r="Z83" s="88" t="str">
        <f>'Reviewer 1'!AB49</f>
        <v>No Response</v>
      </c>
      <c r="AA83" s="88" t="str">
        <f>'Reviewer 2'!AC60</f>
        <v>No Response</v>
      </c>
      <c r="AB83" s="103"/>
      <c r="AC83" s="304"/>
      <c r="AD83" s="243" t="str">
        <f>IFERROR(VLOOKUP(ID!AB49,RubricConversion,2,FALSE),"")</f>
        <v>NR</v>
      </c>
      <c r="AE83" s="243" t="str">
        <f>IFERROR(VLOOKUP(AD83,scale,2,FALSE),"")</f>
        <v>No Response</v>
      </c>
      <c r="AF83" s="243"/>
    </row>
    <row r="84" spans="1:32" ht="69.75" customHeight="1">
      <c r="A84" s="304"/>
      <c r="B84" s="86"/>
      <c r="C84" s="324"/>
      <c r="D84" s="118"/>
      <c r="E84" s="118"/>
      <c r="F84" s="306"/>
      <c r="G84" s="118"/>
      <c r="H84" s="118"/>
      <c r="I84" s="118"/>
      <c r="J84" s="118"/>
      <c r="K84" s="118"/>
      <c r="L84" s="118"/>
      <c r="M84" s="118"/>
      <c r="N84" s="118"/>
      <c r="O84" s="118"/>
      <c r="P84" s="118"/>
      <c r="Q84" s="118"/>
      <c r="R84" s="313"/>
      <c r="S84" s="264" t="str">
        <f>CONCATENATE(ID!X49,CHAR(10),CHAR(10),Faculty!X49,CHAR(10),CHAR(10),'Reviewer 1'!X49,CHAR(10),CHAR(10),'Reviewer 2'!X60)</f>
        <v xml:space="preserve">
</v>
      </c>
      <c r="T84" s="148"/>
      <c r="U84" s="87"/>
      <c r="V84" s="87"/>
      <c r="W84" s="99"/>
      <c r="X84" s="88"/>
      <c r="Y84" s="88"/>
      <c r="Z84" s="88"/>
      <c r="AA84" s="88"/>
      <c r="AB84" s="89"/>
      <c r="AC84" s="85"/>
      <c r="AD84" s="243"/>
      <c r="AE84" s="243"/>
      <c r="AF84" s="243"/>
    </row>
    <row r="85" spans="1:32" ht="30.75" customHeight="1">
      <c r="A85" s="304"/>
      <c r="B85" s="86"/>
      <c r="C85" s="324"/>
      <c r="D85" s="118">
        <f>ID!G50</f>
        <v>34</v>
      </c>
      <c r="E85" s="118" t="str">
        <f>ID!E50</f>
        <v>b</v>
      </c>
      <c r="F85" s="306" t="str">
        <f>ID!F50</f>
        <v>6b</v>
      </c>
      <c r="G85" s="118">
        <f>ID!G50</f>
        <v>34</v>
      </c>
      <c r="H85" s="118" t="str">
        <f>ID!H50</f>
        <v>Essential</v>
      </c>
      <c r="I85" s="118">
        <f>ID!I50</f>
        <v>0</v>
      </c>
      <c r="J85" s="118">
        <f>ID!J50</f>
        <v>0</v>
      </c>
      <c r="K85" s="118">
        <f>ID!K50</f>
        <v>0</v>
      </c>
      <c r="L85" s="118">
        <f>ID!L50</f>
        <v>0</v>
      </c>
      <c r="M85" s="118">
        <f>ID!M50</f>
        <v>0</v>
      </c>
      <c r="N85" s="118">
        <f>ID!N50</f>
        <v>0</v>
      </c>
      <c r="O85" s="118" t="str">
        <f>ID!O50</f>
        <v>INT</v>
      </c>
      <c r="P85" s="118" t="str">
        <f>ID!P50</f>
        <v>AF</v>
      </c>
      <c r="Q85" s="118">
        <f>ID!Q50</f>
        <v>2</v>
      </c>
      <c r="R85" s="355" t="str">
        <f>ID!R50</f>
        <v>Course includes frequent and appropriate methods to assess students’ mastery of content.</v>
      </c>
      <c r="S85" s="324"/>
      <c r="T85" s="148"/>
      <c r="U85" s="87">
        <f>IFERROR(VLOOKUP(AE85,timeToFix,3),"")</f>
        <v>0</v>
      </c>
      <c r="V85" s="112" t="str">
        <f>IF($V$3=ID!$H$3,
H85,IF($V$3=ID!$I$3,
I85,IF($V$3=ID!$J$3,
J85,IF($V$3=ID!$K$3,
K85,IF($V$3=ID!$L$3,
L85,IF($V$3=ID!$M$3,
M85,IF($V$3=ID!$N$3,
N85,"")))))))</f>
        <v>Essential</v>
      </c>
      <c r="W85" s="99"/>
      <c r="X85" s="88" t="str">
        <f>ID!AB51</f>
        <v>No Response</v>
      </c>
      <c r="Y85" s="88" t="str">
        <f>Faculty!AB51</f>
        <v>No Response</v>
      </c>
      <c r="Z85" s="88" t="str">
        <f>'Reviewer 1'!AB51</f>
        <v>No Response</v>
      </c>
      <c r="AA85" s="88" t="str">
        <f>'Reviewer 2'!AC62</f>
        <v>No Response</v>
      </c>
      <c r="AB85" s="103"/>
      <c r="AC85" s="304"/>
      <c r="AD85" s="243" t="str">
        <f>IFERROR(VLOOKUP(ID!AB51,RubricConversion,2,FALSE),"")</f>
        <v>NR</v>
      </c>
      <c r="AE85" s="243" t="str">
        <f>IFERROR(VLOOKUP(AD85,scale,2,FALSE),"")</f>
        <v>No Response</v>
      </c>
      <c r="AF85" s="243"/>
    </row>
    <row r="86" spans="1:32" ht="64.5" customHeight="1">
      <c r="A86" s="304"/>
      <c r="B86" s="86"/>
      <c r="C86" s="324"/>
      <c r="D86" s="118"/>
      <c r="E86" s="118"/>
      <c r="F86" s="306"/>
      <c r="G86" s="118"/>
      <c r="H86" s="118"/>
      <c r="I86" s="118"/>
      <c r="J86" s="118"/>
      <c r="K86" s="118"/>
      <c r="L86" s="118"/>
      <c r="M86" s="118"/>
      <c r="N86" s="118"/>
      <c r="O86" s="118"/>
      <c r="P86" s="118"/>
      <c r="Q86" s="118"/>
      <c r="R86" s="313"/>
      <c r="S86" s="264" t="str">
        <f>CONCATENATE(ID!X50,CHAR(10),CHAR(10),Faculty!X50,CHAR(10),CHAR(10),'Reviewer 1'!X50,CHAR(10),CHAR(10),'Reviewer 2'!X61)</f>
        <v xml:space="preserve">
</v>
      </c>
      <c r="T86" s="148"/>
      <c r="U86" s="87"/>
      <c r="V86" s="87"/>
      <c r="W86" s="99"/>
      <c r="X86" s="88"/>
      <c r="Y86" s="88"/>
      <c r="Z86" s="88"/>
      <c r="AA86" s="88"/>
      <c r="AB86" s="89"/>
      <c r="AC86" s="85"/>
      <c r="AD86" s="243"/>
      <c r="AE86" s="243"/>
      <c r="AF86" s="243"/>
    </row>
    <row r="87" spans="1:32" ht="33.75" customHeight="1">
      <c r="A87" s="304"/>
      <c r="B87" s="86"/>
      <c r="C87" s="324"/>
      <c r="D87" s="118">
        <f>ID!G51</f>
        <v>35</v>
      </c>
      <c r="E87" s="118" t="str">
        <f>ID!E51</f>
        <v>c</v>
      </c>
      <c r="F87" s="306" t="str">
        <f>ID!F51</f>
        <v>6c</v>
      </c>
      <c r="G87" s="118">
        <f>ID!G51</f>
        <v>35</v>
      </c>
      <c r="H87" s="118" t="str">
        <f>ID!H51</f>
        <v>Essential</v>
      </c>
      <c r="I87" s="118">
        <f>ID!I51</f>
        <v>0</v>
      </c>
      <c r="J87" s="118">
        <f>ID!J51</f>
        <v>0</v>
      </c>
      <c r="K87" s="118">
        <f>ID!K51</f>
        <v>0</v>
      </c>
      <c r="L87" s="118">
        <f>ID!L51</f>
        <v>0</v>
      </c>
      <c r="M87" s="118">
        <f>ID!M51</f>
        <v>0</v>
      </c>
      <c r="N87" s="118">
        <f>ID!N51</f>
        <v>0</v>
      </c>
      <c r="O87" s="118" t="str">
        <f>ID!O51</f>
        <v>INT</v>
      </c>
      <c r="P87" s="118" t="str">
        <f>ID!P51</f>
        <v>AF</v>
      </c>
      <c r="Q87" s="118">
        <f>ID!Q51</f>
        <v>3</v>
      </c>
      <c r="R87" s="355" t="str">
        <f>ID!R51</f>
        <v>Criteria for the assessment of a graded assignment are clearly articulated (rubrics, exemplary work).</v>
      </c>
      <c r="S87" s="324"/>
      <c r="T87" s="148"/>
      <c r="U87" s="87">
        <f>IFERROR(VLOOKUP(AE87,timeToFix,3),"")</f>
        <v>0</v>
      </c>
      <c r="V87" s="112" t="str">
        <f>IF($V$3=ID!$H$3,
H87,IF($V$3=ID!$I$3,
I87,IF($V$3=ID!$J$3,
J87,IF($V$3=ID!$K$3,
K87,IF($V$3=ID!$L$3,
L87,IF($V$3=ID!$M$3,
M87,IF($V$3=ID!$N$3,
N87,"")))))))</f>
        <v>Essential</v>
      </c>
      <c r="W87" s="99"/>
      <c r="X87" s="88" t="str">
        <f>ID!AB52</f>
        <v>No Response</v>
      </c>
      <c r="Y87" s="88" t="str">
        <f>Faculty!AB52</f>
        <v>No Response</v>
      </c>
      <c r="Z87" s="88" t="str">
        <f>'Reviewer 1'!AB52</f>
        <v>No Response</v>
      </c>
      <c r="AA87" s="88" t="str">
        <f>'Reviewer 2'!AC63</f>
        <v>No Response</v>
      </c>
      <c r="AB87" s="103"/>
      <c r="AC87" s="304"/>
      <c r="AD87" s="243" t="str">
        <f>IFERROR(VLOOKUP(ID!AB52,RubricConversion,2,FALSE),"")</f>
        <v>NR</v>
      </c>
      <c r="AE87" s="243" t="str">
        <f>IFERROR(VLOOKUP(AD87,scale,2,FALSE),"")</f>
        <v>No Response</v>
      </c>
      <c r="AF87" s="243"/>
    </row>
    <row r="88" spans="1:32" ht="61.5" customHeight="1">
      <c r="A88" s="304"/>
      <c r="B88" s="86"/>
      <c r="C88" s="324"/>
      <c r="D88" s="118"/>
      <c r="E88" s="118"/>
      <c r="F88" s="306"/>
      <c r="G88" s="118"/>
      <c r="H88" s="118"/>
      <c r="I88" s="118"/>
      <c r="J88" s="118"/>
      <c r="K88" s="118"/>
      <c r="L88" s="118"/>
      <c r="M88" s="118"/>
      <c r="N88" s="118"/>
      <c r="O88" s="118"/>
      <c r="P88" s="118"/>
      <c r="Q88" s="118"/>
      <c r="R88" s="313"/>
      <c r="S88" s="264" t="str">
        <f>CONCATENATE(ID!X51,CHAR(10),CHAR(10),Faculty!X51,CHAR(10),CHAR(10),'Reviewer 1'!X51,CHAR(10),CHAR(10),'Reviewer 2'!X62)</f>
        <v xml:space="preserve">
</v>
      </c>
      <c r="T88" s="148"/>
      <c r="U88" s="87"/>
      <c r="V88" s="87"/>
      <c r="W88" s="99"/>
      <c r="X88" s="88"/>
      <c r="Y88" s="88"/>
      <c r="Z88" s="88"/>
      <c r="AA88" s="88"/>
      <c r="AB88" s="89"/>
      <c r="AC88" s="85"/>
      <c r="AD88" s="243"/>
      <c r="AE88" s="243"/>
      <c r="AF88" s="243"/>
    </row>
    <row r="89" spans="1:32" ht="43.5" customHeight="1">
      <c r="A89" s="304"/>
      <c r="B89" s="86"/>
      <c r="C89" s="324"/>
      <c r="D89" s="118">
        <f>ID!G52</f>
        <v>36</v>
      </c>
      <c r="E89" s="118" t="str">
        <f>ID!E52</f>
        <v>d</v>
      </c>
      <c r="F89" s="306" t="str">
        <f>ID!F52</f>
        <v>6d</v>
      </c>
      <c r="G89" s="118">
        <f>ID!G52</f>
        <v>36</v>
      </c>
      <c r="H89" s="118" t="str">
        <f>ID!H52</f>
        <v>Important</v>
      </c>
      <c r="I89" s="118">
        <f>ID!I52</f>
        <v>0</v>
      </c>
      <c r="J89" s="118">
        <f>ID!J52</f>
        <v>0</v>
      </c>
      <c r="K89" s="118">
        <f>ID!K52</f>
        <v>0</v>
      </c>
      <c r="L89" s="118">
        <f>ID!L52</f>
        <v>0</v>
      </c>
      <c r="M89" s="118">
        <f>ID!M52</f>
        <v>0</v>
      </c>
      <c r="N89" s="118">
        <f>ID!N52</f>
        <v>0</v>
      </c>
      <c r="O89" s="118" t="str">
        <f>ID!O52</f>
        <v>INT</v>
      </c>
      <c r="P89" s="118" t="str">
        <f>ID!P52</f>
        <v>AF</v>
      </c>
      <c r="Q89" s="118">
        <f>ID!Q52</f>
        <v>4</v>
      </c>
      <c r="R89" s="355" t="str">
        <f>ID!R52</f>
        <v>Students have opportunities to review their performance and assess their own learning throughout the course (pre-tests, automated self-tests, reflective assignments, etc.).</v>
      </c>
      <c r="S89" s="324"/>
      <c r="T89" s="148"/>
      <c r="U89" s="87">
        <f>IFERROR(VLOOKUP(AE89,timeToFix,3),"")</f>
        <v>0</v>
      </c>
      <c r="V89" s="112" t="str">
        <f>IF($V$3=ID!$H$3,
H89,IF($V$3=ID!$I$3,
I89,IF($V$3=ID!$J$3,
J89,IF($V$3=ID!$K$3,
K89,IF($V$3=ID!$L$3,
L89,IF($V$3=ID!$M$3,
M89,IF($V$3=ID!$N$3,
N89,"")))))))</f>
        <v>Important</v>
      </c>
      <c r="W89" s="99"/>
      <c r="X89" s="88" t="str">
        <f>ID!AB52</f>
        <v>No Response</v>
      </c>
      <c r="Y89" s="88" t="str">
        <f>Faculty!AB52</f>
        <v>No Response</v>
      </c>
      <c r="Z89" s="88" t="str">
        <f>'Reviewer 1'!AB52</f>
        <v>No Response</v>
      </c>
      <c r="AA89" s="88" t="str">
        <f>'Reviewer 2'!AC63</f>
        <v>No Response</v>
      </c>
      <c r="AB89" s="103"/>
      <c r="AC89" s="304"/>
      <c r="AD89" s="243" t="str">
        <f>IFERROR(VLOOKUP(ID!AB52,RubricConversion,2,FALSE),"")</f>
        <v>NR</v>
      </c>
      <c r="AE89" s="243" t="str">
        <f>IFERROR(VLOOKUP(AD89,scale,2,FALSE),"")</f>
        <v>No Response</v>
      </c>
      <c r="AF89" s="243"/>
    </row>
    <row r="90" spans="1:32" ht="61.5" customHeight="1">
      <c r="A90" s="304"/>
      <c r="B90" s="86"/>
      <c r="C90" s="324"/>
      <c r="D90" s="118"/>
      <c r="E90" s="118"/>
      <c r="F90" s="306"/>
      <c r="G90" s="118"/>
      <c r="H90" s="118"/>
      <c r="I90" s="118"/>
      <c r="J90" s="118"/>
      <c r="K90" s="118"/>
      <c r="L90" s="118"/>
      <c r="M90" s="118"/>
      <c r="N90" s="118"/>
      <c r="O90" s="118"/>
      <c r="P90" s="118"/>
      <c r="Q90" s="118"/>
      <c r="R90" s="313"/>
      <c r="S90" s="264" t="str">
        <f>CONCATENATE(ID!X52,CHAR(10),CHAR(10),Faculty!X52,CHAR(10),CHAR(10),'Reviewer 1'!X52,CHAR(10),CHAR(10),'Reviewer 2'!X63)</f>
        <v xml:space="preserve">
</v>
      </c>
      <c r="T90" s="148"/>
      <c r="U90" s="87"/>
      <c r="V90" s="87"/>
      <c r="W90" s="99"/>
      <c r="X90" s="88"/>
      <c r="Y90" s="88"/>
      <c r="Z90" s="88"/>
      <c r="AA90" s="88"/>
      <c r="AB90" s="89"/>
      <c r="AC90" s="85"/>
      <c r="AD90" s="243"/>
      <c r="AE90" s="243"/>
      <c r="AF90" s="243"/>
    </row>
    <row r="91" spans="1:32" ht="45.75" customHeight="1">
      <c r="A91" s="304"/>
      <c r="B91" s="86"/>
      <c r="C91" s="324"/>
      <c r="D91" s="118">
        <f>ID!G53</f>
        <v>37</v>
      </c>
      <c r="E91" s="118" t="str">
        <f>ID!E53</f>
        <v>e</v>
      </c>
      <c r="F91" s="306" t="str">
        <f>ID!F53</f>
        <v>6e</v>
      </c>
      <c r="G91" s="118">
        <f>ID!G53</f>
        <v>37</v>
      </c>
      <c r="H91" s="118" t="str">
        <f>ID!H53</f>
        <v>Important</v>
      </c>
      <c r="I91" s="118">
        <f>ID!I53</f>
        <v>0</v>
      </c>
      <c r="J91" s="118">
        <f>ID!J53</f>
        <v>0</v>
      </c>
      <c r="K91" s="118">
        <f>ID!K53</f>
        <v>0</v>
      </c>
      <c r="L91" s="118">
        <f>ID!L53</f>
        <v>0</v>
      </c>
      <c r="M91" s="118">
        <f>ID!M53</f>
        <v>0</v>
      </c>
      <c r="N91" s="118">
        <f>ID!N53</f>
        <v>0</v>
      </c>
      <c r="O91" s="118" t="str">
        <f>ID!O53</f>
        <v>INT</v>
      </c>
      <c r="P91" s="118" t="str">
        <f>ID!P53</f>
        <v>AF</v>
      </c>
      <c r="Q91" s="118">
        <f>ID!Q53</f>
        <v>5</v>
      </c>
      <c r="R91" s="355" t="str">
        <f>ID!R53</f>
        <v>Students are informed when a timed response is required. Proper lead time is provided to ensure there is an opportunity to prepare an accommodation.</v>
      </c>
      <c r="S91" s="324"/>
      <c r="T91" s="148"/>
      <c r="U91" s="87">
        <f>IFERROR(VLOOKUP(AE91,timeToFix,3),"")</f>
        <v>0</v>
      </c>
      <c r="V91" s="112" t="str">
        <f>IF($V$3=ID!$H$3,
H91,IF($V$3=ID!$I$3,
I91,IF($V$3=ID!$J$3,
J91,IF($V$3=ID!$K$3,
K91,IF($V$3=ID!$L$3,
L91,IF($V$3=ID!$M$3,
M91,IF($V$3=ID!$N$3,
N91,"")))))))</f>
        <v>Important</v>
      </c>
      <c r="W91" s="99"/>
      <c r="X91" s="88" t="str">
        <f>ID!AB53</f>
        <v>No Response</v>
      </c>
      <c r="Y91" s="88" t="str">
        <f>Faculty!AB53</f>
        <v>No Response</v>
      </c>
      <c r="Z91" s="88" t="str">
        <f>'Reviewer 1'!AB53</f>
        <v>No Response</v>
      </c>
      <c r="AA91" s="88" t="str">
        <f>'Reviewer 2'!AC64</f>
        <v>No Response</v>
      </c>
      <c r="AB91" s="103"/>
      <c r="AC91" s="304"/>
      <c r="AD91" s="243" t="str">
        <f>IFERROR(VLOOKUP(ID!AB53,RubricConversion,2,FALSE),"")</f>
        <v>NR</v>
      </c>
      <c r="AE91" s="243" t="str">
        <f>IFERROR(VLOOKUP(AD91,scale,2,FALSE),"")</f>
        <v>No Response</v>
      </c>
      <c r="AF91" s="243"/>
    </row>
    <row r="92" spans="1:32" ht="47.25" customHeight="1">
      <c r="A92" s="304"/>
      <c r="B92" s="86"/>
      <c r="C92" s="324"/>
      <c r="D92" s="118"/>
      <c r="E92" s="118"/>
      <c r="F92" s="306"/>
      <c r="G92" s="118"/>
      <c r="H92" s="118"/>
      <c r="I92" s="118"/>
      <c r="J92" s="118"/>
      <c r="K92" s="118"/>
      <c r="L92" s="118"/>
      <c r="M92" s="118"/>
      <c r="N92" s="118"/>
      <c r="O92" s="118"/>
      <c r="P92" s="118"/>
      <c r="Q92" s="118"/>
      <c r="R92" s="313"/>
      <c r="S92" s="264" t="str">
        <f>CONCATENATE(ID!X53,CHAR(10),CHAR(10),Faculty!X53,CHAR(10),CHAR(10),'Reviewer 1'!X53,CHAR(10),CHAR(10),'Reviewer 2'!X64)</f>
        <v xml:space="preserve">
</v>
      </c>
      <c r="T92" s="148"/>
      <c r="U92" s="87"/>
      <c r="V92" s="87"/>
      <c r="W92" s="99"/>
      <c r="X92" s="88"/>
      <c r="Y92" s="88"/>
      <c r="Z92" s="88"/>
      <c r="AA92" s="88"/>
      <c r="AB92" s="89"/>
      <c r="AC92" s="85"/>
      <c r="AD92" s="243"/>
      <c r="AE92" s="243"/>
      <c r="AF92" s="243"/>
    </row>
    <row r="93" spans="1:32" ht="15">
      <c r="A93" s="304"/>
      <c r="B93" s="86"/>
      <c r="C93" s="324"/>
      <c r="D93" s="118">
        <f>ID!G54</f>
        <v>38</v>
      </c>
      <c r="E93" s="118" t="str">
        <f>ID!E54</f>
        <v>f</v>
      </c>
      <c r="F93" s="306" t="str">
        <f>ID!F54</f>
        <v>6f</v>
      </c>
      <c r="G93" s="118">
        <f>ID!G54</f>
        <v>38</v>
      </c>
      <c r="H93" s="118" t="str">
        <f>ID!H54</f>
        <v>Essential</v>
      </c>
      <c r="I93" s="118">
        <f>ID!I54</f>
        <v>0</v>
      </c>
      <c r="J93" s="118">
        <f>ID!J54</f>
        <v>0</v>
      </c>
      <c r="K93" s="118">
        <f>ID!K54</f>
        <v>0</v>
      </c>
      <c r="L93" s="118">
        <f>ID!L54</f>
        <v>0</v>
      </c>
      <c r="M93" s="118">
        <f>ID!M54</f>
        <v>0</v>
      </c>
      <c r="N93" s="118">
        <f>ID!N54</f>
        <v>0</v>
      </c>
      <c r="O93" s="118" t="str">
        <f>ID!O54</f>
        <v>INT</v>
      </c>
      <c r="P93" s="118" t="str">
        <f>ID!P54</f>
        <v>AF</v>
      </c>
      <c r="Q93" s="118">
        <f>ID!Q54</f>
        <v>6</v>
      </c>
      <c r="R93" s="355" t="str">
        <f>ID!R54</f>
        <v>Students have easy access to a well designed and up-to-date gradebook.</v>
      </c>
      <c r="S93" s="324"/>
      <c r="T93" s="148"/>
      <c r="U93" s="87">
        <f>IFERROR(VLOOKUP(AE93,timeToFix,3),"")</f>
        <v>0</v>
      </c>
      <c r="V93" s="112" t="str">
        <f>IF($V$3=ID!$H$3,
H93,IF($V$3=ID!$I$3,
I93,IF($V$3=ID!$J$3,
J93,IF($V$3=ID!$K$3,
K93,IF($V$3=ID!$L$3,
L93,IF($V$3=ID!$M$3,
M93,IF($V$3=ID!$N$3,
N93,"")))))))</f>
        <v>Essential</v>
      </c>
      <c r="W93" s="99"/>
      <c r="X93" s="88" t="str">
        <f>ID!AB54</f>
        <v>No Response</v>
      </c>
      <c r="Y93" s="88" t="str">
        <f>Faculty!AB54</f>
        <v>No Response</v>
      </c>
      <c r="Z93" s="88" t="str">
        <f>'Reviewer 1'!AB54</f>
        <v>No Response</v>
      </c>
      <c r="AA93" s="88" t="str">
        <f>'Reviewer 2'!AC65</f>
        <v>No Response</v>
      </c>
      <c r="AB93" s="103"/>
      <c r="AC93" s="304"/>
      <c r="AD93" s="243" t="str">
        <f>IFERROR(VLOOKUP(ID!AB54,RubricConversion,2,FALSE),"")</f>
        <v>NR</v>
      </c>
      <c r="AE93" s="243" t="str">
        <f>IFERROR(VLOOKUP(AD93,scale,2,FALSE),"")</f>
        <v>No Response</v>
      </c>
      <c r="AF93" s="243"/>
    </row>
    <row r="94" spans="1:32" ht="14">
      <c r="A94" s="304"/>
      <c r="B94" s="86"/>
      <c r="C94" s="324"/>
      <c r="D94" s="118"/>
      <c r="E94" s="118"/>
      <c r="F94" s="306"/>
      <c r="G94" s="118"/>
      <c r="H94" s="118"/>
      <c r="I94" s="118"/>
      <c r="J94" s="118"/>
      <c r="K94" s="118"/>
      <c r="L94" s="118"/>
      <c r="M94" s="118"/>
      <c r="N94" s="118"/>
      <c r="O94" s="118"/>
      <c r="P94" s="118"/>
      <c r="Q94" s="118"/>
      <c r="R94" s="313"/>
      <c r="S94" s="264" t="str">
        <f>CONCATENATE(ID!X54,CHAR(10),CHAR(10),Faculty!X54,CHAR(10),CHAR(10),'Reviewer 1'!X54,CHAR(10),CHAR(10),'Reviewer 2'!X65)</f>
        <v xml:space="preserve">
</v>
      </c>
      <c r="T94" s="148"/>
      <c r="U94" s="87"/>
      <c r="V94" s="87"/>
      <c r="W94" s="99"/>
      <c r="X94" s="88"/>
      <c r="Y94" s="88"/>
      <c r="Z94" s="88"/>
      <c r="AA94" s="88"/>
      <c r="AB94" s="89"/>
      <c r="AC94" s="85"/>
      <c r="AD94" s="243"/>
      <c r="AE94" s="243"/>
      <c r="AF94" s="243"/>
    </row>
    <row r="95" spans="1:32" ht="14">
      <c r="A95" s="304"/>
      <c r="B95" s="91"/>
      <c r="C95" s="340"/>
      <c r="D95" s="265"/>
      <c r="E95" s="265"/>
      <c r="F95" s="92"/>
      <c r="G95" s="265"/>
      <c r="H95" s="265"/>
      <c r="I95" s="265"/>
      <c r="J95" s="265"/>
      <c r="K95" s="265"/>
      <c r="L95" s="265"/>
      <c r="M95" s="265"/>
      <c r="N95" s="265"/>
      <c r="O95" s="265"/>
      <c r="P95" s="265"/>
      <c r="Q95" s="265"/>
      <c r="R95" s="93"/>
      <c r="S95" s="266"/>
      <c r="T95" s="94"/>
      <c r="U95" s="95"/>
      <c r="V95" s="95"/>
      <c r="W95" s="96"/>
      <c r="X95" s="97"/>
      <c r="Y95" s="97"/>
      <c r="Z95" s="97"/>
      <c r="AA95" s="97"/>
      <c r="AB95" s="98"/>
      <c r="AC95" s="85"/>
      <c r="AD95" s="243"/>
      <c r="AE95" s="243"/>
      <c r="AF95" s="243"/>
    </row>
    <row r="96" spans="1:32" ht="14">
      <c r="A96" s="304"/>
      <c r="B96" s="99"/>
      <c r="C96" s="118"/>
      <c r="D96" s="118"/>
      <c r="E96" s="118"/>
      <c r="F96" s="306"/>
      <c r="G96" s="118"/>
      <c r="H96" s="118"/>
      <c r="I96" s="118"/>
      <c r="J96" s="118"/>
      <c r="K96" s="118"/>
      <c r="L96" s="118"/>
      <c r="M96" s="118"/>
      <c r="N96" s="118"/>
      <c r="O96" s="118"/>
      <c r="P96" s="118"/>
      <c r="Q96" s="118"/>
      <c r="R96" s="99"/>
      <c r="S96" s="263"/>
      <c r="T96" s="151"/>
      <c r="U96" s="87"/>
      <c r="V96" s="87"/>
      <c r="W96" s="99"/>
      <c r="X96" s="88"/>
      <c r="Y96" s="88"/>
      <c r="Z96" s="88"/>
      <c r="AA96" s="88"/>
      <c r="AB96" s="99"/>
      <c r="AC96" s="85"/>
      <c r="AD96" s="243"/>
      <c r="AE96" s="243"/>
      <c r="AF96" s="243"/>
    </row>
    <row r="97" spans="1:32" ht="14">
      <c r="A97" s="304"/>
      <c r="B97" s="99"/>
      <c r="C97" s="118"/>
      <c r="D97" s="118"/>
      <c r="E97" s="118"/>
      <c r="F97" s="306"/>
      <c r="G97" s="118"/>
      <c r="H97" s="118"/>
      <c r="I97" s="118"/>
      <c r="J97" s="118"/>
      <c r="K97" s="118"/>
      <c r="L97" s="118"/>
      <c r="M97" s="118"/>
      <c r="N97" s="118"/>
      <c r="O97" s="118"/>
      <c r="P97" s="118"/>
      <c r="Q97" s="118"/>
      <c r="R97" s="99"/>
      <c r="S97" s="263"/>
      <c r="T97" s="151"/>
      <c r="U97" s="87"/>
      <c r="V97" s="112"/>
      <c r="W97" s="99"/>
      <c r="X97" s="88"/>
      <c r="Y97" s="88"/>
      <c r="Z97" s="88"/>
      <c r="AA97" s="88"/>
      <c r="AB97" s="99"/>
      <c r="AC97" s="85"/>
      <c r="AD97" s="243"/>
      <c r="AE97" s="243"/>
      <c r="AF97" s="243"/>
    </row>
    <row r="98" spans="1:32" ht="14" hidden="1">
      <c r="A98" s="304"/>
      <c r="B98" s="131">
        <f>ID!B67</f>
        <v>0</v>
      </c>
      <c r="C98" s="334" t="str">
        <f>ID!C67</f>
        <v>8. &lt;For future use&gt;</v>
      </c>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102"/>
      <c r="AC98" s="85"/>
      <c r="AD98" s="243"/>
      <c r="AE98" s="243"/>
      <c r="AF98" s="243"/>
    </row>
    <row r="99" spans="1:32" ht="14" hidden="1">
      <c r="A99" s="85"/>
      <c r="B99" s="132">
        <f>ID!B68</f>
        <v>0</v>
      </c>
      <c r="C99" s="353" t="str">
        <f>ID!C68</f>
        <v>EMPTY</v>
      </c>
      <c r="D99" s="307" t="str">
        <f>ID!D68</f>
        <v>EMPTY</v>
      </c>
      <c r="E99" s="307" t="str">
        <f>ID!E68</f>
        <v>A</v>
      </c>
      <c r="F99" s="310" t="str">
        <f>ID!F68</f>
        <v>EMPTY-A</v>
      </c>
      <c r="G99" s="307" t="str">
        <f>ID!G68</f>
        <v>EMPTY-A</v>
      </c>
      <c r="H99" s="307">
        <f>ID!H68</f>
        <v>0</v>
      </c>
      <c r="I99" s="307">
        <f>ID!I68</f>
        <v>0</v>
      </c>
      <c r="J99" s="307">
        <f>ID!J68</f>
        <v>0</v>
      </c>
      <c r="K99" s="307">
        <f>ID!K68</f>
        <v>0</v>
      </c>
      <c r="L99" s="307">
        <f>ID!L68</f>
        <v>0</v>
      </c>
      <c r="M99" s="307">
        <f>ID!M68</f>
        <v>0</v>
      </c>
      <c r="N99" s="307">
        <f>ID!N68</f>
        <v>0</v>
      </c>
      <c r="O99" s="307" t="str">
        <f>ID!O68</f>
        <v>INT</v>
      </c>
      <c r="P99" s="307" t="str">
        <f>ID!P68</f>
        <v>TBA8</v>
      </c>
      <c r="Q99" s="307">
        <f>ID!Q68</f>
        <v>1</v>
      </c>
      <c r="R99" s="346">
        <f>ID!R68</f>
        <v>0</v>
      </c>
      <c r="S99" s="324"/>
      <c r="T99" s="314"/>
      <c r="U99" s="87">
        <f>IFERROR(VLOOKUP(AE99,timeToFix,3),"")</f>
        <v>0</v>
      </c>
      <c r="V99" s="112">
        <f>IF($V$3=ID!$H$3,
H99,IF($V$3=ID!$I$3,
I99,IF($V$3=ID!$J$3,
J99,IF($V$3=ID!$K$3,
K99,IF($V$3=ID!$L$3,
L99,IF($V$3=ID!$M$3,
M99,IF($V$3=ID!$N$3,
N99,"")))))))</f>
        <v>0</v>
      </c>
      <c r="W99" s="304"/>
      <c r="X99" s="88" t="str">
        <f>ID!AB68</f>
        <v>No Response</v>
      </c>
      <c r="Y99" s="88" t="str">
        <f>Faculty!AB68</f>
        <v>No Response</v>
      </c>
      <c r="Z99" s="88" t="str">
        <f>'Reviewer 1'!AB68</f>
        <v>No Response</v>
      </c>
      <c r="AA99" s="88" t="str">
        <f>'Reviewer 2'!AC80</f>
        <v>No Response</v>
      </c>
      <c r="AB99" s="103"/>
      <c r="AC99" s="85"/>
      <c r="AD99" s="133" t="str">
        <f>IFERROR(VLOOKUP(ID!AB68,RubricConversion,2,FALSE),"")</f>
        <v>NR</v>
      </c>
      <c r="AE99" s="133" t="str">
        <f>IFERROR(VLOOKUP(AD99,scale,2,FALSE),"")</f>
        <v>No Response</v>
      </c>
      <c r="AF99" s="4"/>
    </row>
    <row r="100" spans="1:32" ht="98" hidden="1">
      <c r="A100" s="85"/>
      <c r="B100" s="132"/>
      <c r="C100" s="324"/>
      <c r="D100" s="307"/>
      <c r="E100" s="307"/>
      <c r="F100" s="310"/>
      <c r="G100" s="307"/>
      <c r="H100" s="307"/>
      <c r="I100" s="307"/>
      <c r="J100" s="307"/>
      <c r="K100" s="307"/>
      <c r="L100" s="307"/>
      <c r="M100" s="307"/>
      <c r="N100" s="307"/>
      <c r="O100" s="307"/>
      <c r="P100" s="307"/>
      <c r="Q100" s="307"/>
      <c r="R100" s="304"/>
      <c r="S100" s="261" t="str">
        <f>CONCATENATE(ID!X68,CHAR(10),CHAR(10),Faculty!X68,CHAR(10),CHAR(10),'Reviewer 1'!X68,CHAR(10),CHAR(10),'Reviewer 2'!X80)</f>
        <v xml:space="preserve">
</v>
      </c>
      <c r="T100" s="314"/>
      <c r="U100" s="208"/>
      <c r="V100" s="112">
        <f>IF($V$3=ID!$H$3,
H100,IF($V$3=ID!$I$3,
I100,IF($V$3=ID!$J$3,
J100,IF($V$3=ID!$K$3,
K100,IF($V$3=ID!$L$3,
L100,IF($V$3=ID!$M$3,
M100,IF($V$3=ID!$N$3,
N100,"")))))))</f>
        <v>0</v>
      </c>
      <c r="W100" s="304"/>
      <c r="X100" s="105"/>
      <c r="Y100" s="105"/>
      <c r="Z100" s="105"/>
      <c r="AA100" s="105"/>
      <c r="AB100" s="103"/>
      <c r="AC100" s="85"/>
      <c r="AD100" s="4"/>
      <c r="AE100" s="4"/>
      <c r="AF100" s="4"/>
    </row>
    <row r="101" spans="1:32" ht="14" hidden="1">
      <c r="A101" s="85"/>
      <c r="B101" s="132">
        <f>ID!B69</f>
        <v>0</v>
      </c>
      <c r="C101" s="324"/>
      <c r="D101" s="307" t="str">
        <f>ID!D69</f>
        <v>EMPTY</v>
      </c>
      <c r="E101" s="307" t="str">
        <f>ID!E69</f>
        <v>B</v>
      </c>
      <c r="F101" s="310" t="str">
        <f>ID!F69</f>
        <v>EMPTY-B</v>
      </c>
      <c r="G101" s="307" t="str">
        <f>ID!G69</f>
        <v>EMPTY-B</v>
      </c>
      <c r="H101" s="307">
        <f>ID!H69</f>
        <v>0</v>
      </c>
      <c r="I101" s="307">
        <f>ID!I69</f>
        <v>0</v>
      </c>
      <c r="J101" s="307">
        <f>ID!J69</f>
        <v>0</v>
      </c>
      <c r="K101" s="307">
        <f>ID!K69</f>
        <v>0</v>
      </c>
      <c r="L101" s="307">
        <f>ID!L69</f>
        <v>0</v>
      </c>
      <c r="M101" s="307">
        <f>ID!M69</f>
        <v>0</v>
      </c>
      <c r="N101" s="307">
        <f>ID!N69</f>
        <v>0</v>
      </c>
      <c r="O101" s="307" t="str">
        <f>ID!O69</f>
        <v>INT</v>
      </c>
      <c r="P101" s="307" t="str">
        <f>ID!P69</f>
        <v>TBA8</v>
      </c>
      <c r="Q101" s="307">
        <f>ID!Q69</f>
        <v>2</v>
      </c>
      <c r="R101" s="346">
        <f>ID!R69</f>
        <v>0</v>
      </c>
      <c r="S101" s="324"/>
      <c r="T101" s="314"/>
      <c r="U101" s="87">
        <f>IFERROR(VLOOKUP(AE101,timeToFix,3),"")</f>
        <v>0</v>
      </c>
      <c r="V101" s="112">
        <f>IF($V$3=ID!$H$3,
H101,IF($V$3=ID!$I$3,
I101,IF($V$3=ID!$J$3,
J101,IF($V$3=ID!$K$3,
K101,IF($V$3=ID!$L$3,
L101,IF($V$3=ID!$M$3,
M101,IF($V$3=ID!$N$3,
N101,"")))))))</f>
        <v>0</v>
      </c>
      <c r="W101" s="304"/>
      <c r="X101" s="88" t="str">
        <f>ID!AB69</f>
        <v>No Response</v>
      </c>
      <c r="Y101" s="88" t="str">
        <f>Faculty!AB69</f>
        <v>No Response</v>
      </c>
      <c r="Z101" s="88" t="str">
        <f>'Reviewer 1'!AB69</f>
        <v>No Response</v>
      </c>
      <c r="AA101" s="88" t="str">
        <f>'Reviewer 2'!AC81</f>
        <v>No Response</v>
      </c>
      <c r="AB101" s="103"/>
      <c r="AC101" s="85"/>
      <c r="AD101" s="133" t="str">
        <f>IFERROR(VLOOKUP(ID!AB69,RubricConversion,2,FALSE),"")</f>
        <v>NR</v>
      </c>
      <c r="AE101" s="133" t="str">
        <f>IFERROR(VLOOKUP(AD101,scale,2,FALSE),"")</f>
        <v>No Response</v>
      </c>
      <c r="AF101" s="4"/>
    </row>
    <row r="102" spans="1:32" ht="98" hidden="1">
      <c r="A102" s="85"/>
      <c r="B102" s="132"/>
      <c r="C102" s="324"/>
      <c r="D102" s="307"/>
      <c r="E102" s="307"/>
      <c r="F102" s="310"/>
      <c r="G102" s="307"/>
      <c r="H102" s="307"/>
      <c r="I102" s="307"/>
      <c r="J102" s="307"/>
      <c r="K102" s="307"/>
      <c r="L102" s="307"/>
      <c r="M102" s="307"/>
      <c r="N102" s="307"/>
      <c r="O102" s="307"/>
      <c r="P102" s="307"/>
      <c r="Q102" s="307"/>
      <c r="R102" s="304"/>
      <c r="S102" s="261" t="str">
        <f>CONCATENATE(ID!X69,CHAR(10),CHAR(10),Faculty!X69,CHAR(10),CHAR(10),'Reviewer 1'!X69,CHAR(10),CHAR(10),'Reviewer 2'!X81)</f>
        <v xml:space="preserve">
</v>
      </c>
      <c r="T102" s="314"/>
      <c r="U102" s="208"/>
      <c r="V102" s="112">
        <f>IF($V$3=ID!$H$3,
H102,IF($V$3=ID!$I$3,
I102,IF($V$3=ID!$J$3,
J102,IF($V$3=ID!$K$3,
K102,IF($V$3=ID!$L$3,
L102,IF($V$3=ID!$M$3,
M102,IF($V$3=ID!$N$3,
N102,"")))))))</f>
        <v>0</v>
      </c>
      <c r="W102" s="304"/>
      <c r="X102" s="105"/>
      <c r="Y102" s="105"/>
      <c r="Z102" s="105"/>
      <c r="AA102" s="105"/>
      <c r="AB102" s="103"/>
      <c r="AC102" s="85"/>
      <c r="AD102" s="4"/>
      <c r="AE102" s="4"/>
      <c r="AF102" s="4"/>
    </row>
    <row r="103" spans="1:32" ht="14" hidden="1">
      <c r="A103" s="85"/>
      <c r="B103" s="132">
        <f>ID!B70</f>
        <v>0</v>
      </c>
      <c r="C103" s="324"/>
      <c r="D103" s="307" t="str">
        <f>ID!D70</f>
        <v>EMPTY</v>
      </c>
      <c r="E103" s="307" t="str">
        <f>ID!E70</f>
        <v>C</v>
      </c>
      <c r="F103" s="310" t="str">
        <f>ID!F70</f>
        <v>EMPTY-C</v>
      </c>
      <c r="G103" s="307" t="str">
        <f>ID!G70</f>
        <v>EMPTY-C</v>
      </c>
      <c r="H103" s="307">
        <f>ID!H70</f>
        <v>0</v>
      </c>
      <c r="I103" s="307">
        <f>ID!I70</f>
        <v>0</v>
      </c>
      <c r="J103" s="307">
        <f>ID!J70</f>
        <v>0</v>
      </c>
      <c r="K103" s="307">
        <f>ID!K70</f>
        <v>0</v>
      </c>
      <c r="L103" s="307">
        <f>ID!L70</f>
        <v>0</v>
      </c>
      <c r="M103" s="307">
        <f>ID!M70</f>
        <v>0</v>
      </c>
      <c r="N103" s="307">
        <f>ID!N70</f>
        <v>0</v>
      </c>
      <c r="O103" s="307" t="str">
        <f>ID!O70</f>
        <v>INT</v>
      </c>
      <c r="P103" s="307" t="str">
        <f>ID!P70</f>
        <v>TBA8</v>
      </c>
      <c r="Q103" s="307">
        <f>ID!Q70</f>
        <v>3</v>
      </c>
      <c r="R103" s="346">
        <f>ID!R70</f>
        <v>0</v>
      </c>
      <c r="S103" s="324"/>
      <c r="T103" s="314"/>
      <c r="U103" s="87">
        <f>IFERROR(VLOOKUP(AE103,timeToFix,3),"")</f>
        <v>0</v>
      </c>
      <c r="V103" s="112">
        <f>IF($V$3=ID!$H$3,
H103,IF($V$3=ID!$I$3,
I103,IF($V$3=ID!$J$3,
J103,IF($V$3=ID!$K$3,
K103,IF($V$3=ID!$L$3,
L103,IF($V$3=ID!$M$3,
M103,IF($V$3=ID!$N$3,
N103,"")))))))</f>
        <v>0</v>
      </c>
      <c r="W103" s="304"/>
      <c r="X103" s="88" t="str">
        <f>ID!AB70</f>
        <v>No Response</v>
      </c>
      <c r="Y103" s="88" t="str">
        <f>Faculty!AB70</f>
        <v>No Response</v>
      </c>
      <c r="Z103" s="88" t="str">
        <f>'Reviewer 1'!AB70</f>
        <v>No Response</v>
      </c>
      <c r="AA103" s="88" t="str">
        <f>'Reviewer 2'!AC82</f>
        <v>No Response</v>
      </c>
      <c r="AB103" s="103"/>
      <c r="AC103" s="85"/>
      <c r="AD103" s="133" t="str">
        <f>IFERROR(VLOOKUP(ID!AB70,RubricConversion,2,FALSE),"")</f>
        <v>NR</v>
      </c>
      <c r="AE103" s="133" t="str">
        <f>IFERROR(VLOOKUP(AD103,scale,2,FALSE),"")</f>
        <v>No Response</v>
      </c>
      <c r="AF103" s="4"/>
    </row>
    <row r="104" spans="1:32" ht="98" hidden="1">
      <c r="A104" s="85"/>
      <c r="B104" s="132"/>
      <c r="C104" s="324"/>
      <c r="D104" s="307"/>
      <c r="E104" s="307"/>
      <c r="F104" s="310"/>
      <c r="G104" s="307"/>
      <c r="H104" s="307"/>
      <c r="I104" s="307"/>
      <c r="J104" s="307"/>
      <c r="K104" s="307"/>
      <c r="L104" s="307"/>
      <c r="M104" s="307"/>
      <c r="N104" s="307"/>
      <c r="O104" s="307"/>
      <c r="P104" s="307"/>
      <c r="Q104" s="307"/>
      <c r="R104" s="304"/>
      <c r="S104" s="261" t="str">
        <f>CONCATENATE(ID!X70,CHAR(10),CHAR(10),Faculty!X70,CHAR(10),CHAR(10),'Reviewer 1'!X70,CHAR(10),CHAR(10),'Reviewer 2'!X82)</f>
        <v xml:space="preserve">
</v>
      </c>
      <c r="T104" s="314"/>
      <c r="U104" s="208"/>
      <c r="V104" s="112">
        <f>IF($V$3=ID!$H$3,
H104,IF($V$3=ID!$I$3,
I104,IF($V$3=ID!$J$3,
J104,IF($V$3=ID!$K$3,
K104,IF($V$3=ID!$L$3,
L104,IF($V$3=ID!$M$3,
M104,IF($V$3=ID!$N$3,
N104,"")))))))</f>
        <v>0</v>
      </c>
      <c r="W104" s="304"/>
      <c r="X104" s="105"/>
      <c r="Y104" s="105"/>
      <c r="Z104" s="105"/>
      <c r="AA104" s="105"/>
      <c r="AB104" s="103"/>
      <c r="AC104" s="85"/>
      <c r="AD104" s="62"/>
      <c r="AE104" s="4"/>
      <c r="AF104" s="4"/>
    </row>
    <row r="105" spans="1:32" ht="14" hidden="1">
      <c r="A105" s="85"/>
      <c r="B105" s="132">
        <f>ID!B71</f>
        <v>0</v>
      </c>
      <c r="C105" s="324"/>
      <c r="D105" s="307" t="str">
        <f>ID!D71</f>
        <v>EMPTY</v>
      </c>
      <c r="E105" s="307" t="str">
        <f>ID!E71</f>
        <v>D</v>
      </c>
      <c r="F105" s="310" t="str">
        <f>ID!F71</f>
        <v>EMPTY-D</v>
      </c>
      <c r="G105" s="307" t="str">
        <f>ID!G71</f>
        <v>EMPTY-D</v>
      </c>
      <c r="H105" s="307">
        <f>ID!H71</f>
        <v>0</v>
      </c>
      <c r="I105" s="307">
        <f>ID!I71</f>
        <v>0</v>
      </c>
      <c r="J105" s="307">
        <f>ID!J71</f>
        <v>0</v>
      </c>
      <c r="K105" s="307">
        <f>ID!K71</f>
        <v>0</v>
      </c>
      <c r="L105" s="307">
        <f>ID!L71</f>
        <v>0</v>
      </c>
      <c r="M105" s="307">
        <f>ID!M71</f>
        <v>0</v>
      </c>
      <c r="N105" s="307">
        <f>ID!N71</f>
        <v>0</v>
      </c>
      <c r="O105" s="307" t="str">
        <f>ID!O71</f>
        <v>INT</v>
      </c>
      <c r="P105" s="307" t="str">
        <f>ID!P71</f>
        <v>TBA8</v>
      </c>
      <c r="Q105" s="307">
        <f>ID!Q71</f>
        <v>4</v>
      </c>
      <c r="R105" s="346">
        <f>ID!R71</f>
        <v>0</v>
      </c>
      <c r="S105" s="324"/>
      <c r="T105" s="314"/>
      <c r="U105" s="87">
        <f>IFERROR(VLOOKUP(AE105,timeToFix,3),"")</f>
        <v>0</v>
      </c>
      <c r="V105" s="112">
        <f>IF($V$3=ID!$H$3,
H105,IF($V$3=ID!$I$3,
I105,IF($V$3=ID!$J$3,
J105,IF($V$3=ID!$K$3,
K105,IF($V$3=ID!$L$3,
L105,IF($V$3=ID!$M$3,
M105,IF($V$3=ID!$N$3,
N105,"")))))))</f>
        <v>0</v>
      </c>
      <c r="W105" s="304"/>
      <c r="X105" s="88" t="str">
        <f>ID!AB71</f>
        <v>No Response</v>
      </c>
      <c r="Y105" s="88" t="str">
        <f>Faculty!AB71</f>
        <v>No Response</v>
      </c>
      <c r="Z105" s="88" t="str">
        <f>'Reviewer 1'!AB71</f>
        <v>No Response</v>
      </c>
      <c r="AA105" s="88" t="str">
        <f>'Reviewer 2'!AC83</f>
        <v>No Response</v>
      </c>
      <c r="AB105" s="103"/>
      <c r="AC105" s="85"/>
      <c r="AD105" s="62" t="str">
        <f>IFERROR(VLOOKUP(ID!AB71,RubricConversion,2,FALSE),"")</f>
        <v>NR</v>
      </c>
      <c r="AE105" s="133" t="str">
        <f>IFERROR(VLOOKUP(AD105,scale,2,FALSE),"")</f>
        <v>No Response</v>
      </c>
      <c r="AF105" s="4"/>
    </row>
    <row r="106" spans="1:32" ht="98" hidden="1">
      <c r="A106" s="85"/>
      <c r="B106" s="132"/>
      <c r="C106" s="324"/>
      <c r="D106" s="307"/>
      <c r="E106" s="307"/>
      <c r="F106" s="310"/>
      <c r="G106" s="307"/>
      <c r="H106" s="307"/>
      <c r="I106" s="307"/>
      <c r="J106" s="307"/>
      <c r="K106" s="307"/>
      <c r="L106" s="307"/>
      <c r="M106" s="307"/>
      <c r="N106" s="307"/>
      <c r="O106" s="307"/>
      <c r="P106" s="307"/>
      <c r="Q106" s="307"/>
      <c r="R106" s="304"/>
      <c r="S106" s="261" t="str">
        <f>CONCATENATE(ID!X71,CHAR(10),CHAR(10),Faculty!X71,CHAR(10),CHAR(10),'Reviewer 1'!X71,CHAR(10),CHAR(10),'Reviewer 2'!X83)</f>
        <v xml:space="preserve">
</v>
      </c>
      <c r="T106" s="314"/>
      <c r="U106" s="208"/>
      <c r="V106" s="112">
        <f>IF($V$3=ID!$H$3,
H106,IF($V$3=ID!$I$3,
I106,IF($V$3=ID!$J$3,
J106,IF($V$3=ID!$K$3,
K106,IF($V$3=ID!$L$3,
L106,IF($V$3=ID!$M$3,
M106,IF($V$3=ID!$N$3,
N106,"")))))))</f>
        <v>0</v>
      </c>
      <c r="W106" s="304"/>
      <c r="X106" s="105"/>
      <c r="Y106" s="105"/>
      <c r="Z106" s="105"/>
      <c r="AA106" s="105"/>
      <c r="AB106" s="103"/>
      <c r="AC106" s="85"/>
      <c r="AD106" s="62"/>
      <c r="AE106" s="4"/>
      <c r="AF106" s="4"/>
    </row>
    <row r="107" spans="1:32" ht="14" hidden="1">
      <c r="A107" s="85"/>
      <c r="B107" s="132">
        <f>ID!B72</f>
        <v>0</v>
      </c>
      <c r="C107" s="324"/>
      <c r="D107" s="307" t="str">
        <f>ID!D72</f>
        <v>EMPTY</v>
      </c>
      <c r="E107" s="307" t="str">
        <f>ID!E72</f>
        <v>E</v>
      </c>
      <c r="F107" s="310" t="str">
        <f>ID!F72</f>
        <v>EMPTY-E</v>
      </c>
      <c r="G107" s="307" t="str">
        <f>ID!G72</f>
        <v>EMPTY-E</v>
      </c>
      <c r="H107" s="307">
        <f>ID!H72</f>
        <v>0</v>
      </c>
      <c r="I107" s="307">
        <f>ID!I72</f>
        <v>0</v>
      </c>
      <c r="J107" s="307">
        <f>ID!J72</f>
        <v>0</v>
      </c>
      <c r="K107" s="307">
        <f>ID!K72</f>
        <v>0</v>
      </c>
      <c r="L107" s="307">
        <f>ID!L72</f>
        <v>0</v>
      </c>
      <c r="M107" s="307">
        <f>ID!M72</f>
        <v>0</v>
      </c>
      <c r="N107" s="307">
        <f>ID!N72</f>
        <v>0</v>
      </c>
      <c r="O107" s="307" t="str">
        <f>ID!O72</f>
        <v>INT</v>
      </c>
      <c r="P107" s="307" t="str">
        <f>ID!P72</f>
        <v>TBA8</v>
      </c>
      <c r="Q107" s="307">
        <f>ID!Q72</f>
        <v>5</v>
      </c>
      <c r="R107" s="346">
        <f>ID!R72</f>
        <v>0</v>
      </c>
      <c r="S107" s="324"/>
      <c r="T107" s="314"/>
      <c r="U107" s="87">
        <f>IFERROR(VLOOKUP(AE107,timeToFix,3),"")</f>
        <v>0</v>
      </c>
      <c r="V107" s="112">
        <f>IF($V$3=ID!$H$3,
H107,IF($V$3=ID!$I$3,
I107,IF($V$3=ID!$J$3,
J107,IF($V$3=ID!$K$3,
K107,IF($V$3=ID!$L$3,
L107,IF($V$3=ID!$M$3,
M107,IF($V$3=ID!$N$3,
N107,"")))))))</f>
        <v>0</v>
      </c>
      <c r="W107" s="304"/>
      <c r="X107" s="88" t="str">
        <f>ID!AB72</f>
        <v>No Response</v>
      </c>
      <c r="Y107" s="88" t="str">
        <f>Faculty!AB72</f>
        <v>No Response</v>
      </c>
      <c r="Z107" s="88" t="str">
        <f>'Reviewer 1'!AB72</f>
        <v>No Response</v>
      </c>
      <c r="AA107" s="88" t="str">
        <f>'Reviewer 2'!AC84</f>
        <v>No Response</v>
      </c>
      <c r="AB107" s="103"/>
      <c r="AC107" s="85"/>
      <c r="AD107" s="62" t="str">
        <f>IFERROR(VLOOKUP(ID!AB72,RubricConversion,2,FALSE),"")</f>
        <v>NR</v>
      </c>
      <c r="AE107" s="133" t="str">
        <f>IFERROR(VLOOKUP(AD107,scale,2,FALSE),"")</f>
        <v>No Response</v>
      </c>
      <c r="AF107" s="4"/>
    </row>
    <row r="108" spans="1:32" ht="98" hidden="1">
      <c r="A108" s="85"/>
      <c r="B108" s="132"/>
      <c r="C108" s="324"/>
      <c r="D108" s="307"/>
      <c r="E108" s="307"/>
      <c r="F108" s="310"/>
      <c r="G108" s="307"/>
      <c r="H108" s="307"/>
      <c r="I108" s="307"/>
      <c r="J108" s="307"/>
      <c r="K108" s="307"/>
      <c r="L108" s="307"/>
      <c r="M108" s="307"/>
      <c r="N108" s="307"/>
      <c r="O108" s="307"/>
      <c r="P108" s="307"/>
      <c r="Q108" s="307"/>
      <c r="R108" s="304"/>
      <c r="S108" s="261" t="str">
        <f>CONCATENATE(ID!X72,CHAR(10),CHAR(10),Faculty!X72,CHAR(10),CHAR(10),'Reviewer 1'!X72,CHAR(10),CHAR(10),'Reviewer 2'!X84)</f>
        <v xml:space="preserve">
</v>
      </c>
      <c r="T108" s="314"/>
      <c r="U108" s="208"/>
      <c r="V108" s="112">
        <f>IF($V$3=ID!$H$3,
H108,IF($V$3=ID!$I$3,
I108,IF($V$3=ID!$J$3,
J108,IF($V$3=ID!$K$3,
K108,IF($V$3=ID!$L$3,
L108,IF($V$3=ID!$M$3,
M108,IF($V$3=ID!$N$3,
N108,"")))))))</f>
        <v>0</v>
      </c>
      <c r="W108" s="304"/>
      <c r="X108" s="105"/>
      <c r="Y108" s="105"/>
      <c r="Z108" s="105"/>
      <c r="AA108" s="105"/>
      <c r="AB108" s="103"/>
      <c r="AC108" s="85"/>
      <c r="AD108" s="62"/>
      <c r="AE108" s="4"/>
      <c r="AF108" s="4"/>
    </row>
    <row r="109" spans="1:32" ht="14" hidden="1">
      <c r="A109" s="85"/>
      <c r="B109" s="132">
        <f>ID!B73</f>
        <v>0</v>
      </c>
      <c r="C109" s="324"/>
      <c r="D109" s="307" t="str">
        <f>ID!D73</f>
        <v>EMPTY</v>
      </c>
      <c r="E109" s="307" t="str">
        <f>ID!E73</f>
        <v>F</v>
      </c>
      <c r="F109" s="310" t="str">
        <f>ID!F73</f>
        <v>EMPTY-F</v>
      </c>
      <c r="G109" s="307" t="str">
        <f>ID!G73</f>
        <v>EMPTY-F</v>
      </c>
      <c r="H109" s="307">
        <f>ID!H73</f>
        <v>0</v>
      </c>
      <c r="I109" s="307">
        <f>ID!I73</f>
        <v>0</v>
      </c>
      <c r="J109" s="307">
        <f>ID!J73</f>
        <v>0</v>
      </c>
      <c r="K109" s="307">
        <f>ID!K73</f>
        <v>0</v>
      </c>
      <c r="L109" s="307">
        <f>ID!L73</f>
        <v>0</v>
      </c>
      <c r="M109" s="307">
        <f>ID!M73</f>
        <v>0</v>
      </c>
      <c r="N109" s="307">
        <f>ID!N73</f>
        <v>0</v>
      </c>
      <c r="O109" s="307" t="str">
        <f>ID!O73</f>
        <v>INT</v>
      </c>
      <c r="P109" s="307" t="str">
        <f>ID!P73</f>
        <v>TBA8</v>
      </c>
      <c r="Q109" s="307">
        <f>ID!Q73</f>
        <v>6</v>
      </c>
      <c r="R109" s="346">
        <f>ID!R73</f>
        <v>0</v>
      </c>
      <c r="S109" s="324"/>
      <c r="T109" s="314"/>
      <c r="U109" s="87">
        <f>IFERROR(VLOOKUP(AE109,timeToFix,3),"")</f>
        <v>0</v>
      </c>
      <c r="V109" s="112">
        <f>IF($V$3=ID!$H$3,
H109,IF($V$3=ID!$I$3,
I109,IF($V$3=ID!$J$3,
J109,IF($V$3=ID!$K$3,
K109,IF($V$3=ID!$L$3,
L109,IF($V$3=ID!$M$3,
M109,IF($V$3=ID!$N$3,
N109,"")))))))</f>
        <v>0</v>
      </c>
      <c r="W109" s="304"/>
      <c r="X109" s="88" t="str">
        <f>ID!AB73</f>
        <v>No Response</v>
      </c>
      <c r="Y109" s="88" t="str">
        <f>Faculty!AB73</f>
        <v>No Response</v>
      </c>
      <c r="Z109" s="88" t="str">
        <f>'Reviewer 1'!AB73</f>
        <v>No Response</v>
      </c>
      <c r="AA109" s="88" t="str">
        <f>'Reviewer 2'!AC85</f>
        <v>No Response</v>
      </c>
      <c r="AB109" s="103"/>
      <c r="AC109" s="85"/>
      <c r="AD109" s="62" t="str">
        <f>IFERROR(VLOOKUP(ID!AB73,RubricConversion,2,FALSE),"")</f>
        <v>NR</v>
      </c>
      <c r="AE109" s="133" t="str">
        <f>IFERROR(VLOOKUP(AD109,scale,2,FALSE),"")</f>
        <v>No Response</v>
      </c>
      <c r="AF109" s="4"/>
    </row>
    <row r="110" spans="1:32" ht="98" hidden="1">
      <c r="A110" s="85"/>
      <c r="B110" s="132"/>
      <c r="C110" s="324"/>
      <c r="D110" s="307"/>
      <c r="E110" s="307"/>
      <c r="F110" s="310"/>
      <c r="G110" s="307"/>
      <c r="H110" s="307"/>
      <c r="I110" s="307"/>
      <c r="J110" s="307"/>
      <c r="K110" s="307"/>
      <c r="L110" s="307"/>
      <c r="M110" s="307"/>
      <c r="N110" s="307"/>
      <c r="O110" s="307"/>
      <c r="P110" s="307"/>
      <c r="Q110" s="307"/>
      <c r="R110" s="304"/>
      <c r="S110" s="261" t="str">
        <f>CONCATENATE(ID!X73,CHAR(10),CHAR(10),Faculty!X73,CHAR(10),CHAR(10),'Reviewer 1'!X73,CHAR(10),CHAR(10),'Reviewer 2'!X85)</f>
        <v xml:space="preserve">
</v>
      </c>
      <c r="T110" s="314"/>
      <c r="U110" s="208"/>
      <c r="V110" s="112">
        <f>IF($V$3=ID!$H$3,
H110,IF($V$3=ID!$I$3,
I110,IF($V$3=ID!$J$3,
J110,IF($V$3=ID!$K$3,
K110,IF($V$3=ID!$L$3,
L110,IF($V$3=ID!$M$3,
M110,IF($V$3=ID!$N$3,
N110,"")))))))</f>
        <v>0</v>
      </c>
      <c r="W110" s="304"/>
      <c r="X110" s="105"/>
      <c r="Y110" s="105"/>
      <c r="Z110" s="105"/>
      <c r="AA110" s="105"/>
      <c r="AB110" s="103"/>
      <c r="AC110" s="85"/>
      <c r="AD110" s="4"/>
      <c r="AE110" s="4"/>
      <c r="AF110" s="4"/>
    </row>
    <row r="111" spans="1:32" ht="14" hidden="1">
      <c r="A111" s="85"/>
      <c r="B111" s="132">
        <f>ID!B74</f>
        <v>0</v>
      </c>
      <c r="C111" s="324"/>
      <c r="D111" s="307" t="str">
        <f>ID!D74</f>
        <v>EMPTY</v>
      </c>
      <c r="E111" s="307" t="str">
        <f>ID!E74</f>
        <v>G</v>
      </c>
      <c r="F111" s="310" t="str">
        <f>ID!F74</f>
        <v>EMPTY-G</v>
      </c>
      <c r="G111" s="307" t="str">
        <f>ID!G74</f>
        <v>EMPTY-G</v>
      </c>
      <c r="H111" s="307">
        <f>ID!H74</f>
        <v>0</v>
      </c>
      <c r="I111" s="307">
        <f>ID!I74</f>
        <v>0</v>
      </c>
      <c r="J111" s="307">
        <f>ID!J74</f>
        <v>0</v>
      </c>
      <c r="K111" s="307">
        <f>ID!K74</f>
        <v>0</v>
      </c>
      <c r="L111" s="307">
        <f>ID!L74</f>
        <v>0</v>
      </c>
      <c r="M111" s="307">
        <f>ID!M74</f>
        <v>0</v>
      </c>
      <c r="N111" s="307">
        <f>ID!N74</f>
        <v>0</v>
      </c>
      <c r="O111" s="307" t="str">
        <f>ID!O74</f>
        <v>INT</v>
      </c>
      <c r="P111" s="307" t="str">
        <f>ID!P74</f>
        <v>TBA8</v>
      </c>
      <c r="Q111" s="307">
        <f>ID!Q74</f>
        <v>7</v>
      </c>
      <c r="R111" s="346">
        <f>ID!R74</f>
        <v>0</v>
      </c>
      <c r="S111" s="324"/>
      <c r="T111" s="314"/>
      <c r="U111" s="87">
        <f>IFERROR(VLOOKUP(AE111,timeToFix,3),"")</f>
        <v>0</v>
      </c>
      <c r="V111" s="112">
        <f>IF($V$3=ID!$H$3,
H111,IF($V$3=ID!$I$3,
I111,IF($V$3=ID!$J$3,
J111,IF($V$3=ID!$K$3,
K111,IF($V$3=ID!$L$3,
L111,IF($V$3=ID!$M$3,
M111,IF($V$3=ID!$N$3,
N111,"")))))))</f>
        <v>0</v>
      </c>
      <c r="W111" s="304"/>
      <c r="X111" s="88" t="str">
        <f>ID!AB74</f>
        <v>No Response</v>
      </c>
      <c r="Y111" s="88" t="str">
        <f>Faculty!AB74</f>
        <v>No Response</v>
      </c>
      <c r="Z111" s="88" t="str">
        <f>'Reviewer 1'!AB74</f>
        <v>No Response</v>
      </c>
      <c r="AA111" s="88" t="str">
        <f>'Reviewer 2'!AC86</f>
        <v>No Response</v>
      </c>
      <c r="AB111" s="103"/>
      <c r="AC111" s="85"/>
      <c r="AD111" s="133" t="str">
        <f>IFERROR(VLOOKUP(ID!AB74,RubricConversion,2,FALSE),"")</f>
        <v>NR</v>
      </c>
      <c r="AE111" s="133" t="str">
        <f>IFERROR(VLOOKUP(AD111,scale,2,FALSE),"")</f>
        <v>No Response</v>
      </c>
      <c r="AF111" s="4"/>
    </row>
    <row r="112" spans="1:32" ht="98" hidden="1">
      <c r="A112" s="85"/>
      <c r="B112" s="132"/>
      <c r="C112" s="324"/>
      <c r="D112" s="307"/>
      <c r="E112" s="307"/>
      <c r="F112" s="310"/>
      <c r="G112" s="307"/>
      <c r="H112" s="307"/>
      <c r="I112" s="307"/>
      <c r="J112" s="307"/>
      <c r="K112" s="307"/>
      <c r="L112" s="307"/>
      <c r="M112" s="307"/>
      <c r="N112" s="307"/>
      <c r="O112" s="307"/>
      <c r="P112" s="307"/>
      <c r="Q112" s="307"/>
      <c r="R112" s="304"/>
      <c r="S112" s="261" t="str">
        <f>CONCATENATE(ID!X74,CHAR(10),CHAR(10),Faculty!X74,CHAR(10),CHAR(10),'Reviewer 1'!X74,CHAR(10),CHAR(10),'Reviewer 2'!X86)</f>
        <v xml:space="preserve">
</v>
      </c>
      <c r="T112" s="314"/>
      <c r="U112" s="208"/>
      <c r="V112" s="112">
        <f>IF($V$3=ID!$H$3,
H112,IF($V$3=ID!$I$3,
I112,IF($V$3=ID!$J$3,
J112,IF($V$3=ID!$K$3,
K112,IF($V$3=ID!$L$3,
L112,IF($V$3=ID!$M$3,
M112,IF($V$3=ID!$N$3,
N112,"")))))))</f>
        <v>0</v>
      </c>
      <c r="W112" s="304"/>
      <c r="X112" s="105"/>
      <c r="Y112" s="105"/>
      <c r="Z112" s="105"/>
      <c r="AA112" s="105"/>
      <c r="AB112" s="103"/>
      <c r="AC112" s="85"/>
      <c r="AD112" s="4"/>
      <c r="AE112" s="4"/>
      <c r="AF112" s="4"/>
    </row>
    <row r="113" spans="1:32" ht="14" hidden="1">
      <c r="A113" s="85"/>
      <c r="B113" s="132">
        <f>ID!B75</f>
        <v>0</v>
      </c>
      <c r="C113" s="324"/>
      <c r="D113" s="307" t="str">
        <f>ID!D75</f>
        <v>EMPTY</v>
      </c>
      <c r="E113" s="307" t="str">
        <f>ID!E75</f>
        <v>H</v>
      </c>
      <c r="F113" s="310" t="str">
        <f>ID!F75</f>
        <v>EMPTY-H</v>
      </c>
      <c r="G113" s="307" t="str">
        <f>ID!G75</f>
        <v>EMPTY-H</v>
      </c>
      <c r="H113" s="307">
        <f>ID!H75</f>
        <v>0</v>
      </c>
      <c r="I113" s="307">
        <f>ID!I75</f>
        <v>0</v>
      </c>
      <c r="J113" s="307">
        <f>ID!J75</f>
        <v>0</v>
      </c>
      <c r="K113" s="307">
        <f>ID!K75</f>
        <v>0</v>
      </c>
      <c r="L113" s="307">
        <f>ID!L75</f>
        <v>0</v>
      </c>
      <c r="M113" s="307">
        <f>ID!M75</f>
        <v>0</v>
      </c>
      <c r="N113" s="307">
        <f>ID!N75</f>
        <v>0</v>
      </c>
      <c r="O113" s="307" t="str">
        <f>ID!O75</f>
        <v>INT</v>
      </c>
      <c r="P113" s="307" t="str">
        <f>ID!P75</f>
        <v>TBA8</v>
      </c>
      <c r="Q113" s="307">
        <f>ID!Q75</f>
        <v>8</v>
      </c>
      <c r="R113" s="346">
        <f>ID!R75</f>
        <v>0</v>
      </c>
      <c r="S113" s="324"/>
      <c r="T113" s="314"/>
      <c r="U113" s="87">
        <f>IFERROR(VLOOKUP(AE113,timeToFix,3),"")</f>
        <v>0</v>
      </c>
      <c r="V113" s="112">
        <f>IF($V$3=ID!$H$3,
H113,IF($V$3=ID!$I$3,
I113,IF($V$3=ID!$J$3,
J113,IF($V$3=ID!$K$3,
K113,IF($V$3=ID!$L$3,
L113,IF($V$3=ID!$M$3,
M113,IF($V$3=ID!$N$3,
N113,"")))))))</f>
        <v>0</v>
      </c>
      <c r="W113" s="304"/>
      <c r="X113" s="88" t="str">
        <f>ID!AB75</f>
        <v>No Response</v>
      </c>
      <c r="Y113" s="88" t="str">
        <f>Faculty!AB75</f>
        <v>No Response</v>
      </c>
      <c r="Z113" s="88" t="str">
        <f>'Reviewer 1'!AB75</f>
        <v>No Response</v>
      </c>
      <c r="AA113" s="88" t="str">
        <f>'Reviewer 2'!AC87</f>
        <v>No Response</v>
      </c>
      <c r="AB113" s="103"/>
      <c r="AC113" s="85"/>
      <c r="AD113" s="133" t="str">
        <f>IFERROR(VLOOKUP(ID!AB75,RubricConversion,2,FALSE),"")</f>
        <v>NR</v>
      </c>
      <c r="AE113" s="133" t="str">
        <f>IFERROR(VLOOKUP(AD113,scale,2,FALSE),"")</f>
        <v>No Response</v>
      </c>
      <c r="AF113" s="4"/>
    </row>
    <row r="114" spans="1:32" ht="98" hidden="1">
      <c r="A114" s="85"/>
      <c r="B114" s="132"/>
      <c r="C114" s="324"/>
      <c r="D114" s="307"/>
      <c r="E114" s="307"/>
      <c r="F114" s="310"/>
      <c r="G114" s="307"/>
      <c r="H114" s="307"/>
      <c r="I114" s="307"/>
      <c r="J114" s="307"/>
      <c r="K114" s="307"/>
      <c r="L114" s="307"/>
      <c r="M114" s="307"/>
      <c r="N114" s="307"/>
      <c r="O114" s="307"/>
      <c r="P114" s="307"/>
      <c r="Q114" s="307"/>
      <c r="R114" s="304"/>
      <c r="S114" s="261" t="str">
        <f>CONCATENATE(ID!X75,CHAR(10),CHAR(10),Faculty!X75,CHAR(10),CHAR(10),'Reviewer 1'!X75,CHAR(10),CHAR(10),'Reviewer 2'!X87)</f>
        <v xml:space="preserve">
</v>
      </c>
      <c r="T114" s="314"/>
      <c r="U114" s="208"/>
      <c r="V114" s="112">
        <f>IF($V$3=ID!$H$3,
H114,IF($V$3=ID!$I$3,
I114,IF($V$3=ID!$J$3,
J114,IF($V$3=ID!$K$3,
K114,IF($V$3=ID!$L$3,
L114,IF($V$3=ID!$M$3,
M114,IF($V$3=ID!$N$3,
N114,"")))))))</f>
        <v>0</v>
      </c>
      <c r="W114" s="304"/>
      <c r="X114" s="105"/>
      <c r="Y114" s="105"/>
      <c r="Z114" s="105"/>
      <c r="AA114" s="105"/>
      <c r="AB114" s="103"/>
      <c r="AC114" s="85"/>
      <c r="AD114" s="4"/>
      <c r="AE114" s="4"/>
      <c r="AF114" s="4"/>
    </row>
    <row r="115" spans="1:32" ht="14" hidden="1">
      <c r="A115" s="85"/>
      <c r="B115" s="132">
        <f>ID!B76</f>
        <v>0</v>
      </c>
      <c r="C115" s="324"/>
      <c r="D115" s="307" t="str">
        <f>ID!D76</f>
        <v>EMPTY</v>
      </c>
      <c r="E115" s="307" t="str">
        <f>ID!E76</f>
        <v>I</v>
      </c>
      <c r="F115" s="310" t="str">
        <f>ID!F76</f>
        <v>EMPTY-I</v>
      </c>
      <c r="G115" s="307" t="str">
        <f>ID!G76</f>
        <v>EMPTY-I</v>
      </c>
      <c r="H115" s="307">
        <f>ID!H76</f>
        <v>0</v>
      </c>
      <c r="I115" s="307">
        <f>ID!I76</f>
        <v>0</v>
      </c>
      <c r="J115" s="307">
        <f>ID!J76</f>
        <v>0</v>
      </c>
      <c r="K115" s="307">
        <f>ID!K76</f>
        <v>0</v>
      </c>
      <c r="L115" s="307">
        <f>ID!L76</f>
        <v>0</v>
      </c>
      <c r="M115" s="307">
        <f>ID!M76</f>
        <v>0</v>
      </c>
      <c r="N115" s="307">
        <f>ID!N76</f>
        <v>0</v>
      </c>
      <c r="O115" s="307" t="str">
        <f>ID!O76</f>
        <v>INT</v>
      </c>
      <c r="P115" s="307" t="str">
        <f>ID!P76</f>
        <v>TBA8</v>
      </c>
      <c r="Q115" s="307">
        <f>ID!Q76</f>
        <v>9</v>
      </c>
      <c r="R115" s="346">
        <f>ID!R76</f>
        <v>0</v>
      </c>
      <c r="S115" s="324"/>
      <c r="T115" s="314"/>
      <c r="U115" s="87">
        <f>IFERROR(VLOOKUP(AE115,timeToFix,3),"")</f>
        <v>0</v>
      </c>
      <c r="V115" s="112">
        <f>IF($V$3=ID!$H$3,
H115,IF($V$3=ID!$I$3,
I115,IF($V$3=ID!$J$3,
J115,IF($V$3=ID!$K$3,
K115,IF($V$3=ID!$L$3,
L115,IF($V$3=ID!$M$3,
M115,IF($V$3=ID!$N$3,
N115,"")))))))</f>
        <v>0</v>
      </c>
      <c r="W115" s="304"/>
      <c r="X115" s="88" t="str">
        <f>ID!AB76</f>
        <v>No Response</v>
      </c>
      <c r="Y115" s="88" t="str">
        <f>Faculty!AB76</f>
        <v>No Response</v>
      </c>
      <c r="Z115" s="88" t="str">
        <f>'Reviewer 1'!AB76</f>
        <v>No Response</v>
      </c>
      <c r="AA115" s="88" t="str">
        <f>'Reviewer 2'!AC88</f>
        <v>No Response</v>
      </c>
      <c r="AB115" s="103"/>
      <c r="AC115" s="85"/>
      <c r="AD115" s="133" t="str">
        <f>IFERROR(VLOOKUP(ID!AB76,RubricConversion,2,FALSE),"")</f>
        <v>NR</v>
      </c>
      <c r="AE115" s="133" t="str">
        <f>IFERROR(VLOOKUP(AD115,scale,2,FALSE),"")</f>
        <v>No Response</v>
      </c>
      <c r="AF115" s="4"/>
    </row>
    <row r="116" spans="1:32" ht="98" hidden="1">
      <c r="A116" s="85"/>
      <c r="B116" s="132"/>
      <c r="C116" s="324"/>
      <c r="D116" s="307"/>
      <c r="E116" s="307"/>
      <c r="F116" s="310"/>
      <c r="G116" s="307"/>
      <c r="H116" s="307"/>
      <c r="I116" s="307"/>
      <c r="J116" s="307"/>
      <c r="K116" s="307"/>
      <c r="L116" s="307"/>
      <c r="M116" s="307"/>
      <c r="N116" s="307"/>
      <c r="O116" s="307"/>
      <c r="P116" s="307"/>
      <c r="Q116" s="307"/>
      <c r="R116" s="304"/>
      <c r="S116" s="261" t="str">
        <f>CONCATENATE(ID!X76,CHAR(10),CHAR(10),Faculty!X76,CHAR(10),CHAR(10),'Reviewer 1'!X76,CHAR(10),CHAR(10),'Reviewer 2'!X88)</f>
        <v xml:space="preserve">
</v>
      </c>
      <c r="T116" s="314"/>
      <c r="U116" s="208"/>
      <c r="V116" s="112">
        <f>IF($V$3=ID!$H$3,
H116,IF($V$3=ID!$I$3,
I116,IF($V$3=ID!$J$3,
J116,IF($V$3=ID!$K$3,
K116,IF($V$3=ID!$L$3,
L116,IF($V$3=ID!$M$3,
M116,IF($V$3=ID!$N$3,
N116,"")))))))</f>
        <v>0</v>
      </c>
      <c r="W116" s="304"/>
      <c r="X116" s="105"/>
      <c r="Y116" s="105"/>
      <c r="Z116" s="105"/>
      <c r="AA116" s="105"/>
      <c r="AB116" s="103"/>
      <c r="AC116" s="85"/>
      <c r="AD116" s="4"/>
      <c r="AE116" s="4"/>
      <c r="AF116" s="4"/>
    </row>
    <row r="117" spans="1:32" ht="14" hidden="1">
      <c r="A117" s="85"/>
      <c r="B117" s="132">
        <f>ID!B77</f>
        <v>0</v>
      </c>
      <c r="C117" s="324"/>
      <c r="D117" s="307" t="str">
        <f>ID!D77</f>
        <v>EMPTY</v>
      </c>
      <c r="E117" s="307" t="str">
        <f>ID!E77</f>
        <v>J</v>
      </c>
      <c r="F117" s="310" t="str">
        <f>ID!F77</f>
        <v>EMPTY-J</v>
      </c>
      <c r="G117" s="307" t="str">
        <f>ID!G77</f>
        <v>EMPTY-J</v>
      </c>
      <c r="H117" s="307">
        <f>ID!H77</f>
        <v>0</v>
      </c>
      <c r="I117" s="307">
        <f>ID!I77</f>
        <v>0</v>
      </c>
      <c r="J117" s="307">
        <f>ID!J77</f>
        <v>0</v>
      </c>
      <c r="K117" s="307">
        <f>ID!K77</f>
        <v>0</v>
      </c>
      <c r="L117" s="307">
        <f>ID!L77</f>
        <v>0</v>
      </c>
      <c r="M117" s="307">
        <f>ID!M77</f>
        <v>0</v>
      </c>
      <c r="N117" s="307">
        <f>ID!N77</f>
        <v>0</v>
      </c>
      <c r="O117" s="307" t="str">
        <f>ID!O77</f>
        <v>INT</v>
      </c>
      <c r="P117" s="307" t="str">
        <f>ID!P77</f>
        <v>TBA8</v>
      </c>
      <c r="Q117" s="307">
        <f>ID!Q77</f>
        <v>10</v>
      </c>
      <c r="R117" s="346">
        <f>ID!R77</f>
        <v>0</v>
      </c>
      <c r="S117" s="324"/>
      <c r="T117" s="314"/>
      <c r="U117" s="87">
        <f>IFERROR(VLOOKUP(AE117,timeToFix,3),"")</f>
        <v>0</v>
      </c>
      <c r="V117" s="112">
        <f>IF($V$3=ID!$H$3,
H117,IF($V$3=ID!$I$3,
I117,IF($V$3=ID!$J$3,
J117,IF($V$3=ID!$K$3,
K117,IF($V$3=ID!$L$3,
L117,IF($V$3=ID!$M$3,
M117,IF($V$3=ID!$N$3,
N117,"")))))))</f>
        <v>0</v>
      </c>
      <c r="W117" s="304"/>
      <c r="X117" s="88" t="str">
        <f>ID!AB77</f>
        <v>No Response</v>
      </c>
      <c r="Y117" s="88" t="str">
        <f>Faculty!AB77</f>
        <v>No Response</v>
      </c>
      <c r="Z117" s="88" t="str">
        <f>'Reviewer 1'!AB77</f>
        <v>No Response</v>
      </c>
      <c r="AA117" s="88" t="str">
        <f>'Reviewer 2'!AC89</f>
        <v>No Response</v>
      </c>
      <c r="AB117" s="103"/>
      <c r="AC117" s="85"/>
      <c r="AD117" s="133" t="str">
        <f>IFERROR(VLOOKUP(ID!AB77,RubricConversion,2,FALSE),"")</f>
        <v>NR</v>
      </c>
      <c r="AE117" s="133" t="str">
        <f>IFERROR(VLOOKUP(AD117,scale,2,FALSE),"")</f>
        <v>No Response</v>
      </c>
      <c r="AF117" s="4"/>
    </row>
    <row r="118" spans="1:32" ht="98" hidden="1">
      <c r="A118" s="85"/>
      <c r="B118" s="132"/>
      <c r="C118" s="324"/>
      <c r="D118" s="307"/>
      <c r="E118" s="307"/>
      <c r="F118" s="310"/>
      <c r="G118" s="307"/>
      <c r="H118" s="307"/>
      <c r="I118" s="307"/>
      <c r="J118" s="307"/>
      <c r="K118" s="307"/>
      <c r="L118" s="307"/>
      <c r="M118" s="307"/>
      <c r="N118" s="307"/>
      <c r="O118" s="307"/>
      <c r="P118" s="307"/>
      <c r="Q118" s="307"/>
      <c r="R118" s="304"/>
      <c r="S118" s="261" t="str">
        <f>CONCATENATE(ID!X77,CHAR(10),CHAR(10),Faculty!X77,CHAR(10),CHAR(10),'Reviewer 1'!X77,CHAR(10),CHAR(10),'Reviewer 2'!X89)</f>
        <v xml:space="preserve">
</v>
      </c>
      <c r="T118" s="314"/>
      <c r="U118" s="208"/>
      <c r="V118" s="112">
        <f>IF($V$3=ID!$H$3,
H118,IF($V$3=ID!$I$3,
I118,IF($V$3=ID!$J$3,
J118,IF($V$3=ID!$K$3,
K118,IF($V$3=ID!$L$3,
L118,IF($V$3=ID!$M$3,
M118,IF($V$3=ID!$N$3,
N118,"")))))))</f>
        <v>0</v>
      </c>
      <c r="W118" s="304"/>
      <c r="X118" s="105"/>
      <c r="Y118" s="105"/>
      <c r="Z118" s="105"/>
      <c r="AA118" s="105"/>
      <c r="AB118" s="103"/>
      <c r="AC118" s="85"/>
      <c r="AD118" s="4"/>
      <c r="AE118" s="4"/>
      <c r="AF118" s="4"/>
    </row>
    <row r="119" spans="1:32" ht="14" hidden="1">
      <c r="A119" s="85"/>
      <c r="B119" s="132">
        <f>ID!B78</f>
        <v>0</v>
      </c>
      <c r="C119" s="324"/>
      <c r="D119" s="307" t="str">
        <f>ID!D78</f>
        <v>EMPTY</v>
      </c>
      <c r="E119" s="307" t="str">
        <f>ID!E78</f>
        <v>K</v>
      </c>
      <c r="F119" s="310" t="str">
        <f>ID!F78</f>
        <v>EMPTY-K</v>
      </c>
      <c r="G119" s="307" t="str">
        <f>ID!G78</f>
        <v>EMPTY-K</v>
      </c>
      <c r="H119" s="307">
        <f>ID!H78</f>
        <v>0</v>
      </c>
      <c r="I119" s="307">
        <f>ID!I78</f>
        <v>0</v>
      </c>
      <c r="J119" s="307">
        <f>ID!J78</f>
        <v>0</v>
      </c>
      <c r="K119" s="307">
        <f>ID!K78</f>
        <v>0</v>
      </c>
      <c r="L119" s="307">
        <f>ID!L78</f>
        <v>0</v>
      </c>
      <c r="M119" s="307">
        <f>ID!M78</f>
        <v>0</v>
      </c>
      <c r="N119" s="307">
        <f>ID!N78</f>
        <v>0</v>
      </c>
      <c r="O119" s="307" t="str">
        <f>ID!O78</f>
        <v>INT</v>
      </c>
      <c r="P119" s="307" t="str">
        <f>ID!P78</f>
        <v>TBA8</v>
      </c>
      <c r="Q119" s="307">
        <f>ID!Q78</f>
        <v>11</v>
      </c>
      <c r="R119" s="346">
        <f>ID!R78</f>
        <v>0</v>
      </c>
      <c r="S119" s="324"/>
      <c r="T119" s="314"/>
      <c r="U119" s="87">
        <f>IFERROR(VLOOKUP(AE119,timeToFix,3),"")</f>
        <v>0</v>
      </c>
      <c r="V119" s="112">
        <f>IF($V$3=ID!$H$3,
H119,IF($V$3=ID!$I$3,
I119,IF($V$3=ID!$J$3,
J119,IF($V$3=ID!$K$3,
K119,IF($V$3=ID!$L$3,
L119,IF($V$3=ID!$M$3,
M119,IF($V$3=ID!$N$3,
N119,"")))))))</f>
        <v>0</v>
      </c>
      <c r="W119" s="304"/>
      <c r="X119" s="88" t="str">
        <f>ID!AB78</f>
        <v>No Response</v>
      </c>
      <c r="Y119" s="88" t="str">
        <f>Faculty!AB78</f>
        <v>No Response</v>
      </c>
      <c r="Z119" s="88" t="str">
        <f>'Reviewer 1'!AB78</f>
        <v>No Response</v>
      </c>
      <c r="AA119" s="88" t="str">
        <f>'Reviewer 2'!AC90</f>
        <v>No Response</v>
      </c>
      <c r="AB119" s="103"/>
      <c r="AC119" s="85"/>
      <c r="AD119" s="133" t="str">
        <f>IFERROR(VLOOKUP(ID!AB78,RubricConversion,2,FALSE),"")</f>
        <v>NR</v>
      </c>
      <c r="AE119" s="133" t="str">
        <f>IFERROR(VLOOKUP(AD119,scale,2,FALSE),"")</f>
        <v>No Response</v>
      </c>
      <c r="AF119" s="4"/>
    </row>
    <row r="120" spans="1:32" ht="98" hidden="1">
      <c r="A120" s="85"/>
      <c r="B120" s="132"/>
      <c r="C120" s="324"/>
      <c r="D120" s="307"/>
      <c r="E120" s="307"/>
      <c r="F120" s="310"/>
      <c r="G120" s="307"/>
      <c r="H120" s="307"/>
      <c r="I120" s="307"/>
      <c r="J120" s="307"/>
      <c r="K120" s="307"/>
      <c r="L120" s="307"/>
      <c r="M120" s="307"/>
      <c r="N120" s="307"/>
      <c r="O120" s="307"/>
      <c r="P120" s="307"/>
      <c r="Q120" s="307"/>
      <c r="R120" s="304"/>
      <c r="S120" s="261" t="str">
        <f>CONCATENATE(ID!X78,CHAR(10),CHAR(10),Faculty!X78,CHAR(10),CHAR(10),'Reviewer 1'!X78,CHAR(10),CHAR(10),'Reviewer 2'!X90)</f>
        <v xml:space="preserve">
</v>
      </c>
      <c r="T120" s="314"/>
      <c r="U120" s="208"/>
      <c r="V120" s="112">
        <f>IF($V$3=ID!$H$3,
H120,IF($V$3=ID!$I$3,
I120,IF($V$3=ID!$J$3,
J120,IF($V$3=ID!$K$3,
K120,IF($V$3=ID!$L$3,
L120,IF($V$3=ID!$M$3,
M120,IF($V$3=ID!$N$3,
N120,"")))))))</f>
        <v>0</v>
      </c>
      <c r="W120" s="304"/>
      <c r="X120" s="105"/>
      <c r="Y120" s="105"/>
      <c r="Z120" s="105"/>
      <c r="AA120" s="105"/>
      <c r="AB120" s="103"/>
      <c r="AC120" s="85"/>
      <c r="AD120" s="4"/>
      <c r="AE120" s="4"/>
      <c r="AF120" s="4"/>
    </row>
    <row r="121" spans="1:32" ht="14" hidden="1">
      <c r="A121" s="85"/>
      <c r="B121" s="132">
        <f>ID!B79</f>
        <v>0</v>
      </c>
      <c r="C121" s="324"/>
      <c r="D121" s="307" t="str">
        <f>ID!D79</f>
        <v>EMPTY</v>
      </c>
      <c r="E121" s="307" t="str">
        <f>ID!E79</f>
        <v>L</v>
      </c>
      <c r="F121" s="310" t="str">
        <f>ID!F79</f>
        <v>EMPTY-L</v>
      </c>
      <c r="G121" s="307" t="str">
        <f>ID!G79</f>
        <v>EMPTY-L</v>
      </c>
      <c r="H121" s="307">
        <f>ID!H79</f>
        <v>0</v>
      </c>
      <c r="I121" s="307">
        <f>ID!I79</f>
        <v>0</v>
      </c>
      <c r="J121" s="307">
        <f>ID!J79</f>
        <v>0</v>
      </c>
      <c r="K121" s="307">
        <f>ID!K79</f>
        <v>0</v>
      </c>
      <c r="L121" s="307">
        <f>ID!L79</f>
        <v>0</v>
      </c>
      <c r="M121" s="307">
        <f>ID!M79</f>
        <v>0</v>
      </c>
      <c r="N121" s="307">
        <f>ID!N79</f>
        <v>0</v>
      </c>
      <c r="O121" s="307" t="str">
        <f>ID!O79</f>
        <v>INT</v>
      </c>
      <c r="P121" s="307" t="str">
        <f>ID!P79</f>
        <v>TBA8</v>
      </c>
      <c r="Q121" s="307">
        <f>ID!Q79</f>
        <v>12</v>
      </c>
      <c r="R121" s="346">
        <f>ID!R79</f>
        <v>0</v>
      </c>
      <c r="S121" s="324"/>
      <c r="T121" s="314"/>
      <c r="U121" s="87">
        <f>IFERROR(VLOOKUP(AE121,timeToFix,3),"")</f>
        <v>0</v>
      </c>
      <c r="V121" s="112">
        <f>IF($V$3=ID!$H$3,
H121,IF($V$3=ID!$I$3,
I121,IF($V$3=ID!$J$3,
J121,IF($V$3=ID!$K$3,
K121,IF($V$3=ID!$L$3,
L121,IF($V$3=ID!$M$3,
M121,IF($V$3=ID!$N$3,
N121,"")))))))</f>
        <v>0</v>
      </c>
      <c r="W121" s="304"/>
      <c r="X121" s="88" t="str">
        <f>ID!AB79</f>
        <v>No Response</v>
      </c>
      <c r="Y121" s="88" t="str">
        <f>Faculty!AB79</f>
        <v>No Response</v>
      </c>
      <c r="Z121" s="88" t="str">
        <f>'Reviewer 1'!AB79</f>
        <v>No Response</v>
      </c>
      <c r="AA121" s="88" t="str">
        <f>'Reviewer 2'!AC91</f>
        <v>No Response</v>
      </c>
      <c r="AB121" s="103"/>
      <c r="AC121" s="85"/>
      <c r="AD121" s="133" t="str">
        <f>IFERROR(VLOOKUP(ID!AB79,RubricConversion,2,FALSE),"")</f>
        <v>NR</v>
      </c>
      <c r="AE121" s="133" t="str">
        <f>IFERROR(VLOOKUP(AD121,scale,2,FALSE),"")</f>
        <v>No Response</v>
      </c>
      <c r="AF121" s="4"/>
    </row>
    <row r="122" spans="1:32" ht="98" hidden="1">
      <c r="A122" s="85"/>
      <c r="B122" s="132"/>
      <c r="C122" s="324"/>
      <c r="D122" s="307"/>
      <c r="E122" s="307"/>
      <c r="F122" s="310"/>
      <c r="G122" s="307"/>
      <c r="H122" s="307"/>
      <c r="I122" s="307"/>
      <c r="J122" s="307"/>
      <c r="K122" s="307"/>
      <c r="L122" s="307"/>
      <c r="M122" s="307"/>
      <c r="N122" s="307"/>
      <c r="O122" s="307"/>
      <c r="P122" s="307"/>
      <c r="Q122" s="307"/>
      <c r="R122" s="304"/>
      <c r="S122" s="261" t="str">
        <f>CONCATENATE(ID!X79,CHAR(10),CHAR(10),Faculty!X79,CHAR(10),CHAR(10),'Reviewer 1'!X79,CHAR(10),CHAR(10),'Reviewer 2'!X91)</f>
        <v xml:space="preserve">
</v>
      </c>
      <c r="T122" s="314"/>
      <c r="U122" s="208"/>
      <c r="V122" s="112">
        <f>IF($V$3=ID!$H$3,
H122,IF($V$3=ID!$I$3,
I122,IF($V$3=ID!$J$3,
J122,IF($V$3=ID!$K$3,
K122,IF($V$3=ID!$L$3,
L122,IF($V$3=ID!$M$3,
M122,IF($V$3=ID!$N$3,
N122,"")))))))</f>
        <v>0</v>
      </c>
      <c r="W122" s="304"/>
      <c r="X122" s="105"/>
      <c r="Y122" s="105"/>
      <c r="Z122" s="105"/>
      <c r="AA122" s="105"/>
      <c r="AB122" s="103"/>
      <c r="AC122" s="85"/>
      <c r="AD122" s="4"/>
      <c r="AE122" s="4"/>
      <c r="AF122" s="4"/>
    </row>
    <row r="123" spans="1:32" ht="14" hidden="1">
      <c r="A123" s="85"/>
      <c r="B123" s="132">
        <f>ID!B80</f>
        <v>0</v>
      </c>
      <c r="C123" s="324"/>
      <c r="D123" s="307" t="str">
        <f>ID!D80</f>
        <v>EMPTY</v>
      </c>
      <c r="E123" s="307" t="str">
        <f>ID!E80</f>
        <v>M</v>
      </c>
      <c r="F123" s="310" t="str">
        <f>ID!F80</f>
        <v>EMPTY-M</v>
      </c>
      <c r="G123" s="307" t="str">
        <f>ID!G80</f>
        <v>EMPTY-M</v>
      </c>
      <c r="H123" s="307">
        <f>ID!H80</f>
        <v>0</v>
      </c>
      <c r="I123" s="307">
        <f>ID!I80</f>
        <v>0</v>
      </c>
      <c r="J123" s="307">
        <f>ID!J80</f>
        <v>0</v>
      </c>
      <c r="K123" s="307">
        <f>ID!K80</f>
        <v>0</v>
      </c>
      <c r="L123" s="307">
        <f>ID!L80</f>
        <v>0</v>
      </c>
      <c r="M123" s="307">
        <f>ID!M80</f>
        <v>0</v>
      </c>
      <c r="N123" s="307">
        <f>ID!N80</f>
        <v>0</v>
      </c>
      <c r="O123" s="307" t="str">
        <f>ID!O80</f>
        <v>INT</v>
      </c>
      <c r="P123" s="307" t="str">
        <f>ID!P80</f>
        <v>TBA8</v>
      </c>
      <c r="Q123" s="307">
        <f>ID!Q80</f>
        <v>13</v>
      </c>
      <c r="R123" s="346">
        <f>ID!R80</f>
        <v>0</v>
      </c>
      <c r="S123" s="324"/>
      <c r="T123" s="314"/>
      <c r="U123" s="87">
        <f>IFERROR(VLOOKUP(AE123,timeToFix,3),"")</f>
        <v>0</v>
      </c>
      <c r="V123" s="112">
        <f>IF($V$3=ID!$H$3,
H123,IF($V$3=ID!$I$3,
I123,IF($V$3=ID!$J$3,
J123,IF($V$3=ID!$K$3,
K123,IF($V$3=ID!$L$3,
L123,IF($V$3=ID!$M$3,
M123,IF($V$3=ID!$N$3,
N123,"")))))))</f>
        <v>0</v>
      </c>
      <c r="W123" s="304"/>
      <c r="X123" s="88" t="str">
        <f>ID!AB80</f>
        <v>No Response</v>
      </c>
      <c r="Y123" s="88" t="str">
        <f>Faculty!AB80</f>
        <v>No Response</v>
      </c>
      <c r="Z123" s="88" t="str">
        <f>'Reviewer 1'!AB80</f>
        <v>No Response</v>
      </c>
      <c r="AA123" s="88" t="str">
        <f>'Reviewer 2'!AC92</f>
        <v>No Response</v>
      </c>
      <c r="AB123" s="103"/>
      <c r="AC123" s="85"/>
      <c r="AD123" s="133" t="str">
        <f>IFERROR(VLOOKUP(ID!AB80,RubricConversion,2,FALSE),"")</f>
        <v>NR</v>
      </c>
      <c r="AE123" s="133" t="str">
        <f>IFERROR(VLOOKUP(AD123,scale,2,FALSE),"")</f>
        <v>No Response</v>
      </c>
      <c r="AF123" s="4"/>
    </row>
    <row r="124" spans="1:32" ht="98" hidden="1">
      <c r="A124" s="85"/>
      <c r="B124" s="132"/>
      <c r="C124" s="324"/>
      <c r="D124" s="307"/>
      <c r="E124" s="307"/>
      <c r="F124" s="310"/>
      <c r="G124" s="307"/>
      <c r="H124" s="307"/>
      <c r="I124" s="307"/>
      <c r="J124" s="307"/>
      <c r="K124" s="307"/>
      <c r="L124" s="307"/>
      <c r="M124" s="307"/>
      <c r="N124" s="307"/>
      <c r="O124" s="307"/>
      <c r="P124" s="307"/>
      <c r="Q124" s="307"/>
      <c r="R124" s="304"/>
      <c r="S124" s="261" t="str">
        <f>CONCATENATE(ID!X80,CHAR(10),CHAR(10),Faculty!X80,CHAR(10),CHAR(10),'Reviewer 1'!X80,CHAR(10),CHAR(10),'Reviewer 2'!X92)</f>
        <v xml:space="preserve">
</v>
      </c>
      <c r="T124" s="134"/>
      <c r="U124" s="208"/>
      <c r="V124" s="112">
        <f>IF($V$3=ID!$H$3,
H124,IF($V$3=ID!$I$3,
I124,IF($V$3=ID!$J$3,
J124,IF($V$3=ID!$K$3,
K124,IF($V$3=ID!$L$3,
L124,IF($V$3=ID!$M$3,
M124,IF($V$3=ID!$N$3,
N124,"")))))))</f>
        <v>0</v>
      </c>
      <c r="W124" s="85"/>
      <c r="X124" s="105"/>
      <c r="Y124" s="105"/>
      <c r="Z124" s="105"/>
      <c r="AA124" s="105"/>
      <c r="AB124" s="135"/>
      <c r="AC124" s="85"/>
      <c r="AD124" s="243"/>
      <c r="AE124" s="243"/>
      <c r="AF124" s="4"/>
    </row>
    <row r="125" spans="1:32" ht="14" hidden="1">
      <c r="A125" s="85"/>
      <c r="B125" s="132">
        <f>ID!B81</f>
        <v>0</v>
      </c>
      <c r="C125" s="324"/>
      <c r="D125" s="307" t="str">
        <f>ID!D81</f>
        <v>EMPTY</v>
      </c>
      <c r="E125" s="307" t="str">
        <f>ID!E81</f>
        <v>N</v>
      </c>
      <c r="F125" s="310" t="str">
        <f>ID!F81</f>
        <v>EMPTY-N</v>
      </c>
      <c r="G125" s="307" t="str">
        <f>ID!G81</f>
        <v>EMPTY-N</v>
      </c>
      <c r="H125" s="307">
        <f>ID!H81</f>
        <v>0</v>
      </c>
      <c r="I125" s="307">
        <f>ID!I81</f>
        <v>0</v>
      </c>
      <c r="J125" s="307">
        <f>ID!J81</f>
        <v>0</v>
      </c>
      <c r="K125" s="307">
        <f>ID!K81</f>
        <v>0</v>
      </c>
      <c r="L125" s="307">
        <f>ID!L81</f>
        <v>0</v>
      </c>
      <c r="M125" s="307">
        <f>ID!M81</f>
        <v>0</v>
      </c>
      <c r="N125" s="307">
        <f>ID!N81</f>
        <v>0</v>
      </c>
      <c r="O125" s="307" t="str">
        <f>ID!O81</f>
        <v>INT</v>
      </c>
      <c r="P125" s="307" t="str">
        <f>ID!P81</f>
        <v>TBA8</v>
      </c>
      <c r="Q125" s="307">
        <f>ID!Q81</f>
        <v>14</v>
      </c>
      <c r="R125" s="346">
        <f>ID!R81</f>
        <v>0</v>
      </c>
      <c r="S125" s="324"/>
      <c r="T125" s="134"/>
      <c r="U125" s="87">
        <f>IFERROR(VLOOKUP(AE125,timeToFix,3),"")</f>
        <v>0</v>
      </c>
      <c r="V125" s="112">
        <f>IF($V$3=ID!$H$3,
H125,IF($V$3=ID!$I$3,
I125,IF($V$3=ID!$J$3,
J125,IF($V$3=ID!$K$3,
K125,IF($V$3=ID!$L$3,
L125,IF($V$3=ID!$M$3,
M125,IF($V$3=ID!$N$3,
N125,"")))))))</f>
        <v>0</v>
      </c>
      <c r="W125" s="85"/>
      <c r="X125" s="88" t="str">
        <f>ID!AB81</f>
        <v>No Response</v>
      </c>
      <c r="Y125" s="88" t="str">
        <f>Faculty!AB81</f>
        <v>No Response</v>
      </c>
      <c r="Z125" s="88" t="str">
        <f>'Reviewer 1'!AB81</f>
        <v>No Response</v>
      </c>
      <c r="AA125" s="88" t="str">
        <f>'Reviewer 2'!AC93</f>
        <v>No Response</v>
      </c>
      <c r="AB125" s="135"/>
      <c r="AC125" s="85"/>
      <c r="AD125" s="268" t="str">
        <f>IFERROR(VLOOKUP(ID!AB81,RubricConversion,2,FALSE),"")</f>
        <v>NR</v>
      </c>
      <c r="AE125" s="268" t="str">
        <f>IFERROR(VLOOKUP(AD125,scale,2,FALSE),"")</f>
        <v>No Response</v>
      </c>
      <c r="AF125" s="4"/>
    </row>
    <row r="126" spans="1:32" ht="98" hidden="1">
      <c r="A126" s="85"/>
      <c r="B126" s="132"/>
      <c r="C126" s="324"/>
      <c r="D126" s="307"/>
      <c r="E126" s="307"/>
      <c r="F126" s="310"/>
      <c r="G126" s="307"/>
      <c r="H126" s="307"/>
      <c r="I126" s="307"/>
      <c r="J126" s="307"/>
      <c r="K126" s="307"/>
      <c r="L126" s="307"/>
      <c r="M126" s="307"/>
      <c r="N126" s="307"/>
      <c r="O126" s="307"/>
      <c r="P126" s="307"/>
      <c r="Q126" s="307"/>
      <c r="R126" s="304"/>
      <c r="S126" s="261" t="str">
        <f>CONCATENATE(ID!X81,CHAR(10),CHAR(10),Faculty!X81,CHAR(10),CHAR(10),'Reviewer 1'!X81,CHAR(10),CHAR(10),'Reviewer 2'!X93)</f>
        <v xml:space="preserve">
</v>
      </c>
      <c r="T126" s="134"/>
      <c r="U126" s="208"/>
      <c r="V126" s="112">
        <f>IF($V$3=ID!$H$3,
H126,IF($V$3=ID!$I$3,
I126,IF($V$3=ID!$J$3,
J126,IF($V$3=ID!$K$3,
K126,IF($V$3=ID!$L$3,
L126,IF($V$3=ID!$M$3,
M126,IF($V$3=ID!$N$3,
N126,"")))))))</f>
        <v>0</v>
      </c>
      <c r="W126" s="85"/>
      <c r="X126" s="105"/>
      <c r="Y126" s="105"/>
      <c r="Z126" s="105"/>
      <c r="AA126" s="105"/>
      <c r="AB126" s="135"/>
      <c r="AC126" s="85"/>
      <c r="AD126" s="243"/>
      <c r="AE126" s="243"/>
      <c r="AF126" s="4"/>
    </row>
    <row r="127" spans="1:32" ht="14" hidden="1">
      <c r="A127" s="85"/>
      <c r="B127" s="132">
        <f>ID!B82</f>
        <v>0</v>
      </c>
      <c r="C127" s="324"/>
      <c r="D127" s="307" t="str">
        <f>ID!D82</f>
        <v>EMPTY</v>
      </c>
      <c r="E127" s="307" t="str">
        <f>ID!E82</f>
        <v>O</v>
      </c>
      <c r="F127" s="310" t="str">
        <f>ID!F82</f>
        <v>EMPTY-O</v>
      </c>
      <c r="G127" s="307" t="str">
        <f>ID!G82</f>
        <v>EMPTY-O</v>
      </c>
      <c r="H127" s="307">
        <f>ID!H82</f>
        <v>0</v>
      </c>
      <c r="I127" s="307">
        <f>ID!I82</f>
        <v>0</v>
      </c>
      <c r="J127" s="307">
        <f>ID!J82</f>
        <v>0</v>
      </c>
      <c r="K127" s="307">
        <f>ID!K82</f>
        <v>0</v>
      </c>
      <c r="L127" s="307">
        <f>ID!L82</f>
        <v>0</v>
      </c>
      <c r="M127" s="307">
        <f>ID!M82</f>
        <v>0</v>
      </c>
      <c r="N127" s="307">
        <f>ID!N82</f>
        <v>0</v>
      </c>
      <c r="O127" s="307" t="str">
        <f>ID!O82</f>
        <v>INT</v>
      </c>
      <c r="P127" s="307" t="str">
        <f>ID!P82</f>
        <v>TBA8</v>
      </c>
      <c r="Q127" s="307">
        <f>ID!Q82</f>
        <v>15</v>
      </c>
      <c r="R127" s="346">
        <f>ID!R82</f>
        <v>0</v>
      </c>
      <c r="S127" s="324"/>
      <c r="T127" s="134"/>
      <c r="U127" s="87">
        <f>IFERROR(VLOOKUP(AE127,timeToFix,3),"")</f>
        <v>0</v>
      </c>
      <c r="V127" s="112">
        <f>IF($V$3=ID!$H$3,
H127,IF($V$3=ID!$I$3,
I127,IF($V$3=ID!$J$3,
J127,IF($V$3=ID!$K$3,
K127,IF($V$3=ID!$L$3,
L127,IF($V$3=ID!$M$3,
M127,IF($V$3=ID!$N$3,
N127,"")))))))</f>
        <v>0</v>
      </c>
      <c r="W127" s="85"/>
      <c r="X127" s="88" t="str">
        <f>ID!AB82</f>
        <v>No Response</v>
      </c>
      <c r="Y127" s="88" t="str">
        <f>Faculty!AB82</f>
        <v>No Response</v>
      </c>
      <c r="Z127" s="88" t="str">
        <f>'Reviewer 1'!AB82</f>
        <v>No Response</v>
      </c>
      <c r="AA127" s="88" t="str">
        <f>'Reviewer 2'!AC94</f>
        <v>No Response</v>
      </c>
      <c r="AB127" s="135"/>
      <c r="AC127" s="85"/>
      <c r="AD127" s="268" t="str">
        <f>IFERROR(VLOOKUP(ID!AB82,RubricConversion,2,FALSE),"")</f>
        <v>NR</v>
      </c>
      <c r="AE127" s="268" t="str">
        <f>IFERROR(VLOOKUP(AD127,scale,2,FALSE),"")</f>
        <v>No Response</v>
      </c>
      <c r="AF127" s="4"/>
    </row>
    <row r="128" spans="1:32" ht="98" hidden="1">
      <c r="A128" s="85"/>
      <c r="B128" s="132"/>
      <c r="C128" s="324"/>
      <c r="D128" s="307"/>
      <c r="E128" s="307"/>
      <c r="F128" s="310"/>
      <c r="G128" s="307"/>
      <c r="H128" s="307"/>
      <c r="I128" s="307"/>
      <c r="J128" s="307"/>
      <c r="K128" s="307"/>
      <c r="L128" s="307"/>
      <c r="M128" s="307"/>
      <c r="N128" s="307"/>
      <c r="O128" s="307"/>
      <c r="P128" s="307"/>
      <c r="Q128" s="307"/>
      <c r="R128" s="304"/>
      <c r="S128" s="261" t="str">
        <f>CONCATENATE(ID!X82,CHAR(10),CHAR(10),Faculty!X82,CHAR(10),CHAR(10),'Reviewer 1'!X82,CHAR(10),CHAR(10),'Reviewer 2'!X94)</f>
        <v xml:space="preserve">
</v>
      </c>
      <c r="T128" s="134"/>
      <c r="U128" s="208"/>
      <c r="V128" s="112">
        <f>IF($V$3=ID!$H$3,
H128,IF($V$3=ID!$I$3,
I128,IF($V$3=ID!$J$3,
J128,IF($V$3=ID!$K$3,
K128,IF($V$3=ID!$L$3,
L128,IF($V$3=ID!$M$3,
M128,IF($V$3=ID!$N$3,
N128,"")))))))</f>
        <v>0</v>
      </c>
      <c r="W128" s="85"/>
      <c r="X128" s="105"/>
      <c r="Y128" s="105"/>
      <c r="Z128" s="105"/>
      <c r="AA128" s="105"/>
      <c r="AB128" s="135"/>
      <c r="AC128" s="85"/>
      <c r="AD128" s="243"/>
      <c r="AE128" s="243"/>
      <c r="AF128" s="4"/>
    </row>
    <row r="129" spans="1:32" ht="14" hidden="1">
      <c r="A129" s="85"/>
      <c r="B129" s="132">
        <f>ID!B83</f>
        <v>0</v>
      </c>
      <c r="C129" s="324"/>
      <c r="D129" s="307" t="str">
        <f>ID!D83</f>
        <v>EMPTY</v>
      </c>
      <c r="E129" s="307" t="str">
        <f>ID!E83</f>
        <v>P</v>
      </c>
      <c r="F129" s="310" t="str">
        <f>ID!F83</f>
        <v>EMPTY-P</v>
      </c>
      <c r="G129" s="307" t="str">
        <f>ID!G83</f>
        <v>EMPTY-P</v>
      </c>
      <c r="H129" s="307">
        <f>ID!H83</f>
        <v>0</v>
      </c>
      <c r="I129" s="307">
        <f>ID!I83</f>
        <v>0</v>
      </c>
      <c r="J129" s="307">
        <f>ID!J83</f>
        <v>0</v>
      </c>
      <c r="K129" s="307">
        <f>ID!K83</f>
        <v>0</v>
      </c>
      <c r="L129" s="307">
        <f>ID!L83</f>
        <v>0</v>
      </c>
      <c r="M129" s="307">
        <f>ID!M83</f>
        <v>0</v>
      </c>
      <c r="N129" s="307">
        <f>ID!N83</f>
        <v>0</v>
      </c>
      <c r="O129" s="307" t="str">
        <f>ID!O83</f>
        <v>INT</v>
      </c>
      <c r="P129" s="307" t="str">
        <f>ID!P83</f>
        <v>TBA8</v>
      </c>
      <c r="Q129" s="307">
        <f>ID!Q83</f>
        <v>16</v>
      </c>
      <c r="R129" s="346">
        <f>ID!R83</f>
        <v>0</v>
      </c>
      <c r="S129" s="324"/>
      <c r="T129" s="134"/>
      <c r="U129" s="87">
        <f>IFERROR(VLOOKUP(AE129,timeToFix,3),"")</f>
        <v>0</v>
      </c>
      <c r="V129" s="112">
        <f>IF($V$3=ID!$H$3,
H129,IF($V$3=ID!$I$3,
I129,IF($V$3=ID!$J$3,
J129,IF($V$3=ID!$K$3,
K129,IF($V$3=ID!$L$3,
L129,IF($V$3=ID!$M$3,
M129,IF($V$3=ID!$N$3,
N129,"")))))))</f>
        <v>0</v>
      </c>
      <c r="W129" s="85"/>
      <c r="X129" s="88" t="str">
        <f>ID!AB83</f>
        <v>No Response</v>
      </c>
      <c r="Y129" s="88" t="str">
        <f>Faculty!AB83</f>
        <v>No Response</v>
      </c>
      <c r="Z129" s="88" t="str">
        <f>'Reviewer 1'!AB83</f>
        <v>No Response</v>
      </c>
      <c r="AA129" s="88" t="str">
        <f>'Reviewer 2'!AC95</f>
        <v>No Response</v>
      </c>
      <c r="AB129" s="135"/>
      <c r="AC129" s="85"/>
      <c r="AD129" s="268" t="str">
        <f>IFERROR(VLOOKUP(ID!AB83,RubricConversion,2,FALSE),"")</f>
        <v>NR</v>
      </c>
      <c r="AE129" s="268" t="str">
        <f>IFERROR(VLOOKUP(AD129,scale,2,FALSE),"")</f>
        <v>No Response</v>
      </c>
      <c r="AF129" s="4"/>
    </row>
    <row r="130" spans="1:32" ht="98" hidden="1">
      <c r="A130" s="85"/>
      <c r="B130" s="132"/>
      <c r="C130" s="324"/>
      <c r="D130" s="307"/>
      <c r="E130" s="307"/>
      <c r="F130" s="310"/>
      <c r="G130" s="307"/>
      <c r="H130" s="307"/>
      <c r="I130" s="307"/>
      <c r="J130" s="307"/>
      <c r="K130" s="307"/>
      <c r="L130" s="307"/>
      <c r="M130" s="307"/>
      <c r="N130" s="307"/>
      <c r="O130" s="307"/>
      <c r="P130" s="307"/>
      <c r="Q130" s="307"/>
      <c r="R130" s="304"/>
      <c r="S130" s="261" t="str">
        <f>CONCATENATE(ID!X83,CHAR(10),CHAR(10),Faculty!X83,CHAR(10),CHAR(10),'Reviewer 1'!X83,CHAR(10),CHAR(10),'Reviewer 2'!X95)</f>
        <v xml:space="preserve">
</v>
      </c>
      <c r="T130" s="134"/>
      <c r="U130" s="208"/>
      <c r="V130" s="112">
        <f>IF($V$3=ID!$H$3,
H130,IF($V$3=ID!$I$3,
I130,IF($V$3=ID!$J$3,
J130,IF($V$3=ID!$K$3,
K130,IF($V$3=ID!$L$3,
L130,IF($V$3=ID!$M$3,
M130,IF($V$3=ID!$N$3,
N130,"")))))))</f>
        <v>0</v>
      </c>
      <c r="W130" s="85"/>
      <c r="X130" s="105"/>
      <c r="Y130" s="105"/>
      <c r="Z130" s="105"/>
      <c r="AA130" s="105"/>
      <c r="AB130" s="135"/>
      <c r="AC130" s="85"/>
      <c r="AD130" s="243"/>
      <c r="AE130" s="243"/>
      <c r="AF130" s="4"/>
    </row>
    <row r="131" spans="1:32" ht="14" hidden="1">
      <c r="A131" s="85"/>
      <c r="B131" s="132">
        <f>ID!B84</f>
        <v>0</v>
      </c>
      <c r="C131" s="324"/>
      <c r="D131" s="307" t="str">
        <f>ID!D84</f>
        <v>EMPTY</v>
      </c>
      <c r="E131" s="307" t="str">
        <f>ID!E84</f>
        <v>Q</v>
      </c>
      <c r="F131" s="310" t="str">
        <f>ID!F84</f>
        <v>EMPTY-Q</v>
      </c>
      <c r="G131" s="307" t="str">
        <f>ID!G84</f>
        <v>EMPTY-Q</v>
      </c>
      <c r="H131" s="307">
        <f>ID!H84</f>
        <v>0</v>
      </c>
      <c r="I131" s="307">
        <f>ID!I84</f>
        <v>0</v>
      </c>
      <c r="J131" s="307">
        <f>ID!J84</f>
        <v>0</v>
      </c>
      <c r="K131" s="307">
        <f>ID!K84</f>
        <v>0</v>
      </c>
      <c r="L131" s="307">
        <f>ID!L84</f>
        <v>0</v>
      </c>
      <c r="M131" s="307">
        <f>ID!M84</f>
        <v>0</v>
      </c>
      <c r="N131" s="307">
        <f>ID!N84</f>
        <v>0</v>
      </c>
      <c r="O131" s="307" t="str">
        <f>ID!O84</f>
        <v>INT</v>
      </c>
      <c r="P131" s="307" t="str">
        <f>ID!P84</f>
        <v>TBA8</v>
      </c>
      <c r="Q131" s="307">
        <f>ID!Q84</f>
        <v>17</v>
      </c>
      <c r="R131" s="346">
        <f>ID!R84</f>
        <v>0</v>
      </c>
      <c r="S131" s="324"/>
      <c r="T131" s="134"/>
      <c r="U131" s="87">
        <f>IFERROR(VLOOKUP(AE131,timeToFix,3),"")</f>
        <v>0</v>
      </c>
      <c r="V131" s="112">
        <f>IF($V$3=ID!$H$3,
H131,IF($V$3=ID!$I$3,
I131,IF($V$3=ID!$J$3,
J131,IF($V$3=ID!$K$3,
K131,IF($V$3=ID!$L$3,
L131,IF($V$3=ID!$M$3,
M131,IF($V$3=ID!$N$3,
N131,"")))))))</f>
        <v>0</v>
      </c>
      <c r="W131" s="85"/>
      <c r="X131" s="88" t="str">
        <f>ID!AB84</f>
        <v>No Response</v>
      </c>
      <c r="Y131" s="88" t="str">
        <f>Faculty!AB84</f>
        <v>No Response</v>
      </c>
      <c r="Z131" s="88" t="str">
        <f>'Reviewer 1'!AB84</f>
        <v>No Response</v>
      </c>
      <c r="AA131" s="88" t="str">
        <f>'Reviewer 2'!AC96</f>
        <v>No Response</v>
      </c>
      <c r="AB131" s="135"/>
      <c r="AC131" s="85"/>
      <c r="AD131" s="268" t="str">
        <f>IFERROR(VLOOKUP(ID!AB84,RubricConversion,2,FALSE),"")</f>
        <v>NR</v>
      </c>
      <c r="AE131" s="268" t="str">
        <f>IFERROR(VLOOKUP(AD131,scale,2,FALSE),"")</f>
        <v>No Response</v>
      </c>
      <c r="AF131" s="4"/>
    </row>
    <row r="132" spans="1:32" ht="98" hidden="1">
      <c r="A132" s="85"/>
      <c r="B132" s="132"/>
      <c r="C132" s="324"/>
      <c r="D132" s="307"/>
      <c r="E132" s="307"/>
      <c r="F132" s="310"/>
      <c r="G132" s="307"/>
      <c r="H132" s="307"/>
      <c r="I132" s="307"/>
      <c r="J132" s="307"/>
      <c r="K132" s="307"/>
      <c r="L132" s="307"/>
      <c r="M132" s="307"/>
      <c r="N132" s="307"/>
      <c r="O132" s="307"/>
      <c r="P132" s="307"/>
      <c r="Q132" s="307"/>
      <c r="R132" s="304"/>
      <c r="S132" s="261" t="str">
        <f>CONCATENATE(ID!X84,CHAR(10),CHAR(10),Faculty!X84,CHAR(10),CHAR(10),'Reviewer 1'!X84,CHAR(10),CHAR(10),'Reviewer 2'!X96)</f>
        <v xml:space="preserve">
</v>
      </c>
      <c r="T132" s="134"/>
      <c r="U132" s="208"/>
      <c r="V132" s="112">
        <f>IF($V$3=ID!$H$3,
H132,IF($V$3=ID!$I$3,
I132,IF($V$3=ID!$J$3,
J132,IF($V$3=ID!$K$3,
K132,IF($V$3=ID!$L$3,
L132,IF($V$3=ID!$M$3,
M132,IF($V$3=ID!$N$3,
N132,"")))))))</f>
        <v>0</v>
      </c>
      <c r="W132" s="85"/>
      <c r="X132" s="105"/>
      <c r="Y132" s="105"/>
      <c r="Z132" s="105"/>
      <c r="AA132" s="105"/>
      <c r="AB132" s="135"/>
      <c r="AC132" s="85"/>
      <c r="AD132" s="243"/>
      <c r="AE132" s="243"/>
      <c r="AF132" s="4"/>
    </row>
    <row r="133" spans="1:32" ht="14" hidden="1">
      <c r="A133" s="85"/>
      <c r="B133" s="132">
        <f>ID!B85</f>
        <v>0</v>
      </c>
      <c r="C133" s="324"/>
      <c r="D133" s="307" t="str">
        <f>ID!D85</f>
        <v>EMPTY</v>
      </c>
      <c r="E133" s="307" t="str">
        <f>ID!E85</f>
        <v>R</v>
      </c>
      <c r="F133" s="310" t="str">
        <f>ID!F85</f>
        <v>EMPTY-R</v>
      </c>
      <c r="G133" s="307" t="str">
        <f>ID!G85</f>
        <v>EMPTY-R</v>
      </c>
      <c r="H133" s="307">
        <f>ID!H85</f>
        <v>0</v>
      </c>
      <c r="I133" s="307">
        <f>ID!I85</f>
        <v>0</v>
      </c>
      <c r="J133" s="307">
        <f>ID!J85</f>
        <v>0</v>
      </c>
      <c r="K133" s="307">
        <f>ID!K85</f>
        <v>0</v>
      </c>
      <c r="L133" s="307">
        <f>ID!L85</f>
        <v>0</v>
      </c>
      <c r="M133" s="307">
        <f>ID!M85</f>
        <v>0</v>
      </c>
      <c r="N133" s="307">
        <f>ID!N85</f>
        <v>0</v>
      </c>
      <c r="O133" s="307" t="str">
        <f>ID!O85</f>
        <v>INT</v>
      </c>
      <c r="P133" s="307" t="str">
        <f>ID!P85</f>
        <v>TBA8</v>
      </c>
      <c r="Q133" s="307">
        <f>ID!Q85</f>
        <v>18</v>
      </c>
      <c r="R133" s="346">
        <f>ID!R85</f>
        <v>0</v>
      </c>
      <c r="S133" s="324"/>
      <c r="T133" s="134"/>
      <c r="U133" s="87">
        <f>IFERROR(VLOOKUP(AE133,timeToFix,3),"")</f>
        <v>0</v>
      </c>
      <c r="V133" s="112">
        <f>IF($V$3=ID!$H$3,
H133,IF($V$3=ID!$I$3,
I133,IF($V$3=ID!$J$3,
J133,IF($V$3=ID!$K$3,
K133,IF($V$3=ID!$L$3,
L133,IF($V$3=ID!$M$3,
M133,IF($V$3=ID!$N$3,
N133,"")))))))</f>
        <v>0</v>
      </c>
      <c r="W133" s="85"/>
      <c r="X133" s="88" t="str">
        <f>ID!AB85</f>
        <v>No Response</v>
      </c>
      <c r="Y133" s="88" t="str">
        <f>Faculty!AB85</f>
        <v>No Response</v>
      </c>
      <c r="Z133" s="88" t="str">
        <f>'Reviewer 1'!AB85</f>
        <v>No Response</v>
      </c>
      <c r="AA133" s="88" t="str">
        <f>'Reviewer 2'!AC97</f>
        <v>No Response</v>
      </c>
      <c r="AB133" s="135"/>
      <c r="AC133" s="85"/>
      <c r="AD133" s="268" t="str">
        <f>IFERROR(VLOOKUP(ID!AB85,RubricConversion,2,FALSE),"")</f>
        <v>NR</v>
      </c>
      <c r="AE133" s="268" t="str">
        <f>IFERROR(VLOOKUP(AD133,scale,2,FALSE),"")</f>
        <v>No Response</v>
      </c>
      <c r="AF133" s="4"/>
    </row>
    <row r="134" spans="1:32" ht="98" hidden="1">
      <c r="A134" s="85"/>
      <c r="B134" s="132"/>
      <c r="C134" s="324"/>
      <c r="D134" s="307"/>
      <c r="E134" s="307"/>
      <c r="F134" s="310"/>
      <c r="G134" s="307"/>
      <c r="H134" s="307"/>
      <c r="I134" s="307"/>
      <c r="J134" s="307"/>
      <c r="K134" s="307"/>
      <c r="L134" s="307"/>
      <c r="M134" s="307"/>
      <c r="N134" s="307"/>
      <c r="O134" s="307"/>
      <c r="P134" s="307"/>
      <c r="Q134" s="307"/>
      <c r="R134" s="304"/>
      <c r="S134" s="261" t="str">
        <f>CONCATENATE(ID!X85,CHAR(10),CHAR(10),Faculty!X85,CHAR(10),CHAR(10),'Reviewer 1'!X85,CHAR(10),CHAR(10),'Reviewer 2'!X97)</f>
        <v xml:space="preserve">
</v>
      </c>
      <c r="T134" s="134"/>
      <c r="U134" s="208"/>
      <c r="V134" s="112">
        <f>IF($V$3=ID!$H$3,
H134,IF($V$3=ID!$I$3,
I134,IF($V$3=ID!$J$3,
J134,IF($V$3=ID!$K$3,
K134,IF($V$3=ID!$L$3,
L134,IF($V$3=ID!$M$3,
M134,IF($V$3=ID!$N$3,
N134,"")))))))</f>
        <v>0</v>
      </c>
      <c r="W134" s="85"/>
      <c r="X134" s="105"/>
      <c r="Y134" s="105"/>
      <c r="Z134" s="105"/>
      <c r="AA134" s="105"/>
      <c r="AB134" s="135"/>
      <c r="AC134" s="85"/>
      <c r="AD134" s="243"/>
      <c r="AE134" s="243"/>
      <c r="AF134" s="4"/>
    </row>
    <row r="135" spans="1:32" ht="14" hidden="1">
      <c r="A135" s="85"/>
      <c r="B135" s="132">
        <f>ID!B86</f>
        <v>0</v>
      </c>
      <c r="C135" s="324"/>
      <c r="D135" s="307" t="str">
        <f>ID!D86</f>
        <v>EMPTY</v>
      </c>
      <c r="E135" s="307" t="str">
        <f>ID!E86</f>
        <v>S</v>
      </c>
      <c r="F135" s="310" t="str">
        <f>ID!F86</f>
        <v>EMPTY-S</v>
      </c>
      <c r="G135" s="307" t="str">
        <f>ID!G86</f>
        <v>EMPTY-S</v>
      </c>
      <c r="H135" s="307">
        <f>ID!H86</f>
        <v>0</v>
      </c>
      <c r="I135" s="307">
        <f>ID!I86</f>
        <v>0</v>
      </c>
      <c r="J135" s="307">
        <f>ID!J86</f>
        <v>0</v>
      </c>
      <c r="K135" s="307">
        <f>ID!K86</f>
        <v>0</v>
      </c>
      <c r="L135" s="307">
        <f>ID!L86</f>
        <v>0</v>
      </c>
      <c r="M135" s="307">
        <f>ID!M86</f>
        <v>0</v>
      </c>
      <c r="N135" s="307">
        <f>ID!N86</f>
        <v>0</v>
      </c>
      <c r="O135" s="307" t="str">
        <f>ID!O86</f>
        <v>INT</v>
      </c>
      <c r="P135" s="307" t="str">
        <f>ID!P86</f>
        <v>TBA8</v>
      </c>
      <c r="Q135" s="307">
        <f>ID!Q86</f>
        <v>19</v>
      </c>
      <c r="R135" s="346">
        <f>ID!R86</f>
        <v>0</v>
      </c>
      <c r="S135" s="324"/>
      <c r="T135" s="134"/>
      <c r="U135" s="87">
        <f>IFERROR(VLOOKUP(AE135,timeToFix,3),"")</f>
        <v>0</v>
      </c>
      <c r="V135" s="112">
        <f>IF($V$3=ID!$H$3,
H135,IF($V$3=ID!$I$3,
I135,IF($V$3=ID!$J$3,
J135,IF($V$3=ID!$K$3,
K135,IF($V$3=ID!$L$3,
L135,IF($V$3=ID!$M$3,
M135,IF($V$3=ID!$N$3,
N135,"")))))))</f>
        <v>0</v>
      </c>
      <c r="W135" s="85"/>
      <c r="X135" s="88" t="str">
        <f>ID!AB86</f>
        <v>No Response</v>
      </c>
      <c r="Y135" s="88" t="str">
        <f>Faculty!AB86</f>
        <v>No Response</v>
      </c>
      <c r="Z135" s="88" t="str">
        <f>'Reviewer 1'!AB86</f>
        <v>No Response</v>
      </c>
      <c r="AA135" s="88" t="str">
        <f>'Reviewer 2'!AC98</f>
        <v>No Response</v>
      </c>
      <c r="AB135" s="135"/>
      <c r="AC135" s="85"/>
      <c r="AD135" s="268" t="str">
        <f>IFERROR(VLOOKUP(ID!AB86,RubricConversion,2,FALSE),"")</f>
        <v>NR</v>
      </c>
      <c r="AE135" s="268" t="str">
        <f>IFERROR(VLOOKUP(AD135,scale,2,FALSE),"")</f>
        <v>No Response</v>
      </c>
      <c r="AF135" s="4"/>
    </row>
    <row r="136" spans="1:32" ht="98" hidden="1">
      <c r="A136" s="85"/>
      <c r="B136" s="132"/>
      <c r="C136" s="324"/>
      <c r="D136" s="307"/>
      <c r="E136" s="307"/>
      <c r="F136" s="310"/>
      <c r="G136" s="307"/>
      <c r="H136" s="307"/>
      <c r="I136" s="307"/>
      <c r="J136" s="307"/>
      <c r="K136" s="307"/>
      <c r="L136" s="307"/>
      <c r="M136" s="307"/>
      <c r="N136" s="307"/>
      <c r="O136" s="307"/>
      <c r="P136" s="307"/>
      <c r="Q136" s="307"/>
      <c r="R136" s="304"/>
      <c r="S136" s="261" t="str">
        <f>CONCATENATE(ID!X86,CHAR(10),CHAR(10),Faculty!X86,CHAR(10),CHAR(10),'Reviewer 1'!X86,CHAR(10),CHAR(10),'Reviewer 2'!X98)</f>
        <v xml:space="preserve">
</v>
      </c>
      <c r="T136" s="134"/>
      <c r="U136" s="208"/>
      <c r="V136" s="112">
        <f>IF($V$3=ID!$H$3,
H136,IF($V$3=ID!$I$3,
I136,IF($V$3=ID!$J$3,
J136,IF($V$3=ID!$K$3,
K136,IF($V$3=ID!$L$3,
L136,IF($V$3=ID!$M$3,
M136,IF($V$3=ID!$N$3,
N136,"")))))))</f>
        <v>0</v>
      </c>
      <c r="W136" s="85"/>
      <c r="X136" s="105"/>
      <c r="Y136" s="105"/>
      <c r="Z136" s="105"/>
      <c r="AA136" s="105"/>
      <c r="AB136" s="135"/>
      <c r="AC136" s="85"/>
      <c r="AD136" s="243"/>
      <c r="AE136" s="243"/>
      <c r="AF136" s="4"/>
    </row>
    <row r="137" spans="1:32" ht="14" hidden="1">
      <c r="A137" s="85"/>
      <c r="B137" s="132">
        <f>ID!B87</f>
        <v>0</v>
      </c>
      <c r="C137" s="324"/>
      <c r="D137" s="307" t="str">
        <f>ID!D87</f>
        <v>EMPTY</v>
      </c>
      <c r="E137" s="307" t="str">
        <f>ID!E87</f>
        <v>T</v>
      </c>
      <c r="F137" s="310" t="str">
        <f>ID!F87</f>
        <v>EMPTY-T</v>
      </c>
      <c r="G137" s="307" t="str">
        <f>ID!G87</f>
        <v>EMPTY-T</v>
      </c>
      <c r="H137" s="307">
        <f>ID!H87</f>
        <v>0</v>
      </c>
      <c r="I137" s="307">
        <f>ID!I87</f>
        <v>0</v>
      </c>
      <c r="J137" s="307">
        <f>ID!J87</f>
        <v>0</v>
      </c>
      <c r="K137" s="307">
        <f>ID!K87</f>
        <v>0</v>
      </c>
      <c r="L137" s="307">
        <f>ID!L87</f>
        <v>0</v>
      </c>
      <c r="M137" s="307">
        <f>ID!M87</f>
        <v>0</v>
      </c>
      <c r="N137" s="307">
        <f>ID!N87</f>
        <v>0</v>
      </c>
      <c r="O137" s="307" t="str">
        <f>ID!O87</f>
        <v>INT</v>
      </c>
      <c r="P137" s="307" t="str">
        <f>ID!P87</f>
        <v>TBA8</v>
      </c>
      <c r="Q137" s="307">
        <f>ID!Q87</f>
        <v>20</v>
      </c>
      <c r="R137" s="346">
        <f>ID!R87</f>
        <v>0</v>
      </c>
      <c r="S137" s="324"/>
      <c r="T137" s="134"/>
      <c r="U137" s="87">
        <f>IFERROR(VLOOKUP(AE137,timeToFix,3),"")</f>
        <v>0</v>
      </c>
      <c r="V137" s="112">
        <f>IF($V$3=ID!$H$3,
H137,IF($V$3=ID!$I$3,
I137,IF($V$3=ID!$J$3,
J137,IF($V$3=ID!$K$3,
K137,IF($V$3=ID!$L$3,
L137,IF($V$3=ID!$M$3,
M137,IF($V$3=ID!$N$3,
N137,"")))))))</f>
        <v>0</v>
      </c>
      <c r="W137" s="85"/>
      <c r="X137" s="88" t="str">
        <f>ID!AB87</f>
        <v>No Response</v>
      </c>
      <c r="Y137" s="88" t="str">
        <f>Faculty!AB87</f>
        <v>No Response</v>
      </c>
      <c r="Z137" s="88" t="str">
        <f>'Reviewer 1'!AB87</f>
        <v>No Response</v>
      </c>
      <c r="AA137" s="88" t="str">
        <f>'Reviewer 2'!AC99</f>
        <v>No Response</v>
      </c>
      <c r="AB137" s="135"/>
      <c r="AC137" s="85"/>
      <c r="AD137" s="268" t="str">
        <f>IFERROR(VLOOKUP(ID!AB87,RubricConversion,2,FALSE),"")</f>
        <v>NR</v>
      </c>
      <c r="AE137" s="268" t="str">
        <f>IFERROR(VLOOKUP(AD137,scale,2,FALSE),"")</f>
        <v>No Response</v>
      </c>
      <c r="AF137" s="4"/>
    </row>
    <row r="138" spans="1:32" ht="98" hidden="1">
      <c r="A138" s="85"/>
      <c r="B138" s="136"/>
      <c r="C138" s="340"/>
      <c r="D138" s="137"/>
      <c r="E138" s="137"/>
      <c r="F138" s="138"/>
      <c r="G138" s="137"/>
      <c r="H138" s="137"/>
      <c r="I138" s="137"/>
      <c r="J138" s="137"/>
      <c r="K138" s="137"/>
      <c r="L138" s="137"/>
      <c r="M138" s="137"/>
      <c r="N138" s="137"/>
      <c r="O138" s="137"/>
      <c r="P138" s="137"/>
      <c r="Q138" s="137"/>
      <c r="R138" s="106"/>
      <c r="S138" s="267" t="str">
        <f>CONCATENATE(ID!X87,CHAR(10),CHAR(10),Faculty!X87,CHAR(10),CHAR(10),'Reviewer 1'!X87,CHAR(10),CHAR(10),'Reviewer 2'!X99)</f>
        <v xml:space="preserve">
</v>
      </c>
      <c r="T138" s="140"/>
      <c r="U138" s="213"/>
      <c r="V138" s="76">
        <f>IF($V$3=ID!$H$3,
H138,IF($V$3=ID!$I$3,
I138,IF($V$3=ID!$J$3,
J138,IF($V$3=ID!$K$3,
K138,IF($V$3=ID!$L$3,
L138,IF($V$3=ID!$M$3,
M138,IF($V$3=ID!$N$3,
N138,"")))))))</f>
        <v>0</v>
      </c>
      <c r="W138" s="141"/>
      <c r="X138" s="107"/>
      <c r="Y138" s="107"/>
      <c r="Z138" s="107"/>
      <c r="AA138" s="107"/>
      <c r="AB138" s="142"/>
      <c r="AC138" s="85"/>
      <c r="AD138" s="243"/>
      <c r="AE138" s="243"/>
      <c r="AF138" s="4"/>
    </row>
    <row r="139" spans="1:32" ht="14" hidden="1">
      <c r="A139" s="85"/>
      <c r="B139" s="143">
        <f>ID!B88</f>
        <v>0</v>
      </c>
      <c r="C139" s="299">
        <f>ID!C88</f>
        <v>0</v>
      </c>
      <c r="D139" s="299">
        <f>ID!D88</f>
        <v>0</v>
      </c>
      <c r="E139" s="299">
        <f>ID!E88</f>
        <v>0</v>
      </c>
      <c r="F139" s="6">
        <f>ID!F88</f>
        <v>0</v>
      </c>
      <c r="G139" s="299">
        <f>ID!G88</f>
        <v>0</v>
      </c>
      <c r="H139" s="299">
        <f>ID!H88</f>
        <v>0</v>
      </c>
      <c r="I139" s="299">
        <f>ID!I88</f>
        <v>0</v>
      </c>
      <c r="J139" s="299">
        <f>ID!J88</f>
        <v>0</v>
      </c>
      <c r="K139" s="299">
        <f>ID!K88</f>
        <v>0</v>
      </c>
      <c r="L139" s="299">
        <f>ID!L88</f>
        <v>0</v>
      </c>
      <c r="M139" s="299">
        <f>ID!M88</f>
        <v>0</v>
      </c>
      <c r="N139" s="299">
        <f>ID!N88</f>
        <v>0</v>
      </c>
      <c r="O139" s="299">
        <f>ID!O88</f>
        <v>0</v>
      </c>
      <c r="P139" s="299">
        <f>ID!P88</f>
        <v>0</v>
      </c>
      <c r="Q139" s="299">
        <f>ID!Q88</f>
        <v>0</v>
      </c>
      <c r="R139" s="143">
        <f>ID!R88</f>
        <v>0</v>
      </c>
      <c r="S139" s="261"/>
      <c r="T139" s="134"/>
      <c r="U139" s="208"/>
      <c r="V139" s="112">
        <f>IF($V$3=ID!$H$3,
H139,IF($V$3=ID!$I$3,
I139,IF($V$3=ID!$J$3,
J139,IF($V$3=ID!$K$3,
K139,IF($V$3=ID!$L$3,
L139,IF($V$3=ID!$M$3,
M139,IF($V$3=ID!$N$3,
N139,"")))))))</f>
        <v>0</v>
      </c>
      <c r="W139" s="85"/>
      <c r="X139" s="105"/>
      <c r="Y139" s="105"/>
      <c r="Z139" s="105"/>
      <c r="AA139" s="105"/>
      <c r="AB139" s="85"/>
      <c r="AC139" s="85"/>
      <c r="AD139" s="4"/>
      <c r="AE139" s="4"/>
      <c r="AF139" s="4"/>
    </row>
    <row r="140" spans="1:32" ht="14" hidden="1">
      <c r="A140" s="85"/>
      <c r="B140" s="131">
        <f>ID!B89</f>
        <v>0</v>
      </c>
      <c r="C140" s="349" t="str">
        <f>ID!C89</f>
        <v>9. &lt;For future use&gt;</v>
      </c>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144"/>
      <c r="AC140" s="85"/>
      <c r="AD140" s="4"/>
      <c r="AE140" s="4"/>
      <c r="AF140" s="4"/>
    </row>
    <row r="141" spans="1:32" ht="14" hidden="1">
      <c r="A141" s="85"/>
      <c r="B141" s="132">
        <f>ID!B90</f>
        <v>0</v>
      </c>
      <c r="C141" s="353" t="str">
        <f>ID!C90</f>
        <v>EMPTY</v>
      </c>
      <c r="D141" s="307" t="str">
        <f>ID!D90</f>
        <v>EMPTY</v>
      </c>
      <c r="E141" s="307" t="str">
        <f>ID!E90</f>
        <v>A</v>
      </c>
      <c r="F141" s="310" t="str">
        <f>ID!F90</f>
        <v>EMPTY-A</v>
      </c>
      <c r="G141" s="307" t="str">
        <f>ID!G90</f>
        <v>EMPTY-A</v>
      </c>
      <c r="H141" s="307">
        <f>ID!H90</f>
        <v>0</v>
      </c>
      <c r="I141" s="307">
        <f>ID!I90</f>
        <v>0</v>
      </c>
      <c r="J141" s="307">
        <f>ID!J90</f>
        <v>0</v>
      </c>
      <c r="K141" s="307">
        <f>ID!K90</f>
        <v>0</v>
      </c>
      <c r="L141" s="307">
        <f>ID!L90</f>
        <v>0</v>
      </c>
      <c r="M141" s="307">
        <f>ID!M90</f>
        <v>0</v>
      </c>
      <c r="N141" s="307">
        <f>ID!N90</f>
        <v>0</v>
      </c>
      <c r="O141" s="307" t="str">
        <f>ID!O90</f>
        <v>INT</v>
      </c>
      <c r="P141" s="307" t="str">
        <f>ID!P90</f>
        <v>TBA9</v>
      </c>
      <c r="Q141" s="307">
        <f>ID!Q90</f>
        <v>1</v>
      </c>
      <c r="R141" s="346">
        <f>ID!R90</f>
        <v>0</v>
      </c>
      <c r="S141" s="324"/>
      <c r="T141" s="314"/>
      <c r="U141" s="87">
        <f>IFERROR(VLOOKUP(AE141,timeToFix,3),"")</f>
        <v>0</v>
      </c>
      <c r="V141" s="112">
        <f>IF($V$3=ID!$H$3,
H141,IF($V$3=ID!$I$3,
I141,IF($V$3=ID!$J$3,
J141,IF($V$3=ID!$K$3,
K141,IF($V$3=ID!$L$3,
L141,IF($V$3=ID!$M$3,
M141,IF($V$3=ID!$N$3,
N141,"")))))))</f>
        <v>0</v>
      </c>
      <c r="W141" s="85"/>
      <c r="X141" s="88" t="str">
        <f>ID!AB90</f>
        <v>No Response</v>
      </c>
      <c r="Y141" s="88" t="str">
        <f>Faculty!AB90</f>
        <v>No Response</v>
      </c>
      <c r="Z141" s="88" t="str">
        <f>'Reviewer 1'!AB90</f>
        <v>No Response</v>
      </c>
      <c r="AA141" s="88" t="str">
        <f>'Reviewer 2'!AC102</f>
        <v>No Response</v>
      </c>
      <c r="AB141" s="135"/>
      <c r="AC141" s="85"/>
      <c r="AD141" s="268" t="str">
        <f>IFERROR(VLOOKUP(ID!AB90,RubricConversion,2,FALSE),"")</f>
        <v>NR</v>
      </c>
      <c r="AE141" s="268" t="str">
        <f>IFERROR(VLOOKUP(AD141,scale,2,FALSE),"")</f>
        <v>No Response</v>
      </c>
      <c r="AF141" s="4"/>
    </row>
    <row r="142" spans="1:32" ht="98" hidden="1">
      <c r="A142" s="85"/>
      <c r="B142" s="132"/>
      <c r="C142" s="324"/>
      <c r="D142" s="307"/>
      <c r="E142" s="307"/>
      <c r="F142" s="310"/>
      <c r="G142" s="307"/>
      <c r="H142" s="307"/>
      <c r="I142" s="307"/>
      <c r="J142" s="307"/>
      <c r="K142" s="307"/>
      <c r="L142" s="307"/>
      <c r="M142" s="307"/>
      <c r="N142" s="307"/>
      <c r="O142" s="307"/>
      <c r="P142" s="307"/>
      <c r="Q142" s="307"/>
      <c r="R142" s="304"/>
      <c r="S142" s="261" t="str">
        <f>CONCATENATE(ID!X90,CHAR(10),CHAR(10),Faculty!X90,CHAR(10),CHAR(10),'Reviewer 1'!X90,CHAR(10),CHAR(10),'Reviewer 2'!X102)</f>
        <v xml:space="preserve">
</v>
      </c>
      <c r="T142" s="314"/>
      <c r="U142" s="208"/>
      <c r="V142" s="112">
        <f>IF($V$3=ID!$H$3,
H142,IF($V$3=ID!$I$3,
I142,IF($V$3=ID!$J$3,
J142,IF($V$3=ID!$K$3,
K142,IF($V$3=ID!$L$3,
L142,IF($V$3=ID!$M$3,
M142,IF($V$3=ID!$N$3,
N142,"")))))))</f>
        <v>0</v>
      </c>
      <c r="W142" s="85"/>
      <c r="X142" s="105"/>
      <c r="Y142" s="105"/>
      <c r="Z142" s="105"/>
      <c r="AA142" s="105"/>
      <c r="AB142" s="135"/>
      <c r="AC142" s="85"/>
      <c r="AD142" s="243"/>
      <c r="AE142" s="243"/>
      <c r="AF142" s="4"/>
    </row>
    <row r="143" spans="1:32" ht="14" hidden="1">
      <c r="A143" s="85"/>
      <c r="B143" s="132">
        <f>ID!B91</f>
        <v>0</v>
      </c>
      <c r="C143" s="324"/>
      <c r="D143" s="307" t="str">
        <f>ID!D91</f>
        <v>EMPTY</v>
      </c>
      <c r="E143" s="307" t="str">
        <f>ID!E91</f>
        <v>B</v>
      </c>
      <c r="F143" s="310" t="str">
        <f>ID!F91</f>
        <v>EMPTY-B</v>
      </c>
      <c r="G143" s="307" t="str">
        <f>ID!G91</f>
        <v>EMPTY-B</v>
      </c>
      <c r="H143" s="307">
        <f>ID!H91</f>
        <v>0</v>
      </c>
      <c r="I143" s="307">
        <f>ID!I91</f>
        <v>0</v>
      </c>
      <c r="J143" s="307">
        <f>ID!J91</f>
        <v>0</v>
      </c>
      <c r="K143" s="307">
        <f>ID!K91</f>
        <v>0</v>
      </c>
      <c r="L143" s="307">
        <f>ID!L91</f>
        <v>0</v>
      </c>
      <c r="M143" s="307">
        <f>ID!M91</f>
        <v>0</v>
      </c>
      <c r="N143" s="307">
        <f>ID!N91</f>
        <v>0</v>
      </c>
      <c r="O143" s="307" t="str">
        <f>ID!O91</f>
        <v>INT</v>
      </c>
      <c r="P143" s="307" t="str">
        <f>ID!P91</f>
        <v>TBA9</v>
      </c>
      <c r="Q143" s="307">
        <f>ID!Q91</f>
        <v>2</v>
      </c>
      <c r="R143" s="346">
        <f>ID!R91</f>
        <v>0</v>
      </c>
      <c r="S143" s="324"/>
      <c r="T143" s="314"/>
      <c r="U143" s="87">
        <f>IFERROR(VLOOKUP(AE143,timeToFix,3),"")</f>
        <v>0</v>
      </c>
      <c r="V143" s="112">
        <f>IF($V$3=ID!$H$3,
H143,IF($V$3=ID!$I$3,
I143,IF($V$3=ID!$J$3,
J143,IF($V$3=ID!$K$3,
K143,IF($V$3=ID!$L$3,
L143,IF($V$3=ID!$M$3,
M143,IF($V$3=ID!$N$3,
N143,"")))))))</f>
        <v>0</v>
      </c>
      <c r="W143" s="85"/>
      <c r="X143" s="88" t="str">
        <f>ID!AB91</f>
        <v>No Response</v>
      </c>
      <c r="Y143" s="88" t="str">
        <f>Faculty!AB91</f>
        <v>No Response</v>
      </c>
      <c r="Z143" s="88" t="str">
        <f>'Reviewer 1'!AB91</f>
        <v>No Response</v>
      </c>
      <c r="AA143" s="88" t="str">
        <f>'Reviewer 2'!AC103</f>
        <v>No Response</v>
      </c>
      <c r="AB143" s="135"/>
      <c r="AC143" s="85"/>
      <c r="AD143" s="268" t="str">
        <f>IFERROR(VLOOKUP(ID!AB91,RubricConversion,2,FALSE),"")</f>
        <v>NR</v>
      </c>
      <c r="AE143" s="268" t="str">
        <f>IFERROR(VLOOKUP(AD143,scale,2,FALSE),"")</f>
        <v>No Response</v>
      </c>
      <c r="AF143" s="4"/>
    </row>
    <row r="144" spans="1:32" ht="98" hidden="1">
      <c r="A144" s="85"/>
      <c r="B144" s="132"/>
      <c r="C144" s="324"/>
      <c r="D144" s="307"/>
      <c r="E144" s="307"/>
      <c r="F144" s="310"/>
      <c r="G144" s="307"/>
      <c r="H144" s="307"/>
      <c r="I144" s="307"/>
      <c r="J144" s="307"/>
      <c r="K144" s="307"/>
      <c r="L144" s="307"/>
      <c r="M144" s="307"/>
      <c r="N144" s="307"/>
      <c r="O144" s="307"/>
      <c r="P144" s="307"/>
      <c r="Q144" s="307"/>
      <c r="R144" s="304"/>
      <c r="S144" s="261" t="str">
        <f>CONCATENATE(ID!X91,CHAR(10),CHAR(10),Faculty!X91,CHAR(10),CHAR(10),'Reviewer 1'!X91,CHAR(10),CHAR(10),'Reviewer 2'!X103)</f>
        <v xml:space="preserve">
</v>
      </c>
      <c r="T144" s="314"/>
      <c r="U144" s="208"/>
      <c r="V144" s="112">
        <f>IF($V$3=ID!$H$3,
H144,IF($V$3=ID!$I$3,
I144,IF($V$3=ID!$J$3,
J144,IF($V$3=ID!$K$3,
K144,IF($V$3=ID!$L$3,
L144,IF($V$3=ID!$M$3,
M144,IF($V$3=ID!$N$3,
N144,"")))))))</f>
        <v>0</v>
      </c>
      <c r="W144" s="85"/>
      <c r="X144" s="105"/>
      <c r="Y144" s="105"/>
      <c r="Z144" s="105"/>
      <c r="AA144" s="105"/>
      <c r="AB144" s="135"/>
      <c r="AC144" s="85"/>
      <c r="AD144" s="243"/>
      <c r="AE144" s="243"/>
      <c r="AF144" s="4"/>
    </row>
    <row r="145" spans="1:32" ht="14" hidden="1">
      <c r="A145" s="85"/>
      <c r="B145" s="132">
        <f>ID!B92</f>
        <v>0</v>
      </c>
      <c r="C145" s="324"/>
      <c r="D145" s="307" t="str">
        <f>ID!D92</f>
        <v>EMPTY</v>
      </c>
      <c r="E145" s="307" t="str">
        <f>ID!E92</f>
        <v>C</v>
      </c>
      <c r="F145" s="310" t="str">
        <f>ID!F92</f>
        <v>EMPTY-C</v>
      </c>
      <c r="G145" s="307" t="str">
        <f>ID!G92</f>
        <v>EMPTY-C</v>
      </c>
      <c r="H145" s="307">
        <f>ID!H92</f>
        <v>0</v>
      </c>
      <c r="I145" s="307">
        <f>ID!I92</f>
        <v>0</v>
      </c>
      <c r="J145" s="307">
        <f>ID!J92</f>
        <v>0</v>
      </c>
      <c r="K145" s="307">
        <f>ID!K92</f>
        <v>0</v>
      </c>
      <c r="L145" s="307">
        <f>ID!L92</f>
        <v>0</v>
      </c>
      <c r="M145" s="307">
        <f>ID!M92</f>
        <v>0</v>
      </c>
      <c r="N145" s="307">
        <f>ID!N92</f>
        <v>0</v>
      </c>
      <c r="O145" s="307" t="str">
        <f>ID!O92</f>
        <v>INT</v>
      </c>
      <c r="P145" s="307" t="str">
        <f>ID!P92</f>
        <v>TBA9</v>
      </c>
      <c r="Q145" s="307">
        <f>ID!Q92</f>
        <v>3</v>
      </c>
      <c r="R145" s="346">
        <f>ID!R92</f>
        <v>0</v>
      </c>
      <c r="S145" s="324"/>
      <c r="T145" s="314"/>
      <c r="U145" s="87">
        <f>IFERROR(VLOOKUP(AE145,timeToFix,3),"")</f>
        <v>0</v>
      </c>
      <c r="V145" s="112">
        <f>IF($V$3=ID!$H$3,
H145,IF($V$3=ID!$I$3,
I145,IF($V$3=ID!$J$3,
J145,IF($V$3=ID!$K$3,
K145,IF($V$3=ID!$L$3,
L145,IF($V$3=ID!$M$3,
M145,IF($V$3=ID!$N$3,
N145,"")))))))</f>
        <v>0</v>
      </c>
      <c r="W145" s="85"/>
      <c r="X145" s="88" t="str">
        <f>ID!AB92</f>
        <v>No Response</v>
      </c>
      <c r="Y145" s="88" t="str">
        <f>Faculty!AB92</f>
        <v>No Response</v>
      </c>
      <c r="Z145" s="88" t="str">
        <f>'Reviewer 1'!AB92</f>
        <v>No Response</v>
      </c>
      <c r="AA145" s="88" t="str">
        <f>'Reviewer 2'!AC104</f>
        <v>No Response</v>
      </c>
      <c r="AB145" s="135"/>
      <c r="AC145" s="85"/>
      <c r="AD145" s="268" t="str">
        <f>IFERROR(VLOOKUP(ID!AB92,RubricConversion,2,FALSE),"")</f>
        <v>NR</v>
      </c>
      <c r="AE145" s="268" t="str">
        <f>IFERROR(VLOOKUP(AD145,scale,2,FALSE),"")</f>
        <v>No Response</v>
      </c>
      <c r="AF145" s="4"/>
    </row>
    <row r="146" spans="1:32" ht="98" hidden="1">
      <c r="A146" s="85"/>
      <c r="B146" s="132"/>
      <c r="C146" s="324"/>
      <c r="D146" s="307"/>
      <c r="E146" s="307"/>
      <c r="F146" s="310"/>
      <c r="G146" s="307"/>
      <c r="H146" s="307"/>
      <c r="I146" s="307"/>
      <c r="J146" s="307"/>
      <c r="K146" s="307"/>
      <c r="L146" s="307"/>
      <c r="M146" s="307"/>
      <c r="N146" s="307"/>
      <c r="O146" s="307"/>
      <c r="P146" s="307"/>
      <c r="Q146" s="307"/>
      <c r="R146" s="304"/>
      <c r="S146" s="261" t="str">
        <f>CONCATENATE(ID!X92,CHAR(10),CHAR(10),Faculty!X92,CHAR(10),CHAR(10),'Reviewer 1'!X92,CHAR(10),CHAR(10),'Reviewer 2'!X104)</f>
        <v xml:space="preserve">
</v>
      </c>
      <c r="T146" s="314"/>
      <c r="U146" s="208"/>
      <c r="V146" s="112">
        <f>IF($V$3=ID!$H$3,
H146,IF($V$3=ID!$I$3,
I146,IF($V$3=ID!$J$3,
J146,IF($V$3=ID!$K$3,
K146,IF($V$3=ID!$L$3,
L146,IF($V$3=ID!$M$3,
M146,IF($V$3=ID!$N$3,
N146,"")))))))</f>
        <v>0</v>
      </c>
      <c r="W146" s="85"/>
      <c r="X146" s="105"/>
      <c r="Y146" s="105"/>
      <c r="Z146" s="105"/>
      <c r="AA146" s="105"/>
      <c r="AB146" s="135"/>
      <c r="AC146" s="85"/>
      <c r="AD146" s="243"/>
      <c r="AE146" s="243"/>
      <c r="AF146" s="4"/>
    </row>
    <row r="147" spans="1:32" ht="14" hidden="1">
      <c r="A147" s="85"/>
      <c r="B147" s="132">
        <f>ID!B93</f>
        <v>0</v>
      </c>
      <c r="C147" s="324"/>
      <c r="D147" s="307" t="str">
        <f>ID!D93</f>
        <v>EMPTY</v>
      </c>
      <c r="E147" s="307" t="str">
        <f>ID!E93</f>
        <v>D</v>
      </c>
      <c r="F147" s="310" t="str">
        <f>ID!F93</f>
        <v>EMPTY-D</v>
      </c>
      <c r="G147" s="307" t="str">
        <f>ID!G93</f>
        <v>EMPTY-D</v>
      </c>
      <c r="H147" s="307">
        <f>ID!H93</f>
        <v>0</v>
      </c>
      <c r="I147" s="307">
        <f>ID!I93</f>
        <v>0</v>
      </c>
      <c r="J147" s="307">
        <f>ID!J93</f>
        <v>0</v>
      </c>
      <c r="K147" s="307">
        <f>ID!K93</f>
        <v>0</v>
      </c>
      <c r="L147" s="307">
        <f>ID!L93</f>
        <v>0</v>
      </c>
      <c r="M147" s="307">
        <f>ID!M93</f>
        <v>0</v>
      </c>
      <c r="N147" s="307">
        <f>ID!N93</f>
        <v>0</v>
      </c>
      <c r="O147" s="307" t="str">
        <f>ID!O93</f>
        <v>INT</v>
      </c>
      <c r="P147" s="307" t="str">
        <f>ID!P93</f>
        <v>TBA9</v>
      </c>
      <c r="Q147" s="307">
        <f>ID!Q93</f>
        <v>4</v>
      </c>
      <c r="R147" s="346">
        <f>ID!R93</f>
        <v>0</v>
      </c>
      <c r="S147" s="324"/>
      <c r="T147" s="314"/>
      <c r="U147" s="87">
        <f>IFERROR(VLOOKUP(AE147,timeToFix,3),"")</f>
        <v>0</v>
      </c>
      <c r="V147" s="112">
        <f>IF($V$3=ID!$H$3,
H147,IF($V$3=ID!$I$3,
I147,IF($V$3=ID!$J$3,
J147,IF($V$3=ID!$K$3,
K147,IF($V$3=ID!$L$3,
L147,IF($V$3=ID!$M$3,
M147,IF($V$3=ID!$N$3,
N147,"")))))))</f>
        <v>0</v>
      </c>
      <c r="W147" s="85"/>
      <c r="X147" s="88" t="str">
        <f>ID!AB93</f>
        <v>No Response</v>
      </c>
      <c r="Y147" s="88" t="str">
        <f>Faculty!AB93</f>
        <v>No Response</v>
      </c>
      <c r="Z147" s="88" t="str">
        <f>'Reviewer 1'!AB93</f>
        <v>No Response</v>
      </c>
      <c r="AA147" s="88" t="str">
        <f>'Reviewer 2'!AC105</f>
        <v>No Response</v>
      </c>
      <c r="AB147" s="135"/>
      <c r="AC147" s="85"/>
      <c r="AD147" s="268" t="str">
        <f>IFERROR(VLOOKUP(ID!AB93,RubricConversion,2,FALSE),"")</f>
        <v>NR</v>
      </c>
      <c r="AE147" s="268" t="str">
        <f>IFERROR(VLOOKUP(AD147,scale,2,FALSE),"")</f>
        <v>No Response</v>
      </c>
      <c r="AF147" s="4"/>
    </row>
    <row r="148" spans="1:32" ht="98" hidden="1">
      <c r="A148" s="85"/>
      <c r="B148" s="132"/>
      <c r="C148" s="324"/>
      <c r="D148" s="307"/>
      <c r="E148" s="307"/>
      <c r="F148" s="310"/>
      <c r="G148" s="307"/>
      <c r="H148" s="307"/>
      <c r="I148" s="307"/>
      <c r="J148" s="307"/>
      <c r="K148" s="307"/>
      <c r="L148" s="307"/>
      <c r="M148" s="307"/>
      <c r="N148" s="307"/>
      <c r="O148" s="307"/>
      <c r="P148" s="307"/>
      <c r="Q148" s="307"/>
      <c r="R148" s="304"/>
      <c r="S148" s="261" t="str">
        <f>CONCATENATE(ID!X93,CHAR(10),CHAR(10),Faculty!X93,CHAR(10),CHAR(10),'Reviewer 1'!X93,CHAR(10),CHAR(10),'Reviewer 2'!X105)</f>
        <v xml:space="preserve">
</v>
      </c>
      <c r="T148" s="314"/>
      <c r="U148" s="208"/>
      <c r="V148" s="112">
        <f>IF($V$3=ID!$H$3,
H148,IF($V$3=ID!$I$3,
I148,IF($V$3=ID!$J$3,
J148,IF($V$3=ID!$K$3,
K148,IF($V$3=ID!$L$3,
L148,IF($V$3=ID!$M$3,
M148,IF($V$3=ID!$N$3,
N148,"")))))))</f>
        <v>0</v>
      </c>
      <c r="W148" s="85"/>
      <c r="X148" s="105"/>
      <c r="Y148" s="105"/>
      <c r="Z148" s="105"/>
      <c r="AA148" s="105"/>
      <c r="AB148" s="135"/>
      <c r="AC148" s="85"/>
      <c r="AD148" s="243"/>
      <c r="AE148" s="243"/>
      <c r="AF148" s="4"/>
    </row>
    <row r="149" spans="1:32" ht="14" hidden="1">
      <c r="A149" s="85"/>
      <c r="B149" s="132">
        <f>ID!B94</f>
        <v>0</v>
      </c>
      <c r="C149" s="324"/>
      <c r="D149" s="307" t="str">
        <f>ID!D94</f>
        <v>EMPTY</v>
      </c>
      <c r="E149" s="307" t="str">
        <f>ID!E94</f>
        <v>E</v>
      </c>
      <c r="F149" s="310" t="str">
        <f>ID!F94</f>
        <v>EMPTY-E</v>
      </c>
      <c r="G149" s="307" t="str">
        <f>ID!G94</f>
        <v>EMPTY-E</v>
      </c>
      <c r="H149" s="307">
        <f>ID!H94</f>
        <v>0</v>
      </c>
      <c r="I149" s="307">
        <f>ID!I94</f>
        <v>0</v>
      </c>
      <c r="J149" s="307">
        <f>ID!J94</f>
        <v>0</v>
      </c>
      <c r="K149" s="307">
        <f>ID!K94</f>
        <v>0</v>
      </c>
      <c r="L149" s="307">
        <f>ID!L94</f>
        <v>0</v>
      </c>
      <c r="M149" s="307">
        <f>ID!M94</f>
        <v>0</v>
      </c>
      <c r="N149" s="307">
        <f>ID!N94</f>
        <v>0</v>
      </c>
      <c r="O149" s="307" t="str">
        <f>ID!O94</f>
        <v>INT</v>
      </c>
      <c r="P149" s="307" t="str">
        <f>ID!P94</f>
        <v>TBA9</v>
      </c>
      <c r="Q149" s="307">
        <f>ID!Q94</f>
        <v>5</v>
      </c>
      <c r="R149" s="346">
        <f>ID!R94</f>
        <v>0</v>
      </c>
      <c r="S149" s="324"/>
      <c r="T149" s="314"/>
      <c r="U149" s="87">
        <f>IFERROR(VLOOKUP(AE149,timeToFix,3),"")</f>
        <v>0</v>
      </c>
      <c r="V149" s="112">
        <f>IF($V$3=ID!$H$3,
H149,IF($V$3=ID!$I$3,
I149,IF($V$3=ID!$J$3,
J149,IF($V$3=ID!$K$3,
K149,IF($V$3=ID!$L$3,
L149,IF($V$3=ID!$M$3,
M149,IF($V$3=ID!$N$3,
N149,"")))))))</f>
        <v>0</v>
      </c>
      <c r="W149" s="85"/>
      <c r="X149" s="88" t="str">
        <f>ID!AB94</f>
        <v>No Response</v>
      </c>
      <c r="Y149" s="88" t="str">
        <f>Faculty!AB94</f>
        <v>No Response</v>
      </c>
      <c r="Z149" s="88" t="str">
        <f>'Reviewer 1'!AB94</f>
        <v>No Response</v>
      </c>
      <c r="AA149" s="88" t="str">
        <f>'Reviewer 2'!AC106</f>
        <v>No Response</v>
      </c>
      <c r="AB149" s="135"/>
      <c r="AC149" s="85"/>
      <c r="AD149" s="268" t="str">
        <f>IFERROR(VLOOKUP(ID!AB94,RubricConversion,2,FALSE),"")</f>
        <v>NR</v>
      </c>
      <c r="AE149" s="268" t="str">
        <f>IFERROR(VLOOKUP(AD149,scale,2,FALSE),"")</f>
        <v>No Response</v>
      </c>
      <c r="AF149" s="4"/>
    </row>
    <row r="150" spans="1:32" ht="98" hidden="1">
      <c r="A150" s="85"/>
      <c r="B150" s="132"/>
      <c r="C150" s="324"/>
      <c r="D150" s="307"/>
      <c r="E150" s="307"/>
      <c r="F150" s="310"/>
      <c r="G150" s="307"/>
      <c r="H150" s="307"/>
      <c r="I150" s="307"/>
      <c r="J150" s="307"/>
      <c r="K150" s="307"/>
      <c r="L150" s="307"/>
      <c r="M150" s="307"/>
      <c r="N150" s="307"/>
      <c r="O150" s="307"/>
      <c r="P150" s="307"/>
      <c r="Q150" s="307"/>
      <c r="R150" s="304"/>
      <c r="S150" s="261" t="str">
        <f>CONCATENATE(ID!X94,CHAR(10),CHAR(10),Faculty!X94,CHAR(10),CHAR(10),'Reviewer 1'!X94,CHAR(10),CHAR(10),'Reviewer 2'!X106)</f>
        <v xml:space="preserve">
</v>
      </c>
      <c r="T150" s="314"/>
      <c r="U150" s="208"/>
      <c r="V150" s="112">
        <f>IF($V$3=ID!$H$3,
H150,IF($V$3=ID!$I$3,
I150,IF($V$3=ID!$J$3,
J150,IF($V$3=ID!$K$3,
K150,IF($V$3=ID!$L$3,
L150,IF($V$3=ID!$M$3,
M150,IF($V$3=ID!$N$3,
N150,"")))))))</f>
        <v>0</v>
      </c>
      <c r="W150" s="85"/>
      <c r="X150" s="105"/>
      <c r="Y150" s="105"/>
      <c r="Z150" s="105"/>
      <c r="AA150" s="105"/>
      <c r="AB150" s="135"/>
      <c r="AC150" s="85"/>
      <c r="AD150" s="243"/>
      <c r="AE150" s="243"/>
      <c r="AF150" s="4"/>
    </row>
    <row r="151" spans="1:32" ht="14" hidden="1">
      <c r="A151" s="85"/>
      <c r="B151" s="132">
        <f>ID!B95</f>
        <v>0</v>
      </c>
      <c r="C151" s="324"/>
      <c r="D151" s="307" t="str">
        <f>ID!D95</f>
        <v>EMPTY</v>
      </c>
      <c r="E151" s="307" t="str">
        <f>ID!E95</f>
        <v>F</v>
      </c>
      <c r="F151" s="310" t="str">
        <f>ID!F95</f>
        <v>EMPTY-F</v>
      </c>
      <c r="G151" s="307" t="str">
        <f>ID!G95</f>
        <v>EMPTY-F</v>
      </c>
      <c r="H151" s="307">
        <f>ID!H95</f>
        <v>0</v>
      </c>
      <c r="I151" s="307">
        <f>ID!I95</f>
        <v>0</v>
      </c>
      <c r="J151" s="307">
        <f>ID!J95</f>
        <v>0</v>
      </c>
      <c r="K151" s="307">
        <f>ID!K95</f>
        <v>0</v>
      </c>
      <c r="L151" s="307">
        <f>ID!L95</f>
        <v>0</v>
      </c>
      <c r="M151" s="307">
        <f>ID!M95</f>
        <v>0</v>
      </c>
      <c r="N151" s="307">
        <f>ID!N95</f>
        <v>0</v>
      </c>
      <c r="O151" s="307" t="str">
        <f>ID!O95</f>
        <v>INT</v>
      </c>
      <c r="P151" s="307" t="str">
        <f>ID!P95</f>
        <v>TBA9</v>
      </c>
      <c r="Q151" s="307">
        <f>ID!Q95</f>
        <v>6</v>
      </c>
      <c r="R151" s="346">
        <f>ID!R95</f>
        <v>0</v>
      </c>
      <c r="S151" s="324"/>
      <c r="T151" s="314"/>
      <c r="U151" s="87">
        <f>IFERROR(VLOOKUP(AE151,timeToFix,3),"")</f>
        <v>0</v>
      </c>
      <c r="V151" s="112">
        <f>IF($V$3=ID!$H$3,
H151,IF($V$3=ID!$I$3,
I151,IF($V$3=ID!$J$3,
J151,IF($V$3=ID!$K$3,
K151,IF($V$3=ID!$L$3,
L151,IF($V$3=ID!$M$3,
M151,IF($V$3=ID!$N$3,
N151,"")))))))</f>
        <v>0</v>
      </c>
      <c r="W151" s="85"/>
      <c r="X151" s="88" t="str">
        <f>ID!AB95</f>
        <v>No Response</v>
      </c>
      <c r="Y151" s="88" t="str">
        <f>Faculty!AB95</f>
        <v>No Response</v>
      </c>
      <c r="Z151" s="88" t="str">
        <f>'Reviewer 1'!AB95</f>
        <v>No Response</v>
      </c>
      <c r="AA151" s="88" t="str">
        <f>'Reviewer 2'!AC107</f>
        <v>No Response</v>
      </c>
      <c r="AB151" s="135"/>
      <c r="AC151" s="85"/>
      <c r="AD151" s="268" t="str">
        <f>IFERROR(VLOOKUP(ID!AB95,RubricConversion,2,FALSE),"")</f>
        <v>NR</v>
      </c>
      <c r="AE151" s="268" t="str">
        <f>IFERROR(VLOOKUP(AD151,scale,2,FALSE),"")</f>
        <v>No Response</v>
      </c>
      <c r="AF151" s="4"/>
    </row>
    <row r="152" spans="1:32" ht="98" hidden="1">
      <c r="A152" s="85"/>
      <c r="B152" s="132"/>
      <c r="C152" s="324"/>
      <c r="D152" s="307"/>
      <c r="E152" s="307"/>
      <c r="F152" s="310"/>
      <c r="G152" s="307"/>
      <c r="H152" s="307"/>
      <c r="I152" s="307"/>
      <c r="J152" s="307"/>
      <c r="K152" s="307"/>
      <c r="L152" s="307"/>
      <c r="M152" s="307"/>
      <c r="N152" s="307"/>
      <c r="O152" s="307"/>
      <c r="P152" s="307"/>
      <c r="Q152" s="307"/>
      <c r="R152" s="304"/>
      <c r="S152" s="261" t="str">
        <f>CONCATENATE(ID!X95,CHAR(10),CHAR(10),Faculty!X95,CHAR(10),CHAR(10),'Reviewer 1'!X95,CHAR(10),CHAR(10),'Reviewer 2'!X107)</f>
        <v xml:space="preserve">
</v>
      </c>
      <c r="T152" s="314"/>
      <c r="U152" s="208"/>
      <c r="V152" s="112">
        <f>IF($V$3=ID!$H$3,
H152,IF($V$3=ID!$I$3,
I152,IF($V$3=ID!$J$3,
J152,IF($V$3=ID!$K$3,
K152,IF($V$3=ID!$L$3,
L152,IF($V$3=ID!$M$3,
M152,IF($V$3=ID!$N$3,
N152,"")))))))</f>
        <v>0</v>
      </c>
      <c r="W152" s="85"/>
      <c r="X152" s="105"/>
      <c r="Y152" s="105"/>
      <c r="Z152" s="105"/>
      <c r="AA152" s="105"/>
      <c r="AB152" s="135"/>
      <c r="AC152" s="85"/>
      <c r="AD152" s="243"/>
      <c r="AE152" s="243"/>
      <c r="AF152" s="4"/>
    </row>
    <row r="153" spans="1:32" ht="14" hidden="1">
      <c r="A153" s="85"/>
      <c r="B153" s="132">
        <f>ID!B96</f>
        <v>0</v>
      </c>
      <c r="C153" s="324"/>
      <c r="D153" s="307" t="str">
        <f>ID!D96</f>
        <v>EMPTY</v>
      </c>
      <c r="E153" s="307" t="str">
        <f>ID!E96</f>
        <v>G</v>
      </c>
      <c r="F153" s="310" t="str">
        <f>ID!F96</f>
        <v>EMPTY-G</v>
      </c>
      <c r="G153" s="307" t="str">
        <f>ID!G96</f>
        <v>EMPTY-G</v>
      </c>
      <c r="H153" s="307">
        <f>ID!H96</f>
        <v>0</v>
      </c>
      <c r="I153" s="307">
        <f>ID!I96</f>
        <v>0</v>
      </c>
      <c r="J153" s="307">
        <f>ID!J96</f>
        <v>0</v>
      </c>
      <c r="K153" s="307">
        <f>ID!K96</f>
        <v>0</v>
      </c>
      <c r="L153" s="307">
        <f>ID!L96</f>
        <v>0</v>
      </c>
      <c r="M153" s="307">
        <f>ID!M96</f>
        <v>0</v>
      </c>
      <c r="N153" s="307">
        <f>ID!N96</f>
        <v>0</v>
      </c>
      <c r="O153" s="307" t="str">
        <f>ID!O96</f>
        <v>INT</v>
      </c>
      <c r="P153" s="307" t="str">
        <f>ID!P96</f>
        <v>TBA9</v>
      </c>
      <c r="Q153" s="307">
        <f>ID!Q96</f>
        <v>7</v>
      </c>
      <c r="R153" s="346">
        <f>ID!R96</f>
        <v>0</v>
      </c>
      <c r="S153" s="324"/>
      <c r="T153" s="314"/>
      <c r="U153" s="87">
        <f>IFERROR(VLOOKUP(AE153,timeToFix,3),"")</f>
        <v>0</v>
      </c>
      <c r="V153" s="112">
        <f>IF($V$3=ID!$H$3,
H153,IF($V$3=ID!$I$3,
I153,IF($V$3=ID!$J$3,
J153,IF($V$3=ID!$K$3,
K153,IF($V$3=ID!$L$3,
L153,IF($V$3=ID!$M$3,
M153,IF($V$3=ID!$N$3,
N153,"")))))))</f>
        <v>0</v>
      </c>
      <c r="W153" s="85"/>
      <c r="X153" s="88" t="str">
        <f>ID!AB96</f>
        <v>No Response</v>
      </c>
      <c r="Y153" s="88" t="str">
        <f>Faculty!AB96</f>
        <v>No Response</v>
      </c>
      <c r="Z153" s="88" t="str">
        <f>'Reviewer 1'!AB96</f>
        <v>No Response</v>
      </c>
      <c r="AA153" s="88" t="str">
        <f>'Reviewer 2'!AC108</f>
        <v>No Response</v>
      </c>
      <c r="AB153" s="135"/>
      <c r="AC153" s="85"/>
      <c r="AD153" s="268" t="str">
        <f>IFERROR(VLOOKUP(ID!AB96,RubricConversion,2,FALSE),"")</f>
        <v>NR</v>
      </c>
      <c r="AE153" s="268" t="str">
        <f>IFERROR(VLOOKUP(AD153,scale,2,FALSE),"")</f>
        <v>No Response</v>
      </c>
      <c r="AF153" s="4"/>
    </row>
    <row r="154" spans="1:32" ht="98" hidden="1">
      <c r="A154" s="85"/>
      <c r="B154" s="132"/>
      <c r="C154" s="324"/>
      <c r="D154" s="307"/>
      <c r="E154" s="307"/>
      <c r="F154" s="310"/>
      <c r="G154" s="307"/>
      <c r="H154" s="307"/>
      <c r="I154" s="307"/>
      <c r="J154" s="307"/>
      <c r="K154" s="307"/>
      <c r="L154" s="307"/>
      <c r="M154" s="307"/>
      <c r="N154" s="307"/>
      <c r="O154" s="307"/>
      <c r="P154" s="307"/>
      <c r="Q154" s="307"/>
      <c r="R154" s="304"/>
      <c r="S154" s="261" t="str">
        <f>CONCATENATE(ID!X96,CHAR(10),CHAR(10),Faculty!X96,CHAR(10),CHAR(10),'Reviewer 1'!X96,CHAR(10),CHAR(10),'Reviewer 2'!X108)</f>
        <v xml:space="preserve">
</v>
      </c>
      <c r="T154" s="314"/>
      <c r="U154" s="208"/>
      <c r="V154" s="112">
        <f>IF($V$3=ID!$H$3,
H154,IF($V$3=ID!$I$3,
I154,IF($V$3=ID!$J$3,
J154,IF($V$3=ID!$K$3,
K154,IF($V$3=ID!$L$3,
L154,IF($V$3=ID!$M$3,
M154,IF($V$3=ID!$N$3,
N154,"")))))))</f>
        <v>0</v>
      </c>
      <c r="W154" s="85"/>
      <c r="X154" s="105"/>
      <c r="Y154" s="105"/>
      <c r="Z154" s="105"/>
      <c r="AA154" s="105"/>
      <c r="AB154" s="135"/>
      <c r="AC154" s="85"/>
      <c r="AD154" s="243"/>
      <c r="AE154" s="243"/>
      <c r="AF154" s="4"/>
    </row>
    <row r="155" spans="1:32" ht="14" hidden="1">
      <c r="A155" s="85"/>
      <c r="B155" s="132">
        <f>ID!B97</f>
        <v>0</v>
      </c>
      <c r="C155" s="324"/>
      <c r="D155" s="307" t="str">
        <f>ID!D97</f>
        <v>EMPTY</v>
      </c>
      <c r="E155" s="307" t="str">
        <f>ID!E97</f>
        <v>H</v>
      </c>
      <c r="F155" s="310" t="str">
        <f>ID!F97</f>
        <v>EMPTY-H</v>
      </c>
      <c r="G155" s="307" t="str">
        <f>ID!G97</f>
        <v>EMPTY-H</v>
      </c>
      <c r="H155" s="307">
        <f>ID!H97</f>
        <v>0</v>
      </c>
      <c r="I155" s="307">
        <f>ID!I97</f>
        <v>0</v>
      </c>
      <c r="J155" s="307">
        <f>ID!J97</f>
        <v>0</v>
      </c>
      <c r="K155" s="307">
        <f>ID!K97</f>
        <v>0</v>
      </c>
      <c r="L155" s="307">
        <f>ID!L97</f>
        <v>0</v>
      </c>
      <c r="M155" s="307">
        <f>ID!M97</f>
        <v>0</v>
      </c>
      <c r="N155" s="307">
        <f>ID!N97</f>
        <v>0</v>
      </c>
      <c r="O155" s="307" t="str">
        <f>ID!O97</f>
        <v>INT</v>
      </c>
      <c r="P155" s="307" t="str">
        <f>ID!P97</f>
        <v>TBA9</v>
      </c>
      <c r="Q155" s="307">
        <f>ID!Q97</f>
        <v>8</v>
      </c>
      <c r="R155" s="346">
        <f>ID!R97</f>
        <v>0</v>
      </c>
      <c r="S155" s="324"/>
      <c r="T155" s="314"/>
      <c r="U155" s="87">
        <f>IFERROR(VLOOKUP(AE155,timeToFix,3),"")</f>
        <v>0</v>
      </c>
      <c r="V155" s="112">
        <f>IF($V$3=ID!$H$3,
H155,IF($V$3=ID!$I$3,
I155,IF($V$3=ID!$J$3,
J155,IF($V$3=ID!$K$3,
K155,IF($V$3=ID!$L$3,
L155,IF($V$3=ID!$M$3,
M155,IF($V$3=ID!$N$3,
N155,"")))))))</f>
        <v>0</v>
      </c>
      <c r="W155" s="85"/>
      <c r="X155" s="88" t="str">
        <f>ID!AB97</f>
        <v>No Response</v>
      </c>
      <c r="Y155" s="88" t="str">
        <f>Faculty!AB97</f>
        <v>No Response</v>
      </c>
      <c r="Z155" s="88" t="str">
        <f>'Reviewer 1'!AB97</f>
        <v>No Response</v>
      </c>
      <c r="AA155" s="88" t="str">
        <f>'Reviewer 2'!AC109</f>
        <v>No Response</v>
      </c>
      <c r="AB155" s="135"/>
      <c r="AC155" s="85"/>
      <c r="AD155" s="268" t="str">
        <f>IFERROR(VLOOKUP(ID!AB97,RubricConversion,2,FALSE),"")</f>
        <v>NR</v>
      </c>
      <c r="AE155" s="268" t="str">
        <f>IFERROR(VLOOKUP(AD155,scale,2,FALSE),"")</f>
        <v>No Response</v>
      </c>
      <c r="AF155" s="4"/>
    </row>
    <row r="156" spans="1:32" ht="98" hidden="1">
      <c r="A156" s="85"/>
      <c r="B156" s="132"/>
      <c r="C156" s="324"/>
      <c r="D156" s="307"/>
      <c r="E156" s="307"/>
      <c r="F156" s="310"/>
      <c r="G156" s="307"/>
      <c r="H156" s="307"/>
      <c r="I156" s="307"/>
      <c r="J156" s="307"/>
      <c r="K156" s="307"/>
      <c r="L156" s="307"/>
      <c r="M156" s="307"/>
      <c r="N156" s="307"/>
      <c r="O156" s="307"/>
      <c r="P156" s="307"/>
      <c r="Q156" s="307"/>
      <c r="R156" s="304"/>
      <c r="S156" s="261" t="str">
        <f>CONCATENATE(ID!X97,CHAR(10),CHAR(10),Faculty!X97,CHAR(10),CHAR(10),'Reviewer 1'!X97,CHAR(10),CHAR(10),'Reviewer 2'!X109)</f>
        <v xml:space="preserve">
</v>
      </c>
      <c r="T156" s="314"/>
      <c r="U156" s="208"/>
      <c r="V156" s="112">
        <f>IF($V$3=ID!$H$3,
H156,IF($V$3=ID!$I$3,
I156,IF($V$3=ID!$J$3,
J156,IF($V$3=ID!$K$3,
K156,IF($V$3=ID!$L$3,
L156,IF($V$3=ID!$M$3,
M156,IF($V$3=ID!$N$3,
N156,"")))))))</f>
        <v>0</v>
      </c>
      <c r="W156" s="85"/>
      <c r="X156" s="105"/>
      <c r="Y156" s="105"/>
      <c r="Z156" s="105"/>
      <c r="AA156" s="105"/>
      <c r="AB156" s="135"/>
      <c r="AC156" s="85"/>
      <c r="AD156" s="243"/>
      <c r="AE156" s="243"/>
      <c r="AF156" s="4"/>
    </row>
    <row r="157" spans="1:32" ht="14" hidden="1">
      <c r="A157" s="85"/>
      <c r="B157" s="132">
        <f>ID!B98</f>
        <v>0</v>
      </c>
      <c r="C157" s="324"/>
      <c r="D157" s="307" t="str">
        <f>ID!D98</f>
        <v>EMPTY</v>
      </c>
      <c r="E157" s="307" t="str">
        <f>ID!E98</f>
        <v>I</v>
      </c>
      <c r="F157" s="310" t="str">
        <f>ID!F98</f>
        <v>EMPTY-I</v>
      </c>
      <c r="G157" s="307" t="str">
        <f>ID!G98</f>
        <v>EMPTY-I</v>
      </c>
      <c r="H157" s="307">
        <f>ID!H98</f>
        <v>0</v>
      </c>
      <c r="I157" s="307">
        <f>ID!I98</f>
        <v>0</v>
      </c>
      <c r="J157" s="307">
        <f>ID!J98</f>
        <v>0</v>
      </c>
      <c r="K157" s="307">
        <f>ID!K98</f>
        <v>0</v>
      </c>
      <c r="L157" s="307">
        <f>ID!L98</f>
        <v>0</v>
      </c>
      <c r="M157" s="307">
        <f>ID!M98</f>
        <v>0</v>
      </c>
      <c r="N157" s="307">
        <f>ID!N98</f>
        <v>0</v>
      </c>
      <c r="O157" s="307" t="str">
        <f>ID!O98</f>
        <v>INT</v>
      </c>
      <c r="P157" s="307" t="str">
        <f>ID!P98</f>
        <v>TBA9</v>
      </c>
      <c r="Q157" s="307">
        <f>ID!Q98</f>
        <v>9</v>
      </c>
      <c r="R157" s="346">
        <f>ID!R98</f>
        <v>0</v>
      </c>
      <c r="S157" s="324"/>
      <c r="T157" s="314"/>
      <c r="U157" s="87">
        <f>IFERROR(VLOOKUP(AE157,timeToFix,3),"")</f>
        <v>0</v>
      </c>
      <c r="V157" s="112">
        <f>IF($V$3=ID!$H$3,
H157,IF($V$3=ID!$I$3,
I157,IF($V$3=ID!$J$3,
J157,IF($V$3=ID!$K$3,
K157,IF($V$3=ID!$L$3,
L157,IF($V$3=ID!$M$3,
M157,IF($V$3=ID!$N$3,
N157,"")))))))</f>
        <v>0</v>
      </c>
      <c r="W157" s="85"/>
      <c r="X157" s="88" t="str">
        <f>ID!AB98</f>
        <v>No Response</v>
      </c>
      <c r="Y157" s="88" t="str">
        <f>Faculty!AB98</f>
        <v>No Response</v>
      </c>
      <c r="Z157" s="88" t="str">
        <f>'Reviewer 1'!AB98</f>
        <v>No Response</v>
      </c>
      <c r="AA157" s="88" t="str">
        <f>'Reviewer 2'!AC110</f>
        <v>No Response</v>
      </c>
      <c r="AB157" s="135"/>
      <c r="AC157" s="85"/>
      <c r="AD157" s="268" t="str">
        <f>IFERROR(VLOOKUP(ID!AB98,RubricConversion,2,FALSE),"")</f>
        <v>NR</v>
      </c>
      <c r="AE157" s="268" t="str">
        <f>IFERROR(VLOOKUP(AD157,scale,2,FALSE),"")</f>
        <v>No Response</v>
      </c>
      <c r="AF157" s="4"/>
    </row>
    <row r="158" spans="1:32" ht="98" hidden="1">
      <c r="A158" s="85"/>
      <c r="B158" s="132"/>
      <c r="C158" s="324"/>
      <c r="D158" s="307"/>
      <c r="E158" s="307"/>
      <c r="F158" s="310"/>
      <c r="G158" s="307"/>
      <c r="H158" s="307"/>
      <c r="I158" s="307"/>
      <c r="J158" s="307"/>
      <c r="K158" s="307"/>
      <c r="L158" s="307"/>
      <c r="M158" s="307"/>
      <c r="N158" s="307"/>
      <c r="O158" s="307"/>
      <c r="P158" s="307"/>
      <c r="Q158" s="307"/>
      <c r="R158" s="304"/>
      <c r="S158" s="261" t="str">
        <f>CONCATENATE(ID!X98,CHAR(10),CHAR(10),Faculty!X98,CHAR(10),CHAR(10),'Reviewer 1'!X98,CHAR(10),CHAR(10),'Reviewer 2'!X110)</f>
        <v xml:space="preserve">
</v>
      </c>
      <c r="T158" s="314"/>
      <c r="U158" s="208"/>
      <c r="V158" s="112">
        <f>IF($V$3=ID!$H$3,
H158,IF($V$3=ID!$I$3,
I158,IF($V$3=ID!$J$3,
J158,IF($V$3=ID!$K$3,
K158,IF($V$3=ID!$L$3,
L158,IF($V$3=ID!$M$3,
M158,IF($V$3=ID!$N$3,
N158,"")))))))</f>
        <v>0</v>
      </c>
      <c r="W158" s="85"/>
      <c r="X158" s="105"/>
      <c r="Y158" s="105"/>
      <c r="Z158" s="105"/>
      <c r="AA158" s="105"/>
      <c r="AB158" s="135"/>
      <c r="AC158" s="85"/>
      <c r="AD158" s="243"/>
      <c r="AE158" s="243"/>
      <c r="AF158" s="4"/>
    </row>
    <row r="159" spans="1:32" ht="14" hidden="1">
      <c r="A159" s="85"/>
      <c r="B159" s="132">
        <f>ID!B99</f>
        <v>0</v>
      </c>
      <c r="C159" s="324"/>
      <c r="D159" s="307" t="str">
        <f>ID!D99</f>
        <v>EMPTY</v>
      </c>
      <c r="E159" s="307" t="str">
        <f>ID!E99</f>
        <v>J</v>
      </c>
      <c r="F159" s="310" t="str">
        <f>ID!F99</f>
        <v>EMPTY-J</v>
      </c>
      <c r="G159" s="307" t="str">
        <f>ID!G99</f>
        <v>EMPTY-J</v>
      </c>
      <c r="H159" s="307">
        <f>ID!H99</f>
        <v>0</v>
      </c>
      <c r="I159" s="307">
        <f>ID!I99</f>
        <v>0</v>
      </c>
      <c r="J159" s="307">
        <f>ID!J99</f>
        <v>0</v>
      </c>
      <c r="K159" s="307">
        <f>ID!K99</f>
        <v>0</v>
      </c>
      <c r="L159" s="307">
        <f>ID!L99</f>
        <v>0</v>
      </c>
      <c r="M159" s="307">
        <f>ID!M99</f>
        <v>0</v>
      </c>
      <c r="N159" s="307">
        <f>ID!N99</f>
        <v>0</v>
      </c>
      <c r="O159" s="307" t="str">
        <f>ID!O99</f>
        <v>INT</v>
      </c>
      <c r="P159" s="307" t="str">
        <f>ID!P99</f>
        <v>TBA9</v>
      </c>
      <c r="Q159" s="307">
        <f>ID!Q99</f>
        <v>10</v>
      </c>
      <c r="R159" s="346">
        <f>ID!R99</f>
        <v>0</v>
      </c>
      <c r="S159" s="324"/>
      <c r="T159" s="314"/>
      <c r="U159" s="87">
        <f>IFERROR(VLOOKUP(AE159,timeToFix,3),"")</f>
        <v>0</v>
      </c>
      <c r="V159" s="112">
        <f>IF($V$3=ID!$H$3,
H159,IF($V$3=ID!$I$3,
I159,IF($V$3=ID!$J$3,
J159,IF($V$3=ID!$K$3,
K159,IF($V$3=ID!$L$3,
L159,IF($V$3=ID!$M$3,
M159,IF($V$3=ID!$N$3,
N159,"")))))))</f>
        <v>0</v>
      </c>
      <c r="W159" s="85"/>
      <c r="X159" s="88" t="str">
        <f>ID!AB99</f>
        <v>No Response</v>
      </c>
      <c r="Y159" s="88" t="str">
        <f>Faculty!AB99</f>
        <v>No Response</v>
      </c>
      <c r="Z159" s="88" t="str">
        <f>'Reviewer 1'!AB99</f>
        <v>No Response</v>
      </c>
      <c r="AA159" s="88" t="str">
        <f>'Reviewer 2'!AC111</f>
        <v>No Response</v>
      </c>
      <c r="AB159" s="135"/>
      <c r="AC159" s="85"/>
      <c r="AD159" s="268" t="str">
        <f>IFERROR(VLOOKUP(ID!AB99,RubricConversion,2,FALSE),"")</f>
        <v>NR</v>
      </c>
      <c r="AE159" s="268" t="str">
        <f>IFERROR(VLOOKUP(AD159,scale,2,FALSE),"")</f>
        <v>No Response</v>
      </c>
      <c r="AF159" s="4"/>
    </row>
    <row r="160" spans="1:32" ht="98" hidden="1">
      <c r="A160" s="85"/>
      <c r="B160" s="132"/>
      <c r="C160" s="324"/>
      <c r="D160" s="307"/>
      <c r="E160" s="307"/>
      <c r="F160" s="310"/>
      <c r="G160" s="307"/>
      <c r="H160" s="307"/>
      <c r="I160" s="307"/>
      <c r="J160" s="307"/>
      <c r="K160" s="307"/>
      <c r="L160" s="307"/>
      <c r="M160" s="307"/>
      <c r="N160" s="307"/>
      <c r="O160" s="307"/>
      <c r="P160" s="307"/>
      <c r="Q160" s="307"/>
      <c r="R160" s="304"/>
      <c r="S160" s="261" t="str">
        <f>CONCATENATE(ID!X99,CHAR(10),CHAR(10),Faculty!X99,CHAR(10),CHAR(10),'Reviewer 1'!X99,CHAR(10),CHAR(10),'Reviewer 2'!X111)</f>
        <v xml:space="preserve">
</v>
      </c>
      <c r="T160" s="314"/>
      <c r="U160" s="208"/>
      <c r="V160" s="112">
        <f>IF($V$3=ID!$H$3,
H160,IF($V$3=ID!$I$3,
I160,IF($V$3=ID!$J$3,
J160,IF($V$3=ID!$K$3,
K160,IF($V$3=ID!$L$3,
L160,IF($V$3=ID!$M$3,
M160,IF($V$3=ID!$N$3,
N160,"")))))))</f>
        <v>0</v>
      </c>
      <c r="W160" s="85"/>
      <c r="X160" s="105"/>
      <c r="Y160" s="105"/>
      <c r="Z160" s="105"/>
      <c r="AA160" s="105"/>
      <c r="AB160" s="135"/>
      <c r="AC160" s="85"/>
      <c r="AD160" s="243"/>
      <c r="AE160" s="243"/>
      <c r="AF160" s="4"/>
    </row>
    <row r="161" spans="1:32" ht="14" hidden="1">
      <c r="A161" s="85"/>
      <c r="B161" s="132">
        <f>ID!B100</f>
        <v>0</v>
      </c>
      <c r="C161" s="324"/>
      <c r="D161" s="307" t="str">
        <f>ID!D100</f>
        <v>EMPTY</v>
      </c>
      <c r="E161" s="307" t="str">
        <f>ID!E100</f>
        <v>K</v>
      </c>
      <c r="F161" s="310" t="str">
        <f>ID!F100</f>
        <v>EMPTY-K</v>
      </c>
      <c r="G161" s="307" t="str">
        <f>ID!G100</f>
        <v>EMPTY-K</v>
      </c>
      <c r="H161" s="307">
        <f>ID!H100</f>
        <v>0</v>
      </c>
      <c r="I161" s="307">
        <f>ID!I100</f>
        <v>0</v>
      </c>
      <c r="J161" s="307">
        <f>ID!J100</f>
        <v>0</v>
      </c>
      <c r="K161" s="307">
        <f>ID!K100</f>
        <v>0</v>
      </c>
      <c r="L161" s="307">
        <f>ID!L100</f>
        <v>0</v>
      </c>
      <c r="M161" s="307">
        <f>ID!M100</f>
        <v>0</v>
      </c>
      <c r="N161" s="307">
        <f>ID!N100</f>
        <v>0</v>
      </c>
      <c r="O161" s="307" t="str">
        <f>ID!O100</f>
        <v>INT</v>
      </c>
      <c r="P161" s="307" t="str">
        <f>ID!P100</f>
        <v>TBA9</v>
      </c>
      <c r="Q161" s="307">
        <f>ID!Q100</f>
        <v>11</v>
      </c>
      <c r="R161" s="346">
        <f>ID!R100</f>
        <v>0</v>
      </c>
      <c r="S161" s="324"/>
      <c r="T161" s="314"/>
      <c r="U161" s="87">
        <f>IFERROR(VLOOKUP(AE161,timeToFix,3),"")</f>
        <v>0</v>
      </c>
      <c r="V161" s="112">
        <f>IF($V$3=ID!$H$3,
H161,IF($V$3=ID!$I$3,
I161,IF($V$3=ID!$J$3,
J161,IF($V$3=ID!$K$3,
K161,IF($V$3=ID!$L$3,
L161,IF($V$3=ID!$M$3,
M161,IF($V$3=ID!$N$3,
N161,"")))))))</f>
        <v>0</v>
      </c>
      <c r="W161" s="85"/>
      <c r="X161" s="88" t="str">
        <f>ID!AB100</f>
        <v>No Response</v>
      </c>
      <c r="Y161" s="88" t="str">
        <f>Faculty!AB100</f>
        <v>No Response</v>
      </c>
      <c r="Z161" s="88" t="str">
        <f>'Reviewer 1'!AB100</f>
        <v>No Response</v>
      </c>
      <c r="AA161" s="88" t="str">
        <f>'Reviewer 2'!AC112</f>
        <v>No Response</v>
      </c>
      <c r="AB161" s="135"/>
      <c r="AC161" s="85"/>
      <c r="AD161" s="268" t="str">
        <f>IFERROR(VLOOKUP(ID!AB100,RubricConversion,2,FALSE),"")</f>
        <v>NR</v>
      </c>
      <c r="AE161" s="268" t="str">
        <f>IFERROR(VLOOKUP(AD161,scale,2,FALSE),"")</f>
        <v>No Response</v>
      </c>
      <c r="AF161" s="4"/>
    </row>
    <row r="162" spans="1:32" ht="98" hidden="1">
      <c r="A162" s="85"/>
      <c r="B162" s="132"/>
      <c r="C162" s="324"/>
      <c r="D162" s="307"/>
      <c r="E162" s="307"/>
      <c r="F162" s="310"/>
      <c r="G162" s="307"/>
      <c r="H162" s="307"/>
      <c r="I162" s="307"/>
      <c r="J162" s="307"/>
      <c r="K162" s="307"/>
      <c r="L162" s="307"/>
      <c r="M162" s="307"/>
      <c r="N162" s="307"/>
      <c r="O162" s="307"/>
      <c r="P162" s="307"/>
      <c r="Q162" s="307"/>
      <c r="R162" s="304"/>
      <c r="S162" s="261" t="str">
        <f>CONCATENATE(ID!X100,CHAR(10),CHAR(10),Faculty!X100,CHAR(10),CHAR(10),'Reviewer 1'!X100,CHAR(10),CHAR(10),'Reviewer 2'!X112)</f>
        <v xml:space="preserve">
</v>
      </c>
      <c r="T162" s="314"/>
      <c r="U162" s="208"/>
      <c r="V162" s="112">
        <f>IF($V$3=ID!$H$3,
H162,IF($V$3=ID!$I$3,
I162,IF($V$3=ID!$J$3,
J162,IF($V$3=ID!$K$3,
K162,IF($V$3=ID!$L$3,
L162,IF($V$3=ID!$M$3,
M162,IF($V$3=ID!$N$3,
N162,"")))))))</f>
        <v>0</v>
      </c>
      <c r="W162" s="85"/>
      <c r="X162" s="105"/>
      <c r="Y162" s="105"/>
      <c r="Z162" s="105"/>
      <c r="AA162" s="105"/>
      <c r="AB162" s="135"/>
      <c r="AC162" s="85"/>
      <c r="AD162" s="243"/>
      <c r="AE162" s="243"/>
      <c r="AF162" s="4"/>
    </row>
    <row r="163" spans="1:32" ht="14" hidden="1">
      <c r="A163" s="85"/>
      <c r="B163" s="132">
        <f>ID!B101</f>
        <v>0</v>
      </c>
      <c r="C163" s="324"/>
      <c r="D163" s="307" t="str">
        <f>ID!D101</f>
        <v>EMPTY</v>
      </c>
      <c r="E163" s="307" t="str">
        <f>ID!E101</f>
        <v>L</v>
      </c>
      <c r="F163" s="310" t="str">
        <f>ID!F101</f>
        <v>EMPTY-L</v>
      </c>
      <c r="G163" s="307" t="str">
        <f>ID!G101</f>
        <v>EMPTY-L</v>
      </c>
      <c r="H163" s="307">
        <f>ID!H101</f>
        <v>0</v>
      </c>
      <c r="I163" s="307">
        <f>ID!I101</f>
        <v>0</v>
      </c>
      <c r="J163" s="307">
        <f>ID!J101</f>
        <v>0</v>
      </c>
      <c r="K163" s="307">
        <f>ID!K101</f>
        <v>0</v>
      </c>
      <c r="L163" s="307">
        <f>ID!L101</f>
        <v>0</v>
      </c>
      <c r="M163" s="307">
        <f>ID!M101</f>
        <v>0</v>
      </c>
      <c r="N163" s="307">
        <f>ID!N101</f>
        <v>0</v>
      </c>
      <c r="O163" s="307" t="str">
        <f>ID!O101</f>
        <v>INT</v>
      </c>
      <c r="P163" s="307" t="str">
        <f>ID!P101</f>
        <v>TBA9</v>
      </c>
      <c r="Q163" s="307">
        <f>ID!Q101</f>
        <v>12</v>
      </c>
      <c r="R163" s="346">
        <f>ID!R101</f>
        <v>0</v>
      </c>
      <c r="S163" s="324"/>
      <c r="T163" s="314"/>
      <c r="U163" s="87">
        <f>IFERROR(VLOOKUP(AE163,timeToFix,3),"")</f>
        <v>0</v>
      </c>
      <c r="V163" s="112">
        <f>IF($V$3=ID!$H$3,
H163,IF($V$3=ID!$I$3,
I163,IF($V$3=ID!$J$3,
J163,IF($V$3=ID!$K$3,
K163,IF($V$3=ID!$L$3,
L163,IF($V$3=ID!$M$3,
M163,IF($V$3=ID!$N$3,
N163,"")))))))</f>
        <v>0</v>
      </c>
      <c r="W163" s="85"/>
      <c r="X163" s="88" t="str">
        <f>ID!AB101</f>
        <v>No Response</v>
      </c>
      <c r="Y163" s="88" t="str">
        <f>Faculty!AB101</f>
        <v>No Response</v>
      </c>
      <c r="Z163" s="88" t="str">
        <f>'Reviewer 1'!AB101</f>
        <v>No Response</v>
      </c>
      <c r="AA163" s="88" t="str">
        <f>'Reviewer 2'!AC113</f>
        <v>No Response</v>
      </c>
      <c r="AB163" s="135"/>
      <c r="AC163" s="85"/>
      <c r="AD163" s="268" t="str">
        <f>IFERROR(VLOOKUP(ID!AB101,RubricConversion,2,FALSE),"")</f>
        <v>NR</v>
      </c>
      <c r="AE163" s="268" t="str">
        <f>IFERROR(VLOOKUP(AD163,scale,2,FALSE),"")</f>
        <v>No Response</v>
      </c>
      <c r="AF163" s="4"/>
    </row>
    <row r="164" spans="1:32" ht="98" hidden="1">
      <c r="A164" s="85"/>
      <c r="B164" s="132"/>
      <c r="C164" s="324"/>
      <c r="D164" s="307"/>
      <c r="E164" s="307"/>
      <c r="F164" s="310"/>
      <c r="G164" s="307"/>
      <c r="H164" s="307"/>
      <c r="I164" s="307"/>
      <c r="J164" s="307"/>
      <c r="K164" s="307"/>
      <c r="L164" s="307"/>
      <c r="M164" s="307"/>
      <c r="N164" s="307"/>
      <c r="O164" s="307"/>
      <c r="P164" s="307"/>
      <c r="Q164" s="307"/>
      <c r="R164" s="304"/>
      <c r="S164" s="261" t="str">
        <f>CONCATENATE(ID!X101,CHAR(10),CHAR(10),Faculty!X101,CHAR(10),CHAR(10),'Reviewer 1'!X101,CHAR(10),CHAR(10),'Reviewer 2'!X113)</f>
        <v xml:space="preserve">
</v>
      </c>
      <c r="T164" s="314"/>
      <c r="U164" s="208"/>
      <c r="V164" s="112">
        <f>IF($V$3=ID!$H$3,
H164,IF($V$3=ID!$I$3,
I164,IF($V$3=ID!$J$3,
J164,IF($V$3=ID!$K$3,
K164,IF($V$3=ID!$L$3,
L164,IF($V$3=ID!$M$3,
M164,IF($V$3=ID!$N$3,
N164,"")))))))</f>
        <v>0</v>
      </c>
      <c r="W164" s="85"/>
      <c r="X164" s="105"/>
      <c r="Y164" s="105"/>
      <c r="Z164" s="105"/>
      <c r="AA164" s="105"/>
      <c r="AB164" s="135"/>
      <c r="AC164" s="85"/>
      <c r="AD164" s="243"/>
      <c r="AE164" s="243"/>
      <c r="AF164" s="4"/>
    </row>
    <row r="165" spans="1:32" ht="14" hidden="1">
      <c r="A165" s="85"/>
      <c r="B165" s="132">
        <f>ID!B102</f>
        <v>0</v>
      </c>
      <c r="C165" s="324"/>
      <c r="D165" s="307" t="str">
        <f>ID!D102</f>
        <v>EMPTY</v>
      </c>
      <c r="E165" s="307" t="str">
        <f>ID!E102</f>
        <v>M</v>
      </c>
      <c r="F165" s="310" t="str">
        <f>ID!F102</f>
        <v>EMPTY-M</v>
      </c>
      <c r="G165" s="307" t="str">
        <f>ID!G102</f>
        <v>EMPTY-M</v>
      </c>
      <c r="H165" s="307">
        <f>ID!H102</f>
        <v>0</v>
      </c>
      <c r="I165" s="307">
        <f>ID!I102</f>
        <v>0</v>
      </c>
      <c r="J165" s="307">
        <f>ID!J102</f>
        <v>0</v>
      </c>
      <c r="K165" s="307">
        <f>ID!K102</f>
        <v>0</v>
      </c>
      <c r="L165" s="307">
        <f>ID!L102</f>
        <v>0</v>
      </c>
      <c r="M165" s="307">
        <f>ID!M102</f>
        <v>0</v>
      </c>
      <c r="N165" s="307">
        <f>ID!N102</f>
        <v>0</v>
      </c>
      <c r="O165" s="307" t="str">
        <f>ID!O102</f>
        <v>INT</v>
      </c>
      <c r="P165" s="307" t="str">
        <f>ID!P102</f>
        <v>TBA9</v>
      </c>
      <c r="Q165" s="307">
        <f>ID!Q102</f>
        <v>13</v>
      </c>
      <c r="R165" s="346">
        <f>ID!R102</f>
        <v>0</v>
      </c>
      <c r="S165" s="324"/>
      <c r="T165" s="314"/>
      <c r="U165" s="87">
        <f>IFERROR(VLOOKUP(AE165,timeToFix,3),"")</f>
        <v>0</v>
      </c>
      <c r="V165" s="112">
        <f>IF($V$3=ID!$H$3,
H165,IF($V$3=ID!$I$3,
I165,IF($V$3=ID!$J$3,
J165,IF($V$3=ID!$K$3,
K165,IF($V$3=ID!$L$3,
L165,IF($V$3=ID!$M$3,
M165,IF($V$3=ID!$N$3,
N165,"")))))))</f>
        <v>0</v>
      </c>
      <c r="W165" s="85"/>
      <c r="X165" s="88" t="str">
        <f>ID!AB102</f>
        <v>No Response</v>
      </c>
      <c r="Y165" s="88" t="str">
        <f>Faculty!AB102</f>
        <v>No Response</v>
      </c>
      <c r="Z165" s="88" t="str">
        <f>'Reviewer 1'!AB102</f>
        <v>No Response</v>
      </c>
      <c r="AA165" s="88" t="str">
        <f>'Reviewer 2'!AC114</f>
        <v>No Response</v>
      </c>
      <c r="AB165" s="135"/>
      <c r="AC165" s="85"/>
      <c r="AD165" s="268" t="str">
        <f>IFERROR(VLOOKUP(ID!AB102,RubricConversion,2,FALSE),"")</f>
        <v>NR</v>
      </c>
      <c r="AE165" s="268" t="str">
        <f>IFERROR(VLOOKUP(AD165,scale,2,FALSE),"")</f>
        <v>No Response</v>
      </c>
      <c r="AF165" s="4"/>
    </row>
    <row r="166" spans="1:32" ht="98" hidden="1">
      <c r="A166" s="85"/>
      <c r="B166" s="132"/>
      <c r="C166" s="324"/>
      <c r="D166" s="307"/>
      <c r="E166" s="307"/>
      <c r="F166" s="310"/>
      <c r="G166" s="307"/>
      <c r="H166" s="307"/>
      <c r="I166" s="307"/>
      <c r="J166" s="307"/>
      <c r="K166" s="307"/>
      <c r="L166" s="307"/>
      <c r="M166" s="307"/>
      <c r="N166" s="307"/>
      <c r="O166" s="307"/>
      <c r="P166" s="307"/>
      <c r="Q166" s="307"/>
      <c r="R166" s="304"/>
      <c r="S166" s="261" t="str">
        <f>CONCATENATE(ID!X102,CHAR(10),CHAR(10),Faculty!X102,CHAR(10),CHAR(10),'Reviewer 1'!X102,CHAR(10),CHAR(10),'Reviewer 2'!X114)</f>
        <v xml:space="preserve">
</v>
      </c>
      <c r="T166" s="134"/>
      <c r="U166" s="208"/>
      <c r="V166" s="112">
        <f>IF($V$3=ID!$H$3,
H166,IF($V$3=ID!$I$3,
I166,IF($V$3=ID!$J$3,
J166,IF($V$3=ID!$K$3,
K166,IF($V$3=ID!$L$3,
L166,IF($V$3=ID!$M$3,
M166,IF($V$3=ID!$N$3,
N166,"")))))))</f>
        <v>0</v>
      </c>
      <c r="W166" s="85"/>
      <c r="X166" s="105"/>
      <c r="Y166" s="105"/>
      <c r="Z166" s="105"/>
      <c r="AA166" s="105"/>
      <c r="AB166" s="135"/>
      <c r="AC166" s="85"/>
      <c r="AD166" s="243"/>
      <c r="AE166" s="243"/>
      <c r="AF166" s="4"/>
    </row>
    <row r="167" spans="1:32" ht="14" hidden="1">
      <c r="A167" s="85"/>
      <c r="B167" s="132">
        <f>ID!B103</f>
        <v>0</v>
      </c>
      <c r="C167" s="324"/>
      <c r="D167" s="307" t="str">
        <f>ID!D103</f>
        <v>EMPTY</v>
      </c>
      <c r="E167" s="307" t="str">
        <f>ID!E103</f>
        <v>N</v>
      </c>
      <c r="F167" s="310" t="str">
        <f>ID!F103</f>
        <v>EMPTY-N</v>
      </c>
      <c r="G167" s="307" t="str">
        <f>ID!G103</f>
        <v>EMPTY-N</v>
      </c>
      <c r="H167" s="307">
        <f>ID!H103</f>
        <v>0</v>
      </c>
      <c r="I167" s="307">
        <f>ID!I103</f>
        <v>0</v>
      </c>
      <c r="J167" s="307">
        <f>ID!J103</f>
        <v>0</v>
      </c>
      <c r="K167" s="307">
        <f>ID!K103</f>
        <v>0</v>
      </c>
      <c r="L167" s="307">
        <f>ID!L103</f>
        <v>0</v>
      </c>
      <c r="M167" s="307">
        <f>ID!M103</f>
        <v>0</v>
      </c>
      <c r="N167" s="307">
        <f>ID!N103</f>
        <v>0</v>
      </c>
      <c r="O167" s="307" t="str">
        <f>ID!O103</f>
        <v>INT</v>
      </c>
      <c r="P167" s="307" t="str">
        <f>ID!P103</f>
        <v>TBA9</v>
      </c>
      <c r="Q167" s="307">
        <f>ID!Q103</f>
        <v>14</v>
      </c>
      <c r="R167" s="346">
        <f>ID!R103</f>
        <v>0</v>
      </c>
      <c r="S167" s="324"/>
      <c r="T167" s="134"/>
      <c r="U167" s="77">
        <f>IFERROR(VLOOKUP(AE167,timeToFix,3),"")</f>
        <v>0</v>
      </c>
      <c r="V167" s="112">
        <f>IF($V$3=ID!$H$3,
H167,IF($V$3=ID!$I$3,
I167,IF($V$3=ID!$J$3,
J167,IF($V$3=ID!$K$3,
K167,IF($V$3=ID!$L$3,
L167,IF($V$3=ID!$M$3,
M167,IF($V$3=ID!$N$3,
N167,"")))))))</f>
        <v>0</v>
      </c>
      <c r="W167" s="85"/>
      <c r="X167" s="88" t="str">
        <f>ID!AB103</f>
        <v>No Response</v>
      </c>
      <c r="Y167" s="88" t="str">
        <f>Faculty!AB103</f>
        <v>No Response</v>
      </c>
      <c r="Z167" s="88" t="str">
        <f>'Reviewer 1'!AB103</f>
        <v>No Response</v>
      </c>
      <c r="AA167" s="88" t="str">
        <f>'Reviewer 2'!AC115</f>
        <v>No Response</v>
      </c>
      <c r="AB167" s="135"/>
      <c r="AC167" s="85"/>
      <c r="AD167" s="268" t="str">
        <f>IFERROR(VLOOKUP(ID!AB103,RubricConversion,2,FALSE),"")</f>
        <v>NR</v>
      </c>
      <c r="AE167" s="268" t="str">
        <f>IFERROR(VLOOKUP(AD167,scale,2,FALSE),"")</f>
        <v>No Response</v>
      </c>
      <c r="AF167" s="4"/>
    </row>
    <row r="168" spans="1:32" ht="14" hidden="1">
      <c r="A168" s="85"/>
      <c r="B168" s="132"/>
      <c r="C168" s="324"/>
      <c r="D168" s="307"/>
      <c r="E168" s="307"/>
      <c r="F168" s="310"/>
      <c r="G168" s="307"/>
      <c r="H168" s="307"/>
      <c r="I168" s="307"/>
      <c r="J168" s="307"/>
      <c r="K168" s="307"/>
      <c r="L168" s="307"/>
      <c r="M168" s="307"/>
      <c r="N168" s="307"/>
      <c r="O168" s="307"/>
      <c r="P168" s="307"/>
      <c r="Q168" s="307"/>
      <c r="R168" s="304"/>
      <c r="S168" s="269" t="str">
        <f>CONCATENATE(ID!X103,CHAR(10),CHAR(10),Faculty!X103,CHAR(10),CHAR(10),'Reviewer 1'!X103,CHAR(10),CHAR(10),'Reviewer 2'!X115)</f>
        <v xml:space="preserve">
</v>
      </c>
      <c r="T168" s="134"/>
      <c r="U168" s="208"/>
      <c r="V168" s="112">
        <f>IF($V$3=ID!$H$3,
H168,IF($V$3=ID!$I$3,
I168,IF($V$3=ID!$J$3,
J168,IF($V$3=ID!$K$3,
K168,IF($V$3=ID!$L$3,
L168,IF($V$3=ID!$M$3,
M168,IF($V$3=ID!$N$3,
N168,"")))))))</f>
        <v>0</v>
      </c>
      <c r="W168" s="85"/>
      <c r="X168" s="105"/>
      <c r="Y168" s="105"/>
      <c r="Z168" s="105"/>
      <c r="AA168" s="105"/>
      <c r="AB168" s="135"/>
      <c r="AC168" s="85"/>
      <c r="AD168" s="243"/>
      <c r="AE168" s="243"/>
      <c r="AF168" s="4"/>
    </row>
    <row r="169" spans="1:32" ht="14" hidden="1">
      <c r="A169" s="85"/>
      <c r="B169" s="132">
        <f>ID!B104</f>
        <v>0</v>
      </c>
      <c r="C169" s="324"/>
      <c r="D169" s="307" t="str">
        <f>ID!D104</f>
        <v>EMPTY</v>
      </c>
      <c r="E169" s="307" t="str">
        <f>ID!E104</f>
        <v>O</v>
      </c>
      <c r="F169" s="310" t="str">
        <f>ID!F104</f>
        <v>EMPTY-O</v>
      </c>
      <c r="G169" s="307" t="str">
        <f>ID!G104</f>
        <v>EMPTY-O</v>
      </c>
      <c r="H169" s="307">
        <f>ID!H104</f>
        <v>0</v>
      </c>
      <c r="I169" s="307">
        <f>ID!I104</f>
        <v>0</v>
      </c>
      <c r="J169" s="307">
        <f>ID!J104</f>
        <v>0</v>
      </c>
      <c r="K169" s="307">
        <f>ID!K104</f>
        <v>0</v>
      </c>
      <c r="L169" s="307">
        <f>ID!L104</f>
        <v>0</v>
      </c>
      <c r="M169" s="307">
        <f>ID!M104</f>
        <v>0</v>
      </c>
      <c r="N169" s="307">
        <f>ID!N104</f>
        <v>0</v>
      </c>
      <c r="O169" s="307" t="str">
        <f>ID!O104</f>
        <v>INT</v>
      </c>
      <c r="P169" s="307" t="str">
        <f>ID!P104</f>
        <v>TBA9</v>
      </c>
      <c r="Q169" s="307">
        <f>ID!Q104</f>
        <v>15</v>
      </c>
      <c r="R169" s="346">
        <f>ID!R104</f>
        <v>0</v>
      </c>
      <c r="S169" s="324"/>
      <c r="T169" s="134"/>
      <c r="U169" s="87">
        <f>IFERROR(VLOOKUP(AE169,timeToFix,3),"")</f>
        <v>0</v>
      </c>
      <c r="V169" s="112">
        <f>IF($V$3=ID!$H$3,
H169,IF($V$3=ID!$I$3,
I169,IF($V$3=ID!$J$3,
J169,IF($V$3=ID!$K$3,
K169,IF($V$3=ID!$L$3,
L169,IF($V$3=ID!$M$3,
M169,IF($V$3=ID!$N$3,
N169,"")))))))</f>
        <v>0</v>
      </c>
      <c r="W169" s="85"/>
      <c r="X169" s="88" t="str">
        <f>ID!AB104</f>
        <v>No Response</v>
      </c>
      <c r="Y169" s="88" t="str">
        <f>Faculty!AB104</f>
        <v>No Response</v>
      </c>
      <c r="Z169" s="88" t="str">
        <f>'Reviewer 1'!AB104</f>
        <v>No Response</v>
      </c>
      <c r="AA169" s="88" t="str">
        <f>'Reviewer 2'!AC116</f>
        <v>No Response</v>
      </c>
      <c r="AB169" s="135"/>
      <c r="AC169" s="85"/>
      <c r="AD169" s="268" t="str">
        <f>IFERROR(VLOOKUP(ID!AB104,RubricConversion,2,FALSE),"")</f>
        <v>NR</v>
      </c>
      <c r="AE169" s="268" t="str">
        <f>IFERROR(VLOOKUP(AD169,scale,2,FALSE),"")</f>
        <v>No Response</v>
      </c>
      <c r="AF169" s="4"/>
    </row>
    <row r="170" spans="1:32" ht="14" hidden="1">
      <c r="A170" s="85"/>
      <c r="B170" s="132"/>
      <c r="C170" s="324"/>
      <c r="D170" s="307"/>
      <c r="E170" s="307"/>
      <c r="F170" s="310"/>
      <c r="G170" s="307"/>
      <c r="H170" s="307"/>
      <c r="I170" s="307"/>
      <c r="J170" s="307"/>
      <c r="K170" s="307"/>
      <c r="L170" s="307"/>
      <c r="M170" s="307"/>
      <c r="N170" s="307"/>
      <c r="O170" s="307"/>
      <c r="P170" s="307"/>
      <c r="Q170" s="307"/>
      <c r="R170" s="304"/>
      <c r="S170" s="269" t="str">
        <f>CONCATENATE(ID!X104,CHAR(10),CHAR(10),Faculty!X104,CHAR(10),CHAR(10),'Reviewer 1'!X104,CHAR(10),CHAR(10),'Reviewer 2'!X116)</f>
        <v xml:space="preserve">
</v>
      </c>
      <c r="T170" s="134"/>
      <c r="U170" s="208"/>
      <c r="V170" s="112">
        <f>IF($V$3=ID!$H$3,
H170,IF($V$3=ID!$I$3,
I170,IF($V$3=ID!$J$3,
J170,IF($V$3=ID!$K$3,
K170,IF($V$3=ID!$L$3,
L170,IF($V$3=ID!$M$3,
M170,IF($V$3=ID!$N$3,
N170,"")))))))</f>
        <v>0</v>
      </c>
      <c r="W170" s="85"/>
      <c r="X170" s="105"/>
      <c r="Y170" s="105"/>
      <c r="Z170" s="105"/>
      <c r="AA170" s="105"/>
      <c r="AB170" s="135"/>
      <c r="AC170" s="85"/>
      <c r="AD170" s="243"/>
      <c r="AE170" s="243"/>
      <c r="AF170" s="4"/>
    </row>
    <row r="171" spans="1:32" ht="14" hidden="1">
      <c r="A171" s="85"/>
      <c r="B171" s="132">
        <f>ID!B105</f>
        <v>0</v>
      </c>
      <c r="C171" s="324"/>
      <c r="D171" s="307" t="str">
        <f>ID!D105</f>
        <v>EMPTY</v>
      </c>
      <c r="E171" s="307" t="str">
        <f>ID!E105</f>
        <v>P</v>
      </c>
      <c r="F171" s="310" t="str">
        <f>ID!F105</f>
        <v>EMPTY-P</v>
      </c>
      <c r="G171" s="307" t="str">
        <f>ID!G105</f>
        <v>EMPTY-P</v>
      </c>
      <c r="H171" s="307">
        <f>ID!H105</f>
        <v>0</v>
      </c>
      <c r="I171" s="307">
        <f>ID!I105</f>
        <v>0</v>
      </c>
      <c r="J171" s="307">
        <f>ID!J105</f>
        <v>0</v>
      </c>
      <c r="K171" s="307">
        <f>ID!K105</f>
        <v>0</v>
      </c>
      <c r="L171" s="307">
        <f>ID!L105</f>
        <v>0</v>
      </c>
      <c r="M171" s="307">
        <f>ID!M105</f>
        <v>0</v>
      </c>
      <c r="N171" s="307">
        <f>ID!N105</f>
        <v>0</v>
      </c>
      <c r="O171" s="307" t="str">
        <f>ID!O105</f>
        <v>INT</v>
      </c>
      <c r="P171" s="307" t="str">
        <f>ID!P105</f>
        <v>TBA9</v>
      </c>
      <c r="Q171" s="307">
        <f>ID!Q105</f>
        <v>16</v>
      </c>
      <c r="R171" s="346">
        <f>ID!R105</f>
        <v>0</v>
      </c>
      <c r="S171" s="324"/>
      <c r="T171" s="134"/>
      <c r="U171" s="87">
        <f>IFERROR(VLOOKUP(AE171,timeToFix,3),"")</f>
        <v>0</v>
      </c>
      <c r="V171" s="112">
        <f>IF($V$3=ID!$H$3,
H171,IF($V$3=ID!$I$3,
I171,IF($V$3=ID!$J$3,
J171,IF($V$3=ID!$K$3,
K171,IF($V$3=ID!$L$3,
L171,IF($V$3=ID!$M$3,
M171,IF($V$3=ID!$N$3,
N171,"")))))))</f>
        <v>0</v>
      </c>
      <c r="W171" s="85"/>
      <c r="X171" s="88" t="str">
        <f>ID!AB105</f>
        <v>No Response</v>
      </c>
      <c r="Y171" s="88" t="str">
        <f>Faculty!AB105</f>
        <v>No Response</v>
      </c>
      <c r="Z171" s="88" t="str">
        <f>'Reviewer 1'!AB105</f>
        <v>No Response</v>
      </c>
      <c r="AA171" s="88" t="str">
        <f>'Reviewer 2'!AC117</f>
        <v>No Response</v>
      </c>
      <c r="AB171" s="135"/>
      <c r="AC171" s="85"/>
      <c r="AD171" s="268" t="str">
        <f>IFERROR(VLOOKUP(ID!AB105,RubricConversion,2,FALSE),"")</f>
        <v>NR</v>
      </c>
      <c r="AE171" s="268" t="str">
        <f>IFERROR(VLOOKUP(AD171,scale,2,FALSE),"")</f>
        <v>No Response</v>
      </c>
      <c r="AF171" s="4"/>
    </row>
    <row r="172" spans="1:32" ht="98" hidden="1">
      <c r="A172" s="85"/>
      <c r="B172" s="132"/>
      <c r="C172" s="324"/>
      <c r="D172" s="307"/>
      <c r="E172" s="307"/>
      <c r="F172" s="310"/>
      <c r="G172" s="307"/>
      <c r="H172" s="307"/>
      <c r="I172" s="307"/>
      <c r="J172" s="307"/>
      <c r="K172" s="307"/>
      <c r="L172" s="307"/>
      <c r="M172" s="307"/>
      <c r="N172" s="307"/>
      <c r="O172" s="307"/>
      <c r="P172" s="307"/>
      <c r="Q172" s="307"/>
      <c r="R172" s="304"/>
      <c r="S172" s="261" t="str">
        <f>CONCATENATE(ID!X105,CHAR(10),CHAR(10),Faculty!X105,CHAR(10),CHAR(10),'Reviewer 1'!X105,CHAR(10),CHAR(10),'Reviewer 2'!X117)</f>
        <v xml:space="preserve">
</v>
      </c>
      <c r="T172" s="134"/>
      <c r="U172" s="208"/>
      <c r="V172" s="112">
        <f>IF($V$3=ID!$H$3,
H172,IF($V$3=ID!$I$3,
I172,IF($V$3=ID!$J$3,
J172,IF($V$3=ID!$K$3,
K172,IF($V$3=ID!$L$3,
L172,IF($V$3=ID!$M$3,
M172,IF($V$3=ID!$N$3,
N172,"")))))))</f>
        <v>0</v>
      </c>
      <c r="W172" s="85"/>
      <c r="X172" s="105"/>
      <c r="Y172" s="105"/>
      <c r="Z172" s="105"/>
      <c r="AA172" s="105"/>
      <c r="AB172" s="135"/>
      <c r="AC172" s="85"/>
      <c r="AD172" s="243"/>
      <c r="AE172" s="243"/>
      <c r="AF172" s="4"/>
    </row>
    <row r="173" spans="1:32" ht="14" hidden="1">
      <c r="A173" s="85"/>
      <c r="B173" s="132">
        <f>ID!B106</f>
        <v>0</v>
      </c>
      <c r="C173" s="324"/>
      <c r="D173" s="307" t="str">
        <f>ID!D106</f>
        <v>EMPTY</v>
      </c>
      <c r="E173" s="307" t="str">
        <f>ID!E106</f>
        <v>Q</v>
      </c>
      <c r="F173" s="310" t="str">
        <f>ID!F106</f>
        <v>EMPTY-Q</v>
      </c>
      <c r="G173" s="307" t="str">
        <f>ID!G106</f>
        <v>EMPTY-Q</v>
      </c>
      <c r="H173" s="307">
        <f>ID!H106</f>
        <v>0</v>
      </c>
      <c r="I173" s="307">
        <f>ID!I106</f>
        <v>0</v>
      </c>
      <c r="J173" s="307">
        <f>ID!J106</f>
        <v>0</v>
      </c>
      <c r="K173" s="307">
        <f>ID!K106</f>
        <v>0</v>
      </c>
      <c r="L173" s="307">
        <f>ID!L106</f>
        <v>0</v>
      </c>
      <c r="M173" s="307">
        <f>ID!M106</f>
        <v>0</v>
      </c>
      <c r="N173" s="307">
        <f>ID!N106</f>
        <v>0</v>
      </c>
      <c r="O173" s="307" t="str">
        <f>ID!O106</f>
        <v>INT</v>
      </c>
      <c r="P173" s="307" t="str">
        <f>ID!P106</f>
        <v>TBA9</v>
      </c>
      <c r="Q173" s="307">
        <f>ID!Q106</f>
        <v>17</v>
      </c>
      <c r="R173" s="346">
        <f>ID!R106</f>
        <v>0</v>
      </c>
      <c r="S173" s="324"/>
      <c r="T173" s="134"/>
      <c r="U173" s="87">
        <f>IFERROR(VLOOKUP(AE173,timeToFix,3),"")</f>
        <v>0</v>
      </c>
      <c r="V173" s="112">
        <f>IF($V$3=ID!$H$3,
H173,IF($V$3=ID!$I$3,
I173,IF($V$3=ID!$J$3,
J173,IF($V$3=ID!$K$3,
K173,IF($V$3=ID!$L$3,
L173,IF($V$3=ID!$M$3,
M173,IF($V$3=ID!$N$3,
N173,"")))))))</f>
        <v>0</v>
      </c>
      <c r="W173" s="85"/>
      <c r="X173" s="88" t="str">
        <f>ID!AB106</f>
        <v>No Response</v>
      </c>
      <c r="Y173" s="88" t="str">
        <f>Faculty!AB106</f>
        <v>No Response</v>
      </c>
      <c r="Z173" s="88" t="str">
        <f>'Reviewer 1'!AB106</f>
        <v>No Response</v>
      </c>
      <c r="AA173" s="88" t="str">
        <f>'Reviewer 2'!AC118</f>
        <v>No Response</v>
      </c>
      <c r="AB173" s="135"/>
      <c r="AC173" s="85"/>
      <c r="AD173" s="268" t="str">
        <f>IFERROR(VLOOKUP(ID!AB106,RubricConversion,2,FALSE),"")</f>
        <v>NR</v>
      </c>
      <c r="AE173" s="268" t="str">
        <f>IFERROR(VLOOKUP(AD173,scale,2,FALSE),"")</f>
        <v>No Response</v>
      </c>
      <c r="AF173" s="4"/>
    </row>
    <row r="174" spans="1:32" ht="98" hidden="1">
      <c r="A174" s="85"/>
      <c r="B174" s="132"/>
      <c r="C174" s="324"/>
      <c r="D174" s="307"/>
      <c r="E174" s="307"/>
      <c r="F174" s="310"/>
      <c r="G174" s="307"/>
      <c r="H174" s="307"/>
      <c r="I174" s="307"/>
      <c r="J174" s="307"/>
      <c r="K174" s="307"/>
      <c r="L174" s="307"/>
      <c r="M174" s="307"/>
      <c r="N174" s="307"/>
      <c r="O174" s="307"/>
      <c r="P174" s="307"/>
      <c r="Q174" s="307"/>
      <c r="R174" s="304"/>
      <c r="S174" s="261" t="str">
        <f>CONCATENATE(ID!X106,CHAR(10),CHAR(10),Faculty!X106,CHAR(10),CHAR(10),'Reviewer 1'!X106,CHAR(10),CHAR(10),'Reviewer 2'!X118)</f>
        <v xml:space="preserve">
</v>
      </c>
      <c r="T174" s="134"/>
      <c r="U174" s="208"/>
      <c r="V174" s="112">
        <f>IF($V$3=ID!$H$3,
H174,IF($V$3=ID!$I$3,
I174,IF($V$3=ID!$J$3,
J174,IF($V$3=ID!$K$3,
K174,IF($V$3=ID!$L$3,
L174,IF($V$3=ID!$M$3,
M174,IF($V$3=ID!$N$3,
N174,"")))))))</f>
        <v>0</v>
      </c>
      <c r="W174" s="85"/>
      <c r="X174" s="105"/>
      <c r="Y174" s="105"/>
      <c r="Z174" s="105"/>
      <c r="AA174" s="105"/>
      <c r="AB174" s="135"/>
      <c r="AC174" s="85"/>
      <c r="AD174" s="243"/>
      <c r="AE174" s="243"/>
      <c r="AF174" s="4"/>
    </row>
    <row r="175" spans="1:32" ht="14" hidden="1">
      <c r="A175" s="85"/>
      <c r="B175" s="132">
        <f>ID!B107</f>
        <v>0</v>
      </c>
      <c r="C175" s="324"/>
      <c r="D175" s="307" t="str">
        <f>ID!D107</f>
        <v>EMPTY</v>
      </c>
      <c r="E175" s="307" t="str">
        <f>ID!E107</f>
        <v>R</v>
      </c>
      <c r="F175" s="310" t="str">
        <f>ID!F107</f>
        <v>EMPTY-R</v>
      </c>
      <c r="G175" s="307" t="str">
        <f>ID!G107</f>
        <v>EMPTY-R</v>
      </c>
      <c r="H175" s="307">
        <f>ID!H107</f>
        <v>0</v>
      </c>
      <c r="I175" s="307">
        <f>ID!I107</f>
        <v>0</v>
      </c>
      <c r="J175" s="307">
        <f>ID!J107</f>
        <v>0</v>
      </c>
      <c r="K175" s="307">
        <f>ID!K107</f>
        <v>0</v>
      </c>
      <c r="L175" s="307">
        <f>ID!L107</f>
        <v>0</v>
      </c>
      <c r="M175" s="307">
        <f>ID!M107</f>
        <v>0</v>
      </c>
      <c r="N175" s="307">
        <f>ID!N107</f>
        <v>0</v>
      </c>
      <c r="O175" s="307" t="str">
        <f>ID!O107</f>
        <v>INT</v>
      </c>
      <c r="P175" s="307" t="str">
        <f>ID!P107</f>
        <v>TBA9</v>
      </c>
      <c r="Q175" s="307">
        <f>ID!Q107</f>
        <v>18</v>
      </c>
      <c r="R175" s="346">
        <f>ID!R107</f>
        <v>0</v>
      </c>
      <c r="S175" s="324"/>
      <c r="T175" s="134"/>
      <c r="U175" s="77">
        <f>IFERROR(VLOOKUP(AE175,timeToFix,3),"")</f>
        <v>0</v>
      </c>
      <c r="V175" s="112">
        <f>IF($V$3=ID!$H$3,
H175,IF($V$3=ID!$I$3,
I175,IF($V$3=ID!$J$3,
J175,IF($V$3=ID!$K$3,
K175,IF($V$3=ID!$L$3,
L175,IF($V$3=ID!$M$3,
M175,IF($V$3=ID!$N$3,
N175,"")))))))</f>
        <v>0</v>
      </c>
      <c r="W175" s="85"/>
      <c r="X175" s="88" t="str">
        <f>ID!AB107</f>
        <v>No Response</v>
      </c>
      <c r="Y175" s="88" t="str">
        <f>Faculty!AB107</f>
        <v>No Response</v>
      </c>
      <c r="Z175" s="88" t="str">
        <f>'Reviewer 1'!AB107</f>
        <v>No Response</v>
      </c>
      <c r="AA175" s="88" t="str">
        <f>'Reviewer 2'!AC119</f>
        <v>No Response</v>
      </c>
      <c r="AB175" s="135"/>
      <c r="AC175" s="85"/>
      <c r="AD175" s="268" t="str">
        <f>IFERROR(VLOOKUP(ID!AB107,RubricConversion,2,FALSE),"")</f>
        <v>NR</v>
      </c>
      <c r="AE175" s="268" t="str">
        <f>IFERROR(VLOOKUP(AD175,scale,2,FALSE),"")</f>
        <v>No Response</v>
      </c>
      <c r="AF175" s="4"/>
    </row>
    <row r="176" spans="1:32" ht="14" hidden="1">
      <c r="A176" s="85"/>
      <c r="B176" s="132"/>
      <c r="C176" s="324"/>
      <c r="D176" s="307"/>
      <c r="E176" s="307"/>
      <c r="F176" s="310"/>
      <c r="G176" s="307"/>
      <c r="H176" s="307"/>
      <c r="I176" s="307"/>
      <c r="J176" s="307"/>
      <c r="K176" s="307"/>
      <c r="L176" s="307"/>
      <c r="M176" s="307"/>
      <c r="N176" s="307"/>
      <c r="O176" s="307"/>
      <c r="P176" s="307"/>
      <c r="Q176" s="307"/>
      <c r="R176" s="304"/>
      <c r="S176" s="269" t="str">
        <f>CONCATENATE(ID!X107,CHAR(10),CHAR(10),Faculty!X107,CHAR(10),CHAR(10),'Reviewer 1'!X107,CHAR(10),CHAR(10),'Reviewer 2'!X119)</f>
        <v xml:space="preserve">
</v>
      </c>
      <c r="T176" s="134"/>
      <c r="U176" s="208"/>
      <c r="V176" s="112">
        <f>IF($V$3=ID!$H$3,
H176,IF($V$3=ID!$I$3,
I176,IF($V$3=ID!$J$3,
J176,IF($V$3=ID!$K$3,
K176,IF($V$3=ID!$L$3,
L176,IF($V$3=ID!$M$3,
M176,IF($V$3=ID!$N$3,
N176,"")))))))</f>
        <v>0</v>
      </c>
      <c r="W176" s="85"/>
      <c r="X176" s="105"/>
      <c r="Y176" s="105"/>
      <c r="Z176" s="105"/>
      <c r="AA176" s="105"/>
      <c r="AB176" s="135"/>
      <c r="AC176" s="85"/>
      <c r="AD176" s="243"/>
      <c r="AE176" s="243"/>
      <c r="AF176" s="4"/>
    </row>
    <row r="177" spans="1:32" ht="14" hidden="1">
      <c r="A177" s="85"/>
      <c r="B177" s="132">
        <f>ID!B108</f>
        <v>0</v>
      </c>
      <c r="C177" s="324"/>
      <c r="D177" s="307" t="str">
        <f>ID!D108</f>
        <v>EMPTY</v>
      </c>
      <c r="E177" s="307" t="str">
        <f>ID!E108</f>
        <v>S</v>
      </c>
      <c r="F177" s="310" t="str">
        <f>ID!F108</f>
        <v>EMPTY-S</v>
      </c>
      <c r="G177" s="307" t="str">
        <f>ID!G108</f>
        <v>EMPTY-S</v>
      </c>
      <c r="H177" s="307">
        <f>ID!H108</f>
        <v>0</v>
      </c>
      <c r="I177" s="307">
        <f>ID!I108</f>
        <v>0</v>
      </c>
      <c r="J177" s="307">
        <f>ID!J108</f>
        <v>0</v>
      </c>
      <c r="K177" s="307">
        <f>ID!K108</f>
        <v>0</v>
      </c>
      <c r="L177" s="307">
        <f>ID!L108</f>
        <v>0</v>
      </c>
      <c r="M177" s="307">
        <f>ID!M108</f>
        <v>0</v>
      </c>
      <c r="N177" s="307">
        <f>ID!N108</f>
        <v>0</v>
      </c>
      <c r="O177" s="307" t="str">
        <f>ID!O108</f>
        <v>INT</v>
      </c>
      <c r="P177" s="307" t="str">
        <f>ID!P108</f>
        <v>TBA9</v>
      </c>
      <c r="Q177" s="307">
        <f>ID!Q108</f>
        <v>19</v>
      </c>
      <c r="R177" s="346">
        <f>ID!R108</f>
        <v>0</v>
      </c>
      <c r="S177" s="324"/>
      <c r="T177" s="134"/>
      <c r="U177" s="87">
        <f>IFERROR(VLOOKUP(AE177,timeToFix,3),"")</f>
        <v>0</v>
      </c>
      <c r="V177" s="112">
        <f>IF($V$3=ID!$H$3,
H177,IF($V$3=ID!$I$3,
I177,IF($V$3=ID!$J$3,
J177,IF($V$3=ID!$K$3,
K177,IF($V$3=ID!$L$3,
L177,IF($V$3=ID!$M$3,
M177,IF($V$3=ID!$N$3,
N177,"")))))))</f>
        <v>0</v>
      </c>
      <c r="W177" s="85"/>
      <c r="X177" s="88" t="str">
        <f>ID!AB108</f>
        <v>No Response</v>
      </c>
      <c r="Y177" s="88" t="str">
        <f>Faculty!AB108</f>
        <v>No Response</v>
      </c>
      <c r="Z177" s="88" t="str">
        <f>'Reviewer 1'!AB108</f>
        <v>No Response</v>
      </c>
      <c r="AA177" s="88" t="str">
        <f>'Reviewer 2'!AC120</f>
        <v>No Response</v>
      </c>
      <c r="AB177" s="135"/>
      <c r="AC177" s="85"/>
      <c r="AD177" s="268" t="str">
        <f>IFERROR(VLOOKUP(ID!AB108,RubricConversion,2,FALSE),"")</f>
        <v>NR</v>
      </c>
      <c r="AE177" s="268" t="str">
        <f>IFERROR(VLOOKUP(AD177,scale,2,FALSE),"")</f>
        <v>No Response</v>
      </c>
      <c r="AF177" s="4"/>
    </row>
    <row r="178" spans="1:32" ht="14" hidden="1">
      <c r="A178" s="85"/>
      <c r="B178" s="132"/>
      <c r="C178" s="324"/>
      <c r="D178" s="307"/>
      <c r="E178" s="307"/>
      <c r="F178" s="310"/>
      <c r="G178" s="307"/>
      <c r="H178" s="307"/>
      <c r="I178" s="307"/>
      <c r="J178" s="307"/>
      <c r="K178" s="307"/>
      <c r="L178" s="307"/>
      <c r="M178" s="307"/>
      <c r="N178" s="307"/>
      <c r="O178" s="307"/>
      <c r="P178" s="307"/>
      <c r="Q178" s="307"/>
      <c r="R178" s="304"/>
      <c r="S178" s="269" t="str">
        <f>CONCATENATE(ID!X108,CHAR(10),CHAR(10),Faculty!X108,CHAR(10),CHAR(10),'Reviewer 1'!X108,CHAR(10),CHAR(10),'Reviewer 2'!X120)</f>
        <v xml:space="preserve">
</v>
      </c>
      <c r="T178" s="134"/>
      <c r="U178" s="208"/>
      <c r="V178" s="112">
        <f>IF($V$3=ID!$H$3,
H178,IF($V$3=ID!$I$3,
I178,IF($V$3=ID!$J$3,
J178,IF($V$3=ID!$K$3,
K178,IF($V$3=ID!$L$3,
L178,IF($V$3=ID!$M$3,
M178,IF($V$3=ID!$N$3,
N178,"")))))))</f>
        <v>0</v>
      </c>
      <c r="W178" s="85"/>
      <c r="X178" s="105"/>
      <c r="Y178" s="105"/>
      <c r="Z178" s="105"/>
      <c r="AA178" s="105"/>
      <c r="AB178" s="135"/>
      <c r="AC178" s="85"/>
      <c r="AD178" s="243"/>
      <c r="AE178" s="243"/>
      <c r="AF178" s="4"/>
    </row>
    <row r="179" spans="1:32" ht="14" hidden="1">
      <c r="A179" s="85"/>
      <c r="B179" s="132">
        <f>ID!B109</f>
        <v>0</v>
      </c>
      <c r="C179" s="324"/>
      <c r="D179" s="307" t="str">
        <f>ID!D109</f>
        <v>EMPTY</v>
      </c>
      <c r="E179" s="307" t="str">
        <f>ID!E109</f>
        <v>T</v>
      </c>
      <c r="F179" s="310" t="str">
        <f>ID!F109</f>
        <v>EMPTY-T</v>
      </c>
      <c r="G179" s="307" t="str">
        <f>ID!G109</f>
        <v>EMPTY-T</v>
      </c>
      <c r="H179" s="307">
        <f>ID!H109</f>
        <v>0</v>
      </c>
      <c r="I179" s="307">
        <f>ID!I109</f>
        <v>0</v>
      </c>
      <c r="J179" s="307">
        <f>ID!J109</f>
        <v>0</v>
      </c>
      <c r="K179" s="307">
        <f>ID!K109</f>
        <v>0</v>
      </c>
      <c r="L179" s="307">
        <f>ID!L109</f>
        <v>0</v>
      </c>
      <c r="M179" s="307">
        <f>ID!M109</f>
        <v>0</v>
      </c>
      <c r="N179" s="307">
        <f>ID!N109</f>
        <v>0</v>
      </c>
      <c r="O179" s="307" t="str">
        <f>ID!O109</f>
        <v>INT</v>
      </c>
      <c r="P179" s="307" t="str">
        <f>ID!P109</f>
        <v>TBA9</v>
      </c>
      <c r="Q179" s="307">
        <f>ID!Q109</f>
        <v>20</v>
      </c>
      <c r="R179" s="346">
        <f>ID!R109</f>
        <v>0</v>
      </c>
      <c r="S179" s="324"/>
      <c r="T179" s="134"/>
      <c r="U179" s="87">
        <f>IFERROR(VLOOKUP(AE179,timeToFix,3),"")</f>
        <v>0</v>
      </c>
      <c r="V179" s="112">
        <f>IF($V$3=ID!$H$3,
H179,IF($V$3=ID!$I$3,
I179,IF($V$3=ID!$J$3,
J179,IF($V$3=ID!$K$3,
K179,IF($V$3=ID!$L$3,
L179,IF($V$3=ID!$M$3,
M179,IF($V$3=ID!$N$3,
N179,"")))))))</f>
        <v>0</v>
      </c>
      <c r="W179" s="85"/>
      <c r="X179" s="88" t="str">
        <f>ID!AB109</f>
        <v>No Response</v>
      </c>
      <c r="Y179" s="88" t="str">
        <f>Faculty!AB109</f>
        <v>No Response</v>
      </c>
      <c r="Z179" s="88" t="str">
        <f>'Reviewer 1'!AB109</f>
        <v>No Response</v>
      </c>
      <c r="AA179" s="88" t="str">
        <f>'Reviewer 2'!AC121</f>
        <v>No Response</v>
      </c>
      <c r="AB179" s="135"/>
      <c r="AC179" s="85"/>
      <c r="AD179" s="268" t="str">
        <f>IFERROR(VLOOKUP(ID!AB109,RubricConversion,2,FALSE),"")</f>
        <v>NR</v>
      </c>
      <c r="AE179" s="268" t="str">
        <f>IFERROR(VLOOKUP(AD179,scale,2,FALSE),"")</f>
        <v>No Response</v>
      </c>
      <c r="AF179" s="4"/>
    </row>
    <row r="180" spans="1:32" ht="14" hidden="1">
      <c r="A180" s="85"/>
      <c r="B180" s="136"/>
      <c r="C180" s="340"/>
      <c r="D180" s="137"/>
      <c r="E180" s="137"/>
      <c r="F180" s="138"/>
      <c r="G180" s="137"/>
      <c r="H180" s="137"/>
      <c r="I180" s="137"/>
      <c r="J180" s="137"/>
      <c r="K180" s="137"/>
      <c r="L180" s="137"/>
      <c r="M180" s="137"/>
      <c r="N180" s="137"/>
      <c r="O180" s="137"/>
      <c r="P180" s="137"/>
      <c r="Q180" s="137"/>
      <c r="R180" s="106"/>
      <c r="S180" s="270" t="str">
        <f>CONCATENATE(ID!X109,CHAR(10),CHAR(10),Faculty!X109,CHAR(10),CHAR(10),'Reviewer 1'!X109,CHAR(10),CHAR(10),'Reviewer 2'!X121)</f>
        <v xml:space="preserve">
</v>
      </c>
      <c r="T180" s="140"/>
      <c r="U180" s="213"/>
      <c r="V180" s="76">
        <f>IF($V$3=ID!$H$3,
H180,IF($V$3=ID!$I$3,
I180,IF($V$3=ID!$J$3,
J180,IF($V$3=ID!$K$3,
K180,IF($V$3=ID!$L$3,
L180,IF($V$3=ID!$M$3,
M180,IF($V$3=ID!$N$3,
N180,"")))))))</f>
        <v>0</v>
      </c>
      <c r="W180" s="141"/>
      <c r="X180" s="107"/>
      <c r="Y180" s="107"/>
      <c r="Z180" s="107"/>
      <c r="AA180" s="107"/>
      <c r="AB180" s="142"/>
      <c r="AC180" s="85"/>
      <c r="AD180" s="243"/>
      <c r="AE180" s="243"/>
      <c r="AF180" s="4"/>
    </row>
    <row r="181" spans="1:32" ht="14" hidden="1">
      <c r="A181" s="85"/>
      <c r="B181" s="143">
        <f>ID!B110</f>
        <v>0</v>
      </c>
      <c r="C181" s="299">
        <f>ID!C110</f>
        <v>0</v>
      </c>
      <c r="D181" s="299">
        <f>ID!D110</f>
        <v>0</v>
      </c>
      <c r="E181" s="299">
        <f>ID!E110</f>
        <v>0</v>
      </c>
      <c r="F181" s="6">
        <f>ID!F110</f>
        <v>0</v>
      </c>
      <c r="G181" s="299">
        <f>ID!G110</f>
        <v>0</v>
      </c>
      <c r="H181" s="299">
        <f>ID!H110</f>
        <v>0</v>
      </c>
      <c r="I181" s="299">
        <f>ID!I110</f>
        <v>0</v>
      </c>
      <c r="J181" s="299">
        <f>ID!J110</f>
        <v>0</v>
      </c>
      <c r="K181" s="299">
        <f>ID!K110</f>
        <v>0</v>
      </c>
      <c r="L181" s="299">
        <f>ID!L110</f>
        <v>0</v>
      </c>
      <c r="M181" s="299">
        <f>ID!M110</f>
        <v>0</v>
      </c>
      <c r="N181" s="299">
        <f>ID!N110</f>
        <v>0</v>
      </c>
      <c r="O181" s="299">
        <f>ID!O110</f>
        <v>0</v>
      </c>
      <c r="P181" s="299">
        <f>ID!P110</f>
        <v>0</v>
      </c>
      <c r="Q181" s="299">
        <f>ID!Q110</f>
        <v>0</v>
      </c>
      <c r="R181" s="143">
        <f>ID!R110</f>
        <v>0</v>
      </c>
      <c r="S181" s="261"/>
      <c r="T181" s="134"/>
      <c r="U181" s="208"/>
      <c r="V181" s="112">
        <f>IF($V$3=ID!$H$3,
H181,IF($V$3=ID!$I$3,
I181,IF($V$3=ID!$J$3,
J181,IF($V$3=ID!$K$3,
K181,IF($V$3=ID!$L$3,
L181,IF($V$3=ID!$M$3,
M181,IF($V$3=ID!$N$3,
N181,"")))))))</f>
        <v>0</v>
      </c>
      <c r="W181" s="85"/>
      <c r="X181" s="105"/>
      <c r="Y181" s="105"/>
      <c r="Z181" s="105"/>
      <c r="AA181" s="105"/>
      <c r="AB181" s="85"/>
      <c r="AC181" s="85"/>
      <c r="AD181" s="4"/>
      <c r="AE181" s="4"/>
      <c r="AF181" s="4"/>
    </row>
    <row r="182" spans="1:32" ht="14" hidden="1">
      <c r="A182" s="85"/>
      <c r="B182" s="131">
        <f>ID!B111</f>
        <v>0</v>
      </c>
      <c r="C182" s="334" t="str">
        <f>ID!C111</f>
        <v>10. &lt;For future use&gt;</v>
      </c>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144"/>
      <c r="AC182" s="85"/>
      <c r="AD182" s="4"/>
      <c r="AE182" s="4"/>
      <c r="AF182" s="4"/>
    </row>
    <row r="183" spans="1:32" ht="14" hidden="1">
      <c r="A183" s="85"/>
      <c r="B183" s="132">
        <f>ID!B112</f>
        <v>0</v>
      </c>
      <c r="C183" s="353" t="str">
        <f>ID!C112</f>
        <v>EMPTY</v>
      </c>
      <c r="D183" s="307" t="str">
        <f>ID!D112</f>
        <v>EMPTY</v>
      </c>
      <c r="E183" s="307" t="str">
        <f>ID!E112</f>
        <v>A</v>
      </c>
      <c r="F183" s="310" t="str">
        <f>ID!F112</f>
        <v>EMPTY-A</v>
      </c>
      <c r="G183" s="307" t="str">
        <f>ID!G112</f>
        <v>EMPTY-A</v>
      </c>
      <c r="H183" s="307">
        <f>ID!H112</f>
        <v>0</v>
      </c>
      <c r="I183" s="307">
        <f>ID!I112</f>
        <v>0</v>
      </c>
      <c r="J183" s="307">
        <f>ID!J112</f>
        <v>0</v>
      </c>
      <c r="K183" s="307">
        <f>ID!K112</f>
        <v>0</v>
      </c>
      <c r="L183" s="307">
        <f>ID!L112</f>
        <v>0</v>
      </c>
      <c r="M183" s="307">
        <f>ID!M112</f>
        <v>0</v>
      </c>
      <c r="N183" s="307">
        <f>ID!N112</f>
        <v>0</v>
      </c>
      <c r="O183" s="307" t="str">
        <f>ID!O112</f>
        <v>INT</v>
      </c>
      <c r="P183" s="307" t="str">
        <f>ID!P112</f>
        <v>TBA10</v>
      </c>
      <c r="Q183" s="307">
        <f>ID!Q112</f>
        <v>1</v>
      </c>
      <c r="R183" s="346">
        <f>ID!R112</f>
        <v>0</v>
      </c>
      <c r="S183" s="324"/>
      <c r="T183" s="148"/>
      <c r="U183" s="87">
        <f>IFERROR(VLOOKUP(AE183,timeToFix,3),"")</f>
        <v>0</v>
      </c>
      <c r="V183" s="112">
        <f>IF($V$3=ID!$H$3,
H183,IF($V$3=ID!$I$3,
I183,IF($V$3=ID!$J$3,
J183,IF($V$3=ID!$K$3,
K183,IF($V$3=ID!$L$3,
L183,IF($V$3=ID!$M$3,
M183,IF($V$3=ID!$N$3,
N183,"")))))))</f>
        <v>0</v>
      </c>
      <c r="W183" s="149"/>
      <c r="X183" s="88" t="str">
        <f>ID!AB112</f>
        <v>No Response</v>
      </c>
      <c r="Y183" s="88" t="str">
        <f>Faculty!AB112</f>
        <v>No Response</v>
      </c>
      <c r="Z183" s="88" t="str">
        <f>'Reviewer 1'!AB112</f>
        <v>No Response</v>
      </c>
      <c r="AA183" s="88" t="str">
        <f>'Reviewer 2'!AC124</f>
        <v>No Response</v>
      </c>
      <c r="AB183" s="150"/>
      <c r="AC183" s="85"/>
      <c r="AD183" s="268" t="str">
        <f>IFERROR(VLOOKUP(ID!AB112,RubricConversion,2,FALSE),"")</f>
        <v>NR</v>
      </c>
      <c r="AE183" s="268" t="str">
        <f>IFERROR(VLOOKUP(AD183,scale,2,FALSE),"")</f>
        <v>No Response</v>
      </c>
      <c r="AF183" s="4"/>
    </row>
    <row r="184" spans="1:32" ht="14" hidden="1">
      <c r="A184" s="85"/>
      <c r="B184" s="132"/>
      <c r="C184" s="324"/>
      <c r="D184" s="307"/>
      <c r="E184" s="307"/>
      <c r="F184" s="310"/>
      <c r="G184" s="307"/>
      <c r="H184" s="307"/>
      <c r="I184" s="307"/>
      <c r="J184" s="307"/>
      <c r="K184" s="307"/>
      <c r="L184" s="307"/>
      <c r="M184" s="307"/>
      <c r="N184" s="307"/>
      <c r="O184" s="307"/>
      <c r="P184" s="307"/>
      <c r="Q184" s="307"/>
      <c r="R184" s="304"/>
      <c r="S184" s="264" t="str">
        <f>CONCATENATE(ID!X112,CHAR(10),CHAR(10),Faculty!X112,CHAR(10),CHAR(10),'Reviewer 1'!X112,CHAR(10),CHAR(10),'Reviewer 2'!X124)</f>
        <v xml:space="preserve">
</v>
      </c>
      <c r="T184" s="148"/>
      <c r="U184" s="87"/>
      <c r="V184" s="112">
        <f>IF($V$3=ID!$H$3,
H184,IF($V$3=ID!$I$3,
I184,IF($V$3=ID!$J$3,
J184,IF($V$3=ID!$K$3,
K184,IF($V$3=ID!$L$3,
L184,IF($V$3=ID!$M$3,
M184,IF($V$3=ID!$N$3,
N184,"")))))))</f>
        <v>0</v>
      </c>
      <c r="W184" s="149"/>
      <c r="X184" s="88"/>
      <c r="Y184" s="88"/>
      <c r="Z184" s="88"/>
      <c r="AA184" s="88"/>
      <c r="AB184" s="150"/>
      <c r="AC184" s="85"/>
      <c r="AD184" s="243"/>
      <c r="AE184" s="243"/>
      <c r="AF184" s="4"/>
    </row>
    <row r="185" spans="1:32" ht="14" hidden="1">
      <c r="A185" s="85"/>
      <c r="B185" s="132">
        <f>ID!B113</f>
        <v>0</v>
      </c>
      <c r="C185" s="324"/>
      <c r="D185" s="307" t="str">
        <f>ID!D113</f>
        <v>EMPTY</v>
      </c>
      <c r="E185" s="307" t="str">
        <f>ID!E113</f>
        <v>B</v>
      </c>
      <c r="F185" s="310" t="str">
        <f>ID!F113</f>
        <v>EMPTY-B</v>
      </c>
      <c r="G185" s="307" t="str">
        <f>ID!G113</f>
        <v>EMPTY-B</v>
      </c>
      <c r="H185" s="307">
        <f>ID!H113</f>
        <v>0</v>
      </c>
      <c r="I185" s="307">
        <f>ID!I113</f>
        <v>0</v>
      </c>
      <c r="J185" s="307">
        <f>ID!J113</f>
        <v>0</v>
      </c>
      <c r="K185" s="307">
        <f>ID!K113</f>
        <v>0</v>
      </c>
      <c r="L185" s="307">
        <f>ID!L113</f>
        <v>0</v>
      </c>
      <c r="M185" s="307">
        <f>ID!M113</f>
        <v>0</v>
      </c>
      <c r="N185" s="307">
        <f>ID!N113</f>
        <v>0</v>
      </c>
      <c r="O185" s="307" t="str">
        <f>ID!O113</f>
        <v>INT</v>
      </c>
      <c r="P185" s="307" t="str">
        <f>ID!P113</f>
        <v>TBA10</v>
      </c>
      <c r="Q185" s="307">
        <f>ID!Q113</f>
        <v>2</v>
      </c>
      <c r="R185" s="346">
        <f>ID!R113</f>
        <v>0</v>
      </c>
      <c r="S185" s="324"/>
      <c r="T185" s="148"/>
      <c r="U185" s="87">
        <f>IFERROR(VLOOKUP(AE185,timeToFix,3),"")</f>
        <v>0</v>
      </c>
      <c r="V185" s="112">
        <f>IF($V$3=ID!$H$3,
H185,IF($V$3=ID!$I$3,
I185,IF($V$3=ID!$J$3,
J185,IF($V$3=ID!$K$3,
K185,IF($V$3=ID!$L$3,
L185,IF($V$3=ID!$M$3,
M185,IF($V$3=ID!$N$3,
N185,"")))))))</f>
        <v>0</v>
      </c>
      <c r="W185" s="149"/>
      <c r="X185" s="88" t="str">
        <f>ID!AB113</f>
        <v>No Response</v>
      </c>
      <c r="Y185" s="88" t="str">
        <f>Faculty!AB113</f>
        <v>No Response</v>
      </c>
      <c r="Z185" s="88" t="str">
        <f>'Reviewer 1'!AB113</f>
        <v>No Response</v>
      </c>
      <c r="AA185" s="88" t="str">
        <f>'Reviewer 2'!AC125</f>
        <v>No Response</v>
      </c>
      <c r="AB185" s="150"/>
      <c r="AC185" s="85"/>
      <c r="AD185" s="268" t="str">
        <f>IFERROR(VLOOKUP(ID!AB113,RubricConversion,2,FALSE),"")</f>
        <v>NR</v>
      </c>
      <c r="AE185" s="268" t="str">
        <f>IFERROR(VLOOKUP(AD185,scale,2,FALSE),"")</f>
        <v>No Response</v>
      </c>
      <c r="AF185" s="4"/>
    </row>
    <row r="186" spans="1:32" ht="14" hidden="1">
      <c r="A186" s="85"/>
      <c r="B186" s="132"/>
      <c r="C186" s="324"/>
      <c r="D186" s="307"/>
      <c r="E186" s="307"/>
      <c r="F186" s="310"/>
      <c r="G186" s="307"/>
      <c r="H186" s="307"/>
      <c r="I186" s="307"/>
      <c r="J186" s="307"/>
      <c r="K186" s="307"/>
      <c r="L186" s="307"/>
      <c r="M186" s="307"/>
      <c r="N186" s="307"/>
      <c r="O186" s="307"/>
      <c r="P186" s="307"/>
      <c r="Q186" s="307"/>
      <c r="R186" s="304"/>
      <c r="S186" s="264" t="str">
        <f>CONCATENATE(ID!X113,CHAR(10),CHAR(10),Faculty!X113,CHAR(10),CHAR(10),'Reviewer 1'!X113,CHAR(10),CHAR(10),'Reviewer 2'!X125)</f>
        <v xml:space="preserve">
</v>
      </c>
      <c r="T186" s="148"/>
      <c r="U186" s="87"/>
      <c r="V186" s="112">
        <f>IF($V$3=ID!$H$3,
H186,IF($V$3=ID!$I$3,
I186,IF($V$3=ID!$J$3,
J186,IF($V$3=ID!$K$3,
K186,IF($V$3=ID!$L$3,
L186,IF($V$3=ID!$M$3,
M186,IF($V$3=ID!$N$3,
N186,"")))))))</f>
        <v>0</v>
      </c>
      <c r="W186" s="149"/>
      <c r="X186" s="88"/>
      <c r="Y186" s="88"/>
      <c r="Z186" s="88"/>
      <c r="AA186" s="88"/>
      <c r="AB186" s="150"/>
      <c r="AC186" s="85"/>
      <c r="AD186" s="243"/>
      <c r="AE186" s="243"/>
      <c r="AF186" s="4"/>
    </row>
    <row r="187" spans="1:32" ht="14" hidden="1">
      <c r="A187" s="85"/>
      <c r="B187" s="132">
        <f>ID!B114</f>
        <v>0</v>
      </c>
      <c r="C187" s="324"/>
      <c r="D187" s="307" t="str">
        <f>ID!D114</f>
        <v>EMPTY</v>
      </c>
      <c r="E187" s="307" t="str">
        <f>ID!E114</f>
        <v>C</v>
      </c>
      <c r="F187" s="310" t="str">
        <f>ID!F114</f>
        <v>EMPTY-C</v>
      </c>
      <c r="G187" s="307" t="str">
        <f>ID!G114</f>
        <v>EMPTY-C</v>
      </c>
      <c r="H187" s="307">
        <f>ID!H114</f>
        <v>0</v>
      </c>
      <c r="I187" s="307">
        <f>ID!I114</f>
        <v>0</v>
      </c>
      <c r="J187" s="307">
        <f>ID!J114</f>
        <v>0</v>
      </c>
      <c r="K187" s="307">
        <f>ID!K114</f>
        <v>0</v>
      </c>
      <c r="L187" s="307">
        <f>ID!L114</f>
        <v>0</v>
      </c>
      <c r="M187" s="307">
        <f>ID!M114</f>
        <v>0</v>
      </c>
      <c r="N187" s="307">
        <f>ID!N114</f>
        <v>0</v>
      </c>
      <c r="O187" s="307" t="str">
        <f>ID!O114</f>
        <v>INT</v>
      </c>
      <c r="P187" s="307" t="str">
        <f>ID!P114</f>
        <v>TBA10</v>
      </c>
      <c r="Q187" s="307">
        <f>ID!Q114</f>
        <v>3</v>
      </c>
      <c r="R187" s="346">
        <f>ID!R114</f>
        <v>0</v>
      </c>
      <c r="S187" s="324"/>
      <c r="T187" s="148"/>
      <c r="U187" s="87">
        <f>IFERROR(VLOOKUP(AE187,timeToFix,3),"")</f>
        <v>0</v>
      </c>
      <c r="V187" s="112">
        <f>IF($V$3=ID!$H$3,
H187,IF($V$3=ID!$I$3,
I187,IF($V$3=ID!$J$3,
J187,IF($V$3=ID!$K$3,
K187,IF($V$3=ID!$L$3,
L187,IF($V$3=ID!$M$3,
M187,IF($V$3=ID!$N$3,
N187,"")))))))</f>
        <v>0</v>
      </c>
      <c r="W187" s="149"/>
      <c r="X187" s="88" t="str">
        <f>ID!AB114</f>
        <v>No Response</v>
      </c>
      <c r="Y187" s="88" t="str">
        <f>Faculty!AB114</f>
        <v>No Response</v>
      </c>
      <c r="Z187" s="88" t="str">
        <f>'Reviewer 1'!AB114</f>
        <v>No Response</v>
      </c>
      <c r="AA187" s="88" t="str">
        <f>'Reviewer 2'!AC126</f>
        <v>No Response</v>
      </c>
      <c r="AB187" s="150"/>
      <c r="AC187" s="85"/>
      <c r="AD187" s="268" t="str">
        <f>IFERROR(VLOOKUP(ID!AB114,RubricConversion,2,FALSE),"")</f>
        <v>NR</v>
      </c>
      <c r="AE187" s="268" t="str">
        <f>IFERROR(VLOOKUP(AD187,scale,2,FALSE),"")</f>
        <v>No Response</v>
      </c>
      <c r="AF187" s="4"/>
    </row>
    <row r="188" spans="1:32" ht="14" hidden="1">
      <c r="A188" s="85"/>
      <c r="B188" s="132"/>
      <c r="C188" s="324"/>
      <c r="D188" s="307"/>
      <c r="E188" s="307"/>
      <c r="F188" s="310"/>
      <c r="G188" s="307"/>
      <c r="H188" s="307"/>
      <c r="I188" s="307"/>
      <c r="J188" s="307"/>
      <c r="K188" s="307"/>
      <c r="L188" s="307"/>
      <c r="M188" s="307"/>
      <c r="N188" s="307"/>
      <c r="O188" s="307"/>
      <c r="P188" s="307"/>
      <c r="Q188" s="307"/>
      <c r="R188" s="304"/>
      <c r="S188" s="264" t="str">
        <f>CONCATENATE(ID!X114,CHAR(10),CHAR(10),Faculty!X114,CHAR(10),CHAR(10),'Reviewer 1'!X114,CHAR(10),CHAR(10),'Reviewer 2'!X126)</f>
        <v xml:space="preserve">
</v>
      </c>
      <c r="T188" s="148"/>
      <c r="U188" s="87"/>
      <c r="V188" s="112">
        <f>IF($V$3=ID!$H$3,
H188,IF($V$3=ID!$I$3,
I188,IF($V$3=ID!$J$3,
J188,IF($V$3=ID!$K$3,
K188,IF($V$3=ID!$L$3,
L188,IF($V$3=ID!$M$3,
M188,IF($V$3=ID!$N$3,
N188,"")))))))</f>
        <v>0</v>
      </c>
      <c r="W188" s="149"/>
      <c r="X188" s="88"/>
      <c r="Y188" s="88"/>
      <c r="Z188" s="88"/>
      <c r="AA188" s="88"/>
      <c r="AB188" s="150"/>
      <c r="AC188" s="85"/>
      <c r="AD188" s="243"/>
      <c r="AE188" s="243"/>
      <c r="AF188" s="4"/>
    </row>
    <row r="189" spans="1:32" ht="14" hidden="1">
      <c r="A189" s="85"/>
      <c r="B189" s="132">
        <f>ID!B115</f>
        <v>0</v>
      </c>
      <c r="C189" s="324"/>
      <c r="D189" s="307" t="str">
        <f>ID!D115</f>
        <v>EMPTY</v>
      </c>
      <c r="E189" s="307" t="str">
        <f>ID!E115</f>
        <v>D</v>
      </c>
      <c r="F189" s="310" t="str">
        <f>ID!F115</f>
        <v>EMPTY-D</v>
      </c>
      <c r="G189" s="307" t="str">
        <f>ID!G115</f>
        <v>EMPTY-D</v>
      </c>
      <c r="H189" s="307">
        <f>ID!H115</f>
        <v>0</v>
      </c>
      <c r="I189" s="307">
        <f>ID!I115</f>
        <v>0</v>
      </c>
      <c r="J189" s="307">
        <f>ID!J115</f>
        <v>0</v>
      </c>
      <c r="K189" s="307">
        <f>ID!K115</f>
        <v>0</v>
      </c>
      <c r="L189" s="307">
        <f>ID!L115</f>
        <v>0</v>
      </c>
      <c r="M189" s="307">
        <f>ID!M115</f>
        <v>0</v>
      </c>
      <c r="N189" s="307">
        <f>ID!N115</f>
        <v>0</v>
      </c>
      <c r="O189" s="307" t="str">
        <f>ID!O115</f>
        <v>INT</v>
      </c>
      <c r="P189" s="307" t="str">
        <f>ID!P115</f>
        <v>TBA10</v>
      </c>
      <c r="Q189" s="307">
        <f>ID!Q115</f>
        <v>4</v>
      </c>
      <c r="R189" s="346">
        <f>ID!R115</f>
        <v>0</v>
      </c>
      <c r="S189" s="324"/>
      <c r="T189" s="148"/>
      <c r="U189" s="87">
        <f>IFERROR(VLOOKUP(AE189,timeToFix,3),"")</f>
        <v>0</v>
      </c>
      <c r="V189" s="112">
        <f>IF($V$3=ID!$H$3,
H189,IF($V$3=ID!$I$3,
I189,IF($V$3=ID!$J$3,
J189,IF($V$3=ID!$K$3,
K189,IF($V$3=ID!$L$3,
L189,IF($V$3=ID!$M$3,
M189,IF($V$3=ID!$N$3,
N189,"")))))))</f>
        <v>0</v>
      </c>
      <c r="W189" s="149"/>
      <c r="X189" s="88" t="str">
        <f>ID!AB115</f>
        <v>No Response</v>
      </c>
      <c r="Y189" s="88" t="str">
        <f>Faculty!AB115</f>
        <v>No Response</v>
      </c>
      <c r="Z189" s="88" t="str">
        <f>'Reviewer 1'!AB115</f>
        <v>No Response</v>
      </c>
      <c r="AA189" s="88" t="str">
        <f>'Reviewer 2'!AC127</f>
        <v>No Response</v>
      </c>
      <c r="AB189" s="150"/>
      <c r="AC189" s="85"/>
      <c r="AD189" s="268" t="str">
        <f>IFERROR(VLOOKUP(ID!AB115,RubricConversion,2,FALSE),"")</f>
        <v>NR</v>
      </c>
      <c r="AE189" s="268" t="str">
        <f>IFERROR(VLOOKUP(AD189,scale,2,FALSE),"")</f>
        <v>No Response</v>
      </c>
      <c r="AF189" s="4"/>
    </row>
    <row r="190" spans="1:32" ht="14" hidden="1">
      <c r="A190" s="85"/>
      <c r="B190" s="132"/>
      <c r="C190" s="324"/>
      <c r="D190" s="307"/>
      <c r="E190" s="307"/>
      <c r="F190" s="310"/>
      <c r="G190" s="307"/>
      <c r="H190" s="307"/>
      <c r="I190" s="307"/>
      <c r="J190" s="307"/>
      <c r="K190" s="307"/>
      <c r="L190" s="307"/>
      <c r="M190" s="307"/>
      <c r="N190" s="307"/>
      <c r="O190" s="307"/>
      <c r="P190" s="307"/>
      <c r="Q190" s="307"/>
      <c r="R190" s="304"/>
      <c r="S190" s="264" t="str">
        <f>CONCATENATE(ID!X115,CHAR(10),CHAR(10),Faculty!X115,CHAR(10),CHAR(10),'Reviewer 1'!X115,CHAR(10),CHAR(10),'Reviewer 2'!X127)</f>
        <v xml:space="preserve">
</v>
      </c>
      <c r="T190" s="148"/>
      <c r="U190" s="87"/>
      <c r="V190" s="112">
        <f>IF($V$3=ID!$H$3,
H190,IF($V$3=ID!$I$3,
I190,IF($V$3=ID!$J$3,
J190,IF($V$3=ID!$K$3,
K190,IF($V$3=ID!$L$3,
L190,IF($V$3=ID!$M$3,
M190,IF($V$3=ID!$N$3,
N190,"")))))))</f>
        <v>0</v>
      </c>
      <c r="W190" s="149"/>
      <c r="X190" s="88"/>
      <c r="Y190" s="88"/>
      <c r="Z190" s="88"/>
      <c r="AA190" s="88"/>
      <c r="AB190" s="150"/>
      <c r="AC190" s="85"/>
      <c r="AD190" s="243"/>
      <c r="AE190" s="243"/>
      <c r="AF190" s="4"/>
    </row>
    <row r="191" spans="1:32" ht="14" hidden="1">
      <c r="A191" s="85"/>
      <c r="B191" s="132">
        <f>ID!B116</f>
        <v>0</v>
      </c>
      <c r="C191" s="324"/>
      <c r="D191" s="307" t="str">
        <f>ID!D116</f>
        <v>EMPTY</v>
      </c>
      <c r="E191" s="307" t="str">
        <f>ID!E116</f>
        <v>E</v>
      </c>
      <c r="F191" s="310" t="str">
        <f>ID!F116</f>
        <v>EMPTY-E</v>
      </c>
      <c r="G191" s="307" t="str">
        <f>ID!G116</f>
        <v>EMPTY-E</v>
      </c>
      <c r="H191" s="307">
        <f>ID!H116</f>
        <v>0</v>
      </c>
      <c r="I191" s="307">
        <f>ID!I116</f>
        <v>0</v>
      </c>
      <c r="J191" s="307">
        <f>ID!J116</f>
        <v>0</v>
      </c>
      <c r="K191" s="307">
        <f>ID!K116</f>
        <v>0</v>
      </c>
      <c r="L191" s="307">
        <f>ID!L116</f>
        <v>0</v>
      </c>
      <c r="M191" s="307">
        <f>ID!M116</f>
        <v>0</v>
      </c>
      <c r="N191" s="307">
        <f>ID!N116</f>
        <v>0</v>
      </c>
      <c r="O191" s="307" t="str">
        <f>ID!O116</f>
        <v>INT</v>
      </c>
      <c r="P191" s="307" t="str">
        <f>ID!P116</f>
        <v>TBA10</v>
      </c>
      <c r="Q191" s="307">
        <f>ID!Q116</f>
        <v>5</v>
      </c>
      <c r="R191" s="346">
        <f>ID!R116</f>
        <v>0</v>
      </c>
      <c r="S191" s="324"/>
      <c r="T191" s="148"/>
      <c r="U191" s="87">
        <f>IFERROR(VLOOKUP(AE191,timeToFix,3),"")</f>
        <v>0</v>
      </c>
      <c r="V191" s="112">
        <f>IF($V$3=ID!$H$3,
H191,IF($V$3=ID!$I$3,
I191,IF($V$3=ID!$J$3,
J191,IF($V$3=ID!$K$3,
K191,IF($V$3=ID!$L$3,
L191,IF($V$3=ID!$M$3,
M191,IF($V$3=ID!$N$3,
N191,"")))))))</f>
        <v>0</v>
      </c>
      <c r="W191" s="149"/>
      <c r="X191" s="88" t="str">
        <f>ID!AB116</f>
        <v>No Response</v>
      </c>
      <c r="Y191" s="88" t="str">
        <f>Faculty!AB116</f>
        <v>No Response</v>
      </c>
      <c r="Z191" s="88" t="str">
        <f>'Reviewer 1'!AB116</f>
        <v>No Response</v>
      </c>
      <c r="AA191" s="88" t="str">
        <f>'Reviewer 2'!AC128</f>
        <v>No Response</v>
      </c>
      <c r="AB191" s="150"/>
      <c r="AC191" s="85"/>
      <c r="AD191" s="268" t="str">
        <f>IFERROR(VLOOKUP(ID!AB116,RubricConversion,2,FALSE),"")</f>
        <v>NR</v>
      </c>
      <c r="AE191" s="268" t="str">
        <f>IFERROR(VLOOKUP(AD191,scale,2,FALSE),"")</f>
        <v>No Response</v>
      </c>
      <c r="AF191" s="4"/>
    </row>
    <row r="192" spans="1:32" ht="14" hidden="1">
      <c r="A192" s="85"/>
      <c r="B192" s="132"/>
      <c r="C192" s="324"/>
      <c r="D192" s="307"/>
      <c r="E192" s="307"/>
      <c r="F192" s="310"/>
      <c r="G192" s="307"/>
      <c r="H192" s="307"/>
      <c r="I192" s="307"/>
      <c r="J192" s="307"/>
      <c r="K192" s="307"/>
      <c r="L192" s="307"/>
      <c r="M192" s="307"/>
      <c r="N192" s="307"/>
      <c r="O192" s="307"/>
      <c r="P192" s="307"/>
      <c r="Q192" s="307"/>
      <c r="R192" s="304"/>
      <c r="S192" s="264" t="str">
        <f>CONCATENATE(ID!X116,CHAR(10),CHAR(10),Faculty!X116,CHAR(10),CHAR(10),'Reviewer 1'!X116,CHAR(10),CHAR(10),'Reviewer 2'!X128)</f>
        <v xml:space="preserve">
</v>
      </c>
      <c r="T192" s="148"/>
      <c r="U192" s="87"/>
      <c r="V192" s="112">
        <f>IF($V$3=ID!$H$3,
H192,IF($V$3=ID!$I$3,
I192,IF($V$3=ID!$J$3,
J192,IF($V$3=ID!$K$3,
K192,IF($V$3=ID!$L$3,
L192,IF($V$3=ID!$M$3,
M192,IF($V$3=ID!$N$3,
N192,"")))))))</f>
        <v>0</v>
      </c>
      <c r="W192" s="149"/>
      <c r="X192" s="88"/>
      <c r="Y192" s="88"/>
      <c r="Z192" s="88"/>
      <c r="AA192" s="88"/>
      <c r="AB192" s="150"/>
      <c r="AC192" s="85"/>
      <c r="AD192" s="243"/>
      <c r="AE192" s="243"/>
      <c r="AF192" s="4"/>
    </row>
    <row r="193" spans="1:32" ht="14" hidden="1">
      <c r="A193" s="85"/>
      <c r="B193" s="132">
        <f>ID!B117</f>
        <v>0</v>
      </c>
      <c r="C193" s="324"/>
      <c r="D193" s="307" t="str">
        <f>ID!D117</f>
        <v>EMPTY</v>
      </c>
      <c r="E193" s="307" t="str">
        <f>ID!E117</f>
        <v>F</v>
      </c>
      <c r="F193" s="310" t="str">
        <f>ID!F117</f>
        <v>EMPTY-F</v>
      </c>
      <c r="G193" s="307" t="str">
        <f>ID!G117</f>
        <v>EMPTY-F</v>
      </c>
      <c r="H193" s="307">
        <f>ID!H117</f>
        <v>0</v>
      </c>
      <c r="I193" s="307">
        <f>ID!I117</f>
        <v>0</v>
      </c>
      <c r="J193" s="307">
        <f>ID!J117</f>
        <v>0</v>
      </c>
      <c r="K193" s="307">
        <f>ID!K117</f>
        <v>0</v>
      </c>
      <c r="L193" s="307">
        <f>ID!L117</f>
        <v>0</v>
      </c>
      <c r="M193" s="307">
        <f>ID!M117</f>
        <v>0</v>
      </c>
      <c r="N193" s="307">
        <f>ID!N117</f>
        <v>0</v>
      </c>
      <c r="O193" s="307" t="str">
        <f>ID!O117</f>
        <v>INT</v>
      </c>
      <c r="P193" s="307" t="str">
        <f>ID!P117</f>
        <v>TBA10</v>
      </c>
      <c r="Q193" s="307">
        <f>ID!Q117</f>
        <v>6</v>
      </c>
      <c r="R193" s="346">
        <f>ID!R117</f>
        <v>0</v>
      </c>
      <c r="S193" s="324"/>
      <c r="T193" s="148"/>
      <c r="U193" s="87">
        <f>IFERROR(VLOOKUP(AE193,timeToFix,3),"")</f>
        <v>0</v>
      </c>
      <c r="V193" s="112">
        <f>IF($V$3=ID!$H$3,
H193,IF($V$3=ID!$I$3,
I193,IF($V$3=ID!$J$3,
J193,IF($V$3=ID!$K$3,
K193,IF($V$3=ID!$L$3,
L193,IF($V$3=ID!$M$3,
M193,IF($V$3=ID!$N$3,
N193,"")))))))</f>
        <v>0</v>
      </c>
      <c r="W193" s="149"/>
      <c r="X193" s="88" t="str">
        <f>ID!AB117</f>
        <v>No Response</v>
      </c>
      <c r="Y193" s="88" t="str">
        <f>Faculty!AB117</f>
        <v>No Response</v>
      </c>
      <c r="Z193" s="88" t="str">
        <f>'Reviewer 1'!AB117</f>
        <v>No Response</v>
      </c>
      <c r="AA193" s="88" t="str">
        <f>'Reviewer 2'!AC129</f>
        <v>No Response</v>
      </c>
      <c r="AB193" s="150"/>
      <c r="AC193" s="85"/>
      <c r="AD193" s="268" t="str">
        <f>IFERROR(VLOOKUP(ID!AB117,RubricConversion,2,FALSE),"")</f>
        <v>NR</v>
      </c>
      <c r="AE193" s="268" t="str">
        <f>IFERROR(VLOOKUP(AD193,scale,2,FALSE),"")</f>
        <v>No Response</v>
      </c>
      <c r="AF193" s="4"/>
    </row>
    <row r="194" spans="1:32" ht="14" hidden="1">
      <c r="A194" s="85"/>
      <c r="B194" s="132"/>
      <c r="C194" s="324"/>
      <c r="D194" s="307"/>
      <c r="E194" s="307"/>
      <c r="F194" s="310"/>
      <c r="G194" s="307"/>
      <c r="H194" s="307"/>
      <c r="I194" s="307"/>
      <c r="J194" s="307"/>
      <c r="K194" s="307"/>
      <c r="L194" s="307"/>
      <c r="M194" s="307"/>
      <c r="N194" s="307"/>
      <c r="O194" s="307"/>
      <c r="P194" s="307"/>
      <c r="Q194" s="307"/>
      <c r="R194" s="304"/>
      <c r="S194" s="264" t="str">
        <f>CONCATENATE(ID!X117,CHAR(10),CHAR(10),Faculty!X117,CHAR(10),CHAR(10),'Reviewer 1'!X117,CHAR(10),CHAR(10),'Reviewer 2'!X129)</f>
        <v xml:space="preserve">
</v>
      </c>
      <c r="T194" s="148"/>
      <c r="U194" s="87"/>
      <c r="V194" s="112">
        <f>IF($V$3=ID!$H$3,
H194,IF($V$3=ID!$I$3,
I194,IF($V$3=ID!$J$3,
J194,IF($V$3=ID!$K$3,
K194,IF($V$3=ID!$L$3,
L194,IF($V$3=ID!$M$3,
M194,IF($V$3=ID!$N$3,
N194,"")))))))</f>
        <v>0</v>
      </c>
      <c r="W194" s="149"/>
      <c r="X194" s="88"/>
      <c r="Y194" s="88"/>
      <c r="Z194" s="88"/>
      <c r="AA194" s="88"/>
      <c r="AB194" s="150"/>
      <c r="AC194" s="85"/>
      <c r="AD194" s="243"/>
      <c r="AE194" s="243"/>
      <c r="AF194" s="4"/>
    </row>
    <row r="195" spans="1:32" ht="14" hidden="1">
      <c r="A195" s="85"/>
      <c r="B195" s="132">
        <f>ID!B118</f>
        <v>0</v>
      </c>
      <c r="C195" s="324"/>
      <c r="D195" s="307" t="str">
        <f>ID!D118</f>
        <v>EMPTY</v>
      </c>
      <c r="E195" s="307" t="str">
        <f>ID!E118</f>
        <v>G</v>
      </c>
      <c r="F195" s="310" t="str">
        <f>ID!F118</f>
        <v>EMPTY-G</v>
      </c>
      <c r="G195" s="307" t="str">
        <f>ID!G118</f>
        <v>EMPTY-G</v>
      </c>
      <c r="H195" s="307">
        <f>ID!H118</f>
        <v>0</v>
      </c>
      <c r="I195" s="307">
        <f>ID!I118</f>
        <v>0</v>
      </c>
      <c r="J195" s="307">
        <f>ID!J118</f>
        <v>0</v>
      </c>
      <c r="K195" s="307">
        <f>ID!K118</f>
        <v>0</v>
      </c>
      <c r="L195" s="307">
        <f>ID!L118</f>
        <v>0</v>
      </c>
      <c r="M195" s="307">
        <f>ID!M118</f>
        <v>0</v>
      </c>
      <c r="N195" s="307">
        <f>ID!N118</f>
        <v>0</v>
      </c>
      <c r="O195" s="307" t="str">
        <f>ID!O118</f>
        <v>INT</v>
      </c>
      <c r="P195" s="307" t="str">
        <f>ID!P118</f>
        <v>TBA10</v>
      </c>
      <c r="Q195" s="307">
        <f>ID!Q118</f>
        <v>7</v>
      </c>
      <c r="R195" s="346">
        <f>ID!R118</f>
        <v>0</v>
      </c>
      <c r="S195" s="324"/>
      <c r="T195" s="148"/>
      <c r="U195" s="87">
        <f>IFERROR(VLOOKUP(AE195,timeToFix,3),"")</f>
        <v>0</v>
      </c>
      <c r="V195" s="112">
        <f>IF($V$3=ID!$H$3,
H195,IF($V$3=ID!$I$3,
I195,IF($V$3=ID!$J$3,
J195,IF($V$3=ID!$K$3,
K195,IF($V$3=ID!$L$3,
L195,IF($V$3=ID!$M$3,
M195,IF($V$3=ID!$N$3,
N195,"")))))))</f>
        <v>0</v>
      </c>
      <c r="W195" s="149"/>
      <c r="X195" s="88" t="str">
        <f>ID!AB118</f>
        <v>No Response</v>
      </c>
      <c r="Y195" s="88" t="str">
        <f>Faculty!AB118</f>
        <v>No Response</v>
      </c>
      <c r="Z195" s="88" t="str">
        <f>'Reviewer 1'!AB118</f>
        <v>No Response</v>
      </c>
      <c r="AA195" s="88" t="str">
        <f>'Reviewer 2'!AC130</f>
        <v>No Response</v>
      </c>
      <c r="AB195" s="150"/>
      <c r="AC195" s="85"/>
      <c r="AD195" s="268" t="str">
        <f>IFERROR(VLOOKUP(ID!AB118,RubricConversion,2,FALSE),"")</f>
        <v>NR</v>
      </c>
      <c r="AE195" s="268" t="str">
        <f>IFERROR(VLOOKUP(AD195,scale,2,FALSE),"")</f>
        <v>No Response</v>
      </c>
      <c r="AF195" s="4"/>
    </row>
    <row r="196" spans="1:32" ht="14" hidden="1">
      <c r="A196" s="85"/>
      <c r="B196" s="132"/>
      <c r="C196" s="324"/>
      <c r="D196" s="307"/>
      <c r="E196" s="307"/>
      <c r="F196" s="310"/>
      <c r="G196" s="307"/>
      <c r="H196" s="307"/>
      <c r="I196" s="307"/>
      <c r="J196" s="307"/>
      <c r="K196" s="307"/>
      <c r="L196" s="307"/>
      <c r="M196" s="307"/>
      <c r="N196" s="307"/>
      <c r="O196" s="307"/>
      <c r="P196" s="307"/>
      <c r="Q196" s="307"/>
      <c r="R196" s="304"/>
      <c r="S196" s="264" t="str">
        <f>CONCATENATE(ID!X118,CHAR(10),CHAR(10),Faculty!X118,CHAR(10),CHAR(10),'Reviewer 1'!X118,CHAR(10),CHAR(10),'Reviewer 2'!X130)</f>
        <v xml:space="preserve">
</v>
      </c>
      <c r="T196" s="148"/>
      <c r="U196" s="87"/>
      <c r="V196" s="112">
        <f>IF($V$3=ID!$H$3,
H196,IF($V$3=ID!$I$3,
I196,IF($V$3=ID!$J$3,
J196,IF($V$3=ID!$K$3,
K196,IF($V$3=ID!$L$3,
L196,IF($V$3=ID!$M$3,
M196,IF($V$3=ID!$N$3,
N196,"")))))))</f>
        <v>0</v>
      </c>
      <c r="W196" s="149"/>
      <c r="X196" s="88"/>
      <c r="Y196" s="88"/>
      <c r="Z196" s="88"/>
      <c r="AA196" s="88"/>
      <c r="AB196" s="150"/>
      <c r="AC196" s="85"/>
      <c r="AD196" s="243"/>
      <c r="AE196" s="243"/>
      <c r="AF196" s="4"/>
    </row>
    <row r="197" spans="1:32" ht="14" hidden="1">
      <c r="A197" s="85"/>
      <c r="B197" s="132">
        <f>ID!B119</f>
        <v>0</v>
      </c>
      <c r="C197" s="324"/>
      <c r="D197" s="307" t="str">
        <f>ID!D119</f>
        <v>EMPTY</v>
      </c>
      <c r="E197" s="307" t="str">
        <f>ID!E119</f>
        <v>H</v>
      </c>
      <c r="F197" s="310" t="str">
        <f>ID!F119</f>
        <v>EMPTY-H</v>
      </c>
      <c r="G197" s="307" t="str">
        <f>ID!G119</f>
        <v>EMPTY-H</v>
      </c>
      <c r="H197" s="307">
        <f>ID!H119</f>
        <v>0</v>
      </c>
      <c r="I197" s="307">
        <f>ID!I119</f>
        <v>0</v>
      </c>
      <c r="J197" s="307">
        <f>ID!J119</f>
        <v>0</v>
      </c>
      <c r="K197" s="307">
        <f>ID!K119</f>
        <v>0</v>
      </c>
      <c r="L197" s="307">
        <f>ID!L119</f>
        <v>0</v>
      </c>
      <c r="M197" s="307">
        <f>ID!M119</f>
        <v>0</v>
      </c>
      <c r="N197" s="307">
        <f>ID!N119</f>
        <v>0</v>
      </c>
      <c r="O197" s="307" t="str">
        <f>ID!O119</f>
        <v>INT</v>
      </c>
      <c r="P197" s="307" t="str">
        <f>ID!P119</f>
        <v>TBA10</v>
      </c>
      <c r="Q197" s="307">
        <f>ID!Q119</f>
        <v>8</v>
      </c>
      <c r="R197" s="346">
        <f>ID!R119</f>
        <v>0</v>
      </c>
      <c r="S197" s="324"/>
      <c r="T197" s="148"/>
      <c r="U197" s="87">
        <f>IFERROR(VLOOKUP(AE197,timeToFix,3),"")</f>
        <v>0</v>
      </c>
      <c r="V197" s="112">
        <f>IF($V$3=ID!$H$3,
H197,IF($V$3=ID!$I$3,
I197,IF($V$3=ID!$J$3,
J197,IF($V$3=ID!$K$3,
K197,IF($V$3=ID!$L$3,
L197,IF($V$3=ID!$M$3,
M197,IF($V$3=ID!$N$3,
N197,"")))))))</f>
        <v>0</v>
      </c>
      <c r="W197" s="149"/>
      <c r="X197" s="88" t="str">
        <f>ID!AB119</f>
        <v>No Response</v>
      </c>
      <c r="Y197" s="88" t="str">
        <f>Faculty!AB119</f>
        <v>No Response</v>
      </c>
      <c r="Z197" s="88" t="str">
        <f>'Reviewer 1'!AB119</f>
        <v>No Response</v>
      </c>
      <c r="AA197" s="88" t="str">
        <f>'Reviewer 2'!AC131</f>
        <v>No Response</v>
      </c>
      <c r="AB197" s="150"/>
      <c r="AC197" s="85"/>
      <c r="AD197" s="268" t="str">
        <f>IFERROR(VLOOKUP(ID!AB119,RubricConversion,2,FALSE),"")</f>
        <v>NR</v>
      </c>
      <c r="AE197" s="268" t="str">
        <f>IFERROR(VLOOKUP(AD197,scale,2,FALSE),"")</f>
        <v>No Response</v>
      </c>
      <c r="AF197" s="4"/>
    </row>
    <row r="198" spans="1:32" ht="14" hidden="1">
      <c r="A198" s="85"/>
      <c r="B198" s="132"/>
      <c r="C198" s="324"/>
      <c r="D198" s="307"/>
      <c r="E198" s="307"/>
      <c r="F198" s="310"/>
      <c r="G198" s="307"/>
      <c r="H198" s="307"/>
      <c r="I198" s="307"/>
      <c r="J198" s="307"/>
      <c r="K198" s="307"/>
      <c r="L198" s="307"/>
      <c r="M198" s="307"/>
      <c r="N198" s="307"/>
      <c r="O198" s="307"/>
      <c r="P198" s="307"/>
      <c r="Q198" s="307"/>
      <c r="R198" s="304"/>
      <c r="S198" s="264" t="str">
        <f>CONCATENATE(ID!X119,CHAR(10),CHAR(10),Faculty!X119,CHAR(10),CHAR(10),'Reviewer 1'!X119,CHAR(10),CHAR(10),'Reviewer 2'!X131)</f>
        <v xml:space="preserve">
</v>
      </c>
      <c r="T198" s="148"/>
      <c r="U198" s="87"/>
      <c r="V198" s="112">
        <f>IF($V$3=ID!$H$3,
H198,IF($V$3=ID!$I$3,
I198,IF($V$3=ID!$J$3,
J198,IF($V$3=ID!$K$3,
K198,IF($V$3=ID!$L$3,
L198,IF($V$3=ID!$M$3,
M198,IF($V$3=ID!$N$3,
N198,"")))))))</f>
        <v>0</v>
      </c>
      <c r="W198" s="149"/>
      <c r="X198" s="88"/>
      <c r="Y198" s="88"/>
      <c r="Z198" s="88"/>
      <c r="AA198" s="88"/>
      <c r="AB198" s="150"/>
      <c r="AC198" s="85"/>
      <c r="AD198" s="243"/>
      <c r="AE198" s="243"/>
      <c r="AF198" s="4"/>
    </row>
    <row r="199" spans="1:32" ht="14" hidden="1">
      <c r="A199" s="85"/>
      <c r="B199" s="132">
        <f>ID!B120</f>
        <v>0</v>
      </c>
      <c r="C199" s="324"/>
      <c r="D199" s="307" t="str">
        <f>ID!D120</f>
        <v>EMPTY</v>
      </c>
      <c r="E199" s="307" t="str">
        <f>ID!E120</f>
        <v>I</v>
      </c>
      <c r="F199" s="310" t="str">
        <f>ID!F120</f>
        <v>EMPTY-I</v>
      </c>
      <c r="G199" s="307" t="str">
        <f>ID!G120</f>
        <v>EMPTY-I</v>
      </c>
      <c r="H199" s="307">
        <f>ID!H120</f>
        <v>0</v>
      </c>
      <c r="I199" s="307">
        <f>ID!I120</f>
        <v>0</v>
      </c>
      <c r="J199" s="307">
        <f>ID!J120</f>
        <v>0</v>
      </c>
      <c r="K199" s="307">
        <f>ID!K120</f>
        <v>0</v>
      </c>
      <c r="L199" s="307">
        <f>ID!L120</f>
        <v>0</v>
      </c>
      <c r="M199" s="307">
        <f>ID!M120</f>
        <v>0</v>
      </c>
      <c r="N199" s="307">
        <f>ID!N120</f>
        <v>0</v>
      </c>
      <c r="O199" s="307" t="str">
        <f>ID!O120</f>
        <v>INT</v>
      </c>
      <c r="P199" s="307" t="str">
        <f>ID!P120</f>
        <v>TBA10</v>
      </c>
      <c r="Q199" s="307">
        <f>ID!Q120</f>
        <v>9</v>
      </c>
      <c r="R199" s="346">
        <f>ID!R120</f>
        <v>0</v>
      </c>
      <c r="S199" s="324"/>
      <c r="T199" s="148"/>
      <c r="U199" s="87">
        <f>IFERROR(VLOOKUP(AE199,timeToFix,3),"")</f>
        <v>0</v>
      </c>
      <c r="V199" s="112">
        <f>IF($V$3=ID!$H$3,
H199,IF($V$3=ID!$I$3,
I199,IF($V$3=ID!$J$3,
J199,IF($V$3=ID!$K$3,
K199,IF($V$3=ID!$L$3,
L199,IF($V$3=ID!$M$3,
M199,IF($V$3=ID!$N$3,
N199,"")))))))</f>
        <v>0</v>
      </c>
      <c r="W199" s="149"/>
      <c r="X199" s="88" t="str">
        <f>ID!AB120</f>
        <v>No Response</v>
      </c>
      <c r="Y199" s="88" t="str">
        <f>Faculty!AB120</f>
        <v>No Response</v>
      </c>
      <c r="Z199" s="88" t="str">
        <f>'Reviewer 1'!AB120</f>
        <v>No Response</v>
      </c>
      <c r="AA199" s="88" t="str">
        <f>'Reviewer 2'!AC132</f>
        <v>No Response</v>
      </c>
      <c r="AB199" s="150"/>
      <c r="AC199" s="85"/>
      <c r="AD199" s="268" t="str">
        <f>IFERROR(VLOOKUP(ID!AB120,RubricConversion,2,FALSE),"")</f>
        <v>NR</v>
      </c>
      <c r="AE199" s="268" t="str">
        <f>IFERROR(VLOOKUP(AD199,scale,2,FALSE),"")</f>
        <v>No Response</v>
      </c>
      <c r="AF199" s="4"/>
    </row>
    <row r="200" spans="1:32" ht="14" hidden="1">
      <c r="A200" s="85"/>
      <c r="B200" s="132"/>
      <c r="C200" s="324"/>
      <c r="D200" s="307"/>
      <c r="E200" s="307"/>
      <c r="F200" s="310"/>
      <c r="G200" s="307"/>
      <c r="H200" s="307"/>
      <c r="I200" s="307"/>
      <c r="J200" s="307"/>
      <c r="K200" s="307"/>
      <c r="L200" s="307"/>
      <c r="M200" s="307"/>
      <c r="N200" s="307"/>
      <c r="O200" s="307"/>
      <c r="P200" s="307"/>
      <c r="Q200" s="307"/>
      <c r="R200" s="304"/>
      <c r="S200" s="264" t="str">
        <f>CONCATENATE(ID!X120,CHAR(10),CHAR(10),Faculty!X120,CHAR(10),CHAR(10),'Reviewer 1'!X120,CHAR(10),CHAR(10),'Reviewer 2'!X132)</f>
        <v xml:space="preserve">
</v>
      </c>
      <c r="T200" s="148"/>
      <c r="U200" s="87"/>
      <c r="V200" s="112">
        <f>IF($V$3=ID!$H$3,
H200,IF($V$3=ID!$I$3,
I200,IF($V$3=ID!$J$3,
J200,IF($V$3=ID!$K$3,
K200,IF($V$3=ID!$L$3,
L200,IF($V$3=ID!$M$3,
M200,IF($V$3=ID!$N$3,
N200,"")))))))</f>
        <v>0</v>
      </c>
      <c r="W200" s="149"/>
      <c r="X200" s="88"/>
      <c r="Y200" s="88"/>
      <c r="Z200" s="88"/>
      <c r="AA200" s="88"/>
      <c r="AB200" s="150"/>
      <c r="AC200" s="85"/>
      <c r="AD200" s="243"/>
      <c r="AE200" s="243"/>
      <c r="AF200" s="4"/>
    </row>
    <row r="201" spans="1:32" ht="14" hidden="1">
      <c r="A201" s="85"/>
      <c r="B201" s="132">
        <f>ID!B121</f>
        <v>0</v>
      </c>
      <c r="C201" s="324"/>
      <c r="D201" s="307" t="str">
        <f>ID!D121</f>
        <v>EMPTY</v>
      </c>
      <c r="E201" s="307" t="str">
        <f>ID!E121</f>
        <v>J</v>
      </c>
      <c r="F201" s="310" t="str">
        <f>ID!F121</f>
        <v>EMPTY-J</v>
      </c>
      <c r="G201" s="307" t="str">
        <f>ID!G121</f>
        <v>EMPTY-J</v>
      </c>
      <c r="H201" s="307">
        <f>ID!H121</f>
        <v>0</v>
      </c>
      <c r="I201" s="307">
        <f>ID!I121</f>
        <v>0</v>
      </c>
      <c r="J201" s="307">
        <f>ID!J121</f>
        <v>0</v>
      </c>
      <c r="K201" s="307">
        <f>ID!K121</f>
        <v>0</v>
      </c>
      <c r="L201" s="307">
        <f>ID!L121</f>
        <v>0</v>
      </c>
      <c r="M201" s="307">
        <f>ID!M121</f>
        <v>0</v>
      </c>
      <c r="N201" s="307">
        <f>ID!N121</f>
        <v>0</v>
      </c>
      <c r="O201" s="307" t="str">
        <f>ID!O121</f>
        <v>INT</v>
      </c>
      <c r="P201" s="307" t="str">
        <f>ID!P121</f>
        <v>TBA10</v>
      </c>
      <c r="Q201" s="307">
        <f>ID!Q121</f>
        <v>10</v>
      </c>
      <c r="R201" s="346">
        <f>ID!R121</f>
        <v>0</v>
      </c>
      <c r="S201" s="324"/>
      <c r="T201" s="148"/>
      <c r="U201" s="87">
        <f>IFERROR(VLOOKUP(AE201,timeToFix,3),"")</f>
        <v>0</v>
      </c>
      <c r="V201" s="112">
        <f>IF($V$3=ID!$H$3,
H201,IF($V$3=ID!$I$3,
I201,IF($V$3=ID!$J$3,
J201,IF($V$3=ID!$K$3,
K201,IF($V$3=ID!$L$3,
L201,IF($V$3=ID!$M$3,
M201,IF($V$3=ID!$N$3,
N201,"")))))))</f>
        <v>0</v>
      </c>
      <c r="W201" s="149"/>
      <c r="X201" s="88" t="str">
        <f>ID!AB121</f>
        <v>No Response</v>
      </c>
      <c r="Y201" s="88" t="str">
        <f>Faculty!AB121</f>
        <v>No Response</v>
      </c>
      <c r="Z201" s="88" t="str">
        <f>'Reviewer 1'!AB121</f>
        <v>No Response</v>
      </c>
      <c r="AA201" s="88" t="str">
        <f>'Reviewer 2'!AC133</f>
        <v>No Response</v>
      </c>
      <c r="AB201" s="150"/>
      <c r="AC201" s="85"/>
      <c r="AD201" s="268" t="str">
        <f>IFERROR(VLOOKUP(ID!AB121,RubricConversion,2,FALSE),"")</f>
        <v>NR</v>
      </c>
      <c r="AE201" s="268" t="str">
        <f>IFERROR(VLOOKUP(AD201,scale,2,FALSE),"")</f>
        <v>No Response</v>
      </c>
      <c r="AF201" s="4"/>
    </row>
    <row r="202" spans="1:32" ht="14" hidden="1">
      <c r="A202" s="85"/>
      <c r="B202" s="132"/>
      <c r="C202" s="324"/>
      <c r="D202" s="307"/>
      <c r="E202" s="307"/>
      <c r="F202" s="310"/>
      <c r="G202" s="307"/>
      <c r="H202" s="307"/>
      <c r="I202" s="307"/>
      <c r="J202" s="307"/>
      <c r="K202" s="307"/>
      <c r="L202" s="307"/>
      <c r="M202" s="307"/>
      <c r="N202" s="307"/>
      <c r="O202" s="307"/>
      <c r="P202" s="307"/>
      <c r="Q202" s="307"/>
      <c r="R202" s="304"/>
      <c r="S202" s="264" t="str">
        <f>CONCATENATE(ID!X121,CHAR(10),CHAR(10),Faculty!X121,CHAR(10),CHAR(10),'Reviewer 1'!X121,CHAR(10),CHAR(10),'Reviewer 2'!X133)</f>
        <v xml:space="preserve">
</v>
      </c>
      <c r="T202" s="148"/>
      <c r="U202" s="87"/>
      <c r="V202" s="112">
        <f>IF($V$3=ID!$H$3,
H202,IF($V$3=ID!$I$3,
I202,IF($V$3=ID!$J$3,
J202,IF($V$3=ID!$K$3,
K202,IF($V$3=ID!$L$3,
L202,IF($V$3=ID!$M$3,
M202,IF($V$3=ID!$N$3,
N202,"")))))))</f>
        <v>0</v>
      </c>
      <c r="W202" s="149"/>
      <c r="X202" s="88"/>
      <c r="Y202" s="88"/>
      <c r="Z202" s="88"/>
      <c r="AA202" s="88"/>
      <c r="AB202" s="150"/>
      <c r="AC202" s="85"/>
      <c r="AD202" s="243"/>
      <c r="AE202" s="243"/>
      <c r="AF202" s="4"/>
    </row>
    <row r="203" spans="1:32" ht="14" hidden="1">
      <c r="A203" s="85"/>
      <c r="B203" s="132">
        <f>ID!B122</f>
        <v>0</v>
      </c>
      <c r="C203" s="324"/>
      <c r="D203" s="307" t="str">
        <f>ID!D122</f>
        <v>EMPTY</v>
      </c>
      <c r="E203" s="307" t="str">
        <f>ID!E122</f>
        <v>K</v>
      </c>
      <c r="F203" s="310" t="str">
        <f>ID!F122</f>
        <v>EMPTY-K</v>
      </c>
      <c r="G203" s="307" t="str">
        <f>ID!G122</f>
        <v>EMPTY-K</v>
      </c>
      <c r="H203" s="307">
        <f>ID!H122</f>
        <v>0</v>
      </c>
      <c r="I203" s="307">
        <f>ID!I122</f>
        <v>0</v>
      </c>
      <c r="J203" s="307">
        <f>ID!J122</f>
        <v>0</v>
      </c>
      <c r="K203" s="307">
        <f>ID!K122</f>
        <v>0</v>
      </c>
      <c r="L203" s="307">
        <f>ID!L122</f>
        <v>0</v>
      </c>
      <c r="M203" s="307">
        <f>ID!M122</f>
        <v>0</v>
      </c>
      <c r="N203" s="307">
        <f>ID!N122</f>
        <v>0</v>
      </c>
      <c r="O203" s="307" t="str">
        <f>ID!O122</f>
        <v>INT</v>
      </c>
      <c r="P203" s="307" t="str">
        <f>ID!P122</f>
        <v>TBA10</v>
      </c>
      <c r="Q203" s="307">
        <f>ID!Q122</f>
        <v>11</v>
      </c>
      <c r="R203" s="346">
        <f>ID!R122</f>
        <v>0</v>
      </c>
      <c r="S203" s="324"/>
      <c r="T203" s="148"/>
      <c r="U203" s="87">
        <f>IFERROR(VLOOKUP(AE203,timeToFix,3),"")</f>
        <v>0</v>
      </c>
      <c r="V203" s="112">
        <f>IF($V$3=ID!$H$3,
H203,IF($V$3=ID!$I$3,
I203,IF($V$3=ID!$J$3,
J203,IF($V$3=ID!$K$3,
K203,IF($V$3=ID!$L$3,
L203,IF($V$3=ID!$M$3,
M203,IF($V$3=ID!$N$3,
N203,"")))))))</f>
        <v>0</v>
      </c>
      <c r="W203" s="149"/>
      <c r="X203" s="88" t="str">
        <f>ID!AB122</f>
        <v>No Response</v>
      </c>
      <c r="Y203" s="88" t="str">
        <f>Faculty!AB122</f>
        <v>No Response</v>
      </c>
      <c r="Z203" s="88" t="str">
        <f>'Reviewer 1'!AB122</f>
        <v>No Response</v>
      </c>
      <c r="AA203" s="88" t="str">
        <f>'Reviewer 2'!AC134</f>
        <v>No Response</v>
      </c>
      <c r="AB203" s="150"/>
      <c r="AC203" s="85"/>
      <c r="AD203" s="268" t="str">
        <f>IFERROR(VLOOKUP(ID!AB122,RubricConversion,2,FALSE),"")</f>
        <v>NR</v>
      </c>
      <c r="AE203" s="268" t="str">
        <f>IFERROR(VLOOKUP(AD203,scale,2,FALSE),"")</f>
        <v>No Response</v>
      </c>
      <c r="AF203" s="4"/>
    </row>
    <row r="204" spans="1:32" ht="14" hidden="1">
      <c r="A204" s="85"/>
      <c r="B204" s="132"/>
      <c r="C204" s="324"/>
      <c r="D204" s="307"/>
      <c r="E204" s="307"/>
      <c r="F204" s="310"/>
      <c r="G204" s="307"/>
      <c r="H204" s="307"/>
      <c r="I204" s="307"/>
      <c r="J204" s="307"/>
      <c r="K204" s="307"/>
      <c r="L204" s="307"/>
      <c r="M204" s="307"/>
      <c r="N204" s="307"/>
      <c r="O204" s="307"/>
      <c r="P204" s="307"/>
      <c r="Q204" s="307"/>
      <c r="R204" s="304"/>
      <c r="S204" s="264" t="str">
        <f>CONCATENATE(ID!X122,CHAR(10),CHAR(10),Faculty!X122,CHAR(10),CHAR(10),'Reviewer 1'!X122,CHAR(10),CHAR(10),'Reviewer 2'!X134)</f>
        <v xml:space="preserve">
</v>
      </c>
      <c r="T204" s="148"/>
      <c r="U204" s="87"/>
      <c r="V204" s="112">
        <f>IF($V$3=ID!$H$3,
H204,IF($V$3=ID!$I$3,
I204,IF($V$3=ID!$J$3,
J204,IF($V$3=ID!$K$3,
K204,IF($V$3=ID!$L$3,
L204,IF($V$3=ID!$M$3,
M204,IF($V$3=ID!$N$3,
N204,"")))))))</f>
        <v>0</v>
      </c>
      <c r="W204" s="149"/>
      <c r="X204" s="88"/>
      <c r="Y204" s="88"/>
      <c r="Z204" s="88"/>
      <c r="AA204" s="88"/>
      <c r="AB204" s="150"/>
      <c r="AC204" s="85"/>
      <c r="AD204" s="243"/>
      <c r="AE204" s="243"/>
      <c r="AF204" s="4"/>
    </row>
    <row r="205" spans="1:32" ht="14" hidden="1">
      <c r="A205" s="85"/>
      <c r="B205" s="132">
        <f>ID!B123</f>
        <v>0</v>
      </c>
      <c r="C205" s="324"/>
      <c r="D205" s="307" t="str">
        <f>ID!D123</f>
        <v>EMPTY</v>
      </c>
      <c r="E205" s="307" t="str">
        <f>ID!E123</f>
        <v>L</v>
      </c>
      <c r="F205" s="310" t="str">
        <f>ID!F123</f>
        <v>EMPTY-L</v>
      </c>
      <c r="G205" s="307" t="str">
        <f>ID!G123</f>
        <v>EMPTY-L</v>
      </c>
      <c r="H205" s="307">
        <f>ID!H123</f>
        <v>0</v>
      </c>
      <c r="I205" s="307">
        <f>ID!I123</f>
        <v>0</v>
      </c>
      <c r="J205" s="307">
        <f>ID!J123</f>
        <v>0</v>
      </c>
      <c r="K205" s="307">
        <f>ID!K123</f>
        <v>0</v>
      </c>
      <c r="L205" s="307">
        <f>ID!L123</f>
        <v>0</v>
      </c>
      <c r="M205" s="307">
        <f>ID!M123</f>
        <v>0</v>
      </c>
      <c r="N205" s="307">
        <f>ID!N123</f>
        <v>0</v>
      </c>
      <c r="O205" s="307" t="str">
        <f>ID!O123</f>
        <v>INT</v>
      </c>
      <c r="P205" s="307" t="str">
        <f>ID!P123</f>
        <v>TBA10</v>
      </c>
      <c r="Q205" s="307">
        <f>ID!Q123</f>
        <v>12</v>
      </c>
      <c r="R205" s="346">
        <f>ID!R123</f>
        <v>0</v>
      </c>
      <c r="S205" s="324"/>
      <c r="T205" s="148"/>
      <c r="U205" s="87">
        <f>IFERROR(VLOOKUP(AE205,timeToFix,3),"")</f>
        <v>0</v>
      </c>
      <c r="V205" s="112">
        <f>IF($V$3=ID!$H$3,
H205,IF($V$3=ID!$I$3,
I205,IF($V$3=ID!$J$3,
J205,IF($V$3=ID!$K$3,
K205,IF($V$3=ID!$L$3,
L205,IF($V$3=ID!$M$3,
M205,IF($V$3=ID!$N$3,
N205,"")))))))</f>
        <v>0</v>
      </c>
      <c r="W205" s="149"/>
      <c r="X205" s="88" t="str">
        <f>ID!AB123</f>
        <v>No Response</v>
      </c>
      <c r="Y205" s="88" t="str">
        <f>Faculty!AB123</f>
        <v>No Response</v>
      </c>
      <c r="Z205" s="88" t="str">
        <f>'Reviewer 1'!AB123</f>
        <v>No Response</v>
      </c>
      <c r="AA205" s="88" t="str">
        <f>'Reviewer 2'!AC135</f>
        <v>No Response</v>
      </c>
      <c r="AB205" s="150"/>
      <c r="AC205" s="85"/>
      <c r="AD205" s="268" t="str">
        <f>IFERROR(VLOOKUP(ID!AB123,RubricConversion,2,FALSE),"")</f>
        <v>NR</v>
      </c>
      <c r="AE205" s="268" t="str">
        <f>IFERROR(VLOOKUP(AD205,scale,2,FALSE),"")</f>
        <v>No Response</v>
      </c>
      <c r="AF205" s="4"/>
    </row>
    <row r="206" spans="1:32" ht="14" hidden="1">
      <c r="A206" s="85"/>
      <c r="B206" s="132"/>
      <c r="C206" s="324"/>
      <c r="D206" s="307"/>
      <c r="E206" s="307"/>
      <c r="F206" s="310"/>
      <c r="G206" s="307"/>
      <c r="H206" s="307"/>
      <c r="I206" s="307"/>
      <c r="J206" s="307"/>
      <c r="K206" s="307"/>
      <c r="L206" s="307"/>
      <c r="M206" s="307"/>
      <c r="N206" s="307"/>
      <c r="O206" s="307"/>
      <c r="P206" s="307"/>
      <c r="Q206" s="307"/>
      <c r="R206" s="304"/>
      <c r="S206" s="264" t="str">
        <f>CONCATENATE(ID!X123,CHAR(10),CHAR(10),Faculty!X123,CHAR(10),CHAR(10),'Reviewer 1'!X123,CHAR(10),CHAR(10),'Reviewer 2'!X135)</f>
        <v xml:space="preserve">
</v>
      </c>
      <c r="T206" s="148"/>
      <c r="U206" s="87"/>
      <c r="V206" s="112">
        <f>IF($V$3=ID!$H$3,
H206,IF($V$3=ID!$I$3,
I206,IF($V$3=ID!$J$3,
J206,IF($V$3=ID!$K$3,
K206,IF($V$3=ID!$L$3,
L206,IF($V$3=ID!$M$3,
M206,IF($V$3=ID!$N$3,
N206,"")))))))</f>
        <v>0</v>
      </c>
      <c r="W206" s="149"/>
      <c r="X206" s="88"/>
      <c r="Y206" s="88"/>
      <c r="Z206" s="88"/>
      <c r="AA206" s="88"/>
      <c r="AB206" s="150"/>
      <c r="AC206" s="85"/>
      <c r="AD206" s="243"/>
      <c r="AE206" s="243"/>
      <c r="AF206" s="4"/>
    </row>
    <row r="207" spans="1:32" ht="14" hidden="1">
      <c r="A207" s="85"/>
      <c r="B207" s="132">
        <f>ID!B124</f>
        <v>0</v>
      </c>
      <c r="C207" s="324"/>
      <c r="D207" s="307" t="str">
        <f>ID!D124</f>
        <v>EMPTY</v>
      </c>
      <c r="E207" s="307" t="str">
        <f>ID!E124</f>
        <v>M</v>
      </c>
      <c r="F207" s="310" t="str">
        <f>ID!F124</f>
        <v>EMPTY-M</v>
      </c>
      <c r="G207" s="307" t="str">
        <f>ID!G124</f>
        <v>EMPTY-M</v>
      </c>
      <c r="H207" s="307">
        <f>ID!H124</f>
        <v>0</v>
      </c>
      <c r="I207" s="307">
        <f>ID!I124</f>
        <v>0</v>
      </c>
      <c r="J207" s="307">
        <f>ID!J124</f>
        <v>0</v>
      </c>
      <c r="K207" s="307">
        <f>ID!K124</f>
        <v>0</v>
      </c>
      <c r="L207" s="307">
        <f>ID!L124</f>
        <v>0</v>
      </c>
      <c r="M207" s="307">
        <f>ID!M124</f>
        <v>0</v>
      </c>
      <c r="N207" s="307">
        <f>ID!N124</f>
        <v>0</v>
      </c>
      <c r="O207" s="307" t="str">
        <f>ID!O124</f>
        <v>INT</v>
      </c>
      <c r="P207" s="307" t="str">
        <f>ID!P124</f>
        <v>TBA10</v>
      </c>
      <c r="Q207" s="307">
        <f>ID!Q124</f>
        <v>13</v>
      </c>
      <c r="R207" s="346">
        <f>ID!R124</f>
        <v>0</v>
      </c>
      <c r="S207" s="324"/>
      <c r="T207" s="148"/>
      <c r="U207" s="87">
        <f>IFERROR(VLOOKUP(AE207,timeToFix,3),"")</f>
        <v>0</v>
      </c>
      <c r="V207" s="112">
        <f>IF($V$3=ID!$H$3,
H207,IF($V$3=ID!$I$3,
I207,IF($V$3=ID!$J$3,
J207,IF($V$3=ID!$K$3,
K207,IF($V$3=ID!$L$3,
L207,IF($V$3=ID!$M$3,
M207,IF($V$3=ID!$N$3,
N207,"")))))))</f>
        <v>0</v>
      </c>
      <c r="W207" s="149"/>
      <c r="X207" s="88" t="str">
        <f>ID!AB124</f>
        <v>No Response</v>
      </c>
      <c r="Y207" s="88" t="str">
        <f>Faculty!AB124</f>
        <v>No Response</v>
      </c>
      <c r="Z207" s="88" t="str">
        <f>'Reviewer 1'!AB124</f>
        <v>No Response</v>
      </c>
      <c r="AA207" s="88" t="str">
        <f>'Reviewer 2'!AC136</f>
        <v>No Response</v>
      </c>
      <c r="AB207" s="150"/>
      <c r="AC207" s="85"/>
      <c r="AD207" s="268" t="str">
        <f>IFERROR(VLOOKUP(ID!AB124,RubricConversion,2,FALSE),"")</f>
        <v>NR</v>
      </c>
      <c r="AE207" s="268" t="str">
        <f>IFERROR(VLOOKUP(AD207,scale,2,FALSE),"")</f>
        <v>No Response</v>
      </c>
      <c r="AF207" s="4"/>
    </row>
    <row r="208" spans="1:32" ht="14" hidden="1">
      <c r="A208" s="85"/>
      <c r="B208" s="132"/>
      <c r="C208" s="324"/>
      <c r="D208" s="307"/>
      <c r="E208" s="307"/>
      <c r="F208" s="310"/>
      <c r="G208" s="307"/>
      <c r="H208" s="307"/>
      <c r="I208" s="307"/>
      <c r="J208" s="307"/>
      <c r="K208" s="307"/>
      <c r="L208" s="307"/>
      <c r="M208" s="307"/>
      <c r="N208" s="307"/>
      <c r="O208" s="307"/>
      <c r="P208" s="307"/>
      <c r="Q208" s="307"/>
      <c r="R208" s="304"/>
      <c r="S208" s="264" t="str">
        <f>CONCATENATE(ID!X124,CHAR(10),CHAR(10),Faculty!X124,CHAR(10),CHAR(10),'Reviewer 1'!X124,CHAR(10),CHAR(10),'Reviewer 2'!X136)</f>
        <v xml:space="preserve">
</v>
      </c>
      <c r="T208" s="151"/>
      <c r="U208" s="87"/>
      <c r="V208" s="112">
        <f>IF($V$3=ID!$H$3,
H208,IF($V$3=ID!$I$3,
I208,IF($V$3=ID!$J$3,
J208,IF($V$3=ID!$K$3,
K208,IF($V$3=ID!$L$3,
L208,IF($V$3=ID!$M$3,
M208,IF($V$3=ID!$N$3,
N208,"")))))))</f>
        <v>0</v>
      </c>
      <c r="W208" s="149"/>
      <c r="X208" s="88"/>
      <c r="Y208" s="88"/>
      <c r="Z208" s="88"/>
      <c r="AA208" s="88"/>
      <c r="AB208" s="150"/>
      <c r="AC208" s="85"/>
      <c r="AD208" s="243"/>
      <c r="AE208" s="243"/>
      <c r="AF208" s="4"/>
    </row>
    <row r="209" spans="1:32" ht="14" hidden="1">
      <c r="A209" s="85"/>
      <c r="B209" s="132">
        <f>ID!B125</f>
        <v>0</v>
      </c>
      <c r="C209" s="324"/>
      <c r="D209" s="307" t="str">
        <f>ID!D125</f>
        <v>EMPTY</v>
      </c>
      <c r="E209" s="307" t="str">
        <f>ID!E125</f>
        <v>N</v>
      </c>
      <c r="F209" s="310" t="str">
        <f>ID!F125</f>
        <v>EMPTY-N</v>
      </c>
      <c r="G209" s="307" t="str">
        <f>ID!G125</f>
        <v>EMPTY-N</v>
      </c>
      <c r="H209" s="307">
        <f>ID!H125</f>
        <v>0</v>
      </c>
      <c r="I209" s="307">
        <f>ID!I125</f>
        <v>0</v>
      </c>
      <c r="J209" s="307">
        <f>ID!J125</f>
        <v>0</v>
      </c>
      <c r="K209" s="307">
        <f>ID!K125</f>
        <v>0</v>
      </c>
      <c r="L209" s="307">
        <f>ID!L125</f>
        <v>0</v>
      </c>
      <c r="M209" s="307">
        <f>ID!M125</f>
        <v>0</v>
      </c>
      <c r="N209" s="307">
        <f>ID!N125</f>
        <v>0</v>
      </c>
      <c r="O209" s="307" t="str">
        <f>ID!O125</f>
        <v>INT</v>
      </c>
      <c r="P209" s="307" t="str">
        <f>ID!P125</f>
        <v>TBA10</v>
      </c>
      <c r="Q209" s="307">
        <f>ID!Q125</f>
        <v>14</v>
      </c>
      <c r="R209" s="346">
        <f>ID!R125</f>
        <v>0</v>
      </c>
      <c r="S209" s="324"/>
      <c r="T209" s="151"/>
      <c r="U209" s="87">
        <f>IFERROR(VLOOKUP(AE209,timeToFix,3),"")</f>
        <v>0</v>
      </c>
      <c r="V209" s="112">
        <f>IF($V$3=ID!$H$3,
H209,IF($V$3=ID!$I$3,
I209,IF($V$3=ID!$J$3,
J209,IF($V$3=ID!$K$3,
K209,IF($V$3=ID!$L$3,
L209,IF($V$3=ID!$M$3,
M209,IF($V$3=ID!$N$3,
N209,"")))))))</f>
        <v>0</v>
      </c>
      <c r="W209" s="149"/>
      <c r="X209" s="88" t="str">
        <f>ID!AB125</f>
        <v>No Response</v>
      </c>
      <c r="Y209" s="88" t="str">
        <f>Faculty!AB125</f>
        <v>No Response</v>
      </c>
      <c r="Z209" s="88" t="str">
        <f>'Reviewer 1'!AB125</f>
        <v>No Response</v>
      </c>
      <c r="AA209" s="88" t="str">
        <f>'Reviewer 2'!AC137</f>
        <v>No Response</v>
      </c>
      <c r="AB209" s="150"/>
      <c r="AC209" s="85"/>
      <c r="AD209" s="268" t="str">
        <f>IFERROR(VLOOKUP(ID!AB125,RubricConversion,2,FALSE),"")</f>
        <v>NR</v>
      </c>
      <c r="AE209" s="268" t="str">
        <f>IFERROR(VLOOKUP(AD209,scale,2,FALSE),"")</f>
        <v>No Response</v>
      </c>
      <c r="AF209" s="4"/>
    </row>
    <row r="210" spans="1:32" ht="14" hidden="1">
      <c r="A210" s="85"/>
      <c r="B210" s="132"/>
      <c r="C210" s="324"/>
      <c r="D210" s="307"/>
      <c r="E210" s="307"/>
      <c r="F210" s="310"/>
      <c r="G210" s="307"/>
      <c r="H210" s="307"/>
      <c r="I210" s="307"/>
      <c r="J210" s="307"/>
      <c r="K210" s="307"/>
      <c r="L210" s="307"/>
      <c r="M210" s="307"/>
      <c r="N210" s="307"/>
      <c r="O210" s="307"/>
      <c r="P210" s="307"/>
      <c r="Q210" s="307"/>
      <c r="R210" s="304"/>
      <c r="S210" s="264" t="str">
        <f>CONCATENATE(ID!X125,CHAR(10),CHAR(10),Faculty!X125,CHAR(10),CHAR(10),'Reviewer 1'!X125,CHAR(10),CHAR(10),'Reviewer 2'!X137)</f>
        <v xml:space="preserve">
</v>
      </c>
      <c r="T210" s="151"/>
      <c r="U210" s="87"/>
      <c r="V210" s="112">
        <f>IF($V$3=ID!$H$3,
H210,IF($V$3=ID!$I$3,
I210,IF($V$3=ID!$J$3,
J210,IF($V$3=ID!$K$3,
K210,IF($V$3=ID!$L$3,
L210,IF($V$3=ID!$M$3,
M210,IF($V$3=ID!$N$3,
N210,"")))))))</f>
        <v>0</v>
      </c>
      <c r="W210" s="149"/>
      <c r="X210" s="88"/>
      <c r="Y210" s="88"/>
      <c r="Z210" s="88"/>
      <c r="AA210" s="88"/>
      <c r="AB210" s="150"/>
      <c r="AC210" s="85"/>
      <c r="AD210" s="243"/>
      <c r="AE210" s="243"/>
      <c r="AF210" s="4"/>
    </row>
    <row r="211" spans="1:32" ht="14" hidden="1">
      <c r="A211" s="85"/>
      <c r="B211" s="132">
        <f>ID!B126</f>
        <v>0</v>
      </c>
      <c r="C211" s="324"/>
      <c r="D211" s="307" t="str">
        <f>ID!D126</f>
        <v>EMPTY</v>
      </c>
      <c r="E211" s="307" t="str">
        <f>ID!E126</f>
        <v>O</v>
      </c>
      <c r="F211" s="310" t="str">
        <f>ID!F126</f>
        <v>EMPTY-O</v>
      </c>
      <c r="G211" s="307" t="str">
        <f>ID!G126</f>
        <v>EMPTY-O</v>
      </c>
      <c r="H211" s="307">
        <f>ID!H126</f>
        <v>0</v>
      </c>
      <c r="I211" s="307">
        <f>ID!I126</f>
        <v>0</v>
      </c>
      <c r="J211" s="307">
        <f>ID!J126</f>
        <v>0</v>
      </c>
      <c r="K211" s="307">
        <f>ID!K126</f>
        <v>0</v>
      </c>
      <c r="L211" s="307">
        <f>ID!L126</f>
        <v>0</v>
      </c>
      <c r="M211" s="307">
        <f>ID!M126</f>
        <v>0</v>
      </c>
      <c r="N211" s="307">
        <f>ID!N126</f>
        <v>0</v>
      </c>
      <c r="O211" s="307" t="str">
        <f>ID!O126</f>
        <v>INT</v>
      </c>
      <c r="P211" s="307" t="str">
        <f>ID!P126</f>
        <v>TBA10</v>
      </c>
      <c r="Q211" s="307">
        <f>ID!Q126</f>
        <v>15</v>
      </c>
      <c r="R211" s="346">
        <f>ID!R126</f>
        <v>0</v>
      </c>
      <c r="S211" s="324"/>
      <c r="T211" s="151"/>
      <c r="U211" s="87">
        <f>IFERROR(VLOOKUP(AE211,timeToFix,3),"")</f>
        <v>0</v>
      </c>
      <c r="V211" s="112">
        <f>IF($V$3=ID!$H$3,
H211,IF($V$3=ID!$I$3,
I211,IF($V$3=ID!$J$3,
J211,IF($V$3=ID!$K$3,
K211,IF($V$3=ID!$L$3,
L211,IF($V$3=ID!$M$3,
M211,IF($V$3=ID!$N$3,
N211,"")))))))</f>
        <v>0</v>
      </c>
      <c r="W211" s="149"/>
      <c r="X211" s="88" t="str">
        <f>ID!AB126</f>
        <v>No Response</v>
      </c>
      <c r="Y211" s="88" t="str">
        <f>Faculty!AB126</f>
        <v>No Response</v>
      </c>
      <c r="Z211" s="88" t="str">
        <f>'Reviewer 1'!AB126</f>
        <v>No Response</v>
      </c>
      <c r="AA211" s="88" t="str">
        <f>'Reviewer 2'!AC138</f>
        <v>No Response</v>
      </c>
      <c r="AB211" s="150"/>
      <c r="AC211" s="85"/>
      <c r="AD211" s="268" t="str">
        <f>IFERROR(VLOOKUP(ID!AB126,RubricConversion,2,FALSE),"")</f>
        <v>NR</v>
      </c>
      <c r="AE211" s="268" t="str">
        <f>IFERROR(VLOOKUP(AD211,scale,2,FALSE),"")</f>
        <v>No Response</v>
      </c>
      <c r="AF211" s="4"/>
    </row>
    <row r="212" spans="1:32" ht="14" hidden="1">
      <c r="A212" s="85"/>
      <c r="B212" s="132"/>
      <c r="C212" s="324"/>
      <c r="D212" s="307"/>
      <c r="E212" s="307"/>
      <c r="F212" s="310"/>
      <c r="G212" s="307"/>
      <c r="H212" s="307"/>
      <c r="I212" s="307"/>
      <c r="J212" s="307"/>
      <c r="K212" s="307"/>
      <c r="L212" s="307"/>
      <c r="M212" s="307"/>
      <c r="N212" s="307"/>
      <c r="O212" s="307"/>
      <c r="P212" s="307"/>
      <c r="Q212" s="307"/>
      <c r="R212" s="304"/>
      <c r="S212" s="264" t="str">
        <f>CONCATENATE(ID!X126,CHAR(10),CHAR(10),Faculty!X126,CHAR(10),CHAR(10),'Reviewer 1'!X126,CHAR(10),CHAR(10),'Reviewer 2'!X138)</f>
        <v xml:space="preserve">
</v>
      </c>
      <c r="T212" s="151"/>
      <c r="U212" s="87"/>
      <c r="V212" s="112">
        <f>IF($V$3=ID!$H$3,
H212,IF($V$3=ID!$I$3,
I212,IF($V$3=ID!$J$3,
J212,IF($V$3=ID!$K$3,
K212,IF($V$3=ID!$L$3,
L212,IF($V$3=ID!$M$3,
M212,IF($V$3=ID!$N$3,
N212,"")))))))</f>
        <v>0</v>
      </c>
      <c r="W212" s="149"/>
      <c r="X212" s="88"/>
      <c r="Y212" s="88"/>
      <c r="Z212" s="88"/>
      <c r="AA212" s="88"/>
      <c r="AB212" s="150"/>
      <c r="AC212" s="85"/>
      <c r="AD212" s="243"/>
      <c r="AE212" s="243"/>
      <c r="AF212" s="4"/>
    </row>
    <row r="213" spans="1:32" ht="14" hidden="1">
      <c r="A213" s="85"/>
      <c r="B213" s="132">
        <f>ID!B127</f>
        <v>0</v>
      </c>
      <c r="C213" s="324"/>
      <c r="D213" s="307" t="str">
        <f>ID!D127</f>
        <v>EMPTY</v>
      </c>
      <c r="E213" s="307" t="str">
        <f>ID!E127</f>
        <v>P</v>
      </c>
      <c r="F213" s="310" t="str">
        <f>ID!F127</f>
        <v>EMPTY-P</v>
      </c>
      <c r="G213" s="307" t="str">
        <f>ID!G127</f>
        <v>EMPTY-P</v>
      </c>
      <c r="H213" s="307">
        <f>ID!H127</f>
        <v>0</v>
      </c>
      <c r="I213" s="307">
        <f>ID!I127</f>
        <v>0</v>
      </c>
      <c r="J213" s="307">
        <f>ID!J127</f>
        <v>0</v>
      </c>
      <c r="K213" s="307">
        <f>ID!K127</f>
        <v>0</v>
      </c>
      <c r="L213" s="307">
        <f>ID!L127</f>
        <v>0</v>
      </c>
      <c r="M213" s="307">
        <f>ID!M127</f>
        <v>0</v>
      </c>
      <c r="N213" s="307">
        <f>ID!N127</f>
        <v>0</v>
      </c>
      <c r="O213" s="307" t="str">
        <f>ID!O127</f>
        <v>INT</v>
      </c>
      <c r="P213" s="307" t="str">
        <f>ID!P127</f>
        <v>TBA10</v>
      </c>
      <c r="Q213" s="307">
        <f>ID!Q127</f>
        <v>16</v>
      </c>
      <c r="R213" s="346">
        <f>ID!R127</f>
        <v>0</v>
      </c>
      <c r="S213" s="324"/>
      <c r="T213" s="151"/>
      <c r="U213" s="87">
        <f>IFERROR(VLOOKUP(AE213,timeToFix,3),"")</f>
        <v>0</v>
      </c>
      <c r="V213" s="112">
        <f>IF($V$3=ID!$H$3,
H213,IF($V$3=ID!$I$3,
I213,IF($V$3=ID!$J$3,
J213,IF($V$3=ID!$K$3,
K213,IF($V$3=ID!$L$3,
L213,IF($V$3=ID!$M$3,
M213,IF($V$3=ID!$N$3,
N213,"")))))))</f>
        <v>0</v>
      </c>
      <c r="W213" s="149"/>
      <c r="X213" s="88" t="str">
        <f>ID!AB127</f>
        <v>No Response</v>
      </c>
      <c r="Y213" s="88" t="str">
        <f>Faculty!AB127</f>
        <v>No Response</v>
      </c>
      <c r="Z213" s="88" t="str">
        <f>'Reviewer 1'!AB127</f>
        <v>No Response</v>
      </c>
      <c r="AA213" s="88" t="str">
        <f>'Reviewer 2'!AC139</f>
        <v>No Response</v>
      </c>
      <c r="AB213" s="150"/>
      <c r="AC213" s="85"/>
      <c r="AD213" s="268" t="str">
        <f>IFERROR(VLOOKUP(ID!AB127,RubricConversion,2,FALSE),"")</f>
        <v>NR</v>
      </c>
      <c r="AE213" s="268" t="str">
        <f>IFERROR(VLOOKUP(AD213,scale,2,FALSE),"")</f>
        <v>No Response</v>
      </c>
      <c r="AF213" s="4"/>
    </row>
    <row r="214" spans="1:32" ht="14" hidden="1">
      <c r="A214" s="85"/>
      <c r="B214" s="132"/>
      <c r="C214" s="324"/>
      <c r="D214" s="307"/>
      <c r="E214" s="307"/>
      <c r="F214" s="310"/>
      <c r="G214" s="307"/>
      <c r="H214" s="307"/>
      <c r="I214" s="307"/>
      <c r="J214" s="307"/>
      <c r="K214" s="307"/>
      <c r="L214" s="307"/>
      <c r="M214" s="307"/>
      <c r="N214" s="307"/>
      <c r="O214" s="307"/>
      <c r="P214" s="307"/>
      <c r="Q214" s="307"/>
      <c r="R214" s="304"/>
      <c r="S214" s="264" t="str">
        <f>CONCATENATE(ID!X127,CHAR(10),CHAR(10),Faculty!X127,CHAR(10),CHAR(10),'Reviewer 1'!X127,CHAR(10),CHAR(10),'Reviewer 2'!X139)</f>
        <v xml:space="preserve">
</v>
      </c>
      <c r="T214" s="151"/>
      <c r="U214" s="87"/>
      <c r="V214" s="112">
        <f>IF($V$3=ID!$H$3,
H214,IF($V$3=ID!$I$3,
I214,IF($V$3=ID!$J$3,
J214,IF($V$3=ID!$K$3,
K214,IF($V$3=ID!$L$3,
L214,IF($V$3=ID!$M$3,
M214,IF($V$3=ID!$N$3,
N214,"")))))))</f>
        <v>0</v>
      </c>
      <c r="W214" s="149"/>
      <c r="X214" s="88"/>
      <c r="Y214" s="88"/>
      <c r="Z214" s="88"/>
      <c r="AA214" s="88"/>
      <c r="AB214" s="150"/>
      <c r="AC214" s="85"/>
      <c r="AD214" s="243"/>
      <c r="AE214" s="243"/>
      <c r="AF214" s="4"/>
    </row>
    <row r="215" spans="1:32" ht="14" hidden="1">
      <c r="A215" s="85"/>
      <c r="B215" s="132">
        <f>ID!B128</f>
        <v>0</v>
      </c>
      <c r="C215" s="324"/>
      <c r="D215" s="307" t="str">
        <f>ID!D128</f>
        <v>EMPTY</v>
      </c>
      <c r="E215" s="307" t="str">
        <f>ID!E128</f>
        <v>Q</v>
      </c>
      <c r="F215" s="310" t="str">
        <f>ID!F128</f>
        <v>EMPTY-Q</v>
      </c>
      <c r="G215" s="307" t="str">
        <f>ID!G128</f>
        <v>EMPTY-Q</v>
      </c>
      <c r="H215" s="307">
        <f>ID!H128</f>
        <v>0</v>
      </c>
      <c r="I215" s="307">
        <f>ID!I128</f>
        <v>0</v>
      </c>
      <c r="J215" s="307">
        <f>ID!J128</f>
        <v>0</v>
      </c>
      <c r="K215" s="307">
        <f>ID!K128</f>
        <v>0</v>
      </c>
      <c r="L215" s="307">
        <f>ID!L128</f>
        <v>0</v>
      </c>
      <c r="M215" s="307">
        <f>ID!M128</f>
        <v>0</v>
      </c>
      <c r="N215" s="307">
        <f>ID!N128</f>
        <v>0</v>
      </c>
      <c r="O215" s="307" t="str">
        <f>ID!O128</f>
        <v>INT</v>
      </c>
      <c r="P215" s="307" t="str">
        <f>ID!P128</f>
        <v>TBA10</v>
      </c>
      <c r="Q215" s="307">
        <f>ID!Q128</f>
        <v>17</v>
      </c>
      <c r="R215" s="346">
        <f>ID!R128</f>
        <v>0</v>
      </c>
      <c r="S215" s="324"/>
      <c r="T215" s="151"/>
      <c r="U215" s="87">
        <f>IFERROR(VLOOKUP(AE215,timeToFix,3),"")</f>
        <v>0</v>
      </c>
      <c r="V215" s="112">
        <f>IF($V$3=ID!$H$3,
H215,IF($V$3=ID!$I$3,
I215,IF($V$3=ID!$J$3,
J215,IF($V$3=ID!$K$3,
K215,IF($V$3=ID!$L$3,
L215,IF($V$3=ID!$M$3,
M215,IF($V$3=ID!$N$3,
N215,"")))))))</f>
        <v>0</v>
      </c>
      <c r="W215" s="149"/>
      <c r="X215" s="88" t="str">
        <f>ID!AB128</f>
        <v>No Response</v>
      </c>
      <c r="Y215" s="88" t="str">
        <f>Faculty!AB128</f>
        <v>No Response</v>
      </c>
      <c r="Z215" s="88" t="str">
        <f>'Reviewer 1'!AB128</f>
        <v>No Response</v>
      </c>
      <c r="AA215" s="88" t="str">
        <f>'Reviewer 2'!AC140</f>
        <v>No Response</v>
      </c>
      <c r="AB215" s="150"/>
      <c r="AC215" s="85"/>
      <c r="AD215" s="268" t="str">
        <f>IFERROR(VLOOKUP(ID!AB128,RubricConversion,2,FALSE),"")</f>
        <v>NR</v>
      </c>
      <c r="AE215" s="268" t="str">
        <f>IFERROR(VLOOKUP(AD215,scale,2,FALSE),"")</f>
        <v>No Response</v>
      </c>
      <c r="AF215" s="4"/>
    </row>
    <row r="216" spans="1:32" ht="14" hidden="1">
      <c r="A216" s="85"/>
      <c r="B216" s="132"/>
      <c r="C216" s="324"/>
      <c r="D216" s="307"/>
      <c r="E216" s="307"/>
      <c r="F216" s="310"/>
      <c r="G216" s="307"/>
      <c r="H216" s="307"/>
      <c r="I216" s="307"/>
      <c r="J216" s="307"/>
      <c r="K216" s="307"/>
      <c r="L216" s="307"/>
      <c r="M216" s="307"/>
      <c r="N216" s="307"/>
      <c r="O216" s="307"/>
      <c r="P216" s="307"/>
      <c r="Q216" s="307"/>
      <c r="R216" s="304"/>
      <c r="S216" s="264" t="str">
        <f>CONCATENATE(ID!X128,CHAR(10),CHAR(10),Faculty!X128,CHAR(10),CHAR(10),'Reviewer 1'!X128,CHAR(10),CHAR(10),'Reviewer 2'!X140)</f>
        <v xml:space="preserve">
</v>
      </c>
      <c r="T216" s="151"/>
      <c r="U216" s="87"/>
      <c r="V216" s="112">
        <f>IF($V$3=ID!$H$3,
H216,IF($V$3=ID!$I$3,
I216,IF($V$3=ID!$J$3,
J216,IF($V$3=ID!$K$3,
K216,IF($V$3=ID!$L$3,
L216,IF($V$3=ID!$M$3,
M216,IF($V$3=ID!$N$3,
N216,"")))))))</f>
        <v>0</v>
      </c>
      <c r="W216" s="149"/>
      <c r="X216" s="88"/>
      <c r="Y216" s="88"/>
      <c r="Z216" s="88"/>
      <c r="AA216" s="88"/>
      <c r="AB216" s="150"/>
      <c r="AC216" s="85"/>
      <c r="AD216" s="243"/>
      <c r="AE216" s="243"/>
      <c r="AF216" s="4"/>
    </row>
    <row r="217" spans="1:32" ht="14" hidden="1">
      <c r="A217" s="85"/>
      <c r="B217" s="132">
        <f>ID!B129</f>
        <v>0</v>
      </c>
      <c r="C217" s="324"/>
      <c r="D217" s="307" t="str">
        <f>ID!D129</f>
        <v>EMPTY</v>
      </c>
      <c r="E217" s="307" t="str">
        <f>ID!E129</f>
        <v>R</v>
      </c>
      <c r="F217" s="310" t="str">
        <f>ID!F129</f>
        <v>EMPTY-R</v>
      </c>
      <c r="G217" s="307" t="str">
        <f>ID!G129</f>
        <v>EMPTY-R</v>
      </c>
      <c r="H217" s="307">
        <f>ID!H129</f>
        <v>0</v>
      </c>
      <c r="I217" s="307">
        <f>ID!I129</f>
        <v>0</v>
      </c>
      <c r="J217" s="307">
        <f>ID!J129</f>
        <v>0</v>
      </c>
      <c r="K217" s="307">
        <f>ID!K129</f>
        <v>0</v>
      </c>
      <c r="L217" s="307">
        <f>ID!L129</f>
        <v>0</v>
      </c>
      <c r="M217" s="307">
        <f>ID!M129</f>
        <v>0</v>
      </c>
      <c r="N217" s="307">
        <f>ID!N129</f>
        <v>0</v>
      </c>
      <c r="O217" s="307" t="str">
        <f>ID!O129</f>
        <v>INT</v>
      </c>
      <c r="P217" s="307" t="str">
        <f>ID!P129</f>
        <v>TBA10</v>
      </c>
      <c r="Q217" s="307">
        <f>ID!Q129</f>
        <v>18</v>
      </c>
      <c r="R217" s="346">
        <f>ID!R129</f>
        <v>0</v>
      </c>
      <c r="S217" s="324"/>
      <c r="T217" s="151"/>
      <c r="U217" s="87">
        <f>IFERROR(VLOOKUP(AE217,timeToFix,3),"")</f>
        <v>0</v>
      </c>
      <c r="V217" s="112">
        <f>IF($V$3=ID!$H$3,
H217,IF($V$3=ID!$I$3,
I217,IF($V$3=ID!$J$3,
J217,IF($V$3=ID!$K$3,
K217,IF($V$3=ID!$L$3,
L217,IF($V$3=ID!$M$3,
M217,IF($V$3=ID!$N$3,
N217,"")))))))</f>
        <v>0</v>
      </c>
      <c r="W217" s="149"/>
      <c r="X217" s="88" t="str">
        <f>ID!AB129</f>
        <v>No Response</v>
      </c>
      <c r="Y217" s="88" t="str">
        <f>Faculty!AB129</f>
        <v>No Response</v>
      </c>
      <c r="Z217" s="88" t="str">
        <f>'Reviewer 1'!AB129</f>
        <v>No Response</v>
      </c>
      <c r="AA217" s="88" t="str">
        <f>'Reviewer 2'!AC141</f>
        <v>No Response</v>
      </c>
      <c r="AB217" s="150"/>
      <c r="AC217" s="85"/>
      <c r="AD217" s="268" t="str">
        <f>IFERROR(VLOOKUP(ID!AB129,RubricConversion,2,FALSE),"")</f>
        <v>NR</v>
      </c>
      <c r="AE217" s="268" t="str">
        <f>IFERROR(VLOOKUP(AD217,scale,2,FALSE),"")</f>
        <v>No Response</v>
      </c>
      <c r="AF217" s="4"/>
    </row>
    <row r="218" spans="1:32" ht="14" hidden="1">
      <c r="A218" s="85"/>
      <c r="B218" s="132"/>
      <c r="C218" s="324"/>
      <c r="D218" s="307"/>
      <c r="E218" s="307"/>
      <c r="F218" s="310"/>
      <c r="G218" s="307"/>
      <c r="H218" s="307"/>
      <c r="I218" s="307"/>
      <c r="J218" s="307"/>
      <c r="K218" s="307"/>
      <c r="L218" s="307"/>
      <c r="M218" s="307"/>
      <c r="N218" s="307"/>
      <c r="O218" s="307"/>
      <c r="P218" s="307"/>
      <c r="Q218" s="307"/>
      <c r="R218" s="304"/>
      <c r="S218" s="264" t="str">
        <f>CONCATENATE(ID!X129,CHAR(10),CHAR(10),Faculty!X129,CHAR(10),CHAR(10),'Reviewer 1'!X129,CHAR(10),CHAR(10),'Reviewer 2'!X141)</f>
        <v xml:space="preserve">
</v>
      </c>
      <c r="T218" s="151"/>
      <c r="U218" s="87"/>
      <c r="V218" s="112">
        <f>IF($V$3=ID!$H$3,
H218,IF($V$3=ID!$I$3,
I218,IF($V$3=ID!$J$3,
J218,IF($V$3=ID!$K$3,
K218,IF($V$3=ID!$L$3,
L218,IF($V$3=ID!$M$3,
M218,IF($V$3=ID!$N$3,
N218,"")))))))</f>
        <v>0</v>
      </c>
      <c r="W218" s="149"/>
      <c r="X218" s="88"/>
      <c r="Y218" s="88"/>
      <c r="Z218" s="88"/>
      <c r="AA218" s="88"/>
      <c r="AB218" s="150"/>
      <c r="AC218" s="85"/>
      <c r="AD218" s="243"/>
      <c r="AE218" s="243"/>
      <c r="AF218" s="4"/>
    </row>
    <row r="219" spans="1:32" ht="14" hidden="1">
      <c r="A219" s="85"/>
      <c r="B219" s="132">
        <f>ID!B130</f>
        <v>0</v>
      </c>
      <c r="C219" s="324"/>
      <c r="D219" s="307" t="str">
        <f>ID!D130</f>
        <v>EMPTY</v>
      </c>
      <c r="E219" s="307" t="str">
        <f>ID!E130</f>
        <v>S</v>
      </c>
      <c r="F219" s="310" t="str">
        <f>ID!F130</f>
        <v>EMPTY-S</v>
      </c>
      <c r="G219" s="307" t="str">
        <f>ID!G130</f>
        <v>EMPTY-S</v>
      </c>
      <c r="H219" s="307">
        <f>ID!H130</f>
        <v>0</v>
      </c>
      <c r="I219" s="307">
        <f>ID!I130</f>
        <v>0</v>
      </c>
      <c r="J219" s="307">
        <f>ID!J130</f>
        <v>0</v>
      </c>
      <c r="K219" s="307">
        <f>ID!K130</f>
        <v>0</v>
      </c>
      <c r="L219" s="307">
        <f>ID!L130</f>
        <v>0</v>
      </c>
      <c r="M219" s="307">
        <f>ID!M130</f>
        <v>0</v>
      </c>
      <c r="N219" s="307">
        <f>ID!N130</f>
        <v>0</v>
      </c>
      <c r="O219" s="307" t="str">
        <f>ID!O130</f>
        <v>INT</v>
      </c>
      <c r="P219" s="307" t="str">
        <f>ID!P130</f>
        <v>TBA10</v>
      </c>
      <c r="Q219" s="307">
        <f>ID!Q130</f>
        <v>19</v>
      </c>
      <c r="R219" s="346">
        <f>ID!R130</f>
        <v>0</v>
      </c>
      <c r="S219" s="324"/>
      <c r="T219" s="151"/>
      <c r="U219" s="87">
        <f>IFERROR(VLOOKUP(AE219,timeToFix,3),"")</f>
        <v>0</v>
      </c>
      <c r="V219" s="112">
        <f>IF($V$3=ID!$H$3,
H219,IF($V$3=ID!$I$3,
I219,IF($V$3=ID!$J$3,
J219,IF($V$3=ID!$K$3,
K219,IF($V$3=ID!$L$3,
L219,IF($V$3=ID!$M$3,
M219,IF($V$3=ID!$N$3,
N219,"")))))))</f>
        <v>0</v>
      </c>
      <c r="W219" s="149"/>
      <c r="X219" s="88" t="str">
        <f>ID!AB130</f>
        <v>No Response</v>
      </c>
      <c r="Y219" s="88" t="str">
        <f>Faculty!AB130</f>
        <v>No Response</v>
      </c>
      <c r="Z219" s="88" t="str">
        <f>'Reviewer 1'!AB130</f>
        <v>No Response</v>
      </c>
      <c r="AA219" s="88" t="str">
        <f>'Reviewer 2'!AC142</f>
        <v>No Response</v>
      </c>
      <c r="AB219" s="150"/>
      <c r="AC219" s="85"/>
      <c r="AD219" s="268" t="str">
        <f>IFERROR(VLOOKUP(ID!AB130,RubricConversion,2,FALSE),"")</f>
        <v>NR</v>
      </c>
      <c r="AE219" s="268" t="str">
        <f>IFERROR(VLOOKUP(AD219,scale,2,FALSE),"")</f>
        <v>No Response</v>
      </c>
      <c r="AF219" s="4"/>
    </row>
    <row r="220" spans="1:32" ht="14" hidden="1">
      <c r="A220" s="85"/>
      <c r="B220" s="132"/>
      <c r="C220" s="324"/>
      <c r="D220" s="307"/>
      <c r="E220" s="307"/>
      <c r="F220" s="310"/>
      <c r="G220" s="307"/>
      <c r="H220" s="307"/>
      <c r="I220" s="307"/>
      <c r="J220" s="307"/>
      <c r="K220" s="307"/>
      <c r="L220" s="307"/>
      <c r="M220" s="307"/>
      <c r="N220" s="307"/>
      <c r="O220" s="307"/>
      <c r="P220" s="307"/>
      <c r="Q220" s="307"/>
      <c r="R220" s="304"/>
      <c r="S220" s="264" t="str">
        <f>CONCATENATE(ID!X130,CHAR(10),CHAR(10),Faculty!X130,CHAR(10),CHAR(10),'Reviewer 1'!X130,CHAR(10),CHAR(10),'Reviewer 2'!X142)</f>
        <v xml:space="preserve">
</v>
      </c>
      <c r="T220" s="151"/>
      <c r="U220" s="87"/>
      <c r="V220" s="112">
        <f>IF($V$3=ID!$H$3,
H220,IF($V$3=ID!$I$3,
I220,IF($V$3=ID!$J$3,
J220,IF($V$3=ID!$K$3,
K220,IF($V$3=ID!$L$3,
L220,IF($V$3=ID!$M$3,
M220,IF($V$3=ID!$N$3,
N220,"")))))))</f>
        <v>0</v>
      </c>
      <c r="W220" s="149"/>
      <c r="X220" s="88"/>
      <c r="Y220" s="88"/>
      <c r="Z220" s="88"/>
      <c r="AA220" s="88"/>
      <c r="AB220" s="150"/>
      <c r="AC220" s="85"/>
      <c r="AD220" s="243"/>
      <c r="AE220" s="243"/>
      <c r="AF220" s="4"/>
    </row>
    <row r="221" spans="1:32" ht="14" hidden="1">
      <c r="A221" s="85"/>
      <c r="B221" s="132">
        <f>ID!B131</f>
        <v>0</v>
      </c>
      <c r="C221" s="324"/>
      <c r="D221" s="307" t="str">
        <f>ID!D131</f>
        <v>EMPTY</v>
      </c>
      <c r="E221" s="307" t="str">
        <f>ID!E131</f>
        <v>T</v>
      </c>
      <c r="F221" s="310" t="str">
        <f>ID!F131</f>
        <v>EMPTY-T</v>
      </c>
      <c r="G221" s="307" t="str">
        <f>ID!G131</f>
        <v>EMPTY-T</v>
      </c>
      <c r="H221" s="307">
        <f>ID!H131</f>
        <v>0</v>
      </c>
      <c r="I221" s="307">
        <f>ID!I131</f>
        <v>0</v>
      </c>
      <c r="J221" s="307">
        <f>ID!J131</f>
        <v>0</v>
      </c>
      <c r="K221" s="307">
        <f>ID!K131</f>
        <v>0</v>
      </c>
      <c r="L221" s="307">
        <f>ID!L131</f>
        <v>0</v>
      </c>
      <c r="M221" s="307">
        <f>ID!M131</f>
        <v>0</v>
      </c>
      <c r="N221" s="307">
        <f>ID!N131</f>
        <v>0</v>
      </c>
      <c r="O221" s="307" t="str">
        <f>ID!O131</f>
        <v>INT</v>
      </c>
      <c r="P221" s="307" t="str">
        <f>ID!P131</f>
        <v>TBA10</v>
      </c>
      <c r="Q221" s="307">
        <f>ID!Q131</f>
        <v>20</v>
      </c>
      <c r="R221" s="346">
        <f>ID!R131</f>
        <v>0</v>
      </c>
      <c r="S221" s="324"/>
      <c r="T221" s="151"/>
      <c r="U221" s="87">
        <f>IFERROR(VLOOKUP(AE221,timeToFix,3),"")</f>
        <v>0</v>
      </c>
      <c r="V221" s="112">
        <f>IF($V$3=ID!$H$3,
H221,IF($V$3=ID!$I$3,
I221,IF($V$3=ID!$J$3,
J221,IF($V$3=ID!$K$3,
K221,IF($V$3=ID!$L$3,
L221,IF($V$3=ID!$M$3,
M221,IF($V$3=ID!$N$3,
N221,"")))))))</f>
        <v>0</v>
      </c>
      <c r="W221" s="149"/>
      <c r="X221" s="88" t="str">
        <f>ID!AB131</f>
        <v>No Response</v>
      </c>
      <c r="Y221" s="88" t="str">
        <f>Faculty!AB131</f>
        <v>No Response</v>
      </c>
      <c r="Z221" s="88" t="str">
        <f>'Reviewer 1'!AB131</f>
        <v>No Response</v>
      </c>
      <c r="AA221" s="88" t="str">
        <f>'Reviewer 2'!AC143</f>
        <v>No Response</v>
      </c>
      <c r="AB221" s="150"/>
      <c r="AC221" s="85"/>
      <c r="AD221" s="268" t="str">
        <f>IFERROR(VLOOKUP(ID!AB131,RubricConversion,2,FALSE),"")</f>
        <v>NR</v>
      </c>
      <c r="AE221" s="268" t="str">
        <f>IFERROR(VLOOKUP(AD221,scale,2,FALSE),"")</f>
        <v>No Response</v>
      </c>
      <c r="AF221" s="4"/>
    </row>
    <row r="222" spans="1:32" ht="14" hidden="1">
      <c r="A222" s="85"/>
      <c r="B222" s="136"/>
      <c r="C222" s="340"/>
      <c r="D222" s="137"/>
      <c r="E222" s="137"/>
      <c r="F222" s="138"/>
      <c r="G222" s="137"/>
      <c r="H222" s="137"/>
      <c r="I222" s="137"/>
      <c r="J222" s="137"/>
      <c r="K222" s="137"/>
      <c r="L222" s="137"/>
      <c r="M222" s="137"/>
      <c r="N222" s="137"/>
      <c r="O222" s="137"/>
      <c r="P222" s="137"/>
      <c r="Q222" s="137"/>
      <c r="R222" s="106"/>
      <c r="S222" s="266" t="str">
        <f>CONCATENATE(ID!X131,CHAR(10),CHAR(10),Faculty!X131,CHAR(10),CHAR(10),'Reviewer 1'!X131,CHAR(10),CHAR(10),'Reviewer 2'!X143)</f>
        <v xml:space="preserve">
</v>
      </c>
      <c r="T222" s="152"/>
      <c r="U222" s="95"/>
      <c r="V222" s="76">
        <f>IF($V$3=ID!$H$3,
H222,IF($V$3=ID!$I$3,
I222,IF($V$3=ID!$J$3,
J222,IF($V$3=ID!$K$3,
K222,IF($V$3=ID!$L$3,
L222,IF($V$3=ID!$M$3,
M222,IF($V$3=ID!$N$3,
N222,"")))))))</f>
        <v>0</v>
      </c>
      <c r="W222" s="154"/>
      <c r="X222" s="97"/>
      <c r="Y222" s="97"/>
      <c r="Z222" s="97"/>
      <c r="AA222" s="97"/>
      <c r="AB222" s="155"/>
      <c r="AC222" s="85"/>
      <c r="AD222" s="243"/>
      <c r="AE222" s="243"/>
      <c r="AF222" s="4"/>
    </row>
    <row r="223" spans="1:32" ht="14" hidden="1">
      <c r="A223" s="85"/>
      <c r="B223" s="143">
        <f>ID!B132</f>
        <v>0</v>
      </c>
      <c r="C223" s="299">
        <f>ID!C132</f>
        <v>0</v>
      </c>
      <c r="D223" s="299">
        <f>ID!D132</f>
        <v>0</v>
      </c>
      <c r="E223" s="299">
        <f>ID!E132</f>
        <v>0</v>
      </c>
      <c r="F223" s="6">
        <f>ID!F132</f>
        <v>0</v>
      </c>
      <c r="G223" s="299">
        <f>ID!G132</f>
        <v>0</v>
      </c>
      <c r="H223" s="299">
        <f>ID!H132</f>
        <v>0</v>
      </c>
      <c r="I223" s="299">
        <f>ID!I132</f>
        <v>0</v>
      </c>
      <c r="J223" s="299">
        <f>ID!J132</f>
        <v>0</v>
      </c>
      <c r="K223" s="299">
        <f>ID!K132</f>
        <v>0</v>
      </c>
      <c r="L223" s="299">
        <f>ID!L132</f>
        <v>0</v>
      </c>
      <c r="M223" s="299">
        <f>ID!M132</f>
        <v>0</v>
      </c>
      <c r="N223" s="299">
        <f>ID!N132</f>
        <v>0</v>
      </c>
      <c r="O223" s="299">
        <f>ID!O132</f>
        <v>0</v>
      </c>
      <c r="P223" s="299">
        <f>ID!P132</f>
        <v>0</v>
      </c>
      <c r="Q223" s="299">
        <f>ID!Q132</f>
        <v>0</v>
      </c>
      <c r="R223" s="143">
        <f>ID!R132</f>
        <v>0</v>
      </c>
      <c r="S223" s="261"/>
      <c r="T223" s="134"/>
      <c r="U223" s="208"/>
      <c r="V223" s="112">
        <f>IF($V$3=ID!$H$3,
H223,IF($V$3=ID!$I$3,
I223,IF($V$3=ID!$J$3,
J223,IF($V$3=ID!$K$3,
K223,IF($V$3=ID!$L$3,
L223,IF($V$3=ID!$M$3,
M223,IF($V$3=ID!$N$3,
N223,"")))))))</f>
        <v>0</v>
      </c>
      <c r="W223" s="85"/>
      <c r="X223" s="105"/>
      <c r="Y223" s="105"/>
      <c r="Z223" s="105"/>
      <c r="AA223" s="105"/>
      <c r="AB223" s="85"/>
      <c r="AC223" s="85"/>
      <c r="AD223" s="4"/>
      <c r="AE223" s="4"/>
      <c r="AF223" s="4"/>
    </row>
    <row r="224" spans="1:32" ht="14" hidden="1">
      <c r="A224" s="85"/>
      <c r="B224" s="131">
        <f>ID!B133</f>
        <v>0</v>
      </c>
      <c r="C224" s="334" t="str">
        <f>ID!C133</f>
        <v>11. &lt;For future use&gt;</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144"/>
      <c r="AC224" s="85"/>
      <c r="AD224" s="4"/>
      <c r="AE224" s="4"/>
      <c r="AF224" s="4"/>
    </row>
    <row r="225" spans="1:32" ht="14" hidden="1">
      <c r="A225" s="85"/>
      <c r="B225" s="109">
        <f>ID!B134</f>
        <v>0</v>
      </c>
      <c r="C225" s="357" t="str">
        <f>ID!C134</f>
        <v>EMPTY</v>
      </c>
      <c r="D225" s="110" t="str">
        <f>ID!D134</f>
        <v>EMPTY</v>
      </c>
      <c r="E225" s="110" t="str">
        <f>ID!E134</f>
        <v>A</v>
      </c>
      <c r="F225" s="312" t="str">
        <f>ID!F134</f>
        <v>EMPTY-A</v>
      </c>
      <c r="G225" s="110" t="str">
        <f>ID!G134</f>
        <v>EMPTY-A</v>
      </c>
      <c r="H225" s="110">
        <f>ID!H134</f>
        <v>0</v>
      </c>
      <c r="I225" s="110">
        <f>ID!I134</f>
        <v>0</v>
      </c>
      <c r="J225" s="110">
        <f>ID!J134</f>
        <v>0</v>
      </c>
      <c r="K225" s="110">
        <f>ID!K134</f>
        <v>0</v>
      </c>
      <c r="L225" s="110">
        <f>ID!L134</f>
        <v>0</v>
      </c>
      <c r="M225" s="110">
        <f>ID!M134</f>
        <v>0</v>
      </c>
      <c r="N225" s="110">
        <f>ID!N134</f>
        <v>0</v>
      </c>
      <c r="O225" s="110" t="str">
        <f>ID!O134</f>
        <v>INT</v>
      </c>
      <c r="P225" s="110" t="str">
        <f>ID!P134</f>
        <v>TBA11</v>
      </c>
      <c r="Q225" s="110">
        <f>ID!Q134</f>
        <v>1</v>
      </c>
      <c r="R225" s="347">
        <f>ID!R134</f>
        <v>0</v>
      </c>
      <c r="S225" s="324"/>
      <c r="T225" s="111"/>
      <c r="U225" s="112">
        <f>IFERROR(VLOOKUP(AE225,timeToFix,3),"")</f>
        <v>0</v>
      </c>
      <c r="V225" s="112">
        <f>IF($V$3=ID!$H$3,
H225,IF($V$3=ID!$I$3,
I225,IF($V$3=ID!$J$3,
J225,IF($V$3=ID!$K$3,
K225,IF($V$3=ID!$L$3,
L225,IF($V$3=ID!$M$3,
M225,IF($V$3=ID!$N$3,
N225,"")))))))</f>
        <v>0</v>
      </c>
      <c r="W225" s="113"/>
      <c r="X225" s="114" t="str">
        <f>ID!AB134</f>
        <v>No Response</v>
      </c>
      <c r="Y225" s="114" t="str">
        <f>Faculty!AB134</f>
        <v>No Response</v>
      </c>
      <c r="Z225" s="114" t="str">
        <f>'Reviewer 1'!AB134</f>
        <v>No Response</v>
      </c>
      <c r="AA225" s="114" t="str">
        <f>'Reviewer 2'!AC146</f>
        <v>No Response</v>
      </c>
      <c r="AB225" s="115"/>
      <c r="AC225" s="85"/>
      <c r="AD225" s="268" t="str">
        <f>IFERROR(VLOOKUP(ID!AB134,RubricConversion,2,FALSE),"")</f>
        <v>NR</v>
      </c>
      <c r="AE225" s="268" t="str">
        <f>IFERROR(VLOOKUP(AD225,scale,2,FALSE),"")</f>
        <v>No Response</v>
      </c>
      <c r="AF225" s="4"/>
    </row>
    <row r="226" spans="1:32" ht="98" hidden="1">
      <c r="A226" s="85"/>
      <c r="B226" s="109"/>
      <c r="C226" s="324"/>
      <c r="D226" s="110"/>
      <c r="E226" s="110"/>
      <c r="F226" s="312"/>
      <c r="G226" s="110"/>
      <c r="H226" s="110"/>
      <c r="I226" s="110"/>
      <c r="J226" s="110"/>
      <c r="K226" s="110"/>
      <c r="L226" s="110"/>
      <c r="M226" s="110"/>
      <c r="N226" s="110"/>
      <c r="O226" s="110"/>
      <c r="P226" s="110"/>
      <c r="Q226" s="110"/>
      <c r="R226" s="305"/>
      <c r="S226" s="271" t="str">
        <f>CONCATENATE(ID!X134,CHAR(10),CHAR(10),Faculty!X134,CHAR(10),CHAR(10),'Reviewer 1'!X134,CHAR(10),CHAR(10),'Reviewer 2'!X146)</f>
        <v xml:space="preserve">
</v>
      </c>
      <c r="T226" s="111"/>
      <c r="U226" s="116"/>
      <c r="V226" s="112">
        <f>IF($V$3=ID!$H$3,
H226,IF($V$3=ID!$I$3,
I226,IF($V$3=ID!$J$3,
J226,IF($V$3=ID!$K$3,
K226,IF($V$3=ID!$L$3,
L226,IF($V$3=ID!$M$3,
M226,IF($V$3=ID!$N$3,
N226,"")))))))</f>
        <v>0</v>
      </c>
      <c r="W226" s="113"/>
      <c r="X226" s="117"/>
      <c r="Y226" s="117"/>
      <c r="Z226" s="117"/>
      <c r="AA226" s="117"/>
      <c r="AB226" s="115"/>
      <c r="AC226" s="85"/>
      <c r="AD226" s="243"/>
      <c r="AE226" s="243"/>
      <c r="AF226" s="4"/>
    </row>
    <row r="227" spans="1:32" ht="14" hidden="1">
      <c r="A227" s="85"/>
      <c r="B227" s="109">
        <f>ID!B135</f>
        <v>0</v>
      </c>
      <c r="C227" s="324"/>
      <c r="D227" s="110" t="str">
        <f>ID!D135</f>
        <v>EMPTY</v>
      </c>
      <c r="E227" s="110" t="str">
        <f>ID!E135</f>
        <v>B</v>
      </c>
      <c r="F227" s="312" t="str">
        <f>ID!F135</f>
        <v>EMPTY-B</v>
      </c>
      <c r="G227" s="110" t="str">
        <f>ID!G135</f>
        <v>EMPTY-B</v>
      </c>
      <c r="H227" s="110">
        <f>ID!H135</f>
        <v>0</v>
      </c>
      <c r="I227" s="110">
        <f>ID!I135</f>
        <v>0</v>
      </c>
      <c r="J227" s="110">
        <f>ID!J135</f>
        <v>0</v>
      </c>
      <c r="K227" s="110">
        <f>ID!K135</f>
        <v>0</v>
      </c>
      <c r="L227" s="110">
        <f>ID!L135</f>
        <v>0</v>
      </c>
      <c r="M227" s="110">
        <f>ID!M135</f>
        <v>0</v>
      </c>
      <c r="N227" s="110">
        <f>ID!N135</f>
        <v>0</v>
      </c>
      <c r="O227" s="110" t="str">
        <f>ID!O135</f>
        <v>INT</v>
      </c>
      <c r="P227" s="110" t="str">
        <f>ID!P135</f>
        <v>TBA11</v>
      </c>
      <c r="Q227" s="110">
        <f>ID!Q135</f>
        <v>2</v>
      </c>
      <c r="R227" s="347">
        <f>ID!R135</f>
        <v>0</v>
      </c>
      <c r="S227" s="324"/>
      <c r="T227" s="111"/>
      <c r="U227" s="112">
        <f>IFERROR(VLOOKUP(AE227,timeToFix,3),"")</f>
        <v>0</v>
      </c>
      <c r="V227" s="112">
        <f>IF($V$3=ID!$H$3,
H227,IF($V$3=ID!$I$3,
I227,IF($V$3=ID!$J$3,
J227,IF($V$3=ID!$K$3,
K227,IF($V$3=ID!$L$3,
L227,IF($V$3=ID!$M$3,
M227,IF($V$3=ID!$N$3,
N227,"")))))))</f>
        <v>0</v>
      </c>
      <c r="W227" s="113"/>
      <c r="X227" s="114" t="str">
        <f>ID!AB135</f>
        <v>No Response</v>
      </c>
      <c r="Y227" s="114" t="str">
        <f>Faculty!AB135</f>
        <v>No Response</v>
      </c>
      <c r="Z227" s="114" t="str">
        <f>'Reviewer 1'!AB135</f>
        <v>No Response</v>
      </c>
      <c r="AA227" s="114" t="str">
        <f>'Reviewer 2'!AC147</f>
        <v>No Response</v>
      </c>
      <c r="AB227" s="115"/>
      <c r="AC227" s="85"/>
      <c r="AD227" s="268" t="str">
        <f>IFERROR(VLOOKUP(ID!AB135,RubricConversion,2,FALSE),"")</f>
        <v>NR</v>
      </c>
      <c r="AE227" s="268" t="str">
        <f>IFERROR(VLOOKUP(AD227,scale,2,FALSE),"")</f>
        <v>No Response</v>
      </c>
      <c r="AF227" s="4"/>
    </row>
    <row r="228" spans="1:32" ht="98" hidden="1">
      <c r="A228" s="85"/>
      <c r="B228" s="109"/>
      <c r="C228" s="324"/>
      <c r="D228" s="110"/>
      <c r="E228" s="110"/>
      <c r="F228" s="312"/>
      <c r="G228" s="110"/>
      <c r="H228" s="110"/>
      <c r="I228" s="110"/>
      <c r="J228" s="110"/>
      <c r="K228" s="110"/>
      <c r="L228" s="110"/>
      <c r="M228" s="110"/>
      <c r="N228" s="110"/>
      <c r="O228" s="110"/>
      <c r="P228" s="110"/>
      <c r="Q228" s="110"/>
      <c r="R228" s="305"/>
      <c r="S228" s="271" t="str">
        <f>CONCATENATE(ID!X135,CHAR(10),CHAR(10),Faculty!X135,CHAR(10),CHAR(10),'Reviewer 1'!X135,CHAR(10),CHAR(10),'Reviewer 2'!X147)</f>
        <v xml:space="preserve">
</v>
      </c>
      <c r="T228" s="111"/>
      <c r="U228" s="116"/>
      <c r="V228" s="112">
        <f>IF($V$3=ID!$H$3,
H228,IF($V$3=ID!$I$3,
I228,IF($V$3=ID!$J$3,
J228,IF($V$3=ID!$K$3,
K228,IF($V$3=ID!$L$3,
L228,IF($V$3=ID!$M$3,
M228,IF($V$3=ID!$N$3,
N228,"")))))))</f>
        <v>0</v>
      </c>
      <c r="W228" s="113"/>
      <c r="X228" s="117"/>
      <c r="Y228" s="117"/>
      <c r="Z228" s="117"/>
      <c r="AA228" s="117"/>
      <c r="AB228" s="115"/>
      <c r="AC228" s="85"/>
      <c r="AD228" s="243"/>
      <c r="AE228" s="243"/>
      <c r="AF228" s="4"/>
    </row>
    <row r="229" spans="1:32" ht="14" hidden="1">
      <c r="A229" s="85"/>
      <c r="B229" s="109">
        <f>ID!B136</f>
        <v>0</v>
      </c>
      <c r="C229" s="324"/>
      <c r="D229" s="110" t="str">
        <f>ID!D136</f>
        <v>EMPTY</v>
      </c>
      <c r="E229" s="110" t="str">
        <f>ID!E136</f>
        <v>C</v>
      </c>
      <c r="F229" s="312" t="str">
        <f>ID!F136</f>
        <v>EMPTY-C</v>
      </c>
      <c r="G229" s="110" t="str">
        <f>ID!G136</f>
        <v>EMPTY-C</v>
      </c>
      <c r="H229" s="110">
        <f>ID!H136</f>
        <v>0</v>
      </c>
      <c r="I229" s="110">
        <f>ID!I136</f>
        <v>0</v>
      </c>
      <c r="J229" s="110">
        <f>ID!J136</f>
        <v>0</v>
      </c>
      <c r="K229" s="110">
        <f>ID!K136</f>
        <v>0</v>
      </c>
      <c r="L229" s="110">
        <f>ID!L136</f>
        <v>0</v>
      </c>
      <c r="M229" s="110">
        <f>ID!M136</f>
        <v>0</v>
      </c>
      <c r="N229" s="110">
        <f>ID!N136</f>
        <v>0</v>
      </c>
      <c r="O229" s="110" t="str">
        <f>ID!O136</f>
        <v>INT</v>
      </c>
      <c r="P229" s="110" t="str">
        <f>ID!P136</f>
        <v>TBA11</v>
      </c>
      <c r="Q229" s="110">
        <f>ID!Q136</f>
        <v>3</v>
      </c>
      <c r="R229" s="347">
        <f>ID!R136</f>
        <v>0</v>
      </c>
      <c r="S229" s="324"/>
      <c r="T229" s="111"/>
      <c r="U229" s="112">
        <f>IFERROR(VLOOKUP(AE229,timeToFix,3),"")</f>
        <v>0</v>
      </c>
      <c r="V229" s="112">
        <f>IF($V$3=ID!$H$3,
H229,IF($V$3=ID!$I$3,
I229,IF($V$3=ID!$J$3,
J229,IF($V$3=ID!$K$3,
K229,IF($V$3=ID!$L$3,
L229,IF($V$3=ID!$M$3,
M229,IF($V$3=ID!$N$3,
N229,"")))))))</f>
        <v>0</v>
      </c>
      <c r="W229" s="113"/>
      <c r="X229" s="114" t="str">
        <f>ID!AB136</f>
        <v>No Response</v>
      </c>
      <c r="Y229" s="114" t="str">
        <f>Faculty!AB136</f>
        <v>No Response</v>
      </c>
      <c r="Z229" s="114" t="str">
        <f>'Reviewer 1'!AB136</f>
        <v>No Response</v>
      </c>
      <c r="AA229" s="114" t="str">
        <f>'Reviewer 2'!AC148</f>
        <v>No Response</v>
      </c>
      <c r="AB229" s="115"/>
      <c r="AC229" s="85"/>
      <c r="AD229" s="268" t="str">
        <f>IFERROR(VLOOKUP(ID!AB136,RubricConversion,2,FALSE),"")</f>
        <v>NR</v>
      </c>
      <c r="AE229" s="268" t="str">
        <f>IFERROR(VLOOKUP(AD229,scale,2,FALSE),"")</f>
        <v>No Response</v>
      </c>
      <c r="AF229" s="4"/>
    </row>
    <row r="230" spans="1:32" ht="98" hidden="1">
      <c r="A230" s="85"/>
      <c r="B230" s="109"/>
      <c r="C230" s="324"/>
      <c r="D230" s="110"/>
      <c r="E230" s="110"/>
      <c r="F230" s="312"/>
      <c r="G230" s="110"/>
      <c r="H230" s="110"/>
      <c r="I230" s="110"/>
      <c r="J230" s="110"/>
      <c r="K230" s="110"/>
      <c r="L230" s="110"/>
      <c r="M230" s="110"/>
      <c r="N230" s="110"/>
      <c r="O230" s="110"/>
      <c r="P230" s="110"/>
      <c r="Q230" s="110"/>
      <c r="R230" s="305"/>
      <c r="S230" s="271" t="str">
        <f>CONCATENATE(ID!X136,CHAR(10),CHAR(10),Faculty!X136,CHAR(10),CHAR(10),'Reviewer 1'!X136,CHAR(10),CHAR(10),'Reviewer 2'!X148)</f>
        <v xml:space="preserve">
</v>
      </c>
      <c r="T230" s="111"/>
      <c r="U230" s="116"/>
      <c r="V230" s="112">
        <f>IF($V$3=ID!$H$3,
H230,IF($V$3=ID!$I$3,
I230,IF($V$3=ID!$J$3,
J230,IF($V$3=ID!$K$3,
K230,IF($V$3=ID!$L$3,
L230,IF($V$3=ID!$M$3,
M230,IF($V$3=ID!$N$3,
N230,"")))))))</f>
        <v>0</v>
      </c>
      <c r="W230" s="113"/>
      <c r="X230" s="117"/>
      <c r="Y230" s="117"/>
      <c r="Z230" s="117"/>
      <c r="AA230" s="117"/>
      <c r="AB230" s="115"/>
      <c r="AC230" s="85"/>
      <c r="AD230" s="243"/>
      <c r="AE230" s="243"/>
      <c r="AF230" s="4"/>
    </row>
    <row r="231" spans="1:32" ht="14" hidden="1">
      <c r="A231" s="85"/>
      <c r="B231" s="109">
        <f>ID!B137</f>
        <v>0</v>
      </c>
      <c r="C231" s="324"/>
      <c r="D231" s="110" t="str">
        <f>ID!D137</f>
        <v>EMPTY</v>
      </c>
      <c r="E231" s="110" t="str">
        <f>ID!E137</f>
        <v>D</v>
      </c>
      <c r="F231" s="312" t="str">
        <f>ID!F137</f>
        <v>EMPTY-D</v>
      </c>
      <c r="G231" s="110" t="str">
        <f>ID!G137</f>
        <v>EMPTY-D</v>
      </c>
      <c r="H231" s="110">
        <f>ID!H137</f>
        <v>0</v>
      </c>
      <c r="I231" s="110">
        <f>ID!I137</f>
        <v>0</v>
      </c>
      <c r="J231" s="110">
        <f>ID!J137</f>
        <v>0</v>
      </c>
      <c r="K231" s="110">
        <f>ID!K137</f>
        <v>0</v>
      </c>
      <c r="L231" s="110">
        <f>ID!L137</f>
        <v>0</v>
      </c>
      <c r="M231" s="110">
        <f>ID!M137</f>
        <v>0</v>
      </c>
      <c r="N231" s="110">
        <f>ID!N137</f>
        <v>0</v>
      </c>
      <c r="O231" s="110" t="str">
        <f>ID!O137</f>
        <v>INT</v>
      </c>
      <c r="P231" s="110" t="str">
        <f>ID!P137</f>
        <v>TBA11</v>
      </c>
      <c r="Q231" s="110">
        <f>ID!Q137</f>
        <v>4</v>
      </c>
      <c r="R231" s="347">
        <f>ID!R137</f>
        <v>0</v>
      </c>
      <c r="S231" s="324"/>
      <c r="T231" s="111"/>
      <c r="U231" s="112">
        <f>IFERROR(VLOOKUP(AE231,timeToFix,3),"")</f>
        <v>0</v>
      </c>
      <c r="V231" s="112">
        <f>IF($V$3=ID!$H$3,
H231,IF($V$3=ID!$I$3,
I231,IF($V$3=ID!$J$3,
J231,IF($V$3=ID!$K$3,
K231,IF($V$3=ID!$L$3,
L231,IF($V$3=ID!$M$3,
M231,IF($V$3=ID!$N$3,
N231,"")))))))</f>
        <v>0</v>
      </c>
      <c r="W231" s="113"/>
      <c r="X231" s="114" t="str">
        <f>ID!AB137</f>
        <v>No Response</v>
      </c>
      <c r="Y231" s="114" t="str">
        <f>Faculty!AB137</f>
        <v>No Response</v>
      </c>
      <c r="Z231" s="114" t="str">
        <f>'Reviewer 1'!AB137</f>
        <v>No Response</v>
      </c>
      <c r="AA231" s="114" t="str">
        <f>'Reviewer 2'!AC149</f>
        <v>No Response</v>
      </c>
      <c r="AB231" s="115"/>
      <c r="AC231" s="85"/>
      <c r="AD231" s="268" t="str">
        <f>IFERROR(VLOOKUP(ID!AB137,RubricConversion,2,FALSE),"")</f>
        <v>NR</v>
      </c>
      <c r="AE231" s="268" t="str">
        <f>IFERROR(VLOOKUP(AD231,scale,2,FALSE),"")</f>
        <v>No Response</v>
      </c>
      <c r="AF231" s="4"/>
    </row>
    <row r="232" spans="1:32" ht="98" hidden="1">
      <c r="A232" s="85"/>
      <c r="B232" s="109"/>
      <c r="C232" s="324"/>
      <c r="D232" s="110"/>
      <c r="E232" s="110"/>
      <c r="F232" s="312"/>
      <c r="G232" s="110"/>
      <c r="H232" s="110"/>
      <c r="I232" s="110"/>
      <c r="J232" s="110"/>
      <c r="K232" s="110"/>
      <c r="L232" s="110"/>
      <c r="M232" s="110"/>
      <c r="N232" s="110"/>
      <c r="O232" s="110"/>
      <c r="P232" s="110"/>
      <c r="Q232" s="110"/>
      <c r="R232" s="305"/>
      <c r="S232" s="271" t="str">
        <f>CONCATENATE(ID!X137,CHAR(10),CHAR(10),Faculty!X137,CHAR(10),CHAR(10),'Reviewer 1'!X137,CHAR(10),CHAR(10),'Reviewer 2'!X149)</f>
        <v xml:space="preserve">
</v>
      </c>
      <c r="T232" s="111"/>
      <c r="U232" s="116"/>
      <c r="V232" s="112">
        <f>IF($V$3=ID!$H$3,
H232,IF($V$3=ID!$I$3,
I232,IF($V$3=ID!$J$3,
J232,IF($V$3=ID!$K$3,
K232,IF($V$3=ID!$L$3,
L232,IF($V$3=ID!$M$3,
M232,IF($V$3=ID!$N$3,
N232,"")))))))</f>
        <v>0</v>
      </c>
      <c r="W232" s="113"/>
      <c r="X232" s="117"/>
      <c r="Y232" s="117"/>
      <c r="Z232" s="117"/>
      <c r="AA232" s="117"/>
      <c r="AB232" s="115"/>
      <c r="AC232" s="85"/>
      <c r="AD232" s="243"/>
      <c r="AE232" s="243"/>
      <c r="AF232" s="4"/>
    </row>
    <row r="233" spans="1:32" ht="14" hidden="1">
      <c r="A233" s="85"/>
      <c r="B233" s="109">
        <f>ID!B138</f>
        <v>0</v>
      </c>
      <c r="C233" s="324"/>
      <c r="D233" s="110" t="str">
        <f>ID!D138</f>
        <v>EMPTY</v>
      </c>
      <c r="E233" s="110" t="str">
        <f>ID!E138</f>
        <v>E</v>
      </c>
      <c r="F233" s="312" t="str">
        <f>ID!F138</f>
        <v>EMPTY-E</v>
      </c>
      <c r="G233" s="110" t="str">
        <f>ID!G138</f>
        <v>EMPTY-E</v>
      </c>
      <c r="H233" s="110">
        <f>ID!H138</f>
        <v>0</v>
      </c>
      <c r="I233" s="110">
        <f>ID!I138</f>
        <v>0</v>
      </c>
      <c r="J233" s="110">
        <f>ID!J138</f>
        <v>0</v>
      </c>
      <c r="K233" s="110">
        <f>ID!K138</f>
        <v>0</v>
      </c>
      <c r="L233" s="110">
        <f>ID!L138</f>
        <v>0</v>
      </c>
      <c r="M233" s="110">
        <f>ID!M138</f>
        <v>0</v>
      </c>
      <c r="N233" s="110">
        <f>ID!N138</f>
        <v>0</v>
      </c>
      <c r="O233" s="110" t="str">
        <f>ID!O138</f>
        <v>INT</v>
      </c>
      <c r="P233" s="110" t="str">
        <f>ID!P138</f>
        <v>TBA11</v>
      </c>
      <c r="Q233" s="110">
        <f>ID!Q138</f>
        <v>5</v>
      </c>
      <c r="R233" s="347">
        <f>ID!R138</f>
        <v>0</v>
      </c>
      <c r="S233" s="324"/>
      <c r="T233" s="111"/>
      <c r="U233" s="112">
        <f>IFERROR(VLOOKUP(AE233,timeToFix,3),"")</f>
        <v>0</v>
      </c>
      <c r="V233" s="112">
        <f>IF($V$3=ID!$H$3,
H233,IF($V$3=ID!$I$3,
I233,IF($V$3=ID!$J$3,
J233,IF($V$3=ID!$K$3,
K233,IF($V$3=ID!$L$3,
L233,IF($V$3=ID!$M$3,
M233,IF($V$3=ID!$N$3,
N233,"")))))))</f>
        <v>0</v>
      </c>
      <c r="W233" s="113"/>
      <c r="X233" s="114" t="str">
        <f>ID!AB138</f>
        <v>No Response</v>
      </c>
      <c r="Y233" s="114" t="str">
        <f>Faculty!AB138</f>
        <v>No Response</v>
      </c>
      <c r="Z233" s="114" t="str">
        <f>'Reviewer 1'!AB138</f>
        <v>No Response</v>
      </c>
      <c r="AA233" s="114" t="str">
        <f>'Reviewer 2'!AC150</f>
        <v>No Response</v>
      </c>
      <c r="AB233" s="115"/>
      <c r="AC233" s="85"/>
      <c r="AD233" s="268" t="str">
        <f>IFERROR(VLOOKUP(ID!AB138,RubricConversion,2,FALSE),"")</f>
        <v>NR</v>
      </c>
      <c r="AE233" s="268" t="str">
        <f>IFERROR(VLOOKUP(AD233,scale,2,FALSE),"")</f>
        <v>No Response</v>
      </c>
      <c r="AF233" s="4"/>
    </row>
    <row r="234" spans="1:32" ht="98" hidden="1">
      <c r="A234" s="85"/>
      <c r="B234" s="109"/>
      <c r="C234" s="324"/>
      <c r="D234" s="110"/>
      <c r="E234" s="110"/>
      <c r="F234" s="312"/>
      <c r="G234" s="110"/>
      <c r="H234" s="110"/>
      <c r="I234" s="110"/>
      <c r="J234" s="110"/>
      <c r="K234" s="110"/>
      <c r="L234" s="110"/>
      <c r="M234" s="110"/>
      <c r="N234" s="110"/>
      <c r="O234" s="110"/>
      <c r="P234" s="110"/>
      <c r="Q234" s="110"/>
      <c r="R234" s="305"/>
      <c r="S234" s="271" t="str">
        <f>CONCATENATE(ID!X138,CHAR(10),CHAR(10),Faculty!X138,CHAR(10),CHAR(10),'Reviewer 1'!X138,CHAR(10),CHAR(10),'Reviewer 2'!X150)</f>
        <v xml:space="preserve">
</v>
      </c>
      <c r="T234" s="111"/>
      <c r="U234" s="116"/>
      <c r="V234" s="112">
        <f>IF($V$3=ID!$H$3,
H234,IF($V$3=ID!$I$3,
I234,IF($V$3=ID!$J$3,
J234,IF($V$3=ID!$K$3,
K234,IF($V$3=ID!$L$3,
L234,IF($V$3=ID!$M$3,
M234,IF($V$3=ID!$N$3,
N234,"")))))))</f>
        <v>0</v>
      </c>
      <c r="W234" s="113"/>
      <c r="X234" s="117"/>
      <c r="Y234" s="117"/>
      <c r="Z234" s="117"/>
      <c r="AA234" s="117"/>
      <c r="AB234" s="115"/>
      <c r="AC234" s="85"/>
      <c r="AD234" s="243"/>
      <c r="AE234" s="243"/>
      <c r="AF234" s="4"/>
    </row>
    <row r="235" spans="1:32" ht="14" hidden="1">
      <c r="A235" s="85"/>
      <c r="B235" s="109">
        <f>ID!B139</f>
        <v>0</v>
      </c>
      <c r="C235" s="324"/>
      <c r="D235" s="110" t="str">
        <f>ID!D139</f>
        <v>EMPTY</v>
      </c>
      <c r="E235" s="110" t="str">
        <f>ID!E139</f>
        <v>F</v>
      </c>
      <c r="F235" s="312" t="str">
        <f>ID!F139</f>
        <v>EMPTY-F</v>
      </c>
      <c r="G235" s="110" t="str">
        <f>ID!G139</f>
        <v>EMPTY-F</v>
      </c>
      <c r="H235" s="110">
        <f>ID!H139</f>
        <v>0</v>
      </c>
      <c r="I235" s="110">
        <f>ID!I139</f>
        <v>0</v>
      </c>
      <c r="J235" s="110">
        <f>ID!J139</f>
        <v>0</v>
      </c>
      <c r="K235" s="110">
        <f>ID!K139</f>
        <v>0</v>
      </c>
      <c r="L235" s="110">
        <f>ID!L139</f>
        <v>0</v>
      </c>
      <c r="M235" s="110">
        <f>ID!M139</f>
        <v>0</v>
      </c>
      <c r="N235" s="110">
        <f>ID!N139</f>
        <v>0</v>
      </c>
      <c r="O235" s="110" t="str">
        <f>ID!O139</f>
        <v>INT</v>
      </c>
      <c r="P235" s="110" t="str">
        <f>ID!P139</f>
        <v>TBA11</v>
      </c>
      <c r="Q235" s="110">
        <f>ID!Q139</f>
        <v>6</v>
      </c>
      <c r="R235" s="347">
        <f>ID!R139</f>
        <v>0</v>
      </c>
      <c r="S235" s="324"/>
      <c r="T235" s="111"/>
      <c r="U235" s="112">
        <f>IFERROR(VLOOKUP(AE235,timeToFix,3),"")</f>
        <v>0</v>
      </c>
      <c r="V235" s="112">
        <f>IF($V$3=ID!$H$3,
H235,IF($V$3=ID!$I$3,
I235,IF($V$3=ID!$J$3,
J235,IF($V$3=ID!$K$3,
K235,IF($V$3=ID!$L$3,
L235,IF($V$3=ID!$M$3,
M235,IF($V$3=ID!$N$3,
N235,"")))))))</f>
        <v>0</v>
      </c>
      <c r="W235" s="113"/>
      <c r="X235" s="114" t="str">
        <f>ID!AB139</f>
        <v>No Response</v>
      </c>
      <c r="Y235" s="114" t="str">
        <f>Faculty!AB139</f>
        <v>No Response</v>
      </c>
      <c r="Z235" s="114" t="str">
        <f>'Reviewer 1'!AB139</f>
        <v>No Response</v>
      </c>
      <c r="AA235" s="114" t="str">
        <f>'Reviewer 2'!AC151</f>
        <v>No Response</v>
      </c>
      <c r="AB235" s="115"/>
      <c r="AC235" s="85"/>
      <c r="AD235" s="268" t="str">
        <f>IFERROR(VLOOKUP(ID!AB139,RubricConversion,2,FALSE),"")</f>
        <v>NR</v>
      </c>
      <c r="AE235" s="268" t="str">
        <f>IFERROR(VLOOKUP(AD235,scale,2,FALSE),"")</f>
        <v>No Response</v>
      </c>
      <c r="AF235" s="4"/>
    </row>
    <row r="236" spans="1:32" ht="98" hidden="1">
      <c r="A236" s="85"/>
      <c r="B236" s="109"/>
      <c r="C236" s="324"/>
      <c r="D236" s="110"/>
      <c r="E236" s="110"/>
      <c r="F236" s="312"/>
      <c r="G236" s="110"/>
      <c r="H236" s="110"/>
      <c r="I236" s="110"/>
      <c r="J236" s="110"/>
      <c r="K236" s="110"/>
      <c r="L236" s="110"/>
      <c r="M236" s="110"/>
      <c r="N236" s="110"/>
      <c r="O236" s="110"/>
      <c r="P236" s="110"/>
      <c r="Q236" s="110"/>
      <c r="R236" s="305"/>
      <c r="S236" s="271" t="str">
        <f>CONCATENATE(ID!X139,CHAR(10),CHAR(10),Faculty!X139,CHAR(10),CHAR(10),'Reviewer 1'!X139,CHAR(10),CHAR(10),'Reviewer 2'!X151)</f>
        <v xml:space="preserve">
</v>
      </c>
      <c r="T236" s="111"/>
      <c r="U236" s="116"/>
      <c r="V236" s="112">
        <f>IF($V$3=ID!$H$3,
H236,IF($V$3=ID!$I$3,
I236,IF($V$3=ID!$J$3,
J236,IF($V$3=ID!$K$3,
K236,IF($V$3=ID!$L$3,
L236,IF($V$3=ID!$M$3,
M236,IF($V$3=ID!$N$3,
N236,"")))))))</f>
        <v>0</v>
      </c>
      <c r="W236" s="113"/>
      <c r="X236" s="117"/>
      <c r="Y236" s="117"/>
      <c r="Z236" s="117"/>
      <c r="AA236" s="117"/>
      <c r="AB236" s="115"/>
      <c r="AC236" s="85"/>
      <c r="AD236" s="243"/>
      <c r="AE236" s="243"/>
      <c r="AF236" s="4"/>
    </row>
    <row r="237" spans="1:32" ht="14" hidden="1">
      <c r="A237" s="85"/>
      <c r="B237" s="109">
        <f>ID!B140</f>
        <v>0</v>
      </c>
      <c r="C237" s="324"/>
      <c r="D237" s="110" t="str">
        <f>ID!D140</f>
        <v>EMPTY</v>
      </c>
      <c r="E237" s="110" t="str">
        <f>ID!E140</f>
        <v>G</v>
      </c>
      <c r="F237" s="312" t="str">
        <f>ID!F140</f>
        <v>EMPTY-G</v>
      </c>
      <c r="G237" s="110" t="str">
        <f>ID!G140</f>
        <v>EMPTY-G</v>
      </c>
      <c r="H237" s="110">
        <f>ID!H140</f>
        <v>0</v>
      </c>
      <c r="I237" s="110">
        <f>ID!I140</f>
        <v>0</v>
      </c>
      <c r="J237" s="110">
        <f>ID!J140</f>
        <v>0</v>
      </c>
      <c r="K237" s="110">
        <f>ID!K140</f>
        <v>0</v>
      </c>
      <c r="L237" s="110">
        <f>ID!L140</f>
        <v>0</v>
      </c>
      <c r="M237" s="110">
        <f>ID!M140</f>
        <v>0</v>
      </c>
      <c r="N237" s="110">
        <f>ID!N140</f>
        <v>0</v>
      </c>
      <c r="O237" s="110" t="str">
        <f>ID!O140</f>
        <v>INT</v>
      </c>
      <c r="P237" s="110" t="str">
        <f>ID!P140</f>
        <v>TBA11</v>
      </c>
      <c r="Q237" s="110">
        <f>ID!Q140</f>
        <v>7</v>
      </c>
      <c r="R237" s="347">
        <f>ID!R140</f>
        <v>0</v>
      </c>
      <c r="S237" s="324"/>
      <c r="T237" s="111"/>
      <c r="U237" s="112">
        <f>IFERROR(VLOOKUP(AE237,timeToFix,3),"")</f>
        <v>0</v>
      </c>
      <c r="V237" s="112">
        <f>IF($V$3=ID!$H$3,
H237,IF($V$3=ID!$I$3,
I237,IF($V$3=ID!$J$3,
J237,IF($V$3=ID!$K$3,
K237,IF($V$3=ID!$L$3,
L237,IF($V$3=ID!$M$3,
M237,IF($V$3=ID!$N$3,
N237,"")))))))</f>
        <v>0</v>
      </c>
      <c r="W237" s="113"/>
      <c r="X237" s="114" t="str">
        <f>ID!AB140</f>
        <v>No Response</v>
      </c>
      <c r="Y237" s="114" t="str">
        <f>Faculty!AB140</f>
        <v>No Response</v>
      </c>
      <c r="Z237" s="114" t="str">
        <f>'Reviewer 1'!AB140</f>
        <v>No Response</v>
      </c>
      <c r="AA237" s="114" t="str">
        <f>'Reviewer 2'!AC152</f>
        <v>No Response</v>
      </c>
      <c r="AB237" s="115"/>
      <c r="AC237" s="85"/>
      <c r="AD237" s="268" t="str">
        <f>IFERROR(VLOOKUP(ID!AB140,RubricConversion,2,FALSE),"")</f>
        <v>NR</v>
      </c>
      <c r="AE237" s="268" t="str">
        <f>IFERROR(VLOOKUP(AD237,scale,2,FALSE),"")</f>
        <v>No Response</v>
      </c>
      <c r="AF237" s="4"/>
    </row>
    <row r="238" spans="1:32" ht="98" hidden="1">
      <c r="A238" s="85"/>
      <c r="B238" s="109"/>
      <c r="C238" s="324"/>
      <c r="D238" s="110"/>
      <c r="E238" s="110"/>
      <c r="F238" s="312"/>
      <c r="G238" s="110"/>
      <c r="H238" s="110"/>
      <c r="I238" s="110"/>
      <c r="J238" s="110"/>
      <c r="K238" s="110"/>
      <c r="L238" s="110"/>
      <c r="M238" s="110"/>
      <c r="N238" s="110"/>
      <c r="O238" s="110"/>
      <c r="P238" s="110"/>
      <c r="Q238" s="110"/>
      <c r="R238" s="305"/>
      <c r="S238" s="271" t="str">
        <f>CONCATENATE(ID!X140,CHAR(10),CHAR(10),Faculty!X140,CHAR(10),CHAR(10),'Reviewer 1'!X140,CHAR(10),CHAR(10),'Reviewer 2'!X152)</f>
        <v xml:space="preserve">
</v>
      </c>
      <c r="T238" s="111"/>
      <c r="U238" s="116"/>
      <c r="V238" s="112">
        <f>IF($V$3=ID!$H$3,
H238,IF($V$3=ID!$I$3,
I238,IF($V$3=ID!$J$3,
J238,IF($V$3=ID!$K$3,
K238,IF($V$3=ID!$L$3,
L238,IF($V$3=ID!$M$3,
M238,IF($V$3=ID!$N$3,
N238,"")))))))</f>
        <v>0</v>
      </c>
      <c r="W238" s="113"/>
      <c r="X238" s="117"/>
      <c r="Y238" s="117"/>
      <c r="Z238" s="117"/>
      <c r="AA238" s="117"/>
      <c r="AB238" s="115"/>
      <c r="AC238" s="85"/>
      <c r="AD238" s="243"/>
      <c r="AE238" s="243"/>
      <c r="AF238" s="4"/>
    </row>
    <row r="239" spans="1:32" ht="14" hidden="1">
      <c r="A239" s="85"/>
      <c r="B239" s="109">
        <f>ID!B141</f>
        <v>0</v>
      </c>
      <c r="C239" s="324"/>
      <c r="D239" s="110" t="str">
        <f>ID!D141</f>
        <v>EMPTY</v>
      </c>
      <c r="E239" s="110" t="str">
        <f>ID!E141</f>
        <v>H</v>
      </c>
      <c r="F239" s="312" t="str">
        <f>ID!F141</f>
        <v>EMPTY-H</v>
      </c>
      <c r="G239" s="110" t="str">
        <f>ID!G141</f>
        <v>EMPTY-H</v>
      </c>
      <c r="H239" s="110">
        <f>ID!H141</f>
        <v>0</v>
      </c>
      <c r="I239" s="110">
        <f>ID!I141</f>
        <v>0</v>
      </c>
      <c r="J239" s="110">
        <f>ID!J141</f>
        <v>0</v>
      </c>
      <c r="K239" s="110">
        <f>ID!K141</f>
        <v>0</v>
      </c>
      <c r="L239" s="110">
        <f>ID!L141</f>
        <v>0</v>
      </c>
      <c r="M239" s="110">
        <f>ID!M141</f>
        <v>0</v>
      </c>
      <c r="N239" s="110">
        <f>ID!N141</f>
        <v>0</v>
      </c>
      <c r="O239" s="110" t="str">
        <f>ID!O141</f>
        <v>INT</v>
      </c>
      <c r="P239" s="110" t="str">
        <f>ID!P141</f>
        <v>TBA11</v>
      </c>
      <c r="Q239" s="110">
        <f>ID!Q141</f>
        <v>8</v>
      </c>
      <c r="R239" s="347">
        <f>ID!R141</f>
        <v>0</v>
      </c>
      <c r="S239" s="324"/>
      <c r="T239" s="111"/>
      <c r="U239" s="112">
        <f>IFERROR(VLOOKUP(AE239,timeToFix,3),"")</f>
        <v>0</v>
      </c>
      <c r="V239" s="112">
        <f>IF($V$3=ID!$H$3,
H239,IF($V$3=ID!$I$3,
I239,IF($V$3=ID!$J$3,
J239,IF($V$3=ID!$K$3,
K239,IF($V$3=ID!$L$3,
L239,IF($V$3=ID!$M$3,
M239,IF($V$3=ID!$N$3,
N239,"")))))))</f>
        <v>0</v>
      </c>
      <c r="W239" s="113"/>
      <c r="X239" s="114" t="str">
        <f>ID!AB141</f>
        <v>No Response</v>
      </c>
      <c r="Y239" s="114" t="str">
        <f>Faculty!AB141</f>
        <v>No Response</v>
      </c>
      <c r="Z239" s="114" t="str">
        <f>'Reviewer 1'!AB141</f>
        <v>No Response</v>
      </c>
      <c r="AA239" s="114" t="str">
        <f>'Reviewer 2'!AC153</f>
        <v>No Response</v>
      </c>
      <c r="AB239" s="115"/>
      <c r="AC239" s="85"/>
      <c r="AD239" s="268" t="str">
        <f>IFERROR(VLOOKUP(ID!AB141,RubricConversion,2,FALSE),"")</f>
        <v>NR</v>
      </c>
      <c r="AE239" s="268" t="str">
        <f>IFERROR(VLOOKUP(AD239,scale,2,FALSE),"")</f>
        <v>No Response</v>
      </c>
      <c r="AF239" s="4"/>
    </row>
    <row r="240" spans="1:32" ht="98" hidden="1">
      <c r="A240" s="85"/>
      <c r="B240" s="109"/>
      <c r="C240" s="324"/>
      <c r="D240" s="110"/>
      <c r="E240" s="110"/>
      <c r="F240" s="312"/>
      <c r="G240" s="110"/>
      <c r="H240" s="110"/>
      <c r="I240" s="110"/>
      <c r="J240" s="110"/>
      <c r="K240" s="110"/>
      <c r="L240" s="110"/>
      <c r="M240" s="110"/>
      <c r="N240" s="110"/>
      <c r="O240" s="110"/>
      <c r="P240" s="110"/>
      <c r="Q240" s="110"/>
      <c r="R240" s="305"/>
      <c r="S240" s="271" t="str">
        <f>CONCATENATE(ID!X141,CHAR(10),CHAR(10),Faculty!X141,CHAR(10),CHAR(10),'Reviewer 1'!X141,CHAR(10),CHAR(10),'Reviewer 2'!X153)</f>
        <v xml:space="preserve">
</v>
      </c>
      <c r="T240" s="111"/>
      <c r="U240" s="116"/>
      <c r="V240" s="112">
        <f>IF($V$3=ID!$H$3,
H240,IF($V$3=ID!$I$3,
I240,IF($V$3=ID!$J$3,
J240,IF($V$3=ID!$K$3,
K240,IF($V$3=ID!$L$3,
L240,IF($V$3=ID!$M$3,
M240,IF($V$3=ID!$N$3,
N240,"")))))))</f>
        <v>0</v>
      </c>
      <c r="W240" s="113"/>
      <c r="X240" s="117"/>
      <c r="Y240" s="117"/>
      <c r="Z240" s="117"/>
      <c r="AA240" s="117"/>
      <c r="AB240" s="115"/>
      <c r="AC240" s="85"/>
      <c r="AD240" s="243"/>
      <c r="AE240" s="243"/>
      <c r="AF240" s="4"/>
    </row>
    <row r="241" spans="1:32" ht="14" hidden="1">
      <c r="A241" s="85"/>
      <c r="B241" s="109">
        <f>ID!B142</f>
        <v>0</v>
      </c>
      <c r="C241" s="324"/>
      <c r="D241" s="110" t="str">
        <f>ID!D142</f>
        <v>EMPTY</v>
      </c>
      <c r="E241" s="110" t="str">
        <f>ID!E142</f>
        <v>I</v>
      </c>
      <c r="F241" s="312" t="str">
        <f>ID!F142</f>
        <v>EMPTY-I</v>
      </c>
      <c r="G241" s="110" t="str">
        <f>ID!G142</f>
        <v>EMPTY-I</v>
      </c>
      <c r="H241" s="110">
        <f>ID!H142</f>
        <v>0</v>
      </c>
      <c r="I241" s="110">
        <f>ID!I142</f>
        <v>0</v>
      </c>
      <c r="J241" s="110">
        <f>ID!J142</f>
        <v>0</v>
      </c>
      <c r="K241" s="110">
        <f>ID!K142</f>
        <v>0</v>
      </c>
      <c r="L241" s="110">
        <f>ID!L142</f>
        <v>0</v>
      </c>
      <c r="M241" s="110">
        <f>ID!M142</f>
        <v>0</v>
      </c>
      <c r="N241" s="110">
        <f>ID!N142</f>
        <v>0</v>
      </c>
      <c r="O241" s="110" t="str">
        <f>ID!O142</f>
        <v>INT</v>
      </c>
      <c r="P241" s="110" t="str">
        <f>ID!P142</f>
        <v>TBA11</v>
      </c>
      <c r="Q241" s="110">
        <f>ID!Q142</f>
        <v>9</v>
      </c>
      <c r="R241" s="347">
        <f>ID!R142</f>
        <v>0</v>
      </c>
      <c r="S241" s="324"/>
      <c r="T241" s="111"/>
      <c r="U241" s="112">
        <f>IFERROR(VLOOKUP(AE241,timeToFix,3),"")</f>
        <v>0</v>
      </c>
      <c r="V241" s="112">
        <f>IF($V$3=ID!$H$3,
H241,IF($V$3=ID!$I$3,
I241,IF($V$3=ID!$J$3,
J241,IF($V$3=ID!$K$3,
K241,IF($V$3=ID!$L$3,
L241,IF($V$3=ID!$M$3,
M241,IF($V$3=ID!$N$3,
N241,"")))))))</f>
        <v>0</v>
      </c>
      <c r="W241" s="113"/>
      <c r="X241" s="114" t="str">
        <f>ID!AB142</f>
        <v>No Response</v>
      </c>
      <c r="Y241" s="114" t="str">
        <f>Faculty!AB142</f>
        <v>No Response</v>
      </c>
      <c r="Z241" s="114" t="str">
        <f>'Reviewer 1'!AB142</f>
        <v>No Response</v>
      </c>
      <c r="AA241" s="114" t="str">
        <f>'Reviewer 2'!AC154</f>
        <v>No Response</v>
      </c>
      <c r="AB241" s="115"/>
      <c r="AC241" s="85"/>
      <c r="AD241" s="268" t="str">
        <f>IFERROR(VLOOKUP(ID!AB142,RubricConversion,2,FALSE),"")</f>
        <v>NR</v>
      </c>
      <c r="AE241" s="268" t="str">
        <f>IFERROR(VLOOKUP(AD241,scale,2,FALSE),"")</f>
        <v>No Response</v>
      </c>
      <c r="AF241" s="4"/>
    </row>
    <row r="242" spans="1:32" ht="98" hidden="1">
      <c r="A242" s="85"/>
      <c r="B242" s="109"/>
      <c r="C242" s="324"/>
      <c r="D242" s="110"/>
      <c r="E242" s="110"/>
      <c r="F242" s="312"/>
      <c r="G242" s="110"/>
      <c r="H242" s="110"/>
      <c r="I242" s="110"/>
      <c r="J242" s="110"/>
      <c r="K242" s="110"/>
      <c r="L242" s="110"/>
      <c r="M242" s="110"/>
      <c r="N242" s="110"/>
      <c r="O242" s="110"/>
      <c r="P242" s="110"/>
      <c r="Q242" s="110"/>
      <c r="R242" s="305"/>
      <c r="S242" s="271" t="str">
        <f>CONCATENATE(ID!X142,CHAR(10),CHAR(10),Faculty!X142,CHAR(10),CHAR(10),'Reviewer 1'!X142,CHAR(10),CHAR(10),'Reviewer 2'!X154)</f>
        <v xml:space="preserve">
</v>
      </c>
      <c r="T242" s="111"/>
      <c r="U242" s="116"/>
      <c r="V242" s="112">
        <f>IF($V$3=ID!$H$3,
H242,IF($V$3=ID!$I$3,
I242,IF($V$3=ID!$J$3,
J242,IF($V$3=ID!$K$3,
K242,IF($V$3=ID!$L$3,
L242,IF($V$3=ID!$M$3,
M242,IF($V$3=ID!$N$3,
N242,"")))))))</f>
        <v>0</v>
      </c>
      <c r="W242" s="113"/>
      <c r="X242" s="117"/>
      <c r="Y242" s="117"/>
      <c r="Z242" s="117"/>
      <c r="AA242" s="117"/>
      <c r="AB242" s="115"/>
      <c r="AC242" s="85"/>
      <c r="AD242" s="243"/>
      <c r="AE242" s="243"/>
      <c r="AF242" s="4"/>
    </row>
    <row r="243" spans="1:32" ht="14" hidden="1">
      <c r="A243" s="85"/>
      <c r="B243" s="109">
        <f>ID!B143</f>
        <v>0</v>
      </c>
      <c r="C243" s="324"/>
      <c r="D243" s="110" t="str">
        <f>ID!D143</f>
        <v>EMPTY</v>
      </c>
      <c r="E243" s="110" t="str">
        <f>ID!E143</f>
        <v>J</v>
      </c>
      <c r="F243" s="312" t="str">
        <f>ID!F143</f>
        <v>EMPTY-J</v>
      </c>
      <c r="G243" s="110" t="str">
        <f>ID!G143</f>
        <v>EMPTY-J</v>
      </c>
      <c r="H243" s="110">
        <f>ID!H143</f>
        <v>0</v>
      </c>
      <c r="I243" s="110">
        <f>ID!I143</f>
        <v>0</v>
      </c>
      <c r="J243" s="110">
        <f>ID!J143</f>
        <v>0</v>
      </c>
      <c r="K243" s="110">
        <f>ID!K143</f>
        <v>0</v>
      </c>
      <c r="L243" s="110">
        <f>ID!L143</f>
        <v>0</v>
      </c>
      <c r="M243" s="110">
        <f>ID!M143</f>
        <v>0</v>
      </c>
      <c r="N243" s="110">
        <f>ID!N143</f>
        <v>0</v>
      </c>
      <c r="O243" s="110" t="str">
        <f>ID!O143</f>
        <v>INT</v>
      </c>
      <c r="P243" s="110" t="str">
        <f>ID!P143</f>
        <v>TBA11</v>
      </c>
      <c r="Q243" s="110">
        <f>ID!Q143</f>
        <v>10</v>
      </c>
      <c r="R243" s="347">
        <f>ID!R143</f>
        <v>0</v>
      </c>
      <c r="S243" s="324"/>
      <c r="T243" s="111"/>
      <c r="U243" s="112">
        <f>IFERROR(VLOOKUP(AE243,timeToFix,3),"")</f>
        <v>0</v>
      </c>
      <c r="V243" s="112">
        <f>IF($V$3=ID!$H$3,
H243,IF($V$3=ID!$I$3,
I243,IF($V$3=ID!$J$3,
J243,IF($V$3=ID!$K$3,
K243,IF($V$3=ID!$L$3,
L243,IF($V$3=ID!$M$3,
M243,IF($V$3=ID!$N$3,
N243,"")))))))</f>
        <v>0</v>
      </c>
      <c r="W243" s="113"/>
      <c r="X243" s="114" t="str">
        <f>ID!AB143</f>
        <v>No Response</v>
      </c>
      <c r="Y243" s="114" t="str">
        <f>Faculty!AB143</f>
        <v>No Response</v>
      </c>
      <c r="Z243" s="114" t="str">
        <f>'Reviewer 1'!AB143</f>
        <v>No Response</v>
      </c>
      <c r="AA243" s="114" t="str">
        <f>'Reviewer 2'!AC155</f>
        <v>No Response</v>
      </c>
      <c r="AB243" s="115"/>
      <c r="AC243" s="85"/>
      <c r="AD243" s="268" t="str">
        <f>IFERROR(VLOOKUP(ID!AB143,RubricConversion,2,FALSE),"")</f>
        <v>NR</v>
      </c>
      <c r="AE243" s="268" t="str">
        <f>IFERROR(VLOOKUP(AD243,scale,2,FALSE),"")</f>
        <v>No Response</v>
      </c>
      <c r="AF243" s="4"/>
    </row>
    <row r="244" spans="1:32" ht="98" hidden="1">
      <c r="A244" s="85"/>
      <c r="B244" s="109"/>
      <c r="C244" s="324"/>
      <c r="D244" s="110"/>
      <c r="E244" s="110"/>
      <c r="F244" s="312"/>
      <c r="G244" s="110"/>
      <c r="H244" s="110"/>
      <c r="I244" s="110"/>
      <c r="J244" s="110"/>
      <c r="K244" s="110"/>
      <c r="L244" s="110"/>
      <c r="M244" s="110"/>
      <c r="N244" s="110"/>
      <c r="O244" s="110"/>
      <c r="P244" s="110"/>
      <c r="Q244" s="110"/>
      <c r="R244" s="305"/>
      <c r="S244" s="271" t="str">
        <f>CONCATENATE(ID!X143,CHAR(10),CHAR(10),Faculty!X143,CHAR(10),CHAR(10),'Reviewer 1'!X143,CHAR(10),CHAR(10),'Reviewer 2'!X155)</f>
        <v xml:space="preserve">
</v>
      </c>
      <c r="T244" s="111"/>
      <c r="U244" s="116"/>
      <c r="V244" s="112">
        <f>IF($V$3=ID!$H$3,
H244,IF($V$3=ID!$I$3,
I244,IF($V$3=ID!$J$3,
J244,IF($V$3=ID!$K$3,
K244,IF($V$3=ID!$L$3,
L244,IF($V$3=ID!$M$3,
M244,IF($V$3=ID!$N$3,
N244,"")))))))</f>
        <v>0</v>
      </c>
      <c r="W244" s="113"/>
      <c r="X244" s="117"/>
      <c r="Y244" s="117"/>
      <c r="Z244" s="117"/>
      <c r="AA244" s="117"/>
      <c r="AB244" s="115"/>
      <c r="AC244" s="85"/>
      <c r="AD244" s="243"/>
      <c r="AE244" s="243"/>
      <c r="AF244" s="4"/>
    </row>
    <row r="245" spans="1:32" ht="14" hidden="1">
      <c r="A245" s="85"/>
      <c r="B245" s="109">
        <f>ID!B144</f>
        <v>0</v>
      </c>
      <c r="C245" s="324"/>
      <c r="D245" s="110" t="str">
        <f>ID!D144</f>
        <v>EMPTY</v>
      </c>
      <c r="E245" s="110" t="str">
        <f>ID!E144</f>
        <v>K</v>
      </c>
      <c r="F245" s="312" t="str">
        <f>ID!F144</f>
        <v>EMPTY-K</v>
      </c>
      <c r="G245" s="110" t="str">
        <f>ID!G144</f>
        <v>EMPTY-K</v>
      </c>
      <c r="H245" s="110">
        <f>ID!H144</f>
        <v>0</v>
      </c>
      <c r="I245" s="110">
        <f>ID!I144</f>
        <v>0</v>
      </c>
      <c r="J245" s="110">
        <f>ID!J144</f>
        <v>0</v>
      </c>
      <c r="K245" s="110">
        <f>ID!K144</f>
        <v>0</v>
      </c>
      <c r="L245" s="110">
        <f>ID!L144</f>
        <v>0</v>
      </c>
      <c r="M245" s="110">
        <f>ID!M144</f>
        <v>0</v>
      </c>
      <c r="N245" s="110">
        <f>ID!N144</f>
        <v>0</v>
      </c>
      <c r="O245" s="110" t="str">
        <f>ID!O144</f>
        <v>INT</v>
      </c>
      <c r="P245" s="110" t="str">
        <f>ID!P144</f>
        <v>TBA11</v>
      </c>
      <c r="Q245" s="110">
        <f>ID!Q144</f>
        <v>11</v>
      </c>
      <c r="R245" s="347">
        <f>ID!R144</f>
        <v>0</v>
      </c>
      <c r="S245" s="324"/>
      <c r="T245" s="111"/>
      <c r="U245" s="112">
        <f>IFERROR(VLOOKUP(AE245,timeToFix,3),"")</f>
        <v>0</v>
      </c>
      <c r="V245" s="112">
        <f>IF($V$3=ID!$H$3,
H245,IF($V$3=ID!$I$3,
I245,IF($V$3=ID!$J$3,
J245,IF($V$3=ID!$K$3,
K245,IF($V$3=ID!$L$3,
L245,IF($V$3=ID!$M$3,
M245,IF($V$3=ID!$N$3,
N245,"")))))))</f>
        <v>0</v>
      </c>
      <c r="W245" s="113"/>
      <c r="X245" s="114" t="str">
        <f>ID!AB144</f>
        <v>No Response</v>
      </c>
      <c r="Y245" s="114" t="str">
        <f>Faculty!AB144</f>
        <v>No Response</v>
      </c>
      <c r="Z245" s="114" t="str">
        <f>'Reviewer 1'!AB144</f>
        <v>No Response</v>
      </c>
      <c r="AA245" s="114" t="str">
        <f>'Reviewer 2'!AC156</f>
        <v>No Response</v>
      </c>
      <c r="AB245" s="115"/>
      <c r="AC245" s="85"/>
      <c r="AD245" s="268" t="str">
        <f>IFERROR(VLOOKUP(ID!AB144,RubricConversion,2,FALSE),"")</f>
        <v>NR</v>
      </c>
      <c r="AE245" s="268" t="str">
        <f>IFERROR(VLOOKUP(AD245,scale,2,FALSE),"")</f>
        <v>No Response</v>
      </c>
      <c r="AF245" s="4"/>
    </row>
    <row r="246" spans="1:32" ht="98" hidden="1">
      <c r="A246" s="85"/>
      <c r="B246" s="109"/>
      <c r="C246" s="324"/>
      <c r="D246" s="110"/>
      <c r="E246" s="110"/>
      <c r="F246" s="312"/>
      <c r="G246" s="110"/>
      <c r="H246" s="110"/>
      <c r="I246" s="110"/>
      <c r="J246" s="110"/>
      <c r="K246" s="110"/>
      <c r="L246" s="110"/>
      <c r="M246" s="110"/>
      <c r="N246" s="110"/>
      <c r="O246" s="110"/>
      <c r="P246" s="110"/>
      <c r="Q246" s="110"/>
      <c r="R246" s="305"/>
      <c r="S246" s="271" t="str">
        <f>CONCATENATE(ID!X144,CHAR(10),CHAR(10),Faculty!X144,CHAR(10),CHAR(10),'Reviewer 1'!X144,CHAR(10),CHAR(10),'Reviewer 2'!X156)</f>
        <v xml:space="preserve">
</v>
      </c>
      <c r="T246" s="111"/>
      <c r="U246" s="116"/>
      <c r="V246" s="112">
        <f>IF($V$3=ID!$H$3,
H246,IF($V$3=ID!$I$3,
I246,IF($V$3=ID!$J$3,
J246,IF($V$3=ID!$K$3,
K246,IF($V$3=ID!$L$3,
L246,IF($V$3=ID!$M$3,
M246,IF($V$3=ID!$N$3,
N246,"")))))))</f>
        <v>0</v>
      </c>
      <c r="W246" s="113"/>
      <c r="X246" s="117"/>
      <c r="Y246" s="117"/>
      <c r="Z246" s="117"/>
      <c r="AA246" s="117"/>
      <c r="AB246" s="115"/>
      <c r="AC246" s="85"/>
      <c r="AD246" s="243"/>
      <c r="AE246" s="243"/>
      <c r="AF246" s="4"/>
    </row>
    <row r="247" spans="1:32" ht="14" hidden="1">
      <c r="A247" s="85"/>
      <c r="B247" s="109">
        <f>ID!B145</f>
        <v>0</v>
      </c>
      <c r="C247" s="324"/>
      <c r="D247" s="110" t="str">
        <f>ID!D145</f>
        <v>EMPTY</v>
      </c>
      <c r="E247" s="110" t="str">
        <f>ID!E145</f>
        <v>L</v>
      </c>
      <c r="F247" s="312" t="str">
        <f>ID!F145</f>
        <v>EMPTY-L</v>
      </c>
      <c r="G247" s="110" t="str">
        <f>ID!G145</f>
        <v>EMPTY-L</v>
      </c>
      <c r="H247" s="110">
        <f>ID!H145</f>
        <v>0</v>
      </c>
      <c r="I247" s="110">
        <f>ID!I145</f>
        <v>0</v>
      </c>
      <c r="J247" s="110">
        <f>ID!J145</f>
        <v>0</v>
      </c>
      <c r="K247" s="110">
        <f>ID!K145</f>
        <v>0</v>
      </c>
      <c r="L247" s="110">
        <f>ID!L145</f>
        <v>0</v>
      </c>
      <c r="M247" s="110">
        <f>ID!M145</f>
        <v>0</v>
      </c>
      <c r="N247" s="110">
        <f>ID!N145</f>
        <v>0</v>
      </c>
      <c r="O247" s="110" t="str">
        <f>ID!O145</f>
        <v>INT</v>
      </c>
      <c r="P247" s="110" t="str">
        <f>ID!P145</f>
        <v>TBA11</v>
      </c>
      <c r="Q247" s="110">
        <f>ID!Q145</f>
        <v>12</v>
      </c>
      <c r="R247" s="347">
        <f>ID!R145</f>
        <v>0</v>
      </c>
      <c r="S247" s="324"/>
      <c r="T247" s="111"/>
      <c r="U247" s="112">
        <f>IFERROR(VLOOKUP(AE247,timeToFix,3),"")</f>
        <v>0</v>
      </c>
      <c r="V247" s="112">
        <f>IF($V$3=ID!$H$3,
H247,IF($V$3=ID!$I$3,
I247,IF($V$3=ID!$J$3,
J247,IF($V$3=ID!$K$3,
K247,IF($V$3=ID!$L$3,
L247,IF($V$3=ID!$M$3,
M247,IF($V$3=ID!$N$3,
N247,"")))))))</f>
        <v>0</v>
      </c>
      <c r="W247" s="113"/>
      <c r="X247" s="114" t="str">
        <f>ID!AB145</f>
        <v>No Response</v>
      </c>
      <c r="Y247" s="114" t="str">
        <f>Faculty!AB145</f>
        <v>No Response</v>
      </c>
      <c r="Z247" s="114" t="str">
        <f>'Reviewer 1'!AB145</f>
        <v>No Response</v>
      </c>
      <c r="AA247" s="114" t="str">
        <f>'Reviewer 2'!AC157</f>
        <v>No Response</v>
      </c>
      <c r="AB247" s="115"/>
      <c r="AC247" s="85"/>
      <c r="AD247" s="268" t="str">
        <f>IFERROR(VLOOKUP(ID!AB145,RubricConversion,2,FALSE),"")</f>
        <v>NR</v>
      </c>
      <c r="AE247" s="268" t="str">
        <f>IFERROR(VLOOKUP(AD247,scale,2,FALSE),"")</f>
        <v>No Response</v>
      </c>
      <c r="AF247" s="4"/>
    </row>
    <row r="248" spans="1:32" ht="98" hidden="1">
      <c r="A248" s="85"/>
      <c r="B248" s="109"/>
      <c r="C248" s="324"/>
      <c r="D248" s="110"/>
      <c r="E248" s="110"/>
      <c r="F248" s="312"/>
      <c r="G248" s="110"/>
      <c r="H248" s="110"/>
      <c r="I248" s="110"/>
      <c r="J248" s="110"/>
      <c r="K248" s="110"/>
      <c r="L248" s="110"/>
      <c r="M248" s="110"/>
      <c r="N248" s="110"/>
      <c r="O248" s="110"/>
      <c r="P248" s="110"/>
      <c r="Q248" s="110"/>
      <c r="R248" s="305"/>
      <c r="S248" s="271" t="str">
        <f>CONCATENATE(ID!X145,CHAR(10),CHAR(10),Faculty!X145,CHAR(10),CHAR(10),'Reviewer 1'!X145,CHAR(10),CHAR(10),'Reviewer 2'!X157)</f>
        <v xml:space="preserve">
</v>
      </c>
      <c r="T248" s="111"/>
      <c r="U248" s="116"/>
      <c r="V248" s="112">
        <f>IF($V$3=ID!$H$3,
H248,IF($V$3=ID!$I$3,
I248,IF($V$3=ID!$J$3,
J248,IF($V$3=ID!$K$3,
K248,IF($V$3=ID!$L$3,
L248,IF($V$3=ID!$M$3,
M248,IF($V$3=ID!$N$3,
N248,"")))))))</f>
        <v>0</v>
      </c>
      <c r="W248" s="113"/>
      <c r="X248" s="117"/>
      <c r="Y248" s="117"/>
      <c r="Z248" s="117"/>
      <c r="AA248" s="117"/>
      <c r="AB248" s="115"/>
      <c r="AC248" s="85"/>
      <c r="AD248" s="243"/>
      <c r="AE248" s="243"/>
      <c r="AF248" s="4"/>
    </row>
    <row r="249" spans="1:32" ht="14" hidden="1">
      <c r="A249" s="85"/>
      <c r="B249" s="109">
        <f>ID!B146</f>
        <v>0</v>
      </c>
      <c r="C249" s="324"/>
      <c r="D249" s="110" t="str">
        <f>ID!D146</f>
        <v>EMPTY</v>
      </c>
      <c r="E249" s="110" t="str">
        <f>ID!E146</f>
        <v>M</v>
      </c>
      <c r="F249" s="312" t="str">
        <f>ID!F146</f>
        <v>EMPTY-M</v>
      </c>
      <c r="G249" s="110" t="str">
        <f>ID!G146</f>
        <v>EMPTY-M</v>
      </c>
      <c r="H249" s="110">
        <f>ID!H146</f>
        <v>0</v>
      </c>
      <c r="I249" s="110">
        <f>ID!I146</f>
        <v>0</v>
      </c>
      <c r="J249" s="110">
        <f>ID!J146</f>
        <v>0</v>
      </c>
      <c r="K249" s="110">
        <f>ID!K146</f>
        <v>0</v>
      </c>
      <c r="L249" s="110">
        <f>ID!L146</f>
        <v>0</v>
      </c>
      <c r="M249" s="110">
        <f>ID!M146</f>
        <v>0</v>
      </c>
      <c r="N249" s="110">
        <f>ID!N146</f>
        <v>0</v>
      </c>
      <c r="O249" s="110" t="str">
        <f>ID!O146</f>
        <v>INT</v>
      </c>
      <c r="P249" s="110" t="str">
        <f>ID!P146</f>
        <v>TBA11</v>
      </c>
      <c r="Q249" s="110">
        <f>ID!Q146</f>
        <v>13</v>
      </c>
      <c r="R249" s="347">
        <f>ID!R146</f>
        <v>0</v>
      </c>
      <c r="S249" s="324"/>
      <c r="T249" s="111"/>
      <c r="U249" s="112">
        <f>IFERROR(VLOOKUP(AE249,timeToFix,3),"")</f>
        <v>0</v>
      </c>
      <c r="V249" s="112">
        <f>IF($V$3=ID!$H$3,
H249,IF($V$3=ID!$I$3,
I249,IF($V$3=ID!$J$3,
J249,IF($V$3=ID!$K$3,
K249,IF($V$3=ID!$L$3,
L249,IF($V$3=ID!$M$3,
M249,IF($V$3=ID!$N$3,
N249,"")))))))</f>
        <v>0</v>
      </c>
      <c r="W249" s="113"/>
      <c r="X249" s="114" t="str">
        <f>ID!AB146</f>
        <v>No Response</v>
      </c>
      <c r="Y249" s="114" t="str">
        <f>Faculty!AB146</f>
        <v>No Response</v>
      </c>
      <c r="Z249" s="114" t="str">
        <f>'Reviewer 1'!AB146</f>
        <v>No Response</v>
      </c>
      <c r="AA249" s="114" t="str">
        <f>'Reviewer 2'!AC158</f>
        <v>No Response</v>
      </c>
      <c r="AB249" s="115"/>
      <c r="AC249" s="85"/>
      <c r="AD249" s="268" t="str">
        <f>IFERROR(VLOOKUP(ID!AB146,RubricConversion,2,FALSE),"")</f>
        <v>NR</v>
      </c>
      <c r="AE249" s="268" t="str">
        <f>IFERROR(VLOOKUP(AD249,scale,2,FALSE),"")</f>
        <v>No Response</v>
      </c>
      <c r="AF249" s="4"/>
    </row>
    <row r="250" spans="1:32" ht="98" hidden="1">
      <c r="A250" s="85"/>
      <c r="B250" s="109"/>
      <c r="C250" s="324"/>
      <c r="D250" s="110"/>
      <c r="E250" s="110"/>
      <c r="F250" s="312"/>
      <c r="G250" s="110"/>
      <c r="H250" s="110"/>
      <c r="I250" s="110"/>
      <c r="J250" s="110"/>
      <c r="K250" s="110"/>
      <c r="L250" s="110"/>
      <c r="M250" s="110"/>
      <c r="N250" s="110"/>
      <c r="O250" s="110"/>
      <c r="P250" s="110"/>
      <c r="Q250" s="110"/>
      <c r="R250" s="305"/>
      <c r="S250" s="271" t="str">
        <f>CONCATENATE(ID!X146,CHAR(10),CHAR(10),Faculty!X146,CHAR(10),CHAR(10),'Reviewer 1'!X146,CHAR(10),CHAR(10),'Reviewer 2'!X158)</f>
        <v xml:space="preserve">
</v>
      </c>
      <c r="T250" s="119"/>
      <c r="U250" s="116"/>
      <c r="V250" s="112">
        <f>IF($V$3=ID!$H$3,
H250,IF($V$3=ID!$I$3,
I250,IF($V$3=ID!$J$3,
J250,IF($V$3=ID!$K$3,
K250,IF($V$3=ID!$L$3,
L250,IF($V$3=ID!$M$3,
M250,IF($V$3=ID!$N$3,
N250,"")))))))</f>
        <v>0</v>
      </c>
      <c r="W250" s="113"/>
      <c r="X250" s="117"/>
      <c r="Y250" s="117"/>
      <c r="Z250" s="117"/>
      <c r="AA250" s="117"/>
      <c r="AB250" s="115"/>
      <c r="AC250" s="85"/>
      <c r="AD250" s="243"/>
      <c r="AE250" s="243"/>
      <c r="AF250" s="4"/>
    </row>
    <row r="251" spans="1:32" ht="14" hidden="1">
      <c r="A251" s="85"/>
      <c r="B251" s="109">
        <f>ID!B147</f>
        <v>0</v>
      </c>
      <c r="C251" s="324"/>
      <c r="D251" s="110" t="str">
        <f>ID!D147</f>
        <v>EMPTY</v>
      </c>
      <c r="E251" s="110" t="str">
        <f>ID!E147</f>
        <v>N</v>
      </c>
      <c r="F251" s="312" t="str">
        <f>ID!F147</f>
        <v>EMPTY-N</v>
      </c>
      <c r="G251" s="110" t="str">
        <f>ID!G147</f>
        <v>EMPTY-N</v>
      </c>
      <c r="H251" s="110">
        <f>ID!H147</f>
        <v>0</v>
      </c>
      <c r="I251" s="110">
        <f>ID!I147</f>
        <v>0</v>
      </c>
      <c r="J251" s="110">
        <f>ID!J147</f>
        <v>0</v>
      </c>
      <c r="K251" s="110">
        <f>ID!K147</f>
        <v>0</v>
      </c>
      <c r="L251" s="110">
        <f>ID!L147</f>
        <v>0</v>
      </c>
      <c r="M251" s="110">
        <f>ID!M147</f>
        <v>0</v>
      </c>
      <c r="N251" s="110">
        <f>ID!N147</f>
        <v>0</v>
      </c>
      <c r="O251" s="110" t="str">
        <f>ID!O147</f>
        <v>INT</v>
      </c>
      <c r="P251" s="110" t="str">
        <f>ID!P147</f>
        <v>TBA11</v>
      </c>
      <c r="Q251" s="110">
        <f>ID!Q147</f>
        <v>14</v>
      </c>
      <c r="R251" s="347">
        <f>ID!R147</f>
        <v>0</v>
      </c>
      <c r="S251" s="324"/>
      <c r="T251" s="119"/>
      <c r="U251" s="112">
        <f>IFERROR(VLOOKUP(AE251,timeToFix,3),"")</f>
        <v>0</v>
      </c>
      <c r="V251" s="112">
        <f>IF($V$3=ID!$H$3,
H251,IF($V$3=ID!$I$3,
I251,IF($V$3=ID!$J$3,
J251,IF($V$3=ID!$K$3,
K251,IF($V$3=ID!$L$3,
L251,IF($V$3=ID!$M$3,
M251,IF($V$3=ID!$N$3,
N251,"")))))))</f>
        <v>0</v>
      </c>
      <c r="W251" s="113"/>
      <c r="X251" s="114" t="str">
        <f>ID!AB147</f>
        <v>No Response</v>
      </c>
      <c r="Y251" s="114" t="str">
        <f>Faculty!AB147</f>
        <v>No Response</v>
      </c>
      <c r="Z251" s="114" t="str">
        <f>'Reviewer 1'!AB147</f>
        <v>No Response</v>
      </c>
      <c r="AA251" s="114" t="str">
        <f>'Reviewer 2'!AC159</f>
        <v>No Response</v>
      </c>
      <c r="AB251" s="115"/>
      <c r="AC251" s="85"/>
      <c r="AD251" s="268" t="str">
        <f>IFERROR(VLOOKUP(ID!AB147,RubricConversion,2,FALSE),"")</f>
        <v>NR</v>
      </c>
      <c r="AE251" s="268" t="str">
        <f>IFERROR(VLOOKUP(AD251,scale,2,FALSE),"")</f>
        <v>No Response</v>
      </c>
      <c r="AF251" s="4"/>
    </row>
    <row r="252" spans="1:32" ht="98" hidden="1">
      <c r="A252" s="85"/>
      <c r="B252" s="109"/>
      <c r="C252" s="324"/>
      <c r="D252" s="110"/>
      <c r="E252" s="110"/>
      <c r="F252" s="312"/>
      <c r="G252" s="110"/>
      <c r="H252" s="110"/>
      <c r="I252" s="110"/>
      <c r="J252" s="110"/>
      <c r="K252" s="110"/>
      <c r="L252" s="110"/>
      <c r="M252" s="110"/>
      <c r="N252" s="110"/>
      <c r="O252" s="110"/>
      <c r="P252" s="110"/>
      <c r="Q252" s="110"/>
      <c r="R252" s="305"/>
      <c r="S252" s="271" t="str">
        <f>CONCATENATE(ID!X147,CHAR(10),CHAR(10),Faculty!X147,CHAR(10),CHAR(10),'Reviewer 1'!X147,CHAR(10),CHAR(10),'Reviewer 2'!X159)</f>
        <v xml:space="preserve">
</v>
      </c>
      <c r="T252" s="119"/>
      <c r="U252" s="116"/>
      <c r="V252" s="112">
        <f>IF($V$3=ID!$H$3,
H252,IF($V$3=ID!$I$3,
I252,IF($V$3=ID!$J$3,
J252,IF($V$3=ID!$K$3,
K252,IF($V$3=ID!$L$3,
L252,IF($V$3=ID!$M$3,
M252,IF($V$3=ID!$N$3,
N252,"")))))))</f>
        <v>0</v>
      </c>
      <c r="W252" s="113"/>
      <c r="X252" s="117"/>
      <c r="Y252" s="117"/>
      <c r="Z252" s="117"/>
      <c r="AA252" s="117"/>
      <c r="AB252" s="115"/>
      <c r="AC252" s="85"/>
      <c r="AD252" s="243"/>
      <c r="AE252" s="243"/>
      <c r="AF252" s="4"/>
    </row>
    <row r="253" spans="1:32" ht="14" hidden="1">
      <c r="A253" s="85"/>
      <c r="B253" s="109">
        <f>ID!B148</f>
        <v>0</v>
      </c>
      <c r="C253" s="324"/>
      <c r="D253" s="110" t="str">
        <f>ID!D148</f>
        <v>EMPTY</v>
      </c>
      <c r="E253" s="110" t="str">
        <f>ID!E148</f>
        <v>O</v>
      </c>
      <c r="F253" s="312" t="str">
        <f>ID!F148</f>
        <v>EMPTY-O</v>
      </c>
      <c r="G253" s="110" t="str">
        <f>ID!G148</f>
        <v>EMPTY-O</v>
      </c>
      <c r="H253" s="110">
        <f>ID!H148</f>
        <v>0</v>
      </c>
      <c r="I253" s="110">
        <f>ID!I148</f>
        <v>0</v>
      </c>
      <c r="J253" s="110">
        <f>ID!J148</f>
        <v>0</v>
      </c>
      <c r="K253" s="110">
        <f>ID!K148</f>
        <v>0</v>
      </c>
      <c r="L253" s="110">
        <f>ID!L148</f>
        <v>0</v>
      </c>
      <c r="M253" s="110">
        <f>ID!M148</f>
        <v>0</v>
      </c>
      <c r="N253" s="110">
        <f>ID!N148</f>
        <v>0</v>
      </c>
      <c r="O253" s="110" t="str">
        <f>ID!O148</f>
        <v>INT</v>
      </c>
      <c r="P253" s="110" t="str">
        <f>ID!P148</f>
        <v>TBA11</v>
      </c>
      <c r="Q253" s="110">
        <f>ID!Q148</f>
        <v>15</v>
      </c>
      <c r="R253" s="347">
        <f>ID!R148</f>
        <v>0</v>
      </c>
      <c r="S253" s="324"/>
      <c r="T253" s="119"/>
      <c r="U253" s="112">
        <f>IFERROR(VLOOKUP(AE253,timeToFix,3),"")</f>
        <v>0</v>
      </c>
      <c r="V253" s="112">
        <f>IF($V$3=ID!$H$3,
H253,IF($V$3=ID!$I$3,
I253,IF($V$3=ID!$J$3,
J253,IF($V$3=ID!$K$3,
K253,IF($V$3=ID!$L$3,
L253,IF($V$3=ID!$M$3,
M253,IF($V$3=ID!$N$3,
N253,"")))))))</f>
        <v>0</v>
      </c>
      <c r="W253" s="113"/>
      <c r="X253" s="114" t="str">
        <f>ID!AB148</f>
        <v>No Response</v>
      </c>
      <c r="Y253" s="114" t="str">
        <f>Faculty!AB148</f>
        <v>No Response</v>
      </c>
      <c r="Z253" s="114" t="str">
        <f>'Reviewer 1'!AB148</f>
        <v>No Response</v>
      </c>
      <c r="AA253" s="114" t="str">
        <f>'Reviewer 2'!AC160</f>
        <v>No Response</v>
      </c>
      <c r="AB253" s="115"/>
      <c r="AC253" s="85"/>
      <c r="AD253" s="268" t="str">
        <f>IFERROR(VLOOKUP(ID!AB148,RubricConversion,2,FALSE),"")</f>
        <v>NR</v>
      </c>
      <c r="AE253" s="268" t="str">
        <f>IFERROR(VLOOKUP(AD253,scale,2,FALSE),"")</f>
        <v>No Response</v>
      </c>
      <c r="AF253" s="4"/>
    </row>
    <row r="254" spans="1:32" ht="98" hidden="1">
      <c r="A254" s="85"/>
      <c r="B254" s="109"/>
      <c r="C254" s="324"/>
      <c r="D254" s="110"/>
      <c r="E254" s="110"/>
      <c r="F254" s="312"/>
      <c r="G254" s="110"/>
      <c r="H254" s="110"/>
      <c r="I254" s="110"/>
      <c r="J254" s="110"/>
      <c r="K254" s="110"/>
      <c r="L254" s="110"/>
      <c r="M254" s="110"/>
      <c r="N254" s="110"/>
      <c r="O254" s="110"/>
      <c r="P254" s="110"/>
      <c r="Q254" s="110"/>
      <c r="R254" s="305"/>
      <c r="S254" s="271" t="str">
        <f>CONCATENATE(ID!X148,CHAR(10),CHAR(10),Faculty!X148,CHAR(10),CHAR(10),'Reviewer 1'!X148,CHAR(10),CHAR(10),'Reviewer 2'!X160)</f>
        <v xml:space="preserve">
</v>
      </c>
      <c r="T254" s="119"/>
      <c r="U254" s="116"/>
      <c r="V254" s="112">
        <f>IF($V$3=ID!$H$3,
H254,IF($V$3=ID!$I$3,
I254,IF($V$3=ID!$J$3,
J254,IF($V$3=ID!$K$3,
K254,IF($V$3=ID!$L$3,
L254,IF($V$3=ID!$M$3,
M254,IF($V$3=ID!$N$3,
N254,"")))))))</f>
        <v>0</v>
      </c>
      <c r="W254" s="113"/>
      <c r="X254" s="117"/>
      <c r="Y254" s="117"/>
      <c r="Z254" s="117"/>
      <c r="AA254" s="117"/>
      <c r="AB254" s="115"/>
      <c r="AC254" s="85"/>
      <c r="AD254" s="243"/>
      <c r="AE254" s="243"/>
      <c r="AF254" s="4"/>
    </row>
    <row r="255" spans="1:32" ht="14" hidden="1">
      <c r="A255" s="85"/>
      <c r="B255" s="109">
        <f>ID!B149</f>
        <v>0</v>
      </c>
      <c r="C255" s="324"/>
      <c r="D255" s="110" t="str">
        <f>ID!D149</f>
        <v>EMPTY</v>
      </c>
      <c r="E255" s="110" t="str">
        <f>ID!E149</f>
        <v>P</v>
      </c>
      <c r="F255" s="312" t="str">
        <f>ID!F149</f>
        <v>EMPTY-P</v>
      </c>
      <c r="G255" s="110" t="str">
        <f>ID!G149</f>
        <v>EMPTY-P</v>
      </c>
      <c r="H255" s="110">
        <f>ID!H149</f>
        <v>0</v>
      </c>
      <c r="I255" s="110">
        <f>ID!I149</f>
        <v>0</v>
      </c>
      <c r="J255" s="110">
        <f>ID!J149</f>
        <v>0</v>
      </c>
      <c r="K255" s="110">
        <f>ID!K149</f>
        <v>0</v>
      </c>
      <c r="L255" s="110">
        <f>ID!L149</f>
        <v>0</v>
      </c>
      <c r="M255" s="110">
        <f>ID!M149</f>
        <v>0</v>
      </c>
      <c r="N255" s="110">
        <f>ID!N149</f>
        <v>0</v>
      </c>
      <c r="O255" s="110" t="str">
        <f>ID!O149</f>
        <v>INT</v>
      </c>
      <c r="P255" s="110" t="str">
        <f>ID!P149</f>
        <v>TBA11</v>
      </c>
      <c r="Q255" s="110">
        <f>ID!Q149</f>
        <v>16</v>
      </c>
      <c r="R255" s="347">
        <f>ID!R149</f>
        <v>0</v>
      </c>
      <c r="S255" s="324"/>
      <c r="T255" s="119"/>
      <c r="U255" s="112">
        <f>IFERROR(VLOOKUP(AE255,timeToFix,3),"")</f>
        <v>0</v>
      </c>
      <c r="V255" s="112">
        <f>IF($V$3=ID!$H$3,
H255,IF($V$3=ID!$I$3,
I255,IF($V$3=ID!$J$3,
J255,IF($V$3=ID!$K$3,
K255,IF($V$3=ID!$L$3,
L255,IF($V$3=ID!$M$3,
M255,IF($V$3=ID!$N$3,
N255,"")))))))</f>
        <v>0</v>
      </c>
      <c r="W255" s="113"/>
      <c r="X255" s="114" t="str">
        <f>ID!AB149</f>
        <v>No Response</v>
      </c>
      <c r="Y255" s="114" t="str">
        <f>Faculty!AB149</f>
        <v>No Response</v>
      </c>
      <c r="Z255" s="114" t="str">
        <f>'Reviewer 1'!AB149</f>
        <v>No Response</v>
      </c>
      <c r="AA255" s="114" t="str">
        <f>'Reviewer 2'!AC161</f>
        <v>No Response</v>
      </c>
      <c r="AB255" s="115"/>
      <c r="AC255" s="85"/>
      <c r="AD255" s="268" t="str">
        <f>IFERROR(VLOOKUP(ID!AB149,RubricConversion,2,FALSE),"")</f>
        <v>NR</v>
      </c>
      <c r="AE255" s="268" t="str">
        <f>IFERROR(VLOOKUP(AD255,scale,2,FALSE),"")</f>
        <v>No Response</v>
      </c>
      <c r="AF255" s="4"/>
    </row>
    <row r="256" spans="1:32" ht="98" hidden="1">
      <c r="A256" s="85"/>
      <c r="B256" s="109"/>
      <c r="C256" s="324"/>
      <c r="D256" s="110"/>
      <c r="E256" s="110"/>
      <c r="F256" s="312"/>
      <c r="G256" s="110"/>
      <c r="H256" s="110"/>
      <c r="I256" s="110"/>
      <c r="J256" s="110"/>
      <c r="K256" s="110"/>
      <c r="L256" s="110"/>
      <c r="M256" s="110"/>
      <c r="N256" s="110"/>
      <c r="O256" s="110"/>
      <c r="P256" s="110"/>
      <c r="Q256" s="110"/>
      <c r="R256" s="305"/>
      <c r="S256" s="271" t="str">
        <f>CONCATENATE(ID!X149,CHAR(10),CHAR(10),Faculty!X149,CHAR(10),CHAR(10),'Reviewer 1'!X149,CHAR(10),CHAR(10),'Reviewer 2'!X161)</f>
        <v xml:space="preserve">
</v>
      </c>
      <c r="T256" s="119"/>
      <c r="U256" s="116"/>
      <c r="V256" s="112">
        <f>IF($V$3=ID!$H$3,
H256,IF($V$3=ID!$I$3,
I256,IF($V$3=ID!$J$3,
J256,IF($V$3=ID!$K$3,
K256,IF($V$3=ID!$L$3,
L256,IF($V$3=ID!$M$3,
M256,IF($V$3=ID!$N$3,
N256,"")))))))</f>
        <v>0</v>
      </c>
      <c r="W256" s="113"/>
      <c r="X256" s="117"/>
      <c r="Y256" s="117"/>
      <c r="Z256" s="117"/>
      <c r="AA256" s="117"/>
      <c r="AB256" s="115"/>
      <c r="AC256" s="85"/>
      <c r="AD256" s="243"/>
      <c r="AE256" s="243"/>
      <c r="AF256" s="4"/>
    </row>
    <row r="257" spans="1:32" ht="14" hidden="1">
      <c r="A257" s="85"/>
      <c r="B257" s="109">
        <f>ID!B150</f>
        <v>0</v>
      </c>
      <c r="C257" s="324"/>
      <c r="D257" s="110" t="str">
        <f>ID!D150</f>
        <v>EMPTY</v>
      </c>
      <c r="E257" s="110" t="str">
        <f>ID!E150</f>
        <v>Q</v>
      </c>
      <c r="F257" s="312" t="str">
        <f>ID!F150</f>
        <v>EMPTY-Q</v>
      </c>
      <c r="G257" s="110" t="str">
        <f>ID!G150</f>
        <v>EMPTY-Q</v>
      </c>
      <c r="H257" s="110">
        <f>ID!H150</f>
        <v>0</v>
      </c>
      <c r="I257" s="110">
        <f>ID!I150</f>
        <v>0</v>
      </c>
      <c r="J257" s="110">
        <f>ID!J150</f>
        <v>0</v>
      </c>
      <c r="K257" s="110">
        <f>ID!K150</f>
        <v>0</v>
      </c>
      <c r="L257" s="110">
        <f>ID!L150</f>
        <v>0</v>
      </c>
      <c r="M257" s="110">
        <f>ID!M150</f>
        <v>0</v>
      </c>
      <c r="N257" s="110">
        <f>ID!N150</f>
        <v>0</v>
      </c>
      <c r="O257" s="110" t="str">
        <f>ID!O150</f>
        <v>INT</v>
      </c>
      <c r="P257" s="110" t="str">
        <f>ID!P150</f>
        <v>TBA11</v>
      </c>
      <c r="Q257" s="110">
        <f>ID!Q150</f>
        <v>17</v>
      </c>
      <c r="R257" s="347">
        <f>ID!R150</f>
        <v>0</v>
      </c>
      <c r="S257" s="324"/>
      <c r="T257" s="119"/>
      <c r="U257" s="112">
        <f>IFERROR(VLOOKUP(AE257,timeToFix,3),"")</f>
        <v>0</v>
      </c>
      <c r="V257" s="112">
        <f>IF($V$3=ID!$H$3,
H257,IF($V$3=ID!$I$3,
I257,IF($V$3=ID!$J$3,
J257,IF($V$3=ID!$K$3,
K257,IF($V$3=ID!$L$3,
L257,IF($V$3=ID!$M$3,
M257,IF($V$3=ID!$N$3,
N257,"")))))))</f>
        <v>0</v>
      </c>
      <c r="W257" s="113"/>
      <c r="X257" s="114" t="str">
        <f>ID!AB150</f>
        <v>No Response</v>
      </c>
      <c r="Y257" s="114" t="str">
        <f>Faculty!AB150</f>
        <v>No Response</v>
      </c>
      <c r="Z257" s="114" t="str">
        <f>'Reviewer 1'!AB150</f>
        <v>No Response</v>
      </c>
      <c r="AA257" s="114" t="str">
        <f>'Reviewer 2'!AC162</f>
        <v>No Response</v>
      </c>
      <c r="AB257" s="115"/>
      <c r="AC257" s="85"/>
      <c r="AD257" s="268" t="str">
        <f>IFERROR(VLOOKUP(ID!AB150,RubricConversion,2,FALSE),"")</f>
        <v>NR</v>
      </c>
      <c r="AE257" s="268" t="str">
        <f>IFERROR(VLOOKUP(AD257,scale,2,FALSE),"")</f>
        <v>No Response</v>
      </c>
      <c r="AF257" s="4"/>
    </row>
    <row r="258" spans="1:32" ht="98" hidden="1">
      <c r="A258" s="85"/>
      <c r="B258" s="109"/>
      <c r="C258" s="324"/>
      <c r="D258" s="110"/>
      <c r="E258" s="110"/>
      <c r="F258" s="312"/>
      <c r="G258" s="110"/>
      <c r="H258" s="110"/>
      <c r="I258" s="110"/>
      <c r="J258" s="110"/>
      <c r="K258" s="110"/>
      <c r="L258" s="110"/>
      <c r="M258" s="110"/>
      <c r="N258" s="110"/>
      <c r="O258" s="110"/>
      <c r="P258" s="110"/>
      <c r="Q258" s="110"/>
      <c r="R258" s="305"/>
      <c r="S258" s="271" t="str">
        <f>CONCATENATE(ID!X150,CHAR(10),CHAR(10),Faculty!X150,CHAR(10),CHAR(10),'Reviewer 1'!X150,CHAR(10),CHAR(10),'Reviewer 2'!X162)</f>
        <v xml:space="preserve">
</v>
      </c>
      <c r="T258" s="119"/>
      <c r="U258" s="116"/>
      <c r="V258" s="112">
        <f>IF($V$3=ID!$H$3,
H258,IF($V$3=ID!$I$3,
I258,IF($V$3=ID!$J$3,
J258,IF($V$3=ID!$K$3,
K258,IF($V$3=ID!$L$3,
L258,IF($V$3=ID!$M$3,
M258,IF($V$3=ID!$N$3,
N258,"")))))))</f>
        <v>0</v>
      </c>
      <c r="W258" s="113"/>
      <c r="X258" s="117"/>
      <c r="Y258" s="117"/>
      <c r="Z258" s="117"/>
      <c r="AA258" s="117"/>
      <c r="AB258" s="115"/>
      <c r="AC258" s="85"/>
      <c r="AD258" s="243"/>
      <c r="AE258" s="243"/>
      <c r="AF258" s="4"/>
    </row>
    <row r="259" spans="1:32" ht="14" hidden="1">
      <c r="A259" s="85"/>
      <c r="B259" s="109">
        <f>ID!B151</f>
        <v>0</v>
      </c>
      <c r="C259" s="324"/>
      <c r="D259" s="110" t="str">
        <f>ID!D151</f>
        <v>EMPTY</v>
      </c>
      <c r="E259" s="110" t="str">
        <f>ID!E151</f>
        <v>R</v>
      </c>
      <c r="F259" s="312" t="str">
        <f>ID!F151</f>
        <v>EMPTY-R</v>
      </c>
      <c r="G259" s="110" t="str">
        <f>ID!G151</f>
        <v>EMPTY-R</v>
      </c>
      <c r="H259" s="110">
        <f>ID!H151</f>
        <v>0</v>
      </c>
      <c r="I259" s="110">
        <f>ID!I151</f>
        <v>0</v>
      </c>
      <c r="J259" s="110">
        <f>ID!J151</f>
        <v>0</v>
      </c>
      <c r="K259" s="110">
        <f>ID!K151</f>
        <v>0</v>
      </c>
      <c r="L259" s="110">
        <f>ID!L151</f>
        <v>0</v>
      </c>
      <c r="M259" s="110">
        <f>ID!M151</f>
        <v>0</v>
      </c>
      <c r="N259" s="110">
        <f>ID!N151</f>
        <v>0</v>
      </c>
      <c r="O259" s="110" t="str">
        <f>ID!O151</f>
        <v>INT</v>
      </c>
      <c r="P259" s="110" t="str">
        <f>ID!P151</f>
        <v>TBA11</v>
      </c>
      <c r="Q259" s="110">
        <f>ID!Q151</f>
        <v>18</v>
      </c>
      <c r="R259" s="347">
        <f>ID!R151</f>
        <v>0</v>
      </c>
      <c r="S259" s="324"/>
      <c r="T259" s="119"/>
      <c r="U259" s="112">
        <f>IFERROR(VLOOKUP(AE259,timeToFix,3),"")</f>
        <v>0</v>
      </c>
      <c r="V259" s="112">
        <f>IF($V$3=ID!$H$3,
H259,IF($V$3=ID!$I$3,
I259,IF($V$3=ID!$J$3,
J259,IF($V$3=ID!$K$3,
K259,IF($V$3=ID!$L$3,
L259,IF($V$3=ID!$M$3,
M259,IF($V$3=ID!$N$3,
N259,"")))))))</f>
        <v>0</v>
      </c>
      <c r="W259" s="113"/>
      <c r="X259" s="114" t="str">
        <f>ID!AB151</f>
        <v>No Response</v>
      </c>
      <c r="Y259" s="114" t="str">
        <f>Faculty!AB151</f>
        <v>No Response</v>
      </c>
      <c r="Z259" s="114" t="str">
        <f>'Reviewer 1'!AB151</f>
        <v>No Response</v>
      </c>
      <c r="AA259" s="114" t="str">
        <f>'Reviewer 2'!AC163</f>
        <v>No Response</v>
      </c>
      <c r="AB259" s="115"/>
      <c r="AC259" s="85"/>
      <c r="AD259" s="268" t="str">
        <f>IFERROR(VLOOKUP(ID!AB151,RubricConversion,2,FALSE),"")</f>
        <v>NR</v>
      </c>
      <c r="AE259" s="268" t="str">
        <f>IFERROR(VLOOKUP(AD259,scale,2,FALSE),"")</f>
        <v>No Response</v>
      </c>
      <c r="AF259" s="4"/>
    </row>
    <row r="260" spans="1:32" ht="98" hidden="1">
      <c r="A260" s="85"/>
      <c r="B260" s="109"/>
      <c r="C260" s="324"/>
      <c r="D260" s="110"/>
      <c r="E260" s="110"/>
      <c r="F260" s="312"/>
      <c r="G260" s="110"/>
      <c r="H260" s="110"/>
      <c r="I260" s="110"/>
      <c r="J260" s="110"/>
      <c r="K260" s="110"/>
      <c r="L260" s="110"/>
      <c r="M260" s="110"/>
      <c r="N260" s="110"/>
      <c r="O260" s="110"/>
      <c r="P260" s="110"/>
      <c r="Q260" s="110"/>
      <c r="R260" s="305"/>
      <c r="S260" s="271" t="str">
        <f>CONCATENATE(ID!X151,CHAR(10),CHAR(10),Faculty!X151,CHAR(10),CHAR(10),'Reviewer 1'!X151,CHAR(10),CHAR(10),'Reviewer 2'!X163)</f>
        <v xml:space="preserve">
</v>
      </c>
      <c r="T260" s="119"/>
      <c r="U260" s="116"/>
      <c r="V260" s="112">
        <f>IF($V$3=ID!$H$3,
H260,IF($V$3=ID!$I$3,
I260,IF($V$3=ID!$J$3,
J260,IF($V$3=ID!$K$3,
K260,IF($V$3=ID!$L$3,
L260,IF($V$3=ID!$M$3,
M260,IF($V$3=ID!$N$3,
N260,"")))))))</f>
        <v>0</v>
      </c>
      <c r="W260" s="113"/>
      <c r="X260" s="117"/>
      <c r="Y260" s="117"/>
      <c r="Z260" s="117"/>
      <c r="AA260" s="117"/>
      <c r="AB260" s="115"/>
      <c r="AC260" s="85"/>
      <c r="AD260" s="243"/>
      <c r="AE260" s="243"/>
      <c r="AF260" s="4"/>
    </row>
    <row r="261" spans="1:32" ht="14" hidden="1">
      <c r="A261" s="85"/>
      <c r="B261" s="109">
        <f>ID!B152</f>
        <v>0</v>
      </c>
      <c r="C261" s="324"/>
      <c r="D261" s="110" t="str">
        <f>ID!D152</f>
        <v>EMPTY</v>
      </c>
      <c r="E261" s="110" t="str">
        <f>ID!E152</f>
        <v>S</v>
      </c>
      <c r="F261" s="312" t="str">
        <f>ID!F152</f>
        <v>EMPTY-S</v>
      </c>
      <c r="G261" s="110" t="str">
        <f>ID!G152</f>
        <v>EMPTY-S</v>
      </c>
      <c r="H261" s="110">
        <f>ID!H152</f>
        <v>0</v>
      </c>
      <c r="I261" s="110">
        <f>ID!I152</f>
        <v>0</v>
      </c>
      <c r="J261" s="110">
        <f>ID!J152</f>
        <v>0</v>
      </c>
      <c r="K261" s="110">
        <f>ID!K152</f>
        <v>0</v>
      </c>
      <c r="L261" s="110">
        <f>ID!L152</f>
        <v>0</v>
      </c>
      <c r="M261" s="110">
        <f>ID!M152</f>
        <v>0</v>
      </c>
      <c r="N261" s="110">
        <f>ID!N152</f>
        <v>0</v>
      </c>
      <c r="O261" s="110" t="str">
        <f>ID!O152</f>
        <v>INT</v>
      </c>
      <c r="P261" s="110" t="str">
        <f>ID!P152</f>
        <v>TBA11</v>
      </c>
      <c r="Q261" s="110">
        <f>ID!Q152</f>
        <v>19</v>
      </c>
      <c r="R261" s="347">
        <f>ID!R152</f>
        <v>0</v>
      </c>
      <c r="S261" s="324"/>
      <c r="T261" s="119"/>
      <c r="U261" s="112">
        <f>IFERROR(VLOOKUP(AE261,timeToFix,3),"")</f>
        <v>0</v>
      </c>
      <c r="V261" s="112">
        <f>IF($V$3=ID!$H$3,
H261,IF($V$3=ID!$I$3,
I261,IF($V$3=ID!$J$3,
J261,IF($V$3=ID!$K$3,
K261,IF($V$3=ID!$L$3,
L261,IF($V$3=ID!$M$3,
M261,IF($V$3=ID!$N$3,
N261,"")))))))</f>
        <v>0</v>
      </c>
      <c r="W261" s="113"/>
      <c r="X261" s="114" t="str">
        <f>ID!AB152</f>
        <v>No Response</v>
      </c>
      <c r="Y261" s="114" t="str">
        <f>Faculty!AB152</f>
        <v>No Response</v>
      </c>
      <c r="Z261" s="114" t="str">
        <f>'Reviewer 1'!AB152</f>
        <v>No Response</v>
      </c>
      <c r="AA261" s="114" t="str">
        <f>'Reviewer 2'!AC164</f>
        <v>No Response</v>
      </c>
      <c r="AB261" s="115"/>
      <c r="AC261" s="85"/>
      <c r="AD261" s="268" t="str">
        <f>IFERROR(VLOOKUP(ID!AB152,RubricConversion,2,FALSE),"")</f>
        <v>NR</v>
      </c>
      <c r="AE261" s="268" t="str">
        <f>IFERROR(VLOOKUP(AD261,scale,2,FALSE),"")</f>
        <v>No Response</v>
      </c>
      <c r="AF261" s="4"/>
    </row>
    <row r="262" spans="1:32" ht="98" hidden="1">
      <c r="A262" s="85"/>
      <c r="B262" s="109"/>
      <c r="C262" s="324"/>
      <c r="D262" s="110"/>
      <c r="E262" s="110"/>
      <c r="F262" s="312"/>
      <c r="G262" s="110"/>
      <c r="H262" s="110"/>
      <c r="I262" s="110"/>
      <c r="J262" s="110"/>
      <c r="K262" s="110"/>
      <c r="L262" s="110"/>
      <c r="M262" s="110"/>
      <c r="N262" s="110"/>
      <c r="O262" s="110"/>
      <c r="P262" s="110"/>
      <c r="Q262" s="110"/>
      <c r="R262" s="305"/>
      <c r="S262" s="271" t="str">
        <f>CONCATENATE(ID!X152,CHAR(10),CHAR(10),Faculty!X152,CHAR(10),CHAR(10),'Reviewer 1'!X152,CHAR(10),CHAR(10),'Reviewer 2'!X164)</f>
        <v xml:space="preserve">
</v>
      </c>
      <c r="T262" s="119"/>
      <c r="U262" s="116"/>
      <c r="V262" s="112">
        <f>IF($V$3=ID!$H$3,
H262,IF($V$3=ID!$I$3,
I262,IF($V$3=ID!$J$3,
J262,IF($V$3=ID!$K$3,
K262,IF($V$3=ID!$L$3,
L262,IF($V$3=ID!$M$3,
M262,IF($V$3=ID!$N$3,
N262,"")))))))</f>
        <v>0</v>
      </c>
      <c r="W262" s="113"/>
      <c r="X262" s="117"/>
      <c r="Y262" s="117"/>
      <c r="Z262" s="117"/>
      <c r="AA262" s="117"/>
      <c r="AB262" s="115"/>
      <c r="AC262" s="85"/>
      <c r="AD262" s="243"/>
      <c r="AE262" s="243"/>
      <c r="AF262" s="4"/>
    </row>
    <row r="263" spans="1:32" ht="14" hidden="1">
      <c r="A263" s="85"/>
      <c r="B263" s="109">
        <f>ID!B153</f>
        <v>0</v>
      </c>
      <c r="C263" s="324"/>
      <c r="D263" s="110" t="str">
        <f>ID!D153</f>
        <v>EMPTY</v>
      </c>
      <c r="E263" s="110" t="str">
        <f>ID!E153</f>
        <v>T</v>
      </c>
      <c r="F263" s="312" t="str">
        <f>ID!F153</f>
        <v>EMPTY-T</v>
      </c>
      <c r="G263" s="110" t="str">
        <f>ID!G153</f>
        <v>EMPTY-T</v>
      </c>
      <c r="H263" s="110">
        <f>ID!H153</f>
        <v>0</v>
      </c>
      <c r="I263" s="110">
        <f>ID!I153</f>
        <v>0</v>
      </c>
      <c r="J263" s="110">
        <f>ID!J153</f>
        <v>0</v>
      </c>
      <c r="K263" s="110">
        <f>ID!K153</f>
        <v>0</v>
      </c>
      <c r="L263" s="110">
        <f>ID!L153</f>
        <v>0</v>
      </c>
      <c r="M263" s="110">
        <f>ID!M153</f>
        <v>0</v>
      </c>
      <c r="N263" s="110">
        <f>ID!N153</f>
        <v>0</v>
      </c>
      <c r="O263" s="110" t="str">
        <f>ID!O153</f>
        <v>INT</v>
      </c>
      <c r="P263" s="110" t="str">
        <f>ID!P153</f>
        <v>TBA11</v>
      </c>
      <c r="Q263" s="110">
        <f>ID!Q153</f>
        <v>20</v>
      </c>
      <c r="R263" s="347">
        <f>ID!R153</f>
        <v>0</v>
      </c>
      <c r="S263" s="324"/>
      <c r="T263" s="119"/>
      <c r="U263" s="112">
        <f>IFERROR(VLOOKUP(AE263,timeToFix,3),"")</f>
        <v>0</v>
      </c>
      <c r="V263" s="112">
        <f>IF($V$3=ID!$H$3,
H263,IF($V$3=ID!$I$3,
I263,IF($V$3=ID!$J$3,
J263,IF($V$3=ID!$K$3,
K263,IF($V$3=ID!$L$3,
L263,IF($V$3=ID!$M$3,
M263,IF($V$3=ID!$N$3,
N263,"")))))))</f>
        <v>0</v>
      </c>
      <c r="W263" s="113"/>
      <c r="X263" s="114" t="str">
        <f>ID!AB153</f>
        <v>No Response</v>
      </c>
      <c r="Y263" s="114" t="str">
        <f>Faculty!AB153</f>
        <v>No Response</v>
      </c>
      <c r="Z263" s="114" t="str">
        <f>'Reviewer 1'!AB153</f>
        <v>No Response</v>
      </c>
      <c r="AA263" s="114" t="str">
        <f>'Reviewer 2'!AC165</f>
        <v>No Response</v>
      </c>
      <c r="AB263" s="115"/>
      <c r="AC263" s="85"/>
      <c r="AD263" s="268" t="str">
        <f>IFERROR(VLOOKUP(ID!AB153,RubricConversion,2,FALSE),"")</f>
        <v>NR</v>
      </c>
      <c r="AE263" s="268" t="str">
        <f>IFERROR(VLOOKUP(AD263,scale,2,FALSE),"")</f>
        <v>No Response</v>
      </c>
      <c r="AF263" s="4"/>
    </row>
    <row r="264" spans="1:32" ht="98" hidden="1">
      <c r="A264" s="85"/>
      <c r="B264" s="121"/>
      <c r="C264" s="340"/>
      <c r="D264" s="122"/>
      <c r="E264" s="122"/>
      <c r="F264" s="123"/>
      <c r="G264" s="122"/>
      <c r="H264" s="122"/>
      <c r="I264" s="122"/>
      <c r="J264" s="122"/>
      <c r="K264" s="122"/>
      <c r="L264" s="122"/>
      <c r="M264" s="122"/>
      <c r="N264" s="122"/>
      <c r="O264" s="122"/>
      <c r="P264" s="122"/>
      <c r="Q264" s="122"/>
      <c r="R264" s="124"/>
      <c r="S264" s="272" t="str">
        <f>CONCATENATE(ID!X153,CHAR(10),CHAR(10),Faculty!X153,CHAR(10),CHAR(10),'Reviewer 1'!X153,CHAR(10),CHAR(10),'Reviewer 2'!X165)</f>
        <v xml:space="preserve">
</v>
      </c>
      <c r="T264" s="126"/>
      <c r="U264" s="127"/>
      <c r="V264" s="76">
        <f>IF($V$3=ID!$H$3,
H264,IF($V$3=ID!$I$3,
I264,IF($V$3=ID!$J$3,
J264,IF($V$3=ID!$K$3,
K264,IF($V$3=ID!$L$3,
L264,IF($V$3=ID!$M$3,
M264,IF($V$3=ID!$N$3,
N264,"")))))))</f>
        <v>0</v>
      </c>
      <c r="W264" s="128"/>
      <c r="X264" s="129"/>
      <c r="Y264" s="129"/>
      <c r="Z264" s="129"/>
      <c r="AA264" s="129"/>
      <c r="AB264" s="130"/>
      <c r="AC264" s="85"/>
      <c r="AD264" s="4"/>
      <c r="AE264" s="4"/>
      <c r="AF264" s="4"/>
    </row>
    <row r="265" spans="1:32" ht="14" hidden="1">
      <c r="A265" s="85"/>
      <c r="B265" s="143">
        <f>ID!B154</f>
        <v>0</v>
      </c>
      <c r="C265" s="299">
        <f>ID!C154</f>
        <v>0</v>
      </c>
      <c r="D265" s="299">
        <f>ID!D154</f>
        <v>0</v>
      </c>
      <c r="E265" s="299">
        <f>ID!E154</f>
        <v>0</v>
      </c>
      <c r="F265" s="6">
        <f>ID!F154</f>
        <v>0</v>
      </c>
      <c r="G265" s="299">
        <f>ID!G154</f>
        <v>0</v>
      </c>
      <c r="H265" s="299">
        <f>ID!H154</f>
        <v>0</v>
      </c>
      <c r="I265" s="299">
        <f>ID!I154</f>
        <v>0</v>
      </c>
      <c r="J265" s="299">
        <f>ID!J154</f>
        <v>0</v>
      </c>
      <c r="K265" s="299">
        <f>ID!K154</f>
        <v>0</v>
      </c>
      <c r="L265" s="299">
        <f>ID!L154</f>
        <v>0</v>
      </c>
      <c r="M265" s="299">
        <f>ID!M154</f>
        <v>0</v>
      </c>
      <c r="N265" s="299">
        <f>ID!N154</f>
        <v>0</v>
      </c>
      <c r="O265" s="299">
        <f>ID!O154</f>
        <v>0</v>
      </c>
      <c r="P265" s="299">
        <f>ID!P154</f>
        <v>0</v>
      </c>
      <c r="Q265" s="299">
        <f>ID!Q154</f>
        <v>0</v>
      </c>
      <c r="R265" s="143">
        <f>ID!R154</f>
        <v>0</v>
      </c>
      <c r="S265" s="261"/>
      <c r="T265" s="134"/>
      <c r="U265" s="208"/>
      <c r="V265" s="112">
        <f>IF($V$3=ID!$H$3,
H265,IF($V$3=ID!$I$3,
I265,IF($V$3=ID!$J$3,
J265,IF($V$3=ID!$K$3,
K265,IF($V$3=ID!$L$3,
L265,IF($V$3=ID!$M$3,
M265,IF($V$3=ID!$N$3,
N265,"")))))))</f>
        <v>0</v>
      </c>
      <c r="W265" s="85"/>
      <c r="X265" s="105"/>
      <c r="Y265" s="105"/>
      <c r="Z265" s="105"/>
      <c r="AA265" s="105"/>
      <c r="AB265" s="85"/>
      <c r="AC265" s="85"/>
      <c r="AD265" s="4"/>
      <c r="AE265" s="4"/>
      <c r="AF265" s="4"/>
    </row>
    <row r="266" spans="1:32" ht="14" hidden="1">
      <c r="A266" s="85"/>
      <c r="B266" s="131">
        <f>ID!B155</f>
        <v>0</v>
      </c>
      <c r="C266" s="334" t="str">
        <f>ID!C155</f>
        <v>12. &lt;For future use&gt;</v>
      </c>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144"/>
      <c r="AC266" s="85"/>
      <c r="AD266" s="73"/>
      <c r="AE266" s="73"/>
      <c r="AF266" s="4"/>
    </row>
    <row r="267" spans="1:32" ht="14" hidden="1">
      <c r="A267" s="85"/>
      <c r="B267" s="132">
        <f>ID!B156</f>
        <v>0</v>
      </c>
      <c r="C267" s="353" t="str">
        <f>ID!C156</f>
        <v>EMPTY</v>
      </c>
      <c r="D267" s="307" t="str">
        <f>ID!D156</f>
        <v>EMPTY</v>
      </c>
      <c r="E267" s="307" t="str">
        <f>ID!E156</f>
        <v>A</v>
      </c>
      <c r="F267" s="310" t="str">
        <f>ID!F156</f>
        <v>EMPTY-A</v>
      </c>
      <c r="G267" s="307" t="str">
        <f>ID!G156</f>
        <v>EMPTY-A</v>
      </c>
      <c r="H267" s="307">
        <f>ID!H156</f>
        <v>0</v>
      </c>
      <c r="I267" s="307">
        <f>ID!I156</f>
        <v>0</v>
      </c>
      <c r="J267" s="307">
        <f>ID!J156</f>
        <v>0</v>
      </c>
      <c r="K267" s="307">
        <f>ID!K156</f>
        <v>0</v>
      </c>
      <c r="L267" s="307">
        <f>ID!L156</f>
        <v>0</v>
      </c>
      <c r="M267" s="307">
        <f>ID!M156</f>
        <v>0</v>
      </c>
      <c r="N267" s="307">
        <f>ID!N156</f>
        <v>0</v>
      </c>
      <c r="O267" s="307" t="str">
        <f>ID!O156</f>
        <v>INT</v>
      </c>
      <c r="P267" s="307" t="str">
        <f>ID!P156</f>
        <v>TBA12</v>
      </c>
      <c r="Q267" s="307">
        <f>ID!Q156</f>
        <v>1</v>
      </c>
      <c r="R267" s="354">
        <f>ID!R156</f>
        <v>0</v>
      </c>
      <c r="S267" s="324"/>
      <c r="T267" s="208"/>
      <c r="U267" s="87">
        <f>IFERROR(VLOOKUP(AE267,timeToFix,3),"")</f>
        <v>0</v>
      </c>
      <c r="V267" s="112">
        <f>IF($V$3=ID!$H$3,
H267,IF($V$3=ID!$I$3,
I267,IF($V$3=ID!$J$3,
J267,IF($V$3=ID!$K$3,
K267,IF($V$3=ID!$L$3,
L267,IF($V$3=ID!$M$3,
M267,IF($V$3=ID!$N$3,
N267,"")))))))</f>
        <v>0</v>
      </c>
      <c r="W267" s="85"/>
      <c r="X267" s="88" t="str">
        <f>ID!AB156</f>
        <v>No Response</v>
      </c>
      <c r="Y267" s="88" t="str">
        <f>Faculty!AB156</f>
        <v>No Response</v>
      </c>
      <c r="Z267" s="88" t="str">
        <f>'Reviewer 1'!AB156</f>
        <v>No Response</v>
      </c>
      <c r="AA267" s="88" t="str">
        <f>'Reviewer 2'!AC168</f>
        <v>No Response</v>
      </c>
      <c r="AB267" s="135"/>
      <c r="AC267" s="85"/>
      <c r="AD267" s="157" t="str">
        <f>IFERROR(VLOOKUP(ID!AB156,RubricConversion,2,FALSE),"")</f>
        <v>NR</v>
      </c>
      <c r="AE267" s="157" t="str">
        <f>IFERROR(VLOOKUP(AD267,scale,2,FALSE),"")</f>
        <v>No Response</v>
      </c>
      <c r="AF267" s="4"/>
    </row>
    <row r="268" spans="1:32" ht="98" hidden="1">
      <c r="A268" s="85"/>
      <c r="B268" s="132"/>
      <c r="C268" s="324"/>
      <c r="D268" s="307"/>
      <c r="E268" s="307"/>
      <c r="F268" s="310"/>
      <c r="G268" s="307"/>
      <c r="H268" s="307"/>
      <c r="I268" s="307"/>
      <c r="J268" s="307"/>
      <c r="K268" s="307"/>
      <c r="L268" s="307"/>
      <c r="M268" s="307"/>
      <c r="N268" s="307"/>
      <c r="O268" s="307"/>
      <c r="P268" s="307"/>
      <c r="Q268" s="307"/>
      <c r="R268" s="311"/>
      <c r="S268" s="104" t="str">
        <f>CONCATENATE(ID!X156,CHAR(10),CHAR(10),Faculty!X156,CHAR(10),CHAR(10),'Reviewer 1'!X156,CHAR(10),CHAR(10),'Reviewer 2'!X168)</f>
        <v xml:space="preserve">
</v>
      </c>
      <c r="T268" s="208"/>
      <c r="U268" s="208"/>
      <c r="V268" s="112">
        <f>IF($V$3=ID!$H$3,
H268,IF($V$3=ID!$I$3,
I268,IF($V$3=ID!$J$3,
J268,IF($V$3=ID!$K$3,
K268,IF($V$3=ID!$L$3,
L268,IF($V$3=ID!$M$3,
M268,IF($V$3=ID!$N$3,
N268,"")))))))</f>
        <v>0</v>
      </c>
      <c r="W268" s="85"/>
      <c r="X268" s="105"/>
      <c r="Y268" s="105"/>
      <c r="Z268" s="105"/>
      <c r="AA268" s="105"/>
      <c r="AB268" s="135"/>
      <c r="AC268" s="85"/>
      <c r="AD268" s="73"/>
      <c r="AE268" s="73"/>
      <c r="AF268" s="4"/>
    </row>
    <row r="269" spans="1:32" ht="14" hidden="1">
      <c r="A269" s="85"/>
      <c r="B269" s="132">
        <f>ID!B157</f>
        <v>0</v>
      </c>
      <c r="C269" s="324"/>
      <c r="D269" s="307" t="str">
        <f>ID!D157</f>
        <v>EMPTY</v>
      </c>
      <c r="E269" s="307" t="str">
        <f>ID!E157</f>
        <v>B</v>
      </c>
      <c r="F269" s="310" t="str">
        <f>ID!F157</f>
        <v>EMPTY-B</v>
      </c>
      <c r="G269" s="307" t="str">
        <f>ID!G157</f>
        <v>EMPTY-B</v>
      </c>
      <c r="H269" s="307">
        <f>ID!H157</f>
        <v>0</v>
      </c>
      <c r="I269" s="307">
        <f>ID!I157</f>
        <v>0</v>
      </c>
      <c r="J269" s="307">
        <f>ID!J157</f>
        <v>0</v>
      </c>
      <c r="K269" s="307">
        <f>ID!K157</f>
        <v>0</v>
      </c>
      <c r="L269" s="307">
        <f>ID!L157</f>
        <v>0</v>
      </c>
      <c r="M269" s="307">
        <f>ID!M157</f>
        <v>0</v>
      </c>
      <c r="N269" s="307">
        <f>ID!N157</f>
        <v>0</v>
      </c>
      <c r="O269" s="307" t="str">
        <f>ID!O157</f>
        <v>INT</v>
      </c>
      <c r="P269" s="307" t="str">
        <f>ID!P157</f>
        <v>TBA12</v>
      </c>
      <c r="Q269" s="307">
        <f>ID!Q157</f>
        <v>2</v>
      </c>
      <c r="R269" s="354">
        <f>ID!R157</f>
        <v>0</v>
      </c>
      <c r="S269" s="324"/>
      <c r="T269" s="208"/>
      <c r="U269" s="87">
        <f>IFERROR(VLOOKUP(AE269,timeToFix,3),"")</f>
        <v>0</v>
      </c>
      <c r="V269" s="112">
        <f>IF($V$3=ID!$H$3,
H269,IF($V$3=ID!$I$3,
I269,IF($V$3=ID!$J$3,
J269,IF($V$3=ID!$K$3,
K269,IF($V$3=ID!$L$3,
L269,IF($V$3=ID!$M$3,
M269,IF($V$3=ID!$N$3,
N269,"")))))))</f>
        <v>0</v>
      </c>
      <c r="W269" s="85"/>
      <c r="X269" s="88" t="str">
        <f>ID!AB157</f>
        <v>No Response</v>
      </c>
      <c r="Y269" s="88" t="str">
        <f>Faculty!AB157</f>
        <v>No Response</v>
      </c>
      <c r="Z269" s="88" t="str">
        <f>'Reviewer 1'!AB157</f>
        <v>No Response</v>
      </c>
      <c r="AA269" s="88" t="str">
        <f>'Reviewer 2'!AC169</f>
        <v>No Response</v>
      </c>
      <c r="AB269" s="135"/>
      <c r="AC269" s="85"/>
      <c r="AD269" s="157" t="str">
        <f>IFERROR(VLOOKUP(ID!AB157,RubricConversion,2,FALSE),"")</f>
        <v>NR</v>
      </c>
      <c r="AE269" s="157" t="str">
        <f>IFERROR(VLOOKUP(AD269,scale,2,FALSE),"")</f>
        <v>No Response</v>
      </c>
      <c r="AF269" s="4"/>
    </row>
    <row r="270" spans="1:32" ht="98" hidden="1">
      <c r="A270" s="85"/>
      <c r="B270" s="132"/>
      <c r="C270" s="324"/>
      <c r="D270" s="307"/>
      <c r="E270" s="307"/>
      <c r="F270" s="310"/>
      <c r="G270" s="307"/>
      <c r="H270" s="307"/>
      <c r="I270" s="307"/>
      <c r="J270" s="307"/>
      <c r="K270" s="307"/>
      <c r="L270" s="307"/>
      <c r="M270" s="307"/>
      <c r="N270" s="307"/>
      <c r="O270" s="307"/>
      <c r="P270" s="307"/>
      <c r="Q270" s="307"/>
      <c r="R270" s="311"/>
      <c r="S270" s="104" t="str">
        <f>CONCATENATE(ID!X157,CHAR(10),CHAR(10),Faculty!X157,CHAR(10),CHAR(10),'Reviewer 1'!X157,CHAR(10),CHAR(10),'Reviewer 2'!X169)</f>
        <v xml:space="preserve">
</v>
      </c>
      <c r="T270" s="208"/>
      <c r="U270" s="208"/>
      <c r="V270" s="112">
        <f>IF($V$3=ID!$H$3,
H270,IF($V$3=ID!$I$3,
I270,IF($V$3=ID!$J$3,
J270,IF($V$3=ID!$K$3,
K270,IF($V$3=ID!$L$3,
L270,IF($V$3=ID!$M$3,
M270,IF($V$3=ID!$N$3,
N270,"")))))))</f>
        <v>0</v>
      </c>
      <c r="W270" s="85"/>
      <c r="X270" s="105"/>
      <c r="Y270" s="105"/>
      <c r="Z270" s="105"/>
      <c r="AA270" s="105"/>
      <c r="AB270" s="135"/>
      <c r="AC270" s="85"/>
      <c r="AD270" s="73"/>
      <c r="AE270" s="73"/>
      <c r="AF270" s="4"/>
    </row>
    <row r="271" spans="1:32" ht="14" hidden="1">
      <c r="A271" s="85"/>
      <c r="B271" s="132">
        <f>ID!B158</f>
        <v>0</v>
      </c>
      <c r="C271" s="324"/>
      <c r="D271" s="307" t="str">
        <f>ID!D158</f>
        <v>EMPTY</v>
      </c>
      <c r="E271" s="307" t="str">
        <f>ID!E158</f>
        <v>C</v>
      </c>
      <c r="F271" s="310" t="str">
        <f>ID!F158</f>
        <v>EMPTY-C</v>
      </c>
      <c r="G271" s="307" t="str">
        <f>ID!G158</f>
        <v>EMPTY-C</v>
      </c>
      <c r="H271" s="307">
        <f>ID!H158</f>
        <v>0</v>
      </c>
      <c r="I271" s="307">
        <f>ID!I158</f>
        <v>0</v>
      </c>
      <c r="J271" s="307">
        <f>ID!J158</f>
        <v>0</v>
      </c>
      <c r="K271" s="307">
        <f>ID!K158</f>
        <v>0</v>
      </c>
      <c r="L271" s="307">
        <f>ID!L158</f>
        <v>0</v>
      </c>
      <c r="M271" s="307">
        <f>ID!M158</f>
        <v>0</v>
      </c>
      <c r="N271" s="307">
        <f>ID!N158</f>
        <v>0</v>
      </c>
      <c r="O271" s="307" t="str">
        <f>ID!O158</f>
        <v>INT</v>
      </c>
      <c r="P271" s="307" t="str">
        <f>ID!P158</f>
        <v>TBA12</v>
      </c>
      <c r="Q271" s="307">
        <f>ID!Q158</f>
        <v>3</v>
      </c>
      <c r="R271" s="354">
        <f>ID!R158</f>
        <v>0</v>
      </c>
      <c r="S271" s="324"/>
      <c r="T271" s="208"/>
      <c r="U271" s="87">
        <f>IFERROR(VLOOKUP(AE271,timeToFix,3),"")</f>
        <v>0</v>
      </c>
      <c r="V271" s="112">
        <f>IF($V$3=ID!$H$3,
H271,IF($V$3=ID!$I$3,
I271,IF($V$3=ID!$J$3,
J271,IF($V$3=ID!$K$3,
K271,IF($V$3=ID!$L$3,
L271,IF($V$3=ID!$M$3,
M271,IF($V$3=ID!$N$3,
N271,"")))))))</f>
        <v>0</v>
      </c>
      <c r="W271" s="85"/>
      <c r="X271" s="88" t="str">
        <f>ID!AB158</f>
        <v>No Response</v>
      </c>
      <c r="Y271" s="88" t="str">
        <f>Faculty!AB158</f>
        <v>No Response</v>
      </c>
      <c r="Z271" s="88" t="str">
        <f>'Reviewer 1'!AB158</f>
        <v>No Response</v>
      </c>
      <c r="AA271" s="88" t="str">
        <f>'Reviewer 2'!AC170</f>
        <v>No Response</v>
      </c>
      <c r="AB271" s="135"/>
      <c r="AC271" s="85"/>
      <c r="AD271" s="157" t="str">
        <f>IFERROR(VLOOKUP(ID!AB158,RubricConversion,2,FALSE),"")</f>
        <v>NR</v>
      </c>
      <c r="AE271" s="157" t="str">
        <f>IFERROR(VLOOKUP(AD271,scale,2,FALSE),"")</f>
        <v>No Response</v>
      </c>
      <c r="AF271" s="4"/>
    </row>
    <row r="272" spans="1:32" ht="98" hidden="1">
      <c r="A272" s="85"/>
      <c r="B272" s="132"/>
      <c r="C272" s="324"/>
      <c r="D272" s="307"/>
      <c r="E272" s="307"/>
      <c r="F272" s="310"/>
      <c r="G272" s="307"/>
      <c r="H272" s="307"/>
      <c r="I272" s="307"/>
      <c r="J272" s="307"/>
      <c r="K272" s="307"/>
      <c r="L272" s="307"/>
      <c r="M272" s="307"/>
      <c r="N272" s="307"/>
      <c r="O272" s="307"/>
      <c r="P272" s="307"/>
      <c r="Q272" s="307"/>
      <c r="R272" s="311"/>
      <c r="S272" s="104" t="str">
        <f>CONCATENATE(ID!X158,CHAR(10),CHAR(10),Faculty!X158,CHAR(10),CHAR(10),'Reviewer 1'!X158,CHAR(10),CHAR(10),'Reviewer 2'!X170)</f>
        <v xml:space="preserve">
</v>
      </c>
      <c r="T272" s="208"/>
      <c r="U272" s="208"/>
      <c r="V272" s="112">
        <f>IF($V$3=ID!$H$3,
H272,IF($V$3=ID!$I$3,
I272,IF($V$3=ID!$J$3,
J272,IF($V$3=ID!$K$3,
K272,IF($V$3=ID!$L$3,
L272,IF($V$3=ID!$M$3,
M272,IF($V$3=ID!$N$3,
N272,"")))))))</f>
        <v>0</v>
      </c>
      <c r="W272" s="85"/>
      <c r="X272" s="105"/>
      <c r="Y272" s="105"/>
      <c r="Z272" s="105"/>
      <c r="AA272" s="105"/>
      <c r="AB272" s="135"/>
      <c r="AC272" s="85"/>
      <c r="AD272" s="73"/>
      <c r="AE272" s="73"/>
      <c r="AF272" s="4"/>
    </row>
    <row r="273" spans="1:32" ht="14" hidden="1">
      <c r="A273" s="85"/>
      <c r="B273" s="132">
        <f>ID!B159</f>
        <v>0</v>
      </c>
      <c r="C273" s="324"/>
      <c r="D273" s="307" t="str">
        <f>ID!D159</f>
        <v>EMPTY</v>
      </c>
      <c r="E273" s="307" t="str">
        <f>ID!E159</f>
        <v>D</v>
      </c>
      <c r="F273" s="310" t="str">
        <f>ID!F159</f>
        <v>EMPTY-D</v>
      </c>
      <c r="G273" s="307" t="str">
        <f>ID!G159</f>
        <v>EMPTY-D</v>
      </c>
      <c r="H273" s="307">
        <f>ID!H159</f>
        <v>0</v>
      </c>
      <c r="I273" s="307">
        <f>ID!I159</f>
        <v>0</v>
      </c>
      <c r="J273" s="307">
        <f>ID!J159</f>
        <v>0</v>
      </c>
      <c r="K273" s="307">
        <f>ID!K159</f>
        <v>0</v>
      </c>
      <c r="L273" s="307">
        <f>ID!L159</f>
        <v>0</v>
      </c>
      <c r="M273" s="307">
        <f>ID!M159</f>
        <v>0</v>
      </c>
      <c r="N273" s="307">
        <f>ID!N159</f>
        <v>0</v>
      </c>
      <c r="O273" s="307" t="str">
        <f>ID!O159</f>
        <v>INT</v>
      </c>
      <c r="P273" s="307" t="str">
        <f>ID!P159</f>
        <v>TBA12</v>
      </c>
      <c r="Q273" s="307">
        <f>ID!Q159</f>
        <v>4</v>
      </c>
      <c r="R273" s="354">
        <f>ID!R159</f>
        <v>0</v>
      </c>
      <c r="S273" s="324"/>
      <c r="T273" s="208"/>
      <c r="U273" s="87">
        <f>IFERROR(VLOOKUP(AE273,timeToFix,3),"")</f>
        <v>0</v>
      </c>
      <c r="V273" s="112">
        <f>IF($V$3=ID!$H$3,
H273,IF($V$3=ID!$I$3,
I273,IF($V$3=ID!$J$3,
J273,IF($V$3=ID!$K$3,
K273,IF($V$3=ID!$L$3,
L273,IF($V$3=ID!$M$3,
M273,IF($V$3=ID!$N$3,
N273,"")))))))</f>
        <v>0</v>
      </c>
      <c r="W273" s="85"/>
      <c r="X273" s="88" t="str">
        <f>ID!AB159</f>
        <v>No Response</v>
      </c>
      <c r="Y273" s="88" t="str">
        <f>Faculty!AB159</f>
        <v>No Response</v>
      </c>
      <c r="Z273" s="88" t="str">
        <f>'Reviewer 1'!AB159</f>
        <v>No Response</v>
      </c>
      <c r="AA273" s="88" t="str">
        <f>'Reviewer 2'!AC171</f>
        <v>No Response</v>
      </c>
      <c r="AB273" s="135"/>
      <c r="AC273" s="85"/>
      <c r="AD273" s="157" t="str">
        <f>IFERROR(VLOOKUP(ID!AB159,RubricConversion,2,FALSE),"")</f>
        <v>NR</v>
      </c>
      <c r="AE273" s="157" t="str">
        <f>IFERROR(VLOOKUP(AD273,scale,2,FALSE),"")</f>
        <v>No Response</v>
      </c>
      <c r="AF273" s="4"/>
    </row>
    <row r="274" spans="1:32" ht="98" hidden="1">
      <c r="A274" s="85"/>
      <c r="B274" s="132"/>
      <c r="C274" s="324"/>
      <c r="D274" s="307"/>
      <c r="E274" s="307"/>
      <c r="F274" s="310"/>
      <c r="G274" s="307"/>
      <c r="H274" s="307"/>
      <c r="I274" s="307"/>
      <c r="J274" s="307"/>
      <c r="K274" s="307"/>
      <c r="L274" s="307"/>
      <c r="M274" s="307"/>
      <c r="N274" s="307"/>
      <c r="O274" s="307"/>
      <c r="P274" s="307"/>
      <c r="Q274" s="307"/>
      <c r="R274" s="311"/>
      <c r="S274" s="104" t="str">
        <f>CONCATENATE(ID!X159,CHAR(10),CHAR(10),Faculty!X159,CHAR(10),CHAR(10),'Reviewer 1'!X159,CHAR(10),CHAR(10),'Reviewer 2'!X171)</f>
        <v xml:space="preserve">
</v>
      </c>
      <c r="T274" s="208"/>
      <c r="U274" s="208"/>
      <c r="V274" s="112">
        <f>IF($V$3=ID!$H$3,
H274,IF($V$3=ID!$I$3,
I274,IF($V$3=ID!$J$3,
J274,IF($V$3=ID!$K$3,
K274,IF($V$3=ID!$L$3,
L274,IF($V$3=ID!$M$3,
M274,IF($V$3=ID!$N$3,
N274,"")))))))</f>
        <v>0</v>
      </c>
      <c r="W274" s="85"/>
      <c r="X274" s="105"/>
      <c r="Y274" s="105"/>
      <c r="Z274" s="105"/>
      <c r="AA274" s="105"/>
      <c r="AB274" s="135"/>
      <c r="AC274" s="85"/>
      <c r="AD274" s="73"/>
      <c r="AE274" s="73"/>
      <c r="AF274" s="4"/>
    </row>
    <row r="275" spans="1:32" ht="14" hidden="1">
      <c r="A275" s="85"/>
      <c r="B275" s="132">
        <f>ID!B160</f>
        <v>0</v>
      </c>
      <c r="C275" s="324"/>
      <c r="D275" s="307" t="str">
        <f>ID!D160</f>
        <v>EMPTY</v>
      </c>
      <c r="E275" s="307" t="str">
        <f>ID!E160</f>
        <v>E</v>
      </c>
      <c r="F275" s="310" t="str">
        <f>ID!F160</f>
        <v>EMPTY-E</v>
      </c>
      <c r="G275" s="307" t="str">
        <f>ID!G160</f>
        <v>EMPTY-E</v>
      </c>
      <c r="H275" s="307">
        <f>ID!H160</f>
        <v>0</v>
      </c>
      <c r="I275" s="307">
        <f>ID!I160</f>
        <v>0</v>
      </c>
      <c r="J275" s="307">
        <f>ID!J160</f>
        <v>0</v>
      </c>
      <c r="K275" s="307">
        <f>ID!K160</f>
        <v>0</v>
      </c>
      <c r="L275" s="307">
        <f>ID!L160</f>
        <v>0</v>
      </c>
      <c r="M275" s="307">
        <f>ID!M160</f>
        <v>0</v>
      </c>
      <c r="N275" s="307">
        <f>ID!N160</f>
        <v>0</v>
      </c>
      <c r="O275" s="307" t="str">
        <f>ID!O160</f>
        <v>INT</v>
      </c>
      <c r="P275" s="307" t="str">
        <f>ID!P160</f>
        <v>TBA12</v>
      </c>
      <c r="Q275" s="307">
        <f>ID!Q160</f>
        <v>5</v>
      </c>
      <c r="R275" s="354">
        <f>ID!R160</f>
        <v>0</v>
      </c>
      <c r="S275" s="324"/>
      <c r="T275" s="208"/>
      <c r="U275" s="87">
        <f>IFERROR(VLOOKUP(AE275,timeToFix,3),"")</f>
        <v>0</v>
      </c>
      <c r="V275" s="112">
        <f>IF($V$3=ID!$H$3,
H275,IF($V$3=ID!$I$3,
I275,IF($V$3=ID!$J$3,
J275,IF($V$3=ID!$K$3,
K275,IF($V$3=ID!$L$3,
L275,IF($V$3=ID!$M$3,
M275,IF($V$3=ID!$N$3,
N275,"")))))))</f>
        <v>0</v>
      </c>
      <c r="W275" s="85"/>
      <c r="X275" s="88" t="str">
        <f>ID!AB160</f>
        <v>No Response</v>
      </c>
      <c r="Y275" s="88" t="str">
        <f>Faculty!AB160</f>
        <v>No Response</v>
      </c>
      <c r="Z275" s="88" t="str">
        <f>'Reviewer 1'!AB160</f>
        <v>No Response</v>
      </c>
      <c r="AA275" s="88" t="str">
        <f>'Reviewer 2'!AC172</f>
        <v>No Response</v>
      </c>
      <c r="AB275" s="135"/>
      <c r="AC275" s="85"/>
      <c r="AD275" s="157" t="str">
        <f>IFERROR(VLOOKUP(ID!AB160,RubricConversion,2,FALSE),"")</f>
        <v>NR</v>
      </c>
      <c r="AE275" s="157" t="str">
        <f>IFERROR(VLOOKUP(AD275,scale,2,FALSE),"")</f>
        <v>No Response</v>
      </c>
      <c r="AF275" s="4"/>
    </row>
    <row r="276" spans="1:32" ht="98" hidden="1">
      <c r="A276" s="85"/>
      <c r="B276" s="132"/>
      <c r="C276" s="324"/>
      <c r="D276" s="307"/>
      <c r="E276" s="307"/>
      <c r="F276" s="310"/>
      <c r="G276" s="307"/>
      <c r="H276" s="307"/>
      <c r="I276" s="307"/>
      <c r="J276" s="307"/>
      <c r="K276" s="307"/>
      <c r="L276" s="307"/>
      <c r="M276" s="307"/>
      <c r="N276" s="307"/>
      <c r="O276" s="307"/>
      <c r="P276" s="307"/>
      <c r="Q276" s="307"/>
      <c r="R276" s="311"/>
      <c r="S276" s="104" t="str">
        <f>CONCATENATE(ID!X160,CHAR(10),CHAR(10),Faculty!X160,CHAR(10),CHAR(10),'Reviewer 1'!X160,CHAR(10),CHAR(10),'Reviewer 2'!X172)</f>
        <v xml:space="preserve">
</v>
      </c>
      <c r="T276" s="208"/>
      <c r="U276" s="208"/>
      <c r="V276" s="112">
        <f>IF($V$3=ID!$H$3,
H276,IF($V$3=ID!$I$3,
I276,IF($V$3=ID!$J$3,
J276,IF($V$3=ID!$K$3,
K276,IF($V$3=ID!$L$3,
L276,IF($V$3=ID!$M$3,
M276,IF($V$3=ID!$N$3,
N276,"")))))))</f>
        <v>0</v>
      </c>
      <c r="W276" s="85"/>
      <c r="X276" s="105"/>
      <c r="Y276" s="105"/>
      <c r="Z276" s="105"/>
      <c r="AA276" s="105"/>
      <c r="AB276" s="135"/>
      <c r="AC276" s="85"/>
      <c r="AD276" s="73"/>
      <c r="AE276" s="73"/>
      <c r="AF276" s="4"/>
    </row>
    <row r="277" spans="1:32" ht="14" hidden="1">
      <c r="A277" s="85"/>
      <c r="B277" s="132">
        <f>ID!B161</f>
        <v>0</v>
      </c>
      <c r="C277" s="324"/>
      <c r="D277" s="307" t="str">
        <f>ID!D161</f>
        <v>EMPTY</v>
      </c>
      <c r="E277" s="307" t="str">
        <f>ID!E161</f>
        <v>F</v>
      </c>
      <c r="F277" s="310" t="str">
        <f>ID!F161</f>
        <v>EMPTY-F</v>
      </c>
      <c r="G277" s="307" t="str">
        <f>ID!G161</f>
        <v>EMPTY-F</v>
      </c>
      <c r="H277" s="307">
        <f>ID!H161</f>
        <v>0</v>
      </c>
      <c r="I277" s="307">
        <f>ID!I161</f>
        <v>0</v>
      </c>
      <c r="J277" s="307">
        <f>ID!J161</f>
        <v>0</v>
      </c>
      <c r="K277" s="307">
        <f>ID!K161</f>
        <v>0</v>
      </c>
      <c r="L277" s="307">
        <f>ID!L161</f>
        <v>0</v>
      </c>
      <c r="M277" s="307">
        <f>ID!M161</f>
        <v>0</v>
      </c>
      <c r="N277" s="307">
        <f>ID!N161</f>
        <v>0</v>
      </c>
      <c r="O277" s="307" t="str">
        <f>ID!O161</f>
        <v>INT</v>
      </c>
      <c r="P277" s="307" t="str">
        <f>ID!P161</f>
        <v>TBA12</v>
      </c>
      <c r="Q277" s="307">
        <f>ID!Q161</f>
        <v>6</v>
      </c>
      <c r="R277" s="354">
        <f>ID!R161</f>
        <v>0</v>
      </c>
      <c r="S277" s="324"/>
      <c r="T277" s="208"/>
      <c r="U277" s="87">
        <f>IFERROR(VLOOKUP(AE277,timeToFix,3),"")</f>
        <v>0</v>
      </c>
      <c r="V277" s="112">
        <f>IF($V$3=ID!$H$3,
H277,IF($V$3=ID!$I$3,
I277,IF($V$3=ID!$J$3,
J277,IF($V$3=ID!$K$3,
K277,IF($V$3=ID!$L$3,
L277,IF($V$3=ID!$M$3,
M277,IF($V$3=ID!$N$3,
N277,"")))))))</f>
        <v>0</v>
      </c>
      <c r="W277" s="85"/>
      <c r="X277" s="88" t="str">
        <f>ID!AB161</f>
        <v>No Response</v>
      </c>
      <c r="Y277" s="88" t="str">
        <f>Faculty!AB161</f>
        <v>No Response</v>
      </c>
      <c r="Z277" s="88" t="str">
        <f>'Reviewer 1'!AB161</f>
        <v>No Response</v>
      </c>
      <c r="AA277" s="88" t="str">
        <f>'Reviewer 2'!AC173</f>
        <v>No Response</v>
      </c>
      <c r="AB277" s="135"/>
      <c r="AC277" s="85"/>
      <c r="AD277" s="157" t="str">
        <f>IFERROR(VLOOKUP(ID!AB161,RubricConversion,2,FALSE),"")</f>
        <v>NR</v>
      </c>
      <c r="AE277" s="157" t="str">
        <f>IFERROR(VLOOKUP(AD277,scale,2,FALSE),"")</f>
        <v>No Response</v>
      </c>
      <c r="AF277" s="4"/>
    </row>
    <row r="278" spans="1:32" ht="98" hidden="1">
      <c r="A278" s="85"/>
      <c r="B278" s="132"/>
      <c r="C278" s="324"/>
      <c r="D278" s="307"/>
      <c r="E278" s="307"/>
      <c r="F278" s="310"/>
      <c r="G278" s="307"/>
      <c r="H278" s="307"/>
      <c r="I278" s="307"/>
      <c r="J278" s="307"/>
      <c r="K278" s="307"/>
      <c r="L278" s="307"/>
      <c r="M278" s="307"/>
      <c r="N278" s="307"/>
      <c r="O278" s="307"/>
      <c r="P278" s="307"/>
      <c r="Q278" s="307"/>
      <c r="R278" s="311"/>
      <c r="S278" s="104" t="str">
        <f>CONCATENATE(ID!X161,CHAR(10),CHAR(10),Faculty!X161,CHAR(10),CHAR(10),'Reviewer 1'!X161,CHAR(10),CHAR(10),'Reviewer 2'!X173)</f>
        <v xml:space="preserve">
</v>
      </c>
      <c r="T278" s="208"/>
      <c r="U278" s="208"/>
      <c r="V278" s="112">
        <f>IF($V$3=ID!$H$3,
H278,IF($V$3=ID!$I$3,
I278,IF($V$3=ID!$J$3,
J278,IF($V$3=ID!$K$3,
K278,IF($V$3=ID!$L$3,
L278,IF($V$3=ID!$M$3,
M278,IF($V$3=ID!$N$3,
N278,"")))))))</f>
        <v>0</v>
      </c>
      <c r="W278" s="85"/>
      <c r="X278" s="105"/>
      <c r="Y278" s="105"/>
      <c r="Z278" s="105"/>
      <c r="AA278" s="105"/>
      <c r="AB278" s="135"/>
      <c r="AC278" s="85"/>
      <c r="AD278" s="73"/>
      <c r="AE278" s="73"/>
      <c r="AF278" s="4"/>
    </row>
    <row r="279" spans="1:32" ht="14" hidden="1">
      <c r="A279" s="85"/>
      <c r="B279" s="132">
        <f>ID!B162</f>
        <v>0</v>
      </c>
      <c r="C279" s="324"/>
      <c r="D279" s="307" t="str">
        <f>ID!D162</f>
        <v>EMPTY</v>
      </c>
      <c r="E279" s="307" t="str">
        <f>ID!E162</f>
        <v>G</v>
      </c>
      <c r="F279" s="310" t="str">
        <f>ID!F162</f>
        <v>EMPTY-G</v>
      </c>
      <c r="G279" s="307" t="str">
        <f>ID!G162</f>
        <v>EMPTY-G</v>
      </c>
      <c r="H279" s="307">
        <f>ID!H162</f>
        <v>0</v>
      </c>
      <c r="I279" s="307">
        <f>ID!I162</f>
        <v>0</v>
      </c>
      <c r="J279" s="307">
        <f>ID!J162</f>
        <v>0</v>
      </c>
      <c r="K279" s="307">
        <f>ID!K162</f>
        <v>0</v>
      </c>
      <c r="L279" s="307">
        <f>ID!L162</f>
        <v>0</v>
      </c>
      <c r="M279" s="307">
        <f>ID!M162</f>
        <v>0</v>
      </c>
      <c r="N279" s="307">
        <f>ID!N162</f>
        <v>0</v>
      </c>
      <c r="O279" s="307" t="str">
        <f>ID!O162</f>
        <v>INT</v>
      </c>
      <c r="P279" s="307" t="str">
        <f>ID!P162</f>
        <v>TBA12</v>
      </c>
      <c r="Q279" s="307">
        <f>ID!Q162</f>
        <v>7</v>
      </c>
      <c r="R279" s="354">
        <f>ID!R162</f>
        <v>0</v>
      </c>
      <c r="S279" s="324"/>
      <c r="T279" s="208"/>
      <c r="U279" s="87">
        <f>IFERROR(VLOOKUP(AE279,timeToFix,3),"")</f>
        <v>0</v>
      </c>
      <c r="V279" s="112">
        <f>IF($V$3=ID!$H$3,
H279,IF($V$3=ID!$I$3,
I279,IF($V$3=ID!$J$3,
J279,IF($V$3=ID!$K$3,
K279,IF($V$3=ID!$L$3,
L279,IF($V$3=ID!$M$3,
M279,IF($V$3=ID!$N$3,
N279,"")))))))</f>
        <v>0</v>
      </c>
      <c r="W279" s="85"/>
      <c r="X279" s="88" t="str">
        <f>ID!AB162</f>
        <v>No Response</v>
      </c>
      <c r="Y279" s="88" t="str">
        <f>Faculty!AB162</f>
        <v>No Response</v>
      </c>
      <c r="Z279" s="88" t="str">
        <f>'Reviewer 1'!AB162</f>
        <v>No Response</v>
      </c>
      <c r="AA279" s="88" t="str">
        <f>'Reviewer 2'!AC174</f>
        <v>No Response</v>
      </c>
      <c r="AB279" s="135"/>
      <c r="AC279" s="85"/>
      <c r="AD279" s="157" t="str">
        <f>IFERROR(VLOOKUP(ID!AB162,RubricConversion,2,FALSE),"")</f>
        <v>NR</v>
      </c>
      <c r="AE279" s="157" t="str">
        <f>IFERROR(VLOOKUP(AD279,scale,2,FALSE),"")</f>
        <v>No Response</v>
      </c>
      <c r="AF279" s="4"/>
    </row>
    <row r="280" spans="1:32" ht="98" hidden="1">
      <c r="A280" s="85"/>
      <c r="B280" s="132"/>
      <c r="C280" s="324"/>
      <c r="D280" s="307"/>
      <c r="E280" s="307"/>
      <c r="F280" s="310"/>
      <c r="G280" s="307"/>
      <c r="H280" s="307"/>
      <c r="I280" s="307"/>
      <c r="J280" s="307"/>
      <c r="K280" s="307"/>
      <c r="L280" s="307"/>
      <c r="M280" s="307"/>
      <c r="N280" s="307"/>
      <c r="O280" s="307"/>
      <c r="P280" s="307"/>
      <c r="Q280" s="307"/>
      <c r="R280" s="311"/>
      <c r="S280" s="104" t="str">
        <f>CONCATENATE(ID!X162,CHAR(10),CHAR(10),Faculty!X162,CHAR(10),CHAR(10),'Reviewer 1'!X162,CHAR(10),CHAR(10),'Reviewer 2'!X174)</f>
        <v xml:space="preserve">
</v>
      </c>
      <c r="T280" s="208"/>
      <c r="U280" s="208"/>
      <c r="V280" s="112">
        <f>IF($V$3=ID!$H$3,
H280,IF($V$3=ID!$I$3,
I280,IF($V$3=ID!$J$3,
J280,IF($V$3=ID!$K$3,
K280,IF($V$3=ID!$L$3,
L280,IF($V$3=ID!$M$3,
M280,IF($V$3=ID!$N$3,
N280,"")))))))</f>
        <v>0</v>
      </c>
      <c r="W280" s="85"/>
      <c r="X280" s="105"/>
      <c r="Y280" s="105"/>
      <c r="Z280" s="105"/>
      <c r="AA280" s="105"/>
      <c r="AB280" s="135"/>
      <c r="AC280" s="85"/>
      <c r="AD280" s="73"/>
      <c r="AE280" s="73"/>
      <c r="AF280" s="4"/>
    </row>
    <row r="281" spans="1:32" ht="14" hidden="1">
      <c r="A281" s="85"/>
      <c r="B281" s="132">
        <f>ID!B163</f>
        <v>0</v>
      </c>
      <c r="C281" s="324"/>
      <c r="D281" s="307" t="str">
        <f>ID!D163</f>
        <v>EMPTY</v>
      </c>
      <c r="E281" s="307" t="str">
        <f>ID!E163</f>
        <v>H</v>
      </c>
      <c r="F281" s="310" t="str">
        <f>ID!F163</f>
        <v>EMPTY-H</v>
      </c>
      <c r="G281" s="307" t="str">
        <f>ID!G163</f>
        <v>EMPTY-H</v>
      </c>
      <c r="H281" s="307">
        <f>ID!H163</f>
        <v>0</v>
      </c>
      <c r="I281" s="307">
        <f>ID!I163</f>
        <v>0</v>
      </c>
      <c r="J281" s="307">
        <f>ID!J163</f>
        <v>0</v>
      </c>
      <c r="K281" s="307">
        <f>ID!K163</f>
        <v>0</v>
      </c>
      <c r="L281" s="307">
        <f>ID!L163</f>
        <v>0</v>
      </c>
      <c r="M281" s="307">
        <f>ID!M163</f>
        <v>0</v>
      </c>
      <c r="N281" s="307">
        <f>ID!N163</f>
        <v>0</v>
      </c>
      <c r="O281" s="307" t="str">
        <f>ID!O163</f>
        <v>INT</v>
      </c>
      <c r="P281" s="307" t="str">
        <f>ID!P163</f>
        <v>TBA12</v>
      </c>
      <c r="Q281" s="307">
        <f>ID!Q163</f>
        <v>8</v>
      </c>
      <c r="R281" s="354">
        <f>ID!R163</f>
        <v>0</v>
      </c>
      <c r="S281" s="324"/>
      <c r="T281" s="208"/>
      <c r="U281" s="87">
        <f>IFERROR(VLOOKUP(AE281,timeToFix,3),"")</f>
        <v>0</v>
      </c>
      <c r="V281" s="112">
        <f>IF($V$3=ID!$H$3,
H281,IF($V$3=ID!$I$3,
I281,IF($V$3=ID!$J$3,
J281,IF($V$3=ID!$K$3,
K281,IF($V$3=ID!$L$3,
L281,IF($V$3=ID!$M$3,
M281,IF($V$3=ID!$N$3,
N281,"")))))))</f>
        <v>0</v>
      </c>
      <c r="W281" s="85"/>
      <c r="X281" s="88" t="str">
        <f>ID!AB163</f>
        <v>No Response</v>
      </c>
      <c r="Y281" s="88" t="str">
        <f>Faculty!AB163</f>
        <v>No Response</v>
      </c>
      <c r="Z281" s="88" t="str">
        <f>'Reviewer 1'!AB163</f>
        <v>No Response</v>
      </c>
      <c r="AA281" s="88" t="str">
        <f>'Reviewer 2'!AC175</f>
        <v>No Response</v>
      </c>
      <c r="AB281" s="135"/>
      <c r="AC281" s="85"/>
      <c r="AD281" s="157" t="str">
        <f>IFERROR(VLOOKUP(ID!AB163,RubricConversion,2,FALSE),"")</f>
        <v>NR</v>
      </c>
      <c r="AE281" s="157" t="str">
        <f>IFERROR(VLOOKUP(AD281,scale,2,FALSE),"")</f>
        <v>No Response</v>
      </c>
      <c r="AF281" s="4"/>
    </row>
    <row r="282" spans="1:32" ht="98" hidden="1">
      <c r="A282" s="85"/>
      <c r="B282" s="132"/>
      <c r="C282" s="324"/>
      <c r="D282" s="307"/>
      <c r="E282" s="307"/>
      <c r="F282" s="310"/>
      <c r="G282" s="307"/>
      <c r="H282" s="307"/>
      <c r="I282" s="307"/>
      <c r="J282" s="307"/>
      <c r="K282" s="307"/>
      <c r="L282" s="307"/>
      <c r="M282" s="307"/>
      <c r="N282" s="307"/>
      <c r="O282" s="307"/>
      <c r="P282" s="307"/>
      <c r="Q282" s="307"/>
      <c r="R282" s="311"/>
      <c r="S282" s="104" t="str">
        <f>CONCATENATE(ID!X163,CHAR(10),CHAR(10),Faculty!X163,CHAR(10),CHAR(10),'Reviewer 1'!X163,CHAR(10),CHAR(10),'Reviewer 2'!X175)</f>
        <v xml:space="preserve">
</v>
      </c>
      <c r="T282" s="208"/>
      <c r="U282" s="208"/>
      <c r="V282" s="112">
        <f>IF($V$3=ID!$H$3,
H282,IF($V$3=ID!$I$3,
I282,IF($V$3=ID!$J$3,
J282,IF($V$3=ID!$K$3,
K282,IF($V$3=ID!$L$3,
L282,IF($V$3=ID!$M$3,
M282,IF($V$3=ID!$N$3,
N282,"")))))))</f>
        <v>0</v>
      </c>
      <c r="W282" s="85"/>
      <c r="X282" s="105"/>
      <c r="Y282" s="105"/>
      <c r="Z282" s="105"/>
      <c r="AA282" s="105"/>
      <c r="AB282" s="135"/>
      <c r="AC282" s="85"/>
      <c r="AD282" s="73"/>
      <c r="AE282" s="73"/>
      <c r="AF282" s="4"/>
    </row>
    <row r="283" spans="1:32" ht="14" hidden="1">
      <c r="A283" s="85"/>
      <c r="B283" s="132">
        <f>ID!B164</f>
        <v>0</v>
      </c>
      <c r="C283" s="324"/>
      <c r="D283" s="307" t="str">
        <f>ID!D164</f>
        <v>EMPTY</v>
      </c>
      <c r="E283" s="307" t="str">
        <f>ID!E164</f>
        <v>I</v>
      </c>
      <c r="F283" s="310" t="str">
        <f>ID!F164</f>
        <v>EMPTY-I</v>
      </c>
      <c r="G283" s="307" t="str">
        <f>ID!G164</f>
        <v>EMPTY-I</v>
      </c>
      <c r="H283" s="307">
        <f>ID!H164</f>
        <v>0</v>
      </c>
      <c r="I283" s="307">
        <f>ID!I164</f>
        <v>0</v>
      </c>
      <c r="J283" s="307">
        <f>ID!J164</f>
        <v>0</v>
      </c>
      <c r="K283" s="307">
        <f>ID!K164</f>
        <v>0</v>
      </c>
      <c r="L283" s="307">
        <f>ID!L164</f>
        <v>0</v>
      </c>
      <c r="M283" s="307">
        <f>ID!M164</f>
        <v>0</v>
      </c>
      <c r="N283" s="307">
        <f>ID!N164</f>
        <v>0</v>
      </c>
      <c r="O283" s="307" t="str">
        <f>ID!O164</f>
        <v>INT</v>
      </c>
      <c r="P283" s="307" t="str">
        <f>ID!P164</f>
        <v>TBA12</v>
      </c>
      <c r="Q283" s="307">
        <f>ID!Q164</f>
        <v>9</v>
      </c>
      <c r="R283" s="354">
        <f>ID!R164</f>
        <v>0</v>
      </c>
      <c r="S283" s="324"/>
      <c r="T283" s="208"/>
      <c r="U283" s="87">
        <f>IFERROR(VLOOKUP(AE283,timeToFix,3),"")</f>
        <v>0</v>
      </c>
      <c r="V283" s="112">
        <f>IF($V$3=ID!$H$3,
H283,IF($V$3=ID!$I$3,
I283,IF($V$3=ID!$J$3,
J283,IF($V$3=ID!$K$3,
K283,IF($V$3=ID!$L$3,
L283,IF($V$3=ID!$M$3,
M283,IF($V$3=ID!$N$3,
N283,"")))))))</f>
        <v>0</v>
      </c>
      <c r="W283" s="85"/>
      <c r="X283" s="88" t="str">
        <f>ID!AB164</f>
        <v>No Response</v>
      </c>
      <c r="Y283" s="88" t="str">
        <f>Faculty!AB164</f>
        <v>No Response</v>
      </c>
      <c r="Z283" s="88" t="str">
        <f>'Reviewer 1'!AB164</f>
        <v>No Response</v>
      </c>
      <c r="AA283" s="88" t="str">
        <f>'Reviewer 2'!AC176</f>
        <v>No Response</v>
      </c>
      <c r="AB283" s="135"/>
      <c r="AC283" s="85"/>
      <c r="AD283" s="157" t="str">
        <f>IFERROR(VLOOKUP(ID!AB164,RubricConversion,2,FALSE),"")</f>
        <v>NR</v>
      </c>
      <c r="AE283" s="157" t="str">
        <f>IFERROR(VLOOKUP(AD283,scale,2,FALSE),"")</f>
        <v>No Response</v>
      </c>
      <c r="AF283" s="4"/>
    </row>
    <row r="284" spans="1:32" ht="98" hidden="1">
      <c r="A284" s="85"/>
      <c r="B284" s="132"/>
      <c r="C284" s="324"/>
      <c r="D284" s="307"/>
      <c r="E284" s="307"/>
      <c r="F284" s="310"/>
      <c r="G284" s="307"/>
      <c r="H284" s="307"/>
      <c r="I284" s="307"/>
      <c r="J284" s="307"/>
      <c r="K284" s="307"/>
      <c r="L284" s="307"/>
      <c r="M284" s="307"/>
      <c r="N284" s="307"/>
      <c r="O284" s="307"/>
      <c r="P284" s="307"/>
      <c r="Q284" s="307"/>
      <c r="R284" s="311"/>
      <c r="S284" s="104" t="str">
        <f>CONCATENATE(ID!X164,CHAR(10),CHAR(10),Faculty!X164,CHAR(10),CHAR(10),'Reviewer 1'!X164,CHAR(10),CHAR(10),'Reviewer 2'!X176)</f>
        <v xml:space="preserve">
</v>
      </c>
      <c r="T284" s="208"/>
      <c r="U284" s="208"/>
      <c r="V284" s="112">
        <f>IF($V$3=ID!$H$3,
H284,IF($V$3=ID!$I$3,
I284,IF($V$3=ID!$J$3,
J284,IF($V$3=ID!$K$3,
K284,IF($V$3=ID!$L$3,
L284,IF($V$3=ID!$M$3,
M284,IF($V$3=ID!$N$3,
N284,"")))))))</f>
        <v>0</v>
      </c>
      <c r="W284" s="85"/>
      <c r="X284" s="105"/>
      <c r="Y284" s="105"/>
      <c r="Z284" s="105"/>
      <c r="AA284" s="105"/>
      <c r="AB284" s="135"/>
      <c r="AC284" s="85"/>
      <c r="AD284" s="73"/>
      <c r="AE284" s="73"/>
      <c r="AF284" s="4"/>
    </row>
    <row r="285" spans="1:32" ht="14" hidden="1">
      <c r="A285" s="85"/>
      <c r="B285" s="132">
        <f>ID!B165</f>
        <v>0</v>
      </c>
      <c r="C285" s="324"/>
      <c r="D285" s="307" t="str">
        <f>ID!D165</f>
        <v>EMPTY</v>
      </c>
      <c r="E285" s="307" t="str">
        <f>ID!E165</f>
        <v>J</v>
      </c>
      <c r="F285" s="310" t="str">
        <f>ID!F165</f>
        <v>EMPTY-J</v>
      </c>
      <c r="G285" s="307" t="str">
        <f>ID!G165</f>
        <v>EMPTY-J</v>
      </c>
      <c r="H285" s="307">
        <f>ID!H165</f>
        <v>0</v>
      </c>
      <c r="I285" s="307">
        <f>ID!I165</f>
        <v>0</v>
      </c>
      <c r="J285" s="307">
        <f>ID!J165</f>
        <v>0</v>
      </c>
      <c r="K285" s="307">
        <f>ID!K165</f>
        <v>0</v>
      </c>
      <c r="L285" s="307">
        <f>ID!L165</f>
        <v>0</v>
      </c>
      <c r="M285" s="307">
        <f>ID!M165</f>
        <v>0</v>
      </c>
      <c r="N285" s="307">
        <f>ID!N165</f>
        <v>0</v>
      </c>
      <c r="O285" s="307" t="str">
        <f>ID!O165</f>
        <v>INT</v>
      </c>
      <c r="P285" s="307" t="str">
        <f>ID!P165</f>
        <v>TBA12</v>
      </c>
      <c r="Q285" s="307">
        <f>ID!Q165</f>
        <v>10</v>
      </c>
      <c r="R285" s="354">
        <f>ID!R165</f>
        <v>0</v>
      </c>
      <c r="S285" s="324"/>
      <c r="T285" s="208"/>
      <c r="U285" s="87">
        <f>IFERROR(VLOOKUP(AE285,timeToFix,3),"")</f>
        <v>0</v>
      </c>
      <c r="V285" s="112">
        <f>IF($V$3=ID!$H$3,
H285,IF($V$3=ID!$I$3,
I285,IF($V$3=ID!$J$3,
J285,IF($V$3=ID!$K$3,
K285,IF($V$3=ID!$L$3,
L285,IF($V$3=ID!$M$3,
M285,IF($V$3=ID!$N$3,
N285,"")))))))</f>
        <v>0</v>
      </c>
      <c r="W285" s="85"/>
      <c r="X285" s="88" t="str">
        <f>ID!AB165</f>
        <v>No Response</v>
      </c>
      <c r="Y285" s="88" t="str">
        <f>Faculty!AB165</f>
        <v>No Response</v>
      </c>
      <c r="Z285" s="88" t="str">
        <f>'Reviewer 1'!AB165</f>
        <v>No Response</v>
      </c>
      <c r="AA285" s="88" t="str">
        <f>'Reviewer 2'!AC177</f>
        <v>No Response</v>
      </c>
      <c r="AB285" s="135"/>
      <c r="AC285" s="85"/>
      <c r="AD285" s="157" t="str">
        <f>IFERROR(VLOOKUP(ID!AB165,RubricConversion,2,FALSE),"")</f>
        <v>NR</v>
      </c>
      <c r="AE285" s="157" t="str">
        <f>IFERROR(VLOOKUP(AD285,scale,2,FALSE),"")</f>
        <v>No Response</v>
      </c>
      <c r="AF285" s="4"/>
    </row>
    <row r="286" spans="1:32" ht="98" hidden="1">
      <c r="A286" s="85"/>
      <c r="B286" s="132"/>
      <c r="C286" s="324"/>
      <c r="D286" s="307"/>
      <c r="E286" s="307"/>
      <c r="F286" s="310"/>
      <c r="G286" s="307"/>
      <c r="H286" s="307"/>
      <c r="I286" s="307"/>
      <c r="J286" s="307"/>
      <c r="K286" s="307"/>
      <c r="L286" s="307"/>
      <c r="M286" s="307"/>
      <c r="N286" s="307"/>
      <c r="O286" s="307"/>
      <c r="P286" s="307"/>
      <c r="Q286" s="307"/>
      <c r="R286" s="311"/>
      <c r="S286" s="104" t="str">
        <f>CONCATENATE(ID!X165,CHAR(10),CHAR(10),Faculty!X165,CHAR(10),CHAR(10),'Reviewer 1'!X165,CHAR(10),CHAR(10),'Reviewer 2'!X177)</f>
        <v xml:space="preserve">
</v>
      </c>
      <c r="T286" s="208"/>
      <c r="U286" s="208"/>
      <c r="V286" s="112">
        <f>IF($V$3=ID!$H$3,
H286,IF($V$3=ID!$I$3,
I286,IF($V$3=ID!$J$3,
J286,IF($V$3=ID!$K$3,
K286,IF($V$3=ID!$L$3,
L286,IF($V$3=ID!$M$3,
M286,IF($V$3=ID!$N$3,
N286,"")))))))</f>
        <v>0</v>
      </c>
      <c r="W286" s="85"/>
      <c r="X286" s="105"/>
      <c r="Y286" s="105"/>
      <c r="Z286" s="105"/>
      <c r="AA286" s="105"/>
      <c r="AB286" s="135"/>
      <c r="AC286" s="85"/>
      <c r="AD286" s="73"/>
      <c r="AE286" s="73"/>
      <c r="AF286" s="4"/>
    </row>
    <row r="287" spans="1:32" ht="14" hidden="1">
      <c r="A287" s="85"/>
      <c r="B287" s="132">
        <f>ID!B166</f>
        <v>0</v>
      </c>
      <c r="C287" s="324"/>
      <c r="D287" s="307" t="str">
        <f>ID!D166</f>
        <v>EMPTY</v>
      </c>
      <c r="E287" s="307" t="str">
        <f>ID!E166</f>
        <v>K</v>
      </c>
      <c r="F287" s="310" t="str">
        <f>ID!F166</f>
        <v>EMPTY-K</v>
      </c>
      <c r="G287" s="307" t="str">
        <f>ID!G166</f>
        <v>EMPTY-K</v>
      </c>
      <c r="H287" s="307">
        <f>ID!H166</f>
        <v>0</v>
      </c>
      <c r="I287" s="307">
        <f>ID!I166</f>
        <v>0</v>
      </c>
      <c r="J287" s="307">
        <f>ID!J166</f>
        <v>0</v>
      </c>
      <c r="K287" s="307">
        <f>ID!K166</f>
        <v>0</v>
      </c>
      <c r="L287" s="307">
        <f>ID!L166</f>
        <v>0</v>
      </c>
      <c r="M287" s="307">
        <f>ID!M166</f>
        <v>0</v>
      </c>
      <c r="N287" s="307">
        <f>ID!N166</f>
        <v>0</v>
      </c>
      <c r="O287" s="307" t="str">
        <f>ID!O166</f>
        <v>INT</v>
      </c>
      <c r="P287" s="307" t="str">
        <f>ID!P166</f>
        <v>TBA12</v>
      </c>
      <c r="Q287" s="307">
        <f>ID!Q166</f>
        <v>11</v>
      </c>
      <c r="R287" s="354">
        <f>ID!R166</f>
        <v>0</v>
      </c>
      <c r="S287" s="324"/>
      <c r="T287" s="208"/>
      <c r="U287" s="87">
        <f>IFERROR(VLOOKUP(AE287,timeToFix,3),"")</f>
        <v>0</v>
      </c>
      <c r="V287" s="112">
        <f>IF($V$3=ID!$H$3,
H287,IF($V$3=ID!$I$3,
I287,IF($V$3=ID!$J$3,
J287,IF($V$3=ID!$K$3,
K287,IF($V$3=ID!$L$3,
L287,IF($V$3=ID!$M$3,
M287,IF($V$3=ID!$N$3,
N287,"")))))))</f>
        <v>0</v>
      </c>
      <c r="W287" s="85"/>
      <c r="X287" s="88" t="str">
        <f>ID!AB166</f>
        <v>No Response</v>
      </c>
      <c r="Y287" s="88" t="str">
        <f>Faculty!AB166</f>
        <v>No Response</v>
      </c>
      <c r="Z287" s="88" t="str">
        <f>'Reviewer 1'!AB166</f>
        <v>No Response</v>
      </c>
      <c r="AA287" s="88" t="str">
        <f>'Reviewer 2'!AC178</f>
        <v>No Response</v>
      </c>
      <c r="AB287" s="135"/>
      <c r="AC287" s="85"/>
      <c r="AD287" s="157" t="str">
        <f>IFERROR(VLOOKUP(ID!AB166,RubricConversion,2,FALSE),"")</f>
        <v>NR</v>
      </c>
      <c r="AE287" s="157" t="str">
        <f>IFERROR(VLOOKUP(AD287,scale,2,FALSE),"")</f>
        <v>No Response</v>
      </c>
      <c r="AF287" s="4"/>
    </row>
    <row r="288" spans="1:32" ht="98" hidden="1">
      <c r="A288" s="85"/>
      <c r="B288" s="132"/>
      <c r="C288" s="324"/>
      <c r="D288" s="307"/>
      <c r="E288" s="307"/>
      <c r="F288" s="310"/>
      <c r="G288" s="307"/>
      <c r="H288" s="307"/>
      <c r="I288" s="307"/>
      <c r="J288" s="307"/>
      <c r="K288" s="307"/>
      <c r="L288" s="307"/>
      <c r="M288" s="307"/>
      <c r="N288" s="307"/>
      <c r="O288" s="307"/>
      <c r="P288" s="307"/>
      <c r="Q288" s="307"/>
      <c r="R288" s="311"/>
      <c r="S288" s="104" t="str">
        <f>CONCATENATE(ID!X166,CHAR(10),CHAR(10),Faculty!X166,CHAR(10),CHAR(10),'Reviewer 1'!X166,CHAR(10),CHAR(10),'Reviewer 2'!X178)</f>
        <v xml:space="preserve">
</v>
      </c>
      <c r="T288" s="208"/>
      <c r="U288" s="208"/>
      <c r="V288" s="112">
        <f>IF($V$3=ID!$H$3,
H288,IF($V$3=ID!$I$3,
I288,IF($V$3=ID!$J$3,
J288,IF($V$3=ID!$K$3,
K288,IF($V$3=ID!$L$3,
L288,IF($V$3=ID!$M$3,
M288,IF($V$3=ID!$N$3,
N288,"")))))))</f>
        <v>0</v>
      </c>
      <c r="W288" s="85"/>
      <c r="X288" s="105"/>
      <c r="Y288" s="105"/>
      <c r="Z288" s="105"/>
      <c r="AA288" s="105"/>
      <c r="AB288" s="135"/>
      <c r="AC288" s="85"/>
      <c r="AD288" s="73"/>
      <c r="AE288" s="73"/>
      <c r="AF288" s="4"/>
    </row>
    <row r="289" spans="1:32" ht="14" hidden="1">
      <c r="A289" s="85"/>
      <c r="B289" s="132">
        <f>ID!B167</f>
        <v>0</v>
      </c>
      <c r="C289" s="324"/>
      <c r="D289" s="307" t="str">
        <f>ID!D167</f>
        <v>EMPTY</v>
      </c>
      <c r="E289" s="307" t="str">
        <f>ID!E167</f>
        <v>L</v>
      </c>
      <c r="F289" s="310" t="str">
        <f>ID!F167</f>
        <v>EMPTY-L</v>
      </c>
      <c r="G289" s="307" t="str">
        <f>ID!G167</f>
        <v>EMPTY-L</v>
      </c>
      <c r="H289" s="307">
        <f>ID!H167</f>
        <v>0</v>
      </c>
      <c r="I289" s="307">
        <f>ID!I167</f>
        <v>0</v>
      </c>
      <c r="J289" s="307">
        <f>ID!J167</f>
        <v>0</v>
      </c>
      <c r="K289" s="307">
        <f>ID!K167</f>
        <v>0</v>
      </c>
      <c r="L289" s="307">
        <f>ID!L167</f>
        <v>0</v>
      </c>
      <c r="M289" s="307">
        <f>ID!M167</f>
        <v>0</v>
      </c>
      <c r="N289" s="307">
        <f>ID!N167</f>
        <v>0</v>
      </c>
      <c r="O289" s="307" t="str">
        <f>ID!O167</f>
        <v>INT</v>
      </c>
      <c r="P289" s="307" t="str">
        <f>ID!P167</f>
        <v>TBA12</v>
      </c>
      <c r="Q289" s="307">
        <f>ID!Q167</f>
        <v>12</v>
      </c>
      <c r="R289" s="354">
        <f>ID!R167</f>
        <v>0</v>
      </c>
      <c r="S289" s="324"/>
      <c r="T289" s="208"/>
      <c r="U289" s="87">
        <f>IFERROR(VLOOKUP(AE289,timeToFix,3),"")</f>
        <v>0</v>
      </c>
      <c r="V289" s="112">
        <f>IF($V$3=ID!$H$3,
H289,IF($V$3=ID!$I$3,
I289,IF($V$3=ID!$J$3,
J289,IF($V$3=ID!$K$3,
K289,IF($V$3=ID!$L$3,
L289,IF($V$3=ID!$M$3,
M289,IF($V$3=ID!$N$3,
N289,"")))))))</f>
        <v>0</v>
      </c>
      <c r="W289" s="85"/>
      <c r="X289" s="88" t="str">
        <f>ID!AB167</f>
        <v>No Response</v>
      </c>
      <c r="Y289" s="88" t="str">
        <f>Faculty!AB167</f>
        <v>No Response</v>
      </c>
      <c r="Z289" s="88" t="str">
        <f>'Reviewer 1'!AB167</f>
        <v>No Response</v>
      </c>
      <c r="AA289" s="88" t="str">
        <f>'Reviewer 2'!AC179</f>
        <v>No Response</v>
      </c>
      <c r="AB289" s="135"/>
      <c r="AC289" s="85"/>
      <c r="AD289" s="157" t="str">
        <f>IFERROR(VLOOKUP(ID!AB167,RubricConversion,2,FALSE),"")</f>
        <v>NR</v>
      </c>
      <c r="AE289" s="157" t="str">
        <f>IFERROR(VLOOKUP(AD289,scale,2,FALSE),"")</f>
        <v>No Response</v>
      </c>
      <c r="AF289" s="4"/>
    </row>
    <row r="290" spans="1:32" ht="98" hidden="1">
      <c r="A290" s="85"/>
      <c r="B290" s="132"/>
      <c r="C290" s="324"/>
      <c r="D290" s="307"/>
      <c r="E290" s="307"/>
      <c r="F290" s="310"/>
      <c r="G290" s="307"/>
      <c r="H290" s="307"/>
      <c r="I290" s="307"/>
      <c r="J290" s="307"/>
      <c r="K290" s="307"/>
      <c r="L290" s="307"/>
      <c r="M290" s="307"/>
      <c r="N290" s="307"/>
      <c r="O290" s="307"/>
      <c r="P290" s="307"/>
      <c r="Q290" s="307"/>
      <c r="R290" s="311"/>
      <c r="S290" s="104" t="str">
        <f>CONCATENATE(ID!X167,CHAR(10),CHAR(10),Faculty!X167,CHAR(10),CHAR(10),'Reviewer 1'!X167,CHAR(10),CHAR(10),'Reviewer 2'!X179)</f>
        <v xml:space="preserve">
</v>
      </c>
      <c r="T290" s="208"/>
      <c r="U290" s="208"/>
      <c r="V290" s="112">
        <f>IF($V$3=ID!$H$3,
H290,IF($V$3=ID!$I$3,
I290,IF($V$3=ID!$J$3,
J290,IF($V$3=ID!$K$3,
K290,IF($V$3=ID!$L$3,
L290,IF($V$3=ID!$M$3,
M290,IF($V$3=ID!$N$3,
N290,"")))))))</f>
        <v>0</v>
      </c>
      <c r="W290" s="85"/>
      <c r="X290" s="105"/>
      <c r="Y290" s="105"/>
      <c r="Z290" s="105"/>
      <c r="AA290" s="105"/>
      <c r="AB290" s="135"/>
      <c r="AC290" s="85"/>
      <c r="AD290" s="73"/>
      <c r="AE290" s="73"/>
      <c r="AF290" s="4"/>
    </row>
    <row r="291" spans="1:32" ht="14" hidden="1">
      <c r="A291" s="85"/>
      <c r="B291" s="132">
        <f>ID!B168</f>
        <v>0</v>
      </c>
      <c r="C291" s="324"/>
      <c r="D291" s="307" t="str">
        <f>ID!D168</f>
        <v>EMPTY</v>
      </c>
      <c r="E291" s="307" t="str">
        <f>ID!E168</f>
        <v>M</v>
      </c>
      <c r="F291" s="310" t="str">
        <f>ID!F168</f>
        <v>EMPTY-M</v>
      </c>
      <c r="G291" s="307" t="str">
        <f>ID!G168</f>
        <v>EMPTY-M</v>
      </c>
      <c r="H291" s="307">
        <f>ID!H168</f>
        <v>0</v>
      </c>
      <c r="I291" s="307">
        <f>ID!I168</f>
        <v>0</v>
      </c>
      <c r="J291" s="307">
        <f>ID!J168</f>
        <v>0</v>
      </c>
      <c r="K291" s="307">
        <f>ID!K168</f>
        <v>0</v>
      </c>
      <c r="L291" s="307">
        <f>ID!L168</f>
        <v>0</v>
      </c>
      <c r="M291" s="307">
        <f>ID!M168</f>
        <v>0</v>
      </c>
      <c r="N291" s="307">
        <f>ID!N168</f>
        <v>0</v>
      </c>
      <c r="O291" s="307" t="str">
        <f>ID!O168</f>
        <v>INT</v>
      </c>
      <c r="P291" s="307" t="str">
        <f>ID!P168</f>
        <v>TBA12</v>
      </c>
      <c r="Q291" s="307">
        <f>ID!Q168</f>
        <v>13</v>
      </c>
      <c r="R291" s="354">
        <f>ID!R168</f>
        <v>0</v>
      </c>
      <c r="S291" s="324"/>
      <c r="T291" s="208"/>
      <c r="U291" s="87">
        <f>IFERROR(VLOOKUP(AE291,timeToFix,3),"")</f>
        <v>0</v>
      </c>
      <c r="V291" s="112">
        <f>IF($V$3=ID!$H$3,
H291,IF($V$3=ID!$I$3,
I291,IF($V$3=ID!$J$3,
J291,IF($V$3=ID!$K$3,
K291,IF($V$3=ID!$L$3,
L291,IF($V$3=ID!$M$3,
M291,IF($V$3=ID!$N$3,
N291,"")))))))</f>
        <v>0</v>
      </c>
      <c r="W291" s="85"/>
      <c r="X291" s="88" t="str">
        <f>ID!AB168</f>
        <v>No Response</v>
      </c>
      <c r="Y291" s="88" t="str">
        <f>Faculty!AB168</f>
        <v>No Response</v>
      </c>
      <c r="Z291" s="88" t="str">
        <f>'Reviewer 1'!AB168</f>
        <v>No Response</v>
      </c>
      <c r="AA291" s="88" t="str">
        <f>'Reviewer 2'!AC180</f>
        <v>No Response</v>
      </c>
      <c r="AB291" s="135"/>
      <c r="AC291" s="85"/>
      <c r="AD291" s="157" t="str">
        <f>IFERROR(VLOOKUP(ID!AB168,RubricConversion,2,FALSE),"")</f>
        <v>NR</v>
      </c>
      <c r="AE291" s="157" t="str">
        <f>IFERROR(VLOOKUP(AD291,scale,2,FALSE),"")</f>
        <v>No Response</v>
      </c>
      <c r="AF291" s="4"/>
    </row>
    <row r="292" spans="1:32" ht="98" hidden="1">
      <c r="A292" s="85"/>
      <c r="B292" s="132"/>
      <c r="C292" s="324"/>
      <c r="D292" s="307"/>
      <c r="E292" s="307"/>
      <c r="F292" s="310"/>
      <c r="G292" s="307"/>
      <c r="H292" s="307"/>
      <c r="I292" s="307"/>
      <c r="J292" s="307"/>
      <c r="K292" s="307"/>
      <c r="L292" s="307"/>
      <c r="M292" s="307"/>
      <c r="N292" s="307"/>
      <c r="O292" s="307"/>
      <c r="P292" s="307"/>
      <c r="Q292" s="307"/>
      <c r="R292" s="311"/>
      <c r="S292" s="104" t="str">
        <f>CONCATENATE(ID!X168,CHAR(10),CHAR(10),Faculty!X168,CHAR(10),CHAR(10),'Reviewer 1'!X168,CHAR(10),CHAR(10),'Reviewer 2'!X180)</f>
        <v xml:space="preserve">
</v>
      </c>
      <c r="T292" s="208"/>
      <c r="U292" s="208"/>
      <c r="V292" s="112">
        <f>IF($V$3=ID!$H$3,
H292,IF($V$3=ID!$I$3,
I292,IF($V$3=ID!$J$3,
J292,IF($V$3=ID!$K$3,
K292,IF($V$3=ID!$L$3,
L292,IF($V$3=ID!$M$3,
M292,IF($V$3=ID!$N$3,
N292,"")))))))</f>
        <v>0</v>
      </c>
      <c r="W292" s="85"/>
      <c r="X292" s="105"/>
      <c r="Y292" s="105"/>
      <c r="Z292" s="105"/>
      <c r="AA292" s="105"/>
      <c r="AB292" s="135"/>
      <c r="AC292" s="85"/>
      <c r="AD292" s="73"/>
      <c r="AE292" s="73"/>
      <c r="AF292" s="4"/>
    </row>
    <row r="293" spans="1:32" ht="14" hidden="1">
      <c r="A293" s="85"/>
      <c r="B293" s="132">
        <f>ID!B169</f>
        <v>0</v>
      </c>
      <c r="C293" s="324"/>
      <c r="D293" s="307" t="str">
        <f>ID!D169</f>
        <v>EMPTY</v>
      </c>
      <c r="E293" s="307" t="str">
        <f>ID!E169</f>
        <v>N</v>
      </c>
      <c r="F293" s="310" t="str">
        <f>ID!F169</f>
        <v>EMPTY-N</v>
      </c>
      <c r="G293" s="307" t="str">
        <f>ID!G169</f>
        <v>EMPTY-N</v>
      </c>
      <c r="H293" s="307">
        <f>ID!H169</f>
        <v>0</v>
      </c>
      <c r="I293" s="307">
        <f>ID!I169</f>
        <v>0</v>
      </c>
      <c r="J293" s="307">
        <f>ID!J169</f>
        <v>0</v>
      </c>
      <c r="K293" s="307">
        <f>ID!K169</f>
        <v>0</v>
      </c>
      <c r="L293" s="307">
        <f>ID!L169</f>
        <v>0</v>
      </c>
      <c r="M293" s="307">
        <f>ID!M169</f>
        <v>0</v>
      </c>
      <c r="N293" s="307">
        <f>ID!N169</f>
        <v>0</v>
      </c>
      <c r="O293" s="307" t="str">
        <f>ID!O169</f>
        <v>INT</v>
      </c>
      <c r="P293" s="307" t="str">
        <f>ID!P169</f>
        <v>TBA12</v>
      </c>
      <c r="Q293" s="307">
        <f>ID!Q169</f>
        <v>14</v>
      </c>
      <c r="R293" s="354">
        <f>ID!R169</f>
        <v>0</v>
      </c>
      <c r="S293" s="324"/>
      <c r="T293" s="208"/>
      <c r="U293" s="87">
        <f>IFERROR(VLOOKUP(AE293,timeToFix,3),"")</f>
        <v>0</v>
      </c>
      <c r="V293" s="112">
        <f>IF($V$3=ID!$H$3,
H293,IF($V$3=ID!$I$3,
I293,IF($V$3=ID!$J$3,
J293,IF($V$3=ID!$K$3,
K293,IF($V$3=ID!$L$3,
L293,IF($V$3=ID!$M$3,
M293,IF($V$3=ID!$N$3,
N293,"")))))))</f>
        <v>0</v>
      </c>
      <c r="W293" s="85"/>
      <c r="X293" s="88" t="str">
        <f>ID!AB169</f>
        <v>No Response</v>
      </c>
      <c r="Y293" s="88" t="str">
        <f>Faculty!AB169</f>
        <v>No Response</v>
      </c>
      <c r="Z293" s="88" t="str">
        <f>'Reviewer 1'!AB169</f>
        <v>No Response</v>
      </c>
      <c r="AA293" s="88" t="str">
        <f>'Reviewer 2'!AC181</f>
        <v>No Response</v>
      </c>
      <c r="AB293" s="135"/>
      <c r="AC293" s="85"/>
      <c r="AD293" s="157" t="str">
        <f>IFERROR(VLOOKUP(ID!AB169,RubricConversion,2,FALSE),"")</f>
        <v>NR</v>
      </c>
      <c r="AE293" s="157" t="str">
        <f>IFERROR(VLOOKUP(AD293,scale,2,FALSE),"")</f>
        <v>No Response</v>
      </c>
      <c r="AF293" s="4"/>
    </row>
    <row r="294" spans="1:32" ht="98" hidden="1">
      <c r="A294" s="85"/>
      <c r="B294" s="132"/>
      <c r="C294" s="324"/>
      <c r="D294" s="307"/>
      <c r="E294" s="307"/>
      <c r="F294" s="310"/>
      <c r="G294" s="307"/>
      <c r="H294" s="307"/>
      <c r="I294" s="307"/>
      <c r="J294" s="307"/>
      <c r="K294" s="307"/>
      <c r="L294" s="307"/>
      <c r="M294" s="307"/>
      <c r="N294" s="307"/>
      <c r="O294" s="307"/>
      <c r="P294" s="307"/>
      <c r="Q294" s="307"/>
      <c r="R294" s="311"/>
      <c r="S294" s="104" t="str">
        <f>CONCATENATE(ID!X169,CHAR(10),CHAR(10),Faculty!X169,CHAR(10),CHAR(10),'Reviewer 1'!X169,CHAR(10),CHAR(10),'Reviewer 2'!X181)</f>
        <v xml:space="preserve">
</v>
      </c>
      <c r="T294" s="208"/>
      <c r="U294" s="208"/>
      <c r="V294" s="112">
        <f>IF($V$3=ID!$H$3,
H294,IF($V$3=ID!$I$3,
I294,IF($V$3=ID!$J$3,
J294,IF($V$3=ID!$K$3,
K294,IF($V$3=ID!$L$3,
L294,IF($V$3=ID!$M$3,
M294,IF($V$3=ID!$N$3,
N294,"")))))))</f>
        <v>0</v>
      </c>
      <c r="W294" s="85"/>
      <c r="X294" s="105"/>
      <c r="Y294" s="105"/>
      <c r="Z294" s="105"/>
      <c r="AA294" s="105"/>
      <c r="AB294" s="135"/>
      <c r="AC294" s="85"/>
      <c r="AD294" s="73"/>
      <c r="AE294" s="73"/>
      <c r="AF294" s="4"/>
    </row>
    <row r="295" spans="1:32" ht="14" hidden="1">
      <c r="A295" s="85"/>
      <c r="B295" s="132">
        <f>ID!B170</f>
        <v>0</v>
      </c>
      <c r="C295" s="324"/>
      <c r="D295" s="307" t="str">
        <f>ID!D170</f>
        <v>EMPTY</v>
      </c>
      <c r="E295" s="307" t="str">
        <f>ID!E170</f>
        <v>O</v>
      </c>
      <c r="F295" s="310" t="str">
        <f>ID!F170</f>
        <v>EMPTY-O</v>
      </c>
      <c r="G295" s="307" t="str">
        <f>ID!G170</f>
        <v>EMPTY-O</v>
      </c>
      <c r="H295" s="307">
        <f>ID!H170</f>
        <v>0</v>
      </c>
      <c r="I295" s="307">
        <f>ID!I170</f>
        <v>0</v>
      </c>
      <c r="J295" s="307">
        <f>ID!J170</f>
        <v>0</v>
      </c>
      <c r="K295" s="307">
        <f>ID!K170</f>
        <v>0</v>
      </c>
      <c r="L295" s="307">
        <f>ID!L170</f>
        <v>0</v>
      </c>
      <c r="M295" s="307">
        <f>ID!M170</f>
        <v>0</v>
      </c>
      <c r="N295" s="307">
        <f>ID!N170</f>
        <v>0</v>
      </c>
      <c r="O295" s="307" t="str">
        <f>ID!O170</f>
        <v>INT</v>
      </c>
      <c r="P295" s="307" t="str">
        <f>ID!P170</f>
        <v>TBA12</v>
      </c>
      <c r="Q295" s="307">
        <f>ID!Q170</f>
        <v>15</v>
      </c>
      <c r="R295" s="354">
        <f>ID!R170</f>
        <v>0</v>
      </c>
      <c r="S295" s="324"/>
      <c r="T295" s="208"/>
      <c r="U295" s="87">
        <f>IFERROR(VLOOKUP(AE295,timeToFix,3),"")</f>
        <v>0</v>
      </c>
      <c r="V295" s="112">
        <f>IF($V$3=ID!$H$3,
H295,IF($V$3=ID!$I$3,
I295,IF($V$3=ID!$J$3,
J295,IF($V$3=ID!$K$3,
K295,IF($V$3=ID!$L$3,
L295,IF($V$3=ID!$M$3,
M295,IF($V$3=ID!$N$3,
N295,"")))))))</f>
        <v>0</v>
      </c>
      <c r="W295" s="85"/>
      <c r="X295" s="88" t="str">
        <f>ID!AB170</f>
        <v>No Response</v>
      </c>
      <c r="Y295" s="88" t="str">
        <f>Faculty!AB170</f>
        <v>No Response</v>
      </c>
      <c r="Z295" s="88" t="str">
        <f>'Reviewer 1'!AB170</f>
        <v>No Response</v>
      </c>
      <c r="AA295" s="88" t="str">
        <f>'Reviewer 2'!AC182</f>
        <v>No Response</v>
      </c>
      <c r="AB295" s="135"/>
      <c r="AC295" s="85"/>
      <c r="AD295" s="157" t="str">
        <f>IFERROR(VLOOKUP(ID!AB170,RubricConversion,2,FALSE),"")</f>
        <v>NR</v>
      </c>
      <c r="AE295" s="157" t="str">
        <f>IFERROR(VLOOKUP(AD295,scale,2,FALSE),"")</f>
        <v>No Response</v>
      </c>
      <c r="AF295" s="4"/>
    </row>
    <row r="296" spans="1:32" ht="98" hidden="1">
      <c r="A296" s="85"/>
      <c r="B296" s="132"/>
      <c r="C296" s="324"/>
      <c r="D296" s="307"/>
      <c r="E296" s="307"/>
      <c r="F296" s="310"/>
      <c r="G296" s="307"/>
      <c r="H296" s="307"/>
      <c r="I296" s="307"/>
      <c r="J296" s="307"/>
      <c r="K296" s="307"/>
      <c r="L296" s="307"/>
      <c r="M296" s="307"/>
      <c r="N296" s="307"/>
      <c r="O296" s="307"/>
      <c r="P296" s="307"/>
      <c r="Q296" s="307"/>
      <c r="R296" s="311"/>
      <c r="S296" s="104" t="str">
        <f>CONCATENATE(ID!X170,CHAR(10),CHAR(10),Faculty!X170,CHAR(10),CHAR(10),'Reviewer 1'!X170,CHAR(10),CHAR(10),'Reviewer 2'!X182)</f>
        <v xml:space="preserve">
</v>
      </c>
      <c r="T296" s="208"/>
      <c r="U296" s="208"/>
      <c r="V296" s="112">
        <f>IF($V$3=ID!$H$3,
H296,IF($V$3=ID!$I$3,
I296,IF($V$3=ID!$J$3,
J296,IF($V$3=ID!$K$3,
K296,IF($V$3=ID!$L$3,
L296,IF($V$3=ID!$M$3,
M296,IF($V$3=ID!$N$3,
N296,"")))))))</f>
        <v>0</v>
      </c>
      <c r="W296" s="85"/>
      <c r="X296" s="105"/>
      <c r="Y296" s="105"/>
      <c r="Z296" s="105"/>
      <c r="AA296" s="105"/>
      <c r="AB296" s="135"/>
      <c r="AC296" s="85"/>
      <c r="AD296" s="73"/>
      <c r="AE296" s="73"/>
      <c r="AF296" s="4"/>
    </row>
    <row r="297" spans="1:32" ht="14" hidden="1">
      <c r="A297" s="85"/>
      <c r="B297" s="132">
        <f>ID!B171</f>
        <v>0</v>
      </c>
      <c r="C297" s="324"/>
      <c r="D297" s="307" t="str">
        <f>ID!D171</f>
        <v>EMPTY</v>
      </c>
      <c r="E297" s="307" t="str">
        <f>ID!E171</f>
        <v>P</v>
      </c>
      <c r="F297" s="310" t="str">
        <f>ID!F171</f>
        <v>EMPTY-P</v>
      </c>
      <c r="G297" s="307" t="str">
        <f>ID!G171</f>
        <v>EMPTY-P</v>
      </c>
      <c r="H297" s="307">
        <f>ID!H171</f>
        <v>0</v>
      </c>
      <c r="I297" s="307">
        <f>ID!I171</f>
        <v>0</v>
      </c>
      <c r="J297" s="307">
        <f>ID!J171</f>
        <v>0</v>
      </c>
      <c r="K297" s="307">
        <f>ID!K171</f>
        <v>0</v>
      </c>
      <c r="L297" s="307">
        <f>ID!L171</f>
        <v>0</v>
      </c>
      <c r="M297" s="307">
        <f>ID!M171</f>
        <v>0</v>
      </c>
      <c r="N297" s="307">
        <f>ID!N171</f>
        <v>0</v>
      </c>
      <c r="O297" s="307" t="str">
        <f>ID!O171</f>
        <v>INT</v>
      </c>
      <c r="P297" s="307" t="str">
        <f>ID!P171</f>
        <v>TBA12</v>
      </c>
      <c r="Q297" s="307">
        <f>ID!Q171</f>
        <v>16</v>
      </c>
      <c r="R297" s="354">
        <f>ID!R171</f>
        <v>0</v>
      </c>
      <c r="S297" s="324"/>
      <c r="T297" s="208"/>
      <c r="U297" s="87">
        <f>IFERROR(VLOOKUP(AE297,timeToFix,3),"")</f>
        <v>0</v>
      </c>
      <c r="V297" s="112">
        <f>IF($V$3=ID!$H$3,
H297,IF($V$3=ID!$I$3,
I297,IF($V$3=ID!$J$3,
J297,IF($V$3=ID!$K$3,
K297,IF($V$3=ID!$L$3,
L297,IF($V$3=ID!$M$3,
M297,IF($V$3=ID!$N$3,
N297,"")))))))</f>
        <v>0</v>
      </c>
      <c r="W297" s="85"/>
      <c r="X297" s="88" t="str">
        <f>ID!AB171</f>
        <v>No Response</v>
      </c>
      <c r="Y297" s="88" t="str">
        <f>Faculty!AB171</f>
        <v>No Response</v>
      </c>
      <c r="Z297" s="88" t="str">
        <f>'Reviewer 1'!AB171</f>
        <v>No Response</v>
      </c>
      <c r="AA297" s="88" t="str">
        <f>'Reviewer 2'!AC183</f>
        <v>No Response</v>
      </c>
      <c r="AB297" s="135"/>
      <c r="AC297" s="85"/>
      <c r="AD297" s="157" t="str">
        <f>IFERROR(VLOOKUP(ID!AB171,RubricConversion,2,FALSE),"")</f>
        <v>NR</v>
      </c>
      <c r="AE297" s="157" t="str">
        <f>IFERROR(VLOOKUP(AD297,scale,2,FALSE),"")</f>
        <v>No Response</v>
      </c>
      <c r="AF297" s="4"/>
    </row>
    <row r="298" spans="1:32" ht="98" hidden="1">
      <c r="A298" s="85"/>
      <c r="B298" s="132"/>
      <c r="C298" s="324"/>
      <c r="D298" s="307"/>
      <c r="E298" s="307"/>
      <c r="F298" s="310"/>
      <c r="G298" s="307"/>
      <c r="H298" s="307"/>
      <c r="I298" s="307"/>
      <c r="J298" s="307"/>
      <c r="K298" s="307"/>
      <c r="L298" s="307"/>
      <c r="M298" s="307"/>
      <c r="N298" s="307"/>
      <c r="O298" s="307"/>
      <c r="P298" s="307"/>
      <c r="Q298" s="307"/>
      <c r="R298" s="311"/>
      <c r="S298" s="104" t="str">
        <f>CONCATENATE(ID!X171,CHAR(10),CHAR(10),Faculty!X171,CHAR(10),CHAR(10),'Reviewer 1'!X171,CHAR(10),CHAR(10),'Reviewer 2'!X183)</f>
        <v xml:space="preserve">
</v>
      </c>
      <c r="T298" s="208"/>
      <c r="U298" s="208"/>
      <c r="V298" s="112">
        <f>IF($V$3=ID!$H$3,
H298,IF($V$3=ID!$I$3,
I298,IF($V$3=ID!$J$3,
J298,IF($V$3=ID!$K$3,
K298,IF($V$3=ID!$L$3,
L298,IF($V$3=ID!$M$3,
M298,IF($V$3=ID!$N$3,
N298,"")))))))</f>
        <v>0</v>
      </c>
      <c r="W298" s="85"/>
      <c r="X298" s="105"/>
      <c r="Y298" s="105"/>
      <c r="Z298" s="105"/>
      <c r="AA298" s="105"/>
      <c r="AB298" s="135"/>
      <c r="AC298" s="85"/>
      <c r="AD298" s="73"/>
      <c r="AE298" s="73"/>
      <c r="AF298" s="4"/>
    </row>
    <row r="299" spans="1:32" ht="14" hidden="1">
      <c r="A299" s="85"/>
      <c r="B299" s="132">
        <f>ID!B172</f>
        <v>0</v>
      </c>
      <c r="C299" s="324"/>
      <c r="D299" s="307" t="str">
        <f>ID!D172</f>
        <v>EMPTY</v>
      </c>
      <c r="E299" s="307" t="str">
        <f>ID!E172</f>
        <v>Q</v>
      </c>
      <c r="F299" s="310" t="str">
        <f>ID!F172</f>
        <v>EMPTY-Q</v>
      </c>
      <c r="G299" s="307" t="str">
        <f>ID!G172</f>
        <v>EMPTY-Q</v>
      </c>
      <c r="H299" s="307">
        <f>ID!H172</f>
        <v>0</v>
      </c>
      <c r="I299" s="307">
        <f>ID!I172</f>
        <v>0</v>
      </c>
      <c r="J299" s="307">
        <f>ID!J172</f>
        <v>0</v>
      </c>
      <c r="K299" s="307">
        <f>ID!K172</f>
        <v>0</v>
      </c>
      <c r="L299" s="307">
        <f>ID!L172</f>
        <v>0</v>
      </c>
      <c r="M299" s="307">
        <f>ID!M172</f>
        <v>0</v>
      </c>
      <c r="N299" s="307">
        <f>ID!N172</f>
        <v>0</v>
      </c>
      <c r="O299" s="307" t="str">
        <f>ID!O172</f>
        <v>INT</v>
      </c>
      <c r="P299" s="307" t="str">
        <f>ID!P172</f>
        <v>TBA12</v>
      </c>
      <c r="Q299" s="307">
        <f>ID!Q172</f>
        <v>17</v>
      </c>
      <c r="R299" s="354">
        <f>ID!R172</f>
        <v>0</v>
      </c>
      <c r="S299" s="324"/>
      <c r="T299" s="208"/>
      <c r="U299" s="87">
        <f>IFERROR(VLOOKUP(AE299,timeToFix,3),"")</f>
        <v>0</v>
      </c>
      <c r="V299" s="112">
        <f>IF($V$3=ID!$H$3,
H299,IF($V$3=ID!$I$3,
I299,IF($V$3=ID!$J$3,
J299,IF($V$3=ID!$K$3,
K299,IF($V$3=ID!$L$3,
L299,IF($V$3=ID!$M$3,
M299,IF($V$3=ID!$N$3,
N299,"")))))))</f>
        <v>0</v>
      </c>
      <c r="W299" s="85"/>
      <c r="X299" s="88" t="str">
        <f>ID!AB172</f>
        <v>No Response</v>
      </c>
      <c r="Y299" s="88" t="str">
        <f>Faculty!AB172</f>
        <v>No Response</v>
      </c>
      <c r="Z299" s="88" t="str">
        <f>'Reviewer 1'!AB172</f>
        <v>No Response</v>
      </c>
      <c r="AA299" s="88" t="str">
        <f>'Reviewer 2'!AC184</f>
        <v>No Response</v>
      </c>
      <c r="AB299" s="135"/>
      <c r="AC299" s="85"/>
      <c r="AD299" s="157" t="str">
        <f>IFERROR(VLOOKUP(ID!AB172,RubricConversion,2,FALSE),"")</f>
        <v>NR</v>
      </c>
      <c r="AE299" s="157" t="str">
        <f>IFERROR(VLOOKUP(AD299,scale,2,FALSE),"")</f>
        <v>No Response</v>
      </c>
      <c r="AF299" s="4"/>
    </row>
    <row r="300" spans="1:32" ht="98" hidden="1">
      <c r="A300" s="85"/>
      <c r="B300" s="132"/>
      <c r="C300" s="324"/>
      <c r="D300" s="307"/>
      <c r="E300" s="307"/>
      <c r="F300" s="310"/>
      <c r="G300" s="307"/>
      <c r="H300" s="307"/>
      <c r="I300" s="307"/>
      <c r="J300" s="307"/>
      <c r="K300" s="307"/>
      <c r="L300" s="307"/>
      <c r="M300" s="307"/>
      <c r="N300" s="307"/>
      <c r="O300" s="307"/>
      <c r="P300" s="307"/>
      <c r="Q300" s="307"/>
      <c r="R300" s="311"/>
      <c r="S300" s="104" t="str">
        <f>CONCATENATE(ID!X172,CHAR(10),CHAR(10),Faculty!X172,CHAR(10),CHAR(10),'Reviewer 1'!X172,CHAR(10),CHAR(10),'Reviewer 2'!X184)</f>
        <v xml:space="preserve">
</v>
      </c>
      <c r="T300" s="208"/>
      <c r="U300" s="208"/>
      <c r="V300" s="112">
        <f>IF($V$3=ID!$H$3,
H300,IF($V$3=ID!$I$3,
I300,IF($V$3=ID!$J$3,
J300,IF($V$3=ID!$K$3,
K300,IF($V$3=ID!$L$3,
L300,IF($V$3=ID!$M$3,
M300,IF($V$3=ID!$N$3,
N300,"")))))))</f>
        <v>0</v>
      </c>
      <c r="W300" s="85"/>
      <c r="X300" s="105"/>
      <c r="Y300" s="105"/>
      <c r="Z300" s="105"/>
      <c r="AA300" s="105"/>
      <c r="AB300" s="135"/>
      <c r="AC300" s="85"/>
      <c r="AD300" s="73"/>
      <c r="AE300" s="73"/>
      <c r="AF300" s="4"/>
    </row>
    <row r="301" spans="1:32" ht="14" hidden="1">
      <c r="A301" s="85"/>
      <c r="B301" s="132">
        <f>ID!B173</f>
        <v>0</v>
      </c>
      <c r="C301" s="324"/>
      <c r="D301" s="307" t="str">
        <f>ID!D173</f>
        <v>EMPTY</v>
      </c>
      <c r="E301" s="307" t="str">
        <f>ID!E173</f>
        <v>R</v>
      </c>
      <c r="F301" s="310" t="str">
        <f>ID!F173</f>
        <v>EMPTY-R</v>
      </c>
      <c r="G301" s="307" t="str">
        <f>ID!G173</f>
        <v>EMPTY-R</v>
      </c>
      <c r="H301" s="307">
        <f>ID!H173</f>
        <v>0</v>
      </c>
      <c r="I301" s="307">
        <f>ID!I173</f>
        <v>0</v>
      </c>
      <c r="J301" s="307">
        <f>ID!J173</f>
        <v>0</v>
      </c>
      <c r="K301" s="307">
        <f>ID!K173</f>
        <v>0</v>
      </c>
      <c r="L301" s="307">
        <f>ID!L173</f>
        <v>0</v>
      </c>
      <c r="M301" s="307">
        <f>ID!M173</f>
        <v>0</v>
      </c>
      <c r="N301" s="307">
        <f>ID!N173</f>
        <v>0</v>
      </c>
      <c r="O301" s="307" t="str">
        <f>ID!O173</f>
        <v>INT</v>
      </c>
      <c r="P301" s="307" t="str">
        <f>ID!P173</f>
        <v>TBA12</v>
      </c>
      <c r="Q301" s="307">
        <f>ID!Q173</f>
        <v>18</v>
      </c>
      <c r="R301" s="354">
        <f>ID!R173</f>
        <v>0</v>
      </c>
      <c r="S301" s="324"/>
      <c r="T301" s="208"/>
      <c r="U301" s="87">
        <f>IFERROR(VLOOKUP(AE301,timeToFix,3),"")</f>
        <v>0</v>
      </c>
      <c r="V301" s="112">
        <f>IF($V$3=ID!$H$3,
H301,IF($V$3=ID!$I$3,
I301,IF($V$3=ID!$J$3,
J301,IF($V$3=ID!$K$3,
K301,IF($V$3=ID!$L$3,
L301,IF($V$3=ID!$M$3,
M301,IF($V$3=ID!$N$3,
N301,"")))))))</f>
        <v>0</v>
      </c>
      <c r="W301" s="85"/>
      <c r="X301" s="88" t="str">
        <f>ID!AB173</f>
        <v>No Response</v>
      </c>
      <c r="Y301" s="88" t="str">
        <f>Faculty!AB173</f>
        <v>No Response</v>
      </c>
      <c r="Z301" s="88" t="str">
        <f>'Reviewer 1'!AB173</f>
        <v>No Response</v>
      </c>
      <c r="AA301" s="88" t="str">
        <f>'Reviewer 2'!AC185</f>
        <v>No Response</v>
      </c>
      <c r="AB301" s="135"/>
      <c r="AC301" s="85"/>
      <c r="AD301" s="157" t="str">
        <f>IFERROR(VLOOKUP(ID!AB173,RubricConversion,2,FALSE),"")</f>
        <v>NR</v>
      </c>
      <c r="AE301" s="157" t="str">
        <f>IFERROR(VLOOKUP(AD301,scale,2,FALSE),"")</f>
        <v>No Response</v>
      </c>
      <c r="AF301" s="4"/>
    </row>
    <row r="302" spans="1:32" ht="98" hidden="1">
      <c r="A302" s="85"/>
      <c r="B302" s="132"/>
      <c r="C302" s="324"/>
      <c r="D302" s="307"/>
      <c r="E302" s="307"/>
      <c r="F302" s="310"/>
      <c r="G302" s="307"/>
      <c r="H302" s="307"/>
      <c r="I302" s="307"/>
      <c r="J302" s="307"/>
      <c r="K302" s="307"/>
      <c r="L302" s="307"/>
      <c r="M302" s="307"/>
      <c r="N302" s="307"/>
      <c r="O302" s="307"/>
      <c r="P302" s="307"/>
      <c r="Q302" s="307"/>
      <c r="R302" s="311"/>
      <c r="S302" s="104" t="str">
        <f>CONCATENATE(ID!X173,CHAR(10),CHAR(10),Faculty!X173,CHAR(10),CHAR(10),'Reviewer 1'!X173,CHAR(10),CHAR(10),'Reviewer 2'!X185)</f>
        <v xml:space="preserve">
</v>
      </c>
      <c r="T302" s="208"/>
      <c r="U302" s="208"/>
      <c r="V302" s="112">
        <f>IF($V$3=ID!$H$3,
H302,IF($V$3=ID!$I$3,
I302,IF($V$3=ID!$J$3,
J302,IF($V$3=ID!$K$3,
K302,IF($V$3=ID!$L$3,
L302,IF($V$3=ID!$M$3,
M302,IF($V$3=ID!$N$3,
N302,"")))))))</f>
        <v>0</v>
      </c>
      <c r="W302" s="85"/>
      <c r="X302" s="105"/>
      <c r="Y302" s="105"/>
      <c r="Z302" s="105"/>
      <c r="AA302" s="105"/>
      <c r="AB302" s="135"/>
      <c r="AC302" s="85"/>
      <c r="AD302" s="73"/>
      <c r="AE302" s="73"/>
      <c r="AF302" s="4"/>
    </row>
    <row r="303" spans="1:32" ht="14" hidden="1">
      <c r="A303" s="85"/>
      <c r="B303" s="132">
        <f>ID!B174</f>
        <v>0</v>
      </c>
      <c r="C303" s="324"/>
      <c r="D303" s="307" t="str">
        <f>ID!D174</f>
        <v>EMPTY</v>
      </c>
      <c r="E303" s="307" t="str">
        <f>ID!E174</f>
        <v>S</v>
      </c>
      <c r="F303" s="310" t="str">
        <f>ID!F174</f>
        <v>EMPTY-S</v>
      </c>
      <c r="G303" s="307" t="str">
        <f>ID!G174</f>
        <v>EMPTY-S</v>
      </c>
      <c r="H303" s="307">
        <f>ID!H174</f>
        <v>0</v>
      </c>
      <c r="I303" s="307">
        <f>ID!I174</f>
        <v>0</v>
      </c>
      <c r="J303" s="307">
        <f>ID!J174</f>
        <v>0</v>
      </c>
      <c r="K303" s="307">
        <f>ID!K174</f>
        <v>0</v>
      </c>
      <c r="L303" s="307">
        <f>ID!L174</f>
        <v>0</v>
      </c>
      <c r="M303" s="307">
        <f>ID!M174</f>
        <v>0</v>
      </c>
      <c r="N303" s="307">
        <f>ID!N174</f>
        <v>0</v>
      </c>
      <c r="O303" s="307" t="str">
        <f>ID!O174</f>
        <v>INT</v>
      </c>
      <c r="P303" s="307" t="str">
        <f>ID!P174</f>
        <v>TBA12</v>
      </c>
      <c r="Q303" s="307">
        <f>ID!Q174</f>
        <v>19</v>
      </c>
      <c r="R303" s="354">
        <f>ID!R174</f>
        <v>0</v>
      </c>
      <c r="S303" s="324"/>
      <c r="T303" s="208"/>
      <c r="U303" s="87">
        <f>IFERROR(VLOOKUP(AE303,timeToFix,3),"")</f>
        <v>0</v>
      </c>
      <c r="V303" s="112">
        <f>IF($V$3=ID!$H$3,
H303,IF($V$3=ID!$I$3,
I303,IF($V$3=ID!$J$3,
J303,IF($V$3=ID!$K$3,
K303,IF($V$3=ID!$L$3,
L303,IF($V$3=ID!$M$3,
M303,IF($V$3=ID!$N$3,
N303,"")))))))</f>
        <v>0</v>
      </c>
      <c r="W303" s="85"/>
      <c r="X303" s="88" t="str">
        <f>ID!AB174</f>
        <v>No Response</v>
      </c>
      <c r="Y303" s="88" t="str">
        <f>Faculty!AB174</f>
        <v>No Response</v>
      </c>
      <c r="Z303" s="88" t="str">
        <f>'Reviewer 1'!AB174</f>
        <v>No Response</v>
      </c>
      <c r="AA303" s="88" t="str">
        <f>'Reviewer 2'!AC186</f>
        <v>No Response</v>
      </c>
      <c r="AB303" s="135"/>
      <c r="AC303" s="85"/>
      <c r="AD303" s="157" t="str">
        <f>IFERROR(VLOOKUP(ID!AB174,RubricConversion,2,FALSE),"")</f>
        <v>NR</v>
      </c>
      <c r="AE303" s="157" t="str">
        <f>IFERROR(VLOOKUP(AD303,scale,2,FALSE),"")</f>
        <v>No Response</v>
      </c>
      <c r="AF303" s="4"/>
    </row>
    <row r="304" spans="1:32" ht="98" hidden="1">
      <c r="A304" s="85"/>
      <c r="B304" s="132"/>
      <c r="C304" s="324"/>
      <c r="D304" s="307"/>
      <c r="E304" s="307"/>
      <c r="F304" s="310"/>
      <c r="G304" s="307"/>
      <c r="H304" s="307"/>
      <c r="I304" s="307"/>
      <c r="J304" s="307"/>
      <c r="K304" s="307"/>
      <c r="L304" s="307"/>
      <c r="M304" s="307"/>
      <c r="N304" s="307"/>
      <c r="O304" s="307"/>
      <c r="P304" s="307"/>
      <c r="Q304" s="307"/>
      <c r="R304" s="311"/>
      <c r="S304" s="104" t="str">
        <f>CONCATENATE(ID!X174,CHAR(10),CHAR(10),Faculty!X174,CHAR(10),CHAR(10),'Reviewer 1'!X174,CHAR(10),CHAR(10),'Reviewer 2'!X186)</f>
        <v xml:space="preserve">
</v>
      </c>
      <c r="T304" s="208"/>
      <c r="U304" s="208"/>
      <c r="V304" s="112">
        <f>IF($V$3=ID!$H$3,
H304,IF($V$3=ID!$I$3,
I304,IF($V$3=ID!$J$3,
J304,IF($V$3=ID!$K$3,
K304,IF($V$3=ID!$L$3,
L304,IF($V$3=ID!$M$3,
M304,IF($V$3=ID!$N$3,
N304,"")))))))</f>
        <v>0</v>
      </c>
      <c r="W304" s="85"/>
      <c r="X304" s="105"/>
      <c r="Y304" s="105"/>
      <c r="Z304" s="105"/>
      <c r="AA304" s="105"/>
      <c r="AB304" s="135"/>
      <c r="AC304" s="85"/>
      <c r="AD304" s="73"/>
      <c r="AE304" s="73"/>
      <c r="AF304" s="4"/>
    </row>
    <row r="305" spans="1:32" ht="14" hidden="1">
      <c r="A305" s="85"/>
      <c r="B305" s="132">
        <f>ID!B175</f>
        <v>0</v>
      </c>
      <c r="C305" s="324"/>
      <c r="D305" s="307" t="str">
        <f>ID!D175</f>
        <v>EMPTY</v>
      </c>
      <c r="E305" s="307" t="str">
        <f>ID!E175</f>
        <v>T</v>
      </c>
      <c r="F305" s="310" t="str">
        <f>ID!F175</f>
        <v>EMPTY-T</v>
      </c>
      <c r="G305" s="307" t="str">
        <f>ID!G175</f>
        <v>EMPTY-T</v>
      </c>
      <c r="H305" s="307">
        <f>ID!H175</f>
        <v>0</v>
      </c>
      <c r="I305" s="307">
        <f>ID!I175</f>
        <v>0</v>
      </c>
      <c r="J305" s="307">
        <f>ID!J175</f>
        <v>0</v>
      </c>
      <c r="K305" s="307">
        <f>ID!K175</f>
        <v>0</v>
      </c>
      <c r="L305" s="307">
        <f>ID!L175</f>
        <v>0</v>
      </c>
      <c r="M305" s="307">
        <f>ID!M175</f>
        <v>0</v>
      </c>
      <c r="N305" s="307">
        <f>ID!N175</f>
        <v>0</v>
      </c>
      <c r="O305" s="307" t="str">
        <f>ID!O175</f>
        <v>INT</v>
      </c>
      <c r="P305" s="307" t="str">
        <f>ID!P175</f>
        <v>TBA12</v>
      </c>
      <c r="Q305" s="307">
        <f>ID!Q175</f>
        <v>20</v>
      </c>
      <c r="R305" s="354">
        <f>ID!R175</f>
        <v>0</v>
      </c>
      <c r="S305" s="324"/>
      <c r="T305" s="208"/>
      <c r="U305" s="87">
        <f>IFERROR(VLOOKUP(AE305,timeToFix,3),"")</f>
        <v>0</v>
      </c>
      <c r="V305" s="112">
        <f>IF($V$3=ID!$H$3,
H305,IF($V$3=ID!$I$3,
I305,IF($V$3=ID!$J$3,
J305,IF($V$3=ID!$K$3,
K305,IF($V$3=ID!$L$3,
L305,IF($V$3=ID!$M$3,
M305,IF($V$3=ID!$N$3,
N305,"")))))))</f>
        <v>0</v>
      </c>
      <c r="W305" s="85"/>
      <c r="X305" s="88" t="str">
        <f>ID!AB175</f>
        <v>No Response</v>
      </c>
      <c r="Y305" s="88" t="str">
        <f>Faculty!AB175</f>
        <v>No Response</v>
      </c>
      <c r="Z305" s="88" t="str">
        <f>'Reviewer 1'!AB175</f>
        <v>No Response</v>
      </c>
      <c r="AA305" s="88" t="str">
        <f>'Reviewer 2'!AC187</f>
        <v>No Response</v>
      </c>
      <c r="AB305" s="135"/>
      <c r="AC305" s="85"/>
      <c r="AD305" s="157" t="str">
        <f>IFERROR(VLOOKUP(ID!AB175,RubricConversion,2,FALSE),"")</f>
        <v>NR</v>
      </c>
      <c r="AE305" s="157" t="str">
        <f>IFERROR(VLOOKUP(AD305,scale,2,FALSE),"")</f>
        <v>No Response</v>
      </c>
      <c r="AF305" s="4"/>
    </row>
    <row r="306" spans="1:32" ht="98" hidden="1">
      <c r="A306" s="85"/>
      <c r="B306" s="136"/>
      <c r="C306" s="340"/>
      <c r="D306" s="137"/>
      <c r="E306" s="137"/>
      <c r="F306" s="138"/>
      <c r="G306" s="137"/>
      <c r="H306" s="137"/>
      <c r="I306" s="137"/>
      <c r="J306" s="137"/>
      <c r="K306" s="137"/>
      <c r="L306" s="137"/>
      <c r="M306" s="137"/>
      <c r="N306" s="137"/>
      <c r="O306" s="137"/>
      <c r="P306" s="137"/>
      <c r="Q306" s="137"/>
      <c r="R306" s="106"/>
      <c r="S306" s="125" t="str">
        <f>CONCATENATE(ID!X175,CHAR(10),CHAR(10),Faculty!X175,CHAR(10),CHAR(10),'Reviewer 1'!X175,CHAR(10),CHAR(10),'Reviewer 2'!X187)</f>
        <v xml:space="preserve">
</v>
      </c>
      <c r="T306" s="213"/>
      <c r="U306" s="213"/>
      <c r="V306" s="76">
        <f>IF($V$3=ID!$H$3,
H306,IF($V$3=ID!$I$3,
I306,IF($V$3=ID!$J$3,
J306,IF($V$3=ID!$K$3,
K306,IF($V$3=ID!$L$3,
L306,IF($V$3=ID!$M$3,
M306,IF($V$3=ID!$N$3,
N306,"")))))))</f>
        <v>0</v>
      </c>
      <c r="W306" s="141"/>
      <c r="X306" s="107"/>
      <c r="Y306" s="107"/>
      <c r="Z306" s="107"/>
      <c r="AA306" s="107"/>
      <c r="AB306" s="142"/>
      <c r="AC306" s="85"/>
      <c r="AD306" s="73"/>
      <c r="AE306" s="73"/>
      <c r="AF306" s="4"/>
    </row>
    <row r="307" spans="1:32" ht="14" hidden="1">
      <c r="A307" s="85"/>
      <c r="B307" s="143">
        <f>ID!B176</f>
        <v>0</v>
      </c>
      <c r="C307" s="299">
        <f>ID!C176</f>
        <v>0</v>
      </c>
      <c r="D307" s="299">
        <f>ID!D176</f>
        <v>0</v>
      </c>
      <c r="E307" s="299">
        <f>ID!E176</f>
        <v>0</v>
      </c>
      <c r="F307" s="6">
        <f>ID!F176</f>
        <v>0</v>
      </c>
      <c r="G307" s="299">
        <f>ID!G176</f>
        <v>0</v>
      </c>
      <c r="H307" s="299">
        <f>ID!H176</f>
        <v>0</v>
      </c>
      <c r="I307" s="299">
        <f>ID!I176</f>
        <v>0</v>
      </c>
      <c r="J307" s="299">
        <f>ID!J176</f>
        <v>0</v>
      </c>
      <c r="K307" s="299">
        <f>ID!K176</f>
        <v>0</v>
      </c>
      <c r="L307" s="299">
        <f>ID!L176</f>
        <v>0</v>
      </c>
      <c r="M307" s="299">
        <f>ID!M176</f>
        <v>0</v>
      </c>
      <c r="N307" s="299">
        <f>ID!N176</f>
        <v>0</v>
      </c>
      <c r="O307" s="299">
        <f>ID!O176</f>
        <v>0</v>
      </c>
      <c r="P307" s="299">
        <f>ID!P176</f>
        <v>0</v>
      </c>
      <c r="Q307" s="299">
        <f>ID!Q176</f>
        <v>0</v>
      </c>
      <c r="R307" s="143">
        <f>ID!R176</f>
        <v>0</v>
      </c>
      <c r="S307" s="273"/>
      <c r="T307" s="198"/>
      <c r="U307" s="198"/>
      <c r="V307" s="112">
        <f>IF($V$3=ID!$H$3,
H307,IF($V$3=ID!$I$3,
I307,IF($V$3=ID!$J$3,
J307,IF($V$3=ID!$K$3,
K307,IF($V$3=ID!$L$3,
L307,IF($V$3=ID!$M$3,
M307,IF($V$3=ID!$N$3,
N307,"")))))))</f>
        <v>0</v>
      </c>
      <c r="W307" s="85"/>
      <c r="X307" s="105"/>
      <c r="Y307" s="105"/>
      <c r="Z307" s="105"/>
      <c r="AA307" s="105"/>
      <c r="AB307" s="85"/>
      <c r="AC307" s="85"/>
      <c r="AD307" s="73"/>
      <c r="AE307" s="73"/>
      <c r="AF307" s="4"/>
    </row>
    <row r="308" spans="1:32" ht="14" hidden="1">
      <c r="A308" s="85"/>
      <c r="B308" s="200">
        <f>ID!B177</f>
        <v>0</v>
      </c>
      <c r="C308" s="356" t="str">
        <f>ID!C177</f>
        <v>13. &lt;For future use&gt;</v>
      </c>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2"/>
      <c r="AB308" s="201"/>
      <c r="AC308" s="85"/>
      <c r="AD308" s="73"/>
      <c r="AE308" s="73"/>
      <c r="AF308" s="4"/>
    </row>
    <row r="309" spans="1:32" ht="14" hidden="1">
      <c r="A309" s="85"/>
      <c r="B309" s="132">
        <f>ID!B178</f>
        <v>0</v>
      </c>
      <c r="C309" s="353" t="str">
        <f>ID!C178</f>
        <v>EMPTY</v>
      </c>
      <c r="D309" s="307" t="str">
        <f>ID!D178</f>
        <v>EMPTY</v>
      </c>
      <c r="E309" s="307" t="str">
        <f>ID!E178</f>
        <v>A</v>
      </c>
      <c r="F309" s="310" t="str">
        <f>ID!F178</f>
        <v>EMPTY-A</v>
      </c>
      <c r="G309" s="307" t="str">
        <f>ID!G178</f>
        <v>EMPTY-A</v>
      </c>
      <c r="H309" s="307">
        <f>ID!H178</f>
        <v>0</v>
      </c>
      <c r="I309" s="307">
        <f>ID!I178</f>
        <v>0</v>
      </c>
      <c r="J309" s="307">
        <f>ID!J178</f>
        <v>0</v>
      </c>
      <c r="K309" s="307">
        <f>ID!K178</f>
        <v>0</v>
      </c>
      <c r="L309" s="307">
        <f>ID!L178</f>
        <v>0</v>
      </c>
      <c r="M309" s="307">
        <f>ID!M178</f>
        <v>0</v>
      </c>
      <c r="N309" s="307">
        <f>ID!N178</f>
        <v>0</v>
      </c>
      <c r="O309" s="307" t="str">
        <f>ID!O178</f>
        <v>INT</v>
      </c>
      <c r="P309" s="307" t="str">
        <f>ID!P178</f>
        <v>TBA13</v>
      </c>
      <c r="Q309" s="307">
        <f>ID!Q178</f>
        <v>1</v>
      </c>
      <c r="R309" s="354">
        <f>ID!R178</f>
        <v>0</v>
      </c>
      <c r="S309" s="324"/>
      <c r="T309" s="208"/>
      <c r="U309" s="87">
        <f>IFERROR(VLOOKUP(AE309,timeToFix,3),"")</f>
        <v>0</v>
      </c>
      <c r="V309" s="112">
        <f>IF($V$3=ID!$H$3,
H309,IF($V$3=ID!$I$3,
I309,IF($V$3=ID!$J$3,
J309,IF($V$3=ID!$K$3,
K309,IF($V$3=ID!$L$3,
L309,IF($V$3=ID!$M$3,
M309,IF($V$3=ID!$N$3,
N309,"")))))))</f>
        <v>0</v>
      </c>
      <c r="W309" s="85"/>
      <c r="X309" s="88" t="str">
        <f>ID!AB178</f>
        <v>No Response</v>
      </c>
      <c r="Y309" s="88" t="str">
        <f>Faculty!AB178</f>
        <v>No Response</v>
      </c>
      <c r="Z309" s="88" t="str">
        <f>'Reviewer 1'!AB178</f>
        <v>No Response</v>
      </c>
      <c r="AA309" s="88" t="str">
        <f>'Reviewer 2'!AC190</f>
        <v>No Response</v>
      </c>
      <c r="AB309" s="135"/>
      <c r="AC309" s="85"/>
      <c r="AD309" s="157" t="str">
        <f>IFERROR(VLOOKUP(ID!AB178,RubricConversion,2,FALSE),"")</f>
        <v>NR</v>
      </c>
      <c r="AE309" s="157" t="str">
        <f>IFERROR(VLOOKUP(AD309,scale,2,FALSE),"")</f>
        <v>No Response</v>
      </c>
      <c r="AF309" s="4"/>
    </row>
    <row r="310" spans="1:32" ht="98" hidden="1">
      <c r="A310" s="85"/>
      <c r="B310" s="132"/>
      <c r="C310" s="324"/>
      <c r="D310" s="307"/>
      <c r="E310" s="307"/>
      <c r="F310" s="310"/>
      <c r="G310" s="307"/>
      <c r="H310" s="307"/>
      <c r="I310" s="307"/>
      <c r="J310" s="307"/>
      <c r="K310" s="307"/>
      <c r="L310" s="307"/>
      <c r="M310" s="307"/>
      <c r="N310" s="307"/>
      <c r="O310" s="307"/>
      <c r="P310" s="307"/>
      <c r="Q310" s="307"/>
      <c r="R310" s="311"/>
      <c r="S310" s="104" t="str">
        <f>CONCATENATE(ID!X178,CHAR(10),CHAR(10),Faculty!X178,CHAR(10),CHAR(10),'Reviewer 1'!X178,CHAR(10),CHAR(10),'Reviewer 2'!X190)</f>
        <v xml:space="preserve">
</v>
      </c>
      <c r="T310" s="208"/>
      <c r="U310" s="208"/>
      <c r="V310" s="112">
        <f>IF($V$3=ID!$H$3,
H310,IF($V$3=ID!$I$3,
I310,IF($V$3=ID!$J$3,
J310,IF($V$3=ID!$K$3,
K310,IF($V$3=ID!$L$3,
L310,IF($V$3=ID!$M$3,
M310,IF($V$3=ID!$N$3,
N310,"")))))))</f>
        <v>0</v>
      </c>
      <c r="W310" s="85"/>
      <c r="X310" s="105"/>
      <c r="Y310" s="105"/>
      <c r="Z310" s="105"/>
      <c r="AA310" s="105"/>
      <c r="AB310" s="135"/>
      <c r="AC310" s="85"/>
      <c r="AD310" s="73"/>
      <c r="AE310" s="73"/>
      <c r="AF310" s="4"/>
    </row>
    <row r="311" spans="1:32" ht="14" hidden="1">
      <c r="A311" s="85"/>
      <c r="B311" s="132">
        <f>ID!B179</f>
        <v>0</v>
      </c>
      <c r="C311" s="324"/>
      <c r="D311" s="307" t="str">
        <f>ID!D179</f>
        <v>EMPTY</v>
      </c>
      <c r="E311" s="307" t="str">
        <f>ID!E179</f>
        <v>B</v>
      </c>
      <c r="F311" s="310" t="str">
        <f>ID!F179</f>
        <v>EMPTY-B</v>
      </c>
      <c r="G311" s="307" t="str">
        <f>ID!G179</f>
        <v>EMPTY-B</v>
      </c>
      <c r="H311" s="307">
        <f>ID!H179</f>
        <v>0</v>
      </c>
      <c r="I311" s="307">
        <f>ID!I179</f>
        <v>0</v>
      </c>
      <c r="J311" s="307">
        <f>ID!J179</f>
        <v>0</v>
      </c>
      <c r="K311" s="307">
        <f>ID!K179</f>
        <v>0</v>
      </c>
      <c r="L311" s="307">
        <f>ID!L179</f>
        <v>0</v>
      </c>
      <c r="M311" s="307">
        <f>ID!M179</f>
        <v>0</v>
      </c>
      <c r="N311" s="307">
        <f>ID!N179</f>
        <v>0</v>
      </c>
      <c r="O311" s="307" t="str">
        <f>ID!O179</f>
        <v>INT</v>
      </c>
      <c r="P311" s="307" t="str">
        <f>ID!P179</f>
        <v>TBA13</v>
      </c>
      <c r="Q311" s="307">
        <f>ID!Q179</f>
        <v>2</v>
      </c>
      <c r="R311" s="354">
        <f>ID!R179</f>
        <v>0</v>
      </c>
      <c r="S311" s="324"/>
      <c r="T311" s="208"/>
      <c r="U311" s="87">
        <f>IFERROR(VLOOKUP(AE311,timeToFix,3),"")</f>
        <v>0</v>
      </c>
      <c r="V311" s="112">
        <f>IF($V$3=ID!$H$3,
H311,IF($V$3=ID!$I$3,
I311,IF($V$3=ID!$J$3,
J311,IF($V$3=ID!$K$3,
K311,IF($V$3=ID!$L$3,
L311,IF($V$3=ID!$M$3,
M311,IF($V$3=ID!$N$3,
N311,"")))))))</f>
        <v>0</v>
      </c>
      <c r="W311" s="85"/>
      <c r="X311" s="88" t="str">
        <f>ID!AB179</f>
        <v>No Response</v>
      </c>
      <c r="Y311" s="88" t="str">
        <f>Faculty!AB179</f>
        <v>No Response</v>
      </c>
      <c r="Z311" s="88" t="str">
        <f>'Reviewer 1'!AB179</f>
        <v>No Response</v>
      </c>
      <c r="AA311" s="88" t="str">
        <f>'Reviewer 2'!AC191</f>
        <v>No Response</v>
      </c>
      <c r="AB311" s="135"/>
      <c r="AC311" s="85"/>
      <c r="AD311" s="157" t="str">
        <f>IFERROR(VLOOKUP(ID!AB179,RubricConversion,2,FALSE),"")</f>
        <v>NR</v>
      </c>
      <c r="AE311" s="157" t="str">
        <f>IFERROR(VLOOKUP(AD311,scale,2,FALSE),"")</f>
        <v>No Response</v>
      </c>
      <c r="AF311" s="4"/>
    </row>
    <row r="312" spans="1:32" ht="98" hidden="1">
      <c r="A312" s="85"/>
      <c r="B312" s="132"/>
      <c r="C312" s="324"/>
      <c r="D312" s="307"/>
      <c r="E312" s="307"/>
      <c r="F312" s="310"/>
      <c r="G312" s="307"/>
      <c r="H312" s="307"/>
      <c r="I312" s="307"/>
      <c r="J312" s="307"/>
      <c r="K312" s="307"/>
      <c r="L312" s="307"/>
      <c r="M312" s="307"/>
      <c r="N312" s="307"/>
      <c r="O312" s="307"/>
      <c r="P312" s="307"/>
      <c r="Q312" s="307"/>
      <c r="R312" s="311"/>
      <c r="S312" s="104" t="str">
        <f>CONCATENATE(ID!X179,CHAR(10),CHAR(10),Faculty!X179,CHAR(10),CHAR(10),'Reviewer 1'!X179,CHAR(10),CHAR(10),'Reviewer 2'!X191)</f>
        <v xml:space="preserve">
</v>
      </c>
      <c r="T312" s="208"/>
      <c r="U312" s="208"/>
      <c r="V312" s="112">
        <f>IF($V$3=ID!$H$3,
H312,IF($V$3=ID!$I$3,
I312,IF($V$3=ID!$J$3,
J312,IF($V$3=ID!$K$3,
K312,IF($V$3=ID!$L$3,
L312,IF($V$3=ID!$M$3,
M312,IF($V$3=ID!$N$3,
N312,"")))))))</f>
        <v>0</v>
      </c>
      <c r="W312" s="85"/>
      <c r="X312" s="105"/>
      <c r="Y312" s="105"/>
      <c r="Z312" s="105"/>
      <c r="AA312" s="105"/>
      <c r="AB312" s="135"/>
      <c r="AC312" s="85"/>
      <c r="AD312" s="73"/>
      <c r="AE312" s="73"/>
      <c r="AF312" s="4"/>
    </row>
    <row r="313" spans="1:32" ht="14" hidden="1">
      <c r="A313" s="85"/>
      <c r="B313" s="132">
        <f>ID!B180</f>
        <v>0</v>
      </c>
      <c r="C313" s="324"/>
      <c r="D313" s="307" t="str">
        <f>ID!D180</f>
        <v>EMPTY</v>
      </c>
      <c r="E313" s="307" t="str">
        <f>ID!E180</f>
        <v>C</v>
      </c>
      <c r="F313" s="310" t="str">
        <f>ID!F180</f>
        <v>EMPTY-C</v>
      </c>
      <c r="G313" s="307" t="str">
        <f>ID!G180</f>
        <v>EMPTY-C</v>
      </c>
      <c r="H313" s="307">
        <f>ID!H180</f>
        <v>0</v>
      </c>
      <c r="I313" s="307">
        <f>ID!I180</f>
        <v>0</v>
      </c>
      <c r="J313" s="307">
        <f>ID!J180</f>
        <v>0</v>
      </c>
      <c r="K313" s="307">
        <f>ID!K180</f>
        <v>0</v>
      </c>
      <c r="L313" s="307">
        <f>ID!L180</f>
        <v>0</v>
      </c>
      <c r="M313" s="307">
        <f>ID!M180</f>
        <v>0</v>
      </c>
      <c r="N313" s="307">
        <f>ID!N180</f>
        <v>0</v>
      </c>
      <c r="O313" s="307" t="str">
        <f>ID!O180</f>
        <v>INT</v>
      </c>
      <c r="P313" s="307" t="str">
        <f>ID!P180</f>
        <v>TBA13</v>
      </c>
      <c r="Q313" s="307">
        <f>ID!Q180</f>
        <v>3</v>
      </c>
      <c r="R313" s="354">
        <f>ID!R180</f>
        <v>0</v>
      </c>
      <c r="S313" s="324"/>
      <c r="T313" s="208"/>
      <c r="U313" s="87">
        <f>IFERROR(VLOOKUP(AE313,timeToFix,3),"")</f>
        <v>0</v>
      </c>
      <c r="V313" s="112">
        <f>IF($V$3=ID!$H$3,
H313,IF($V$3=ID!$I$3,
I313,IF($V$3=ID!$J$3,
J313,IF($V$3=ID!$K$3,
K313,IF($V$3=ID!$L$3,
L313,IF($V$3=ID!$M$3,
M313,IF($V$3=ID!$N$3,
N313,"")))))))</f>
        <v>0</v>
      </c>
      <c r="W313" s="85"/>
      <c r="X313" s="88" t="str">
        <f>ID!AB180</f>
        <v>No Response</v>
      </c>
      <c r="Y313" s="88" t="str">
        <f>Faculty!AB180</f>
        <v>No Response</v>
      </c>
      <c r="Z313" s="88" t="str">
        <f>'Reviewer 1'!AB180</f>
        <v>No Response</v>
      </c>
      <c r="AA313" s="88" t="str">
        <f>'Reviewer 2'!AC192</f>
        <v>No Response</v>
      </c>
      <c r="AB313" s="135"/>
      <c r="AC313" s="85"/>
      <c r="AD313" s="157" t="str">
        <f>IFERROR(VLOOKUP(ID!AB180,RubricConversion,2,FALSE),"")</f>
        <v>NR</v>
      </c>
      <c r="AE313" s="157" t="str">
        <f>IFERROR(VLOOKUP(AD313,scale,2,FALSE),"")</f>
        <v>No Response</v>
      </c>
      <c r="AF313" s="4"/>
    </row>
    <row r="314" spans="1:32" ht="98" hidden="1">
      <c r="A314" s="85"/>
      <c r="B314" s="132"/>
      <c r="C314" s="324"/>
      <c r="D314" s="307"/>
      <c r="E314" s="307"/>
      <c r="F314" s="310"/>
      <c r="G314" s="307"/>
      <c r="H314" s="307"/>
      <c r="I314" s="307"/>
      <c r="J314" s="307"/>
      <c r="K314" s="307"/>
      <c r="L314" s="307"/>
      <c r="M314" s="307"/>
      <c r="N314" s="307"/>
      <c r="O314" s="307"/>
      <c r="P314" s="307"/>
      <c r="Q314" s="307"/>
      <c r="R314" s="311"/>
      <c r="S314" s="104" t="str">
        <f>CONCATENATE(ID!X180,CHAR(10),CHAR(10),Faculty!X180,CHAR(10),CHAR(10),'Reviewer 1'!X180,CHAR(10),CHAR(10),'Reviewer 2'!X192)</f>
        <v xml:space="preserve">
</v>
      </c>
      <c r="T314" s="208"/>
      <c r="U314" s="208"/>
      <c r="V314" s="112">
        <f>IF($V$3=ID!$H$3,
H314,IF($V$3=ID!$I$3,
I314,IF($V$3=ID!$J$3,
J314,IF($V$3=ID!$K$3,
K314,IF($V$3=ID!$L$3,
L314,IF($V$3=ID!$M$3,
M314,IF($V$3=ID!$N$3,
N314,"")))))))</f>
        <v>0</v>
      </c>
      <c r="W314" s="85"/>
      <c r="X314" s="105"/>
      <c r="Y314" s="105"/>
      <c r="Z314" s="105"/>
      <c r="AA314" s="105"/>
      <c r="AB314" s="135"/>
      <c r="AC314" s="85"/>
      <c r="AD314" s="73"/>
      <c r="AE314" s="73"/>
      <c r="AF314" s="4"/>
    </row>
    <row r="315" spans="1:32" ht="14" hidden="1">
      <c r="A315" s="85"/>
      <c r="B315" s="132">
        <f>ID!B181</f>
        <v>0</v>
      </c>
      <c r="C315" s="324"/>
      <c r="D315" s="307" t="str">
        <f>ID!D181</f>
        <v>EMPTY</v>
      </c>
      <c r="E315" s="307" t="str">
        <f>ID!E181</f>
        <v>D</v>
      </c>
      <c r="F315" s="310" t="str">
        <f>ID!F181</f>
        <v>EMPTY-D</v>
      </c>
      <c r="G315" s="307" t="str">
        <f>ID!G181</f>
        <v>EMPTY-D</v>
      </c>
      <c r="H315" s="307">
        <f>ID!H181</f>
        <v>0</v>
      </c>
      <c r="I315" s="307">
        <f>ID!I181</f>
        <v>0</v>
      </c>
      <c r="J315" s="307">
        <f>ID!J181</f>
        <v>0</v>
      </c>
      <c r="K315" s="307">
        <f>ID!K181</f>
        <v>0</v>
      </c>
      <c r="L315" s="307">
        <f>ID!L181</f>
        <v>0</v>
      </c>
      <c r="M315" s="307">
        <f>ID!M181</f>
        <v>0</v>
      </c>
      <c r="N315" s="307">
        <f>ID!N181</f>
        <v>0</v>
      </c>
      <c r="O315" s="307" t="str">
        <f>ID!O181</f>
        <v>INT</v>
      </c>
      <c r="P315" s="307" t="str">
        <f>ID!P181</f>
        <v>TBA13</v>
      </c>
      <c r="Q315" s="307">
        <f>ID!Q181</f>
        <v>4</v>
      </c>
      <c r="R315" s="354">
        <f>ID!R181</f>
        <v>0</v>
      </c>
      <c r="S315" s="324"/>
      <c r="T315" s="208"/>
      <c r="U315" s="87">
        <f>IFERROR(VLOOKUP(AE315,timeToFix,3),"")</f>
        <v>0</v>
      </c>
      <c r="V315" s="112">
        <f>IF($V$3=ID!$H$3,
H315,IF($V$3=ID!$I$3,
I315,IF($V$3=ID!$J$3,
J315,IF($V$3=ID!$K$3,
K315,IF($V$3=ID!$L$3,
L315,IF($V$3=ID!$M$3,
M315,IF($V$3=ID!$N$3,
N315,"")))))))</f>
        <v>0</v>
      </c>
      <c r="W315" s="85"/>
      <c r="X315" s="88" t="str">
        <f>ID!AB181</f>
        <v>No Response</v>
      </c>
      <c r="Y315" s="88" t="str">
        <f>Faculty!AB181</f>
        <v>No Response</v>
      </c>
      <c r="Z315" s="88" t="str">
        <f>'Reviewer 1'!AB181</f>
        <v>No Response</v>
      </c>
      <c r="AA315" s="88" t="str">
        <f>'Reviewer 2'!AC193</f>
        <v>No Response</v>
      </c>
      <c r="AB315" s="135"/>
      <c r="AC315" s="85"/>
      <c r="AD315" s="157" t="str">
        <f>IFERROR(VLOOKUP(ID!AB181,RubricConversion,2,FALSE),"")</f>
        <v>NR</v>
      </c>
      <c r="AE315" s="157" t="str">
        <f>IFERROR(VLOOKUP(AD315,scale,2,FALSE),"")</f>
        <v>No Response</v>
      </c>
      <c r="AF315" s="4"/>
    </row>
    <row r="316" spans="1:32" ht="98" hidden="1">
      <c r="A316" s="85"/>
      <c r="B316" s="132"/>
      <c r="C316" s="324"/>
      <c r="D316" s="307"/>
      <c r="E316" s="307"/>
      <c r="F316" s="310"/>
      <c r="G316" s="307"/>
      <c r="H316" s="307"/>
      <c r="I316" s="307"/>
      <c r="J316" s="307"/>
      <c r="K316" s="307"/>
      <c r="L316" s="307"/>
      <c r="M316" s="307"/>
      <c r="N316" s="307"/>
      <c r="O316" s="307"/>
      <c r="P316" s="307"/>
      <c r="Q316" s="307"/>
      <c r="R316" s="311"/>
      <c r="S316" s="104" t="str">
        <f>CONCATENATE(ID!X182,CHAR(10),CHAR(10),Faculty!X182,CHAR(10),CHAR(10),'Reviewer 1'!X182,CHAR(10),CHAR(10),'Reviewer 2'!X194)</f>
        <v xml:space="preserve">
</v>
      </c>
      <c r="T316" s="208"/>
      <c r="U316" s="208"/>
      <c r="V316" s="112">
        <f>IF($V$3=ID!$H$3,
H316,IF($V$3=ID!$I$3,
I316,IF($V$3=ID!$J$3,
J316,IF($V$3=ID!$K$3,
K316,IF($V$3=ID!$L$3,
L316,IF($V$3=ID!$M$3,
M316,IF($V$3=ID!$N$3,
N316,"")))))))</f>
        <v>0</v>
      </c>
      <c r="W316" s="85"/>
      <c r="X316" s="105"/>
      <c r="Y316" s="105"/>
      <c r="Z316" s="105"/>
      <c r="AA316" s="105"/>
      <c r="AB316" s="135"/>
      <c r="AC316" s="85"/>
      <c r="AD316" s="73"/>
      <c r="AE316" s="73"/>
      <c r="AF316" s="4"/>
    </row>
    <row r="317" spans="1:32" ht="14" hidden="1">
      <c r="A317" s="85"/>
      <c r="B317" s="132">
        <f>ID!B182</f>
        <v>0</v>
      </c>
      <c r="C317" s="324"/>
      <c r="D317" s="307" t="str">
        <f>ID!D182</f>
        <v>EMPTY</v>
      </c>
      <c r="E317" s="307" t="str">
        <f>ID!E182</f>
        <v>E</v>
      </c>
      <c r="F317" s="310" t="str">
        <f>ID!F182</f>
        <v>EMPTY-E</v>
      </c>
      <c r="G317" s="307" t="str">
        <f>ID!G182</f>
        <v>EMPTY-E</v>
      </c>
      <c r="H317" s="307">
        <f>ID!H182</f>
        <v>0</v>
      </c>
      <c r="I317" s="307">
        <f>ID!I182</f>
        <v>0</v>
      </c>
      <c r="J317" s="307">
        <f>ID!J182</f>
        <v>0</v>
      </c>
      <c r="K317" s="307">
        <f>ID!K182</f>
        <v>0</v>
      </c>
      <c r="L317" s="307">
        <f>ID!L182</f>
        <v>0</v>
      </c>
      <c r="M317" s="307">
        <f>ID!M182</f>
        <v>0</v>
      </c>
      <c r="N317" s="307">
        <f>ID!N182</f>
        <v>0</v>
      </c>
      <c r="O317" s="307" t="str">
        <f>ID!O182</f>
        <v>INT</v>
      </c>
      <c r="P317" s="307" t="str">
        <f>ID!P182</f>
        <v>TBA13</v>
      </c>
      <c r="Q317" s="307">
        <f>ID!Q182</f>
        <v>5</v>
      </c>
      <c r="R317" s="354">
        <f>ID!R182</f>
        <v>0</v>
      </c>
      <c r="S317" s="324"/>
      <c r="T317" s="208"/>
      <c r="U317" s="87">
        <f>IFERROR(VLOOKUP(AE317,timeToFix,3),"")</f>
        <v>0</v>
      </c>
      <c r="V317" s="112">
        <f>IF($V$3=ID!$H$3,
H317,IF($V$3=ID!$I$3,
I317,IF($V$3=ID!$J$3,
J317,IF($V$3=ID!$K$3,
K317,IF($V$3=ID!$L$3,
L317,IF($V$3=ID!$M$3,
M317,IF($V$3=ID!$N$3,
N317,"")))))))</f>
        <v>0</v>
      </c>
      <c r="W317" s="85"/>
      <c r="X317" s="88" t="str">
        <f>ID!AB182</f>
        <v>No Response</v>
      </c>
      <c r="Y317" s="88" t="str">
        <f>Faculty!AB182</f>
        <v>No Response</v>
      </c>
      <c r="Z317" s="88" t="str">
        <f>'Reviewer 1'!AB182</f>
        <v>No Response</v>
      </c>
      <c r="AA317" s="88" t="str">
        <f>'Reviewer 2'!AC194</f>
        <v>No Response</v>
      </c>
      <c r="AB317" s="135"/>
      <c r="AC317" s="85"/>
      <c r="AD317" s="157" t="str">
        <f>IFERROR(VLOOKUP(ID!AB182,RubricConversion,2,FALSE),"")</f>
        <v>NR</v>
      </c>
      <c r="AE317" s="157" t="str">
        <f>IFERROR(VLOOKUP(AD317,scale,2,FALSE),"")</f>
        <v>No Response</v>
      </c>
      <c r="AF317" s="4"/>
    </row>
    <row r="318" spans="1:32" ht="98" hidden="1">
      <c r="A318" s="85"/>
      <c r="B318" s="132"/>
      <c r="C318" s="324"/>
      <c r="D318" s="307"/>
      <c r="E318" s="307"/>
      <c r="F318" s="310"/>
      <c r="G318" s="307"/>
      <c r="H318" s="307"/>
      <c r="I318" s="307"/>
      <c r="J318" s="307"/>
      <c r="K318" s="307"/>
      <c r="L318" s="307"/>
      <c r="M318" s="307"/>
      <c r="N318" s="307"/>
      <c r="O318" s="307"/>
      <c r="P318" s="307"/>
      <c r="Q318" s="307"/>
      <c r="R318" s="311"/>
      <c r="S318" s="104" t="str">
        <f>CONCATENATE(ID!X182,CHAR(10),CHAR(10),Faculty!X182,CHAR(10),CHAR(10),'Reviewer 1'!X182,CHAR(10),CHAR(10),'Reviewer 2'!X194)</f>
        <v xml:space="preserve">
</v>
      </c>
      <c r="T318" s="208"/>
      <c r="U318" s="208"/>
      <c r="V318" s="112">
        <f>IF($V$3=ID!$H$3,
H318,IF($V$3=ID!$I$3,
I318,IF($V$3=ID!$J$3,
J318,IF($V$3=ID!$K$3,
K318,IF($V$3=ID!$L$3,
L318,IF($V$3=ID!$M$3,
M318,IF($V$3=ID!$N$3,
N318,"")))))))</f>
        <v>0</v>
      </c>
      <c r="W318" s="85"/>
      <c r="X318" s="105"/>
      <c r="Y318" s="105"/>
      <c r="Z318" s="105"/>
      <c r="AA318" s="105"/>
      <c r="AB318" s="135"/>
      <c r="AC318" s="85"/>
      <c r="AD318" s="73"/>
      <c r="AE318" s="73"/>
      <c r="AF318" s="4"/>
    </row>
    <row r="319" spans="1:32" ht="14" hidden="1">
      <c r="A319" s="85"/>
      <c r="B319" s="132">
        <f>ID!B183</f>
        <v>0</v>
      </c>
      <c r="C319" s="324"/>
      <c r="D319" s="307" t="str">
        <f>ID!D183</f>
        <v>EMPTY</v>
      </c>
      <c r="E319" s="307" t="str">
        <f>ID!E183</f>
        <v>F</v>
      </c>
      <c r="F319" s="310" t="str">
        <f>ID!F183</f>
        <v>EMPTY-F</v>
      </c>
      <c r="G319" s="307" t="str">
        <f>ID!G183</f>
        <v>EMPTY-F</v>
      </c>
      <c r="H319" s="307">
        <f>ID!H183</f>
        <v>0</v>
      </c>
      <c r="I319" s="307">
        <f>ID!I183</f>
        <v>0</v>
      </c>
      <c r="J319" s="307">
        <f>ID!J183</f>
        <v>0</v>
      </c>
      <c r="K319" s="307">
        <f>ID!K183</f>
        <v>0</v>
      </c>
      <c r="L319" s="307">
        <f>ID!L183</f>
        <v>0</v>
      </c>
      <c r="M319" s="307">
        <f>ID!M183</f>
        <v>0</v>
      </c>
      <c r="N319" s="307">
        <f>ID!N183</f>
        <v>0</v>
      </c>
      <c r="O319" s="307" t="str">
        <f>ID!O183</f>
        <v>INT</v>
      </c>
      <c r="P319" s="307" t="str">
        <f>ID!P183</f>
        <v>TBA13</v>
      </c>
      <c r="Q319" s="307">
        <f>ID!Q183</f>
        <v>6</v>
      </c>
      <c r="R319" s="354">
        <f>ID!R183</f>
        <v>0</v>
      </c>
      <c r="S319" s="324"/>
      <c r="T319" s="208"/>
      <c r="U319" s="87">
        <f>IFERROR(VLOOKUP(AE319,timeToFix,3),"")</f>
        <v>0</v>
      </c>
      <c r="V319" s="112">
        <f>IF($V$3=ID!$H$3,
H319,IF($V$3=ID!$I$3,
I319,IF($V$3=ID!$J$3,
J319,IF($V$3=ID!$K$3,
K319,IF($V$3=ID!$L$3,
L319,IF($V$3=ID!$M$3,
M319,IF($V$3=ID!$N$3,
N319,"")))))))</f>
        <v>0</v>
      </c>
      <c r="W319" s="85"/>
      <c r="X319" s="88" t="str">
        <f>ID!AB183</f>
        <v>No Response</v>
      </c>
      <c r="Y319" s="88" t="str">
        <f>Faculty!AB183</f>
        <v>No Response</v>
      </c>
      <c r="Z319" s="88" t="str">
        <f>'Reviewer 1'!AB183</f>
        <v>No Response</v>
      </c>
      <c r="AA319" s="88" t="str">
        <f>'Reviewer 2'!AC195</f>
        <v>No Response</v>
      </c>
      <c r="AB319" s="135"/>
      <c r="AC319" s="85"/>
      <c r="AD319" s="157" t="str">
        <f>IFERROR(VLOOKUP(ID!AB183,RubricConversion,2,FALSE),"")</f>
        <v>NR</v>
      </c>
      <c r="AE319" s="157" t="str">
        <f>IFERROR(VLOOKUP(AD319,scale,2,FALSE),"")</f>
        <v>No Response</v>
      </c>
      <c r="AF319" s="4"/>
    </row>
    <row r="320" spans="1:32" ht="98" hidden="1">
      <c r="A320" s="85"/>
      <c r="B320" s="132"/>
      <c r="C320" s="324"/>
      <c r="D320" s="307"/>
      <c r="E320" s="307"/>
      <c r="F320" s="310"/>
      <c r="G320" s="307"/>
      <c r="H320" s="307"/>
      <c r="I320" s="307"/>
      <c r="J320" s="307"/>
      <c r="K320" s="307"/>
      <c r="L320" s="307"/>
      <c r="M320" s="307"/>
      <c r="N320" s="307"/>
      <c r="O320" s="307"/>
      <c r="P320" s="307"/>
      <c r="Q320" s="307"/>
      <c r="R320" s="311"/>
      <c r="S320" s="104" t="str">
        <f>CONCATENATE(ID!X183,CHAR(10),CHAR(10),Faculty!X183,CHAR(10),CHAR(10),'Reviewer 1'!X183,CHAR(10),CHAR(10),'Reviewer 2'!X195)</f>
        <v xml:space="preserve">
</v>
      </c>
      <c r="T320" s="208"/>
      <c r="U320" s="208"/>
      <c r="V320" s="112">
        <f>IF($V$3=ID!$H$3,
H320,IF($V$3=ID!$I$3,
I320,IF($V$3=ID!$J$3,
J320,IF($V$3=ID!$K$3,
K320,IF($V$3=ID!$L$3,
L320,IF($V$3=ID!$M$3,
M320,IF($V$3=ID!$N$3,
N320,"")))))))</f>
        <v>0</v>
      </c>
      <c r="W320" s="85"/>
      <c r="X320" s="105"/>
      <c r="Y320" s="105"/>
      <c r="Z320" s="105"/>
      <c r="AA320" s="105"/>
      <c r="AB320" s="135"/>
      <c r="AC320" s="85"/>
      <c r="AD320" s="73"/>
      <c r="AE320" s="73"/>
      <c r="AF320" s="4"/>
    </row>
    <row r="321" spans="1:32" ht="14" hidden="1">
      <c r="A321" s="85"/>
      <c r="B321" s="132">
        <f>ID!B184</f>
        <v>0</v>
      </c>
      <c r="C321" s="324"/>
      <c r="D321" s="307" t="str">
        <f>ID!D184</f>
        <v>EMPTY</v>
      </c>
      <c r="E321" s="307" t="str">
        <f>ID!E184</f>
        <v>G</v>
      </c>
      <c r="F321" s="310" t="str">
        <f>ID!F184</f>
        <v>EMPTY-G</v>
      </c>
      <c r="G321" s="307" t="str">
        <f>ID!G184</f>
        <v>EMPTY-G</v>
      </c>
      <c r="H321" s="307">
        <f>ID!H184</f>
        <v>0</v>
      </c>
      <c r="I321" s="307">
        <f>ID!I184</f>
        <v>0</v>
      </c>
      <c r="J321" s="307">
        <f>ID!J184</f>
        <v>0</v>
      </c>
      <c r="K321" s="307">
        <f>ID!K184</f>
        <v>0</v>
      </c>
      <c r="L321" s="307">
        <f>ID!L184</f>
        <v>0</v>
      </c>
      <c r="M321" s="307">
        <f>ID!M184</f>
        <v>0</v>
      </c>
      <c r="N321" s="307">
        <f>ID!N184</f>
        <v>0</v>
      </c>
      <c r="O321" s="307" t="str">
        <f>ID!O184</f>
        <v>INT</v>
      </c>
      <c r="P321" s="307" t="str">
        <f>ID!P184</f>
        <v>TBA13</v>
      </c>
      <c r="Q321" s="307">
        <f>ID!Q184</f>
        <v>7</v>
      </c>
      <c r="R321" s="354">
        <f>ID!R184</f>
        <v>0</v>
      </c>
      <c r="S321" s="324"/>
      <c r="T321" s="208"/>
      <c r="U321" s="87">
        <f>IFERROR(VLOOKUP(AE321,timeToFix,3),"")</f>
        <v>0</v>
      </c>
      <c r="V321" s="112">
        <f>IF($V$3=ID!$H$3,
H321,IF($V$3=ID!$I$3,
I321,IF($V$3=ID!$J$3,
J321,IF($V$3=ID!$K$3,
K321,IF($V$3=ID!$L$3,
L321,IF($V$3=ID!$M$3,
M321,IF($V$3=ID!$N$3,
N321,"")))))))</f>
        <v>0</v>
      </c>
      <c r="W321" s="85"/>
      <c r="X321" s="88" t="str">
        <f>ID!AB184</f>
        <v>No Response</v>
      </c>
      <c r="Y321" s="88" t="str">
        <f>Faculty!AB184</f>
        <v>No Response</v>
      </c>
      <c r="Z321" s="88" t="str">
        <f>'Reviewer 1'!AB184</f>
        <v>No Response</v>
      </c>
      <c r="AA321" s="88" t="str">
        <f>'Reviewer 2'!AC196</f>
        <v>No Response</v>
      </c>
      <c r="AB321" s="135"/>
      <c r="AC321" s="85"/>
      <c r="AD321" s="157" t="str">
        <f>IFERROR(VLOOKUP(ID!AB184,RubricConversion,2,FALSE),"")</f>
        <v>NR</v>
      </c>
      <c r="AE321" s="157" t="str">
        <f>IFERROR(VLOOKUP(AD321,scale,2,FALSE),"")</f>
        <v>No Response</v>
      </c>
      <c r="AF321" s="4"/>
    </row>
    <row r="322" spans="1:32" ht="98" hidden="1">
      <c r="A322" s="85"/>
      <c r="B322" s="132"/>
      <c r="C322" s="324"/>
      <c r="D322" s="307"/>
      <c r="E322" s="307"/>
      <c r="F322" s="310"/>
      <c r="G322" s="307"/>
      <c r="H322" s="307"/>
      <c r="I322" s="307"/>
      <c r="J322" s="307"/>
      <c r="K322" s="307"/>
      <c r="L322" s="307"/>
      <c r="M322" s="307"/>
      <c r="N322" s="307"/>
      <c r="O322" s="307"/>
      <c r="P322" s="307"/>
      <c r="Q322" s="307"/>
      <c r="R322" s="311"/>
      <c r="S322" s="104" t="str">
        <f>CONCATENATE(ID!X184,CHAR(10),CHAR(10),Faculty!X184,CHAR(10),CHAR(10),'Reviewer 1'!X184,CHAR(10),CHAR(10),'Reviewer 2'!X196)</f>
        <v xml:space="preserve">
</v>
      </c>
      <c r="T322" s="208"/>
      <c r="U322" s="208"/>
      <c r="V322" s="112">
        <f>IF($V$3=ID!$H$3,
H322,IF($V$3=ID!$I$3,
I322,IF($V$3=ID!$J$3,
J322,IF($V$3=ID!$K$3,
K322,IF($V$3=ID!$L$3,
L322,IF($V$3=ID!$M$3,
M322,IF($V$3=ID!$N$3,
N322,"")))))))</f>
        <v>0</v>
      </c>
      <c r="W322" s="85"/>
      <c r="X322" s="105"/>
      <c r="Y322" s="105"/>
      <c r="Z322" s="105"/>
      <c r="AA322" s="105"/>
      <c r="AB322" s="135"/>
      <c r="AC322" s="85"/>
      <c r="AD322" s="73"/>
      <c r="AE322" s="73"/>
      <c r="AF322" s="4"/>
    </row>
    <row r="323" spans="1:32" ht="14" hidden="1">
      <c r="A323" s="85"/>
      <c r="B323" s="132">
        <f>ID!B185</f>
        <v>0</v>
      </c>
      <c r="C323" s="324"/>
      <c r="D323" s="307" t="str">
        <f>ID!D185</f>
        <v>EMPTY</v>
      </c>
      <c r="E323" s="307" t="str">
        <f>ID!E185</f>
        <v>H</v>
      </c>
      <c r="F323" s="310" t="str">
        <f>ID!F185</f>
        <v>EMPTY-H</v>
      </c>
      <c r="G323" s="307" t="str">
        <f>ID!G185</f>
        <v>EMPTY-H</v>
      </c>
      <c r="H323" s="307">
        <f>ID!H185</f>
        <v>0</v>
      </c>
      <c r="I323" s="307">
        <f>ID!I185</f>
        <v>0</v>
      </c>
      <c r="J323" s="307">
        <f>ID!J185</f>
        <v>0</v>
      </c>
      <c r="K323" s="307">
        <f>ID!K185</f>
        <v>0</v>
      </c>
      <c r="L323" s="307">
        <f>ID!L185</f>
        <v>0</v>
      </c>
      <c r="M323" s="307">
        <f>ID!M185</f>
        <v>0</v>
      </c>
      <c r="N323" s="307">
        <f>ID!N185</f>
        <v>0</v>
      </c>
      <c r="O323" s="307" t="str">
        <f>ID!O185</f>
        <v>INT</v>
      </c>
      <c r="P323" s="307" t="str">
        <f>ID!P185</f>
        <v>TBA13</v>
      </c>
      <c r="Q323" s="307">
        <f>ID!Q185</f>
        <v>8</v>
      </c>
      <c r="R323" s="354">
        <f>ID!R185</f>
        <v>0</v>
      </c>
      <c r="S323" s="324"/>
      <c r="T323" s="208"/>
      <c r="U323" s="87">
        <f>IFERROR(VLOOKUP(AE323,timeToFix,3),"")</f>
        <v>0</v>
      </c>
      <c r="V323" s="112">
        <f>IF($V$3=ID!$H$3,
H323,IF($V$3=ID!$I$3,
I323,IF($V$3=ID!$J$3,
J323,IF($V$3=ID!$K$3,
K323,IF($V$3=ID!$L$3,
L323,IF($V$3=ID!$M$3,
M323,IF($V$3=ID!$N$3,
N323,"")))))))</f>
        <v>0</v>
      </c>
      <c r="W323" s="85"/>
      <c r="X323" s="88" t="str">
        <f>ID!AB185</f>
        <v>No Response</v>
      </c>
      <c r="Y323" s="88" t="str">
        <f>Faculty!AB185</f>
        <v>No Response</v>
      </c>
      <c r="Z323" s="88" t="str">
        <f>'Reviewer 1'!AB185</f>
        <v>No Response</v>
      </c>
      <c r="AA323" s="88" t="str">
        <f>'Reviewer 2'!AC197</f>
        <v>No Response</v>
      </c>
      <c r="AB323" s="135"/>
      <c r="AC323" s="85"/>
      <c r="AD323" s="157" t="str">
        <f>IFERROR(VLOOKUP(ID!AB185,RubricConversion,2,FALSE),"")</f>
        <v>NR</v>
      </c>
      <c r="AE323" s="157" t="str">
        <f>IFERROR(VLOOKUP(AD323,scale,2,FALSE),"")</f>
        <v>No Response</v>
      </c>
      <c r="AF323" s="4"/>
    </row>
    <row r="324" spans="1:32" ht="98" hidden="1">
      <c r="A324" s="85"/>
      <c r="B324" s="132"/>
      <c r="C324" s="324"/>
      <c r="D324" s="307"/>
      <c r="E324" s="307"/>
      <c r="F324" s="310"/>
      <c r="G324" s="307"/>
      <c r="H324" s="307"/>
      <c r="I324" s="307"/>
      <c r="J324" s="307"/>
      <c r="K324" s="307"/>
      <c r="L324" s="307"/>
      <c r="M324" s="307"/>
      <c r="N324" s="307"/>
      <c r="O324" s="307"/>
      <c r="P324" s="307"/>
      <c r="Q324" s="307"/>
      <c r="R324" s="311"/>
      <c r="S324" s="104" t="str">
        <f>CONCATENATE(ID!X185,CHAR(10),CHAR(10),Faculty!X185,CHAR(10),CHAR(10),'Reviewer 1'!X185,CHAR(10),CHAR(10),'Reviewer 2'!X197)</f>
        <v xml:space="preserve">
</v>
      </c>
      <c r="T324" s="208"/>
      <c r="U324" s="208"/>
      <c r="V324" s="112">
        <f>IF($V$3=ID!$H$3,
H324,IF($V$3=ID!$I$3,
I324,IF($V$3=ID!$J$3,
J324,IF($V$3=ID!$K$3,
K324,IF($V$3=ID!$L$3,
L324,IF($V$3=ID!$M$3,
M324,IF($V$3=ID!$N$3,
N324,"")))))))</f>
        <v>0</v>
      </c>
      <c r="W324" s="85"/>
      <c r="X324" s="105"/>
      <c r="Y324" s="105"/>
      <c r="Z324" s="105"/>
      <c r="AA324" s="105"/>
      <c r="AB324" s="135"/>
      <c r="AC324" s="85"/>
      <c r="AD324" s="73"/>
      <c r="AE324" s="73"/>
      <c r="AF324" s="4"/>
    </row>
    <row r="325" spans="1:32" ht="14" hidden="1">
      <c r="A325" s="85"/>
      <c r="B325" s="132">
        <f>ID!B186</f>
        <v>0</v>
      </c>
      <c r="C325" s="324"/>
      <c r="D325" s="307" t="str">
        <f>ID!D186</f>
        <v>EMPTY</v>
      </c>
      <c r="E325" s="307" t="str">
        <f>ID!E186</f>
        <v>I</v>
      </c>
      <c r="F325" s="310" t="str">
        <f>ID!F186</f>
        <v>EMPTY-I</v>
      </c>
      <c r="G325" s="307" t="str">
        <f>ID!G186</f>
        <v>EMPTY-I</v>
      </c>
      <c r="H325" s="307">
        <f>ID!H186</f>
        <v>0</v>
      </c>
      <c r="I325" s="307">
        <f>ID!I186</f>
        <v>0</v>
      </c>
      <c r="J325" s="307">
        <f>ID!J186</f>
        <v>0</v>
      </c>
      <c r="K325" s="307">
        <f>ID!K186</f>
        <v>0</v>
      </c>
      <c r="L325" s="307">
        <f>ID!L186</f>
        <v>0</v>
      </c>
      <c r="M325" s="307">
        <f>ID!M186</f>
        <v>0</v>
      </c>
      <c r="N325" s="307">
        <f>ID!N186</f>
        <v>0</v>
      </c>
      <c r="O325" s="307" t="str">
        <f>ID!O186</f>
        <v>INT</v>
      </c>
      <c r="P325" s="307" t="str">
        <f>ID!P186</f>
        <v>TBA13</v>
      </c>
      <c r="Q325" s="307">
        <f>ID!Q186</f>
        <v>9</v>
      </c>
      <c r="R325" s="354">
        <f>ID!R186</f>
        <v>0</v>
      </c>
      <c r="S325" s="324"/>
      <c r="T325" s="208"/>
      <c r="U325" s="87">
        <f>IFERROR(VLOOKUP(AE325,timeToFix,3),"")</f>
        <v>0</v>
      </c>
      <c r="V325" s="112">
        <f>IF($V$3=ID!$H$3,
H325,IF($V$3=ID!$I$3,
I325,IF($V$3=ID!$J$3,
J325,IF($V$3=ID!$K$3,
K325,IF($V$3=ID!$L$3,
L325,IF($V$3=ID!$M$3,
M325,IF($V$3=ID!$N$3,
N325,"")))))))</f>
        <v>0</v>
      </c>
      <c r="W325" s="85"/>
      <c r="X325" s="88" t="str">
        <f>ID!AB186</f>
        <v>No Response</v>
      </c>
      <c r="Y325" s="88" t="str">
        <f>Faculty!AB186</f>
        <v>No Response</v>
      </c>
      <c r="Z325" s="88" t="str">
        <f>'Reviewer 1'!AB186</f>
        <v>No Response</v>
      </c>
      <c r="AA325" s="88" t="str">
        <f>'Reviewer 2'!AC198</f>
        <v>No Response</v>
      </c>
      <c r="AB325" s="135"/>
      <c r="AC325" s="85"/>
      <c r="AD325" s="157" t="str">
        <f>IFERROR(VLOOKUP(ID!AB186,RubricConversion,2,FALSE),"")</f>
        <v>NR</v>
      </c>
      <c r="AE325" s="157" t="str">
        <f>IFERROR(VLOOKUP(AD325,scale,2,FALSE),"")</f>
        <v>No Response</v>
      </c>
      <c r="AF325" s="4"/>
    </row>
    <row r="326" spans="1:32" ht="98" hidden="1">
      <c r="A326" s="85"/>
      <c r="B326" s="132"/>
      <c r="C326" s="324"/>
      <c r="D326" s="307"/>
      <c r="E326" s="307"/>
      <c r="F326" s="310"/>
      <c r="G326" s="307"/>
      <c r="H326" s="307"/>
      <c r="I326" s="307"/>
      <c r="J326" s="307"/>
      <c r="K326" s="307"/>
      <c r="L326" s="307"/>
      <c r="M326" s="307"/>
      <c r="N326" s="307"/>
      <c r="O326" s="307"/>
      <c r="P326" s="307"/>
      <c r="Q326" s="307"/>
      <c r="R326" s="311"/>
      <c r="S326" s="104" t="str">
        <f>CONCATENATE(ID!X186,CHAR(10),CHAR(10),Faculty!X186,CHAR(10),CHAR(10),'Reviewer 1'!X186,CHAR(10),CHAR(10),'Reviewer 2'!X198)</f>
        <v xml:space="preserve">
</v>
      </c>
      <c r="T326" s="208"/>
      <c r="U326" s="208"/>
      <c r="V326" s="112">
        <f>IF($V$3=ID!$H$3,
H326,IF($V$3=ID!$I$3,
I326,IF($V$3=ID!$J$3,
J326,IF($V$3=ID!$K$3,
K326,IF($V$3=ID!$L$3,
L326,IF($V$3=ID!$M$3,
M326,IF($V$3=ID!$N$3,
N326,"")))))))</f>
        <v>0</v>
      </c>
      <c r="W326" s="85"/>
      <c r="X326" s="105"/>
      <c r="Y326" s="105"/>
      <c r="Z326" s="105"/>
      <c r="AA326" s="105"/>
      <c r="AB326" s="135"/>
      <c r="AC326" s="85"/>
      <c r="AD326" s="73"/>
      <c r="AE326" s="73"/>
      <c r="AF326" s="4"/>
    </row>
    <row r="327" spans="1:32" ht="14" hidden="1">
      <c r="A327" s="85"/>
      <c r="B327" s="132">
        <f>ID!B187</f>
        <v>0</v>
      </c>
      <c r="C327" s="324"/>
      <c r="D327" s="307" t="str">
        <f>ID!D187</f>
        <v>EMPTY</v>
      </c>
      <c r="E327" s="307" t="str">
        <f>ID!E187</f>
        <v>J</v>
      </c>
      <c r="F327" s="310" t="str">
        <f>ID!F187</f>
        <v>EMPTY-J</v>
      </c>
      <c r="G327" s="307" t="str">
        <f>ID!G187</f>
        <v>EMPTY-J</v>
      </c>
      <c r="H327" s="307">
        <f>ID!H187</f>
        <v>0</v>
      </c>
      <c r="I327" s="307">
        <f>ID!I187</f>
        <v>0</v>
      </c>
      <c r="J327" s="307">
        <f>ID!J187</f>
        <v>0</v>
      </c>
      <c r="K327" s="307">
        <f>ID!K187</f>
        <v>0</v>
      </c>
      <c r="L327" s="307">
        <f>ID!L187</f>
        <v>0</v>
      </c>
      <c r="M327" s="307">
        <f>ID!M187</f>
        <v>0</v>
      </c>
      <c r="N327" s="307">
        <f>ID!N187</f>
        <v>0</v>
      </c>
      <c r="O327" s="307" t="str">
        <f>ID!O187</f>
        <v>INT</v>
      </c>
      <c r="P327" s="307" t="str">
        <f>ID!P187</f>
        <v>TBA13</v>
      </c>
      <c r="Q327" s="307">
        <f>ID!Q187</f>
        <v>10</v>
      </c>
      <c r="R327" s="354">
        <f>ID!R187</f>
        <v>0</v>
      </c>
      <c r="S327" s="324"/>
      <c r="T327" s="208"/>
      <c r="U327" s="87">
        <f>IFERROR(VLOOKUP(AE327,timeToFix,3),"")</f>
        <v>0</v>
      </c>
      <c r="V327" s="112">
        <f>IF($V$3=ID!$H$3,
H327,IF($V$3=ID!$I$3,
I327,IF($V$3=ID!$J$3,
J327,IF($V$3=ID!$K$3,
K327,IF($V$3=ID!$L$3,
L327,IF($V$3=ID!$M$3,
M327,IF($V$3=ID!$N$3,
N327,"")))))))</f>
        <v>0</v>
      </c>
      <c r="W327" s="85"/>
      <c r="X327" s="88" t="str">
        <f>ID!AB187</f>
        <v>No Response</v>
      </c>
      <c r="Y327" s="88" t="str">
        <f>Faculty!AB187</f>
        <v>No Response</v>
      </c>
      <c r="Z327" s="88" t="str">
        <f>'Reviewer 1'!AB187</f>
        <v>No Response</v>
      </c>
      <c r="AA327" s="88" t="str">
        <f>'Reviewer 2'!AC199</f>
        <v>No Response</v>
      </c>
      <c r="AB327" s="135"/>
      <c r="AC327" s="85"/>
      <c r="AD327" s="157" t="str">
        <f>IFERROR(VLOOKUP(ID!AB187,RubricConversion,2,FALSE),"")</f>
        <v>NR</v>
      </c>
      <c r="AE327" s="157" t="str">
        <f>IFERROR(VLOOKUP(AD327,scale,2,FALSE),"")</f>
        <v>No Response</v>
      </c>
      <c r="AF327" s="4"/>
    </row>
    <row r="328" spans="1:32" ht="98" hidden="1">
      <c r="A328" s="85"/>
      <c r="B328" s="132"/>
      <c r="C328" s="324"/>
      <c r="D328" s="307"/>
      <c r="E328" s="307"/>
      <c r="F328" s="310"/>
      <c r="G328" s="307"/>
      <c r="H328" s="307"/>
      <c r="I328" s="307"/>
      <c r="J328" s="307"/>
      <c r="K328" s="307"/>
      <c r="L328" s="307"/>
      <c r="M328" s="307"/>
      <c r="N328" s="307"/>
      <c r="O328" s="307"/>
      <c r="P328" s="307"/>
      <c r="Q328" s="307"/>
      <c r="R328" s="311"/>
      <c r="S328" s="104" t="str">
        <f>CONCATENATE(ID!X187,CHAR(10),CHAR(10),Faculty!X187,CHAR(10),CHAR(10),'Reviewer 1'!X187,CHAR(10),CHAR(10),'Reviewer 2'!X199)</f>
        <v xml:space="preserve">
</v>
      </c>
      <c r="T328" s="208"/>
      <c r="U328" s="208"/>
      <c r="V328" s="112">
        <f>IF($V$3=ID!$H$3,
H328,IF($V$3=ID!$I$3,
I328,IF($V$3=ID!$J$3,
J328,IF($V$3=ID!$K$3,
K328,IF($V$3=ID!$L$3,
L328,IF($V$3=ID!$M$3,
M328,IF($V$3=ID!$N$3,
N328,"")))))))</f>
        <v>0</v>
      </c>
      <c r="W328" s="85"/>
      <c r="X328" s="105"/>
      <c r="Y328" s="105"/>
      <c r="Z328" s="105"/>
      <c r="AA328" s="105"/>
      <c r="AB328" s="135"/>
      <c r="AC328" s="85"/>
      <c r="AD328" s="73"/>
      <c r="AE328" s="73"/>
      <c r="AF328" s="4"/>
    </row>
    <row r="329" spans="1:32" ht="14" hidden="1">
      <c r="A329" s="85"/>
      <c r="B329" s="132">
        <f>ID!B188</f>
        <v>0</v>
      </c>
      <c r="C329" s="324"/>
      <c r="D329" s="307" t="str">
        <f>ID!D188</f>
        <v>EMPTY</v>
      </c>
      <c r="E329" s="307" t="str">
        <f>ID!E188</f>
        <v>K</v>
      </c>
      <c r="F329" s="310" t="str">
        <f>ID!F188</f>
        <v>EMPTY-K</v>
      </c>
      <c r="G329" s="307" t="str">
        <f>ID!G188</f>
        <v>EMPTY-K</v>
      </c>
      <c r="H329" s="307">
        <f>ID!H188</f>
        <v>0</v>
      </c>
      <c r="I329" s="307">
        <f>ID!I188</f>
        <v>0</v>
      </c>
      <c r="J329" s="307">
        <f>ID!J188</f>
        <v>0</v>
      </c>
      <c r="K329" s="307">
        <f>ID!K188</f>
        <v>0</v>
      </c>
      <c r="L329" s="307">
        <f>ID!L188</f>
        <v>0</v>
      </c>
      <c r="M329" s="307">
        <f>ID!M188</f>
        <v>0</v>
      </c>
      <c r="N329" s="307">
        <f>ID!N188</f>
        <v>0</v>
      </c>
      <c r="O329" s="307" t="str">
        <f>ID!O188</f>
        <v>INT</v>
      </c>
      <c r="P329" s="307" t="str">
        <f>ID!P188</f>
        <v>TBA13</v>
      </c>
      <c r="Q329" s="307">
        <f>ID!Q188</f>
        <v>11</v>
      </c>
      <c r="R329" s="354">
        <f>ID!R188</f>
        <v>0</v>
      </c>
      <c r="S329" s="324"/>
      <c r="T329" s="208"/>
      <c r="U329" s="87">
        <f>IFERROR(VLOOKUP(AE329,timeToFix,3),"")</f>
        <v>0</v>
      </c>
      <c r="V329" s="112">
        <f>IF($V$3=ID!$H$3,
H329,IF($V$3=ID!$I$3,
I329,IF($V$3=ID!$J$3,
J329,IF($V$3=ID!$K$3,
K329,IF($V$3=ID!$L$3,
L329,IF($V$3=ID!$M$3,
M329,IF($V$3=ID!$N$3,
N329,"")))))))</f>
        <v>0</v>
      </c>
      <c r="W329" s="85"/>
      <c r="X329" s="88" t="str">
        <f>ID!AB188</f>
        <v>No Response</v>
      </c>
      <c r="Y329" s="88" t="str">
        <f>Faculty!AB188</f>
        <v>No Response</v>
      </c>
      <c r="Z329" s="88" t="str">
        <f>'Reviewer 1'!AB188</f>
        <v>No Response</v>
      </c>
      <c r="AA329" s="88" t="str">
        <f>'Reviewer 2'!AC200</f>
        <v>No Response</v>
      </c>
      <c r="AB329" s="135"/>
      <c r="AC329" s="85"/>
      <c r="AD329" s="157" t="str">
        <f>IFERROR(VLOOKUP(ID!AB188,RubricConversion,2,FALSE),"")</f>
        <v>NR</v>
      </c>
      <c r="AE329" s="157" t="str">
        <f>IFERROR(VLOOKUP(AD329,scale,2,FALSE),"")</f>
        <v>No Response</v>
      </c>
      <c r="AF329" s="4"/>
    </row>
    <row r="330" spans="1:32" ht="98" hidden="1">
      <c r="A330" s="85"/>
      <c r="B330" s="132"/>
      <c r="C330" s="324"/>
      <c r="D330" s="307"/>
      <c r="E330" s="307"/>
      <c r="F330" s="310"/>
      <c r="G330" s="307"/>
      <c r="H330" s="307"/>
      <c r="I330" s="307"/>
      <c r="J330" s="307"/>
      <c r="K330" s="307"/>
      <c r="L330" s="307"/>
      <c r="M330" s="307"/>
      <c r="N330" s="307"/>
      <c r="O330" s="307"/>
      <c r="P330" s="307"/>
      <c r="Q330" s="307"/>
      <c r="R330" s="311"/>
      <c r="S330" s="104" t="str">
        <f>CONCATENATE(ID!X188,CHAR(10),CHAR(10),Faculty!X188,CHAR(10),CHAR(10),'Reviewer 1'!X188,CHAR(10),CHAR(10),'Reviewer 2'!X200)</f>
        <v xml:space="preserve">
</v>
      </c>
      <c r="T330" s="208"/>
      <c r="U330" s="208"/>
      <c r="V330" s="112">
        <f>IF($V$3=ID!$H$3,
H330,IF($V$3=ID!$I$3,
I330,IF($V$3=ID!$J$3,
J330,IF($V$3=ID!$K$3,
K330,IF($V$3=ID!$L$3,
L330,IF($V$3=ID!$M$3,
M330,IF($V$3=ID!$N$3,
N330,"")))))))</f>
        <v>0</v>
      </c>
      <c r="W330" s="85"/>
      <c r="X330" s="105"/>
      <c r="Y330" s="105"/>
      <c r="Z330" s="105"/>
      <c r="AA330" s="105"/>
      <c r="AB330" s="135"/>
      <c r="AC330" s="85"/>
      <c r="AD330" s="73"/>
      <c r="AE330" s="73"/>
      <c r="AF330" s="4"/>
    </row>
    <row r="331" spans="1:32" ht="14" hidden="1">
      <c r="A331" s="85"/>
      <c r="B331" s="132">
        <f>ID!B189</f>
        <v>0</v>
      </c>
      <c r="C331" s="324"/>
      <c r="D331" s="307" t="str">
        <f>ID!D189</f>
        <v>EMPTY</v>
      </c>
      <c r="E331" s="307" t="str">
        <f>ID!E189</f>
        <v>L</v>
      </c>
      <c r="F331" s="310" t="str">
        <f>ID!F189</f>
        <v>EMPTY-L</v>
      </c>
      <c r="G331" s="307" t="str">
        <f>ID!G189</f>
        <v>EMPTY-L</v>
      </c>
      <c r="H331" s="307">
        <f>ID!H189</f>
        <v>0</v>
      </c>
      <c r="I331" s="307">
        <f>ID!I189</f>
        <v>0</v>
      </c>
      <c r="J331" s="307">
        <f>ID!J189</f>
        <v>0</v>
      </c>
      <c r="K331" s="307">
        <f>ID!K189</f>
        <v>0</v>
      </c>
      <c r="L331" s="307">
        <f>ID!L189</f>
        <v>0</v>
      </c>
      <c r="M331" s="307">
        <f>ID!M189</f>
        <v>0</v>
      </c>
      <c r="N331" s="307">
        <f>ID!N189</f>
        <v>0</v>
      </c>
      <c r="O331" s="307" t="str">
        <f>ID!O189</f>
        <v>INT</v>
      </c>
      <c r="P331" s="307" t="str">
        <f>ID!P189</f>
        <v>TBA13</v>
      </c>
      <c r="Q331" s="307">
        <f>ID!Q189</f>
        <v>12</v>
      </c>
      <c r="R331" s="354">
        <f>ID!R189</f>
        <v>0</v>
      </c>
      <c r="S331" s="324"/>
      <c r="T331" s="208"/>
      <c r="U331" s="87">
        <f>IFERROR(VLOOKUP(AE331,timeToFix,3),"")</f>
        <v>0</v>
      </c>
      <c r="V331" s="112">
        <f>IF($V$3=ID!$H$3,
H331,IF($V$3=ID!$I$3,
I331,IF($V$3=ID!$J$3,
J331,IF($V$3=ID!$K$3,
K331,IF($V$3=ID!$L$3,
L331,IF($V$3=ID!$M$3,
M331,IF($V$3=ID!$N$3,
N331,"")))))))</f>
        <v>0</v>
      </c>
      <c r="W331" s="85"/>
      <c r="X331" s="88" t="str">
        <f>ID!AB189</f>
        <v>No Response</v>
      </c>
      <c r="Y331" s="88" t="str">
        <f>Faculty!AB189</f>
        <v>No Response</v>
      </c>
      <c r="Z331" s="88" t="str">
        <f>'Reviewer 1'!AB189</f>
        <v>No Response</v>
      </c>
      <c r="AA331" s="88" t="str">
        <f>'Reviewer 2'!AC201</f>
        <v>No Response</v>
      </c>
      <c r="AB331" s="135"/>
      <c r="AC331" s="85"/>
      <c r="AD331" s="157" t="str">
        <f>IFERROR(VLOOKUP(ID!AB189,RubricConversion,2,FALSE),"")</f>
        <v>NR</v>
      </c>
      <c r="AE331" s="157" t="str">
        <f>IFERROR(VLOOKUP(AD331,scale,2,FALSE),"")</f>
        <v>No Response</v>
      </c>
      <c r="AF331" s="4"/>
    </row>
    <row r="332" spans="1:32" ht="98" hidden="1">
      <c r="A332" s="85"/>
      <c r="B332" s="132"/>
      <c r="C332" s="324"/>
      <c r="D332" s="307"/>
      <c r="E332" s="307"/>
      <c r="F332" s="310"/>
      <c r="G332" s="307"/>
      <c r="H332" s="307"/>
      <c r="I332" s="307"/>
      <c r="J332" s="307"/>
      <c r="K332" s="307"/>
      <c r="L332" s="307"/>
      <c r="M332" s="307"/>
      <c r="N332" s="307"/>
      <c r="O332" s="307"/>
      <c r="P332" s="307"/>
      <c r="Q332" s="307"/>
      <c r="R332" s="311"/>
      <c r="S332" s="104" t="str">
        <f>CONCATENATE(ID!X189,CHAR(10),CHAR(10),Faculty!X189,CHAR(10),CHAR(10),'Reviewer 1'!X189,CHAR(10),CHAR(10),'Reviewer 2'!X201)</f>
        <v xml:space="preserve">
</v>
      </c>
      <c r="T332" s="208"/>
      <c r="U332" s="208"/>
      <c r="V332" s="112">
        <f>IF($V$3=ID!$H$3,
H332,IF($V$3=ID!$I$3,
I332,IF($V$3=ID!$J$3,
J332,IF($V$3=ID!$K$3,
K332,IF($V$3=ID!$L$3,
L332,IF($V$3=ID!$M$3,
M332,IF($V$3=ID!$N$3,
N332,"")))))))</f>
        <v>0</v>
      </c>
      <c r="W332" s="85"/>
      <c r="X332" s="105"/>
      <c r="Y332" s="105"/>
      <c r="Z332" s="105"/>
      <c r="AA332" s="105"/>
      <c r="AB332" s="135"/>
      <c r="AC332" s="85"/>
      <c r="AD332" s="73"/>
      <c r="AE332" s="73"/>
      <c r="AF332" s="4"/>
    </row>
    <row r="333" spans="1:32" ht="14" hidden="1">
      <c r="A333" s="85"/>
      <c r="B333" s="132">
        <f>ID!B190</f>
        <v>0</v>
      </c>
      <c r="C333" s="324"/>
      <c r="D333" s="307" t="str">
        <f>ID!D190</f>
        <v>EMPTY</v>
      </c>
      <c r="E333" s="307" t="str">
        <f>ID!E190</f>
        <v>M</v>
      </c>
      <c r="F333" s="310" t="str">
        <f>ID!F190</f>
        <v>EMPTY-M</v>
      </c>
      <c r="G333" s="307" t="str">
        <f>ID!G190</f>
        <v>EMPTY-M</v>
      </c>
      <c r="H333" s="307">
        <f>ID!H190</f>
        <v>0</v>
      </c>
      <c r="I333" s="307">
        <f>ID!I190</f>
        <v>0</v>
      </c>
      <c r="J333" s="307">
        <f>ID!J190</f>
        <v>0</v>
      </c>
      <c r="K333" s="307">
        <f>ID!K190</f>
        <v>0</v>
      </c>
      <c r="L333" s="307">
        <f>ID!L190</f>
        <v>0</v>
      </c>
      <c r="M333" s="307">
        <f>ID!M190</f>
        <v>0</v>
      </c>
      <c r="N333" s="307">
        <f>ID!N190</f>
        <v>0</v>
      </c>
      <c r="O333" s="307" t="str">
        <f>ID!O190</f>
        <v>INT</v>
      </c>
      <c r="P333" s="307" t="str">
        <f>ID!P190</f>
        <v>TBA13</v>
      </c>
      <c r="Q333" s="307">
        <f>ID!Q190</f>
        <v>13</v>
      </c>
      <c r="R333" s="354">
        <f>ID!R190</f>
        <v>0</v>
      </c>
      <c r="S333" s="324"/>
      <c r="T333" s="208"/>
      <c r="U333" s="87">
        <f>IFERROR(VLOOKUP(AE333,timeToFix,3),"")</f>
        <v>0</v>
      </c>
      <c r="V333" s="112">
        <f>IF($V$3=ID!$H$3,
H333,IF($V$3=ID!$I$3,
I333,IF($V$3=ID!$J$3,
J333,IF($V$3=ID!$K$3,
K333,IF($V$3=ID!$L$3,
L333,IF($V$3=ID!$M$3,
M333,IF($V$3=ID!$N$3,
N333,"")))))))</f>
        <v>0</v>
      </c>
      <c r="W333" s="85"/>
      <c r="X333" s="88" t="str">
        <f>ID!AB190</f>
        <v>No Response</v>
      </c>
      <c r="Y333" s="88" t="str">
        <f>Faculty!AB190</f>
        <v>No Response</v>
      </c>
      <c r="Z333" s="88" t="str">
        <f>'Reviewer 1'!AB190</f>
        <v>No Response</v>
      </c>
      <c r="AA333" s="88" t="str">
        <f>'Reviewer 2'!AC202</f>
        <v>No Response</v>
      </c>
      <c r="AB333" s="135"/>
      <c r="AC333" s="85"/>
      <c r="AD333" s="157" t="str">
        <f>IFERROR(VLOOKUP(ID!AB190,RubricConversion,2,FALSE),"")</f>
        <v>NR</v>
      </c>
      <c r="AE333" s="157" t="str">
        <f>IFERROR(VLOOKUP(AD333,scale,2,FALSE),"")</f>
        <v>No Response</v>
      </c>
      <c r="AF333" s="4"/>
    </row>
    <row r="334" spans="1:32" ht="98" hidden="1">
      <c r="A334" s="85"/>
      <c r="B334" s="132"/>
      <c r="C334" s="324"/>
      <c r="D334" s="307"/>
      <c r="E334" s="307"/>
      <c r="F334" s="310"/>
      <c r="G334" s="307"/>
      <c r="H334" s="307"/>
      <c r="I334" s="307"/>
      <c r="J334" s="307"/>
      <c r="K334" s="307"/>
      <c r="L334" s="307"/>
      <c r="M334" s="307"/>
      <c r="N334" s="307"/>
      <c r="O334" s="307"/>
      <c r="P334" s="307"/>
      <c r="Q334" s="307"/>
      <c r="R334" s="311"/>
      <c r="S334" s="104" t="str">
        <f>CONCATENATE(ID!X190,CHAR(10),CHAR(10),Faculty!X190,CHAR(10),CHAR(10),'Reviewer 1'!X190,CHAR(10),CHAR(10),'Reviewer 2'!X202)</f>
        <v xml:space="preserve">
</v>
      </c>
      <c r="T334" s="208"/>
      <c r="U334" s="208"/>
      <c r="V334" s="112">
        <f>IF($V$3=ID!$H$3,
H334,IF($V$3=ID!$I$3,
I334,IF($V$3=ID!$J$3,
J334,IF($V$3=ID!$K$3,
K334,IF($V$3=ID!$L$3,
L334,IF($V$3=ID!$M$3,
M334,IF($V$3=ID!$N$3,
N334,"")))))))</f>
        <v>0</v>
      </c>
      <c r="W334" s="85"/>
      <c r="X334" s="105"/>
      <c r="Y334" s="105"/>
      <c r="Z334" s="105"/>
      <c r="AA334" s="105"/>
      <c r="AB334" s="135"/>
      <c r="AC334" s="85"/>
      <c r="AD334" s="73"/>
      <c r="AE334" s="73"/>
      <c r="AF334" s="4"/>
    </row>
    <row r="335" spans="1:32" ht="14" hidden="1">
      <c r="A335" s="85"/>
      <c r="B335" s="132">
        <f>ID!B191</f>
        <v>0</v>
      </c>
      <c r="C335" s="324"/>
      <c r="D335" s="307" t="str">
        <f>ID!D191</f>
        <v>EMPTY</v>
      </c>
      <c r="E335" s="307" t="str">
        <f>ID!E191</f>
        <v>N</v>
      </c>
      <c r="F335" s="310" t="str">
        <f>ID!F191</f>
        <v>EMPTY-N</v>
      </c>
      <c r="G335" s="307" t="str">
        <f>ID!G191</f>
        <v>EMPTY-N</v>
      </c>
      <c r="H335" s="307">
        <f>ID!H191</f>
        <v>0</v>
      </c>
      <c r="I335" s="307">
        <f>ID!I191</f>
        <v>0</v>
      </c>
      <c r="J335" s="307">
        <f>ID!J191</f>
        <v>0</v>
      </c>
      <c r="K335" s="307">
        <f>ID!K191</f>
        <v>0</v>
      </c>
      <c r="L335" s="307">
        <f>ID!L191</f>
        <v>0</v>
      </c>
      <c r="M335" s="307">
        <f>ID!M191</f>
        <v>0</v>
      </c>
      <c r="N335" s="307">
        <f>ID!N191</f>
        <v>0</v>
      </c>
      <c r="O335" s="307" t="str">
        <f>ID!O191</f>
        <v>INT</v>
      </c>
      <c r="P335" s="307" t="str">
        <f>ID!P191</f>
        <v>TBA13</v>
      </c>
      <c r="Q335" s="307">
        <f>ID!Q191</f>
        <v>14</v>
      </c>
      <c r="R335" s="354">
        <f>ID!R191</f>
        <v>0</v>
      </c>
      <c r="S335" s="324"/>
      <c r="T335" s="208"/>
      <c r="U335" s="87">
        <f>IFERROR(VLOOKUP(AE335,timeToFix,3),"")</f>
        <v>0</v>
      </c>
      <c r="V335" s="112">
        <f>IF($V$3=ID!$H$3,
H335,IF($V$3=ID!$I$3,
I335,IF($V$3=ID!$J$3,
J335,IF($V$3=ID!$K$3,
K335,IF($V$3=ID!$L$3,
L335,IF($V$3=ID!$M$3,
M335,IF($V$3=ID!$N$3,
N335,"")))))))</f>
        <v>0</v>
      </c>
      <c r="W335" s="85"/>
      <c r="X335" s="88" t="str">
        <f>ID!AB191</f>
        <v>No Response</v>
      </c>
      <c r="Y335" s="88" t="str">
        <f>Faculty!AB191</f>
        <v>No Response</v>
      </c>
      <c r="Z335" s="88" t="str">
        <f>'Reviewer 1'!AB191</f>
        <v>No Response</v>
      </c>
      <c r="AA335" s="88" t="str">
        <f>'Reviewer 2'!AC203</f>
        <v>No Response</v>
      </c>
      <c r="AB335" s="135"/>
      <c r="AC335" s="85"/>
      <c r="AD335" s="157" t="str">
        <f>IFERROR(VLOOKUP(ID!AB191,RubricConversion,2,FALSE),"")</f>
        <v>NR</v>
      </c>
      <c r="AE335" s="157" t="str">
        <f>IFERROR(VLOOKUP(AD335,scale,2,FALSE),"")</f>
        <v>No Response</v>
      </c>
      <c r="AF335" s="4"/>
    </row>
    <row r="336" spans="1:32" ht="98" hidden="1">
      <c r="A336" s="85"/>
      <c r="B336" s="132"/>
      <c r="C336" s="324"/>
      <c r="D336" s="307"/>
      <c r="E336" s="307"/>
      <c r="F336" s="310"/>
      <c r="G336" s="307"/>
      <c r="H336" s="307"/>
      <c r="I336" s="307"/>
      <c r="J336" s="307"/>
      <c r="K336" s="307"/>
      <c r="L336" s="307"/>
      <c r="M336" s="307"/>
      <c r="N336" s="307"/>
      <c r="O336" s="307"/>
      <c r="P336" s="307"/>
      <c r="Q336" s="307"/>
      <c r="R336" s="311"/>
      <c r="S336" s="104" t="str">
        <f>CONCATENATE(ID!X191,CHAR(10),CHAR(10),Faculty!X191,CHAR(10),CHAR(10),'Reviewer 1'!X191,CHAR(10),CHAR(10),'Reviewer 2'!X203)</f>
        <v xml:space="preserve">
</v>
      </c>
      <c r="T336" s="208"/>
      <c r="U336" s="208"/>
      <c r="V336" s="112">
        <f>IF($V$3=ID!$H$3,
H336,IF($V$3=ID!$I$3,
I336,IF($V$3=ID!$J$3,
J336,IF($V$3=ID!$K$3,
K336,IF($V$3=ID!$L$3,
L336,IF($V$3=ID!$M$3,
M336,IF($V$3=ID!$N$3,
N336,"")))))))</f>
        <v>0</v>
      </c>
      <c r="W336" s="85"/>
      <c r="X336" s="105"/>
      <c r="Y336" s="105"/>
      <c r="Z336" s="105"/>
      <c r="AA336" s="105"/>
      <c r="AB336" s="135"/>
      <c r="AC336" s="85"/>
      <c r="AD336" s="73"/>
      <c r="AE336" s="73"/>
      <c r="AF336" s="4"/>
    </row>
    <row r="337" spans="1:32" ht="14" hidden="1">
      <c r="A337" s="85"/>
      <c r="B337" s="132">
        <f>ID!B192</f>
        <v>0</v>
      </c>
      <c r="C337" s="324"/>
      <c r="D337" s="307" t="str">
        <f>ID!D192</f>
        <v>EMPTY</v>
      </c>
      <c r="E337" s="307" t="str">
        <f>ID!E192</f>
        <v>O</v>
      </c>
      <c r="F337" s="310" t="str">
        <f>ID!F192</f>
        <v>EMPTY-O</v>
      </c>
      <c r="G337" s="307" t="str">
        <f>ID!G192</f>
        <v>EMPTY-O</v>
      </c>
      <c r="H337" s="307">
        <f>ID!H192</f>
        <v>0</v>
      </c>
      <c r="I337" s="307">
        <f>ID!I192</f>
        <v>0</v>
      </c>
      <c r="J337" s="307">
        <f>ID!J192</f>
        <v>0</v>
      </c>
      <c r="K337" s="307">
        <f>ID!K192</f>
        <v>0</v>
      </c>
      <c r="L337" s="307">
        <f>ID!L192</f>
        <v>0</v>
      </c>
      <c r="M337" s="307">
        <f>ID!M192</f>
        <v>0</v>
      </c>
      <c r="N337" s="307">
        <f>ID!N192</f>
        <v>0</v>
      </c>
      <c r="O337" s="307" t="str">
        <f>ID!O192</f>
        <v>INT</v>
      </c>
      <c r="P337" s="307" t="str">
        <f>ID!P192</f>
        <v>TBA13</v>
      </c>
      <c r="Q337" s="307">
        <f>ID!Q192</f>
        <v>15</v>
      </c>
      <c r="R337" s="354">
        <f>ID!R192</f>
        <v>0</v>
      </c>
      <c r="S337" s="324"/>
      <c r="T337" s="208"/>
      <c r="U337" s="87">
        <f>IFERROR(VLOOKUP(AE337,timeToFix,3),"")</f>
        <v>0</v>
      </c>
      <c r="V337" s="112">
        <f>IF($V$3=ID!$H$3,
H337,IF($V$3=ID!$I$3,
I337,IF($V$3=ID!$J$3,
J337,IF($V$3=ID!$K$3,
K337,IF($V$3=ID!$L$3,
L337,IF($V$3=ID!$M$3,
M337,IF($V$3=ID!$N$3,
N337,"")))))))</f>
        <v>0</v>
      </c>
      <c r="W337" s="85"/>
      <c r="X337" s="88" t="str">
        <f>ID!AB192</f>
        <v>No Response</v>
      </c>
      <c r="Y337" s="88" t="str">
        <f>Faculty!AB192</f>
        <v>No Response</v>
      </c>
      <c r="Z337" s="88" t="str">
        <f>'Reviewer 1'!AB192</f>
        <v>No Response</v>
      </c>
      <c r="AA337" s="88" t="str">
        <f>'Reviewer 2'!AC204</f>
        <v>No Response</v>
      </c>
      <c r="AB337" s="135"/>
      <c r="AC337" s="85"/>
      <c r="AD337" s="157" t="str">
        <f>IFERROR(VLOOKUP(ID!AB192,RubricConversion,2,FALSE),"")</f>
        <v>NR</v>
      </c>
      <c r="AE337" s="157" t="str">
        <f>IFERROR(VLOOKUP(AD337,scale,2,FALSE),"")</f>
        <v>No Response</v>
      </c>
      <c r="AF337" s="4"/>
    </row>
    <row r="338" spans="1:32" ht="98" hidden="1">
      <c r="A338" s="85"/>
      <c r="B338" s="132"/>
      <c r="C338" s="324"/>
      <c r="D338" s="307"/>
      <c r="E338" s="307"/>
      <c r="F338" s="310"/>
      <c r="G338" s="307"/>
      <c r="H338" s="307"/>
      <c r="I338" s="307"/>
      <c r="J338" s="307"/>
      <c r="K338" s="307"/>
      <c r="L338" s="307"/>
      <c r="M338" s="307"/>
      <c r="N338" s="307"/>
      <c r="O338" s="307"/>
      <c r="P338" s="307"/>
      <c r="Q338" s="307"/>
      <c r="R338" s="311"/>
      <c r="S338" s="104" t="str">
        <f>CONCATENATE(ID!X192,CHAR(10),CHAR(10),Faculty!X192,CHAR(10),CHAR(10),'Reviewer 1'!X192,CHAR(10),CHAR(10),'Reviewer 2'!X204)</f>
        <v xml:space="preserve">
</v>
      </c>
      <c r="T338" s="208"/>
      <c r="U338" s="208"/>
      <c r="V338" s="112">
        <f>IF($V$3=ID!$H$3,
H338,IF($V$3=ID!$I$3,
I338,IF($V$3=ID!$J$3,
J338,IF($V$3=ID!$K$3,
K338,IF($V$3=ID!$L$3,
L338,IF($V$3=ID!$M$3,
M338,IF($V$3=ID!$N$3,
N338,"")))))))</f>
        <v>0</v>
      </c>
      <c r="W338" s="85"/>
      <c r="X338" s="105"/>
      <c r="Y338" s="105"/>
      <c r="Z338" s="105"/>
      <c r="AA338" s="105"/>
      <c r="AB338" s="135"/>
      <c r="AC338" s="85"/>
      <c r="AD338" s="73"/>
      <c r="AE338" s="73"/>
      <c r="AF338" s="4"/>
    </row>
    <row r="339" spans="1:32" ht="14" hidden="1">
      <c r="A339" s="85"/>
      <c r="B339" s="132">
        <f>ID!B193</f>
        <v>0</v>
      </c>
      <c r="C339" s="324"/>
      <c r="D339" s="307" t="str">
        <f>ID!D193</f>
        <v>EMPTY</v>
      </c>
      <c r="E339" s="307" t="str">
        <f>ID!E193</f>
        <v>P</v>
      </c>
      <c r="F339" s="310" t="str">
        <f>ID!F193</f>
        <v>EMPTY-P</v>
      </c>
      <c r="G339" s="307" t="str">
        <f>ID!G193</f>
        <v>EMPTY-P</v>
      </c>
      <c r="H339" s="307">
        <f>ID!H193</f>
        <v>0</v>
      </c>
      <c r="I339" s="307">
        <f>ID!I193</f>
        <v>0</v>
      </c>
      <c r="J339" s="307">
        <f>ID!J193</f>
        <v>0</v>
      </c>
      <c r="K339" s="307">
        <f>ID!K193</f>
        <v>0</v>
      </c>
      <c r="L339" s="307">
        <f>ID!L193</f>
        <v>0</v>
      </c>
      <c r="M339" s="307">
        <f>ID!M193</f>
        <v>0</v>
      </c>
      <c r="N339" s="307">
        <f>ID!N193</f>
        <v>0</v>
      </c>
      <c r="O339" s="307" t="str">
        <f>ID!O193</f>
        <v>INT</v>
      </c>
      <c r="P339" s="307" t="str">
        <f>ID!P193</f>
        <v>TBA13</v>
      </c>
      <c r="Q339" s="307">
        <f>ID!Q193</f>
        <v>16</v>
      </c>
      <c r="R339" s="354">
        <f>ID!R193</f>
        <v>0</v>
      </c>
      <c r="S339" s="324"/>
      <c r="T339" s="208"/>
      <c r="U339" s="87">
        <f>IFERROR(VLOOKUP(AE339,timeToFix,3),"")</f>
        <v>0</v>
      </c>
      <c r="V339" s="112">
        <f>IF($V$3=ID!$H$3,
H339,IF($V$3=ID!$I$3,
I339,IF($V$3=ID!$J$3,
J339,IF($V$3=ID!$K$3,
K339,IF($V$3=ID!$L$3,
L339,IF($V$3=ID!$M$3,
M339,IF($V$3=ID!$N$3,
N339,"")))))))</f>
        <v>0</v>
      </c>
      <c r="W339" s="85"/>
      <c r="X339" s="88" t="str">
        <f>ID!AB193</f>
        <v>No Response</v>
      </c>
      <c r="Y339" s="88" t="str">
        <f>Faculty!AB193</f>
        <v>No Response</v>
      </c>
      <c r="Z339" s="88" t="str">
        <f>'Reviewer 1'!AB193</f>
        <v>No Response</v>
      </c>
      <c r="AA339" s="88" t="str">
        <f>'Reviewer 2'!AC205</f>
        <v>No Response</v>
      </c>
      <c r="AB339" s="135"/>
      <c r="AC339" s="85"/>
      <c r="AD339" s="157" t="str">
        <f>IFERROR(VLOOKUP(ID!AB193,RubricConversion,2,FALSE),"")</f>
        <v>NR</v>
      </c>
      <c r="AE339" s="157" t="str">
        <f>IFERROR(VLOOKUP(AD339,scale,2,FALSE),"")</f>
        <v>No Response</v>
      </c>
      <c r="AF339" s="4"/>
    </row>
    <row r="340" spans="1:32" ht="98" hidden="1">
      <c r="A340" s="85"/>
      <c r="B340" s="132"/>
      <c r="C340" s="324"/>
      <c r="D340" s="307"/>
      <c r="E340" s="307"/>
      <c r="F340" s="310"/>
      <c r="G340" s="307"/>
      <c r="H340" s="307"/>
      <c r="I340" s="307"/>
      <c r="J340" s="307"/>
      <c r="K340" s="307"/>
      <c r="L340" s="307"/>
      <c r="M340" s="307"/>
      <c r="N340" s="307"/>
      <c r="O340" s="307"/>
      <c r="P340" s="307"/>
      <c r="Q340" s="307"/>
      <c r="R340" s="311"/>
      <c r="S340" s="104" t="str">
        <f>CONCATENATE(ID!X193,CHAR(10),CHAR(10),Faculty!X193,CHAR(10),CHAR(10),'Reviewer 1'!X193,CHAR(10),CHAR(10),'Reviewer 2'!X205)</f>
        <v xml:space="preserve">
</v>
      </c>
      <c r="T340" s="208"/>
      <c r="U340" s="208"/>
      <c r="V340" s="112">
        <f>IF($V$3=ID!$H$3,
H340,IF($V$3=ID!$I$3,
I340,IF($V$3=ID!$J$3,
J340,IF($V$3=ID!$K$3,
K340,IF($V$3=ID!$L$3,
L340,IF($V$3=ID!$M$3,
M340,IF($V$3=ID!$N$3,
N340,"")))))))</f>
        <v>0</v>
      </c>
      <c r="W340" s="85"/>
      <c r="X340" s="105"/>
      <c r="Y340" s="105"/>
      <c r="Z340" s="105"/>
      <c r="AA340" s="105"/>
      <c r="AB340" s="135"/>
      <c r="AC340" s="85"/>
      <c r="AD340" s="73"/>
      <c r="AE340" s="73"/>
      <c r="AF340" s="4"/>
    </row>
    <row r="341" spans="1:32" ht="14" hidden="1">
      <c r="A341" s="85"/>
      <c r="B341" s="132">
        <f>ID!B194</f>
        <v>0</v>
      </c>
      <c r="C341" s="324"/>
      <c r="D341" s="307" t="str">
        <f>ID!D194</f>
        <v>EMPTY</v>
      </c>
      <c r="E341" s="307" t="str">
        <f>ID!E194</f>
        <v>Q</v>
      </c>
      <c r="F341" s="310" t="str">
        <f>ID!F194</f>
        <v>EMPTY-Q</v>
      </c>
      <c r="G341" s="307" t="str">
        <f>ID!G194</f>
        <v>EMPTY-Q</v>
      </c>
      <c r="H341" s="307">
        <f>ID!H194</f>
        <v>0</v>
      </c>
      <c r="I341" s="307">
        <f>ID!I194</f>
        <v>0</v>
      </c>
      <c r="J341" s="307">
        <f>ID!J194</f>
        <v>0</v>
      </c>
      <c r="K341" s="307">
        <f>ID!K194</f>
        <v>0</v>
      </c>
      <c r="L341" s="307">
        <f>ID!L194</f>
        <v>0</v>
      </c>
      <c r="M341" s="307">
        <f>ID!M194</f>
        <v>0</v>
      </c>
      <c r="N341" s="307">
        <f>ID!N194</f>
        <v>0</v>
      </c>
      <c r="O341" s="307" t="str">
        <f>ID!O194</f>
        <v>INT</v>
      </c>
      <c r="P341" s="307" t="str">
        <f>ID!P194</f>
        <v>TBA13</v>
      </c>
      <c r="Q341" s="307">
        <f>ID!Q194</f>
        <v>17</v>
      </c>
      <c r="R341" s="354">
        <f>ID!R194</f>
        <v>0</v>
      </c>
      <c r="S341" s="324"/>
      <c r="T341" s="208"/>
      <c r="U341" s="87">
        <f>IFERROR(VLOOKUP(AE341,timeToFix,3),"")</f>
        <v>0</v>
      </c>
      <c r="V341" s="112">
        <f>IF($V$3=ID!$H$3,
H341,IF($V$3=ID!$I$3,
I341,IF($V$3=ID!$J$3,
J341,IF($V$3=ID!$K$3,
K341,IF($V$3=ID!$L$3,
L341,IF($V$3=ID!$M$3,
M341,IF($V$3=ID!$N$3,
N341,"")))))))</f>
        <v>0</v>
      </c>
      <c r="W341" s="85"/>
      <c r="X341" s="88" t="str">
        <f>ID!AB194</f>
        <v>No Response</v>
      </c>
      <c r="Y341" s="88" t="str">
        <f>Faculty!AB194</f>
        <v>No Response</v>
      </c>
      <c r="Z341" s="88" t="str">
        <f>'Reviewer 1'!AB194</f>
        <v>No Response</v>
      </c>
      <c r="AA341" s="88" t="str">
        <f>'Reviewer 2'!AC206</f>
        <v>No Response</v>
      </c>
      <c r="AB341" s="135"/>
      <c r="AC341" s="85"/>
      <c r="AD341" s="157" t="str">
        <f>IFERROR(VLOOKUP(ID!AB194,RubricConversion,2,FALSE),"")</f>
        <v>NR</v>
      </c>
      <c r="AE341" s="157" t="str">
        <f>IFERROR(VLOOKUP(AD341,scale,2,FALSE),"")</f>
        <v>No Response</v>
      </c>
      <c r="AF341" s="4"/>
    </row>
    <row r="342" spans="1:32" ht="98" hidden="1">
      <c r="A342" s="85"/>
      <c r="B342" s="132"/>
      <c r="C342" s="324"/>
      <c r="D342" s="307"/>
      <c r="E342" s="307"/>
      <c r="F342" s="310"/>
      <c r="G342" s="307"/>
      <c r="H342" s="307"/>
      <c r="I342" s="307"/>
      <c r="J342" s="307"/>
      <c r="K342" s="307"/>
      <c r="L342" s="307"/>
      <c r="M342" s="307"/>
      <c r="N342" s="307"/>
      <c r="O342" s="307"/>
      <c r="P342" s="307"/>
      <c r="Q342" s="307"/>
      <c r="R342" s="311"/>
      <c r="S342" s="104" t="str">
        <f>CONCATENATE(ID!X194,CHAR(10),CHAR(10),Faculty!X194,CHAR(10),CHAR(10),'Reviewer 1'!X194,CHAR(10),CHAR(10),'Reviewer 2'!X206)</f>
        <v xml:space="preserve">
</v>
      </c>
      <c r="T342" s="208"/>
      <c r="U342" s="208"/>
      <c r="V342" s="112">
        <f>IF($V$3=ID!$H$3,
H342,IF($V$3=ID!$I$3,
I342,IF($V$3=ID!$J$3,
J342,IF($V$3=ID!$K$3,
K342,IF($V$3=ID!$L$3,
L342,IF($V$3=ID!$M$3,
M342,IF($V$3=ID!$N$3,
N342,"")))))))</f>
        <v>0</v>
      </c>
      <c r="W342" s="85"/>
      <c r="X342" s="105"/>
      <c r="Y342" s="105"/>
      <c r="Z342" s="105"/>
      <c r="AA342" s="105"/>
      <c r="AB342" s="135"/>
      <c r="AC342" s="85"/>
      <c r="AD342" s="73"/>
      <c r="AE342" s="73"/>
      <c r="AF342" s="4"/>
    </row>
    <row r="343" spans="1:32" ht="14" hidden="1">
      <c r="A343" s="85"/>
      <c r="B343" s="132">
        <f>ID!B195</f>
        <v>0</v>
      </c>
      <c r="C343" s="324"/>
      <c r="D343" s="307" t="str">
        <f>ID!D195</f>
        <v>EMPTY</v>
      </c>
      <c r="E343" s="307" t="str">
        <f>ID!E195</f>
        <v>R</v>
      </c>
      <c r="F343" s="310" t="str">
        <f>ID!F195</f>
        <v>EMPTY-R</v>
      </c>
      <c r="G343" s="307" t="str">
        <f>ID!G195</f>
        <v>EMPTY-R</v>
      </c>
      <c r="H343" s="307">
        <f>ID!H195</f>
        <v>0</v>
      </c>
      <c r="I343" s="307">
        <f>ID!I195</f>
        <v>0</v>
      </c>
      <c r="J343" s="307">
        <f>ID!J195</f>
        <v>0</v>
      </c>
      <c r="K343" s="307">
        <f>ID!K195</f>
        <v>0</v>
      </c>
      <c r="L343" s="307">
        <f>ID!L195</f>
        <v>0</v>
      </c>
      <c r="M343" s="307">
        <f>ID!M195</f>
        <v>0</v>
      </c>
      <c r="N343" s="307">
        <f>ID!N195</f>
        <v>0</v>
      </c>
      <c r="O343" s="307" t="str">
        <f>ID!O195</f>
        <v>INT</v>
      </c>
      <c r="P343" s="307" t="str">
        <f>ID!P195</f>
        <v>TBA13</v>
      </c>
      <c r="Q343" s="307">
        <f>ID!Q195</f>
        <v>18</v>
      </c>
      <c r="R343" s="354">
        <f>ID!R195</f>
        <v>0</v>
      </c>
      <c r="S343" s="324"/>
      <c r="T343" s="208"/>
      <c r="U343" s="87">
        <f>IFERROR(VLOOKUP(AE343,timeToFix,3),"")</f>
        <v>0</v>
      </c>
      <c r="V343" s="112">
        <f>IF($V$3=ID!$H$3,
H343,IF($V$3=ID!$I$3,
I343,IF($V$3=ID!$J$3,
J343,IF($V$3=ID!$K$3,
K343,IF($V$3=ID!$L$3,
L343,IF($V$3=ID!$M$3,
M343,IF($V$3=ID!$N$3,
N343,"")))))))</f>
        <v>0</v>
      </c>
      <c r="W343" s="85"/>
      <c r="X343" s="88" t="str">
        <f>ID!AB195</f>
        <v>No Response</v>
      </c>
      <c r="Y343" s="88" t="str">
        <f>Faculty!AB195</f>
        <v>No Response</v>
      </c>
      <c r="Z343" s="88" t="str">
        <f>'Reviewer 1'!AB195</f>
        <v>No Response</v>
      </c>
      <c r="AA343" s="88" t="str">
        <f>'Reviewer 2'!AC207</f>
        <v>No Response</v>
      </c>
      <c r="AB343" s="135"/>
      <c r="AC343" s="85"/>
      <c r="AD343" s="157" t="str">
        <f>IFERROR(VLOOKUP(ID!AB195,RubricConversion,2,FALSE),"")</f>
        <v>NR</v>
      </c>
      <c r="AE343" s="157" t="str">
        <f>IFERROR(VLOOKUP(AD343,scale,2,FALSE),"")</f>
        <v>No Response</v>
      </c>
      <c r="AF343" s="4"/>
    </row>
    <row r="344" spans="1:32" ht="98" hidden="1">
      <c r="A344" s="85"/>
      <c r="B344" s="132"/>
      <c r="C344" s="324"/>
      <c r="D344" s="307"/>
      <c r="E344" s="307"/>
      <c r="F344" s="310"/>
      <c r="G344" s="307"/>
      <c r="H344" s="307"/>
      <c r="I344" s="307"/>
      <c r="J344" s="307"/>
      <c r="K344" s="307"/>
      <c r="L344" s="307"/>
      <c r="M344" s="307"/>
      <c r="N344" s="307"/>
      <c r="O344" s="307"/>
      <c r="P344" s="307"/>
      <c r="Q344" s="307"/>
      <c r="R344" s="311"/>
      <c r="S344" s="104" t="str">
        <f>CONCATENATE(ID!X195,CHAR(10),CHAR(10),Faculty!X195,CHAR(10),CHAR(10),'Reviewer 1'!X195,CHAR(10),CHAR(10),'Reviewer 2'!X207)</f>
        <v xml:space="preserve">
</v>
      </c>
      <c r="T344" s="208"/>
      <c r="U344" s="208"/>
      <c r="V344" s="112">
        <f>IF($V$3=ID!$H$3,
H344,IF($V$3=ID!$I$3,
I344,IF($V$3=ID!$J$3,
J344,IF($V$3=ID!$K$3,
K344,IF($V$3=ID!$L$3,
L344,IF($V$3=ID!$M$3,
M344,IF($V$3=ID!$N$3,
N344,"")))))))</f>
        <v>0</v>
      </c>
      <c r="W344" s="85"/>
      <c r="X344" s="105"/>
      <c r="Y344" s="105"/>
      <c r="Z344" s="105"/>
      <c r="AA344" s="105"/>
      <c r="AB344" s="135"/>
      <c r="AC344" s="85"/>
      <c r="AD344" s="73"/>
      <c r="AE344" s="73"/>
      <c r="AF344" s="4"/>
    </row>
    <row r="345" spans="1:32" ht="14" hidden="1">
      <c r="A345" s="85"/>
      <c r="B345" s="132">
        <f>ID!B196</f>
        <v>0</v>
      </c>
      <c r="C345" s="324"/>
      <c r="D345" s="307" t="str">
        <f>ID!D196</f>
        <v>EMPTY</v>
      </c>
      <c r="E345" s="307" t="str">
        <f>ID!E196</f>
        <v>S</v>
      </c>
      <c r="F345" s="310" t="str">
        <f>ID!F196</f>
        <v>EMPTY-S</v>
      </c>
      <c r="G345" s="307" t="str">
        <f>ID!G196</f>
        <v>EMPTY-S</v>
      </c>
      <c r="H345" s="307">
        <f>ID!H196</f>
        <v>0</v>
      </c>
      <c r="I345" s="307">
        <f>ID!I196</f>
        <v>0</v>
      </c>
      <c r="J345" s="307">
        <f>ID!J196</f>
        <v>0</v>
      </c>
      <c r="K345" s="307">
        <f>ID!K196</f>
        <v>0</v>
      </c>
      <c r="L345" s="307">
        <f>ID!L196</f>
        <v>0</v>
      </c>
      <c r="M345" s="307">
        <f>ID!M196</f>
        <v>0</v>
      </c>
      <c r="N345" s="307">
        <f>ID!N196</f>
        <v>0</v>
      </c>
      <c r="O345" s="307" t="str">
        <f>ID!O196</f>
        <v>INT</v>
      </c>
      <c r="P345" s="307" t="str">
        <f>ID!P196</f>
        <v>TBA13</v>
      </c>
      <c r="Q345" s="307">
        <f>ID!Q196</f>
        <v>19</v>
      </c>
      <c r="R345" s="354">
        <f>ID!R196</f>
        <v>0</v>
      </c>
      <c r="S345" s="324"/>
      <c r="T345" s="208"/>
      <c r="U345" s="87">
        <f>IFERROR(VLOOKUP(AE345,timeToFix,3),"")</f>
        <v>0</v>
      </c>
      <c r="V345" s="112">
        <f>IF($V$3=ID!$H$3,
H345,IF($V$3=ID!$I$3,
I345,IF($V$3=ID!$J$3,
J345,IF($V$3=ID!$K$3,
K345,IF($V$3=ID!$L$3,
L345,IF($V$3=ID!$M$3,
M345,IF($V$3=ID!$N$3,
N345,"")))))))</f>
        <v>0</v>
      </c>
      <c r="W345" s="85"/>
      <c r="X345" s="88" t="str">
        <f>ID!AB196</f>
        <v>No Response</v>
      </c>
      <c r="Y345" s="88" t="str">
        <f>Faculty!AB196</f>
        <v>No Response</v>
      </c>
      <c r="Z345" s="88" t="str">
        <f>'Reviewer 1'!AB196</f>
        <v>No Response</v>
      </c>
      <c r="AA345" s="88" t="str">
        <f>'Reviewer 2'!AC208</f>
        <v>No Response</v>
      </c>
      <c r="AB345" s="135"/>
      <c r="AC345" s="85"/>
      <c r="AD345" s="157" t="str">
        <f>IFERROR(VLOOKUP(ID!AB196,RubricConversion,2,FALSE),"")</f>
        <v>NR</v>
      </c>
      <c r="AE345" s="157" t="str">
        <f>IFERROR(VLOOKUP(AD345,scale,2,FALSE),"")</f>
        <v>No Response</v>
      </c>
      <c r="AF345" s="4"/>
    </row>
    <row r="346" spans="1:32" ht="98" hidden="1">
      <c r="A346" s="85"/>
      <c r="B346" s="132"/>
      <c r="C346" s="324"/>
      <c r="D346" s="307"/>
      <c r="E346" s="307"/>
      <c r="F346" s="310"/>
      <c r="G346" s="307"/>
      <c r="H346" s="307"/>
      <c r="I346" s="307"/>
      <c r="J346" s="307"/>
      <c r="K346" s="307"/>
      <c r="L346" s="307"/>
      <c r="M346" s="307"/>
      <c r="N346" s="307"/>
      <c r="O346" s="307"/>
      <c r="P346" s="307"/>
      <c r="Q346" s="307"/>
      <c r="R346" s="311"/>
      <c r="S346" s="104" t="str">
        <f>CONCATENATE(ID!X196,CHAR(10),CHAR(10),Faculty!X196,CHAR(10),CHAR(10),'Reviewer 1'!X196,CHAR(10),CHAR(10),'Reviewer 2'!X208)</f>
        <v xml:space="preserve">
</v>
      </c>
      <c r="T346" s="208"/>
      <c r="U346" s="208"/>
      <c r="V346" s="112">
        <f>IF($V$3=ID!$H$3,
H346,IF($V$3=ID!$I$3,
I346,IF($V$3=ID!$J$3,
J346,IF($V$3=ID!$K$3,
K346,IF($V$3=ID!$L$3,
L346,IF($V$3=ID!$M$3,
M346,IF($V$3=ID!$N$3,
N346,"")))))))</f>
        <v>0</v>
      </c>
      <c r="W346" s="85"/>
      <c r="X346" s="105"/>
      <c r="Y346" s="105"/>
      <c r="Z346" s="105"/>
      <c r="AA346" s="105"/>
      <c r="AB346" s="135"/>
      <c r="AC346" s="85"/>
      <c r="AD346" s="73"/>
      <c r="AE346" s="73"/>
      <c r="AF346" s="4"/>
    </row>
    <row r="347" spans="1:32" ht="14" hidden="1">
      <c r="A347" s="85"/>
      <c r="B347" s="132">
        <f>ID!B197</f>
        <v>0</v>
      </c>
      <c r="C347" s="324"/>
      <c r="D347" s="307" t="str">
        <f>ID!D197</f>
        <v>EMPTY</v>
      </c>
      <c r="E347" s="307" t="str">
        <f>ID!E197</f>
        <v>T</v>
      </c>
      <c r="F347" s="310" t="str">
        <f>ID!F197</f>
        <v>EMPTY-T</v>
      </c>
      <c r="G347" s="307" t="str">
        <f>ID!G197</f>
        <v>EMPTY-T</v>
      </c>
      <c r="H347" s="307">
        <f>ID!H197</f>
        <v>0</v>
      </c>
      <c r="I347" s="307">
        <f>ID!I197</f>
        <v>0</v>
      </c>
      <c r="J347" s="307">
        <f>ID!J197</f>
        <v>0</v>
      </c>
      <c r="K347" s="307">
        <f>ID!K197</f>
        <v>0</v>
      </c>
      <c r="L347" s="307">
        <f>ID!L197</f>
        <v>0</v>
      </c>
      <c r="M347" s="307">
        <f>ID!M197</f>
        <v>0</v>
      </c>
      <c r="N347" s="307">
        <f>ID!N197</f>
        <v>0</v>
      </c>
      <c r="O347" s="307" t="str">
        <f>ID!O197</f>
        <v>INT</v>
      </c>
      <c r="P347" s="307" t="str">
        <f>ID!P197</f>
        <v>TBA13</v>
      </c>
      <c r="Q347" s="307">
        <f>ID!Q197</f>
        <v>20</v>
      </c>
      <c r="R347" s="354">
        <f>ID!R197</f>
        <v>0</v>
      </c>
      <c r="S347" s="324"/>
      <c r="T347" s="208"/>
      <c r="U347" s="87">
        <f>IFERROR(VLOOKUP(AE347,timeToFix,3),"")</f>
        <v>0</v>
      </c>
      <c r="V347" s="112">
        <f>IF($V$3=ID!$H$3,
H347,IF($V$3=ID!$I$3,
I347,IF($V$3=ID!$J$3,
J347,IF($V$3=ID!$K$3,
K347,IF($V$3=ID!$L$3,
L347,IF($V$3=ID!$M$3,
M347,IF($V$3=ID!$N$3,
N347,"")))))))</f>
        <v>0</v>
      </c>
      <c r="W347" s="85"/>
      <c r="X347" s="88" t="str">
        <f>ID!AB197</f>
        <v>No Response</v>
      </c>
      <c r="Y347" s="88" t="str">
        <f>Faculty!AB197</f>
        <v>No Response</v>
      </c>
      <c r="Z347" s="88" t="str">
        <f>'Reviewer 1'!AB197</f>
        <v>No Response</v>
      </c>
      <c r="AA347" s="88" t="str">
        <f>'Reviewer 2'!AC209</f>
        <v>No Response</v>
      </c>
      <c r="AB347" s="135"/>
      <c r="AC347" s="85"/>
      <c r="AD347" s="157" t="str">
        <f>IFERROR(VLOOKUP(ID!AB197,RubricConversion,2,FALSE),"")</f>
        <v>NR</v>
      </c>
      <c r="AE347" s="157" t="str">
        <f>IFERROR(VLOOKUP(AD347,scale,2,FALSE),"")</f>
        <v>No Response</v>
      </c>
      <c r="AF347" s="4"/>
    </row>
    <row r="348" spans="1:32" ht="98" hidden="1">
      <c r="A348" s="85"/>
      <c r="B348" s="136"/>
      <c r="C348" s="340"/>
      <c r="D348" s="137"/>
      <c r="E348" s="137"/>
      <c r="F348" s="138"/>
      <c r="G348" s="137"/>
      <c r="H348" s="137"/>
      <c r="I348" s="137"/>
      <c r="J348" s="137"/>
      <c r="K348" s="137"/>
      <c r="L348" s="137"/>
      <c r="M348" s="137"/>
      <c r="N348" s="137"/>
      <c r="O348" s="137"/>
      <c r="P348" s="137"/>
      <c r="Q348" s="137"/>
      <c r="R348" s="218"/>
      <c r="S348" s="125" t="str">
        <f>CONCATENATE(ID!X197,CHAR(10),CHAR(10),Faculty!X197,CHAR(10),CHAR(10),'Reviewer 1'!X197,CHAR(10),CHAR(10),'Reviewer 2'!X209)</f>
        <v xml:space="preserve">
</v>
      </c>
      <c r="T348" s="213"/>
      <c r="U348" s="213"/>
      <c r="V348" s="76">
        <f>IF($V$3=ID!$H$3,
H348,IF($V$3=ID!$I$3,
I348,IF($V$3=ID!$J$3,
J348,IF($V$3=ID!$K$3,
K348,IF($V$3=ID!$L$3,
L348,IF($V$3=ID!$M$3,
M348,IF($V$3=ID!$N$3,
N348,"")))))))</f>
        <v>0</v>
      </c>
      <c r="W348" s="141"/>
      <c r="X348" s="107"/>
      <c r="Y348" s="107"/>
      <c r="Z348" s="107"/>
      <c r="AA348" s="107"/>
      <c r="AB348" s="142"/>
      <c r="AC348" s="85"/>
      <c r="AD348" s="73"/>
      <c r="AE348" s="73"/>
      <c r="AF348" s="4"/>
    </row>
    <row r="349" spans="1:32" ht="14" hidden="1">
      <c r="A349" s="85"/>
      <c r="B349" s="304">
        <f>ID!B198</f>
        <v>0</v>
      </c>
      <c r="C349" s="307">
        <f>ID!C198</f>
        <v>0</v>
      </c>
      <c r="D349" s="307">
        <f>ID!D198</f>
        <v>0</v>
      </c>
      <c r="E349" s="307">
        <f>ID!E198</f>
        <v>0</v>
      </c>
      <c r="F349" s="310">
        <f>ID!F198</f>
        <v>0</v>
      </c>
      <c r="G349" s="307">
        <f>ID!G198</f>
        <v>0</v>
      </c>
      <c r="H349" s="307">
        <f>ID!H198</f>
        <v>0</v>
      </c>
      <c r="I349" s="307">
        <f>ID!I198</f>
        <v>0</v>
      </c>
      <c r="J349" s="307">
        <f>ID!J198</f>
        <v>0</v>
      </c>
      <c r="K349" s="307">
        <f>ID!K198</f>
        <v>0</v>
      </c>
      <c r="L349" s="307">
        <f>ID!L198</f>
        <v>0</v>
      </c>
      <c r="M349" s="307">
        <f>ID!M198</f>
        <v>0</v>
      </c>
      <c r="N349" s="307">
        <f>ID!N198</f>
        <v>0</v>
      </c>
      <c r="O349" s="307">
        <f>ID!O198</f>
        <v>0</v>
      </c>
      <c r="P349" s="307">
        <f>ID!P198</f>
        <v>0</v>
      </c>
      <c r="Q349" s="307">
        <f>ID!Q198</f>
        <v>0</v>
      </c>
      <c r="R349" s="304">
        <f>ID!R198</f>
        <v>0</v>
      </c>
      <c r="S349" s="273"/>
      <c r="T349" s="208"/>
      <c r="U349" s="208"/>
      <c r="V349" s="112">
        <f>IF($V$3=ID!$H$3,
H349,IF($V$3=ID!$I$3,
I349,IF($V$3=ID!$J$3,
J349,IF($V$3=ID!$K$3,
K349,IF($V$3=ID!$L$3,
L349,IF($V$3=ID!$M$3,
M349,IF($V$3=ID!$N$3,
N349,"")))))))</f>
        <v>0</v>
      </c>
      <c r="W349" s="85"/>
      <c r="X349" s="105"/>
      <c r="Y349" s="105"/>
      <c r="Z349" s="105"/>
      <c r="AA349" s="105"/>
      <c r="AB349" s="85"/>
      <c r="AC349" s="85"/>
      <c r="AD349" s="73"/>
      <c r="AE349" s="73"/>
      <c r="AF349" s="4"/>
    </row>
    <row r="350" spans="1:32" ht="14" hidden="1">
      <c r="A350" s="85"/>
      <c r="B350" s="83">
        <f>ID!B199</f>
        <v>0</v>
      </c>
      <c r="C350" s="334" t="str">
        <f>ID!C199</f>
        <v>14. &lt;For future use&gt;</v>
      </c>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84"/>
      <c r="AC350" s="85"/>
      <c r="AD350" s="73"/>
      <c r="AE350" s="73"/>
      <c r="AF350" s="4"/>
    </row>
    <row r="351" spans="1:32" ht="14" hidden="1">
      <c r="A351" s="85"/>
      <c r="B351" s="132">
        <f>ID!B200</f>
        <v>0</v>
      </c>
      <c r="C351" s="353" t="str">
        <f>ID!C200</f>
        <v>EMPTY</v>
      </c>
      <c r="D351" s="307" t="str">
        <f>ID!D200</f>
        <v>EMPTY</v>
      </c>
      <c r="E351" s="307" t="str">
        <f>ID!E200</f>
        <v>A</v>
      </c>
      <c r="F351" s="310" t="str">
        <f>ID!F200</f>
        <v>EMPTY-A</v>
      </c>
      <c r="G351" s="307" t="str">
        <f>ID!G200</f>
        <v>EMPTY-A</v>
      </c>
      <c r="H351" s="307">
        <f>ID!H200</f>
        <v>0</v>
      </c>
      <c r="I351" s="307">
        <f>ID!I200</f>
        <v>0</v>
      </c>
      <c r="J351" s="307">
        <f>ID!J200</f>
        <v>0</v>
      </c>
      <c r="K351" s="307">
        <f>ID!K200</f>
        <v>0</v>
      </c>
      <c r="L351" s="307">
        <f>ID!L200</f>
        <v>0</v>
      </c>
      <c r="M351" s="307">
        <f>ID!M200</f>
        <v>0</v>
      </c>
      <c r="N351" s="307">
        <f>ID!N200</f>
        <v>0</v>
      </c>
      <c r="O351" s="307" t="str">
        <f>ID!O200</f>
        <v>INT</v>
      </c>
      <c r="P351" s="307" t="str">
        <f>ID!P200</f>
        <v>TBA14</v>
      </c>
      <c r="Q351" s="307">
        <f>ID!Q200</f>
        <v>1</v>
      </c>
      <c r="R351" s="354">
        <f>ID!R200</f>
        <v>0</v>
      </c>
      <c r="S351" s="324"/>
      <c r="T351" s="208"/>
      <c r="U351" s="87">
        <f>IFERROR(VLOOKUP(AE351,timeToFix,3),"")</f>
        <v>0</v>
      </c>
      <c r="V351" s="112">
        <f>IF($V$3=ID!$H$3,
H351,IF($V$3=ID!$I$3,
I351,IF($V$3=ID!$J$3,
J351,IF($V$3=ID!$K$3,
K351,IF($V$3=ID!$L$3,
L351,IF($V$3=ID!$M$3,
M351,IF($V$3=ID!$N$3,
N351,"")))))))</f>
        <v>0</v>
      </c>
      <c r="W351" s="85"/>
      <c r="X351" s="88" t="str">
        <f>ID!AB200</f>
        <v>No Response</v>
      </c>
      <c r="Y351" s="88" t="str">
        <f>Faculty!AB200</f>
        <v>No Response</v>
      </c>
      <c r="Z351" s="88" t="str">
        <f>'Reviewer 1'!AB200</f>
        <v>No Response</v>
      </c>
      <c r="AA351" s="88" t="str">
        <f>'Reviewer 2'!AC212</f>
        <v>No Response</v>
      </c>
      <c r="AB351" s="135"/>
      <c r="AC351" s="85"/>
      <c r="AD351" s="157" t="str">
        <f>IFERROR(VLOOKUP(ID!AB200,RubricConversion,2,FALSE),"")</f>
        <v>NR</v>
      </c>
      <c r="AE351" s="157" t="str">
        <f>IFERROR(VLOOKUP(AD351,scale,2,FALSE),"")</f>
        <v>No Response</v>
      </c>
      <c r="AF351" s="4"/>
    </row>
    <row r="352" spans="1:32" ht="98" hidden="1">
      <c r="A352" s="85"/>
      <c r="B352" s="132"/>
      <c r="C352" s="324"/>
      <c r="D352" s="307"/>
      <c r="E352" s="307"/>
      <c r="F352" s="310"/>
      <c r="G352" s="307"/>
      <c r="H352" s="307"/>
      <c r="I352" s="307"/>
      <c r="J352" s="307"/>
      <c r="K352" s="307"/>
      <c r="L352" s="307"/>
      <c r="M352" s="307"/>
      <c r="N352" s="307"/>
      <c r="O352" s="307"/>
      <c r="P352" s="307"/>
      <c r="Q352" s="307"/>
      <c r="R352" s="311"/>
      <c r="S352" s="104" t="str">
        <f>CONCATENATE(ID!X200,CHAR(10),CHAR(10),Faculty!X200,CHAR(10),CHAR(10),'Reviewer 1'!X200,CHAR(10),CHAR(10),'Reviewer 2'!X212)</f>
        <v xml:space="preserve">
</v>
      </c>
      <c r="T352" s="208"/>
      <c r="U352" s="208"/>
      <c r="V352" s="112">
        <f>IF($V$3=ID!$H$3,
H352,IF($V$3=ID!$I$3,
I352,IF($V$3=ID!$J$3,
J352,IF($V$3=ID!$K$3,
K352,IF($V$3=ID!$L$3,
L352,IF($V$3=ID!$M$3,
M352,IF($V$3=ID!$N$3,
N352,"")))))))</f>
        <v>0</v>
      </c>
      <c r="W352" s="85"/>
      <c r="X352" s="105"/>
      <c r="Y352" s="105"/>
      <c r="Z352" s="105"/>
      <c r="AA352" s="105"/>
      <c r="AB352" s="135"/>
      <c r="AC352" s="85"/>
      <c r="AD352" s="73"/>
      <c r="AE352" s="73"/>
      <c r="AF352" s="4"/>
    </row>
    <row r="353" spans="1:32" ht="14" hidden="1">
      <c r="A353" s="85"/>
      <c r="B353" s="132">
        <f>ID!B201</f>
        <v>0</v>
      </c>
      <c r="C353" s="324"/>
      <c r="D353" s="307" t="str">
        <f>ID!D201</f>
        <v>EMPTY</v>
      </c>
      <c r="E353" s="307" t="str">
        <f>ID!E201</f>
        <v>B</v>
      </c>
      <c r="F353" s="310" t="str">
        <f>ID!F201</f>
        <v>EMPTY-B</v>
      </c>
      <c r="G353" s="307" t="str">
        <f>ID!G201</f>
        <v>EMPTY-B</v>
      </c>
      <c r="H353" s="307">
        <f>ID!H201</f>
        <v>0</v>
      </c>
      <c r="I353" s="307">
        <f>ID!I201</f>
        <v>0</v>
      </c>
      <c r="J353" s="307">
        <f>ID!J201</f>
        <v>0</v>
      </c>
      <c r="K353" s="307">
        <f>ID!K201</f>
        <v>0</v>
      </c>
      <c r="L353" s="307">
        <f>ID!L201</f>
        <v>0</v>
      </c>
      <c r="M353" s="307">
        <f>ID!M201</f>
        <v>0</v>
      </c>
      <c r="N353" s="307">
        <f>ID!N201</f>
        <v>0</v>
      </c>
      <c r="O353" s="307" t="str">
        <f>ID!O201</f>
        <v>INT</v>
      </c>
      <c r="P353" s="307" t="str">
        <f>ID!P201</f>
        <v>TBA14</v>
      </c>
      <c r="Q353" s="307">
        <f>ID!Q201</f>
        <v>2</v>
      </c>
      <c r="R353" s="354">
        <f>ID!R201</f>
        <v>0</v>
      </c>
      <c r="S353" s="324"/>
      <c r="T353" s="208"/>
      <c r="U353" s="87">
        <f>IFERROR(VLOOKUP(AE353,timeToFix,3),"")</f>
        <v>0</v>
      </c>
      <c r="V353" s="112">
        <f>IF($V$3=ID!$H$3,
H353,IF($V$3=ID!$I$3,
I353,IF($V$3=ID!$J$3,
J353,IF($V$3=ID!$K$3,
K353,IF($V$3=ID!$L$3,
L353,IF($V$3=ID!$M$3,
M353,IF($V$3=ID!$N$3,
N353,"")))))))</f>
        <v>0</v>
      </c>
      <c r="W353" s="85"/>
      <c r="X353" s="88" t="str">
        <f>ID!AB201</f>
        <v>No Response</v>
      </c>
      <c r="Y353" s="88" t="str">
        <f>Faculty!AB201</f>
        <v>No Response</v>
      </c>
      <c r="Z353" s="88" t="str">
        <f>'Reviewer 1'!AB201</f>
        <v>No Response</v>
      </c>
      <c r="AA353" s="88" t="str">
        <f>'Reviewer 2'!AC213</f>
        <v>No Response</v>
      </c>
      <c r="AB353" s="135"/>
      <c r="AC353" s="85"/>
      <c r="AD353" s="157" t="str">
        <f>IFERROR(VLOOKUP(ID!AB201,RubricConversion,2,FALSE),"")</f>
        <v>NR</v>
      </c>
      <c r="AE353" s="157" t="str">
        <f>IFERROR(VLOOKUP(AD353,scale,2,FALSE),"")</f>
        <v>No Response</v>
      </c>
      <c r="AF353" s="4"/>
    </row>
    <row r="354" spans="1:32" ht="98" hidden="1">
      <c r="A354" s="85"/>
      <c r="B354" s="132"/>
      <c r="C354" s="324"/>
      <c r="D354" s="307"/>
      <c r="E354" s="307"/>
      <c r="F354" s="310"/>
      <c r="G354" s="307"/>
      <c r="H354" s="307"/>
      <c r="I354" s="307"/>
      <c r="J354" s="307"/>
      <c r="K354" s="307"/>
      <c r="L354" s="307"/>
      <c r="M354" s="307"/>
      <c r="N354" s="307"/>
      <c r="O354" s="307"/>
      <c r="P354" s="307"/>
      <c r="Q354" s="307"/>
      <c r="R354" s="311"/>
      <c r="S354" s="104" t="str">
        <f>CONCATENATE(ID!X201,CHAR(10),CHAR(10),Faculty!X201,CHAR(10),CHAR(10),'Reviewer 1'!X201,CHAR(10),CHAR(10),'Reviewer 2'!X213)</f>
        <v xml:space="preserve">
</v>
      </c>
      <c r="T354" s="208"/>
      <c r="U354" s="208"/>
      <c r="V354" s="112">
        <f>IF($V$3=ID!$H$3,
H354,IF($V$3=ID!$I$3,
I354,IF($V$3=ID!$J$3,
J354,IF($V$3=ID!$K$3,
K354,IF($V$3=ID!$L$3,
L354,IF($V$3=ID!$M$3,
M354,IF($V$3=ID!$N$3,
N354,"")))))))</f>
        <v>0</v>
      </c>
      <c r="W354" s="85"/>
      <c r="X354" s="105"/>
      <c r="Y354" s="105"/>
      <c r="Z354" s="105"/>
      <c r="AA354" s="105"/>
      <c r="AB354" s="135"/>
      <c r="AC354" s="85"/>
      <c r="AD354" s="73"/>
      <c r="AE354" s="73"/>
      <c r="AF354" s="4"/>
    </row>
    <row r="355" spans="1:32" ht="14" hidden="1">
      <c r="A355" s="85"/>
      <c r="B355" s="132">
        <f>ID!B202</f>
        <v>0</v>
      </c>
      <c r="C355" s="324"/>
      <c r="D355" s="307" t="str">
        <f>ID!D202</f>
        <v>EMPTY</v>
      </c>
      <c r="E355" s="307" t="str">
        <f>ID!E202</f>
        <v>C</v>
      </c>
      <c r="F355" s="310" t="str">
        <f>ID!F202</f>
        <v>EMPTY-C</v>
      </c>
      <c r="G355" s="307" t="str">
        <f>ID!G202</f>
        <v>EMPTY-C</v>
      </c>
      <c r="H355" s="307">
        <f>ID!H202</f>
        <v>0</v>
      </c>
      <c r="I355" s="307">
        <f>ID!I202</f>
        <v>0</v>
      </c>
      <c r="J355" s="307">
        <f>ID!J202</f>
        <v>0</v>
      </c>
      <c r="K355" s="307">
        <f>ID!K202</f>
        <v>0</v>
      </c>
      <c r="L355" s="307">
        <f>ID!L202</f>
        <v>0</v>
      </c>
      <c r="M355" s="307">
        <f>ID!M202</f>
        <v>0</v>
      </c>
      <c r="N355" s="307">
        <f>ID!N202</f>
        <v>0</v>
      </c>
      <c r="O355" s="307" t="str">
        <f>ID!O202</f>
        <v>INT</v>
      </c>
      <c r="P355" s="307" t="str">
        <f>ID!P202</f>
        <v>TBA14</v>
      </c>
      <c r="Q355" s="307">
        <f>ID!Q202</f>
        <v>3</v>
      </c>
      <c r="R355" s="354">
        <f>ID!R202</f>
        <v>0</v>
      </c>
      <c r="S355" s="324"/>
      <c r="T355" s="208"/>
      <c r="U355" s="87">
        <f>IFERROR(VLOOKUP(AE355,timeToFix,3),"")</f>
        <v>0</v>
      </c>
      <c r="V355" s="112">
        <f>IF($V$3=ID!$H$3,
H355,IF($V$3=ID!$I$3,
I355,IF($V$3=ID!$J$3,
J355,IF($V$3=ID!$K$3,
K355,IF($V$3=ID!$L$3,
L355,IF($V$3=ID!$M$3,
M355,IF($V$3=ID!$N$3,
N355,"")))))))</f>
        <v>0</v>
      </c>
      <c r="W355" s="85"/>
      <c r="X355" s="88" t="str">
        <f>ID!AB202</f>
        <v>No Response</v>
      </c>
      <c r="Y355" s="88" t="str">
        <f>Faculty!AB202</f>
        <v>No Response</v>
      </c>
      <c r="Z355" s="88" t="str">
        <f>'Reviewer 1'!AB202</f>
        <v>No Response</v>
      </c>
      <c r="AA355" s="88" t="str">
        <f>'Reviewer 2'!AC214</f>
        <v>No Response</v>
      </c>
      <c r="AB355" s="135"/>
      <c r="AC355" s="85"/>
      <c r="AD355" s="157" t="str">
        <f>IFERROR(VLOOKUP(ID!AB202,RubricConversion,2,FALSE),"")</f>
        <v>NR</v>
      </c>
      <c r="AE355" s="157" t="str">
        <f>IFERROR(VLOOKUP(AD355,scale,2,FALSE),"")</f>
        <v>No Response</v>
      </c>
      <c r="AF355" s="4"/>
    </row>
    <row r="356" spans="1:32" ht="98" hidden="1">
      <c r="A356" s="85"/>
      <c r="B356" s="132"/>
      <c r="C356" s="324"/>
      <c r="D356" s="307"/>
      <c r="E356" s="307"/>
      <c r="F356" s="310"/>
      <c r="G356" s="307"/>
      <c r="H356" s="307"/>
      <c r="I356" s="307"/>
      <c r="J356" s="307"/>
      <c r="K356" s="307"/>
      <c r="L356" s="307"/>
      <c r="M356" s="307"/>
      <c r="N356" s="307"/>
      <c r="O356" s="307"/>
      <c r="P356" s="307"/>
      <c r="Q356" s="307"/>
      <c r="R356" s="311"/>
      <c r="S356" s="104" t="str">
        <f>CONCATENATE(ID!X202,CHAR(10),CHAR(10),Faculty!X202,CHAR(10),CHAR(10),'Reviewer 1'!X202,CHAR(10),CHAR(10),'Reviewer 2'!X214)</f>
        <v xml:space="preserve">
</v>
      </c>
      <c r="T356" s="208"/>
      <c r="U356" s="208"/>
      <c r="V356" s="112">
        <f>IF($V$3=ID!$H$3,
H356,IF($V$3=ID!$I$3,
I356,IF($V$3=ID!$J$3,
J356,IF($V$3=ID!$K$3,
K356,IF($V$3=ID!$L$3,
L356,IF($V$3=ID!$M$3,
M356,IF($V$3=ID!$N$3,
N356,"")))))))</f>
        <v>0</v>
      </c>
      <c r="W356" s="85"/>
      <c r="X356" s="105"/>
      <c r="Y356" s="105"/>
      <c r="Z356" s="105"/>
      <c r="AA356" s="105"/>
      <c r="AB356" s="135"/>
      <c r="AC356" s="85"/>
      <c r="AD356" s="73"/>
      <c r="AE356" s="73"/>
      <c r="AF356" s="4"/>
    </row>
    <row r="357" spans="1:32" ht="14" hidden="1">
      <c r="A357" s="85"/>
      <c r="B357" s="132">
        <f>ID!B203</f>
        <v>0</v>
      </c>
      <c r="C357" s="324"/>
      <c r="D357" s="307" t="str">
        <f>ID!D203</f>
        <v>EMPTY</v>
      </c>
      <c r="E357" s="307" t="str">
        <f>ID!E203</f>
        <v>D</v>
      </c>
      <c r="F357" s="310" t="str">
        <f>ID!F203</f>
        <v>EMPTY-D</v>
      </c>
      <c r="G357" s="307" t="str">
        <f>ID!G203</f>
        <v>EMPTY-D</v>
      </c>
      <c r="H357" s="307">
        <f>ID!H203</f>
        <v>0</v>
      </c>
      <c r="I357" s="307">
        <f>ID!I203</f>
        <v>0</v>
      </c>
      <c r="J357" s="307">
        <f>ID!J203</f>
        <v>0</v>
      </c>
      <c r="K357" s="307">
        <f>ID!K203</f>
        <v>0</v>
      </c>
      <c r="L357" s="307">
        <f>ID!L203</f>
        <v>0</v>
      </c>
      <c r="M357" s="307">
        <f>ID!M203</f>
        <v>0</v>
      </c>
      <c r="N357" s="307">
        <f>ID!N203</f>
        <v>0</v>
      </c>
      <c r="O357" s="307" t="str">
        <f>ID!O203</f>
        <v>INT</v>
      </c>
      <c r="P357" s="307" t="str">
        <f>ID!P203</f>
        <v>TBA14</v>
      </c>
      <c r="Q357" s="307">
        <f>ID!Q203</f>
        <v>4</v>
      </c>
      <c r="R357" s="354">
        <f>ID!R203</f>
        <v>0</v>
      </c>
      <c r="S357" s="324"/>
      <c r="T357" s="208"/>
      <c r="U357" s="87">
        <f>IFERROR(VLOOKUP(AE357,timeToFix,3),"")</f>
        <v>0</v>
      </c>
      <c r="V357" s="112">
        <f>IF($V$3=ID!$H$3,
H357,IF($V$3=ID!$I$3,
I357,IF($V$3=ID!$J$3,
J357,IF($V$3=ID!$K$3,
K357,IF($V$3=ID!$L$3,
L357,IF($V$3=ID!$M$3,
M357,IF($V$3=ID!$N$3,
N357,"")))))))</f>
        <v>0</v>
      </c>
      <c r="W357" s="85"/>
      <c r="X357" s="88" t="str">
        <f>ID!AB203</f>
        <v>No Response</v>
      </c>
      <c r="Y357" s="88" t="str">
        <f>Faculty!AB203</f>
        <v>No Response</v>
      </c>
      <c r="Z357" s="88" t="str">
        <f>'Reviewer 1'!AB203</f>
        <v>No Response</v>
      </c>
      <c r="AA357" s="88" t="str">
        <f>'Reviewer 2'!AC215</f>
        <v>No Response</v>
      </c>
      <c r="AB357" s="135"/>
      <c r="AC357" s="85"/>
      <c r="AD357" s="157" t="str">
        <f>IFERROR(VLOOKUP(ID!AB203,RubricConversion,2,FALSE),"")</f>
        <v>NR</v>
      </c>
      <c r="AE357" s="157" t="str">
        <f>IFERROR(VLOOKUP(AD357,scale,2,FALSE),"")</f>
        <v>No Response</v>
      </c>
      <c r="AF357" s="4"/>
    </row>
    <row r="358" spans="1:32" ht="98" hidden="1">
      <c r="A358" s="85"/>
      <c r="B358" s="132"/>
      <c r="C358" s="324"/>
      <c r="D358" s="307"/>
      <c r="E358" s="307"/>
      <c r="F358" s="310"/>
      <c r="G358" s="307"/>
      <c r="H358" s="307"/>
      <c r="I358" s="307"/>
      <c r="J358" s="307"/>
      <c r="K358" s="307"/>
      <c r="L358" s="307"/>
      <c r="M358" s="307"/>
      <c r="N358" s="307"/>
      <c r="O358" s="307"/>
      <c r="P358" s="307"/>
      <c r="Q358" s="307"/>
      <c r="R358" s="311"/>
      <c r="S358" s="104" t="str">
        <f>CONCATENATE(ID!X203,CHAR(10),CHAR(10),Faculty!X203,CHAR(10),CHAR(10),'Reviewer 1'!X203,CHAR(10),CHAR(10),'Reviewer 2'!X215)</f>
        <v xml:space="preserve">
</v>
      </c>
      <c r="T358" s="208"/>
      <c r="U358" s="208"/>
      <c r="V358" s="112">
        <f>IF($V$3=ID!$H$3,
H358,IF($V$3=ID!$I$3,
I358,IF($V$3=ID!$J$3,
J358,IF($V$3=ID!$K$3,
K358,IF($V$3=ID!$L$3,
L358,IF($V$3=ID!$M$3,
M358,IF($V$3=ID!$N$3,
N358,"")))))))</f>
        <v>0</v>
      </c>
      <c r="W358" s="85"/>
      <c r="X358" s="105"/>
      <c r="Y358" s="105"/>
      <c r="Z358" s="105"/>
      <c r="AA358" s="105"/>
      <c r="AB358" s="135"/>
      <c r="AC358" s="85"/>
      <c r="AD358" s="73"/>
      <c r="AE358" s="73"/>
      <c r="AF358" s="4"/>
    </row>
    <row r="359" spans="1:32" ht="14" hidden="1">
      <c r="A359" s="85"/>
      <c r="B359" s="132">
        <f>ID!B204</f>
        <v>0</v>
      </c>
      <c r="C359" s="324"/>
      <c r="D359" s="307" t="str">
        <f>ID!D204</f>
        <v>EMPTY</v>
      </c>
      <c r="E359" s="307" t="str">
        <f>ID!E204</f>
        <v>E</v>
      </c>
      <c r="F359" s="310" t="str">
        <f>ID!F204</f>
        <v>EMPTY-E</v>
      </c>
      <c r="G359" s="307" t="str">
        <f>ID!G204</f>
        <v>EMPTY-E</v>
      </c>
      <c r="H359" s="307">
        <f>ID!H204</f>
        <v>0</v>
      </c>
      <c r="I359" s="307">
        <f>ID!I204</f>
        <v>0</v>
      </c>
      <c r="J359" s="307">
        <f>ID!J204</f>
        <v>0</v>
      </c>
      <c r="K359" s="307">
        <f>ID!K204</f>
        <v>0</v>
      </c>
      <c r="L359" s="307">
        <f>ID!L204</f>
        <v>0</v>
      </c>
      <c r="M359" s="307">
        <f>ID!M204</f>
        <v>0</v>
      </c>
      <c r="N359" s="307">
        <f>ID!N204</f>
        <v>0</v>
      </c>
      <c r="O359" s="307" t="str">
        <f>ID!O204</f>
        <v>INT</v>
      </c>
      <c r="P359" s="307" t="str">
        <f>ID!P204</f>
        <v>TBA14</v>
      </c>
      <c r="Q359" s="307">
        <f>ID!Q204</f>
        <v>5</v>
      </c>
      <c r="R359" s="354">
        <f>ID!R204</f>
        <v>0</v>
      </c>
      <c r="S359" s="324"/>
      <c r="T359" s="208"/>
      <c r="U359" s="87">
        <f>IFERROR(VLOOKUP(AE359,timeToFix,3),"")</f>
        <v>0</v>
      </c>
      <c r="V359" s="112">
        <f>IF($V$3=ID!$H$3,
H359,IF($V$3=ID!$I$3,
I359,IF($V$3=ID!$J$3,
J359,IF($V$3=ID!$K$3,
K359,IF($V$3=ID!$L$3,
L359,IF($V$3=ID!$M$3,
M359,IF($V$3=ID!$N$3,
N359,"")))))))</f>
        <v>0</v>
      </c>
      <c r="W359" s="85"/>
      <c r="X359" s="88" t="str">
        <f>ID!AB204</f>
        <v>No Response</v>
      </c>
      <c r="Y359" s="88" t="str">
        <f>Faculty!AB204</f>
        <v>No Response</v>
      </c>
      <c r="Z359" s="88" t="str">
        <f>'Reviewer 1'!AB204</f>
        <v>No Response</v>
      </c>
      <c r="AA359" s="88" t="str">
        <f>'Reviewer 2'!AC216</f>
        <v>No Response</v>
      </c>
      <c r="AB359" s="135"/>
      <c r="AC359" s="85"/>
      <c r="AD359" s="157" t="str">
        <f>IFERROR(VLOOKUP(ID!AB204,RubricConversion,2,FALSE),"")</f>
        <v>NR</v>
      </c>
      <c r="AE359" s="157" t="str">
        <f>IFERROR(VLOOKUP(AD359,scale,2,FALSE),"")</f>
        <v>No Response</v>
      </c>
      <c r="AF359" s="4"/>
    </row>
    <row r="360" spans="1:32" ht="98" hidden="1">
      <c r="A360" s="85"/>
      <c r="B360" s="132"/>
      <c r="C360" s="324"/>
      <c r="D360" s="307"/>
      <c r="E360" s="307"/>
      <c r="F360" s="310"/>
      <c r="G360" s="307"/>
      <c r="H360" s="307"/>
      <c r="I360" s="307"/>
      <c r="J360" s="307"/>
      <c r="K360" s="307"/>
      <c r="L360" s="307"/>
      <c r="M360" s="307"/>
      <c r="N360" s="307"/>
      <c r="O360" s="307"/>
      <c r="P360" s="307"/>
      <c r="Q360" s="307"/>
      <c r="R360" s="311"/>
      <c r="S360" s="104" t="str">
        <f>CONCATENATE(ID!X204,CHAR(10),CHAR(10),Faculty!X204,CHAR(10),CHAR(10),'Reviewer 1'!X204,CHAR(10),CHAR(10),'Reviewer 2'!X216)</f>
        <v xml:space="preserve">
</v>
      </c>
      <c r="T360" s="208"/>
      <c r="U360" s="208"/>
      <c r="V360" s="112">
        <f>IF($V$3=ID!$H$3,
H360,IF($V$3=ID!$I$3,
I360,IF($V$3=ID!$J$3,
J360,IF($V$3=ID!$K$3,
K360,IF($V$3=ID!$L$3,
L360,IF($V$3=ID!$M$3,
M360,IF($V$3=ID!$N$3,
N360,"")))))))</f>
        <v>0</v>
      </c>
      <c r="W360" s="85"/>
      <c r="X360" s="105"/>
      <c r="Y360" s="105"/>
      <c r="Z360" s="105"/>
      <c r="AA360" s="105"/>
      <c r="AB360" s="135"/>
      <c r="AC360" s="85"/>
      <c r="AD360" s="73"/>
      <c r="AE360" s="73"/>
      <c r="AF360" s="4"/>
    </row>
    <row r="361" spans="1:32" ht="14" hidden="1">
      <c r="A361" s="85"/>
      <c r="B361" s="132">
        <f>ID!B205</f>
        <v>0</v>
      </c>
      <c r="C361" s="324"/>
      <c r="D361" s="307" t="str">
        <f>ID!D205</f>
        <v>EMPTY</v>
      </c>
      <c r="E361" s="307" t="str">
        <f>ID!E205</f>
        <v>F</v>
      </c>
      <c r="F361" s="310" t="str">
        <f>ID!F205</f>
        <v>EMPTY-F</v>
      </c>
      <c r="G361" s="307" t="str">
        <f>ID!G205</f>
        <v>EMPTY-F</v>
      </c>
      <c r="H361" s="307">
        <f>ID!H205</f>
        <v>0</v>
      </c>
      <c r="I361" s="307">
        <f>ID!I205</f>
        <v>0</v>
      </c>
      <c r="J361" s="307">
        <f>ID!J205</f>
        <v>0</v>
      </c>
      <c r="K361" s="307">
        <f>ID!K205</f>
        <v>0</v>
      </c>
      <c r="L361" s="307">
        <f>ID!L205</f>
        <v>0</v>
      </c>
      <c r="M361" s="307">
        <f>ID!M205</f>
        <v>0</v>
      </c>
      <c r="N361" s="307">
        <f>ID!N205</f>
        <v>0</v>
      </c>
      <c r="O361" s="307" t="str">
        <f>ID!O205</f>
        <v>INT</v>
      </c>
      <c r="P361" s="307" t="str">
        <f>ID!P205</f>
        <v>TBA14</v>
      </c>
      <c r="Q361" s="307">
        <f>ID!Q205</f>
        <v>6</v>
      </c>
      <c r="R361" s="354">
        <f>ID!R205</f>
        <v>0</v>
      </c>
      <c r="S361" s="324"/>
      <c r="T361" s="208"/>
      <c r="U361" s="87">
        <f>IFERROR(VLOOKUP(AE361,timeToFix,3),"")</f>
        <v>0</v>
      </c>
      <c r="V361" s="112">
        <f>IF($V$3=ID!$H$3,
H361,IF($V$3=ID!$I$3,
I361,IF($V$3=ID!$J$3,
J361,IF($V$3=ID!$K$3,
K361,IF($V$3=ID!$L$3,
L361,IF($V$3=ID!$M$3,
M361,IF($V$3=ID!$N$3,
N361,"")))))))</f>
        <v>0</v>
      </c>
      <c r="W361" s="85"/>
      <c r="X361" s="88" t="str">
        <f>ID!AB205</f>
        <v>No Response</v>
      </c>
      <c r="Y361" s="88" t="str">
        <f>Faculty!AB205</f>
        <v>No Response</v>
      </c>
      <c r="Z361" s="88" t="str">
        <f>'Reviewer 1'!AB205</f>
        <v>No Response</v>
      </c>
      <c r="AA361" s="88" t="str">
        <f>'Reviewer 2'!AC217</f>
        <v>No Response</v>
      </c>
      <c r="AB361" s="135"/>
      <c r="AC361" s="85"/>
      <c r="AD361" s="157" t="str">
        <f>IFERROR(VLOOKUP(ID!AB205,RubricConversion,2,FALSE),"")</f>
        <v>NR</v>
      </c>
      <c r="AE361" s="157" t="str">
        <f>IFERROR(VLOOKUP(AD361,scale,2,FALSE),"")</f>
        <v>No Response</v>
      </c>
      <c r="AF361" s="4"/>
    </row>
    <row r="362" spans="1:32" ht="98" hidden="1">
      <c r="A362" s="85"/>
      <c r="B362" s="132"/>
      <c r="C362" s="324"/>
      <c r="D362" s="307"/>
      <c r="E362" s="307"/>
      <c r="F362" s="310"/>
      <c r="G362" s="307"/>
      <c r="H362" s="307"/>
      <c r="I362" s="307"/>
      <c r="J362" s="307"/>
      <c r="K362" s="307"/>
      <c r="L362" s="307"/>
      <c r="M362" s="307"/>
      <c r="N362" s="307"/>
      <c r="O362" s="307"/>
      <c r="P362" s="307"/>
      <c r="Q362" s="307"/>
      <c r="R362" s="311"/>
      <c r="S362" s="104" t="str">
        <f>CONCATENATE(ID!X205,CHAR(10),CHAR(10),Faculty!X205,CHAR(10),CHAR(10),'Reviewer 1'!X205,CHAR(10),CHAR(10),'Reviewer 2'!X217)</f>
        <v xml:space="preserve">
</v>
      </c>
      <c r="T362" s="208"/>
      <c r="U362" s="208"/>
      <c r="V362" s="112">
        <f>IF($V$3=ID!$H$3,
H362,IF($V$3=ID!$I$3,
I362,IF($V$3=ID!$J$3,
J362,IF($V$3=ID!$K$3,
K362,IF($V$3=ID!$L$3,
L362,IF($V$3=ID!$M$3,
M362,IF($V$3=ID!$N$3,
N362,"")))))))</f>
        <v>0</v>
      </c>
      <c r="W362" s="85"/>
      <c r="X362" s="105"/>
      <c r="Y362" s="105"/>
      <c r="Z362" s="105"/>
      <c r="AA362" s="105"/>
      <c r="AB362" s="135"/>
      <c r="AC362" s="85"/>
      <c r="AD362" s="73"/>
      <c r="AE362" s="73"/>
      <c r="AF362" s="4"/>
    </row>
    <row r="363" spans="1:32" ht="14" hidden="1">
      <c r="A363" s="85"/>
      <c r="B363" s="132">
        <f>ID!B206</f>
        <v>0</v>
      </c>
      <c r="C363" s="324"/>
      <c r="D363" s="307" t="str">
        <f>ID!D206</f>
        <v>EMPTY</v>
      </c>
      <c r="E363" s="307" t="str">
        <f>ID!E206</f>
        <v>G</v>
      </c>
      <c r="F363" s="310" t="str">
        <f>ID!F206</f>
        <v>EMPTY-G</v>
      </c>
      <c r="G363" s="307" t="str">
        <f>ID!G206</f>
        <v>EMPTY-G</v>
      </c>
      <c r="H363" s="307">
        <f>ID!H206</f>
        <v>0</v>
      </c>
      <c r="I363" s="307">
        <f>ID!I206</f>
        <v>0</v>
      </c>
      <c r="J363" s="307">
        <f>ID!J206</f>
        <v>0</v>
      </c>
      <c r="K363" s="307">
        <f>ID!K206</f>
        <v>0</v>
      </c>
      <c r="L363" s="307">
        <f>ID!L206</f>
        <v>0</v>
      </c>
      <c r="M363" s="307">
        <f>ID!M206</f>
        <v>0</v>
      </c>
      <c r="N363" s="307">
        <f>ID!N206</f>
        <v>0</v>
      </c>
      <c r="O363" s="307" t="str">
        <f>ID!O206</f>
        <v>INT</v>
      </c>
      <c r="P363" s="307" t="str">
        <f>ID!P206</f>
        <v>TBA14</v>
      </c>
      <c r="Q363" s="307">
        <f>ID!Q206</f>
        <v>7</v>
      </c>
      <c r="R363" s="354">
        <f>ID!R206</f>
        <v>0</v>
      </c>
      <c r="S363" s="324"/>
      <c r="T363" s="208"/>
      <c r="U363" s="87">
        <f>IFERROR(VLOOKUP(AE363,timeToFix,3),"")</f>
        <v>0</v>
      </c>
      <c r="V363" s="112">
        <f>IF($V$3=ID!$H$3,
H363,IF($V$3=ID!$I$3,
I363,IF($V$3=ID!$J$3,
J363,IF($V$3=ID!$K$3,
K363,IF($V$3=ID!$L$3,
L363,IF($V$3=ID!$M$3,
M363,IF($V$3=ID!$N$3,
N363,"")))))))</f>
        <v>0</v>
      </c>
      <c r="W363" s="85"/>
      <c r="X363" s="88" t="str">
        <f>ID!AB206</f>
        <v>No Response</v>
      </c>
      <c r="Y363" s="88" t="str">
        <f>Faculty!AB206</f>
        <v>No Response</v>
      </c>
      <c r="Z363" s="88" t="str">
        <f>'Reviewer 1'!AB206</f>
        <v>No Response</v>
      </c>
      <c r="AA363" s="88" t="str">
        <f>'Reviewer 2'!AC218</f>
        <v>No Response</v>
      </c>
      <c r="AB363" s="135"/>
      <c r="AC363" s="85"/>
      <c r="AD363" s="157" t="str">
        <f>IFERROR(VLOOKUP(ID!AB206,RubricConversion,2,FALSE),"")</f>
        <v>NR</v>
      </c>
      <c r="AE363" s="157" t="str">
        <f>IFERROR(VLOOKUP(AD363,scale,2,FALSE),"")</f>
        <v>No Response</v>
      </c>
      <c r="AF363" s="4"/>
    </row>
    <row r="364" spans="1:32" ht="98" hidden="1">
      <c r="A364" s="85"/>
      <c r="B364" s="132"/>
      <c r="C364" s="324"/>
      <c r="D364" s="307"/>
      <c r="E364" s="307"/>
      <c r="F364" s="310"/>
      <c r="G364" s="307"/>
      <c r="H364" s="307"/>
      <c r="I364" s="307"/>
      <c r="J364" s="307"/>
      <c r="K364" s="307"/>
      <c r="L364" s="307"/>
      <c r="M364" s="307"/>
      <c r="N364" s="307"/>
      <c r="O364" s="307"/>
      <c r="P364" s="307"/>
      <c r="Q364" s="307"/>
      <c r="R364" s="311"/>
      <c r="S364" s="104" t="str">
        <f>CONCATENATE(ID!X206,CHAR(10),CHAR(10),Faculty!X206,CHAR(10),CHAR(10),'Reviewer 1'!X206,CHAR(10),CHAR(10),'Reviewer 2'!X218)</f>
        <v xml:space="preserve">
</v>
      </c>
      <c r="T364" s="208"/>
      <c r="U364" s="208"/>
      <c r="V364" s="112">
        <f>IF($V$3=ID!$H$3,
H364,IF($V$3=ID!$I$3,
I364,IF($V$3=ID!$J$3,
J364,IF($V$3=ID!$K$3,
K364,IF($V$3=ID!$L$3,
L364,IF($V$3=ID!$M$3,
M364,IF($V$3=ID!$N$3,
N364,"")))))))</f>
        <v>0</v>
      </c>
      <c r="W364" s="85"/>
      <c r="X364" s="105"/>
      <c r="Y364" s="105"/>
      <c r="Z364" s="105"/>
      <c r="AA364" s="105"/>
      <c r="AB364" s="135"/>
      <c r="AC364" s="85"/>
      <c r="AD364" s="73"/>
      <c r="AE364" s="73"/>
      <c r="AF364" s="4"/>
    </row>
    <row r="365" spans="1:32" ht="14" hidden="1">
      <c r="A365" s="85"/>
      <c r="B365" s="132">
        <f>ID!B207</f>
        <v>0</v>
      </c>
      <c r="C365" s="324"/>
      <c r="D365" s="307" t="str">
        <f>ID!D207</f>
        <v>EMPTY</v>
      </c>
      <c r="E365" s="307" t="str">
        <f>ID!E207</f>
        <v>H</v>
      </c>
      <c r="F365" s="310" t="str">
        <f>ID!F207</f>
        <v>EMPTY-H</v>
      </c>
      <c r="G365" s="307" t="str">
        <f>ID!G207</f>
        <v>EMPTY-H</v>
      </c>
      <c r="H365" s="307">
        <f>ID!H207</f>
        <v>0</v>
      </c>
      <c r="I365" s="307">
        <f>ID!I207</f>
        <v>0</v>
      </c>
      <c r="J365" s="307">
        <f>ID!J207</f>
        <v>0</v>
      </c>
      <c r="K365" s="307">
        <f>ID!K207</f>
        <v>0</v>
      </c>
      <c r="L365" s="307">
        <f>ID!L207</f>
        <v>0</v>
      </c>
      <c r="M365" s="307">
        <f>ID!M207</f>
        <v>0</v>
      </c>
      <c r="N365" s="307">
        <f>ID!N207</f>
        <v>0</v>
      </c>
      <c r="O365" s="307" t="str">
        <f>ID!O207</f>
        <v>INT</v>
      </c>
      <c r="P365" s="307" t="str">
        <f>ID!P207</f>
        <v>TBA14</v>
      </c>
      <c r="Q365" s="307">
        <f>ID!Q207</f>
        <v>8</v>
      </c>
      <c r="R365" s="354">
        <f>ID!R207</f>
        <v>0</v>
      </c>
      <c r="S365" s="324"/>
      <c r="T365" s="208"/>
      <c r="U365" s="87">
        <f>IFERROR(VLOOKUP(AE365,timeToFix,3),"")</f>
        <v>0</v>
      </c>
      <c r="V365" s="112">
        <f>IF($V$3=ID!$H$3,
H365,IF($V$3=ID!$I$3,
I365,IF($V$3=ID!$J$3,
J365,IF($V$3=ID!$K$3,
K365,IF($V$3=ID!$L$3,
L365,IF($V$3=ID!$M$3,
M365,IF($V$3=ID!$N$3,
N365,"")))))))</f>
        <v>0</v>
      </c>
      <c r="W365" s="85"/>
      <c r="X365" s="88" t="str">
        <f>ID!AB207</f>
        <v>No Response</v>
      </c>
      <c r="Y365" s="88" t="str">
        <f>Faculty!AB207</f>
        <v>No Response</v>
      </c>
      <c r="Z365" s="88" t="str">
        <f>'Reviewer 1'!AB207</f>
        <v>No Response</v>
      </c>
      <c r="AA365" s="88" t="str">
        <f>'Reviewer 2'!AC219</f>
        <v>No Response</v>
      </c>
      <c r="AB365" s="135"/>
      <c r="AC365" s="85"/>
      <c r="AD365" s="157" t="str">
        <f>IFERROR(VLOOKUP(ID!AB207,RubricConversion,2,FALSE),"")</f>
        <v>NR</v>
      </c>
      <c r="AE365" s="157" t="str">
        <f>IFERROR(VLOOKUP(AD365,scale,2,FALSE),"")</f>
        <v>No Response</v>
      </c>
      <c r="AF365" s="4"/>
    </row>
    <row r="366" spans="1:32" ht="98" hidden="1">
      <c r="A366" s="85"/>
      <c r="B366" s="132"/>
      <c r="C366" s="324"/>
      <c r="D366" s="307"/>
      <c r="E366" s="307"/>
      <c r="F366" s="310"/>
      <c r="G366" s="307"/>
      <c r="H366" s="307"/>
      <c r="I366" s="307"/>
      <c r="J366" s="307"/>
      <c r="K366" s="307"/>
      <c r="L366" s="307"/>
      <c r="M366" s="307"/>
      <c r="N366" s="307"/>
      <c r="O366" s="307"/>
      <c r="P366" s="307"/>
      <c r="Q366" s="307"/>
      <c r="R366" s="311"/>
      <c r="S366" s="104" t="str">
        <f>CONCATENATE(ID!X207,CHAR(10),CHAR(10),Faculty!X207,CHAR(10),CHAR(10),'Reviewer 1'!X207,CHAR(10),CHAR(10),'Reviewer 2'!X219)</f>
        <v xml:space="preserve">
</v>
      </c>
      <c r="T366" s="208"/>
      <c r="U366" s="208"/>
      <c r="V366" s="112">
        <f>IF($V$3=ID!$H$3,
H366,IF($V$3=ID!$I$3,
I366,IF($V$3=ID!$J$3,
J366,IF($V$3=ID!$K$3,
K366,IF($V$3=ID!$L$3,
L366,IF($V$3=ID!$M$3,
M366,IF($V$3=ID!$N$3,
N366,"")))))))</f>
        <v>0</v>
      </c>
      <c r="W366" s="85"/>
      <c r="X366" s="105"/>
      <c r="Y366" s="105"/>
      <c r="Z366" s="105"/>
      <c r="AA366" s="105"/>
      <c r="AB366" s="135"/>
      <c r="AC366" s="85"/>
      <c r="AD366" s="73"/>
      <c r="AE366" s="73"/>
      <c r="AF366" s="4"/>
    </row>
    <row r="367" spans="1:32" ht="14" hidden="1">
      <c r="A367" s="85"/>
      <c r="B367" s="132">
        <f>ID!B208</f>
        <v>0</v>
      </c>
      <c r="C367" s="324"/>
      <c r="D367" s="307" t="str">
        <f>ID!D208</f>
        <v>EMPTY</v>
      </c>
      <c r="E367" s="307" t="str">
        <f>ID!E208</f>
        <v>I</v>
      </c>
      <c r="F367" s="310" t="str">
        <f>ID!F208</f>
        <v>EMPTY-I</v>
      </c>
      <c r="G367" s="307" t="str">
        <f>ID!G208</f>
        <v>EMPTY-I</v>
      </c>
      <c r="H367" s="307">
        <f>ID!H208</f>
        <v>0</v>
      </c>
      <c r="I367" s="307">
        <f>ID!I208</f>
        <v>0</v>
      </c>
      <c r="J367" s="307">
        <f>ID!J208</f>
        <v>0</v>
      </c>
      <c r="K367" s="307">
        <f>ID!K208</f>
        <v>0</v>
      </c>
      <c r="L367" s="307">
        <f>ID!L208</f>
        <v>0</v>
      </c>
      <c r="M367" s="307">
        <f>ID!M208</f>
        <v>0</v>
      </c>
      <c r="N367" s="307">
        <f>ID!N208</f>
        <v>0</v>
      </c>
      <c r="O367" s="307" t="str">
        <f>ID!O208</f>
        <v>INT</v>
      </c>
      <c r="P367" s="307" t="str">
        <f>ID!P208</f>
        <v>TBA14</v>
      </c>
      <c r="Q367" s="307">
        <f>ID!Q208</f>
        <v>9</v>
      </c>
      <c r="R367" s="354">
        <f>ID!R208</f>
        <v>0</v>
      </c>
      <c r="S367" s="324"/>
      <c r="T367" s="208"/>
      <c r="U367" s="87">
        <f>IFERROR(VLOOKUP(AE367,timeToFix,3),"")</f>
        <v>0</v>
      </c>
      <c r="V367" s="112">
        <f>IF($V$3=ID!$H$3,
H367,IF($V$3=ID!$I$3,
I367,IF($V$3=ID!$J$3,
J367,IF($V$3=ID!$K$3,
K367,IF($V$3=ID!$L$3,
L367,IF($V$3=ID!$M$3,
M367,IF($V$3=ID!$N$3,
N367,"")))))))</f>
        <v>0</v>
      </c>
      <c r="W367" s="85"/>
      <c r="X367" s="88" t="str">
        <f>ID!AB208</f>
        <v>No Response</v>
      </c>
      <c r="Y367" s="88" t="str">
        <f>Faculty!AB208</f>
        <v>No Response</v>
      </c>
      <c r="Z367" s="88" t="str">
        <f>'Reviewer 1'!AB208</f>
        <v>No Response</v>
      </c>
      <c r="AA367" s="88" t="str">
        <f>'Reviewer 2'!AC220</f>
        <v>No Response</v>
      </c>
      <c r="AB367" s="135"/>
      <c r="AC367" s="85"/>
      <c r="AD367" s="157" t="str">
        <f>IFERROR(VLOOKUP(ID!AB208,RubricConversion,2,FALSE),"")</f>
        <v>NR</v>
      </c>
      <c r="AE367" s="157" t="str">
        <f>IFERROR(VLOOKUP(AD367,scale,2,FALSE),"")</f>
        <v>No Response</v>
      </c>
      <c r="AF367" s="4"/>
    </row>
    <row r="368" spans="1:32" ht="98" hidden="1">
      <c r="A368" s="85"/>
      <c r="B368" s="132"/>
      <c r="C368" s="324"/>
      <c r="D368" s="307"/>
      <c r="E368" s="307"/>
      <c r="F368" s="310"/>
      <c r="G368" s="307"/>
      <c r="H368" s="307"/>
      <c r="I368" s="307"/>
      <c r="J368" s="307"/>
      <c r="K368" s="307"/>
      <c r="L368" s="307"/>
      <c r="M368" s="307"/>
      <c r="N368" s="307"/>
      <c r="O368" s="307"/>
      <c r="P368" s="307"/>
      <c r="Q368" s="307"/>
      <c r="R368" s="311"/>
      <c r="S368" s="104" t="str">
        <f>CONCATENATE(ID!X208,CHAR(10),CHAR(10),Faculty!X208,CHAR(10),CHAR(10),'Reviewer 1'!X208,CHAR(10),CHAR(10),'Reviewer 2'!X220)</f>
        <v xml:space="preserve">
</v>
      </c>
      <c r="T368" s="208"/>
      <c r="U368" s="208"/>
      <c r="V368" s="112">
        <f>IF($V$3=ID!$H$3,
H368,IF($V$3=ID!$I$3,
I368,IF($V$3=ID!$J$3,
J368,IF($V$3=ID!$K$3,
K368,IF($V$3=ID!$L$3,
L368,IF($V$3=ID!$M$3,
M368,IF($V$3=ID!$N$3,
N368,"")))))))</f>
        <v>0</v>
      </c>
      <c r="W368" s="85"/>
      <c r="X368" s="105"/>
      <c r="Y368" s="105"/>
      <c r="Z368" s="105"/>
      <c r="AA368" s="105"/>
      <c r="AB368" s="135"/>
      <c r="AC368" s="85"/>
      <c r="AD368" s="73"/>
      <c r="AE368" s="73"/>
      <c r="AF368" s="4"/>
    </row>
    <row r="369" spans="1:32" ht="14" hidden="1">
      <c r="A369" s="85"/>
      <c r="B369" s="132">
        <f>ID!B209</f>
        <v>0</v>
      </c>
      <c r="C369" s="324"/>
      <c r="D369" s="307" t="str">
        <f>ID!D209</f>
        <v>EMPTY</v>
      </c>
      <c r="E369" s="307" t="str">
        <f>ID!E209</f>
        <v>J</v>
      </c>
      <c r="F369" s="310" t="str">
        <f>ID!F209</f>
        <v>EMPTY-J</v>
      </c>
      <c r="G369" s="307" t="str">
        <f>ID!G209</f>
        <v>EMPTY-J</v>
      </c>
      <c r="H369" s="307">
        <f>ID!H209</f>
        <v>0</v>
      </c>
      <c r="I369" s="307">
        <f>ID!I209</f>
        <v>0</v>
      </c>
      <c r="J369" s="307">
        <f>ID!J209</f>
        <v>0</v>
      </c>
      <c r="K369" s="307">
        <f>ID!K209</f>
        <v>0</v>
      </c>
      <c r="L369" s="307">
        <f>ID!L209</f>
        <v>0</v>
      </c>
      <c r="M369" s="307">
        <f>ID!M209</f>
        <v>0</v>
      </c>
      <c r="N369" s="307">
        <f>ID!N209</f>
        <v>0</v>
      </c>
      <c r="O369" s="307" t="str">
        <f>ID!O209</f>
        <v>INT</v>
      </c>
      <c r="P369" s="307" t="str">
        <f>ID!P209</f>
        <v>TBA14</v>
      </c>
      <c r="Q369" s="307">
        <f>ID!Q209</f>
        <v>10</v>
      </c>
      <c r="R369" s="354">
        <f>ID!R209</f>
        <v>0</v>
      </c>
      <c r="S369" s="324"/>
      <c r="T369" s="208"/>
      <c r="U369" s="87">
        <f>IFERROR(VLOOKUP(AE369,timeToFix,3),"")</f>
        <v>0</v>
      </c>
      <c r="V369" s="112">
        <f>IF($V$3=ID!$H$3,
H369,IF($V$3=ID!$I$3,
I369,IF($V$3=ID!$J$3,
J369,IF($V$3=ID!$K$3,
K369,IF($V$3=ID!$L$3,
L369,IF($V$3=ID!$M$3,
M369,IF($V$3=ID!$N$3,
N369,"")))))))</f>
        <v>0</v>
      </c>
      <c r="W369" s="85"/>
      <c r="X369" s="88" t="str">
        <f>ID!AB209</f>
        <v>No Response</v>
      </c>
      <c r="Y369" s="88" t="str">
        <f>Faculty!AB209</f>
        <v>No Response</v>
      </c>
      <c r="Z369" s="88" t="str">
        <f>'Reviewer 1'!AB209</f>
        <v>No Response</v>
      </c>
      <c r="AA369" s="88" t="str">
        <f>'Reviewer 2'!AC221</f>
        <v>No Response</v>
      </c>
      <c r="AB369" s="135"/>
      <c r="AC369" s="85"/>
      <c r="AD369" s="157" t="str">
        <f>IFERROR(VLOOKUP(ID!AB209,RubricConversion,2,FALSE),"")</f>
        <v>NR</v>
      </c>
      <c r="AE369" s="157" t="str">
        <f>IFERROR(VLOOKUP(AD369,scale,2,FALSE),"")</f>
        <v>No Response</v>
      </c>
      <c r="AF369" s="4"/>
    </row>
    <row r="370" spans="1:32" ht="98" hidden="1">
      <c r="A370" s="85"/>
      <c r="B370" s="132"/>
      <c r="C370" s="324"/>
      <c r="D370" s="307"/>
      <c r="E370" s="307"/>
      <c r="F370" s="310"/>
      <c r="G370" s="307"/>
      <c r="H370" s="307"/>
      <c r="I370" s="307"/>
      <c r="J370" s="307"/>
      <c r="K370" s="307"/>
      <c r="L370" s="307"/>
      <c r="M370" s="307"/>
      <c r="N370" s="307"/>
      <c r="O370" s="307"/>
      <c r="P370" s="307"/>
      <c r="Q370" s="307"/>
      <c r="R370" s="311"/>
      <c r="S370" s="104" t="str">
        <f>CONCATENATE(ID!X209,CHAR(10),CHAR(10),Faculty!X209,CHAR(10),CHAR(10),'Reviewer 1'!X209,CHAR(10),CHAR(10),'Reviewer 2'!X221)</f>
        <v xml:space="preserve">
</v>
      </c>
      <c r="T370" s="208"/>
      <c r="U370" s="208"/>
      <c r="V370" s="112">
        <f>IF($V$3=ID!$H$3,
H370,IF($V$3=ID!$I$3,
I370,IF($V$3=ID!$J$3,
J370,IF($V$3=ID!$K$3,
K370,IF($V$3=ID!$L$3,
L370,IF($V$3=ID!$M$3,
M370,IF($V$3=ID!$N$3,
N370,"")))))))</f>
        <v>0</v>
      </c>
      <c r="W370" s="85"/>
      <c r="X370" s="105"/>
      <c r="Y370" s="105"/>
      <c r="Z370" s="105"/>
      <c r="AA370" s="105"/>
      <c r="AB370" s="135"/>
      <c r="AC370" s="85"/>
      <c r="AD370" s="73"/>
      <c r="AE370" s="73"/>
      <c r="AF370" s="4"/>
    </row>
    <row r="371" spans="1:32" ht="14" hidden="1">
      <c r="A371" s="85"/>
      <c r="B371" s="132">
        <f>ID!B210</f>
        <v>0</v>
      </c>
      <c r="C371" s="324"/>
      <c r="D371" s="307" t="str">
        <f>ID!D210</f>
        <v>EMPTY</v>
      </c>
      <c r="E371" s="307" t="str">
        <f>ID!E210</f>
        <v>K</v>
      </c>
      <c r="F371" s="310" t="str">
        <f>ID!F210</f>
        <v>EMPTY-K</v>
      </c>
      <c r="G371" s="307" t="str">
        <f>ID!G210</f>
        <v>EMPTY-K</v>
      </c>
      <c r="H371" s="307">
        <f>ID!H210</f>
        <v>0</v>
      </c>
      <c r="I371" s="307">
        <f>ID!I210</f>
        <v>0</v>
      </c>
      <c r="J371" s="307">
        <f>ID!J210</f>
        <v>0</v>
      </c>
      <c r="K371" s="307">
        <f>ID!K210</f>
        <v>0</v>
      </c>
      <c r="L371" s="307">
        <f>ID!L210</f>
        <v>0</v>
      </c>
      <c r="M371" s="307">
        <f>ID!M210</f>
        <v>0</v>
      </c>
      <c r="N371" s="307">
        <f>ID!N210</f>
        <v>0</v>
      </c>
      <c r="O371" s="307" t="str">
        <f>ID!O210</f>
        <v>INT</v>
      </c>
      <c r="P371" s="307" t="str">
        <f>ID!P210</f>
        <v>TBA14</v>
      </c>
      <c r="Q371" s="307">
        <f>ID!Q210</f>
        <v>11</v>
      </c>
      <c r="R371" s="354">
        <f>ID!R210</f>
        <v>0</v>
      </c>
      <c r="S371" s="324"/>
      <c r="T371" s="208"/>
      <c r="U371" s="87">
        <f>IFERROR(VLOOKUP(AE371,timeToFix,3),"")</f>
        <v>0</v>
      </c>
      <c r="V371" s="112">
        <f>IF($V$3=ID!$H$3,
H371,IF($V$3=ID!$I$3,
I371,IF($V$3=ID!$J$3,
J371,IF($V$3=ID!$K$3,
K371,IF($V$3=ID!$L$3,
L371,IF($V$3=ID!$M$3,
M371,IF($V$3=ID!$N$3,
N371,"")))))))</f>
        <v>0</v>
      </c>
      <c r="W371" s="85"/>
      <c r="X371" s="88" t="str">
        <f>ID!AB210</f>
        <v>No Response</v>
      </c>
      <c r="Y371" s="88" t="str">
        <f>Faculty!AB210</f>
        <v>No Response</v>
      </c>
      <c r="Z371" s="88" t="str">
        <f>'Reviewer 1'!AB210</f>
        <v>No Response</v>
      </c>
      <c r="AA371" s="88" t="str">
        <f>'Reviewer 2'!AC222</f>
        <v>No Response</v>
      </c>
      <c r="AB371" s="135"/>
      <c r="AC371" s="85"/>
      <c r="AD371" s="157" t="str">
        <f>IFERROR(VLOOKUP(ID!AB210,RubricConversion,2,FALSE),"")</f>
        <v>NR</v>
      </c>
      <c r="AE371" s="157" t="str">
        <f>IFERROR(VLOOKUP(AD371,scale,2,FALSE),"")</f>
        <v>No Response</v>
      </c>
      <c r="AF371" s="4"/>
    </row>
    <row r="372" spans="1:32" ht="98" hidden="1">
      <c r="A372" s="85"/>
      <c r="B372" s="132"/>
      <c r="C372" s="324"/>
      <c r="D372" s="307"/>
      <c r="E372" s="307"/>
      <c r="F372" s="310"/>
      <c r="G372" s="307"/>
      <c r="H372" s="307"/>
      <c r="I372" s="307"/>
      <c r="J372" s="307"/>
      <c r="K372" s="307"/>
      <c r="L372" s="307"/>
      <c r="M372" s="307"/>
      <c r="N372" s="307"/>
      <c r="O372" s="307"/>
      <c r="P372" s="307"/>
      <c r="Q372" s="307"/>
      <c r="R372" s="311"/>
      <c r="S372" s="104" t="str">
        <f>CONCATENATE(ID!X210,CHAR(10),CHAR(10),Faculty!X210,CHAR(10),CHAR(10),'Reviewer 1'!X210,CHAR(10),CHAR(10),'Reviewer 2'!X222)</f>
        <v xml:space="preserve">
</v>
      </c>
      <c r="T372" s="208"/>
      <c r="U372" s="208"/>
      <c r="V372" s="112">
        <f>IF($V$3=ID!$H$3,
H372,IF($V$3=ID!$I$3,
I372,IF($V$3=ID!$J$3,
J372,IF($V$3=ID!$K$3,
K372,IF($V$3=ID!$L$3,
L372,IF($V$3=ID!$M$3,
M372,IF($V$3=ID!$N$3,
N372,"")))))))</f>
        <v>0</v>
      </c>
      <c r="W372" s="85"/>
      <c r="X372" s="105"/>
      <c r="Y372" s="105"/>
      <c r="Z372" s="105"/>
      <c r="AA372" s="105"/>
      <c r="AB372" s="135"/>
      <c r="AC372" s="85"/>
      <c r="AD372" s="73"/>
      <c r="AE372" s="73"/>
      <c r="AF372" s="4"/>
    </row>
    <row r="373" spans="1:32" ht="14" hidden="1">
      <c r="A373" s="85"/>
      <c r="B373" s="132">
        <f>ID!B211</f>
        <v>0</v>
      </c>
      <c r="C373" s="324"/>
      <c r="D373" s="307" t="str">
        <f>ID!D211</f>
        <v>EMPTY</v>
      </c>
      <c r="E373" s="307" t="str">
        <f>ID!E211</f>
        <v>L</v>
      </c>
      <c r="F373" s="310" t="str">
        <f>ID!F211</f>
        <v>EMPTY-L</v>
      </c>
      <c r="G373" s="307" t="str">
        <f>ID!G211</f>
        <v>EMPTY-L</v>
      </c>
      <c r="H373" s="307">
        <f>ID!H211</f>
        <v>0</v>
      </c>
      <c r="I373" s="307">
        <f>ID!I211</f>
        <v>0</v>
      </c>
      <c r="J373" s="307">
        <f>ID!J211</f>
        <v>0</v>
      </c>
      <c r="K373" s="307">
        <f>ID!K211</f>
        <v>0</v>
      </c>
      <c r="L373" s="307">
        <f>ID!L211</f>
        <v>0</v>
      </c>
      <c r="M373" s="307">
        <f>ID!M211</f>
        <v>0</v>
      </c>
      <c r="N373" s="307">
        <f>ID!N211</f>
        <v>0</v>
      </c>
      <c r="O373" s="307" t="str">
        <f>ID!O211</f>
        <v>INT</v>
      </c>
      <c r="P373" s="307" t="str">
        <f>ID!P211</f>
        <v>TBA14</v>
      </c>
      <c r="Q373" s="307">
        <f>ID!Q211</f>
        <v>12</v>
      </c>
      <c r="R373" s="354">
        <f>ID!R211</f>
        <v>0</v>
      </c>
      <c r="S373" s="324"/>
      <c r="T373" s="208"/>
      <c r="U373" s="87">
        <f>IFERROR(VLOOKUP(AE373,timeToFix,3),"")</f>
        <v>0</v>
      </c>
      <c r="V373" s="112">
        <f>IF($V$3=ID!$H$3,
H373,IF($V$3=ID!$I$3,
I373,IF($V$3=ID!$J$3,
J373,IF($V$3=ID!$K$3,
K373,IF($V$3=ID!$L$3,
L373,IF($V$3=ID!$M$3,
M373,IF($V$3=ID!$N$3,
N373,"")))))))</f>
        <v>0</v>
      </c>
      <c r="W373" s="85"/>
      <c r="X373" s="88" t="str">
        <f>ID!AB211</f>
        <v>No Response</v>
      </c>
      <c r="Y373" s="88" t="str">
        <f>Faculty!AB211</f>
        <v>No Response</v>
      </c>
      <c r="Z373" s="88" t="str">
        <f>'Reviewer 1'!AB211</f>
        <v>No Response</v>
      </c>
      <c r="AA373" s="88" t="str">
        <f>'Reviewer 2'!AC223</f>
        <v>No Response</v>
      </c>
      <c r="AB373" s="135"/>
      <c r="AC373" s="85"/>
      <c r="AD373" s="157" t="str">
        <f>IFERROR(VLOOKUP(ID!AB211,RubricConversion,2,FALSE),"")</f>
        <v>NR</v>
      </c>
      <c r="AE373" s="157" t="str">
        <f>IFERROR(VLOOKUP(AD373,scale,2,FALSE),"")</f>
        <v>No Response</v>
      </c>
      <c r="AF373" s="4"/>
    </row>
    <row r="374" spans="1:32" ht="98" hidden="1">
      <c r="A374" s="85"/>
      <c r="B374" s="132"/>
      <c r="C374" s="324"/>
      <c r="D374" s="307"/>
      <c r="E374" s="307"/>
      <c r="F374" s="310"/>
      <c r="G374" s="307"/>
      <c r="H374" s="307"/>
      <c r="I374" s="307"/>
      <c r="J374" s="307"/>
      <c r="K374" s="307"/>
      <c r="L374" s="307"/>
      <c r="M374" s="307"/>
      <c r="N374" s="307"/>
      <c r="O374" s="307"/>
      <c r="P374" s="307"/>
      <c r="Q374" s="307"/>
      <c r="R374" s="311"/>
      <c r="S374" s="104" t="str">
        <f>CONCATENATE(ID!X211,CHAR(10),CHAR(10),Faculty!X211,CHAR(10),CHAR(10),'Reviewer 1'!X211,CHAR(10),CHAR(10),'Reviewer 2'!X223)</f>
        <v xml:space="preserve">
</v>
      </c>
      <c r="T374" s="208"/>
      <c r="U374" s="208"/>
      <c r="V374" s="112">
        <f>IF($V$3=ID!$H$3,
H374,IF($V$3=ID!$I$3,
I374,IF($V$3=ID!$J$3,
J374,IF($V$3=ID!$K$3,
K374,IF($V$3=ID!$L$3,
L374,IF($V$3=ID!$M$3,
M374,IF($V$3=ID!$N$3,
N374,"")))))))</f>
        <v>0</v>
      </c>
      <c r="W374" s="85"/>
      <c r="X374" s="105"/>
      <c r="Y374" s="105"/>
      <c r="Z374" s="105"/>
      <c r="AA374" s="105"/>
      <c r="AB374" s="135"/>
      <c r="AC374" s="85"/>
      <c r="AD374" s="73"/>
      <c r="AE374" s="73"/>
      <c r="AF374" s="4"/>
    </row>
    <row r="375" spans="1:32" ht="14" hidden="1">
      <c r="A375" s="85"/>
      <c r="B375" s="132">
        <f>ID!B212</f>
        <v>0</v>
      </c>
      <c r="C375" s="324"/>
      <c r="D375" s="307" t="str">
        <f>ID!D212</f>
        <v>EMPTY</v>
      </c>
      <c r="E375" s="307" t="str">
        <f>ID!E212</f>
        <v>M</v>
      </c>
      <c r="F375" s="310" t="str">
        <f>ID!F212</f>
        <v>EMPTY-M</v>
      </c>
      <c r="G375" s="307" t="str">
        <f>ID!G212</f>
        <v>EMPTY-M</v>
      </c>
      <c r="H375" s="307">
        <f>ID!H212</f>
        <v>0</v>
      </c>
      <c r="I375" s="307">
        <f>ID!I212</f>
        <v>0</v>
      </c>
      <c r="J375" s="307">
        <f>ID!J212</f>
        <v>0</v>
      </c>
      <c r="K375" s="307">
        <f>ID!K212</f>
        <v>0</v>
      </c>
      <c r="L375" s="307">
        <f>ID!L212</f>
        <v>0</v>
      </c>
      <c r="M375" s="307">
        <f>ID!M212</f>
        <v>0</v>
      </c>
      <c r="N375" s="307">
        <f>ID!N212</f>
        <v>0</v>
      </c>
      <c r="O375" s="307" t="str">
        <f>ID!O212</f>
        <v>INT</v>
      </c>
      <c r="P375" s="307" t="str">
        <f>ID!P212</f>
        <v>TBA14</v>
      </c>
      <c r="Q375" s="307">
        <f>ID!Q212</f>
        <v>13</v>
      </c>
      <c r="R375" s="354">
        <f>ID!R212</f>
        <v>0</v>
      </c>
      <c r="S375" s="324"/>
      <c r="T375" s="208"/>
      <c r="U375" s="87">
        <f>IFERROR(VLOOKUP(AE375,timeToFix,3),"")</f>
        <v>0</v>
      </c>
      <c r="V375" s="112">
        <f>IF($V$3=ID!$H$3,
H375,IF($V$3=ID!$I$3,
I375,IF($V$3=ID!$J$3,
J375,IF($V$3=ID!$K$3,
K375,IF($V$3=ID!$L$3,
L375,IF($V$3=ID!$M$3,
M375,IF($V$3=ID!$N$3,
N375,"")))))))</f>
        <v>0</v>
      </c>
      <c r="W375" s="85"/>
      <c r="X375" s="88" t="str">
        <f>ID!AB212</f>
        <v>No Response</v>
      </c>
      <c r="Y375" s="88" t="str">
        <f>Faculty!AB212</f>
        <v>No Response</v>
      </c>
      <c r="Z375" s="88" t="str">
        <f>'Reviewer 1'!AB212</f>
        <v>No Response</v>
      </c>
      <c r="AA375" s="88" t="str">
        <f>'Reviewer 2'!AC224</f>
        <v>No Response</v>
      </c>
      <c r="AB375" s="135"/>
      <c r="AC375" s="85"/>
      <c r="AD375" s="157" t="str">
        <f>IFERROR(VLOOKUP(ID!AB212,RubricConversion,2,FALSE),"")</f>
        <v>NR</v>
      </c>
      <c r="AE375" s="157" t="str">
        <f>IFERROR(VLOOKUP(AD375,scale,2,FALSE),"")</f>
        <v>No Response</v>
      </c>
      <c r="AF375" s="4"/>
    </row>
    <row r="376" spans="1:32" ht="98" hidden="1">
      <c r="A376" s="85"/>
      <c r="B376" s="132"/>
      <c r="C376" s="324"/>
      <c r="D376" s="307"/>
      <c r="E376" s="307"/>
      <c r="F376" s="310"/>
      <c r="G376" s="307"/>
      <c r="H376" s="307"/>
      <c r="I376" s="307"/>
      <c r="J376" s="307"/>
      <c r="K376" s="307"/>
      <c r="L376" s="307"/>
      <c r="M376" s="307"/>
      <c r="N376" s="307"/>
      <c r="O376" s="307"/>
      <c r="P376" s="307"/>
      <c r="Q376" s="307"/>
      <c r="R376" s="311"/>
      <c r="S376" s="104" t="str">
        <f>CONCATENATE(ID!X212,CHAR(10),CHAR(10),Faculty!X212,CHAR(10),CHAR(10),'Reviewer 1'!X212,CHAR(10),CHAR(10),'Reviewer 2'!X224)</f>
        <v xml:space="preserve">
</v>
      </c>
      <c r="T376" s="208"/>
      <c r="U376" s="208"/>
      <c r="V376" s="112">
        <f>IF($V$3=ID!$H$3,
H376,IF($V$3=ID!$I$3,
I376,IF($V$3=ID!$J$3,
J376,IF($V$3=ID!$K$3,
K376,IF($V$3=ID!$L$3,
L376,IF($V$3=ID!$M$3,
M376,IF($V$3=ID!$N$3,
N376,"")))))))</f>
        <v>0</v>
      </c>
      <c r="W376" s="85"/>
      <c r="X376" s="105"/>
      <c r="Y376" s="105"/>
      <c r="Z376" s="105"/>
      <c r="AA376" s="105"/>
      <c r="AB376" s="135"/>
      <c r="AC376" s="85"/>
      <c r="AD376" s="73"/>
      <c r="AE376" s="73"/>
      <c r="AF376" s="4"/>
    </row>
    <row r="377" spans="1:32" ht="14" hidden="1">
      <c r="A377" s="85"/>
      <c r="B377" s="132">
        <f>ID!B213</f>
        <v>0</v>
      </c>
      <c r="C377" s="324"/>
      <c r="D377" s="307" t="str">
        <f>ID!D213</f>
        <v>EMPTY</v>
      </c>
      <c r="E377" s="307" t="str">
        <f>ID!E213</f>
        <v>N</v>
      </c>
      <c r="F377" s="310" t="str">
        <f>ID!F213</f>
        <v>EMPTY-N</v>
      </c>
      <c r="G377" s="307" t="str">
        <f>ID!G213</f>
        <v>EMPTY-N</v>
      </c>
      <c r="H377" s="307">
        <f>ID!H213</f>
        <v>0</v>
      </c>
      <c r="I377" s="307">
        <f>ID!I213</f>
        <v>0</v>
      </c>
      <c r="J377" s="307">
        <f>ID!J213</f>
        <v>0</v>
      </c>
      <c r="K377" s="307">
        <f>ID!K213</f>
        <v>0</v>
      </c>
      <c r="L377" s="307">
        <f>ID!L213</f>
        <v>0</v>
      </c>
      <c r="M377" s="307">
        <f>ID!M213</f>
        <v>0</v>
      </c>
      <c r="N377" s="307">
        <f>ID!N213</f>
        <v>0</v>
      </c>
      <c r="O377" s="307" t="str">
        <f>ID!O213</f>
        <v>INT</v>
      </c>
      <c r="P377" s="307" t="str">
        <f>ID!P213</f>
        <v>TBA14</v>
      </c>
      <c r="Q377" s="307">
        <f>ID!Q213</f>
        <v>14</v>
      </c>
      <c r="R377" s="354">
        <f>ID!R213</f>
        <v>0</v>
      </c>
      <c r="S377" s="324"/>
      <c r="T377" s="208"/>
      <c r="U377" s="87">
        <f>IFERROR(VLOOKUP(AE377,timeToFix,3),"")</f>
        <v>0</v>
      </c>
      <c r="V377" s="112">
        <f>IF($V$3=ID!$H$3,
H377,IF($V$3=ID!$I$3,
I377,IF($V$3=ID!$J$3,
J377,IF($V$3=ID!$K$3,
K377,IF($V$3=ID!$L$3,
L377,IF($V$3=ID!$M$3,
M377,IF($V$3=ID!$N$3,
N377,"")))))))</f>
        <v>0</v>
      </c>
      <c r="W377" s="85"/>
      <c r="X377" s="88" t="str">
        <f>ID!AB213</f>
        <v>No Response</v>
      </c>
      <c r="Y377" s="88" t="str">
        <f>Faculty!AB213</f>
        <v>No Response</v>
      </c>
      <c r="Z377" s="88" t="str">
        <f>'Reviewer 1'!AB213</f>
        <v>No Response</v>
      </c>
      <c r="AA377" s="88" t="str">
        <f>'Reviewer 2'!AC225</f>
        <v>No Response</v>
      </c>
      <c r="AB377" s="135"/>
      <c r="AC377" s="85"/>
      <c r="AD377" s="157" t="str">
        <f>IFERROR(VLOOKUP(ID!AB213,RubricConversion,2,FALSE),"")</f>
        <v>NR</v>
      </c>
      <c r="AE377" s="157" t="str">
        <f>IFERROR(VLOOKUP(AD377,scale,2,FALSE),"")</f>
        <v>No Response</v>
      </c>
      <c r="AF377" s="4"/>
    </row>
    <row r="378" spans="1:32" ht="98" hidden="1">
      <c r="A378" s="85"/>
      <c r="B378" s="132"/>
      <c r="C378" s="324"/>
      <c r="D378" s="307"/>
      <c r="E378" s="307"/>
      <c r="F378" s="310"/>
      <c r="G378" s="307"/>
      <c r="H378" s="307"/>
      <c r="I378" s="307"/>
      <c r="J378" s="307"/>
      <c r="K378" s="307"/>
      <c r="L378" s="307"/>
      <c r="M378" s="307"/>
      <c r="N378" s="307"/>
      <c r="O378" s="307"/>
      <c r="P378" s="307"/>
      <c r="Q378" s="307"/>
      <c r="R378" s="311"/>
      <c r="S378" s="104" t="str">
        <f>CONCATENATE(ID!X213,CHAR(10),CHAR(10),Faculty!X213,CHAR(10),CHAR(10),'Reviewer 1'!X213,CHAR(10),CHAR(10),'Reviewer 2'!X225)</f>
        <v xml:space="preserve">
</v>
      </c>
      <c r="T378" s="208"/>
      <c r="U378" s="208"/>
      <c r="V378" s="112">
        <f>IF($V$3=ID!$H$3,
H378,IF($V$3=ID!$I$3,
I378,IF($V$3=ID!$J$3,
J378,IF($V$3=ID!$K$3,
K378,IF($V$3=ID!$L$3,
L378,IF($V$3=ID!$M$3,
M378,IF($V$3=ID!$N$3,
N378,"")))))))</f>
        <v>0</v>
      </c>
      <c r="W378" s="85"/>
      <c r="X378" s="105"/>
      <c r="Y378" s="105"/>
      <c r="Z378" s="105"/>
      <c r="AA378" s="105"/>
      <c r="AB378" s="135"/>
      <c r="AC378" s="85"/>
      <c r="AD378" s="73"/>
      <c r="AE378" s="73"/>
      <c r="AF378" s="4"/>
    </row>
    <row r="379" spans="1:32" ht="14" hidden="1">
      <c r="A379" s="85"/>
      <c r="B379" s="132">
        <f>ID!B214</f>
        <v>0</v>
      </c>
      <c r="C379" s="324"/>
      <c r="D379" s="307" t="str">
        <f>ID!D214</f>
        <v>EMPTY</v>
      </c>
      <c r="E379" s="307" t="str">
        <f>ID!E214</f>
        <v>O</v>
      </c>
      <c r="F379" s="310" t="str">
        <f>ID!F214</f>
        <v>EMPTY-O</v>
      </c>
      <c r="G379" s="307" t="str">
        <f>ID!G214</f>
        <v>EMPTY-O</v>
      </c>
      <c r="H379" s="307">
        <f>ID!H214</f>
        <v>0</v>
      </c>
      <c r="I379" s="307">
        <f>ID!I214</f>
        <v>0</v>
      </c>
      <c r="J379" s="307">
        <f>ID!J214</f>
        <v>0</v>
      </c>
      <c r="K379" s="307">
        <f>ID!K214</f>
        <v>0</v>
      </c>
      <c r="L379" s="307">
        <f>ID!L214</f>
        <v>0</v>
      </c>
      <c r="M379" s="307">
        <f>ID!M214</f>
        <v>0</v>
      </c>
      <c r="N379" s="307">
        <f>ID!N214</f>
        <v>0</v>
      </c>
      <c r="O379" s="307" t="str">
        <f>ID!O214</f>
        <v>INT</v>
      </c>
      <c r="P379" s="307" t="str">
        <f>ID!P214</f>
        <v>TBA14</v>
      </c>
      <c r="Q379" s="307">
        <f>ID!Q214</f>
        <v>15</v>
      </c>
      <c r="R379" s="354">
        <f>ID!R214</f>
        <v>0</v>
      </c>
      <c r="S379" s="324"/>
      <c r="T379" s="208"/>
      <c r="U379" s="87">
        <f>IFERROR(VLOOKUP(AE379,timeToFix,3),"")</f>
        <v>0</v>
      </c>
      <c r="V379" s="112">
        <f>IF($V$3=ID!$H$3,
H379,IF($V$3=ID!$I$3,
I379,IF($V$3=ID!$J$3,
J379,IF($V$3=ID!$K$3,
K379,IF($V$3=ID!$L$3,
L379,IF($V$3=ID!$M$3,
M379,IF($V$3=ID!$N$3,
N379,"")))))))</f>
        <v>0</v>
      </c>
      <c r="W379" s="85"/>
      <c r="X379" s="88" t="str">
        <f>ID!AB214</f>
        <v>No Response</v>
      </c>
      <c r="Y379" s="88" t="str">
        <f>Faculty!AB214</f>
        <v>No Response</v>
      </c>
      <c r="Z379" s="88" t="str">
        <f>'Reviewer 1'!AB214</f>
        <v>No Response</v>
      </c>
      <c r="AA379" s="88" t="str">
        <f>'Reviewer 2'!AC226</f>
        <v>No Response</v>
      </c>
      <c r="AB379" s="135"/>
      <c r="AC379" s="85"/>
      <c r="AD379" s="157" t="str">
        <f>IFERROR(VLOOKUP(ID!AB214,RubricConversion,2,FALSE),"")</f>
        <v>NR</v>
      </c>
      <c r="AE379" s="157" t="str">
        <f>IFERROR(VLOOKUP(AD379,scale,2,FALSE),"")</f>
        <v>No Response</v>
      </c>
      <c r="AF379" s="4"/>
    </row>
    <row r="380" spans="1:32" ht="98" hidden="1">
      <c r="A380" s="85"/>
      <c r="B380" s="132"/>
      <c r="C380" s="324"/>
      <c r="D380" s="307"/>
      <c r="E380" s="307"/>
      <c r="F380" s="310"/>
      <c r="G380" s="307"/>
      <c r="H380" s="307"/>
      <c r="I380" s="307"/>
      <c r="J380" s="307"/>
      <c r="K380" s="307"/>
      <c r="L380" s="307"/>
      <c r="M380" s="307"/>
      <c r="N380" s="307"/>
      <c r="O380" s="307"/>
      <c r="P380" s="307"/>
      <c r="Q380" s="307"/>
      <c r="R380" s="311"/>
      <c r="S380" s="104" t="str">
        <f>CONCATENATE(ID!X214,CHAR(10),CHAR(10),Faculty!X214,CHAR(10),CHAR(10),'Reviewer 1'!X214,CHAR(10),CHAR(10),'Reviewer 2'!X226)</f>
        <v xml:space="preserve">
</v>
      </c>
      <c r="T380" s="208"/>
      <c r="U380" s="208"/>
      <c r="V380" s="112">
        <f>IF($V$3=ID!$H$3,
H380,IF($V$3=ID!$I$3,
I380,IF($V$3=ID!$J$3,
J380,IF($V$3=ID!$K$3,
K380,IF($V$3=ID!$L$3,
L380,IF($V$3=ID!$M$3,
M380,IF($V$3=ID!$N$3,
N380,"")))))))</f>
        <v>0</v>
      </c>
      <c r="W380" s="85"/>
      <c r="X380" s="105"/>
      <c r="Y380" s="105"/>
      <c r="Z380" s="105"/>
      <c r="AA380" s="105"/>
      <c r="AB380" s="135"/>
      <c r="AC380" s="85"/>
      <c r="AD380" s="73"/>
      <c r="AE380" s="73"/>
      <c r="AF380" s="4"/>
    </row>
    <row r="381" spans="1:32" ht="14" hidden="1">
      <c r="A381" s="85"/>
      <c r="B381" s="132">
        <f>ID!B215</f>
        <v>0</v>
      </c>
      <c r="C381" s="324"/>
      <c r="D381" s="307" t="str">
        <f>ID!D215</f>
        <v>EMPTY</v>
      </c>
      <c r="E381" s="307" t="str">
        <f>ID!E215</f>
        <v>P</v>
      </c>
      <c r="F381" s="310" t="str">
        <f>ID!F215</f>
        <v>EMPTY-P</v>
      </c>
      <c r="G381" s="307" t="str">
        <f>ID!G215</f>
        <v>EMPTY-P</v>
      </c>
      <c r="H381" s="307">
        <f>ID!H215</f>
        <v>0</v>
      </c>
      <c r="I381" s="307">
        <f>ID!I215</f>
        <v>0</v>
      </c>
      <c r="J381" s="307">
        <f>ID!J215</f>
        <v>0</v>
      </c>
      <c r="K381" s="307">
        <f>ID!K215</f>
        <v>0</v>
      </c>
      <c r="L381" s="307">
        <f>ID!L215</f>
        <v>0</v>
      </c>
      <c r="M381" s="307">
        <f>ID!M215</f>
        <v>0</v>
      </c>
      <c r="N381" s="307">
        <f>ID!N215</f>
        <v>0</v>
      </c>
      <c r="O381" s="307" t="str">
        <f>ID!O215</f>
        <v>INT</v>
      </c>
      <c r="P381" s="307" t="str">
        <f>ID!P215</f>
        <v>TBA14</v>
      </c>
      <c r="Q381" s="307">
        <f>ID!Q215</f>
        <v>16</v>
      </c>
      <c r="R381" s="354">
        <f>ID!R215</f>
        <v>0</v>
      </c>
      <c r="S381" s="324"/>
      <c r="T381" s="208"/>
      <c r="U381" s="87">
        <f>IFERROR(VLOOKUP(AE381,timeToFix,3),"")</f>
        <v>0</v>
      </c>
      <c r="V381" s="112">
        <f>IF($V$3=ID!$H$3,
H381,IF($V$3=ID!$I$3,
I381,IF($V$3=ID!$J$3,
J381,IF($V$3=ID!$K$3,
K381,IF($V$3=ID!$L$3,
L381,IF($V$3=ID!$M$3,
M381,IF($V$3=ID!$N$3,
N381,"")))))))</f>
        <v>0</v>
      </c>
      <c r="W381" s="85"/>
      <c r="X381" s="88" t="str">
        <f>ID!AB215</f>
        <v>No Response</v>
      </c>
      <c r="Y381" s="88" t="str">
        <f>Faculty!AB215</f>
        <v>No Response</v>
      </c>
      <c r="Z381" s="88" t="str">
        <f>'Reviewer 1'!AB215</f>
        <v>No Response</v>
      </c>
      <c r="AA381" s="88" t="str">
        <f>'Reviewer 2'!AC227</f>
        <v>No Response</v>
      </c>
      <c r="AB381" s="135"/>
      <c r="AC381" s="85"/>
      <c r="AD381" s="157" t="str">
        <f>IFERROR(VLOOKUP(ID!AB215,RubricConversion,2,FALSE),"")</f>
        <v>NR</v>
      </c>
      <c r="AE381" s="157" t="str">
        <f>IFERROR(VLOOKUP(AD381,scale,2,FALSE),"")</f>
        <v>No Response</v>
      </c>
      <c r="AF381" s="4"/>
    </row>
    <row r="382" spans="1:32" ht="98" hidden="1">
      <c r="A382" s="85"/>
      <c r="B382" s="132"/>
      <c r="C382" s="324"/>
      <c r="D382" s="307"/>
      <c r="E382" s="307"/>
      <c r="F382" s="310"/>
      <c r="G382" s="307"/>
      <c r="H382" s="307"/>
      <c r="I382" s="307"/>
      <c r="J382" s="307"/>
      <c r="K382" s="307"/>
      <c r="L382" s="307"/>
      <c r="M382" s="307"/>
      <c r="N382" s="307"/>
      <c r="O382" s="307"/>
      <c r="P382" s="307"/>
      <c r="Q382" s="307"/>
      <c r="R382" s="311"/>
      <c r="S382" s="104" t="str">
        <f>CONCATENATE(ID!X215,CHAR(10),CHAR(10),Faculty!X215,CHAR(10),CHAR(10),'Reviewer 1'!X215,CHAR(10),CHAR(10),'Reviewer 2'!X227)</f>
        <v xml:space="preserve">
</v>
      </c>
      <c r="T382" s="208"/>
      <c r="U382" s="208"/>
      <c r="V382" s="112">
        <f>IF($V$3=ID!$H$3,
H382,IF($V$3=ID!$I$3,
I382,IF($V$3=ID!$J$3,
J382,IF($V$3=ID!$K$3,
K382,IF($V$3=ID!$L$3,
L382,IF($V$3=ID!$M$3,
M382,IF($V$3=ID!$N$3,
N382,"")))))))</f>
        <v>0</v>
      </c>
      <c r="W382" s="85"/>
      <c r="X382" s="105"/>
      <c r="Y382" s="105"/>
      <c r="Z382" s="105"/>
      <c r="AA382" s="105"/>
      <c r="AB382" s="135"/>
      <c r="AC382" s="85"/>
      <c r="AD382" s="73"/>
      <c r="AE382" s="73"/>
      <c r="AF382" s="4"/>
    </row>
    <row r="383" spans="1:32" ht="14" hidden="1">
      <c r="A383" s="85"/>
      <c r="B383" s="132">
        <f>ID!B216</f>
        <v>0</v>
      </c>
      <c r="C383" s="324"/>
      <c r="D383" s="307" t="str">
        <f>ID!D216</f>
        <v>EMPTY</v>
      </c>
      <c r="E383" s="307" t="str">
        <f>ID!E216</f>
        <v>Q</v>
      </c>
      <c r="F383" s="310" t="str">
        <f>ID!F216</f>
        <v>EMPTY-Q</v>
      </c>
      <c r="G383" s="307" t="str">
        <f>ID!G216</f>
        <v>EMPTY-Q</v>
      </c>
      <c r="H383" s="307">
        <f>ID!H216</f>
        <v>0</v>
      </c>
      <c r="I383" s="307">
        <f>ID!I216</f>
        <v>0</v>
      </c>
      <c r="J383" s="307">
        <f>ID!J216</f>
        <v>0</v>
      </c>
      <c r="K383" s="307">
        <f>ID!K216</f>
        <v>0</v>
      </c>
      <c r="L383" s="307">
        <f>ID!L216</f>
        <v>0</v>
      </c>
      <c r="M383" s="307">
        <f>ID!M216</f>
        <v>0</v>
      </c>
      <c r="N383" s="307">
        <f>ID!N216</f>
        <v>0</v>
      </c>
      <c r="O383" s="307" t="str">
        <f>ID!O216</f>
        <v>INT</v>
      </c>
      <c r="P383" s="307" t="str">
        <f>ID!P216</f>
        <v>TBA14</v>
      </c>
      <c r="Q383" s="307">
        <f>ID!Q216</f>
        <v>17</v>
      </c>
      <c r="R383" s="354">
        <f>ID!R216</f>
        <v>0</v>
      </c>
      <c r="S383" s="324"/>
      <c r="T383" s="208"/>
      <c r="U383" s="87">
        <f>IFERROR(VLOOKUP(AE383,timeToFix,3),"")</f>
        <v>0</v>
      </c>
      <c r="V383" s="112">
        <f>IF($V$3=ID!$H$3,
H383,IF($V$3=ID!$I$3,
I383,IF($V$3=ID!$J$3,
J383,IF($V$3=ID!$K$3,
K383,IF($V$3=ID!$L$3,
L383,IF($V$3=ID!$M$3,
M383,IF($V$3=ID!$N$3,
N383,"")))))))</f>
        <v>0</v>
      </c>
      <c r="W383" s="85"/>
      <c r="X383" s="88" t="str">
        <f>ID!AB216</f>
        <v>No Response</v>
      </c>
      <c r="Y383" s="88" t="str">
        <f>Faculty!AB216</f>
        <v>No Response</v>
      </c>
      <c r="Z383" s="88" t="str">
        <f>'Reviewer 1'!AB216</f>
        <v>No Response</v>
      </c>
      <c r="AA383" s="88" t="str">
        <f>'Reviewer 2'!AC228</f>
        <v>No Response</v>
      </c>
      <c r="AB383" s="135"/>
      <c r="AC383" s="85"/>
      <c r="AD383" s="157" t="str">
        <f>IFERROR(VLOOKUP(ID!AB216,RubricConversion,2,FALSE),"")</f>
        <v>NR</v>
      </c>
      <c r="AE383" s="157" t="str">
        <f>IFERROR(VLOOKUP(AD383,scale,2,FALSE),"")</f>
        <v>No Response</v>
      </c>
      <c r="AF383" s="4"/>
    </row>
    <row r="384" spans="1:32" ht="98" hidden="1">
      <c r="A384" s="85"/>
      <c r="B384" s="132"/>
      <c r="C384" s="324"/>
      <c r="D384" s="307"/>
      <c r="E384" s="307"/>
      <c r="F384" s="310"/>
      <c r="G384" s="307"/>
      <c r="H384" s="307"/>
      <c r="I384" s="307"/>
      <c r="J384" s="307"/>
      <c r="K384" s="307"/>
      <c r="L384" s="307"/>
      <c r="M384" s="307"/>
      <c r="N384" s="307"/>
      <c r="O384" s="307"/>
      <c r="P384" s="307"/>
      <c r="Q384" s="307"/>
      <c r="R384" s="311"/>
      <c r="S384" s="104" t="str">
        <f>CONCATENATE(ID!X216,CHAR(10),CHAR(10),Faculty!X216,CHAR(10),CHAR(10),'Reviewer 1'!X216,CHAR(10),CHAR(10),'Reviewer 2'!X228)</f>
        <v xml:space="preserve">
</v>
      </c>
      <c r="T384" s="208"/>
      <c r="U384" s="208"/>
      <c r="V384" s="112">
        <f>IF($V$3=ID!$H$3,
H384,IF($V$3=ID!$I$3,
I384,IF($V$3=ID!$J$3,
J384,IF($V$3=ID!$K$3,
K384,IF($V$3=ID!$L$3,
L384,IF($V$3=ID!$M$3,
M384,IF($V$3=ID!$N$3,
N384,"")))))))</f>
        <v>0</v>
      </c>
      <c r="W384" s="85"/>
      <c r="X384" s="105"/>
      <c r="Y384" s="105"/>
      <c r="Z384" s="105"/>
      <c r="AA384" s="105"/>
      <c r="AB384" s="135"/>
      <c r="AC384" s="85"/>
      <c r="AD384" s="73"/>
      <c r="AE384" s="73"/>
      <c r="AF384" s="4"/>
    </row>
    <row r="385" spans="1:32" ht="14" hidden="1">
      <c r="A385" s="85"/>
      <c r="B385" s="132">
        <f>ID!B217</f>
        <v>0</v>
      </c>
      <c r="C385" s="324"/>
      <c r="D385" s="307" t="str">
        <f>ID!D217</f>
        <v>EMPTY</v>
      </c>
      <c r="E385" s="307" t="str">
        <f>ID!E217</f>
        <v>R</v>
      </c>
      <c r="F385" s="310" t="str">
        <f>ID!F217</f>
        <v>EMPTY-R</v>
      </c>
      <c r="G385" s="307" t="str">
        <f>ID!G217</f>
        <v>EMPTY-R</v>
      </c>
      <c r="H385" s="307">
        <f>ID!H217</f>
        <v>0</v>
      </c>
      <c r="I385" s="307">
        <f>ID!I217</f>
        <v>0</v>
      </c>
      <c r="J385" s="307">
        <f>ID!J217</f>
        <v>0</v>
      </c>
      <c r="K385" s="307">
        <f>ID!K217</f>
        <v>0</v>
      </c>
      <c r="L385" s="307">
        <f>ID!L217</f>
        <v>0</v>
      </c>
      <c r="M385" s="307">
        <f>ID!M217</f>
        <v>0</v>
      </c>
      <c r="N385" s="307">
        <f>ID!N217</f>
        <v>0</v>
      </c>
      <c r="O385" s="307" t="str">
        <f>ID!O217</f>
        <v>INT</v>
      </c>
      <c r="P385" s="307" t="str">
        <f>ID!P217</f>
        <v>TBA14</v>
      </c>
      <c r="Q385" s="307">
        <f>ID!Q217</f>
        <v>18</v>
      </c>
      <c r="R385" s="354">
        <f>ID!R217</f>
        <v>0</v>
      </c>
      <c r="S385" s="324"/>
      <c r="T385" s="208"/>
      <c r="U385" s="87">
        <f>IFERROR(VLOOKUP(AE385,timeToFix,3),"")</f>
        <v>0</v>
      </c>
      <c r="V385" s="112">
        <f>IF($V$3=ID!$H$3,
H385,IF($V$3=ID!$I$3,
I385,IF($V$3=ID!$J$3,
J385,IF($V$3=ID!$K$3,
K385,IF($V$3=ID!$L$3,
L385,IF($V$3=ID!$M$3,
M385,IF($V$3=ID!$N$3,
N385,"")))))))</f>
        <v>0</v>
      </c>
      <c r="W385" s="85"/>
      <c r="X385" s="88" t="str">
        <f>ID!AB217</f>
        <v>No Response</v>
      </c>
      <c r="Y385" s="88" t="str">
        <f>Faculty!AB217</f>
        <v>No Response</v>
      </c>
      <c r="Z385" s="88" t="str">
        <f>'Reviewer 1'!AB217</f>
        <v>No Response</v>
      </c>
      <c r="AA385" s="88" t="str">
        <f>'Reviewer 2'!AC229</f>
        <v>No Response</v>
      </c>
      <c r="AB385" s="135"/>
      <c r="AC385" s="85"/>
      <c r="AD385" s="157" t="str">
        <f>IFERROR(VLOOKUP(ID!AB217,RubricConversion,2,FALSE),"")</f>
        <v>NR</v>
      </c>
      <c r="AE385" s="157" t="str">
        <f>IFERROR(VLOOKUP(AD385,scale,2,FALSE),"")</f>
        <v>No Response</v>
      </c>
      <c r="AF385" s="4"/>
    </row>
    <row r="386" spans="1:32" ht="98" hidden="1">
      <c r="A386" s="85"/>
      <c r="B386" s="132"/>
      <c r="C386" s="324"/>
      <c r="D386" s="307"/>
      <c r="E386" s="307"/>
      <c r="F386" s="310"/>
      <c r="G386" s="307"/>
      <c r="H386" s="307"/>
      <c r="I386" s="307"/>
      <c r="J386" s="307"/>
      <c r="K386" s="307"/>
      <c r="L386" s="307"/>
      <c r="M386" s="307"/>
      <c r="N386" s="307"/>
      <c r="O386" s="307"/>
      <c r="P386" s="307"/>
      <c r="Q386" s="307"/>
      <c r="R386" s="311"/>
      <c r="S386" s="104" t="str">
        <f>CONCATENATE(ID!X217,CHAR(10),CHAR(10),Faculty!X217,CHAR(10),CHAR(10),'Reviewer 1'!X217,CHAR(10),CHAR(10),'Reviewer 2'!X229)</f>
        <v xml:space="preserve">
</v>
      </c>
      <c r="T386" s="208"/>
      <c r="U386" s="208"/>
      <c r="V386" s="112">
        <f>IF($V$3=ID!$H$3,
H386,IF($V$3=ID!$I$3,
I386,IF($V$3=ID!$J$3,
J386,IF($V$3=ID!$K$3,
K386,IF($V$3=ID!$L$3,
L386,IF($V$3=ID!$M$3,
M386,IF($V$3=ID!$N$3,
N386,"")))))))</f>
        <v>0</v>
      </c>
      <c r="W386" s="85"/>
      <c r="X386" s="105"/>
      <c r="Y386" s="105"/>
      <c r="Z386" s="105"/>
      <c r="AA386" s="105"/>
      <c r="AB386" s="135"/>
      <c r="AC386" s="85"/>
      <c r="AD386" s="73"/>
      <c r="AE386" s="73"/>
      <c r="AF386" s="4"/>
    </row>
    <row r="387" spans="1:32" ht="14" hidden="1">
      <c r="A387" s="85"/>
      <c r="B387" s="132">
        <f>ID!B218</f>
        <v>0</v>
      </c>
      <c r="C387" s="324"/>
      <c r="D387" s="307" t="str">
        <f>ID!D218</f>
        <v>EMPTY</v>
      </c>
      <c r="E387" s="307" t="str">
        <f>ID!E218</f>
        <v>S</v>
      </c>
      <c r="F387" s="310" t="str">
        <f>ID!F218</f>
        <v>EMPTY-S</v>
      </c>
      <c r="G387" s="307" t="str">
        <f>ID!G218</f>
        <v>EMPTY-S</v>
      </c>
      <c r="H387" s="307">
        <f>ID!H218</f>
        <v>0</v>
      </c>
      <c r="I387" s="307">
        <f>ID!I218</f>
        <v>0</v>
      </c>
      <c r="J387" s="307">
        <f>ID!J218</f>
        <v>0</v>
      </c>
      <c r="K387" s="307">
        <f>ID!K218</f>
        <v>0</v>
      </c>
      <c r="L387" s="307">
        <f>ID!L218</f>
        <v>0</v>
      </c>
      <c r="M387" s="307">
        <f>ID!M218</f>
        <v>0</v>
      </c>
      <c r="N387" s="307">
        <f>ID!N218</f>
        <v>0</v>
      </c>
      <c r="O387" s="307" t="str">
        <f>ID!O218</f>
        <v>INT</v>
      </c>
      <c r="P387" s="307" t="str">
        <f>ID!P218</f>
        <v>TBA14</v>
      </c>
      <c r="Q387" s="307">
        <f>ID!Q218</f>
        <v>19</v>
      </c>
      <c r="R387" s="354">
        <f>ID!R218</f>
        <v>0</v>
      </c>
      <c r="S387" s="324"/>
      <c r="T387" s="208"/>
      <c r="U387" s="87">
        <f>IFERROR(VLOOKUP(AE387,timeToFix,3),"")</f>
        <v>0</v>
      </c>
      <c r="V387" s="112">
        <f>IF($V$3=ID!$H$3,
H387,IF($V$3=ID!$I$3,
I387,IF($V$3=ID!$J$3,
J387,IF($V$3=ID!$K$3,
K387,IF($V$3=ID!$L$3,
L387,IF($V$3=ID!$M$3,
M387,IF($V$3=ID!$N$3,
N387,"")))))))</f>
        <v>0</v>
      </c>
      <c r="W387" s="85"/>
      <c r="X387" s="88" t="str">
        <f>ID!AB218</f>
        <v>No Response</v>
      </c>
      <c r="Y387" s="88" t="str">
        <f>Faculty!AB218</f>
        <v>No Response</v>
      </c>
      <c r="Z387" s="88" t="str">
        <f>'Reviewer 1'!AB218</f>
        <v>No Response</v>
      </c>
      <c r="AA387" s="88" t="str">
        <f>'Reviewer 2'!AC230</f>
        <v>No Response</v>
      </c>
      <c r="AB387" s="135"/>
      <c r="AC387" s="85"/>
      <c r="AD387" s="157" t="str">
        <f>IFERROR(VLOOKUP(ID!AB218,RubricConversion,2,FALSE),"")</f>
        <v>NR</v>
      </c>
      <c r="AE387" s="157" t="str">
        <f>IFERROR(VLOOKUP(AD387,scale,2,FALSE),"")</f>
        <v>No Response</v>
      </c>
      <c r="AF387" s="4"/>
    </row>
    <row r="388" spans="1:32" ht="98" hidden="1">
      <c r="A388" s="85"/>
      <c r="B388" s="132"/>
      <c r="C388" s="324"/>
      <c r="D388" s="307"/>
      <c r="E388" s="307"/>
      <c r="F388" s="310"/>
      <c r="G388" s="307"/>
      <c r="H388" s="307"/>
      <c r="I388" s="307"/>
      <c r="J388" s="307"/>
      <c r="K388" s="307"/>
      <c r="L388" s="307"/>
      <c r="M388" s="307"/>
      <c r="N388" s="307"/>
      <c r="O388" s="307"/>
      <c r="P388" s="307"/>
      <c r="Q388" s="307"/>
      <c r="R388" s="311"/>
      <c r="S388" s="104" t="str">
        <f>CONCATENATE(ID!X218,CHAR(10),CHAR(10),Faculty!X218,CHAR(10),CHAR(10),'Reviewer 1'!X218,CHAR(10),CHAR(10),'Reviewer 2'!X230)</f>
        <v xml:space="preserve">
</v>
      </c>
      <c r="T388" s="208"/>
      <c r="U388" s="208"/>
      <c r="V388" s="112">
        <f>IF($V$3=ID!$H$3,
H388,IF($V$3=ID!$I$3,
I388,IF($V$3=ID!$J$3,
J388,IF($V$3=ID!$K$3,
K388,IF($V$3=ID!$L$3,
L388,IF($V$3=ID!$M$3,
M388,IF($V$3=ID!$N$3,
N388,"")))))))</f>
        <v>0</v>
      </c>
      <c r="W388" s="85"/>
      <c r="X388" s="105"/>
      <c r="Y388" s="105"/>
      <c r="Z388" s="105"/>
      <c r="AA388" s="105"/>
      <c r="AB388" s="135"/>
      <c r="AC388" s="85"/>
      <c r="AD388" s="73"/>
      <c r="AE388" s="73"/>
      <c r="AF388" s="4"/>
    </row>
    <row r="389" spans="1:32" ht="14" hidden="1">
      <c r="A389" s="85"/>
      <c r="B389" s="132">
        <f>ID!B219</f>
        <v>0</v>
      </c>
      <c r="C389" s="324"/>
      <c r="D389" s="307" t="str">
        <f>ID!D219</f>
        <v>EMPTY</v>
      </c>
      <c r="E389" s="307" t="str">
        <f>ID!E219</f>
        <v>T</v>
      </c>
      <c r="F389" s="310" t="str">
        <f>ID!F219</f>
        <v>EMPTY-T</v>
      </c>
      <c r="G389" s="307" t="str">
        <f>ID!G219</f>
        <v>EMPTY-T</v>
      </c>
      <c r="H389" s="307">
        <f>ID!H219</f>
        <v>0</v>
      </c>
      <c r="I389" s="307">
        <f>ID!I219</f>
        <v>0</v>
      </c>
      <c r="J389" s="307">
        <f>ID!J219</f>
        <v>0</v>
      </c>
      <c r="K389" s="307">
        <f>ID!K219</f>
        <v>0</v>
      </c>
      <c r="L389" s="307">
        <f>ID!L219</f>
        <v>0</v>
      </c>
      <c r="M389" s="307">
        <f>ID!M219</f>
        <v>0</v>
      </c>
      <c r="N389" s="307">
        <f>ID!N219</f>
        <v>0</v>
      </c>
      <c r="O389" s="307" t="str">
        <f>ID!O219</f>
        <v>INT</v>
      </c>
      <c r="P389" s="307" t="str">
        <f>ID!P219</f>
        <v>TBA14</v>
      </c>
      <c r="Q389" s="307">
        <f>ID!Q219</f>
        <v>20</v>
      </c>
      <c r="R389" s="354">
        <f>ID!R219</f>
        <v>0</v>
      </c>
      <c r="S389" s="324"/>
      <c r="T389" s="208"/>
      <c r="U389" s="87">
        <f>IFERROR(VLOOKUP(AE389,timeToFix,3),"")</f>
        <v>0</v>
      </c>
      <c r="V389" s="112">
        <f>IF($V$3=ID!$H$3,
H389,IF($V$3=ID!$I$3,
I389,IF($V$3=ID!$J$3,
J389,IF($V$3=ID!$K$3,
K389,IF($V$3=ID!$L$3,
L389,IF($V$3=ID!$M$3,
M389,IF($V$3=ID!$N$3,
N389,"")))))))</f>
        <v>0</v>
      </c>
      <c r="W389" s="85"/>
      <c r="X389" s="88" t="str">
        <f>ID!AB219</f>
        <v>No Response</v>
      </c>
      <c r="Y389" s="88" t="str">
        <f>Faculty!AB219</f>
        <v>No Response</v>
      </c>
      <c r="Z389" s="88" t="str">
        <f>'Reviewer 1'!AB219</f>
        <v>No Response</v>
      </c>
      <c r="AA389" s="88" t="str">
        <f>'Reviewer 2'!AC231</f>
        <v>No Response</v>
      </c>
      <c r="AB389" s="135"/>
      <c r="AC389" s="85"/>
      <c r="AD389" s="157" t="str">
        <f>IFERROR(VLOOKUP(ID!AB219,RubricConversion,2,FALSE),"")</f>
        <v>NR</v>
      </c>
      <c r="AE389" s="157" t="str">
        <f>IFERROR(VLOOKUP(AD389,scale,2,FALSE),"")</f>
        <v>No Response</v>
      </c>
      <c r="AF389" s="4"/>
    </row>
    <row r="390" spans="1:32" ht="98" hidden="1">
      <c r="A390" s="85"/>
      <c r="B390" s="136"/>
      <c r="C390" s="340"/>
      <c r="D390" s="137"/>
      <c r="E390" s="137"/>
      <c r="F390" s="138"/>
      <c r="G390" s="137"/>
      <c r="H390" s="137"/>
      <c r="I390" s="137"/>
      <c r="J390" s="137"/>
      <c r="K390" s="137"/>
      <c r="L390" s="137"/>
      <c r="M390" s="137"/>
      <c r="N390" s="137"/>
      <c r="O390" s="137"/>
      <c r="P390" s="137"/>
      <c r="Q390" s="137"/>
      <c r="R390" s="218"/>
      <c r="S390" s="125" t="str">
        <f>CONCATENATE(ID!X219,CHAR(10),CHAR(10),Faculty!X219,CHAR(10),CHAR(10),'Reviewer 1'!X219,CHAR(10),CHAR(10),'Reviewer 2'!X231)</f>
        <v xml:space="preserve">
</v>
      </c>
      <c r="T390" s="213"/>
      <c r="U390" s="213"/>
      <c r="V390" s="76">
        <f>IF($V$3=ID!$H$3,
H390,IF($V$3=ID!$I$3,
I390,IF($V$3=ID!$J$3,
J390,IF($V$3=ID!$K$3,
K390,IF($V$3=ID!$L$3,
L390,IF($V$3=ID!$M$3,
M390,IF($V$3=ID!$N$3,
N390,"")))))))</f>
        <v>0</v>
      </c>
      <c r="W390" s="141"/>
      <c r="X390" s="107"/>
      <c r="Y390" s="107"/>
      <c r="Z390" s="107"/>
      <c r="AA390" s="107"/>
      <c r="AB390" s="142"/>
      <c r="AC390" s="85"/>
      <c r="AD390" s="73"/>
      <c r="AE390" s="73"/>
      <c r="AF390" s="4"/>
    </row>
    <row r="391" spans="1:32" ht="14" hidden="1">
      <c r="A391" s="85"/>
      <c r="B391" s="143">
        <f>ID!B220</f>
        <v>0</v>
      </c>
      <c r="C391" s="299">
        <f>ID!C220</f>
        <v>0</v>
      </c>
      <c r="D391" s="299">
        <f>ID!D220</f>
        <v>0</v>
      </c>
      <c r="E391" s="299">
        <f>ID!E220</f>
        <v>0</v>
      </c>
      <c r="F391" s="6">
        <f>ID!F220</f>
        <v>0</v>
      </c>
      <c r="G391" s="299">
        <f>ID!G220</f>
        <v>0</v>
      </c>
      <c r="H391" s="299">
        <f>ID!H220</f>
        <v>0</v>
      </c>
      <c r="I391" s="299">
        <f>ID!I220</f>
        <v>0</v>
      </c>
      <c r="J391" s="299">
        <f>ID!J220</f>
        <v>0</v>
      </c>
      <c r="K391" s="299">
        <f>ID!K220</f>
        <v>0</v>
      </c>
      <c r="L391" s="299">
        <f>ID!L220</f>
        <v>0</v>
      </c>
      <c r="M391" s="299">
        <f>ID!M220</f>
        <v>0</v>
      </c>
      <c r="N391" s="299">
        <f>ID!N220</f>
        <v>0</v>
      </c>
      <c r="O391" s="299">
        <f>ID!O220</f>
        <v>0</v>
      </c>
      <c r="P391" s="299">
        <f>ID!P220</f>
        <v>0</v>
      </c>
      <c r="Q391" s="299">
        <f>ID!Q220</f>
        <v>0</v>
      </c>
      <c r="R391" s="143">
        <f>ID!R220</f>
        <v>0</v>
      </c>
      <c r="S391" s="273"/>
      <c r="T391" s="198"/>
      <c r="U391" s="198"/>
      <c r="V391" s="112">
        <f>IF($V$3=ID!$H$3,
H391,IF($V$3=ID!$I$3,
I391,IF($V$3=ID!$J$3,
J391,IF($V$3=ID!$K$3,
K391,IF($V$3=ID!$L$3,
L391,IF($V$3=ID!$M$3,
M391,IF($V$3=ID!$N$3,
N391,"")))))))</f>
        <v>0</v>
      </c>
      <c r="W391" s="85"/>
      <c r="X391" s="105"/>
      <c r="Y391" s="105"/>
      <c r="Z391" s="105"/>
      <c r="AA391" s="105"/>
      <c r="AB391" s="85"/>
      <c r="AC391" s="85"/>
      <c r="AD391" s="73"/>
      <c r="AE391" s="73"/>
      <c r="AF391" s="4"/>
    </row>
    <row r="392" spans="1:32" ht="14" hidden="1">
      <c r="A392" s="85"/>
      <c r="B392" s="205">
        <f>ID!B221</f>
        <v>0</v>
      </c>
      <c r="C392" s="344" t="str">
        <f>ID!C221</f>
        <v>15. &lt;For future use&gt;</v>
      </c>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c r="AA392" s="345"/>
      <c r="AB392" s="206"/>
      <c r="AC392" s="85"/>
      <c r="AD392" s="73"/>
      <c r="AE392" s="73"/>
      <c r="AF392" s="4"/>
    </row>
    <row r="393" spans="1:32" ht="15" hidden="1">
      <c r="A393" s="85"/>
      <c r="B393" s="207">
        <f>ID!B222</f>
        <v>0</v>
      </c>
      <c r="C393" s="353" t="str">
        <f>ID!C222</f>
        <v>EMPTY</v>
      </c>
      <c r="D393" s="208" t="str">
        <f>ID!D222</f>
        <v>EMPTY</v>
      </c>
      <c r="E393" s="208" t="str">
        <f>ID!E222</f>
        <v>A</v>
      </c>
      <c r="F393" s="208" t="str">
        <f>ID!F222</f>
        <v>EMPTY-A</v>
      </c>
      <c r="G393" s="208" t="str">
        <f>ID!G222</f>
        <v>EMPTY-A</v>
      </c>
      <c r="H393" s="208">
        <f>ID!H222</f>
        <v>0</v>
      </c>
      <c r="I393" s="208">
        <f>ID!I222</f>
        <v>0</v>
      </c>
      <c r="J393" s="208">
        <f>ID!J222</f>
        <v>0</v>
      </c>
      <c r="K393" s="208">
        <f>ID!K222</f>
        <v>0</v>
      </c>
      <c r="L393" s="208">
        <f>ID!L222</f>
        <v>0</v>
      </c>
      <c r="M393" s="208">
        <f>ID!M222</f>
        <v>0</v>
      </c>
      <c r="N393" s="208">
        <f>ID!N222</f>
        <v>0</v>
      </c>
      <c r="O393" s="208" t="str">
        <f>ID!O222</f>
        <v>INT</v>
      </c>
      <c r="P393" s="208" t="str">
        <f>ID!P222</f>
        <v>TBA15</v>
      </c>
      <c r="Q393" s="208">
        <f>ID!Q222</f>
        <v>1</v>
      </c>
      <c r="R393" s="358">
        <f>ID!R222</f>
        <v>0</v>
      </c>
      <c r="S393" s="324"/>
      <c r="T393" s="208"/>
      <c r="U393" s="87">
        <f>IFERROR(VLOOKUP(AE393,timeToFix,3),"")</f>
        <v>0</v>
      </c>
      <c r="V393" s="112">
        <f>IF($V$3=ID!$H$3,
H393,IF($V$3=ID!$I$3,
I393,IF($V$3=ID!$J$3,
J393,IF($V$3=ID!$K$3,
K393,IF($V$3=ID!$L$3,
L393,IF($V$3=ID!$M$3,
M393,IF($V$3=ID!$N$3,
N393,"")))))))</f>
        <v>0</v>
      </c>
      <c r="W393" s="314"/>
      <c r="X393" s="148" t="str">
        <f>ID!AB222</f>
        <v>No Response</v>
      </c>
      <c r="Y393" s="148" t="str">
        <f>Faculty!AB222</f>
        <v>No Response</v>
      </c>
      <c r="Z393" s="148" t="str">
        <f>'Reviewer 1'!AB222</f>
        <v>No Response</v>
      </c>
      <c r="AA393" s="148" t="str">
        <f>'Reviewer 2'!AC234</f>
        <v>No Response</v>
      </c>
      <c r="AB393" s="209"/>
      <c r="AC393" s="85"/>
      <c r="AD393" s="157" t="str">
        <f>IFERROR(VLOOKUP(ID!AB222,RubricConversion,2,FALSE),"")</f>
        <v>NR</v>
      </c>
      <c r="AE393" s="157" t="str">
        <f>IFERROR(VLOOKUP(AD393,scale,2,FALSE),"")</f>
        <v>No Response</v>
      </c>
      <c r="AF393" s="4"/>
    </row>
    <row r="394" spans="1:32" ht="98" hidden="1">
      <c r="A394" s="85"/>
      <c r="B394" s="207"/>
      <c r="C394" s="324"/>
      <c r="D394" s="208"/>
      <c r="E394" s="208"/>
      <c r="F394" s="208"/>
      <c r="G394" s="208"/>
      <c r="H394" s="208"/>
      <c r="I394" s="208"/>
      <c r="J394" s="208"/>
      <c r="K394" s="208"/>
      <c r="L394" s="208"/>
      <c r="M394" s="208"/>
      <c r="N394" s="208"/>
      <c r="O394" s="208"/>
      <c r="P394" s="208"/>
      <c r="Q394" s="208"/>
      <c r="R394" s="311"/>
      <c r="S394" s="104" t="str">
        <f>CONCATENATE(ID!X222,CHAR(10),CHAR(10),Faculty!X222,CHAR(10),CHAR(10),'Reviewer 1'!X222,CHAR(10),CHAR(10),'Reviewer 2'!X234)</f>
        <v xml:space="preserve">
</v>
      </c>
      <c r="T394" s="208"/>
      <c r="U394" s="208"/>
      <c r="V394" s="112">
        <f>IF($V$3=ID!$H$3,
H394,IF($V$3=ID!$I$3,
I394,IF($V$3=ID!$J$3,
J394,IF($V$3=ID!$K$3,
K394,IF($V$3=ID!$L$3,
L394,IF($V$3=ID!$M$3,
M394,IF($V$3=ID!$N$3,
N394,"")))))))</f>
        <v>0</v>
      </c>
      <c r="W394" s="314"/>
      <c r="X394" s="314"/>
      <c r="Y394" s="314"/>
      <c r="Z394" s="314"/>
      <c r="AA394" s="314"/>
      <c r="AB394" s="209"/>
      <c r="AC394" s="85"/>
      <c r="AD394" s="73"/>
      <c r="AE394" s="73"/>
      <c r="AF394" s="4"/>
    </row>
    <row r="395" spans="1:32" ht="15" hidden="1">
      <c r="A395" s="85"/>
      <c r="B395" s="207">
        <f>ID!B223</f>
        <v>0</v>
      </c>
      <c r="C395" s="324"/>
      <c r="D395" s="208" t="str">
        <f>ID!D223</f>
        <v>EMPTY</v>
      </c>
      <c r="E395" s="208" t="str">
        <f>ID!E223</f>
        <v>B</v>
      </c>
      <c r="F395" s="208" t="str">
        <f>ID!F223</f>
        <v>EMPTY-B</v>
      </c>
      <c r="G395" s="208" t="str">
        <f>ID!G223</f>
        <v>EMPTY-B</v>
      </c>
      <c r="H395" s="208">
        <f>ID!H223</f>
        <v>0</v>
      </c>
      <c r="I395" s="208">
        <f>ID!I223</f>
        <v>0</v>
      </c>
      <c r="J395" s="208">
        <f>ID!J223</f>
        <v>0</v>
      </c>
      <c r="K395" s="208">
        <f>ID!K223</f>
        <v>0</v>
      </c>
      <c r="L395" s="208">
        <f>ID!L223</f>
        <v>0</v>
      </c>
      <c r="M395" s="208">
        <f>ID!M223</f>
        <v>0</v>
      </c>
      <c r="N395" s="208">
        <f>ID!N223</f>
        <v>0</v>
      </c>
      <c r="O395" s="208" t="str">
        <f>ID!O223</f>
        <v>INT</v>
      </c>
      <c r="P395" s="208" t="str">
        <f>ID!P223</f>
        <v>TBA15</v>
      </c>
      <c r="Q395" s="208">
        <f>ID!Q223</f>
        <v>2</v>
      </c>
      <c r="R395" s="354">
        <f>ID!R223</f>
        <v>0</v>
      </c>
      <c r="S395" s="324"/>
      <c r="T395" s="208"/>
      <c r="U395" s="87">
        <f>IFERROR(VLOOKUP(AE395,timeToFix,3),"")</f>
        <v>0</v>
      </c>
      <c r="V395" s="112">
        <f>IF($V$3=ID!$H$3,
H395,IF($V$3=ID!$I$3,
I395,IF($V$3=ID!$J$3,
J395,IF($V$3=ID!$K$3,
K395,IF($V$3=ID!$L$3,
L395,IF($V$3=ID!$M$3,
M395,IF($V$3=ID!$N$3,
N395,"")))))))</f>
        <v>0</v>
      </c>
      <c r="W395" s="314"/>
      <c r="X395" s="148" t="str">
        <f>ID!AB223</f>
        <v>No Response</v>
      </c>
      <c r="Y395" s="148" t="str">
        <f>Faculty!AB223</f>
        <v>No Response</v>
      </c>
      <c r="Z395" s="148" t="str">
        <f>'Reviewer 1'!AB223</f>
        <v>No Response</v>
      </c>
      <c r="AA395" s="148" t="str">
        <f>'Reviewer 2'!AC235</f>
        <v>No Response</v>
      </c>
      <c r="AB395" s="209"/>
      <c r="AC395" s="85"/>
      <c r="AD395" s="157" t="str">
        <f>IFERROR(VLOOKUP(ID!AB223,RubricConversion,2,FALSE),"")</f>
        <v>NR</v>
      </c>
      <c r="AE395" s="157" t="str">
        <f>IFERROR(VLOOKUP(AD395,scale,2,FALSE),"")</f>
        <v>No Response</v>
      </c>
      <c r="AF395" s="4"/>
    </row>
    <row r="396" spans="1:32" ht="98" hidden="1">
      <c r="A396" s="85"/>
      <c r="B396" s="207"/>
      <c r="C396" s="324"/>
      <c r="D396" s="208"/>
      <c r="E396" s="208"/>
      <c r="F396" s="208"/>
      <c r="G396" s="208"/>
      <c r="H396" s="208"/>
      <c r="I396" s="208"/>
      <c r="J396" s="208"/>
      <c r="K396" s="208"/>
      <c r="L396" s="208"/>
      <c r="M396" s="208"/>
      <c r="N396" s="208"/>
      <c r="O396" s="208"/>
      <c r="P396" s="208"/>
      <c r="Q396" s="208"/>
      <c r="R396" s="311"/>
      <c r="S396" s="104" t="str">
        <f>CONCATENATE(ID!X223,CHAR(10),CHAR(10),Faculty!X223,CHAR(10),CHAR(10),'Reviewer 1'!X223,CHAR(10),CHAR(10),'Reviewer 2'!X235)</f>
        <v xml:space="preserve">
</v>
      </c>
      <c r="T396" s="208"/>
      <c r="U396" s="208"/>
      <c r="V396" s="112">
        <f>IF($V$3=ID!$H$3,
H396,IF($V$3=ID!$I$3,
I396,IF($V$3=ID!$J$3,
J396,IF($V$3=ID!$K$3,
K396,IF($V$3=ID!$L$3,
L396,IF($V$3=ID!$M$3,
M396,IF($V$3=ID!$N$3,
N396,"")))))))</f>
        <v>0</v>
      </c>
      <c r="W396" s="314"/>
      <c r="X396" s="314"/>
      <c r="Y396" s="314"/>
      <c r="Z396" s="314"/>
      <c r="AA396" s="314"/>
      <c r="AB396" s="209"/>
      <c r="AC396" s="85"/>
      <c r="AD396" s="73"/>
      <c r="AE396" s="73"/>
      <c r="AF396" s="4"/>
    </row>
    <row r="397" spans="1:32" ht="15" hidden="1">
      <c r="A397" s="85"/>
      <c r="B397" s="207">
        <f>ID!B224</f>
        <v>0</v>
      </c>
      <c r="C397" s="324"/>
      <c r="D397" s="208" t="str">
        <f>ID!D224</f>
        <v>EMPTY</v>
      </c>
      <c r="E397" s="208" t="str">
        <f>ID!E224</f>
        <v>C</v>
      </c>
      <c r="F397" s="208" t="str">
        <f>ID!F224</f>
        <v>EMPTY-C</v>
      </c>
      <c r="G397" s="208" t="str">
        <f>ID!G224</f>
        <v>EMPTY-C</v>
      </c>
      <c r="H397" s="208">
        <f>ID!H224</f>
        <v>0</v>
      </c>
      <c r="I397" s="208">
        <f>ID!I224</f>
        <v>0</v>
      </c>
      <c r="J397" s="208">
        <f>ID!J224</f>
        <v>0</v>
      </c>
      <c r="K397" s="208">
        <f>ID!K224</f>
        <v>0</v>
      </c>
      <c r="L397" s="208">
        <f>ID!L224</f>
        <v>0</v>
      </c>
      <c r="M397" s="208">
        <f>ID!M224</f>
        <v>0</v>
      </c>
      <c r="N397" s="208">
        <f>ID!N224</f>
        <v>0</v>
      </c>
      <c r="O397" s="208" t="str">
        <f>ID!O224</f>
        <v>INT</v>
      </c>
      <c r="P397" s="208" t="str">
        <f>ID!P224</f>
        <v>TBA15</v>
      </c>
      <c r="Q397" s="208">
        <f>ID!Q224</f>
        <v>3</v>
      </c>
      <c r="R397" s="354">
        <f>ID!R224</f>
        <v>0</v>
      </c>
      <c r="S397" s="324"/>
      <c r="T397" s="208"/>
      <c r="U397" s="87">
        <f>IFERROR(VLOOKUP(AE397,timeToFix,3),"")</f>
        <v>0</v>
      </c>
      <c r="V397" s="112">
        <f>IF($V$3=ID!$H$3,
H397,IF($V$3=ID!$I$3,
I397,IF($V$3=ID!$J$3,
J397,IF($V$3=ID!$K$3,
K397,IF($V$3=ID!$L$3,
L397,IF($V$3=ID!$M$3,
M397,IF($V$3=ID!$N$3,
N397,"")))))))</f>
        <v>0</v>
      </c>
      <c r="W397" s="314"/>
      <c r="X397" s="148" t="str">
        <f>ID!AB224</f>
        <v>No Response</v>
      </c>
      <c r="Y397" s="148" t="str">
        <f>Faculty!AB224</f>
        <v>No Response</v>
      </c>
      <c r="Z397" s="148" t="str">
        <f>'Reviewer 1'!AB224</f>
        <v>No Response</v>
      </c>
      <c r="AA397" s="148" t="str">
        <f>'Reviewer 2'!AC236</f>
        <v>No Response</v>
      </c>
      <c r="AB397" s="209"/>
      <c r="AC397" s="85"/>
      <c r="AD397" s="157" t="str">
        <f>IFERROR(VLOOKUP(ID!AB224,RubricConversion,2,FALSE),"")</f>
        <v>NR</v>
      </c>
      <c r="AE397" s="157" t="str">
        <f>IFERROR(VLOOKUP(AD397,scale,2,FALSE),"")</f>
        <v>No Response</v>
      </c>
      <c r="AF397" s="4"/>
    </row>
    <row r="398" spans="1:32" ht="98" hidden="1">
      <c r="A398" s="85"/>
      <c r="B398" s="207"/>
      <c r="C398" s="324"/>
      <c r="D398" s="208"/>
      <c r="E398" s="208"/>
      <c r="F398" s="208"/>
      <c r="G398" s="208"/>
      <c r="H398" s="208"/>
      <c r="I398" s="208"/>
      <c r="J398" s="208"/>
      <c r="K398" s="208"/>
      <c r="L398" s="208"/>
      <c r="M398" s="208"/>
      <c r="N398" s="208"/>
      <c r="O398" s="208"/>
      <c r="P398" s="208"/>
      <c r="Q398" s="208"/>
      <c r="R398" s="311"/>
      <c r="S398" s="104" t="str">
        <f>CONCATENATE(ID!X224,CHAR(10),CHAR(10),Faculty!X224,CHAR(10),CHAR(10),'Reviewer 1'!X224,CHAR(10),CHAR(10),'Reviewer 2'!X236)</f>
        <v xml:space="preserve">
</v>
      </c>
      <c r="T398" s="208"/>
      <c r="U398" s="208"/>
      <c r="V398" s="112">
        <f>IF($V$3=ID!$H$3,
H398,IF($V$3=ID!$I$3,
I398,IF($V$3=ID!$J$3,
J398,IF($V$3=ID!$K$3,
K398,IF($V$3=ID!$L$3,
L398,IF($V$3=ID!$M$3,
M398,IF($V$3=ID!$N$3,
N398,"")))))))</f>
        <v>0</v>
      </c>
      <c r="W398" s="314"/>
      <c r="X398" s="314"/>
      <c r="Y398" s="314"/>
      <c r="Z398" s="314"/>
      <c r="AA398" s="314"/>
      <c r="AB398" s="209"/>
      <c r="AC398" s="85"/>
      <c r="AD398" s="73"/>
      <c r="AE398" s="73"/>
      <c r="AF398" s="4"/>
    </row>
    <row r="399" spans="1:32" ht="15" hidden="1">
      <c r="A399" s="85"/>
      <c r="B399" s="207">
        <f>ID!B225</f>
        <v>0</v>
      </c>
      <c r="C399" s="324"/>
      <c r="D399" s="208" t="str">
        <f>ID!D225</f>
        <v>EMPTY</v>
      </c>
      <c r="E399" s="208" t="str">
        <f>ID!E225</f>
        <v>D</v>
      </c>
      <c r="F399" s="208" t="str">
        <f>ID!F225</f>
        <v>EMPTY-D</v>
      </c>
      <c r="G399" s="208" t="str">
        <f>ID!G225</f>
        <v>EMPTY-D</v>
      </c>
      <c r="H399" s="208">
        <f>ID!H225</f>
        <v>0</v>
      </c>
      <c r="I399" s="208">
        <f>ID!I225</f>
        <v>0</v>
      </c>
      <c r="J399" s="208">
        <f>ID!J225</f>
        <v>0</v>
      </c>
      <c r="K399" s="208">
        <f>ID!K225</f>
        <v>0</v>
      </c>
      <c r="L399" s="208">
        <f>ID!L225</f>
        <v>0</v>
      </c>
      <c r="M399" s="208">
        <f>ID!M225</f>
        <v>0</v>
      </c>
      <c r="N399" s="208">
        <f>ID!N225</f>
        <v>0</v>
      </c>
      <c r="O399" s="208" t="str">
        <f>ID!O225</f>
        <v>INT</v>
      </c>
      <c r="P399" s="208" t="str">
        <f>ID!P225</f>
        <v>TBA15</v>
      </c>
      <c r="Q399" s="208">
        <f>ID!Q225</f>
        <v>4</v>
      </c>
      <c r="R399" s="354">
        <f>ID!R225</f>
        <v>0</v>
      </c>
      <c r="S399" s="324"/>
      <c r="T399" s="208"/>
      <c r="U399" s="87">
        <f>IFERROR(VLOOKUP(AE399,timeToFix,3),"")</f>
        <v>0</v>
      </c>
      <c r="V399" s="112">
        <f>IF($V$3=ID!$H$3,
H399,IF($V$3=ID!$I$3,
I399,IF($V$3=ID!$J$3,
J399,IF($V$3=ID!$K$3,
K399,IF($V$3=ID!$L$3,
L399,IF($V$3=ID!$M$3,
M399,IF($V$3=ID!$N$3,
N399,"")))))))</f>
        <v>0</v>
      </c>
      <c r="W399" s="314"/>
      <c r="X399" s="148" t="str">
        <f>ID!AB225</f>
        <v>No Response</v>
      </c>
      <c r="Y399" s="148" t="str">
        <f>Faculty!AB225</f>
        <v>No Response</v>
      </c>
      <c r="Z399" s="148" t="str">
        <f>'Reviewer 1'!AB225</f>
        <v>No Response</v>
      </c>
      <c r="AA399" s="148" t="str">
        <f>'Reviewer 2'!AC237</f>
        <v>No Response</v>
      </c>
      <c r="AB399" s="209"/>
      <c r="AC399" s="85"/>
      <c r="AD399" s="157" t="str">
        <f>IFERROR(VLOOKUP(ID!AB225,RubricConversion,2,FALSE),"")</f>
        <v>NR</v>
      </c>
      <c r="AE399" s="157" t="str">
        <f>IFERROR(VLOOKUP(AD399,scale,2,FALSE),"")</f>
        <v>No Response</v>
      </c>
      <c r="AF399" s="4"/>
    </row>
    <row r="400" spans="1:32" ht="98" hidden="1">
      <c r="A400" s="85"/>
      <c r="B400" s="207"/>
      <c r="C400" s="324"/>
      <c r="D400" s="208"/>
      <c r="E400" s="208"/>
      <c r="F400" s="208"/>
      <c r="G400" s="208"/>
      <c r="H400" s="208"/>
      <c r="I400" s="208"/>
      <c r="J400" s="208"/>
      <c r="K400" s="208"/>
      <c r="L400" s="208"/>
      <c r="M400" s="208"/>
      <c r="N400" s="208"/>
      <c r="O400" s="208"/>
      <c r="P400" s="208"/>
      <c r="Q400" s="208"/>
      <c r="R400" s="311"/>
      <c r="S400" s="104" t="str">
        <f>CONCATENATE(ID!X225,CHAR(10),CHAR(10),Faculty!X225,CHAR(10),CHAR(10),'Reviewer 1'!X225,CHAR(10),CHAR(10),'Reviewer 2'!X237)</f>
        <v xml:space="preserve">
</v>
      </c>
      <c r="T400" s="208"/>
      <c r="U400" s="208"/>
      <c r="V400" s="112">
        <f>IF($V$3=ID!$H$3,
H400,IF($V$3=ID!$I$3,
I400,IF($V$3=ID!$J$3,
J400,IF($V$3=ID!$K$3,
K400,IF($V$3=ID!$L$3,
L400,IF($V$3=ID!$M$3,
M400,IF($V$3=ID!$N$3,
N400,"")))))))</f>
        <v>0</v>
      </c>
      <c r="W400" s="314"/>
      <c r="X400" s="314"/>
      <c r="Y400" s="314"/>
      <c r="Z400" s="314"/>
      <c r="AA400" s="314"/>
      <c r="AB400" s="209"/>
      <c r="AC400" s="85"/>
      <c r="AD400" s="73"/>
      <c r="AE400" s="73"/>
      <c r="AF400" s="4"/>
    </row>
    <row r="401" spans="1:32" ht="15" hidden="1">
      <c r="A401" s="85"/>
      <c r="B401" s="207">
        <f>ID!B226</f>
        <v>0</v>
      </c>
      <c r="C401" s="324"/>
      <c r="D401" s="208" t="str">
        <f>ID!D226</f>
        <v>EMPTY</v>
      </c>
      <c r="E401" s="208" t="str">
        <f>ID!E226</f>
        <v>E</v>
      </c>
      <c r="F401" s="208" t="str">
        <f>ID!F226</f>
        <v>EMPTY-E</v>
      </c>
      <c r="G401" s="208" t="str">
        <f>ID!G226</f>
        <v>EMPTY-E</v>
      </c>
      <c r="H401" s="208">
        <f>ID!H226</f>
        <v>0</v>
      </c>
      <c r="I401" s="208">
        <f>ID!I226</f>
        <v>0</v>
      </c>
      <c r="J401" s="208">
        <f>ID!J226</f>
        <v>0</v>
      </c>
      <c r="K401" s="208">
        <f>ID!K226</f>
        <v>0</v>
      </c>
      <c r="L401" s="208">
        <f>ID!L226</f>
        <v>0</v>
      </c>
      <c r="M401" s="208">
        <f>ID!M226</f>
        <v>0</v>
      </c>
      <c r="N401" s="208">
        <f>ID!N226</f>
        <v>0</v>
      </c>
      <c r="O401" s="208" t="str">
        <f>ID!O226</f>
        <v>INT</v>
      </c>
      <c r="P401" s="208" t="str">
        <f>ID!P226</f>
        <v>TBA15</v>
      </c>
      <c r="Q401" s="208">
        <f>ID!Q226</f>
        <v>5</v>
      </c>
      <c r="R401" s="354">
        <f>ID!R226</f>
        <v>0</v>
      </c>
      <c r="S401" s="324"/>
      <c r="T401" s="208"/>
      <c r="U401" s="87">
        <f>IFERROR(VLOOKUP(AE401,timeToFix,3),"")</f>
        <v>0</v>
      </c>
      <c r="V401" s="112">
        <f>IF($V$3=ID!$H$3,
H401,IF($V$3=ID!$I$3,
I401,IF($V$3=ID!$J$3,
J401,IF($V$3=ID!$K$3,
K401,IF($V$3=ID!$L$3,
L401,IF($V$3=ID!$M$3,
M401,IF($V$3=ID!$N$3,
N401,"")))))))</f>
        <v>0</v>
      </c>
      <c r="W401" s="314"/>
      <c r="X401" s="148" t="str">
        <f>ID!AB226</f>
        <v>No Response</v>
      </c>
      <c r="Y401" s="148" t="str">
        <f>Faculty!AB226</f>
        <v>No Response</v>
      </c>
      <c r="Z401" s="148" t="str">
        <f>'Reviewer 1'!AB226</f>
        <v>No Response</v>
      </c>
      <c r="AA401" s="148" t="str">
        <f>'Reviewer 2'!AC238</f>
        <v>No Response</v>
      </c>
      <c r="AB401" s="209"/>
      <c r="AC401" s="85"/>
      <c r="AD401" s="157" t="str">
        <f>IFERROR(VLOOKUP(ID!AB226,RubricConversion,2,FALSE),"")</f>
        <v>NR</v>
      </c>
      <c r="AE401" s="157" t="str">
        <f>IFERROR(VLOOKUP(AD401,scale,2,FALSE),"")</f>
        <v>No Response</v>
      </c>
      <c r="AF401" s="4"/>
    </row>
    <row r="402" spans="1:32" ht="98" hidden="1">
      <c r="A402" s="85"/>
      <c r="B402" s="207"/>
      <c r="C402" s="324"/>
      <c r="D402" s="208"/>
      <c r="E402" s="208"/>
      <c r="F402" s="208"/>
      <c r="G402" s="208"/>
      <c r="H402" s="208"/>
      <c r="I402" s="208"/>
      <c r="J402" s="208"/>
      <c r="K402" s="208"/>
      <c r="L402" s="208"/>
      <c r="M402" s="208"/>
      <c r="N402" s="208"/>
      <c r="O402" s="208"/>
      <c r="P402" s="208"/>
      <c r="Q402" s="208"/>
      <c r="R402" s="311"/>
      <c r="S402" s="104" t="str">
        <f>CONCATENATE(ID!X226,CHAR(10),CHAR(10),Faculty!X226,CHAR(10),CHAR(10),'Reviewer 1'!X226,CHAR(10),CHAR(10),'Reviewer 2'!X238)</f>
        <v xml:space="preserve">
</v>
      </c>
      <c r="T402" s="208"/>
      <c r="U402" s="208"/>
      <c r="V402" s="112">
        <f>IF($V$3=ID!$H$3,
H402,IF($V$3=ID!$I$3,
I402,IF($V$3=ID!$J$3,
J402,IF($V$3=ID!$K$3,
K402,IF($V$3=ID!$L$3,
L402,IF($V$3=ID!$M$3,
M402,IF($V$3=ID!$N$3,
N402,"")))))))</f>
        <v>0</v>
      </c>
      <c r="W402" s="314"/>
      <c r="X402" s="314"/>
      <c r="Y402" s="314"/>
      <c r="Z402" s="314"/>
      <c r="AA402" s="314"/>
      <c r="AB402" s="209"/>
      <c r="AC402" s="85"/>
      <c r="AD402" s="73"/>
      <c r="AE402" s="73"/>
      <c r="AF402" s="4"/>
    </row>
    <row r="403" spans="1:32" ht="15" hidden="1">
      <c r="A403" s="85"/>
      <c r="B403" s="207">
        <f>ID!B227</f>
        <v>0</v>
      </c>
      <c r="C403" s="324"/>
      <c r="D403" s="208" t="str">
        <f>ID!D227</f>
        <v>EMPTY</v>
      </c>
      <c r="E403" s="208" t="str">
        <f>ID!E227</f>
        <v>F</v>
      </c>
      <c r="F403" s="208" t="str">
        <f>ID!F227</f>
        <v>EMPTY-F</v>
      </c>
      <c r="G403" s="208" t="str">
        <f>ID!G227</f>
        <v>EMPTY-F</v>
      </c>
      <c r="H403" s="208">
        <f>ID!H227</f>
        <v>0</v>
      </c>
      <c r="I403" s="208">
        <f>ID!I227</f>
        <v>0</v>
      </c>
      <c r="J403" s="208">
        <f>ID!J227</f>
        <v>0</v>
      </c>
      <c r="K403" s="208">
        <f>ID!K227</f>
        <v>0</v>
      </c>
      <c r="L403" s="208">
        <f>ID!L227</f>
        <v>0</v>
      </c>
      <c r="M403" s="208">
        <f>ID!M227</f>
        <v>0</v>
      </c>
      <c r="N403" s="208">
        <f>ID!N227</f>
        <v>0</v>
      </c>
      <c r="O403" s="208" t="str">
        <f>ID!O227</f>
        <v>INT</v>
      </c>
      <c r="P403" s="208" t="str">
        <f>ID!P227</f>
        <v>TBA15</v>
      </c>
      <c r="Q403" s="208">
        <f>ID!Q227</f>
        <v>6</v>
      </c>
      <c r="R403" s="354">
        <f>ID!R227</f>
        <v>0</v>
      </c>
      <c r="S403" s="324"/>
      <c r="T403" s="208"/>
      <c r="U403" s="87">
        <f>IFERROR(VLOOKUP(AE403,timeToFix,3),"")</f>
        <v>0</v>
      </c>
      <c r="V403" s="112">
        <f>IF($V$3=ID!$H$3,
H403,IF($V$3=ID!$I$3,
I403,IF($V$3=ID!$J$3,
J403,IF($V$3=ID!$K$3,
K403,IF($V$3=ID!$L$3,
L403,IF($V$3=ID!$M$3,
M403,IF($V$3=ID!$N$3,
N403,"")))))))</f>
        <v>0</v>
      </c>
      <c r="W403" s="314"/>
      <c r="X403" s="148" t="str">
        <f>ID!AB227</f>
        <v>No Response</v>
      </c>
      <c r="Y403" s="148" t="str">
        <f>Faculty!AB227</f>
        <v>No Response</v>
      </c>
      <c r="Z403" s="148" t="str">
        <f>'Reviewer 1'!AB227</f>
        <v>No Response</v>
      </c>
      <c r="AA403" s="148" t="str">
        <f>'Reviewer 2'!AC239</f>
        <v>No Response</v>
      </c>
      <c r="AB403" s="209"/>
      <c r="AC403" s="85"/>
      <c r="AD403" s="157" t="str">
        <f>IFERROR(VLOOKUP(ID!AB227,RubricConversion,2,FALSE),"")</f>
        <v>NR</v>
      </c>
      <c r="AE403" s="157" t="str">
        <f>IFERROR(VLOOKUP(AD403,scale,2,FALSE),"")</f>
        <v>No Response</v>
      </c>
      <c r="AF403" s="4"/>
    </row>
    <row r="404" spans="1:32" ht="98" hidden="1">
      <c r="A404" s="85"/>
      <c r="B404" s="207"/>
      <c r="C404" s="324"/>
      <c r="D404" s="208"/>
      <c r="E404" s="208"/>
      <c r="F404" s="208"/>
      <c r="G404" s="208"/>
      <c r="H404" s="208"/>
      <c r="I404" s="208"/>
      <c r="J404" s="208"/>
      <c r="K404" s="208"/>
      <c r="L404" s="208"/>
      <c r="M404" s="208"/>
      <c r="N404" s="208"/>
      <c r="O404" s="208"/>
      <c r="P404" s="208"/>
      <c r="Q404" s="208"/>
      <c r="R404" s="311"/>
      <c r="S404" s="104" t="str">
        <f>CONCATENATE(ID!X227,CHAR(10),CHAR(10),Faculty!X227,CHAR(10),CHAR(10),'Reviewer 1'!X227,CHAR(10),CHAR(10),'Reviewer 2'!X239)</f>
        <v xml:space="preserve">
</v>
      </c>
      <c r="T404" s="208"/>
      <c r="U404" s="208"/>
      <c r="V404" s="112">
        <f>IF($V$3=ID!$H$3,
H404,IF($V$3=ID!$I$3,
I404,IF($V$3=ID!$J$3,
J404,IF($V$3=ID!$K$3,
K404,IF($V$3=ID!$L$3,
L404,IF($V$3=ID!$M$3,
M404,IF($V$3=ID!$N$3,
N404,"")))))))</f>
        <v>0</v>
      </c>
      <c r="W404" s="314"/>
      <c r="X404" s="314"/>
      <c r="Y404" s="314"/>
      <c r="Z404" s="314"/>
      <c r="AA404" s="314"/>
      <c r="AB404" s="209"/>
      <c r="AC404" s="85"/>
      <c r="AD404" s="73"/>
      <c r="AE404" s="73"/>
      <c r="AF404" s="4"/>
    </row>
    <row r="405" spans="1:32" ht="15" hidden="1">
      <c r="A405" s="85"/>
      <c r="B405" s="207">
        <f>ID!B228</f>
        <v>0</v>
      </c>
      <c r="C405" s="324"/>
      <c r="D405" s="208" t="str">
        <f>ID!D228</f>
        <v>EMPTY</v>
      </c>
      <c r="E405" s="208" t="str">
        <f>ID!E228</f>
        <v>G</v>
      </c>
      <c r="F405" s="208" t="str">
        <f>ID!F228</f>
        <v>EMPTY-G</v>
      </c>
      <c r="G405" s="208" t="str">
        <f>ID!G228</f>
        <v>EMPTY-G</v>
      </c>
      <c r="H405" s="208">
        <f>ID!H228</f>
        <v>0</v>
      </c>
      <c r="I405" s="208">
        <f>ID!I228</f>
        <v>0</v>
      </c>
      <c r="J405" s="208">
        <f>ID!J228</f>
        <v>0</v>
      </c>
      <c r="K405" s="208">
        <f>ID!K228</f>
        <v>0</v>
      </c>
      <c r="L405" s="208">
        <f>ID!L228</f>
        <v>0</v>
      </c>
      <c r="M405" s="208">
        <f>ID!M228</f>
        <v>0</v>
      </c>
      <c r="N405" s="208">
        <f>ID!N228</f>
        <v>0</v>
      </c>
      <c r="O405" s="208" t="str">
        <f>ID!O228</f>
        <v>INT</v>
      </c>
      <c r="P405" s="208" t="str">
        <f>ID!P228</f>
        <v>TBA15</v>
      </c>
      <c r="Q405" s="208">
        <f>ID!Q228</f>
        <v>7</v>
      </c>
      <c r="R405" s="354">
        <f>ID!R228</f>
        <v>0</v>
      </c>
      <c r="S405" s="324"/>
      <c r="T405" s="208"/>
      <c r="U405" s="87">
        <f>IFERROR(VLOOKUP(AE405,timeToFix,3),"")</f>
        <v>0</v>
      </c>
      <c r="V405" s="112">
        <f>IF($V$3=ID!$H$3,
H405,IF($V$3=ID!$I$3,
I405,IF($V$3=ID!$J$3,
J405,IF($V$3=ID!$K$3,
K405,IF($V$3=ID!$L$3,
L405,IF($V$3=ID!$M$3,
M405,IF($V$3=ID!$N$3,
N405,"")))))))</f>
        <v>0</v>
      </c>
      <c r="W405" s="314"/>
      <c r="X405" s="148" t="str">
        <f>ID!AB228</f>
        <v>No Response</v>
      </c>
      <c r="Y405" s="148" t="str">
        <f>Faculty!AB228</f>
        <v>No Response</v>
      </c>
      <c r="Z405" s="148" t="str">
        <f>'Reviewer 1'!AB228</f>
        <v>No Response</v>
      </c>
      <c r="AA405" s="148" t="str">
        <f>'Reviewer 2'!AC240</f>
        <v>No Response</v>
      </c>
      <c r="AB405" s="209"/>
      <c r="AC405" s="85"/>
      <c r="AD405" s="157" t="str">
        <f>IFERROR(VLOOKUP(ID!AB228,RubricConversion,2,FALSE),"")</f>
        <v>NR</v>
      </c>
      <c r="AE405" s="157" t="str">
        <f>IFERROR(VLOOKUP(AD405,scale,2,FALSE),"")</f>
        <v>No Response</v>
      </c>
      <c r="AF405" s="4"/>
    </row>
    <row r="406" spans="1:32" ht="98" hidden="1">
      <c r="A406" s="85"/>
      <c r="B406" s="207"/>
      <c r="C406" s="324"/>
      <c r="D406" s="208"/>
      <c r="E406" s="208"/>
      <c r="F406" s="208"/>
      <c r="G406" s="208"/>
      <c r="H406" s="208"/>
      <c r="I406" s="208"/>
      <c r="J406" s="208"/>
      <c r="K406" s="208"/>
      <c r="L406" s="208"/>
      <c r="M406" s="208"/>
      <c r="N406" s="208"/>
      <c r="O406" s="208"/>
      <c r="P406" s="208"/>
      <c r="Q406" s="208"/>
      <c r="R406" s="311"/>
      <c r="S406" s="104" t="str">
        <f>CONCATENATE(ID!X228,CHAR(10),CHAR(10),Faculty!X228,CHAR(10),CHAR(10),'Reviewer 1'!X228,CHAR(10),CHAR(10),'Reviewer 2'!X240)</f>
        <v xml:space="preserve">
</v>
      </c>
      <c r="T406" s="208"/>
      <c r="U406" s="208"/>
      <c r="V406" s="112">
        <f>IF($V$3=ID!$H$3,
H406,IF($V$3=ID!$I$3,
I406,IF($V$3=ID!$J$3,
J406,IF($V$3=ID!$K$3,
K406,IF($V$3=ID!$L$3,
L406,IF($V$3=ID!$M$3,
M406,IF($V$3=ID!$N$3,
N406,"")))))))</f>
        <v>0</v>
      </c>
      <c r="W406" s="314"/>
      <c r="X406" s="314"/>
      <c r="Y406" s="314"/>
      <c r="Z406" s="314"/>
      <c r="AA406" s="314"/>
      <c r="AB406" s="209"/>
      <c r="AC406" s="85"/>
      <c r="AD406" s="73"/>
      <c r="AE406" s="73"/>
      <c r="AF406" s="4"/>
    </row>
    <row r="407" spans="1:32" ht="15" hidden="1">
      <c r="A407" s="85"/>
      <c r="B407" s="207">
        <f>ID!B229</f>
        <v>0</v>
      </c>
      <c r="C407" s="324"/>
      <c r="D407" s="208" t="str">
        <f>ID!D229</f>
        <v>EMPTY</v>
      </c>
      <c r="E407" s="208" t="str">
        <f>ID!E229</f>
        <v>H</v>
      </c>
      <c r="F407" s="208" t="str">
        <f>ID!F229</f>
        <v>EMPTY-H</v>
      </c>
      <c r="G407" s="208" t="str">
        <f>ID!G229</f>
        <v>EMPTY-H</v>
      </c>
      <c r="H407" s="208">
        <f>ID!H229</f>
        <v>0</v>
      </c>
      <c r="I407" s="208">
        <f>ID!I229</f>
        <v>0</v>
      </c>
      <c r="J407" s="208">
        <f>ID!J229</f>
        <v>0</v>
      </c>
      <c r="K407" s="208">
        <f>ID!K229</f>
        <v>0</v>
      </c>
      <c r="L407" s="208">
        <f>ID!L229</f>
        <v>0</v>
      </c>
      <c r="M407" s="208">
        <f>ID!M229</f>
        <v>0</v>
      </c>
      <c r="N407" s="208">
        <f>ID!N229</f>
        <v>0</v>
      </c>
      <c r="O407" s="208" t="str">
        <f>ID!O229</f>
        <v>INT</v>
      </c>
      <c r="P407" s="208" t="str">
        <f>ID!P229</f>
        <v>TBA15</v>
      </c>
      <c r="Q407" s="208">
        <f>ID!Q229</f>
        <v>8</v>
      </c>
      <c r="R407" s="354">
        <f>ID!R229</f>
        <v>0</v>
      </c>
      <c r="S407" s="324"/>
      <c r="T407" s="208"/>
      <c r="U407" s="87">
        <f>IFERROR(VLOOKUP(AE407,timeToFix,3),"")</f>
        <v>0</v>
      </c>
      <c r="V407" s="112">
        <f>IF($V$3=ID!$H$3,
H407,IF($V$3=ID!$I$3,
I407,IF($V$3=ID!$J$3,
J407,IF($V$3=ID!$K$3,
K407,IF($V$3=ID!$L$3,
L407,IF($V$3=ID!$M$3,
M407,IF($V$3=ID!$N$3,
N407,"")))))))</f>
        <v>0</v>
      </c>
      <c r="W407" s="314"/>
      <c r="X407" s="148" t="str">
        <f>ID!AB229</f>
        <v>No Response</v>
      </c>
      <c r="Y407" s="148" t="str">
        <f>Faculty!AB229</f>
        <v>No Response</v>
      </c>
      <c r="Z407" s="148" t="str">
        <f>'Reviewer 1'!AB229</f>
        <v>No Response</v>
      </c>
      <c r="AA407" s="148" t="str">
        <f>'Reviewer 2'!AC241</f>
        <v>No Response</v>
      </c>
      <c r="AB407" s="209"/>
      <c r="AC407" s="85"/>
      <c r="AD407" s="157" t="str">
        <f>IFERROR(VLOOKUP(ID!AB229,RubricConversion,2,FALSE),"")</f>
        <v>NR</v>
      </c>
      <c r="AE407" s="157" t="str">
        <f>IFERROR(VLOOKUP(AD407,scale,2,FALSE),"")</f>
        <v>No Response</v>
      </c>
      <c r="AF407" s="4"/>
    </row>
    <row r="408" spans="1:32" ht="98" hidden="1">
      <c r="A408" s="85"/>
      <c r="B408" s="207"/>
      <c r="C408" s="324"/>
      <c r="D408" s="208"/>
      <c r="E408" s="208"/>
      <c r="F408" s="208"/>
      <c r="G408" s="208"/>
      <c r="H408" s="208"/>
      <c r="I408" s="208"/>
      <c r="J408" s="208"/>
      <c r="K408" s="208"/>
      <c r="L408" s="208"/>
      <c r="M408" s="208"/>
      <c r="N408" s="208"/>
      <c r="O408" s="208"/>
      <c r="P408" s="208"/>
      <c r="Q408" s="208"/>
      <c r="R408" s="311"/>
      <c r="S408" s="104" t="str">
        <f>CONCATENATE(ID!X229,CHAR(10),CHAR(10),Faculty!X229,CHAR(10),CHAR(10),'Reviewer 1'!X229,CHAR(10),CHAR(10),'Reviewer 2'!X241)</f>
        <v xml:space="preserve">
</v>
      </c>
      <c r="T408" s="208"/>
      <c r="U408" s="208"/>
      <c r="V408" s="112">
        <f>IF($V$3=ID!$H$3,
H408,IF($V$3=ID!$I$3,
I408,IF($V$3=ID!$J$3,
J408,IF($V$3=ID!$K$3,
K408,IF($V$3=ID!$L$3,
L408,IF($V$3=ID!$M$3,
M408,IF($V$3=ID!$N$3,
N408,"")))))))</f>
        <v>0</v>
      </c>
      <c r="W408" s="314"/>
      <c r="X408" s="314"/>
      <c r="Y408" s="314"/>
      <c r="Z408" s="314"/>
      <c r="AA408" s="314"/>
      <c r="AB408" s="209"/>
      <c r="AC408" s="85"/>
      <c r="AD408" s="73"/>
      <c r="AE408" s="73"/>
      <c r="AF408" s="4"/>
    </row>
    <row r="409" spans="1:32" ht="15" hidden="1">
      <c r="A409" s="85"/>
      <c r="B409" s="207">
        <f>ID!B230</f>
        <v>0</v>
      </c>
      <c r="C409" s="324"/>
      <c r="D409" s="208" t="str">
        <f>ID!D230</f>
        <v>EMPTY</v>
      </c>
      <c r="E409" s="208" t="str">
        <f>ID!E230</f>
        <v>I</v>
      </c>
      <c r="F409" s="208" t="str">
        <f>ID!F230</f>
        <v>EMPTY-I</v>
      </c>
      <c r="G409" s="208" t="str">
        <f>ID!G230</f>
        <v>EMPTY-I</v>
      </c>
      <c r="H409" s="208">
        <f>ID!H230</f>
        <v>0</v>
      </c>
      <c r="I409" s="208">
        <f>ID!I230</f>
        <v>0</v>
      </c>
      <c r="J409" s="208">
        <f>ID!J230</f>
        <v>0</v>
      </c>
      <c r="K409" s="208">
        <f>ID!K230</f>
        <v>0</v>
      </c>
      <c r="L409" s="208">
        <f>ID!L230</f>
        <v>0</v>
      </c>
      <c r="M409" s="208">
        <f>ID!M230</f>
        <v>0</v>
      </c>
      <c r="N409" s="208">
        <f>ID!N230</f>
        <v>0</v>
      </c>
      <c r="O409" s="208" t="str">
        <f>ID!O230</f>
        <v>INT</v>
      </c>
      <c r="P409" s="208" t="str">
        <f>ID!P230</f>
        <v>TBA15</v>
      </c>
      <c r="Q409" s="208">
        <f>ID!Q230</f>
        <v>9</v>
      </c>
      <c r="R409" s="354">
        <f>ID!R230</f>
        <v>0</v>
      </c>
      <c r="S409" s="324"/>
      <c r="T409" s="208"/>
      <c r="U409" s="87">
        <f>IFERROR(VLOOKUP(AE409,timeToFix,3),"")</f>
        <v>0</v>
      </c>
      <c r="V409" s="112">
        <f>IF($V$3=ID!$H$3,
H409,IF($V$3=ID!$I$3,
I409,IF($V$3=ID!$J$3,
J409,IF($V$3=ID!$K$3,
K409,IF($V$3=ID!$L$3,
L409,IF($V$3=ID!$M$3,
M409,IF($V$3=ID!$N$3,
N409,"")))))))</f>
        <v>0</v>
      </c>
      <c r="W409" s="314"/>
      <c r="X409" s="148" t="str">
        <f>ID!AB230</f>
        <v>No Response</v>
      </c>
      <c r="Y409" s="148" t="str">
        <f>Faculty!AB230</f>
        <v>No Response</v>
      </c>
      <c r="Z409" s="148" t="str">
        <f>'Reviewer 1'!AB230</f>
        <v>No Response</v>
      </c>
      <c r="AA409" s="148" t="str">
        <f>'Reviewer 2'!AC242</f>
        <v>No Response</v>
      </c>
      <c r="AB409" s="209"/>
      <c r="AC409" s="85"/>
      <c r="AD409" s="157" t="str">
        <f>IFERROR(VLOOKUP(ID!AB230,RubricConversion,2,FALSE),"")</f>
        <v>NR</v>
      </c>
      <c r="AE409" s="157" t="str">
        <f>IFERROR(VLOOKUP(AD409,scale,2,FALSE),"")</f>
        <v>No Response</v>
      </c>
      <c r="AF409" s="4"/>
    </row>
    <row r="410" spans="1:32" ht="98" hidden="1">
      <c r="A410" s="85"/>
      <c r="B410" s="207"/>
      <c r="C410" s="324"/>
      <c r="D410" s="208"/>
      <c r="E410" s="208"/>
      <c r="F410" s="208"/>
      <c r="G410" s="208"/>
      <c r="H410" s="208"/>
      <c r="I410" s="208"/>
      <c r="J410" s="208"/>
      <c r="K410" s="208"/>
      <c r="L410" s="208"/>
      <c r="M410" s="208"/>
      <c r="N410" s="208"/>
      <c r="O410" s="208"/>
      <c r="P410" s="208"/>
      <c r="Q410" s="208"/>
      <c r="R410" s="311"/>
      <c r="S410" s="104" t="str">
        <f>CONCATENATE(ID!X230,CHAR(10),CHAR(10),Faculty!X230,CHAR(10),CHAR(10),'Reviewer 1'!X230,CHAR(10),CHAR(10),'Reviewer 2'!X242)</f>
        <v xml:space="preserve">
</v>
      </c>
      <c r="T410" s="208"/>
      <c r="U410" s="208"/>
      <c r="V410" s="112">
        <f>IF($V$3=ID!$H$3,
H410,IF($V$3=ID!$I$3,
I410,IF($V$3=ID!$J$3,
J410,IF($V$3=ID!$K$3,
K410,IF($V$3=ID!$L$3,
L410,IF($V$3=ID!$M$3,
M410,IF($V$3=ID!$N$3,
N410,"")))))))</f>
        <v>0</v>
      </c>
      <c r="W410" s="314"/>
      <c r="X410" s="314"/>
      <c r="Y410" s="314"/>
      <c r="Z410" s="314"/>
      <c r="AA410" s="314"/>
      <c r="AB410" s="209"/>
      <c r="AC410" s="85"/>
      <c r="AD410" s="73"/>
      <c r="AE410" s="73"/>
      <c r="AF410" s="4"/>
    </row>
    <row r="411" spans="1:32" ht="15" hidden="1">
      <c r="A411" s="85"/>
      <c r="B411" s="207">
        <f>ID!B231</f>
        <v>0</v>
      </c>
      <c r="C411" s="324"/>
      <c r="D411" s="208" t="str">
        <f>ID!D231</f>
        <v>EMPTY</v>
      </c>
      <c r="E411" s="208" t="str">
        <f>ID!E231</f>
        <v>J</v>
      </c>
      <c r="F411" s="208" t="str">
        <f>ID!F231</f>
        <v>EMPTY-J</v>
      </c>
      <c r="G411" s="208" t="str">
        <f>ID!G231</f>
        <v>EMPTY-J</v>
      </c>
      <c r="H411" s="208">
        <f>ID!H231</f>
        <v>0</v>
      </c>
      <c r="I411" s="208">
        <f>ID!I231</f>
        <v>0</v>
      </c>
      <c r="J411" s="208">
        <f>ID!J231</f>
        <v>0</v>
      </c>
      <c r="K411" s="208">
        <f>ID!K231</f>
        <v>0</v>
      </c>
      <c r="L411" s="208">
        <f>ID!L231</f>
        <v>0</v>
      </c>
      <c r="M411" s="208">
        <f>ID!M231</f>
        <v>0</v>
      </c>
      <c r="N411" s="208">
        <f>ID!N231</f>
        <v>0</v>
      </c>
      <c r="O411" s="208" t="str">
        <f>ID!O231</f>
        <v>INT</v>
      </c>
      <c r="P411" s="208" t="str">
        <f>ID!P231</f>
        <v>TBA15</v>
      </c>
      <c r="Q411" s="208">
        <f>ID!Q231</f>
        <v>10</v>
      </c>
      <c r="R411" s="354">
        <f>ID!R231</f>
        <v>0</v>
      </c>
      <c r="S411" s="324"/>
      <c r="T411" s="208"/>
      <c r="U411" s="87">
        <f>IFERROR(VLOOKUP(AE411,timeToFix,3),"")</f>
        <v>0</v>
      </c>
      <c r="V411" s="112">
        <f>IF($V$3=ID!$H$3,
H411,IF($V$3=ID!$I$3,
I411,IF($V$3=ID!$J$3,
J411,IF($V$3=ID!$K$3,
K411,IF($V$3=ID!$L$3,
L411,IF($V$3=ID!$M$3,
M411,IF($V$3=ID!$N$3,
N411,"")))))))</f>
        <v>0</v>
      </c>
      <c r="W411" s="314"/>
      <c r="X411" s="148" t="str">
        <f>ID!AB231</f>
        <v>No Response</v>
      </c>
      <c r="Y411" s="148" t="str">
        <f>Faculty!AB231</f>
        <v>No Response</v>
      </c>
      <c r="Z411" s="148" t="str">
        <f>'Reviewer 1'!AB231</f>
        <v>No Response</v>
      </c>
      <c r="AA411" s="148" t="str">
        <f>'Reviewer 2'!AC243</f>
        <v>No Response</v>
      </c>
      <c r="AB411" s="209"/>
      <c r="AC411" s="85"/>
      <c r="AD411" s="157" t="str">
        <f>IFERROR(VLOOKUP(ID!AB231,RubricConversion,2,FALSE),"")</f>
        <v>NR</v>
      </c>
      <c r="AE411" s="157" t="str">
        <f>IFERROR(VLOOKUP(AD411,scale,2,FALSE),"")</f>
        <v>No Response</v>
      </c>
      <c r="AF411" s="4"/>
    </row>
    <row r="412" spans="1:32" ht="98" hidden="1">
      <c r="A412" s="85"/>
      <c r="B412" s="207"/>
      <c r="C412" s="324"/>
      <c r="D412" s="208"/>
      <c r="E412" s="208"/>
      <c r="F412" s="208"/>
      <c r="G412" s="208"/>
      <c r="H412" s="208"/>
      <c r="I412" s="208"/>
      <c r="J412" s="208"/>
      <c r="K412" s="208"/>
      <c r="L412" s="208"/>
      <c r="M412" s="208"/>
      <c r="N412" s="208"/>
      <c r="O412" s="208"/>
      <c r="P412" s="208"/>
      <c r="Q412" s="208"/>
      <c r="R412" s="311"/>
      <c r="S412" s="104" t="str">
        <f>CONCATENATE(ID!X231,CHAR(10),CHAR(10),Faculty!X231,CHAR(10),CHAR(10),'Reviewer 1'!X231,CHAR(10),CHAR(10),'Reviewer 2'!X243)</f>
        <v xml:space="preserve">
</v>
      </c>
      <c r="T412" s="208"/>
      <c r="U412" s="208"/>
      <c r="V412" s="112">
        <f>IF($V$3=ID!$H$3,
H412,IF($V$3=ID!$I$3,
I412,IF($V$3=ID!$J$3,
J412,IF($V$3=ID!$K$3,
K412,IF($V$3=ID!$L$3,
L412,IF($V$3=ID!$M$3,
M412,IF($V$3=ID!$N$3,
N412,"")))))))</f>
        <v>0</v>
      </c>
      <c r="W412" s="314"/>
      <c r="X412" s="314"/>
      <c r="Y412" s="314"/>
      <c r="Z412" s="314"/>
      <c r="AA412" s="314"/>
      <c r="AB412" s="209"/>
      <c r="AC412" s="85"/>
      <c r="AD412" s="73"/>
      <c r="AE412" s="73"/>
      <c r="AF412" s="4"/>
    </row>
    <row r="413" spans="1:32" ht="15" hidden="1">
      <c r="A413" s="85"/>
      <c r="B413" s="207">
        <f>ID!B232</f>
        <v>0</v>
      </c>
      <c r="C413" s="324"/>
      <c r="D413" s="208" t="str">
        <f>ID!D232</f>
        <v>EMPTY</v>
      </c>
      <c r="E413" s="208" t="str">
        <f>ID!E232</f>
        <v>K</v>
      </c>
      <c r="F413" s="208" t="str">
        <f>ID!F232</f>
        <v>EMPTY-K</v>
      </c>
      <c r="G413" s="208" t="str">
        <f>ID!G232</f>
        <v>EMPTY-K</v>
      </c>
      <c r="H413" s="208">
        <f>ID!H232</f>
        <v>0</v>
      </c>
      <c r="I413" s="208">
        <f>ID!I232</f>
        <v>0</v>
      </c>
      <c r="J413" s="208">
        <f>ID!J232</f>
        <v>0</v>
      </c>
      <c r="K413" s="208">
        <f>ID!K232</f>
        <v>0</v>
      </c>
      <c r="L413" s="208">
        <f>ID!L232</f>
        <v>0</v>
      </c>
      <c r="M413" s="208">
        <f>ID!M232</f>
        <v>0</v>
      </c>
      <c r="N413" s="208">
        <f>ID!N232</f>
        <v>0</v>
      </c>
      <c r="O413" s="208" t="str">
        <f>ID!O232</f>
        <v>INT</v>
      </c>
      <c r="P413" s="208" t="str">
        <f>ID!P232</f>
        <v>TBA15</v>
      </c>
      <c r="Q413" s="208">
        <f>ID!Q232</f>
        <v>11</v>
      </c>
      <c r="R413" s="354">
        <f>ID!R232</f>
        <v>0</v>
      </c>
      <c r="S413" s="324"/>
      <c r="T413" s="208"/>
      <c r="U413" s="87">
        <f>IFERROR(VLOOKUP(AE413,timeToFix,3),"")</f>
        <v>0</v>
      </c>
      <c r="V413" s="112">
        <f>IF($V$3=ID!$H$3,
H413,IF($V$3=ID!$I$3,
I413,IF($V$3=ID!$J$3,
J413,IF($V$3=ID!$K$3,
K413,IF($V$3=ID!$L$3,
L413,IF($V$3=ID!$M$3,
M413,IF($V$3=ID!$N$3,
N413,"")))))))</f>
        <v>0</v>
      </c>
      <c r="W413" s="314"/>
      <c r="X413" s="148" t="str">
        <f>ID!AB232</f>
        <v>No Response</v>
      </c>
      <c r="Y413" s="148" t="str">
        <f>Faculty!AB232</f>
        <v>No Response</v>
      </c>
      <c r="Z413" s="148" t="str">
        <f>'Reviewer 1'!AB232</f>
        <v>No Response</v>
      </c>
      <c r="AA413" s="148" t="str">
        <f>'Reviewer 2'!AC244</f>
        <v>No Response</v>
      </c>
      <c r="AB413" s="209"/>
      <c r="AC413" s="85"/>
      <c r="AD413" s="157" t="str">
        <f>IFERROR(VLOOKUP(ID!AB232,RubricConversion,2,FALSE),"")</f>
        <v>NR</v>
      </c>
      <c r="AE413" s="157" t="str">
        <f>IFERROR(VLOOKUP(AD413,scale,2,FALSE),"")</f>
        <v>No Response</v>
      </c>
      <c r="AF413" s="4"/>
    </row>
    <row r="414" spans="1:32" ht="98" hidden="1">
      <c r="A414" s="85"/>
      <c r="B414" s="207"/>
      <c r="C414" s="324"/>
      <c r="D414" s="208"/>
      <c r="E414" s="208"/>
      <c r="F414" s="208"/>
      <c r="G414" s="208"/>
      <c r="H414" s="208"/>
      <c r="I414" s="208"/>
      <c r="J414" s="208"/>
      <c r="K414" s="208"/>
      <c r="L414" s="208"/>
      <c r="M414" s="208"/>
      <c r="N414" s="208"/>
      <c r="O414" s="208"/>
      <c r="P414" s="208"/>
      <c r="Q414" s="208"/>
      <c r="R414" s="311"/>
      <c r="S414" s="104" t="str">
        <f>CONCATENATE(ID!X232,CHAR(10),CHAR(10),Faculty!X232,CHAR(10),CHAR(10),'Reviewer 1'!X232,CHAR(10),CHAR(10),'Reviewer 2'!X244)</f>
        <v xml:space="preserve">
</v>
      </c>
      <c r="T414" s="208"/>
      <c r="U414" s="208"/>
      <c r="V414" s="112">
        <f>IF($V$3=ID!$H$3,
H414,IF($V$3=ID!$I$3,
I414,IF($V$3=ID!$J$3,
J414,IF($V$3=ID!$K$3,
K414,IF($V$3=ID!$L$3,
L414,IF($V$3=ID!$M$3,
M414,IF($V$3=ID!$N$3,
N414,"")))))))</f>
        <v>0</v>
      </c>
      <c r="W414" s="314"/>
      <c r="X414" s="314"/>
      <c r="Y414" s="314"/>
      <c r="Z414" s="314"/>
      <c r="AA414" s="314"/>
      <c r="AB414" s="209"/>
      <c r="AC414" s="85"/>
      <c r="AD414" s="73"/>
      <c r="AE414" s="73"/>
      <c r="AF414" s="4"/>
    </row>
    <row r="415" spans="1:32" ht="15" hidden="1">
      <c r="A415" s="85"/>
      <c r="B415" s="207">
        <f>ID!B233</f>
        <v>0</v>
      </c>
      <c r="C415" s="324"/>
      <c r="D415" s="208" t="str">
        <f>ID!D233</f>
        <v>EMPTY</v>
      </c>
      <c r="E415" s="208" t="str">
        <f>ID!E233</f>
        <v>L</v>
      </c>
      <c r="F415" s="208" t="str">
        <f>ID!F233</f>
        <v>EMPTY-L</v>
      </c>
      <c r="G415" s="208" t="str">
        <f>ID!G233</f>
        <v>EMPTY-L</v>
      </c>
      <c r="H415" s="208">
        <f>ID!H233</f>
        <v>0</v>
      </c>
      <c r="I415" s="208">
        <f>ID!I233</f>
        <v>0</v>
      </c>
      <c r="J415" s="208">
        <f>ID!J233</f>
        <v>0</v>
      </c>
      <c r="K415" s="208">
        <f>ID!K233</f>
        <v>0</v>
      </c>
      <c r="L415" s="208">
        <f>ID!L233</f>
        <v>0</v>
      </c>
      <c r="M415" s="208">
        <f>ID!M233</f>
        <v>0</v>
      </c>
      <c r="N415" s="208">
        <f>ID!N233</f>
        <v>0</v>
      </c>
      <c r="O415" s="208" t="str">
        <f>ID!O233</f>
        <v>INT</v>
      </c>
      <c r="P415" s="208" t="str">
        <f>ID!P233</f>
        <v>TBA15</v>
      </c>
      <c r="Q415" s="208">
        <f>ID!Q233</f>
        <v>12</v>
      </c>
      <c r="R415" s="354">
        <f>ID!R233</f>
        <v>0</v>
      </c>
      <c r="S415" s="324"/>
      <c r="T415" s="208"/>
      <c r="U415" s="87">
        <f>IFERROR(VLOOKUP(AE415,timeToFix,3),"")</f>
        <v>0</v>
      </c>
      <c r="V415" s="112">
        <f>IF($V$3=ID!$H$3,
H415,IF($V$3=ID!$I$3,
I415,IF($V$3=ID!$J$3,
J415,IF($V$3=ID!$K$3,
K415,IF($V$3=ID!$L$3,
L415,IF($V$3=ID!$M$3,
M415,IF($V$3=ID!$N$3,
N415,"")))))))</f>
        <v>0</v>
      </c>
      <c r="W415" s="314"/>
      <c r="X415" s="148" t="str">
        <f>ID!AB233</f>
        <v>No Response</v>
      </c>
      <c r="Y415" s="148" t="str">
        <f>Faculty!AB233</f>
        <v>No Response</v>
      </c>
      <c r="Z415" s="148" t="str">
        <f>'Reviewer 1'!AB233</f>
        <v>No Response</v>
      </c>
      <c r="AA415" s="148" t="str">
        <f>'Reviewer 2'!AC245</f>
        <v>No Response</v>
      </c>
      <c r="AB415" s="209"/>
      <c r="AC415" s="85"/>
      <c r="AD415" s="157" t="str">
        <f>IFERROR(VLOOKUP(ID!AB233,RubricConversion,2,FALSE),"")</f>
        <v>NR</v>
      </c>
      <c r="AE415" s="157" t="str">
        <f>IFERROR(VLOOKUP(AD415,scale,2,FALSE),"")</f>
        <v>No Response</v>
      </c>
      <c r="AF415" s="4"/>
    </row>
    <row r="416" spans="1:32" ht="98" hidden="1">
      <c r="A416" s="85"/>
      <c r="B416" s="207"/>
      <c r="C416" s="324"/>
      <c r="D416" s="208"/>
      <c r="E416" s="208"/>
      <c r="F416" s="208"/>
      <c r="G416" s="208"/>
      <c r="H416" s="208"/>
      <c r="I416" s="208"/>
      <c r="J416" s="208"/>
      <c r="K416" s="208"/>
      <c r="L416" s="208"/>
      <c r="M416" s="208"/>
      <c r="N416" s="208"/>
      <c r="O416" s="208"/>
      <c r="P416" s="208"/>
      <c r="Q416" s="208"/>
      <c r="R416" s="311"/>
      <c r="S416" s="104" t="str">
        <f>CONCATENATE(ID!X233,CHAR(10),CHAR(10),Faculty!X233,CHAR(10),CHAR(10),'Reviewer 1'!X233,CHAR(10),CHAR(10),'Reviewer 2'!X245)</f>
        <v xml:space="preserve">
</v>
      </c>
      <c r="T416" s="208"/>
      <c r="U416" s="208"/>
      <c r="V416" s="112">
        <f>IF($V$3=ID!$H$3,
H416,IF($V$3=ID!$I$3,
I416,IF($V$3=ID!$J$3,
J416,IF($V$3=ID!$K$3,
K416,IF($V$3=ID!$L$3,
L416,IF($V$3=ID!$M$3,
M416,IF($V$3=ID!$N$3,
N416,"")))))))</f>
        <v>0</v>
      </c>
      <c r="W416" s="314"/>
      <c r="X416" s="314"/>
      <c r="Y416" s="314"/>
      <c r="Z416" s="314"/>
      <c r="AA416" s="314"/>
      <c r="AB416" s="209"/>
      <c r="AC416" s="85"/>
      <c r="AD416" s="73"/>
      <c r="AE416" s="73"/>
      <c r="AF416" s="4"/>
    </row>
    <row r="417" spans="1:32" ht="15" hidden="1">
      <c r="A417" s="85"/>
      <c r="B417" s="207">
        <f>ID!B234</f>
        <v>0</v>
      </c>
      <c r="C417" s="324"/>
      <c r="D417" s="208" t="str">
        <f>ID!D234</f>
        <v>EMPTY</v>
      </c>
      <c r="E417" s="208" t="str">
        <f>ID!E234</f>
        <v>M</v>
      </c>
      <c r="F417" s="208" t="str">
        <f>ID!F234</f>
        <v>EMPTY-M</v>
      </c>
      <c r="G417" s="208" t="str">
        <f>ID!G234</f>
        <v>EMPTY-M</v>
      </c>
      <c r="H417" s="208">
        <f>ID!H234</f>
        <v>0</v>
      </c>
      <c r="I417" s="208">
        <f>ID!I234</f>
        <v>0</v>
      </c>
      <c r="J417" s="208">
        <f>ID!J234</f>
        <v>0</v>
      </c>
      <c r="K417" s="208">
        <f>ID!K234</f>
        <v>0</v>
      </c>
      <c r="L417" s="208">
        <f>ID!L234</f>
        <v>0</v>
      </c>
      <c r="M417" s="208">
        <f>ID!M234</f>
        <v>0</v>
      </c>
      <c r="N417" s="208">
        <f>ID!N234</f>
        <v>0</v>
      </c>
      <c r="O417" s="208" t="str">
        <f>ID!O234</f>
        <v>INT</v>
      </c>
      <c r="P417" s="208" t="str">
        <f>ID!P234</f>
        <v>TBA15</v>
      </c>
      <c r="Q417" s="208">
        <f>ID!Q234</f>
        <v>13</v>
      </c>
      <c r="R417" s="354">
        <f>ID!R234</f>
        <v>0</v>
      </c>
      <c r="S417" s="324"/>
      <c r="T417" s="208"/>
      <c r="U417" s="87">
        <f>IFERROR(VLOOKUP(AE417,timeToFix,3),"")</f>
        <v>0</v>
      </c>
      <c r="V417" s="112">
        <f>IF($V$3=ID!$H$3,
H417,IF($V$3=ID!$I$3,
I417,IF($V$3=ID!$J$3,
J417,IF($V$3=ID!$K$3,
K417,IF($V$3=ID!$L$3,
L417,IF($V$3=ID!$M$3,
M417,IF($V$3=ID!$N$3,
N417,"")))))))</f>
        <v>0</v>
      </c>
      <c r="W417" s="314"/>
      <c r="X417" s="148" t="str">
        <f>ID!AB234</f>
        <v>No Response</v>
      </c>
      <c r="Y417" s="148" t="str">
        <f>Faculty!AB234</f>
        <v>No Response</v>
      </c>
      <c r="Z417" s="148" t="str">
        <f>'Reviewer 1'!AB234</f>
        <v>No Response</v>
      </c>
      <c r="AA417" s="148" t="str">
        <f>'Reviewer 2'!AC246</f>
        <v>No Response</v>
      </c>
      <c r="AB417" s="209"/>
      <c r="AC417" s="85"/>
      <c r="AD417" s="157" t="str">
        <f>IFERROR(VLOOKUP(ID!AB234,RubricConversion,2,FALSE),"")</f>
        <v>NR</v>
      </c>
      <c r="AE417" s="157" t="str">
        <f>IFERROR(VLOOKUP(AD417,scale,2,FALSE),"")</f>
        <v>No Response</v>
      </c>
      <c r="AF417" s="4"/>
    </row>
    <row r="418" spans="1:32" ht="98" hidden="1">
      <c r="A418" s="85"/>
      <c r="B418" s="207"/>
      <c r="C418" s="324"/>
      <c r="D418" s="208"/>
      <c r="E418" s="208"/>
      <c r="F418" s="208"/>
      <c r="G418" s="208"/>
      <c r="H418" s="208"/>
      <c r="I418" s="208"/>
      <c r="J418" s="208"/>
      <c r="K418" s="208"/>
      <c r="L418" s="208"/>
      <c r="M418" s="208"/>
      <c r="N418" s="208"/>
      <c r="O418" s="208"/>
      <c r="P418" s="208"/>
      <c r="Q418" s="208"/>
      <c r="R418" s="311"/>
      <c r="S418" s="104" t="str">
        <f>CONCATENATE(ID!X234,CHAR(10),CHAR(10),Faculty!X234,CHAR(10),CHAR(10),'Reviewer 1'!X234,CHAR(10),CHAR(10),'Reviewer 2'!X246)</f>
        <v xml:space="preserve">
</v>
      </c>
      <c r="T418" s="208"/>
      <c r="U418" s="208"/>
      <c r="V418" s="112">
        <f>IF($V$3=ID!$H$3,
H418,IF($V$3=ID!$I$3,
I418,IF($V$3=ID!$J$3,
J418,IF($V$3=ID!$K$3,
K418,IF($V$3=ID!$L$3,
L418,IF($V$3=ID!$M$3,
M418,IF($V$3=ID!$N$3,
N418,"")))))))</f>
        <v>0</v>
      </c>
      <c r="W418" s="314"/>
      <c r="X418" s="314"/>
      <c r="Y418" s="314"/>
      <c r="Z418" s="314"/>
      <c r="AA418" s="314"/>
      <c r="AB418" s="209"/>
      <c r="AC418" s="85"/>
      <c r="AD418" s="73"/>
      <c r="AE418" s="73"/>
      <c r="AF418" s="4"/>
    </row>
    <row r="419" spans="1:32" ht="15" hidden="1">
      <c r="A419" s="85"/>
      <c r="B419" s="207">
        <f>ID!B235</f>
        <v>0</v>
      </c>
      <c r="C419" s="324"/>
      <c r="D419" s="208" t="str">
        <f>ID!D235</f>
        <v>EMPTY</v>
      </c>
      <c r="E419" s="208" t="str">
        <f>ID!E235</f>
        <v>N</v>
      </c>
      <c r="F419" s="208" t="str">
        <f>ID!F235</f>
        <v>EMPTY-N</v>
      </c>
      <c r="G419" s="208" t="str">
        <f>ID!G235</f>
        <v>EMPTY-N</v>
      </c>
      <c r="H419" s="208">
        <f>ID!H235</f>
        <v>0</v>
      </c>
      <c r="I419" s="208">
        <f>ID!I235</f>
        <v>0</v>
      </c>
      <c r="J419" s="208">
        <f>ID!J235</f>
        <v>0</v>
      </c>
      <c r="K419" s="208">
        <f>ID!K235</f>
        <v>0</v>
      </c>
      <c r="L419" s="208">
        <f>ID!L235</f>
        <v>0</v>
      </c>
      <c r="M419" s="208">
        <f>ID!M235</f>
        <v>0</v>
      </c>
      <c r="N419" s="208">
        <f>ID!N235</f>
        <v>0</v>
      </c>
      <c r="O419" s="208" t="str">
        <f>ID!O235</f>
        <v>INT</v>
      </c>
      <c r="P419" s="208" t="str">
        <f>ID!P235</f>
        <v>TBA15</v>
      </c>
      <c r="Q419" s="208">
        <f>ID!Q235</f>
        <v>14</v>
      </c>
      <c r="R419" s="354">
        <f>ID!R235</f>
        <v>0</v>
      </c>
      <c r="S419" s="324"/>
      <c r="T419" s="208"/>
      <c r="U419" s="87">
        <f>IFERROR(VLOOKUP(AE419,timeToFix,3),"")</f>
        <v>0</v>
      </c>
      <c r="V419" s="112">
        <f>IF($V$3=ID!$H$3,
H419,IF($V$3=ID!$I$3,
I419,IF($V$3=ID!$J$3,
J419,IF($V$3=ID!$K$3,
K419,IF($V$3=ID!$L$3,
L419,IF($V$3=ID!$M$3,
M419,IF($V$3=ID!$N$3,
N419,"")))))))</f>
        <v>0</v>
      </c>
      <c r="W419" s="314"/>
      <c r="X419" s="148" t="str">
        <f>ID!AB235</f>
        <v>No Response</v>
      </c>
      <c r="Y419" s="148" t="str">
        <f>Faculty!AB235</f>
        <v>No Response</v>
      </c>
      <c r="Z419" s="148" t="str">
        <f>'Reviewer 1'!AB235</f>
        <v>No Response</v>
      </c>
      <c r="AA419" s="148" t="str">
        <f>'Reviewer 2'!AC247</f>
        <v>No Response</v>
      </c>
      <c r="AB419" s="209"/>
      <c r="AC419" s="85"/>
      <c r="AD419" s="157" t="str">
        <f>IFERROR(VLOOKUP(ID!AB235,RubricConversion,2,FALSE),"")</f>
        <v>NR</v>
      </c>
      <c r="AE419" s="157" t="str">
        <f>IFERROR(VLOOKUP(AD419,scale,2,FALSE),"")</f>
        <v>No Response</v>
      </c>
      <c r="AF419" s="4"/>
    </row>
    <row r="420" spans="1:32" ht="98" hidden="1">
      <c r="A420" s="85"/>
      <c r="B420" s="207"/>
      <c r="C420" s="324"/>
      <c r="D420" s="208"/>
      <c r="E420" s="208"/>
      <c r="F420" s="208"/>
      <c r="G420" s="208"/>
      <c r="H420" s="208"/>
      <c r="I420" s="208"/>
      <c r="J420" s="208"/>
      <c r="K420" s="208"/>
      <c r="L420" s="208"/>
      <c r="M420" s="208"/>
      <c r="N420" s="208"/>
      <c r="O420" s="208"/>
      <c r="P420" s="208"/>
      <c r="Q420" s="208"/>
      <c r="R420" s="311"/>
      <c r="S420" s="104" t="str">
        <f>CONCATENATE(ID!X235,CHAR(10),CHAR(10),Faculty!X235,CHAR(10),CHAR(10),'Reviewer 1'!X235,CHAR(10),CHAR(10),'Reviewer 2'!X247)</f>
        <v xml:space="preserve">
</v>
      </c>
      <c r="T420" s="208"/>
      <c r="U420" s="208"/>
      <c r="V420" s="112">
        <f>IF($V$3=ID!$H$3,
H420,IF($V$3=ID!$I$3,
I420,IF($V$3=ID!$J$3,
J420,IF($V$3=ID!$K$3,
K420,IF($V$3=ID!$L$3,
L420,IF($V$3=ID!$M$3,
M420,IF($V$3=ID!$N$3,
N420,"")))))))</f>
        <v>0</v>
      </c>
      <c r="W420" s="314"/>
      <c r="X420" s="314"/>
      <c r="Y420" s="314"/>
      <c r="Z420" s="314"/>
      <c r="AA420" s="314"/>
      <c r="AB420" s="209"/>
      <c r="AC420" s="85"/>
      <c r="AD420" s="73"/>
      <c r="AE420" s="73"/>
      <c r="AF420" s="4"/>
    </row>
    <row r="421" spans="1:32" ht="15" hidden="1">
      <c r="A421" s="85"/>
      <c r="B421" s="207">
        <f>ID!B236</f>
        <v>0</v>
      </c>
      <c r="C421" s="324"/>
      <c r="D421" s="208" t="str">
        <f>ID!D236</f>
        <v>EMPTY</v>
      </c>
      <c r="E421" s="208" t="str">
        <f>ID!E236</f>
        <v>O</v>
      </c>
      <c r="F421" s="208" t="str">
        <f>ID!F236</f>
        <v>EMPTY-O</v>
      </c>
      <c r="G421" s="208" t="str">
        <f>ID!G236</f>
        <v>EMPTY-O</v>
      </c>
      <c r="H421" s="208">
        <f>ID!H236</f>
        <v>0</v>
      </c>
      <c r="I421" s="208">
        <f>ID!I236</f>
        <v>0</v>
      </c>
      <c r="J421" s="208">
        <f>ID!J236</f>
        <v>0</v>
      </c>
      <c r="K421" s="208">
        <f>ID!K236</f>
        <v>0</v>
      </c>
      <c r="L421" s="208">
        <f>ID!L236</f>
        <v>0</v>
      </c>
      <c r="M421" s="208">
        <f>ID!M236</f>
        <v>0</v>
      </c>
      <c r="N421" s="208">
        <f>ID!N236</f>
        <v>0</v>
      </c>
      <c r="O421" s="208" t="str">
        <f>ID!O236</f>
        <v>INT</v>
      </c>
      <c r="P421" s="208" t="str">
        <f>ID!P236</f>
        <v>TBA15</v>
      </c>
      <c r="Q421" s="208">
        <f>ID!Q236</f>
        <v>15</v>
      </c>
      <c r="R421" s="354">
        <f>ID!R236</f>
        <v>0</v>
      </c>
      <c r="S421" s="324"/>
      <c r="T421" s="208"/>
      <c r="U421" s="87">
        <f>IFERROR(VLOOKUP(AE421,timeToFix,3),"")</f>
        <v>0</v>
      </c>
      <c r="V421" s="112">
        <f>IF($V$3=ID!$H$3,
H421,IF($V$3=ID!$I$3,
I421,IF($V$3=ID!$J$3,
J421,IF($V$3=ID!$K$3,
K421,IF($V$3=ID!$L$3,
L421,IF($V$3=ID!$M$3,
M421,IF($V$3=ID!$N$3,
N421,"")))))))</f>
        <v>0</v>
      </c>
      <c r="W421" s="314"/>
      <c r="X421" s="148" t="str">
        <f>ID!AB236</f>
        <v>No Response</v>
      </c>
      <c r="Y421" s="148" t="str">
        <f>Faculty!AB236</f>
        <v>No Response</v>
      </c>
      <c r="Z421" s="148" t="str">
        <f>'Reviewer 1'!AB236</f>
        <v>No Response</v>
      </c>
      <c r="AA421" s="148" t="str">
        <f>'Reviewer 2'!AC248</f>
        <v>No Response</v>
      </c>
      <c r="AB421" s="209"/>
      <c r="AC421" s="85"/>
      <c r="AD421" s="157" t="str">
        <f>IFERROR(VLOOKUP(ID!AB236,RubricConversion,2,FALSE),"")</f>
        <v>NR</v>
      </c>
      <c r="AE421" s="157" t="str">
        <f>IFERROR(VLOOKUP(AD421,scale,2,FALSE),"")</f>
        <v>No Response</v>
      </c>
      <c r="AF421" s="4"/>
    </row>
    <row r="422" spans="1:32" ht="98" hidden="1">
      <c r="A422" s="85"/>
      <c r="B422" s="207"/>
      <c r="C422" s="324"/>
      <c r="D422" s="208"/>
      <c r="E422" s="208"/>
      <c r="F422" s="208"/>
      <c r="G422" s="208"/>
      <c r="H422" s="208"/>
      <c r="I422" s="208"/>
      <c r="J422" s="208"/>
      <c r="K422" s="208"/>
      <c r="L422" s="208"/>
      <c r="M422" s="208"/>
      <c r="N422" s="208"/>
      <c r="O422" s="208"/>
      <c r="P422" s="208"/>
      <c r="Q422" s="208"/>
      <c r="R422" s="311"/>
      <c r="S422" s="104" t="str">
        <f>CONCATENATE(ID!X236,CHAR(10),CHAR(10),Faculty!X236,CHAR(10),CHAR(10),'Reviewer 1'!X236,CHAR(10),CHAR(10),'Reviewer 2'!X248)</f>
        <v xml:space="preserve">
</v>
      </c>
      <c r="T422" s="208"/>
      <c r="U422" s="208"/>
      <c r="V422" s="112">
        <f>IF($V$3=ID!$H$3,
H422,IF($V$3=ID!$I$3,
I422,IF($V$3=ID!$J$3,
J422,IF($V$3=ID!$K$3,
K422,IF($V$3=ID!$L$3,
L422,IF($V$3=ID!$M$3,
M422,IF($V$3=ID!$N$3,
N422,"")))))))</f>
        <v>0</v>
      </c>
      <c r="W422" s="314"/>
      <c r="X422" s="314"/>
      <c r="Y422" s="314"/>
      <c r="Z422" s="314"/>
      <c r="AA422" s="314"/>
      <c r="AB422" s="209"/>
      <c r="AC422" s="85"/>
      <c r="AD422" s="73"/>
      <c r="AE422" s="73"/>
      <c r="AF422" s="4"/>
    </row>
    <row r="423" spans="1:32" ht="15" hidden="1">
      <c r="A423" s="85"/>
      <c r="B423" s="207">
        <f>ID!B237</f>
        <v>0</v>
      </c>
      <c r="C423" s="324"/>
      <c r="D423" s="208" t="str">
        <f>ID!D237</f>
        <v>EMPTY</v>
      </c>
      <c r="E423" s="208" t="str">
        <f>ID!E237</f>
        <v>P</v>
      </c>
      <c r="F423" s="208" t="str">
        <f>ID!F237</f>
        <v>EMPTY-P</v>
      </c>
      <c r="G423" s="208" t="str">
        <f>ID!G237</f>
        <v>EMPTY-P</v>
      </c>
      <c r="H423" s="208">
        <f>ID!H237</f>
        <v>0</v>
      </c>
      <c r="I423" s="208">
        <f>ID!I237</f>
        <v>0</v>
      </c>
      <c r="J423" s="208">
        <f>ID!J237</f>
        <v>0</v>
      </c>
      <c r="K423" s="208">
        <f>ID!K237</f>
        <v>0</v>
      </c>
      <c r="L423" s="208">
        <f>ID!L237</f>
        <v>0</v>
      </c>
      <c r="M423" s="208">
        <f>ID!M237</f>
        <v>0</v>
      </c>
      <c r="N423" s="208">
        <f>ID!N237</f>
        <v>0</v>
      </c>
      <c r="O423" s="208" t="str">
        <f>ID!O237</f>
        <v>INT</v>
      </c>
      <c r="P423" s="208" t="str">
        <f>ID!P237</f>
        <v>TBA15</v>
      </c>
      <c r="Q423" s="208">
        <f>ID!Q237</f>
        <v>16</v>
      </c>
      <c r="R423" s="354">
        <f>ID!R237</f>
        <v>0</v>
      </c>
      <c r="S423" s="324"/>
      <c r="T423" s="208"/>
      <c r="U423" s="87">
        <f>IFERROR(VLOOKUP(AE423,timeToFix,3),"")</f>
        <v>0</v>
      </c>
      <c r="V423" s="112">
        <f>IF($V$3=ID!$H$3,
H423,IF($V$3=ID!$I$3,
I423,IF($V$3=ID!$J$3,
J423,IF($V$3=ID!$K$3,
K423,IF($V$3=ID!$L$3,
L423,IF($V$3=ID!$M$3,
M423,IF($V$3=ID!$N$3,
N423,"")))))))</f>
        <v>0</v>
      </c>
      <c r="W423" s="314"/>
      <c r="X423" s="148" t="str">
        <f>ID!AB237</f>
        <v>No Response</v>
      </c>
      <c r="Y423" s="148" t="str">
        <f>Faculty!AB237</f>
        <v>No Response</v>
      </c>
      <c r="Z423" s="148" t="str">
        <f>'Reviewer 1'!AB237</f>
        <v>No Response</v>
      </c>
      <c r="AA423" s="148" t="str">
        <f>'Reviewer 2'!AC249</f>
        <v>No Response</v>
      </c>
      <c r="AB423" s="209"/>
      <c r="AC423" s="85"/>
      <c r="AD423" s="157" t="str">
        <f>IFERROR(VLOOKUP(ID!AB237,RubricConversion,2,FALSE),"")</f>
        <v>NR</v>
      </c>
      <c r="AE423" s="157" t="str">
        <f>IFERROR(VLOOKUP(AD423,scale,2,FALSE),"")</f>
        <v>No Response</v>
      </c>
      <c r="AF423" s="4"/>
    </row>
    <row r="424" spans="1:32" ht="98" hidden="1">
      <c r="A424" s="85"/>
      <c r="B424" s="207"/>
      <c r="C424" s="324"/>
      <c r="D424" s="208"/>
      <c r="E424" s="208"/>
      <c r="F424" s="208"/>
      <c r="G424" s="208"/>
      <c r="H424" s="208"/>
      <c r="I424" s="208"/>
      <c r="J424" s="208"/>
      <c r="K424" s="208"/>
      <c r="L424" s="208"/>
      <c r="M424" s="208"/>
      <c r="N424" s="208"/>
      <c r="O424" s="208"/>
      <c r="P424" s="208"/>
      <c r="Q424" s="208"/>
      <c r="R424" s="311"/>
      <c r="S424" s="104" t="str">
        <f>CONCATENATE(ID!X237,CHAR(10),CHAR(10),Faculty!X237,CHAR(10),CHAR(10),'Reviewer 1'!X237,CHAR(10),CHAR(10),'Reviewer 2'!X249)</f>
        <v xml:space="preserve">
</v>
      </c>
      <c r="T424" s="208"/>
      <c r="U424" s="208"/>
      <c r="V424" s="112">
        <f>IF($V$3=ID!$H$3,
H424,IF($V$3=ID!$I$3,
I424,IF($V$3=ID!$J$3,
J424,IF($V$3=ID!$K$3,
K424,IF($V$3=ID!$L$3,
L424,IF($V$3=ID!$M$3,
M424,IF($V$3=ID!$N$3,
N424,"")))))))</f>
        <v>0</v>
      </c>
      <c r="W424" s="314"/>
      <c r="X424" s="314"/>
      <c r="Y424" s="314"/>
      <c r="Z424" s="314"/>
      <c r="AA424" s="314"/>
      <c r="AB424" s="209"/>
      <c r="AC424" s="85"/>
      <c r="AD424" s="73"/>
      <c r="AE424" s="73"/>
      <c r="AF424" s="4"/>
    </row>
    <row r="425" spans="1:32" ht="15" hidden="1">
      <c r="A425" s="85"/>
      <c r="B425" s="207">
        <f>ID!B238</f>
        <v>0</v>
      </c>
      <c r="C425" s="324"/>
      <c r="D425" s="208" t="str">
        <f>ID!D238</f>
        <v>EMPTY</v>
      </c>
      <c r="E425" s="208" t="str">
        <f>ID!E238</f>
        <v>Q</v>
      </c>
      <c r="F425" s="208" t="str">
        <f>ID!F238</f>
        <v>EMPTY-Q</v>
      </c>
      <c r="G425" s="208" t="str">
        <f>ID!G238</f>
        <v>EMPTY-Q</v>
      </c>
      <c r="H425" s="208">
        <f>ID!H238</f>
        <v>0</v>
      </c>
      <c r="I425" s="208">
        <f>ID!I238</f>
        <v>0</v>
      </c>
      <c r="J425" s="208">
        <f>ID!J238</f>
        <v>0</v>
      </c>
      <c r="K425" s="208">
        <f>ID!K238</f>
        <v>0</v>
      </c>
      <c r="L425" s="208">
        <f>ID!L238</f>
        <v>0</v>
      </c>
      <c r="M425" s="208">
        <f>ID!M238</f>
        <v>0</v>
      </c>
      <c r="N425" s="208">
        <f>ID!N238</f>
        <v>0</v>
      </c>
      <c r="O425" s="208" t="str">
        <f>ID!O238</f>
        <v>INT</v>
      </c>
      <c r="P425" s="208" t="str">
        <f>ID!P238</f>
        <v>TBA15</v>
      </c>
      <c r="Q425" s="208">
        <f>ID!Q238</f>
        <v>17</v>
      </c>
      <c r="R425" s="354">
        <f>ID!R238</f>
        <v>0</v>
      </c>
      <c r="S425" s="324"/>
      <c r="T425" s="208"/>
      <c r="U425" s="87">
        <f>IFERROR(VLOOKUP(AE425,timeToFix,3),"")</f>
        <v>0</v>
      </c>
      <c r="V425" s="112">
        <f>IF($V$3=ID!$H$3,
H425,IF($V$3=ID!$I$3,
I425,IF($V$3=ID!$J$3,
J425,IF($V$3=ID!$K$3,
K425,IF($V$3=ID!$L$3,
L425,IF($V$3=ID!$M$3,
M425,IF($V$3=ID!$N$3,
N425,"")))))))</f>
        <v>0</v>
      </c>
      <c r="W425" s="314"/>
      <c r="X425" s="148" t="str">
        <f>ID!AB238</f>
        <v>No Response</v>
      </c>
      <c r="Y425" s="148" t="str">
        <f>Faculty!AB238</f>
        <v>No Response</v>
      </c>
      <c r="Z425" s="148" t="str">
        <f>'Reviewer 1'!AB238</f>
        <v>No Response</v>
      </c>
      <c r="AA425" s="148" t="str">
        <f>'Reviewer 2'!AC250</f>
        <v>No Response</v>
      </c>
      <c r="AB425" s="209"/>
      <c r="AC425" s="85"/>
      <c r="AD425" s="157" t="str">
        <f>IFERROR(VLOOKUP(ID!AB238,RubricConversion,2,FALSE),"")</f>
        <v>NR</v>
      </c>
      <c r="AE425" s="157" t="str">
        <f>IFERROR(VLOOKUP(AD425,scale,2,FALSE),"")</f>
        <v>No Response</v>
      </c>
      <c r="AF425" s="4"/>
    </row>
    <row r="426" spans="1:32" ht="98" hidden="1">
      <c r="A426" s="85"/>
      <c r="B426" s="207"/>
      <c r="C426" s="324"/>
      <c r="D426" s="208"/>
      <c r="E426" s="208"/>
      <c r="F426" s="208"/>
      <c r="G426" s="208"/>
      <c r="H426" s="208"/>
      <c r="I426" s="208"/>
      <c r="J426" s="208"/>
      <c r="K426" s="208"/>
      <c r="L426" s="208"/>
      <c r="M426" s="208"/>
      <c r="N426" s="208"/>
      <c r="O426" s="208"/>
      <c r="P426" s="208"/>
      <c r="Q426" s="208"/>
      <c r="R426" s="311"/>
      <c r="S426" s="104" t="str">
        <f>CONCATENATE(ID!X238,CHAR(10),CHAR(10),Faculty!X238,CHAR(10),CHAR(10),'Reviewer 1'!X238,CHAR(10),CHAR(10),'Reviewer 2'!X250)</f>
        <v xml:space="preserve">
</v>
      </c>
      <c r="T426" s="208"/>
      <c r="U426" s="208"/>
      <c r="V426" s="112">
        <f>IF($V$3=ID!$H$3,
H426,IF($V$3=ID!$I$3,
I426,IF($V$3=ID!$J$3,
J426,IF($V$3=ID!$K$3,
K426,IF($V$3=ID!$L$3,
L426,IF($V$3=ID!$M$3,
M426,IF($V$3=ID!$N$3,
N426,"")))))))</f>
        <v>0</v>
      </c>
      <c r="W426" s="314"/>
      <c r="X426" s="314"/>
      <c r="Y426" s="314"/>
      <c r="Z426" s="314"/>
      <c r="AA426" s="314"/>
      <c r="AB426" s="209"/>
      <c r="AC426" s="85"/>
      <c r="AD426" s="73"/>
      <c r="AE426" s="73"/>
      <c r="AF426" s="4"/>
    </row>
    <row r="427" spans="1:32" ht="15" hidden="1">
      <c r="A427" s="85"/>
      <c r="B427" s="207">
        <f>ID!B239</f>
        <v>0</v>
      </c>
      <c r="C427" s="324"/>
      <c r="D427" s="208" t="str">
        <f>ID!D239</f>
        <v>EMPTY</v>
      </c>
      <c r="E427" s="208" t="str">
        <f>ID!E239</f>
        <v>R</v>
      </c>
      <c r="F427" s="208" t="str">
        <f>ID!F239</f>
        <v>EMPTY-R</v>
      </c>
      <c r="G427" s="208" t="str">
        <f>ID!G239</f>
        <v>EMPTY-R</v>
      </c>
      <c r="H427" s="208">
        <f>ID!H239</f>
        <v>0</v>
      </c>
      <c r="I427" s="208">
        <f>ID!I239</f>
        <v>0</v>
      </c>
      <c r="J427" s="208">
        <f>ID!J239</f>
        <v>0</v>
      </c>
      <c r="K427" s="208">
        <f>ID!K239</f>
        <v>0</v>
      </c>
      <c r="L427" s="208">
        <f>ID!L239</f>
        <v>0</v>
      </c>
      <c r="M427" s="208">
        <f>ID!M239</f>
        <v>0</v>
      </c>
      <c r="N427" s="208">
        <f>ID!N239</f>
        <v>0</v>
      </c>
      <c r="O427" s="208" t="str">
        <f>ID!O239</f>
        <v>INT</v>
      </c>
      <c r="P427" s="208" t="str">
        <f>ID!P239</f>
        <v>TBA15</v>
      </c>
      <c r="Q427" s="208">
        <f>ID!Q239</f>
        <v>18</v>
      </c>
      <c r="R427" s="354">
        <f>ID!R239</f>
        <v>0</v>
      </c>
      <c r="S427" s="324"/>
      <c r="T427" s="208"/>
      <c r="U427" s="87">
        <f>IFERROR(VLOOKUP(AE427,timeToFix,3),"")</f>
        <v>0</v>
      </c>
      <c r="V427" s="112">
        <f>IF($V$3=ID!$H$3,
H427,IF($V$3=ID!$I$3,
I427,IF($V$3=ID!$J$3,
J427,IF($V$3=ID!$K$3,
K427,IF($V$3=ID!$L$3,
L427,IF($V$3=ID!$M$3,
M427,IF($V$3=ID!$N$3,
N427,"")))))))</f>
        <v>0</v>
      </c>
      <c r="W427" s="314"/>
      <c r="X427" s="148" t="str">
        <f>ID!AB239</f>
        <v>No Response</v>
      </c>
      <c r="Y427" s="148" t="str">
        <f>Faculty!AB239</f>
        <v>No Response</v>
      </c>
      <c r="Z427" s="148" t="str">
        <f>'Reviewer 1'!AB239</f>
        <v>No Response</v>
      </c>
      <c r="AA427" s="148" t="str">
        <f>'Reviewer 2'!AC251</f>
        <v>No Response</v>
      </c>
      <c r="AB427" s="209"/>
      <c r="AC427" s="85"/>
      <c r="AD427" s="157" t="str">
        <f>IFERROR(VLOOKUP(ID!AB239,RubricConversion,2,FALSE),"")</f>
        <v>NR</v>
      </c>
      <c r="AE427" s="157" t="str">
        <f>IFERROR(VLOOKUP(AD427,scale,2,FALSE),"")</f>
        <v>No Response</v>
      </c>
      <c r="AF427" s="4"/>
    </row>
    <row r="428" spans="1:32" ht="98" hidden="1">
      <c r="A428" s="85"/>
      <c r="B428" s="207"/>
      <c r="C428" s="324"/>
      <c r="D428" s="208"/>
      <c r="E428" s="208"/>
      <c r="F428" s="208"/>
      <c r="G428" s="208"/>
      <c r="H428" s="208"/>
      <c r="I428" s="208"/>
      <c r="J428" s="208"/>
      <c r="K428" s="208"/>
      <c r="L428" s="208"/>
      <c r="M428" s="208"/>
      <c r="N428" s="208"/>
      <c r="O428" s="208"/>
      <c r="P428" s="208"/>
      <c r="Q428" s="208"/>
      <c r="R428" s="311"/>
      <c r="S428" s="104" t="str">
        <f>CONCATENATE(ID!X239,CHAR(10),CHAR(10),Faculty!X239,CHAR(10),CHAR(10),'Reviewer 1'!X239,CHAR(10),CHAR(10),'Reviewer 2'!X251)</f>
        <v xml:space="preserve">
</v>
      </c>
      <c r="T428" s="208"/>
      <c r="U428" s="208"/>
      <c r="V428" s="112">
        <f>IF($V$3=ID!$H$3,
H428,IF($V$3=ID!$I$3,
I428,IF($V$3=ID!$J$3,
J428,IF($V$3=ID!$K$3,
K428,IF($V$3=ID!$L$3,
L428,IF($V$3=ID!$M$3,
M428,IF($V$3=ID!$N$3,
N428,"")))))))</f>
        <v>0</v>
      </c>
      <c r="W428" s="314"/>
      <c r="X428" s="314"/>
      <c r="Y428" s="314"/>
      <c r="Z428" s="314"/>
      <c r="AA428" s="314"/>
      <c r="AB428" s="209"/>
      <c r="AC428" s="85"/>
      <c r="AD428" s="73"/>
      <c r="AE428" s="73"/>
      <c r="AF428" s="4"/>
    </row>
    <row r="429" spans="1:32" ht="15" hidden="1">
      <c r="A429" s="85"/>
      <c r="B429" s="207">
        <f>ID!B240</f>
        <v>0</v>
      </c>
      <c r="C429" s="324"/>
      <c r="D429" s="208" t="str">
        <f>ID!D240</f>
        <v>EMPTY</v>
      </c>
      <c r="E429" s="208" t="str">
        <f>ID!E240</f>
        <v>S</v>
      </c>
      <c r="F429" s="208" t="str">
        <f>ID!F240</f>
        <v>EMPTY-S</v>
      </c>
      <c r="G429" s="208" t="str">
        <f>ID!G240</f>
        <v>EMPTY-S</v>
      </c>
      <c r="H429" s="208">
        <f>ID!H240</f>
        <v>0</v>
      </c>
      <c r="I429" s="208">
        <f>ID!I240</f>
        <v>0</v>
      </c>
      <c r="J429" s="208">
        <f>ID!J240</f>
        <v>0</v>
      </c>
      <c r="K429" s="208">
        <f>ID!K240</f>
        <v>0</v>
      </c>
      <c r="L429" s="208">
        <f>ID!L240</f>
        <v>0</v>
      </c>
      <c r="M429" s="208">
        <f>ID!M240</f>
        <v>0</v>
      </c>
      <c r="N429" s="208">
        <f>ID!N240</f>
        <v>0</v>
      </c>
      <c r="O429" s="208" t="str">
        <f>ID!O240</f>
        <v>INT</v>
      </c>
      <c r="P429" s="208" t="str">
        <f>ID!P240</f>
        <v>TBA15</v>
      </c>
      <c r="Q429" s="208">
        <f>ID!Q240</f>
        <v>19</v>
      </c>
      <c r="R429" s="354">
        <f>ID!R240</f>
        <v>0</v>
      </c>
      <c r="S429" s="324"/>
      <c r="T429" s="208"/>
      <c r="U429" s="87">
        <f>IFERROR(VLOOKUP(AE429,timeToFix,3),"")</f>
        <v>0</v>
      </c>
      <c r="V429" s="112">
        <f>IF($V$3=ID!$H$3,
H429,IF($V$3=ID!$I$3,
I429,IF($V$3=ID!$J$3,
J429,IF($V$3=ID!$K$3,
K429,IF($V$3=ID!$L$3,
L429,IF($V$3=ID!$M$3,
M429,IF($V$3=ID!$N$3,
N429,"")))))))</f>
        <v>0</v>
      </c>
      <c r="W429" s="314"/>
      <c r="X429" s="148" t="str">
        <f>ID!AB240</f>
        <v>No Response</v>
      </c>
      <c r="Y429" s="148" t="str">
        <f>Faculty!AB240</f>
        <v>No Response</v>
      </c>
      <c r="Z429" s="148" t="str">
        <f>'Reviewer 1'!AB240</f>
        <v>No Response</v>
      </c>
      <c r="AA429" s="148" t="str">
        <f>'Reviewer 2'!AC252</f>
        <v>No Response</v>
      </c>
      <c r="AB429" s="209"/>
      <c r="AC429" s="85"/>
      <c r="AD429" s="157" t="str">
        <f>IFERROR(VLOOKUP(ID!AB240,RubricConversion,2,FALSE),"")</f>
        <v>NR</v>
      </c>
      <c r="AE429" s="157" t="str">
        <f>IFERROR(VLOOKUP(AD429,scale,2,FALSE),"")</f>
        <v>No Response</v>
      </c>
      <c r="AF429" s="4"/>
    </row>
    <row r="430" spans="1:32" ht="98" hidden="1">
      <c r="A430" s="85"/>
      <c r="B430" s="207"/>
      <c r="C430" s="324"/>
      <c r="D430" s="208"/>
      <c r="E430" s="208"/>
      <c r="F430" s="208"/>
      <c r="G430" s="208"/>
      <c r="H430" s="208"/>
      <c r="I430" s="208"/>
      <c r="J430" s="208"/>
      <c r="K430" s="208"/>
      <c r="L430" s="208"/>
      <c r="M430" s="208"/>
      <c r="N430" s="208"/>
      <c r="O430" s="208"/>
      <c r="P430" s="208"/>
      <c r="Q430" s="208"/>
      <c r="R430" s="311"/>
      <c r="S430" s="104" t="str">
        <f>CONCATENATE(ID!X240,CHAR(10),CHAR(10),Faculty!X240,CHAR(10),CHAR(10),'Reviewer 1'!X240,CHAR(10),CHAR(10),'Reviewer 2'!X252)</f>
        <v xml:space="preserve">
</v>
      </c>
      <c r="T430" s="208"/>
      <c r="U430" s="208"/>
      <c r="V430" s="112">
        <f>IF($V$3=ID!$H$3,
H430,IF($V$3=ID!$I$3,
I430,IF($V$3=ID!$J$3,
J430,IF($V$3=ID!$K$3,
K430,IF($V$3=ID!$L$3,
L430,IF($V$3=ID!$M$3,
M430,IF($V$3=ID!$N$3,
N430,"")))))))</f>
        <v>0</v>
      </c>
      <c r="W430" s="314"/>
      <c r="X430" s="314"/>
      <c r="Y430" s="314"/>
      <c r="Z430" s="314"/>
      <c r="AA430" s="314"/>
      <c r="AB430" s="209"/>
      <c r="AC430" s="85"/>
      <c r="AD430" s="73"/>
      <c r="AE430" s="73"/>
      <c r="AF430" s="4"/>
    </row>
    <row r="431" spans="1:32" ht="15" hidden="1">
      <c r="A431" s="85"/>
      <c r="B431" s="207">
        <f>ID!B241</f>
        <v>0</v>
      </c>
      <c r="C431" s="324"/>
      <c r="D431" s="208" t="str">
        <f>ID!D241</f>
        <v>EMPTY</v>
      </c>
      <c r="E431" s="208" t="str">
        <f>ID!E241</f>
        <v>T</v>
      </c>
      <c r="F431" s="208" t="str">
        <f>ID!F241</f>
        <v>EMPTY-T</v>
      </c>
      <c r="G431" s="208" t="str">
        <f>ID!G241</f>
        <v>EMPTY-T</v>
      </c>
      <c r="H431" s="208">
        <f>ID!H241</f>
        <v>0</v>
      </c>
      <c r="I431" s="208">
        <f>ID!I241</f>
        <v>0</v>
      </c>
      <c r="J431" s="208">
        <f>ID!J241</f>
        <v>0</v>
      </c>
      <c r="K431" s="208">
        <f>ID!K241</f>
        <v>0</v>
      </c>
      <c r="L431" s="208">
        <f>ID!L241</f>
        <v>0</v>
      </c>
      <c r="M431" s="208">
        <f>ID!M241</f>
        <v>0</v>
      </c>
      <c r="N431" s="208">
        <f>ID!N241</f>
        <v>0</v>
      </c>
      <c r="O431" s="208" t="str">
        <f>ID!O241</f>
        <v>INT</v>
      </c>
      <c r="P431" s="208" t="str">
        <f>ID!P241</f>
        <v>TBA15</v>
      </c>
      <c r="Q431" s="208">
        <f>ID!Q241</f>
        <v>20</v>
      </c>
      <c r="R431" s="354">
        <f>ID!R241</f>
        <v>0</v>
      </c>
      <c r="S431" s="324"/>
      <c r="T431" s="208"/>
      <c r="U431" s="87">
        <f>IFERROR(VLOOKUP(AE431,timeToFix,3),"")</f>
        <v>0</v>
      </c>
      <c r="V431" s="112">
        <f>IF($V$3=ID!$H$3,
H431,IF($V$3=ID!$I$3,
I431,IF($V$3=ID!$J$3,
J431,IF($V$3=ID!$K$3,
K431,IF($V$3=ID!$L$3,
L431,IF($V$3=ID!$M$3,
M431,IF($V$3=ID!$N$3,
N431,"")))))))</f>
        <v>0</v>
      </c>
      <c r="W431" s="314"/>
      <c r="X431" s="148" t="str">
        <f>ID!AB241</f>
        <v>No Response</v>
      </c>
      <c r="Y431" s="148" t="str">
        <f>Faculty!AB241</f>
        <v>No Response</v>
      </c>
      <c r="Z431" s="148" t="str">
        <f>'Reviewer 1'!AB241</f>
        <v>No Response</v>
      </c>
      <c r="AA431" s="148" t="str">
        <f>'Reviewer 2'!AC253</f>
        <v>No Response</v>
      </c>
      <c r="AB431" s="209"/>
      <c r="AC431" s="85"/>
      <c r="AD431" s="157" t="str">
        <f>IFERROR(VLOOKUP(ID!AB241,RubricConversion,2,FALSE),"")</f>
        <v>NR</v>
      </c>
      <c r="AE431" s="157" t="str">
        <f>IFERROR(VLOOKUP(AD431,scale,2,FALSE),"")</f>
        <v>No Response</v>
      </c>
      <c r="AF431" s="4"/>
    </row>
    <row r="432" spans="1:32" ht="98" hidden="1">
      <c r="A432" s="85"/>
      <c r="B432" s="212"/>
      <c r="C432" s="340"/>
      <c r="D432" s="213"/>
      <c r="E432" s="213"/>
      <c r="F432" s="213"/>
      <c r="G432" s="213"/>
      <c r="H432" s="213"/>
      <c r="I432" s="213"/>
      <c r="J432" s="213"/>
      <c r="K432" s="213"/>
      <c r="L432" s="213"/>
      <c r="M432" s="213"/>
      <c r="N432" s="213"/>
      <c r="O432" s="213"/>
      <c r="P432" s="213"/>
      <c r="Q432" s="213"/>
      <c r="R432" s="218"/>
      <c r="S432" s="125" t="str">
        <f>CONCATENATE(ID!X241,CHAR(10),CHAR(10),Faculty!X241,CHAR(10),CHAR(10),'Reviewer 1'!X241,CHAR(10),CHAR(10),'Reviewer 2'!X253)</f>
        <v xml:space="preserve">
</v>
      </c>
      <c r="T432" s="213"/>
      <c r="U432" s="213"/>
      <c r="V432" s="76">
        <f>IF($V$3=ID!$H$3,
H432,IF($V$3=ID!$I$3,
I432,IF($V$3=ID!$J$3,
J432,IF($V$3=ID!$K$3,
K432,IF($V$3=ID!$L$3,
L432,IF($V$3=ID!$M$3,
M432,IF($V$3=ID!$N$3,
N432,"")))))))</f>
        <v>0</v>
      </c>
      <c r="W432" s="214"/>
      <c r="X432" s="214"/>
      <c r="Y432" s="214"/>
      <c r="Z432" s="214"/>
      <c r="AA432" s="214"/>
      <c r="AB432" s="215"/>
      <c r="AC432" s="85"/>
      <c r="AD432" s="73"/>
      <c r="AE432" s="73"/>
      <c r="AF432" s="4"/>
    </row>
    <row r="433" spans="1:32" ht="14" hidden="1">
      <c r="A433" s="85"/>
      <c r="B433" s="143">
        <f>ID!B242</f>
        <v>0</v>
      </c>
      <c r="C433" s="299">
        <f>ID!C242</f>
        <v>0</v>
      </c>
      <c r="D433" s="299">
        <f>ID!D242</f>
        <v>0</v>
      </c>
      <c r="E433" s="299">
        <f>ID!E242</f>
        <v>0</v>
      </c>
      <c r="F433" s="6">
        <f>ID!F242</f>
        <v>0</v>
      </c>
      <c r="G433" s="299">
        <f>ID!G242</f>
        <v>0</v>
      </c>
      <c r="H433" s="299">
        <f>ID!H242</f>
        <v>0</v>
      </c>
      <c r="I433" s="299">
        <f>ID!I242</f>
        <v>0</v>
      </c>
      <c r="J433" s="299">
        <f>ID!J242</f>
        <v>0</v>
      </c>
      <c r="K433" s="299">
        <f>ID!K242</f>
        <v>0</v>
      </c>
      <c r="L433" s="299">
        <f>ID!L242</f>
        <v>0</v>
      </c>
      <c r="M433" s="299">
        <f>ID!M242</f>
        <v>0</v>
      </c>
      <c r="N433" s="299">
        <f>ID!N242</f>
        <v>0</v>
      </c>
      <c r="O433" s="299">
        <f>ID!O242</f>
        <v>0</v>
      </c>
      <c r="P433" s="299">
        <f>ID!P242</f>
        <v>0</v>
      </c>
      <c r="Q433" s="299">
        <f>ID!Q242</f>
        <v>0</v>
      </c>
      <c r="R433" s="143">
        <f>ID!R242</f>
        <v>0</v>
      </c>
      <c r="S433" s="273"/>
      <c r="T433" s="198"/>
      <c r="U433" s="198"/>
      <c r="V433" s="112">
        <f>IF($V$3=ID!$H$3,
H433,IF($V$3=ID!$I$3,
I433,IF($V$3=ID!$J$3,
J433,IF($V$3=ID!$K$3,
K433,IF($V$3=ID!$L$3,
L433,IF($V$3=ID!$M$3,
M433,IF($V$3=ID!$N$3,
N433,"")))))))</f>
        <v>0</v>
      </c>
      <c r="W433" s="85"/>
      <c r="X433" s="105"/>
      <c r="Y433" s="105"/>
      <c r="Z433" s="105"/>
      <c r="AA433" s="105"/>
      <c r="AB433" s="85"/>
      <c r="AC433" s="85"/>
      <c r="AD433" s="73"/>
      <c r="AE433" s="73"/>
      <c r="AF433" s="4"/>
    </row>
    <row r="434" spans="1:32" ht="14" hidden="1">
      <c r="A434" s="85"/>
      <c r="B434" s="83">
        <f>ID!B243</f>
        <v>0</v>
      </c>
      <c r="C434" s="334" t="str">
        <f>ID!C243</f>
        <v>16. &lt;For future use&gt;</v>
      </c>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84"/>
      <c r="AC434" s="85"/>
      <c r="AD434" s="73"/>
      <c r="AE434" s="73"/>
      <c r="AF434" s="4"/>
    </row>
    <row r="435" spans="1:32" ht="15" hidden="1">
      <c r="A435" s="85"/>
      <c r="B435" s="132">
        <f>ID!B244</f>
        <v>0</v>
      </c>
      <c r="C435" s="353" t="str">
        <f>ID!C244</f>
        <v>EMPTY</v>
      </c>
      <c r="D435" s="208" t="str">
        <f>ID!D244</f>
        <v>EMPTY</v>
      </c>
      <c r="E435" s="208" t="str">
        <f>ID!E244</f>
        <v>A</v>
      </c>
      <c r="F435" s="208" t="str">
        <f>ID!F244</f>
        <v>EMPTY-A</v>
      </c>
      <c r="G435" s="208" t="str">
        <f>ID!G244</f>
        <v>EMPTY-A</v>
      </c>
      <c r="H435" s="208">
        <f>ID!H244</f>
        <v>0</v>
      </c>
      <c r="I435" s="208">
        <f>ID!I244</f>
        <v>0</v>
      </c>
      <c r="J435" s="208">
        <f>ID!J244</f>
        <v>0</v>
      </c>
      <c r="K435" s="208">
        <f>ID!K244</f>
        <v>0</v>
      </c>
      <c r="L435" s="208">
        <f>ID!L244</f>
        <v>0</v>
      </c>
      <c r="M435" s="208">
        <f>ID!M244</f>
        <v>0</v>
      </c>
      <c r="N435" s="208">
        <f>ID!N244</f>
        <v>0</v>
      </c>
      <c r="O435" s="208" t="str">
        <f>ID!O244</f>
        <v>INT</v>
      </c>
      <c r="P435" s="208" t="str">
        <f>ID!P244</f>
        <v>TBA16</v>
      </c>
      <c r="Q435" s="208">
        <f>ID!Q244</f>
        <v>1</v>
      </c>
      <c r="R435" s="354">
        <f>ID!R244</f>
        <v>0</v>
      </c>
      <c r="S435" s="324"/>
      <c r="T435" s="311"/>
      <c r="U435" s="87">
        <f>IFERROR(VLOOKUP(AE435,timeToFix,3),"")</f>
        <v>0</v>
      </c>
      <c r="V435" s="112">
        <f>IF($V$3=ID!$H$3,
H435,IF($V$3=ID!$I$3,
I435,IF($V$3=ID!$J$3,
J435,IF($V$3=ID!$K$3,
K435,IF($V$3=ID!$L$3,
L435,IF($V$3=ID!$M$3,
M435,IF($V$3=ID!$N$3,
N435,"")))))))</f>
        <v>0</v>
      </c>
      <c r="W435" s="311"/>
      <c r="X435" s="313" t="str">
        <f>ID!AB244</f>
        <v>No Response</v>
      </c>
      <c r="Y435" s="313" t="str">
        <f>Faculty!AB244</f>
        <v>No Response</v>
      </c>
      <c r="Z435" s="313" t="str">
        <f>'Reviewer 1'!AB244</f>
        <v>No Response</v>
      </c>
      <c r="AA435" s="313" t="str">
        <f>'Reviewer 2'!AC256</f>
        <v>No Response</v>
      </c>
      <c r="AB435" s="216"/>
      <c r="AC435" s="85"/>
      <c r="AD435" s="157" t="str">
        <f>IFERROR(VLOOKUP(ID!AB244,RubricConversion,2,FALSE),"")</f>
        <v>NR</v>
      </c>
      <c r="AE435" s="157" t="str">
        <f>IFERROR(VLOOKUP(AD435,scale,2,FALSE),"")</f>
        <v>No Response</v>
      </c>
      <c r="AF435" s="4"/>
    </row>
    <row r="436" spans="1:32" ht="98" hidden="1">
      <c r="A436" s="85"/>
      <c r="B436" s="132"/>
      <c r="C436" s="324"/>
      <c r="D436" s="208"/>
      <c r="E436" s="208"/>
      <c r="F436" s="208"/>
      <c r="G436" s="208"/>
      <c r="H436" s="208"/>
      <c r="I436" s="208"/>
      <c r="J436" s="208"/>
      <c r="K436" s="208"/>
      <c r="L436" s="208"/>
      <c r="M436" s="208"/>
      <c r="N436" s="208"/>
      <c r="O436" s="208"/>
      <c r="P436" s="208"/>
      <c r="Q436" s="208"/>
      <c r="R436" s="311"/>
      <c r="S436" s="104" t="str">
        <f>CONCATENATE(ID!X244,CHAR(10),CHAR(10),Faculty!X244,CHAR(10),CHAR(10),'Reviewer 1'!X244,CHAR(10),CHAR(10),'Reviewer 2'!X256)</f>
        <v xml:space="preserve">
</v>
      </c>
      <c r="T436" s="311"/>
      <c r="U436" s="208"/>
      <c r="V436" s="112">
        <f>IF($V$3=ID!$H$3,
H436,IF($V$3=ID!$I$3,
I436,IF($V$3=ID!$J$3,
J436,IF($V$3=ID!$K$3,
K436,IF($V$3=ID!$L$3,
L436,IF($V$3=ID!$M$3,
M436,IF($V$3=ID!$N$3,
N436,"")))))))</f>
        <v>0</v>
      </c>
      <c r="W436" s="311"/>
      <c r="X436" s="311"/>
      <c r="Y436" s="311"/>
      <c r="Z436" s="311"/>
      <c r="AA436" s="311"/>
      <c r="AB436" s="216"/>
      <c r="AC436" s="85"/>
      <c r="AD436" s="73"/>
      <c r="AE436" s="73"/>
      <c r="AF436" s="4"/>
    </row>
    <row r="437" spans="1:32" ht="15" hidden="1">
      <c r="A437" s="85"/>
      <c r="B437" s="132">
        <f>ID!B245</f>
        <v>0</v>
      </c>
      <c r="C437" s="324"/>
      <c r="D437" s="208" t="str">
        <f>ID!D245</f>
        <v>EMPTY</v>
      </c>
      <c r="E437" s="208" t="str">
        <f>ID!E245</f>
        <v>B</v>
      </c>
      <c r="F437" s="208" t="str">
        <f>ID!F245</f>
        <v>EMPTY-B</v>
      </c>
      <c r="G437" s="208" t="str">
        <f>ID!G245</f>
        <v>EMPTY-B</v>
      </c>
      <c r="H437" s="208">
        <f>ID!H245</f>
        <v>0</v>
      </c>
      <c r="I437" s="208">
        <f>ID!I245</f>
        <v>0</v>
      </c>
      <c r="J437" s="208">
        <f>ID!J245</f>
        <v>0</v>
      </c>
      <c r="K437" s="208">
        <f>ID!K245</f>
        <v>0</v>
      </c>
      <c r="L437" s="208">
        <f>ID!L245</f>
        <v>0</v>
      </c>
      <c r="M437" s="208">
        <f>ID!M245</f>
        <v>0</v>
      </c>
      <c r="N437" s="208">
        <f>ID!N245</f>
        <v>0</v>
      </c>
      <c r="O437" s="208" t="str">
        <f>ID!O245</f>
        <v>INT</v>
      </c>
      <c r="P437" s="208" t="str">
        <f>ID!P245</f>
        <v>TBA16</v>
      </c>
      <c r="Q437" s="208">
        <f>ID!Q245</f>
        <v>2</v>
      </c>
      <c r="R437" s="354">
        <f>ID!R245</f>
        <v>0</v>
      </c>
      <c r="S437" s="324"/>
      <c r="T437" s="311"/>
      <c r="U437" s="87">
        <f>IFERROR(VLOOKUP(AE437,timeToFix,3),"")</f>
        <v>0</v>
      </c>
      <c r="V437" s="112">
        <f>IF($V$3=ID!$H$3,
H437,IF($V$3=ID!$I$3,
I437,IF($V$3=ID!$J$3,
J437,IF($V$3=ID!$K$3,
K437,IF($V$3=ID!$L$3,
L437,IF($V$3=ID!$M$3,
M437,IF($V$3=ID!$N$3,
N437,"")))))))</f>
        <v>0</v>
      </c>
      <c r="W437" s="311"/>
      <c r="X437" s="313" t="str">
        <f>ID!AB245</f>
        <v>No Response</v>
      </c>
      <c r="Y437" s="313" t="str">
        <f>Faculty!AB245</f>
        <v>No Response</v>
      </c>
      <c r="Z437" s="313" t="str">
        <f>'Reviewer 1'!AB245</f>
        <v>No Response</v>
      </c>
      <c r="AA437" s="313" t="str">
        <f>'Reviewer 2'!AC257</f>
        <v>No Response</v>
      </c>
      <c r="AB437" s="216"/>
      <c r="AC437" s="85"/>
      <c r="AD437" s="157" t="str">
        <f>IFERROR(VLOOKUP(ID!AB245,RubricConversion,2,FALSE),"")</f>
        <v>NR</v>
      </c>
      <c r="AE437" s="157" t="str">
        <f>IFERROR(VLOOKUP(AD437,scale,2,FALSE),"")</f>
        <v>No Response</v>
      </c>
      <c r="AF437" s="4"/>
    </row>
    <row r="438" spans="1:32" ht="98" hidden="1">
      <c r="A438" s="85"/>
      <c r="B438" s="132"/>
      <c r="C438" s="324"/>
      <c r="D438" s="208"/>
      <c r="E438" s="208"/>
      <c r="F438" s="208"/>
      <c r="G438" s="208"/>
      <c r="H438" s="208"/>
      <c r="I438" s="208"/>
      <c r="J438" s="208"/>
      <c r="K438" s="208"/>
      <c r="L438" s="208"/>
      <c r="M438" s="208"/>
      <c r="N438" s="208"/>
      <c r="O438" s="208"/>
      <c r="P438" s="208"/>
      <c r="Q438" s="208"/>
      <c r="R438" s="311"/>
      <c r="S438" s="104" t="str">
        <f>CONCATENATE(ID!X245,CHAR(10),CHAR(10),Faculty!X245,CHAR(10),CHAR(10),'Reviewer 1'!X245,CHAR(10),CHAR(10),'Reviewer 2'!X257)</f>
        <v xml:space="preserve">
</v>
      </c>
      <c r="T438" s="311"/>
      <c r="U438" s="208"/>
      <c r="V438" s="112">
        <f>IF($V$3=ID!$H$3,
H438,IF($V$3=ID!$I$3,
I438,IF($V$3=ID!$J$3,
J438,IF($V$3=ID!$K$3,
K438,IF($V$3=ID!$L$3,
L438,IF($V$3=ID!$M$3,
M438,IF($V$3=ID!$N$3,
N438,"")))))))</f>
        <v>0</v>
      </c>
      <c r="W438" s="311"/>
      <c r="X438" s="311"/>
      <c r="Y438" s="311"/>
      <c r="Z438" s="311"/>
      <c r="AA438" s="311"/>
      <c r="AB438" s="216"/>
      <c r="AC438" s="85"/>
      <c r="AD438" s="73"/>
      <c r="AE438" s="73"/>
      <c r="AF438" s="4"/>
    </row>
    <row r="439" spans="1:32" ht="15" hidden="1">
      <c r="A439" s="85"/>
      <c r="B439" s="132">
        <f>ID!B246</f>
        <v>0</v>
      </c>
      <c r="C439" s="324"/>
      <c r="D439" s="208" t="str">
        <f>ID!D246</f>
        <v>EMPTY</v>
      </c>
      <c r="E439" s="208" t="str">
        <f>ID!E246</f>
        <v>C</v>
      </c>
      <c r="F439" s="208" t="str">
        <f>ID!F246</f>
        <v>EMPTY-C</v>
      </c>
      <c r="G439" s="208" t="str">
        <f>ID!G246</f>
        <v>EMPTY-C</v>
      </c>
      <c r="H439" s="208">
        <f>ID!H246</f>
        <v>0</v>
      </c>
      <c r="I439" s="208">
        <f>ID!I246</f>
        <v>0</v>
      </c>
      <c r="J439" s="208">
        <f>ID!J246</f>
        <v>0</v>
      </c>
      <c r="K439" s="208">
        <f>ID!K246</f>
        <v>0</v>
      </c>
      <c r="L439" s="208">
        <f>ID!L246</f>
        <v>0</v>
      </c>
      <c r="M439" s="208">
        <f>ID!M246</f>
        <v>0</v>
      </c>
      <c r="N439" s="208">
        <f>ID!N246</f>
        <v>0</v>
      </c>
      <c r="O439" s="208" t="str">
        <f>ID!O246</f>
        <v>INT</v>
      </c>
      <c r="P439" s="208" t="str">
        <f>ID!P246</f>
        <v>TBA16</v>
      </c>
      <c r="Q439" s="208">
        <f>ID!Q246</f>
        <v>3</v>
      </c>
      <c r="R439" s="354">
        <f>ID!R246</f>
        <v>0</v>
      </c>
      <c r="S439" s="324"/>
      <c r="T439" s="311"/>
      <c r="U439" s="87">
        <f>IFERROR(VLOOKUP(AE439,timeToFix,3),"")</f>
        <v>0</v>
      </c>
      <c r="V439" s="112">
        <f>IF($V$3=ID!$H$3,
H439,IF($V$3=ID!$I$3,
I439,IF($V$3=ID!$J$3,
J439,IF($V$3=ID!$K$3,
K439,IF($V$3=ID!$L$3,
L439,IF($V$3=ID!$M$3,
M439,IF($V$3=ID!$N$3,
N439,"")))))))</f>
        <v>0</v>
      </c>
      <c r="W439" s="311"/>
      <c r="X439" s="313" t="str">
        <f>ID!AB246</f>
        <v>No Response</v>
      </c>
      <c r="Y439" s="313" t="str">
        <f>Faculty!AB246</f>
        <v>No Response</v>
      </c>
      <c r="Z439" s="313" t="str">
        <f>'Reviewer 1'!AB246</f>
        <v>No Response</v>
      </c>
      <c r="AA439" s="313" t="str">
        <f>'Reviewer 2'!AC258</f>
        <v>No Response</v>
      </c>
      <c r="AB439" s="216"/>
      <c r="AC439" s="85"/>
      <c r="AD439" s="157" t="str">
        <f>IFERROR(VLOOKUP(ID!AB246,RubricConversion,2,FALSE),"")</f>
        <v>NR</v>
      </c>
      <c r="AE439" s="157" t="str">
        <f>IFERROR(VLOOKUP(AD439,scale,2,FALSE),"")</f>
        <v>No Response</v>
      </c>
      <c r="AF439" s="4"/>
    </row>
    <row r="440" spans="1:32" ht="98" hidden="1">
      <c r="A440" s="85"/>
      <c r="B440" s="132"/>
      <c r="C440" s="324"/>
      <c r="D440" s="208"/>
      <c r="E440" s="208"/>
      <c r="F440" s="208"/>
      <c r="G440" s="208"/>
      <c r="H440" s="208"/>
      <c r="I440" s="208"/>
      <c r="J440" s="208"/>
      <c r="K440" s="208"/>
      <c r="L440" s="208"/>
      <c r="M440" s="208"/>
      <c r="N440" s="208"/>
      <c r="O440" s="208"/>
      <c r="P440" s="208"/>
      <c r="Q440" s="208"/>
      <c r="R440" s="311"/>
      <c r="S440" s="104" t="str">
        <f>CONCATENATE(ID!X246,CHAR(10),CHAR(10),Faculty!X246,CHAR(10),CHAR(10),'Reviewer 1'!X246,CHAR(10),CHAR(10),'Reviewer 2'!X258)</f>
        <v xml:space="preserve">
</v>
      </c>
      <c r="T440" s="311"/>
      <c r="U440" s="208"/>
      <c r="V440" s="112">
        <f>IF($V$3=ID!$H$3,
H440,IF($V$3=ID!$I$3,
I440,IF($V$3=ID!$J$3,
J440,IF($V$3=ID!$K$3,
K440,IF($V$3=ID!$L$3,
L440,IF($V$3=ID!$M$3,
M440,IF($V$3=ID!$N$3,
N440,"")))))))</f>
        <v>0</v>
      </c>
      <c r="W440" s="311"/>
      <c r="X440" s="311"/>
      <c r="Y440" s="311"/>
      <c r="Z440" s="311"/>
      <c r="AA440" s="311"/>
      <c r="AB440" s="216"/>
      <c r="AC440" s="85"/>
      <c r="AD440" s="73"/>
      <c r="AE440" s="73"/>
      <c r="AF440" s="4"/>
    </row>
    <row r="441" spans="1:32" ht="15" hidden="1">
      <c r="A441" s="85"/>
      <c r="B441" s="132">
        <f>ID!B247</f>
        <v>0</v>
      </c>
      <c r="C441" s="324"/>
      <c r="D441" s="208" t="str">
        <f>ID!D247</f>
        <v>EMPTY</v>
      </c>
      <c r="E441" s="208" t="str">
        <f>ID!E247</f>
        <v>D</v>
      </c>
      <c r="F441" s="208" t="str">
        <f>ID!F247</f>
        <v>EMPTY-D</v>
      </c>
      <c r="G441" s="208" t="str">
        <f>ID!G247</f>
        <v>EMPTY-D</v>
      </c>
      <c r="H441" s="208">
        <f>ID!H247</f>
        <v>0</v>
      </c>
      <c r="I441" s="208">
        <f>ID!I247</f>
        <v>0</v>
      </c>
      <c r="J441" s="208">
        <f>ID!J247</f>
        <v>0</v>
      </c>
      <c r="K441" s="208">
        <f>ID!K247</f>
        <v>0</v>
      </c>
      <c r="L441" s="208">
        <f>ID!L247</f>
        <v>0</v>
      </c>
      <c r="M441" s="208">
        <f>ID!M247</f>
        <v>0</v>
      </c>
      <c r="N441" s="208">
        <f>ID!N247</f>
        <v>0</v>
      </c>
      <c r="O441" s="208" t="str">
        <f>ID!O247</f>
        <v>INT</v>
      </c>
      <c r="P441" s="208" t="str">
        <f>ID!P247</f>
        <v>TBA16</v>
      </c>
      <c r="Q441" s="208">
        <f>ID!Q247</f>
        <v>4</v>
      </c>
      <c r="R441" s="354">
        <f>ID!R247</f>
        <v>0</v>
      </c>
      <c r="S441" s="324"/>
      <c r="T441" s="311"/>
      <c r="U441" s="87">
        <f>IFERROR(VLOOKUP(AE441,timeToFix,3),"")</f>
        <v>0</v>
      </c>
      <c r="V441" s="112">
        <f>IF($V$3=ID!$H$3,
H441,IF($V$3=ID!$I$3,
I441,IF($V$3=ID!$J$3,
J441,IF($V$3=ID!$K$3,
K441,IF($V$3=ID!$L$3,
L441,IF($V$3=ID!$M$3,
M441,IF($V$3=ID!$N$3,
N441,"")))))))</f>
        <v>0</v>
      </c>
      <c r="W441" s="311"/>
      <c r="X441" s="313" t="str">
        <f>ID!AB247</f>
        <v>No Response</v>
      </c>
      <c r="Y441" s="313" t="str">
        <f>Faculty!AB247</f>
        <v>No Response</v>
      </c>
      <c r="Z441" s="313" t="str">
        <f>'Reviewer 1'!AB247</f>
        <v>No Response</v>
      </c>
      <c r="AA441" s="313" t="str">
        <f>'Reviewer 2'!AC259</f>
        <v>No Response</v>
      </c>
      <c r="AB441" s="216"/>
      <c r="AC441" s="85"/>
      <c r="AD441" s="157" t="str">
        <f>IFERROR(VLOOKUP(ID!AB247,RubricConversion,2,FALSE),"")</f>
        <v>NR</v>
      </c>
      <c r="AE441" s="157" t="str">
        <f>IFERROR(VLOOKUP(AD441,scale,2,FALSE),"")</f>
        <v>No Response</v>
      </c>
      <c r="AF441" s="4"/>
    </row>
    <row r="442" spans="1:32" ht="98" hidden="1">
      <c r="A442" s="85"/>
      <c r="B442" s="132"/>
      <c r="C442" s="324"/>
      <c r="D442" s="208"/>
      <c r="E442" s="208"/>
      <c r="F442" s="208"/>
      <c r="G442" s="208"/>
      <c r="H442" s="208"/>
      <c r="I442" s="208"/>
      <c r="J442" s="208"/>
      <c r="K442" s="208"/>
      <c r="L442" s="208"/>
      <c r="M442" s="208"/>
      <c r="N442" s="208"/>
      <c r="O442" s="208"/>
      <c r="P442" s="208"/>
      <c r="Q442" s="208"/>
      <c r="R442" s="311"/>
      <c r="S442" s="104" t="str">
        <f>CONCATENATE(ID!X247,CHAR(10),CHAR(10),Faculty!X247,CHAR(10),CHAR(10),'Reviewer 1'!X247,CHAR(10),CHAR(10),'Reviewer 2'!X259)</f>
        <v xml:space="preserve">
</v>
      </c>
      <c r="T442" s="311"/>
      <c r="U442" s="208"/>
      <c r="V442" s="112">
        <f>IF($V$3=ID!$H$3,
H442,IF($V$3=ID!$I$3,
I442,IF($V$3=ID!$J$3,
J442,IF($V$3=ID!$K$3,
K442,IF($V$3=ID!$L$3,
L442,IF($V$3=ID!$M$3,
M442,IF($V$3=ID!$N$3,
N442,"")))))))</f>
        <v>0</v>
      </c>
      <c r="W442" s="311"/>
      <c r="X442" s="311"/>
      <c r="Y442" s="311"/>
      <c r="Z442" s="311"/>
      <c r="AA442" s="311"/>
      <c r="AB442" s="216"/>
      <c r="AC442" s="85"/>
      <c r="AD442" s="73"/>
      <c r="AE442" s="73"/>
      <c r="AF442" s="4"/>
    </row>
    <row r="443" spans="1:32" ht="15" hidden="1">
      <c r="A443" s="85"/>
      <c r="B443" s="132">
        <f>ID!B248</f>
        <v>0</v>
      </c>
      <c r="C443" s="324"/>
      <c r="D443" s="208" t="str">
        <f>ID!D248</f>
        <v>EMPTY</v>
      </c>
      <c r="E443" s="208" t="str">
        <f>ID!E248</f>
        <v>E</v>
      </c>
      <c r="F443" s="208" t="str">
        <f>ID!F248</f>
        <v>EMPTY-E</v>
      </c>
      <c r="G443" s="208" t="str">
        <f>ID!G248</f>
        <v>EMPTY-E</v>
      </c>
      <c r="H443" s="208">
        <f>ID!H248</f>
        <v>0</v>
      </c>
      <c r="I443" s="208">
        <f>ID!I248</f>
        <v>0</v>
      </c>
      <c r="J443" s="208">
        <f>ID!J248</f>
        <v>0</v>
      </c>
      <c r="K443" s="208">
        <f>ID!K248</f>
        <v>0</v>
      </c>
      <c r="L443" s="208">
        <f>ID!L248</f>
        <v>0</v>
      </c>
      <c r="M443" s="208">
        <f>ID!M248</f>
        <v>0</v>
      </c>
      <c r="N443" s="208">
        <f>ID!N248</f>
        <v>0</v>
      </c>
      <c r="O443" s="208" t="str">
        <f>ID!O248</f>
        <v>INT</v>
      </c>
      <c r="P443" s="208" t="str">
        <f>ID!P248</f>
        <v>TBA16</v>
      </c>
      <c r="Q443" s="208">
        <f>ID!Q248</f>
        <v>5</v>
      </c>
      <c r="R443" s="354">
        <f>ID!R248</f>
        <v>0</v>
      </c>
      <c r="S443" s="324"/>
      <c r="T443" s="311"/>
      <c r="U443" s="87">
        <f>IFERROR(VLOOKUP(AE443,timeToFix,3),"")</f>
        <v>0</v>
      </c>
      <c r="V443" s="112">
        <f>IF($V$3=ID!$H$3,
H443,IF($V$3=ID!$I$3,
I443,IF($V$3=ID!$J$3,
J443,IF($V$3=ID!$K$3,
K443,IF($V$3=ID!$L$3,
L443,IF($V$3=ID!$M$3,
M443,IF($V$3=ID!$N$3,
N443,"")))))))</f>
        <v>0</v>
      </c>
      <c r="W443" s="311"/>
      <c r="X443" s="313" t="str">
        <f>ID!AB248</f>
        <v>No Response</v>
      </c>
      <c r="Y443" s="313" t="str">
        <f>Faculty!AB248</f>
        <v>No Response</v>
      </c>
      <c r="Z443" s="313" t="str">
        <f>'Reviewer 1'!AB248</f>
        <v>No Response</v>
      </c>
      <c r="AA443" s="313" t="str">
        <f>'Reviewer 2'!AC260</f>
        <v>No Response</v>
      </c>
      <c r="AB443" s="216"/>
      <c r="AC443" s="85"/>
      <c r="AD443" s="157" t="str">
        <f>IFERROR(VLOOKUP(ID!AB248,RubricConversion,2,FALSE),"")</f>
        <v>NR</v>
      </c>
      <c r="AE443" s="157" t="str">
        <f>IFERROR(VLOOKUP(AD443,scale,2,FALSE),"")</f>
        <v>No Response</v>
      </c>
      <c r="AF443" s="4"/>
    </row>
    <row r="444" spans="1:32" ht="98" hidden="1">
      <c r="A444" s="85"/>
      <c r="B444" s="132"/>
      <c r="C444" s="324"/>
      <c r="D444" s="208"/>
      <c r="E444" s="208"/>
      <c r="F444" s="208"/>
      <c r="G444" s="208"/>
      <c r="H444" s="208"/>
      <c r="I444" s="208"/>
      <c r="J444" s="208"/>
      <c r="K444" s="208"/>
      <c r="L444" s="208"/>
      <c r="M444" s="208"/>
      <c r="N444" s="208"/>
      <c r="O444" s="208"/>
      <c r="P444" s="208"/>
      <c r="Q444" s="208"/>
      <c r="R444" s="311"/>
      <c r="S444" s="104" t="str">
        <f>CONCATENATE(ID!X248,CHAR(10),CHAR(10),Faculty!X248,CHAR(10),CHAR(10),'Reviewer 1'!X248,CHAR(10),CHAR(10),'Reviewer 2'!X260)</f>
        <v xml:space="preserve">
</v>
      </c>
      <c r="T444" s="311"/>
      <c r="U444" s="208"/>
      <c r="V444" s="112">
        <f>IF($V$3=ID!$H$3,
H444,IF($V$3=ID!$I$3,
I444,IF($V$3=ID!$J$3,
J444,IF($V$3=ID!$K$3,
K444,IF($V$3=ID!$L$3,
L444,IF($V$3=ID!$M$3,
M444,IF($V$3=ID!$N$3,
N444,"")))))))</f>
        <v>0</v>
      </c>
      <c r="W444" s="311"/>
      <c r="X444" s="311"/>
      <c r="Y444" s="311"/>
      <c r="Z444" s="311"/>
      <c r="AA444" s="311"/>
      <c r="AB444" s="216"/>
      <c r="AC444" s="85"/>
      <c r="AD444" s="73"/>
      <c r="AE444" s="73"/>
      <c r="AF444" s="4"/>
    </row>
    <row r="445" spans="1:32" ht="15" hidden="1">
      <c r="A445" s="85"/>
      <c r="B445" s="132">
        <f>ID!B249</f>
        <v>0</v>
      </c>
      <c r="C445" s="324"/>
      <c r="D445" s="208" t="str">
        <f>ID!D249</f>
        <v>EMPTY</v>
      </c>
      <c r="E445" s="208" t="str">
        <f>ID!E249</f>
        <v>F</v>
      </c>
      <c r="F445" s="208" t="str">
        <f>ID!F249</f>
        <v>EMPTY-F</v>
      </c>
      <c r="G445" s="208" t="str">
        <f>ID!G249</f>
        <v>EMPTY-F</v>
      </c>
      <c r="H445" s="208">
        <f>ID!H249</f>
        <v>0</v>
      </c>
      <c r="I445" s="208">
        <f>ID!I249</f>
        <v>0</v>
      </c>
      <c r="J445" s="208">
        <f>ID!J249</f>
        <v>0</v>
      </c>
      <c r="K445" s="208">
        <f>ID!K249</f>
        <v>0</v>
      </c>
      <c r="L445" s="208">
        <f>ID!L249</f>
        <v>0</v>
      </c>
      <c r="M445" s="208">
        <f>ID!M249</f>
        <v>0</v>
      </c>
      <c r="N445" s="208">
        <f>ID!N249</f>
        <v>0</v>
      </c>
      <c r="O445" s="208" t="str">
        <f>ID!O249</f>
        <v>INT</v>
      </c>
      <c r="P445" s="208" t="str">
        <f>ID!P249</f>
        <v>TBA16</v>
      </c>
      <c r="Q445" s="208">
        <f>ID!Q249</f>
        <v>6</v>
      </c>
      <c r="R445" s="354">
        <f>ID!R249</f>
        <v>0</v>
      </c>
      <c r="S445" s="324"/>
      <c r="T445" s="311"/>
      <c r="U445" s="87">
        <f>IFERROR(VLOOKUP(AE445,timeToFix,3),"")</f>
        <v>0</v>
      </c>
      <c r="V445" s="112">
        <f>IF($V$3=ID!$H$3,
H445,IF($V$3=ID!$I$3,
I445,IF($V$3=ID!$J$3,
J445,IF($V$3=ID!$K$3,
K445,IF($V$3=ID!$L$3,
L445,IF($V$3=ID!$M$3,
M445,IF($V$3=ID!$N$3,
N445,"")))))))</f>
        <v>0</v>
      </c>
      <c r="W445" s="311"/>
      <c r="X445" s="313" t="str">
        <f>ID!AB249</f>
        <v>No Response</v>
      </c>
      <c r="Y445" s="313" t="str">
        <f>Faculty!AB249</f>
        <v>No Response</v>
      </c>
      <c r="Z445" s="313" t="str">
        <f>'Reviewer 1'!AB249</f>
        <v>No Response</v>
      </c>
      <c r="AA445" s="313" t="str">
        <f>'Reviewer 2'!AC261</f>
        <v>No Response</v>
      </c>
      <c r="AB445" s="216"/>
      <c r="AC445" s="85"/>
      <c r="AD445" s="157" t="str">
        <f>IFERROR(VLOOKUP(ID!AB249,RubricConversion,2,FALSE),"")</f>
        <v>NR</v>
      </c>
      <c r="AE445" s="157" t="str">
        <f>IFERROR(VLOOKUP(AD445,scale,2,FALSE),"")</f>
        <v>No Response</v>
      </c>
      <c r="AF445" s="4"/>
    </row>
    <row r="446" spans="1:32" ht="98" hidden="1">
      <c r="A446" s="85"/>
      <c r="B446" s="132"/>
      <c r="C446" s="324"/>
      <c r="D446" s="208"/>
      <c r="E446" s="208"/>
      <c r="F446" s="208"/>
      <c r="G446" s="208"/>
      <c r="H446" s="208"/>
      <c r="I446" s="208"/>
      <c r="J446" s="208"/>
      <c r="K446" s="208"/>
      <c r="L446" s="208"/>
      <c r="M446" s="208"/>
      <c r="N446" s="208"/>
      <c r="O446" s="208"/>
      <c r="P446" s="208"/>
      <c r="Q446" s="208"/>
      <c r="R446" s="311"/>
      <c r="S446" s="104" t="str">
        <f>CONCATENATE(ID!X249,CHAR(10),CHAR(10),Faculty!X249,CHAR(10),CHAR(10),'Reviewer 1'!X249,CHAR(10),CHAR(10),'Reviewer 2'!X261)</f>
        <v xml:space="preserve">
</v>
      </c>
      <c r="T446" s="311"/>
      <c r="U446" s="208"/>
      <c r="V446" s="112">
        <f>IF($V$3=ID!$H$3,
H446,IF($V$3=ID!$I$3,
I446,IF($V$3=ID!$J$3,
J446,IF($V$3=ID!$K$3,
K446,IF($V$3=ID!$L$3,
L446,IF($V$3=ID!$M$3,
M446,IF($V$3=ID!$N$3,
N446,"")))))))</f>
        <v>0</v>
      </c>
      <c r="W446" s="311"/>
      <c r="X446" s="311"/>
      <c r="Y446" s="311"/>
      <c r="Z446" s="311"/>
      <c r="AA446" s="311"/>
      <c r="AB446" s="216"/>
      <c r="AC446" s="85"/>
      <c r="AD446" s="73"/>
      <c r="AE446" s="73"/>
      <c r="AF446" s="4"/>
    </row>
    <row r="447" spans="1:32" ht="15" hidden="1">
      <c r="A447" s="85"/>
      <c r="B447" s="132">
        <f>ID!B250</f>
        <v>0</v>
      </c>
      <c r="C447" s="324"/>
      <c r="D447" s="208" t="str">
        <f>ID!D250</f>
        <v>EMPTY</v>
      </c>
      <c r="E447" s="208" t="str">
        <f>ID!E250</f>
        <v>G</v>
      </c>
      <c r="F447" s="208" t="str">
        <f>ID!F250</f>
        <v>EMPTY-G</v>
      </c>
      <c r="G447" s="208" t="str">
        <f>ID!G250</f>
        <v>EMPTY-G</v>
      </c>
      <c r="H447" s="208">
        <f>ID!H250</f>
        <v>0</v>
      </c>
      <c r="I447" s="208">
        <f>ID!I250</f>
        <v>0</v>
      </c>
      <c r="J447" s="208">
        <f>ID!J250</f>
        <v>0</v>
      </c>
      <c r="K447" s="208">
        <f>ID!K250</f>
        <v>0</v>
      </c>
      <c r="L447" s="208">
        <f>ID!L250</f>
        <v>0</v>
      </c>
      <c r="M447" s="208">
        <f>ID!M250</f>
        <v>0</v>
      </c>
      <c r="N447" s="208">
        <f>ID!N250</f>
        <v>0</v>
      </c>
      <c r="O447" s="208" t="str">
        <f>ID!O250</f>
        <v>INT</v>
      </c>
      <c r="P447" s="208" t="str">
        <f>ID!P250</f>
        <v>TBA16</v>
      </c>
      <c r="Q447" s="208">
        <f>ID!Q250</f>
        <v>7</v>
      </c>
      <c r="R447" s="354">
        <f>ID!R250</f>
        <v>0</v>
      </c>
      <c r="S447" s="324"/>
      <c r="T447" s="311"/>
      <c r="U447" s="87">
        <f>IFERROR(VLOOKUP(AE447,timeToFix,3),"")</f>
        <v>0</v>
      </c>
      <c r="V447" s="112">
        <f>IF($V$3=ID!$H$3,
H447,IF($V$3=ID!$I$3,
I447,IF($V$3=ID!$J$3,
J447,IF($V$3=ID!$K$3,
K447,IF($V$3=ID!$L$3,
L447,IF($V$3=ID!$M$3,
M447,IF($V$3=ID!$N$3,
N447,"")))))))</f>
        <v>0</v>
      </c>
      <c r="W447" s="311"/>
      <c r="X447" s="313" t="str">
        <f>ID!AB250</f>
        <v>No Response</v>
      </c>
      <c r="Y447" s="313" t="str">
        <f>Faculty!AB250</f>
        <v>No Response</v>
      </c>
      <c r="Z447" s="313" t="str">
        <f>'Reviewer 1'!AB250</f>
        <v>No Response</v>
      </c>
      <c r="AA447" s="313" t="str">
        <f>'Reviewer 2'!AC262</f>
        <v>No Response</v>
      </c>
      <c r="AB447" s="216"/>
      <c r="AC447" s="85"/>
      <c r="AD447" s="157" t="str">
        <f>IFERROR(VLOOKUP(ID!AB250,RubricConversion,2,FALSE),"")</f>
        <v>NR</v>
      </c>
      <c r="AE447" s="157" t="str">
        <f>IFERROR(VLOOKUP(AD447,scale,2,FALSE),"")</f>
        <v>No Response</v>
      </c>
      <c r="AF447" s="4"/>
    </row>
    <row r="448" spans="1:32" ht="98" hidden="1">
      <c r="A448" s="85"/>
      <c r="B448" s="132"/>
      <c r="C448" s="324"/>
      <c r="D448" s="208"/>
      <c r="E448" s="208"/>
      <c r="F448" s="208"/>
      <c r="G448" s="208"/>
      <c r="H448" s="208"/>
      <c r="I448" s="208"/>
      <c r="J448" s="208"/>
      <c r="K448" s="208"/>
      <c r="L448" s="208"/>
      <c r="M448" s="208"/>
      <c r="N448" s="208"/>
      <c r="O448" s="208"/>
      <c r="P448" s="208"/>
      <c r="Q448" s="208"/>
      <c r="R448" s="311"/>
      <c r="S448" s="104" t="str">
        <f>CONCATENATE(ID!X250,CHAR(10),CHAR(10),Faculty!X250,CHAR(10),CHAR(10),'Reviewer 1'!X250,CHAR(10),CHAR(10),'Reviewer 2'!X262)</f>
        <v xml:space="preserve">
</v>
      </c>
      <c r="T448" s="311"/>
      <c r="U448" s="208"/>
      <c r="V448" s="112">
        <f>IF($V$3=ID!$H$3,
H448,IF($V$3=ID!$I$3,
I448,IF($V$3=ID!$J$3,
J448,IF($V$3=ID!$K$3,
K448,IF($V$3=ID!$L$3,
L448,IF($V$3=ID!$M$3,
M448,IF($V$3=ID!$N$3,
N448,"")))))))</f>
        <v>0</v>
      </c>
      <c r="W448" s="311"/>
      <c r="X448" s="311"/>
      <c r="Y448" s="311"/>
      <c r="Z448" s="311"/>
      <c r="AA448" s="311"/>
      <c r="AB448" s="216"/>
      <c r="AC448" s="85"/>
      <c r="AD448" s="73"/>
      <c r="AE448" s="73"/>
      <c r="AF448" s="4"/>
    </row>
    <row r="449" spans="1:32" ht="15" hidden="1">
      <c r="A449" s="85"/>
      <c r="B449" s="132">
        <f>ID!B251</f>
        <v>0</v>
      </c>
      <c r="C449" s="324"/>
      <c r="D449" s="208" t="str">
        <f>ID!D251</f>
        <v>EMPTY</v>
      </c>
      <c r="E449" s="208" t="str">
        <f>ID!E251</f>
        <v>H</v>
      </c>
      <c r="F449" s="208" t="str">
        <f>ID!F251</f>
        <v>EMPTY-H</v>
      </c>
      <c r="G449" s="208" t="str">
        <f>ID!G251</f>
        <v>EMPTY-H</v>
      </c>
      <c r="H449" s="208">
        <f>ID!H251</f>
        <v>0</v>
      </c>
      <c r="I449" s="208">
        <f>ID!I251</f>
        <v>0</v>
      </c>
      <c r="J449" s="208">
        <f>ID!J251</f>
        <v>0</v>
      </c>
      <c r="K449" s="208">
        <f>ID!K251</f>
        <v>0</v>
      </c>
      <c r="L449" s="208">
        <f>ID!L251</f>
        <v>0</v>
      </c>
      <c r="M449" s="208">
        <f>ID!M251</f>
        <v>0</v>
      </c>
      <c r="N449" s="208">
        <f>ID!N251</f>
        <v>0</v>
      </c>
      <c r="O449" s="208" t="str">
        <f>ID!O251</f>
        <v>INT</v>
      </c>
      <c r="P449" s="208" t="str">
        <f>ID!P251</f>
        <v>TBA16</v>
      </c>
      <c r="Q449" s="208">
        <f>ID!Q251</f>
        <v>8</v>
      </c>
      <c r="R449" s="354">
        <f>ID!R251</f>
        <v>0</v>
      </c>
      <c r="S449" s="324"/>
      <c r="T449" s="311"/>
      <c r="U449" s="87">
        <f>IFERROR(VLOOKUP(AE449,timeToFix,3),"")</f>
        <v>0</v>
      </c>
      <c r="V449" s="112">
        <f>IF($V$3=ID!$H$3,
H449,IF($V$3=ID!$I$3,
I449,IF($V$3=ID!$J$3,
J449,IF($V$3=ID!$K$3,
K449,IF($V$3=ID!$L$3,
L449,IF($V$3=ID!$M$3,
M449,IF($V$3=ID!$N$3,
N449,"")))))))</f>
        <v>0</v>
      </c>
      <c r="W449" s="311"/>
      <c r="X449" s="313" t="str">
        <f>ID!AB251</f>
        <v>No Response</v>
      </c>
      <c r="Y449" s="313" t="str">
        <f>Faculty!AB251</f>
        <v>No Response</v>
      </c>
      <c r="Z449" s="313" t="str">
        <f>'Reviewer 1'!AB251</f>
        <v>No Response</v>
      </c>
      <c r="AA449" s="313" t="str">
        <f>'Reviewer 2'!AC263</f>
        <v>No Response</v>
      </c>
      <c r="AB449" s="216"/>
      <c r="AC449" s="85"/>
      <c r="AD449" s="157" t="str">
        <f>IFERROR(VLOOKUP(ID!AB251,RubricConversion,2,FALSE),"")</f>
        <v>NR</v>
      </c>
      <c r="AE449" s="157" t="str">
        <f>IFERROR(VLOOKUP(AD449,scale,2,FALSE),"")</f>
        <v>No Response</v>
      </c>
      <c r="AF449" s="4"/>
    </row>
    <row r="450" spans="1:32" ht="98" hidden="1">
      <c r="A450" s="85"/>
      <c r="B450" s="132"/>
      <c r="C450" s="324"/>
      <c r="D450" s="208"/>
      <c r="E450" s="208"/>
      <c r="F450" s="208"/>
      <c r="G450" s="208"/>
      <c r="H450" s="208"/>
      <c r="I450" s="208"/>
      <c r="J450" s="208"/>
      <c r="K450" s="208"/>
      <c r="L450" s="208"/>
      <c r="M450" s="208"/>
      <c r="N450" s="208"/>
      <c r="O450" s="208"/>
      <c r="P450" s="208"/>
      <c r="Q450" s="208"/>
      <c r="R450" s="311"/>
      <c r="S450" s="104" t="str">
        <f>CONCATENATE(ID!X251,CHAR(10),CHAR(10),Faculty!X251,CHAR(10),CHAR(10),'Reviewer 1'!X251,CHAR(10),CHAR(10),'Reviewer 2'!X263)</f>
        <v xml:space="preserve">
</v>
      </c>
      <c r="T450" s="311"/>
      <c r="U450" s="208"/>
      <c r="V450" s="112">
        <f>IF($V$3=ID!$H$3,
H450,IF($V$3=ID!$I$3,
I450,IF($V$3=ID!$J$3,
J450,IF($V$3=ID!$K$3,
K450,IF($V$3=ID!$L$3,
L450,IF($V$3=ID!$M$3,
M450,IF($V$3=ID!$N$3,
N450,"")))))))</f>
        <v>0</v>
      </c>
      <c r="W450" s="311"/>
      <c r="X450" s="311"/>
      <c r="Y450" s="311"/>
      <c r="Z450" s="311"/>
      <c r="AA450" s="311"/>
      <c r="AB450" s="216"/>
      <c r="AC450" s="85"/>
      <c r="AD450" s="73"/>
      <c r="AE450" s="73"/>
      <c r="AF450" s="4"/>
    </row>
    <row r="451" spans="1:32" ht="15" hidden="1">
      <c r="A451" s="85"/>
      <c r="B451" s="132">
        <f>ID!B252</f>
        <v>0</v>
      </c>
      <c r="C451" s="324"/>
      <c r="D451" s="208" t="str">
        <f>ID!D252</f>
        <v>EMPTY</v>
      </c>
      <c r="E451" s="208" t="str">
        <f>ID!E252</f>
        <v>I</v>
      </c>
      <c r="F451" s="208" t="str">
        <f>ID!F252</f>
        <v>EMPTY-I</v>
      </c>
      <c r="G451" s="208" t="str">
        <f>ID!G252</f>
        <v>EMPTY-I</v>
      </c>
      <c r="H451" s="208">
        <f>ID!H252</f>
        <v>0</v>
      </c>
      <c r="I451" s="208">
        <f>ID!I252</f>
        <v>0</v>
      </c>
      <c r="J451" s="208">
        <f>ID!J252</f>
        <v>0</v>
      </c>
      <c r="K451" s="208">
        <f>ID!K252</f>
        <v>0</v>
      </c>
      <c r="L451" s="208">
        <f>ID!L252</f>
        <v>0</v>
      </c>
      <c r="M451" s="208">
        <f>ID!M252</f>
        <v>0</v>
      </c>
      <c r="N451" s="208">
        <f>ID!N252</f>
        <v>0</v>
      </c>
      <c r="O451" s="208" t="str">
        <f>ID!O252</f>
        <v>INT</v>
      </c>
      <c r="P451" s="208" t="str">
        <f>ID!P252</f>
        <v>TBA16</v>
      </c>
      <c r="Q451" s="208">
        <f>ID!Q252</f>
        <v>9</v>
      </c>
      <c r="R451" s="354">
        <f>ID!R252</f>
        <v>0</v>
      </c>
      <c r="S451" s="324"/>
      <c r="T451" s="311"/>
      <c r="U451" s="87">
        <f>IFERROR(VLOOKUP(AE451,timeToFix,3),"")</f>
        <v>0</v>
      </c>
      <c r="V451" s="112">
        <f>IF($V$3=ID!$H$3,
H451,IF($V$3=ID!$I$3,
I451,IF($V$3=ID!$J$3,
J451,IF($V$3=ID!$K$3,
K451,IF($V$3=ID!$L$3,
L451,IF($V$3=ID!$M$3,
M451,IF($V$3=ID!$N$3,
N451,"")))))))</f>
        <v>0</v>
      </c>
      <c r="W451" s="311"/>
      <c r="X451" s="313" t="str">
        <f>ID!AB252</f>
        <v>No Response</v>
      </c>
      <c r="Y451" s="313" t="str">
        <f>Faculty!AB252</f>
        <v>No Response</v>
      </c>
      <c r="Z451" s="313" t="str">
        <f>'Reviewer 1'!AB252</f>
        <v>No Response</v>
      </c>
      <c r="AA451" s="313" t="str">
        <f>'Reviewer 2'!AC264</f>
        <v>No Response</v>
      </c>
      <c r="AB451" s="216"/>
      <c r="AC451" s="85"/>
      <c r="AD451" s="157" t="str">
        <f>IFERROR(VLOOKUP(ID!AB252,RubricConversion,2,FALSE),"")</f>
        <v>NR</v>
      </c>
      <c r="AE451" s="157" t="str">
        <f>IFERROR(VLOOKUP(AD451,scale,2,FALSE),"")</f>
        <v>No Response</v>
      </c>
      <c r="AF451" s="4"/>
    </row>
    <row r="452" spans="1:32" ht="98" hidden="1">
      <c r="A452" s="85"/>
      <c r="B452" s="132"/>
      <c r="C452" s="324"/>
      <c r="D452" s="208"/>
      <c r="E452" s="208"/>
      <c r="F452" s="208"/>
      <c r="G452" s="208"/>
      <c r="H452" s="208"/>
      <c r="I452" s="208"/>
      <c r="J452" s="208"/>
      <c r="K452" s="208"/>
      <c r="L452" s="208"/>
      <c r="M452" s="208"/>
      <c r="N452" s="208"/>
      <c r="O452" s="208"/>
      <c r="P452" s="208"/>
      <c r="Q452" s="208"/>
      <c r="R452" s="311"/>
      <c r="S452" s="104" t="str">
        <f>CONCATENATE(ID!X252,CHAR(10),CHAR(10),Faculty!X252,CHAR(10),CHAR(10),'Reviewer 1'!X252,CHAR(10),CHAR(10),'Reviewer 2'!X264)</f>
        <v xml:space="preserve">
</v>
      </c>
      <c r="T452" s="311"/>
      <c r="U452" s="208"/>
      <c r="V452" s="112">
        <f>IF($V$3=ID!$H$3,
H452,IF($V$3=ID!$I$3,
I452,IF($V$3=ID!$J$3,
J452,IF($V$3=ID!$K$3,
K452,IF($V$3=ID!$L$3,
L452,IF($V$3=ID!$M$3,
M452,IF($V$3=ID!$N$3,
N452,"")))))))</f>
        <v>0</v>
      </c>
      <c r="W452" s="311"/>
      <c r="X452" s="311"/>
      <c r="Y452" s="311"/>
      <c r="Z452" s="311"/>
      <c r="AA452" s="311"/>
      <c r="AB452" s="216"/>
      <c r="AC452" s="85"/>
      <c r="AD452" s="73"/>
      <c r="AE452" s="73"/>
      <c r="AF452" s="4"/>
    </row>
    <row r="453" spans="1:32" ht="15" hidden="1">
      <c r="A453" s="85"/>
      <c r="B453" s="132">
        <f>ID!B253</f>
        <v>0</v>
      </c>
      <c r="C453" s="324"/>
      <c r="D453" s="208" t="str">
        <f>ID!D253</f>
        <v>EMPTY</v>
      </c>
      <c r="E453" s="208" t="str">
        <f>ID!E253</f>
        <v>J</v>
      </c>
      <c r="F453" s="208" t="str">
        <f>ID!F253</f>
        <v>EMPTY-J</v>
      </c>
      <c r="G453" s="208" t="str">
        <f>ID!G253</f>
        <v>EMPTY-J</v>
      </c>
      <c r="H453" s="208">
        <f>ID!H253</f>
        <v>0</v>
      </c>
      <c r="I453" s="208">
        <f>ID!I253</f>
        <v>0</v>
      </c>
      <c r="J453" s="208">
        <f>ID!J253</f>
        <v>0</v>
      </c>
      <c r="K453" s="208">
        <f>ID!K253</f>
        <v>0</v>
      </c>
      <c r="L453" s="208">
        <f>ID!L253</f>
        <v>0</v>
      </c>
      <c r="M453" s="208">
        <f>ID!M253</f>
        <v>0</v>
      </c>
      <c r="N453" s="208">
        <f>ID!N253</f>
        <v>0</v>
      </c>
      <c r="O453" s="208" t="str">
        <f>ID!O253</f>
        <v>INT</v>
      </c>
      <c r="P453" s="208" t="str">
        <f>ID!P253</f>
        <v>TBA16</v>
      </c>
      <c r="Q453" s="208">
        <f>ID!Q253</f>
        <v>10</v>
      </c>
      <c r="R453" s="354">
        <f>ID!R253</f>
        <v>0</v>
      </c>
      <c r="S453" s="324"/>
      <c r="T453" s="311"/>
      <c r="U453" s="87">
        <f>IFERROR(VLOOKUP(AE453,timeToFix,3),"")</f>
        <v>0</v>
      </c>
      <c r="V453" s="112">
        <f>IF($V$3=ID!$H$3,
H453,IF($V$3=ID!$I$3,
I453,IF($V$3=ID!$J$3,
J453,IF($V$3=ID!$K$3,
K453,IF($V$3=ID!$L$3,
L453,IF($V$3=ID!$M$3,
M453,IF($V$3=ID!$N$3,
N453,"")))))))</f>
        <v>0</v>
      </c>
      <c r="W453" s="311"/>
      <c r="X453" s="313" t="str">
        <f>ID!AB253</f>
        <v>No Response</v>
      </c>
      <c r="Y453" s="313" t="str">
        <f>Faculty!AB253</f>
        <v>No Response</v>
      </c>
      <c r="Z453" s="313" t="str">
        <f>'Reviewer 1'!AB253</f>
        <v>No Response</v>
      </c>
      <c r="AA453" s="313" t="str">
        <f>'Reviewer 2'!AC265</f>
        <v>No Response</v>
      </c>
      <c r="AB453" s="216"/>
      <c r="AC453" s="85"/>
      <c r="AD453" s="157" t="str">
        <f>IFERROR(VLOOKUP(ID!AB253,RubricConversion,2,FALSE),"")</f>
        <v>NR</v>
      </c>
      <c r="AE453" s="157" t="str">
        <f>IFERROR(VLOOKUP(AD453,scale,2,FALSE),"")</f>
        <v>No Response</v>
      </c>
      <c r="AF453" s="4"/>
    </row>
    <row r="454" spans="1:32" ht="98" hidden="1">
      <c r="A454" s="85"/>
      <c r="B454" s="132"/>
      <c r="C454" s="324"/>
      <c r="D454" s="208"/>
      <c r="E454" s="208"/>
      <c r="F454" s="208"/>
      <c r="G454" s="208"/>
      <c r="H454" s="208"/>
      <c r="I454" s="208"/>
      <c r="J454" s="208"/>
      <c r="K454" s="208"/>
      <c r="L454" s="208"/>
      <c r="M454" s="208"/>
      <c r="N454" s="208"/>
      <c r="O454" s="208"/>
      <c r="P454" s="208"/>
      <c r="Q454" s="208"/>
      <c r="R454" s="311"/>
      <c r="S454" s="104" t="str">
        <f>CONCATENATE(ID!X253,CHAR(10),CHAR(10),Faculty!X253,CHAR(10),CHAR(10),'Reviewer 1'!X253,CHAR(10),CHAR(10),'Reviewer 2'!X265)</f>
        <v xml:space="preserve">
</v>
      </c>
      <c r="T454" s="311"/>
      <c r="U454" s="208"/>
      <c r="V454" s="112">
        <f>IF($V$3=ID!$H$3,
H454,IF($V$3=ID!$I$3,
I454,IF($V$3=ID!$J$3,
J454,IF($V$3=ID!$K$3,
K454,IF($V$3=ID!$L$3,
L454,IF($V$3=ID!$M$3,
M454,IF($V$3=ID!$N$3,
N454,"")))))))</f>
        <v>0</v>
      </c>
      <c r="W454" s="311"/>
      <c r="X454" s="311"/>
      <c r="Y454" s="311"/>
      <c r="Z454" s="311"/>
      <c r="AA454" s="311"/>
      <c r="AB454" s="216"/>
      <c r="AC454" s="85"/>
      <c r="AD454" s="73"/>
      <c r="AE454" s="73"/>
      <c r="AF454" s="4"/>
    </row>
    <row r="455" spans="1:32" ht="15" hidden="1">
      <c r="A455" s="85"/>
      <c r="B455" s="132">
        <f>ID!B254</f>
        <v>0</v>
      </c>
      <c r="C455" s="324"/>
      <c r="D455" s="208" t="str">
        <f>ID!D254</f>
        <v>EMPTY</v>
      </c>
      <c r="E455" s="208" t="str">
        <f>ID!E254</f>
        <v>K</v>
      </c>
      <c r="F455" s="208" t="str">
        <f>ID!F254</f>
        <v>EMPTY-K</v>
      </c>
      <c r="G455" s="208" t="str">
        <f>ID!G254</f>
        <v>EMPTY-K</v>
      </c>
      <c r="H455" s="208">
        <f>ID!H254</f>
        <v>0</v>
      </c>
      <c r="I455" s="208">
        <f>ID!I254</f>
        <v>0</v>
      </c>
      <c r="J455" s="208">
        <f>ID!J254</f>
        <v>0</v>
      </c>
      <c r="K455" s="208">
        <f>ID!K254</f>
        <v>0</v>
      </c>
      <c r="L455" s="208">
        <f>ID!L254</f>
        <v>0</v>
      </c>
      <c r="M455" s="208">
        <f>ID!M254</f>
        <v>0</v>
      </c>
      <c r="N455" s="208">
        <f>ID!N254</f>
        <v>0</v>
      </c>
      <c r="O455" s="208" t="str">
        <f>ID!O254</f>
        <v>INT</v>
      </c>
      <c r="P455" s="208" t="str">
        <f>ID!P254</f>
        <v>TBA16</v>
      </c>
      <c r="Q455" s="208">
        <f>ID!Q254</f>
        <v>11</v>
      </c>
      <c r="R455" s="354">
        <f>ID!R254</f>
        <v>0</v>
      </c>
      <c r="S455" s="324"/>
      <c r="T455" s="311"/>
      <c r="U455" s="87">
        <f>IFERROR(VLOOKUP(AE455,timeToFix,3),"")</f>
        <v>0</v>
      </c>
      <c r="V455" s="112">
        <f>IF($V$3=ID!$H$3,
H455,IF($V$3=ID!$I$3,
I455,IF($V$3=ID!$J$3,
J455,IF($V$3=ID!$K$3,
K455,IF($V$3=ID!$L$3,
L455,IF($V$3=ID!$M$3,
M455,IF($V$3=ID!$N$3,
N455,"")))))))</f>
        <v>0</v>
      </c>
      <c r="W455" s="311"/>
      <c r="X455" s="313" t="str">
        <f>ID!AB254</f>
        <v>No Response</v>
      </c>
      <c r="Y455" s="313" t="str">
        <f>Faculty!AB254</f>
        <v>No Response</v>
      </c>
      <c r="Z455" s="313" t="str">
        <f>'Reviewer 1'!AB254</f>
        <v>No Response</v>
      </c>
      <c r="AA455" s="313" t="str">
        <f>'Reviewer 2'!AC266</f>
        <v>No Response</v>
      </c>
      <c r="AB455" s="216"/>
      <c r="AC455" s="85"/>
      <c r="AD455" s="157" t="str">
        <f>IFERROR(VLOOKUP(ID!AB254,RubricConversion,2,FALSE),"")</f>
        <v>NR</v>
      </c>
      <c r="AE455" s="157" t="str">
        <f>IFERROR(VLOOKUP(AD455,scale,2,FALSE),"")</f>
        <v>No Response</v>
      </c>
      <c r="AF455" s="4"/>
    </row>
    <row r="456" spans="1:32" ht="98" hidden="1">
      <c r="A456" s="85"/>
      <c r="B456" s="132"/>
      <c r="C456" s="324"/>
      <c r="D456" s="208"/>
      <c r="E456" s="208"/>
      <c r="F456" s="208"/>
      <c r="G456" s="208"/>
      <c r="H456" s="208"/>
      <c r="I456" s="208"/>
      <c r="J456" s="208"/>
      <c r="K456" s="208"/>
      <c r="L456" s="208"/>
      <c r="M456" s="208"/>
      <c r="N456" s="208"/>
      <c r="O456" s="208"/>
      <c r="P456" s="208"/>
      <c r="Q456" s="208"/>
      <c r="R456" s="311"/>
      <c r="S456" s="104" t="str">
        <f>CONCATENATE(ID!X254,CHAR(10),CHAR(10),Faculty!X254,CHAR(10),CHAR(10),'Reviewer 1'!X254,CHAR(10),CHAR(10),'Reviewer 2'!X266)</f>
        <v xml:space="preserve">
</v>
      </c>
      <c r="T456" s="311"/>
      <c r="U456" s="208"/>
      <c r="V456" s="112">
        <f>IF($V$3=ID!$H$3,
H456,IF($V$3=ID!$I$3,
I456,IF($V$3=ID!$J$3,
J456,IF($V$3=ID!$K$3,
K456,IF($V$3=ID!$L$3,
L456,IF($V$3=ID!$M$3,
M456,IF($V$3=ID!$N$3,
N456,"")))))))</f>
        <v>0</v>
      </c>
      <c r="W456" s="311"/>
      <c r="X456" s="311"/>
      <c r="Y456" s="311"/>
      <c r="Z456" s="311"/>
      <c r="AA456" s="311"/>
      <c r="AB456" s="216"/>
      <c r="AC456" s="85"/>
      <c r="AD456" s="73"/>
      <c r="AE456" s="73"/>
      <c r="AF456" s="4"/>
    </row>
    <row r="457" spans="1:32" ht="15" hidden="1">
      <c r="A457" s="85"/>
      <c r="B457" s="132">
        <f>ID!B255</f>
        <v>0</v>
      </c>
      <c r="C457" s="324"/>
      <c r="D457" s="208" t="str">
        <f>ID!D255</f>
        <v>EMPTY</v>
      </c>
      <c r="E457" s="208" t="str">
        <f>ID!E255</f>
        <v>L</v>
      </c>
      <c r="F457" s="208" t="str">
        <f>ID!F255</f>
        <v>EMPTY-L</v>
      </c>
      <c r="G457" s="208" t="str">
        <f>ID!G255</f>
        <v>EMPTY-L</v>
      </c>
      <c r="H457" s="208">
        <f>ID!H255</f>
        <v>0</v>
      </c>
      <c r="I457" s="208">
        <f>ID!I255</f>
        <v>0</v>
      </c>
      <c r="J457" s="208">
        <f>ID!J255</f>
        <v>0</v>
      </c>
      <c r="K457" s="208">
        <f>ID!K255</f>
        <v>0</v>
      </c>
      <c r="L457" s="208">
        <f>ID!L255</f>
        <v>0</v>
      </c>
      <c r="M457" s="208">
        <f>ID!M255</f>
        <v>0</v>
      </c>
      <c r="N457" s="208">
        <f>ID!N255</f>
        <v>0</v>
      </c>
      <c r="O457" s="208" t="str">
        <f>ID!O255</f>
        <v>INT</v>
      </c>
      <c r="P457" s="208" t="str">
        <f>ID!P255</f>
        <v>TBA16</v>
      </c>
      <c r="Q457" s="208">
        <f>ID!Q255</f>
        <v>12</v>
      </c>
      <c r="R457" s="354">
        <f>ID!R255</f>
        <v>0</v>
      </c>
      <c r="S457" s="324"/>
      <c r="T457" s="311"/>
      <c r="U457" s="87">
        <f>IFERROR(VLOOKUP(AE457,timeToFix,3),"")</f>
        <v>0</v>
      </c>
      <c r="V457" s="112">
        <f>IF($V$3=ID!$H$3,
H457,IF($V$3=ID!$I$3,
I457,IF($V$3=ID!$J$3,
J457,IF($V$3=ID!$K$3,
K457,IF($V$3=ID!$L$3,
L457,IF($V$3=ID!$M$3,
M457,IF($V$3=ID!$N$3,
N457,"")))))))</f>
        <v>0</v>
      </c>
      <c r="W457" s="311"/>
      <c r="X457" s="313" t="str">
        <f>ID!AB255</f>
        <v>No Response</v>
      </c>
      <c r="Y457" s="313" t="str">
        <f>Faculty!AB255</f>
        <v>No Response</v>
      </c>
      <c r="Z457" s="313" t="str">
        <f>'Reviewer 1'!AB255</f>
        <v>No Response</v>
      </c>
      <c r="AA457" s="313" t="str">
        <f>'Reviewer 2'!AC267</f>
        <v>No Response</v>
      </c>
      <c r="AB457" s="216"/>
      <c r="AC457" s="85"/>
      <c r="AD457" s="157" t="str">
        <f>IFERROR(VLOOKUP(ID!AB255,RubricConversion,2,FALSE),"")</f>
        <v>NR</v>
      </c>
      <c r="AE457" s="157" t="str">
        <f>IFERROR(VLOOKUP(AD457,scale,2,FALSE),"")</f>
        <v>No Response</v>
      </c>
      <c r="AF457" s="4"/>
    </row>
    <row r="458" spans="1:32" ht="98" hidden="1">
      <c r="A458" s="85"/>
      <c r="B458" s="132"/>
      <c r="C458" s="324"/>
      <c r="D458" s="208"/>
      <c r="E458" s="208"/>
      <c r="F458" s="208"/>
      <c r="G458" s="208"/>
      <c r="H458" s="208"/>
      <c r="I458" s="208"/>
      <c r="J458" s="208"/>
      <c r="K458" s="208"/>
      <c r="L458" s="208"/>
      <c r="M458" s="208"/>
      <c r="N458" s="208"/>
      <c r="O458" s="208"/>
      <c r="P458" s="208"/>
      <c r="Q458" s="208"/>
      <c r="R458" s="311"/>
      <c r="S458" s="104" t="str">
        <f>CONCATENATE(ID!X255,CHAR(10),CHAR(10),Faculty!X255,CHAR(10),CHAR(10),'Reviewer 1'!X255,CHAR(10),CHAR(10),'Reviewer 2'!X267)</f>
        <v xml:space="preserve">
</v>
      </c>
      <c r="T458" s="311"/>
      <c r="U458" s="208"/>
      <c r="V458" s="112">
        <f>IF($V$3=ID!$H$3,
H458,IF($V$3=ID!$I$3,
I458,IF($V$3=ID!$J$3,
J458,IF($V$3=ID!$K$3,
K458,IF($V$3=ID!$L$3,
L458,IF($V$3=ID!$M$3,
M458,IF($V$3=ID!$N$3,
N458,"")))))))</f>
        <v>0</v>
      </c>
      <c r="W458" s="311"/>
      <c r="X458" s="311"/>
      <c r="Y458" s="311"/>
      <c r="Z458" s="311"/>
      <c r="AA458" s="311"/>
      <c r="AB458" s="216"/>
      <c r="AC458" s="85"/>
      <c r="AD458" s="73"/>
      <c r="AE458" s="73"/>
      <c r="AF458" s="4"/>
    </row>
    <row r="459" spans="1:32" ht="15" hidden="1">
      <c r="A459" s="85"/>
      <c r="B459" s="132">
        <f>ID!B256</f>
        <v>0</v>
      </c>
      <c r="C459" s="324"/>
      <c r="D459" s="208" t="str">
        <f>ID!D256</f>
        <v>EMPTY</v>
      </c>
      <c r="E459" s="208" t="str">
        <f>ID!E256</f>
        <v>M</v>
      </c>
      <c r="F459" s="208" t="str">
        <f>ID!F256</f>
        <v>EMPTY-M</v>
      </c>
      <c r="G459" s="208" t="str">
        <f>ID!G256</f>
        <v>EMPTY-M</v>
      </c>
      <c r="H459" s="208">
        <f>ID!H256</f>
        <v>0</v>
      </c>
      <c r="I459" s="208">
        <f>ID!I256</f>
        <v>0</v>
      </c>
      <c r="J459" s="208">
        <f>ID!J256</f>
        <v>0</v>
      </c>
      <c r="K459" s="208">
        <f>ID!K256</f>
        <v>0</v>
      </c>
      <c r="L459" s="208">
        <f>ID!L256</f>
        <v>0</v>
      </c>
      <c r="M459" s="208">
        <f>ID!M256</f>
        <v>0</v>
      </c>
      <c r="N459" s="208">
        <f>ID!N256</f>
        <v>0</v>
      </c>
      <c r="O459" s="208" t="str">
        <f>ID!O256</f>
        <v>INT</v>
      </c>
      <c r="P459" s="208" t="str">
        <f>ID!P256</f>
        <v>TBA16</v>
      </c>
      <c r="Q459" s="208">
        <f>ID!Q256</f>
        <v>13</v>
      </c>
      <c r="R459" s="354">
        <f>ID!R256</f>
        <v>0</v>
      </c>
      <c r="S459" s="324"/>
      <c r="T459" s="311"/>
      <c r="U459" s="87">
        <f>IFERROR(VLOOKUP(AE459,timeToFix,3),"")</f>
        <v>0</v>
      </c>
      <c r="V459" s="112">
        <f>IF($V$3=ID!$H$3,
H459,IF($V$3=ID!$I$3,
I459,IF($V$3=ID!$J$3,
J459,IF($V$3=ID!$K$3,
K459,IF($V$3=ID!$L$3,
L459,IF($V$3=ID!$M$3,
M459,IF($V$3=ID!$N$3,
N459,"")))))))</f>
        <v>0</v>
      </c>
      <c r="W459" s="311"/>
      <c r="X459" s="313" t="str">
        <f>ID!AB256</f>
        <v>No Response</v>
      </c>
      <c r="Y459" s="313" t="str">
        <f>Faculty!AB256</f>
        <v>No Response</v>
      </c>
      <c r="Z459" s="313" t="str">
        <f>'Reviewer 1'!AB256</f>
        <v>No Response</v>
      </c>
      <c r="AA459" s="313" t="str">
        <f>'Reviewer 2'!AC268</f>
        <v>No Response</v>
      </c>
      <c r="AB459" s="216"/>
      <c r="AC459" s="85"/>
      <c r="AD459" s="157" t="str">
        <f>IFERROR(VLOOKUP(ID!AB256,RubricConversion,2,FALSE),"")</f>
        <v>NR</v>
      </c>
      <c r="AE459" s="157" t="str">
        <f>IFERROR(VLOOKUP(AD459,scale,2,FALSE),"")</f>
        <v>No Response</v>
      </c>
      <c r="AF459" s="4"/>
    </row>
    <row r="460" spans="1:32" ht="98" hidden="1">
      <c r="A460" s="85"/>
      <c r="B460" s="132"/>
      <c r="C460" s="324"/>
      <c r="D460" s="208"/>
      <c r="E460" s="208"/>
      <c r="F460" s="208"/>
      <c r="G460" s="208"/>
      <c r="H460" s="208"/>
      <c r="I460" s="208"/>
      <c r="J460" s="208"/>
      <c r="K460" s="208"/>
      <c r="L460" s="208"/>
      <c r="M460" s="208"/>
      <c r="N460" s="208"/>
      <c r="O460" s="208"/>
      <c r="P460" s="208"/>
      <c r="Q460" s="208"/>
      <c r="R460" s="311"/>
      <c r="S460" s="104" t="str">
        <f>CONCATENATE(ID!X256,CHAR(10),CHAR(10),Faculty!X256,CHAR(10),CHAR(10),'Reviewer 1'!X256,CHAR(10),CHAR(10),'Reviewer 2'!X268)</f>
        <v xml:space="preserve">
</v>
      </c>
      <c r="T460" s="311"/>
      <c r="U460" s="208"/>
      <c r="V460" s="112">
        <f>IF($V$3=ID!$H$3,
H460,IF($V$3=ID!$I$3,
I460,IF($V$3=ID!$J$3,
J460,IF($V$3=ID!$K$3,
K460,IF($V$3=ID!$L$3,
L460,IF($V$3=ID!$M$3,
M460,IF($V$3=ID!$N$3,
N460,"")))))))</f>
        <v>0</v>
      </c>
      <c r="W460" s="311"/>
      <c r="X460" s="311"/>
      <c r="Y460" s="311"/>
      <c r="Z460" s="311"/>
      <c r="AA460" s="311"/>
      <c r="AB460" s="216"/>
      <c r="AC460" s="85"/>
      <c r="AD460" s="73"/>
      <c r="AE460" s="73"/>
      <c r="AF460" s="4"/>
    </row>
    <row r="461" spans="1:32" ht="15" hidden="1">
      <c r="A461" s="85"/>
      <c r="B461" s="132">
        <f>ID!B257</f>
        <v>0</v>
      </c>
      <c r="C461" s="324"/>
      <c r="D461" s="208" t="str">
        <f>ID!D257</f>
        <v>EMPTY</v>
      </c>
      <c r="E461" s="208" t="str">
        <f>ID!E257</f>
        <v>N</v>
      </c>
      <c r="F461" s="208" t="str">
        <f>ID!F257</f>
        <v>EMPTY-N</v>
      </c>
      <c r="G461" s="208" t="str">
        <f>ID!G257</f>
        <v>EMPTY-N</v>
      </c>
      <c r="H461" s="208">
        <f>ID!H257</f>
        <v>0</v>
      </c>
      <c r="I461" s="208">
        <f>ID!I257</f>
        <v>0</v>
      </c>
      <c r="J461" s="208">
        <f>ID!J257</f>
        <v>0</v>
      </c>
      <c r="K461" s="208">
        <f>ID!K257</f>
        <v>0</v>
      </c>
      <c r="L461" s="208">
        <f>ID!L257</f>
        <v>0</v>
      </c>
      <c r="M461" s="208">
        <f>ID!M257</f>
        <v>0</v>
      </c>
      <c r="N461" s="208">
        <f>ID!N257</f>
        <v>0</v>
      </c>
      <c r="O461" s="208" t="str">
        <f>ID!O257</f>
        <v>INT</v>
      </c>
      <c r="P461" s="208" t="str">
        <f>ID!P257</f>
        <v>TBA16</v>
      </c>
      <c r="Q461" s="208">
        <f>ID!Q257</f>
        <v>14</v>
      </c>
      <c r="R461" s="354">
        <f>ID!R257</f>
        <v>0</v>
      </c>
      <c r="S461" s="324"/>
      <c r="T461" s="311"/>
      <c r="U461" s="87">
        <f>IFERROR(VLOOKUP(AE461,timeToFix,3),"")</f>
        <v>0</v>
      </c>
      <c r="V461" s="112">
        <f>IF($V$3=ID!$H$3,
H461,IF($V$3=ID!$I$3,
I461,IF($V$3=ID!$J$3,
J461,IF($V$3=ID!$K$3,
K461,IF($V$3=ID!$L$3,
L461,IF($V$3=ID!$M$3,
M461,IF($V$3=ID!$N$3,
N461,"")))))))</f>
        <v>0</v>
      </c>
      <c r="W461" s="311"/>
      <c r="X461" s="313" t="str">
        <f>ID!AB257</f>
        <v>No Response</v>
      </c>
      <c r="Y461" s="313" t="str">
        <f>Faculty!AB257</f>
        <v>No Response</v>
      </c>
      <c r="Z461" s="313" t="str">
        <f>'Reviewer 1'!AB257</f>
        <v>No Response</v>
      </c>
      <c r="AA461" s="313" t="str">
        <f>'Reviewer 2'!AC269</f>
        <v>No Response</v>
      </c>
      <c r="AB461" s="216"/>
      <c r="AC461" s="85"/>
      <c r="AD461" s="157" t="str">
        <f>IFERROR(VLOOKUP(ID!AB257,RubricConversion,2,FALSE),"")</f>
        <v>NR</v>
      </c>
      <c r="AE461" s="157" t="str">
        <f>IFERROR(VLOOKUP(AD461,scale,2,FALSE),"")</f>
        <v>No Response</v>
      </c>
      <c r="AF461" s="4"/>
    </row>
    <row r="462" spans="1:32" ht="98" hidden="1">
      <c r="A462" s="85"/>
      <c r="B462" s="132"/>
      <c r="C462" s="324"/>
      <c r="D462" s="208"/>
      <c r="E462" s="208"/>
      <c r="F462" s="208"/>
      <c r="G462" s="208"/>
      <c r="H462" s="208"/>
      <c r="I462" s="208"/>
      <c r="J462" s="208"/>
      <c r="K462" s="208"/>
      <c r="L462" s="208"/>
      <c r="M462" s="208"/>
      <c r="N462" s="208"/>
      <c r="O462" s="208"/>
      <c r="P462" s="208"/>
      <c r="Q462" s="208"/>
      <c r="R462" s="311"/>
      <c r="S462" s="104" t="str">
        <f>CONCATENATE(ID!X257,CHAR(10),CHAR(10),Faculty!X257,CHAR(10),CHAR(10),'Reviewer 1'!X257,CHAR(10),CHAR(10),'Reviewer 2'!X269)</f>
        <v xml:space="preserve">
</v>
      </c>
      <c r="T462" s="311"/>
      <c r="U462" s="208"/>
      <c r="V462" s="112">
        <f>IF($V$3=ID!$H$3,
H462,IF($V$3=ID!$I$3,
I462,IF($V$3=ID!$J$3,
J462,IF($V$3=ID!$K$3,
K462,IF($V$3=ID!$L$3,
L462,IF($V$3=ID!$M$3,
M462,IF($V$3=ID!$N$3,
N462,"")))))))</f>
        <v>0</v>
      </c>
      <c r="W462" s="311"/>
      <c r="X462" s="311"/>
      <c r="Y462" s="311"/>
      <c r="Z462" s="311"/>
      <c r="AA462" s="311"/>
      <c r="AB462" s="216"/>
      <c r="AC462" s="85"/>
      <c r="AD462" s="73"/>
      <c r="AE462" s="73"/>
      <c r="AF462" s="4"/>
    </row>
    <row r="463" spans="1:32" ht="15" hidden="1">
      <c r="A463" s="85"/>
      <c r="B463" s="132">
        <f>ID!B258</f>
        <v>0</v>
      </c>
      <c r="C463" s="324"/>
      <c r="D463" s="208" t="str">
        <f>ID!D258</f>
        <v>EMPTY</v>
      </c>
      <c r="E463" s="208" t="str">
        <f>ID!E258</f>
        <v>O</v>
      </c>
      <c r="F463" s="208" t="str">
        <f>ID!F258</f>
        <v>EMPTY-O</v>
      </c>
      <c r="G463" s="208" t="str">
        <f>ID!G258</f>
        <v>EMPTY-O</v>
      </c>
      <c r="H463" s="208">
        <f>ID!H258</f>
        <v>0</v>
      </c>
      <c r="I463" s="208">
        <f>ID!I258</f>
        <v>0</v>
      </c>
      <c r="J463" s="208">
        <f>ID!J258</f>
        <v>0</v>
      </c>
      <c r="K463" s="208">
        <f>ID!K258</f>
        <v>0</v>
      </c>
      <c r="L463" s="208">
        <f>ID!L258</f>
        <v>0</v>
      </c>
      <c r="M463" s="208">
        <f>ID!M258</f>
        <v>0</v>
      </c>
      <c r="N463" s="208">
        <f>ID!N258</f>
        <v>0</v>
      </c>
      <c r="O463" s="208" t="str">
        <f>ID!O258</f>
        <v>INT</v>
      </c>
      <c r="P463" s="208" t="str">
        <f>ID!P258</f>
        <v>TBA16</v>
      </c>
      <c r="Q463" s="208">
        <f>ID!Q258</f>
        <v>15</v>
      </c>
      <c r="R463" s="354">
        <f>ID!R258</f>
        <v>0</v>
      </c>
      <c r="S463" s="324"/>
      <c r="T463" s="311"/>
      <c r="U463" s="87">
        <f>IFERROR(VLOOKUP(AE463,timeToFix,3),"")</f>
        <v>0</v>
      </c>
      <c r="V463" s="112">
        <f>IF($V$3=ID!$H$3,
H463,IF($V$3=ID!$I$3,
I463,IF($V$3=ID!$J$3,
J463,IF($V$3=ID!$K$3,
K463,IF($V$3=ID!$L$3,
L463,IF($V$3=ID!$M$3,
M463,IF($V$3=ID!$N$3,
N463,"")))))))</f>
        <v>0</v>
      </c>
      <c r="W463" s="311"/>
      <c r="X463" s="313" t="str">
        <f>ID!AB258</f>
        <v>No Response</v>
      </c>
      <c r="Y463" s="313" t="str">
        <f>Faculty!AB258</f>
        <v>No Response</v>
      </c>
      <c r="Z463" s="313" t="str">
        <f>'Reviewer 1'!AB258</f>
        <v>No Response</v>
      </c>
      <c r="AA463" s="313" t="str">
        <f>'Reviewer 2'!AC270</f>
        <v>No Response</v>
      </c>
      <c r="AB463" s="216"/>
      <c r="AC463" s="85"/>
      <c r="AD463" s="157" t="str">
        <f>IFERROR(VLOOKUP(ID!AB258,RubricConversion,2,FALSE),"")</f>
        <v>NR</v>
      </c>
      <c r="AE463" s="157" t="str">
        <f>IFERROR(VLOOKUP(AD463,scale,2,FALSE),"")</f>
        <v>No Response</v>
      </c>
      <c r="AF463" s="4"/>
    </row>
    <row r="464" spans="1:32" ht="98" hidden="1">
      <c r="A464" s="85"/>
      <c r="B464" s="132"/>
      <c r="C464" s="324"/>
      <c r="D464" s="208"/>
      <c r="E464" s="208"/>
      <c r="F464" s="208"/>
      <c r="G464" s="208"/>
      <c r="H464" s="208"/>
      <c r="I464" s="208"/>
      <c r="J464" s="208"/>
      <c r="K464" s="208"/>
      <c r="L464" s="208"/>
      <c r="M464" s="208"/>
      <c r="N464" s="208"/>
      <c r="O464" s="208"/>
      <c r="P464" s="208"/>
      <c r="Q464" s="208"/>
      <c r="R464" s="311"/>
      <c r="S464" s="104" t="str">
        <f>CONCATENATE(ID!X258,CHAR(10),CHAR(10),Faculty!X258,CHAR(10),CHAR(10),'Reviewer 1'!X258,CHAR(10),CHAR(10),'Reviewer 2'!X270)</f>
        <v xml:space="preserve">
</v>
      </c>
      <c r="T464" s="311"/>
      <c r="U464" s="208"/>
      <c r="V464" s="112">
        <f>IF($V$3=ID!$H$3,
H464,IF($V$3=ID!$I$3,
I464,IF($V$3=ID!$J$3,
J464,IF($V$3=ID!$K$3,
K464,IF($V$3=ID!$L$3,
L464,IF($V$3=ID!$M$3,
M464,IF($V$3=ID!$N$3,
N464,"")))))))</f>
        <v>0</v>
      </c>
      <c r="W464" s="311"/>
      <c r="X464" s="311"/>
      <c r="Y464" s="311"/>
      <c r="Z464" s="311"/>
      <c r="AA464" s="311"/>
      <c r="AB464" s="216"/>
      <c r="AC464" s="85"/>
      <c r="AD464" s="73"/>
      <c r="AE464" s="73"/>
      <c r="AF464" s="4"/>
    </row>
    <row r="465" spans="1:32" ht="15" hidden="1">
      <c r="A465" s="85"/>
      <c r="B465" s="132">
        <f>ID!B259</f>
        <v>0</v>
      </c>
      <c r="C465" s="324"/>
      <c r="D465" s="208" t="str">
        <f>ID!D259</f>
        <v>EMPTY</v>
      </c>
      <c r="E465" s="208" t="str">
        <f>ID!E259</f>
        <v>P</v>
      </c>
      <c r="F465" s="208" t="str">
        <f>ID!F259</f>
        <v>EMPTY-P</v>
      </c>
      <c r="G465" s="208" t="str">
        <f>ID!G259</f>
        <v>EMPTY-P</v>
      </c>
      <c r="H465" s="208">
        <f>ID!H259</f>
        <v>0</v>
      </c>
      <c r="I465" s="208">
        <f>ID!I259</f>
        <v>0</v>
      </c>
      <c r="J465" s="208">
        <f>ID!J259</f>
        <v>0</v>
      </c>
      <c r="K465" s="208">
        <f>ID!K259</f>
        <v>0</v>
      </c>
      <c r="L465" s="208">
        <f>ID!L259</f>
        <v>0</v>
      </c>
      <c r="M465" s="208">
        <f>ID!M259</f>
        <v>0</v>
      </c>
      <c r="N465" s="208">
        <f>ID!N259</f>
        <v>0</v>
      </c>
      <c r="O465" s="208" t="str">
        <f>ID!O259</f>
        <v>INT</v>
      </c>
      <c r="P465" s="208" t="str">
        <f>ID!P259</f>
        <v>TBA16</v>
      </c>
      <c r="Q465" s="208">
        <f>ID!Q259</f>
        <v>16</v>
      </c>
      <c r="R465" s="354">
        <f>ID!R259</f>
        <v>0</v>
      </c>
      <c r="S465" s="324"/>
      <c r="T465" s="311"/>
      <c r="U465" s="87">
        <f>IFERROR(VLOOKUP(AE465,timeToFix,3),"")</f>
        <v>0</v>
      </c>
      <c r="V465" s="112">
        <f>IF($V$3=ID!$H$3,
H465,IF($V$3=ID!$I$3,
I465,IF($V$3=ID!$J$3,
J465,IF($V$3=ID!$K$3,
K465,IF($V$3=ID!$L$3,
L465,IF($V$3=ID!$M$3,
M465,IF($V$3=ID!$N$3,
N465,"")))))))</f>
        <v>0</v>
      </c>
      <c r="W465" s="311"/>
      <c r="X465" s="313" t="str">
        <f>ID!AB259</f>
        <v>No Response</v>
      </c>
      <c r="Y465" s="313" t="str">
        <f>Faculty!AB259</f>
        <v>No Response</v>
      </c>
      <c r="Z465" s="313" t="str">
        <f>'Reviewer 1'!AB259</f>
        <v>No Response</v>
      </c>
      <c r="AA465" s="313" t="str">
        <f>'Reviewer 2'!AC271</f>
        <v>No Response</v>
      </c>
      <c r="AB465" s="216"/>
      <c r="AC465" s="85"/>
      <c r="AD465" s="157" t="str">
        <f>IFERROR(VLOOKUP(ID!AB259,RubricConversion,2,FALSE),"")</f>
        <v>NR</v>
      </c>
      <c r="AE465" s="157" t="str">
        <f>IFERROR(VLOOKUP(AD465,scale,2,FALSE),"")</f>
        <v>No Response</v>
      </c>
      <c r="AF465" s="4"/>
    </row>
    <row r="466" spans="1:32" ht="98" hidden="1">
      <c r="A466" s="85"/>
      <c r="B466" s="132"/>
      <c r="C466" s="324"/>
      <c r="D466" s="208"/>
      <c r="E466" s="208"/>
      <c r="F466" s="208"/>
      <c r="G466" s="208"/>
      <c r="H466" s="208"/>
      <c r="I466" s="208"/>
      <c r="J466" s="208"/>
      <c r="K466" s="208"/>
      <c r="L466" s="208"/>
      <c r="M466" s="208"/>
      <c r="N466" s="208"/>
      <c r="O466" s="208"/>
      <c r="P466" s="208"/>
      <c r="Q466" s="208"/>
      <c r="R466" s="311"/>
      <c r="S466" s="104" t="str">
        <f>CONCATENATE(ID!X259,CHAR(10),CHAR(10),Faculty!X259,CHAR(10),CHAR(10),'Reviewer 1'!X259,CHAR(10),CHAR(10),'Reviewer 2'!X271)</f>
        <v xml:space="preserve">
</v>
      </c>
      <c r="T466" s="311"/>
      <c r="U466" s="208"/>
      <c r="V466" s="112">
        <f>IF($V$3=ID!$H$3,
H466,IF($V$3=ID!$I$3,
I466,IF($V$3=ID!$J$3,
J466,IF($V$3=ID!$K$3,
K466,IF($V$3=ID!$L$3,
L466,IF($V$3=ID!$M$3,
M466,IF($V$3=ID!$N$3,
N466,"")))))))</f>
        <v>0</v>
      </c>
      <c r="W466" s="311"/>
      <c r="X466" s="311"/>
      <c r="Y466" s="311"/>
      <c r="Z466" s="311"/>
      <c r="AA466" s="311"/>
      <c r="AB466" s="216"/>
      <c r="AC466" s="85"/>
      <c r="AD466" s="73"/>
      <c r="AE466" s="73"/>
      <c r="AF466" s="4"/>
    </row>
    <row r="467" spans="1:32" ht="15" hidden="1">
      <c r="A467" s="85"/>
      <c r="B467" s="132">
        <f>ID!B260</f>
        <v>0</v>
      </c>
      <c r="C467" s="324"/>
      <c r="D467" s="208" t="str">
        <f>ID!D260</f>
        <v>EMPTY</v>
      </c>
      <c r="E467" s="208" t="str">
        <f>ID!E260</f>
        <v>Q</v>
      </c>
      <c r="F467" s="208" t="str">
        <f>ID!F260</f>
        <v>EMPTY-Q</v>
      </c>
      <c r="G467" s="208" t="str">
        <f>ID!G260</f>
        <v>EMPTY-Q</v>
      </c>
      <c r="H467" s="208">
        <f>ID!H260</f>
        <v>0</v>
      </c>
      <c r="I467" s="208">
        <f>ID!I260</f>
        <v>0</v>
      </c>
      <c r="J467" s="208">
        <f>ID!J260</f>
        <v>0</v>
      </c>
      <c r="K467" s="208">
        <f>ID!K260</f>
        <v>0</v>
      </c>
      <c r="L467" s="208">
        <f>ID!L260</f>
        <v>0</v>
      </c>
      <c r="M467" s="208">
        <f>ID!M260</f>
        <v>0</v>
      </c>
      <c r="N467" s="208">
        <f>ID!N260</f>
        <v>0</v>
      </c>
      <c r="O467" s="208" t="str">
        <f>ID!O260</f>
        <v>INT</v>
      </c>
      <c r="P467" s="208" t="str">
        <f>ID!P260</f>
        <v>TBA16</v>
      </c>
      <c r="Q467" s="208">
        <f>ID!Q260</f>
        <v>17</v>
      </c>
      <c r="R467" s="354">
        <f>ID!R260</f>
        <v>0</v>
      </c>
      <c r="S467" s="324"/>
      <c r="T467" s="311"/>
      <c r="U467" s="87">
        <f>IFERROR(VLOOKUP(AE467,timeToFix,3),"")</f>
        <v>0</v>
      </c>
      <c r="V467" s="112">
        <f>IF($V$3=ID!$H$3,
H467,IF($V$3=ID!$I$3,
I467,IF($V$3=ID!$J$3,
J467,IF($V$3=ID!$K$3,
K467,IF($V$3=ID!$L$3,
L467,IF($V$3=ID!$M$3,
M467,IF($V$3=ID!$N$3,
N467,"")))))))</f>
        <v>0</v>
      </c>
      <c r="W467" s="311"/>
      <c r="X467" s="313" t="str">
        <f>ID!AB260</f>
        <v>No Response</v>
      </c>
      <c r="Y467" s="313" t="str">
        <f>Faculty!AB260</f>
        <v>No Response</v>
      </c>
      <c r="Z467" s="313" t="str">
        <f>'Reviewer 1'!AB260</f>
        <v>No Response</v>
      </c>
      <c r="AA467" s="313" t="str">
        <f>'Reviewer 2'!AC272</f>
        <v>No Response</v>
      </c>
      <c r="AB467" s="216"/>
      <c r="AC467" s="85"/>
      <c r="AD467" s="157" t="str">
        <f>IFERROR(VLOOKUP(ID!AB260,RubricConversion,2,FALSE),"")</f>
        <v>NR</v>
      </c>
      <c r="AE467" s="157" t="str">
        <f>IFERROR(VLOOKUP(AD467,scale,2,FALSE),"")</f>
        <v>No Response</v>
      </c>
      <c r="AF467" s="4"/>
    </row>
    <row r="468" spans="1:32" ht="98" hidden="1">
      <c r="A468" s="85"/>
      <c r="B468" s="132"/>
      <c r="C468" s="324"/>
      <c r="D468" s="208"/>
      <c r="E468" s="208"/>
      <c r="F468" s="208"/>
      <c r="G468" s="208"/>
      <c r="H468" s="208"/>
      <c r="I468" s="208"/>
      <c r="J468" s="208"/>
      <c r="K468" s="208"/>
      <c r="L468" s="208"/>
      <c r="M468" s="208"/>
      <c r="N468" s="208"/>
      <c r="O468" s="208"/>
      <c r="P468" s="208"/>
      <c r="Q468" s="208"/>
      <c r="R468" s="311"/>
      <c r="S468" s="104" t="str">
        <f>CONCATENATE(ID!X260,CHAR(10),CHAR(10),Faculty!X260,CHAR(10),CHAR(10),'Reviewer 1'!X260,CHAR(10),CHAR(10),'Reviewer 2'!X272)</f>
        <v xml:space="preserve">
</v>
      </c>
      <c r="T468" s="311"/>
      <c r="U468" s="208"/>
      <c r="V468" s="112">
        <f>IF($V$3=ID!$H$3,
H468,IF($V$3=ID!$I$3,
I468,IF($V$3=ID!$J$3,
J468,IF($V$3=ID!$K$3,
K468,IF($V$3=ID!$L$3,
L468,IF($V$3=ID!$M$3,
M468,IF($V$3=ID!$N$3,
N468,"")))))))</f>
        <v>0</v>
      </c>
      <c r="W468" s="311"/>
      <c r="X468" s="311"/>
      <c r="Y468" s="311"/>
      <c r="Z468" s="311"/>
      <c r="AA468" s="311"/>
      <c r="AB468" s="216"/>
      <c r="AC468" s="85"/>
      <c r="AD468" s="73"/>
      <c r="AE468" s="73"/>
      <c r="AF468" s="4"/>
    </row>
    <row r="469" spans="1:32" ht="15" hidden="1">
      <c r="A469" s="85"/>
      <c r="B469" s="132">
        <f>ID!B261</f>
        <v>0</v>
      </c>
      <c r="C469" s="324"/>
      <c r="D469" s="208" t="str">
        <f>ID!D261</f>
        <v>EMPTY</v>
      </c>
      <c r="E469" s="208" t="str">
        <f>ID!E261</f>
        <v>R</v>
      </c>
      <c r="F469" s="208" t="str">
        <f>ID!F261</f>
        <v>EMPTY-R</v>
      </c>
      <c r="G469" s="208" t="str">
        <f>ID!G261</f>
        <v>EMPTY-R</v>
      </c>
      <c r="H469" s="208">
        <f>ID!H261</f>
        <v>0</v>
      </c>
      <c r="I469" s="208">
        <f>ID!I261</f>
        <v>0</v>
      </c>
      <c r="J469" s="208">
        <f>ID!J261</f>
        <v>0</v>
      </c>
      <c r="K469" s="208">
        <f>ID!K261</f>
        <v>0</v>
      </c>
      <c r="L469" s="208">
        <f>ID!L261</f>
        <v>0</v>
      </c>
      <c r="M469" s="208">
        <f>ID!M261</f>
        <v>0</v>
      </c>
      <c r="N469" s="208">
        <f>ID!N261</f>
        <v>0</v>
      </c>
      <c r="O469" s="208" t="str">
        <f>ID!O261</f>
        <v>INT</v>
      </c>
      <c r="P469" s="208" t="str">
        <f>ID!P261</f>
        <v>TBA16</v>
      </c>
      <c r="Q469" s="208">
        <f>ID!Q261</f>
        <v>18</v>
      </c>
      <c r="R469" s="354">
        <f>ID!R261</f>
        <v>0</v>
      </c>
      <c r="S469" s="324"/>
      <c r="T469" s="311"/>
      <c r="U469" s="87">
        <f>IFERROR(VLOOKUP(AE469,timeToFix,3),"")</f>
        <v>0</v>
      </c>
      <c r="V469" s="112">
        <f>IF($V$3=ID!$H$3,
H469,IF($V$3=ID!$I$3,
I469,IF($V$3=ID!$J$3,
J469,IF($V$3=ID!$K$3,
K469,IF($V$3=ID!$L$3,
L469,IF($V$3=ID!$M$3,
M469,IF($V$3=ID!$N$3,
N469,"")))))))</f>
        <v>0</v>
      </c>
      <c r="W469" s="311"/>
      <c r="X469" s="313" t="str">
        <f>ID!AB261</f>
        <v>No Response</v>
      </c>
      <c r="Y469" s="313" t="str">
        <f>Faculty!AB261</f>
        <v>No Response</v>
      </c>
      <c r="Z469" s="313" t="str">
        <f>'Reviewer 1'!AB261</f>
        <v>No Response</v>
      </c>
      <c r="AA469" s="313" t="str">
        <f>'Reviewer 2'!AC273</f>
        <v>No Response</v>
      </c>
      <c r="AB469" s="216"/>
      <c r="AC469" s="85"/>
      <c r="AD469" s="157" t="str">
        <f>IFERROR(VLOOKUP(ID!AB261,RubricConversion,2,FALSE),"")</f>
        <v>NR</v>
      </c>
      <c r="AE469" s="157" t="str">
        <f>IFERROR(VLOOKUP(AD469,scale,2,FALSE),"")</f>
        <v>No Response</v>
      </c>
      <c r="AF469" s="4"/>
    </row>
    <row r="470" spans="1:32" ht="98" hidden="1">
      <c r="A470" s="85"/>
      <c r="B470" s="132"/>
      <c r="C470" s="324"/>
      <c r="D470" s="208"/>
      <c r="E470" s="208"/>
      <c r="F470" s="208"/>
      <c r="G470" s="208"/>
      <c r="H470" s="208"/>
      <c r="I470" s="208"/>
      <c r="J470" s="208"/>
      <c r="K470" s="208"/>
      <c r="L470" s="208"/>
      <c r="M470" s="208"/>
      <c r="N470" s="208"/>
      <c r="O470" s="208"/>
      <c r="P470" s="208"/>
      <c r="Q470" s="208"/>
      <c r="R470" s="311"/>
      <c r="S470" s="104" t="str">
        <f>CONCATENATE(ID!X261,CHAR(10),CHAR(10),Faculty!X261,CHAR(10),CHAR(10),'Reviewer 1'!X261,CHAR(10),CHAR(10),'Reviewer 2'!X273)</f>
        <v xml:space="preserve">
</v>
      </c>
      <c r="T470" s="311"/>
      <c r="U470" s="208"/>
      <c r="V470" s="112">
        <f>IF($V$3=ID!$H$3,
H470,IF($V$3=ID!$I$3,
I470,IF($V$3=ID!$J$3,
J470,IF($V$3=ID!$K$3,
K470,IF($V$3=ID!$L$3,
L470,IF($V$3=ID!$M$3,
M470,IF($V$3=ID!$N$3,
N470,"")))))))</f>
        <v>0</v>
      </c>
      <c r="W470" s="311"/>
      <c r="X470" s="311"/>
      <c r="Y470" s="311"/>
      <c r="Z470" s="311"/>
      <c r="AA470" s="311"/>
      <c r="AB470" s="216"/>
      <c r="AC470" s="85"/>
      <c r="AD470" s="73"/>
      <c r="AE470" s="73"/>
      <c r="AF470" s="4"/>
    </row>
    <row r="471" spans="1:32" ht="15" hidden="1">
      <c r="A471" s="85"/>
      <c r="B471" s="132">
        <f>ID!B262</f>
        <v>0</v>
      </c>
      <c r="C471" s="324"/>
      <c r="D471" s="208" t="str">
        <f>ID!D262</f>
        <v>EMPTY</v>
      </c>
      <c r="E471" s="208" t="str">
        <f>ID!E262</f>
        <v>S</v>
      </c>
      <c r="F471" s="208" t="str">
        <f>ID!F262</f>
        <v>EMPTY-S</v>
      </c>
      <c r="G471" s="208" t="str">
        <f>ID!G262</f>
        <v>EMPTY-S</v>
      </c>
      <c r="H471" s="208">
        <f>ID!H262</f>
        <v>0</v>
      </c>
      <c r="I471" s="208">
        <f>ID!I262</f>
        <v>0</v>
      </c>
      <c r="J471" s="208">
        <f>ID!J262</f>
        <v>0</v>
      </c>
      <c r="K471" s="208">
        <f>ID!K262</f>
        <v>0</v>
      </c>
      <c r="L471" s="208">
        <f>ID!L262</f>
        <v>0</v>
      </c>
      <c r="M471" s="208">
        <f>ID!M262</f>
        <v>0</v>
      </c>
      <c r="N471" s="208">
        <f>ID!N262</f>
        <v>0</v>
      </c>
      <c r="O471" s="208" t="str">
        <f>ID!O262</f>
        <v>INT</v>
      </c>
      <c r="P471" s="208" t="str">
        <f>ID!P262</f>
        <v>TBA16</v>
      </c>
      <c r="Q471" s="208">
        <f>ID!Q262</f>
        <v>19</v>
      </c>
      <c r="R471" s="354">
        <f>ID!R262</f>
        <v>0</v>
      </c>
      <c r="S471" s="324"/>
      <c r="T471" s="311"/>
      <c r="U471" s="87">
        <f>IFERROR(VLOOKUP(AE471,timeToFix,3),"")</f>
        <v>0</v>
      </c>
      <c r="V471" s="112">
        <f>IF($V$3=ID!$H$3,
H471,IF($V$3=ID!$I$3,
I471,IF($V$3=ID!$J$3,
J471,IF($V$3=ID!$K$3,
K471,IF($V$3=ID!$L$3,
L471,IF($V$3=ID!$M$3,
M471,IF($V$3=ID!$N$3,
N471,"")))))))</f>
        <v>0</v>
      </c>
      <c r="W471" s="311"/>
      <c r="X471" s="313" t="str">
        <f>ID!AB262</f>
        <v>No Response</v>
      </c>
      <c r="Y471" s="313" t="str">
        <f>Faculty!AB262</f>
        <v>No Response</v>
      </c>
      <c r="Z471" s="313" t="str">
        <f>'Reviewer 1'!AB262</f>
        <v>No Response</v>
      </c>
      <c r="AA471" s="313" t="str">
        <f>'Reviewer 2'!AC274</f>
        <v>No Response</v>
      </c>
      <c r="AB471" s="216"/>
      <c r="AC471" s="85"/>
      <c r="AD471" s="157" t="str">
        <f>IFERROR(VLOOKUP(ID!AB262,RubricConversion,2,FALSE),"")</f>
        <v>NR</v>
      </c>
      <c r="AE471" s="157" t="str">
        <f>IFERROR(VLOOKUP(AD471,scale,2,FALSE),"")</f>
        <v>No Response</v>
      </c>
      <c r="AF471" s="4"/>
    </row>
    <row r="472" spans="1:32" ht="98" hidden="1">
      <c r="A472" s="85"/>
      <c r="B472" s="132"/>
      <c r="C472" s="324"/>
      <c r="D472" s="208"/>
      <c r="E472" s="208"/>
      <c r="F472" s="208"/>
      <c r="G472" s="208"/>
      <c r="H472" s="208"/>
      <c r="I472" s="208"/>
      <c r="J472" s="208"/>
      <c r="K472" s="208"/>
      <c r="L472" s="208"/>
      <c r="M472" s="208"/>
      <c r="N472" s="208"/>
      <c r="O472" s="208"/>
      <c r="P472" s="208"/>
      <c r="Q472" s="208"/>
      <c r="R472" s="311"/>
      <c r="S472" s="104" t="str">
        <f>CONCATENATE(ID!X262,CHAR(10),CHAR(10),Faculty!X262,CHAR(10),CHAR(10),'Reviewer 1'!X262,CHAR(10),CHAR(10),'Reviewer 2'!X274)</f>
        <v xml:space="preserve">
</v>
      </c>
      <c r="T472" s="311"/>
      <c r="U472" s="208"/>
      <c r="V472" s="112">
        <f>IF($V$3=ID!$H$3,
H472,IF($V$3=ID!$I$3,
I472,IF($V$3=ID!$J$3,
J472,IF($V$3=ID!$K$3,
K472,IF($V$3=ID!$L$3,
L472,IF($V$3=ID!$M$3,
M472,IF($V$3=ID!$N$3,
N472,"")))))))</f>
        <v>0</v>
      </c>
      <c r="W472" s="311"/>
      <c r="X472" s="311"/>
      <c r="Y472" s="311"/>
      <c r="Z472" s="311"/>
      <c r="AA472" s="311"/>
      <c r="AB472" s="216"/>
      <c r="AC472" s="85"/>
      <c r="AD472" s="73"/>
      <c r="AE472" s="73"/>
      <c r="AF472" s="4"/>
    </row>
    <row r="473" spans="1:32" ht="15" hidden="1">
      <c r="A473" s="85"/>
      <c r="B473" s="132">
        <f>ID!B263</f>
        <v>0</v>
      </c>
      <c r="C473" s="324"/>
      <c r="D473" s="208" t="str">
        <f>ID!D263</f>
        <v>EMPTY</v>
      </c>
      <c r="E473" s="208" t="str">
        <f>ID!E263</f>
        <v>T</v>
      </c>
      <c r="F473" s="208" t="str">
        <f>ID!F263</f>
        <v>EMPTY-T</v>
      </c>
      <c r="G473" s="208" t="str">
        <f>ID!G263</f>
        <v>EMPTY-T</v>
      </c>
      <c r="H473" s="208">
        <f>ID!H263</f>
        <v>0</v>
      </c>
      <c r="I473" s="208">
        <f>ID!I263</f>
        <v>0</v>
      </c>
      <c r="J473" s="208">
        <f>ID!J263</f>
        <v>0</v>
      </c>
      <c r="K473" s="208">
        <f>ID!K263</f>
        <v>0</v>
      </c>
      <c r="L473" s="208">
        <f>ID!L263</f>
        <v>0</v>
      </c>
      <c r="M473" s="208">
        <f>ID!M263</f>
        <v>0</v>
      </c>
      <c r="N473" s="208">
        <f>ID!N263</f>
        <v>0</v>
      </c>
      <c r="O473" s="208" t="str">
        <f>ID!O263</f>
        <v>INT</v>
      </c>
      <c r="P473" s="208" t="str">
        <f>ID!P263</f>
        <v>TBA16</v>
      </c>
      <c r="Q473" s="208">
        <f>ID!Q263</f>
        <v>20</v>
      </c>
      <c r="R473" s="354">
        <f>ID!R263</f>
        <v>0</v>
      </c>
      <c r="S473" s="324"/>
      <c r="T473" s="311"/>
      <c r="U473" s="87">
        <f>IFERROR(VLOOKUP(AE473,timeToFix,3),"")</f>
        <v>0</v>
      </c>
      <c r="V473" s="112">
        <f>IF($V$3=ID!$H$3,
H473,IF($V$3=ID!$I$3,
I473,IF($V$3=ID!$J$3,
J473,IF($V$3=ID!$K$3,
K473,IF($V$3=ID!$L$3,
L473,IF($V$3=ID!$M$3,
M473,IF($V$3=ID!$N$3,
N473,"")))))))</f>
        <v>0</v>
      </c>
      <c r="W473" s="311"/>
      <c r="X473" s="313" t="str">
        <f>ID!AB263</f>
        <v>No Response</v>
      </c>
      <c r="Y473" s="313" t="str">
        <f>Faculty!AB263</f>
        <v>No Response</v>
      </c>
      <c r="Z473" s="313" t="str">
        <f>'Reviewer 1'!AB263</f>
        <v>No Response</v>
      </c>
      <c r="AA473" s="313" t="str">
        <f>'Reviewer 2'!AC275</f>
        <v>No Response</v>
      </c>
      <c r="AB473" s="216"/>
      <c r="AC473" s="85"/>
      <c r="AD473" s="157" t="str">
        <f>IFERROR(VLOOKUP(ID!AB263,RubricConversion,2,FALSE),"")</f>
        <v>NR</v>
      </c>
      <c r="AE473" s="157" t="str">
        <f>IFERROR(VLOOKUP(AD473,scale,2,FALSE),"")</f>
        <v>No Response</v>
      </c>
      <c r="AF473" s="4"/>
    </row>
    <row r="474" spans="1:32" ht="98" hidden="1">
      <c r="A474" s="85"/>
      <c r="B474" s="136"/>
      <c r="C474" s="340"/>
      <c r="D474" s="213"/>
      <c r="E474" s="213"/>
      <c r="F474" s="213"/>
      <c r="G474" s="213"/>
      <c r="H474" s="213"/>
      <c r="I474" s="213"/>
      <c r="J474" s="213"/>
      <c r="K474" s="213"/>
      <c r="L474" s="213"/>
      <c r="M474" s="213"/>
      <c r="N474" s="213"/>
      <c r="O474" s="213"/>
      <c r="P474" s="213"/>
      <c r="Q474" s="213"/>
      <c r="R474" s="218"/>
      <c r="S474" s="125" t="str">
        <f>CONCATENATE(ID!X263,CHAR(10),CHAR(10),Faculty!X263,CHAR(10),CHAR(10),'Reviewer 1'!X263,CHAR(10),CHAR(10),'Reviewer 2'!X275)</f>
        <v xml:space="preserve">
</v>
      </c>
      <c r="T474" s="218"/>
      <c r="U474" s="213"/>
      <c r="V474" s="76">
        <f>IF($V$3=ID!$H$3,
H474,IF($V$3=ID!$I$3,
I474,IF($V$3=ID!$J$3,
J474,IF($V$3=ID!$K$3,
K474,IF($V$3=ID!$L$3,
L474,IF($V$3=ID!$M$3,
M474,IF($V$3=ID!$N$3,
N474,"")))))))</f>
        <v>0</v>
      </c>
      <c r="W474" s="218"/>
      <c r="X474" s="218"/>
      <c r="Y474" s="218"/>
      <c r="Z474" s="218"/>
      <c r="AA474" s="218"/>
      <c r="AB474" s="219"/>
      <c r="AC474" s="85"/>
      <c r="AD474" s="73"/>
      <c r="AE474" s="73"/>
      <c r="AF474" s="4"/>
    </row>
    <row r="475" spans="1:32" ht="14" hidden="1">
      <c r="A475" s="85"/>
      <c r="B475" s="143">
        <f>ID!B264</f>
        <v>0</v>
      </c>
      <c r="C475" s="299">
        <f>ID!C264</f>
        <v>0</v>
      </c>
      <c r="D475" s="299">
        <f>ID!D264</f>
        <v>0</v>
      </c>
      <c r="E475" s="299">
        <f>ID!E264</f>
        <v>0</v>
      </c>
      <c r="F475" s="6">
        <f>ID!F264</f>
        <v>0</v>
      </c>
      <c r="G475" s="299">
        <f>ID!G264</f>
        <v>0</v>
      </c>
      <c r="H475" s="299">
        <f>ID!H264</f>
        <v>0</v>
      </c>
      <c r="I475" s="299">
        <f>ID!I264</f>
        <v>0</v>
      </c>
      <c r="J475" s="299">
        <f>ID!J264</f>
        <v>0</v>
      </c>
      <c r="K475" s="299">
        <f>ID!K264</f>
        <v>0</v>
      </c>
      <c r="L475" s="299">
        <f>ID!L264</f>
        <v>0</v>
      </c>
      <c r="M475" s="299">
        <f>ID!M264</f>
        <v>0</v>
      </c>
      <c r="N475" s="299">
        <f>ID!N264</f>
        <v>0</v>
      </c>
      <c r="O475" s="299">
        <f>ID!O264</f>
        <v>0</v>
      </c>
      <c r="P475" s="299">
        <f>ID!P264</f>
        <v>0</v>
      </c>
      <c r="Q475" s="299">
        <f>ID!Q264</f>
        <v>0</v>
      </c>
      <c r="R475" s="143">
        <f>ID!R264</f>
        <v>0</v>
      </c>
      <c r="S475" s="273"/>
      <c r="T475" s="198"/>
      <c r="U475" s="198"/>
      <c r="V475" s="112">
        <f>IF($V$3=ID!$H$3,
H475,IF($V$3=ID!$I$3,
I475,IF($V$3=ID!$J$3,
J475,IF($V$3=ID!$K$3,
K475,IF($V$3=ID!$L$3,
L475,IF($V$3=ID!$M$3,
M475,IF($V$3=ID!$N$3,
N475,"")))))))</f>
        <v>0</v>
      </c>
      <c r="W475" s="85"/>
      <c r="X475" s="105"/>
      <c r="Y475" s="105"/>
      <c r="Z475" s="105"/>
      <c r="AA475" s="105"/>
      <c r="AB475" s="85"/>
      <c r="AC475" s="85"/>
      <c r="AD475" s="73"/>
      <c r="AE475" s="73"/>
      <c r="AF475" s="4"/>
    </row>
    <row r="476" spans="1:32" ht="14" hidden="1">
      <c r="A476" s="85"/>
      <c r="B476" s="83">
        <f>ID!B265</f>
        <v>0</v>
      </c>
      <c r="C476" s="334" t="str">
        <f>ID!C265</f>
        <v>17. &lt;For future use&gt;</v>
      </c>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84"/>
      <c r="AC476" s="85"/>
      <c r="AD476" s="73"/>
      <c r="AE476" s="73"/>
      <c r="AF476" s="4"/>
    </row>
    <row r="477" spans="1:32" ht="15" hidden="1">
      <c r="A477" s="85"/>
      <c r="B477" s="132">
        <f>ID!B266</f>
        <v>0</v>
      </c>
      <c r="C477" s="353" t="str">
        <f>ID!C266</f>
        <v>EMPTY</v>
      </c>
      <c r="D477" s="208" t="str">
        <f>ID!D266</f>
        <v>EMPTY</v>
      </c>
      <c r="E477" s="208" t="str">
        <f>ID!E266</f>
        <v>A</v>
      </c>
      <c r="F477" s="208" t="str">
        <f>ID!F266</f>
        <v>EMPTY-A</v>
      </c>
      <c r="G477" s="208" t="str">
        <f>ID!G266</f>
        <v>EMPTY-A</v>
      </c>
      <c r="H477" s="208">
        <f>ID!H266</f>
        <v>0</v>
      </c>
      <c r="I477" s="208">
        <f>ID!I266</f>
        <v>0</v>
      </c>
      <c r="J477" s="208">
        <f>ID!J266</f>
        <v>0</v>
      </c>
      <c r="K477" s="208">
        <f>ID!K266</f>
        <v>0</v>
      </c>
      <c r="L477" s="208">
        <f>ID!L266</f>
        <v>0</v>
      </c>
      <c r="M477" s="208">
        <f>ID!M266</f>
        <v>0</v>
      </c>
      <c r="N477" s="208">
        <f>ID!N266</f>
        <v>0</v>
      </c>
      <c r="O477" s="208" t="str">
        <f>ID!O266</f>
        <v>INT</v>
      </c>
      <c r="P477" s="208" t="str">
        <f>ID!P266</f>
        <v>TBA17</v>
      </c>
      <c r="Q477" s="208">
        <f>ID!Q266</f>
        <v>1</v>
      </c>
      <c r="R477" s="354">
        <f>ID!R266</f>
        <v>0</v>
      </c>
      <c r="S477" s="324"/>
      <c r="T477" s="311"/>
      <c r="U477" s="87">
        <f>IFERROR(VLOOKUP(AE477,timeToFix,3),"")</f>
        <v>0</v>
      </c>
      <c r="V477" s="112">
        <f>IF($V$3=ID!$H$3,
H477,IF($V$3=ID!$I$3,
I477,IF($V$3=ID!$J$3,
J477,IF($V$3=ID!$K$3,
K477,IF($V$3=ID!$L$3,
L477,IF($V$3=ID!$M$3,
M477,IF($V$3=ID!$N$3,
N477,"")))))))</f>
        <v>0</v>
      </c>
      <c r="W477" s="311"/>
      <c r="X477" s="313" t="str">
        <f>ID!AB266</f>
        <v>No Response</v>
      </c>
      <c r="Y477" s="313" t="str">
        <f>Faculty!AB266</f>
        <v>No Response</v>
      </c>
      <c r="Z477" s="313" t="str">
        <f>'Reviewer 1'!AB266</f>
        <v>No Response</v>
      </c>
      <c r="AA477" s="313" t="str">
        <f>'Reviewer 2'!AC278</f>
        <v>No Response</v>
      </c>
      <c r="AB477" s="216"/>
      <c r="AC477" s="85"/>
      <c r="AD477" s="157" t="str">
        <f>IFERROR(VLOOKUP(ID!AB266,RubricConversion,2,FALSE),"")</f>
        <v>NR</v>
      </c>
      <c r="AE477" s="157" t="str">
        <f>IFERROR(VLOOKUP(AD477,scale,2,FALSE),"")</f>
        <v>No Response</v>
      </c>
      <c r="AF477" s="4"/>
    </row>
    <row r="478" spans="1:32" ht="98" hidden="1">
      <c r="A478" s="85"/>
      <c r="B478" s="132"/>
      <c r="C478" s="324"/>
      <c r="D478" s="208"/>
      <c r="E478" s="208"/>
      <c r="F478" s="208"/>
      <c r="G478" s="208"/>
      <c r="H478" s="208"/>
      <c r="I478" s="208"/>
      <c r="J478" s="208"/>
      <c r="K478" s="208"/>
      <c r="L478" s="208"/>
      <c r="M478" s="208"/>
      <c r="N478" s="208"/>
      <c r="O478" s="208"/>
      <c r="P478" s="208"/>
      <c r="Q478" s="208"/>
      <c r="R478" s="311"/>
      <c r="S478" s="104" t="str">
        <f>CONCATENATE(ID!X266,CHAR(10),CHAR(10),Faculty!X266,CHAR(10),CHAR(10),'Reviewer 1'!X266,CHAR(10),CHAR(10),'Reviewer 2'!X278)</f>
        <v xml:space="preserve">
</v>
      </c>
      <c r="T478" s="311"/>
      <c r="U478" s="208"/>
      <c r="V478" s="112">
        <f>IF($V$3=ID!$H$3,
H478,IF($V$3=ID!$I$3,
I478,IF($V$3=ID!$J$3,
J478,IF($V$3=ID!$K$3,
K478,IF($V$3=ID!$L$3,
L478,IF($V$3=ID!$M$3,
M478,IF($V$3=ID!$N$3,
N478,"")))))))</f>
        <v>0</v>
      </c>
      <c r="W478" s="311"/>
      <c r="X478" s="311"/>
      <c r="Y478" s="311"/>
      <c r="Z478" s="311"/>
      <c r="AA478" s="311"/>
      <c r="AB478" s="216"/>
      <c r="AC478" s="85"/>
      <c r="AD478" s="73"/>
      <c r="AE478" s="73"/>
      <c r="AF478" s="4"/>
    </row>
    <row r="479" spans="1:32" ht="15" hidden="1">
      <c r="A479" s="85"/>
      <c r="B479" s="132">
        <f>ID!B267</f>
        <v>0</v>
      </c>
      <c r="C479" s="324"/>
      <c r="D479" s="208" t="str">
        <f>ID!D267</f>
        <v>EMPTY</v>
      </c>
      <c r="E479" s="208" t="str">
        <f>ID!E267</f>
        <v>B</v>
      </c>
      <c r="F479" s="208" t="str">
        <f>ID!F267</f>
        <v>EMPTY-B</v>
      </c>
      <c r="G479" s="208" t="str">
        <f>ID!G267</f>
        <v>EMPTY-B</v>
      </c>
      <c r="H479" s="208">
        <f>ID!H267</f>
        <v>0</v>
      </c>
      <c r="I479" s="208">
        <f>ID!I267</f>
        <v>0</v>
      </c>
      <c r="J479" s="208">
        <f>ID!J267</f>
        <v>0</v>
      </c>
      <c r="K479" s="208">
        <f>ID!K267</f>
        <v>0</v>
      </c>
      <c r="L479" s="208">
        <f>ID!L267</f>
        <v>0</v>
      </c>
      <c r="M479" s="208">
        <f>ID!M267</f>
        <v>0</v>
      </c>
      <c r="N479" s="208">
        <f>ID!N267</f>
        <v>0</v>
      </c>
      <c r="O479" s="208" t="str">
        <f>ID!O267</f>
        <v>INT</v>
      </c>
      <c r="P479" s="208" t="str">
        <f>ID!P267</f>
        <v>TBA17</v>
      </c>
      <c r="Q479" s="208">
        <f>ID!Q267</f>
        <v>2</v>
      </c>
      <c r="R479" s="354">
        <f>ID!R267</f>
        <v>0</v>
      </c>
      <c r="S479" s="324"/>
      <c r="T479" s="311"/>
      <c r="U479" s="87">
        <f>IFERROR(VLOOKUP(AE479,timeToFix,3),"")</f>
        <v>0</v>
      </c>
      <c r="V479" s="112">
        <f>IF($V$3=ID!$H$3,
H479,IF($V$3=ID!$I$3,
I479,IF($V$3=ID!$J$3,
J479,IF($V$3=ID!$K$3,
K479,IF($V$3=ID!$L$3,
L479,IF($V$3=ID!$M$3,
M479,IF($V$3=ID!$N$3,
N479,"")))))))</f>
        <v>0</v>
      </c>
      <c r="W479" s="311"/>
      <c r="X479" s="313" t="str">
        <f>ID!AB267</f>
        <v>No Response</v>
      </c>
      <c r="Y479" s="313" t="str">
        <f>Faculty!AB267</f>
        <v>No Response</v>
      </c>
      <c r="Z479" s="313" t="str">
        <f>'Reviewer 1'!AB267</f>
        <v>No Response</v>
      </c>
      <c r="AA479" s="313" t="str">
        <f>'Reviewer 2'!AC279</f>
        <v>No Response</v>
      </c>
      <c r="AB479" s="216"/>
      <c r="AC479" s="85"/>
      <c r="AD479" s="157" t="str">
        <f>IFERROR(VLOOKUP(ID!AB267,RubricConversion,2,FALSE),"")</f>
        <v>NR</v>
      </c>
      <c r="AE479" s="157" t="str">
        <f>IFERROR(VLOOKUP(AD479,scale,2,FALSE),"")</f>
        <v>No Response</v>
      </c>
      <c r="AF479" s="4"/>
    </row>
    <row r="480" spans="1:32" ht="98" hidden="1">
      <c r="A480" s="85"/>
      <c r="B480" s="132"/>
      <c r="C480" s="324"/>
      <c r="D480" s="208"/>
      <c r="E480" s="208"/>
      <c r="F480" s="208"/>
      <c r="G480" s="208"/>
      <c r="H480" s="208"/>
      <c r="I480" s="208"/>
      <c r="J480" s="208"/>
      <c r="K480" s="208"/>
      <c r="L480" s="208"/>
      <c r="M480" s="208"/>
      <c r="N480" s="208"/>
      <c r="O480" s="208"/>
      <c r="P480" s="208"/>
      <c r="Q480" s="208"/>
      <c r="R480" s="311"/>
      <c r="S480" s="104" t="str">
        <f>CONCATENATE(ID!X267,CHAR(10),CHAR(10),Faculty!X267,CHAR(10),CHAR(10),'Reviewer 1'!X267,CHAR(10),CHAR(10),'Reviewer 2'!X279)</f>
        <v xml:space="preserve">
</v>
      </c>
      <c r="T480" s="311"/>
      <c r="U480" s="208"/>
      <c r="V480" s="112">
        <f>IF($V$3=ID!$H$3,
H480,IF($V$3=ID!$I$3,
I480,IF($V$3=ID!$J$3,
J480,IF($V$3=ID!$K$3,
K480,IF($V$3=ID!$L$3,
L480,IF($V$3=ID!$M$3,
M480,IF($V$3=ID!$N$3,
N480,"")))))))</f>
        <v>0</v>
      </c>
      <c r="W480" s="311"/>
      <c r="X480" s="311"/>
      <c r="Y480" s="311"/>
      <c r="Z480" s="311"/>
      <c r="AA480" s="311"/>
      <c r="AB480" s="216"/>
      <c r="AC480" s="85"/>
      <c r="AD480" s="73"/>
      <c r="AE480" s="73"/>
      <c r="AF480" s="4"/>
    </row>
    <row r="481" spans="1:32" ht="15" hidden="1">
      <c r="A481" s="85"/>
      <c r="B481" s="132">
        <f>ID!B268</f>
        <v>0</v>
      </c>
      <c r="C481" s="324"/>
      <c r="D481" s="208" t="str">
        <f>ID!D268</f>
        <v>EMPTY</v>
      </c>
      <c r="E481" s="208" t="str">
        <f>ID!E268</f>
        <v>C</v>
      </c>
      <c r="F481" s="208" t="str">
        <f>ID!F268</f>
        <v>EMPTY-C</v>
      </c>
      <c r="G481" s="208" t="str">
        <f>ID!G268</f>
        <v>EMPTY-C</v>
      </c>
      <c r="H481" s="208">
        <f>ID!H268</f>
        <v>0</v>
      </c>
      <c r="I481" s="208">
        <f>ID!I268</f>
        <v>0</v>
      </c>
      <c r="J481" s="208">
        <f>ID!J268</f>
        <v>0</v>
      </c>
      <c r="K481" s="208">
        <f>ID!K268</f>
        <v>0</v>
      </c>
      <c r="L481" s="208">
        <f>ID!L268</f>
        <v>0</v>
      </c>
      <c r="M481" s="208">
        <f>ID!M268</f>
        <v>0</v>
      </c>
      <c r="N481" s="208">
        <f>ID!N268</f>
        <v>0</v>
      </c>
      <c r="O481" s="208" t="str">
        <f>ID!O268</f>
        <v>INT</v>
      </c>
      <c r="P481" s="208" t="str">
        <f>ID!P268</f>
        <v>TBA17</v>
      </c>
      <c r="Q481" s="208">
        <f>ID!Q268</f>
        <v>3</v>
      </c>
      <c r="R481" s="354">
        <f>ID!R268</f>
        <v>0</v>
      </c>
      <c r="S481" s="324"/>
      <c r="T481" s="311"/>
      <c r="U481" s="87">
        <f>IFERROR(VLOOKUP(AE481,timeToFix,3),"")</f>
        <v>0</v>
      </c>
      <c r="V481" s="112">
        <f>IF($V$3=ID!$H$3,
H481,IF($V$3=ID!$I$3,
I481,IF($V$3=ID!$J$3,
J481,IF($V$3=ID!$K$3,
K481,IF($V$3=ID!$L$3,
L481,IF($V$3=ID!$M$3,
M481,IF($V$3=ID!$N$3,
N481,"")))))))</f>
        <v>0</v>
      </c>
      <c r="W481" s="311"/>
      <c r="X481" s="313" t="str">
        <f>ID!AB268</f>
        <v>No Response</v>
      </c>
      <c r="Y481" s="313" t="str">
        <f>Faculty!AB268</f>
        <v>No Response</v>
      </c>
      <c r="Z481" s="313" t="str">
        <f>'Reviewer 1'!AB268</f>
        <v>No Response</v>
      </c>
      <c r="AA481" s="313" t="str">
        <f>'Reviewer 2'!AC280</f>
        <v>No Response</v>
      </c>
      <c r="AB481" s="216"/>
      <c r="AC481" s="85"/>
      <c r="AD481" s="157" t="str">
        <f>IFERROR(VLOOKUP(ID!AB268,RubricConversion,2,FALSE),"")</f>
        <v>NR</v>
      </c>
      <c r="AE481" s="157" t="str">
        <f>IFERROR(VLOOKUP(AD481,scale,2,FALSE),"")</f>
        <v>No Response</v>
      </c>
      <c r="AF481" s="4"/>
    </row>
    <row r="482" spans="1:32" ht="98" hidden="1">
      <c r="A482" s="85"/>
      <c r="B482" s="132"/>
      <c r="C482" s="324"/>
      <c r="D482" s="208"/>
      <c r="E482" s="208"/>
      <c r="F482" s="208"/>
      <c r="G482" s="208"/>
      <c r="H482" s="208"/>
      <c r="I482" s="208"/>
      <c r="J482" s="208"/>
      <c r="K482" s="208"/>
      <c r="L482" s="208"/>
      <c r="M482" s="208"/>
      <c r="N482" s="208"/>
      <c r="O482" s="208"/>
      <c r="P482" s="208"/>
      <c r="Q482" s="208"/>
      <c r="R482" s="311"/>
      <c r="S482" s="104" t="str">
        <f>CONCATENATE(ID!X268,CHAR(10),CHAR(10),Faculty!X268,CHAR(10),CHAR(10),'Reviewer 1'!X268,CHAR(10),CHAR(10),'Reviewer 2'!X280)</f>
        <v xml:space="preserve">
</v>
      </c>
      <c r="T482" s="311"/>
      <c r="U482" s="208"/>
      <c r="V482" s="112">
        <f>IF($V$3=ID!$H$3,
H482,IF($V$3=ID!$I$3,
I482,IF($V$3=ID!$J$3,
J482,IF($V$3=ID!$K$3,
K482,IF($V$3=ID!$L$3,
L482,IF($V$3=ID!$M$3,
M482,IF($V$3=ID!$N$3,
N482,"")))))))</f>
        <v>0</v>
      </c>
      <c r="W482" s="311"/>
      <c r="X482" s="311"/>
      <c r="Y482" s="311"/>
      <c r="Z482" s="311"/>
      <c r="AA482" s="311"/>
      <c r="AB482" s="216"/>
      <c r="AC482" s="85"/>
      <c r="AD482" s="73"/>
      <c r="AE482" s="73"/>
      <c r="AF482" s="4"/>
    </row>
    <row r="483" spans="1:32" ht="15" hidden="1">
      <c r="A483" s="85"/>
      <c r="B483" s="132">
        <f>ID!B269</f>
        <v>0</v>
      </c>
      <c r="C483" s="324"/>
      <c r="D483" s="208" t="str">
        <f>ID!D269</f>
        <v>EMPTY</v>
      </c>
      <c r="E483" s="208" t="str">
        <f>ID!E269</f>
        <v>D</v>
      </c>
      <c r="F483" s="208" t="str">
        <f>ID!F269</f>
        <v>EMPTY-D</v>
      </c>
      <c r="G483" s="208" t="str">
        <f>ID!G269</f>
        <v>EMPTY-D</v>
      </c>
      <c r="H483" s="208">
        <f>ID!H269</f>
        <v>0</v>
      </c>
      <c r="I483" s="208">
        <f>ID!I269</f>
        <v>0</v>
      </c>
      <c r="J483" s="208">
        <f>ID!J269</f>
        <v>0</v>
      </c>
      <c r="K483" s="208">
        <f>ID!K269</f>
        <v>0</v>
      </c>
      <c r="L483" s="208">
        <f>ID!L269</f>
        <v>0</v>
      </c>
      <c r="M483" s="208">
        <f>ID!M269</f>
        <v>0</v>
      </c>
      <c r="N483" s="208">
        <f>ID!N269</f>
        <v>0</v>
      </c>
      <c r="O483" s="208" t="str">
        <f>ID!O269</f>
        <v>INT</v>
      </c>
      <c r="P483" s="208" t="str">
        <f>ID!P269</f>
        <v>TBA17</v>
      </c>
      <c r="Q483" s="208">
        <f>ID!Q269</f>
        <v>4</v>
      </c>
      <c r="R483" s="354">
        <f>ID!R269</f>
        <v>0</v>
      </c>
      <c r="S483" s="324"/>
      <c r="T483" s="311"/>
      <c r="U483" s="87">
        <f>IFERROR(VLOOKUP(AE483,timeToFix,3),"")</f>
        <v>0</v>
      </c>
      <c r="V483" s="112">
        <f>IF($V$3=ID!$H$3,
H483,IF($V$3=ID!$I$3,
I483,IF($V$3=ID!$J$3,
J483,IF($V$3=ID!$K$3,
K483,IF($V$3=ID!$L$3,
L483,IF($V$3=ID!$M$3,
M483,IF($V$3=ID!$N$3,
N483,"")))))))</f>
        <v>0</v>
      </c>
      <c r="W483" s="311"/>
      <c r="X483" s="313" t="str">
        <f>ID!AB269</f>
        <v>No Response</v>
      </c>
      <c r="Y483" s="313" t="str">
        <f>Faculty!AB269</f>
        <v>No Response</v>
      </c>
      <c r="Z483" s="313" t="str">
        <f>'Reviewer 1'!AB269</f>
        <v>No Response</v>
      </c>
      <c r="AA483" s="313" t="str">
        <f>'Reviewer 2'!AC281</f>
        <v>No Response</v>
      </c>
      <c r="AB483" s="216"/>
      <c r="AC483" s="85"/>
      <c r="AD483" s="157" t="str">
        <f>IFERROR(VLOOKUP(ID!AB269,RubricConversion,2,FALSE),"")</f>
        <v>NR</v>
      </c>
      <c r="AE483" s="157" t="str">
        <f>IFERROR(VLOOKUP(AD483,scale,2,FALSE),"")</f>
        <v>No Response</v>
      </c>
      <c r="AF483" s="4"/>
    </row>
    <row r="484" spans="1:32" ht="98" hidden="1">
      <c r="A484" s="85"/>
      <c r="B484" s="132"/>
      <c r="C484" s="324"/>
      <c r="D484" s="208"/>
      <c r="E484" s="208"/>
      <c r="F484" s="208"/>
      <c r="G484" s="208"/>
      <c r="H484" s="208"/>
      <c r="I484" s="208"/>
      <c r="J484" s="208"/>
      <c r="K484" s="208"/>
      <c r="L484" s="208"/>
      <c r="M484" s="208"/>
      <c r="N484" s="208"/>
      <c r="O484" s="208"/>
      <c r="P484" s="208"/>
      <c r="Q484" s="208"/>
      <c r="R484" s="311"/>
      <c r="S484" s="104" t="str">
        <f>CONCATENATE(ID!X269,CHAR(10),CHAR(10),Faculty!X269,CHAR(10),CHAR(10),'Reviewer 1'!X269,CHAR(10),CHAR(10),'Reviewer 2'!X281)</f>
        <v xml:space="preserve">
</v>
      </c>
      <c r="T484" s="311"/>
      <c r="U484" s="208"/>
      <c r="V484" s="112">
        <f>IF($V$3=ID!$H$3,
H484,IF($V$3=ID!$I$3,
I484,IF($V$3=ID!$J$3,
J484,IF($V$3=ID!$K$3,
K484,IF($V$3=ID!$L$3,
L484,IF($V$3=ID!$M$3,
M484,IF($V$3=ID!$N$3,
N484,"")))))))</f>
        <v>0</v>
      </c>
      <c r="W484" s="311"/>
      <c r="X484" s="311"/>
      <c r="Y484" s="311"/>
      <c r="Z484" s="311"/>
      <c r="AA484" s="311"/>
      <c r="AB484" s="216"/>
      <c r="AC484" s="85"/>
      <c r="AD484" s="73"/>
      <c r="AE484" s="73"/>
      <c r="AF484" s="4"/>
    </row>
    <row r="485" spans="1:32" ht="15" hidden="1">
      <c r="A485" s="85"/>
      <c r="B485" s="132">
        <f>ID!B270</f>
        <v>0</v>
      </c>
      <c r="C485" s="324"/>
      <c r="D485" s="208" t="str">
        <f>ID!D270</f>
        <v>EMPTY</v>
      </c>
      <c r="E485" s="208" t="str">
        <f>ID!E270</f>
        <v>E</v>
      </c>
      <c r="F485" s="208" t="str">
        <f>ID!F270</f>
        <v>EMPTY-E</v>
      </c>
      <c r="G485" s="208" t="str">
        <f>ID!G270</f>
        <v>EMPTY-E</v>
      </c>
      <c r="H485" s="208">
        <f>ID!H270</f>
        <v>0</v>
      </c>
      <c r="I485" s="208">
        <f>ID!I270</f>
        <v>0</v>
      </c>
      <c r="J485" s="208">
        <f>ID!J270</f>
        <v>0</v>
      </c>
      <c r="K485" s="208">
        <f>ID!K270</f>
        <v>0</v>
      </c>
      <c r="L485" s="208">
        <f>ID!L270</f>
        <v>0</v>
      </c>
      <c r="M485" s="208">
        <f>ID!M270</f>
        <v>0</v>
      </c>
      <c r="N485" s="208">
        <f>ID!N270</f>
        <v>0</v>
      </c>
      <c r="O485" s="208" t="str">
        <f>ID!O270</f>
        <v>INT</v>
      </c>
      <c r="P485" s="208" t="str">
        <f>ID!P270</f>
        <v>TBA17</v>
      </c>
      <c r="Q485" s="208">
        <f>ID!Q270</f>
        <v>5</v>
      </c>
      <c r="R485" s="354">
        <f>ID!R270</f>
        <v>0</v>
      </c>
      <c r="S485" s="324"/>
      <c r="T485" s="311"/>
      <c r="U485" s="87">
        <f>IFERROR(VLOOKUP(AE485,timeToFix,3),"")</f>
        <v>0</v>
      </c>
      <c r="V485" s="112">
        <f>IF($V$3=ID!$H$3,
H485,IF($V$3=ID!$I$3,
I485,IF($V$3=ID!$J$3,
J485,IF($V$3=ID!$K$3,
K485,IF($V$3=ID!$L$3,
L485,IF($V$3=ID!$M$3,
M485,IF($V$3=ID!$N$3,
N485,"")))))))</f>
        <v>0</v>
      </c>
      <c r="W485" s="311"/>
      <c r="X485" s="313" t="str">
        <f>ID!AB270</f>
        <v>No Response</v>
      </c>
      <c r="Y485" s="313" t="str">
        <f>Faculty!AB270</f>
        <v>No Response</v>
      </c>
      <c r="Z485" s="313" t="str">
        <f>'Reviewer 1'!AB270</f>
        <v>No Response</v>
      </c>
      <c r="AA485" s="313" t="str">
        <f>'Reviewer 2'!AC282</f>
        <v>No Response</v>
      </c>
      <c r="AB485" s="216"/>
      <c r="AC485" s="85"/>
      <c r="AD485" s="157" t="str">
        <f>IFERROR(VLOOKUP(ID!AB270,RubricConversion,2,FALSE),"")</f>
        <v>NR</v>
      </c>
      <c r="AE485" s="157" t="str">
        <f>IFERROR(VLOOKUP(AD485,scale,2,FALSE),"")</f>
        <v>No Response</v>
      </c>
      <c r="AF485" s="4"/>
    </row>
    <row r="486" spans="1:32" ht="98" hidden="1">
      <c r="A486" s="85"/>
      <c r="B486" s="132"/>
      <c r="C486" s="324"/>
      <c r="D486" s="208"/>
      <c r="E486" s="208"/>
      <c r="F486" s="208"/>
      <c r="G486" s="208"/>
      <c r="H486" s="208"/>
      <c r="I486" s="208"/>
      <c r="J486" s="208"/>
      <c r="K486" s="208"/>
      <c r="L486" s="208"/>
      <c r="M486" s="208"/>
      <c r="N486" s="208"/>
      <c r="O486" s="208"/>
      <c r="P486" s="208"/>
      <c r="Q486" s="208"/>
      <c r="R486" s="311"/>
      <c r="S486" s="104" t="str">
        <f>CONCATENATE(ID!X270,CHAR(10),CHAR(10),Faculty!X270,CHAR(10),CHAR(10),'Reviewer 1'!X270,CHAR(10),CHAR(10),'Reviewer 2'!X282)</f>
        <v xml:space="preserve">
</v>
      </c>
      <c r="T486" s="311"/>
      <c r="U486" s="208"/>
      <c r="V486" s="112">
        <f>IF($V$3=ID!$H$3,
H486,IF($V$3=ID!$I$3,
I486,IF($V$3=ID!$J$3,
J486,IF($V$3=ID!$K$3,
K486,IF($V$3=ID!$L$3,
L486,IF($V$3=ID!$M$3,
M486,IF($V$3=ID!$N$3,
N486,"")))))))</f>
        <v>0</v>
      </c>
      <c r="W486" s="311"/>
      <c r="X486" s="311"/>
      <c r="Y486" s="311"/>
      <c r="Z486" s="311"/>
      <c r="AA486" s="311"/>
      <c r="AB486" s="216"/>
      <c r="AC486" s="85"/>
      <c r="AD486" s="73"/>
      <c r="AE486" s="73"/>
      <c r="AF486" s="4"/>
    </row>
    <row r="487" spans="1:32" ht="15" hidden="1">
      <c r="A487" s="85"/>
      <c r="B487" s="132">
        <f>ID!B271</f>
        <v>0</v>
      </c>
      <c r="C487" s="324"/>
      <c r="D487" s="208" t="str">
        <f>ID!D271</f>
        <v>EMPTY</v>
      </c>
      <c r="E487" s="208" t="str">
        <f>ID!E271</f>
        <v>F</v>
      </c>
      <c r="F487" s="208" t="str">
        <f>ID!F271</f>
        <v>EMPTY-F</v>
      </c>
      <c r="G487" s="208" t="str">
        <f>ID!G271</f>
        <v>EMPTY-F</v>
      </c>
      <c r="H487" s="208">
        <f>ID!H271</f>
        <v>0</v>
      </c>
      <c r="I487" s="208">
        <f>ID!I271</f>
        <v>0</v>
      </c>
      <c r="J487" s="208">
        <f>ID!J271</f>
        <v>0</v>
      </c>
      <c r="K487" s="208">
        <f>ID!K271</f>
        <v>0</v>
      </c>
      <c r="L487" s="208">
        <f>ID!L271</f>
        <v>0</v>
      </c>
      <c r="M487" s="208">
        <f>ID!M271</f>
        <v>0</v>
      </c>
      <c r="N487" s="208">
        <f>ID!N271</f>
        <v>0</v>
      </c>
      <c r="O487" s="208" t="str">
        <f>ID!O271</f>
        <v>INT</v>
      </c>
      <c r="P487" s="208" t="str">
        <f>ID!P271</f>
        <v>TBA17</v>
      </c>
      <c r="Q487" s="208">
        <f>ID!Q271</f>
        <v>6</v>
      </c>
      <c r="R487" s="354">
        <f>ID!R271</f>
        <v>0</v>
      </c>
      <c r="S487" s="324"/>
      <c r="T487" s="311"/>
      <c r="U487" s="87">
        <f>IFERROR(VLOOKUP(AE487,timeToFix,3),"")</f>
        <v>0</v>
      </c>
      <c r="V487" s="112">
        <f>IF($V$3=ID!$H$3,
H487,IF($V$3=ID!$I$3,
I487,IF($V$3=ID!$J$3,
J487,IF($V$3=ID!$K$3,
K487,IF($V$3=ID!$L$3,
L487,IF($V$3=ID!$M$3,
M487,IF($V$3=ID!$N$3,
N487,"")))))))</f>
        <v>0</v>
      </c>
      <c r="W487" s="311"/>
      <c r="X487" s="313" t="str">
        <f>ID!AB271</f>
        <v>No Response</v>
      </c>
      <c r="Y487" s="313" t="str">
        <f>Faculty!AB271</f>
        <v>No Response</v>
      </c>
      <c r="Z487" s="313" t="str">
        <f>'Reviewer 1'!AB271</f>
        <v>No Response</v>
      </c>
      <c r="AA487" s="313" t="str">
        <f>'Reviewer 2'!AC283</f>
        <v>No Response</v>
      </c>
      <c r="AB487" s="216"/>
      <c r="AC487" s="85"/>
      <c r="AD487" s="157" t="str">
        <f>IFERROR(VLOOKUP(ID!AB271,RubricConversion,2,FALSE),"")</f>
        <v>NR</v>
      </c>
      <c r="AE487" s="157" t="str">
        <f>IFERROR(VLOOKUP(AD487,scale,2,FALSE),"")</f>
        <v>No Response</v>
      </c>
      <c r="AF487" s="4"/>
    </row>
    <row r="488" spans="1:32" ht="98" hidden="1">
      <c r="A488" s="85"/>
      <c r="B488" s="132"/>
      <c r="C488" s="324"/>
      <c r="D488" s="208"/>
      <c r="E488" s="208"/>
      <c r="F488" s="208"/>
      <c r="G488" s="208"/>
      <c r="H488" s="208"/>
      <c r="I488" s="208"/>
      <c r="J488" s="208"/>
      <c r="K488" s="208"/>
      <c r="L488" s="208"/>
      <c r="M488" s="208"/>
      <c r="N488" s="208"/>
      <c r="O488" s="208"/>
      <c r="P488" s="208"/>
      <c r="Q488" s="208"/>
      <c r="R488" s="311"/>
      <c r="S488" s="104" t="str">
        <f>CONCATENATE(ID!X271,CHAR(10),CHAR(10),Faculty!X271,CHAR(10),CHAR(10),'Reviewer 1'!X271,CHAR(10),CHAR(10),'Reviewer 2'!X283)</f>
        <v xml:space="preserve">
</v>
      </c>
      <c r="T488" s="311"/>
      <c r="U488" s="208"/>
      <c r="V488" s="112">
        <f>IF($V$3=ID!$H$3,
H488,IF($V$3=ID!$I$3,
I488,IF($V$3=ID!$J$3,
J488,IF($V$3=ID!$K$3,
K488,IF($V$3=ID!$L$3,
L488,IF($V$3=ID!$M$3,
M488,IF($V$3=ID!$N$3,
N488,"")))))))</f>
        <v>0</v>
      </c>
      <c r="W488" s="311"/>
      <c r="X488" s="311"/>
      <c r="Y488" s="311"/>
      <c r="Z488" s="311"/>
      <c r="AA488" s="311"/>
      <c r="AB488" s="216"/>
      <c r="AC488" s="85"/>
      <c r="AD488" s="73"/>
      <c r="AE488" s="73"/>
      <c r="AF488" s="4"/>
    </row>
    <row r="489" spans="1:32" ht="15" hidden="1">
      <c r="A489" s="85"/>
      <c r="B489" s="132">
        <f>ID!B272</f>
        <v>0</v>
      </c>
      <c r="C489" s="324"/>
      <c r="D489" s="208" t="str">
        <f>ID!D272</f>
        <v>EMPTY</v>
      </c>
      <c r="E489" s="208" t="str">
        <f>ID!E272</f>
        <v>G</v>
      </c>
      <c r="F489" s="208" t="str">
        <f>ID!F272</f>
        <v>EMPTY-G</v>
      </c>
      <c r="G489" s="208" t="str">
        <f>ID!G272</f>
        <v>EMPTY-G</v>
      </c>
      <c r="H489" s="208">
        <f>ID!H272</f>
        <v>0</v>
      </c>
      <c r="I489" s="208">
        <f>ID!I272</f>
        <v>0</v>
      </c>
      <c r="J489" s="208">
        <f>ID!J272</f>
        <v>0</v>
      </c>
      <c r="K489" s="208">
        <f>ID!K272</f>
        <v>0</v>
      </c>
      <c r="L489" s="208">
        <f>ID!L272</f>
        <v>0</v>
      </c>
      <c r="M489" s="208">
        <f>ID!M272</f>
        <v>0</v>
      </c>
      <c r="N489" s="208">
        <f>ID!N272</f>
        <v>0</v>
      </c>
      <c r="O489" s="208" t="str">
        <f>ID!O272</f>
        <v>INT</v>
      </c>
      <c r="P489" s="208" t="str">
        <f>ID!P272</f>
        <v>TBA17</v>
      </c>
      <c r="Q489" s="208">
        <f>ID!Q272</f>
        <v>7</v>
      </c>
      <c r="R489" s="354">
        <f>ID!R272</f>
        <v>0</v>
      </c>
      <c r="S489" s="324"/>
      <c r="T489" s="311"/>
      <c r="U489" s="87">
        <f>IFERROR(VLOOKUP(AE489,timeToFix,3),"")</f>
        <v>0</v>
      </c>
      <c r="V489" s="112">
        <f>IF($V$3=ID!$H$3,
H489,IF($V$3=ID!$I$3,
I489,IF($V$3=ID!$J$3,
J489,IF($V$3=ID!$K$3,
K489,IF($V$3=ID!$L$3,
L489,IF($V$3=ID!$M$3,
M489,IF($V$3=ID!$N$3,
N489,"")))))))</f>
        <v>0</v>
      </c>
      <c r="W489" s="311"/>
      <c r="X489" s="313" t="str">
        <f>ID!AB272</f>
        <v>No Response</v>
      </c>
      <c r="Y489" s="313" t="str">
        <f>Faculty!AB272</f>
        <v>No Response</v>
      </c>
      <c r="Z489" s="313" t="str">
        <f>'Reviewer 1'!AB272</f>
        <v>No Response</v>
      </c>
      <c r="AA489" s="313" t="str">
        <f>'Reviewer 2'!AC284</f>
        <v>No Response</v>
      </c>
      <c r="AB489" s="216"/>
      <c r="AC489" s="85"/>
      <c r="AD489" s="157" t="str">
        <f>IFERROR(VLOOKUP(ID!AB272,RubricConversion,2,FALSE),"")</f>
        <v>NR</v>
      </c>
      <c r="AE489" s="157" t="str">
        <f>IFERROR(VLOOKUP(AD489,scale,2,FALSE),"")</f>
        <v>No Response</v>
      </c>
      <c r="AF489" s="4"/>
    </row>
    <row r="490" spans="1:32" ht="98" hidden="1">
      <c r="A490" s="85"/>
      <c r="B490" s="132"/>
      <c r="C490" s="324"/>
      <c r="D490" s="208"/>
      <c r="E490" s="208"/>
      <c r="F490" s="208"/>
      <c r="G490" s="208"/>
      <c r="H490" s="208"/>
      <c r="I490" s="208"/>
      <c r="J490" s="208"/>
      <c r="K490" s="208"/>
      <c r="L490" s="208"/>
      <c r="M490" s="208"/>
      <c r="N490" s="208"/>
      <c r="O490" s="208"/>
      <c r="P490" s="208"/>
      <c r="Q490" s="208"/>
      <c r="R490" s="311"/>
      <c r="S490" s="104" t="str">
        <f>CONCATENATE(ID!X272,CHAR(10),CHAR(10),Faculty!X272,CHAR(10),CHAR(10),'Reviewer 1'!X272,CHAR(10),CHAR(10),'Reviewer 2'!X284)</f>
        <v xml:space="preserve">
</v>
      </c>
      <c r="T490" s="311"/>
      <c r="U490" s="208"/>
      <c r="V490" s="112">
        <f>IF($V$3=ID!$H$3,
H490,IF($V$3=ID!$I$3,
I490,IF($V$3=ID!$J$3,
J490,IF($V$3=ID!$K$3,
K490,IF($V$3=ID!$L$3,
L490,IF($V$3=ID!$M$3,
M490,IF($V$3=ID!$N$3,
N490,"")))))))</f>
        <v>0</v>
      </c>
      <c r="W490" s="311"/>
      <c r="X490" s="311"/>
      <c r="Y490" s="311"/>
      <c r="Z490" s="311"/>
      <c r="AA490" s="311"/>
      <c r="AB490" s="216"/>
      <c r="AC490" s="85"/>
      <c r="AD490" s="73"/>
      <c r="AE490" s="73"/>
      <c r="AF490" s="4"/>
    </row>
    <row r="491" spans="1:32" ht="15" hidden="1">
      <c r="A491" s="85"/>
      <c r="B491" s="132">
        <f>ID!B273</f>
        <v>0</v>
      </c>
      <c r="C491" s="324"/>
      <c r="D491" s="208" t="str">
        <f>ID!D273</f>
        <v>EMPTY</v>
      </c>
      <c r="E491" s="208" t="str">
        <f>ID!E273</f>
        <v>H</v>
      </c>
      <c r="F491" s="208" t="str">
        <f>ID!F273</f>
        <v>EMPTY-H</v>
      </c>
      <c r="G491" s="208" t="str">
        <f>ID!G273</f>
        <v>EMPTY-H</v>
      </c>
      <c r="H491" s="208">
        <f>ID!H273</f>
        <v>0</v>
      </c>
      <c r="I491" s="208">
        <f>ID!I273</f>
        <v>0</v>
      </c>
      <c r="J491" s="208">
        <f>ID!J273</f>
        <v>0</v>
      </c>
      <c r="K491" s="208">
        <f>ID!K273</f>
        <v>0</v>
      </c>
      <c r="L491" s="208">
        <f>ID!L273</f>
        <v>0</v>
      </c>
      <c r="M491" s="208">
        <f>ID!M273</f>
        <v>0</v>
      </c>
      <c r="N491" s="208">
        <f>ID!N273</f>
        <v>0</v>
      </c>
      <c r="O491" s="208" t="str">
        <f>ID!O273</f>
        <v>INT</v>
      </c>
      <c r="P491" s="208" t="str">
        <f>ID!P273</f>
        <v>TBA17</v>
      </c>
      <c r="Q491" s="208">
        <f>ID!Q273</f>
        <v>8</v>
      </c>
      <c r="R491" s="354">
        <f>ID!R273</f>
        <v>0</v>
      </c>
      <c r="S491" s="324"/>
      <c r="T491" s="311"/>
      <c r="U491" s="87">
        <f>IFERROR(VLOOKUP(AE491,timeToFix,3),"")</f>
        <v>0</v>
      </c>
      <c r="V491" s="112">
        <f>IF($V$3=ID!$H$3,
H491,IF($V$3=ID!$I$3,
I491,IF($V$3=ID!$J$3,
J491,IF($V$3=ID!$K$3,
K491,IF($V$3=ID!$L$3,
L491,IF($V$3=ID!$M$3,
M491,IF($V$3=ID!$N$3,
N491,"")))))))</f>
        <v>0</v>
      </c>
      <c r="W491" s="311"/>
      <c r="X491" s="313" t="str">
        <f>ID!AB273</f>
        <v>No Response</v>
      </c>
      <c r="Y491" s="313" t="str">
        <f>Faculty!AB273</f>
        <v>No Response</v>
      </c>
      <c r="Z491" s="313" t="str">
        <f>'Reviewer 1'!AB273</f>
        <v>No Response</v>
      </c>
      <c r="AA491" s="313" t="str">
        <f>'Reviewer 2'!AC285</f>
        <v>No Response</v>
      </c>
      <c r="AB491" s="216"/>
      <c r="AC491" s="85"/>
      <c r="AD491" s="157" t="str">
        <f>IFERROR(VLOOKUP(ID!AB273,RubricConversion,2,FALSE),"")</f>
        <v>NR</v>
      </c>
      <c r="AE491" s="157" t="str">
        <f>IFERROR(VLOOKUP(AD491,scale,2,FALSE),"")</f>
        <v>No Response</v>
      </c>
      <c r="AF491" s="4"/>
    </row>
    <row r="492" spans="1:32" ht="98" hidden="1">
      <c r="A492" s="85"/>
      <c r="B492" s="132"/>
      <c r="C492" s="324"/>
      <c r="D492" s="208"/>
      <c r="E492" s="208"/>
      <c r="F492" s="208"/>
      <c r="G492" s="208"/>
      <c r="H492" s="208"/>
      <c r="I492" s="208"/>
      <c r="J492" s="208"/>
      <c r="K492" s="208"/>
      <c r="L492" s="208"/>
      <c r="M492" s="208"/>
      <c r="N492" s="208"/>
      <c r="O492" s="208"/>
      <c r="P492" s="208"/>
      <c r="Q492" s="208"/>
      <c r="R492" s="311"/>
      <c r="S492" s="104" t="str">
        <f>CONCATENATE(ID!X273,CHAR(10),CHAR(10),Faculty!X273,CHAR(10),CHAR(10),'Reviewer 1'!X273,CHAR(10),CHAR(10),'Reviewer 2'!X285)</f>
        <v xml:space="preserve">
</v>
      </c>
      <c r="T492" s="311"/>
      <c r="U492" s="208"/>
      <c r="V492" s="112">
        <f>IF($V$3=ID!$H$3,
H492,IF($V$3=ID!$I$3,
I492,IF($V$3=ID!$J$3,
J492,IF($V$3=ID!$K$3,
K492,IF($V$3=ID!$L$3,
L492,IF($V$3=ID!$M$3,
M492,IF($V$3=ID!$N$3,
N492,"")))))))</f>
        <v>0</v>
      </c>
      <c r="W492" s="311"/>
      <c r="X492" s="311"/>
      <c r="Y492" s="311"/>
      <c r="Z492" s="311"/>
      <c r="AA492" s="311"/>
      <c r="AB492" s="216"/>
      <c r="AC492" s="85"/>
      <c r="AD492" s="73"/>
      <c r="AE492" s="73"/>
      <c r="AF492" s="4"/>
    </row>
    <row r="493" spans="1:32" ht="15" hidden="1">
      <c r="A493" s="85"/>
      <c r="B493" s="132">
        <f>ID!B274</f>
        <v>0</v>
      </c>
      <c r="C493" s="324"/>
      <c r="D493" s="208" t="str">
        <f>ID!D274</f>
        <v>EMPTY</v>
      </c>
      <c r="E493" s="208" t="str">
        <f>ID!E274</f>
        <v>I</v>
      </c>
      <c r="F493" s="208" t="str">
        <f>ID!F274</f>
        <v>EMPTY-I</v>
      </c>
      <c r="G493" s="208" t="str">
        <f>ID!G274</f>
        <v>EMPTY-I</v>
      </c>
      <c r="H493" s="208">
        <f>ID!H274</f>
        <v>0</v>
      </c>
      <c r="I493" s="208">
        <f>ID!I274</f>
        <v>0</v>
      </c>
      <c r="J493" s="208">
        <f>ID!J274</f>
        <v>0</v>
      </c>
      <c r="K493" s="208">
        <f>ID!K274</f>
        <v>0</v>
      </c>
      <c r="L493" s="208">
        <f>ID!L274</f>
        <v>0</v>
      </c>
      <c r="M493" s="208">
        <f>ID!M274</f>
        <v>0</v>
      </c>
      <c r="N493" s="208">
        <f>ID!N274</f>
        <v>0</v>
      </c>
      <c r="O493" s="208" t="str">
        <f>ID!O274</f>
        <v>INT</v>
      </c>
      <c r="P493" s="208" t="str">
        <f>ID!P274</f>
        <v>TBA17</v>
      </c>
      <c r="Q493" s="208">
        <f>ID!Q274</f>
        <v>9</v>
      </c>
      <c r="R493" s="354">
        <f>ID!R274</f>
        <v>0</v>
      </c>
      <c r="S493" s="324"/>
      <c r="T493" s="311"/>
      <c r="U493" s="87">
        <f>IFERROR(VLOOKUP(AE493,timeToFix,3),"")</f>
        <v>0</v>
      </c>
      <c r="V493" s="112">
        <f>IF($V$3=ID!$H$3,
H493,IF($V$3=ID!$I$3,
I493,IF($V$3=ID!$J$3,
J493,IF($V$3=ID!$K$3,
K493,IF($V$3=ID!$L$3,
L493,IF($V$3=ID!$M$3,
M493,IF($V$3=ID!$N$3,
N493,"")))))))</f>
        <v>0</v>
      </c>
      <c r="W493" s="311"/>
      <c r="X493" s="313" t="str">
        <f>ID!AB274</f>
        <v>No Response</v>
      </c>
      <c r="Y493" s="313" t="str">
        <f>Faculty!AB274</f>
        <v>No Response</v>
      </c>
      <c r="Z493" s="313" t="str">
        <f>'Reviewer 1'!AB274</f>
        <v>No Response</v>
      </c>
      <c r="AA493" s="313" t="str">
        <f>'Reviewer 2'!AC286</f>
        <v>No Response</v>
      </c>
      <c r="AB493" s="216"/>
      <c r="AC493" s="85"/>
      <c r="AD493" s="157" t="str">
        <f>IFERROR(VLOOKUP(ID!AB274,RubricConversion,2,FALSE),"")</f>
        <v>NR</v>
      </c>
      <c r="AE493" s="157" t="str">
        <f>IFERROR(VLOOKUP(AD493,scale,2,FALSE),"")</f>
        <v>No Response</v>
      </c>
      <c r="AF493" s="4"/>
    </row>
    <row r="494" spans="1:32" ht="98" hidden="1">
      <c r="A494" s="85"/>
      <c r="B494" s="132"/>
      <c r="C494" s="324"/>
      <c r="D494" s="208"/>
      <c r="E494" s="208"/>
      <c r="F494" s="208"/>
      <c r="G494" s="208"/>
      <c r="H494" s="208"/>
      <c r="I494" s="208"/>
      <c r="J494" s="208"/>
      <c r="K494" s="208"/>
      <c r="L494" s="208"/>
      <c r="M494" s="208"/>
      <c r="N494" s="208"/>
      <c r="O494" s="208"/>
      <c r="P494" s="208"/>
      <c r="Q494" s="208"/>
      <c r="R494" s="311"/>
      <c r="S494" s="104" t="str">
        <f>CONCATENATE(ID!X274,CHAR(10),CHAR(10),Faculty!X274,CHAR(10),CHAR(10),'Reviewer 1'!X274,CHAR(10),CHAR(10),'Reviewer 2'!X286)</f>
        <v xml:space="preserve">
</v>
      </c>
      <c r="T494" s="311"/>
      <c r="U494" s="208"/>
      <c r="V494" s="112">
        <f>IF($V$3=ID!$H$3,
H494,IF($V$3=ID!$I$3,
I494,IF($V$3=ID!$J$3,
J494,IF($V$3=ID!$K$3,
K494,IF($V$3=ID!$L$3,
L494,IF($V$3=ID!$M$3,
M494,IF($V$3=ID!$N$3,
N494,"")))))))</f>
        <v>0</v>
      </c>
      <c r="W494" s="311"/>
      <c r="X494" s="311"/>
      <c r="Y494" s="311"/>
      <c r="Z494" s="311"/>
      <c r="AA494" s="311"/>
      <c r="AB494" s="216"/>
      <c r="AC494" s="85"/>
      <c r="AD494" s="73"/>
      <c r="AE494" s="73"/>
      <c r="AF494" s="4"/>
    </row>
    <row r="495" spans="1:32" ht="15" hidden="1">
      <c r="A495" s="85"/>
      <c r="B495" s="132">
        <f>ID!B275</f>
        <v>0</v>
      </c>
      <c r="C495" s="324"/>
      <c r="D495" s="208" t="str">
        <f>ID!D275</f>
        <v>EMPTY</v>
      </c>
      <c r="E495" s="208" t="str">
        <f>ID!E275</f>
        <v>J</v>
      </c>
      <c r="F495" s="208" t="str">
        <f>ID!F275</f>
        <v>EMPTY-J</v>
      </c>
      <c r="G495" s="208" t="str">
        <f>ID!G275</f>
        <v>EMPTY-J</v>
      </c>
      <c r="H495" s="208">
        <f>ID!H275</f>
        <v>0</v>
      </c>
      <c r="I495" s="208">
        <f>ID!I275</f>
        <v>0</v>
      </c>
      <c r="J495" s="208">
        <f>ID!J275</f>
        <v>0</v>
      </c>
      <c r="K495" s="208">
        <f>ID!K275</f>
        <v>0</v>
      </c>
      <c r="L495" s="208">
        <f>ID!L275</f>
        <v>0</v>
      </c>
      <c r="M495" s="208">
        <f>ID!M275</f>
        <v>0</v>
      </c>
      <c r="N495" s="208">
        <f>ID!N275</f>
        <v>0</v>
      </c>
      <c r="O495" s="208" t="str">
        <f>ID!O275</f>
        <v>INT</v>
      </c>
      <c r="P495" s="208" t="str">
        <f>ID!P275</f>
        <v>TBA17</v>
      </c>
      <c r="Q495" s="208">
        <f>ID!Q275</f>
        <v>10</v>
      </c>
      <c r="R495" s="354">
        <f>ID!R275</f>
        <v>0</v>
      </c>
      <c r="S495" s="324"/>
      <c r="T495" s="311"/>
      <c r="U495" s="87">
        <f>IFERROR(VLOOKUP(AE495,timeToFix,3),"")</f>
        <v>0</v>
      </c>
      <c r="V495" s="112">
        <f>IF($V$3=ID!$H$3,
H495,IF($V$3=ID!$I$3,
I495,IF($V$3=ID!$J$3,
J495,IF($V$3=ID!$K$3,
K495,IF($V$3=ID!$L$3,
L495,IF($V$3=ID!$M$3,
M495,IF($V$3=ID!$N$3,
N495,"")))))))</f>
        <v>0</v>
      </c>
      <c r="W495" s="311"/>
      <c r="X495" s="313" t="str">
        <f>ID!AB275</f>
        <v>No Response</v>
      </c>
      <c r="Y495" s="313" t="str">
        <f>Faculty!AB275</f>
        <v>No Response</v>
      </c>
      <c r="Z495" s="313" t="str">
        <f>'Reviewer 1'!AB275</f>
        <v>No Response</v>
      </c>
      <c r="AA495" s="313" t="str">
        <f>'Reviewer 2'!AC287</f>
        <v>No Response</v>
      </c>
      <c r="AB495" s="216"/>
      <c r="AC495" s="85"/>
      <c r="AD495" s="157" t="str">
        <f>IFERROR(VLOOKUP(ID!AB275,RubricConversion,2,FALSE),"")</f>
        <v>NR</v>
      </c>
      <c r="AE495" s="157" t="str">
        <f>IFERROR(VLOOKUP(AD495,scale,2,FALSE),"")</f>
        <v>No Response</v>
      </c>
      <c r="AF495" s="4"/>
    </row>
    <row r="496" spans="1:32" ht="98" hidden="1">
      <c r="A496" s="85"/>
      <c r="B496" s="132"/>
      <c r="C496" s="324"/>
      <c r="D496" s="208"/>
      <c r="E496" s="208"/>
      <c r="F496" s="208"/>
      <c r="G496" s="208"/>
      <c r="H496" s="208"/>
      <c r="I496" s="208"/>
      <c r="J496" s="208"/>
      <c r="K496" s="208"/>
      <c r="L496" s="208"/>
      <c r="M496" s="208"/>
      <c r="N496" s="208"/>
      <c r="O496" s="208"/>
      <c r="P496" s="208"/>
      <c r="Q496" s="208"/>
      <c r="R496" s="311"/>
      <c r="S496" s="104" t="str">
        <f>CONCATENATE(ID!X275,CHAR(10),CHAR(10),Faculty!X275,CHAR(10),CHAR(10),'Reviewer 1'!X275,CHAR(10),CHAR(10),'Reviewer 2'!X287)</f>
        <v xml:space="preserve">
</v>
      </c>
      <c r="T496" s="311"/>
      <c r="U496" s="208"/>
      <c r="V496" s="112">
        <f>IF($V$3=ID!$H$3,
H496,IF($V$3=ID!$I$3,
I496,IF($V$3=ID!$J$3,
J496,IF($V$3=ID!$K$3,
K496,IF($V$3=ID!$L$3,
L496,IF($V$3=ID!$M$3,
M496,IF($V$3=ID!$N$3,
N496,"")))))))</f>
        <v>0</v>
      </c>
      <c r="W496" s="311"/>
      <c r="X496" s="311"/>
      <c r="Y496" s="311"/>
      <c r="Z496" s="311"/>
      <c r="AA496" s="311"/>
      <c r="AB496" s="216"/>
      <c r="AC496" s="85"/>
      <c r="AD496" s="73"/>
      <c r="AE496" s="73"/>
      <c r="AF496" s="4"/>
    </row>
    <row r="497" spans="1:32" ht="15" hidden="1">
      <c r="A497" s="85"/>
      <c r="B497" s="132">
        <f>ID!B276</f>
        <v>0</v>
      </c>
      <c r="C497" s="324"/>
      <c r="D497" s="208" t="str">
        <f>ID!D276</f>
        <v>EMPTY</v>
      </c>
      <c r="E497" s="208" t="str">
        <f>ID!E276</f>
        <v>K</v>
      </c>
      <c r="F497" s="208" t="str">
        <f>ID!F276</f>
        <v>EMPTY-K</v>
      </c>
      <c r="G497" s="208" t="str">
        <f>ID!G276</f>
        <v>EMPTY-K</v>
      </c>
      <c r="H497" s="208">
        <f>ID!H276</f>
        <v>0</v>
      </c>
      <c r="I497" s="208">
        <f>ID!I276</f>
        <v>0</v>
      </c>
      <c r="J497" s="208">
        <f>ID!J276</f>
        <v>0</v>
      </c>
      <c r="K497" s="208">
        <f>ID!K276</f>
        <v>0</v>
      </c>
      <c r="L497" s="208">
        <f>ID!L276</f>
        <v>0</v>
      </c>
      <c r="M497" s="208">
        <f>ID!M276</f>
        <v>0</v>
      </c>
      <c r="N497" s="208">
        <f>ID!N276</f>
        <v>0</v>
      </c>
      <c r="O497" s="208" t="str">
        <f>ID!O276</f>
        <v>INT</v>
      </c>
      <c r="P497" s="208" t="str">
        <f>ID!P276</f>
        <v>TBA17</v>
      </c>
      <c r="Q497" s="208">
        <f>ID!Q276</f>
        <v>11</v>
      </c>
      <c r="R497" s="354">
        <f>ID!R276</f>
        <v>0</v>
      </c>
      <c r="S497" s="324"/>
      <c r="T497" s="311"/>
      <c r="U497" s="87">
        <f>IFERROR(VLOOKUP(AE497,timeToFix,3),"")</f>
        <v>0</v>
      </c>
      <c r="V497" s="112">
        <f>IF($V$3=ID!$H$3,
H497,IF($V$3=ID!$I$3,
I497,IF($V$3=ID!$J$3,
J497,IF($V$3=ID!$K$3,
K497,IF($V$3=ID!$L$3,
L497,IF($V$3=ID!$M$3,
M497,IF($V$3=ID!$N$3,
N497,"")))))))</f>
        <v>0</v>
      </c>
      <c r="W497" s="311"/>
      <c r="X497" s="313" t="str">
        <f>ID!AB276</f>
        <v>No Response</v>
      </c>
      <c r="Y497" s="313" t="str">
        <f>Faculty!AB276</f>
        <v>No Response</v>
      </c>
      <c r="Z497" s="313" t="str">
        <f>'Reviewer 1'!AB276</f>
        <v>No Response</v>
      </c>
      <c r="AA497" s="313" t="str">
        <f>'Reviewer 2'!AC288</f>
        <v>No Response</v>
      </c>
      <c r="AB497" s="216"/>
      <c r="AC497" s="85"/>
      <c r="AD497" s="157" t="str">
        <f>IFERROR(VLOOKUP(ID!AB276,RubricConversion,2,FALSE),"")</f>
        <v>NR</v>
      </c>
      <c r="AE497" s="157" t="str">
        <f>IFERROR(VLOOKUP(AD497,scale,2,FALSE),"")</f>
        <v>No Response</v>
      </c>
      <c r="AF497" s="4"/>
    </row>
    <row r="498" spans="1:32" ht="98" hidden="1">
      <c r="A498" s="85"/>
      <c r="B498" s="132"/>
      <c r="C498" s="324"/>
      <c r="D498" s="208"/>
      <c r="E498" s="208"/>
      <c r="F498" s="208"/>
      <c r="G498" s="208"/>
      <c r="H498" s="208"/>
      <c r="I498" s="208"/>
      <c r="J498" s="208"/>
      <c r="K498" s="208"/>
      <c r="L498" s="208"/>
      <c r="M498" s="208"/>
      <c r="N498" s="208"/>
      <c r="O498" s="208"/>
      <c r="P498" s="208"/>
      <c r="Q498" s="208"/>
      <c r="R498" s="311"/>
      <c r="S498" s="104" t="str">
        <f>CONCATENATE(ID!X276,CHAR(10),CHAR(10),Faculty!X276,CHAR(10),CHAR(10),'Reviewer 1'!X276,CHAR(10),CHAR(10),'Reviewer 2'!X288)</f>
        <v xml:space="preserve">
</v>
      </c>
      <c r="T498" s="311"/>
      <c r="U498" s="208"/>
      <c r="V498" s="112">
        <f>IF($V$3=ID!$H$3,
H498,IF($V$3=ID!$I$3,
I498,IF($V$3=ID!$J$3,
J498,IF($V$3=ID!$K$3,
K498,IF($V$3=ID!$L$3,
L498,IF($V$3=ID!$M$3,
M498,IF($V$3=ID!$N$3,
N498,"")))))))</f>
        <v>0</v>
      </c>
      <c r="W498" s="311"/>
      <c r="X498" s="311"/>
      <c r="Y498" s="311"/>
      <c r="Z498" s="311"/>
      <c r="AA498" s="311"/>
      <c r="AB498" s="216"/>
      <c r="AC498" s="85"/>
      <c r="AD498" s="73"/>
      <c r="AE498" s="73"/>
      <c r="AF498" s="4"/>
    </row>
    <row r="499" spans="1:32" ht="15" hidden="1">
      <c r="A499" s="85"/>
      <c r="B499" s="132">
        <f>ID!B277</f>
        <v>0</v>
      </c>
      <c r="C499" s="324"/>
      <c r="D499" s="208" t="str">
        <f>ID!D277</f>
        <v>EMPTY</v>
      </c>
      <c r="E499" s="208" t="str">
        <f>ID!E277</f>
        <v>L</v>
      </c>
      <c r="F499" s="208" t="str">
        <f>ID!F277</f>
        <v>EMPTY-L</v>
      </c>
      <c r="G499" s="208" t="str">
        <f>ID!G277</f>
        <v>EMPTY-L</v>
      </c>
      <c r="H499" s="208">
        <f>ID!H277</f>
        <v>0</v>
      </c>
      <c r="I499" s="208">
        <f>ID!I277</f>
        <v>0</v>
      </c>
      <c r="J499" s="208">
        <f>ID!J277</f>
        <v>0</v>
      </c>
      <c r="K499" s="208">
        <f>ID!K277</f>
        <v>0</v>
      </c>
      <c r="L499" s="208">
        <f>ID!L277</f>
        <v>0</v>
      </c>
      <c r="M499" s="208">
        <f>ID!M277</f>
        <v>0</v>
      </c>
      <c r="N499" s="208">
        <f>ID!N277</f>
        <v>0</v>
      </c>
      <c r="O499" s="208" t="str">
        <f>ID!O277</f>
        <v>INT</v>
      </c>
      <c r="P499" s="208" t="str">
        <f>ID!P277</f>
        <v>TBA17</v>
      </c>
      <c r="Q499" s="208">
        <f>ID!Q277</f>
        <v>12</v>
      </c>
      <c r="R499" s="354">
        <f>ID!R277</f>
        <v>0</v>
      </c>
      <c r="S499" s="324"/>
      <c r="T499" s="311"/>
      <c r="U499" s="87">
        <f>IFERROR(VLOOKUP(AE499,timeToFix,3),"")</f>
        <v>0</v>
      </c>
      <c r="V499" s="112">
        <f>IF($V$3=ID!$H$3,
H499,IF($V$3=ID!$I$3,
I499,IF($V$3=ID!$J$3,
J499,IF($V$3=ID!$K$3,
K499,IF($V$3=ID!$L$3,
L499,IF($V$3=ID!$M$3,
M499,IF($V$3=ID!$N$3,
N499,"")))))))</f>
        <v>0</v>
      </c>
      <c r="W499" s="311"/>
      <c r="X499" s="313" t="str">
        <f>ID!AB277</f>
        <v>No Response</v>
      </c>
      <c r="Y499" s="313" t="str">
        <f>Faculty!AB277</f>
        <v>No Response</v>
      </c>
      <c r="Z499" s="313" t="str">
        <f>'Reviewer 1'!AB277</f>
        <v>No Response</v>
      </c>
      <c r="AA499" s="313" t="str">
        <f>'Reviewer 2'!AC289</f>
        <v>No Response</v>
      </c>
      <c r="AB499" s="216"/>
      <c r="AC499" s="85"/>
      <c r="AD499" s="157" t="str">
        <f>IFERROR(VLOOKUP(ID!AB277,RubricConversion,2,FALSE),"")</f>
        <v>NR</v>
      </c>
      <c r="AE499" s="157" t="str">
        <f>IFERROR(VLOOKUP(AD499,scale,2,FALSE),"")</f>
        <v>No Response</v>
      </c>
      <c r="AF499" s="4"/>
    </row>
    <row r="500" spans="1:32" ht="98" hidden="1">
      <c r="A500" s="85"/>
      <c r="B500" s="132"/>
      <c r="C500" s="324"/>
      <c r="D500" s="208"/>
      <c r="E500" s="208"/>
      <c r="F500" s="208"/>
      <c r="G500" s="208"/>
      <c r="H500" s="208"/>
      <c r="I500" s="208"/>
      <c r="J500" s="208"/>
      <c r="K500" s="208"/>
      <c r="L500" s="208"/>
      <c r="M500" s="208"/>
      <c r="N500" s="208"/>
      <c r="O500" s="208"/>
      <c r="P500" s="208"/>
      <c r="Q500" s="208"/>
      <c r="R500" s="311"/>
      <c r="S500" s="104" t="str">
        <f>CONCATENATE(ID!X277,CHAR(10),CHAR(10),Faculty!X277,CHAR(10),CHAR(10),'Reviewer 1'!X277,CHAR(10),CHAR(10),'Reviewer 2'!X289)</f>
        <v xml:space="preserve">
</v>
      </c>
      <c r="T500" s="311"/>
      <c r="U500" s="208"/>
      <c r="V500" s="112">
        <f>IF($V$3=ID!$H$3,
H500,IF($V$3=ID!$I$3,
I500,IF($V$3=ID!$J$3,
J500,IF($V$3=ID!$K$3,
K500,IF($V$3=ID!$L$3,
L500,IF($V$3=ID!$M$3,
M500,IF($V$3=ID!$N$3,
N500,"")))))))</f>
        <v>0</v>
      </c>
      <c r="W500" s="311"/>
      <c r="X500" s="311"/>
      <c r="Y500" s="311"/>
      <c r="Z500" s="311"/>
      <c r="AA500" s="311"/>
      <c r="AB500" s="216"/>
      <c r="AC500" s="85"/>
      <c r="AD500" s="73"/>
      <c r="AE500" s="73"/>
      <c r="AF500" s="4"/>
    </row>
    <row r="501" spans="1:32" ht="15" hidden="1">
      <c r="A501" s="85"/>
      <c r="B501" s="132">
        <f>ID!B278</f>
        <v>0</v>
      </c>
      <c r="C501" s="324"/>
      <c r="D501" s="208" t="str">
        <f>ID!D278</f>
        <v>EMPTY</v>
      </c>
      <c r="E501" s="208" t="str">
        <f>ID!E278</f>
        <v>M</v>
      </c>
      <c r="F501" s="208" t="str">
        <f>ID!F278</f>
        <v>EMPTY-M</v>
      </c>
      <c r="G501" s="208" t="str">
        <f>ID!G278</f>
        <v>EMPTY-M</v>
      </c>
      <c r="H501" s="208">
        <f>ID!H278</f>
        <v>0</v>
      </c>
      <c r="I501" s="208">
        <f>ID!I278</f>
        <v>0</v>
      </c>
      <c r="J501" s="208">
        <f>ID!J278</f>
        <v>0</v>
      </c>
      <c r="K501" s="208">
        <f>ID!K278</f>
        <v>0</v>
      </c>
      <c r="L501" s="208">
        <f>ID!L278</f>
        <v>0</v>
      </c>
      <c r="M501" s="208">
        <f>ID!M278</f>
        <v>0</v>
      </c>
      <c r="N501" s="208">
        <f>ID!N278</f>
        <v>0</v>
      </c>
      <c r="O501" s="208" t="str">
        <f>ID!O278</f>
        <v>INT</v>
      </c>
      <c r="P501" s="208" t="str">
        <f>ID!P278</f>
        <v>TBA17</v>
      </c>
      <c r="Q501" s="208">
        <f>ID!Q278</f>
        <v>13</v>
      </c>
      <c r="R501" s="354">
        <f>ID!R278</f>
        <v>0</v>
      </c>
      <c r="S501" s="324"/>
      <c r="T501" s="311"/>
      <c r="U501" s="87">
        <f>IFERROR(VLOOKUP(AE501,timeToFix,3),"")</f>
        <v>0</v>
      </c>
      <c r="V501" s="112">
        <f>IF($V$3=ID!$H$3,
H501,IF($V$3=ID!$I$3,
I501,IF($V$3=ID!$J$3,
J501,IF($V$3=ID!$K$3,
K501,IF($V$3=ID!$L$3,
L501,IF($V$3=ID!$M$3,
M501,IF($V$3=ID!$N$3,
N501,"")))))))</f>
        <v>0</v>
      </c>
      <c r="W501" s="311"/>
      <c r="X501" s="313" t="str">
        <f>ID!AB278</f>
        <v>No Response</v>
      </c>
      <c r="Y501" s="313" t="str">
        <f>Faculty!AB278</f>
        <v>No Response</v>
      </c>
      <c r="Z501" s="313" t="str">
        <f>'Reviewer 1'!AB278</f>
        <v>No Response</v>
      </c>
      <c r="AA501" s="313" t="str">
        <f>'Reviewer 2'!AC290</f>
        <v>No Response</v>
      </c>
      <c r="AB501" s="216"/>
      <c r="AC501" s="85"/>
      <c r="AD501" s="157" t="str">
        <f>IFERROR(VLOOKUP(ID!AB278,RubricConversion,2,FALSE),"")</f>
        <v>NR</v>
      </c>
      <c r="AE501" s="157" t="str">
        <f>IFERROR(VLOOKUP(AD501,scale,2,FALSE),"")</f>
        <v>No Response</v>
      </c>
      <c r="AF501" s="4"/>
    </row>
    <row r="502" spans="1:32" ht="98" hidden="1">
      <c r="A502" s="85"/>
      <c r="B502" s="132"/>
      <c r="C502" s="324"/>
      <c r="D502" s="208"/>
      <c r="E502" s="208"/>
      <c r="F502" s="208"/>
      <c r="G502" s="208"/>
      <c r="H502" s="208"/>
      <c r="I502" s="208"/>
      <c r="J502" s="208"/>
      <c r="K502" s="208"/>
      <c r="L502" s="208"/>
      <c r="M502" s="208"/>
      <c r="N502" s="208"/>
      <c r="O502" s="208"/>
      <c r="P502" s="208"/>
      <c r="Q502" s="208"/>
      <c r="R502" s="311"/>
      <c r="S502" s="104" t="str">
        <f>CONCATENATE(ID!X278,CHAR(10),CHAR(10),Faculty!X278,CHAR(10),CHAR(10),'Reviewer 1'!X278,CHAR(10),CHAR(10),'Reviewer 2'!X290)</f>
        <v xml:space="preserve">
</v>
      </c>
      <c r="T502" s="311"/>
      <c r="U502" s="208"/>
      <c r="V502" s="112">
        <f>IF($V$3=ID!$H$3,
H502,IF($V$3=ID!$I$3,
I502,IF($V$3=ID!$J$3,
J502,IF($V$3=ID!$K$3,
K502,IF($V$3=ID!$L$3,
L502,IF($V$3=ID!$M$3,
M502,IF($V$3=ID!$N$3,
N502,"")))))))</f>
        <v>0</v>
      </c>
      <c r="W502" s="311"/>
      <c r="X502" s="311"/>
      <c r="Y502" s="311"/>
      <c r="Z502" s="311"/>
      <c r="AA502" s="311"/>
      <c r="AB502" s="216"/>
      <c r="AC502" s="85"/>
      <c r="AD502" s="73"/>
      <c r="AE502" s="73"/>
      <c r="AF502" s="4"/>
    </row>
    <row r="503" spans="1:32" ht="15" hidden="1">
      <c r="A503" s="85"/>
      <c r="B503" s="132">
        <f>ID!B279</f>
        <v>0</v>
      </c>
      <c r="C503" s="324"/>
      <c r="D503" s="208" t="str">
        <f>ID!D279</f>
        <v>EMPTY</v>
      </c>
      <c r="E503" s="208" t="str">
        <f>ID!E279</f>
        <v>N</v>
      </c>
      <c r="F503" s="208" t="str">
        <f>ID!F279</f>
        <v>EMPTY-N</v>
      </c>
      <c r="G503" s="208" t="str">
        <f>ID!G279</f>
        <v>EMPTY-N</v>
      </c>
      <c r="H503" s="208">
        <f>ID!H279</f>
        <v>0</v>
      </c>
      <c r="I503" s="208">
        <f>ID!I279</f>
        <v>0</v>
      </c>
      <c r="J503" s="208">
        <f>ID!J279</f>
        <v>0</v>
      </c>
      <c r="K503" s="208">
        <f>ID!K279</f>
        <v>0</v>
      </c>
      <c r="L503" s="208">
        <f>ID!L279</f>
        <v>0</v>
      </c>
      <c r="M503" s="208">
        <f>ID!M279</f>
        <v>0</v>
      </c>
      <c r="N503" s="208">
        <f>ID!N279</f>
        <v>0</v>
      </c>
      <c r="O503" s="208" t="str">
        <f>ID!O279</f>
        <v>INT</v>
      </c>
      <c r="P503" s="208" t="str">
        <f>ID!P279</f>
        <v>TBA17</v>
      </c>
      <c r="Q503" s="208">
        <f>ID!Q279</f>
        <v>14</v>
      </c>
      <c r="R503" s="354">
        <f>ID!R279</f>
        <v>0</v>
      </c>
      <c r="S503" s="324"/>
      <c r="T503" s="311"/>
      <c r="U503" s="87">
        <f>IFERROR(VLOOKUP(AE503,timeToFix,3),"")</f>
        <v>0</v>
      </c>
      <c r="V503" s="112">
        <f>IF($V$3=ID!$H$3,
H503,IF($V$3=ID!$I$3,
I503,IF($V$3=ID!$J$3,
J503,IF($V$3=ID!$K$3,
K503,IF($V$3=ID!$L$3,
L503,IF($V$3=ID!$M$3,
M503,IF($V$3=ID!$N$3,
N503,"")))))))</f>
        <v>0</v>
      </c>
      <c r="W503" s="311"/>
      <c r="X503" s="313" t="str">
        <f>ID!AB279</f>
        <v>No Response</v>
      </c>
      <c r="Y503" s="313" t="str">
        <f>Faculty!AB279</f>
        <v>No Response</v>
      </c>
      <c r="Z503" s="313" t="str">
        <f>'Reviewer 1'!AB279</f>
        <v>No Response</v>
      </c>
      <c r="AA503" s="313" t="str">
        <f>'Reviewer 2'!AC291</f>
        <v>No Response</v>
      </c>
      <c r="AB503" s="216"/>
      <c r="AC503" s="85"/>
      <c r="AD503" s="157" t="str">
        <f>IFERROR(VLOOKUP(ID!AB279,RubricConversion,2,FALSE),"")</f>
        <v>NR</v>
      </c>
      <c r="AE503" s="157" t="str">
        <f>IFERROR(VLOOKUP(AD503,scale,2,FALSE),"")</f>
        <v>No Response</v>
      </c>
      <c r="AF503" s="4"/>
    </row>
    <row r="504" spans="1:32" ht="98" hidden="1">
      <c r="A504" s="85"/>
      <c r="B504" s="132"/>
      <c r="C504" s="324"/>
      <c r="D504" s="208"/>
      <c r="E504" s="208"/>
      <c r="F504" s="208"/>
      <c r="G504" s="208"/>
      <c r="H504" s="208"/>
      <c r="I504" s="208"/>
      <c r="J504" s="208"/>
      <c r="K504" s="208"/>
      <c r="L504" s="208"/>
      <c r="M504" s="208"/>
      <c r="N504" s="208"/>
      <c r="O504" s="208"/>
      <c r="P504" s="208"/>
      <c r="Q504" s="208"/>
      <c r="R504" s="311"/>
      <c r="S504" s="104" t="str">
        <f>CONCATENATE(ID!X279,CHAR(10),CHAR(10),Faculty!X279,CHAR(10),CHAR(10),'Reviewer 1'!X279,CHAR(10),CHAR(10),'Reviewer 2'!X291)</f>
        <v xml:space="preserve">
</v>
      </c>
      <c r="T504" s="311"/>
      <c r="U504" s="208"/>
      <c r="V504" s="112">
        <f>IF($V$3=ID!$H$3,
H504,IF($V$3=ID!$I$3,
I504,IF($V$3=ID!$J$3,
J504,IF($V$3=ID!$K$3,
K504,IF($V$3=ID!$L$3,
L504,IF($V$3=ID!$M$3,
M504,IF($V$3=ID!$N$3,
N504,"")))))))</f>
        <v>0</v>
      </c>
      <c r="W504" s="311"/>
      <c r="X504" s="311"/>
      <c r="Y504" s="311"/>
      <c r="Z504" s="311"/>
      <c r="AA504" s="311"/>
      <c r="AB504" s="216"/>
      <c r="AC504" s="85"/>
      <c r="AD504" s="73"/>
      <c r="AE504" s="73"/>
      <c r="AF504" s="4"/>
    </row>
    <row r="505" spans="1:32" ht="15" hidden="1">
      <c r="A505" s="85"/>
      <c r="B505" s="132">
        <f>ID!B280</f>
        <v>0</v>
      </c>
      <c r="C505" s="324"/>
      <c r="D505" s="208" t="str">
        <f>ID!D280</f>
        <v>EMPTY</v>
      </c>
      <c r="E505" s="208" t="str">
        <f>ID!E280</f>
        <v>O</v>
      </c>
      <c r="F505" s="208" t="str">
        <f>ID!F280</f>
        <v>EMPTY-O</v>
      </c>
      <c r="G505" s="208" t="str">
        <f>ID!G280</f>
        <v>EMPTY-O</v>
      </c>
      <c r="H505" s="208">
        <f>ID!H280</f>
        <v>0</v>
      </c>
      <c r="I505" s="208">
        <f>ID!I280</f>
        <v>0</v>
      </c>
      <c r="J505" s="208">
        <f>ID!J280</f>
        <v>0</v>
      </c>
      <c r="K505" s="208">
        <f>ID!K280</f>
        <v>0</v>
      </c>
      <c r="L505" s="208">
        <f>ID!L280</f>
        <v>0</v>
      </c>
      <c r="M505" s="208">
        <f>ID!M280</f>
        <v>0</v>
      </c>
      <c r="N505" s="208">
        <f>ID!N280</f>
        <v>0</v>
      </c>
      <c r="O505" s="208" t="str">
        <f>ID!O280</f>
        <v>INT</v>
      </c>
      <c r="P505" s="208" t="str">
        <f>ID!P280</f>
        <v>TBA17</v>
      </c>
      <c r="Q505" s="208">
        <f>ID!Q280</f>
        <v>15</v>
      </c>
      <c r="R505" s="354">
        <f>ID!R280</f>
        <v>0</v>
      </c>
      <c r="S505" s="324"/>
      <c r="T505" s="311"/>
      <c r="U505" s="87">
        <f>IFERROR(VLOOKUP(AE505,timeToFix,3),"")</f>
        <v>0</v>
      </c>
      <c r="V505" s="112">
        <f>IF($V$3=ID!$H$3,
H505,IF($V$3=ID!$I$3,
I505,IF($V$3=ID!$J$3,
J505,IF($V$3=ID!$K$3,
K505,IF($V$3=ID!$L$3,
L505,IF($V$3=ID!$M$3,
M505,IF($V$3=ID!$N$3,
N505,"")))))))</f>
        <v>0</v>
      </c>
      <c r="W505" s="311"/>
      <c r="X505" s="313" t="str">
        <f>ID!AB280</f>
        <v>No Response</v>
      </c>
      <c r="Y505" s="313" t="str">
        <f>Faculty!AB280</f>
        <v>No Response</v>
      </c>
      <c r="Z505" s="313" t="str">
        <f>'Reviewer 1'!AB280</f>
        <v>No Response</v>
      </c>
      <c r="AA505" s="313" t="str">
        <f>'Reviewer 2'!AC292</f>
        <v>No Response</v>
      </c>
      <c r="AB505" s="216"/>
      <c r="AC505" s="85"/>
      <c r="AD505" s="157" t="str">
        <f>IFERROR(VLOOKUP(ID!AB280,RubricConversion,2,FALSE),"")</f>
        <v>NR</v>
      </c>
      <c r="AE505" s="157" t="str">
        <f>IFERROR(VLOOKUP(AD505,scale,2,FALSE),"")</f>
        <v>No Response</v>
      </c>
      <c r="AF505" s="4"/>
    </row>
    <row r="506" spans="1:32" ht="98" hidden="1">
      <c r="A506" s="85"/>
      <c r="B506" s="132"/>
      <c r="C506" s="324"/>
      <c r="D506" s="208"/>
      <c r="E506" s="208"/>
      <c r="F506" s="208"/>
      <c r="G506" s="208"/>
      <c r="H506" s="208"/>
      <c r="I506" s="208"/>
      <c r="J506" s="208"/>
      <c r="K506" s="208"/>
      <c r="L506" s="208"/>
      <c r="M506" s="208"/>
      <c r="N506" s="208"/>
      <c r="O506" s="208"/>
      <c r="P506" s="208"/>
      <c r="Q506" s="208"/>
      <c r="R506" s="311"/>
      <c r="S506" s="104" t="str">
        <f>CONCATENATE(ID!X280,CHAR(10),CHAR(10),Faculty!X280,CHAR(10),CHAR(10),'Reviewer 1'!X280,CHAR(10),CHAR(10),'Reviewer 2'!X292)</f>
        <v xml:space="preserve">
</v>
      </c>
      <c r="T506" s="311"/>
      <c r="U506" s="208"/>
      <c r="V506" s="112">
        <f>IF($V$3=ID!$H$3,
H506,IF($V$3=ID!$I$3,
I506,IF($V$3=ID!$J$3,
J506,IF($V$3=ID!$K$3,
K506,IF($V$3=ID!$L$3,
L506,IF($V$3=ID!$M$3,
M506,IF($V$3=ID!$N$3,
N506,"")))))))</f>
        <v>0</v>
      </c>
      <c r="W506" s="311"/>
      <c r="X506" s="311"/>
      <c r="Y506" s="311"/>
      <c r="Z506" s="311"/>
      <c r="AA506" s="311"/>
      <c r="AB506" s="216"/>
      <c r="AC506" s="85"/>
      <c r="AD506" s="73"/>
      <c r="AE506" s="73"/>
      <c r="AF506" s="4"/>
    </row>
    <row r="507" spans="1:32" ht="15" hidden="1">
      <c r="A507" s="85"/>
      <c r="B507" s="132">
        <f>ID!B281</f>
        <v>0</v>
      </c>
      <c r="C507" s="324"/>
      <c r="D507" s="208" t="str">
        <f>ID!D281</f>
        <v>EMPTY</v>
      </c>
      <c r="E507" s="208" t="str">
        <f>ID!E281</f>
        <v>P</v>
      </c>
      <c r="F507" s="208" t="str">
        <f>ID!F281</f>
        <v>EMPTY-P</v>
      </c>
      <c r="G507" s="208" t="str">
        <f>ID!G281</f>
        <v>EMPTY-P</v>
      </c>
      <c r="H507" s="208">
        <f>ID!H281</f>
        <v>0</v>
      </c>
      <c r="I507" s="208">
        <f>ID!I281</f>
        <v>0</v>
      </c>
      <c r="J507" s="208">
        <f>ID!J281</f>
        <v>0</v>
      </c>
      <c r="K507" s="208">
        <f>ID!K281</f>
        <v>0</v>
      </c>
      <c r="L507" s="208">
        <f>ID!L281</f>
        <v>0</v>
      </c>
      <c r="M507" s="208">
        <f>ID!M281</f>
        <v>0</v>
      </c>
      <c r="N507" s="208">
        <f>ID!N281</f>
        <v>0</v>
      </c>
      <c r="O507" s="208" t="str">
        <f>ID!O281</f>
        <v>INT</v>
      </c>
      <c r="P507" s="208" t="str">
        <f>ID!P281</f>
        <v>TBA17</v>
      </c>
      <c r="Q507" s="208">
        <f>ID!Q281</f>
        <v>16</v>
      </c>
      <c r="R507" s="354">
        <f>ID!R281</f>
        <v>0</v>
      </c>
      <c r="S507" s="324"/>
      <c r="T507" s="311"/>
      <c r="U507" s="87">
        <f>IFERROR(VLOOKUP(AE507,timeToFix,3),"")</f>
        <v>0</v>
      </c>
      <c r="V507" s="112">
        <f>IF($V$3=ID!$H$3,
H507,IF($V$3=ID!$I$3,
I507,IF($V$3=ID!$J$3,
J507,IF($V$3=ID!$K$3,
K507,IF($V$3=ID!$L$3,
L507,IF($V$3=ID!$M$3,
M507,IF($V$3=ID!$N$3,
N507,"")))))))</f>
        <v>0</v>
      </c>
      <c r="W507" s="311"/>
      <c r="X507" s="313" t="str">
        <f>ID!AB281</f>
        <v>No Response</v>
      </c>
      <c r="Y507" s="313" t="str">
        <f>Faculty!AB281</f>
        <v>No Response</v>
      </c>
      <c r="Z507" s="313" t="str">
        <f>'Reviewer 1'!AB281</f>
        <v>No Response</v>
      </c>
      <c r="AA507" s="313" t="str">
        <f>'Reviewer 2'!AC293</f>
        <v>No Response</v>
      </c>
      <c r="AB507" s="216"/>
      <c r="AC507" s="85"/>
      <c r="AD507" s="157" t="str">
        <f>IFERROR(VLOOKUP(ID!AB281,RubricConversion,2,FALSE),"")</f>
        <v>NR</v>
      </c>
      <c r="AE507" s="157" t="str">
        <f>IFERROR(VLOOKUP(AD507,scale,2,FALSE),"")</f>
        <v>No Response</v>
      </c>
      <c r="AF507" s="4"/>
    </row>
    <row r="508" spans="1:32" ht="98" hidden="1">
      <c r="A508" s="85"/>
      <c r="B508" s="132"/>
      <c r="C508" s="324"/>
      <c r="D508" s="208"/>
      <c r="E508" s="208"/>
      <c r="F508" s="208"/>
      <c r="G508" s="208"/>
      <c r="H508" s="208"/>
      <c r="I508" s="208"/>
      <c r="J508" s="208"/>
      <c r="K508" s="208"/>
      <c r="L508" s="208"/>
      <c r="M508" s="208"/>
      <c r="N508" s="208"/>
      <c r="O508" s="208"/>
      <c r="P508" s="208"/>
      <c r="Q508" s="208"/>
      <c r="R508" s="311"/>
      <c r="S508" s="104" t="str">
        <f>CONCATENATE(ID!X281,CHAR(10),CHAR(10),Faculty!X281,CHAR(10),CHAR(10),'Reviewer 1'!X281,CHAR(10),CHAR(10),'Reviewer 2'!X293)</f>
        <v xml:space="preserve">
</v>
      </c>
      <c r="T508" s="311"/>
      <c r="U508" s="208"/>
      <c r="V508" s="112">
        <f>IF($V$3=ID!$H$3,
H508,IF($V$3=ID!$I$3,
I508,IF($V$3=ID!$J$3,
J508,IF($V$3=ID!$K$3,
K508,IF($V$3=ID!$L$3,
L508,IF($V$3=ID!$M$3,
M508,IF($V$3=ID!$N$3,
N508,"")))))))</f>
        <v>0</v>
      </c>
      <c r="W508" s="311"/>
      <c r="X508" s="311"/>
      <c r="Y508" s="311"/>
      <c r="Z508" s="311"/>
      <c r="AA508" s="311"/>
      <c r="AB508" s="216"/>
      <c r="AC508" s="85"/>
      <c r="AD508" s="73"/>
      <c r="AE508" s="73"/>
      <c r="AF508" s="4"/>
    </row>
    <row r="509" spans="1:32" ht="15" hidden="1">
      <c r="A509" s="85"/>
      <c r="B509" s="132">
        <f>ID!B282</f>
        <v>0</v>
      </c>
      <c r="C509" s="324"/>
      <c r="D509" s="208" t="str">
        <f>ID!D282</f>
        <v>EMPTY</v>
      </c>
      <c r="E509" s="208" t="str">
        <f>ID!E282</f>
        <v>Q</v>
      </c>
      <c r="F509" s="208" t="str">
        <f>ID!F282</f>
        <v>EMPTY-Q</v>
      </c>
      <c r="G509" s="208" t="str">
        <f>ID!G282</f>
        <v>EMPTY-Q</v>
      </c>
      <c r="H509" s="208">
        <f>ID!H282</f>
        <v>0</v>
      </c>
      <c r="I509" s="208">
        <f>ID!I282</f>
        <v>0</v>
      </c>
      <c r="J509" s="208">
        <f>ID!J282</f>
        <v>0</v>
      </c>
      <c r="K509" s="208">
        <f>ID!K282</f>
        <v>0</v>
      </c>
      <c r="L509" s="208">
        <f>ID!L282</f>
        <v>0</v>
      </c>
      <c r="M509" s="208">
        <f>ID!M282</f>
        <v>0</v>
      </c>
      <c r="N509" s="208">
        <f>ID!N282</f>
        <v>0</v>
      </c>
      <c r="O509" s="208" t="str">
        <f>ID!O282</f>
        <v>INT</v>
      </c>
      <c r="P509" s="208" t="str">
        <f>ID!P282</f>
        <v>TBA17</v>
      </c>
      <c r="Q509" s="208">
        <f>ID!Q282</f>
        <v>17</v>
      </c>
      <c r="R509" s="354">
        <f>ID!R282</f>
        <v>0</v>
      </c>
      <c r="S509" s="324"/>
      <c r="T509" s="311"/>
      <c r="U509" s="87">
        <f>IFERROR(VLOOKUP(AE509,timeToFix,3),"")</f>
        <v>0</v>
      </c>
      <c r="V509" s="112">
        <f>IF($V$3=ID!$H$3,
H509,IF($V$3=ID!$I$3,
I509,IF($V$3=ID!$J$3,
J509,IF($V$3=ID!$K$3,
K509,IF($V$3=ID!$L$3,
L509,IF($V$3=ID!$M$3,
M509,IF($V$3=ID!$N$3,
N509,"")))))))</f>
        <v>0</v>
      </c>
      <c r="W509" s="311"/>
      <c r="X509" s="313" t="str">
        <f>ID!AB282</f>
        <v>No Response</v>
      </c>
      <c r="Y509" s="313" t="str">
        <f>Faculty!AB282</f>
        <v>No Response</v>
      </c>
      <c r="Z509" s="313" t="str">
        <f>'Reviewer 1'!AB282</f>
        <v>No Response</v>
      </c>
      <c r="AA509" s="313" t="str">
        <f>'Reviewer 2'!AC294</f>
        <v>No Response</v>
      </c>
      <c r="AB509" s="216"/>
      <c r="AC509" s="85"/>
      <c r="AD509" s="157" t="str">
        <f>IFERROR(VLOOKUP(ID!AB282,RubricConversion,2,FALSE),"")</f>
        <v>NR</v>
      </c>
      <c r="AE509" s="157" t="str">
        <f>IFERROR(VLOOKUP(AD509,scale,2,FALSE),"")</f>
        <v>No Response</v>
      </c>
      <c r="AF509" s="4"/>
    </row>
    <row r="510" spans="1:32" ht="98" hidden="1">
      <c r="A510" s="85"/>
      <c r="B510" s="132"/>
      <c r="C510" s="324"/>
      <c r="D510" s="208"/>
      <c r="E510" s="208"/>
      <c r="F510" s="208"/>
      <c r="G510" s="208"/>
      <c r="H510" s="208"/>
      <c r="I510" s="208"/>
      <c r="J510" s="208"/>
      <c r="K510" s="208"/>
      <c r="L510" s="208"/>
      <c r="M510" s="208"/>
      <c r="N510" s="208"/>
      <c r="O510" s="208"/>
      <c r="P510" s="208"/>
      <c r="Q510" s="208"/>
      <c r="R510" s="311"/>
      <c r="S510" s="104" t="str">
        <f>CONCATENATE(ID!X282,CHAR(10),CHAR(10),Faculty!X282,CHAR(10),CHAR(10),'Reviewer 1'!X282,CHAR(10),CHAR(10),'Reviewer 2'!X294)</f>
        <v xml:space="preserve">
</v>
      </c>
      <c r="T510" s="311"/>
      <c r="U510" s="208"/>
      <c r="V510" s="112">
        <f>IF($V$3=ID!$H$3,
H510,IF($V$3=ID!$I$3,
I510,IF($V$3=ID!$J$3,
J510,IF($V$3=ID!$K$3,
K510,IF($V$3=ID!$L$3,
L510,IF($V$3=ID!$M$3,
M510,IF($V$3=ID!$N$3,
N510,"")))))))</f>
        <v>0</v>
      </c>
      <c r="W510" s="311"/>
      <c r="X510" s="311"/>
      <c r="Y510" s="311"/>
      <c r="Z510" s="311"/>
      <c r="AA510" s="311"/>
      <c r="AB510" s="216"/>
      <c r="AC510" s="85"/>
      <c r="AD510" s="73"/>
      <c r="AE510" s="73"/>
      <c r="AF510" s="4"/>
    </row>
    <row r="511" spans="1:32" ht="15" hidden="1">
      <c r="A511" s="85"/>
      <c r="B511" s="132">
        <f>ID!B283</f>
        <v>0</v>
      </c>
      <c r="C511" s="324"/>
      <c r="D511" s="208" t="str">
        <f>ID!D283</f>
        <v>EMPTY</v>
      </c>
      <c r="E511" s="208" t="str">
        <f>ID!E283</f>
        <v>R</v>
      </c>
      <c r="F511" s="208" t="str">
        <f>ID!F283</f>
        <v>EMPTY-R</v>
      </c>
      <c r="G511" s="208" t="str">
        <f>ID!G283</f>
        <v>EMPTY-R</v>
      </c>
      <c r="H511" s="208">
        <f>ID!H283</f>
        <v>0</v>
      </c>
      <c r="I511" s="208">
        <f>ID!I283</f>
        <v>0</v>
      </c>
      <c r="J511" s="208">
        <f>ID!J283</f>
        <v>0</v>
      </c>
      <c r="K511" s="208">
        <f>ID!K283</f>
        <v>0</v>
      </c>
      <c r="L511" s="208">
        <f>ID!L283</f>
        <v>0</v>
      </c>
      <c r="M511" s="208">
        <f>ID!M283</f>
        <v>0</v>
      </c>
      <c r="N511" s="208">
        <f>ID!N283</f>
        <v>0</v>
      </c>
      <c r="O511" s="208" t="str">
        <f>ID!O283</f>
        <v>INT</v>
      </c>
      <c r="P511" s="208" t="str">
        <f>ID!P283</f>
        <v>TBA17</v>
      </c>
      <c r="Q511" s="208">
        <f>ID!Q283</f>
        <v>18</v>
      </c>
      <c r="R511" s="354">
        <f>ID!R283</f>
        <v>0</v>
      </c>
      <c r="S511" s="324"/>
      <c r="T511" s="311"/>
      <c r="U511" s="87">
        <f>IFERROR(VLOOKUP(AE511,timeToFix,3),"")</f>
        <v>0</v>
      </c>
      <c r="V511" s="112">
        <f>IF($V$3=ID!$H$3,
H511,IF($V$3=ID!$I$3,
I511,IF($V$3=ID!$J$3,
J511,IF($V$3=ID!$K$3,
K511,IF($V$3=ID!$L$3,
L511,IF($V$3=ID!$M$3,
M511,IF($V$3=ID!$N$3,
N511,"")))))))</f>
        <v>0</v>
      </c>
      <c r="W511" s="311"/>
      <c r="X511" s="313" t="str">
        <f>ID!AB283</f>
        <v>No Response</v>
      </c>
      <c r="Y511" s="313" t="str">
        <f>Faculty!AB283</f>
        <v>No Response</v>
      </c>
      <c r="Z511" s="313" t="str">
        <f>'Reviewer 1'!AB283</f>
        <v>No Response</v>
      </c>
      <c r="AA511" s="313" t="str">
        <f>'Reviewer 2'!AC295</f>
        <v>No Response</v>
      </c>
      <c r="AB511" s="216"/>
      <c r="AC511" s="85"/>
      <c r="AD511" s="157" t="str">
        <f>IFERROR(VLOOKUP(ID!AB283,RubricConversion,2,FALSE),"")</f>
        <v>NR</v>
      </c>
      <c r="AE511" s="157" t="str">
        <f>IFERROR(VLOOKUP(AD511,scale,2,FALSE),"")</f>
        <v>No Response</v>
      </c>
      <c r="AF511" s="4"/>
    </row>
    <row r="512" spans="1:32" ht="98" hidden="1">
      <c r="A512" s="85"/>
      <c r="B512" s="132"/>
      <c r="C512" s="324"/>
      <c r="D512" s="208"/>
      <c r="E512" s="208"/>
      <c r="F512" s="208"/>
      <c r="G512" s="208"/>
      <c r="H512" s="208"/>
      <c r="I512" s="208"/>
      <c r="J512" s="208"/>
      <c r="K512" s="208"/>
      <c r="L512" s="208"/>
      <c r="M512" s="208"/>
      <c r="N512" s="208"/>
      <c r="O512" s="208"/>
      <c r="P512" s="208"/>
      <c r="Q512" s="208"/>
      <c r="R512" s="311"/>
      <c r="S512" s="104" t="str">
        <f>CONCATENATE(ID!X283,CHAR(10),CHAR(10),Faculty!X283,CHAR(10),CHAR(10),'Reviewer 1'!X283,CHAR(10),CHAR(10),'Reviewer 2'!X295)</f>
        <v xml:space="preserve">
</v>
      </c>
      <c r="T512" s="311"/>
      <c r="U512" s="208"/>
      <c r="V512" s="112">
        <f>IF($V$3=ID!$H$3,
H512,IF($V$3=ID!$I$3,
I512,IF($V$3=ID!$J$3,
J512,IF($V$3=ID!$K$3,
K512,IF($V$3=ID!$L$3,
L512,IF($V$3=ID!$M$3,
M512,IF($V$3=ID!$N$3,
N512,"")))))))</f>
        <v>0</v>
      </c>
      <c r="W512" s="311"/>
      <c r="X512" s="311"/>
      <c r="Y512" s="311"/>
      <c r="Z512" s="311"/>
      <c r="AA512" s="311"/>
      <c r="AB512" s="216"/>
      <c r="AC512" s="85"/>
      <c r="AD512" s="73"/>
      <c r="AE512" s="73"/>
      <c r="AF512" s="4"/>
    </row>
    <row r="513" spans="1:32" ht="15" hidden="1">
      <c r="A513" s="85"/>
      <c r="B513" s="132">
        <f>ID!B284</f>
        <v>0</v>
      </c>
      <c r="C513" s="324"/>
      <c r="D513" s="208" t="str">
        <f>ID!D284</f>
        <v>EMPTY</v>
      </c>
      <c r="E513" s="208" t="str">
        <f>ID!E284</f>
        <v>S</v>
      </c>
      <c r="F513" s="208" t="str">
        <f>ID!F284</f>
        <v>EMPTY-S</v>
      </c>
      <c r="G513" s="208" t="str">
        <f>ID!G284</f>
        <v>EMPTY-S</v>
      </c>
      <c r="H513" s="208">
        <f>ID!H284</f>
        <v>0</v>
      </c>
      <c r="I513" s="208">
        <f>ID!I284</f>
        <v>0</v>
      </c>
      <c r="J513" s="208">
        <f>ID!J284</f>
        <v>0</v>
      </c>
      <c r="K513" s="208">
        <f>ID!K284</f>
        <v>0</v>
      </c>
      <c r="L513" s="208">
        <f>ID!L284</f>
        <v>0</v>
      </c>
      <c r="M513" s="208">
        <f>ID!M284</f>
        <v>0</v>
      </c>
      <c r="N513" s="208">
        <f>ID!N284</f>
        <v>0</v>
      </c>
      <c r="O513" s="208" t="str">
        <f>ID!O284</f>
        <v>INT</v>
      </c>
      <c r="P513" s="208" t="str">
        <f>ID!P284</f>
        <v>TBA17</v>
      </c>
      <c r="Q513" s="208">
        <f>ID!Q284</f>
        <v>19</v>
      </c>
      <c r="R513" s="354">
        <f>ID!R284</f>
        <v>0</v>
      </c>
      <c r="S513" s="324"/>
      <c r="T513" s="311"/>
      <c r="U513" s="87">
        <f>IFERROR(VLOOKUP(AE513,timeToFix,3),"")</f>
        <v>0</v>
      </c>
      <c r="V513" s="112">
        <f>IF($V$3=ID!$H$3,
H513,IF($V$3=ID!$I$3,
I513,IF($V$3=ID!$J$3,
J513,IF($V$3=ID!$K$3,
K513,IF($V$3=ID!$L$3,
L513,IF($V$3=ID!$M$3,
M513,IF($V$3=ID!$N$3,
N513,"")))))))</f>
        <v>0</v>
      </c>
      <c r="W513" s="311"/>
      <c r="X513" s="313" t="str">
        <f>ID!AB284</f>
        <v>No Response</v>
      </c>
      <c r="Y513" s="313" t="str">
        <f>Faculty!AB284</f>
        <v>No Response</v>
      </c>
      <c r="Z513" s="313" t="str">
        <f>'Reviewer 1'!AB284</f>
        <v>No Response</v>
      </c>
      <c r="AA513" s="313" t="str">
        <f>'Reviewer 2'!AC296</f>
        <v>No Response</v>
      </c>
      <c r="AB513" s="216"/>
      <c r="AC513" s="85"/>
      <c r="AD513" s="157" t="str">
        <f>IFERROR(VLOOKUP(ID!AB284,RubricConversion,2,FALSE),"")</f>
        <v>NR</v>
      </c>
      <c r="AE513" s="157" t="str">
        <f>IFERROR(VLOOKUP(AD513,scale,2,FALSE),"")</f>
        <v>No Response</v>
      </c>
      <c r="AF513" s="4"/>
    </row>
    <row r="514" spans="1:32" ht="98" hidden="1">
      <c r="A514" s="85"/>
      <c r="B514" s="132"/>
      <c r="C514" s="324"/>
      <c r="D514" s="208"/>
      <c r="E514" s="208"/>
      <c r="F514" s="208"/>
      <c r="G514" s="208"/>
      <c r="H514" s="208"/>
      <c r="I514" s="208"/>
      <c r="J514" s="208"/>
      <c r="K514" s="208"/>
      <c r="L514" s="208"/>
      <c r="M514" s="208"/>
      <c r="N514" s="208"/>
      <c r="O514" s="208"/>
      <c r="P514" s="208"/>
      <c r="Q514" s="208"/>
      <c r="R514" s="311"/>
      <c r="S514" s="104" t="str">
        <f>CONCATENATE(ID!X284,CHAR(10),CHAR(10),Faculty!X284,CHAR(10),CHAR(10),'Reviewer 1'!X284,CHAR(10),CHAR(10),'Reviewer 2'!X296)</f>
        <v xml:space="preserve">
</v>
      </c>
      <c r="T514" s="311"/>
      <c r="U514" s="208"/>
      <c r="V514" s="112">
        <f>IF($V$3=ID!$H$3,
H514,IF($V$3=ID!$I$3,
I514,IF($V$3=ID!$J$3,
J514,IF($V$3=ID!$K$3,
K514,IF($V$3=ID!$L$3,
L514,IF($V$3=ID!$M$3,
M514,IF($V$3=ID!$N$3,
N514,"")))))))</f>
        <v>0</v>
      </c>
      <c r="W514" s="311"/>
      <c r="X514" s="311"/>
      <c r="Y514" s="311"/>
      <c r="Z514" s="311"/>
      <c r="AA514" s="311"/>
      <c r="AB514" s="216"/>
      <c r="AC514" s="85"/>
      <c r="AD514" s="73"/>
      <c r="AE514" s="73"/>
      <c r="AF514" s="4"/>
    </row>
    <row r="515" spans="1:32" ht="15" hidden="1">
      <c r="A515" s="85"/>
      <c r="B515" s="132">
        <f>ID!B285</f>
        <v>0</v>
      </c>
      <c r="C515" s="324"/>
      <c r="D515" s="208" t="str">
        <f>ID!D285</f>
        <v>EMPTY</v>
      </c>
      <c r="E515" s="208" t="str">
        <f>ID!E285</f>
        <v>T</v>
      </c>
      <c r="F515" s="208" t="str">
        <f>ID!F285</f>
        <v>EMPTY-T</v>
      </c>
      <c r="G515" s="208" t="str">
        <f>ID!G285</f>
        <v>EMPTY-T</v>
      </c>
      <c r="H515" s="208">
        <f>ID!H285</f>
        <v>0</v>
      </c>
      <c r="I515" s="208">
        <f>ID!I285</f>
        <v>0</v>
      </c>
      <c r="J515" s="208">
        <f>ID!J285</f>
        <v>0</v>
      </c>
      <c r="K515" s="208">
        <f>ID!K285</f>
        <v>0</v>
      </c>
      <c r="L515" s="208">
        <f>ID!L285</f>
        <v>0</v>
      </c>
      <c r="M515" s="208">
        <f>ID!M285</f>
        <v>0</v>
      </c>
      <c r="N515" s="208">
        <f>ID!N285</f>
        <v>0</v>
      </c>
      <c r="O515" s="208" t="str">
        <f>ID!O285</f>
        <v>INT</v>
      </c>
      <c r="P515" s="208" t="str">
        <f>ID!P285</f>
        <v>TBA17</v>
      </c>
      <c r="Q515" s="208">
        <f>ID!Q285</f>
        <v>20</v>
      </c>
      <c r="R515" s="354">
        <f>ID!R285</f>
        <v>0</v>
      </c>
      <c r="S515" s="324"/>
      <c r="T515" s="311"/>
      <c r="U515" s="87">
        <f>IFERROR(VLOOKUP(AE515,timeToFix,3),"")</f>
        <v>0</v>
      </c>
      <c r="V515" s="112">
        <f>IF($V$3=ID!$H$3,
H515,IF($V$3=ID!$I$3,
I515,IF($V$3=ID!$J$3,
J515,IF($V$3=ID!$K$3,
K515,IF($V$3=ID!$L$3,
L515,IF($V$3=ID!$M$3,
M515,IF($V$3=ID!$N$3,
N515,"")))))))</f>
        <v>0</v>
      </c>
      <c r="W515" s="311"/>
      <c r="X515" s="313" t="str">
        <f>ID!AB285</f>
        <v>No Response</v>
      </c>
      <c r="Y515" s="313" t="str">
        <f>Faculty!AB285</f>
        <v>No Response</v>
      </c>
      <c r="Z515" s="313" t="str">
        <f>'Reviewer 1'!AB285</f>
        <v>No Response</v>
      </c>
      <c r="AA515" s="313" t="str">
        <f>'Reviewer 2'!AC297</f>
        <v>No Response</v>
      </c>
      <c r="AB515" s="216"/>
      <c r="AC515" s="85"/>
      <c r="AD515" s="157" t="str">
        <f>IFERROR(VLOOKUP(ID!AB285,RubricConversion,2,FALSE),"")</f>
        <v>NR</v>
      </c>
      <c r="AE515" s="157" t="str">
        <f>IFERROR(VLOOKUP(AD515,scale,2,FALSE),"")</f>
        <v>No Response</v>
      </c>
      <c r="AF515" s="4"/>
    </row>
    <row r="516" spans="1:32" ht="98" hidden="1">
      <c r="A516" s="85"/>
      <c r="B516" s="136"/>
      <c r="C516" s="340"/>
      <c r="D516" s="213"/>
      <c r="E516" s="213"/>
      <c r="F516" s="213"/>
      <c r="G516" s="213"/>
      <c r="H516" s="213"/>
      <c r="I516" s="213"/>
      <c r="J516" s="213"/>
      <c r="K516" s="213"/>
      <c r="L516" s="213"/>
      <c r="M516" s="213"/>
      <c r="N516" s="213"/>
      <c r="O516" s="213"/>
      <c r="P516" s="213"/>
      <c r="Q516" s="213"/>
      <c r="R516" s="218"/>
      <c r="S516" s="125" t="str">
        <f>CONCATENATE(ID!X285,CHAR(10),CHAR(10),Faculty!X285,CHAR(10),CHAR(10),'Reviewer 1'!X285,CHAR(10),CHAR(10),'Reviewer 2'!X297)</f>
        <v xml:space="preserve">
</v>
      </c>
      <c r="T516" s="218"/>
      <c r="U516" s="213"/>
      <c r="V516" s="76">
        <f>IF($V$3=ID!$H$3,
H516,IF($V$3=ID!$I$3,
I516,IF($V$3=ID!$J$3,
J516,IF($V$3=ID!$K$3,
K516,IF($V$3=ID!$L$3,
L516,IF($V$3=ID!$M$3,
M516,IF($V$3=ID!$N$3,
N516,"")))))))</f>
        <v>0</v>
      </c>
      <c r="W516" s="218"/>
      <c r="X516" s="218"/>
      <c r="Y516" s="218"/>
      <c r="Z516" s="218"/>
      <c r="AA516" s="218"/>
      <c r="AB516" s="219"/>
      <c r="AC516" s="85"/>
      <c r="AD516" s="73"/>
      <c r="AE516" s="73"/>
      <c r="AF516" s="4"/>
    </row>
    <row r="517" spans="1:32" ht="14" hidden="1">
      <c r="A517" s="85"/>
      <c r="B517" s="143">
        <f>ID!B286</f>
        <v>0</v>
      </c>
      <c r="C517" s="299">
        <f>ID!C286</f>
        <v>0</v>
      </c>
      <c r="D517" s="299">
        <f>ID!D286</f>
        <v>0</v>
      </c>
      <c r="E517" s="299">
        <f>ID!E286</f>
        <v>0</v>
      </c>
      <c r="F517" s="6">
        <f>ID!F286</f>
        <v>0</v>
      </c>
      <c r="G517" s="299">
        <f>ID!G286</f>
        <v>0</v>
      </c>
      <c r="H517" s="299">
        <f>ID!H286</f>
        <v>0</v>
      </c>
      <c r="I517" s="299">
        <f>ID!I286</f>
        <v>0</v>
      </c>
      <c r="J517" s="299">
        <f>ID!J286</f>
        <v>0</v>
      </c>
      <c r="K517" s="299">
        <f>ID!K286</f>
        <v>0</v>
      </c>
      <c r="L517" s="299">
        <f>ID!L286</f>
        <v>0</v>
      </c>
      <c r="M517" s="299">
        <f>ID!M286</f>
        <v>0</v>
      </c>
      <c r="N517" s="299">
        <f>ID!N286</f>
        <v>0</v>
      </c>
      <c r="O517" s="299">
        <f>ID!O286</f>
        <v>0</v>
      </c>
      <c r="P517" s="299">
        <f>ID!P286</f>
        <v>0</v>
      </c>
      <c r="Q517" s="299">
        <f>ID!Q286</f>
        <v>0</v>
      </c>
      <c r="R517" s="143">
        <f>ID!R286</f>
        <v>0</v>
      </c>
      <c r="S517" s="273"/>
      <c r="T517" s="198"/>
      <c r="U517" s="198"/>
      <c r="V517" s="112">
        <f>IF($V$3=ID!$H$3,
H517,IF($V$3=ID!$I$3,
I517,IF($V$3=ID!$J$3,
J517,IF($V$3=ID!$K$3,
K517,IF($V$3=ID!$L$3,
L517,IF($V$3=ID!$M$3,
M517,IF($V$3=ID!$N$3,
N517,"")))))))</f>
        <v>0</v>
      </c>
      <c r="W517" s="85"/>
      <c r="X517" s="105"/>
      <c r="Y517" s="105"/>
      <c r="Z517" s="105"/>
      <c r="AA517" s="105"/>
      <c r="AB517" s="85"/>
      <c r="AC517" s="85"/>
      <c r="AD517" s="73"/>
      <c r="AE517" s="73"/>
      <c r="AF517" s="4"/>
    </row>
    <row r="518" spans="1:32" ht="14" hidden="1">
      <c r="A518" s="85"/>
      <c r="B518" s="83">
        <f>ID!B287</f>
        <v>0</v>
      </c>
      <c r="C518" s="334" t="str">
        <f>ID!C287</f>
        <v>18. &lt;For future use&gt;</v>
      </c>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84"/>
      <c r="AC518" s="85"/>
      <c r="AD518" s="73"/>
      <c r="AE518" s="73"/>
      <c r="AF518" s="4"/>
    </row>
    <row r="519" spans="1:32" ht="15" hidden="1">
      <c r="A519" s="85"/>
      <c r="B519" s="132">
        <f>ID!B288</f>
        <v>0</v>
      </c>
      <c r="C519" s="353" t="str">
        <f>ID!C288</f>
        <v>EMPTY</v>
      </c>
      <c r="D519" s="208" t="str">
        <f>ID!D288</f>
        <v>EMPTY</v>
      </c>
      <c r="E519" s="208" t="str">
        <f>ID!E288</f>
        <v>A</v>
      </c>
      <c r="F519" s="208" t="str">
        <f>ID!F288</f>
        <v>EMPTY-A</v>
      </c>
      <c r="G519" s="208" t="str">
        <f>ID!G288</f>
        <v>EMPTY-A</v>
      </c>
      <c r="H519" s="208">
        <f>ID!H288</f>
        <v>0</v>
      </c>
      <c r="I519" s="208">
        <f>ID!I288</f>
        <v>0</v>
      </c>
      <c r="J519" s="208">
        <f>ID!J288</f>
        <v>0</v>
      </c>
      <c r="K519" s="208">
        <f>ID!K288</f>
        <v>0</v>
      </c>
      <c r="L519" s="208">
        <f>ID!L288</f>
        <v>0</v>
      </c>
      <c r="M519" s="208">
        <f>ID!M288</f>
        <v>0</v>
      </c>
      <c r="N519" s="208">
        <f>ID!N288</f>
        <v>0</v>
      </c>
      <c r="O519" s="208" t="str">
        <f>ID!O288</f>
        <v>INT</v>
      </c>
      <c r="P519" s="208" t="str">
        <f>ID!P288</f>
        <v>TBA18</v>
      </c>
      <c r="Q519" s="208">
        <f>ID!Q288</f>
        <v>1</v>
      </c>
      <c r="R519" s="354">
        <f>ID!R288</f>
        <v>0</v>
      </c>
      <c r="S519" s="324"/>
      <c r="T519" s="311"/>
      <c r="U519" s="87">
        <f>IFERROR(VLOOKUP(AE519,timeToFix,3),"")</f>
        <v>0</v>
      </c>
      <c r="V519" s="112">
        <f>IF($V$3=ID!$H$3,
H519,IF($V$3=ID!$I$3,
I519,IF($V$3=ID!$J$3,
J519,IF($V$3=ID!$K$3,
K519,IF($V$3=ID!$L$3,
L519,IF($V$3=ID!$M$3,
M519,IF($V$3=ID!$N$3,
N519,"")))))))</f>
        <v>0</v>
      </c>
      <c r="W519" s="311"/>
      <c r="X519" s="313" t="str">
        <f>ID!AB288</f>
        <v>No Response</v>
      </c>
      <c r="Y519" s="313" t="str">
        <f>Faculty!AB288</f>
        <v>No Response</v>
      </c>
      <c r="Z519" s="313" t="str">
        <f>'Reviewer 1'!AB288</f>
        <v>No Response</v>
      </c>
      <c r="AA519" s="313" t="str">
        <f>'Reviewer 2'!AC300</f>
        <v>No Response</v>
      </c>
      <c r="AB519" s="216"/>
      <c r="AC519" s="85"/>
      <c r="AD519" s="157" t="str">
        <f>IFERROR(VLOOKUP(ID!AB288,RubricConversion,2,FALSE),"")</f>
        <v>NR</v>
      </c>
      <c r="AE519" s="157" t="str">
        <f>IFERROR(VLOOKUP(AD519,scale,2,FALSE),"")</f>
        <v>No Response</v>
      </c>
      <c r="AF519" s="4"/>
    </row>
    <row r="520" spans="1:32" ht="98" hidden="1">
      <c r="A520" s="85"/>
      <c r="B520" s="132"/>
      <c r="C520" s="324"/>
      <c r="D520" s="208"/>
      <c r="E520" s="208"/>
      <c r="F520" s="208"/>
      <c r="G520" s="208"/>
      <c r="H520" s="208"/>
      <c r="I520" s="208"/>
      <c r="J520" s="208"/>
      <c r="K520" s="208"/>
      <c r="L520" s="208"/>
      <c r="M520" s="208"/>
      <c r="N520" s="208"/>
      <c r="O520" s="208"/>
      <c r="P520" s="208"/>
      <c r="Q520" s="208"/>
      <c r="R520" s="311"/>
      <c r="S520" s="104" t="str">
        <f>CONCATENATE(ID!X288,CHAR(10),CHAR(10),Faculty!X288,CHAR(10),CHAR(10),'Reviewer 1'!X288,CHAR(10),CHAR(10),'Reviewer 2'!X300)</f>
        <v xml:space="preserve">
</v>
      </c>
      <c r="T520" s="311"/>
      <c r="U520" s="208"/>
      <c r="V520" s="112">
        <f>IF($V$3=ID!$H$3,
H520,IF($V$3=ID!$I$3,
I520,IF($V$3=ID!$J$3,
J520,IF($V$3=ID!$K$3,
K520,IF($V$3=ID!$L$3,
L520,IF($V$3=ID!$M$3,
M520,IF($V$3=ID!$N$3,
N520,"")))))))</f>
        <v>0</v>
      </c>
      <c r="W520" s="311"/>
      <c r="X520" s="311"/>
      <c r="Y520" s="311"/>
      <c r="Z520" s="311"/>
      <c r="AA520" s="311"/>
      <c r="AB520" s="216"/>
      <c r="AC520" s="85"/>
      <c r="AD520" s="73"/>
      <c r="AE520" s="73"/>
      <c r="AF520" s="4"/>
    </row>
    <row r="521" spans="1:32" ht="15" hidden="1">
      <c r="A521" s="85"/>
      <c r="B521" s="132">
        <f>ID!B289</f>
        <v>0</v>
      </c>
      <c r="C521" s="324"/>
      <c r="D521" s="208" t="str">
        <f>ID!D289</f>
        <v>EMPTY</v>
      </c>
      <c r="E521" s="208" t="str">
        <f>ID!E289</f>
        <v>B</v>
      </c>
      <c r="F521" s="208" t="str">
        <f>ID!F289</f>
        <v>EMPTY-B</v>
      </c>
      <c r="G521" s="208" t="str">
        <f>ID!G289</f>
        <v>EMPTY-B</v>
      </c>
      <c r="H521" s="208">
        <f>ID!H289</f>
        <v>0</v>
      </c>
      <c r="I521" s="208">
        <f>ID!I289</f>
        <v>0</v>
      </c>
      <c r="J521" s="208">
        <f>ID!J289</f>
        <v>0</v>
      </c>
      <c r="K521" s="208">
        <f>ID!K289</f>
        <v>0</v>
      </c>
      <c r="L521" s="208">
        <f>ID!L289</f>
        <v>0</v>
      </c>
      <c r="M521" s="208">
        <f>ID!M289</f>
        <v>0</v>
      </c>
      <c r="N521" s="208">
        <f>ID!N289</f>
        <v>0</v>
      </c>
      <c r="O521" s="208" t="str">
        <f>ID!O289</f>
        <v>INT</v>
      </c>
      <c r="P521" s="208" t="str">
        <f>ID!P289</f>
        <v>TBA18</v>
      </c>
      <c r="Q521" s="208">
        <f>ID!Q289</f>
        <v>2</v>
      </c>
      <c r="R521" s="354">
        <f>ID!R289</f>
        <v>0</v>
      </c>
      <c r="S521" s="324"/>
      <c r="T521" s="311"/>
      <c r="U521" s="87">
        <f>IFERROR(VLOOKUP(AE521,timeToFix,3),"")</f>
        <v>0</v>
      </c>
      <c r="V521" s="112">
        <f>IF($V$3=ID!$H$3,
H521,IF($V$3=ID!$I$3,
I521,IF($V$3=ID!$J$3,
J521,IF($V$3=ID!$K$3,
K521,IF($V$3=ID!$L$3,
L521,IF($V$3=ID!$M$3,
M521,IF($V$3=ID!$N$3,
N521,"")))))))</f>
        <v>0</v>
      </c>
      <c r="W521" s="311"/>
      <c r="X521" s="313" t="str">
        <f>ID!AB289</f>
        <v>No Response</v>
      </c>
      <c r="Y521" s="313" t="str">
        <f>Faculty!AB289</f>
        <v>No Response</v>
      </c>
      <c r="Z521" s="313" t="str">
        <f>'Reviewer 1'!AB289</f>
        <v>No Response</v>
      </c>
      <c r="AA521" s="313" t="str">
        <f>'Reviewer 2'!AC301</f>
        <v>No Response</v>
      </c>
      <c r="AB521" s="216"/>
      <c r="AC521" s="85"/>
      <c r="AD521" s="157" t="str">
        <f>IFERROR(VLOOKUP(ID!AB289,RubricConversion,2,FALSE),"")</f>
        <v>NR</v>
      </c>
      <c r="AE521" s="157" t="str">
        <f>IFERROR(VLOOKUP(AD521,scale,2,FALSE),"")</f>
        <v>No Response</v>
      </c>
      <c r="AF521" s="4"/>
    </row>
    <row r="522" spans="1:32" ht="98" hidden="1">
      <c r="A522" s="85"/>
      <c r="B522" s="132"/>
      <c r="C522" s="324"/>
      <c r="D522" s="208"/>
      <c r="E522" s="208"/>
      <c r="F522" s="208"/>
      <c r="G522" s="208"/>
      <c r="H522" s="208"/>
      <c r="I522" s="208"/>
      <c r="J522" s="208"/>
      <c r="K522" s="208"/>
      <c r="L522" s="208"/>
      <c r="M522" s="208"/>
      <c r="N522" s="208"/>
      <c r="O522" s="208"/>
      <c r="P522" s="208"/>
      <c r="Q522" s="208"/>
      <c r="R522" s="311"/>
      <c r="S522" s="104" t="str">
        <f>CONCATENATE(ID!X289,CHAR(10),CHAR(10),Faculty!X289,CHAR(10),CHAR(10),'Reviewer 1'!X289,CHAR(10),CHAR(10),'Reviewer 2'!X301)</f>
        <v xml:space="preserve">
</v>
      </c>
      <c r="T522" s="311"/>
      <c r="U522" s="208"/>
      <c r="V522" s="112">
        <f>IF($V$3=ID!$H$3,
H522,IF($V$3=ID!$I$3,
I522,IF($V$3=ID!$J$3,
J522,IF($V$3=ID!$K$3,
K522,IF($V$3=ID!$L$3,
L522,IF($V$3=ID!$M$3,
M522,IF($V$3=ID!$N$3,
N522,"")))))))</f>
        <v>0</v>
      </c>
      <c r="W522" s="311"/>
      <c r="X522" s="311"/>
      <c r="Y522" s="311"/>
      <c r="Z522" s="311"/>
      <c r="AA522" s="311"/>
      <c r="AB522" s="216"/>
      <c r="AC522" s="85"/>
      <c r="AD522" s="73"/>
      <c r="AE522" s="73"/>
      <c r="AF522" s="4"/>
    </row>
    <row r="523" spans="1:32" ht="15" hidden="1">
      <c r="A523" s="85"/>
      <c r="B523" s="132">
        <f>ID!B290</f>
        <v>0</v>
      </c>
      <c r="C523" s="324"/>
      <c r="D523" s="208" t="str">
        <f>ID!D290</f>
        <v>EMPTY</v>
      </c>
      <c r="E523" s="208" t="str">
        <f>ID!E290</f>
        <v>C</v>
      </c>
      <c r="F523" s="208" t="str">
        <f>ID!F290</f>
        <v>EMPTY-C</v>
      </c>
      <c r="G523" s="208" t="str">
        <f>ID!G290</f>
        <v>EMPTY-C</v>
      </c>
      <c r="H523" s="208">
        <f>ID!H290</f>
        <v>0</v>
      </c>
      <c r="I523" s="208">
        <f>ID!I290</f>
        <v>0</v>
      </c>
      <c r="J523" s="208">
        <f>ID!J290</f>
        <v>0</v>
      </c>
      <c r="K523" s="208">
        <f>ID!K290</f>
        <v>0</v>
      </c>
      <c r="L523" s="208">
        <f>ID!L290</f>
        <v>0</v>
      </c>
      <c r="M523" s="208">
        <f>ID!M290</f>
        <v>0</v>
      </c>
      <c r="N523" s="208">
        <f>ID!N290</f>
        <v>0</v>
      </c>
      <c r="O523" s="208" t="str">
        <f>ID!O290</f>
        <v>INT</v>
      </c>
      <c r="P523" s="208" t="str">
        <f>ID!P290</f>
        <v>TBA18</v>
      </c>
      <c r="Q523" s="208">
        <f>ID!Q290</f>
        <v>3</v>
      </c>
      <c r="R523" s="354">
        <f>ID!R290</f>
        <v>0</v>
      </c>
      <c r="S523" s="324"/>
      <c r="T523" s="311"/>
      <c r="U523" s="87">
        <f>IFERROR(VLOOKUP(AE523,timeToFix,3),"")</f>
        <v>0</v>
      </c>
      <c r="V523" s="112">
        <f>IF($V$3=ID!$H$3,
H523,IF($V$3=ID!$I$3,
I523,IF($V$3=ID!$J$3,
J523,IF($V$3=ID!$K$3,
K523,IF($V$3=ID!$L$3,
L523,IF($V$3=ID!$M$3,
M523,IF($V$3=ID!$N$3,
N523,"")))))))</f>
        <v>0</v>
      </c>
      <c r="W523" s="311"/>
      <c r="X523" s="313" t="str">
        <f>ID!AB290</f>
        <v>No Response</v>
      </c>
      <c r="Y523" s="313" t="str">
        <f>Faculty!AB290</f>
        <v>No Response</v>
      </c>
      <c r="Z523" s="313" t="str">
        <f>'Reviewer 1'!AB290</f>
        <v>No Response</v>
      </c>
      <c r="AA523" s="313" t="str">
        <f>'Reviewer 2'!AC302</f>
        <v>No Response</v>
      </c>
      <c r="AB523" s="216"/>
      <c r="AC523" s="85"/>
      <c r="AD523" s="157" t="str">
        <f>IFERROR(VLOOKUP(ID!AB290,RubricConversion,2,FALSE),"")</f>
        <v>NR</v>
      </c>
      <c r="AE523" s="157" t="str">
        <f>IFERROR(VLOOKUP(AD523,scale,2,FALSE),"")</f>
        <v>No Response</v>
      </c>
      <c r="AF523" s="4"/>
    </row>
    <row r="524" spans="1:32" ht="98" hidden="1">
      <c r="A524" s="85"/>
      <c r="B524" s="132"/>
      <c r="C524" s="324"/>
      <c r="D524" s="208"/>
      <c r="E524" s="208"/>
      <c r="F524" s="208"/>
      <c r="G524" s="208"/>
      <c r="H524" s="208"/>
      <c r="I524" s="208"/>
      <c r="J524" s="208"/>
      <c r="K524" s="208"/>
      <c r="L524" s="208"/>
      <c r="M524" s="208"/>
      <c r="N524" s="208"/>
      <c r="O524" s="208"/>
      <c r="P524" s="208"/>
      <c r="Q524" s="208"/>
      <c r="R524" s="311"/>
      <c r="S524" s="104" t="str">
        <f>CONCATENATE(ID!X290,CHAR(10),CHAR(10),Faculty!X290,CHAR(10),CHAR(10),'Reviewer 1'!X290,CHAR(10),CHAR(10),'Reviewer 2'!X302)</f>
        <v xml:space="preserve">
</v>
      </c>
      <c r="T524" s="311"/>
      <c r="U524" s="208"/>
      <c r="V524" s="112">
        <f>IF($V$3=ID!$H$3,
H524,IF($V$3=ID!$I$3,
I524,IF($V$3=ID!$J$3,
J524,IF($V$3=ID!$K$3,
K524,IF($V$3=ID!$L$3,
L524,IF($V$3=ID!$M$3,
M524,IF($V$3=ID!$N$3,
N524,"")))))))</f>
        <v>0</v>
      </c>
      <c r="W524" s="311"/>
      <c r="X524" s="311"/>
      <c r="Y524" s="311"/>
      <c r="Z524" s="311"/>
      <c r="AA524" s="311"/>
      <c r="AB524" s="216"/>
      <c r="AC524" s="85"/>
      <c r="AD524" s="73"/>
      <c r="AE524" s="73"/>
      <c r="AF524" s="4"/>
    </row>
    <row r="525" spans="1:32" ht="15" hidden="1">
      <c r="A525" s="85"/>
      <c r="B525" s="132">
        <f>ID!B291</f>
        <v>0</v>
      </c>
      <c r="C525" s="324"/>
      <c r="D525" s="208" t="str">
        <f>ID!D291</f>
        <v>EMPTY</v>
      </c>
      <c r="E525" s="208" t="str">
        <f>ID!E291</f>
        <v>D</v>
      </c>
      <c r="F525" s="208" t="str">
        <f>ID!F291</f>
        <v>EMPTY-D</v>
      </c>
      <c r="G525" s="208" t="str">
        <f>ID!G291</f>
        <v>EMPTY-D</v>
      </c>
      <c r="H525" s="208">
        <f>ID!H291</f>
        <v>0</v>
      </c>
      <c r="I525" s="208">
        <f>ID!I291</f>
        <v>0</v>
      </c>
      <c r="J525" s="208">
        <f>ID!J291</f>
        <v>0</v>
      </c>
      <c r="K525" s="208">
        <f>ID!K291</f>
        <v>0</v>
      </c>
      <c r="L525" s="208">
        <f>ID!L291</f>
        <v>0</v>
      </c>
      <c r="M525" s="208">
        <f>ID!M291</f>
        <v>0</v>
      </c>
      <c r="N525" s="208">
        <f>ID!N291</f>
        <v>0</v>
      </c>
      <c r="O525" s="208" t="str">
        <f>ID!O291</f>
        <v>INT</v>
      </c>
      <c r="P525" s="208" t="str">
        <f>ID!P291</f>
        <v>TBA18</v>
      </c>
      <c r="Q525" s="208">
        <f>ID!Q291</f>
        <v>4</v>
      </c>
      <c r="R525" s="354">
        <f>ID!R291</f>
        <v>0</v>
      </c>
      <c r="S525" s="324"/>
      <c r="T525" s="311"/>
      <c r="U525" s="87">
        <f>IFERROR(VLOOKUP(AE525,timeToFix,3),"")</f>
        <v>0</v>
      </c>
      <c r="V525" s="112">
        <f>IF($V$3=ID!$H$3,
H525,IF($V$3=ID!$I$3,
I525,IF($V$3=ID!$J$3,
J525,IF($V$3=ID!$K$3,
K525,IF($V$3=ID!$L$3,
L525,IF($V$3=ID!$M$3,
M525,IF($V$3=ID!$N$3,
N525,"")))))))</f>
        <v>0</v>
      </c>
      <c r="W525" s="311"/>
      <c r="X525" s="313" t="str">
        <f>ID!AB291</f>
        <v>No Response</v>
      </c>
      <c r="Y525" s="313" t="str">
        <f>Faculty!AB291</f>
        <v>No Response</v>
      </c>
      <c r="Z525" s="313" t="str">
        <f>'Reviewer 1'!AB291</f>
        <v>No Response</v>
      </c>
      <c r="AA525" s="313" t="str">
        <f>'Reviewer 2'!AC303</f>
        <v>No Response</v>
      </c>
      <c r="AB525" s="216"/>
      <c r="AC525" s="85"/>
      <c r="AD525" s="157" t="str">
        <f>IFERROR(VLOOKUP(ID!AB291,RubricConversion,2,FALSE),"")</f>
        <v>NR</v>
      </c>
      <c r="AE525" s="157" t="str">
        <f>IFERROR(VLOOKUP(AD525,scale,2,FALSE),"")</f>
        <v>No Response</v>
      </c>
      <c r="AF525" s="4"/>
    </row>
    <row r="526" spans="1:32" ht="98" hidden="1">
      <c r="A526" s="85"/>
      <c r="B526" s="132"/>
      <c r="C526" s="324"/>
      <c r="D526" s="208"/>
      <c r="E526" s="208"/>
      <c r="F526" s="208"/>
      <c r="G526" s="208"/>
      <c r="H526" s="208"/>
      <c r="I526" s="208"/>
      <c r="J526" s="208"/>
      <c r="K526" s="208"/>
      <c r="L526" s="208"/>
      <c r="M526" s="208"/>
      <c r="N526" s="208"/>
      <c r="O526" s="208"/>
      <c r="P526" s="208"/>
      <c r="Q526" s="208"/>
      <c r="R526" s="311"/>
      <c r="S526" s="104" t="str">
        <f>CONCATENATE(ID!X291,CHAR(10),CHAR(10),Faculty!X291,CHAR(10),CHAR(10),'Reviewer 1'!X291,CHAR(10),CHAR(10),'Reviewer 2'!X303)</f>
        <v xml:space="preserve">
</v>
      </c>
      <c r="T526" s="311"/>
      <c r="U526" s="208"/>
      <c r="V526" s="112">
        <f>IF($V$3=ID!$H$3,
H526,IF($V$3=ID!$I$3,
I526,IF($V$3=ID!$J$3,
J526,IF($V$3=ID!$K$3,
K526,IF($V$3=ID!$L$3,
L526,IF($V$3=ID!$M$3,
M526,IF($V$3=ID!$N$3,
N526,"")))))))</f>
        <v>0</v>
      </c>
      <c r="W526" s="311"/>
      <c r="X526" s="311"/>
      <c r="Y526" s="311"/>
      <c r="Z526" s="311"/>
      <c r="AA526" s="311"/>
      <c r="AB526" s="216"/>
      <c r="AC526" s="85"/>
      <c r="AD526" s="73"/>
      <c r="AE526" s="73"/>
      <c r="AF526" s="4"/>
    </row>
    <row r="527" spans="1:32" ht="15" hidden="1">
      <c r="A527" s="85"/>
      <c r="B527" s="132">
        <f>ID!B292</f>
        <v>0</v>
      </c>
      <c r="C527" s="324"/>
      <c r="D527" s="208" t="str">
        <f>ID!D292</f>
        <v>EMPTY</v>
      </c>
      <c r="E527" s="208" t="str">
        <f>ID!E292</f>
        <v>E</v>
      </c>
      <c r="F527" s="208" t="str">
        <f>ID!F292</f>
        <v>EMPTY-E</v>
      </c>
      <c r="G527" s="208" t="str">
        <f>ID!G292</f>
        <v>EMPTY-E</v>
      </c>
      <c r="H527" s="208">
        <f>ID!H292</f>
        <v>0</v>
      </c>
      <c r="I527" s="208">
        <f>ID!I292</f>
        <v>0</v>
      </c>
      <c r="J527" s="208">
        <f>ID!J292</f>
        <v>0</v>
      </c>
      <c r="K527" s="208">
        <f>ID!K292</f>
        <v>0</v>
      </c>
      <c r="L527" s="208">
        <f>ID!L292</f>
        <v>0</v>
      </c>
      <c r="M527" s="208">
        <f>ID!M292</f>
        <v>0</v>
      </c>
      <c r="N527" s="208">
        <f>ID!N292</f>
        <v>0</v>
      </c>
      <c r="O527" s="208" t="str">
        <f>ID!O292</f>
        <v>INT</v>
      </c>
      <c r="P527" s="208" t="str">
        <f>ID!P292</f>
        <v>TBA18</v>
      </c>
      <c r="Q527" s="208">
        <f>ID!Q292</f>
        <v>5</v>
      </c>
      <c r="R527" s="354">
        <f>ID!R292</f>
        <v>0</v>
      </c>
      <c r="S527" s="324"/>
      <c r="T527" s="311"/>
      <c r="U527" s="87">
        <f>IFERROR(VLOOKUP(AE527,timeToFix,3),"")</f>
        <v>0</v>
      </c>
      <c r="V527" s="112">
        <f>IF($V$3=ID!$H$3,
H527,IF($V$3=ID!$I$3,
I527,IF($V$3=ID!$J$3,
J527,IF($V$3=ID!$K$3,
K527,IF($V$3=ID!$L$3,
L527,IF($V$3=ID!$M$3,
M527,IF($V$3=ID!$N$3,
N527,"")))))))</f>
        <v>0</v>
      </c>
      <c r="W527" s="311"/>
      <c r="X527" s="313" t="str">
        <f>ID!AB292</f>
        <v>No Response</v>
      </c>
      <c r="Y527" s="313" t="str">
        <f>Faculty!AB292</f>
        <v>No Response</v>
      </c>
      <c r="Z527" s="313" t="str">
        <f>'Reviewer 1'!AB292</f>
        <v>No Response</v>
      </c>
      <c r="AA527" s="313" t="str">
        <f>'Reviewer 2'!AC304</f>
        <v>No Response</v>
      </c>
      <c r="AB527" s="216"/>
      <c r="AC527" s="85"/>
      <c r="AD527" s="157" t="str">
        <f>IFERROR(VLOOKUP(ID!AB292,RubricConversion,2,FALSE),"")</f>
        <v>NR</v>
      </c>
      <c r="AE527" s="157" t="str">
        <f>IFERROR(VLOOKUP(AD527,scale,2,FALSE),"")</f>
        <v>No Response</v>
      </c>
      <c r="AF527" s="4"/>
    </row>
    <row r="528" spans="1:32" ht="98" hidden="1">
      <c r="A528" s="85"/>
      <c r="B528" s="132"/>
      <c r="C528" s="324"/>
      <c r="D528" s="208"/>
      <c r="E528" s="208"/>
      <c r="F528" s="208"/>
      <c r="G528" s="208"/>
      <c r="H528" s="208"/>
      <c r="I528" s="208"/>
      <c r="J528" s="208"/>
      <c r="K528" s="208"/>
      <c r="L528" s="208"/>
      <c r="M528" s="208"/>
      <c r="N528" s="208"/>
      <c r="O528" s="208"/>
      <c r="P528" s="208"/>
      <c r="Q528" s="208"/>
      <c r="R528" s="311"/>
      <c r="S528" s="104" t="str">
        <f>CONCATENATE(ID!X292,CHAR(10),CHAR(10),Faculty!X292,CHAR(10),CHAR(10),'Reviewer 1'!X292,CHAR(10),CHAR(10),'Reviewer 2'!X304)</f>
        <v xml:space="preserve">
</v>
      </c>
      <c r="T528" s="311"/>
      <c r="U528" s="208"/>
      <c r="V528" s="112">
        <f>IF($V$3=ID!$H$3,
H528,IF($V$3=ID!$I$3,
I528,IF($V$3=ID!$J$3,
J528,IF($V$3=ID!$K$3,
K528,IF($V$3=ID!$L$3,
L528,IF($V$3=ID!$M$3,
M528,IF($V$3=ID!$N$3,
N528,"")))))))</f>
        <v>0</v>
      </c>
      <c r="W528" s="311"/>
      <c r="X528" s="311"/>
      <c r="Y528" s="311"/>
      <c r="Z528" s="311"/>
      <c r="AA528" s="311"/>
      <c r="AB528" s="216"/>
      <c r="AC528" s="85"/>
      <c r="AD528" s="73"/>
      <c r="AE528" s="73"/>
      <c r="AF528" s="4"/>
    </row>
    <row r="529" spans="1:32" ht="15" hidden="1">
      <c r="A529" s="85"/>
      <c r="B529" s="132">
        <f>ID!B293</f>
        <v>0</v>
      </c>
      <c r="C529" s="324"/>
      <c r="D529" s="208" t="str">
        <f>ID!D293</f>
        <v>EMPTY</v>
      </c>
      <c r="E529" s="208" t="str">
        <f>ID!E293</f>
        <v>F</v>
      </c>
      <c r="F529" s="208" t="str">
        <f>ID!F293</f>
        <v>EMPTY-F</v>
      </c>
      <c r="G529" s="208" t="str">
        <f>ID!G293</f>
        <v>EMPTY-F</v>
      </c>
      <c r="H529" s="208">
        <f>ID!H293</f>
        <v>0</v>
      </c>
      <c r="I529" s="208">
        <f>ID!I293</f>
        <v>0</v>
      </c>
      <c r="J529" s="208">
        <f>ID!J293</f>
        <v>0</v>
      </c>
      <c r="K529" s="208">
        <f>ID!K293</f>
        <v>0</v>
      </c>
      <c r="L529" s="208">
        <f>ID!L293</f>
        <v>0</v>
      </c>
      <c r="M529" s="208">
        <f>ID!M293</f>
        <v>0</v>
      </c>
      <c r="N529" s="208">
        <f>ID!N293</f>
        <v>0</v>
      </c>
      <c r="O529" s="208" t="str">
        <f>ID!O293</f>
        <v>INT</v>
      </c>
      <c r="P529" s="208" t="str">
        <f>ID!P293</f>
        <v>TBA18</v>
      </c>
      <c r="Q529" s="208">
        <f>ID!Q293</f>
        <v>6</v>
      </c>
      <c r="R529" s="354">
        <f>ID!R293</f>
        <v>0</v>
      </c>
      <c r="S529" s="324"/>
      <c r="T529" s="311"/>
      <c r="U529" s="87">
        <f>IFERROR(VLOOKUP(AE529,timeToFix,3),"")</f>
        <v>0</v>
      </c>
      <c r="V529" s="112">
        <f>IF($V$3=ID!$H$3,
H529,IF($V$3=ID!$I$3,
I529,IF($V$3=ID!$J$3,
J529,IF($V$3=ID!$K$3,
K529,IF($V$3=ID!$L$3,
L529,IF($V$3=ID!$M$3,
M529,IF($V$3=ID!$N$3,
N529,"")))))))</f>
        <v>0</v>
      </c>
      <c r="W529" s="311"/>
      <c r="X529" s="313" t="str">
        <f>ID!AB293</f>
        <v>No Response</v>
      </c>
      <c r="Y529" s="313" t="str">
        <f>Faculty!AB293</f>
        <v>No Response</v>
      </c>
      <c r="Z529" s="313" t="str">
        <f>'Reviewer 1'!AB293</f>
        <v>No Response</v>
      </c>
      <c r="AA529" s="313" t="str">
        <f>'Reviewer 2'!AC305</f>
        <v>No Response</v>
      </c>
      <c r="AB529" s="216"/>
      <c r="AC529" s="85"/>
      <c r="AD529" s="157" t="str">
        <f>IFERROR(VLOOKUP(ID!AB293,RubricConversion,2,FALSE),"")</f>
        <v>NR</v>
      </c>
      <c r="AE529" s="157" t="str">
        <f>IFERROR(VLOOKUP(AD529,scale,2,FALSE),"")</f>
        <v>No Response</v>
      </c>
      <c r="AF529" s="4"/>
    </row>
    <row r="530" spans="1:32" ht="98" hidden="1">
      <c r="A530" s="85"/>
      <c r="B530" s="132"/>
      <c r="C530" s="324"/>
      <c r="D530" s="208"/>
      <c r="E530" s="208"/>
      <c r="F530" s="208"/>
      <c r="G530" s="208"/>
      <c r="H530" s="208"/>
      <c r="I530" s="208"/>
      <c r="J530" s="208"/>
      <c r="K530" s="208"/>
      <c r="L530" s="208"/>
      <c r="M530" s="208"/>
      <c r="N530" s="208"/>
      <c r="O530" s="208"/>
      <c r="P530" s="208"/>
      <c r="Q530" s="208"/>
      <c r="R530" s="311"/>
      <c r="S530" s="104" t="str">
        <f>CONCATENATE(ID!X293,CHAR(10),CHAR(10),Faculty!X293,CHAR(10),CHAR(10),'Reviewer 1'!X293,CHAR(10),CHAR(10),'Reviewer 2'!X305)</f>
        <v xml:space="preserve">
</v>
      </c>
      <c r="T530" s="311"/>
      <c r="U530" s="208"/>
      <c r="V530" s="112">
        <f>IF($V$3=ID!$H$3,
H530,IF($V$3=ID!$I$3,
I530,IF($V$3=ID!$J$3,
J530,IF($V$3=ID!$K$3,
K530,IF($V$3=ID!$L$3,
L530,IF($V$3=ID!$M$3,
M530,IF($V$3=ID!$N$3,
N530,"")))))))</f>
        <v>0</v>
      </c>
      <c r="W530" s="311"/>
      <c r="X530" s="311"/>
      <c r="Y530" s="311"/>
      <c r="Z530" s="311"/>
      <c r="AA530" s="311"/>
      <c r="AB530" s="216"/>
      <c r="AC530" s="85"/>
      <c r="AD530" s="73"/>
      <c r="AE530" s="73"/>
      <c r="AF530" s="4"/>
    </row>
    <row r="531" spans="1:32" ht="15" hidden="1">
      <c r="A531" s="85"/>
      <c r="B531" s="132">
        <f>ID!B294</f>
        <v>0</v>
      </c>
      <c r="C531" s="324"/>
      <c r="D531" s="208" t="str">
        <f>ID!D294</f>
        <v>EMPTY</v>
      </c>
      <c r="E531" s="208" t="str">
        <f>ID!E294</f>
        <v>G</v>
      </c>
      <c r="F531" s="208" t="str">
        <f>ID!F294</f>
        <v>EMPTY-G</v>
      </c>
      <c r="G531" s="208" t="str">
        <f>ID!G294</f>
        <v>EMPTY-G</v>
      </c>
      <c r="H531" s="208">
        <f>ID!H294</f>
        <v>0</v>
      </c>
      <c r="I531" s="208">
        <f>ID!I294</f>
        <v>0</v>
      </c>
      <c r="J531" s="208">
        <f>ID!J294</f>
        <v>0</v>
      </c>
      <c r="K531" s="208">
        <f>ID!K294</f>
        <v>0</v>
      </c>
      <c r="L531" s="208">
        <f>ID!L294</f>
        <v>0</v>
      </c>
      <c r="M531" s="208">
        <f>ID!M294</f>
        <v>0</v>
      </c>
      <c r="N531" s="208">
        <f>ID!N294</f>
        <v>0</v>
      </c>
      <c r="O531" s="208" t="str">
        <f>ID!O294</f>
        <v>INT</v>
      </c>
      <c r="P531" s="208" t="str">
        <f>ID!P294</f>
        <v>TBA18</v>
      </c>
      <c r="Q531" s="208">
        <f>ID!Q294</f>
        <v>7</v>
      </c>
      <c r="R531" s="354">
        <f>ID!R294</f>
        <v>0</v>
      </c>
      <c r="S531" s="324"/>
      <c r="T531" s="311"/>
      <c r="U531" s="87">
        <f>IFERROR(VLOOKUP(AE531,timeToFix,3),"")</f>
        <v>0</v>
      </c>
      <c r="V531" s="112">
        <f>IF($V$3=ID!$H$3,
H531,IF($V$3=ID!$I$3,
I531,IF($V$3=ID!$J$3,
J531,IF($V$3=ID!$K$3,
K531,IF($V$3=ID!$L$3,
L531,IF($V$3=ID!$M$3,
M531,IF($V$3=ID!$N$3,
N531,"")))))))</f>
        <v>0</v>
      </c>
      <c r="W531" s="311"/>
      <c r="X531" s="313" t="str">
        <f>ID!AB294</f>
        <v>No Response</v>
      </c>
      <c r="Y531" s="313" t="str">
        <f>Faculty!AB294</f>
        <v>No Response</v>
      </c>
      <c r="Z531" s="313" t="str">
        <f>'Reviewer 1'!AB294</f>
        <v>No Response</v>
      </c>
      <c r="AA531" s="313" t="str">
        <f>'Reviewer 2'!AC306</f>
        <v>No Response</v>
      </c>
      <c r="AB531" s="216"/>
      <c r="AC531" s="85"/>
      <c r="AD531" s="157" t="str">
        <f>IFERROR(VLOOKUP(ID!AB294,RubricConversion,2,FALSE),"")</f>
        <v>NR</v>
      </c>
      <c r="AE531" s="157" t="str">
        <f>IFERROR(VLOOKUP(AD531,scale,2,FALSE),"")</f>
        <v>No Response</v>
      </c>
      <c r="AF531" s="4"/>
    </row>
    <row r="532" spans="1:32" ht="98" hidden="1">
      <c r="A532" s="85"/>
      <c r="B532" s="132"/>
      <c r="C532" s="324"/>
      <c r="D532" s="208"/>
      <c r="E532" s="208"/>
      <c r="F532" s="208"/>
      <c r="G532" s="208"/>
      <c r="H532" s="208"/>
      <c r="I532" s="208"/>
      <c r="J532" s="208"/>
      <c r="K532" s="208"/>
      <c r="L532" s="208"/>
      <c r="M532" s="208"/>
      <c r="N532" s="208"/>
      <c r="O532" s="208"/>
      <c r="P532" s="208"/>
      <c r="Q532" s="208"/>
      <c r="R532" s="311"/>
      <c r="S532" s="104" t="str">
        <f>CONCATENATE(ID!X294,CHAR(10),CHAR(10),Faculty!X294,CHAR(10),CHAR(10),'Reviewer 1'!X294,CHAR(10),CHAR(10),'Reviewer 2'!X306)</f>
        <v xml:space="preserve">
</v>
      </c>
      <c r="T532" s="311"/>
      <c r="U532" s="208"/>
      <c r="V532" s="112">
        <f>IF($V$3=ID!$H$3,
H532,IF($V$3=ID!$I$3,
I532,IF($V$3=ID!$J$3,
J532,IF($V$3=ID!$K$3,
K532,IF($V$3=ID!$L$3,
L532,IF($V$3=ID!$M$3,
M532,IF($V$3=ID!$N$3,
N532,"")))))))</f>
        <v>0</v>
      </c>
      <c r="W532" s="311"/>
      <c r="X532" s="311"/>
      <c r="Y532" s="311"/>
      <c r="Z532" s="311"/>
      <c r="AA532" s="311"/>
      <c r="AB532" s="216"/>
      <c r="AC532" s="85"/>
      <c r="AD532" s="73"/>
      <c r="AE532" s="73"/>
      <c r="AF532" s="4"/>
    </row>
    <row r="533" spans="1:32" ht="15" hidden="1">
      <c r="A533" s="85"/>
      <c r="B533" s="132">
        <f>ID!B295</f>
        <v>0</v>
      </c>
      <c r="C533" s="324"/>
      <c r="D533" s="208" t="str">
        <f>ID!D295</f>
        <v>EMPTY</v>
      </c>
      <c r="E533" s="208" t="str">
        <f>ID!E295</f>
        <v>H</v>
      </c>
      <c r="F533" s="208" t="str">
        <f>ID!F295</f>
        <v>EMPTY-H</v>
      </c>
      <c r="G533" s="208" t="str">
        <f>ID!G295</f>
        <v>EMPTY-H</v>
      </c>
      <c r="H533" s="208">
        <f>ID!H295</f>
        <v>0</v>
      </c>
      <c r="I533" s="208">
        <f>ID!I295</f>
        <v>0</v>
      </c>
      <c r="J533" s="208">
        <f>ID!J295</f>
        <v>0</v>
      </c>
      <c r="K533" s="208">
        <f>ID!K295</f>
        <v>0</v>
      </c>
      <c r="L533" s="208">
        <f>ID!L295</f>
        <v>0</v>
      </c>
      <c r="M533" s="208">
        <f>ID!M295</f>
        <v>0</v>
      </c>
      <c r="N533" s="208">
        <f>ID!N295</f>
        <v>0</v>
      </c>
      <c r="O533" s="208" t="str">
        <f>ID!O295</f>
        <v>INT</v>
      </c>
      <c r="P533" s="208" t="str">
        <f>ID!P295</f>
        <v>TBA18</v>
      </c>
      <c r="Q533" s="208">
        <f>ID!Q295</f>
        <v>8</v>
      </c>
      <c r="R533" s="354">
        <f>ID!R295</f>
        <v>0</v>
      </c>
      <c r="S533" s="324"/>
      <c r="T533" s="311"/>
      <c r="U533" s="87">
        <f>IFERROR(VLOOKUP(AE533,timeToFix,3),"")</f>
        <v>0</v>
      </c>
      <c r="V533" s="112">
        <f>IF($V$3=ID!$H$3,
H533,IF($V$3=ID!$I$3,
I533,IF($V$3=ID!$J$3,
J533,IF($V$3=ID!$K$3,
K533,IF($V$3=ID!$L$3,
L533,IF($V$3=ID!$M$3,
M533,IF($V$3=ID!$N$3,
N533,"")))))))</f>
        <v>0</v>
      </c>
      <c r="W533" s="311"/>
      <c r="X533" s="313" t="str">
        <f>ID!AB295</f>
        <v>No Response</v>
      </c>
      <c r="Y533" s="313" t="str">
        <f>Faculty!AB295</f>
        <v>No Response</v>
      </c>
      <c r="Z533" s="313" t="str">
        <f>'Reviewer 1'!AB295</f>
        <v>No Response</v>
      </c>
      <c r="AA533" s="313" t="str">
        <f>'Reviewer 2'!AC307</f>
        <v>No Response</v>
      </c>
      <c r="AB533" s="216"/>
      <c r="AC533" s="85"/>
      <c r="AD533" s="157" t="str">
        <f>IFERROR(VLOOKUP(ID!AB295,RubricConversion,2,FALSE),"")</f>
        <v>NR</v>
      </c>
      <c r="AE533" s="157" t="str">
        <f>IFERROR(VLOOKUP(AD533,scale,2,FALSE),"")</f>
        <v>No Response</v>
      </c>
      <c r="AF533" s="4"/>
    </row>
    <row r="534" spans="1:32" ht="98" hidden="1">
      <c r="A534" s="85"/>
      <c r="B534" s="132"/>
      <c r="C534" s="324"/>
      <c r="D534" s="208"/>
      <c r="E534" s="208"/>
      <c r="F534" s="208"/>
      <c r="G534" s="208"/>
      <c r="H534" s="208"/>
      <c r="I534" s="208"/>
      <c r="J534" s="208"/>
      <c r="K534" s="208"/>
      <c r="L534" s="208"/>
      <c r="M534" s="208"/>
      <c r="N534" s="208"/>
      <c r="O534" s="208"/>
      <c r="P534" s="208"/>
      <c r="Q534" s="208"/>
      <c r="R534" s="311"/>
      <c r="S534" s="104" t="str">
        <f>CONCATENATE(ID!X295,CHAR(10),CHAR(10),Faculty!X295,CHAR(10),CHAR(10),'Reviewer 1'!X295,CHAR(10),CHAR(10),'Reviewer 2'!X307)</f>
        <v xml:space="preserve">
</v>
      </c>
      <c r="T534" s="311"/>
      <c r="U534" s="208"/>
      <c r="V534" s="112">
        <f>IF($V$3=ID!$H$3,
H534,IF($V$3=ID!$I$3,
I534,IF($V$3=ID!$J$3,
J534,IF($V$3=ID!$K$3,
K534,IF($V$3=ID!$L$3,
L534,IF($V$3=ID!$M$3,
M534,IF($V$3=ID!$N$3,
N534,"")))))))</f>
        <v>0</v>
      </c>
      <c r="W534" s="311"/>
      <c r="X534" s="311"/>
      <c r="Y534" s="311"/>
      <c r="Z534" s="311"/>
      <c r="AA534" s="311"/>
      <c r="AB534" s="216"/>
      <c r="AC534" s="85"/>
      <c r="AD534" s="73"/>
      <c r="AE534" s="73"/>
      <c r="AF534" s="4"/>
    </row>
    <row r="535" spans="1:32" ht="15" hidden="1">
      <c r="A535" s="85"/>
      <c r="B535" s="132">
        <f>ID!B296</f>
        <v>0</v>
      </c>
      <c r="C535" s="324"/>
      <c r="D535" s="208" t="str">
        <f>ID!D296</f>
        <v>EMPTY</v>
      </c>
      <c r="E535" s="208" t="str">
        <f>ID!E296</f>
        <v>I</v>
      </c>
      <c r="F535" s="208" t="str">
        <f>ID!F296</f>
        <v>EMPTY-I</v>
      </c>
      <c r="G535" s="208" t="str">
        <f>ID!G296</f>
        <v>EMPTY-I</v>
      </c>
      <c r="H535" s="208">
        <f>ID!H296</f>
        <v>0</v>
      </c>
      <c r="I535" s="208">
        <f>ID!I296</f>
        <v>0</v>
      </c>
      <c r="J535" s="208">
        <f>ID!J296</f>
        <v>0</v>
      </c>
      <c r="K535" s="208">
        <f>ID!K296</f>
        <v>0</v>
      </c>
      <c r="L535" s="208">
        <f>ID!L296</f>
        <v>0</v>
      </c>
      <c r="M535" s="208">
        <f>ID!M296</f>
        <v>0</v>
      </c>
      <c r="N535" s="208">
        <f>ID!N296</f>
        <v>0</v>
      </c>
      <c r="O535" s="208" t="str">
        <f>ID!O296</f>
        <v>INT</v>
      </c>
      <c r="P535" s="208" t="str">
        <f>ID!P296</f>
        <v>TBA18</v>
      </c>
      <c r="Q535" s="208">
        <f>ID!Q296</f>
        <v>9</v>
      </c>
      <c r="R535" s="354">
        <f>ID!R296</f>
        <v>0</v>
      </c>
      <c r="S535" s="324"/>
      <c r="T535" s="311"/>
      <c r="U535" s="87">
        <f>IFERROR(VLOOKUP(AE535,timeToFix,3),"")</f>
        <v>0</v>
      </c>
      <c r="V535" s="112">
        <f>IF($V$3=ID!$H$3,
H535,IF($V$3=ID!$I$3,
I535,IF($V$3=ID!$J$3,
J535,IF($V$3=ID!$K$3,
K535,IF($V$3=ID!$L$3,
L535,IF($V$3=ID!$M$3,
M535,IF($V$3=ID!$N$3,
N535,"")))))))</f>
        <v>0</v>
      </c>
      <c r="W535" s="311"/>
      <c r="X535" s="313" t="str">
        <f>ID!AB296</f>
        <v>No Response</v>
      </c>
      <c r="Y535" s="313" t="str">
        <f>Faculty!AB296</f>
        <v>No Response</v>
      </c>
      <c r="Z535" s="313" t="str">
        <f>'Reviewer 1'!AB296</f>
        <v>No Response</v>
      </c>
      <c r="AA535" s="313" t="str">
        <f>'Reviewer 2'!AC308</f>
        <v>No Response</v>
      </c>
      <c r="AB535" s="216"/>
      <c r="AC535" s="85"/>
      <c r="AD535" s="157" t="str">
        <f>IFERROR(VLOOKUP(ID!AB296,RubricConversion,2,FALSE),"")</f>
        <v>NR</v>
      </c>
      <c r="AE535" s="157" t="str">
        <f>IFERROR(VLOOKUP(AD535,scale,2,FALSE),"")</f>
        <v>No Response</v>
      </c>
      <c r="AF535" s="4"/>
    </row>
    <row r="536" spans="1:32" ht="98" hidden="1">
      <c r="A536" s="85"/>
      <c r="B536" s="132"/>
      <c r="C536" s="324"/>
      <c r="D536" s="208"/>
      <c r="E536" s="208"/>
      <c r="F536" s="208"/>
      <c r="G536" s="208"/>
      <c r="H536" s="208"/>
      <c r="I536" s="208"/>
      <c r="J536" s="208"/>
      <c r="K536" s="208"/>
      <c r="L536" s="208"/>
      <c r="M536" s="208"/>
      <c r="N536" s="208"/>
      <c r="O536" s="208"/>
      <c r="P536" s="208"/>
      <c r="Q536" s="208"/>
      <c r="R536" s="311"/>
      <c r="S536" s="104" t="str">
        <f>CONCATENATE(ID!X296,CHAR(10),CHAR(10),Faculty!X296,CHAR(10),CHAR(10),'Reviewer 1'!X296,CHAR(10),CHAR(10),'Reviewer 2'!X308)</f>
        <v xml:space="preserve">
</v>
      </c>
      <c r="T536" s="311"/>
      <c r="U536" s="208"/>
      <c r="V536" s="112">
        <f>IF($V$3=ID!$H$3,
H536,IF($V$3=ID!$I$3,
I536,IF($V$3=ID!$J$3,
J536,IF($V$3=ID!$K$3,
K536,IF($V$3=ID!$L$3,
L536,IF($V$3=ID!$M$3,
M536,IF($V$3=ID!$N$3,
N536,"")))))))</f>
        <v>0</v>
      </c>
      <c r="W536" s="311"/>
      <c r="X536" s="311"/>
      <c r="Y536" s="311"/>
      <c r="Z536" s="311"/>
      <c r="AA536" s="311"/>
      <c r="AB536" s="216"/>
      <c r="AC536" s="85"/>
      <c r="AD536" s="73"/>
      <c r="AE536" s="73"/>
      <c r="AF536" s="4"/>
    </row>
    <row r="537" spans="1:32" ht="15" hidden="1">
      <c r="A537" s="85"/>
      <c r="B537" s="132">
        <f>ID!B297</f>
        <v>0</v>
      </c>
      <c r="C537" s="324"/>
      <c r="D537" s="208" t="str">
        <f>ID!D297</f>
        <v>EMPTY</v>
      </c>
      <c r="E537" s="208" t="str">
        <f>ID!E297</f>
        <v>J</v>
      </c>
      <c r="F537" s="208" t="str">
        <f>ID!F297</f>
        <v>EMPTY-J</v>
      </c>
      <c r="G537" s="208" t="str">
        <f>ID!G297</f>
        <v>EMPTY-J</v>
      </c>
      <c r="H537" s="208">
        <f>ID!H297</f>
        <v>0</v>
      </c>
      <c r="I537" s="208">
        <f>ID!I297</f>
        <v>0</v>
      </c>
      <c r="J537" s="208">
        <f>ID!J297</f>
        <v>0</v>
      </c>
      <c r="K537" s="208">
        <f>ID!K297</f>
        <v>0</v>
      </c>
      <c r="L537" s="208">
        <f>ID!L297</f>
        <v>0</v>
      </c>
      <c r="M537" s="208">
        <f>ID!M297</f>
        <v>0</v>
      </c>
      <c r="N537" s="208">
        <f>ID!N297</f>
        <v>0</v>
      </c>
      <c r="O537" s="208" t="str">
        <f>ID!O297</f>
        <v>INT</v>
      </c>
      <c r="P537" s="208" t="str">
        <f>ID!P297</f>
        <v>TBA18</v>
      </c>
      <c r="Q537" s="208">
        <f>ID!Q297</f>
        <v>10</v>
      </c>
      <c r="R537" s="354">
        <f>ID!R297</f>
        <v>0</v>
      </c>
      <c r="S537" s="324"/>
      <c r="T537" s="311"/>
      <c r="U537" s="87">
        <f>IFERROR(VLOOKUP(AE537,timeToFix,3),"")</f>
        <v>0</v>
      </c>
      <c r="V537" s="112">
        <f>IF($V$3=ID!$H$3,
H537,IF($V$3=ID!$I$3,
I537,IF($V$3=ID!$J$3,
J537,IF($V$3=ID!$K$3,
K537,IF($V$3=ID!$L$3,
L537,IF($V$3=ID!$M$3,
M537,IF($V$3=ID!$N$3,
N537,"")))))))</f>
        <v>0</v>
      </c>
      <c r="W537" s="311"/>
      <c r="X537" s="313" t="str">
        <f>ID!AB297</f>
        <v>No Response</v>
      </c>
      <c r="Y537" s="313" t="str">
        <f>Faculty!AB297</f>
        <v>No Response</v>
      </c>
      <c r="Z537" s="313" t="str">
        <f>'Reviewer 1'!AB297</f>
        <v>No Response</v>
      </c>
      <c r="AA537" s="313" t="str">
        <f>'Reviewer 2'!AC309</f>
        <v>No Response</v>
      </c>
      <c r="AB537" s="216"/>
      <c r="AC537" s="85"/>
      <c r="AD537" s="157" t="str">
        <f>IFERROR(VLOOKUP(ID!AB297,RubricConversion,2,FALSE),"")</f>
        <v>NR</v>
      </c>
      <c r="AE537" s="157" t="str">
        <f>IFERROR(VLOOKUP(AD537,scale,2,FALSE),"")</f>
        <v>No Response</v>
      </c>
      <c r="AF537" s="4"/>
    </row>
    <row r="538" spans="1:32" ht="98" hidden="1">
      <c r="A538" s="85"/>
      <c r="B538" s="132"/>
      <c r="C538" s="324"/>
      <c r="D538" s="208"/>
      <c r="E538" s="208"/>
      <c r="F538" s="208"/>
      <c r="G538" s="208"/>
      <c r="H538" s="208"/>
      <c r="I538" s="208"/>
      <c r="J538" s="208"/>
      <c r="K538" s="208"/>
      <c r="L538" s="208"/>
      <c r="M538" s="208"/>
      <c r="N538" s="208"/>
      <c r="O538" s="208"/>
      <c r="P538" s="208"/>
      <c r="Q538" s="208"/>
      <c r="R538" s="311"/>
      <c r="S538" s="104" t="str">
        <f>CONCATENATE(ID!X297,CHAR(10),CHAR(10),Faculty!X297,CHAR(10),CHAR(10),'Reviewer 1'!X297,CHAR(10),CHAR(10),'Reviewer 2'!X309)</f>
        <v xml:space="preserve">
</v>
      </c>
      <c r="T538" s="311"/>
      <c r="U538" s="208"/>
      <c r="V538" s="112">
        <f>IF($V$3=ID!$H$3,
H538,IF($V$3=ID!$I$3,
I538,IF($V$3=ID!$J$3,
J538,IF($V$3=ID!$K$3,
K538,IF($V$3=ID!$L$3,
L538,IF($V$3=ID!$M$3,
M538,IF($V$3=ID!$N$3,
N538,"")))))))</f>
        <v>0</v>
      </c>
      <c r="W538" s="311"/>
      <c r="X538" s="311"/>
      <c r="Y538" s="311"/>
      <c r="Z538" s="311"/>
      <c r="AA538" s="311"/>
      <c r="AB538" s="216"/>
      <c r="AC538" s="85"/>
      <c r="AD538" s="73"/>
      <c r="AE538" s="73"/>
      <c r="AF538" s="4"/>
    </row>
    <row r="539" spans="1:32" ht="15" hidden="1">
      <c r="A539" s="85"/>
      <c r="B539" s="132">
        <f>ID!B298</f>
        <v>0</v>
      </c>
      <c r="C539" s="324"/>
      <c r="D539" s="208" t="str">
        <f>ID!D298</f>
        <v>EMPTY</v>
      </c>
      <c r="E539" s="208" t="str">
        <f>ID!E298</f>
        <v>K</v>
      </c>
      <c r="F539" s="208" t="str">
        <f>ID!F298</f>
        <v>EMPTY-K</v>
      </c>
      <c r="G539" s="208" t="str">
        <f>ID!G298</f>
        <v>EMPTY-K</v>
      </c>
      <c r="H539" s="208">
        <f>ID!H298</f>
        <v>0</v>
      </c>
      <c r="I539" s="208">
        <f>ID!I298</f>
        <v>0</v>
      </c>
      <c r="J539" s="208">
        <f>ID!J298</f>
        <v>0</v>
      </c>
      <c r="K539" s="208">
        <f>ID!K298</f>
        <v>0</v>
      </c>
      <c r="L539" s="208">
        <f>ID!L298</f>
        <v>0</v>
      </c>
      <c r="M539" s="208">
        <f>ID!M298</f>
        <v>0</v>
      </c>
      <c r="N539" s="208">
        <f>ID!N298</f>
        <v>0</v>
      </c>
      <c r="O539" s="208" t="str">
        <f>ID!O298</f>
        <v>INT</v>
      </c>
      <c r="P539" s="208" t="str">
        <f>ID!P298</f>
        <v>TBA18</v>
      </c>
      <c r="Q539" s="208">
        <f>ID!Q298</f>
        <v>11</v>
      </c>
      <c r="R539" s="354">
        <f>ID!R298</f>
        <v>0</v>
      </c>
      <c r="S539" s="324"/>
      <c r="T539" s="311"/>
      <c r="U539" s="87">
        <f>IFERROR(VLOOKUP(AE539,timeToFix,3),"")</f>
        <v>0</v>
      </c>
      <c r="V539" s="112">
        <f>IF($V$3=ID!$H$3,
H539,IF($V$3=ID!$I$3,
I539,IF($V$3=ID!$J$3,
J539,IF($V$3=ID!$K$3,
K539,IF($V$3=ID!$L$3,
L539,IF($V$3=ID!$M$3,
M539,IF($V$3=ID!$N$3,
N539,"")))))))</f>
        <v>0</v>
      </c>
      <c r="W539" s="311"/>
      <c r="X539" s="313" t="str">
        <f>ID!AB298</f>
        <v>No Response</v>
      </c>
      <c r="Y539" s="313" t="str">
        <f>Faculty!AB298</f>
        <v>No Response</v>
      </c>
      <c r="Z539" s="313" t="str">
        <f>'Reviewer 1'!AB298</f>
        <v>No Response</v>
      </c>
      <c r="AA539" s="313" t="str">
        <f>'Reviewer 2'!AC310</f>
        <v>No Response</v>
      </c>
      <c r="AB539" s="216"/>
      <c r="AC539" s="85"/>
      <c r="AD539" s="157" t="str">
        <f>IFERROR(VLOOKUP(ID!AB298,RubricConversion,2,FALSE),"")</f>
        <v>NR</v>
      </c>
      <c r="AE539" s="157" t="str">
        <f>IFERROR(VLOOKUP(AD539,scale,2,FALSE),"")</f>
        <v>No Response</v>
      </c>
      <c r="AF539" s="4"/>
    </row>
    <row r="540" spans="1:32" ht="98" hidden="1">
      <c r="A540" s="85"/>
      <c r="B540" s="132"/>
      <c r="C540" s="324"/>
      <c r="D540" s="208"/>
      <c r="E540" s="208"/>
      <c r="F540" s="208"/>
      <c r="G540" s="208"/>
      <c r="H540" s="208"/>
      <c r="I540" s="208"/>
      <c r="J540" s="208"/>
      <c r="K540" s="208"/>
      <c r="L540" s="208"/>
      <c r="M540" s="208"/>
      <c r="N540" s="208"/>
      <c r="O540" s="208"/>
      <c r="P540" s="208"/>
      <c r="Q540" s="208"/>
      <c r="R540" s="311"/>
      <c r="S540" s="104" t="str">
        <f>CONCATENATE(ID!X298,CHAR(10),CHAR(10),Faculty!X298,CHAR(10),CHAR(10),'Reviewer 1'!X298,CHAR(10),CHAR(10),'Reviewer 2'!X310)</f>
        <v xml:space="preserve">
</v>
      </c>
      <c r="T540" s="311"/>
      <c r="U540" s="208"/>
      <c r="V540" s="112">
        <f>IF($V$3=ID!$H$3,
H540,IF($V$3=ID!$I$3,
I540,IF($V$3=ID!$J$3,
J540,IF($V$3=ID!$K$3,
K540,IF($V$3=ID!$L$3,
L540,IF($V$3=ID!$M$3,
M540,IF($V$3=ID!$N$3,
N540,"")))))))</f>
        <v>0</v>
      </c>
      <c r="W540" s="311"/>
      <c r="X540" s="311"/>
      <c r="Y540" s="311"/>
      <c r="Z540" s="311"/>
      <c r="AA540" s="311"/>
      <c r="AB540" s="216"/>
      <c r="AC540" s="85"/>
      <c r="AD540" s="73"/>
      <c r="AE540" s="73"/>
      <c r="AF540" s="4"/>
    </row>
    <row r="541" spans="1:32" ht="15" hidden="1">
      <c r="A541" s="85"/>
      <c r="B541" s="132">
        <f>ID!B299</f>
        <v>0</v>
      </c>
      <c r="C541" s="324"/>
      <c r="D541" s="208" t="str">
        <f>ID!D299</f>
        <v>EMPTY</v>
      </c>
      <c r="E541" s="208" t="str">
        <f>ID!E299</f>
        <v>L</v>
      </c>
      <c r="F541" s="208" t="str">
        <f>ID!F299</f>
        <v>EMPTY-L</v>
      </c>
      <c r="G541" s="208" t="str">
        <f>ID!G299</f>
        <v>EMPTY-L</v>
      </c>
      <c r="H541" s="208">
        <f>ID!H299</f>
        <v>0</v>
      </c>
      <c r="I541" s="208">
        <f>ID!I299</f>
        <v>0</v>
      </c>
      <c r="J541" s="208">
        <f>ID!J299</f>
        <v>0</v>
      </c>
      <c r="K541" s="208">
        <f>ID!K299</f>
        <v>0</v>
      </c>
      <c r="L541" s="208">
        <f>ID!L299</f>
        <v>0</v>
      </c>
      <c r="M541" s="208">
        <f>ID!M299</f>
        <v>0</v>
      </c>
      <c r="N541" s="208">
        <f>ID!N299</f>
        <v>0</v>
      </c>
      <c r="O541" s="208" t="str">
        <f>ID!O299</f>
        <v>INT</v>
      </c>
      <c r="P541" s="208" t="str">
        <f>ID!P299</f>
        <v>TBA18</v>
      </c>
      <c r="Q541" s="208">
        <f>ID!Q299</f>
        <v>12</v>
      </c>
      <c r="R541" s="354">
        <f>ID!R299</f>
        <v>0</v>
      </c>
      <c r="S541" s="324"/>
      <c r="T541" s="311"/>
      <c r="U541" s="87">
        <f>IFERROR(VLOOKUP(AE541,timeToFix,3),"")</f>
        <v>0</v>
      </c>
      <c r="V541" s="112">
        <f>IF($V$3=ID!$H$3,
H541,IF($V$3=ID!$I$3,
I541,IF($V$3=ID!$J$3,
J541,IF($V$3=ID!$K$3,
K541,IF($V$3=ID!$L$3,
L541,IF($V$3=ID!$M$3,
M541,IF($V$3=ID!$N$3,
N541,"")))))))</f>
        <v>0</v>
      </c>
      <c r="W541" s="311"/>
      <c r="X541" s="313" t="str">
        <f>ID!AB299</f>
        <v>No Response</v>
      </c>
      <c r="Y541" s="313" t="str">
        <f>Faculty!AB299</f>
        <v>No Response</v>
      </c>
      <c r="Z541" s="313" t="str">
        <f>'Reviewer 1'!AB299</f>
        <v>No Response</v>
      </c>
      <c r="AA541" s="313" t="str">
        <f>'Reviewer 2'!AC311</f>
        <v>No Response</v>
      </c>
      <c r="AB541" s="216"/>
      <c r="AC541" s="85"/>
      <c r="AD541" s="157" t="str">
        <f>IFERROR(VLOOKUP(ID!AB299,RubricConversion,2,FALSE),"")</f>
        <v>NR</v>
      </c>
      <c r="AE541" s="157" t="str">
        <f>IFERROR(VLOOKUP(AD541,scale,2,FALSE),"")</f>
        <v>No Response</v>
      </c>
      <c r="AF541" s="4"/>
    </row>
    <row r="542" spans="1:32" ht="98" hidden="1">
      <c r="A542" s="85"/>
      <c r="B542" s="132"/>
      <c r="C542" s="324"/>
      <c r="D542" s="208"/>
      <c r="E542" s="208"/>
      <c r="F542" s="208"/>
      <c r="G542" s="208"/>
      <c r="H542" s="208"/>
      <c r="I542" s="208"/>
      <c r="J542" s="208"/>
      <c r="K542" s="208"/>
      <c r="L542" s="208"/>
      <c r="M542" s="208"/>
      <c r="N542" s="208"/>
      <c r="O542" s="208"/>
      <c r="P542" s="208"/>
      <c r="Q542" s="208"/>
      <c r="R542" s="311"/>
      <c r="S542" s="104" t="str">
        <f>CONCATENATE(ID!X299,CHAR(10),CHAR(10),Faculty!X299,CHAR(10),CHAR(10),'Reviewer 1'!X299,CHAR(10),CHAR(10),'Reviewer 2'!X311)</f>
        <v xml:space="preserve">
</v>
      </c>
      <c r="T542" s="311"/>
      <c r="U542" s="208"/>
      <c r="V542" s="112">
        <f>IF($V$3=ID!$H$3,
H542,IF($V$3=ID!$I$3,
I542,IF($V$3=ID!$J$3,
J542,IF($V$3=ID!$K$3,
K542,IF($V$3=ID!$L$3,
L542,IF($V$3=ID!$M$3,
M542,IF($V$3=ID!$N$3,
N542,"")))))))</f>
        <v>0</v>
      </c>
      <c r="W542" s="311"/>
      <c r="X542" s="311"/>
      <c r="Y542" s="311"/>
      <c r="Z542" s="311"/>
      <c r="AA542" s="311"/>
      <c r="AB542" s="216"/>
      <c r="AC542" s="85"/>
      <c r="AD542" s="73"/>
      <c r="AE542" s="73"/>
      <c r="AF542" s="4"/>
    </row>
    <row r="543" spans="1:32" ht="15" hidden="1">
      <c r="A543" s="85"/>
      <c r="B543" s="132">
        <f>ID!B300</f>
        <v>0</v>
      </c>
      <c r="C543" s="324"/>
      <c r="D543" s="208" t="str">
        <f>ID!D300</f>
        <v>EMPTY</v>
      </c>
      <c r="E543" s="208" t="str">
        <f>ID!E300</f>
        <v>M</v>
      </c>
      <c r="F543" s="208" t="str">
        <f>ID!F300</f>
        <v>EMPTY-M</v>
      </c>
      <c r="G543" s="208" t="str">
        <f>ID!G300</f>
        <v>EMPTY-M</v>
      </c>
      <c r="H543" s="208">
        <f>ID!H300</f>
        <v>0</v>
      </c>
      <c r="I543" s="208">
        <f>ID!I300</f>
        <v>0</v>
      </c>
      <c r="J543" s="208">
        <f>ID!J300</f>
        <v>0</v>
      </c>
      <c r="K543" s="208">
        <f>ID!K300</f>
        <v>0</v>
      </c>
      <c r="L543" s="208">
        <f>ID!L300</f>
        <v>0</v>
      </c>
      <c r="M543" s="208">
        <f>ID!M300</f>
        <v>0</v>
      </c>
      <c r="N543" s="208">
        <f>ID!N300</f>
        <v>0</v>
      </c>
      <c r="O543" s="208" t="str">
        <f>ID!O300</f>
        <v>INT</v>
      </c>
      <c r="P543" s="208" t="str">
        <f>ID!P300</f>
        <v>TBA18</v>
      </c>
      <c r="Q543" s="208">
        <f>ID!Q300</f>
        <v>13</v>
      </c>
      <c r="R543" s="354">
        <f>ID!R300</f>
        <v>0</v>
      </c>
      <c r="S543" s="324"/>
      <c r="T543" s="311"/>
      <c r="U543" s="87">
        <f>IFERROR(VLOOKUP(AE543,timeToFix,3),"")</f>
        <v>0</v>
      </c>
      <c r="V543" s="112">
        <f>IF($V$3=ID!$H$3,
H543,IF($V$3=ID!$I$3,
I543,IF($V$3=ID!$J$3,
J543,IF($V$3=ID!$K$3,
K543,IF($V$3=ID!$L$3,
L543,IF($V$3=ID!$M$3,
M543,IF($V$3=ID!$N$3,
N543,"")))))))</f>
        <v>0</v>
      </c>
      <c r="W543" s="311"/>
      <c r="X543" s="313" t="str">
        <f>ID!AB300</f>
        <v>No Response</v>
      </c>
      <c r="Y543" s="313" t="str">
        <f>Faculty!AB300</f>
        <v>No Response</v>
      </c>
      <c r="Z543" s="313" t="str">
        <f>'Reviewer 1'!AB300</f>
        <v>No Response</v>
      </c>
      <c r="AA543" s="313" t="str">
        <f>'Reviewer 2'!AC312</f>
        <v>No Response</v>
      </c>
      <c r="AB543" s="216"/>
      <c r="AC543" s="85"/>
      <c r="AD543" s="157" t="str">
        <f>IFERROR(VLOOKUP(ID!AB300,RubricConversion,2,FALSE),"")</f>
        <v>NR</v>
      </c>
      <c r="AE543" s="157" t="str">
        <f>IFERROR(VLOOKUP(AD543,scale,2,FALSE),"")</f>
        <v>No Response</v>
      </c>
      <c r="AF543" s="4"/>
    </row>
    <row r="544" spans="1:32" ht="98" hidden="1">
      <c r="A544" s="85"/>
      <c r="B544" s="132"/>
      <c r="C544" s="324"/>
      <c r="D544" s="208"/>
      <c r="E544" s="208"/>
      <c r="F544" s="208"/>
      <c r="G544" s="208"/>
      <c r="H544" s="208"/>
      <c r="I544" s="208"/>
      <c r="J544" s="208"/>
      <c r="K544" s="208"/>
      <c r="L544" s="208"/>
      <c r="M544" s="208"/>
      <c r="N544" s="208"/>
      <c r="O544" s="208"/>
      <c r="P544" s="208"/>
      <c r="Q544" s="208"/>
      <c r="R544" s="311"/>
      <c r="S544" s="104" t="str">
        <f>CONCATENATE(ID!X300,CHAR(10),CHAR(10),Faculty!X300,CHAR(10),CHAR(10),'Reviewer 1'!X300,CHAR(10),CHAR(10),'Reviewer 2'!X312)</f>
        <v xml:space="preserve">
</v>
      </c>
      <c r="T544" s="311"/>
      <c r="U544" s="208"/>
      <c r="V544" s="112">
        <f>IF($V$3=ID!$H$3,
H544,IF($V$3=ID!$I$3,
I544,IF($V$3=ID!$J$3,
J544,IF($V$3=ID!$K$3,
K544,IF($V$3=ID!$L$3,
L544,IF($V$3=ID!$M$3,
M544,IF($V$3=ID!$N$3,
N544,"")))))))</f>
        <v>0</v>
      </c>
      <c r="W544" s="311"/>
      <c r="X544" s="311"/>
      <c r="Y544" s="311"/>
      <c r="Z544" s="311"/>
      <c r="AA544" s="311"/>
      <c r="AB544" s="216"/>
      <c r="AC544" s="85"/>
      <c r="AD544" s="73"/>
      <c r="AE544" s="73"/>
      <c r="AF544" s="4"/>
    </row>
    <row r="545" spans="1:32" ht="15" hidden="1">
      <c r="A545" s="85"/>
      <c r="B545" s="132">
        <f>ID!B301</f>
        <v>0</v>
      </c>
      <c r="C545" s="324"/>
      <c r="D545" s="208" t="str">
        <f>ID!D301</f>
        <v>EMPTY</v>
      </c>
      <c r="E545" s="208" t="str">
        <f>ID!E301</f>
        <v>N</v>
      </c>
      <c r="F545" s="208" t="str">
        <f>ID!F301</f>
        <v>EMPTY-N</v>
      </c>
      <c r="G545" s="208" t="str">
        <f>ID!G301</f>
        <v>EMPTY-N</v>
      </c>
      <c r="H545" s="208">
        <f>ID!H301</f>
        <v>0</v>
      </c>
      <c r="I545" s="208">
        <f>ID!I301</f>
        <v>0</v>
      </c>
      <c r="J545" s="208">
        <f>ID!J301</f>
        <v>0</v>
      </c>
      <c r="K545" s="208">
        <f>ID!K301</f>
        <v>0</v>
      </c>
      <c r="L545" s="208">
        <f>ID!L301</f>
        <v>0</v>
      </c>
      <c r="M545" s="208">
        <f>ID!M301</f>
        <v>0</v>
      </c>
      <c r="N545" s="208">
        <f>ID!N301</f>
        <v>0</v>
      </c>
      <c r="O545" s="208" t="str">
        <f>ID!O301</f>
        <v>INT</v>
      </c>
      <c r="P545" s="208" t="str">
        <f>ID!P301</f>
        <v>TBA18</v>
      </c>
      <c r="Q545" s="208">
        <f>ID!Q301</f>
        <v>14</v>
      </c>
      <c r="R545" s="354">
        <f>ID!R301</f>
        <v>0</v>
      </c>
      <c r="S545" s="324"/>
      <c r="T545" s="311"/>
      <c r="U545" s="87">
        <f>IFERROR(VLOOKUP(AE545,timeToFix,3),"")</f>
        <v>0</v>
      </c>
      <c r="V545" s="112">
        <f>IF($V$3=ID!$H$3,
H545,IF($V$3=ID!$I$3,
I545,IF($V$3=ID!$J$3,
J545,IF($V$3=ID!$K$3,
K545,IF($V$3=ID!$L$3,
L545,IF($V$3=ID!$M$3,
M545,IF($V$3=ID!$N$3,
N545,"")))))))</f>
        <v>0</v>
      </c>
      <c r="W545" s="311"/>
      <c r="X545" s="313" t="str">
        <f>ID!AB301</f>
        <v>No Response</v>
      </c>
      <c r="Y545" s="313" t="str">
        <f>Faculty!AB301</f>
        <v>No Response</v>
      </c>
      <c r="Z545" s="313" t="str">
        <f>'Reviewer 1'!AB301</f>
        <v>No Response</v>
      </c>
      <c r="AA545" s="313" t="str">
        <f>'Reviewer 2'!AC313</f>
        <v>No Response</v>
      </c>
      <c r="AB545" s="216"/>
      <c r="AC545" s="85"/>
      <c r="AD545" s="157" t="str">
        <f>IFERROR(VLOOKUP(ID!AB301,RubricConversion,2,FALSE),"")</f>
        <v>NR</v>
      </c>
      <c r="AE545" s="157" t="str">
        <f>IFERROR(VLOOKUP(AD545,scale,2,FALSE),"")</f>
        <v>No Response</v>
      </c>
      <c r="AF545" s="4"/>
    </row>
    <row r="546" spans="1:32" ht="98" hidden="1">
      <c r="A546" s="85"/>
      <c r="B546" s="132"/>
      <c r="C546" s="324"/>
      <c r="D546" s="208"/>
      <c r="E546" s="208"/>
      <c r="F546" s="208"/>
      <c r="G546" s="208"/>
      <c r="H546" s="208"/>
      <c r="I546" s="208"/>
      <c r="J546" s="208"/>
      <c r="K546" s="208"/>
      <c r="L546" s="208"/>
      <c r="M546" s="208"/>
      <c r="N546" s="208"/>
      <c r="O546" s="208"/>
      <c r="P546" s="208"/>
      <c r="Q546" s="208"/>
      <c r="R546" s="311"/>
      <c r="S546" s="104" t="str">
        <f>CONCATENATE(ID!X301,CHAR(10),CHAR(10),Faculty!X301,CHAR(10),CHAR(10),'Reviewer 1'!X301,CHAR(10),CHAR(10),'Reviewer 2'!X313)</f>
        <v xml:space="preserve">
</v>
      </c>
      <c r="T546" s="311"/>
      <c r="U546" s="208"/>
      <c r="V546" s="112">
        <f>IF($V$3=ID!$H$3,
H546,IF($V$3=ID!$I$3,
I546,IF($V$3=ID!$J$3,
J546,IF($V$3=ID!$K$3,
K546,IF($V$3=ID!$L$3,
L546,IF($V$3=ID!$M$3,
M546,IF($V$3=ID!$N$3,
N546,"")))))))</f>
        <v>0</v>
      </c>
      <c r="W546" s="311"/>
      <c r="X546" s="311"/>
      <c r="Y546" s="311"/>
      <c r="Z546" s="311"/>
      <c r="AA546" s="311"/>
      <c r="AB546" s="216"/>
      <c r="AC546" s="85"/>
      <c r="AD546" s="73"/>
      <c r="AE546" s="73"/>
      <c r="AF546" s="4"/>
    </row>
    <row r="547" spans="1:32" ht="15" hidden="1">
      <c r="A547" s="85"/>
      <c r="B547" s="132">
        <f>ID!B302</f>
        <v>0</v>
      </c>
      <c r="C547" s="324"/>
      <c r="D547" s="208" t="str">
        <f>ID!D302</f>
        <v>EMPTY</v>
      </c>
      <c r="E547" s="208" t="str">
        <f>ID!E302</f>
        <v>O</v>
      </c>
      <c r="F547" s="208" t="str">
        <f>ID!F302</f>
        <v>EMPTY-O</v>
      </c>
      <c r="G547" s="208" t="str">
        <f>ID!G302</f>
        <v>EMPTY-O</v>
      </c>
      <c r="H547" s="208">
        <f>ID!H302</f>
        <v>0</v>
      </c>
      <c r="I547" s="208">
        <f>ID!I302</f>
        <v>0</v>
      </c>
      <c r="J547" s="208">
        <f>ID!J302</f>
        <v>0</v>
      </c>
      <c r="K547" s="208">
        <f>ID!K302</f>
        <v>0</v>
      </c>
      <c r="L547" s="208">
        <f>ID!L302</f>
        <v>0</v>
      </c>
      <c r="M547" s="208">
        <f>ID!M302</f>
        <v>0</v>
      </c>
      <c r="N547" s="208">
        <f>ID!N302</f>
        <v>0</v>
      </c>
      <c r="O547" s="208" t="str">
        <f>ID!O302</f>
        <v>INT</v>
      </c>
      <c r="P547" s="208" t="str">
        <f>ID!P302</f>
        <v>TBA18</v>
      </c>
      <c r="Q547" s="208">
        <f>ID!Q302</f>
        <v>15</v>
      </c>
      <c r="R547" s="354">
        <f>ID!R302</f>
        <v>0</v>
      </c>
      <c r="S547" s="324"/>
      <c r="T547" s="311"/>
      <c r="U547" s="87">
        <f>IFERROR(VLOOKUP(AE547,timeToFix,3),"")</f>
        <v>0</v>
      </c>
      <c r="V547" s="112">
        <f>IF($V$3=ID!$H$3,
H547,IF($V$3=ID!$I$3,
I547,IF($V$3=ID!$J$3,
J547,IF($V$3=ID!$K$3,
K547,IF($V$3=ID!$L$3,
L547,IF($V$3=ID!$M$3,
M547,IF($V$3=ID!$N$3,
N547,"")))))))</f>
        <v>0</v>
      </c>
      <c r="W547" s="311"/>
      <c r="X547" s="313" t="str">
        <f>ID!AB302</f>
        <v>No Response</v>
      </c>
      <c r="Y547" s="313" t="str">
        <f>Faculty!AB302</f>
        <v>No Response</v>
      </c>
      <c r="Z547" s="313" t="str">
        <f>'Reviewer 1'!AB302</f>
        <v>No Response</v>
      </c>
      <c r="AA547" s="313" t="str">
        <f>'Reviewer 2'!AC314</f>
        <v>No Response</v>
      </c>
      <c r="AB547" s="216"/>
      <c r="AC547" s="85"/>
      <c r="AD547" s="157" t="str">
        <f>IFERROR(VLOOKUP(ID!AB302,RubricConversion,2,FALSE),"")</f>
        <v>NR</v>
      </c>
      <c r="AE547" s="157" t="str">
        <f>IFERROR(VLOOKUP(AD547,scale,2,FALSE),"")</f>
        <v>No Response</v>
      </c>
      <c r="AF547" s="4"/>
    </row>
    <row r="548" spans="1:32" ht="98" hidden="1">
      <c r="A548" s="85"/>
      <c r="B548" s="132"/>
      <c r="C548" s="324"/>
      <c r="D548" s="208"/>
      <c r="E548" s="208"/>
      <c r="F548" s="208"/>
      <c r="G548" s="208"/>
      <c r="H548" s="208"/>
      <c r="I548" s="208"/>
      <c r="J548" s="208"/>
      <c r="K548" s="208"/>
      <c r="L548" s="208"/>
      <c r="M548" s="208"/>
      <c r="N548" s="208"/>
      <c r="O548" s="208"/>
      <c r="P548" s="208"/>
      <c r="Q548" s="208"/>
      <c r="R548" s="311"/>
      <c r="S548" s="104" t="str">
        <f>CONCATENATE(ID!X302,CHAR(10),CHAR(10),Faculty!X302,CHAR(10),CHAR(10),'Reviewer 1'!X302,CHAR(10),CHAR(10),'Reviewer 2'!X314)</f>
        <v xml:space="preserve">
</v>
      </c>
      <c r="T548" s="311"/>
      <c r="U548" s="208"/>
      <c r="V548" s="112">
        <f>IF($V$3=ID!$H$3,
H548,IF($V$3=ID!$I$3,
I548,IF($V$3=ID!$J$3,
J548,IF($V$3=ID!$K$3,
K548,IF($V$3=ID!$L$3,
L548,IF($V$3=ID!$M$3,
M548,IF($V$3=ID!$N$3,
N548,"")))))))</f>
        <v>0</v>
      </c>
      <c r="W548" s="311"/>
      <c r="X548" s="311"/>
      <c r="Y548" s="311"/>
      <c r="Z548" s="311"/>
      <c r="AA548" s="311"/>
      <c r="AB548" s="216"/>
      <c r="AC548" s="85"/>
      <c r="AD548" s="73"/>
      <c r="AE548" s="73"/>
      <c r="AF548" s="4"/>
    </row>
    <row r="549" spans="1:32" ht="15" hidden="1">
      <c r="A549" s="85"/>
      <c r="B549" s="132">
        <f>ID!B303</f>
        <v>0</v>
      </c>
      <c r="C549" s="324"/>
      <c r="D549" s="208" t="str">
        <f>ID!D303</f>
        <v>EMPTY</v>
      </c>
      <c r="E549" s="208" t="str">
        <f>ID!E303</f>
        <v>P</v>
      </c>
      <c r="F549" s="208" t="str">
        <f>ID!F303</f>
        <v>EMPTY-P</v>
      </c>
      <c r="G549" s="208" t="str">
        <f>ID!G303</f>
        <v>EMPTY-P</v>
      </c>
      <c r="H549" s="208">
        <f>ID!H303</f>
        <v>0</v>
      </c>
      <c r="I549" s="208">
        <f>ID!I303</f>
        <v>0</v>
      </c>
      <c r="J549" s="208">
        <f>ID!J303</f>
        <v>0</v>
      </c>
      <c r="K549" s="208">
        <f>ID!K303</f>
        <v>0</v>
      </c>
      <c r="L549" s="208">
        <f>ID!L303</f>
        <v>0</v>
      </c>
      <c r="M549" s="208">
        <f>ID!M303</f>
        <v>0</v>
      </c>
      <c r="N549" s="208">
        <f>ID!N303</f>
        <v>0</v>
      </c>
      <c r="O549" s="208" t="str">
        <f>ID!O303</f>
        <v>INT</v>
      </c>
      <c r="P549" s="208" t="str">
        <f>ID!P303</f>
        <v>TBA18</v>
      </c>
      <c r="Q549" s="208">
        <f>ID!Q303</f>
        <v>16</v>
      </c>
      <c r="R549" s="354">
        <f>ID!R303</f>
        <v>0</v>
      </c>
      <c r="S549" s="324"/>
      <c r="T549" s="311"/>
      <c r="U549" s="87">
        <f>IFERROR(VLOOKUP(AE549,timeToFix,3),"")</f>
        <v>0</v>
      </c>
      <c r="V549" s="112">
        <f>IF($V$3=ID!$H$3,
H549,IF($V$3=ID!$I$3,
I549,IF($V$3=ID!$J$3,
J549,IF($V$3=ID!$K$3,
K549,IF($V$3=ID!$L$3,
L549,IF($V$3=ID!$M$3,
M549,IF($V$3=ID!$N$3,
N549,"")))))))</f>
        <v>0</v>
      </c>
      <c r="W549" s="311"/>
      <c r="X549" s="313" t="str">
        <f>ID!AB303</f>
        <v>No Response</v>
      </c>
      <c r="Y549" s="313" t="str">
        <f>Faculty!AB303</f>
        <v>No Response</v>
      </c>
      <c r="Z549" s="313" t="str">
        <f>'Reviewer 1'!AB303</f>
        <v>No Response</v>
      </c>
      <c r="AA549" s="313" t="str">
        <f>'Reviewer 2'!AC315</f>
        <v>No Response</v>
      </c>
      <c r="AB549" s="216"/>
      <c r="AC549" s="85"/>
      <c r="AD549" s="157" t="str">
        <f>IFERROR(VLOOKUP(ID!AB303,RubricConversion,2,FALSE),"")</f>
        <v>NR</v>
      </c>
      <c r="AE549" s="157" t="str">
        <f>IFERROR(VLOOKUP(AD549,scale,2,FALSE),"")</f>
        <v>No Response</v>
      </c>
      <c r="AF549" s="4"/>
    </row>
    <row r="550" spans="1:32" ht="98" hidden="1">
      <c r="A550" s="85"/>
      <c r="B550" s="132"/>
      <c r="C550" s="324"/>
      <c r="D550" s="208"/>
      <c r="E550" s="208"/>
      <c r="F550" s="208"/>
      <c r="G550" s="208"/>
      <c r="H550" s="208"/>
      <c r="I550" s="208"/>
      <c r="J550" s="208"/>
      <c r="K550" s="208"/>
      <c r="L550" s="208"/>
      <c r="M550" s="208"/>
      <c r="N550" s="208"/>
      <c r="O550" s="208"/>
      <c r="P550" s="208"/>
      <c r="Q550" s="208"/>
      <c r="R550" s="311"/>
      <c r="S550" s="104" t="str">
        <f>CONCATENATE(ID!X303,CHAR(10),CHAR(10),Faculty!X303,CHAR(10),CHAR(10),'Reviewer 1'!X303,CHAR(10),CHAR(10),'Reviewer 2'!X315)</f>
        <v xml:space="preserve">
</v>
      </c>
      <c r="T550" s="311"/>
      <c r="U550" s="208"/>
      <c r="V550" s="112">
        <f>IF($V$3=ID!$H$3,
H550,IF($V$3=ID!$I$3,
I550,IF($V$3=ID!$J$3,
J550,IF($V$3=ID!$K$3,
K550,IF($V$3=ID!$L$3,
L550,IF($V$3=ID!$M$3,
M550,IF($V$3=ID!$N$3,
N550,"")))))))</f>
        <v>0</v>
      </c>
      <c r="W550" s="311"/>
      <c r="X550" s="311"/>
      <c r="Y550" s="311"/>
      <c r="Z550" s="311"/>
      <c r="AA550" s="311"/>
      <c r="AB550" s="216"/>
      <c r="AC550" s="85"/>
      <c r="AD550" s="73"/>
      <c r="AE550" s="73"/>
      <c r="AF550" s="4"/>
    </row>
    <row r="551" spans="1:32" ht="15" hidden="1">
      <c r="A551" s="85"/>
      <c r="B551" s="132">
        <f>ID!B304</f>
        <v>0</v>
      </c>
      <c r="C551" s="324"/>
      <c r="D551" s="208" t="str">
        <f>ID!D304</f>
        <v>EMPTY</v>
      </c>
      <c r="E551" s="208" t="str">
        <f>ID!E304</f>
        <v>Q</v>
      </c>
      <c r="F551" s="208" t="str">
        <f>ID!F304</f>
        <v>EMPTY-Q</v>
      </c>
      <c r="G551" s="208" t="str">
        <f>ID!G304</f>
        <v>EMPTY-Q</v>
      </c>
      <c r="H551" s="208">
        <f>ID!H304</f>
        <v>0</v>
      </c>
      <c r="I551" s="208">
        <f>ID!I304</f>
        <v>0</v>
      </c>
      <c r="J551" s="208">
        <f>ID!J304</f>
        <v>0</v>
      </c>
      <c r="K551" s="208">
        <f>ID!K304</f>
        <v>0</v>
      </c>
      <c r="L551" s="208">
        <f>ID!L304</f>
        <v>0</v>
      </c>
      <c r="M551" s="208">
        <f>ID!M304</f>
        <v>0</v>
      </c>
      <c r="N551" s="208">
        <f>ID!N304</f>
        <v>0</v>
      </c>
      <c r="O551" s="208" t="str">
        <f>ID!O304</f>
        <v>INT</v>
      </c>
      <c r="P551" s="208" t="str">
        <f>ID!P304</f>
        <v>TBA18</v>
      </c>
      <c r="Q551" s="208">
        <f>ID!Q304</f>
        <v>17</v>
      </c>
      <c r="R551" s="354">
        <f>ID!R304</f>
        <v>0</v>
      </c>
      <c r="S551" s="324"/>
      <c r="T551" s="311"/>
      <c r="U551" s="87">
        <f>IFERROR(VLOOKUP(AE551,timeToFix,3),"")</f>
        <v>0</v>
      </c>
      <c r="V551" s="112">
        <f>IF($V$3=ID!$H$3,
H551,IF($V$3=ID!$I$3,
I551,IF($V$3=ID!$J$3,
J551,IF($V$3=ID!$K$3,
K551,IF($V$3=ID!$L$3,
L551,IF($V$3=ID!$M$3,
M551,IF($V$3=ID!$N$3,
N551,"")))))))</f>
        <v>0</v>
      </c>
      <c r="W551" s="311"/>
      <c r="X551" s="313" t="str">
        <f>ID!AB304</f>
        <v>No Response</v>
      </c>
      <c r="Y551" s="313" t="str">
        <f>Faculty!AB304</f>
        <v>No Response</v>
      </c>
      <c r="Z551" s="313" t="str">
        <f>'Reviewer 1'!AB304</f>
        <v>No Response</v>
      </c>
      <c r="AA551" s="313" t="str">
        <f>'Reviewer 2'!AC316</f>
        <v>No Response</v>
      </c>
      <c r="AB551" s="216"/>
      <c r="AC551" s="85"/>
      <c r="AD551" s="157" t="str">
        <f>IFERROR(VLOOKUP(ID!AB304,RubricConversion,2,FALSE),"")</f>
        <v>NR</v>
      </c>
      <c r="AE551" s="157" t="str">
        <f>IFERROR(VLOOKUP(AD551,scale,2,FALSE),"")</f>
        <v>No Response</v>
      </c>
      <c r="AF551" s="4"/>
    </row>
    <row r="552" spans="1:32" ht="98" hidden="1">
      <c r="A552" s="85"/>
      <c r="B552" s="132"/>
      <c r="C552" s="324"/>
      <c r="D552" s="208"/>
      <c r="E552" s="208"/>
      <c r="F552" s="208"/>
      <c r="G552" s="208"/>
      <c r="H552" s="208"/>
      <c r="I552" s="208"/>
      <c r="J552" s="208"/>
      <c r="K552" s="208"/>
      <c r="L552" s="208"/>
      <c r="M552" s="208"/>
      <c r="N552" s="208"/>
      <c r="O552" s="208"/>
      <c r="P552" s="208"/>
      <c r="Q552" s="208"/>
      <c r="R552" s="311"/>
      <c r="S552" s="104" t="str">
        <f>CONCATENATE(ID!X304,CHAR(10),CHAR(10),Faculty!X304,CHAR(10),CHAR(10),'Reviewer 1'!X304,CHAR(10),CHAR(10),'Reviewer 2'!X316)</f>
        <v xml:space="preserve">
</v>
      </c>
      <c r="T552" s="311"/>
      <c r="U552" s="208"/>
      <c r="V552" s="112">
        <f>IF($V$3=ID!$H$3,
H552,IF($V$3=ID!$I$3,
I552,IF($V$3=ID!$J$3,
J552,IF($V$3=ID!$K$3,
K552,IF($V$3=ID!$L$3,
L552,IF($V$3=ID!$M$3,
M552,IF($V$3=ID!$N$3,
N552,"")))))))</f>
        <v>0</v>
      </c>
      <c r="W552" s="311"/>
      <c r="X552" s="311"/>
      <c r="Y552" s="311"/>
      <c r="Z552" s="311"/>
      <c r="AA552" s="311"/>
      <c r="AB552" s="216"/>
      <c r="AC552" s="85"/>
      <c r="AD552" s="73"/>
      <c r="AE552" s="73"/>
      <c r="AF552" s="4"/>
    </row>
    <row r="553" spans="1:32" ht="15" hidden="1">
      <c r="A553" s="85"/>
      <c r="B553" s="132">
        <f>ID!B305</f>
        <v>0</v>
      </c>
      <c r="C553" s="324"/>
      <c r="D553" s="208" t="str">
        <f>ID!D305</f>
        <v>EMPTY</v>
      </c>
      <c r="E553" s="208" t="str">
        <f>ID!E305</f>
        <v>R</v>
      </c>
      <c r="F553" s="208" t="str">
        <f>ID!F305</f>
        <v>EMPTY-R</v>
      </c>
      <c r="G553" s="208" t="str">
        <f>ID!G305</f>
        <v>EMPTY-R</v>
      </c>
      <c r="H553" s="208">
        <f>ID!H305</f>
        <v>0</v>
      </c>
      <c r="I553" s="208">
        <f>ID!I305</f>
        <v>0</v>
      </c>
      <c r="J553" s="208">
        <f>ID!J305</f>
        <v>0</v>
      </c>
      <c r="K553" s="208">
        <f>ID!K305</f>
        <v>0</v>
      </c>
      <c r="L553" s="208">
        <f>ID!L305</f>
        <v>0</v>
      </c>
      <c r="M553" s="208">
        <f>ID!M305</f>
        <v>0</v>
      </c>
      <c r="N553" s="208">
        <f>ID!N305</f>
        <v>0</v>
      </c>
      <c r="O553" s="208" t="str">
        <f>ID!O305</f>
        <v>INT</v>
      </c>
      <c r="P553" s="208" t="str">
        <f>ID!P305</f>
        <v>TBA18</v>
      </c>
      <c r="Q553" s="208">
        <f>ID!Q305</f>
        <v>18</v>
      </c>
      <c r="R553" s="354">
        <f>ID!R305</f>
        <v>0</v>
      </c>
      <c r="S553" s="324"/>
      <c r="T553" s="311"/>
      <c r="U553" s="87">
        <f>IFERROR(VLOOKUP(AE553,timeToFix,3),"")</f>
        <v>0</v>
      </c>
      <c r="V553" s="112">
        <f>IF($V$3=ID!$H$3,
H553,IF($V$3=ID!$I$3,
I553,IF($V$3=ID!$J$3,
J553,IF($V$3=ID!$K$3,
K553,IF($V$3=ID!$L$3,
L553,IF($V$3=ID!$M$3,
M553,IF($V$3=ID!$N$3,
N553,"")))))))</f>
        <v>0</v>
      </c>
      <c r="W553" s="311"/>
      <c r="X553" s="313" t="str">
        <f>ID!AB305</f>
        <v>No Response</v>
      </c>
      <c r="Y553" s="313" t="str">
        <f>Faculty!AB305</f>
        <v>No Response</v>
      </c>
      <c r="Z553" s="313" t="str">
        <f>'Reviewer 1'!AB305</f>
        <v>No Response</v>
      </c>
      <c r="AA553" s="313" t="str">
        <f>'Reviewer 2'!AC317</f>
        <v>No Response</v>
      </c>
      <c r="AB553" s="216"/>
      <c r="AC553" s="85"/>
      <c r="AD553" s="157" t="str">
        <f>IFERROR(VLOOKUP(ID!AB305,RubricConversion,2,FALSE),"")</f>
        <v>NR</v>
      </c>
      <c r="AE553" s="157" t="str">
        <f>IFERROR(VLOOKUP(AD553,scale,2,FALSE),"")</f>
        <v>No Response</v>
      </c>
      <c r="AF553" s="4"/>
    </row>
    <row r="554" spans="1:32" ht="98" hidden="1">
      <c r="A554" s="85"/>
      <c r="B554" s="132"/>
      <c r="C554" s="324"/>
      <c r="D554" s="208"/>
      <c r="E554" s="208"/>
      <c r="F554" s="208"/>
      <c r="G554" s="208"/>
      <c r="H554" s="208"/>
      <c r="I554" s="208"/>
      <c r="J554" s="208"/>
      <c r="K554" s="208"/>
      <c r="L554" s="208"/>
      <c r="M554" s="208"/>
      <c r="N554" s="208"/>
      <c r="O554" s="208"/>
      <c r="P554" s="208"/>
      <c r="Q554" s="208"/>
      <c r="R554" s="311"/>
      <c r="S554" s="104" t="str">
        <f>CONCATENATE(ID!X305,CHAR(10),CHAR(10),Faculty!X305,CHAR(10),CHAR(10),'Reviewer 1'!X305,CHAR(10),CHAR(10),'Reviewer 2'!X317)</f>
        <v xml:space="preserve">
</v>
      </c>
      <c r="T554" s="311"/>
      <c r="U554" s="208"/>
      <c r="V554" s="112">
        <f>IF($V$3=ID!$H$3,
H554,IF($V$3=ID!$I$3,
I554,IF($V$3=ID!$J$3,
J554,IF($V$3=ID!$K$3,
K554,IF($V$3=ID!$L$3,
L554,IF($V$3=ID!$M$3,
M554,IF($V$3=ID!$N$3,
N554,"")))))))</f>
        <v>0</v>
      </c>
      <c r="W554" s="311"/>
      <c r="X554" s="311"/>
      <c r="Y554" s="311"/>
      <c r="Z554" s="311"/>
      <c r="AA554" s="311"/>
      <c r="AB554" s="216"/>
      <c r="AC554" s="85"/>
      <c r="AD554" s="73"/>
      <c r="AE554" s="73"/>
      <c r="AF554" s="4"/>
    </row>
    <row r="555" spans="1:32" ht="15" hidden="1">
      <c r="A555" s="85"/>
      <c r="B555" s="132">
        <f>ID!B306</f>
        <v>0</v>
      </c>
      <c r="C555" s="324"/>
      <c r="D555" s="208" t="str">
        <f>ID!D306</f>
        <v>EMPTY</v>
      </c>
      <c r="E555" s="208" t="str">
        <f>ID!E306</f>
        <v>S</v>
      </c>
      <c r="F555" s="208" t="str">
        <f>ID!F306</f>
        <v>EMPTY-S</v>
      </c>
      <c r="G555" s="208" t="str">
        <f>ID!G306</f>
        <v>EMPTY-S</v>
      </c>
      <c r="H555" s="208">
        <f>ID!H306</f>
        <v>0</v>
      </c>
      <c r="I555" s="208">
        <f>ID!I306</f>
        <v>0</v>
      </c>
      <c r="J555" s="208">
        <f>ID!J306</f>
        <v>0</v>
      </c>
      <c r="K555" s="208">
        <f>ID!K306</f>
        <v>0</v>
      </c>
      <c r="L555" s="208">
        <f>ID!L306</f>
        <v>0</v>
      </c>
      <c r="M555" s="208">
        <f>ID!M306</f>
        <v>0</v>
      </c>
      <c r="N555" s="208">
        <f>ID!N306</f>
        <v>0</v>
      </c>
      <c r="O555" s="208" t="str">
        <f>ID!O306</f>
        <v>INT</v>
      </c>
      <c r="P555" s="208" t="str">
        <f>ID!P306</f>
        <v>TBA18</v>
      </c>
      <c r="Q555" s="208">
        <f>ID!Q306</f>
        <v>19</v>
      </c>
      <c r="R555" s="354">
        <f>ID!R306</f>
        <v>0</v>
      </c>
      <c r="S555" s="324"/>
      <c r="T555" s="311"/>
      <c r="U555" s="87">
        <f>IFERROR(VLOOKUP(AE555,timeToFix,3),"")</f>
        <v>0</v>
      </c>
      <c r="V555" s="112">
        <f>IF($V$3=ID!$H$3,
H555,IF($V$3=ID!$I$3,
I555,IF($V$3=ID!$J$3,
J555,IF($V$3=ID!$K$3,
K555,IF($V$3=ID!$L$3,
L555,IF($V$3=ID!$M$3,
M555,IF($V$3=ID!$N$3,
N555,"")))))))</f>
        <v>0</v>
      </c>
      <c r="W555" s="311"/>
      <c r="X555" s="313" t="str">
        <f>ID!AB306</f>
        <v>No Response</v>
      </c>
      <c r="Y555" s="313" t="str">
        <f>Faculty!AB306</f>
        <v>No Response</v>
      </c>
      <c r="Z555" s="313" t="str">
        <f>'Reviewer 1'!AB306</f>
        <v>No Response</v>
      </c>
      <c r="AA555" s="313" t="str">
        <f>'Reviewer 2'!AC318</f>
        <v>No Response</v>
      </c>
      <c r="AB555" s="216"/>
      <c r="AC555" s="85"/>
      <c r="AD555" s="157" t="str">
        <f>IFERROR(VLOOKUP(ID!AB306,RubricConversion,2,FALSE),"")</f>
        <v>NR</v>
      </c>
      <c r="AE555" s="157" t="str">
        <f>IFERROR(VLOOKUP(AD555,scale,2,FALSE),"")</f>
        <v>No Response</v>
      </c>
      <c r="AF555" s="4"/>
    </row>
    <row r="556" spans="1:32" ht="98" hidden="1">
      <c r="A556" s="85"/>
      <c r="B556" s="132"/>
      <c r="C556" s="324"/>
      <c r="D556" s="208"/>
      <c r="E556" s="208"/>
      <c r="F556" s="208"/>
      <c r="G556" s="208"/>
      <c r="H556" s="208"/>
      <c r="I556" s="208"/>
      <c r="J556" s="208"/>
      <c r="K556" s="208"/>
      <c r="L556" s="208"/>
      <c r="M556" s="208"/>
      <c r="N556" s="208"/>
      <c r="O556" s="208"/>
      <c r="P556" s="208"/>
      <c r="Q556" s="208"/>
      <c r="R556" s="311"/>
      <c r="S556" s="104" t="str">
        <f>CONCATENATE(ID!X306,CHAR(10),CHAR(10),Faculty!X306,CHAR(10),CHAR(10),'Reviewer 1'!X306,CHAR(10),CHAR(10),'Reviewer 2'!X318)</f>
        <v xml:space="preserve">
</v>
      </c>
      <c r="T556" s="311"/>
      <c r="U556" s="208"/>
      <c r="V556" s="112">
        <f>IF($V$3=ID!$H$3,
H556,IF($V$3=ID!$I$3,
I556,IF($V$3=ID!$J$3,
J556,IF($V$3=ID!$K$3,
K556,IF($V$3=ID!$L$3,
L556,IF($V$3=ID!$M$3,
M556,IF($V$3=ID!$N$3,
N556,"")))))))</f>
        <v>0</v>
      </c>
      <c r="W556" s="311"/>
      <c r="X556" s="311"/>
      <c r="Y556" s="311"/>
      <c r="Z556" s="311"/>
      <c r="AA556" s="311"/>
      <c r="AB556" s="216"/>
      <c r="AC556" s="85"/>
      <c r="AD556" s="73"/>
      <c r="AE556" s="73"/>
      <c r="AF556" s="4"/>
    </row>
    <row r="557" spans="1:32" ht="15" hidden="1">
      <c r="A557" s="85"/>
      <c r="B557" s="132">
        <f>ID!B307</f>
        <v>0</v>
      </c>
      <c r="C557" s="324"/>
      <c r="D557" s="208" t="str">
        <f>ID!D307</f>
        <v>EMPTY</v>
      </c>
      <c r="E557" s="208" t="str">
        <f>ID!E307</f>
        <v>T</v>
      </c>
      <c r="F557" s="208" t="str">
        <f>ID!F307</f>
        <v>EMPTY-T</v>
      </c>
      <c r="G557" s="208" t="str">
        <f>ID!G307</f>
        <v>EMPTY-T</v>
      </c>
      <c r="H557" s="208">
        <f>ID!H307</f>
        <v>0</v>
      </c>
      <c r="I557" s="208">
        <f>ID!I307</f>
        <v>0</v>
      </c>
      <c r="J557" s="208">
        <f>ID!J307</f>
        <v>0</v>
      </c>
      <c r="K557" s="208">
        <f>ID!K307</f>
        <v>0</v>
      </c>
      <c r="L557" s="208">
        <f>ID!L307</f>
        <v>0</v>
      </c>
      <c r="M557" s="208">
        <f>ID!M307</f>
        <v>0</v>
      </c>
      <c r="N557" s="208">
        <f>ID!N307</f>
        <v>0</v>
      </c>
      <c r="O557" s="208" t="str">
        <f>ID!O307</f>
        <v>INT</v>
      </c>
      <c r="P557" s="208" t="str">
        <f>ID!P307</f>
        <v>TBA18</v>
      </c>
      <c r="Q557" s="208">
        <f>ID!Q307</f>
        <v>20</v>
      </c>
      <c r="R557" s="354">
        <f>ID!R307</f>
        <v>0</v>
      </c>
      <c r="S557" s="324"/>
      <c r="T557" s="311"/>
      <c r="U557" s="87">
        <f>IFERROR(VLOOKUP(AE557,timeToFix,3),"")</f>
        <v>0</v>
      </c>
      <c r="V557" s="112">
        <f>IF($V$3=ID!$H$3,
H557,IF($V$3=ID!$I$3,
I557,IF($V$3=ID!$J$3,
J557,IF($V$3=ID!$K$3,
K557,IF($V$3=ID!$L$3,
L557,IF($V$3=ID!$M$3,
M557,IF($V$3=ID!$N$3,
N557,"")))))))</f>
        <v>0</v>
      </c>
      <c r="W557" s="311"/>
      <c r="X557" s="313" t="str">
        <f>ID!AB307</f>
        <v>No Response</v>
      </c>
      <c r="Y557" s="313" t="str">
        <f>Faculty!AB307</f>
        <v>No Response</v>
      </c>
      <c r="Z557" s="313" t="str">
        <f>'Reviewer 1'!AB307</f>
        <v>No Response</v>
      </c>
      <c r="AA557" s="313" t="str">
        <f>'Reviewer 2'!AC319</f>
        <v>No Response</v>
      </c>
      <c r="AB557" s="216"/>
      <c r="AC557" s="85"/>
      <c r="AD557" s="157" t="str">
        <f>IFERROR(VLOOKUP(ID!AB307,RubricConversion,2,FALSE),"")</f>
        <v>NR</v>
      </c>
      <c r="AE557" s="157" t="str">
        <f>IFERROR(VLOOKUP(AD557,scale,2,FALSE),"")</f>
        <v>No Response</v>
      </c>
      <c r="AF557" s="4"/>
    </row>
    <row r="558" spans="1:32" ht="98" hidden="1">
      <c r="A558" s="85"/>
      <c r="B558" s="136"/>
      <c r="C558" s="340"/>
      <c r="D558" s="137"/>
      <c r="E558" s="137"/>
      <c r="F558" s="138"/>
      <c r="G558" s="137"/>
      <c r="H558" s="137"/>
      <c r="I558" s="137"/>
      <c r="J558" s="137"/>
      <c r="K558" s="137"/>
      <c r="L558" s="137"/>
      <c r="M558" s="137"/>
      <c r="N558" s="137"/>
      <c r="O558" s="137"/>
      <c r="P558" s="137"/>
      <c r="Q558" s="137"/>
      <c r="R558" s="106"/>
      <c r="S558" s="125" t="str">
        <f>CONCATENATE(ID!X308,CHAR(10),CHAR(10),Faculty!X308,CHAR(10),CHAR(10),'Reviewer 1'!X308,CHAR(10),CHAR(10),'Reviewer 2'!X320)</f>
        <v xml:space="preserve">
</v>
      </c>
      <c r="T558" s="213"/>
      <c r="U558" s="213"/>
      <c r="V558" s="76">
        <f>IF($V$3=ID!$H$3,
H558,IF($V$3=ID!$I$3,
I558,IF($V$3=ID!$J$3,
J558,IF($V$3=ID!$K$3,
K558,IF($V$3=ID!$L$3,
L558,IF($V$3=ID!$M$3,
M558,IF($V$3=ID!$N$3,
N558,"")))))))</f>
        <v>0</v>
      </c>
      <c r="W558" s="141"/>
      <c r="X558" s="107"/>
      <c r="Y558" s="107"/>
      <c r="Z558" s="107"/>
      <c r="AA558" s="107"/>
      <c r="AB558" s="142"/>
      <c r="AC558" s="85"/>
      <c r="AD558" s="73"/>
      <c r="AE558" s="73"/>
      <c r="AF558" s="4"/>
    </row>
    <row r="559" spans="1:32" ht="14" hidden="1">
      <c r="A559" s="85"/>
      <c r="B559" s="143">
        <f>ID!B308</f>
        <v>0</v>
      </c>
      <c r="C559" s="299">
        <f>ID!C308</f>
        <v>0</v>
      </c>
      <c r="D559" s="299">
        <f>ID!D308</f>
        <v>0</v>
      </c>
      <c r="E559" s="299">
        <f>ID!E308</f>
        <v>0</v>
      </c>
      <c r="F559" s="6">
        <f>ID!F308</f>
        <v>0</v>
      </c>
      <c r="G559" s="299">
        <f>ID!G308</f>
        <v>0</v>
      </c>
      <c r="H559" s="299">
        <f>ID!H308</f>
        <v>0</v>
      </c>
      <c r="I559" s="299">
        <f>ID!I308</f>
        <v>0</v>
      </c>
      <c r="J559" s="299">
        <f>ID!J308</f>
        <v>0</v>
      </c>
      <c r="K559" s="299">
        <f>ID!K308</f>
        <v>0</v>
      </c>
      <c r="L559" s="299">
        <f>ID!L308</f>
        <v>0</v>
      </c>
      <c r="M559" s="299">
        <f>ID!M308</f>
        <v>0</v>
      </c>
      <c r="N559" s="299">
        <f>ID!N308</f>
        <v>0</v>
      </c>
      <c r="O559" s="299">
        <f>ID!O308</f>
        <v>0</v>
      </c>
      <c r="P559" s="299">
        <f>ID!P308</f>
        <v>0</v>
      </c>
      <c r="Q559" s="299">
        <f>ID!Q308</f>
        <v>0</v>
      </c>
      <c r="R559" s="143">
        <f>ID!R308</f>
        <v>0</v>
      </c>
      <c r="S559" s="273"/>
      <c r="T559" s="198"/>
      <c r="U559" s="198"/>
      <c r="V559" s="112">
        <f>IF($V$3=ID!$H$3,
H559,IF($V$3=ID!$I$3,
I559,IF($V$3=ID!$J$3,
J559,IF($V$3=ID!$K$3,
K559,IF($V$3=ID!$L$3,
L559,IF($V$3=ID!$M$3,
M559,IF($V$3=ID!$N$3,
N559,"")))))))</f>
        <v>0</v>
      </c>
      <c r="W559" s="85"/>
      <c r="X559" s="105"/>
      <c r="Y559" s="105"/>
      <c r="Z559" s="105"/>
      <c r="AA559" s="105"/>
      <c r="AB559" s="85"/>
      <c r="AC559" s="85"/>
      <c r="AD559" s="73"/>
      <c r="AE559" s="73"/>
      <c r="AF559" s="4"/>
    </row>
    <row r="560" spans="1:32" ht="14" hidden="1">
      <c r="A560" s="85"/>
      <c r="B560" s="220">
        <f>ID!B309</f>
        <v>0</v>
      </c>
      <c r="C560" s="364" t="str">
        <f>ID!C309</f>
        <v>19. &lt;For future use&gt;</v>
      </c>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221"/>
      <c r="AC560" s="85"/>
      <c r="AD560" s="73"/>
      <c r="AE560" s="73"/>
      <c r="AF560" s="4"/>
    </row>
    <row r="561" spans="1:32" ht="15" hidden="1">
      <c r="A561" s="85"/>
      <c r="B561" s="132">
        <f>ID!B310</f>
        <v>0</v>
      </c>
      <c r="C561" s="353" t="str">
        <f>ID!C310</f>
        <v>EMPTY</v>
      </c>
      <c r="D561" s="208" t="str">
        <f>ID!D310</f>
        <v>EMPTY</v>
      </c>
      <c r="E561" s="208" t="str">
        <f>ID!E310</f>
        <v>A</v>
      </c>
      <c r="F561" s="208" t="str">
        <f>ID!F310</f>
        <v>EMPTY-A</v>
      </c>
      <c r="G561" s="208" t="str">
        <f>ID!G310</f>
        <v>EMPTY-A</v>
      </c>
      <c r="H561" s="208">
        <f>ID!H310</f>
        <v>0</v>
      </c>
      <c r="I561" s="208">
        <f>ID!I310</f>
        <v>0</v>
      </c>
      <c r="J561" s="208">
        <f>ID!J310</f>
        <v>0</v>
      </c>
      <c r="K561" s="208">
        <f>ID!K310</f>
        <v>0</v>
      </c>
      <c r="L561" s="208">
        <f>ID!L310</f>
        <v>0</v>
      </c>
      <c r="M561" s="208">
        <f>ID!M310</f>
        <v>0</v>
      </c>
      <c r="N561" s="208">
        <f>ID!N310</f>
        <v>0</v>
      </c>
      <c r="O561" s="208" t="str">
        <f>ID!O310</f>
        <v>INT</v>
      </c>
      <c r="P561" s="208" t="str">
        <f>ID!P310</f>
        <v>TBA19</v>
      </c>
      <c r="Q561" s="208">
        <f>ID!Q310</f>
        <v>1</v>
      </c>
      <c r="R561" s="354">
        <f>ID!R310</f>
        <v>0</v>
      </c>
      <c r="S561" s="324"/>
      <c r="T561" s="311"/>
      <c r="U561" s="87">
        <f>IFERROR(VLOOKUP(AE561,timeToFix,3),"")</f>
        <v>0</v>
      </c>
      <c r="V561" s="112">
        <f>IF($V$3=ID!$H$3,
H561,IF($V$3=ID!$I$3,
I561,IF($V$3=ID!$J$3,
J561,IF($V$3=ID!$K$3,
K561,IF($V$3=ID!$L$3,
L561,IF($V$3=ID!$M$3,
M561,IF($V$3=ID!$N$3,
N561,"")))))))</f>
        <v>0</v>
      </c>
      <c r="W561" s="311"/>
      <c r="X561" s="313" t="str">
        <f>ID!AB310</f>
        <v>No Response</v>
      </c>
      <c r="Y561" s="313" t="str">
        <f>Faculty!AB310</f>
        <v>No Response</v>
      </c>
      <c r="Z561" s="313" t="str">
        <f>'Reviewer 1'!AB310</f>
        <v>No Response</v>
      </c>
      <c r="AA561" s="313" t="str">
        <f>'Reviewer 2'!AC322</f>
        <v>No Response</v>
      </c>
      <c r="AB561" s="216"/>
      <c r="AC561" s="85"/>
      <c r="AD561" s="157" t="str">
        <f>IFERROR(VLOOKUP(ID!AB310,RubricConversion,2,FALSE),"")</f>
        <v>NR</v>
      </c>
      <c r="AE561" s="157" t="str">
        <f>IFERROR(VLOOKUP(AD561,scale,2,FALSE),"")</f>
        <v>No Response</v>
      </c>
      <c r="AF561" s="4"/>
    </row>
    <row r="562" spans="1:32" ht="98" hidden="1">
      <c r="A562" s="85"/>
      <c r="B562" s="132"/>
      <c r="C562" s="324"/>
      <c r="D562" s="208"/>
      <c r="E562" s="208"/>
      <c r="F562" s="208"/>
      <c r="G562" s="208"/>
      <c r="H562" s="208"/>
      <c r="I562" s="208"/>
      <c r="J562" s="208"/>
      <c r="K562" s="208"/>
      <c r="L562" s="208"/>
      <c r="M562" s="208"/>
      <c r="N562" s="208"/>
      <c r="O562" s="208"/>
      <c r="P562" s="208"/>
      <c r="Q562" s="208"/>
      <c r="R562" s="311"/>
      <c r="S562" s="104" t="str">
        <f>CONCATENATE(ID!X310,CHAR(10),CHAR(10),Faculty!X310,CHAR(10),CHAR(10),'Reviewer 1'!X310,CHAR(10),CHAR(10),'Reviewer 2'!X322)</f>
        <v xml:space="preserve">
</v>
      </c>
      <c r="T562" s="311"/>
      <c r="U562" s="208"/>
      <c r="V562" s="112">
        <f>IF($V$3=ID!$H$3,
H562,IF($V$3=ID!$I$3,
I562,IF($V$3=ID!$J$3,
J562,IF($V$3=ID!$K$3,
K562,IF($V$3=ID!$L$3,
L562,IF($V$3=ID!$M$3,
M562,IF($V$3=ID!$N$3,
N562,"")))))))</f>
        <v>0</v>
      </c>
      <c r="W562" s="311"/>
      <c r="X562" s="311"/>
      <c r="Y562" s="311"/>
      <c r="Z562" s="311"/>
      <c r="AA562" s="311"/>
      <c r="AB562" s="216"/>
      <c r="AC562" s="85"/>
      <c r="AD562" s="73"/>
      <c r="AE562" s="73"/>
      <c r="AF562" s="4"/>
    </row>
    <row r="563" spans="1:32" ht="15" hidden="1">
      <c r="A563" s="85"/>
      <c r="B563" s="132">
        <f>ID!B311</f>
        <v>0</v>
      </c>
      <c r="C563" s="324"/>
      <c r="D563" s="208" t="str">
        <f>ID!D311</f>
        <v>EMPTY</v>
      </c>
      <c r="E563" s="208" t="str">
        <f>ID!E311</f>
        <v>B</v>
      </c>
      <c r="F563" s="208" t="str">
        <f>ID!F311</f>
        <v>EMPTY-B</v>
      </c>
      <c r="G563" s="208" t="str">
        <f>ID!G311</f>
        <v>EMPTY-B</v>
      </c>
      <c r="H563" s="208">
        <f>ID!H311</f>
        <v>0</v>
      </c>
      <c r="I563" s="208">
        <f>ID!I311</f>
        <v>0</v>
      </c>
      <c r="J563" s="208">
        <f>ID!J311</f>
        <v>0</v>
      </c>
      <c r="K563" s="208">
        <f>ID!K311</f>
        <v>0</v>
      </c>
      <c r="L563" s="208">
        <f>ID!L311</f>
        <v>0</v>
      </c>
      <c r="M563" s="208">
        <f>ID!M311</f>
        <v>0</v>
      </c>
      <c r="N563" s="208">
        <f>ID!N311</f>
        <v>0</v>
      </c>
      <c r="O563" s="208" t="str">
        <f>ID!O311</f>
        <v>INT</v>
      </c>
      <c r="P563" s="208" t="str">
        <f>ID!P311</f>
        <v>TBA19</v>
      </c>
      <c r="Q563" s="208">
        <f>ID!Q311</f>
        <v>2</v>
      </c>
      <c r="R563" s="354">
        <f>ID!R311</f>
        <v>0</v>
      </c>
      <c r="S563" s="324"/>
      <c r="T563" s="311"/>
      <c r="U563" s="87">
        <f>IFERROR(VLOOKUP(AE563,timeToFix,3),"")</f>
        <v>0</v>
      </c>
      <c r="V563" s="112">
        <f>IF($V$3=ID!$H$3,
H563,IF($V$3=ID!$I$3,
I563,IF($V$3=ID!$J$3,
J563,IF($V$3=ID!$K$3,
K563,IF($V$3=ID!$L$3,
L563,IF($V$3=ID!$M$3,
M563,IF($V$3=ID!$N$3,
N563,"")))))))</f>
        <v>0</v>
      </c>
      <c r="W563" s="311"/>
      <c r="X563" s="313" t="str">
        <f>ID!AB311</f>
        <v>No Response</v>
      </c>
      <c r="Y563" s="313" t="str">
        <f>Faculty!AB311</f>
        <v>No Response</v>
      </c>
      <c r="Z563" s="313" t="str">
        <f>'Reviewer 1'!AB311</f>
        <v>No Response</v>
      </c>
      <c r="AA563" s="313" t="str">
        <f>'Reviewer 2'!AC323</f>
        <v>No Response</v>
      </c>
      <c r="AB563" s="216"/>
      <c r="AC563" s="85"/>
      <c r="AD563" s="157" t="str">
        <f>IFERROR(VLOOKUP(ID!AB311,RubricConversion,2,FALSE),"")</f>
        <v>NR</v>
      </c>
      <c r="AE563" s="157" t="str">
        <f>IFERROR(VLOOKUP(AD563,scale,2,FALSE),"")</f>
        <v>No Response</v>
      </c>
      <c r="AF563" s="4"/>
    </row>
    <row r="564" spans="1:32" ht="98" hidden="1">
      <c r="A564" s="85"/>
      <c r="B564" s="132"/>
      <c r="C564" s="324"/>
      <c r="D564" s="208"/>
      <c r="E564" s="208"/>
      <c r="F564" s="208"/>
      <c r="G564" s="208"/>
      <c r="H564" s="208"/>
      <c r="I564" s="208"/>
      <c r="J564" s="208"/>
      <c r="K564" s="208"/>
      <c r="L564" s="208"/>
      <c r="M564" s="208"/>
      <c r="N564" s="208"/>
      <c r="O564" s="208"/>
      <c r="P564" s="208"/>
      <c r="Q564" s="208"/>
      <c r="R564" s="311"/>
      <c r="S564" s="104" t="str">
        <f>CONCATENATE(ID!X311,CHAR(10),CHAR(10),Faculty!X311,CHAR(10),CHAR(10),'Reviewer 1'!X311,CHAR(10),CHAR(10),'Reviewer 2'!X323)</f>
        <v xml:space="preserve">
</v>
      </c>
      <c r="T564" s="311"/>
      <c r="U564" s="208"/>
      <c r="V564" s="112">
        <f>IF($V$3=ID!$H$3,
H564,IF($V$3=ID!$I$3,
I564,IF($V$3=ID!$J$3,
J564,IF($V$3=ID!$K$3,
K564,IF($V$3=ID!$L$3,
L564,IF($V$3=ID!$M$3,
M564,IF($V$3=ID!$N$3,
N564,"")))))))</f>
        <v>0</v>
      </c>
      <c r="W564" s="311"/>
      <c r="X564" s="311"/>
      <c r="Y564" s="311"/>
      <c r="Z564" s="311"/>
      <c r="AA564" s="311"/>
      <c r="AB564" s="216"/>
      <c r="AC564" s="85"/>
      <c r="AD564" s="73"/>
      <c r="AE564" s="73"/>
      <c r="AF564" s="4"/>
    </row>
    <row r="565" spans="1:32" ht="15" hidden="1">
      <c r="A565" s="85"/>
      <c r="B565" s="132">
        <f>ID!B312</f>
        <v>0</v>
      </c>
      <c r="C565" s="324"/>
      <c r="D565" s="208" t="str">
        <f>ID!D312</f>
        <v>EMPTY</v>
      </c>
      <c r="E565" s="208" t="str">
        <f>ID!E312</f>
        <v>C</v>
      </c>
      <c r="F565" s="208" t="str">
        <f>ID!F312</f>
        <v>EMPTY-C</v>
      </c>
      <c r="G565" s="208" t="str">
        <f>ID!G312</f>
        <v>EMPTY-C</v>
      </c>
      <c r="H565" s="208">
        <f>ID!H312</f>
        <v>0</v>
      </c>
      <c r="I565" s="208">
        <f>ID!I312</f>
        <v>0</v>
      </c>
      <c r="J565" s="208">
        <f>ID!J312</f>
        <v>0</v>
      </c>
      <c r="K565" s="208">
        <f>ID!K312</f>
        <v>0</v>
      </c>
      <c r="L565" s="208">
        <f>ID!L312</f>
        <v>0</v>
      </c>
      <c r="M565" s="208">
        <f>ID!M312</f>
        <v>0</v>
      </c>
      <c r="N565" s="208">
        <f>ID!N312</f>
        <v>0</v>
      </c>
      <c r="O565" s="208" t="str">
        <f>ID!O312</f>
        <v>INT</v>
      </c>
      <c r="P565" s="208" t="str">
        <f>ID!P312</f>
        <v>TBA19</v>
      </c>
      <c r="Q565" s="208">
        <f>ID!Q312</f>
        <v>3</v>
      </c>
      <c r="R565" s="354">
        <f>ID!R312</f>
        <v>0</v>
      </c>
      <c r="S565" s="324"/>
      <c r="T565" s="311"/>
      <c r="U565" s="87">
        <f>IFERROR(VLOOKUP(AE565,timeToFix,3),"")</f>
        <v>0</v>
      </c>
      <c r="V565" s="112">
        <f>IF($V$3=ID!$H$3,
H565,IF($V$3=ID!$I$3,
I565,IF($V$3=ID!$J$3,
J565,IF($V$3=ID!$K$3,
K565,IF($V$3=ID!$L$3,
L565,IF($V$3=ID!$M$3,
M565,IF($V$3=ID!$N$3,
N565,"")))))))</f>
        <v>0</v>
      </c>
      <c r="W565" s="311"/>
      <c r="X565" s="313" t="str">
        <f>ID!AB312</f>
        <v>No Response</v>
      </c>
      <c r="Y565" s="313" t="str">
        <f>Faculty!AB312</f>
        <v>No Response</v>
      </c>
      <c r="Z565" s="313" t="str">
        <f>'Reviewer 1'!AB312</f>
        <v>No Response</v>
      </c>
      <c r="AA565" s="313" t="str">
        <f>'Reviewer 2'!AC324</f>
        <v>No Response</v>
      </c>
      <c r="AB565" s="216"/>
      <c r="AC565" s="85"/>
      <c r="AD565" s="157" t="str">
        <f>IFERROR(VLOOKUP(ID!AB312,RubricConversion,2,FALSE),"")</f>
        <v>NR</v>
      </c>
      <c r="AE565" s="157" t="str">
        <f>IFERROR(VLOOKUP(AD565,scale,2,FALSE),"")</f>
        <v>No Response</v>
      </c>
      <c r="AF565" s="4"/>
    </row>
    <row r="566" spans="1:32" ht="98" hidden="1">
      <c r="A566" s="85"/>
      <c r="B566" s="132"/>
      <c r="C566" s="324"/>
      <c r="D566" s="208"/>
      <c r="E566" s="208"/>
      <c r="F566" s="208"/>
      <c r="G566" s="208"/>
      <c r="H566" s="208"/>
      <c r="I566" s="208"/>
      <c r="J566" s="208"/>
      <c r="K566" s="208"/>
      <c r="L566" s="208"/>
      <c r="M566" s="208"/>
      <c r="N566" s="208"/>
      <c r="O566" s="208"/>
      <c r="P566" s="208"/>
      <c r="Q566" s="208"/>
      <c r="R566" s="311"/>
      <c r="S566" s="104" t="str">
        <f>CONCATENATE(ID!X312,CHAR(10),CHAR(10),Faculty!X312,CHAR(10),CHAR(10),'Reviewer 1'!X312,CHAR(10),CHAR(10),'Reviewer 2'!X324)</f>
        <v xml:space="preserve">
</v>
      </c>
      <c r="T566" s="311"/>
      <c r="U566" s="208"/>
      <c r="V566" s="112">
        <f>IF($V$3=ID!$H$3,
H566,IF($V$3=ID!$I$3,
I566,IF($V$3=ID!$J$3,
J566,IF($V$3=ID!$K$3,
K566,IF($V$3=ID!$L$3,
L566,IF($V$3=ID!$M$3,
M566,IF($V$3=ID!$N$3,
N566,"")))))))</f>
        <v>0</v>
      </c>
      <c r="W566" s="311"/>
      <c r="X566" s="311"/>
      <c r="Y566" s="311"/>
      <c r="Z566" s="311"/>
      <c r="AA566" s="311"/>
      <c r="AB566" s="216"/>
      <c r="AC566" s="85"/>
      <c r="AD566" s="73"/>
      <c r="AE566" s="73"/>
      <c r="AF566" s="4"/>
    </row>
    <row r="567" spans="1:32" ht="15" hidden="1">
      <c r="A567" s="85"/>
      <c r="B567" s="132">
        <f>ID!B313</f>
        <v>0</v>
      </c>
      <c r="C567" s="324"/>
      <c r="D567" s="208" t="str">
        <f>ID!D313</f>
        <v>EMPTY</v>
      </c>
      <c r="E567" s="208" t="str">
        <f>ID!E313</f>
        <v>D</v>
      </c>
      <c r="F567" s="208" t="str">
        <f>ID!F313</f>
        <v>EMPTY-D</v>
      </c>
      <c r="G567" s="208" t="str">
        <f>ID!G313</f>
        <v>EMPTY-D</v>
      </c>
      <c r="H567" s="208">
        <f>ID!H313</f>
        <v>0</v>
      </c>
      <c r="I567" s="208">
        <f>ID!I313</f>
        <v>0</v>
      </c>
      <c r="J567" s="208">
        <f>ID!J313</f>
        <v>0</v>
      </c>
      <c r="K567" s="208">
        <f>ID!K313</f>
        <v>0</v>
      </c>
      <c r="L567" s="208">
        <f>ID!L313</f>
        <v>0</v>
      </c>
      <c r="M567" s="208">
        <f>ID!M313</f>
        <v>0</v>
      </c>
      <c r="N567" s="208">
        <f>ID!N313</f>
        <v>0</v>
      </c>
      <c r="O567" s="208" t="str">
        <f>ID!O313</f>
        <v>INT</v>
      </c>
      <c r="P567" s="208" t="str">
        <f>ID!P313</f>
        <v>TBA19</v>
      </c>
      <c r="Q567" s="208">
        <f>ID!Q313</f>
        <v>4</v>
      </c>
      <c r="R567" s="354">
        <f>ID!R313</f>
        <v>0</v>
      </c>
      <c r="S567" s="324"/>
      <c r="T567" s="311"/>
      <c r="U567" s="87">
        <f>IFERROR(VLOOKUP(AE567,timeToFix,3),"")</f>
        <v>0</v>
      </c>
      <c r="V567" s="112">
        <f>IF($V$3=ID!$H$3,
H567,IF($V$3=ID!$I$3,
I567,IF($V$3=ID!$J$3,
J567,IF($V$3=ID!$K$3,
K567,IF($V$3=ID!$L$3,
L567,IF($V$3=ID!$M$3,
M567,IF($V$3=ID!$N$3,
N567,"")))))))</f>
        <v>0</v>
      </c>
      <c r="W567" s="311"/>
      <c r="X567" s="313" t="str">
        <f>ID!AB313</f>
        <v>No Response</v>
      </c>
      <c r="Y567" s="313" t="str">
        <f>Faculty!AB313</f>
        <v>No Response</v>
      </c>
      <c r="Z567" s="313" t="str">
        <f>'Reviewer 1'!AB313</f>
        <v>No Response</v>
      </c>
      <c r="AA567" s="313" t="str">
        <f>'Reviewer 2'!AC325</f>
        <v>No Response</v>
      </c>
      <c r="AB567" s="216"/>
      <c r="AC567" s="85"/>
      <c r="AD567" s="157" t="str">
        <f>IFERROR(VLOOKUP(ID!AB313,RubricConversion,2,FALSE),"")</f>
        <v>NR</v>
      </c>
      <c r="AE567" s="157" t="str">
        <f>IFERROR(VLOOKUP(AD567,scale,2,FALSE),"")</f>
        <v>No Response</v>
      </c>
      <c r="AF567" s="4"/>
    </row>
    <row r="568" spans="1:32" ht="98" hidden="1">
      <c r="A568" s="85"/>
      <c r="B568" s="132"/>
      <c r="C568" s="324"/>
      <c r="D568" s="208"/>
      <c r="E568" s="208"/>
      <c r="F568" s="208"/>
      <c r="G568" s="208"/>
      <c r="H568" s="208"/>
      <c r="I568" s="208"/>
      <c r="J568" s="208"/>
      <c r="K568" s="208"/>
      <c r="L568" s="208"/>
      <c r="M568" s="208"/>
      <c r="N568" s="208"/>
      <c r="O568" s="208"/>
      <c r="P568" s="208"/>
      <c r="Q568" s="208"/>
      <c r="R568" s="311"/>
      <c r="S568" s="104" t="str">
        <f>CONCATENATE(ID!X313,CHAR(10),CHAR(10),Faculty!X313,CHAR(10),CHAR(10),'Reviewer 1'!X313,CHAR(10),CHAR(10),'Reviewer 2'!X325)</f>
        <v xml:space="preserve">
</v>
      </c>
      <c r="T568" s="311"/>
      <c r="U568" s="208"/>
      <c r="V568" s="112">
        <f>IF($V$3=ID!$H$3,
H568,IF($V$3=ID!$I$3,
I568,IF($V$3=ID!$J$3,
J568,IF($V$3=ID!$K$3,
K568,IF($V$3=ID!$L$3,
L568,IF($V$3=ID!$M$3,
M568,IF($V$3=ID!$N$3,
N568,"")))))))</f>
        <v>0</v>
      </c>
      <c r="W568" s="311"/>
      <c r="X568" s="311"/>
      <c r="Y568" s="311"/>
      <c r="Z568" s="311"/>
      <c r="AA568" s="311"/>
      <c r="AB568" s="216"/>
      <c r="AC568" s="85"/>
      <c r="AD568" s="73"/>
      <c r="AE568" s="73"/>
      <c r="AF568" s="4"/>
    </row>
    <row r="569" spans="1:32" ht="15" hidden="1">
      <c r="A569" s="85"/>
      <c r="B569" s="132">
        <f>ID!B314</f>
        <v>0</v>
      </c>
      <c r="C569" s="324"/>
      <c r="D569" s="208" t="str">
        <f>ID!D314</f>
        <v>EMPTY</v>
      </c>
      <c r="E569" s="208" t="str">
        <f>ID!E314</f>
        <v>E</v>
      </c>
      <c r="F569" s="208" t="str">
        <f>ID!F314</f>
        <v>EMPTY-E</v>
      </c>
      <c r="G569" s="208" t="str">
        <f>ID!G314</f>
        <v>EMPTY-E</v>
      </c>
      <c r="H569" s="208">
        <f>ID!H314</f>
        <v>0</v>
      </c>
      <c r="I569" s="208">
        <f>ID!I314</f>
        <v>0</v>
      </c>
      <c r="J569" s="208">
        <f>ID!J314</f>
        <v>0</v>
      </c>
      <c r="K569" s="208">
        <f>ID!K314</f>
        <v>0</v>
      </c>
      <c r="L569" s="208">
        <f>ID!L314</f>
        <v>0</v>
      </c>
      <c r="M569" s="208">
        <f>ID!M314</f>
        <v>0</v>
      </c>
      <c r="N569" s="208">
        <f>ID!N314</f>
        <v>0</v>
      </c>
      <c r="O569" s="208" t="str">
        <f>ID!O314</f>
        <v>INT</v>
      </c>
      <c r="P569" s="208" t="str">
        <f>ID!P314</f>
        <v>TBA19</v>
      </c>
      <c r="Q569" s="208">
        <f>ID!Q314</f>
        <v>5</v>
      </c>
      <c r="R569" s="354">
        <f>ID!R314</f>
        <v>0</v>
      </c>
      <c r="S569" s="324"/>
      <c r="T569" s="311"/>
      <c r="U569" s="87">
        <f>IFERROR(VLOOKUP(AE569,timeToFix,3),"")</f>
        <v>0</v>
      </c>
      <c r="V569" s="112">
        <f>IF($V$3=ID!$H$3,
H569,IF($V$3=ID!$I$3,
I569,IF($V$3=ID!$J$3,
J569,IF($V$3=ID!$K$3,
K569,IF($V$3=ID!$L$3,
L569,IF($V$3=ID!$M$3,
M569,IF($V$3=ID!$N$3,
N569,"")))))))</f>
        <v>0</v>
      </c>
      <c r="W569" s="311"/>
      <c r="X569" s="313" t="str">
        <f>ID!AB314</f>
        <v>No Response</v>
      </c>
      <c r="Y569" s="313" t="str">
        <f>Faculty!AB314</f>
        <v>No Response</v>
      </c>
      <c r="Z569" s="313" t="str">
        <f>'Reviewer 1'!AB314</f>
        <v>No Response</v>
      </c>
      <c r="AA569" s="313" t="str">
        <f>'Reviewer 2'!AC326</f>
        <v>No Response</v>
      </c>
      <c r="AB569" s="216"/>
      <c r="AC569" s="85"/>
      <c r="AD569" s="157" t="str">
        <f>IFERROR(VLOOKUP(ID!AB314,RubricConversion,2,FALSE),"")</f>
        <v>NR</v>
      </c>
      <c r="AE569" s="157" t="str">
        <f>IFERROR(VLOOKUP(AD569,scale,2,FALSE),"")</f>
        <v>No Response</v>
      </c>
      <c r="AF569" s="4"/>
    </row>
    <row r="570" spans="1:32" ht="98" hidden="1">
      <c r="A570" s="85"/>
      <c r="B570" s="132"/>
      <c r="C570" s="324"/>
      <c r="D570" s="208"/>
      <c r="E570" s="208"/>
      <c r="F570" s="208"/>
      <c r="G570" s="208"/>
      <c r="H570" s="208"/>
      <c r="I570" s="208"/>
      <c r="J570" s="208"/>
      <c r="K570" s="208"/>
      <c r="L570" s="208"/>
      <c r="M570" s="208"/>
      <c r="N570" s="208"/>
      <c r="O570" s="208"/>
      <c r="P570" s="208"/>
      <c r="Q570" s="208"/>
      <c r="R570" s="311"/>
      <c r="S570" s="104" t="str">
        <f>CONCATENATE(ID!X314,CHAR(10),CHAR(10),Faculty!X314,CHAR(10),CHAR(10),'Reviewer 1'!X314,CHAR(10),CHAR(10),'Reviewer 2'!X326)</f>
        <v xml:space="preserve">
</v>
      </c>
      <c r="T570" s="311"/>
      <c r="U570" s="208"/>
      <c r="V570" s="112">
        <f>IF($V$3=ID!$H$3,
H570,IF($V$3=ID!$I$3,
I570,IF($V$3=ID!$J$3,
J570,IF($V$3=ID!$K$3,
K570,IF($V$3=ID!$L$3,
L570,IF($V$3=ID!$M$3,
M570,IF($V$3=ID!$N$3,
N570,"")))))))</f>
        <v>0</v>
      </c>
      <c r="W570" s="311"/>
      <c r="X570" s="311"/>
      <c r="Y570" s="311"/>
      <c r="Z570" s="311"/>
      <c r="AA570" s="311"/>
      <c r="AB570" s="216"/>
      <c r="AC570" s="85"/>
      <c r="AD570" s="73"/>
      <c r="AE570" s="73"/>
      <c r="AF570" s="4"/>
    </row>
    <row r="571" spans="1:32" ht="15" hidden="1">
      <c r="A571" s="85"/>
      <c r="B571" s="132">
        <f>ID!B315</f>
        <v>0</v>
      </c>
      <c r="C571" s="324"/>
      <c r="D571" s="208" t="str">
        <f>ID!D315</f>
        <v>EMPTY</v>
      </c>
      <c r="E571" s="208" t="str">
        <f>ID!E315</f>
        <v>F</v>
      </c>
      <c r="F571" s="208" t="str">
        <f>ID!F315</f>
        <v>EMPTY-F</v>
      </c>
      <c r="G571" s="208" t="str">
        <f>ID!G315</f>
        <v>EMPTY-F</v>
      </c>
      <c r="H571" s="208">
        <f>ID!H315</f>
        <v>0</v>
      </c>
      <c r="I571" s="208">
        <f>ID!I315</f>
        <v>0</v>
      </c>
      <c r="J571" s="208">
        <f>ID!J315</f>
        <v>0</v>
      </c>
      <c r="K571" s="208">
        <f>ID!K315</f>
        <v>0</v>
      </c>
      <c r="L571" s="208">
        <f>ID!L315</f>
        <v>0</v>
      </c>
      <c r="M571" s="208">
        <f>ID!M315</f>
        <v>0</v>
      </c>
      <c r="N571" s="208">
        <f>ID!N315</f>
        <v>0</v>
      </c>
      <c r="O571" s="208" t="str">
        <f>ID!O315</f>
        <v>INT</v>
      </c>
      <c r="P571" s="208" t="str">
        <f>ID!P315</f>
        <v>TBA19</v>
      </c>
      <c r="Q571" s="208">
        <f>ID!Q315</f>
        <v>6</v>
      </c>
      <c r="R571" s="354">
        <f>ID!R315</f>
        <v>0</v>
      </c>
      <c r="S571" s="324"/>
      <c r="T571" s="311"/>
      <c r="U571" s="87">
        <f>IFERROR(VLOOKUP(AE571,timeToFix,3),"")</f>
        <v>0</v>
      </c>
      <c r="V571" s="112">
        <f>IF($V$3=ID!$H$3,
H571,IF($V$3=ID!$I$3,
I571,IF($V$3=ID!$J$3,
J571,IF($V$3=ID!$K$3,
K571,IF($V$3=ID!$L$3,
L571,IF($V$3=ID!$M$3,
M571,IF($V$3=ID!$N$3,
N571,"")))))))</f>
        <v>0</v>
      </c>
      <c r="W571" s="311"/>
      <c r="X571" s="313" t="str">
        <f>ID!AB315</f>
        <v>No Response</v>
      </c>
      <c r="Y571" s="313" t="str">
        <f>Faculty!AB315</f>
        <v>No Response</v>
      </c>
      <c r="Z571" s="313" t="str">
        <f>'Reviewer 1'!AB315</f>
        <v>No Response</v>
      </c>
      <c r="AA571" s="313" t="str">
        <f>'Reviewer 2'!AC327</f>
        <v>No Response</v>
      </c>
      <c r="AB571" s="216"/>
      <c r="AC571" s="85"/>
      <c r="AD571" s="157" t="str">
        <f>IFERROR(VLOOKUP(ID!AB315,RubricConversion,2,FALSE),"")</f>
        <v>NR</v>
      </c>
      <c r="AE571" s="157" t="str">
        <f>IFERROR(VLOOKUP(AD571,scale,2,FALSE),"")</f>
        <v>No Response</v>
      </c>
      <c r="AF571" s="4"/>
    </row>
    <row r="572" spans="1:32" ht="98" hidden="1">
      <c r="A572" s="85"/>
      <c r="B572" s="132"/>
      <c r="C572" s="324"/>
      <c r="D572" s="208"/>
      <c r="E572" s="208"/>
      <c r="F572" s="208"/>
      <c r="G572" s="208"/>
      <c r="H572" s="208"/>
      <c r="I572" s="208"/>
      <c r="J572" s="208"/>
      <c r="K572" s="208"/>
      <c r="L572" s="208"/>
      <c r="M572" s="208"/>
      <c r="N572" s="208"/>
      <c r="O572" s="208"/>
      <c r="P572" s="208"/>
      <c r="Q572" s="208"/>
      <c r="R572" s="311"/>
      <c r="S572" s="104" t="str">
        <f>CONCATENATE(ID!X315,CHAR(10),CHAR(10),Faculty!X315,CHAR(10),CHAR(10),'Reviewer 1'!X315,CHAR(10),CHAR(10),'Reviewer 2'!X327)</f>
        <v xml:space="preserve">
</v>
      </c>
      <c r="T572" s="311"/>
      <c r="U572" s="208"/>
      <c r="V572" s="112">
        <f>IF($V$3=ID!$H$3,
H572,IF($V$3=ID!$I$3,
I572,IF($V$3=ID!$J$3,
J572,IF($V$3=ID!$K$3,
K572,IF($V$3=ID!$L$3,
L572,IF($V$3=ID!$M$3,
M572,IF($V$3=ID!$N$3,
N572,"")))))))</f>
        <v>0</v>
      </c>
      <c r="W572" s="311"/>
      <c r="X572" s="311"/>
      <c r="Y572" s="311"/>
      <c r="Z572" s="311"/>
      <c r="AA572" s="311"/>
      <c r="AB572" s="216"/>
      <c r="AC572" s="85"/>
      <c r="AD572" s="73"/>
      <c r="AE572" s="73"/>
      <c r="AF572" s="4"/>
    </row>
    <row r="573" spans="1:32" ht="15" hidden="1">
      <c r="A573" s="85"/>
      <c r="B573" s="132">
        <f>ID!B316</f>
        <v>0</v>
      </c>
      <c r="C573" s="324"/>
      <c r="D573" s="208" t="str">
        <f>ID!D316</f>
        <v>EMPTY</v>
      </c>
      <c r="E573" s="208" t="str">
        <f>ID!E316</f>
        <v>G</v>
      </c>
      <c r="F573" s="208" t="str">
        <f>ID!F316</f>
        <v>EMPTY-G</v>
      </c>
      <c r="G573" s="208" t="str">
        <f>ID!G316</f>
        <v>EMPTY-G</v>
      </c>
      <c r="H573" s="208">
        <f>ID!H316</f>
        <v>0</v>
      </c>
      <c r="I573" s="208">
        <f>ID!I316</f>
        <v>0</v>
      </c>
      <c r="J573" s="208">
        <f>ID!J316</f>
        <v>0</v>
      </c>
      <c r="K573" s="208">
        <f>ID!K316</f>
        <v>0</v>
      </c>
      <c r="L573" s="208">
        <f>ID!L316</f>
        <v>0</v>
      </c>
      <c r="M573" s="208">
        <f>ID!M316</f>
        <v>0</v>
      </c>
      <c r="N573" s="208">
        <f>ID!N316</f>
        <v>0</v>
      </c>
      <c r="O573" s="208" t="str">
        <f>ID!O316</f>
        <v>INT</v>
      </c>
      <c r="P573" s="208" t="str">
        <f>ID!P316</f>
        <v>TBA19</v>
      </c>
      <c r="Q573" s="208">
        <f>ID!Q316</f>
        <v>7</v>
      </c>
      <c r="R573" s="354">
        <f>ID!R316</f>
        <v>0</v>
      </c>
      <c r="S573" s="324"/>
      <c r="T573" s="311"/>
      <c r="U573" s="87">
        <f>IFERROR(VLOOKUP(AE573,timeToFix,3),"")</f>
        <v>0</v>
      </c>
      <c r="V573" s="112">
        <f>IF($V$3=ID!$H$3,
H573,IF($V$3=ID!$I$3,
I573,IF($V$3=ID!$J$3,
J573,IF($V$3=ID!$K$3,
K573,IF($V$3=ID!$L$3,
L573,IF($V$3=ID!$M$3,
M573,IF($V$3=ID!$N$3,
N573,"")))))))</f>
        <v>0</v>
      </c>
      <c r="W573" s="311"/>
      <c r="X573" s="313" t="str">
        <f>ID!AB316</f>
        <v>No Response</v>
      </c>
      <c r="Y573" s="313" t="str">
        <f>Faculty!AB316</f>
        <v>No Response</v>
      </c>
      <c r="Z573" s="313" t="str">
        <f>'Reviewer 1'!AB316</f>
        <v>No Response</v>
      </c>
      <c r="AA573" s="313" t="str">
        <f>'Reviewer 2'!AC328</f>
        <v>No Response</v>
      </c>
      <c r="AB573" s="216"/>
      <c r="AC573" s="85"/>
      <c r="AD573" s="157" t="str">
        <f>IFERROR(VLOOKUP(ID!AB316,RubricConversion,2,FALSE),"")</f>
        <v>NR</v>
      </c>
      <c r="AE573" s="157" t="str">
        <f>IFERROR(VLOOKUP(AD573,scale,2,FALSE),"")</f>
        <v>No Response</v>
      </c>
      <c r="AF573" s="4"/>
    </row>
    <row r="574" spans="1:32" ht="98" hidden="1">
      <c r="A574" s="85"/>
      <c r="B574" s="132"/>
      <c r="C574" s="324"/>
      <c r="D574" s="208"/>
      <c r="E574" s="208"/>
      <c r="F574" s="208"/>
      <c r="G574" s="208"/>
      <c r="H574" s="208"/>
      <c r="I574" s="208"/>
      <c r="J574" s="208"/>
      <c r="K574" s="208"/>
      <c r="L574" s="208"/>
      <c r="M574" s="208"/>
      <c r="N574" s="208"/>
      <c r="O574" s="208"/>
      <c r="P574" s="208"/>
      <c r="Q574" s="208"/>
      <c r="R574" s="311"/>
      <c r="S574" s="104" t="str">
        <f>CONCATENATE(ID!X316,CHAR(10),CHAR(10),Faculty!X316,CHAR(10),CHAR(10),'Reviewer 1'!X316,CHAR(10),CHAR(10),'Reviewer 2'!X328)</f>
        <v xml:space="preserve">
</v>
      </c>
      <c r="T574" s="311"/>
      <c r="U574" s="208"/>
      <c r="V574" s="112">
        <f>IF($V$3=ID!$H$3,
H574,IF($V$3=ID!$I$3,
I574,IF($V$3=ID!$J$3,
J574,IF($V$3=ID!$K$3,
K574,IF($V$3=ID!$L$3,
L574,IF($V$3=ID!$M$3,
M574,IF($V$3=ID!$N$3,
N574,"")))))))</f>
        <v>0</v>
      </c>
      <c r="W574" s="311"/>
      <c r="X574" s="311"/>
      <c r="Y574" s="311"/>
      <c r="Z574" s="311"/>
      <c r="AA574" s="311"/>
      <c r="AB574" s="216"/>
      <c r="AC574" s="85"/>
      <c r="AD574" s="73"/>
      <c r="AE574" s="73"/>
      <c r="AF574" s="4"/>
    </row>
    <row r="575" spans="1:32" ht="15" hidden="1">
      <c r="A575" s="85"/>
      <c r="B575" s="132">
        <f>ID!B317</f>
        <v>0</v>
      </c>
      <c r="C575" s="324"/>
      <c r="D575" s="208" t="str">
        <f>ID!D317</f>
        <v>EMPTY</v>
      </c>
      <c r="E575" s="208" t="str">
        <f>ID!E317</f>
        <v>H</v>
      </c>
      <c r="F575" s="208" t="str">
        <f>ID!F317</f>
        <v>EMPTY-H</v>
      </c>
      <c r="G575" s="208" t="str">
        <f>ID!G317</f>
        <v>EMPTY-H</v>
      </c>
      <c r="H575" s="208">
        <f>ID!H317</f>
        <v>0</v>
      </c>
      <c r="I575" s="208">
        <f>ID!I317</f>
        <v>0</v>
      </c>
      <c r="J575" s="208">
        <f>ID!J317</f>
        <v>0</v>
      </c>
      <c r="K575" s="208">
        <f>ID!K317</f>
        <v>0</v>
      </c>
      <c r="L575" s="208">
        <f>ID!L317</f>
        <v>0</v>
      </c>
      <c r="M575" s="208">
        <f>ID!M317</f>
        <v>0</v>
      </c>
      <c r="N575" s="208">
        <f>ID!N317</f>
        <v>0</v>
      </c>
      <c r="O575" s="208" t="str">
        <f>ID!O317</f>
        <v>INT</v>
      </c>
      <c r="P575" s="208" t="str">
        <f>ID!P317</f>
        <v>TBA19</v>
      </c>
      <c r="Q575" s="208">
        <f>ID!Q317</f>
        <v>8</v>
      </c>
      <c r="R575" s="354">
        <f>ID!R317</f>
        <v>0</v>
      </c>
      <c r="S575" s="324"/>
      <c r="T575" s="311"/>
      <c r="U575" s="87">
        <f>IFERROR(VLOOKUP(AE575,timeToFix,3),"")</f>
        <v>0</v>
      </c>
      <c r="V575" s="112">
        <f>IF($V$3=ID!$H$3,
H575,IF($V$3=ID!$I$3,
I575,IF($V$3=ID!$J$3,
J575,IF($V$3=ID!$K$3,
K575,IF($V$3=ID!$L$3,
L575,IF($V$3=ID!$M$3,
M575,IF($V$3=ID!$N$3,
N575,"")))))))</f>
        <v>0</v>
      </c>
      <c r="W575" s="311"/>
      <c r="X575" s="313" t="str">
        <f>ID!AB317</f>
        <v>No Response</v>
      </c>
      <c r="Y575" s="313" t="str">
        <f>Faculty!AB317</f>
        <v>No Response</v>
      </c>
      <c r="Z575" s="313" t="str">
        <f>'Reviewer 1'!AB317</f>
        <v>No Response</v>
      </c>
      <c r="AA575" s="313" t="str">
        <f>'Reviewer 2'!AC329</f>
        <v>No Response</v>
      </c>
      <c r="AB575" s="216"/>
      <c r="AC575" s="85"/>
      <c r="AD575" s="157" t="str">
        <f>IFERROR(VLOOKUP(ID!AB317,RubricConversion,2,FALSE),"")</f>
        <v>NR</v>
      </c>
      <c r="AE575" s="157" t="str">
        <f>IFERROR(VLOOKUP(AD575,scale,2,FALSE),"")</f>
        <v>No Response</v>
      </c>
      <c r="AF575" s="4"/>
    </row>
    <row r="576" spans="1:32" ht="98" hidden="1">
      <c r="A576" s="85"/>
      <c r="B576" s="132"/>
      <c r="C576" s="324"/>
      <c r="D576" s="208"/>
      <c r="E576" s="208"/>
      <c r="F576" s="208"/>
      <c r="G576" s="208"/>
      <c r="H576" s="208"/>
      <c r="I576" s="208"/>
      <c r="J576" s="208"/>
      <c r="K576" s="208"/>
      <c r="L576" s="208"/>
      <c r="M576" s="208"/>
      <c r="N576" s="208"/>
      <c r="O576" s="208"/>
      <c r="P576" s="208"/>
      <c r="Q576" s="208"/>
      <c r="R576" s="311"/>
      <c r="S576" s="104" t="str">
        <f>CONCATENATE(ID!X317,CHAR(10),CHAR(10),Faculty!X317,CHAR(10),CHAR(10),'Reviewer 1'!X317,CHAR(10),CHAR(10),'Reviewer 2'!X329)</f>
        <v xml:space="preserve">
</v>
      </c>
      <c r="T576" s="311"/>
      <c r="U576" s="208"/>
      <c r="V576" s="112">
        <f>IF($V$3=ID!$H$3,
H576,IF($V$3=ID!$I$3,
I576,IF($V$3=ID!$J$3,
J576,IF($V$3=ID!$K$3,
K576,IF($V$3=ID!$L$3,
L576,IF($V$3=ID!$M$3,
M576,IF($V$3=ID!$N$3,
N576,"")))))))</f>
        <v>0</v>
      </c>
      <c r="W576" s="311"/>
      <c r="X576" s="311"/>
      <c r="Y576" s="311"/>
      <c r="Z576" s="311"/>
      <c r="AA576" s="311"/>
      <c r="AB576" s="216"/>
      <c r="AC576" s="85"/>
      <c r="AD576" s="73"/>
      <c r="AE576" s="73"/>
      <c r="AF576" s="4"/>
    </row>
    <row r="577" spans="1:32" ht="15" hidden="1">
      <c r="A577" s="85"/>
      <c r="B577" s="132">
        <f>ID!B318</f>
        <v>0</v>
      </c>
      <c r="C577" s="324"/>
      <c r="D577" s="208" t="str">
        <f>ID!D318</f>
        <v>EMPTY</v>
      </c>
      <c r="E577" s="208" t="str">
        <f>ID!E318</f>
        <v>I</v>
      </c>
      <c r="F577" s="208" t="str">
        <f>ID!F318</f>
        <v>EMPTY-I</v>
      </c>
      <c r="G577" s="208" t="str">
        <f>ID!G318</f>
        <v>EMPTY-I</v>
      </c>
      <c r="H577" s="208">
        <f>ID!H318</f>
        <v>0</v>
      </c>
      <c r="I577" s="208">
        <f>ID!I318</f>
        <v>0</v>
      </c>
      <c r="J577" s="208">
        <f>ID!J318</f>
        <v>0</v>
      </c>
      <c r="K577" s="208">
        <f>ID!K318</f>
        <v>0</v>
      </c>
      <c r="L577" s="208">
        <f>ID!L318</f>
        <v>0</v>
      </c>
      <c r="M577" s="208">
        <f>ID!M318</f>
        <v>0</v>
      </c>
      <c r="N577" s="208">
        <f>ID!N318</f>
        <v>0</v>
      </c>
      <c r="O577" s="208" t="str">
        <f>ID!O318</f>
        <v>INT</v>
      </c>
      <c r="P577" s="208" t="str">
        <f>ID!P318</f>
        <v>TBA19</v>
      </c>
      <c r="Q577" s="208">
        <f>ID!Q318</f>
        <v>9</v>
      </c>
      <c r="R577" s="354">
        <f>ID!R318</f>
        <v>0</v>
      </c>
      <c r="S577" s="324"/>
      <c r="T577" s="311"/>
      <c r="U577" s="87">
        <f>IFERROR(VLOOKUP(AE577,timeToFix,3),"")</f>
        <v>0</v>
      </c>
      <c r="V577" s="112">
        <f>IF($V$3=ID!$H$3,
H577,IF($V$3=ID!$I$3,
I577,IF($V$3=ID!$J$3,
J577,IF($V$3=ID!$K$3,
K577,IF($V$3=ID!$L$3,
L577,IF($V$3=ID!$M$3,
M577,IF($V$3=ID!$N$3,
N577,"")))))))</f>
        <v>0</v>
      </c>
      <c r="W577" s="311"/>
      <c r="X577" s="313" t="str">
        <f>ID!AB318</f>
        <v>No Response</v>
      </c>
      <c r="Y577" s="313" t="str">
        <f>Faculty!AB318</f>
        <v>No Response</v>
      </c>
      <c r="Z577" s="313" t="str">
        <f>'Reviewer 1'!AB318</f>
        <v>No Response</v>
      </c>
      <c r="AA577" s="313" t="str">
        <f>'Reviewer 2'!AC330</f>
        <v>No Response</v>
      </c>
      <c r="AB577" s="216"/>
      <c r="AC577" s="85"/>
      <c r="AD577" s="157" t="str">
        <f>IFERROR(VLOOKUP(ID!AB318,RubricConversion,2,FALSE),"")</f>
        <v>NR</v>
      </c>
      <c r="AE577" s="157" t="str">
        <f>IFERROR(VLOOKUP(AD577,scale,2,FALSE),"")</f>
        <v>No Response</v>
      </c>
      <c r="AF577" s="4"/>
    </row>
    <row r="578" spans="1:32" ht="98" hidden="1">
      <c r="A578" s="85"/>
      <c r="B578" s="132"/>
      <c r="C578" s="324"/>
      <c r="D578" s="208"/>
      <c r="E578" s="208"/>
      <c r="F578" s="208"/>
      <c r="G578" s="208"/>
      <c r="H578" s="208"/>
      <c r="I578" s="208"/>
      <c r="J578" s="208"/>
      <c r="K578" s="208"/>
      <c r="L578" s="208"/>
      <c r="M578" s="208"/>
      <c r="N578" s="208"/>
      <c r="O578" s="208"/>
      <c r="P578" s="208"/>
      <c r="Q578" s="208"/>
      <c r="R578" s="311"/>
      <c r="S578" s="104" t="str">
        <f>CONCATENATE(ID!X318,CHAR(10),CHAR(10),Faculty!X318,CHAR(10),CHAR(10),'Reviewer 1'!X318,CHAR(10),CHAR(10),'Reviewer 2'!X330)</f>
        <v xml:space="preserve">
</v>
      </c>
      <c r="T578" s="311"/>
      <c r="U578" s="208"/>
      <c r="V578" s="112">
        <f>IF($V$3=ID!$H$3,
H578,IF($V$3=ID!$I$3,
I578,IF($V$3=ID!$J$3,
J578,IF($V$3=ID!$K$3,
K578,IF($V$3=ID!$L$3,
L578,IF($V$3=ID!$M$3,
M578,IF($V$3=ID!$N$3,
N578,"")))))))</f>
        <v>0</v>
      </c>
      <c r="W578" s="311"/>
      <c r="X578" s="311"/>
      <c r="Y578" s="311"/>
      <c r="Z578" s="311"/>
      <c r="AA578" s="311"/>
      <c r="AB578" s="216"/>
      <c r="AC578" s="85"/>
      <c r="AD578" s="73"/>
      <c r="AE578" s="73"/>
      <c r="AF578" s="4"/>
    </row>
    <row r="579" spans="1:32" ht="15" hidden="1">
      <c r="A579" s="85"/>
      <c r="B579" s="132">
        <f>ID!B319</f>
        <v>0</v>
      </c>
      <c r="C579" s="324"/>
      <c r="D579" s="208" t="str">
        <f>ID!D319</f>
        <v>EMPTY</v>
      </c>
      <c r="E579" s="208" t="str">
        <f>ID!E319</f>
        <v>J</v>
      </c>
      <c r="F579" s="208" t="str">
        <f>ID!F319</f>
        <v>EMPTY-J</v>
      </c>
      <c r="G579" s="208" t="str">
        <f>ID!G319</f>
        <v>EMPTY-J</v>
      </c>
      <c r="H579" s="208">
        <f>ID!H319</f>
        <v>0</v>
      </c>
      <c r="I579" s="208">
        <f>ID!I319</f>
        <v>0</v>
      </c>
      <c r="J579" s="208">
        <f>ID!J319</f>
        <v>0</v>
      </c>
      <c r="K579" s="208">
        <f>ID!K319</f>
        <v>0</v>
      </c>
      <c r="L579" s="208">
        <f>ID!L319</f>
        <v>0</v>
      </c>
      <c r="M579" s="208">
        <f>ID!M319</f>
        <v>0</v>
      </c>
      <c r="N579" s="208">
        <f>ID!N319</f>
        <v>0</v>
      </c>
      <c r="O579" s="208" t="str">
        <f>ID!O319</f>
        <v>INT</v>
      </c>
      <c r="P579" s="208" t="str">
        <f>ID!P319</f>
        <v>TBA19</v>
      </c>
      <c r="Q579" s="208">
        <f>ID!Q319</f>
        <v>10</v>
      </c>
      <c r="R579" s="354">
        <f>ID!R319</f>
        <v>0</v>
      </c>
      <c r="S579" s="324"/>
      <c r="T579" s="311"/>
      <c r="U579" s="87">
        <f>IFERROR(VLOOKUP(AE579,timeToFix,3),"")</f>
        <v>0</v>
      </c>
      <c r="V579" s="112">
        <f>IF($V$3=ID!$H$3,
H579,IF($V$3=ID!$I$3,
I579,IF($V$3=ID!$J$3,
J579,IF($V$3=ID!$K$3,
K579,IF($V$3=ID!$L$3,
L579,IF($V$3=ID!$M$3,
M579,IF($V$3=ID!$N$3,
N579,"")))))))</f>
        <v>0</v>
      </c>
      <c r="W579" s="311"/>
      <c r="X579" s="313" t="str">
        <f>ID!AB319</f>
        <v>No Response</v>
      </c>
      <c r="Y579" s="313" t="str">
        <f>Faculty!AB319</f>
        <v>No Response</v>
      </c>
      <c r="Z579" s="313" t="str">
        <f>'Reviewer 1'!AB319</f>
        <v>No Response</v>
      </c>
      <c r="AA579" s="313" t="str">
        <f>'Reviewer 2'!AC331</f>
        <v>No Response</v>
      </c>
      <c r="AB579" s="216"/>
      <c r="AC579" s="85"/>
      <c r="AD579" s="157" t="str">
        <f>IFERROR(VLOOKUP(ID!AB319,RubricConversion,2,FALSE),"")</f>
        <v>NR</v>
      </c>
      <c r="AE579" s="157" t="str">
        <f>IFERROR(VLOOKUP(AD579,scale,2,FALSE),"")</f>
        <v>No Response</v>
      </c>
      <c r="AF579" s="4"/>
    </row>
    <row r="580" spans="1:32" ht="98" hidden="1">
      <c r="A580" s="85"/>
      <c r="B580" s="132"/>
      <c r="C580" s="324"/>
      <c r="D580" s="208"/>
      <c r="E580" s="208"/>
      <c r="F580" s="208"/>
      <c r="G580" s="208"/>
      <c r="H580" s="208"/>
      <c r="I580" s="208"/>
      <c r="J580" s="208"/>
      <c r="K580" s="208"/>
      <c r="L580" s="208"/>
      <c r="M580" s="208"/>
      <c r="N580" s="208"/>
      <c r="O580" s="208"/>
      <c r="P580" s="208"/>
      <c r="Q580" s="208"/>
      <c r="R580" s="311"/>
      <c r="S580" s="104" t="str">
        <f>CONCATENATE(ID!X319,CHAR(10),CHAR(10),Faculty!X319,CHAR(10),CHAR(10),'Reviewer 1'!X319,CHAR(10),CHAR(10),'Reviewer 2'!X331)</f>
        <v xml:space="preserve">
</v>
      </c>
      <c r="T580" s="311"/>
      <c r="U580" s="208"/>
      <c r="V580" s="112">
        <f>IF($V$3=ID!$H$3,
H580,IF($V$3=ID!$I$3,
I580,IF($V$3=ID!$J$3,
J580,IF($V$3=ID!$K$3,
K580,IF($V$3=ID!$L$3,
L580,IF($V$3=ID!$M$3,
M580,IF($V$3=ID!$N$3,
N580,"")))))))</f>
        <v>0</v>
      </c>
      <c r="W580" s="311"/>
      <c r="X580" s="311"/>
      <c r="Y580" s="311"/>
      <c r="Z580" s="311"/>
      <c r="AA580" s="311"/>
      <c r="AB580" s="216"/>
      <c r="AC580" s="85"/>
      <c r="AD580" s="73"/>
      <c r="AE580" s="73"/>
      <c r="AF580" s="4"/>
    </row>
    <row r="581" spans="1:32" ht="15" hidden="1">
      <c r="A581" s="85"/>
      <c r="B581" s="132">
        <f>ID!B320</f>
        <v>0</v>
      </c>
      <c r="C581" s="324"/>
      <c r="D581" s="208" t="str">
        <f>ID!D320</f>
        <v>EMPTY</v>
      </c>
      <c r="E581" s="208" t="str">
        <f>ID!E320</f>
        <v>K</v>
      </c>
      <c r="F581" s="208" t="str">
        <f>ID!F320</f>
        <v>EMPTY-K</v>
      </c>
      <c r="G581" s="208" t="str">
        <f>ID!G320</f>
        <v>EMPTY-K</v>
      </c>
      <c r="H581" s="208">
        <f>ID!H320</f>
        <v>0</v>
      </c>
      <c r="I581" s="208">
        <f>ID!I320</f>
        <v>0</v>
      </c>
      <c r="J581" s="208">
        <f>ID!J320</f>
        <v>0</v>
      </c>
      <c r="K581" s="208">
        <f>ID!K320</f>
        <v>0</v>
      </c>
      <c r="L581" s="208">
        <f>ID!L320</f>
        <v>0</v>
      </c>
      <c r="M581" s="208">
        <f>ID!M320</f>
        <v>0</v>
      </c>
      <c r="N581" s="208">
        <f>ID!N320</f>
        <v>0</v>
      </c>
      <c r="O581" s="208" t="str">
        <f>ID!O320</f>
        <v>INT</v>
      </c>
      <c r="P581" s="208" t="str">
        <f>ID!P320</f>
        <v>TBA19</v>
      </c>
      <c r="Q581" s="208">
        <f>ID!Q320</f>
        <v>11</v>
      </c>
      <c r="R581" s="354">
        <f>ID!R320</f>
        <v>0</v>
      </c>
      <c r="S581" s="324"/>
      <c r="T581" s="311"/>
      <c r="U581" s="87">
        <f>IFERROR(VLOOKUP(AE581,timeToFix,3),"")</f>
        <v>0</v>
      </c>
      <c r="V581" s="112">
        <f>IF($V$3=ID!$H$3,
H581,IF($V$3=ID!$I$3,
I581,IF($V$3=ID!$J$3,
J581,IF($V$3=ID!$K$3,
K581,IF($V$3=ID!$L$3,
L581,IF($V$3=ID!$M$3,
M581,IF($V$3=ID!$N$3,
N581,"")))))))</f>
        <v>0</v>
      </c>
      <c r="W581" s="311"/>
      <c r="X581" s="313" t="str">
        <f>ID!AB320</f>
        <v>No Response</v>
      </c>
      <c r="Y581" s="313" t="str">
        <f>Faculty!AB320</f>
        <v>No Response</v>
      </c>
      <c r="Z581" s="313" t="str">
        <f>'Reviewer 1'!AB320</f>
        <v>No Response</v>
      </c>
      <c r="AA581" s="313" t="str">
        <f>'Reviewer 2'!AC332</f>
        <v>No Response</v>
      </c>
      <c r="AB581" s="216"/>
      <c r="AC581" s="85"/>
      <c r="AD581" s="157" t="str">
        <f>IFERROR(VLOOKUP(ID!AB320,RubricConversion,2,FALSE),"")</f>
        <v>NR</v>
      </c>
      <c r="AE581" s="157" t="str">
        <f>IFERROR(VLOOKUP(AD581,scale,2,FALSE),"")</f>
        <v>No Response</v>
      </c>
      <c r="AF581" s="4"/>
    </row>
    <row r="582" spans="1:32" ht="98" hidden="1">
      <c r="A582" s="85"/>
      <c r="B582" s="132"/>
      <c r="C582" s="324"/>
      <c r="D582" s="208"/>
      <c r="E582" s="208"/>
      <c r="F582" s="208"/>
      <c r="G582" s="208"/>
      <c r="H582" s="208"/>
      <c r="I582" s="208"/>
      <c r="J582" s="208"/>
      <c r="K582" s="208"/>
      <c r="L582" s="208"/>
      <c r="M582" s="208"/>
      <c r="N582" s="208"/>
      <c r="O582" s="208"/>
      <c r="P582" s="208"/>
      <c r="Q582" s="208"/>
      <c r="R582" s="311"/>
      <c r="S582" s="104" t="str">
        <f>CONCATENATE(ID!X320,CHAR(10),CHAR(10),Faculty!X320,CHAR(10),CHAR(10),'Reviewer 1'!X320,CHAR(10),CHAR(10),'Reviewer 2'!X332)</f>
        <v xml:space="preserve">
</v>
      </c>
      <c r="T582" s="311"/>
      <c r="U582" s="208"/>
      <c r="V582" s="112">
        <f>IF($V$3=ID!$H$3,
H582,IF($V$3=ID!$I$3,
I582,IF($V$3=ID!$J$3,
J582,IF($V$3=ID!$K$3,
K582,IF($V$3=ID!$L$3,
L582,IF($V$3=ID!$M$3,
M582,IF($V$3=ID!$N$3,
N582,"")))))))</f>
        <v>0</v>
      </c>
      <c r="W582" s="311"/>
      <c r="X582" s="311"/>
      <c r="Y582" s="311"/>
      <c r="Z582" s="311"/>
      <c r="AA582" s="311"/>
      <c r="AB582" s="216"/>
      <c r="AC582" s="85"/>
      <c r="AD582" s="73"/>
      <c r="AE582" s="73"/>
      <c r="AF582" s="4"/>
    </row>
    <row r="583" spans="1:32" ht="15" hidden="1">
      <c r="A583" s="85"/>
      <c r="B583" s="132">
        <f>ID!B321</f>
        <v>0</v>
      </c>
      <c r="C583" s="324"/>
      <c r="D583" s="208" t="str">
        <f>ID!D321</f>
        <v>EMPTY</v>
      </c>
      <c r="E583" s="208" t="str">
        <f>ID!E321</f>
        <v>L</v>
      </c>
      <c r="F583" s="208" t="str">
        <f>ID!F321</f>
        <v>EMPTY-L</v>
      </c>
      <c r="G583" s="208" t="str">
        <f>ID!G321</f>
        <v>EMPTY-L</v>
      </c>
      <c r="H583" s="208">
        <f>ID!H321</f>
        <v>0</v>
      </c>
      <c r="I583" s="208">
        <f>ID!I321</f>
        <v>0</v>
      </c>
      <c r="J583" s="208">
        <f>ID!J321</f>
        <v>0</v>
      </c>
      <c r="K583" s="208">
        <f>ID!K321</f>
        <v>0</v>
      </c>
      <c r="L583" s="208">
        <f>ID!L321</f>
        <v>0</v>
      </c>
      <c r="M583" s="208">
        <f>ID!M321</f>
        <v>0</v>
      </c>
      <c r="N583" s="208">
        <f>ID!N321</f>
        <v>0</v>
      </c>
      <c r="O583" s="208" t="str">
        <f>ID!O321</f>
        <v>INT</v>
      </c>
      <c r="P583" s="208" t="str">
        <f>ID!P321</f>
        <v>TBA19</v>
      </c>
      <c r="Q583" s="208">
        <f>ID!Q321</f>
        <v>12</v>
      </c>
      <c r="R583" s="354">
        <f>ID!R321</f>
        <v>0</v>
      </c>
      <c r="S583" s="324"/>
      <c r="T583" s="311"/>
      <c r="U583" s="87">
        <f>IFERROR(VLOOKUP(AE583,timeToFix,3),"")</f>
        <v>0</v>
      </c>
      <c r="V583" s="112">
        <f>IF($V$3=ID!$H$3,
H583,IF($V$3=ID!$I$3,
I583,IF($V$3=ID!$J$3,
J583,IF($V$3=ID!$K$3,
K583,IF($V$3=ID!$L$3,
L583,IF($V$3=ID!$M$3,
M583,IF($V$3=ID!$N$3,
N583,"")))))))</f>
        <v>0</v>
      </c>
      <c r="W583" s="311"/>
      <c r="X583" s="313" t="str">
        <f>ID!AB321</f>
        <v>No Response</v>
      </c>
      <c r="Y583" s="313" t="str">
        <f>Faculty!AB321</f>
        <v>No Response</v>
      </c>
      <c r="Z583" s="313" t="str">
        <f>'Reviewer 1'!AB321</f>
        <v>No Response</v>
      </c>
      <c r="AA583" s="313" t="str">
        <f>'Reviewer 2'!AC333</f>
        <v>No Response</v>
      </c>
      <c r="AB583" s="216"/>
      <c r="AC583" s="85"/>
      <c r="AD583" s="157" t="str">
        <f>IFERROR(VLOOKUP(ID!AB321,RubricConversion,2,FALSE),"")</f>
        <v>NR</v>
      </c>
      <c r="AE583" s="157" t="str">
        <f>IFERROR(VLOOKUP(AD583,scale,2,FALSE),"")</f>
        <v>No Response</v>
      </c>
      <c r="AF583" s="4"/>
    </row>
    <row r="584" spans="1:32" ht="98" hidden="1">
      <c r="A584" s="85"/>
      <c r="B584" s="132"/>
      <c r="C584" s="324"/>
      <c r="D584" s="208"/>
      <c r="E584" s="208"/>
      <c r="F584" s="208"/>
      <c r="G584" s="208"/>
      <c r="H584" s="208"/>
      <c r="I584" s="208"/>
      <c r="J584" s="208"/>
      <c r="K584" s="208"/>
      <c r="L584" s="208"/>
      <c r="M584" s="208"/>
      <c r="N584" s="208"/>
      <c r="O584" s="208"/>
      <c r="P584" s="208"/>
      <c r="Q584" s="208"/>
      <c r="R584" s="311"/>
      <c r="S584" s="104" t="str">
        <f>CONCATENATE(ID!X321,CHAR(10),CHAR(10),Faculty!X321,CHAR(10),CHAR(10),'Reviewer 1'!X321,CHAR(10),CHAR(10),'Reviewer 2'!X333)</f>
        <v xml:space="preserve">
</v>
      </c>
      <c r="T584" s="311"/>
      <c r="U584" s="208"/>
      <c r="V584" s="112">
        <f>IF($V$3=ID!$H$3,
H584,IF($V$3=ID!$I$3,
I584,IF($V$3=ID!$J$3,
J584,IF($V$3=ID!$K$3,
K584,IF($V$3=ID!$L$3,
L584,IF($V$3=ID!$M$3,
M584,IF($V$3=ID!$N$3,
N584,"")))))))</f>
        <v>0</v>
      </c>
      <c r="W584" s="311"/>
      <c r="X584" s="311"/>
      <c r="Y584" s="311"/>
      <c r="Z584" s="311"/>
      <c r="AA584" s="311"/>
      <c r="AB584" s="216"/>
      <c r="AC584" s="85"/>
      <c r="AD584" s="73"/>
      <c r="AE584" s="73"/>
      <c r="AF584" s="4"/>
    </row>
    <row r="585" spans="1:32" ht="15" hidden="1">
      <c r="A585" s="85"/>
      <c r="B585" s="132">
        <f>ID!B322</f>
        <v>0</v>
      </c>
      <c r="C585" s="324"/>
      <c r="D585" s="208" t="str">
        <f>ID!D322</f>
        <v>EMPTY</v>
      </c>
      <c r="E585" s="208" t="str">
        <f>ID!E322</f>
        <v>M</v>
      </c>
      <c r="F585" s="208" t="str">
        <f>ID!F322</f>
        <v>EMPTY-M</v>
      </c>
      <c r="G585" s="208" t="str">
        <f>ID!G322</f>
        <v>EMPTY-M</v>
      </c>
      <c r="H585" s="208">
        <f>ID!H322</f>
        <v>0</v>
      </c>
      <c r="I585" s="208">
        <f>ID!I322</f>
        <v>0</v>
      </c>
      <c r="J585" s="208">
        <f>ID!J322</f>
        <v>0</v>
      </c>
      <c r="K585" s="208">
        <f>ID!K322</f>
        <v>0</v>
      </c>
      <c r="L585" s="208">
        <f>ID!L322</f>
        <v>0</v>
      </c>
      <c r="M585" s="208">
        <f>ID!M322</f>
        <v>0</v>
      </c>
      <c r="N585" s="208">
        <f>ID!N322</f>
        <v>0</v>
      </c>
      <c r="O585" s="208" t="str">
        <f>ID!O322</f>
        <v>INT</v>
      </c>
      <c r="P585" s="208" t="str">
        <f>ID!P322</f>
        <v>TBA19</v>
      </c>
      <c r="Q585" s="208">
        <f>ID!Q322</f>
        <v>13</v>
      </c>
      <c r="R585" s="354">
        <f>ID!R322</f>
        <v>0</v>
      </c>
      <c r="S585" s="324"/>
      <c r="T585" s="311"/>
      <c r="U585" s="87">
        <f>IFERROR(VLOOKUP(AE585,timeToFix,3),"")</f>
        <v>0</v>
      </c>
      <c r="V585" s="112">
        <f>IF($V$3=ID!$H$3,
H585,IF($V$3=ID!$I$3,
I585,IF($V$3=ID!$J$3,
J585,IF($V$3=ID!$K$3,
K585,IF($V$3=ID!$L$3,
L585,IF($V$3=ID!$M$3,
M585,IF($V$3=ID!$N$3,
N585,"")))))))</f>
        <v>0</v>
      </c>
      <c r="W585" s="311"/>
      <c r="X585" s="313" t="str">
        <f>ID!AB322</f>
        <v>No Response</v>
      </c>
      <c r="Y585" s="313" t="str">
        <f>Faculty!AB322</f>
        <v>No Response</v>
      </c>
      <c r="Z585" s="313" t="str">
        <f>'Reviewer 1'!AB322</f>
        <v>No Response</v>
      </c>
      <c r="AA585" s="313" t="str">
        <f>'Reviewer 2'!AC334</f>
        <v>No Response</v>
      </c>
      <c r="AB585" s="216"/>
      <c r="AC585" s="85"/>
      <c r="AD585" s="157" t="str">
        <f>IFERROR(VLOOKUP(ID!AB322,RubricConversion,2,FALSE),"")</f>
        <v>NR</v>
      </c>
      <c r="AE585" s="157" t="str">
        <f>IFERROR(VLOOKUP(AD585,scale,2,FALSE),"")</f>
        <v>No Response</v>
      </c>
      <c r="AF585" s="4"/>
    </row>
    <row r="586" spans="1:32" ht="98" hidden="1">
      <c r="A586" s="85"/>
      <c r="B586" s="132"/>
      <c r="C586" s="324"/>
      <c r="D586" s="208"/>
      <c r="E586" s="208"/>
      <c r="F586" s="208"/>
      <c r="G586" s="208"/>
      <c r="H586" s="208"/>
      <c r="I586" s="208"/>
      <c r="J586" s="208"/>
      <c r="K586" s="208"/>
      <c r="L586" s="208"/>
      <c r="M586" s="208"/>
      <c r="N586" s="208"/>
      <c r="O586" s="208"/>
      <c r="P586" s="208"/>
      <c r="Q586" s="208"/>
      <c r="R586" s="311"/>
      <c r="S586" s="104" t="str">
        <f>CONCATENATE(ID!X322,CHAR(10),CHAR(10),Faculty!X322,CHAR(10),CHAR(10),'Reviewer 1'!X322,CHAR(10),CHAR(10),'Reviewer 2'!X334)</f>
        <v xml:space="preserve">
</v>
      </c>
      <c r="T586" s="311"/>
      <c r="U586" s="208"/>
      <c r="V586" s="112">
        <f>IF($V$3=ID!$H$3,
H586,IF($V$3=ID!$I$3,
I586,IF($V$3=ID!$J$3,
J586,IF($V$3=ID!$K$3,
K586,IF($V$3=ID!$L$3,
L586,IF($V$3=ID!$M$3,
M586,IF($V$3=ID!$N$3,
N586,"")))))))</f>
        <v>0</v>
      </c>
      <c r="W586" s="311"/>
      <c r="X586" s="311"/>
      <c r="Y586" s="311"/>
      <c r="Z586" s="311"/>
      <c r="AA586" s="311"/>
      <c r="AB586" s="216"/>
      <c r="AC586" s="85"/>
      <c r="AD586" s="73"/>
      <c r="AE586" s="73"/>
      <c r="AF586" s="4"/>
    </row>
    <row r="587" spans="1:32" ht="15" hidden="1">
      <c r="A587" s="85"/>
      <c r="B587" s="132">
        <f>ID!B323</f>
        <v>0</v>
      </c>
      <c r="C587" s="324"/>
      <c r="D587" s="208" t="str">
        <f>ID!D323</f>
        <v>EMPTY</v>
      </c>
      <c r="E587" s="208" t="str">
        <f>ID!E323</f>
        <v>N</v>
      </c>
      <c r="F587" s="208" t="str">
        <f>ID!F323</f>
        <v>EMPTY-N</v>
      </c>
      <c r="G587" s="208" t="str">
        <f>ID!G323</f>
        <v>EMPTY-N</v>
      </c>
      <c r="H587" s="208">
        <f>ID!H323</f>
        <v>0</v>
      </c>
      <c r="I587" s="208">
        <f>ID!I323</f>
        <v>0</v>
      </c>
      <c r="J587" s="208">
        <f>ID!J323</f>
        <v>0</v>
      </c>
      <c r="K587" s="208">
        <f>ID!K323</f>
        <v>0</v>
      </c>
      <c r="L587" s="208">
        <f>ID!L323</f>
        <v>0</v>
      </c>
      <c r="M587" s="208">
        <f>ID!M323</f>
        <v>0</v>
      </c>
      <c r="N587" s="208">
        <f>ID!N323</f>
        <v>0</v>
      </c>
      <c r="O587" s="208" t="str">
        <f>ID!O323</f>
        <v>INT</v>
      </c>
      <c r="P587" s="208" t="str">
        <f>ID!P323</f>
        <v>TBA19</v>
      </c>
      <c r="Q587" s="208">
        <f>ID!Q323</f>
        <v>14</v>
      </c>
      <c r="R587" s="354">
        <f>ID!R323</f>
        <v>0</v>
      </c>
      <c r="S587" s="324"/>
      <c r="T587" s="311"/>
      <c r="U587" s="87">
        <f>IFERROR(VLOOKUP(AE587,timeToFix,3),"")</f>
        <v>0</v>
      </c>
      <c r="V587" s="112">
        <f>IF($V$3=ID!$H$3,
H587,IF($V$3=ID!$I$3,
I587,IF($V$3=ID!$J$3,
J587,IF($V$3=ID!$K$3,
K587,IF($V$3=ID!$L$3,
L587,IF($V$3=ID!$M$3,
M587,IF($V$3=ID!$N$3,
N587,"")))))))</f>
        <v>0</v>
      </c>
      <c r="W587" s="311"/>
      <c r="X587" s="313" t="str">
        <f>ID!AB323</f>
        <v>No Response</v>
      </c>
      <c r="Y587" s="313" t="str">
        <f>Faculty!AB323</f>
        <v>No Response</v>
      </c>
      <c r="Z587" s="313" t="str">
        <f>'Reviewer 1'!AB323</f>
        <v>No Response</v>
      </c>
      <c r="AA587" s="313" t="str">
        <f>'Reviewer 2'!AC335</f>
        <v>No Response</v>
      </c>
      <c r="AB587" s="216"/>
      <c r="AC587" s="85"/>
      <c r="AD587" s="157" t="str">
        <f>IFERROR(VLOOKUP(ID!AB323,RubricConversion,2,FALSE),"")</f>
        <v>NR</v>
      </c>
      <c r="AE587" s="157" t="str">
        <f>IFERROR(VLOOKUP(AD587,scale,2,FALSE),"")</f>
        <v>No Response</v>
      </c>
      <c r="AF587" s="4"/>
    </row>
    <row r="588" spans="1:32" ht="98" hidden="1">
      <c r="A588" s="85"/>
      <c r="B588" s="132"/>
      <c r="C588" s="324"/>
      <c r="D588" s="208"/>
      <c r="E588" s="208"/>
      <c r="F588" s="208"/>
      <c r="G588" s="208"/>
      <c r="H588" s="208"/>
      <c r="I588" s="208"/>
      <c r="J588" s="208"/>
      <c r="K588" s="208"/>
      <c r="L588" s="208"/>
      <c r="M588" s="208"/>
      <c r="N588" s="208"/>
      <c r="O588" s="208"/>
      <c r="P588" s="208"/>
      <c r="Q588" s="208"/>
      <c r="R588" s="311"/>
      <c r="S588" s="104" t="str">
        <f>CONCATENATE(ID!X323,CHAR(10),CHAR(10),Faculty!X323,CHAR(10),CHAR(10),'Reviewer 1'!X323,CHAR(10),CHAR(10),'Reviewer 2'!X335)</f>
        <v xml:space="preserve">
</v>
      </c>
      <c r="T588" s="311"/>
      <c r="U588" s="208"/>
      <c r="V588" s="112">
        <f>IF($V$3=ID!$H$3,
H588,IF($V$3=ID!$I$3,
I588,IF($V$3=ID!$J$3,
J588,IF($V$3=ID!$K$3,
K588,IF($V$3=ID!$L$3,
L588,IF($V$3=ID!$M$3,
M588,IF($V$3=ID!$N$3,
N588,"")))))))</f>
        <v>0</v>
      </c>
      <c r="W588" s="311"/>
      <c r="X588" s="311"/>
      <c r="Y588" s="311"/>
      <c r="Z588" s="311"/>
      <c r="AA588" s="311"/>
      <c r="AB588" s="216"/>
      <c r="AC588" s="85"/>
      <c r="AD588" s="73"/>
      <c r="AE588" s="73"/>
      <c r="AF588" s="4"/>
    </row>
    <row r="589" spans="1:32" ht="15" hidden="1">
      <c r="A589" s="85"/>
      <c r="B589" s="132">
        <f>ID!B324</f>
        <v>0</v>
      </c>
      <c r="C589" s="324"/>
      <c r="D589" s="208" t="str">
        <f>ID!D324</f>
        <v>EMPTY</v>
      </c>
      <c r="E589" s="208" t="str">
        <f>ID!E324</f>
        <v>O</v>
      </c>
      <c r="F589" s="208" t="str">
        <f>ID!F324</f>
        <v>EMPTY-O</v>
      </c>
      <c r="G589" s="208" t="str">
        <f>ID!G324</f>
        <v>EMPTY-O</v>
      </c>
      <c r="H589" s="208">
        <f>ID!H324</f>
        <v>0</v>
      </c>
      <c r="I589" s="208">
        <f>ID!I324</f>
        <v>0</v>
      </c>
      <c r="J589" s="208">
        <f>ID!J324</f>
        <v>0</v>
      </c>
      <c r="K589" s="208">
        <f>ID!K324</f>
        <v>0</v>
      </c>
      <c r="L589" s="208">
        <f>ID!L324</f>
        <v>0</v>
      </c>
      <c r="M589" s="208">
        <f>ID!M324</f>
        <v>0</v>
      </c>
      <c r="N589" s="208">
        <f>ID!N324</f>
        <v>0</v>
      </c>
      <c r="O589" s="208" t="str">
        <f>ID!O324</f>
        <v>INT</v>
      </c>
      <c r="P589" s="208" t="str">
        <f>ID!P324</f>
        <v>TBA19</v>
      </c>
      <c r="Q589" s="208">
        <f>ID!Q324</f>
        <v>15</v>
      </c>
      <c r="R589" s="354">
        <f>ID!R324</f>
        <v>0</v>
      </c>
      <c r="S589" s="324"/>
      <c r="T589" s="311"/>
      <c r="U589" s="87">
        <f>IFERROR(VLOOKUP(AE589,timeToFix,3),"")</f>
        <v>0</v>
      </c>
      <c r="V589" s="112">
        <f>IF($V$3=ID!$H$3,
H589,IF($V$3=ID!$I$3,
I589,IF($V$3=ID!$J$3,
J589,IF($V$3=ID!$K$3,
K589,IF($V$3=ID!$L$3,
L589,IF($V$3=ID!$M$3,
M589,IF($V$3=ID!$N$3,
N589,"")))))))</f>
        <v>0</v>
      </c>
      <c r="W589" s="311"/>
      <c r="X589" s="313" t="str">
        <f>ID!AB324</f>
        <v>No Response</v>
      </c>
      <c r="Y589" s="313" t="str">
        <f>Faculty!AB324</f>
        <v>No Response</v>
      </c>
      <c r="Z589" s="313" t="str">
        <f>'Reviewer 1'!AB324</f>
        <v>No Response</v>
      </c>
      <c r="AA589" s="313" t="str">
        <f>'Reviewer 2'!AC336</f>
        <v>No Response</v>
      </c>
      <c r="AB589" s="216"/>
      <c r="AC589" s="85"/>
      <c r="AD589" s="157" t="str">
        <f>IFERROR(VLOOKUP(ID!AB324,RubricConversion,2,FALSE),"")</f>
        <v>NR</v>
      </c>
      <c r="AE589" s="157" t="str">
        <f>IFERROR(VLOOKUP(AD589,scale,2,FALSE),"")</f>
        <v>No Response</v>
      </c>
      <c r="AF589" s="4"/>
    </row>
    <row r="590" spans="1:32" ht="98" hidden="1">
      <c r="A590" s="85"/>
      <c r="B590" s="132"/>
      <c r="C590" s="324"/>
      <c r="D590" s="208"/>
      <c r="E590" s="208"/>
      <c r="F590" s="208"/>
      <c r="G590" s="208"/>
      <c r="H590" s="208"/>
      <c r="I590" s="208"/>
      <c r="J590" s="208"/>
      <c r="K590" s="208"/>
      <c r="L590" s="208"/>
      <c r="M590" s="208"/>
      <c r="N590" s="208"/>
      <c r="O590" s="208"/>
      <c r="P590" s="208"/>
      <c r="Q590" s="208"/>
      <c r="R590" s="311"/>
      <c r="S590" s="104" t="str">
        <f>CONCATENATE(ID!X324,CHAR(10),CHAR(10),Faculty!X324,CHAR(10),CHAR(10),'Reviewer 1'!X324,CHAR(10),CHAR(10),'Reviewer 2'!X336)</f>
        <v xml:space="preserve">
</v>
      </c>
      <c r="T590" s="311"/>
      <c r="U590" s="208"/>
      <c r="V590" s="112">
        <f>IF($V$3=ID!$H$3,
H590,IF($V$3=ID!$I$3,
I590,IF($V$3=ID!$J$3,
J590,IF($V$3=ID!$K$3,
K590,IF($V$3=ID!$L$3,
L590,IF($V$3=ID!$M$3,
M590,IF($V$3=ID!$N$3,
N590,"")))))))</f>
        <v>0</v>
      </c>
      <c r="W590" s="311"/>
      <c r="X590" s="311"/>
      <c r="Y590" s="311"/>
      <c r="Z590" s="311"/>
      <c r="AA590" s="311"/>
      <c r="AB590" s="216"/>
      <c r="AC590" s="85"/>
      <c r="AD590" s="73"/>
      <c r="AE590" s="73"/>
      <c r="AF590" s="4"/>
    </row>
    <row r="591" spans="1:32" ht="15" hidden="1">
      <c r="A591" s="85"/>
      <c r="B591" s="132">
        <f>ID!B325</f>
        <v>0</v>
      </c>
      <c r="C591" s="324"/>
      <c r="D591" s="208" t="str">
        <f>ID!D325</f>
        <v>EMPTY</v>
      </c>
      <c r="E591" s="208" t="str">
        <f>ID!E325</f>
        <v>P</v>
      </c>
      <c r="F591" s="208" t="str">
        <f>ID!F325</f>
        <v>EMPTY-P</v>
      </c>
      <c r="G591" s="208" t="str">
        <f>ID!G325</f>
        <v>EMPTY-P</v>
      </c>
      <c r="H591" s="208">
        <f>ID!H325</f>
        <v>0</v>
      </c>
      <c r="I591" s="208">
        <f>ID!I325</f>
        <v>0</v>
      </c>
      <c r="J591" s="208">
        <f>ID!J325</f>
        <v>0</v>
      </c>
      <c r="K591" s="208">
        <f>ID!K325</f>
        <v>0</v>
      </c>
      <c r="L591" s="208">
        <f>ID!L325</f>
        <v>0</v>
      </c>
      <c r="M591" s="208">
        <f>ID!M325</f>
        <v>0</v>
      </c>
      <c r="N591" s="208">
        <f>ID!N325</f>
        <v>0</v>
      </c>
      <c r="O591" s="208" t="str">
        <f>ID!O325</f>
        <v>INT</v>
      </c>
      <c r="P591" s="208" t="str">
        <f>ID!P325</f>
        <v>TBA19</v>
      </c>
      <c r="Q591" s="208">
        <f>ID!Q325</f>
        <v>16</v>
      </c>
      <c r="R591" s="354">
        <f>ID!R325</f>
        <v>0</v>
      </c>
      <c r="S591" s="324"/>
      <c r="T591" s="311"/>
      <c r="U591" s="87">
        <f>IFERROR(VLOOKUP(AE591,timeToFix,3),"")</f>
        <v>0</v>
      </c>
      <c r="V591" s="112">
        <f>IF($V$3=ID!$H$3,
H591,IF($V$3=ID!$I$3,
I591,IF($V$3=ID!$J$3,
J591,IF($V$3=ID!$K$3,
K591,IF($V$3=ID!$L$3,
L591,IF($V$3=ID!$M$3,
M591,IF($V$3=ID!$N$3,
N591,"")))))))</f>
        <v>0</v>
      </c>
      <c r="W591" s="311"/>
      <c r="X591" s="313" t="str">
        <f>ID!AB325</f>
        <v>No Response</v>
      </c>
      <c r="Y591" s="313" t="str">
        <f>Faculty!AB325</f>
        <v>No Response</v>
      </c>
      <c r="Z591" s="313" t="str">
        <f>'Reviewer 1'!AB325</f>
        <v>No Response</v>
      </c>
      <c r="AA591" s="313" t="str">
        <f>'Reviewer 2'!AC337</f>
        <v>No Response</v>
      </c>
      <c r="AB591" s="216"/>
      <c r="AC591" s="85"/>
      <c r="AD591" s="157" t="str">
        <f>IFERROR(VLOOKUP(ID!AB325,RubricConversion,2,FALSE),"")</f>
        <v>NR</v>
      </c>
      <c r="AE591" s="157" t="str">
        <f>IFERROR(VLOOKUP(AD591,scale,2,FALSE),"")</f>
        <v>No Response</v>
      </c>
      <c r="AF591" s="4"/>
    </row>
    <row r="592" spans="1:32" ht="98" hidden="1">
      <c r="A592" s="85"/>
      <c r="B592" s="132"/>
      <c r="C592" s="324"/>
      <c r="D592" s="208"/>
      <c r="E592" s="208"/>
      <c r="F592" s="208"/>
      <c r="G592" s="208"/>
      <c r="H592" s="208"/>
      <c r="I592" s="208"/>
      <c r="J592" s="208"/>
      <c r="K592" s="208"/>
      <c r="L592" s="208"/>
      <c r="M592" s="208"/>
      <c r="N592" s="208"/>
      <c r="O592" s="208"/>
      <c r="P592" s="208"/>
      <c r="Q592" s="208"/>
      <c r="R592" s="311"/>
      <c r="S592" s="104" t="str">
        <f>CONCATENATE(ID!X325,CHAR(10),CHAR(10),Faculty!X325,CHAR(10),CHAR(10),'Reviewer 1'!X325,CHAR(10),CHAR(10),'Reviewer 2'!X337)</f>
        <v xml:space="preserve">
</v>
      </c>
      <c r="T592" s="311"/>
      <c r="U592" s="208"/>
      <c r="V592" s="112">
        <f>IF($V$3=ID!$H$3,
H592,IF($V$3=ID!$I$3,
I592,IF($V$3=ID!$J$3,
J592,IF($V$3=ID!$K$3,
K592,IF($V$3=ID!$L$3,
L592,IF($V$3=ID!$M$3,
M592,IF($V$3=ID!$N$3,
N592,"")))))))</f>
        <v>0</v>
      </c>
      <c r="W592" s="311"/>
      <c r="X592" s="311"/>
      <c r="Y592" s="311"/>
      <c r="Z592" s="311"/>
      <c r="AA592" s="311"/>
      <c r="AB592" s="216"/>
      <c r="AC592" s="85"/>
      <c r="AD592" s="73"/>
      <c r="AE592" s="73"/>
      <c r="AF592" s="4"/>
    </row>
    <row r="593" spans="1:32" ht="15" hidden="1">
      <c r="A593" s="85"/>
      <c r="B593" s="132">
        <f>ID!B326</f>
        <v>0</v>
      </c>
      <c r="C593" s="324"/>
      <c r="D593" s="208" t="str">
        <f>ID!D326</f>
        <v>EMPTY</v>
      </c>
      <c r="E593" s="208" t="str">
        <f>ID!E326</f>
        <v>Q</v>
      </c>
      <c r="F593" s="208" t="str">
        <f>ID!F326</f>
        <v>EMPTY-Q</v>
      </c>
      <c r="G593" s="208" t="str">
        <f>ID!G326</f>
        <v>EMPTY-Q</v>
      </c>
      <c r="H593" s="208">
        <f>ID!H326</f>
        <v>0</v>
      </c>
      <c r="I593" s="208">
        <f>ID!I326</f>
        <v>0</v>
      </c>
      <c r="J593" s="208">
        <f>ID!J326</f>
        <v>0</v>
      </c>
      <c r="K593" s="208">
        <f>ID!K326</f>
        <v>0</v>
      </c>
      <c r="L593" s="208">
        <f>ID!L326</f>
        <v>0</v>
      </c>
      <c r="M593" s="208">
        <f>ID!M326</f>
        <v>0</v>
      </c>
      <c r="N593" s="208">
        <f>ID!N326</f>
        <v>0</v>
      </c>
      <c r="O593" s="208" t="str">
        <f>ID!O326</f>
        <v>INT</v>
      </c>
      <c r="P593" s="208" t="str">
        <f>ID!P326</f>
        <v>TBA19</v>
      </c>
      <c r="Q593" s="208">
        <f>ID!Q326</f>
        <v>17</v>
      </c>
      <c r="R593" s="354">
        <f>ID!R326</f>
        <v>0</v>
      </c>
      <c r="S593" s="324"/>
      <c r="T593" s="311"/>
      <c r="U593" s="87">
        <f>IFERROR(VLOOKUP(AE593,timeToFix,3),"")</f>
        <v>0</v>
      </c>
      <c r="V593" s="112">
        <f>IF($V$3=ID!$H$3,
H593,IF($V$3=ID!$I$3,
I593,IF($V$3=ID!$J$3,
J593,IF($V$3=ID!$K$3,
K593,IF($V$3=ID!$L$3,
L593,IF($V$3=ID!$M$3,
M593,IF($V$3=ID!$N$3,
N593,"")))))))</f>
        <v>0</v>
      </c>
      <c r="W593" s="311"/>
      <c r="X593" s="313" t="str">
        <f>ID!AB326</f>
        <v>No Response</v>
      </c>
      <c r="Y593" s="313" t="str">
        <f>Faculty!AB326</f>
        <v>No Response</v>
      </c>
      <c r="Z593" s="313" t="str">
        <f>'Reviewer 1'!AB326</f>
        <v>No Response</v>
      </c>
      <c r="AA593" s="313" t="str">
        <f>'Reviewer 2'!AC338</f>
        <v>No Response</v>
      </c>
      <c r="AB593" s="216"/>
      <c r="AC593" s="85"/>
      <c r="AD593" s="157" t="str">
        <f>IFERROR(VLOOKUP(ID!AB326,RubricConversion,2,FALSE),"")</f>
        <v>NR</v>
      </c>
      <c r="AE593" s="157" t="str">
        <f>IFERROR(VLOOKUP(AD593,scale,2,FALSE),"")</f>
        <v>No Response</v>
      </c>
      <c r="AF593" s="4"/>
    </row>
    <row r="594" spans="1:32" ht="98" hidden="1">
      <c r="A594" s="85"/>
      <c r="B594" s="132"/>
      <c r="C594" s="324"/>
      <c r="D594" s="208"/>
      <c r="E594" s="208"/>
      <c r="F594" s="208"/>
      <c r="G594" s="208"/>
      <c r="H594" s="208"/>
      <c r="I594" s="208"/>
      <c r="J594" s="208"/>
      <c r="K594" s="208"/>
      <c r="L594" s="208"/>
      <c r="M594" s="208"/>
      <c r="N594" s="208"/>
      <c r="O594" s="208"/>
      <c r="P594" s="208"/>
      <c r="Q594" s="208"/>
      <c r="R594" s="311"/>
      <c r="S594" s="104" t="str">
        <f>CONCATENATE(ID!X326,CHAR(10),CHAR(10),Faculty!X326,CHAR(10),CHAR(10),'Reviewer 1'!X326,CHAR(10),CHAR(10),'Reviewer 2'!X338)</f>
        <v xml:space="preserve">
</v>
      </c>
      <c r="T594" s="311"/>
      <c r="U594" s="208"/>
      <c r="V594" s="112">
        <f>IF($V$3=ID!$H$3,
H594,IF($V$3=ID!$I$3,
I594,IF($V$3=ID!$J$3,
J594,IF($V$3=ID!$K$3,
K594,IF($V$3=ID!$L$3,
L594,IF($V$3=ID!$M$3,
M594,IF($V$3=ID!$N$3,
N594,"")))))))</f>
        <v>0</v>
      </c>
      <c r="W594" s="311"/>
      <c r="X594" s="311"/>
      <c r="Y594" s="311"/>
      <c r="Z594" s="311"/>
      <c r="AA594" s="311"/>
      <c r="AB594" s="216"/>
      <c r="AC594" s="85"/>
      <c r="AD594" s="73"/>
      <c r="AE594" s="73"/>
      <c r="AF594" s="4"/>
    </row>
    <row r="595" spans="1:32" ht="15" hidden="1">
      <c r="A595" s="85"/>
      <c r="B595" s="132">
        <f>ID!B327</f>
        <v>0</v>
      </c>
      <c r="C595" s="324"/>
      <c r="D595" s="208" t="str">
        <f>ID!D327</f>
        <v>EMPTY</v>
      </c>
      <c r="E595" s="208" t="str">
        <f>ID!E327</f>
        <v>R</v>
      </c>
      <c r="F595" s="208" t="str">
        <f>ID!F327</f>
        <v>EMPTY-R</v>
      </c>
      <c r="G595" s="208" t="str">
        <f>ID!G327</f>
        <v>EMPTY-R</v>
      </c>
      <c r="H595" s="208">
        <f>ID!H327</f>
        <v>0</v>
      </c>
      <c r="I595" s="208">
        <f>ID!I327</f>
        <v>0</v>
      </c>
      <c r="J595" s="208">
        <f>ID!J327</f>
        <v>0</v>
      </c>
      <c r="K595" s="208">
        <f>ID!K327</f>
        <v>0</v>
      </c>
      <c r="L595" s="208">
        <f>ID!L327</f>
        <v>0</v>
      </c>
      <c r="M595" s="208">
        <f>ID!M327</f>
        <v>0</v>
      </c>
      <c r="N595" s="208">
        <f>ID!N327</f>
        <v>0</v>
      </c>
      <c r="O595" s="208" t="str">
        <f>ID!O327</f>
        <v>INT</v>
      </c>
      <c r="P595" s="208" t="str">
        <f>ID!P327</f>
        <v>TBA19</v>
      </c>
      <c r="Q595" s="208">
        <f>ID!Q327</f>
        <v>18</v>
      </c>
      <c r="R595" s="354">
        <f>ID!R327</f>
        <v>0</v>
      </c>
      <c r="S595" s="324"/>
      <c r="T595" s="311"/>
      <c r="U595" s="87">
        <f>IFERROR(VLOOKUP(AE595,timeToFix,3),"")</f>
        <v>0</v>
      </c>
      <c r="V595" s="112">
        <f>IF($V$3=ID!$H$3,
H595,IF($V$3=ID!$I$3,
I595,IF($V$3=ID!$J$3,
J595,IF($V$3=ID!$K$3,
K595,IF($V$3=ID!$L$3,
L595,IF($V$3=ID!$M$3,
M595,IF($V$3=ID!$N$3,
N595,"")))))))</f>
        <v>0</v>
      </c>
      <c r="W595" s="311"/>
      <c r="X595" s="313" t="str">
        <f>ID!AB327</f>
        <v>No Response</v>
      </c>
      <c r="Y595" s="313" t="str">
        <f>Faculty!AB327</f>
        <v>No Response</v>
      </c>
      <c r="Z595" s="313" t="str">
        <f>'Reviewer 1'!AB327</f>
        <v>No Response</v>
      </c>
      <c r="AA595" s="313" t="str">
        <f>'Reviewer 2'!AC339</f>
        <v>No Response</v>
      </c>
      <c r="AB595" s="216"/>
      <c r="AC595" s="85"/>
      <c r="AD595" s="157" t="str">
        <f>IFERROR(VLOOKUP(ID!AB327,RubricConversion,2,FALSE),"")</f>
        <v>NR</v>
      </c>
      <c r="AE595" s="157" t="str">
        <f>IFERROR(VLOOKUP(AD595,scale,2,FALSE),"")</f>
        <v>No Response</v>
      </c>
      <c r="AF595" s="4"/>
    </row>
    <row r="596" spans="1:32" ht="98" hidden="1">
      <c r="A596" s="85"/>
      <c r="B596" s="132"/>
      <c r="C596" s="324"/>
      <c r="D596" s="208"/>
      <c r="E596" s="208"/>
      <c r="F596" s="208"/>
      <c r="G596" s="208"/>
      <c r="H596" s="208"/>
      <c r="I596" s="208"/>
      <c r="J596" s="208"/>
      <c r="K596" s="208"/>
      <c r="L596" s="208"/>
      <c r="M596" s="208"/>
      <c r="N596" s="208"/>
      <c r="O596" s="208"/>
      <c r="P596" s="208"/>
      <c r="Q596" s="208"/>
      <c r="R596" s="311"/>
      <c r="S596" s="104" t="str">
        <f>CONCATENATE(ID!X327,CHAR(10),CHAR(10),Faculty!X327,CHAR(10),CHAR(10),'Reviewer 1'!X327,CHAR(10),CHAR(10),'Reviewer 2'!X339)</f>
        <v xml:space="preserve">
</v>
      </c>
      <c r="T596" s="311"/>
      <c r="U596" s="208"/>
      <c r="V596" s="112">
        <f>IF($V$3=ID!$H$3,
H596,IF($V$3=ID!$I$3,
I596,IF($V$3=ID!$J$3,
J596,IF($V$3=ID!$K$3,
K596,IF($V$3=ID!$L$3,
L596,IF($V$3=ID!$M$3,
M596,IF($V$3=ID!$N$3,
N596,"")))))))</f>
        <v>0</v>
      </c>
      <c r="W596" s="311"/>
      <c r="X596" s="311"/>
      <c r="Y596" s="311"/>
      <c r="Z596" s="311"/>
      <c r="AA596" s="311"/>
      <c r="AB596" s="216"/>
      <c r="AC596" s="85"/>
      <c r="AD596" s="73"/>
      <c r="AE596" s="73"/>
      <c r="AF596" s="4"/>
    </row>
    <row r="597" spans="1:32" ht="15" hidden="1">
      <c r="A597" s="85"/>
      <c r="B597" s="132">
        <f>ID!B328</f>
        <v>0</v>
      </c>
      <c r="C597" s="324"/>
      <c r="D597" s="208" t="str">
        <f>ID!D328</f>
        <v>EMPTY</v>
      </c>
      <c r="E597" s="208" t="str">
        <f>ID!E328</f>
        <v>S</v>
      </c>
      <c r="F597" s="208" t="str">
        <f>ID!F328</f>
        <v>EMPTY-S</v>
      </c>
      <c r="G597" s="208" t="str">
        <f>ID!G328</f>
        <v>EMPTY-S</v>
      </c>
      <c r="H597" s="208">
        <f>ID!H328</f>
        <v>0</v>
      </c>
      <c r="I597" s="208">
        <f>ID!I328</f>
        <v>0</v>
      </c>
      <c r="J597" s="208">
        <f>ID!J328</f>
        <v>0</v>
      </c>
      <c r="K597" s="208">
        <f>ID!K328</f>
        <v>0</v>
      </c>
      <c r="L597" s="208">
        <f>ID!L328</f>
        <v>0</v>
      </c>
      <c r="M597" s="208">
        <f>ID!M328</f>
        <v>0</v>
      </c>
      <c r="N597" s="208">
        <f>ID!N328</f>
        <v>0</v>
      </c>
      <c r="O597" s="208" t="str">
        <f>ID!O328</f>
        <v>INT</v>
      </c>
      <c r="P597" s="208" t="str">
        <f>ID!P328</f>
        <v>TBA19</v>
      </c>
      <c r="Q597" s="208">
        <f>ID!Q328</f>
        <v>19</v>
      </c>
      <c r="R597" s="354">
        <f>ID!R328</f>
        <v>0</v>
      </c>
      <c r="S597" s="324"/>
      <c r="T597" s="311"/>
      <c r="U597" s="87">
        <f>IFERROR(VLOOKUP(AE597,timeToFix,3),"")</f>
        <v>0</v>
      </c>
      <c r="V597" s="112">
        <f>IF($V$3=ID!$H$3,
H597,IF($V$3=ID!$I$3,
I597,IF($V$3=ID!$J$3,
J597,IF($V$3=ID!$K$3,
K597,IF($V$3=ID!$L$3,
L597,IF($V$3=ID!$M$3,
M597,IF($V$3=ID!$N$3,
N597,"")))))))</f>
        <v>0</v>
      </c>
      <c r="W597" s="311"/>
      <c r="X597" s="313" t="str">
        <f>ID!AB328</f>
        <v>No Response</v>
      </c>
      <c r="Y597" s="313" t="str">
        <f>Faculty!AB328</f>
        <v>No Response</v>
      </c>
      <c r="Z597" s="313" t="str">
        <f>'Reviewer 1'!AB328</f>
        <v>No Response</v>
      </c>
      <c r="AA597" s="313" t="str">
        <f>'Reviewer 2'!AC340</f>
        <v>No Response</v>
      </c>
      <c r="AB597" s="216"/>
      <c r="AC597" s="85"/>
      <c r="AD597" s="157" t="str">
        <f>IFERROR(VLOOKUP(ID!AB328,RubricConversion,2,FALSE),"")</f>
        <v>NR</v>
      </c>
      <c r="AE597" s="157" t="str">
        <f>IFERROR(VLOOKUP(AD597,scale,2,FALSE),"")</f>
        <v>No Response</v>
      </c>
      <c r="AF597" s="4"/>
    </row>
    <row r="598" spans="1:32" ht="98" hidden="1">
      <c r="A598" s="85"/>
      <c r="B598" s="132"/>
      <c r="C598" s="324"/>
      <c r="D598" s="208"/>
      <c r="E598" s="208"/>
      <c r="F598" s="208"/>
      <c r="G598" s="208"/>
      <c r="H598" s="208"/>
      <c r="I598" s="208"/>
      <c r="J598" s="208"/>
      <c r="K598" s="208"/>
      <c r="L598" s="208"/>
      <c r="M598" s="208"/>
      <c r="N598" s="208"/>
      <c r="O598" s="208"/>
      <c r="P598" s="208"/>
      <c r="Q598" s="208"/>
      <c r="R598" s="311"/>
      <c r="S598" s="104" t="str">
        <f>CONCATENATE(ID!X328,CHAR(10),CHAR(10),Faculty!X328,CHAR(10),CHAR(10),'Reviewer 1'!X328,CHAR(10),CHAR(10),'Reviewer 2'!X340)</f>
        <v xml:space="preserve">
</v>
      </c>
      <c r="T598" s="311"/>
      <c r="U598" s="208"/>
      <c r="V598" s="112">
        <f>IF($V$3=ID!$H$3,
H598,IF($V$3=ID!$I$3,
I598,IF($V$3=ID!$J$3,
J598,IF($V$3=ID!$K$3,
K598,IF($V$3=ID!$L$3,
L598,IF($V$3=ID!$M$3,
M598,IF($V$3=ID!$N$3,
N598,"")))))))</f>
        <v>0</v>
      </c>
      <c r="W598" s="311"/>
      <c r="X598" s="311"/>
      <c r="Y598" s="311"/>
      <c r="Z598" s="311"/>
      <c r="AA598" s="311"/>
      <c r="AB598" s="216"/>
      <c r="AC598" s="85"/>
      <c r="AD598" s="73"/>
      <c r="AE598" s="73"/>
      <c r="AF598" s="4"/>
    </row>
    <row r="599" spans="1:32" ht="15" hidden="1">
      <c r="A599" s="85"/>
      <c r="B599" s="132">
        <f>ID!B329</f>
        <v>0</v>
      </c>
      <c r="C599" s="324"/>
      <c r="D599" s="208" t="str">
        <f>ID!D329</f>
        <v>EMPTY</v>
      </c>
      <c r="E599" s="208" t="str">
        <f>ID!E329</f>
        <v>T</v>
      </c>
      <c r="F599" s="208" t="str">
        <f>ID!F329</f>
        <v>EMPTY-T</v>
      </c>
      <c r="G599" s="208" t="str">
        <f>ID!G329</f>
        <v>EMPTY-T</v>
      </c>
      <c r="H599" s="208">
        <f>ID!H329</f>
        <v>0</v>
      </c>
      <c r="I599" s="208">
        <f>ID!I329</f>
        <v>0</v>
      </c>
      <c r="J599" s="208">
        <f>ID!J329</f>
        <v>0</v>
      </c>
      <c r="K599" s="208">
        <f>ID!K329</f>
        <v>0</v>
      </c>
      <c r="L599" s="208">
        <f>ID!L329</f>
        <v>0</v>
      </c>
      <c r="M599" s="208">
        <f>ID!M329</f>
        <v>0</v>
      </c>
      <c r="N599" s="208">
        <f>ID!N329</f>
        <v>0</v>
      </c>
      <c r="O599" s="208" t="str">
        <f>ID!O329</f>
        <v>INT</v>
      </c>
      <c r="P599" s="208" t="str">
        <f>ID!P329</f>
        <v>TBA19</v>
      </c>
      <c r="Q599" s="208">
        <f>ID!Q329</f>
        <v>20</v>
      </c>
      <c r="R599" s="354">
        <f>ID!R329</f>
        <v>0</v>
      </c>
      <c r="S599" s="324"/>
      <c r="T599" s="311"/>
      <c r="U599" s="87">
        <f>IFERROR(VLOOKUP(AE599,timeToFix,3),"")</f>
        <v>0</v>
      </c>
      <c r="V599" s="112">
        <f>IF($V$3=ID!$H$3,
H599,IF($V$3=ID!$I$3,
I599,IF($V$3=ID!$J$3,
J599,IF($V$3=ID!$K$3,
K599,IF($V$3=ID!$L$3,
L599,IF($V$3=ID!$M$3,
M599,IF($V$3=ID!$N$3,
N599,"")))))))</f>
        <v>0</v>
      </c>
      <c r="W599" s="311"/>
      <c r="X599" s="313" t="str">
        <f>ID!AB329</f>
        <v>No Response</v>
      </c>
      <c r="Y599" s="313" t="str">
        <f>Faculty!AB329</f>
        <v>No Response</v>
      </c>
      <c r="Z599" s="313" t="str">
        <f>'Reviewer 1'!AB329</f>
        <v>No Response</v>
      </c>
      <c r="AA599" s="313" t="str">
        <f>'Reviewer 2'!AC341</f>
        <v>No Response</v>
      </c>
      <c r="AB599" s="216"/>
      <c r="AC599" s="85"/>
      <c r="AD599" s="157" t="str">
        <f>IFERROR(VLOOKUP(ID!AB329,RubricConversion,2,FALSE),"")</f>
        <v>NR</v>
      </c>
      <c r="AE599" s="157" t="str">
        <f>IFERROR(VLOOKUP(AD599,scale,2,FALSE),"")</f>
        <v>No Response</v>
      </c>
      <c r="AF599" s="4"/>
    </row>
    <row r="600" spans="1:32" ht="98" hidden="1">
      <c r="A600" s="85"/>
      <c r="B600" s="136"/>
      <c r="C600" s="340"/>
      <c r="D600" s="213"/>
      <c r="E600" s="213"/>
      <c r="F600" s="213"/>
      <c r="G600" s="213"/>
      <c r="H600" s="213"/>
      <c r="I600" s="213"/>
      <c r="J600" s="213"/>
      <c r="K600" s="213"/>
      <c r="L600" s="213"/>
      <c r="M600" s="213"/>
      <c r="N600" s="213"/>
      <c r="O600" s="213"/>
      <c r="P600" s="213"/>
      <c r="Q600" s="213"/>
      <c r="R600" s="218"/>
      <c r="S600" s="125" t="str">
        <f>CONCATENATE(ID!X329,CHAR(10),CHAR(10),Faculty!X329,CHAR(10),CHAR(10),'Reviewer 1'!X329,CHAR(10),CHAR(10),'Reviewer 2'!X341)</f>
        <v xml:space="preserve">
</v>
      </c>
      <c r="T600" s="218"/>
      <c r="U600" s="213"/>
      <c r="V600" s="76">
        <f>IF($V$3=ID!$H$3,
H600,IF($V$3=ID!$I$3,
I600,IF($V$3=ID!$J$3,
J600,IF($V$3=ID!$K$3,
K600,IF($V$3=ID!$L$3,
L600,IF($V$3=ID!$M$3,
M600,IF($V$3=ID!$N$3,
N600,"")))))))</f>
        <v>0</v>
      </c>
      <c r="W600" s="218"/>
      <c r="X600" s="218"/>
      <c r="Y600" s="218"/>
      <c r="Z600" s="218"/>
      <c r="AA600" s="218"/>
      <c r="AB600" s="219"/>
      <c r="AC600" s="85"/>
      <c r="AD600" s="73"/>
      <c r="AE600" s="73"/>
      <c r="AF600" s="4"/>
    </row>
    <row r="601" spans="1:32" ht="14" hidden="1">
      <c r="A601" s="85"/>
      <c r="B601" s="143">
        <f>ID!B330</f>
        <v>0</v>
      </c>
      <c r="C601" s="299">
        <f>ID!C330</f>
        <v>0</v>
      </c>
      <c r="D601" s="299">
        <f>ID!D330</f>
        <v>0</v>
      </c>
      <c r="E601" s="299">
        <f>ID!E330</f>
        <v>0</v>
      </c>
      <c r="F601" s="6">
        <f>ID!F330</f>
        <v>0</v>
      </c>
      <c r="G601" s="299">
        <f>ID!G330</f>
        <v>0</v>
      </c>
      <c r="H601" s="299">
        <f>ID!H330</f>
        <v>0</v>
      </c>
      <c r="I601" s="299">
        <f>ID!I330</f>
        <v>0</v>
      </c>
      <c r="J601" s="299">
        <f>ID!J330</f>
        <v>0</v>
      </c>
      <c r="K601" s="299">
        <f>ID!K330</f>
        <v>0</v>
      </c>
      <c r="L601" s="299">
        <f>ID!L330</f>
        <v>0</v>
      </c>
      <c r="M601" s="299">
        <f>ID!M330</f>
        <v>0</v>
      </c>
      <c r="N601" s="299">
        <f>ID!N330</f>
        <v>0</v>
      </c>
      <c r="O601" s="299">
        <f>ID!O330</f>
        <v>0</v>
      </c>
      <c r="P601" s="299">
        <f>ID!P330</f>
        <v>0</v>
      </c>
      <c r="Q601" s="299">
        <f>ID!Q330</f>
        <v>0</v>
      </c>
      <c r="R601" s="143">
        <f>ID!R330</f>
        <v>0</v>
      </c>
      <c r="S601" s="273"/>
      <c r="T601" s="198"/>
      <c r="U601" s="198"/>
      <c r="V601" s="112">
        <f>IF($V$3=ID!$H$3,
H601,IF($V$3=ID!$I$3,
I601,IF($V$3=ID!$J$3,
J601,IF($V$3=ID!$K$3,
K601,IF($V$3=ID!$L$3,
L601,IF($V$3=ID!$M$3,
M601,IF($V$3=ID!$N$3,
N601,"")))))))</f>
        <v>0</v>
      </c>
      <c r="W601" s="85"/>
      <c r="X601" s="105"/>
      <c r="Y601" s="105"/>
      <c r="Z601" s="105"/>
      <c r="AA601" s="105"/>
      <c r="AB601" s="85"/>
      <c r="AC601" s="85"/>
      <c r="AD601" s="73"/>
      <c r="AE601" s="73"/>
      <c r="AF601" s="4"/>
    </row>
    <row r="602" spans="1:32" ht="14" hidden="1">
      <c r="A602" s="85"/>
      <c r="B602" s="222">
        <f>ID!B331</f>
        <v>0</v>
      </c>
      <c r="C602" s="349" t="str">
        <f>ID!C331</f>
        <v>20. &lt;For future use&gt;</v>
      </c>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223"/>
      <c r="AC602" s="85"/>
      <c r="AD602" s="73"/>
      <c r="AE602" s="73"/>
      <c r="AF602" s="4"/>
    </row>
    <row r="603" spans="1:32" ht="15" hidden="1">
      <c r="A603" s="85"/>
      <c r="B603" s="132">
        <f>ID!B332</f>
        <v>0</v>
      </c>
      <c r="C603" s="353" t="str">
        <f>ID!C332</f>
        <v>EMPTY</v>
      </c>
      <c r="D603" s="208" t="str">
        <f>ID!D332</f>
        <v>EMPTY</v>
      </c>
      <c r="E603" s="208" t="str">
        <f>ID!E332</f>
        <v>A</v>
      </c>
      <c r="F603" s="208" t="str">
        <f>ID!F332</f>
        <v>EMPTY-A</v>
      </c>
      <c r="G603" s="208" t="str">
        <f>ID!G332</f>
        <v>EMPTY-A</v>
      </c>
      <c r="H603" s="208">
        <f>ID!H332</f>
        <v>0</v>
      </c>
      <c r="I603" s="208">
        <f>ID!I332</f>
        <v>0</v>
      </c>
      <c r="J603" s="208">
        <f>ID!J332</f>
        <v>0</v>
      </c>
      <c r="K603" s="208">
        <f>ID!K332</f>
        <v>0</v>
      </c>
      <c r="L603" s="208">
        <f>ID!L332</f>
        <v>0</v>
      </c>
      <c r="M603" s="208">
        <f>ID!M332</f>
        <v>0</v>
      </c>
      <c r="N603" s="208">
        <f>ID!N332</f>
        <v>0</v>
      </c>
      <c r="O603" s="208" t="str">
        <f>ID!O332</f>
        <v>INT</v>
      </c>
      <c r="P603" s="208" t="str">
        <f>ID!P332</f>
        <v>TBA20</v>
      </c>
      <c r="Q603" s="208">
        <f>ID!Q332</f>
        <v>1</v>
      </c>
      <c r="R603" s="354">
        <f>ID!R332</f>
        <v>0</v>
      </c>
      <c r="S603" s="324"/>
      <c r="T603" s="311"/>
      <c r="U603" s="87">
        <f>IFERROR(VLOOKUP(AE603,timeToFix,3),"")</f>
        <v>0</v>
      </c>
      <c r="V603" s="112">
        <f>IF($V$3=ID!$H$3,
H603,IF($V$3=ID!$I$3,
I603,IF($V$3=ID!$J$3,
J603,IF($V$3=ID!$K$3,
K603,IF($V$3=ID!$L$3,
L603,IF($V$3=ID!$M$3,
M603,IF($V$3=ID!$N$3,
N603,"")))))))</f>
        <v>0</v>
      </c>
      <c r="W603" s="311"/>
      <c r="X603" s="313" t="str">
        <f>ID!AB332</f>
        <v>No Response</v>
      </c>
      <c r="Y603" s="313" t="str">
        <f>Faculty!AB332</f>
        <v>No Response</v>
      </c>
      <c r="Z603" s="313" t="str">
        <f>'Reviewer 1'!AB332</f>
        <v>No Response</v>
      </c>
      <c r="AA603" s="313" t="str">
        <f>'Reviewer 2'!AC344</f>
        <v>No Response</v>
      </c>
      <c r="AB603" s="216"/>
      <c r="AC603" s="85"/>
      <c r="AD603" s="157" t="str">
        <f>IFERROR(VLOOKUP(ID!AB332,RubricConversion,2,FALSE),"")</f>
        <v>NR</v>
      </c>
      <c r="AE603" s="157" t="str">
        <f>IFERROR(VLOOKUP(AD603,scale,2,FALSE),"")</f>
        <v>No Response</v>
      </c>
      <c r="AF603" s="4"/>
    </row>
    <row r="604" spans="1:32" ht="98" hidden="1">
      <c r="A604" s="85"/>
      <c r="B604" s="132"/>
      <c r="C604" s="324"/>
      <c r="D604" s="208"/>
      <c r="E604" s="208"/>
      <c r="F604" s="208"/>
      <c r="G604" s="208"/>
      <c r="H604" s="208"/>
      <c r="I604" s="208"/>
      <c r="J604" s="208"/>
      <c r="K604" s="208"/>
      <c r="L604" s="208"/>
      <c r="M604" s="208"/>
      <c r="N604" s="208"/>
      <c r="O604" s="208"/>
      <c r="P604" s="208"/>
      <c r="Q604" s="208"/>
      <c r="R604" s="311"/>
      <c r="S604" s="104" t="str">
        <f>CONCATENATE(ID!X332,CHAR(10),CHAR(10),Faculty!X332,CHAR(10),CHAR(10),'Reviewer 1'!X332,CHAR(10),CHAR(10),'Reviewer 2'!X344)</f>
        <v xml:space="preserve">
</v>
      </c>
      <c r="T604" s="311"/>
      <c r="U604" s="208"/>
      <c r="V604" s="112">
        <f>IF($V$3=ID!$H$3,
H604,IF($V$3=ID!$I$3,
I604,IF($V$3=ID!$J$3,
J604,IF($V$3=ID!$K$3,
K604,IF($V$3=ID!$L$3,
L604,IF($V$3=ID!$M$3,
M604,IF($V$3=ID!$N$3,
N604,"")))))))</f>
        <v>0</v>
      </c>
      <c r="W604" s="311"/>
      <c r="X604" s="311"/>
      <c r="Y604" s="311"/>
      <c r="Z604" s="311"/>
      <c r="AA604" s="311"/>
      <c r="AB604" s="216"/>
      <c r="AC604" s="85"/>
      <c r="AD604" s="73"/>
      <c r="AE604" s="73"/>
      <c r="AF604" s="4"/>
    </row>
    <row r="605" spans="1:32" ht="15" hidden="1">
      <c r="A605" s="85"/>
      <c r="B605" s="132">
        <f>ID!B333</f>
        <v>0</v>
      </c>
      <c r="C605" s="324"/>
      <c r="D605" s="208" t="str">
        <f>ID!D333</f>
        <v>EMPTY</v>
      </c>
      <c r="E605" s="208" t="str">
        <f>ID!E333</f>
        <v>B</v>
      </c>
      <c r="F605" s="208" t="str">
        <f>ID!F333</f>
        <v>EMPTY-B</v>
      </c>
      <c r="G605" s="208" t="str">
        <f>ID!G333</f>
        <v>EMPTY-B</v>
      </c>
      <c r="H605" s="208">
        <f>ID!H333</f>
        <v>0</v>
      </c>
      <c r="I605" s="208">
        <f>ID!I333</f>
        <v>0</v>
      </c>
      <c r="J605" s="208">
        <f>ID!J333</f>
        <v>0</v>
      </c>
      <c r="K605" s="208">
        <f>ID!K333</f>
        <v>0</v>
      </c>
      <c r="L605" s="208">
        <f>ID!L333</f>
        <v>0</v>
      </c>
      <c r="M605" s="208">
        <f>ID!M333</f>
        <v>0</v>
      </c>
      <c r="N605" s="208">
        <f>ID!N333</f>
        <v>0</v>
      </c>
      <c r="O605" s="208" t="str">
        <f>ID!O333</f>
        <v>INT</v>
      </c>
      <c r="P605" s="208" t="str">
        <f>ID!P333</f>
        <v>TBA20</v>
      </c>
      <c r="Q605" s="208">
        <f>ID!Q333</f>
        <v>2</v>
      </c>
      <c r="R605" s="354">
        <f>ID!R333</f>
        <v>0</v>
      </c>
      <c r="S605" s="324"/>
      <c r="T605" s="311"/>
      <c r="U605" s="87">
        <f>IFERROR(VLOOKUP(AE605,timeToFix,3),"")</f>
        <v>0</v>
      </c>
      <c r="V605" s="112">
        <f>IF($V$3=ID!$H$3,
H605,IF($V$3=ID!$I$3,
I605,IF($V$3=ID!$J$3,
J605,IF($V$3=ID!$K$3,
K605,IF($V$3=ID!$L$3,
L605,IF($V$3=ID!$M$3,
M605,IF($V$3=ID!$N$3,
N605,"")))))))</f>
        <v>0</v>
      </c>
      <c r="W605" s="311"/>
      <c r="X605" s="313" t="str">
        <f>ID!AB333</f>
        <v>No Response</v>
      </c>
      <c r="Y605" s="313" t="str">
        <f>Faculty!AB333</f>
        <v>No Response</v>
      </c>
      <c r="Z605" s="313" t="str">
        <f>'Reviewer 1'!AB333</f>
        <v>No Response</v>
      </c>
      <c r="AA605" s="313" t="str">
        <f>'Reviewer 2'!AC345</f>
        <v>No Response</v>
      </c>
      <c r="AB605" s="216"/>
      <c r="AC605" s="85"/>
      <c r="AD605" s="157" t="str">
        <f>IFERROR(VLOOKUP(ID!AB333,RubricConversion,2,FALSE),"")</f>
        <v>NR</v>
      </c>
      <c r="AE605" s="157" t="str">
        <f>IFERROR(VLOOKUP(AD605,scale,2,FALSE),"")</f>
        <v>No Response</v>
      </c>
      <c r="AF605" s="4"/>
    </row>
    <row r="606" spans="1:32" ht="98" hidden="1">
      <c r="A606" s="85"/>
      <c r="B606" s="132"/>
      <c r="C606" s="324"/>
      <c r="D606" s="208"/>
      <c r="E606" s="208"/>
      <c r="F606" s="208"/>
      <c r="G606" s="208"/>
      <c r="H606" s="208"/>
      <c r="I606" s="208"/>
      <c r="J606" s="208"/>
      <c r="K606" s="208"/>
      <c r="L606" s="208"/>
      <c r="M606" s="208"/>
      <c r="N606" s="208"/>
      <c r="O606" s="208"/>
      <c r="P606" s="208"/>
      <c r="Q606" s="208"/>
      <c r="R606" s="311"/>
      <c r="S606" s="104" t="str">
        <f>CONCATENATE(ID!X333,CHAR(10),CHAR(10),Faculty!X333,CHAR(10),CHAR(10),'Reviewer 1'!X333,CHAR(10),CHAR(10),'Reviewer 2'!X345)</f>
        <v xml:space="preserve">
</v>
      </c>
      <c r="T606" s="311"/>
      <c r="U606" s="208"/>
      <c r="V606" s="112">
        <f>IF($V$3=ID!$H$3,
H606,IF($V$3=ID!$I$3,
I606,IF($V$3=ID!$J$3,
J606,IF($V$3=ID!$K$3,
K606,IF($V$3=ID!$L$3,
L606,IF($V$3=ID!$M$3,
M606,IF($V$3=ID!$N$3,
N606,"")))))))</f>
        <v>0</v>
      </c>
      <c r="W606" s="311"/>
      <c r="X606" s="311"/>
      <c r="Y606" s="311"/>
      <c r="Z606" s="311"/>
      <c r="AA606" s="311"/>
      <c r="AB606" s="216"/>
      <c r="AC606" s="85"/>
      <c r="AD606" s="73"/>
      <c r="AE606" s="73"/>
      <c r="AF606" s="4"/>
    </row>
    <row r="607" spans="1:32" ht="15" hidden="1">
      <c r="A607" s="85"/>
      <c r="B607" s="132">
        <f>ID!B334</f>
        <v>0</v>
      </c>
      <c r="C607" s="324"/>
      <c r="D607" s="208" t="str">
        <f>ID!D334</f>
        <v>EMPTY</v>
      </c>
      <c r="E607" s="208" t="str">
        <f>ID!E334</f>
        <v>C</v>
      </c>
      <c r="F607" s="208" t="str">
        <f>ID!F334</f>
        <v>EMPTY-C</v>
      </c>
      <c r="G607" s="208" t="str">
        <f>ID!G334</f>
        <v>EMPTY-C</v>
      </c>
      <c r="H607" s="208">
        <f>ID!H334</f>
        <v>0</v>
      </c>
      <c r="I607" s="208">
        <f>ID!I334</f>
        <v>0</v>
      </c>
      <c r="J607" s="208">
        <f>ID!J334</f>
        <v>0</v>
      </c>
      <c r="K607" s="208">
        <f>ID!K334</f>
        <v>0</v>
      </c>
      <c r="L607" s="208">
        <f>ID!L334</f>
        <v>0</v>
      </c>
      <c r="M607" s="208">
        <f>ID!M334</f>
        <v>0</v>
      </c>
      <c r="N607" s="208">
        <f>ID!N334</f>
        <v>0</v>
      </c>
      <c r="O607" s="208" t="str">
        <f>ID!O334</f>
        <v>INT</v>
      </c>
      <c r="P607" s="208" t="str">
        <f>ID!P334</f>
        <v>TBA20</v>
      </c>
      <c r="Q607" s="208">
        <f>ID!Q334</f>
        <v>3</v>
      </c>
      <c r="R607" s="354">
        <f>ID!R334</f>
        <v>0</v>
      </c>
      <c r="S607" s="324"/>
      <c r="T607" s="311"/>
      <c r="U607" s="87">
        <f>IFERROR(VLOOKUP(AE607,timeToFix,3),"")</f>
        <v>0</v>
      </c>
      <c r="V607" s="112">
        <f>IF($V$3=ID!$H$3,
H607,IF($V$3=ID!$I$3,
I607,IF($V$3=ID!$J$3,
J607,IF($V$3=ID!$K$3,
K607,IF($V$3=ID!$L$3,
L607,IF($V$3=ID!$M$3,
M607,IF($V$3=ID!$N$3,
N607,"")))))))</f>
        <v>0</v>
      </c>
      <c r="W607" s="311"/>
      <c r="X607" s="313" t="str">
        <f>ID!AB334</f>
        <v>No Response</v>
      </c>
      <c r="Y607" s="313" t="str">
        <f>Faculty!AB334</f>
        <v>No Response</v>
      </c>
      <c r="Z607" s="313" t="str">
        <f>'Reviewer 1'!AB334</f>
        <v>No Response</v>
      </c>
      <c r="AA607" s="313" t="str">
        <f>'Reviewer 2'!AC346</f>
        <v>No Response</v>
      </c>
      <c r="AB607" s="216"/>
      <c r="AC607" s="85"/>
      <c r="AD607" s="157" t="str">
        <f>IFERROR(VLOOKUP(ID!AB334,RubricConversion,2,FALSE),"")</f>
        <v>NR</v>
      </c>
      <c r="AE607" s="157" t="str">
        <f>IFERROR(VLOOKUP(AD607,scale,2,FALSE),"")</f>
        <v>No Response</v>
      </c>
      <c r="AF607" s="4"/>
    </row>
    <row r="608" spans="1:32" ht="98" hidden="1">
      <c r="A608" s="85"/>
      <c r="B608" s="132"/>
      <c r="C608" s="324"/>
      <c r="D608" s="208"/>
      <c r="E608" s="208"/>
      <c r="F608" s="208"/>
      <c r="G608" s="208"/>
      <c r="H608" s="208"/>
      <c r="I608" s="208"/>
      <c r="J608" s="208"/>
      <c r="K608" s="208"/>
      <c r="L608" s="208"/>
      <c r="M608" s="208"/>
      <c r="N608" s="208"/>
      <c r="O608" s="208"/>
      <c r="P608" s="208"/>
      <c r="Q608" s="208"/>
      <c r="R608" s="311"/>
      <c r="S608" s="104" t="str">
        <f>CONCATENATE(ID!X334,CHAR(10),CHAR(10),Faculty!X334,CHAR(10),CHAR(10),'Reviewer 1'!X334,CHAR(10),CHAR(10),'Reviewer 2'!X346)</f>
        <v xml:space="preserve">
</v>
      </c>
      <c r="T608" s="311"/>
      <c r="U608" s="208"/>
      <c r="V608" s="112">
        <f>IF($V$3=ID!$H$3,
H608,IF($V$3=ID!$I$3,
I608,IF($V$3=ID!$J$3,
J608,IF($V$3=ID!$K$3,
K608,IF($V$3=ID!$L$3,
L608,IF($V$3=ID!$M$3,
M608,IF($V$3=ID!$N$3,
N608,"")))))))</f>
        <v>0</v>
      </c>
      <c r="W608" s="311"/>
      <c r="X608" s="311"/>
      <c r="Y608" s="311"/>
      <c r="Z608" s="311"/>
      <c r="AA608" s="311"/>
      <c r="AB608" s="216"/>
      <c r="AC608" s="85"/>
      <c r="AD608" s="73"/>
      <c r="AE608" s="73"/>
      <c r="AF608" s="4"/>
    </row>
    <row r="609" spans="1:32" ht="15" hidden="1">
      <c r="A609" s="85"/>
      <c r="B609" s="132">
        <f>ID!B335</f>
        <v>0</v>
      </c>
      <c r="C609" s="324"/>
      <c r="D609" s="208" t="str">
        <f>ID!D335</f>
        <v>EMPTY</v>
      </c>
      <c r="E609" s="208" t="str">
        <f>ID!E335</f>
        <v>D</v>
      </c>
      <c r="F609" s="208" t="str">
        <f>ID!F335</f>
        <v>EMPTY-D</v>
      </c>
      <c r="G609" s="208" t="str">
        <f>ID!G335</f>
        <v>EMPTY-D</v>
      </c>
      <c r="H609" s="208">
        <f>ID!H335</f>
        <v>0</v>
      </c>
      <c r="I609" s="208">
        <f>ID!I335</f>
        <v>0</v>
      </c>
      <c r="J609" s="208">
        <f>ID!J335</f>
        <v>0</v>
      </c>
      <c r="K609" s="208">
        <f>ID!K335</f>
        <v>0</v>
      </c>
      <c r="L609" s="208">
        <f>ID!L335</f>
        <v>0</v>
      </c>
      <c r="M609" s="208">
        <f>ID!M335</f>
        <v>0</v>
      </c>
      <c r="N609" s="208">
        <f>ID!N335</f>
        <v>0</v>
      </c>
      <c r="O609" s="208" t="str">
        <f>ID!O335</f>
        <v>INT</v>
      </c>
      <c r="P609" s="208" t="str">
        <f>ID!P335</f>
        <v>TBA20</v>
      </c>
      <c r="Q609" s="208">
        <f>ID!Q335</f>
        <v>4</v>
      </c>
      <c r="R609" s="354">
        <f>ID!R335</f>
        <v>0</v>
      </c>
      <c r="S609" s="324"/>
      <c r="T609" s="311"/>
      <c r="U609" s="87">
        <f>IFERROR(VLOOKUP(AE609,timeToFix,3),"")</f>
        <v>0</v>
      </c>
      <c r="V609" s="112">
        <f>IF($V$3=ID!$H$3,
H609,IF($V$3=ID!$I$3,
I609,IF($V$3=ID!$J$3,
J609,IF($V$3=ID!$K$3,
K609,IF($V$3=ID!$L$3,
L609,IF($V$3=ID!$M$3,
M609,IF($V$3=ID!$N$3,
N609,"")))))))</f>
        <v>0</v>
      </c>
      <c r="W609" s="311"/>
      <c r="X609" s="313" t="str">
        <f>ID!AB335</f>
        <v>No Response</v>
      </c>
      <c r="Y609" s="313" t="str">
        <f>Faculty!AB335</f>
        <v>No Response</v>
      </c>
      <c r="Z609" s="313" t="str">
        <f>'Reviewer 1'!AB335</f>
        <v>No Response</v>
      </c>
      <c r="AA609" s="313" t="str">
        <f>'Reviewer 2'!AC347</f>
        <v>No Response</v>
      </c>
      <c r="AB609" s="216"/>
      <c r="AC609" s="85"/>
      <c r="AD609" s="157" t="str">
        <f>IFERROR(VLOOKUP(ID!AB335,RubricConversion,2,FALSE),"")</f>
        <v>NR</v>
      </c>
      <c r="AE609" s="157" t="str">
        <f>IFERROR(VLOOKUP(AD609,scale,2,FALSE),"")</f>
        <v>No Response</v>
      </c>
      <c r="AF609" s="4"/>
    </row>
    <row r="610" spans="1:32" ht="98" hidden="1">
      <c r="A610" s="85"/>
      <c r="B610" s="132"/>
      <c r="C610" s="324"/>
      <c r="D610" s="208"/>
      <c r="E610" s="208"/>
      <c r="F610" s="208"/>
      <c r="G610" s="208"/>
      <c r="H610" s="208"/>
      <c r="I610" s="208"/>
      <c r="J610" s="208"/>
      <c r="K610" s="208"/>
      <c r="L610" s="208"/>
      <c r="M610" s="208"/>
      <c r="N610" s="208"/>
      <c r="O610" s="208"/>
      <c r="P610" s="208"/>
      <c r="Q610" s="208"/>
      <c r="R610" s="311"/>
      <c r="S610" s="104" t="str">
        <f>CONCATENATE(ID!X335,CHAR(10),CHAR(10),Faculty!X335,CHAR(10),CHAR(10),'Reviewer 1'!X335,CHAR(10),CHAR(10),'Reviewer 2'!X347)</f>
        <v xml:space="preserve">
</v>
      </c>
      <c r="T610" s="311"/>
      <c r="U610" s="208"/>
      <c r="V610" s="112">
        <f>IF($V$3=ID!$H$3,
H610,IF($V$3=ID!$I$3,
I610,IF($V$3=ID!$J$3,
J610,IF($V$3=ID!$K$3,
K610,IF($V$3=ID!$L$3,
L610,IF($V$3=ID!$M$3,
M610,IF($V$3=ID!$N$3,
N610,"")))))))</f>
        <v>0</v>
      </c>
      <c r="W610" s="311"/>
      <c r="X610" s="311"/>
      <c r="Y610" s="311"/>
      <c r="Z610" s="311"/>
      <c r="AA610" s="311"/>
      <c r="AB610" s="216"/>
      <c r="AC610" s="85"/>
      <c r="AD610" s="73"/>
      <c r="AE610" s="73"/>
      <c r="AF610" s="4"/>
    </row>
    <row r="611" spans="1:32" ht="15" hidden="1">
      <c r="A611" s="85"/>
      <c r="B611" s="132">
        <f>ID!B336</f>
        <v>0</v>
      </c>
      <c r="C611" s="324"/>
      <c r="D611" s="208" t="str">
        <f>ID!D336</f>
        <v>EMPTY</v>
      </c>
      <c r="E611" s="208" t="str">
        <f>ID!E336</f>
        <v>E</v>
      </c>
      <c r="F611" s="208" t="str">
        <f>ID!F336</f>
        <v>EMPTY-E</v>
      </c>
      <c r="G611" s="208" t="str">
        <f>ID!G336</f>
        <v>EMPTY-E</v>
      </c>
      <c r="H611" s="208">
        <f>ID!H336</f>
        <v>0</v>
      </c>
      <c r="I611" s="208">
        <f>ID!I336</f>
        <v>0</v>
      </c>
      <c r="J611" s="208">
        <f>ID!J336</f>
        <v>0</v>
      </c>
      <c r="K611" s="208">
        <f>ID!K336</f>
        <v>0</v>
      </c>
      <c r="L611" s="208">
        <f>ID!L336</f>
        <v>0</v>
      </c>
      <c r="M611" s="208">
        <f>ID!M336</f>
        <v>0</v>
      </c>
      <c r="N611" s="208">
        <f>ID!N336</f>
        <v>0</v>
      </c>
      <c r="O611" s="208" t="str">
        <f>ID!O336</f>
        <v>INT</v>
      </c>
      <c r="P611" s="208" t="str">
        <f>ID!P336</f>
        <v>TBA20</v>
      </c>
      <c r="Q611" s="208">
        <f>ID!Q336</f>
        <v>5</v>
      </c>
      <c r="R611" s="354">
        <f>ID!R336</f>
        <v>0</v>
      </c>
      <c r="S611" s="324"/>
      <c r="T611" s="311"/>
      <c r="U611" s="87">
        <f>IFERROR(VLOOKUP(AE611,timeToFix,3),"")</f>
        <v>0</v>
      </c>
      <c r="V611" s="112">
        <f>IF($V$3=ID!$H$3,
H611,IF($V$3=ID!$I$3,
I611,IF($V$3=ID!$J$3,
J611,IF($V$3=ID!$K$3,
K611,IF($V$3=ID!$L$3,
L611,IF($V$3=ID!$M$3,
M611,IF($V$3=ID!$N$3,
N611,"")))))))</f>
        <v>0</v>
      </c>
      <c r="W611" s="311"/>
      <c r="X611" s="313" t="str">
        <f>ID!AB336</f>
        <v>No Response</v>
      </c>
      <c r="Y611" s="313" t="str">
        <f>Faculty!AB336</f>
        <v>No Response</v>
      </c>
      <c r="Z611" s="313" t="str">
        <f>'Reviewer 1'!AB336</f>
        <v>No Response</v>
      </c>
      <c r="AA611" s="313" t="str">
        <f>'Reviewer 2'!AC348</f>
        <v>No Response</v>
      </c>
      <c r="AB611" s="216"/>
      <c r="AC611" s="85"/>
      <c r="AD611" s="157" t="str">
        <f>IFERROR(VLOOKUP(ID!AB336,RubricConversion,2,FALSE),"")</f>
        <v>NR</v>
      </c>
      <c r="AE611" s="157" t="str">
        <f>IFERROR(VLOOKUP(AD611,scale,2,FALSE),"")</f>
        <v>No Response</v>
      </c>
      <c r="AF611" s="4"/>
    </row>
    <row r="612" spans="1:32" ht="98" hidden="1">
      <c r="A612" s="85"/>
      <c r="B612" s="132"/>
      <c r="C612" s="324"/>
      <c r="D612" s="208"/>
      <c r="E612" s="208"/>
      <c r="F612" s="208"/>
      <c r="G612" s="208"/>
      <c r="H612" s="208"/>
      <c r="I612" s="208"/>
      <c r="J612" s="208"/>
      <c r="K612" s="208"/>
      <c r="L612" s="208"/>
      <c r="M612" s="208"/>
      <c r="N612" s="208"/>
      <c r="O612" s="208"/>
      <c r="P612" s="208"/>
      <c r="Q612" s="208"/>
      <c r="R612" s="311"/>
      <c r="S612" s="104" t="str">
        <f>CONCATENATE(ID!X336,CHAR(10),CHAR(10),Faculty!X336,CHAR(10),CHAR(10),'Reviewer 1'!X336,CHAR(10),CHAR(10),'Reviewer 2'!X348)</f>
        <v xml:space="preserve">
</v>
      </c>
      <c r="T612" s="311"/>
      <c r="U612" s="208"/>
      <c r="V612" s="112">
        <f>IF($V$3=ID!$H$3,
H612,IF($V$3=ID!$I$3,
I612,IF($V$3=ID!$J$3,
J612,IF($V$3=ID!$K$3,
K612,IF($V$3=ID!$L$3,
L612,IF($V$3=ID!$M$3,
M612,IF($V$3=ID!$N$3,
N612,"")))))))</f>
        <v>0</v>
      </c>
      <c r="W612" s="311"/>
      <c r="X612" s="311"/>
      <c r="Y612" s="311"/>
      <c r="Z612" s="311"/>
      <c r="AA612" s="311"/>
      <c r="AB612" s="216"/>
      <c r="AC612" s="85"/>
      <c r="AD612" s="73"/>
      <c r="AE612" s="73"/>
      <c r="AF612" s="4"/>
    </row>
    <row r="613" spans="1:32" ht="15" hidden="1">
      <c r="A613" s="85"/>
      <c r="B613" s="132">
        <f>ID!B337</f>
        <v>0</v>
      </c>
      <c r="C613" s="324"/>
      <c r="D613" s="208" t="str">
        <f>ID!D337</f>
        <v>EMPTY</v>
      </c>
      <c r="E613" s="208" t="str">
        <f>ID!E337</f>
        <v>F</v>
      </c>
      <c r="F613" s="208" t="str">
        <f>ID!F337</f>
        <v>EMPTY-F</v>
      </c>
      <c r="G613" s="208" t="str">
        <f>ID!G337</f>
        <v>EMPTY-F</v>
      </c>
      <c r="H613" s="208">
        <f>ID!H337</f>
        <v>0</v>
      </c>
      <c r="I613" s="208">
        <f>ID!I337</f>
        <v>0</v>
      </c>
      <c r="J613" s="208">
        <f>ID!J337</f>
        <v>0</v>
      </c>
      <c r="K613" s="208">
        <f>ID!K337</f>
        <v>0</v>
      </c>
      <c r="L613" s="208">
        <f>ID!L337</f>
        <v>0</v>
      </c>
      <c r="M613" s="208">
        <f>ID!M337</f>
        <v>0</v>
      </c>
      <c r="N613" s="208">
        <f>ID!N337</f>
        <v>0</v>
      </c>
      <c r="O613" s="208" t="str">
        <f>ID!O337</f>
        <v>INT</v>
      </c>
      <c r="P613" s="208" t="str">
        <f>ID!P337</f>
        <v>TBA20</v>
      </c>
      <c r="Q613" s="208">
        <f>ID!Q337</f>
        <v>6</v>
      </c>
      <c r="R613" s="354">
        <f>ID!R337</f>
        <v>0</v>
      </c>
      <c r="S613" s="324"/>
      <c r="T613" s="311"/>
      <c r="U613" s="87">
        <f>IFERROR(VLOOKUP(AE613,timeToFix,3),"")</f>
        <v>0</v>
      </c>
      <c r="V613" s="112">
        <f>IF($V$3=ID!$H$3,
H613,IF($V$3=ID!$I$3,
I613,IF($V$3=ID!$J$3,
J613,IF($V$3=ID!$K$3,
K613,IF($V$3=ID!$L$3,
L613,IF($V$3=ID!$M$3,
M613,IF($V$3=ID!$N$3,
N613,"")))))))</f>
        <v>0</v>
      </c>
      <c r="W613" s="311"/>
      <c r="X613" s="313" t="str">
        <f>ID!AB337</f>
        <v>No Response</v>
      </c>
      <c r="Y613" s="313" t="str">
        <f>Faculty!AB337</f>
        <v>No Response</v>
      </c>
      <c r="Z613" s="313" t="str">
        <f>'Reviewer 1'!AB337</f>
        <v>No Response</v>
      </c>
      <c r="AA613" s="313" t="str">
        <f>'Reviewer 2'!AC349</f>
        <v>No Response</v>
      </c>
      <c r="AB613" s="216"/>
      <c r="AC613" s="85"/>
      <c r="AD613" s="157" t="str">
        <f>IFERROR(VLOOKUP(ID!AB337,RubricConversion,2,FALSE),"")</f>
        <v>NR</v>
      </c>
      <c r="AE613" s="157" t="str">
        <f>IFERROR(VLOOKUP(AD613,scale,2,FALSE),"")</f>
        <v>No Response</v>
      </c>
      <c r="AF613" s="4"/>
    </row>
    <row r="614" spans="1:32" ht="98" hidden="1">
      <c r="A614" s="85"/>
      <c r="B614" s="132"/>
      <c r="C614" s="324"/>
      <c r="D614" s="208"/>
      <c r="E614" s="208"/>
      <c r="F614" s="208"/>
      <c r="G614" s="208"/>
      <c r="H614" s="208"/>
      <c r="I614" s="208"/>
      <c r="J614" s="208"/>
      <c r="K614" s="208"/>
      <c r="L614" s="208"/>
      <c r="M614" s="208"/>
      <c r="N614" s="208"/>
      <c r="O614" s="208"/>
      <c r="P614" s="208"/>
      <c r="Q614" s="208"/>
      <c r="R614" s="311"/>
      <c r="S614" s="104" t="str">
        <f>CONCATENATE(ID!X337,CHAR(10),CHAR(10),Faculty!X337,CHAR(10),CHAR(10),'Reviewer 1'!X337,CHAR(10),CHAR(10),'Reviewer 2'!X349)</f>
        <v xml:space="preserve">
</v>
      </c>
      <c r="T614" s="311"/>
      <c r="U614" s="208"/>
      <c r="V614" s="112">
        <f>IF($V$3=ID!$H$3,
H614,IF($V$3=ID!$I$3,
I614,IF($V$3=ID!$J$3,
J614,IF($V$3=ID!$K$3,
K614,IF($V$3=ID!$L$3,
L614,IF($V$3=ID!$M$3,
M614,IF($V$3=ID!$N$3,
N614,"")))))))</f>
        <v>0</v>
      </c>
      <c r="W614" s="311"/>
      <c r="X614" s="311"/>
      <c r="Y614" s="311"/>
      <c r="Z614" s="311"/>
      <c r="AA614" s="311"/>
      <c r="AB614" s="216"/>
      <c r="AC614" s="85"/>
      <c r="AD614" s="73"/>
      <c r="AE614" s="73"/>
      <c r="AF614" s="4"/>
    </row>
    <row r="615" spans="1:32" ht="15" hidden="1">
      <c r="A615" s="85"/>
      <c r="B615" s="132">
        <f>ID!B338</f>
        <v>0</v>
      </c>
      <c r="C615" s="324"/>
      <c r="D615" s="208" t="str">
        <f>ID!D338</f>
        <v>EMPTY</v>
      </c>
      <c r="E615" s="208" t="str">
        <f>ID!E338</f>
        <v>G</v>
      </c>
      <c r="F615" s="208" t="str">
        <f>ID!F338</f>
        <v>EMPTY-G</v>
      </c>
      <c r="G615" s="208" t="str">
        <f>ID!G338</f>
        <v>EMPTY-G</v>
      </c>
      <c r="H615" s="208">
        <f>ID!H338</f>
        <v>0</v>
      </c>
      <c r="I615" s="208">
        <f>ID!I338</f>
        <v>0</v>
      </c>
      <c r="J615" s="208">
        <f>ID!J338</f>
        <v>0</v>
      </c>
      <c r="K615" s="208">
        <f>ID!K338</f>
        <v>0</v>
      </c>
      <c r="L615" s="208">
        <f>ID!L338</f>
        <v>0</v>
      </c>
      <c r="M615" s="208">
        <f>ID!M338</f>
        <v>0</v>
      </c>
      <c r="N615" s="208">
        <f>ID!N338</f>
        <v>0</v>
      </c>
      <c r="O615" s="208" t="str">
        <f>ID!O338</f>
        <v>INT</v>
      </c>
      <c r="P615" s="208" t="str">
        <f>ID!P338</f>
        <v>TBA20</v>
      </c>
      <c r="Q615" s="208">
        <f>ID!Q338</f>
        <v>7</v>
      </c>
      <c r="R615" s="354">
        <f>ID!R338</f>
        <v>0</v>
      </c>
      <c r="S615" s="324"/>
      <c r="T615" s="311"/>
      <c r="U615" s="87">
        <f>IFERROR(VLOOKUP(AE615,timeToFix,3),"")</f>
        <v>0</v>
      </c>
      <c r="V615" s="112">
        <f>IF($V$3=ID!$H$3,
H615,IF($V$3=ID!$I$3,
I615,IF($V$3=ID!$J$3,
J615,IF($V$3=ID!$K$3,
K615,IF($V$3=ID!$L$3,
L615,IF($V$3=ID!$M$3,
M615,IF($V$3=ID!$N$3,
N615,"")))))))</f>
        <v>0</v>
      </c>
      <c r="W615" s="311"/>
      <c r="X615" s="313" t="str">
        <f>ID!AB338</f>
        <v>No Response</v>
      </c>
      <c r="Y615" s="313" t="str">
        <f>Faculty!AB338</f>
        <v>No Response</v>
      </c>
      <c r="Z615" s="313" t="str">
        <f>'Reviewer 1'!AB338</f>
        <v>No Response</v>
      </c>
      <c r="AA615" s="313" t="str">
        <f>'Reviewer 2'!AC350</f>
        <v>No Response</v>
      </c>
      <c r="AB615" s="216"/>
      <c r="AC615" s="85"/>
      <c r="AD615" s="157" t="str">
        <f>IFERROR(VLOOKUP(ID!AB338,RubricConversion,2,FALSE),"")</f>
        <v>NR</v>
      </c>
      <c r="AE615" s="157" t="str">
        <f>IFERROR(VLOOKUP(AD615,scale,2,FALSE),"")</f>
        <v>No Response</v>
      </c>
      <c r="AF615" s="4"/>
    </row>
    <row r="616" spans="1:32" ht="98" hidden="1">
      <c r="A616" s="85"/>
      <c r="B616" s="132"/>
      <c r="C616" s="324"/>
      <c r="D616" s="208"/>
      <c r="E616" s="208"/>
      <c r="F616" s="208"/>
      <c r="G616" s="208"/>
      <c r="H616" s="208"/>
      <c r="I616" s="208"/>
      <c r="J616" s="208"/>
      <c r="K616" s="208"/>
      <c r="L616" s="208"/>
      <c r="M616" s="208"/>
      <c r="N616" s="208"/>
      <c r="O616" s="208"/>
      <c r="P616" s="208"/>
      <c r="Q616" s="208"/>
      <c r="R616" s="311"/>
      <c r="S616" s="104" t="str">
        <f>CONCATENATE(ID!X338,CHAR(10),CHAR(10),Faculty!X338,CHAR(10),CHAR(10),'Reviewer 1'!X338,CHAR(10),CHAR(10),'Reviewer 2'!X350)</f>
        <v xml:space="preserve">
</v>
      </c>
      <c r="T616" s="311"/>
      <c r="U616" s="208"/>
      <c r="V616" s="112">
        <f>IF($V$3=ID!$H$3,
H616,IF($V$3=ID!$I$3,
I616,IF($V$3=ID!$J$3,
J616,IF($V$3=ID!$K$3,
K616,IF($V$3=ID!$L$3,
L616,IF($V$3=ID!$M$3,
M616,IF($V$3=ID!$N$3,
N616,"")))))))</f>
        <v>0</v>
      </c>
      <c r="W616" s="311"/>
      <c r="X616" s="311"/>
      <c r="Y616" s="311"/>
      <c r="Z616" s="311"/>
      <c r="AA616" s="311"/>
      <c r="AB616" s="216"/>
      <c r="AC616" s="85"/>
      <c r="AD616" s="73"/>
      <c r="AE616" s="73"/>
      <c r="AF616" s="4"/>
    </row>
    <row r="617" spans="1:32" ht="15" hidden="1">
      <c r="A617" s="85"/>
      <c r="B617" s="132">
        <f>ID!B339</f>
        <v>0</v>
      </c>
      <c r="C617" s="324"/>
      <c r="D617" s="208" t="str">
        <f>ID!D339</f>
        <v>EMPTY</v>
      </c>
      <c r="E617" s="208" t="str">
        <f>ID!E339</f>
        <v>H</v>
      </c>
      <c r="F617" s="208" t="str">
        <f>ID!F339</f>
        <v>EMPTY-H</v>
      </c>
      <c r="G617" s="208" t="str">
        <f>ID!G339</f>
        <v>EMPTY-H</v>
      </c>
      <c r="H617" s="208">
        <f>ID!H339</f>
        <v>0</v>
      </c>
      <c r="I617" s="208">
        <f>ID!I339</f>
        <v>0</v>
      </c>
      <c r="J617" s="208">
        <f>ID!J339</f>
        <v>0</v>
      </c>
      <c r="K617" s="208">
        <f>ID!K339</f>
        <v>0</v>
      </c>
      <c r="L617" s="208">
        <f>ID!L339</f>
        <v>0</v>
      </c>
      <c r="M617" s="208">
        <f>ID!M339</f>
        <v>0</v>
      </c>
      <c r="N617" s="208">
        <f>ID!N339</f>
        <v>0</v>
      </c>
      <c r="O617" s="208" t="str">
        <f>ID!O339</f>
        <v>INT</v>
      </c>
      <c r="P617" s="208" t="str">
        <f>ID!P339</f>
        <v>TBA20</v>
      </c>
      <c r="Q617" s="208">
        <f>ID!Q339</f>
        <v>8</v>
      </c>
      <c r="R617" s="354">
        <f>ID!R339</f>
        <v>0</v>
      </c>
      <c r="S617" s="324"/>
      <c r="T617" s="311"/>
      <c r="U617" s="87">
        <f>IFERROR(VLOOKUP(AE617,timeToFix,3),"")</f>
        <v>0</v>
      </c>
      <c r="V617" s="112">
        <f>IF($V$3=ID!$H$3,
H617,IF($V$3=ID!$I$3,
I617,IF($V$3=ID!$J$3,
J617,IF($V$3=ID!$K$3,
K617,IF($V$3=ID!$L$3,
L617,IF($V$3=ID!$M$3,
M617,IF($V$3=ID!$N$3,
N617,"")))))))</f>
        <v>0</v>
      </c>
      <c r="W617" s="311"/>
      <c r="X617" s="313" t="str">
        <f>ID!AB339</f>
        <v>No Response</v>
      </c>
      <c r="Y617" s="313" t="str">
        <f>Faculty!AB339</f>
        <v>No Response</v>
      </c>
      <c r="Z617" s="313" t="str">
        <f>'Reviewer 1'!AB339</f>
        <v>No Response</v>
      </c>
      <c r="AA617" s="313" t="str">
        <f>'Reviewer 2'!AC351</f>
        <v>No Response</v>
      </c>
      <c r="AB617" s="216"/>
      <c r="AC617" s="85"/>
      <c r="AD617" s="157" t="str">
        <f>IFERROR(VLOOKUP(ID!AB339,RubricConversion,2,FALSE),"")</f>
        <v>NR</v>
      </c>
      <c r="AE617" s="157" t="str">
        <f>IFERROR(VLOOKUP(AD617,scale,2,FALSE),"")</f>
        <v>No Response</v>
      </c>
      <c r="AF617" s="4"/>
    </row>
    <row r="618" spans="1:32" ht="98" hidden="1">
      <c r="A618" s="85"/>
      <c r="B618" s="132"/>
      <c r="C618" s="324"/>
      <c r="D618" s="208"/>
      <c r="E618" s="208"/>
      <c r="F618" s="208"/>
      <c r="G618" s="208"/>
      <c r="H618" s="208"/>
      <c r="I618" s="208"/>
      <c r="J618" s="208"/>
      <c r="K618" s="208"/>
      <c r="L618" s="208"/>
      <c r="M618" s="208"/>
      <c r="N618" s="208"/>
      <c r="O618" s="208"/>
      <c r="P618" s="208"/>
      <c r="Q618" s="208"/>
      <c r="R618" s="311"/>
      <c r="S618" s="104" t="str">
        <f>CONCATENATE(ID!X339,CHAR(10),CHAR(10),Faculty!X339,CHAR(10),CHAR(10),'Reviewer 1'!X339,CHAR(10),CHAR(10),'Reviewer 2'!X351)</f>
        <v xml:space="preserve">
</v>
      </c>
      <c r="T618" s="311"/>
      <c r="U618" s="208"/>
      <c r="V618" s="112">
        <f>IF($V$3=ID!$H$3,
H618,IF($V$3=ID!$I$3,
I618,IF($V$3=ID!$J$3,
J618,IF($V$3=ID!$K$3,
K618,IF($V$3=ID!$L$3,
L618,IF($V$3=ID!$M$3,
M618,IF($V$3=ID!$N$3,
N618,"")))))))</f>
        <v>0</v>
      </c>
      <c r="W618" s="311"/>
      <c r="X618" s="311"/>
      <c r="Y618" s="311"/>
      <c r="Z618" s="311"/>
      <c r="AA618" s="311"/>
      <c r="AB618" s="216"/>
      <c r="AC618" s="85"/>
      <c r="AD618" s="73"/>
      <c r="AE618" s="73"/>
      <c r="AF618" s="4"/>
    </row>
    <row r="619" spans="1:32" ht="15" hidden="1">
      <c r="A619" s="85"/>
      <c r="B619" s="132">
        <f>ID!B340</f>
        <v>0</v>
      </c>
      <c r="C619" s="324"/>
      <c r="D619" s="208" t="str">
        <f>ID!D340</f>
        <v>EMPTY</v>
      </c>
      <c r="E619" s="208" t="str">
        <f>ID!E340</f>
        <v>I</v>
      </c>
      <c r="F619" s="208" t="str">
        <f>ID!F340</f>
        <v>EMPTY-I</v>
      </c>
      <c r="G619" s="208" t="str">
        <f>ID!G340</f>
        <v>EMPTY-I</v>
      </c>
      <c r="H619" s="208">
        <f>ID!H340</f>
        <v>0</v>
      </c>
      <c r="I619" s="208">
        <f>ID!I340</f>
        <v>0</v>
      </c>
      <c r="J619" s="208">
        <f>ID!J340</f>
        <v>0</v>
      </c>
      <c r="K619" s="208">
        <f>ID!K340</f>
        <v>0</v>
      </c>
      <c r="L619" s="208">
        <f>ID!L340</f>
        <v>0</v>
      </c>
      <c r="M619" s="208">
        <f>ID!M340</f>
        <v>0</v>
      </c>
      <c r="N619" s="208">
        <f>ID!N340</f>
        <v>0</v>
      </c>
      <c r="O619" s="208" t="str">
        <f>ID!O340</f>
        <v>INT</v>
      </c>
      <c r="P619" s="208" t="str">
        <f>ID!P340</f>
        <v>TBA20</v>
      </c>
      <c r="Q619" s="208">
        <f>ID!Q340</f>
        <v>9</v>
      </c>
      <c r="R619" s="354">
        <f>ID!R340</f>
        <v>0</v>
      </c>
      <c r="S619" s="324"/>
      <c r="T619" s="311"/>
      <c r="U619" s="87">
        <f>IFERROR(VLOOKUP(AE619,timeToFix,3),"")</f>
        <v>0</v>
      </c>
      <c r="V619" s="112">
        <f>IF($V$3=ID!$H$3,
H619,IF($V$3=ID!$I$3,
I619,IF($V$3=ID!$J$3,
J619,IF($V$3=ID!$K$3,
K619,IF($V$3=ID!$L$3,
L619,IF($V$3=ID!$M$3,
M619,IF($V$3=ID!$N$3,
N619,"")))))))</f>
        <v>0</v>
      </c>
      <c r="W619" s="311"/>
      <c r="X619" s="313" t="str">
        <f>ID!AB340</f>
        <v>No Response</v>
      </c>
      <c r="Y619" s="313" t="str">
        <f>Faculty!AB340</f>
        <v>No Response</v>
      </c>
      <c r="Z619" s="313" t="str">
        <f>'Reviewer 1'!AB340</f>
        <v>No Response</v>
      </c>
      <c r="AA619" s="313" t="str">
        <f>'Reviewer 2'!AC352</f>
        <v>No Response</v>
      </c>
      <c r="AB619" s="216"/>
      <c r="AC619" s="85"/>
      <c r="AD619" s="157" t="str">
        <f>IFERROR(VLOOKUP(ID!AB340,RubricConversion,2,FALSE),"")</f>
        <v>NR</v>
      </c>
      <c r="AE619" s="157" t="str">
        <f>IFERROR(VLOOKUP(AD619,scale,2,FALSE),"")</f>
        <v>No Response</v>
      </c>
      <c r="AF619" s="4"/>
    </row>
    <row r="620" spans="1:32" ht="98" hidden="1">
      <c r="A620" s="85"/>
      <c r="B620" s="132"/>
      <c r="C620" s="324"/>
      <c r="D620" s="208"/>
      <c r="E620" s="208"/>
      <c r="F620" s="208"/>
      <c r="G620" s="208"/>
      <c r="H620" s="208"/>
      <c r="I620" s="208"/>
      <c r="J620" s="208"/>
      <c r="K620" s="208"/>
      <c r="L620" s="208"/>
      <c r="M620" s="208"/>
      <c r="N620" s="208"/>
      <c r="O620" s="208"/>
      <c r="P620" s="208"/>
      <c r="Q620" s="208"/>
      <c r="R620" s="311"/>
      <c r="S620" s="104" t="str">
        <f>CONCATENATE(ID!X340,CHAR(10),CHAR(10),Faculty!X340,CHAR(10),CHAR(10),'Reviewer 1'!X340,CHAR(10),CHAR(10),'Reviewer 2'!X352)</f>
        <v xml:space="preserve">
</v>
      </c>
      <c r="T620" s="311"/>
      <c r="U620" s="208"/>
      <c r="V620" s="112">
        <f>IF($V$3=ID!$H$3,
H620,IF($V$3=ID!$I$3,
I620,IF($V$3=ID!$J$3,
J620,IF($V$3=ID!$K$3,
K620,IF($V$3=ID!$L$3,
L620,IF($V$3=ID!$M$3,
M620,IF($V$3=ID!$N$3,
N620,"")))))))</f>
        <v>0</v>
      </c>
      <c r="W620" s="311"/>
      <c r="X620" s="311"/>
      <c r="Y620" s="311"/>
      <c r="Z620" s="311"/>
      <c r="AA620" s="311"/>
      <c r="AB620" s="216"/>
      <c r="AC620" s="85"/>
      <c r="AD620" s="73"/>
      <c r="AE620" s="73"/>
      <c r="AF620" s="4"/>
    </row>
    <row r="621" spans="1:32" ht="15" hidden="1">
      <c r="A621" s="85"/>
      <c r="B621" s="132">
        <f>ID!B341</f>
        <v>0</v>
      </c>
      <c r="C621" s="324"/>
      <c r="D621" s="208" t="str">
        <f>ID!D341</f>
        <v>EMPTY</v>
      </c>
      <c r="E621" s="208" t="str">
        <f>ID!E341</f>
        <v>J</v>
      </c>
      <c r="F621" s="208" t="str">
        <f>ID!F341</f>
        <v>EMPTY-J</v>
      </c>
      <c r="G621" s="208" t="str">
        <f>ID!G341</f>
        <v>EMPTY-J</v>
      </c>
      <c r="H621" s="208">
        <f>ID!H341</f>
        <v>0</v>
      </c>
      <c r="I621" s="208">
        <f>ID!I341</f>
        <v>0</v>
      </c>
      <c r="J621" s="208">
        <f>ID!J341</f>
        <v>0</v>
      </c>
      <c r="K621" s="208">
        <f>ID!K341</f>
        <v>0</v>
      </c>
      <c r="L621" s="208">
        <f>ID!L341</f>
        <v>0</v>
      </c>
      <c r="M621" s="208">
        <f>ID!M341</f>
        <v>0</v>
      </c>
      <c r="N621" s="208">
        <f>ID!N341</f>
        <v>0</v>
      </c>
      <c r="O621" s="208" t="str">
        <f>ID!O341</f>
        <v>INT</v>
      </c>
      <c r="P621" s="208" t="str">
        <f>ID!P341</f>
        <v>TBA20</v>
      </c>
      <c r="Q621" s="208">
        <f>ID!Q341</f>
        <v>10</v>
      </c>
      <c r="R621" s="354">
        <f>ID!R341</f>
        <v>0</v>
      </c>
      <c r="S621" s="324"/>
      <c r="T621" s="311"/>
      <c r="U621" s="87">
        <f>IFERROR(VLOOKUP(AE621,timeToFix,3),"")</f>
        <v>0</v>
      </c>
      <c r="V621" s="112">
        <f>IF($V$3=ID!$H$3,
H621,IF($V$3=ID!$I$3,
I621,IF($V$3=ID!$J$3,
J621,IF($V$3=ID!$K$3,
K621,IF($V$3=ID!$L$3,
L621,IF($V$3=ID!$M$3,
M621,IF($V$3=ID!$N$3,
N621,"")))))))</f>
        <v>0</v>
      </c>
      <c r="W621" s="311"/>
      <c r="X621" s="313" t="str">
        <f>ID!AB341</f>
        <v>No Response</v>
      </c>
      <c r="Y621" s="313" t="str">
        <f>Faculty!AB341</f>
        <v>No Response</v>
      </c>
      <c r="Z621" s="313" t="str">
        <f>'Reviewer 1'!AB341</f>
        <v>No Response</v>
      </c>
      <c r="AA621" s="313" t="str">
        <f>'Reviewer 2'!AC353</f>
        <v>No Response</v>
      </c>
      <c r="AB621" s="216"/>
      <c r="AC621" s="85"/>
      <c r="AD621" s="157" t="str">
        <f>IFERROR(VLOOKUP(ID!AB341,RubricConversion,2,FALSE),"")</f>
        <v>NR</v>
      </c>
      <c r="AE621" s="157" t="str">
        <f>IFERROR(VLOOKUP(AD621,scale,2,FALSE),"")</f>
        <v>No Response</v>
      </c>
      <c r="AF621" s="4"/>
    </row>
    <row r="622" spans="1:32" ht="98" hidden="1">
      <c r="A622" s="85"/>
      <c r="B622" s="132"/>
      <c r="C622" s="324"/>
      <c r="D622" s="208"/>
      <c r="E622" s="208"/>
      <c r="F622" s="208"/>
      <c r="G622" s="208"/>
      <c r="H622" s="208"/>
      <c r="I622" s="208"/>
      <c r="J622" s="208"/>
      <c r="K622" s="208"/>
      <c r="L622" s="208"/>
      <c r="M622" s="208"/>
      <c r="N622" s="208"/>
      <c r="O622" s="208"/>
      <c r="P622" s="208"/>
      <c r="Q622" s="208"/>
      <c r="R622" s="311"/>
      <c r="S622" s="104" t="str">
        <f>CONCATENATE(ID!X341,CHAR(10),CHAR(10),Faculty!X341,CHAR(10),CHAR(10),'Reviewer 1'!X341,CHAR(10),CHAR(10),'Reviewer 2'!X353)</f>
        <v xml:space="preserve">
</v>
      </c>
      <c r="T622" s="311"/>
      <c r="U622" s="208"/>
      <c r="V622" s="112">
        <f>IF($V$3=ID!$H$3,
H622,IF($V$3=ID!$I$3,
I622,IF($V$3=ID!$J$3,
J622,IF($V$3=ID!$K$3,
K622,IF($V$3=ID!$L$3,
L622,IF($V$3=ID!$M$3,
M622,IF($V$3=ID!$N$3,
N622,"")))))))</f>
        <v>0</v>
      </c>
      <c r="W622" s="311"/>
      <c r="X622" s="311"/>
      <c r="Y622" s="311"/>
      <c r="Z622" s="311"/>
      <c r="AA622" s="311"/>
      <c r="AB622" s="216"/>
      <c r="AC622" s="85"/>
      <c r="AD622" s="73"/>
      <c r="AE622" s="73"/>
      <c r="AF622" s="4"/>
    </row>
    <row r="623" spans="1:32" ht="15" hidden="1">
      <c r="A623" s="85"/>
      <c r="B623" s="132">
        <f>ID!B342</f>
        <v>0</v>
      </c>
      <c r="C623" s="324"/>
      <c r="D623" s="208" t="str">
        <f>ID!D342</f>
        <v>EMPTY</v>
      </c>
      <c r="E623" s="208" t="str">
        <f>ID!E342</f>
        <v>K</v>
      </c>
      <c r="F623" s="208" t="str">
        <f>ID!F342</f>
        <v>EMPTY-K</v>
      </c>
      <c r="G623" s="208" t="str">
        <f>ID!G342</f>
        <v>EMPTY-K</v>
      </c>
      <c r="H623" s="208">
        <f>ID!H342</f>
        <v>0</v>
      </c>
      <c r="I623" s="208">
        <f>ID!I342</f>
        <v>0</v>
      </c>
      <c r="J623" s="208">
        <f>ID!J342</f>
        <v>0</v>
      </c>
      <c r="K623" s="208">
        <f>ID!K342</f>
        <v>0</v>
      </c>
      <c r="L623" s="208">
        <f>ID!L342</f>
        <v>0</v>
      </c>
      <c r="M623" s="208">
        <f>ID!M342</f>
        <v>0</v>
      </c>
      <c r="N623" s="208">
        <f>ID!N342</f>
        <v>0</v>
      </c>
      <c r="O623" s="208" t="str">
        <f>ID!O342</f>
        <v>INT</v>
      </c>
      <c r="P623" s="208" t="str">
        <f>ID!P342</f>
        <v>TBA20</v>
      </c>
      <c r="Q623" s="208">
        <f>ID!Q342</f>
        <v>11</v>
      </c>
      <c r="R623" s="354">
        <f>ID!R342</f>
        <v>0</v>
      </c>
      <c r="S623" s="324"/>
      <c r="T623" s="311"/>
      <c r="U623" s="87">
        <f>IFERROR(VLOOKUP(AE623,timeToFix,3),"")</f>
        <v>0</v>
      </c>
      <c r="V623" s="112">
        <f>IF($V$3=ID!$H$3,
H623,IF($V$3=ID!$I$3,
I623,IF($V$3=ID!$J$3,
J623,IF($V$3=ID!$K$3,
K623,IF($V$3=ID!$L$3,
L623,IF($V$3=ID!$M$3,
M623,IF($V$3=ID!$N$3,
N623,"")))))))</f>
        <v>0</v>
      </c>
      <c r="W623" s="311"/>
      <c r="X623" s="313" t="str">
        <f>ID!AB342</f>
        <v>No Response</v>
      </c>
      <c r="Y623" s="313" t="str">
        <f>Faculty!AB342</f>
        <v>No Response</v>
      </c>
      <c r="Z623" s="313" t="str">
        <f>'Reviewer 1'!AB342</f>
        <v>No Response</v>
      </c>
      <c r="AA623" s="313" t="str">
        <f>'Reviewer 2'!AC354</f>
        <v>No Response</v>
      </c>
      <c r="AB623" s="216"/>
      <c r="AC623" s="85"/>
      <c r="AD623" s="157" t="str">
        <f>IFERROR(VLOOKUP(ID!AB342,RubricConversion,2,FALSE),"")</f>
        <v>NR</v>
      </c>
      <c r="AE623" s="157" t="str">
        <f>IFERROR(VLOOKUP(AD623,scale,2,FALSE),"")</f>
        <v>No Response</v>
      </c>
      <c r="AF623" s="4"/>
    </row>
    <row r="624" spans="1:32" ht="98" hidden="1">
      <c r="A624" s="85"/>
      <c r="B624" s="132"/>
      <c r="C624" s="324"/>
      <c r="D624" s="208"/>
      <c r="E624" s="208"/>
      <c r="F624" s="208"/>
      <c r="G624" s="208"/>
      <c r="H624" s="208"/>
      <c r="I624" s="208"/>
      <c r="J624" s="208"/>
      <c r="K624" s="208"/>
      <c r="L624" s="208"/>
      <c r="M624" s="208"/>
      <c r="N624" s="208"/>
      <c r="O624" s="208"/>
      <c r="P624" s="208"/>
      <c r="Q624" s="208"/>
      <c r="R624" s="311"/>
      <c r="S624" s="104" t="str">
        <f>CONCATENATE(ID!X342,CHAR(10),CHAR(10),Faculty!X342,CHAR(10),CHAR(10),'Reviewer 1'!X342,CHAR(10),CHAR(10),'Reviewer 2'!X354)</f>
        <v xml:space="preserve">
</v>
      </c>
      <c r="T624" s="311"/>
      <c r="U624" s="208"/>
      <c r="V624" s="112">
        <f>IF($V$3=ID!$H$3,
H624,IF($V$3=ID!$I$3,
I624,IF($V$3=ID!$J$3,
J624,IF($V$3=ID!$K$3,
K624,IF($V$3=ID!$L$3,
L624,IF($V$3=ID!$M$3,
M624,IF($V$3=ID!$N$3,
N624,"")))))))</f>
        <v>0</v>
      </c>
      <c r="W624" s="311"/>
      <c r="X624" s="311"/>
      <c r="Y624" s="311"/>
      <c r="Z624" s="311"/>
      <c r="AA624" s="311"/>
      <c r="AB624" s="216"/>
      <c r="AC624" s="85"/>
      <c r="AD624" s="73"/>
      <c r="AE624" s="73"/>
      <c r="AF624" s="4"/>
    </row>
    <row r="625" spans="1:32" ht="15" hidden="1">
      <c r="A625" s="85"/>
      <c r="B625" s="132">
        <f>ID!B343</f>
        <v>0</v>
      </c>
      <c r="C625" s="324"/>
      <c r="D625" s="208" t="str">
        <f>ID!D343</f>
        <v>EMPTY</v>
      </c>
      <c r="E625" s="208" t="str">
        <f>ID!E343</f>
        <v>L</v>
      </c>
      <c r="F625" s="208" t="str">
        <f>ID!F343</f>
        <v>EMPTY-L</v>
      </c>
      <c r="G625" s="208" t="str">
        <f>ID!G343</f>
        <v>EMPTY-L</v>
      </c>
      <c r="H625" s="208">
        <f>ID!H343</f>
        <v>0</v>
      </c>
      <c r="I625" s="208">
        <f>ID!I343</f>
        <v>0</v>
      </c>
      <c r="J625" s="208">
        <f>ID!J343</f>
        <v>0</v>
      </c>
      <c r="K625" s="208">
        <f>ID!K343</f>
        <v>0</v>
      </c>
      <c r="L625" s="208">
        <f>ID!L343</f>
        <v>0</v>
      </c>
      <c r="M625" s="208">
        <f>ID!M343</f>
        <v>0</v>
      </c>
      <c r="N625" s="208">
        <f>ID!N343</f>
        <v>0</v>
      </c>
      <c r="O625" s="208" t="str">
        <f>ID!O343</f>
        <v>INT</v>
      </c>
      <c r="P625" s="208" t="str">
        <f>ID!P343</f>
        <v>TBA20</v>
      </c>
      <c r="Q625" s="208">
        <f>ID!Q343</f>
        <v>12</v>
      </c>
      <c r="R625" s="354">
        <f>ID!R343</f>
        <v>0</v>
      </c>
      <c r="S625" s="324"/>
      <c r="T625" s="311"/>
      <c r="U625" s="87">
        <f>IFERROR(VLOOKUP(AE625,timeToFix,3),"")</f>
        <v>0</v>
      </c>
      <c r="V625" s="112">
        <f>IF($V$3=ID!$H$3,
H625,IF($V$3=ID!$I$3,
I625,IF($V$3=ID!$J$3,
J625,IF($V$3=ID!$K$3,
K625,IF($V$3=ID!$L$3,
L625,IF($V$3=ID!$M$3,
M625,IF($V$3=ID!$N$3,
N625,"")))))))</f>
        <v>0</v>
      </c>
      <c r="W625" s="311"/>
      <c r="X625" s="313" t="str">
        <f>ID!AB343</f>
        <v>No Response</v>
      </c>
      <c r="Y625" s="313" t="str">
        <f>Faculty!AB343</f>
        <v>No Response</v>
      </c>
      <c r="Z625" s="313" t="str">
        <f>'Reviewer 1'!AB343</f>
        <v>No Response</v>
      </c>
      <c r="AA625" s="313" t="str">
        <f>'Reviewer 2'!AC355</f>
        <v>No Response</v>
      </c>
      <c r="AB625" s="216"/>
      <c r="AC625" s="85"/>
      <c r="AD625" s="157" t="str">
        <f>IFERROR(VLOOKUP(ID!AB343,RubricConversion,2,FALSE),"")</f>
        <v>NR</v>
      </c>
      <c r="AE625" s="157" t="str">
        <f>IFERROR(VLOOKUP(AD625,scale,2,FALSE),"")</f>
        <v>No Response</v>
      </c>
      <c r="AF625" s="4"/>
    </row>
    <row r="626" spans="1:32" ht="98" hidden="1">
      <c r="A626" s="85"/>
      <c r="B626" s="132"/>
      <c r="C626" s="324"/>
      <c r="D626" s="208"/>
      <c r="E626" s="208"/>
      <c r="F626" s="208"/>
      <c r="G626" s="208"/>
      <c r="H626" s="208"/>
      <c r="I626" s="208"/>
      <c r="J626" s="208"/>
      <c r="K626" s="208"/>
      <c r="L626" s="208"/>
      <c r="M626" s="208"/>
      <c r="N626" s="208"/>
      <c r="O626" s="208"/>
      <c r="P626" s="208"/>
      <c r="Q626" s="208"/>
      <c r="R626" s="311"/>
      <c r="S626" s="104" t="str">
        <f>CONCATENATE(ID!X343,CHAR(10),CHAR(10),Faculty!X343,CHAR(10),CHAR(10),'Reviewer 1'!X343,CHAR(10),CHAR(10),'Reviewer 2'!X355)</f>
        <v xml:space="preserve">
</v>
      </c>
      <c r="T626" s="311"/>
      <c r="U626" s="208"/>
      <c r="V626" s="112">
        <f>IF($V$3=ID!$H$3,
H626,IF($V$3=ID!$I$3,
I626,IF($V$3=ID!$J$3,
J626,IF($V$3=ID!$K$3,
K626,IF($V$3=ID!$L$3,
L626,IF($V$3=ID!$M$3,
M626,IF($V$3=ID!$N$3,
N626,"")))))))</f>
        <v>0</v>
      </c>
      <c r="W626" s="311"/>
      <c r="X626" s="311"/>
      <c r="Y626" s="311"/>
      <c r="Z626" s="311"/>
      <c r="AA626" s="311"/>
      <c r="AB626" s="216"/>
      <c r="AC626" s="85"/>
      <c r="AD626" s="73"/>
      <c r="AE626" s="73"/>
      <c r="AF626" s="4"/>
    </row>
    <row r="627" spans="1:32" ht="15" hidden="1">
      <c r="A627" s="85"/>
      <c r="B627" s="132">
        <f>ID!B344</f>
        <v>0</v>
      </c>
      <c r="C627" s="324"/>
      <c r="D627" s="208" t="str">
        <f>ID!D344</f>
        <v>EMPTY</v>
      </c>
      <c r="E627" s="208" t="str">
        <f>ID!E344</f>
        <v>M</v>
      </c>
      <c r="F627" s="208" t="str">
        <f>ID!F344</f>
        <v>EMPTY-M</v>
      </c>
      <c r="G627" s="208" t="str">
        <f>ID!G344</f>
        <v>EMPTY-M</v>
      </c>
      <c r="H627" s="208">
        <f>ID!H344</f>
        <v>0</v>
      </c>
      <c r="I627" s="208">
        <f>ID!I344</f>
        <v>0</v>
      </c>
      <c r="J627" s="208">
        <f>ID!J344</f>
        <v>0</v>
      </c>
      <c r="K627" s="208">
        <f>ID!K344</f>
        <v>0</v>
      </c>
      <c r="L627" s="208">
        <f>ID!L344</f>
        <v>0</v>
      </c>
      <c r="M627" s="208">
        <f>ID!M344</f>
        <v>0</v>
      </c>
      <c r="N627" s="208">
        <f>ID!N344</f>
        <v>0</v>
      </c>
      <c r="O627" s="208" t="str">
        <f>ID!O344</f>
        <v>INT</v>
      </c>
      <c r="P627" s="208" t="str">
        <f>ID!P344</f>
        <v>TBA20</v>
      </c>
      <c r="Q627" s="208">
        <f>ID!Q344</f>
        <v>13</v>
      </c>
      <c r="R627" s="354">
        <f>ID!R344</f>
        <v>0</v>
      </c>
      <c r="S627" s="324"/>
      <c r="T627" s="311"/>
      <c r="U627" s="87">
        <f>IFERROR(VLOOKUP(AE627,timeToFix,3),"")</f>
        <v>0</v>
      </c>
      <c r="V627" s="112">
        <f>IF($V$3=ID!$H$3,
H627,IF($V$3=ID!$I$3,
I627,IF($V$3=ID!$J$3,
J627,IF($V$3=ID!$K$3,
K627,IF($V$3=ID!$L$3,
L627,IF($V$3=ID!$M$3,
M627,IF($V$3=ID!$N$3,
N627,"")))))))</f>
        <v>0</v>
      </c>
      <c r="W627" s="311"/>
      <c r="X627" s="313" t="str">
        <f>ID!AB344</f>
        <v>No Response</v>
      </c>
      <c r="Y627" s="313" t="str">
        <f>Faculty!AB344</f>
        <v>No Response</v>
      </c>
      <c r="Z627" s="313" t="str">
        <f>'Reviewer 1'!AB344</f>
        <v>No Response</v>
      </c>
      <c r="AA627" s="313" t="str">
        <f>'Reviewer 2'!AC356</f>
        <v>No Response</v>
      </c>
      <c r="AB627" s="216"/>
      <c r="AC627" s="85"/>
      <c r="AD627" s="157" t="str">
        <f>IFERROR(VLOOKUP(ID!AB344,RubricConversion,2,FALSE),"")</f>
        <v>NR</v>
      </c>
      <c r="AE627" s="157" t="str">
        <f>IFERROR(VLOOKUP(AD627,scale,2,FALSE),"")</f>
        <v>No Response</v>
      </c>
      <c r="AF627" s="4"/>
    </row>
    <row r="628" spans="1:32" ht="98" hidden="1">
      <c r="A628" s="85"/>
      <c r="B628" s="132"/>
      <c r="C628" s="324"/>
      <c r="D628" s="208"/>
      <c r="E628" s="208"/>
      <c r="F628" s="208"/>
      <c r="G628" s="208"/>
      <c r="H628" s="208"/>
      <c r="I628" s="208"/>
      <c r="J628" s="208"/>
      <c r="K628" s="208"/>
      <c r="L628" s="208"/>
      <c r="M628" s="208"/>
      <c r="N628" s="208"/>
      <c r="O628" s="208"/>
      <c r="P628" s="208"/>
      <c r="Q628" s="208"/>
      <c r="R628" s="311"/>
      <c r="S628" s="104" t="str">
        <f>CONCATENATE(ID!X344,CHAR(10),CHAR(10),Faculty!X344,CHAR(10),CHAR(10),'Reviewer 1'!X344,CHAR(10),CHAR(10),'Reviewer 2'!X356)</f>
        <v xml:space="preserve">
</v>
      </c>
      <c r="T628" s="311"/>
      <c r="U628" s="208"/>
      <c r="V628" s="112">
        <f>IF($V$3=ID!$H$3,
H628,IF($V$3=ID!$I$3,
I628,IF($V$3=ID!$J$3,
J628,IF($V$3=ID!$K$3,
K628,IF($V$3=ID!$L$3,
L628,IF($V$3=ID!$M$3,
M628,IF($V$3=ID!$N$3,
N628,"")))))))</f>
        <v>0</v>
      </c>
      <c r="W628" s="311"/>
      <c r="X628" s="311"/>
      <c r="Y628" s="311"/>
      <c r="Z628" s="311"/>
      <c r="AA628" s="311"/>
      <c r="AB628" s="216"/>
      <c r="AC628" s="85"/>
      <c r="AD628" s="73"/>
      <c r="AE628" s="73"/>
      <c r="AF628" s="4"/>
    </row>
    <row r="629" spans="1:32" ht="15" hidden="1">
      <c r="A629" s="85"/>
      <c r="B629" s="132">
        <f>ID!B345</f>
        <v>0</v>
      </c>
      <c r="C629" s="324"/>
      <c r="D629" s="208" t="str">
        <f>ID!D345</f>
        <v>EMPTY</v>
      </c>
      <c r="E629" s="208" t="str">
        <f>ID!E345</f>
        <v>N</v>
      </c>
      <c r="F629" s="208" t="str">
        <f>ID!F345</f>
        <v>EMPTY-N</v>
      </c>
      <c r="G629" s="208" t="str">
        <f>ID!G345</f>
        <v>EMPTY-N</v>
      </c>
      <c r="H629" s="208">
        <f>ID!H345</f>
        <v>0</v>
      </c>
      <c r="I629" s="208">
        <f>ID!I345</f>
        <v>0</v>
      </c>
      <c r="J629" s="208">
        <f>ID!J345</f>
        <v>0</v>
      </c>
      <c r="K629" s="208">
        <f>ID!K345</f>
        <v>0</v>
      </c>
      <c r="L629" s="208">
        <f>ID!L345</f>
        <v>0</v>
      </c>
      <c r="M629" s="208">
        <f>ID!M345</f>
        <v>0</v>
      </c>
      <c r="N629" s="208">
        <f>ID!N345</f>
        <v>0</v>
      </c>
      <c r="O629" s="208" t="str">
        <f>ID!O345</f>
        <v>INT</v>
      </c>
      <c r="P629" s="208" t="str">
        <f>ID!P345</f>
        <v>TBA20</v>
      </c>
      <c r="Q629" s="208">
        <f>ID!Q345</f>
        <v>14</v>
      </c>
      <c r="R629" s="354">
        <f>ID!R345</f>
        <v>0</v>
      </c>
      <c r="S629" s="324"/>
      <c r="T629" s="311"/>
      <c r="U629" s="87">
        <f>IFERROR(VLOOKUP(AE629,timeToFix,3),"")</f>
        <v>0</v>
      </c>
      <c r="V629" s="112">
        <f>IF($V$3=ID!$H$3,
H629,IF($V$3=ID!$I$3,
I629,IF($V$3=ID!$J$3,
J629,IF($V$3=ID!$K$3,
K629,IF($V$3=ID!$L$3,
L629,IF($V$3=ID!$M$3,
M629,IF($V$3=ID!$N$3,
N629,"")))))))</f>
        <v>0</v>
      </c>
      <c r="W629" s="311"/>
      <c r="X629" s="313" t="str">
        <f>ID!AB345</f>
        <v>No Response</v>
      </c>
      <c r="Y629" s="313" t="str">
        <f>Faculty!AB345</f>
        <v>No Response</v>
      </c>
      <c r="Z629" s="313" t="str">
        <f>'Reviewer 1'!AB345</f>
        <v>No Response</v>
      </c>
      <c r="AA629" s="313" t="str">
        <f>'Reviewer 2'!AC357</f>
        <v>No Response</v>
      </c>
      <c r="AB629" s="216"/>
      <c r="AC629" s="85"/>
      <c r="AD629" s="157" t="str">
        <f>IFERROR(VLOOKUP(ID!AB345,RubricConversion,2,FALSE),"")</f>
        <v>NR</v>
      </c>
      <c r="AE629" s="157" t="str">
        <f>IFERROR(VLOOKUP(AD629,scale,2,FALSE),"")</f>
        <v>No Response</v>
      </c>
      <c r="AF629" s="4"/>
    </row>
    <row r="630" spans="1:32" ht="98" hidden="1">
      <c r="A630" s="85"/>
      <c r="B630" s="132"/>
      <c r="C630" s="324"/>
      <c r="D630" s="208"/>
      <c r="E630" s="208"/>
      <c r="F630" s="208"/>
      <c r="G630" s="208"/>
      <c r="H630" s="208"/>
      <c r="I630" s="208"/>
      <c r="J630" s="208"/>
      <c r="K630" s="208"/>
      <c r="L630" s="208"/>
      <c r="M630" s="208"/>
      <c r="N630" s="208"/>
      <c r="O630" s="208"/>
      <c r="P630" s="208"/>
      <c r="Q630" s="208"/>
      <c r="R630" s="311"/>
      <c r="S630" s="104" t="str">
        <f>CONCATENATE(ID!X345,CHAR(10),CHAR(10),Faculty!X345,CHAR(10),CHAR(10),'Reviewer 1'!X345,CHAR(10),CHAR(10),'Reviewer 2'!X357)</f>
        <v xml:space="preserve">
</v>
      </c>
      <c r="T630" s="311"/>
      <c r="U630" s="208"/>
      <c r="V630" s="112">
        <f>IF($V$3=ID!$H$3,
H630,IF($V$3=ID!$I$3,
I630,IF($V$3=ID!$J$3,
J630,IF($V$3=ID!$K$3,
K630,IF($V$3=ID!$L$3,
L630,IF($V$3=ID!$M$3,
M630,IF($V$3=ID!$N$3,
N630,"")))))))</f>
        <v>0</v>
      </c>
      <c r="W630" s="311"/>
      <c r="X630" s="311"/>
      <c r="Y630" s="311"/>
      <c r="Z630" s="311"/>
      <c r="AA630" s="311"/>
      <c r="AB630" s="216"/>
      <c r="AC630" s="85"/>
      <c r="AD630" s="73"/>
      <c r="AE630" s="73"/>
      <c r="AF630" s="4"/>
    </row>
    <row r="631" spans="1:32" ht="15" hidden="1">
      <c r="A631" s="85"/>
      <c r="B631" s="132">
        <f>ID!B346</f>
        <v>0</v>
      </c>
      <c r="C631" s="324"/>
      <c r="D631" s="208" t="str">
        <f>ID!D346</f>
        <v>EMPTY</v>
      </c>
      <c r="E631" s="208" t="str">
        <f>ID!E346</f>
        <v>O</v>
      </c>
      <c r="F631" s="208" t="str">
        <f>ID!F346</f>
        <v>EMPTY-O</v>
      </c>
      <c r="G631" s="208" t="str">
        <f>ID!G346</f>
        <v>EMPTY-O</v>
      </c>
      <c r="H631" s="208">
        <f>ID!H346</f>
        <v>0</v>
      </c>
      <c r="I631" s="208">
        <f>ID!I346</f>
        <v>0</v>
      </c>
      <c r="J631" s="208">
        <f>ID!J346</f>
        <v>0</v>
      </c>
      <c r="K631" s="208">
        <f>ID!K346</f>
        <v>0</v>
      </c>
      <c r="L631" s="208">
        <f>ID!L346</f>
        <v>0</v>
      </c>
      <c r="M631" s="208">
        <f>ID!M346</f>
        <v>0</v>
      </c>
      <c r="N631" s="208">
        <f>ID!N346</f>
        <v>0</v>
      </c>
      <c r="O631" s="208" t="str">
        <f>ID!O346</f>
        <v>INT</v>
      </c>
      <c r="P631" s="208" t="str">
        <f>ID!P346</f>
        <v>TBA20</v>
      </c>
      <c r="Q631" s="208">
        <f>ID!Q346</f>
        <v>15</v>
      </c>
      <c r="R631" s="354">
        <f>ID!R346</f>
        <v>0</v>
      </c>
      <c r="S631" s="324"/>
      <c r="T631" s="311"/>
      <c r="U631" s="87">
        <f>IFERROR(VLOOKUP(AE631,timeToFix,3),"")</f>
        <v>0</v>
      </c>
      <c r="V631" s="112">
        <f>IF($V$3=ID!$H$3,
H631,IF($V$3=ID!$I$3,
I631,IF($V$3=ID!$J$3,
J631,IF($V$3=ID!$K$3,
K631,IF($V$3=ID!$L$3,
L631,IF($V$3=ID!$M$3,
M631,IF($V$3=ID!$N$3,
N631,"")))))))</f>
        <v>0</v>
      </c>
      <c r="W631" s="311"/>
      <c r="X631" s="313" t="str">
        <f>ID!AB346</f>
        <v>No Response</v>
      </c>
      <c r="Y631" s="313" t="str">
        <f>Faculty!AB346</f>
        <v>No Response</v>
      </c>
      <c r="Z631" s="313" t="str">
        <f>'Reviewer 1'!AB346</f>
        <v>No Response</v>
      </c>
      <c r="AA631" s="313" t="str">
        <f>'Reviewer 2'!AC358</f>
        <v>No Response</v>
      </c>
      <c r="AB631" s="216"/>
      <c r="AC631" s="85"/>
      <c r="AD631" s="157" t="str">
        <f>IFERROR(VLOOKUP(ID!AB346,RubricConversion,2,FALSE),"")</f>
        <v>NR</v>
      </c>
      <c r="AE631" s="157" t="str">
        <f>IFERROR(VLOOKUP(AD631,scale,2,FALSE),"")</f>
        <v>No Response</v>
      </c>
      <c r="AF631" s="4"/>
    </row>
    <row r="632" spans="1:32" ht="98" hidden="1">
      <c r="A632" s="85"/>
      <c r="B632" s="132"/>
      <c r="C632" s="324"/>
      <c r="D632" s="208"/>
      <c r="E632" s="208"/>
      <c r="F632" s="208"/>
      <c r="G632" s="208"/>
      <c r="H632" s="208"/>
      <c r="I632" s="208"/>
      <c r="J632" s="208"/>
      <c r="K632" s="208"/>
      <c r="L632" s="208"/>
      <c r="M632" s="208"/>
      <c r="N632" s="208"/>
      <c r="O632" s="208"/>
      <c r="P632" s="208"/>
      <c r="Q632" s="208"/>
      <c r="R632" s="311"/>
      <c r="S632" s="104" t="str">
        <f>CONCATENATE(ID!X346,CHAR(10),CHAR(10),Faculty!X346,CHAR(10),CHAR(10),'Reviewer 1'!X346,CHAR(10),CHAR(10),'Reviewer 2'!X358)</f>
        <v xml:space="preserve">
</v>
      </c>
      <c r="T632" s="311"/>
      <c r="U632" s="208"/>
      <c r="V632" s="112">
        <f>IF($V$3=ID!$H$3,
H632,IF($V$3=ID!$I$3,
I632,IF($V$3=ID!$J$3,
J632,IF($V$3=ID!$K$3,
K632,IF($V$3=ID!$L$3,
L632,IF($V$3=ID!$M$3,
M632,IF($V$3=ID!$N$3,
N632,"")))))))</f>
        <v>0</v>
      </c>
      <c r="W632" s="311"/>
      <c r="X632" s="311"/>
      <c r="Y632" s="311"/>
      <c r="Z632" s="311"/>
      <c r="AA632" s="311"/>
      <c r="AB632" s="216"/>
      <c r="AC632" s="85"/>
      <c r="AD632" s="73"/>
      <c r="AE632" s="73"/>
      <c r="AF632" s="4"/>
    </row>
    <row r="633" spans="1:32" ht="15" hidden="1">
      <c r="A633" s="85"/>
      <c r="B633" s="132">
        <f>ID!B347</f>
        <v>0</v>
      </c>
      <c r="C633" s="324"/>
      <c r="D633" s="208" t="str">
        <f>ID!D347</f>
        <v>EMPTY</v>
      </c>
      <c r="E633" s="208" t="str">
        <f>ID!E347</f>
        <v>P</v>
      </c>
      <c r="F633" s="208" t="str">
        <f>ID!F347</f>
        <v>EMPTY-P</v>
      </c>
      <c r="G633" s="208" t="str">
        <f>ID!G347</f>
        <v>EMPTY-P</v>
      </c>
      <c r="H633" s="208">
        <f>ID!H347</f>
        <v>0</v>
      </c>
      <c r="I633" s="208">
        <f>ID!I347</f>
        <v>0</v>
      </c>
      <c r="J633" s="208">
        <f>ID!J347</f>
        <v>0</v>
      </c>
      <c r="K633" s="208">
        <f>ID!K347</f>
        <v>0</v>
      </c>
      <c r="L633" s="208">
        <f>ID!L347</f>
        <v>0</v>
      </c>
      <c r="M633" s="208">
        <f>ID!M347</f>
        <v>0</v>
      </c>
      <c r="N633" s="208">
        <f>ID!N347</f>
        <v>0</v>
      </c>
      <c r="O633" s="208" t="str">
        <f>ID!O347</f>
        <v>INT</v>
      </c>
      <c r="P633" s="208" t="str">
        <f>ID!P347</f>
        <v>TBA20</v>
      </c>
      <c r="Q633" s="208">
        <f>ID!Q347</f>
        <v>16</v>
      </c>
      <c r="R633" s="354">
        <f>ID!R347</f>
        <v>0</v>
      </c>
      <c r="S633" s="324"/>
      <c r="T633" s="311"/>
      <c r="U633" s="87">
        <f>IFERROR(VLOOKUP(AE633,timeToFix,3),"")</f>
        <v>0</v>
      </c>
      <c r="V633" s="112">
        <f>IF($V$3=ID!$H$3,
H633,IF($V$3=ID!$I$3,
I633,IF($V$3=ID!$J$3,
J633,IF($V$3=ID!$K$3,
K633,IF($V$3=ID!$L$3,
L633,IF($V$3=ID!$M$3,
M633,IF($V$3=ID!$N$3,
N633,"")))))))</f>
        <v>0</v>
      </c>
      <c r="W633" s="311"/>
      <c r="X633" s="313" t="str">
        <f>ID!AB347</f>
        <v>No Response</v>
      </c>
      <c r="Y633" s="313" t="str">
        <f>Faculty!AB347</f>
        <v>No Response</v>
      </c>
      <c r="Z633" s="313" t="str">
        <f>'Reviewer 1'!AB347</f>
        <v>No Response</v>
      </c>
      <c r="AA633" s="313" t="str">
        <f>'Reviewer 2'!AC359</f>
        <v>No Response</v>
      </c>
      <c r="AB633" s="216"/>
      <c r="AC633" s="85"/>
      <c r="AD633" s="157" t="str">
        <f>IFERROR(VLOOKUP(ID!AB347,RubricConversion,2,FALSE),"")</f>
        <v>NR</v>
      </c>
      <c r="AE633" s="157" t="str">
        <f>IFERROR(VLOOKUP(AD633,scale,2,FALSE),"")</f>
        <v>No Response</v>
      </c>
      <c r="AF633" s="4"/>
    </row>
    <row r="634" spans="1:32" ht="98" hidden="1">
      <c r="A634" s="85"/>
      <c r="B634" s="132"/>
      <c r="C634" s="324"/>
      <c r="D634" s="208"/>
      <c r="E634" s="208"/>
      <c r="F634" s="208"/>
      <c r="G634" s="208"/>
      <c r="H634" s="208"/>
      <c r="I634" s="208"/>
      <c r="J634" s="208"/>
      <c r="K634" s="208"/>
      <c r="L634" s="208"/>
      <c r="M634" s="208"/>
      <c r="N634" s="208"/>
      <c r="O634" s="208"/>
      <c r="P634" s="208"/>
      <c r="Q634" s="208"/>
      <c r="R634" s="311"/>
      <c r="S634" s="104" t="str">
        <f>CONCATENATE(ID!X347,CHAR(10),CHAR(10),Faculty!X347,CHAR(10),CHAR(10),'Reviewer 1'!X347,CHAR(10),CHAR(10),'Reviewer 2'!X359)</f>
        <v xml:space="preserve">
</v>
      </c>
      <c r="T634" s="311"/>
      <c r="U634" s="208"/>
      <c r="V634" s="112">
        <f>IF($V$3=ID!$H$3,
H634,IF($V$3=ID!$I$3,
I634,IF($V$3=ID!$J$3,
J634,IF($V$3=ID!$K$3,
K634,IF($V$3=ID!$L$3,
L634,IF($V$3=ID!$M$3,
M634,IF($V$3=ID!$N$3,
N634,"")))))))</f>
        <v>0</v>
      </c>
      <c r="W634" s="311"/>
      <c r="X634" s="311"/>
      <c r="Y634" s="311"/>
      <c r="Z634" s="311"/>
      <c r="AA634" s="311"/>
      <c r="AB634" s="216"/>
      <c r="AC634" s="85"/>
      <c r="AD634" s="73"/>
      <c r="AE634" s="73"/>
      <c r="AF634" s="4"/>
    </row>
    <row r="635" spans="1:32" ht="15" hidden="1">
      <c r="A635" s="85"/>
      <c r="B635" s="132">
        <f>ID!B348</f>
        <v>0</v>
      </c>
      <c r="C635" s="324"/>
      <c r="D635" s="208" t="str">
        <f>ID!D348</f>
        <v>EMPTY</v>
      </c>
      <c r="E635" s="208" t="str">
        <f>ID!E348</f>
        <v>Q</v>
      </c>
      <c r="F635" s="208" t="str">
        <f>ID!F348</f>
        <v>EMPTY-Q</v>
      </c>
      <c r="G635" s="208" t="str">
        <f>ID!G348</f>
        <v>EMPTY-Q</v>
      </c>
      <c r="H635" s="208">
        <f>ID!H348</f>
        <v>0</v>
      </c>
      <c r="I635" s="208">
        <f>ID!I348</f>
        <v>0</v>
      </c>
      <c r="J635" s="208">
        <f>ID!J348</f>
        <v>0</v>
      </c>
      <c r="K635" s="208">
        <f>ID!K348</f>
        <v>0</v>
      </c>
      <c r="L635" s="208">
        <f>ID!L348</f>
        <v>0</v>
      </c>
      <c r="M635" s="208">
        <f>ID!M348</f>
        <v>0</v>
      </c>
      <c r="N635" s="208">
        <f>ID!N348</f>
        <v>0</v>
      </c>
      <c r="O635" s="208" t="str">
        <f>ID!O348</f>
        <v>INT</v>
      </c>
      <c r="P635" s="208" t="str">
        <f>ID!P348</f>
        <v>TBA20</v>
      </c>
      <c r="Q635" s="208">
        <f>ID!Q348</f>
        <v>17</v>
      </c>
      <c r="R635" s="354">
        <f>ID!R348</f>
        <v>0</v>
      </c>
      <c r="S635" s="324"/>
      <c r="T635" s="311"/>
      <c r="U635" s="87">
        <f>IFERROR(VLOOKUP(AE635,timeToFix,3),"")</f>
        <v>0</v>
      </c>
      <c r="V635" s="112">
        <f>IF($V$3=ID!$H$3,
H635,IF($V$3=ID!$I$3,
I635,IF($V$3=ID!$J$3,
J635,IF($V$3=ID!$K$3,
K635,IF($V$3=ID!$L$3,
L635,IF($V$3=ID!$M$3,
M635,IF($V$3=ID!$N$3,
N635,"")))))))</f>
        <v>0</v>
      </c>
      <c r="W635" s="311"/>
      <c r="X635" s="313" t="str">
        <f>ID!AB348</f>
        <v>No Response</v>
      </c>
      <c r="Y635" s="313" t="str">
        <f>Faculty!AB348</f>
        <v>No Response</v>
      </c>
      <c r="Z635" s="313" t="str">
        <f>'Reviewer 1'!AB348</f>
        <v>No Response</v>
      </c>
      <c r="AA635" s="313" t="str">
        <f>'Reviewer 2'!AC360</f>
        <v>No Response</v>
      </c>
      <c r="AB635" s="216"/>
      <c r="AC635" s="85"/>
      <c r="AD635" s="157" t="str">
        <f>IFERROR(VLOOKUP(ID!AB348,RubricConversion,2,FALSE),"")</f>
        <v>NR</v>
      </c>
      <c r="AE635" s="157" t="str">
        <f>IFERROR(VLOOKUP(AD635,scale,2,FALSE),"")</f>
        <v>No Response</v>
      </c>
      <c r="AF635" s="4"/>
    </row>
    <row r="636" spans="1:32" ht="98" hidden="1">
      <c r="A636" s="85"/>
      <c r="B636" s="132"/>
      <c r="C636" s="324"/>
      <c r="D636" s="208"/>
      <c r="E636" s="208"/>
      <c r="F636" s="208"/>
      <c r="G636" s="208"/>
      <c r="H636" s="208"/>
      <c r="I636" s="208"/>
      <c r="J636" s="208"/>
      <c r="K636" s="208"/>
      <c r="L636" s="208"/>
      <c r="M636" s="208"/>
      <c r="N636" s="208"/>
      <c r="O636" s="208"/>
      <c r="P636" s="208"/>
      <c r="Q636" s="208"/>
      <c r="R636" s="311"/>
      <c r="S636" s="104" t="str">
        <f>CONCATENATE(ID!X348,CHAR(10),CHAR(10),Faculty!X348,CHAR(10),CHAR(10),'Reviewer 1'!X348,CHAR(10),CHAR(10),'Reviewer 2'!X360)</f>
        <v xml:space="preserve">
</v>
      </c>
      <c r="T636" s="311"/>
      <c r="U636" s="208"/>
      <c r="V636" s="112">
        <f>IF($V$3=ID!$H$3,
H636,IF($V$3=ID!$I$3,
I636,IF($V$3=ID!$J$3,
J636,IF($V$3=ID!$K$3,
K636,IF($V$3=ID!$L$3,
L636,IF($V$3=ID!$M$3,
M636,IF($V$3=ID!$N$3,
N636,"")))))))</f>
        <v>0</v>
      </c>
      <c r="W636" s="311"/>
      <c r="X636" s="311"/>
      <c r="Y636" s="311"/>
      <c r="Z636" s="311"/>
      <c r="AA636" s="311"/>
      <c r="AB636" s="216"/>
      <c r="AC636" s="85"/>
      <c r="AD636" s="73"/>
      <c r="AE636" s="73"/>
      <c r="AF636" s="4"/>
    </row>
    <row r="637" spans="1:32" ht="15" hidden="1">
      <c r="A637" s="85"/>
      <c r="B637" s="132">
        <f>ID!B349</f>
        <v>0</v>
      </c>
      <c r="C637" s="324"/>
      <c r="D637" s="208" t="str">
        <f>ID!D349</f>
        <v>EMPTY</v>
      </c>
      <c r="E637" s="208" t="str">
        <f>ID!E349</f>
        <v>R</v>
      </c>
      <c r="F637" s="208" t="str">
        <f>ID!F349</f>
        <v>EMPTY-R</v>
      </c>
      <c r="G637" s="208" t="str">
        <f>ID!G349</f>
        <v>EMPTY-R</v>
      </c>
      <c r="H637" s="208">
        <f>ID!H349</f>
        <v>0</v>
      </c>
      <c r="I637" s="208">
        <f>ID!I349</f>
        <v>0</v>
      </c>
      <c r="J637" s="208">
        <f>ID!J349</f>
        <v>0</v>
      </c>
      <c r="K637" s="208">
        <f>ID!K349</f>
        <v>0</v>
      </c>
      <c r="L637" s="208">
        <f>ID!L349</f>
        <v>0</v>
      </c>
      <c r="M637" s="208">
        <f>ID!M349</f>
        <v>0</v>
      </c>
      <c r="N637" s="208">
        <f>ID!N349</f>
        <v>0</v>
      </c>
      <c r="O637" s="208" t="str">
        <f>ID!O349</f>
        <v>INT</v>
      </c>
      <c r="P637" s="208" t="str">
        <f>ID!P349</f>
        <v>TBA20</v>
      </c>
      <c r="Q637" s="208">
        <f>ID!Q349</f>
        <v>18</v>
      </c>
      <c r="R637" s="354">
        <f>ID!R349</f>
        <v>0</v>
      </c>
      <c r="S637" s="324"/>
      <c r="T637" s="311"/>
      <c r="U637" s="87">
        <f>IFERROR(VLOOKUP(AE637,timeToFix,3),"")</f>
        <v>0</v>
      </c>
      <c r="V637" s="112">
        <f>IF($V$3=ID!$H$3,
H637,IF($V$3=ID!$I$3,
I637,IF($V$3=ID!$J$3,
J637,IF($V$3=ID!$K$3,
K637,IF($V$3=ID!$L$3,
L637,IF($V$3=ID!$M$3,
M637,IF($V$3=ID!$N$3,
N637,"")))))))</f>
        <v>0</v>
      </c>
      <c r="W637" s="311"/>
      <c r="X637" s="313" t="str">
        <f>ID!AB349</f>
        <v>No Response</v>
      </c>
      <c r="Y637" s="313" t="str">
        <f>Faculty!AB349</f>
        <v>No Response</v>
      </c>
      <c r="Z637" s="313" t="str">
        <f>'Reviewer 1'!AB349</f>
        <v>No Response</v>
      </c>
      <c r="AA637" s="313" t="str">
        <f>'Reviewer 2'!AC361</f>
        <v>No Response</v>
      </c>
      <c r="AB637" s="216"/>
      <c r="AC637" s="85"/>
      <c r="AD637" s="157" t="str">
        <f>IFERROR(VLOOKUP(ID!AB349,RubricConversion,2,FALSE),"")</f>
        <v>NR</v>
      </c>
      <c r="AE637" s="157" t="str">
        <f>IFERROR(VLOOKUP(AD637,scale,2,FALSE),"")</f>
        <v>No Response</v>
      </c>
      <c r="AF637" s="4"/>
    </row>
    <row r="638" spans="1:32" ht="98" hidden="1">
      <c r="A638" s="85"/>
      <c r="B638" s="132"/>
      <c r="C638" s="324"/>
      <c r="D638" s="208"/>
      <c r="E638" s="208"/>
      <c r="F638" s="208"/>
      <c r="G638" s="208"/>
      <c r="H638" s="208"/>
      <c r="I638" s="208"/>
      <c r="J638" s="208"/>
      <c r="K638" s="208"/>
      <c r="L638" s="208"/>
      <c r="M638" s="208"/>
      <c r="N638" s="208"/>
      <c r="O638" s="208"/>
      <c r="P638" s="208"/>
      <c r="Q638" s="208"/>
      <c r="R638" s="311"/>
      <c r="S638" s="104" t="str">
        <f>CONCATENATE(ID!X349,CHAR(10),CHAR(10),Faculty!X349,CHAR(10),CHAR(10),'Reviewer 1'!X349,CHAR(10),CHAR(10),'Reviewer 2'!X361)</f>
        <v xml:space="preserve">
</v>
      </c>
      <c r="T638" s="311"/>
      <c r="U638" s="208"/>
      <c r="V638" s="112">
        <f>IF($V$3=ID!$H$3,
H638,IF($V$3=ID!$I$3,
I638,IF($V$3=ID!$J$3,
J638,IF($V$3=ID!$K$3,
K638,IF($V$3=ID!$L$3,
L638,IF($V$3=ID!$M$3,
M638,IF($V$3=ID!$N$3,
N638,"")))))))</f>
        <v>0</v>
      </c>
      <c r="W638" s="311"/>
      <c r="X638" s="311"/>
      <c r="Y638" s="311"/>
      <c r="Z638" s="311"/>
      <c r="AA638" s="311"/>
      <c r="AB638" s="216"/>
      <c r="AC638" s="85"/>
      <c r="AD638" s="73"/>
      <c r="AE638" s="73"/>
      <c r="AF638" s="4"/>
    </row>
    <row r="639" spans="1:32" ht="15" hidden="1">
      <c r="A639" s="85"/>
      <c r="B639" s="132">
        <f>ID!B350</f>
        <v>0</v>
      </c>
      <c r="C639" s="324"/>
      <c r="D639" s="208" t="str">
        <f>ID!D350</f>
        <v>EMPTY</v>
      </c>
      <c r="E639" s="208" t="str">
        <f>ID!E350</f>
        <v>S</v>
      </c>
      <c r="F639" s="208" t="str">
        <f>ID!F350</f>
        <v>EMPTY-S</v>
      </c>
      <c r="G639" s="208" t="str">
        <f>ID!G350</f>
        <v>EMPTY-S</v>
      </c>
      <c r="H639" s="208">
        <f>ID!H350</f>
        <v>0</v>
      </c>
      <c r="I639" s="208">
        <f>ID!I350</f>
        <v>0</v>
      </c>
      <c r="J639" s="208">
        <f>ID!J350</f>
        <v>0</v>
      </c>
      <c r="K639" s="208">
        <f>ID!K350</f>
        <v>0</v>
      </c>
      <c r="L639" s="208">
        <f>ID!L350</f>
        <v>0</v>
      </c>
      <c r="M639" s="208">
        <f>ID!M350</f>
        <v>0</v>
      </c>
      <c r="N639" s="208">
        <f>ID!N350</f>
        <v>0</v>
      </c>
      <c r="O639" s="208" t="str">
        <f>ID!O350</f>
        <v>INT</v>
      </c>
      <c r="P639" s="208" t="str">
        <f>ID!P350</f>
        <v>TBA20</v>
      </c>
      <c r="Q639" s="208">
        <f>ID!Q350</f>
        <v>19</v>
      </c>
      <c r="R639" s="354">
        <f>ID!R350</f>
        <v>0</v>
      </c>
      <c r="S639" s="324"/>
      <c r="T639" s="311"/>
      <c r="U639" s="87">
        <f>IFERROR(VLOOKUP(AE639,timeToFix,3),"")</f>
        <v>0</v>
      </c>
      <c r="V639" s="112">
        <f>IF($V$3=ID!$H$3,
H639,IF($V$3=ID!$I$3,
I639,IF($V$3=ID!$J$3,
J639,IF($V$3=ID!$K$3,
K639,IF($V$3=ID!$L$3,
L639,IF($V$3=ID!$M$3,
M639,IF($V$3=ID!$N$3,
N639,"")))))))</f>
        <v>0</v>
      </c>
      <c r="W639" s="311"/>
      <c r="X639" s="313" t="str">
        <f>ID!AB350</f>
        <v>No Response</v>
      </c>
      <c r="Y639" s="313" t="str">
        <f>Faculty!AB350</f>
        <v>No Response</v>
      </c>
      <c r="Z639" s="313" t="str">
        <f>'Reviewer 1'!AB350</f>
        <v>No Response</v>
      </c>
      <c r="AA639" s="313" t="str">
        <f>'Reviewer 2'!AC362</f>
        <v>No Response</v>
      </c>
      <c r="AB639" s="216"/>
      <c r="AC639" s="85"/>
      <c r="AD639" s="157" t="str">
        <f>IFERROR(VLOOKUP(ID!AB350,RubricConversion,2,FALSE),"")</f>
        <v>NR</v>
      </c>
      <c r="AE639" s="157" t="str">
        <f>IFERROR(VLOOKUP(AD639,scale,2,FALSE),"")</f>
        <v>No Response</v>
      </c>
      <c r="AF639" s="4"/>
    </row>
    <row r="640" spans="1:32" ht="98" hidden="1">
      <c r="A640" s="85"/>
      <c r="B640" s="132"/>
      <c r="C640" s="324"/>
      <c r="D640" s="208"/>
      <c r="E640" s="208"/>
      <c r="F640" s="208"/>
      <c r="G640" s="208"/>
      <c r="H640" s="208"/>
      <c r="I640" s="208"/>
      <c r="J640" s="208"/>
      <c r="K640" s="208"/>
      <c r="L640" s="208"/>
      <c r="M640" s="208"/>
      <c r="N640" s="208"/>
      <c r="O640" s="208"/>
      <c r="P640" s="208"/>
      <c r="Q640" s="208"/>
      <c r="R640" s="311"/>
      <c r="S640" s="104" t="str">
        <f>CONCATENATE(ID!X350,CHAR(10),CHAR(10),Faculty!X350,CHAR(10),CHAR(10),'Reviewer 1'!X350,CHAR(10),CHAR(10),'Reviewer 2'!X362)</f>
        <v xml:space="preserve">
</v>
      </c>
      <c r="T640" s="311"/>
      <c r="U640" s="208"/>
      <c r="V640" s="112">
        <f>IF($V$3=ID!$H$3,
H640,IF($V$3=ID!$I$3,
I640,IF($V$3=ID!$J$3,
J640,IF($V$3=ID!$K$3,
K640,IF($V$3=ID!$L$3,
L640,IF($V$3=ID!$M$3,
M640,IF($V$3=ID!$N$3,
N640,"")))))))</f>
        <v>0</v>
      </c>
      <c r="W640" s="311"/>
      <c r="X640" s="311"/>
      <c r="Y640" s="311"/>
      <c r="Z640" s="311"/>
      <c r="AA640" s="311"/>
      <c r="AB640" s="216"/>
      <c r="AC640" s="85"/>
      <c r="AD640" s="73"/>
      <c r="AE640" s="73"/>
      <c r="AF640" s="4"/>
    </row>
    <row r="641" spans="1:32" ht="15" hidden="1">
      <c r="A641" s="85"/>
      <c r="B641" s="132">
        <f>ID!B351</f>
        <v>0</v>
      </c>
      <c r="C641" s="324"/>
      <c r="D641" s="208" t="str">
        <f>ID!D351</f>
        <v>EMPTY</v>
      </c>
      <c r="E641" s="208" t="str">
        <f>ID!E351</f>
        <v>T</v>
      </c>
      <c r="F641" s="208" t="str">
        <f>ID!F351</f>
        <v>EMPTY-T</v>
      </c>
      <c r="G641" s="208" t="str">
        <f>ID!G351</f>
        <v>EMPTY-T</v>
      </c>
      <c r="H641" s="208">
        <f>ID!H351</f>
        <v>0</v>
      </c>
      <c r="I641" s="208">
        <f>ID!I351</f>
        <v>0</v>
      </c>
      <c r="J641" s="208">
        <f>ID!J351</f>
        <v>0</v>
      </c>
      <c r="K641" s="208">
        <f>ID!K351</f>
        <v>0</v>
      </c>
      <c r="L641" s="208">
        <f>ID!L351</f>
        <v>0</v>
      </c>
      <c r="M641" s="208">
        <f>ID!M351</f>
        <v>0</v>
      </c>
      <c r="N641" s="208">
        <f>ID!N351</f>
        <v>0</v>
      </c>
      <c r="O641" s="208" t="str">
        <f>ID!O351</f>
        <v>INT</v>
      </c>
      <c r="P641" s="208" t="str">
        <f>ID!P351</f>
        <v>TBA20</v>
      </c>
      <c r="Q641" s="208">
        <f>ID!Q351</f>
        <v>20</v>
      </c>
      <c r="R641" s="354">
        <f>ID!R351</f>
        <v>0</v>
      </c>
      <c r="S641" s="324"/>
      <c r="T641" s="311"/>
      <c r="U641" s="87">
        <f>IFERROR(VLOOKUP(AE641,timeToFix,3),"")</f>
        <v>0</v>
      </c>
      <c r="V641" s="112">
        <f>IF($V$3=ID!$H$3,
H641,IF($V$3=ID!$I$3,
I641,IF($V$3=ID!$J$3,
J641,IF($V$3=ID!$K$3,
K641,IF($V$3=ID!$L$3,
L641,IF($V$3=ID!$M$3,
M641,IF($V$3=ID!$N$3,
N641,"")))))))</f>
        <v>0</v>
      </c>
      <c r="W641" s="311"/>
      <c r="X641" s="313" t="str">
        <f>ID!AB351</f>
        <v>No Response</v>
      </c>
      <c r="Y641" s="313" t="str">
        <f>Faculty!AB351</f>
        <v>No Response</v>
      </c>
      <c r="Z641" s="313" t="str">
        <f>'Reviewer 1'!AB351</f>
        <v>No Response</v>
      </c>
      <c r="AA641" s="313" t="str">
        <f>'Reviewer 2'!AC363</f>
        <v>No Response</v>
      </c>
      <c r="AB641" s="216"/>
      <c r="AC641" s="85"/>
      <c r="AD641" s="157" t="str">
        <f>IFERROR(VLOOKUP(ID!AB351,RubricConversion,2,FALSE),"")</f>
        <v>NR</v>
      </c>
      <c r="AE641" s="157" t="str">
        <f>IFERROR(VLOOKUP(AD641,scale,2,FALSE),"")</f>
        <v>No Response</v>
      </c>
      <c r="AF641" s="4"/>
    </row>
    <row r="642" spans="1:32" ht="98" hidden="1">
      <c r="A642" s="85"/>
      <c r="B642" s="136"/>
      <c r="C642" s="340"/>
      <c r="D642" s="213"/>
      <c r="E642" s="213"/>
      <c r="F642" s="213"/>
      <c r="G642" s="213"/>
      <c r="H642" s="213"/>
      <c r="I642" s="213"/>
      <c r="J642" s="213"/>
      <c r="K642" s="213"/>
      <c r="L642" s="213"/>
      <c r="M642" s="213"/>
      <c r="N642" s="213"/>
      <c r="O642" s="213"/>
      <c r="P642" s="213"/>
      <c r="Q642" s="213"/>
      <c r="R642" s="218"/>
      <c r="S642" s="125" t="str">
        <f>CONCATENATE(ID!X351,CHAR(10),CHAR(10),Faculty!X351,CHAR(10),CHAR(10),'Reviewer 1'!X351,CHAR(10),CHAR(10),'Reviewer 2'!X363)</f>
        <v xml:space="preserve">
</v>
      </c>
      <c r="T642" s="218"/>
      <c r="U642" s="213"/>
      <c r="V642" s="76">
        <f>IF($V$3=ID!$H$3,
H642,IF($V$3=ID!$I$3,
I642,IF($V$3=ID!$J$3,
J642,IF($V$3=ID!$K$3,
K642,IF($V$3=ID!$L$3,
L642,IF($V$3=ID!$M$3,
M642,IF($V$3=ID!$N$3,
N642,"")))))))</f>
        <v>0</v>
      </c>
      <c r="W642" s="218"/>
      <c r="X642" s="218"/>
      <c r="Y642" s="218"/>
      <c r="Z642" s="218"/>
      <c r="AA642" s="218"/>
      <c r="AB642" s="219"/>
      <c r="AC642" s="85"/>
      <c r="AD642" s="73"/>
      <c r="AE642" s="73"/>
      <c r="AF642" s="4"/>
    </row>
    <row r="643" spans="1:32" ht="14" hidden="1">
      <c r="A643" s="85"/>
      <c r="B643" s="143">
        <f>ID!B352</f>
        <v>0</v>
      </c>
      <c r="C643" s="299">
        <f>ID!C352</f>
        <v>0</v>
      </c>
      <c r="D643" s="299">
        <f>ID!D352</f>
        <v>0</v>
      </c>
      <c r="E643" s="299">
        <f>ID!E352</f>
        <v>0</v>
      </c>
      <c r="F643" s="6">
        <f>ID!F352</f>
        <v>0</v>
      </c>
      <c r="G643" s="299">
        <f>ID!G352</f>
        <v>0</v>
      </c>
      <c r="H643" s="299">
        <f>ID!H352</f>
        <v>0</v>
      </c>
      <c r="I643" s="299">
        <f>ID!I352</f>
        <v>0</v>
      </c>
      <c r="J643" s="299">
        <f>ID!J352</f>
        <v>0</v>
      </c>
      <c r="K643" s="299">
        <f>ID!K352</f>
        <v>0</v>
      </c>
      <c r="L643" s="299">
        <f>ID!L352</f>
        <v>0</v>
      </c>
      <c r="M643" s="299">
        <f>ID!M352</f>
        <v>0</v>
      </c>
      <c r="N643" s="299">
        <f>ID!N352</f>
        <v>0</v>
      </c>
      <c r="O643" s="299">
        <f>ID!O352</f>
        <v>0</v>
      </c>
      <c r="P643" s="299">
        <f>ID!P352</f>
        <v>0</v>
      </c>
      <c r="Q643" s="299">
        <f>ID!Q352</f>
        <v>0</v>
      </c>
      <c r="R643" s="143">
        <f>ID!R352</f>
        <v>0</v>
      </c>
      <c r="S643" s="273"/>
      <c r="T643" s="198"/>
      <c r="U643" s="198"/>
      <c r="V643" s="112">
        <f>IF($V$3=ID!$H$3,
H643,IF($V$3=ID!$I$3,
I643,IF($V$3=ID!$J$3,
J643,IF($V$3=ID!$K$3,
K643,IF($V$3=ID!$L$3,
L643,IF($V$3=ID!$M$3,
M643,IF($V$3=ID!$N$3,
N643,"")))))))</f>
        <v>0</v>
      </c>
      <c r="W643" s="85"/>
      <c r="X643" s="105"/>
      <c r="Y643" s="105"/>
      <c r="Z643" s="105"/>
      <c r="AA643" s="105"/>
      <c r="AB643" s="85"/>
      <c r="AC643" s="85"/>
      <c r="AD643" s="73"/>
      <c r="AE643" s="73"/>
      <c r="AF643" s="4"/>
    </row>
    <row r="644" spans="1:32" ht="14" hidden="1">
      <c r="A644" s="85"/>
      <c r="B644" s="224">
        <f>ID!B353</f>
        <v>0</v>
      </c>
      <c r="C644" s="364" t="str">
        <f>ID!C353</f>
        <v>21. &lt;For future use&gt;</v>
      </c>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225"/>
      <c r="AC644" s="85"/>
      <c r="AD644" s="73"/>
      <c r="AE644" s="73"/>
      <c r="AF644" s="4"/>
    </row>
    <row r="645" spans="1:32" ht="15" hidden="1">
      <c r="A645" s="85"/>
      <c r="B645" s="132">
        <f>ID!B354</f>
        <v>0</v>
      </c>
      <c r="C645" s="353" t="str">
        <f>ID!C354</f>
        <v>EMPTY</v>
      </c>
      <c r="D645" s="208" t="str">
        <f>ID!D354</f>
        <v>EMPTY</v>
      </c>
      <c r="E645" s="208" t="str">
        <f>ID!E354</f>
        <v>A</v>
      </c>
      <c r="F645" s="208" t="str">
        <f>ID!F354</f>
        <v>EMPTY-A</v>
      </c>
      <c r="G645" s="208" t="str">
        <f>ID!G354</f>
        <v>EMPTY-A</v>
      </c>
      <c r="H645" s="208">
        <f>ID!H354</f>
        <v>0</v>
      </c>
      <c r="I645" s="208">
        <f>ID!I354</f>
        <v>0</v>
      </c>
      <c r="J645" s="208">
        <f>ID!J354</f>
        <v>0</v>
      </c>
      <c r="K645" s="208">
        <f>ID!K354</f>
        <v>0</v>
      </c>
      <c r="L645" s="208">
        <f>ID!L354</f>
        <v>0</v>
      </c>
      <c r="M645" s="208">
        <f>ID!M354</f>
        <v>0</v>
      </c>
      <c r="N645" s="208">
        <f>ID!N354</f>
        <v>0</v>
      </c>
      <c r="O645" s="208" t="str">
        <f>ID!O354</f>
        <v>INT</v>
      </c>
      <c r="P645" s="208" t="str">
        <f>ID!P354</f>
        <v>TBA21</v>
      </c>
      <c r="Q645" s="208">
        <f>ID!Q354</f>
        <v>1</v>
      </c>
      <c r="R645" s="354">
        <f>ID!R354</f>
        <v>0</v>
      </c>
      <c r="S645" s="324"/>
      <c r="T645" s="311"/>
      <c r="U645" s="87">
        <f>IFERROR(VLOOKUP(AE645,timeToFix,3),"")</f>
        <v>0</v>
      </c>
      <c r="V645" s="112">
        <f>IF($V$3=ID!$H$3,
H645,IF($V$3=ID!$I$3,
I645,IF($V$3=ID!$J$3,
J645,IF($V$3=ID!$K$3,
K645,IF($V$3=ID!$L$3,
L645,IF($V$3=ID!$M$3,
M645,IF($V$3=ID!$N$3,
N645,"")))))))</f>
        <v>0</v>
      </c>
      <c r="W645" s="311"/>
      <c r="X645" s="313" t="str">
        <f>ID!AB354</f>
        <v>No Response</v>
      </c>
      <c r="Y645" s="313" t="str">
        <f>Faculty!AB354</f>
        <v>No Response</v>
      </c>
      <c r="Z645" s="313" t="str">
        <f>'Reviewer 1'!AB354</f>
        <v>No Response</v>
      </c>
      <c r="AA645" s="313" t="str">
        <f>'Reviewer 2'!AC366</f>
        <v>No Response</v>
      </c>
      <c r="AB645" s="216"/>
      <c r="AC645" s="85"/>
      <c r="AD645" s="157" t="str">
        <f>IFERROR(VLOOKUP(ID!AB354,RubricConversion,2,FALSE),"")</f>
        <v>NR</v>
      </c>
      <c r="AE645" s="157" t="str">
        <f>IFERROR(VLOOKUP(AD645,scale,2,FALSE),"")</f>
        <v>No Response</v>
      </c>
      <c r="AF645" s="4"/>
    </row>
    <row r="646" spans="1:32" ht="98" hidden="1">
      <c r="A646" s="85"/>
      <c r="B646" s="132"/>
      <c r="C646" s="324"/>
      <c r="D646" s="208"/>
      <c r="E646" s="208"/>
      <c r="F646" s="208"/>
      <c r="G646" s="208"/>
      <c r="H646" s="208"/>
      <c r="I646" s="208"/>
      <c r="J646" s="208"/>
      <c r="K646" s="208"/>
      <c r="L646" s="208"/>
      <c r="M646" s="208"/>
      <c r="N646" s="208"/>
      <c r="O646" s="208"/>
      <c r="P646" s="208"/>
      <c r="Q646" s="208"/>
      <c r="R646" s="311"/>
      <c r="S646" s="104" t="str">
        <f>CONCATENATE(ID!X354,CHAR(10),CHAR(10),Faculty!X354,CHAR(10),CHAR(10),'Reviewer 1'!X354,CHAR(10),CHAR(10),'Reviewer 2'!X366)</f>
        <v xml:space="preserve">
</v>
      </c>
      <c r="T646" s="311"/>
      <c r="U646" s="208"/>
      <c r="V646" s="112">
        <f>IF($V$3=ID!$H$3,
H646,IF($V$3=ID!$I$3,
I646,IF($V$3=ID!$J$3,
J646,IF($V$3=ID!$K$3,
K646,IF($V$3=ID!$L$3,
L646,IF($V$3=ID!$M$3,
M646,IF($V$3=ID!$N$3,
N646,"")))))))</f>
        <v>0</v>
      </c>
      <c r="W646" s="311"/>
      <c r="X646" s="311"/>
      <c r="Y646" s="311"/>
      <c r="Z646" s="311"/>
      <c r="AA646" s="311"/>
      <c r="AB646" s="216"/>
      <c r="AC646" s="85"/>
      <c r="AD646" s="73"/>
      <c r="AE646" s="73"/>
      <c r="AF646" s="4"/>
    </row>
    <row r="647" spans="1:32" ht="15" hidden="1">
      <c r="A647" s="85"/>
      <c r="B647" s="132">
        <f>ID!B355</f>
        <v>0</v>
      </c>
      <c r="C647" s="324"/>
      <c r="D647" s="208" t="str">
        <f>ID!D355</f>
        <v>EMPTY</v>
      </c>
      <c r="E647" s="208" t="str">
        <f>ID!E355</f>
        <v>B</v>
      </c>
      <c r="F647" s="208" t="str">
        <f>ID!F355</f>
        <v>EMPTY-B</v>
      </c>
      <c r="G647" s="208" t="str">
        <f>ID!G355</f>
        <v>EMPTY-B</v>
      </c>
      <c r="H647" s="208">
        <f>ID!H355</f>
        <v>0</v>
      </c>
      <c r="I647" s="208">
        <f>ID!I355</f>
        <v>0</v>
      </c>
      <c r="J647" s="208">
        <f>ID!J355</f>
        <v>0</v>
      </c>
      <c r="K647" s="208">
        <f>ID!K355</f>
        <v>0</v>
      </c>
      <c r="L647" s="208">
        <f>ID!L355</f>
        <v>0</v>
      </c>
      <c r="M647" s="208">
        <f>ID!M355</f>
        <v>0</v>
      </c>
      <c r="N647" s="208">
        <f>ID!N355</f>
        <v>0</v>
      </c>
      <c r="O647" s="208" t="str">
        <f>ID!O355</f>
        <v>INT</v>
      </c>
      <c r="P647" s="208" t="str">
        <f>ID!P355</f>
        <v>TBA21</v>
      </c>
      <c r="Q647" s="208">
        <f>ID!Q355</f>
        <v>2</v>
      </c>
      <c r="R647" s="354">
        <f>ID!R355</f>
        <v>0</v>
      </c>
      <c r="S647" s="324"/>
      <c r="T647" s="311"/>
      <c r="U647" s="87">
        <f>IFERROR(VLOOKUP(AE647,timeToFix,3),"")</f>
        <v>0</v>
      </c>
      <c r="V647" s="112">
        <f>IF($V$3=ID!$H$3,
H647,IF($V$3=ID!$I$3,
I647,IF($V$3=ID!$J$3,
J647,IF($V$3=ID!$K$3,
K647,IF($V$3=ID!$L$3,
L647,IF($V$3=ID!$M$3,
M647,IF($V$3=ID!$N$3,
N647,"")))))))</f>
        <v>0</v>
      </c>
      <c r="W647" s="311"/>
      <c r="X647" s="313" t="str">
        <f>ID!AB355</f>
        <v>No Response</v>
      </c>
      <c r="Y647" s="313" t="str">
        <f>Faculty!AB355</f>
        <v>No Response</v>
      </c>
      <c r="Z647" s="313" t="str">
        <f>'Reviewer 1'!AB355</f>
        <v>No Response</v>
      </c>
      <c r="AA647" s="313" t="str">
        <f>'Reviewer 2'!AC367</f>
        <v>No Response</v>
      </c>
      <c r="AB647" s="216"/>
      <c r="AC647" s="85"/>
      <c r="AD647" s="157" t="str">
        <f>IFERROR(VLOOKUP(ID!AB355,RubricConversion,2,FALSE),"")</f>
        <v>NR</v>
      </c>
      <c r="AE647" s="157" t="str">
        <f>IFERROR(VLOOKUP(AD647,scale,2,FALSE),"")</f>
        <v>No Response</v>
      </c>
      <c r="AF647" s="4"/>
    </row>
    <row r="648" spans="1:32" ht="98" hidden="1">
      <c r="A648" s="85"/>
      <c r="B648" s="132"/>
      <c r="C648" s="324"/>
      <c r="D648" s="208"/>
      <c r="E648" s="208"/>
      <c r="F648" s="208"/>
      <c r="G648" s="208"/>
      <c r="H648" s="208"/>
      <c r="I648" s="208"/>
      <c r="J648" s="208"/>
      <c r="K648" s="208"/>
      <c r="L648" s="208"/>
      <c r="M648" s="208"/>
      <c r="N648" s="208"/>
      <c r="O648" s="208"/>
      <c r="P648" s="208"/>
      <c r="Q648" s="208"/>
      <c r="R648" s="311"/>
      <c r="S648" s="104" t="str">
        <f>CONCATENATE(ID!X355,CHAR(10),CHAR(10),Faculty!X355,CHAR(10),CHAR(10),'Reviewer 1'!X355,CHAR(10),CHAR(10),'Reviewer 2'!X367)</f>
        <v xml:space="preserve">
</v>
      </c>
      <c r="T648" s="311"/>
      <c r="U648" s="208"/>
      <c r="V648" s="112">
        <f>IF($V$3=ID!$H$3,
H648,IF($V$3=ID!$I$3,
I648,IF($V$3=ID!$J$3,
J648,IF($V$3=ID!$K$3,
K648,IF($V$3=ID!$L$3,
L648,IF($V$3=ID!$M$3,
M648,IF($V$3=ID!$N$3,
N648,"")))))))</f>
        <v>0</v>
      </c>
      <c r="W648" s="311"/>
      <c r="X648" s="311"/>
      <c r="Y648" s="311"/>
      <c r="Z648" s="311"/>
      <c r="AA648" s="311"/>
      <c r="AB648" s="216"/>
      <c r="AC648" s="85"/>
      <c r="AD648" s="73"/>
      <c r="AE648" s="73"/>
      <c r="AF648" s="4"/>
    </row>
    <row r="649" spans="1:32" ht="15" hidden="1">
      <c r="A649" s="85"/>
      <c r="B649" s="132">
        <f>ID!B356</f>
        <v>0</v>
      </c>
      <c r="C649" s="324"/>
      <c r="D649" s="208" t="str">
        <f>ID!D356</f>
        <v>EMPTY</v>
      </c>
      <c r="E649" s="208" t="str">
        <f>ID!E356</f>
        <v>C</v>
      </c>
      <c r="F649" s="208" t="str">
        <f>ID!F356</f>
        <v>EMPTY-C</v>
      </c>
      <c r="G649" s="208" t="str">
        <f>ID!G356</f>
        <v>EMPTY-C</v>
      </c>
      <c r="H649" s="208">
        <f>ID!H356</f>
        <v>0</v>
      </c>
      <c r="I649" s="208">
        <f>ID!I356</f>
        <v>0</v>
      </c>
      <c r="J649" s="208">
        <f>ID!J356</f>
        <v>0</v>
      </c>
      <c r="K649" s="208">
        <f>ID!K356</f>
        <v>0</v>
      </c>
      <c r="L649" s="208">
        <f>ID!L356</f>
        <v>0</v>
      </c>
      <c r="M649" s="208">
        <f>ID!M356</f>
        <v>0</v>
      </c>
      <c r="N649" s="208">
        <f>ID!N356</f>
        <v>0</v>
      </c>
      <c r="O649" s="208" t="str">
        <f>ID!O356</f>
        <v>INT</v>
      </c>
      <c r="P649" s="208" t="str">
        <f>ID!P356</f>
        <v>TBA21</v>
      </c>
      <c r="Q649" s="208">
        <f>ID!Q356</f>
        <v>3</v>
      </c>
      <c r="R649" s="354">
        <f>ID!R356</f>
        <v>0</v>
      </c>
      <c r="S649" s="324"/>
      <c r="T649" s="311"/>
      <c r="U649" s="87">
        <f>IFERROR(VLOOKUP(AE649,timeToFix,3),"")</f>
        <v>0</v>
      </c>
      <c r="V649" s="112">
        <f>IF($V$3=ID!$H$3,
H649,IF($V$3=ID!$I$3,
I649,IF($V$3=ID!$J$3,
J649,IF($V$3=ID!$K$3,
K649,IF($V$3=ID!$L$3,
L649,IF($V$3=ID!$M$3,
M649,IF($V$3=ID!$N$3,
N649,"")))))))</f>
        <v>0</v>
      </c>
      <c r="W649" s="311"/>
      <c r="X649" s="313" t="str">
        <f>ID!AB356</f>
        <v>No Response</v>
      </c>
      <c r="Y649" s="313" t="str">
        <f>Faculty!AB356</f>
        <v>No Response</v>
      </c>
      <c r="Z649" s="313" t="str">
        <f>'Reviewer 1'!AB356</f>
        <v>No Response</v>
      </c>
      <c r="AA649" s="313" t="str">
        <f>'Reviewer 2'!AC368</f>
        <v>No Response</v>
      </c>
      <c r="AB649" s="216"/>
      <c r="AC649" s="85"/>
      <c r="AD649" s="157" t="str">
        <f>IFERROR(VLOOKUP(ID!AB356,RubricConversion,2,FALSE),"")</f>
        <v>NR</v>
      </c>
      <c r="AE649" s="157" t="str">
        <f>IFERROR(VLOOKUP(AD649,scale,2,FALSE),"")</f>
        <v>No Response</v>
      </c>
      <c r="AF649" s="4"/>
    </row>
    <row r="650" spans="1:32" ht="98" hidden="1">
      <c r="A650" s="85"/>
      <c r="B650" s="132"/>
      <c r="C650" s="324"/>
      <c r="D650" s="208"/>
      <c r="E650" s="208"/>
      <c r="F650" s="208"/>
      <c r="G650" s="208"/>
      <c r="H650" s="208"/>
      <c r="I650" s="208"/>
      <c r="J650" s="208"/>
      <c r="K650" s="208"/>
      <c r="L650" s="208"/>
      <c r="M650" s="208"/>
      <c r="N650" s="208"/>
      <c r="O650" s="208"/>
      <c r="P650" s="208"/>
      <c r="Q650" s="208"/>
      <c r="R650" s="311"/>
      <c r="S650" s="104" t="str">
        <f>CONCATENATE(ID!X356,CHAR(10),CHAR(10),Faculty!X356,CHAR(10),CHAR(10),'Reviewer 1'!X356,CHAR(10),CHAR(10),'Reviewer 2'!X368)</f>
        <v xml:space="preserve">
</v>
      </c>
      <c r="T650" s="311"/>
      <c r="U650" s="208"/>
      <c r="V650" s="112">
        <f>IF($V$3=ID!$H$3,
H650,IF($V$3=ID!$I$3,
I650,IF($V$3=ID!$J$3,
J650,IF($V$3=ID!$K$3,
K650,IF($V$3=ID!$L$3,
L650,IF($V$3=ID!$M$3,
M650,IF($V$3=ID!$N$3,
N650,"")))))))</f>
        <v>0</v>
      </c>
      <c r="W650" s="311"/>
      <c r="X650" s="311"/>
      <c r="Y650" s="311"/>
      <c r="Z650" s="311"/>
      <c r="AA650" s="311"/>
      <c r="AB650" s="216"/>
      <c r="AC650" s="85"/>
      <c r="AD650" s="73"/>
      <c r="AE650" s="73"/>
      <c r="AF650" s="4"/>
    </row>
    <row r="651" spans="1:32" ht="15" hidden="1">
      <c r="A651" s="85"/>
      <c r="B651" s="132">
        <f>ID!B357</f>
        <v>0</v>
      </c>
      <c r="C651" s="324"/>
      <c r="D651" s="208" t="str">
        <f>ID!D357</f>
        <v>EMPTY</v>
      </c>
      <c r="E651" s="208" t="str">
        <f>ID!E357</f>
        <v>D</v>
      </c>
      <c r="F651" s="208" t="str">
        <f>ID!F357</f>
        <v>EMPTY-D</v>
      </c>
      <c r="G651" s="208" t="str">
        <f>ID!G357</f>
        <v>EMPTY-D</v>
      </c>
      <c r="H651" s="208">
        <f>ID!H357</f>
        <v>0</v>
      </c>
      <c r="I651" s="208">
        <f>ID!I357</f>
        <v>0</v>
      </c>
      <c r="J651" s="208">
        <f>ID!J357</f>
        <v>0</v>
      </c>
      <c r="K651" s="208">
        <f>ID!K357</f>
        <v>0</v>
      </c>
      <c r="L651" s="208">
        <f>ID!L357</f>
        <v>0</v>
      </c>
      <c r="M651" s="208">
        <f>ID!M357</f>
        <v>0</v>
      </c>
      <c r="N651" s="208">
        <f>ID!N357</f>
        <v>0</v>
      </c>
      <c r="O651" s="208" t="str">
        <f>ID!O357</f>
        <v>INT</v>
      </c>
      <c r="P651" s="208" t="str">
        <f>ID!P357</f>
        <v>TBA21</v>
      </c>
      <c r="Q651" s="208">
        <f>ID!Q357</f>
        <v>4</v>
      </c>
      <c r="R651" s="354">
        <f>ID!R357</f>
        <v>0</v>
      </c>
      <c r="S651" s="324"/>
      <c r="T651" s="311"/>
      <c r="U651" s="87">
        <f>IFERROR(VLOOKUP(AE651,timeToFix,3),"")</f>
        <v>0</v>
      </c>
      <c r="V651" s="112">
        <f>IF($V$3=ID!$H$3,
H651,IF($V$3=ID!$I$3,
I651,IF($V$3=ID!$J$3,
J651,IF($V$3=ID!$K$3,
K651,IF($V$3=ID!$L$3,
L651,IF($V$3=ID!$M$3,
M651,IF($V$3=ID!$N$3,
N651,"")))))))</f>
        <v>0</v>
      </c>
      <c r="W651" s="311"/>
      <c r="X651" s="313" t="str">
        <f>ID!AB357</f>
        <v>No Response</v>
      </c>
      <c r="Y651" s="313" t="str">
        <f>Faculty!AB357</f>
        <v>No Response</v>
      </c>
      <c r="Z651" s="313" t="str">
        <f>'Reviewer 1'!AB357</f>
        <v>No Response</v>
      </c>
      <c r="AA651" s="313" t="str">
        <f>'Reviewer 2'!AC369</f>
        <v>No Response</v>
      </c>
      <c r="AB651" s="216"/>
      <c r="AC651" s="85"/>
      <c r="AD651" s="157" t="str">
        <f>IFERROR(VLOOKUP(ID!AB357,RubricConversion,2,FALSE),"")</f>
        <v>NR</v>
      </c>
      <c r="AE651" s="157" t="str">
        <f>IFERROR(VLOOKUP(AD651,scale,2,FALSE),"")</f>
        <v>No Response</v>
      </c>
      <c r="AF651" s="4"/>
    </row>
    <row r="652" spans="1:32" ht="98" hidden="1">
      <c r="A652" s="85"/>
      <c r="B652" s="132"/>
      <c r="C652" s="324"/>
      <c r="D652" s="208"/>
      <c r="E652" s="208"/>
      <c r="F652" s="208"/>
      <c r="G652" s="208"/>
      <c r="H652" s="208"/>
      <c r="I652" s="208"/>
      <c r="J652" s="208"/>
      <c r="K652" s="208"/>
      <c r="L652" s="208"/>
      <c r="M652" s="208"/>
      <c r="N652" s="208"/>
      <c r="O652" s="208"/>
      <c r="P652" s="208"/>
      <c r="Q652" s="208"/>
      <c r="R652" s="311"/>
      <c r="S652" s="104" t="str">
        <f>CONCATENATE(ID!X357,CHAR(10),CHAR(10),Faculty!X357,CHAR(10),CHAR(10),'Reviewer 1'!X357,CHAR(10),CHAR(10),'Reviewer 2'!X369)</f>
        <v xml:space="preserve">
</v>
      </c>
      <c r="T652" s="311"/>
      <c r="U652" s="208"/>
      <c r="V652" s="112">
        <f>IF($V$3=ID!$H$3,
H652,IF($V$3=ID!$I$3,
I652,IF($V$3=ID!$J$3,
J652,IF($V$3=ID!$K$3,
K652,IF($V$3=ID!$L$3,
L652,IF($V$3=ID!$M$3,
M652,IF($V$3=ID!$N$3,
N652,"")))))))</f>
        <v>0</v>
      </c>
      <c r="W652" s="311"/>
      <c r="X652" s="311"/>
      <c r="Y652" s="311"/>
      <c r="Z652" s="311"/>
      <c r="AA652" s="311"/>
      <c r="AB652" s="216"/>
      <c r="AC652" s="85"/>
      <c r="AD652" s="73"/>
      <c r="AE652" s="73"/>
      <c r="AF652" s="4"/>
    </row>
    <row r="653" spans="1:32" ht="15" hidden="1">
      <c r="A653" s="85"/>
      <c r="B653" s="132">
        <f>ID!B358</f>
        <v>0</v>
      </c>
      <c r="C653" s="324"/>
      <c r="D653" s="208" t="str">
        <f>ID!D358</f>
        <v>EMPTY</v>
      </c>
      <c r="E653" s="208" t="str">
        <f>ID!E358</f>
        <v>E</v>
      </c>
      <c r="F653" s="208" t="str">
        <f>ID!F358</f>
        <v>EMPTY-E</v>
      </c>
      <c r="G653" s="208" t="str">
        <f>ID!G358</f>
        <v>EMPTY-E</v>
      </c>
      <c r="H653" s="208">
        <f>ID!H358</f>
        <v>0</v>
      </c>
      <c r="I653" s="208">
        <f>ID!I358</f>
        <v>0</v>
      </c>
      <c r="J653" s="208">
        <f>ID!J358</f>
        <v>0</v>
      </c>
      <c r="K653" s="208">
        <f>ID!K358</f>
        <v>0</v>
      </c>
      <c r="L653" s="208">
        <f>ID!L358</f>
        <v>0</v>
      </c>
      <c r="M653" s="208">
        <f>ID!M358</f>
        <v>0</v>
      </c>
      <c r="N653" s="208">
        <f>ID!N358</f>
        <v>0</v>
      </c>
      <c r="O653" s="208" t="str">
        <f>ID!O358</f>
        <v>INT</v>
      </c>
      <c r="P653" s="208" t="str">
        <f>ID!P358</f>
        <v>TBA21</v>
      </c>
      <c r="Q653" s="208">
        <f>ID!Q358</f>
        <v>5</v>
      </c>
      <c r="R653" s="354">
        <f>ID!R358</f>
        <v>0</v>
      </c>
      <c r="S653" s="324"/>
      <c r="T653" s="311"/>
      <c r="U653" s="87">
        <f>IFERROR(VLOOKUP(AE653,timeToFix,3),"")</f>
        <v>0</v>
      </c>
      <c r="V653" s="112">
        <f>IF($V$3=ID!$H$3,
H653,IF($V$3=ID!$I$3,
I653,IF($V$3=ID!$J$3,
J653,IF($V$3=ID!$K$3,
K653,IF($V$3=ID!$L$3,
L653,IF($V$3=ID!$M$3,
M653,IF($V$3=ID!$N$3,
N653,"")))))))</f>
        <v>0</v>
      </c>
      <c r="W653" s="311"/>
      <c r="X653" s="313" t="str">
        <f>ID!AB358</f>
        <v>No Response</v>
      </c>
      <c r="Y653" s="313" t="str">
        <f>Faculty!AB358</f>
        <v>No Response</v>
      </c>
      <c r="Z653" s="313" t="str">
        <f>'Reviewer 1'!AB358</f>
        <v>No Response</v>
      </c>
      <c r="AA653" s="313" t="str">
        <f>'Reviewer 2'!AC370</f>
        <v>No Response</v>
      </c>
      <c r="AB653" s="216"/>
      <c r="AC653" s="85"/>
      <c r="AD653" s="157" t="str">
        <f>IFERROR(VLOOKUP(ID!AB358,RubricConversion,2,FALSE),"")</f>
        <v>NR</v>
      </c>
      <c r="AE653" s="157" t="str">
        <f>IFERROR(VLOOKUP(AD653,scale,2,FALSE),"")</f>
        <v>No Response</v>
      </c>
      <c r="AF653" s="4"/>
    </row>
    <row r="654" spans="1:32" ht="98" hidden="1">
      <c r="A654" s="85"/>
      <c r="B654" s="132"/>
      <c r="C654" s="324"/>
      <c r="D654" s="208"/>
      <c r="E654" s="208"/>
      <c r="F654" s="208"/>
      <c r="G654" s="208"/>
      <c r="H654" s="208"/>
      <c r="I654" s="208"/>
      <c r="J654" s="208"/>
      <c r="K654" s="208"/>
      <c r="L654" s="208"/>
      <c r="M654" s="208"/>
      <c r="N654" s="208"/>
      <c r="O654" s="208"/>
      <c r="P654" s="208"/>
      <c r="Q654" s="208"/>
      <c r="R654" s="311"/>
      <c r="S654" s="104" t="str">
        <f>CONCATENATE(ID!X358,CHAR(10),CHAR(10),Faculty!X358,CHAR(10),CHAR(10),'Reviewer 1'!X358,CHAR(10),CHAR(10),'Reviewer 2'!X370)</f>
        <v xml:space="preserve">
</v>
      </c>
      <c r="T654" s="311"/>
      <c r="U654" s="208"/>
      <c r="V654" s="112">
        <f>IF($V$3=ID!$H$3,
H654,IF($V$3=ID!$I$3,
I654,IF($V$3=ID!$J$3,
J654,IF($V$3=ID!$K$3,
K654,IF($V$3=ID!$L$3,
L654,IF($V$3=ID!$M$3,
M654,IF($V$3=ID!$N$3,
N654,"")))))))</f>
        <v>0</v>
      </c>
      <c r="W654" s="311"/>
      <c r="X654" s="311"/>
      <c r="Y654" s="311"/>
      <c r="Z654" s="311"/>
      <c r="AA654" s="311"/>
      <c r="AB654" s="216"/>
      <c r="AC654" s="85"/>
      <c r="AD654" s="73"/>
      <c r="AE654" s="73"/>
      <c r="AF654" s="4"/>
    </row>
    <row r="655" spans="1:32" ht="15" hidden="1">
      <c r="A655" s="85"/>
      <c r="B655" s="132">
        <f>ID!B359</f>
        <v>0</v>
      </c>
      <c r="C655" s="324"/>
      <c r="D655" s="208" t="str">
        <f>ID!D359</f>
        <v>EMPTY</v>
      </c>
      <c r="E655" s="208" t="str">
        <f>ID!E359</f>
        <v>F</v>
      </c>
      <c r="F655" s="208" t="str">
        <f>ID!F359</f>
        <v>EMPTY-F</v>
      </c>
      <c r="G655" s="208" t="str">
        <f>ID!G359</f>
        <v>EMPTY-F</v>
      </c>
      <c r="H655" s="208">
        <f>ID!H359</f>
        <v>0</v>
      </c>
      <c r="I655" s="208">
        <f>ID!I359</f>
        <v>0</v>
      </c>
      <c r="J655" s="208">
        <f>ID!J359</f>
        <v>0</v>
      </c>
      <c r="K655" s="208">
        <f>ID!K359</f>
        <v>0</v>
      </c>
      <c r="L655" s="208">
        <f>ID!L359</f>
        <v>0</v>
      </c>
      <c r="M655" s="208">
        <f>ID!M359</f>
        <v>0</v>
      </c>
      <c r="N655" s="208">
        <f>ID!N359</f>
        <v>0</v>
      </c>
      <c r="O655" s="208" t="str">
        <f>ID!O359</f>
        <v>INT</v>
      </c>
      <c r="P655" s="208" t="str">
        <f>ID!P359</f>
        <v>TBA21</v>
      </c>
      <c r="Q655" s="208">
        <f>ID!Q359</f>
        <v>6</v>
      </c>
      <c r="R655" s="354">
        <f>ID!R359</f>
        <v>0</v>
      </c>
      <c r="S655" s="324"/>
      <c r="T655" s="311"/>
      <c r="U655" s="87">
        <f>IFERROR(VLOOKUP(AE655,timeToFix,3),"")</f>
        <v>0</v>
      </c>
      <c r="V655" s="112">
        <f>IF($V$3=ID!$H$3,
H655,IF($V$3=ID!$I$3,
I655,IF($V$3=ID!$J$3,
J655,IF($V$3=ID!$K$3,
K655,IF($V$3=ID!$L$3,
L655,IF($V$3=ID!$M$3,
M655,IF($V$3=ID!$N$3,
N655,"")))))))</f>
        <v>0</v>
      </c>
      <c r="W655" s="311"/>
      <c r="X655" s="313" t="str">
        <f>ID!AB359</f>
        <v>No Response</v>
      </c>
      <c r="Y655" s="313" t="str">
        <f>Faculty!AB359</f>
        <v>No Response</v>
      </c>
      <c r="Z655" s="313" t="str">
        <f>'Reviewer 1'!AB359</f>
        <v>No Response</v>
      </c>
      <c r="AA655" s="313" t="str">
        <f>'Reviewer 2'!AC371</f>
        <v>No Response</v>
      </c>
      <c r="AB655" s="216"/>
      <c r="AC655" s="85"/>
      <c r="AD655" s="157" t="str">
        <f>IFERROR(VLOOKUP(ID!AB359,RubricConversion,2,FALSE),"")</f>
        <v>NR</v>
      </c>
      <c r="AE655" s="157" t="str">
        <f>IFERROR(VLOOKUP(AD655,scale,2,FALSE),"")</f>
        <v>No Response</v>
      </c>
      <c r="AF655" s="4"/>
    </row>
    <row r="656" spans="1:32" ht="98" hidden="1">
      <c r="A656" s="85"/>
      <c r="B656" s="132"/>
      <c r="C656" s="324"/>
      <c r="D656" s="208"/>
      <c r="E656" s="208"/>
      <c r="F656" s="208"/>
      <c r="G656" s="208"/>
      <c r="H656" s="208"/>
      <c r="I656" s="208"/>
      <c r="J656" s="208"/>
      <c r="K656" s="208"/>
      <c r="L656" s="208"/>
      <c r="M656" s="208"/>
      <c r="N656" s="208"/>
      <c r="O656" s="208"/>
      <c r="P656" s="208"/>
      <c r="Q656" s="208"/>
      <c r="R656" s="311"/>
      <c r="S656" s="104" t="str">
        <f>CONCATENATE(ID!X359,CHAR(10),CHAR(10),Faculty!X359,CHAR(10),CHAR(10),'Reviewer 1'!X359,CHAR(10),CHAR(10),'Reviewer 2'!X371)</f>
        <v xml:space="preserve">
</v>
      </c>
      <c r="T656" s="311"/>
      <c r="U656" s="208"/>
      <c r="V656" s="112">
        <f>IF($V$3=ID!$H$3,
H656,IF($V$3=ID!$I$3,
I656,IF($V$3=ID!$J$3,
J656,IF($V$3=ID!$K$3,
K656,IF($V$3=ID!$L$3,
L656,IF($V$3=ID!$M$3,
M656,IF($V$3=ID!$N$3,
N656,"")))))))</f>
        <v>0</v>
      </c>
      <c r="W656" s="311"/>
      <c r="X656" s="311"/>
      <c r="Y656" s="311"/>
      <c r="Z656" s="311"/>
      <c r="AA656" s="311"/>
      <c r="AB656" s="216"/>
      <c r="AC656" s="85"/>
      <c r="AD656" s="73"/>
      <c r="AE656" s="73"/>
      <c r="AF656" s="4"/>
    </row>
    <row r="657" spans="1:32" ht="15" hidden="1">
      <c r="A657" s="85"/>
      <c r="B657" s="132">
        <f>ID!B360</f>
        <v>0</v>
      </c>
      <c r="C657" s="324"/>
      <c r="D657" s="208" t="str">
        <f>ID!D360</f>
        <v>EMPTY</v>
      </c>
      <c r="E657" s="208" t="str">
        <f>ID!E360</f>
        <v>G</v>
      </c>
      <c r="F657" s="208" t="str">
        <f>ID!F360</f>
        <v>EMPTY-G</v>
      </c>
      <c r="G657" s="208" t="str">
        <f>ID!G360</f>
        <v>EMPTY-G</v>
      </c>
      <c r="H657" s="208">
        <f>ID!H360</f>
        <v>0</v>
      </c>
      <c r="I657" s="208">
        <f>ID!I360</f>
        <v>0</v>
      </c>
      <c r="J657" s="208">
        <f>ID!J360</f>
        <v>0</v>
      </c>
      <c r="K657" s="208">
        <f>ID!K360</f>
        <v>0</v>
      </c>
      <c r="L657" s="208">
        <f>ID!L360</f>
        <v>0</v>
      </c>
      <c r="M657" s="208">
        <f>ID!M360</f>
        <v>0</v>
      </c>
      <c r="N657" s="208">
        <f>ID!N360</f>
        <v>0</v>
      </c>
      <c r="O657" s="208" t="str">
        <f>ID!O360</f>
        <v>INT</v>
      </c>
      <c r="P657" s="208" t="str">
        <f>ID!P360</f>
        <v>TBA21</v>
      </c>
      <c r="Q657" s="208">
        <f>ID!Q360</f>
        <v>7</v>
      </c>
      <c r="R657" s="354">
        <f>ID!R360</f>
        <v>0</v>
      </c>
      <c r="S657" s="324"/>
      <c r="T657" s="311"/>
      <c r="U657" s="87">
        <f>IFERROR(VLOOKUP(AE657,timeToFix,3),"")</f>
        <v>0</v>
      </c>
      <c r="V657" s="112">
        <f>IF($V$3=ID!$H$3,
H657,IF($V$3=ID!$I$3,
I657,IF($V$3=ID!$J$3,
J657,IF($V$3=ID!$K$3,
K657,IF($V$3=ID!$L$3,
L657,IF($V$3=ID!$M$3,
M657,IF($V$3=ID!$N$3,
N657,"")))))))</f>
        <v>0</v>
      </c>
      <c r="W657" s="311"/>
      <c r="X657" s="313" t="str">
        <f>ID!AB360</f>
        <v>No Response</v>
      </c>
      <c r="Y657" s="313" t="str">
        <f>Faculty!AB360</f>
        <v>No Response</v>
      </c>
      <c r="Z657" s="313" t="str">
        <f>'Reviewer 1'!AB360</f>
        <v>No Response</v>
      </c>
      <c r="AA657" s="313" t="str">
        <f>'Reviewer 2'!AC372</f>
        <v>No Response</v>
      </c>
      <c r="AB657" s="216"/>
      <c r="AC657" s="85"/>
      <c r="AD657" s="157" t="str">
        <f>IFERROR(VLOOKUP(ID!AB360,RubricConversion,2,FALSE),"")</f>
        <v>NR</v>
      </c>
      <c r="AE657" s="157" t="str">
        <f>IFERROR(VLOOKUP(AD657,scale,2,FALSE),"")</f>
        <v>No Response</v>
      </c>
      <c r="AF657" s="4"/>
    </row>
    <row r="658" spans="1:32" ht="98" hidden="1">
      <c r="A658" s="85"/>
      <c r="B658" s="132"/>
      <c r="C658" s="324"/>
      <c r="D658" s="208"/>
      <c r="E658" s="208"/>
      <c r="F658" s="208"/>
      <c r="G658" s="208"/>
      <c r="H658" s="208"/>
      <c r="I658" s="208"/>
      <c r="J658" s="208"/>
      <c r="K658" s="208"/>
      <c r="L658" s="208"/>
      <c r="M658" s="208"/>
      <c r="N658" s="208"/>
      <c r="O658" s="208"/>
      <c r="P658" s="208"/>
      <c r="Q658" s="208"/>
      <c r="R658" s="311"/>
      <c r="S658" s="104" t="str">
        <f>CONCATENATE(ID!X360,CHAR(10),CHAR(10),Faculty!X360,CHAR(10),CHAR(10),'Reviewer 1'!X360,CHAR(10),CHAR(10),'Reviewer 2'!X372)</f>
        <v xml:space="preserve">
</v>
      </c>
      <c r="T658" s="311"/>
      <c r="U658" s="208"/>
      <c r="V658" s="112">
        <f>IF($V$3=ID!$H$3,
H658,IF($V$3=ID!$I$3,
I658,IF($V$3=ID!$J$3,
J658,IF($V$3=ID!$K$3,
K658,IF($V$3=ID!$L$3,
L658,IF($V$3=ID!$M$3,
M658,IF($V$3=ID!$N$3,
N658,"")))))))</f>
        <v>0</v>
      </c>
      <c r="W658" s="311"/>
      <c r="X658" s="311"/>
      <c r="Y658" s="311"/>
      <c r="Z658" s="311"/>
      <c r="AA658" s="311"/>
      <c r="AB658" s="216"/>
      <c r="AC658" s="85"/>
      <c r="AD658" s="73"/>
      <c r="AE658" s="73"/>
      <c r="AF658" s="4"/>
    </row>
    <row r="659" spans="1:32" ht="15" hidden="1">
      <c r="A659" s="85"/>
      <c r="B659" s="132">
        <f>ID!B361</f>
        <v>0</v>
      </c>
      <c r="C659" s="324"/>
      <c r="D659" s="208" t="str">
        <f>ID!D361</f>
        <v>EMPTY</v>
      </c>
      <c r="E659" s="208" t="str">
        <f>ID!E361</f>
        <v>H</v>
      </c>
      <c r="F659" s="208" t="str">
        <f>ID!F361</f>
        <v>EMPTY-H</v>
      </c>
      <c r="G659" s="208" t="str">
        <f>ID!G361</f>
        <v>EMPTY-H</v>
      </c>
      <c r="H659" s="208">
        <f>ID!H361</f>
        <v>0</v>
      </c>
      <c r="I659" s="208">
        <f>ID!I361</f>
        <v>0</v>
      </c>
      <c r="J659" s="208">
        <f>ID!J361</f>
        <v>0</v>
      </c>
      <c r="K659" s="208">
        <f>ID!K361</f>
        <v>0</v>
      </c>
      <c r="L659" s="208">
        <f>ID!L361</f>
        <v>0</v>
      </c>
      <c r="M659" s="208">
        <f>ID!M361</f>
        <v>0</v>
      </c>
      <c r="N659" s="208">
        <f>ID!N361</f>
        <v>0</v>
      </c>
      <c r="O659" s="208" t="str">
        <f>ID!O361</f>
        <v>INT</v>
      </c>
      <c r="P659" s="208" t="str">
        <f>ID!P361</f>
        <v>TBA21</v>
      </c>
      <c r="Q659" s="208">
        <f>ID!Q361</f>
        <v>8</v>
      </c>
      <c r="R659" s="354">
        <f>ID!R361</f>
        <v>0</v>
      </c>
      <c r="S659" s="324"/>
      <c r="T659" s="311"/>
      <c r="U659" s="87">
        <f>IFERROR(VLOOKUP(AE659,timeToFix,3),"")</f>
        <v>0</v>
      </c>
      <c r="V659" s="112">
        <f>IF($V$3=ID!$H$3,
H659,IF($V$3=ID!$I$3,
I659,IF($V$3=ID!$J$3,
J659,IF($V$3=ID!$K$3,
K659,IF($V$3=ID!$L$3,
L659,IF($V$3=ID!$M$3,
M659,IF($V$3=ID!$N$3,
N659,"")))))))</f>
        <v>0</v>
      </c>
      <c r="W659" s="311"/>
      <c r="X659" s="313" t="str">
        <f>ID!AB361</f>
        <v>No Response</v>
      </c>
      <c r="Y659" s="313" t="str">
        <f>Faculty!AB361</f>
        <v>No Response</v>
      </c>
      <c r="Z659" s="313" t="str">
        <f>'Reviewer 1'!AB361</f>
        <v>No Response</v>
      </c>
      <c r="AA659" s="313" t="str">
        <f>'Reviewer 2'!AC373</f>
        <v>No Response</v>
      </c>
      <c r="AB659" s="216"/>
      <c r="AC659" s="85"/>
      <c r="AD659" s="157" t="str">
        <f>IFERROR(VLOOKUP(ID!AB361,RubricConversion,2,FALSE),"")</f>
        <v>NR</v>
      </c>
      <c r="AE659" s="157" t="str">
        <f>IFERROR(VLOOKUP(AD659,scale,2,FALSE),"")</f>
        <v>No Response</v>
      </c>
      <c r="AF659" s="4"/>
    </row>
    <row r="660" spans="1:32" ht="98" hidden="1">
      <c r="A660" s="85"/>
      <c r="B660" s="132"/>
      <c r="C660" s="324"/>
      <c r="D660" s="208"/>
      <c r="E660" s="208"/>
      <c r="F660" s="208"/>
      <c r="G660" s="208"/>
      <c r="H660" s="208"/>
      <c r="I660" s="208"/>
      <c r="J660" s="208"/>
      <c r="K660" s="208"/>
      <c r="L660" s="208"/>
      <c r="M660" s="208"/>
      <c r="N660" s="208"/>
      <c r="O660" s="208"/>
      <c r="P660" s="208"/>
      <c r="Q660" s="208"/>
      <c r="R660" s="311"/>
      <c r="S660" s="104" t="str">
        <f>CONCATENATE(ID!X361,CHAR(10),CHAR(10),Faculty!X361,CHAR(10),CHAR(10),'Reviewer 1'!X361,CHAR(10),CHAR(10),'Reviewer 2'!X373)</f>
        <v xml:space="preserve">
</v>
      </c>
      <c r="T660" s="311"/>
      <c r="U660" s="208"/>
      <c r="V660" s="112">
        <f>IF($V$3=ID!$H$3,
H660,IF($V$3=ID!$I$3,
I660,IF($V$3=ID!$J$3,
J660,IF($V$3=ID!$K$3,
K660,IF($V$3=ID!$L$3,
L660,IF($V$3=ID!$M$3,
M660,IF($V$3=ID!$N$3,
N660,"")))))))</f>
        <v>0</v>
      </c>
      <c r="W660" s="311"/>
      <c r="X660" s="311"/>
      <c r="Y660" s="311"/>
      <c r="Z660" s="311"/>
      <c r="AA660" s="311"/>
      <c r="AB660" s="216"/>
      <c r="AC660" s="85"/>
      <c r="AD660" s="73"/>
      <c r="AE660" s="73"/>
      <c r="AF660" s="4"/>
    </row>
    <row r="661" spans="1:32" ht="15" hidden="1">
      <c r="A661" s="85"/>
      <c r="B661" s="132">
        <f>ID!B362</f>
        <v>0</v>
      </c>
      <c r="C661" s="324"/>
      <c r="D661" s="208" t="str">
        <f>ID!D362</f>
        <v>EMPTY</v>
      </c>
      <c r="E661" s="208" t="str">
        <f>ID!E362</f>
        <v>I</v>
      </c>
      <c r="F661" s="208" t="str">
        <f>ID!F362</f>
        <v>EMPTY-I</v>
      </c>
      <c r="G661" s="208" t="str">
        <f>ID!G362</f>
        <v>EMPTY-I</v>
      </c>
      <c r="H661" s="208">
        <f>ID!H362</f>
        <v>0</v>
      </c>
      <c r="I661" s="208">
        <f>ID!I362</f>
        <v>0</v>
      </c>
      <c r="J661" s="208">
        <f>ID!J362</f>
        <v>0</v>
      </c>
      <c r="K661" s="208">
        <f>ID!K362</f>
        <v>0</v>
      </c>
      <c r="L661" s="208">
        <f>ID!L362</f>
        <v>0</v>
      </c>
      <c r="M661" s="208">
        <f>ID!M362</f>
        <v>0</v>
      </c>
      <c r="N661" s="208">
        <f>ID!N362</f>
        <v>0</v>
      </c>
      <c r="O661" s="208" t="str">
        <f>ID!O362</f>
        <v>INT</v>
      </c>
      <c r="P661" s="208" t="str">
        <f>ID!P362</f>
        <v>TBA21</v>
      </c>
      <c r="Q661" s="208">
        <f>ID!Q362</f>
        <v>9</v>
      </c>
      <c r="R661" s="354">
        <f>ID!R362</f>
        <v>0</v>
      </c>
      <c r="S661" s="324"/>
      <c r="T661" s="311"/>
      <c r="U661" s="87">
        <f>IFERROR(VLOOKUP(AE661,timeToFix,3),"")</f>
        <v>0</v>
      </c>
      <c r="V661" s="112">
        <f>IF($V$3=ID!$H$3,
H661,IF($V$3=ID!$I$3,
I661,IF($V$3=ID!$J$3,
J661,IF($V$3=ID!$K$3,
K661,IF($V$3=ID!$L$3,
L661,IF($V$3=ID!$M$3,
M661,IF($V$3=ID!$N$3,
N661,"")))))))</f>
        <v>0</v>
      </c>
      <c r="W661" s="311"/>
      <c r="X661" s="313" t="str">
        <f>ID!AB362</f>
        <v>No Response</v>
      </c>
      <c r="Y661" s="313" t="str">
        <f>Faculty!AB362</f>
        <v>No Response</v>
      </c>
      <c r="Z661" s="313" t="str">
        <f>'Reviewer 1'!AB362</f>
        <v>No Response</v>
      </c>
      <c r="AA661" s="313" t="str">
        <f>'Reviewer 2'!AC374</f>
        <v>No Response</v>
      </c>
      <c r="AB661" s="216"/>
      <c r="AC661" s="85"/>
      <c r="AD661" s="157" t="str">
        <f>IFERROR(VLOOKUP(ID!AB362,RubricConversion,2,FALSE),"")</f>
        <v>NR</v>
      </c>
      <c r="AE661" s="157" t="str">
        <f>IFERROR(VLOOKUP(AD661,scale,2,FALSE),"")</f>
        <v>No Response</v>
      </c>
      <c r="AF661" s="4"/>
    </row>
    <row r="662" spans="1:32" ht="98" hidden="1">
      <c r="A662" s="85"/>
      <c r="B662" s="132"/>
      <c r="C662" s="324"/>
      <c r="D662" s="208"/>
      <c r="E662" s="208"/>
      <c r="F662" s="208"/>
      <c r="G662" s="208"/>
      <c r="H662" s="208"/>
      <c r="I662" s="208"/>
      <c r="J662" s="208"/>
      <c r="K662" s="208"/>
      <c r="L662" s="208"/>
      <c r="M662" s="208"/>
      <c r="N662" s="208"/>
      <c r="O662" s="208"/>
      <c r="P662" s="208"/>
      <c r="Q662" s="208"/>
      <c r="R662" s="311"/>
      <c r="S662" s="104" t="str">
        <f>CONCATENATE(ID!X362,CHAR(10),CHAR(10),Faculty!X362,CHAR(10),CHAR(10),'Reviewer 1'!X362,CHAR(10),CHAR(10),'Reviewer 2'!X374)</f>
        <v xml:space="preserve">
</v>
      </c>
      <c r="T662" s="311"/>
      <c r="U662" s="208"/>
      <c r="V662" s="112">
        <f>IF($V$3=ID!$H$3,
H662,IF($V$3=ID!$I$3,
I662,IF($V$3=ID!$J$3,
J662,IF($V$3=ID!$K$3,
K662,IF($V$3=ID!$L$3,
L662,IF($V$3=ID!$M$3,
M662,IF($V$3=ID!$N$3,
N662,"")))))))</f>
        <v>0</v>
      </c>
      <c r="W662" s="311"/>
      <c r="X662" s="311"/>
      <c r="Y662" s="311"/>
      <c r="Z662" s="311"/>
      <c r="AA662" s="311"/>
      <c r="AB662" s="216"/>
      <c r="AC662" s="85"/>
      <c r="AD662" s="73"/>
      <c r="AE662" s="73"/>
      <c r="AF662" s="4"/>
    </row>
    <row r="663" spans="1:32" ht="15" hidden="1">
      <c r="A663" s="85"/>
      <c r="B663" s="132">
        <f>ID!B363</f>
        <v>0</v>
      </c>
      <c r="C663" s="324"/>
      <c r="D663" s="208" t="str">
        <f>ID!D363</f>
        <v>EMPTY</v>
      </c>
      <c r="E663" s="208" t="str">
        <f>ID!E363</f>
        <v>J</v>
      </c>
      <c r="F663" s="208" t="str">
        <f>ID!F363</f>
        <v>EMPTY-J</v>
      </c>
      <c r="G663" s="208" t="str">
        <f>ID!G363</f>
        <v>EMPTY-J</v>
      </c>
      <c r="H663" s="208">
        <f>ID!H363</f>
        <v>0</v>
      </c>
      <c r="I663" s="208">
        <f>ID!I363</f>
        <v>0</v>
      </c>
      <c r="J663" s="208">
        <f>ID!J363</f>
        <v>0</v>
      </c>
      <c r="K663" s="208">
        <f>ID!K363</f>
        <v>0</v>
      </c>
      <c r="L663" s="208">
        <f>ID!L363</f>
        <v>0</v>
      </c>
      <c r="M663" s="208">
        <f>ID!M363</f>
        <v>0</v>
      </c>
      <c r="N663" s="208">
        <f>ID!N363</f>
        <v>0</v>
      </c>
      <c r="O663" s="208" t="str">
        <f>ID!O363</f>
        <v>INT</v>
      </c>
      <c r="P663" s="208" t="str">
        <f>ID!P363</f>
        <v>TBA21</v>
      </c>
      <c r="Q663" s="208">
        <f>ID!Q363</f>
        <v>10</v>
      </c>
      <c r="R663" s="354">
        <f>ID!R363</f>
        <v>0</v>
      </c>
      <c r="S663" s="324"/>
      <c r="T663" s="311"/>
      <c r="U663" s="87">
        <f>IFERROR(VLOOKUP(AE663,timeToFix,3),"")</f>
        <v>0</v>
      </c>
      <c r="V663" s="112">
        <f>IF($V$3=ID!$H$3,
H663,IF($V$3=ID!$I$3,
I663,IF($V$3=ID!$J$3,
J663,IF($V$3=ID!$K$3,
K663,IF($V$3=ID!$L$3,
L663,IF($V$3=ID!$M$3,
M663,IF($V$3=ID!$N$3,
N663,"")))))))</f>
        <v>0</v>
      </c>
      <c r="W663" s="311"/>
      <c r="X663" s="313" t="str">
        <f>ID!AB363</f>
        <v>No Response</v>
      </c>
      <c r="Y663" s="313" t="str">
        <f>Faculty!AB363</f>
        <v>No Response</v>
      </c>
      <c r="Z663" s="313" t="str">
        <f>'Reviewer 1'!AB363</f>
        <v>No Response</v>
      </c>
      <c r="AA663" s="313" t="str">
        <f>'Reviewer 2'!AC375</f>
        <v>No Response</v>
      </c>
      <c r="AB663" s="216"/>
      <c r="AC663" s="85"/>
      <c r="AD663" s="157" t="str">
        <f>IFERROR(VLOOKUP(ID!AB363,RubricConversion,2,FALSE),"")</f>
        <v>NR</v>
      </c>
      <c r="AE663" s="157" t="str">
        <f>IFERROR(VLOOKUP(AD663,scale,2,FALSE),"")</f>
        <v>No Response</v>
      </c>
      <c r="AF663" s="4"/>
    </row>
    <row r="664" spans="1:32" ht="98" hidden="1">
      <c r="A664" s="85"/>
      <c r="B664" s="132"/>
      <c r="C664" s="324"/>
      <c r="D664" s="208"/>
      <c r="E664" s="208"/>
      <c r="F664" s="208"/>
      <c r="G664" s="208"/>
      <c r="H664" s="208"/>
      <c r="I664" s="208"/>
      <c r="J664" s="208"/>
      <c r="K664" s="208"/>
      <c r="L664" s="208"/>
      <c r="M664" s="208"/>
      <c r="N664" s="208"/>
      <c r="O664" s="208"/>
      <c r="P664" s="208"/>
      <c r="Q664" s="208"/>
      <c r="R664" s="311"/>
      <c r="S664" s="104" t="str">
        <f>CONCATENATE(ID!X363,CHAR(10),CHAR(10),Faculty!X363,CHAR(10),CHAR(10),'Reviewer 1'!X363,CHAR(10),CHAR(10),'Reviewer 2'!X375)</f>
        <v xml:space="preserve">
</v>
      </c>
      <c r="T664" s="311"/>
      <c r="U664" s="208"/>
      <c r="V664" s="112">
        <f>IF($V$3=ID!$H$3,
H664,IF($V$3=ID!$I$3,
I664,IF($V$3=ID!$J$3,
J664,IF($V$3=ID!$K$3,
K664,IF($V$3=ID!$L$3,
L664,IF($V$3=ID!$M$3,
M664,IF($V$3=ID!$N$3,
N664,"")))))))</f>
        <v>0</v>
      </c>
      <c r="W664" s="311"/>
      <c r="X664" s="311"/>
      <c r="Y664" s="311"/>
      <c r="Z664" s="311"/>
      <c r="AA664" s="311"/>
      <c r="AB664" s="216"/>
      <c r="AC664" s="85"/>
      <c r="AD664" s="73"/>
      <c r="AE664" s="73"/>
      <c r="AF664" s="4"/>
    </row>
    <row r="665" spans="1:32" ht="15" hidden="1">
      <c r="A665" s="85"/>
      <c r="B665" s="132">
        <f>ID!B364</f>
        <v>0</v>
      </c>
      <c r="C665" s="324"/>
      <c r="D665" s="208" t="str">
        <f>ID!D364</f>
        <v>EMPTY</v>
      </c>
      <c r="E665" s="208" t="str">
        <f>ID!E364</f>
        <v>K</v>
      </c>
      <c r="F665" s="208" t="str">
        <f>ID!F364</f>
        <v>EMPTY-K</v>
      </c>
      <c r="G665" s="208" t="str">
        <f>ID!G364</f>
        <v>EMPTY-K</v>
      </c>
      <c r="H665" s="208">
        <f>ID!H364</f>
        <v>0</v>
      </c>
      <c r="I665" s="208">
        <f>ID!I364</f>
        <v>0</v>
      </c>
      <c r="J665" s="208">
        <f>ID!J364</f>
        <v>0</v>
      </c>
      <c r="K665" s="208">
        <f>ID!K364</f>
        <v>0</v>
      </c>
      <c r="L665" s="208">
        <f>ID!L364</f>
        <v>0</v>
      </c>
      <c r="M665" s="208">
        <f>ID!M364</f>
        <v>0</v>
      </c>
      <c r="N665" s="208">
        <f>ID!N364</f>
        <v>0</v>
      </c>
      <c r="O665" s="208" t="str">
        <f>ID!O364</f>
        <v>INT</v>
      </c>
      <c r="P665" s="208" t="str">
        <f>ID!P364</f>
        <v>TBA21</v>
      </c>
      <c r="Q665" s="208">
        <f>ID!Q364</f>
        <v>11</v>
      </c>
      <c r="R665" s="354">
        <f>ID!R364</f>
        <v>0</v>
      </c>
      <c r="S665" s="324"/>
      <c r="T665" s="311"/>
      <c r="U665" s="87">
        <f>IFERROR(VLOOKUP(AE665,timeToFix,3),"")</f>
        <v>0</v>
      </c>
      <c r="V665" s="112">
        <f>IF($V$3=ID!$H$3,
H665,IF($V$3=ID!$I$3,
I665,IF($V$3=ID!$J$3,
J665,IF($V$3=ID!$K$3,
K665,IF($V$3=ID!$L$3,
L665,IF($V$3=ID!$M$3,
M665,IF($V$3=ID!$N$3,
N665,"")))))))</f>
        <v>0</v>
      </c>
      <c r="W665" s="311"/>
      <c r="X665" s="313" t="str">
        <f>ID!AB364</f>
        <v>No Response</v>
      </c>
      <c r="Y665" s="313" t="str">
        <f>Faculty!AB364</f>
        <v>No Response</v>
      </c>
      <c r="Z665" s="313" t="str">
        <f>'Reviewer 1'!AB364</f>
        <v>No Response</v>
      </c>
      <c r="AA665" s="313" t="str">
        <f>'Reviewer 2'!AC376</f>
        <v>No Response</v>
      </c>
      <c r="AB665" s="216"/>
      <c r="AC665" s="85"/>
      <c r="AD665" s="157" t="str">
        <f>IFERROR(VLOOKUP(ID!AB364,RubricConversion,2,FALSE),"")</f>
        <v>NR</v>
      </c>
      <c r="AE665" s="157" t="str">
        <f>IFERROR(VLOOKUP(AD665,scale,2,FALSE),"")</f>
        <v>No Response</v>
      </c>
      <c r="AF665" s="4"/>
    </row>
    <row r="666" spans="1:32" ht="98" hidden="1">
      <c r="A666" s="85"/>
      <c r="B666" s="132"/>
      <c r="C666" s="324"/>
      <c r="D666" s="208"/>
      <c r="E666" s="208"/>
      <c r="F666" s="208"/>
      <c r="G666" s="208"/>
      <c r="H666" s="208"/>
      <c r="I666" s="208"/>
      <c r="J666" s="208"/>
      <c r="K666" s="208"/>
      <c r="L666" s="208"/>
      <c r="M666" s="208"/>
      <c r="N666" s="208"/>
      <c r="O666" s="208"/>
      <c r="P666" s="208"/>
      <c r="Q666" s="208"/>
      <c r="R666" s="311"/>
      <c r="S666" s="104" t="str">
        <f>CONCATENATE(ID!X364,CHAR(10),CHAR(10),Faculty!X364,CHAR(10),CHAR(10),'Reviewer 1'!X364,CHAR(10),CHAR(10),'Reviewer 2'!X376)</f>
        <v xml:space="preserve">
</v>
      </c>
      <c r="T666" s="311"/>
      <c r="U666" s="208"/>
      <c r="V666" s="112">
        <f>IF($V$3=ID!$H$3,
H666,IF($V$3=ID!$I$3,
I666,IF($V$3=ID!$J$3,
J666,IF($V$3=ID!$K$3,
K666,IF($V$3=ID!$L$3,
L666,IF($V$3=ID!$M$3,
M666,IF($V$3=ID!$N$3,
N666,"")))))))</f>
        <v>0</v>
      </c>
      <c r="W666" s="311"/>
      <c r="X666" s="311"/>
      <c r="Y666" s="311"/>
      <c r="Z666" s="311"/>
      <c r="AA666" s="311"/>
      <c r="AB666" s="216"/>
      <c r="AC666" s="85"/>
      <c r="AD666" s="73"/>
      <c r="AE666" s="73"/>
      <c r="AF666" s="4"/>
    </row>
    <row r="667" spans="1:32" ht="15" hidden="1">
      <c r="A667" s="85"/>
      <c r="B667" s="132">
        <f>ID!B365</f>
        <v>0</v>
      </c>
      <c r="C667" s="324"/>
      <c r="D667" s="208" t="str">
        <f>ID!D365</f>
        <v>EMPTY</v>
      </c>
      <c r="E667" s="208" t="str">
        <f>ID!E365</f>
        <v>L</v>
      </c>
      <c r="F667" s="208" t="str">
        <f>ID!F365</f>
        <v>EMPTY-L</v>
      </c>
      <c r="G667" s="208" t="str">
        <f>ID!G365</f>
        <v>EMPTY-L</v>
      </c>
      <c r="H667" s="208">
        <f>ID!H365</f>
        <v>0</v>
      </c>
      <c r="I667" s="208">
        <f>ID!I365</f>
        <v>0</v>
      </c>
      <c r="J667" s="208">
        <f>ID!J365</f>
        <v>0</v>
      </c>
      <c r="K667" s="208">
        <f>ID!K365</f>
        <v>0</v>
      </c>
      <c r="L667" s="208">
        <f>ID!L365</f>
        <v>0</v>
      </c>
      <c r="M667" s="208">
        <f>ID!M365</f>
        <v>0</v>
      </c>
      <c r="N667" s="208">
        <f>ID!N365</f>
        <v>0</v>
      </c>
      <c r="O667" s="208" t="str">
        <f>ID!O365</f>
        <v>INT</v>
      </c>
      <c r="P667" s="208" t="str">
        <f>ID!P365</f>
        <v>TBA21</v>
      </c>
      <c r="Q667" s="208">
        <f>ID!Q365</f>
        <v>12</v>
      </c>
      <c r="R667" s="354">
        <f>ID!R365</f>
        <v>0</v>
      </c>
      <c r="S667" s="324"/>
      <c r="T667" s="311"/>
      <c r="U667" s="87">
        <f>IFERROR(VLOOKUP(AE667,timeToFix,3),"")</f>
        <v>0</v>
      </c>
      <c r="V667" s="112">
        <f>IF($V$3=ID!$H$3,
H667,IF($V$3=ID!$I$3,
I667,IF($V$3=ID!$J$3,
J667,IF($V$3=ID!$K$3,
K667,IF($V$3=ID!$L$3,
L667,IF($V$3=ID!$M$3,
M667,IF($V$3=ID!$N$3,
N667,"")))))))</f>
        <v>0</v>
      </c>
      <c r="W667" s="311"/>
      <c r="X667" s="313" t="str">
        <f>ID!AB365</f>
        <v>No Response</v>
      </c>
      <c r="Y667" s="313" t="str">
        <f>Faculty!AB365</f>
        <v>No Response</v>
      </c>
      <c r="Z667" s="313" t="str">
        <f>'Reviewer 1'!AB365</f>
        <v>No Response</v>
      </c>
      <c r="AA667" s="313" t="str">
        <f>'Reviewer 2'!AC377</f>
        <v>No Response</v>
      </c>
      <c r="AB667" s="216"/>
      <c r="AC667" s="85"/>
      <c r="AD667" s="157" t="str">
        <f>IFERROR(VLOOKUP(ID!AB365,RubricConversion,2,FALSE),"")</f>
        <v>NR</v>
      </c>
      <c r="AE667" s="157" t="str">
        <f>IFERROR(VLOOKUP(AD667,scale,2,FALSE),"")</f>
        <v>No Response</v>
      </c>
      <c r="AF667" s="4"/>
    </row>
    <row r="668" spans="1:32" ht="98" hidden="1">
      <c r="A668" s="85"/>
      <c r="B668" s="132"/>
      <c r="C668" s="324"/>
      <c r="D668" s="208"/>
      <c r="E668" s="208"/>
      <c r="F668" s="208"/>
      <c r="G668" s="208"/>
      <c r="H668" s="208"/>
      <c r="I668" s="208"/>
      <c r="J668" s="208"/>
      <c r="K668" s="208"/>
      <c r="L668" s="208"/>
      <c r="M668" s="208"/>
      <c r="N668" s="208"/>
      <c r="O668" s="208"/>
      <c r="P668" s="208"/>
      <c r="Q668" s="208"/>
      <c r="R668" s="311"/>
      <c r="S668" s="104" t="str">
        <f>CONCATENATE(ID!X365,CHAR(10),CHAR(10),Faculty!X365,CHAR(10),CHAR(10),'Reviewer 1'!X365,CHAR(10),CHAR(10),'Reviewer 2'!X377)</f>
        <v xml:space="preserve">
</v>
      </c>
      <c r="T668" s="311"/>
      <c r="U668" s="208"/>
      <c r="V668" s="112">
        <f>IF($V$3=ID!$H$3,
H668,IF($V$3=ID!$I$3,
I668,IF($V$3=ID!$J$3,
J668,IF($V$3=ID!$K$3,
K668,IF($V$3=ID!$L$3,
L668,IF($V$3=ID!$M$3,
M668,IF($V$3=ID!$N$3,
N668,"")))))))</f>
        <v>0</v>
      </c>
      <c r="W668" s="311"/>
      <c r="X668" s="311"/>
      <c r="Y668" s="311"/>
      <c r="Z668" s="311"/>
      <c r="AA668" s="311"/>
      <c r="AB668" s="216"/>
      <c r="AC668" s="85"/>
      <c r="AD668" s="73"/>
      <c r="AE668" s="73"/>
      <c r="AF668" s="4"/>
    </row>
    <row r="669" spans="1:32" ht="15" hidden="1">
      <c r="A669" s="85"/>
      <c r="B669" s="132">
        <f>ID!B366</f>
        <v>0</v>
      </c>
      <c r="C669" s="324"/>
      <c r="D669" s="208" t="str">
        <f>ID!D366</f>
        <v>EMPTY</v>
      </c>
      <c r="E669" s="208" t="str">
        <f>ID!E366</f>
        <v>M</v>
      </c>
      <c r="F669" s="208" t="str">
        <f>ID!F366</f>
        <v>EMPTY-M</v>
      </c>
      <c r="G669" s="208" t="str">
        <f>ID!G366</f>
        <v>EMPTY-M</v>
      </c>
      <c r="H669" s="208">
        <f>ID!H366</f>
        <v>0</v>
      </c>
      <c r="I669" s="208">
        <f>ID!I366</f>
        <v>0</v>
      </c>
      <c r="J669" s="208">
        <f>ID!J366</f>
        <v>0</v>
      </c>
      <c r="K669" s="208">
        <f>ID!K366</f>
        <v>0</v>
      </c>
      <c r="L669" s="208">
        <f>ID!L366</f>
        <v>0</v>
      </c>
      <c r="M669" s="208">
        <f>ID!M366</f>
        <v>0</v>
      </c>
      <c r="N669" s="208">
        <f>ID!N366</f>
        <v>0</v>
      </c>
      <c r="O669" s="208" t="str">
        <f>ID!O366</f>
        <v>INT</v>
      </c>
      <c r="P669" s="208" t="str">
        <f>ID!P366</f>
        <v>TBA21</v>
      </c>
      <c r="Q669" s="208">
        <f>ID!Q366</f>
        <v>13</v>
      </c>
      <c r="R669" s="354">
        <f>ID!R366</f>
        <v>0</v>
      </c>
      <c r="S669" s="324"/>
      <c r="T669" s="311"/>
      <c r="U669" s="87">
        <f>IFERROR(VLOOKUP(AE669,timeToFix,3),"")</f>
        <v>0</v>
      </c>
      <c r="V669" s="112">
        <f>IF($V$3=ID!$H$3,
H669,IF($V$3=ID!$I$3,
I669,IF($V$3=ID!$J$3,
J669,IF($V$3=ID!$K$3,
K669,IF($V$3=ID!$L$3,
L669,IF($V$3=ID!$M$3,
M669,IF($V$3=ID!$N$3,
N669,"")))))))</f>
        <v>0</v>
      </c>
      <c r="W669" s="311"/>
      <c r="X669" s="313" t="str">
        <f>ID!AB366</f>
        <v>No Response</v>
      </c>
      <c r="Y669" s="313" t="str">
        <f>Faculty!AB366</f>
        <v>No Response</v>
      </c>
      <c r="Z669" s="313" t="str">
        <f>'Reviewer 1'!AB366</f>
        <v>No Response</v>
      </c>
      <c r="AA669" s="313" t="str">
        <f>'Reviewer 2'!AC378</f>
        <v>No Response</v>
      </c>
      <c r="AB669" s="216"/>
      <c r="AC669" s="85"/>
      <c r="AD669" s="157" t="str">
        <f>IFERROR(VLOOKUP(ID!AB366,RubricConversion,2,FALSE),"")</f>
        <v>NR</v>
      </c>
      <c r="AE669" s="157" t="str">
        <f>IFERROR(VLOOKUP(AD669,scale,2,FALSE),"")</f>
        <v>No Response</v>
      </c>
      <c r="AF669" s="4"/>
    </row>
    <row r="670" spans="1:32" ht="98" hidden="1">
      <c r="A670" s="85"/>
      <c r="B670" s="132"/>
      <c r="C670" s="324"/>
      <c r="D670" s="208"/>
      <c r="E670" s="208"/>
      <c r="F670" s="208"/>
      <c r="G670" s="208"/>
      <c r="H670" s="208"/>
      <c r="I670" s="208"/>
      <c r="J670" s="208"/>
      <c r="K670" s="208"/>
      <c r="L670" s="208"/>
      <c r="M670" s="208"/>
      <c r="N670" s="208"/>
      <c r="O670" s="208"/>
      <c r="P670" s="208"/>
      <c r="Q670" s="208"/>
      <c r="R670" s="311"/>
      <c r="S670" s="104" t="str">
        <f>CONCATENATE(ID!X366,CHAR(10),CHAR(10),Faculty!X366,CHAR(10),CHAR(10),'Reviewer 1'!X366,CHAR(10),CHAR(10),'Reviewer 2'!X378)</f>
        <v xml:space="preserve">
</v>
      </c>
      <c r="T670" s="311"/>
      <c r="U670" s="208"/>
      <c r="V670" s="112">
        <f>IF($V$3=ID!$H$3,
H670,IF($V$3=ID!$I$3,
I670,IF($V$3=ID!$J$3,
J670,IF($V$3=ID!$K$3,
K670,IF($V$3=ID!$L$3,
L670,IF($V$3=ID!$M$3,
M670,IF($V$3=ID!$N$3,
N670,"")))))))</f>
        <v>0</v>
      </c>
      <c r="W670" s="311"/>
      <c r="X670" s="311"/>
      <c r="Y670" s="311"/>
      <c r="Z670" s="311"/>
      <c r="AA670" s="311"/>
      <c r="AB670" s="216"/>
      <c r="AC670" s="85"/>
      <c r="AD670" s="73"/>
      <c r="AE670" s="73"/>
      <c r="AF670" s="4"/>
    </row>
    <row r="671" spans="1:32" ht="15" hidden="1">
      <c r="A671" s="85"/>
      <c r="B671" s="132">
        <f>ID!B367</f>
        <v>0</v>
      </c>
      <c r="C671" s="324"/>
      <c r="D671" s="208" t="str">
        <f>ID!D367</f>
        <v>EMPTY</v>
      </c>
      <c r="E671" s="208" t="str">
        <f>ID!E367</f>
        <v>N</v>
      </c>
      <c r="F671" s="208" t="str">
        <f>ID!F367</f>
        <v>EMPTY-N</v>
      </c>
      <c r="G671" s="208" t="str">
        <f>ID!G367</f>
        <v>EMPTY-N</v>
      </c>
      <c r="H671" s="208">
        <f>ID!H367</f>
        <v>0</v>
      </c>
      <c r="I671" s="208">
        <f>ID!I367</f>
        <v>0</v>
      </c>
      <c r="J671" s="208">
        <f>ID!J367</f>
        <v>0</v>
      </c>
      <c r="K671" s="208">
        <f>ID!K367</f>
        <v>0</v>
      </c>
      <c r="L671" s="208">
        <f>ID!L367</f>
        <v>0</v>
      </c>
      <c r="M671" s="208">
        <f>ID!M367</f>
        <v>0</v>
      </c>
      <c r="N671" s="208">
        <f>ID!N367</f>
        <v>0</v>
      </c>
      <c r="O671" s="208" t="str">
        <f>ID!O367</f>
        <v>INT</v>
      </c>
      <c r="P671" s="208" t="str">
        <f>ID!P367</f>
        <v>TBA21</v>
      </c>
      <c r="Q671" s="208">
        <f>ID!Q367</f>
        <v>14</v>
      </c>
      <c r="R671" s="354">
        <f>ID!R367</f>
        <v>0</v>
      </c>
      <c r="S671" s="324"/>
      <c r="T671" s="311"/>
      <c r="U671" s="87">
        <f>IFERROR(VLOOKUP(AE671,timeToFix,3),"")</f>
        <v>0</v>
      </c>
      <c r="V671" s="112">
        <f>IF($V$3=ID!$H$3,
H671,IF($V$3=ID!$I$3,
I671,IF($V$3=ID!$J$3,
J671,IF($V$3=ID!$K$3,
K671,IF($V$3=ID!$L$3,
L671,IF($V$3=ID!$M$3,
M671,IF($V$3=ID!$N$3,
N671,"")))))))</f>
        <v>0</v>
      </c>
      <c r="W671" s="311"/>
      <c r="X671" s="313" t="str">
        <f>ID!AB367</f>
        <v>No Response</v>
      </c>
      <c r="Y671" s="313" t="str">
        <f>Faculty!AB367</f>
        <v>No Response</v>
      </c>
      <c r="Z671" s="313" t="str">
        <f>'Reviewer 1'!AB367</f>
        <v>No Response</v>
      </c>
      <c r="AA671" s="313" t="str">
        <f>'Reviewer 2'!AC379</f>
        <v>No Response</v>
      </c>
      <c r="AB671" s="216"/>
      <c r="AC671" s="85"/>
      <c r="AD671" s="157" t="str">
        <f>IFERROR(VLOOKUP(ID!AB367,RubricConversion,2,FALSE),"")</f>
        <v>NR</v>
      </c>
      <c r="AE671" s="157" t="str">
        <f>IFERROR(VLOOKUP(AD671,scale,2,FALSE),"")</f>
        <v>No Response</v>
      </c>
      <c r="AF671" s="4"/>
    </row>
    <row r="672" spans="1:32" ht="98" hidden="1">
      <c r="A672" s="85"/>
      <c r="B672" s="132"/>
      <c r="C672" s="324"/>
      <c r="D672" s="208"/>
      <c r="E672" s="208"/>
      <c r="F672" s="208"/>
      <c r="G672" s="208"/>
      <c r="H672" s="208"/>
      <c r="I672" s="208"/>
      <c r="J672" s="208"/>
      <c r="K672" s="208"/>
      <c r="L672" s="208"/>
      <c r="M672" s="208"/>
      <c r="N672" s="208"/>
      <c r="O672" s="208"/>
      <c r="P672" s="208"/>
      <c r="Q672" s="208"/>
      <c r="R672" s="311"/>
      <c r="S672" s="104" t="str">
        <f>CONCATENATE(ID!X367,CHAR(10),CHAR(10),Faculty!X367,CHAR(10),CHAR(10),'Reviewer 1'!X367,CHAR(10),CHAR(10),'Reviewer 2'!X379)</f>
        <v xml:space="preserve">
</v>
      </c>
      <c r="T672" s="311"/>
      <c r="U672" s="208"/>
      <c r="V672" s="112">
        <f>IF($V$3=ID!$H$3,
H672,IF($V$3=ID!$I$3,
I672,IF($V$3=ID!$J$3,
J672,IF($V$3=ID!$K$3,
K672,IF($V$3=ID!$L$3,
L672,IF($V$3=ID!$M$3,
M672,IF($V$3=ID!$N$3,
N672,"")))))))</f>
        <v>0</v>
      </c>
      <c r="W672" s="311"/>
      <c r="X672" s="311"/>
      <c r="Y672" s="311"/>
      <c r="Z672" s="311"/>
      <c r="AA672" s="311"/>
      <c r="AB672" s="216"/>
      <c r="AC672" s="85"/>
      <c r="AD672" s="73"/>
      <c r="AE672" s="73"/>
      <c r="AF672" s="4"/>
    </row>
    <row r="673" spans="1:32" ht="15" hidden="1">
      <c r="A673" s="85"/>
      <c r="B673" s="132">
        <f>ID!B368</f>
        <v>0</v>
      </c>
      <c r="C673" s="324"/>
      <c r="D673" s="208" t="str">
        <f>ID!D368</f>
        <v>EMPTY</v>
      </c>
      <c r="E673" s="208" t="str">
        <f>ID!E368</f>
        <v>O</v>
      </c>
      <c r="F673" s="208" t="str">
        <f>ID!F368</f>
        <v>EMPTY-O</v>
      </c>
      <c r="G673" s="208" t="str">
        <f>ID!G368</f>
        <v>EMPTY-O</v>
      </c>
      <c r="H673" s="208">
        <f>ID!H368</f>
        <v>0</v>
      </c>
      <c r="I673" s="208">
        <f>ID!I368</f>
        <v>0</v>
      </c>
      <c r="J673" s="208">
        <f>ID!J368</f>
        <v>0</v>
      </c>
      <c r="K673" s="208">
        <f>ID!K368</f>
        <v>0</v>
      </c>
      <c r="L673" s="208">
        <f>ID!L368</f>
        <v>0</v>
      </c>
      <c r="M673" s="208">
        <f>ID!M368</f>
        <v>0</v>
      </c>
      <c r="N673" s="208">
        <f>ID!N368</f>
        <v>0</v>
      </c>
      <c r="O673" s="208" t="str">
        <f>ID!O368</f>
        <v>INT</v>
      </c>
      <c r="P673" s="208" t="str">
        <f>ID!P368</f>
        <v>TBA21</v>
      </c>
      <c r="Q673" s="208">
        <f>ID!Q368</f>
        <v>15</v>
      </c>
      <c r="R673" s="354">
        <f>ID!R368</f>
        <v>0</v>
      </c>
      <c r="S673" s="324"/>
      <c r="T673" s="311"/>
      <c r="U673" s="87">
        <f>IFERROR(VLOOKUP(AE673,timeToFix,3),"")</f>
        <v>0</v>
      </c>
      <c r="V673" s="112">
        <f>IF($V$3=ID!$H$3,
H673,IF($V$3=ID!$I$3,
I673,IF($V$3=ID!$J$3,
J673,IF($V$3=ID!$K$3,
K673,IF($V$3=ID!$L$3,
L673,IF($V$3=ID!$M$3,
M673,IF($V$3=ID!$N$3,
N673,"")))))))</f>
        <v>0</v>
      </c>
      <c r="W673" s="311"/>
      <c r="X673" s="313" t="str">
        <f>ID!AB368</f>
        <v>No Response</v>
      </c>
      <c r="Y673" s="313" t="str">
        <f>Faculty!AB368</f>
        <v>No Response</v>
      </c>
      <c r="Z673" s="313" t="str">
        <f>'Reviewer 1'!AB368</f>
        <v>No Response</v>
      </c>
      <c r="AA673" s="313" t="str">
        <f>'Reviewer 2'!AC380</f>
        <v>No Response</v>
      </c>
      <c r="AB673" s="216"/>
      <c r="AC673" s="85"/>
      <c r="AD673" s="157" t="str">
        <f>IFERROR(VLOOKUP(ID!AB368,RubricConversion,2,FALSE),"")</f>
        <v>NR</v>
      </c>
      <c r="AE673" s="157" t="str">
        <f>IFERROR(VLOOKUP(AD673,scale,2,FALSE),"")</f>
        <v>No Response</v>
      </c>
      <c r="AF673" s="4"/>
    </row>
    <row r="674" spans="1:32" ht="98" hidden="1">
      <c r="A674" s="85"/>
      <c r="B674" s="132"/>
      <c r="C674" s="324"/>
      <c r="D674" s="208"/>
      <c r="E674" s="208"/>
      <c r="F674" s="208"/>
      <c r="G674" s="208"/>
      <c r="H674" s="208"/>
      <c r="I674" s="208"/>
      <c r="J674" s="208"/>
      <c r="K674" s="208"/>
      <c r="L674" s="208"/>
      <c r="M674" s="208"/>
      <c r="N674" s="208"/>
      <c r="O674" s="208"/>
      <c r="P674" s="208"/>
      <c r="Q674" s="208"/>
      <c r="R674" s="311"/>
      <c r="S674" s="104" t="str">
        <f>CONCATENATE(ID!X368,CHAR(10),CHAR(10),Faculty!X368,CHAR(10),CHAR(10),'Reviewer 1'!X368,CHAR(10),CHAR(10),'Reviewer 2'!X380)</f>
        <v xml:space="preserve">
</v>
      </c>
      <c r="T674" s="311"/>
      <c r="U674" s="208"/>
      <c r="V674" s="112">
        <f>IF($V$3=ID!$H$3,
H674,IF($V$3=ID!$I$3,
I674,IF($V$3=ID!$J$3,
J674,IF($V$3=ID!$K$3,
K674,IF($V$3=ID!$L$3,
L674,IF($V$3=ID!$M$3,
M674,IF($V$3=ID!$N$3,
N674,"")))))))</f>
        <v>0</v>
      </c>
      <c r="W674" s="311"/>
      <c r="X674" s="311"/>
      <c r="Y674" s="311"/>
      <c r="Z674" s="311"/>
      <c r="AA674" s="311"/>
      <c r="AB674" s="216"/>
      <c r="AC674" s="85"/>
      <c r="AD674" s="73"/>
      <c r="AE674" s="73"/>
      <c r="AF674" s="4"/>
    </row>
    <row r="675" spans="1:32" ht="15" hidden="1">
      <c r="A675" s="85"/>
      <c r="B675" s="132">
        <f>ID!B369</f>
        <v>0</v>
      </c>
      <c r="C675" s="324"/>
      <c r="D675" s="208" t="str">
        <f>ID!D369</f>
        <v>EMPTY</v>
      </c>
      <c r="E675" s="208" t="str">
        <f>ID!E369</f>
        <v>P</v>
      </c>
      <c r="F675" s="208" t="str">
        <f>ID!F369</f>
        <v>EMPTY-P</v>
      </c>
      <c r="G675" s="208" t="str">
        <f>ID!G369</f>
        <v>EMPTY-P</v>
      </c>
      <c r="H675" s="208">
        <f>ID!H369</f>
        <v>0</v>
      </c>
      <c r="I675" s="208">
        <f>ID!I369</f>
        <v>0</v>
      </c>
      <c r="J675" s="208">
        <f>ID!J369</f>
        <v>0</v>
      </c>
      <c r="K675" s="208">
        <f>ID!K369</f>
        <v>0</v>
      </c>
      <c r="L675" s="208">
        <f>ID!L369</f>
        <v>0</v>
      </c>
      <c r="M675" s="208">
        <f>ID!M369</f>
        <v>0</v>
      </c>
      <c r="N675" s="208">
        <f>ID!N369</f>
        <v>0</v>
      </c>
      <c r="O675" s="208" t="str">
        <f>ID!O369</f>
        <v>INT</v>
      </c>
      <c r="P675" s="208" t="str">
        <f>ID!P369</f>
        <v>TBA21</v>
      </c>
      <c r="Q675" s="208">
        <f>ID!Q369</f>
        <v>16</v>
      </c>
      <c r="R675" s="354">
        <f>ID!R369</f>
        <v>0</v>
      </c>
      <c r="S675" s="324"/>
      <c r="T675" s="311"/>
      <c r="U675" s="87">
        <f>IFERROR(VLOOKUP(AE675,timeToFix,3),"")</f>
        <v>0</v>
      </c>
      <c r="V675" s="112">
        <f>IF($V$3=ID!$H$3,
H675,IF($V$3=ID!$I$3,
I675,IF($V$3=ID!$J$3,
J675,IF($V$3=ID!$K$3,
K675,IF($V$3=ID!$L$3,
L675,IF($V$3=ID!$M$3,
M675,IF($V$3=ID!$N$3,
N675,"")))))))</f>
        <v>0</v>
      </c>
      <c r="W675" s="311"/>
      <c r="X675" s="313" t="str">
        <f>ID!AB369</f>
        <v>No Response</v>
      </c>
      <c r="Y675" s="313" t="str">
        <f>Faculty!AB369</f>
        <v>No Response</v>
      </c>
      <c r="Z675" s="313" t="str">
        <f>'Reviewer 1'!AB369</f>
        <v>No Response</v>
      </c>
      <c r="AA675" s="313" t="str">
        <f>'Reviewer 2'!AC381</f>
        <v>No Response</v>
      </c>
      <c r="AB675" s="216"/>
      <c r="AC675" s="85"/>
      <c r="AD675" s="157" t="str">
        <f>IFERROR(VLOOKUP(ID!AB369,RubricConversion,2,FALSE),"")</f>
        <v>NR</v>
      </c>
      <c r="AE675" s="157" t="str">
        <f>IFERROR(VLOOKUP(AD675,scale,2,FALSE),"")</f>
        <v>No Response</v>
      </c>
      <c r="AF675" s="4"/>
    </row>
    <row r="676" spans="1:32" ht="98" hidden="1">
      <c r="A676" s="85"/>
      <c r="B676" s="132"/>
      <c r="C676" s="324"/>
      <c r="D676" s="208"/>
      <c r="E676" s="208"/>
      <c r="F676" s="208"/>
      <c r="G676" s="208"/>
      <c r="H676" s="208"/>
      <c r="I676" s="208"/>
      <c r="J676" s="208"/>
      <c r="K676" s="208"/>
      <c r="L676" s="208"/>
      <c r="M676" s="208"/>
      <c r="N676" s="208"/>
      <c r="O676" s="208"/>
      <c r="P676" s="208"/>
      <c r="Q676" s="208"/>
      <c r="R676" s="311"/>
      <c r="S676" s="104" t="str">
        <f>CONCATENATE(ID!X369,CHAR(10),CHAR(10),Faculty!X369,CHAR(10),CHAR(10),'Reviewer 1'!X369,CHAR(10),CHAR(10),'Reviewer 2'!X381)</f>
        <v xml:space="preserve">
</v>
      </c>
      <c r="T676" s="311"/>
      <c r="U676" s="208"/>
      <c r="V676" s="112">
        <f>IF($V$3=ID!$H$3,
H676,IF($V$3=ID!$I$3,
I676,IF($V$3=ID!$J$3,
J676,IF($V$3=ID!$K$3,
K676,IF($V$3=ID!$L$3,
L676,IF($V$3=ID!$M$3,
M676,IF($V$3=ID!$N$3,
N676,"")))))))</f>
        <v>0</v>
      </c>
      <c r="W676" s="311"/>
      <c r="X676" s="311"/>
      <c r="Y676" s="311"/>
      <c r="Z676" s="311"/>
      <c r="AA676" s="311"/>
      <c r="AB676" s="216"/>
      <c r="AC676" s="85"/>
      <c r="AD676" s="73"/>
      <c r="AE676" s="73"/>
      <c r="AF676" s="4"/>
    </row>
    <row r="677" spans="1:32" ht="15" hidden="1">
      <c r="A677" s="85"/>
      <c r="B677" s="132">
        <f>ID!B370</f>
        <v>0</v>
      </c>
      <c r="C677" s="324"/>
      <c r="D677" s="208" t="str">
        <f>ID!D370</f>
        <v>EMPTY</v>
      </c>
      <c r="E677" s="208" t="str">
        <f>ID!E370</f>
        <v>Q</v>
      </c>
      <c r="F677" s="208" t="str">
        <f>ID!F370</f>
        <v>EMPTY-Q</v>
      </c>
      <c r="G677" s="208" t="str">
        <f>ID!G370</f>
        <v>EMPTY-Q</v>
      </c>
      <c r="H677" s="208">
        <f>ID!H370</f>
        <v>0</v>
      </c>
      <c r="I677" s="208">
        <f>ID!I370</f>
        <v>0</v>
      </c>
      <c r="J677" s="208">
        <f>ID!J370</f>
        <v>0</v>
      </c>
      <c r="K677" s="208">
        <f>ID!K370</f>
        <v>0</v>
      </c>
      <c r="L677" s="208">
        <f>ID!L370</f>
        <v>0</v>
      </c>
      <c r="M677" s="208">
        <f>ID!M370</f>
        <v>0</v>
      </c>
      <c r="N677" s="208">
        <f>ID!N370</f>
        <v>0</v>
      </c>
      <c r="O677" s="208" t="str">
        <f>ID!O370</f>
        <v>INT</v>
      </c>
      <c r="P677" s="208" t="str">
        <f>ID!P370</f>
        <v>TBA21</v>
      </c>
      <c r="Q677" s="208">
        <f>ID!Q370</f>
        <v>17</v>
      </c>
      <c r="R677" s="354">
        <f>ID!R370</f>
        <v>0</v>
      </c>
      <c r="S677" s="324"/>
      <c r="T677" s="311"/>
      <c r="U677" s="87">
        <f>IFERROR(VLOOKUP(AE677,timeToFix,3),"")</f>
        <v>0</v>
      </c>
      <c r="V677" s="112">
        <f>IF($V$3=ID!$H$3,
H677,IF($V$3=ID!$I$3,
I677,IF($V$3=ID!$J$3,
J677,IF($V$3=ID!$K$3,
K677,IF($V$3=ID!$L$3,
L677,IF($V$3=ID!$M$3,
M677,IF($V$3=ID!$N$3,
N677,"")))))))</f>
        <v>0</v>
      </c>
      <c r="W677" s="311"/>
      <c r="X677" s="313" t="str">
        <f>ID!AB370</f>
        <v>No Response</v>
      </c>
      <c r="Y677" s="313" t="str">
        <f>Faculty!AB370</f>
        <v>No Response</v>
      </c>
      <c r="Z677" s="313" t="str">
        <f>'Reviewer 1'!AB370</f>
        <v>No Response</v>
      </c>
      <c r="AA677" s="313" t="str">
        <f>'Reviewer 2'!AC382</f>
        <v>No Response</v>
      </c>
      <c r="AB677" s="216"/>
      <c r="AC677" s="85"/>
      <c r="AD677" s="157" t="str">
        <f>IFERROR(VLOOKUP(ID!AB370,RubricConversion,2,FALSE),"")</f>
        <v>NR</v>
      </c>
      <c r="AE677" s="157" t="str">
        <f>IFERROR(VLOOKUP(AD677,scale,2,FALSE),"")</f>
        <v>No Response</v>
      </c>
      <c r="AF677" s="4"/>
    </row>
    <row r="678" spans="1:32" ht="98" hidden="1">
      <c r="A678" s="85"/>
      <c r="B678" s="132"/>
      <c r="C678" s="324"/>
      <c r="D678" s="208"/>
      <c r="E678" s="208"/>
      <c r="F678" s="208"/>
      <c r="G678" s="208"/>
      <c r="H678" s="208"/>
      <c r="I678" s="208"/>
      <c r="J678" s="208"/>
      <c r="K678" s="208"/>
      <c r="L678" s="208"/>
      <c r="M678" s="208"/>
      <c r="N678" s="208"/>
      <c r="O678" s="208"/>
      <c r="P678" s="208"/>
      <c r="Q678" s="208"/>
      <c r="R678" s="311"/>
      <c r="S678" s="104" t="str">
        <f>CONCATENATE(ID!X370,CHAR(10),CHAR(10),Faculty!X370,CHAR(10),CHAR(10),'Reviewer 1'!X370,CHAR(10),CHAR(10),'Reviewer 2'!X382)</f>
        <v xml:space="preserve">
</v>
      </c>
      <c r="T678" s="311"/>
      <c r="U678" s="208"/>
      <c r="V678" s="112">
        <f>IF($V$3=ID!$H$3,
H678,IF($V$3=ID!$I$3,
I678,IF($V$3=ID!$J$3,
J678,IF($V$3=ID!$K$3,
K678,IF($V$3=ID!$L$3,
L678,IF($V$3=ID!$M$3,
M678,IF($V$3=ID!$N$3,
N678,"")))))))</f>
        <v>0</v>
      </c>
      <c r="W678" s="311"/>
      <c r="X678" s="311"/>
      <c r="Y678" s="311"/>
      <c r="Z678" s="311"/>
      <c r="AA678" s="311"/>
      <c r="AB678" s="216"/>
      <c r="AC678" s="85"/>
      <c r="AD678" s="73"/>
      <c r="AE678" s="73"/>
      <c r="AF678" s="4"/>
    </row>
    <row r="679" spans="1:32" ht="15" hidden="1">
      <c r="A679" s="85"/>
      <c r="B679" s="132">
        <f>ID!B371</f>
        <v>0</v>
      </c>
      <c r="C679" s="324"/>
      <c r="D679" s="208" t="str">
        <f>ID!D371</f>
        <v>EMPTY</v>
      </c>
      <c r="E679" s="208" t="str">
        <f>ID!E371</f>
        <v>R</v>
      </c>
      <c r="F679" s="208" t="str">
        <f>ID!F371</f>
        <v>EMPTY-R</v>
      </c>
      <c r="G679" s="208" t="str">
        <f>ID!G371</f>
        <v>EMPTY-R</v>
      </c>
      <c r="H679" s="208">
        <f>ID!H371</f>
        <v>0</v>
      </c>
      <c r="I679" s="208">
        <f>ID!I371</f>
        <v>0</v>
      </c>
      <c r="J679" s="208">
        <f>ID!J371</f>
        <v>0</v>
      </c>
      <c r="K679" s="208">
        <f>ID!K371</f>
        <v>0</v>
      </c>
      <c r="L679" s="208">
        <f>ID!L371</f>
        <v>0</v>
      </c>
      <c r="M679" s="208">
        <f>ID!M371</f>
        <v>0</v>
      </c>
      <c r="N679" s="208">
        <f>ID!N371</f>
        <v>0</v>
      </c>
      <c r="O679" s="208" t="str">
        <f>ID!O371</f>
        <v>INT</v>
      </c>
      <c r="P679" s="208" t="str">
        <f>ID!P371</f>
        <v>TBA21</v>
      </c>
      <c r="Q679" s="208">
        <f>ID!Q371</f>
        <v>18</v>
      </c>
      <c r="R679" s="354">
        <f>ID!R371</f>
        <v>0</v>
      </c>
      <c r="S679" s="324"/>
      <c r="T679" s="311"/>
      <c r="U679" s="87">
        <f>IFERROR(VLOOKUP(AE679,timeToFix,3),"")</f>
        <v>0</v>
      </c>
      <c r="V679" s="112">
        <f>IF($V$3=ID!$H$3,
H679,IF($V$3=ID!$I$3,
I679,IF($V$3=ID!$J$3,
J679,IF($V$3=ID!$K$3,
K679,IF($V$3=ID!$L$3,
L679,IF($V$3=ID!$M$3,
M679,IF($V$3=ID!$N$3,
N679,"")))))))</f>
        <v>0</v>
      </c>
      <c r="W679" s="311"/>
      <c r="X679" s="313" t="str">
        <f>ID!AB371</f>
        <v>No Response</v>
      </c>
      <c r="Y679" s="313" t="str">
        <f>Faculty!AB371</f>
        <v>No Response</v>
      </c>
      <c r="Z679" s="313" t="str">
        <f>'Reviewer 1'!AB371</f>
        <v>No Response</v>
      </c>
      <c r="AA679" s="313" t="str">
        <f>'Reviewer 2'!AC383</f>
        <v>No Response</v>
      </c>
      <c r="AB679" s="216"/>
      <c r="AC679" s="85"/>
      <c r="AD679" s="157" t="str">
        <f>IFERROR(VLOOKUP(ID!AB371,RubricConversion,2,FALSE),"")</f>
        <v>NR</v>
      </c>
      <c r="AE679" s="157" t="str">
        <f>IFERROR(VLOOKUP(AD679,scale,2,FALSE),"")</f>
        <v>No Response</v>
      </c>
      <c r="AF679" s="4"/>
    </row>
    <row r="680" spans="1:32" ht="98" hidden="1">
      <c r="A680" s="85"/>
      <c r="B680" s="132"/>
      <c r="C680" s="324"/>
      <c r="D680" s="208"/>
      <c r="E680" s="208"/>
      <c r="F680" s="208"/>
      <c r="G680" s="208"/>
      <c r="H680" s="208"/>
      <c r="I680" s="208"/>
      <c r="J680" s="208"/>
      <c r="K680" s="208"/>
      <c r="L680" s="208"/>
      <c r="M680" s="208"/>
      <c r="N680" s="208"/>
      <c r="O680" s="208"/>
      <c r="P680" s="208"/>
      <c r="Q680" s="208"/>
      <c r="R680" s="311"/>
      <c r="S680" s="104" t="str">
        <f>CONCATENATE(ID!X371,CHAR(10),CHAR(10),Faculty!X371,CHAR(10),CHAR(10),'Reviewer 1'!X371,CHAR(10),CHAR(10),'Reviewer 2'!X383)</f>
        <v xml:space="preserve">
</v>
      </c>
      <c r="T680" s="311"/>
      <c r="U680" s="208"/>
      <c r="V680" s="112">
        <f>IF($V$3=ID!$H$3,
H680,IF($V$3=ID!$I$3,
I680,IF($V$3=ID!$J$3,
J680,IF($V$3=ID!$K$3,
K680,IF($V$3=ID!$L$3,
L680,IF($V$3=ID!$M$3,
M680,IF($V$3=ID!$N$3,
N680,"")))))))</f>
        <v>0</v>
      </c>
      <c r="W680" s="311"/>
      <c r="X680" s="311"/>
      <c r="Y680" s="311"/>
      <c r="Z680" s="311"/>
      <c r="AA680" s="311"/>
      <c r="AB680" s="216"/>
      <c r="AC680" s="85"/>
      <c r="AD680" s="73"/>
      <c r="AE680" s="73"/>
      <c r="AF680" s="4"/>
    </row>
    <row r="681" spans="1:32" ht="15" hidden="1">
      <c r="A681" s="85"/>
      <c r="B681" s="132">
        <f>ID!B372</f>
        <v>0</v>
      </c>
      <c r="C681" s="324"/>
      <c r="D681" s="208" t="str">
        <f>ID!D372</f>
        <v>EMPTY</v>
      </c>
      <c r="E681" s="208" t="str">
        <f>ID!E372</f>
        <v>S</v>
      </c>
      <c r="F681" s="208" t="str">
        <f>ID!F372</f>
        <v>EMPTY-S</v>
      </c>
      <c r="G681" s="208" t="str">
        <f>ID!G372</f>
        <v>EMPTY-S</v>
      </c>
      <c r="H681" s="208">
        <f>ID!H372</f>
        <v>0</v>
      </c>
      <c r="I681" s="208">
        <f>ID!I372</f>
        <v>0</v>
      </c>
      <c r="J681" s="208">
        <f>ID!J372</f>
        <v>0</v>
      </c>
      <c r="K681" s="208">
        <f>ID!K372</f>
        <v>0</v>
      </c>
      <c r="L681" s="208">
        <f>ID!L372</f>
        <v>0</v>
      </c>
      <c r="M681" s="208">
        <f>ID!M372</f>
        <v>0</v>
      </c>
      <c r="N681" s="208">
        <f>ID!N372</f>
        <v>0</v>
      </c>
      <c r="O681" s="208" t="str">
        <f>ID!O372</f>
        <v>INT</v>
      </c>
      <c r="P681" s="208" t="str">
        <f>ID!P372</f>
        <v>TBA21</v>
      </c>
      <c r="Q681" s="208">
        <f>ID!Q372</f>
        <v>19</v>
      </c>
      <c r="R681" s="354">
        <f>ID!R372</f>
        <v>0</v>
      </c>
      <c r="S681" s="324"/>
      <c r="T681" s="311"/>
      <c r="U681" s="87">
        <f>IFERROR(VLOOKUP(AE681,timeToFix,3),"")</f>
        <v>0</v>
      </c>
      <c r="V681" s="112">
        <f>IF($V$3=ID!$H$3,
H681,IF($V$3=ID!$I$3,
I681,IF($V$3=ID!$J$3,
J681,IF($V$3=ID!$K$3,
K681,IF($V$3=ID!$L$3,
L681,IF($V$3=ID!$M$3,
M681,IF($V$3=ID!$N$3,
N681,"")))))))</f>
        <v>0</v>
      </c>
      <c r="W681" s="311"/>
      <c r="X681" s="313" t="str">
        <f>ID!AB372</f>
        <v>No Response</v>
      </c>
      <c r="Y681" s="313" t="str">
        <f>Faculty!AB372</f>
        <v>No Response</v>
      </c>
      <c r="Z681" s="313" t="str">
        <f>'Reviewer 1'!AB372</f>
        <v>No Response</v>
      </c>
      <c r="AA681" s="313" t="str">
        <f>'Reviewer 2'!AC384</f>
        <v>No Response</v>
      </c>
      <c r="AB681" s="216"/>
      <c r="AC681" s="85"/>
      <c r="AD681" s="157" t="str">
        <f>IFERROR(VLOOKUP(ID!AB372,RubricConversion,2,FALSE),"")</f>
        <v>NR</v>
      </c>
      <c r="AE681" s="157" t="str">
        <f>IFERROR(VLOOKUP(AD681,scale,2,FALSE),"")</f>
        <v>No Response</v>
      </c>
      <c r="AF681" s="4"/>
    </row>
    <row r="682" spans="1:32" ht="98" hidden="1">
      <c r="A682" s="85"/>
      <c r="B682" s="132"/>
      <c r="C682" s="324"/>
      <c r="D682" s="208"/>
      <c r="E682" s="208"/>
      <c r="F682" s="208"/>
      <c r="G682" s="208"/>
      <c r="H682" s="208"/>
      <c r="I682" s="208"/>
      <c r="J682" s="208"/>
      <c r="K682" s="208"/>
      <c r="L682" s="208"/>
      <c r="M682" s="208"/>
      <c r="N682" s="208"/>
      <c r="O682" s="208"/>
      <c r="P682" s="208"/>
      <c r="Q682" s="208"/>
      <c r="R682" s="311"/>
      <c r="S682" s="104" t="str">
        <f>CONCATENATE(ID!X372,CHAR(10),CHAR(10),Faculty!X372,CHAR(10),CHAR(10),'Reviewer 1'!X372,CHAR(10),CHAR(10),'Reviewer 2'!X384)</f>
        <v xml:space="preserve">
</v>
      </c>
      <c r="T682" s="311"/>
      <c r="U682" s="208"/>
      <c r="V682" s="112">
        <f>IF($V$3=ID!$H$3,
H682,IF($V$3=ID!$I$3,
I682,IF($V$3=ID!$J$3,
J682,IF($V$3=ID!$K$3,
K682,IF($V$3=ID!$L$3,
L682,IF($V$3=ID!$M$3,
M682,IF($V$3=ID!$N$3,
N682,"")))))))</f>
        <v>0</v>
      </c>
      <c r="W682" s="311"/>
      <c r="X682" s="311"/>
      <c r="Y682" s="311"/>
      <c r="Z682" s="311"/>
      <c r="AA682" s="311"/>
      <c r="AB682" s="216"/>
      <c r="AC682" s="85"/>
      <c r="AD682" s="73"/>
      <c r="AE682" s="73"/>
      <c r="AF682" s="4"/>
    </row>
    <row r="683" spans="1:32" ht="15" hidden="1">
      <c r="A683" s="85"/>
      <c r="B683" s="132">
        <f>ID!B373</f>
        <v>0</v>
      </c>
      <c r="C683" s="324"/>
      <c r="D683" s="208" t="str">
        <f>ID!D373</f>
        <v>EMPTY</v>
      </c>
      <c r="E683" s="208" t="str">
        <f>ID!E373</f>
        <v>T</v>
      </c>
      <c r="F683" s="208" t="str">
        <f>ID!F373</f>
        <v>EMPTY-T</v>
      </c>
      <c r="G683" s="208" t="str">
        <f>ID!G373</f>
        <v>EMPTY-T</v>
      </c>
      <c r="H683" s="208">
        <f>ID!H373</f>
        <v>0</v>
      </c>
      <c r="I683" s="208">
        <f>ID!I373</f>
        <v>0</v>
      </c>
      <c r="J683" s="208">
        <f>ID!J373</f>
        <v>0</v>
      </c>
      <c r="K683" s="208">
        <f>ID!K373</f>
        <v>0</v>
      </c>
      <c r="L683" s="208">
        <f>ID!L373</f>
        <v>0</v>
      </c>
      <c r="M683" s="208">
        <f>ID!M373</f>
        <v>0</v>
      </c>
      <c r="N683" s="208">
        <f>ID!N373</f>
        <v>0</v>
      </c>
      <c r="O683" s="208" t="str">
        <f>ID!O373</f>
        <v>INT</v>
      </c>
      <c r="P683" s="208" t="str">
        <f>ID!P373</f>
        <v>TBA21</v>
      </c>
      <c r="Q683" s="208">
        <f>ID!Q373</f>
        <v>20</v>
      </c>
      <c r="R683" s="354">
        <f>ID!R373</f>
        <v>0</v>
      </c>
      <c r="S683" s="324"/>
      <c r="T683" s="311"/>
      <c r="U683" s="87">
        <f>IFERROR(VLOOKUP(AE683,timeToFix,3),"")</f>
        <v>0</v>
      </c>
      <c r="V683" s="112">
        <f>IF($V$3=ID!$H$3,
H683,IF($V$3=ID!$I$3,
I683,IF($V$3=ID!$J$3,
J683,IF($V$3=ID!$K$3,
K683,IF($V$3=ID!$L$3,
L683,IF($V$3=ID!$M$3,
M683,IF($V$3=ID!$N$3,
N683,"")))))))</f>
        <v>0</v>
      </c>
      <c r="W683" s="311"/>
      <c r="X683" s="313" t="str">
        <f>ID!AB373</f>
        <v>No Response</v>
      </c>
      <c r="Y683" s="313" t="str">
        <f>Faculty!AB373</f>
        <v>No Response</v>
      </c>
      <c r="Z683" s="313" t="str">
        <f>'Reviewer 1'!AB373</f>
        <v>No Response</v>
      </c>
      <c r="AA683" s="313" t="str">
        <f>'Reviewer 2'!AC385</f>
        <v>No Response</v>
      </c>
      <c r="AB683" s="216"/>
      <c r="AC683" s="85"/>
      <c r="AD683" s="157" t="str">
        <f>IFERROR(VLOOKUP(ID!AB373,RubricConversion,2,FALSE),"")</f>
        <v>NR</v>
      </c>
      <c r="AE683" s="157" t="str">
        <f>IFERROR(VLOOKUP(AD683,scale,2,FALSE),"")</f>
        <v>No Response</v>
      </c>
      <c r="AF683" s="4"/>
    </row>
    <row r="684" spans="1:32" ht="98" hidden="1">
      <c r="A684" s="85"/>
      <c r="B684" s="136"/>
      <c r="C684" s="340"/>
      <c r="D684" s="213"/>
      <c r="E684" s="213"/>
      <c r="F684" s="213"/>
      <c r="G684" s="213"/>
      <c r="H684" s="213"/>
      <c r="I684" s="213"/>
      <c r="J684" s="213"/>
      <c r="K684" s="213"/>
      <c r="L684" s="213"/>
      <c r="M684" s="213"/>
      <c r="N684" s="213"/>
      <c r="O684" s="213"/>
      <c r="P684" s="213"/>
      <c r="Q684" s="213"/>
      <c r="R684" s="218"/>
      <c r="S684" s="125" t="str">
        <f>CONCATENATE(ID!X373,CHAR(10),CHAR(10),Faculty!X373,CHAR(10),CHAR(10),'Reviewer 1'!X373,CHAR(10),CHAR(10),'Reviewer 2'!X385)</f>
        <v xml:space="preserve">
</v>
      </c>
      <c r="T684" s="218"/>
      <c r="U684" s="213"/>
      <c r="V684" s="76">
        <f>IF($V$3=ID!$H$3,
H684,IF($V$3=ID!$I$3,
I684,IF($V$3=ID!$J$3,
J684,IF($V$3=ID!$K$3,
K684,IF($V$3=ID!$L$3,
L684,IF($V$3=ID!$M$3,
M684,IF($V$3=ID!$N$3,
N684,"")))))))</f>
        <v>0</v>
      </c>
      <c r="W684" s="218"/>
      <c r="X684" s="218"/>
      <c r="Y684" s="218"/>
      <c r="Z684" s="218"/>
      <c r="AA684" s="218"/>
      <c r="AB684" s="219"/>
      <c r="AC684" s="85"/>
      <c r="AD684" s="73"/>
      <c r="AE684" s="73"/>
      <c r="AF684" s="4"/>
    </row>
    <row r="685" spans="1:32" ht="14" hidden="1">
      <c r="A685" s="85"/>
      <c r="B685" s="143">
        <f>ID!B374</f>
        <v>0</v>
      </c>
      <c r="C685" s="299">
        <f>ID!C374</f>
        <v>0</v>
      </c>
      <c r="D685" s="299">
        <f>ID!D374</f>
        <v>0</v>
      </c>
      <c r="E685" s="299">
        <f>ID!E374</f>
        <v>0</v>
      </c>
      <c r="F685" s="6">
        <f>ID!F374</f>
        <v>0</v>
      </c>
      <c r="G685" s="299">
        <f>ID!G374</f>
        <v>0</v>
      </c>
      <c r="H685" s="299">
        <f>ID!H374</f>
        <v>0</v>
      </c>
      <c r="I685" s="299">
        <f>ID!I374</f>
        <v>0</v>
      </c>
      <c r="J685" s="299">
        <f>ID!J374</f>
        <v>0</v>
      </c>
      <c r="K685" s="299">
        <f>ID!K374</f>
        <v>0</v>
      </c>
      <c r="L685" s="299">
        <f>ID!L374</f>
        <v>0</v>
      </c>
      <c r="M685" s="299">
        <f>ID!M374</f>
        <v>0</v>
      </c>
      <c r="N685" s="299">
        <f>ID!N374</f>
        <v>0</v>
      </c>
      <c r="O685" s="299">
        <f>ID!O374</f>
        <v>0</v>
      </c>
      <c r="P685" s="299">
        <f>ID!P374</f>
        <v>0</v>
      </c>
      <c r="Q685" s="299">
        <f>ID!Q374</f>
        <v>0</v>
      </c>
      <c r="R685" s="143">
        <f>ID!R374</f>
        <v>0</v>
      </c>
      <c r="S685" s="273"/>
      <c r="T685" s="198"/>
      <c r="U685" s="198"/>
      <c r="V685" s="112">
        <f>IF($V$3=ID!$H$3,
H685,IF($V$3=ID!$I$3,
I685,IF($V$3=ID!$J$3,
J685,IF($V$3=ID!$K$3,
K685,IF($V$3=ID!$L$3,
L685,IF($V$3=ID!$M$3,
M685,IF($V$3=ID!$N$3,
N685,"")))))))</f>
        <v>0</v>
      </c>
      <c r="W685" s="85"/>
      <c r="X685" s="105"/>
      <c r="Y685" s="105"/>
      <c r="Z685" s="105"/>
      <c r="AA685" s="105"/>
      <c r="AB685" s="85"/>
      <c r="AC685" s="85"/>
      <c r="AD685" s="73"/>
      <c r="AE685" s="73"/>
      <c r="AF685" s="4"/>
    </row>
    <row r="686" spans="1:32" ht="14" hidden="1">
      <c r="A686" s="85"/>
      <c r="B686" s="83">
        <f>ID!B375</f>
        <v>0</v>
      </c>
      <c r="C686" s="334" t="str">
        <f>ID!C375</f>
        <v>22. &lt;For future use&gt;</v>
      </c>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84"/>
      <c r="AC686" s="85"/>
      <c r="AD686" s="73"/>
      <c r="AE686" s="73"/>
      <c r="AF686" s="4"/>
    </row>
    <row r="687" spans="1:32" ht="15" hidden="1">
      <c r="A687" s="85"/>
      <c r="B687" s="132">
        <f>ID!B376</f>
        <v>0</v>
      </c>
      <c r="C687" s="353" t="str">
        <f>ID!C376</f>
        <v>EMPTY</v>
      </c>
      <c r="D687" s="208" t="str">
        <f>ID!D376</f>
        <v>EMPTY</v>
      </c>
      <c r="E687" s="208" t="str">
        <f>ID!E376</f>
        <v>A</v>
      </c>
      <c r="F687" s="208" t="str">
        <f>ID!F376</f>
        <v>EMPTY-A</v>
      </c>
      <c r="G687" s="208" t="str">
        <f>ID!G376</f>
        <v>EMPTY-A</v>
      </c>
      <c r="H687" s="208">
        <f>ID!H376</f>
        <v>0</v>
      </c>
      <c r="I687" s="208">
        <f>ID!I376</f>
        <v>0</v>
      </c>
      <c r="J687" s="208">
        <f>ID!J376</f>
        <v>0</v>
      </c>
      <c r="K687" s="208">
        <f>ID!K376</f>
        <v>0</v>
      </c>
      <c r="L687" s="208">
        <f>ID!L376</f>
        <v>0</v>
      </c>
      <c r="M687" s="208">
        <f>ID!M376</f>
        <v>0</v>
      </c>
      <c r="N687" s="208">
        <f>ID!N376</f>
        <v>0</v>
      </c>
      <c r="O687" s="208" t="str">
        <f>ID!O376</f>
        <v>INT</v>
      </c>
      <c r="P687" s="208" t="str">
        <f>ID!P376</f>
        <v>TBA22</v>
      </c>
      <c r="Q687" s="208">
        <f>ID!Q376</f>
        <v>1</v>
      </c>
      <c r="R687" s="354">
        <f>ID!R376</f>
        <v>0</v>
      </c>
      <c r="S687" s="324"/>
      <c r="T687" s="311"/>
      <c r="U687" s="87">
        <f>IFERROR(VLOOKUP(AE687,timeToFix,3),"")</f>
        <v>0</v>
      </c>
      <c r="V687" s="112">
        <f>IF($V$3=ID!$H$3,
H687,IF($V$3=ID!$I$3,
I687,IF($V$3=ID!$J$3,
J687,IF($V$3=ID!$K$3,
K687,IF($V$3=ID!$L$3,
L687,IF($V$3=ID!$M$3,
M687,IF($V$3=ID!$N$3,
N687,"")))))))</f>
        <v>0</v>
      </c>
      <c r="W687" s="311"/>
      <c r="X687" s="313" t="str">
        <f>ID!AB376</f>
        <v>No Response</v>
      </c>
      <c r="Y687" s="313" t="str">
        <f>Faculty!AB376</f>
        <v>No Response</v>
      </c>
      <c r="Z687" s="313" t="str">
        <f>'Reviewer 1'!AB376</f>
        <v>No Response</v>
      </c>
      <c r="AA687" s="313" t="str">
        <f>'Reviewer 2'!AC388</f>
        <v>No Response</v>
      </c>
      <c r="AB687" s="216"/>
      <c r="AC687" s="85"/>
      <c r="AD687" s="157" t="str">
        <f>IFERROR(VLOOKUP(ID!AB376,RubricConversion,2,FALSE),"")</f>
        <v>NR</v>
      </c>
      <c r="AE687" s="157" t="str">
        <f>IFERROR(VLOOKUP(AD687,scale,2,FALSE),"")</f>
        <v>No Response</v>
      </c>
      <c r="AF687" s="4"/>
    </row>
    <row r="688" spans="1:32" ht="98" hidden="1">
      <c r="A688" s="85"/>
      <c r="B688" s="132"/>
      <c r="C688" s="324"/>
      <c r="D688" s="208"/>
      <c r="E688" s="208"/>
      <c r="F688" s="208"/>
      <c r="G688" s="208"/>
      <c r="H688" s="208"/>
      <c r="I688" s="208"/>
      <c r="J688" s="208"/>
      <c r="K688" s="208"/>
      <c r="L688" s="208"/>
      <c r="M688" s="208"/>
      <c r="N688" s="208"/>
      <c r="O688" s="208"/>
      <c r="P688" s="208"/>
      <c r="Q688" s="208"/>
      <c r="R688" s="311"/>
      <c r="S688" s="104" t="str">
        <f>CONCATENATE(ID!X376,CHAR(10),CHAR(10),Faculty!X376,CHAR(10),CHAR(10),'Reviewer 1'!X376,CHAR(10),CHAR(10),'Reviewer 2'!X388)</f>
        <v xml:space="preserve">
</v>
      </c>
      <c r="T688" s="311"/>
      <c r="U688" s="208"/>
      <c r="V688" s="112">
        <f>IF($V$3=ID!$H$3,
H688,IF($V$3=ID!$I$3,
I688,IF($V$3=ID!$J$3,
J688,IF($V$3=ID!$K$3,
K688,IF($V$3=ID!$L$3,
L688,IF($V$3=ID!$M$3,
M688,IF($V$3=ID!$N$3,
N688,"")))))))</f>
        <v>0</v>
      </c>
      <c r="W688" s="311"/>
      <c r="X688" s="311"/>
      <c r="Y688" s="311"/>
      <c r="Z688" s="311"/>
      <c r="AA688" s="311"/>
      <c r="AB688" s="216"/>
      <c r="AC688" s="85"/>
      <c r="AD688" s="73"/>
      <c r="AE688" s="73"/>
      <c r="AF688" s="4"/>
    </row>
    <row r="689" spans="1:32" ht="15" hidden="1">
      <c r="A689" s="85"/>
      <c r="B689" s="132">
        <f>ID!B377</f>
        <v>0</v>
      </c>
      <c r="C689" s="324"/>
      <c r="D689" s="208" t="str">
        <f>ID!D377</f>
        <v>EMPTY</v>
      </c>
      <c r="E689" s="208" t="str">
        <f>ID!E377</f>
        <v>B</v>
      </c>
      <c r="F689" s="208" t="str">
        <f>ID!F377</f>
        <v>EMPTY-B</v>
      </c>
      <c r="G689" s="208" t="str">
        <f>ID!G377</f>
        <v>EMPTY-B</v>
      </c>
      <c r="H689" s="208">
        <f>ID!H377</f>
        <v>0</v>
      </c>
      <c r="I689" s="208">
        <f>ID!I377</f>
        <v>0</v>
      </c>
      <c r="J689" s="208">
        <f>ID!J377</f>
        <v>0</v>
      </c>
      <c r="K689" s="208">
        <f>ID!K377</f>
        <v>0</v>
      </c>
      <c r="L689" s="208">
        <f>ID!L377</f>
        <v>0</v>
      </c>
      <c r="M689" s="208">
        <f>ID!M377</f>
        <v>0</v>
      </c>
      <c r="N689" s="208">
        <f>ID!N377</f>
        <v>0</v>
      </c>
      <c r="O689" s="208" t="str">
        <f>ID!O377</f>
        <v>INT</v>
      </c>
      <c r="P689" s="208" t="str">
        <f>ID!P377</f>
        <v>TBA22</v>
      </c>
      <c r="Q689" s="208">
        <f>ID!Q377</f>
        <v>2</v>
      </c>
      <c r="R689" s="354">
        <f>ID!R377</f>
        <v>0</v>
      </c>
      <c r="S689" s="324"/>
      <c r="T689" s="311"/>
      <c r="U689" s="87">
        <f>IFERROR(VLOOKUP(AE689,timeToFix,3),"")</f>
        <v>0</v>
      </c>
      <c r="V689" s="112">
        <f>IF($V$3=ID!$H$3,
H689,IF($V$3=ID!$I$3,
I689,IF($V$3=ID!$J$3,
J689,IF($V$3=ID!$K$3,
K689,IF($V$3=ID!$L$3,
L689,IF($V$3=ID!$M$3,
M689,IF($V$3=ID!$N$3,
N689,"")))))))</f>
        <v>0</v>
      </c>
      <c r="W689" s="311"/>
      <c r="X689" s="313" t="str">
        <f>ID!AB377</f>
        <v>No Response</v>
      </c>
      <c r="Y689" s="313" t="str">
        <f>Faculty!AB377</f>
        <v>No Response</v>
      </c>
      <c r="Z689" s="313" t="str">
        <f>'Reviewer 1'!AB377</f>
        <v>No Response</v>
      </c>
      <c r="AA689" s="313" t="str">
        <f>'Reviewer 2'!AC389</f>
        <v>No Response</v>
      </c>
      <c r="AB689" s="216"/>
      <c r="AC689" s="85"/>
      <c r="AD689" s="157" t="str">
        <f>IFERROR(VLOOKUP(ID!AB377,RubricConversion,2,FALSE),"")</f>
        <v>NR</v>
      </c>
      <c r="AE689" s="157" t="str">
        <f>IFERROR(VLOOKUP(AD689,scale,2,FALSE),"")</f>
        <v>No Response</v>
      </c>
      <c r="AF689" s="4"/>
    </row>
    <row r="690" spans="1:32" ht="98" hidden="1">
      <c r="A690" s="85"/>
      <c r="B690" s="132"/>
      <c r="C690" s="324"/>
      <c r="D690" s="208"/>
      <c r="E690" s="208"/>
      <c r="F690" s="208"/>
      <c r="G690" s="208"/>
      <c r="H690" s="208"/>
      <c r="I690" s="208"/>
      <c r="J690" s="208"/>
      <c r="K690" s="208"/>
      <c r="L690" s="208"/>
      <c r="M690" s="208"/>
      <c r="N690" s="208"/>
      <c r="O690" s="208"/>
      <c r="P690" s="208"/>
      <c r="Q690" s="208"/>
      <c r="R690" s="311"/>
      <c r="S690" s="104" t="str">
        <f>CONCATENATE(ID!X377,CHAR(10),CHAR(10),Faculty!X377,CHAR(10),CHAR(10),'Reviewer 1'!X377,CHAR(10),CHAR(10),'Reviewer 2'!X389)</f>
        <v xml:space="preserve">
</v>
      </c>
      <c r="T690" s="311"/>
      <c r="U690" s="208"/>
      <c r="V690" s="112">
        <f>IF($V$3=ID!$H$3,
H690,IF($V$3=ID!$I$3,
I690,IF($V$3=ID!$J$3,
J690,IF($V$3=ID!$K$3,
K690,IF($V$3=ID!$L$3,
L690,IF($V$3=ID!$M$3,
M690,IF($V$3=ID!$N$3,
N690,"")))))))</f>
        <v>0</v>
      </c>
      <c r="W690" s="311"/>
      <c r="X690" s="311"/>
      <c r="Y690" s="311"/>
      <c r="Z690" s="311"/>
      <c r="AA690" s="311"/>
      <c r="AB690" s="216"/>
      <c r="AC690" s="85"/>
      <c r="AD690" s="73"/>
      <c r="AE690" s="73"/>
      <c r="AF690" s="4"/>
    </row>
    <row r="691" spans="1:32" ht="15" hidden="1">
      <c r="A691" s="85"/>
      <c r="B691" s="132">
        <f>ID!B378</f>
        <v>0</v>
      </c>
      <c r="C691" s="324"/>
      <c r="D691" s="208" t="str">
        <f>ID!D378</f>
        <v>EMPTY</v>
      </c>
      <c r="E691" s="208" t="str">
        <f>ID!E378</f>
        <v>C</v>
      </c>
      <c r="F691" s="208" t="str">
        <f>ID!F378</f>
        <v>EMPTY-C</v>
      </c>
      <c r="G691" s="208" t="str">
        <f>ID!G378</f>
        <v>EMPTY-C</v>
      </c>
      <c r="H691" s="208">
        <f>ID!H378</f>
        <v>0</v>
      </c>
      <c r="I691" s="208">
        <f>ID!I378</f>
        <v>0</v>
      </c>
      <c r="J691" s="208">
        <f>ID!J378</f>
        <v>0</v>
      </c>
      <c r="K691" s="208">
        <f>ID!K378</f>
        <v>0</v>
      </c>
      <c r="L691" s="208">
        <f>ID!L378</f>
        <v>0</v>
      </c>
      <c r="M691" s="208">
        <f>ID!M378</f>
        <v>0</v>
      </c>
      <c r="N691" s="208">
        <f>ID!N378</f>
        <v>0</v>
      </c>
      <c r="O691" s="208" t="str">
        <f>ID!O378</f>
        <v>INT</v>
      </c>
      <c r="P691" s="208" t="str">
        <f>ID!P378</f>
        <v>TBA22</v>
      </c>
      <c r="Q691" s="208">
        <f>ID!Q378</f>
        <v>3</v>
      </c>
      <c r="R691" s="354">
        <f>ID!R378</f>
        <v>0</v>
      </c>
      <c r="S691" s="324"/>
      <c r="T691" s="311"/>
      <c r="U691" s="87">
        <f>IFERROR(VLOOKUP(AE691,timeToFix,3),"")</f>
        <v>0</v>
      </c>
      <c r="V691" s="112">
        <f>IF($V$3=ID!$H$3,
H691,IF($V$3=ID!$I$3,
I691,IF($V$3=ID!$J$3,
J691,IF($V$3=ID!$K$3,
K691,IF($V$3=ID!$L$3,
L691,IF($V$3=ID!$M$3,
M691,IF($V$3=ID!$N$3,
N691,"")))))))</f>
        <v>0</v>
      </c>
      <c r="W691" s="311"/>
      <c r="X691" s="313" t="str">
        <f>ID!AB378</f>
        <v>No Response</v>
      </c>
      <c r="Y691" s="313" t="str">
        <f>Faculty!AB378</f>
        <v>No Response</v>
      </c>
      <c r="Z691" s="313" t="str">
        <f>'Reviewer 1'!AB378</f>
        <v>No Response</v>
      </c>
      <c r="AA691" s="313" t="str">
        <f>'Reviewer 2'!AC390</f>
        <v>No Response</v>
      </c>
      <c r="AB691" s="216"/>
      <c r="AC691" s="85"/>
      <c r="AD691" s="157" t="str">
        <f>IFERROR(VLOOKUP(ID!AB378,RubricConversion,2,FALSE),"")</f>
        <v>NR</v>
      </c>
      <c r="AE691" s="157" t="str">
        <f>IFERROR(VLOOKUP(AD691,scale,2,FALSE),"")</f>
        <v>No Response</v>
      </c>
      <c r="AF691" s="4"/>
    </row>
    <row r="692" spans="1:32" ht="98" hidden="1">
      <c r="A692" s="85"/>
      <c r="B692" s="132"/>
      <c r="C692" s="324"/>
      <c r="D692" s="208"/>
      <c r="E692" s="208"/>
      <c r="F692" s="208"/>
      <c r="G692" s="208"/>
      <c r="H692" s="208"/>
      <c r="I692" s="208"/>
      <c r="J692" s="208"/>
      <c r="K692" s="208"/>
      <c r="L692" s="208"/>
      <c r="M692" s="208"/>
      <c r="N692" s="208"/>
      <c r="O692" s="208"/>
      <c r="P692" s="208"/>
      <c r="Q692" s="208"/>
      <c r="R692" s="311"/>
      <c r="S692" s="104" t="str">
        <f>CONCATENATE(ID!X378,CHAR(10),CHAR(10),Faculty!X378,CHAR(10),CHAR(10),'Reviewer 1'!X378,CHAR(10),CHAR(10),'Reviewer 2'!X390)</f>
        <v xml:space="preserve">
</v>
      </c>
      <c r="T692" s="311"/>
      <c r="U692" s="208"/>
      <c r="V692" s="112">
        <f>IF($V$3=ID!$H$3,
H692,IF($V$3=ID!$I$3,
I692,IF($V$3=ID!$J$3,
J692,IF($V$3=ID!$K$3,
K692,IF($V$3=ID!$L$3,
L692,IF($V$3=ID!$M$3,
M692,IF($V$3=ID!$N$3,
N692,"")))))))</f>
        <v>0</v>
      </c>
      <c r="W692" s="311"/>
      <c r="X692" s="311"/>
      <c r="Y692" s="311"/>
      <c r="Z692" s="311"/>
      <c r="AA692" s="311"/>
      <c r="AB692" s="216"/>
      <c r="AC692" s="85"/>
      <c r="AD692" s="73"/>
      <c r="AE692" s="73"/>
      <c r="AF692" s="4"/>
    </row>
    <row r="693" spans="1:32" ht="15" hidden="1">
      <c r="A693" s="85"/>
      <c r="B693" s="132">
        <f>ID!B379</f>
        <v>0</v>
      </c>
      <c r="C693" s="324"/>
      <c r="D693" s="208" t="str">
        <f>ID!D379</f>
        <v>EMPTY</v>
      </c>
      <c r="E693" s="208" t="str">
        <f>ID!E379</f>
        <v>D</v>
      </c>
      <c r="F693" s="208" t="str">
        <f>ID!F379</f>
        <v>EMPTY-D</v>
      </c>
      <c r="G693" s="208" t="str">
        <f>ID!G379</f>
        <v>EMPTY-D</v>
      </c>
      <c r="H693" s="208">
        <f>ID!H379</f>
        <v>0</v>
      </c>
      <c r="I693" s="208">
        <f>ID!I379</f>
        <v>0</v>
      </c>
      <c r="J693" s="208">
        <f>ID!J379</f>
        <v>0</v>
      </c>
      <c r="K693" s="208">
        <f>ID!K379</f>
        <v>0</v>
      </c>
      <c r="L693" s="208">
        <f>ID!L379</f>
        <v>0</v>
      </c>
      <c r="M693" s="208">
        <f>ID!M379</f>
        <v>0</v>
      </c>
      <c r="N693" s="208">
        <f>ID!N379</f>
        <v>0</v>
      </c>
      <c r="O693" s="208" t="str">
        <f>ID!O379</f>
        <v>INT</v>
      </c>
      <c r="P693" s="208" t="str">
        <f>ID!P379</f>
        <v>TBA22</v>
      </c>
      <c r="Q693" s="208">
        <f>ID!Q379</f>
        <v>4</v>
      </c>
      <c r="R693" s="354">
        <f>ID!R379</f>
        <v>0</v>
      </c>
      <c r="S693" s="324"/>
      <c r="T693" s="311"/>
      <c r="U693" s="87">
        <f>IFERROR(VLOOKUP(AE693,timeToFix,3),"")</f>
        <v>0</v>
      </c>
      <c r="V693" s="112">
        <f>IF($V$3=ID!$H$3,
H693,IF($V$3=ID!$I$3,
I693,IF($V$3=ID!$J$3,
J693,IF($V$3=ID!$K$3,
K693,IF($V$3=ID!$L$3,
L693,IF($V$3=ID!$M$3,
M693,IF($V$3=ID!$N$3,
N693,"")))))))</f>
        <v>0</v>
      </c>
      <c r="W693" s="311"/>
      <c r="X693" s="313" t="str">
        <f>ID!AB379</f>
        <v>No Response</v>
      </c>
      <c r="Y693" s="313" t="str">
        <f>Faculty!AB379</f>
        <v>No Response</v>
      </c>
      <c r="Z693" s="313" t="str">
        <f>'Reviewer 1'!AB379</f>
        <v>No Response</v>
      </c>
      <c r="AA693" s="313" t="str">
        <f>'Reviewer 2'!AC391</f>
        <v>No Response</v>
      </c>
      <c r="AB693" s="216"/>
      <c r="AC693" s="85"/>
      <c r="AD693" s="157" t="str">
        <f>IFERROR(VLOOKUP(ID!AB379,RubricConversion,2,FALSE),"")</f>
        <v>NR</v>
      </c>
      <c r="AE693" s="157" t="str">
        <f>IFERROR(VLOOKUP(AD693,scale,2,FALSE),"")</f>
        <v>No Response</v>
      </c>
      <c r="AF693" s="4"/>
    </row>
    <row r="694" spans="1:32" ht="98" hidden="1">
      <c r="A694" s="85"/>
      <c r="B694" s="132"/>
      <c r="C694" s="324"/>
      <c r="D694" s="208"/>
      <c r="E694" s="208"/>
      <c r="F694" s="208"/>
      <c r="G694" s="208"/>
      <c r="H694" s="208"/>
      <c r="I694" s="208"/>
      <c r="J694" s="208"/>
      <c r="K694" s="208"/>
      <c r="L694" s="208"/>
      <c r="M694" s="208"/>
      <c r="N694" s="208"/>
      <c r="O694" s="208"/>
      <c r="P694" s="208"/>
      <c r="Q694" s="208"/>
      <c r="R694" s="311"/>
      <c r="S694" s="104" t="str">
        <f>CONCATENATE(ID!X379,CHAR(10),CHAR(10),Faculty!X379,CHAR(10),CHAR(10),'Reviewer 1'!X379,CHAR(10),CHAR(10),'Reviewer 2'!X391)</f>
        <v xml:space="preserve">
</v>
      </c>
      <c r="T694" s="311"/>
      <c r="U694" s="208"/>
      <c r="V694" s="112">
        <f>IF($V$3=ID!$H$3,
H694,IF($V$3=ID!$I$3,
I694,IF($V$3=ID!$J$3,
J694,IF($V$3=ID!$K$3,
K694,IF($V$3=ID!$L$3,
L694,IF($V$3=ID!$M$3,
M694,IF($V$3=ID!$N$3,
N694,"")))))))</f>
        <v>0</v>
      </c>
      <c r="W694" s="311"/>
      <c r="X694" s="311"/>
      <c r="Y694" s="311"/>
      <c r="Z694" s="311"/>
      <c r="AA694" s="311"/>
      <c r="AB694" s="216"/>
      <c r="AC694" s="85"/>
      <c r="AD694" s="73"/>
      <c r="AE694" s="73"/>
      <c r="AF694" s="4"/>
    </row>
    <row r="695" spans="1:32" ht="15" hidden="1">
      <c r="A695" s="85"/>
      <c r="B695" s="132">
        <f>ID!B380</f>
        <v>0</v>
      </c>
      <c r="C695" s="324"/>
      <c r="D695" s="208" t="str">
        <f>ID!D380</f>
        <v>EMPTY</v>
      </c>
      <c r="E695" s="208" t="str">
        <f>ID!E380</f>
        <v>E</v>
      </c>
      <c r="F695" s="208" t="str">
        <f>ID!F380</f>
        <v>EMPTY-E</v>
      </c>
      <c r="G695" s="208" t="str">
        <f>ID!G380</f>
        <v>EMPTY-E</v>
      </c>
      <c r="H695" s="208">
        <f>ID!H380</f>
        <v>0</v>
      </c>
      <c r="I695" s="208">
        <f>ID!I380</f>
        <v>0</v>
      </c>
      <c r="J695" s="208">
        <f>ID!J380</f>
        <v>0</v>
      </c>
      <c r="K695" s="208">
        <f>ID!K380</f>
        <v>0</v>
      </c>
      <c r="L695" s="208">
        <f>ID!L380</f>
        <v>0</v>
      </c>
      <c r="M695" s="208">
        <f>ID!M380</f>
        <v>0</v>
      </c>
      <c r="N695" s="208">
        <f>ID!N380</f>
        <v>0</v>
      </c>
      <c r="O695" s="208" t="str">
        <f>ID!O380</f>
        <v>INT</v>
      </c>
      <c r="P695" s="208" t="str">
        <f>ID!P380</f>
        <v>TBA22</v>
      </c>
      <c r="Q695" s="208">
        <f>ID!Q380</f>
        <v>5</v>
      </c>
      <c r="R695" s="354">
        <f>ID!R380</f>
        <v>0</v>
      </c>
      <c r="S695" s="324"/>
      <c r="T695" s="311"/>
      <c r="U695" s="87">
        <f>IFERROR(VLOOKUP(AE695,timeToFix,3),"")</f>
        <v>0</v>
      </c>
      <c r="V695" s="112">
        <f>IF($V$3=ID!$H$3,
H695,IF($V$3=ID!$I$3,
I695,IF($V$3=ID!$J$3,
J695,IF($V$3=ID!$K$3,
K695,IF($V$3=ID!$L$3,
L695,IF($V$3=ID!$M$3,
M695,IF($V$3=ID!$N$3,
N695,"")))))))</f>
        <v>0</v>
      </c>
      <c r="W695" s="311"/>
      <c r="X695" s="313" t="str">
        <f>ID!AB380</f>
        <v>No Response</v>
      </c>
      <c r="Y695" s="313" t="str">
        <f>Faculty!AB380</f>
        <v>No Response</v>
      </c>
      <c r="Z695" s="313" t="str">
        <f>'Reviewer 1'!AB380</f>
        <v>No Response</v>
      </c>
      <c r="AA695" s="313" t="str">
        <f>'Reviewer 2'!AC392</f>
        <v>No Response</v>
      </c>
      <c r="AB695" s="216"/>
      <c r="AC695" s="85"/>
      <c r="AD695" s="157" t="str">
        <f>IFERROR(VLOOKUP(ID!AB380,RubricConversion,2,FALSE),"")</f>
        <v>NR</v>
      </c>
      <c r="AE695" s="157" t="str">
        <f>IFERROR(VLOOKUP(AD695,scale,2,FALSE),"")</f>
        <v>No Response</v>
      </c>
      <c r="AF695" s="4"/>
    </row>
    <row r="696" spans="1:32" ht="98" hidden="1">
      <c r="A696" s="85"/>
      <c r="B696" s="132"/>
      <c r="C696" s="324"/>
      <c r="D696" s="208"/>
      <c r="E696" s="208"/>
      <c r="F696" s="208"/>
      <c r="G696" s="208"/>
      <c r="H696" s="208"/>
      <c r="I696" s="208"/>
      <c r="J696" s="208"/>
      <c r="K696" s="208"/>
      <c r="L696" s="208"/>
      <c r="M696" s="208"/>
      <c r="N696" s="208"/>
      <c r="O696" s="208"/>
      <c r="P696" s="208"/>
      <c r="Q696" s="208"/>
      <c r="R696" s="311"/>
      <c r="S696" s="104" t="str">
        <f>CONCATENATE(ID!X380,CHAR(10),CHAR(10),Faculty!X380,CHAR(10),CHAR(10),'Reviewer 1'!X380,CHAR(10),CHAR(10),'Reviewer 2'!X392)</f>
        <v xml:space="preserve">
</v>
      </c>
      <c r="T696" s="311"/>
      <c r="U696" s="208"/>
      <c r="V696" s="112">
        <f>IF($V$3=ID!$H$3,
H696,IF($V$3=ID!$I$3,
I696,IF($V$3=ID!$J$3,
J696,IF($V$3=ID!$K$3,
K696,IF($V$3=ID!$L$3,
L696,IF($V$3=ID!$M$3,
M696,IF($V$3=ID!$N$3,
N696,"")))))))</f>
        <v>0</v>
      </c>
      <c r="W696" s="311"/>
      <c r="X696" s="311"/>
      <c r="Y696" s="311"/>
      <c r="Z696" s="311"/>
      <c r="AA696" s="311"/>
      <c r="AB696" s="216"/>
      <c r="AC696" s="85"/>
      <c r="AD696" s="73"/>
      <c r="AE696" s="73"/>
      <c r="AF696" s="4"/>
    </row>
    <row r="697" spans="1:32" ht="15" hidden="1">
      <c r="A697" s="85"/>
      <c r="B697" s="132">
        <f>ID!B381</f>
        <v>0</v>
      </c>
      <c r="C697" s="324"/>
      <c r="D697" s="208" t="str">
        <f>ID!D381</f>
        <v>EMPTY</v>
      </c>
      <c r="E697" s="208" t="str">
        <f>ID!E381</f>
        <v>F</v>
      </c>
      <c r="F697" s="208" t="str">
        <f>ID!F381</f>
        <v>EMPTY-F</v>
      </c>
      <c r="G697" s="208" t="str">
        <f>ID!G381</f>
        <v>EMPTY-F</v>
      </c>
      <c r="H697" s="208">
        <f>ID!H381</f>
        <v>0</v>
      </c>
      <c r="I697" s="208">
        <f>ID!I381</f>
        <v>0</v>
      </c>
      <c r="J697" s="208">
        <f>ID!J381</f>
        <v>0</v>
      </c>
      <c r="K697" s="208">
        <f>ID!K381</f>
        <v>0</v>
      </c>
      <c r="L697" s="208">
        <f>ID!L381</f>
        <v>0</v>
      </c>
      <c r="M697" s="208">
        <f>ID!M381</f>
        <v>0</v>
      </c>
      <c r="N697" s="208">
        <f>ID!N381</f>
        <v>0</v>
      </c>
      <c r="O697" s="208" t="str">
        <f>ID!O381</f>
        <v>INT</v>
      </c>
      <c r="P697" s="208" t="str">
        <f>ID!P381</f>
        <v>TBA22</v>
      </c>
      <c r="Q697" s="208">
        <f>ID!Q381</f>
        <v>6</v>
      </c>
      <c r="R697" s="354">
        <f>ID!R381</f>
        <v>0</v>
      </c>
      <c r="S697" s="324"/>
      <c r="T697" s="311"/>
      <c r="U697" s="87">
        <f>IFERROR(VLOOKUP(AE697,timeToFix,3),"")</f>
        <v>0</v>
      </c>
      <c r="V697" s="112">
        <f>IF($V$3=ID!$H$3,
H697,IF($V$3=ID!$I$3,
I697,IF($V$3=ID!$J$3,
J697,IF($V$3=ID!$K$3,
K697,IF($V$3=ID!$L$3,
L697,IF($V$3=ID!$M$3,
M697,IF($V$3=ID!$N$3,
N697,"")))))))</f>
        <v>0</v>
      </c>
      <c r="W697" s="311"/>
      <c r="X697" s="313" t="str">
        <f>ID!AB381</f>
        <v>No Response</v>
      </c>
      <c r="Y697" s="313" t="str">
        <f>Faculty!AB381</f>
        <v>No Response</v>
      </c>
      <c r="Z697" s="313" t="str">
        <f>'Reviewer 1'!AB381</f>
        <v>No Response</v>
      </c>
      <c r="AA697" s="313" t="str">
        <f>'Reviewer 2'!AC393</f>
        <v>No Response</v>
      </c>
      <c r="AB697" s="216"/>
      <c r="AC697" s="85"/>
      <c r="AD697" s="157" t="str">
        <f>IFERROR(VLOOKUP(ID!AB381,RubricConversion,2,FALSE),"")</f>
        <v>NR</v>
      </c>
      <c r="AE697" s="157" t="str">
        <f>IFERROR(VLOOKUP(AD697,scale,2,FALSE),"")</f>
        <v>No Response</v>
      </c>
      <c r="AF697" s="4"/>
    </row>
    <row r="698" spans="1:32" ht="98" hidden="1">
      <c r="A698" s="85"/>
      <c r="B698" s="132"/>
      <c r="C698" s="324"/>
      <c r="D698" s="208"/>
      <c r="E698" s="208"/>
      <c r="F698" s="208"/>
      <c r="G698" s="208"/>
      <c r="H698" s="208"/>
      <c r="I698" s="208"/>
      <c r="J698" s="208"/>
      <c r="K698" s="208"/>
      <c r="L698" s="208"/>
      <c r="M698" s="208"/>
      <c r="N698" s="208"/>
      <c r="O698" s="208"/>
      <c r="P698" s="208"/>
      <c r="Q698" s="208"/>
      <c r="R698" s="311"/>
      <c r="S698" s="104" t="str">
        <f>CONCATENATE(ID!X381,CHAR(10),CHAR(10),Faculty!X381,CHAR(10),CHAR(10),'Reviewer 1'!X381,CHAR(10),CHAR(10),'Reviewer 2'!X393)</f>
        <v xml:space="preserve">
</v>
      </c>
      <c r="T698" s="311"/>
      <c r="U698" s="208"/>
      <c r="V698" s="112">
        <f>IF($V$3=ID!$H$3,
H698,IF($V$3=ID!$I$3,
I698,IF($V$3=ID!$J$3,
J698,IF($V$3=ID!$K$3,
K698,IF($V$3=ID!$L$3,
L698,IF($V$3=ID!$M$3,
M698,IF($V$3=ID!$N$3,
N698,"")))))))</f>
        <v>0</v>
      </c>
      <c r="W698" s="311"/>
      <c r="X698" s="311"/>
      <c r="Y698" s="311"/>
      <c r="Z698" s="311"/>
      <c r="AA698" s="311"/>
      <c r="AB698" s="216"/>
      <c r="AC698" s="85"/>
      <c r="AD698" s="73"/>
      <c r="AE698" s="73"/>
      <c r="AF698" s="4"/>
    </row>
    <row r="699" spans="1:32" ht="15" hidden="1">
      <c r="A699" s="85"/>
      <c r="B699" s="132">
        <f>ID!B382</f>
        <v>0</v>
      </c>
      <c r="C699" s="324"/>
      <c r="D699" s="208" t="str">
        <f>ID!D382</f>
        <v>EMPTY</v>
      </c>
      <c r="E699" s="208" t="str">
        <f>ID!E382</f>
        <v>G</v>
      </c>
      <c r="F699" s="208" t="str">
        <f>ID!F382</f>
        <v>EMPTY-G</v>
      </c>
      <c r="G699" s="208" t="str">
        <f>ID!G382</f>
        <v>EMPTY-G</v>
      </c>
      <c r="H699" s="208">
        <f>ID!H382</f>
        <v>0</v>
      </c>
      <c r="I699" s="208">
        <f>ID!I382</f>
        <v>0</v>
      </c>
      <c r="J699" s="208">
        <f>ID!J382</f>
        <v>0</v>
      </c>
      <c r="K699" s="208">
        <f>ID!K382</f>
        <v>0</v>
      </c>
      <c r="L699" s="208">
        <f>ID!L382</f>
        <v>0</v>
      </c>
      <c r="M699" s="208">
        <f>ID!M382</f>
        <v>0</v>
      </c>
      <c r="N699" s="208">
        <f>ID!N382</f>
        <v>0</v>
      </c>
      <c r="O699" s="208" t="str">
        <f>ID!O382</f>
        <v>INT</v>
      </c>
      <c r="P699" s="208" t="str">
        <f>ID!P382</f>
        <v>TBA22</v>
      </c>
      <c r="Q699" s="208">
        <f>ID!Q382</f>
        <v>7</v>
      </c>
      <c r="R699" s="354">
        <f>ID!R382</f>
        <v>0</v>
      </c>
      <c r="S699" s="324"/>
      <c r="T699" s="311"/>
      <c r="U699" s="87">
        <f>IFERROR(VLOOKUP(AE699,timeToFix,3),"")</f>
        <v>0</v>
      </c>
      <c r="V699" s="112">
        <f>IF($V$3=ID!$H$3,
H699,IF($V$3=ID!$I$3,
I699,IF($V$3=ID!$J$3,
J699,IF($V$3=ID!$K$3,
K699,IF($V$3=ID!$L$3,
L699,IF($V$3=ID!$M$3,
M699,IF($V$3=ID!$N$3,
N699,"")))))))</f>
        <v>0</v>
      </c>
      <c r="W699" s="311"/>
      <c r="X699" s="313" t="str">
        <f>ID!AB382</f>
        <v>No Response</v>
      </c>
      <c r="Y699" s="313" t="str">
        <f>Faculty!AB382</f>
        <v>No Response</v>
      </c>
      <c r="Z699" s="313" t="str">
        <f>'Reviewer 1'!AB382</f>
        <v>No Response</v>
      </c>
      <c r="AA699" s="313" t="str">
        <f>'Reviewer 2'!AC394</f>
        <v>No Response</v>
      </c>
      <c r="AB699" s="216"/>
      <c r="AC699" s="85"/>
      <c r="AD699" s="157" t="str">
        <f>IFERROR(VLOOKUP(ID!AB382,RubricConversion,2,FALSE),"")</f>
        <v>NR</v>
      </c>
      <c r="AE699" s="157" t="str">
        <f>IFERROR(VLOOKUP(AD699,scale,2,FALSE),"")</f>
        <v>No Response</v>
      </c>
      <c r="AF699" s="4"/>
    </row>
    <row r="700" spans="1:32" ht="98" hidden="1">
      <c r="A700" s="85"/>
      <c r="B700" s="132"/>
      <c r="C700" s="324"/>
      <c r="D700" s="208"/>
      <c r="E700" s="208"/>
      <c r="F700" s="208"/>
      <c r="G700" s="208"/>
      <c r="H700" s="208"/>
      <c r="I700" s="208"/>
      <c r="J700" s="208"/>
      <c r="K700" s="208"/>
      <c r="L700" s="208"/>
      <c r="M700" s="208"/>
      <c r="N700" s="208"/>
      <c r="O700" s="208"/>
      <c r="P700" s="208"/>
      <c r="Q700" s="208"/>
      <c r="R700" s="311"/>
      <c r="S700" s="104" t="str">
        <f>CONCATENATE(ID!X382,CHAR(10),CHAR(10),Faculty!X382,CHAR(10),CHAR(10),'Reviewer 1'!X382,CHAR(10),CHAR(10),'Reviewer 2'!X394)</f>
        <v xml:space="preserve">
</v>
      </c>
      <c r="T700" s="311"/>
      <c r="U700" s="208"/>
      <c r="V700" s="112">
        <f>IF($V$3=ID!$H$3,
H700,IF($V$3=ID!$I$3,
I700,IF($V$3=ID!$J$3,
J700,IF($V$3=ID!$K$3,
K700,IF($V$3=ID!$L$3,
L700,IF($V$3=ID!$M$3,
M700,IF($V$3=ID!$N$3,
N700,"")))))))</f>
        <v>0</v>
      </c>
      <c r="W700" s="311"/>
      <c r="X700" s="311"/>
      <c r="Y700" s="311"/>
      <c r="Z700" s="311"/>
      <c r="AA700" s="311"/>
      <c r="AB700" s="216"/>
      <c r="AC700" s="85"/>
      <c r="AD700" s="73"/>
      <c r="AE700" s="73"/>
      <c r="AF700" s="4"/>
    </row>
    <row r="701" spans="1:32" ht="15" hidden="1">
      <c r="A701" s="85"/>
      <c r="B701" s="132">
        <f>ID!B383</f>
        <v>0</v>
      </c>
      <c r="C701" s="324"/>
      <c r="D701" s="208" t="str">
        <f>ID!D383</f>
        <v>EMPTY</v>
      </c>
      <c r="E701" s="208" t="str">
        <f>ID!E383</f>
        <v>H</v>
      </c>
      <c r="F701" s="208" t="str">
        <f>ID!F383</f>
        <v>EMPTY-H</v>
      </c>
      <c r="G701" s="208" t="str">
        <f>ID!G383</f>
        <v>EMPTY-H</v>
      </c>
      <c r="H701" s="208">
        <f>ID!H383</f>
        <v>0</v>
      </c>
      <c r="I701" s="208">
        <f>ID!I383</f>
        <v>0</v>
      </c>
      <c r="J701" s="208">
        <f>ID!J383</f>
        <v>0</v>
      </c>
      <c r="K701" s="208">
        <f>ID!K383</f>
        <v>0</v>
      </c>
      <c r="L701" s="208">
        <f>ID!L383</f>
        <v>0</v>
      </c>
      <c r="M701" s="208">
        <f>ID!M383</f>
        <v>0</v>
      </c>
      <c r="N701" s="208">
        <f>ID!N383</f>
        <v>0</v>
      </c>
      <c r="O701" s="208" t="str">
        <f>ID!O383</f>
        <v>INT</v>
      </c>
      <c r="P701" s="208" t="str">
        <f>ID!P383</f>
        <v>TBA22</v>
      </c>
      <c r="Q701" s="208">
        <f>ID!Q383</f>
        <v>8</v>
      </c>
      <c r="R701" s="354">
        <f>ID!R383</f>
        <v>0</v>
      </c>
      <c r="S701" s="324"/>
      <c r="T701" s="311"/>
      <c r="U701" s="87">
        <f>IFERROR(VLOOKUP(AE701,timeToFix,3),"")</f>
        <v>0</v>
      </c>
      <c r="V701" s="112">
        <f>IF($V$3=ID!$H$3,
H701,IF($V$3=ID!$I$3,
I701,IF($V$3=ID!$J$3,
J701,IF($V$3=ID!$K$3,
K701,IF($V$3=ID!$L$3,
L701,IF($V$3=ID!$M$3,
M701,IF($V$3=ID!$N$3,
N701,"")))))))</f>
        <v>0</v>
      </c>
      <c r="W701" s="311"/>
      <c r="X701" s="313" t="str">
        <f>ID!AB383</f>
        <v>No Response</v>
      </c>
      <c r="Y701" s="313" t="str">
        <f>Faculty!AB383</f>
        <v>No Response</v>
      </c>
      <c r="Z701" s="313" t="str">
        <f>'Reviewer 1'!AB383</f>
        <v>No Response</v>
      </c>
      <c r="AA701" s="313" t="str">
        <f>'Reviewer 2'!AC395</f>
        <v>No Response</v>
      </c>
      <c r="AB701" s="216"/>
      <c r="AC701" s="85"/>
      <c r="AD701" s="157" t="str">
        <f>IFERROR(VLOOKUP(ID!AB383,RubricConversion,2,FALSE),"")</f>
        <v>NR</v>
      </c>
      <c r="AE701" s="157" t="str">
        <f>IFERROR(VLOOKUP(AD701,scale,2,FALSE),"")</f>
        <v>No Response</v>
      </c>
      <c r="AF701" s="4"/>
    </row>
    <row r="702" spans="1:32" ht="98" hidden="1">
      <c r="A702" s="85"/>
      <c r="B702" s="132"/>
      <c r="C702" s="324"/>
      <c r="D702" s="208"/>
      <c r="E702" s="208"/>
      <c r="F702" s="208"/>
      <c r="G702" s="208"/>
      <c r="H702" s="208"/>
      <c r="I702" s="208"/>
      <c r="J702" s="208"/>
      <c r="K702" s="208"/>
      <c r="L702" s="208"/>
      <c r="M702" s="208"/>
      <c r="N702" s="208"/>
      <c r="O702" s="208"/>
      <c r="P702" s="208"/>
      <c r="Q702" s="208"/>
      <c r="R702" s="311"/>
      <c r="S702" s="104" t="str">
        <f>CONCATENATE(ID!X383,CHAR(10),CHAR(10),Faculty!X383,CHAR(10),CHAR(10),'Reviewer 1'!X383,CHAR(10),CHAR(10),'Reviewer 2'!X395)</f>
        <v xml:space="preserve">
</v>
      </c>
      <c r="T702" s="311"/>
      <c r="U702" s="208"/>
      <c r="V702" s="112">
        <f>IF($V$3=ID!$H$3,
H702,IF($V$3=ID!$I$3,
I702,IF($V$3=ID!$J$3,
J702,IF($V$3=ID!$K$3,
K702,IF($V$3=ID!$L$3,
L702,IF($V$3=ID!$M$3,
M702,IF($V$3=ID!$N$3,
N702,"")))))))</f>
        <v>0</v>
      </c>
      <c r="W702" s="311"/>
      <c r="X702" s="311"/>
      <c r="Y702" s="311"/>
      <c r="Z702" s="311"/>
      <c r="AA702" s="311"/>
      <c r="AB702" s="216"/>
      <c r="AC702" s="85"/>
      <c r="AD702" s="73"/>
      <c r="AE702" s="73"/>
      <c r="AF702" s="4"/>
    </row>
    <row r="703" spans="1:32" ht="15" hidden="1">
      <c r="A703" s="85"/>
      <c r="B703" s="132">
        <f>ID!B384</f>
        <v>0</v>
      </c>
      <c r="C703" s="324"/>
      <c r="D703" s="208" t="str">
        <f>ID!D384</f>
        <v>EMPTY</v>
      </c>
      <c r="E703" s="208" t="str">
        <f>ID!E384</f>
        <v>I</v>
      </c>
      <c r="F703" s="208" t="str">
        <f>ID!F384</f>
        <v>EMPTY-I</v>
      </c>
      <c r="G703" s="208" t="str">
        <f>ID!G384</f>
        <v>EMPTY-I</v>
      </c>
      <c r="H703" s="208">
        <f>ID!H384</f>
        <v>0</v>
      </c>
      <c r="I703" s="208">
        <f>ID!I384</f>
        <v>0</v>
      </c>
      <c r="J703" s="208">
        <f>ID!J384</f>
        <v>0</v>
      </c>
      <c r="K703" s="208">
        <f>ID!K384</f>
        <v>0</v>
      </c>
      <c r="L703" s="208">
        <f>ID!L384</f>
        <v>0</v>
      </c>
      <c r="M703" s="208">
        <f>ID!M384</f>
        <v>0</v>
      </c>
      <c r="N703" s="208">
        <f>ID!N384</f>
        <v>0</v>
      </c>
      <c r="O703" s="208" t="str">
        <f>ID!O384</f>
        <v>INT</v>
      </c>
      <c r="P703" s="208" t="str">
        <f>ID!P384</f>
        <v>TBA22</v>
      </c>
      <c r="Q703" s="208">
        <f>ID!Q384</f>
        <v>9</v>
      </c>
      <c r="R703" s="354">
        <f>ID!R384</f>
        <v>0</v>
      </c>
      <c r="S703" s="324"/>
      <c r="T703" s="311"/>
      <c r="U703" s="87">
        <f>IFERROR(VLOOKUP(AE703,timeToFix,3),"")</f>
        <v>0</v>
      </c>
      <c r="V703" s="112">
        <f>IF($V$3=ID!$H$3,
H703,IF($V$3=ID!$I$3,
I703,IF($V$3=ID!$J$3,
J703,IF($V$3=ID!$K$3,
K703,IF($V$3=ID!$L$3,
L703,IF($V$3=ID!$M$3,
M703,IF($V$3=ID!$N$3,
N703,"")))))))</f>
        <v>0</v>
      </c>
      <c r="W703" s="311"/>
      <c r="X703" s="313" t="str">
        <f>ID!AB384</f>
        <v>No Response</v>
      </c>
      <c r="Y703" s="313" t="str">
        <f>Faculty!AB384</f>
        <v>No Response</v>
      </c>
      <c r="Z703" s="313" t="str">
        <f>'Reviewer 1'!AB384</f>
        <v>No Response</v>
      </c>
      <c r="AA703" s="313" t="str">
        <f>'Reviewer 2'!AC396</f>
        <v>No Response</v>
      </c>
      <c r="AB703" s="216"/>
      <c r="AC703" s="85"/>
      <c r="AD703" s="157" t="str">
        <f>IFERROR(VLOOKUP(ID!AB384,RubricConversion,2,FALSE),"")</f>
        <v>NR</v>
      </c>
      <c r="AE703" s="157" t="str">
        <f>IFERROR(VLOOKUP(AD703,scale,2,FALSE),"")</f>
        <v>No Response</v>
      </c>
      <c r="AF703" s="4"/>
    </row>
    <row r="704" spans="1:32" ht="98" hidden="1">
      <c r="A704" s="85"/>
      <c r="B704" s="132"/>
      <c r="C704" s="324"/>
      <c r="D704" s="208"/>
      <c r="E704" s="208"/>
      <c r="F704" s="208"/>
      <c r="G704" s="208"/>
      <c r="H704" s="208"/>
      <c r="I704" s="208"/>
      <c r="J704" s="208"/>
      <c r="K704" s="208"/>
      <c r="L704" s="208"/>
      <c r="M704" s="208"/>
      <c r="N704" s="208"/>
      <c r="O704" s="208"/>
      <c r="P704" s="208"/>
      <c r="Q704" s="208"/>
      <c r="R704" s="311"/>
      <c r="S704" s="104" t="str">
        <f>CONCATENATE(ID!X384,CHAR(10),CHAR(10),Faculty!X384,CHAR(10),CHAR(10),'Reviewer 1'!X384,CHAR(10),CHAR(10),'Reviewer 2'!X396)</f>
        <v xml:space="preserve">
</v>
      </c>
      <c r="T704" s="311"/>
      <c r="U704" s="208"/>
      <c r="V704" s="112">
        <f>IF($V$3=ID!$H$3,
H704,IF($V$3=ID!$I$3,
I704,IF($V$3=ID!$J$3,
J704,IF($V$3=ID!$K$3,
K704,IF($V$3=ID!$L$3,
L704,IF($V$3=ID!$M$3,
M704,IF($V$3=ID!$N$3,
N704,"")))))))</f>
        <v>0</v>
      </c>
      <c r="W704" s="311"/>
      <c r="X704" s="311"/>
      <c r="Y704" s="311"/>
      <c r="Z704" s="311"/>
      <c r="AA704" s="311"/>
      <c r="AB704" s="216"/>
      <c r="AC704" s="85"/>
      <c r="AD704" s="73"/>
      <c r="AE704" s="73"/>
      <c r="AF704" s="4"/>
    </row>
    <row r="705" spans="1:32" ht="15" hidden="1">
      <c r="A705" s="85"/>
      <c r="B705" s="132">
        <f>ID!B385</f>
        <v>0</v>
      </c>
      <c r="C705" s="324"/>
      <c r="D705" s="208" t="str">
        <f>ID!D385</f>
        <v>EMPTY</v>
      </c>
      <c r="E705" s="208" t="str">
        <f>ID!E385</f>
        <v>J</v>
      </c>
      <c r="F705" s="208" t="str">
        <f>ID!F385</f>
        <v>EMPTY-J</v>
      </c>
      <c r="G705" s="208" t="str">
        <f>ID!G385</f>
        <v>EMPTY-J</v>
      </c>
      <c r="H705" s="208">
        <f>ID!H385</f>
        <v>0</v>
      </c>
      <c r="I705" s="208">
        <f>ID!I385</f>
        <v>0</v>
      </c>
      <c r="J705" s="208">
        <f>ID!J385</f>
        <v>0</v>
      </c>
      <c r="K705" s="208">
        <f>ID!K385</f>
        <v>0</v>
      </c>
      <c r="L705" s="208">
        <f>ID!L385</f>
        <v>0</v>
      </c>
      <c r="M705" s="208">
        <f>ID!M385</f>
        <v>0</v>
      </c>
      <c r="N705" s="208">
        <f>ID!N385</f>
        <v>0</v>
      </c>
      <c r="O705" s="208" t="str">
        <f>ID!O385</f>
        <v>INT</v>
      </c>
      <c r="P705" s="208" t="str">
        <f>ID!P385</f>
        <v>TBA22</v>
      </c>
      <c r="Q705" s="208">
        <f>ID!Q385</f>
        <v>10</v>
      </c>
      <c r="R705" s="354">
        <f>ID!R385</f>
        <v>0</v>
      </c>
      <c r="S705" s="324"/>
      <c r="T705" s="311"/>
      <c r="U705" s="87">
        <f>IFERROR(VLOOKUP(AE705,timeToFix,3),"")</f>
        <v>0</v>
      </c>
      <c r="V705" s="112">
        <f>IF($V$3=ID!$H$3,
H705,IF($V$3=ID!$I$3,
I705,IF($V$3=ID!$J$3,
J705,IF($V$3=ID!$K$3,
K705,IF($V$3=ID!$L$3,
L705,IF($V$3=ID!$M$3,
M705,IF($V$3=ID!$N$3,
N705,"")))))))</f>
        <v>0</v>
      </c>
      <c r="W705" s="311"/>
      <c r="X705" s="313" t="str">
        <f>ID!AB385</f>
        <v>No Response</v>
      </c>
      <c r="Y705" s="313" t="str">
        <f>Faculty!AB385</f>
        <v>No Response</v>
      </c>
      <c r="Z705" s="313" t="str">
        <f>'Reviewer 1'!AB385</f>
        <v>No Response</v>
      </c>
      <c r="AA705" s="313" t="str">
        <f>'Reviewer 2'!AC397</f>
        <v>No Response</v>
      </c>
      <c r="AB705" s="216"/>
      <c r="AC705" s="85"/>
      <c r="AD705" s="157" t="str">
        <f>IFERROR(VLOOKUP(ID!AB385,RubricConversion,2,FALSE),"")</f>
        <v>NR</v>
      </c>
      <c r="AE705" s="157" t="str">
        <f>IFERROR(VLOOKUP(AD705,scale,2,FALSE),"")</f>
        <v>No Response</v>
      </c>
      <c r="AF705" s="4"/>
    </row>
    <row r="706" spans="1:32" ht="98" hidden="1">
      <c r="A706" s="85"/>
      <c r="B706" s="132"/>
      <c r="C706" s="324"/>
      <c r="D706" s="208"/>
      <c r="E706" s="208"/>
      <c r="F706" s="208"/>
      <c r="G706" s="208"/>
      <c r="H706" s="208"/>
      <c r="I706" s="208"/>
      <c r="J706" s="208"/>
      <c r="K706" s="208"/>
      <c r="L706" s="208"/>
      <c r="M706" s="208"/>
      <c r="N706" s="208"/>
      <c r="O706" s="208"/>
      <c r="P706" s="208"/>
      <c r="Q706" s="208"/>
      <c r="R706" s="311"/>
      <c r="S706" s="104" t="str">
        <f>CONCATENATE(ID!X385,CHAR(10),CHAR(10),Faculty!X385,CHAR(10),CHAR(10),'Reviewer 1'!X385,CHAR(10),CHAR(10),'Reviewer 2'!X397)</f>
        <v xml:space="preserve">
</v>
      </c>
      <c r="T706" s="311"/>
      <c r="U706" s="208"/>
      <c r="V706" s="112">
        <f>IF($V$3=ID!$H$3,
H706,IF($V$3=ID!$I$3,
I706,IF($V$3=ID!$J$3,
J706,IF($V$3=ID!$K$3,
K706,IF($V$3=ID!$L$3,
L706,IF($V$3=ID!$M$3,
M706,IF($V$3=ID!$N$3,
N706,"")))))))</f>
        <v>0</v>
      </c>
      <c r="W706" s="311"/>
      <c r="X706" s="311"/>
      <c r="Y706" s="311"/>
      <c r="Z706" s="311"/>
      <c r="AA706" s="311"/>
      <c r="AB706" s="216"/>
      <c r="AC706" s="85"/>
      <c r="AD706" s="73"/>
      <c r="AE706" s="73"/>
      <c r="AF706" s="4"/>
    </row>
    <row r="707" spans="1:32" ht="15" hidden="1">
      <c r="A707" s="85"/>
      <c r="B707" s="132">
        <f>ID!B386</f>
        <v>0</v>
      </c>
      <c r="C707" s="324"/>
      <c r="D707" s="208" t="str">
        <f>ID!D386</f>
        <v>EMPTY</v>
      </c>
      <c r="E707" s="208" t="str">
        <f>ID!E386</f>
        <v>K</v>
      </c>
      <c r="F707" s="208" t="str">
        <f>ID!F386</f>
        <v>EMPTY-K</v>
      </c>
      <c r="G707" s="208" t="str">
        <f>ID!G386</f>
        <v>EMPTY-K</v>
      </c>
      <c r="H707" s="208">
        <f>ID!H386</f>
        <v>0</v>
      </c>
      <c r="I707" s="208">
        <f>ID!I386</f>
        <v>0</v>
      </c>
      <c r="J707" s="208">
        <f>ID!J386</f>
        <v>0</v>
      </c>
      <c r="K707" s="208">
        <f>ID!K386</f>
        <v>0</v>
      </c>
      <c r="L707" s="208">
        <f>ID!L386</f>
        <v>0</v>
      </c>
      <c r="M707" s="208">
        <f>ID!M386</f>
        <v>0</v>
      </c>
      <c r="N707" s="208">
        <f>ID!N386</f>
        <v>0</v>
      </c>
      <c r="O707" s="208" t="str">
        <f>ID!O386</f>
        <v>INT</v>
      </c>
      <c r="P707" s="208" t="str">
        <f>ID!P386</f>
        <v>TBA22</v>
      </c>
      <c r="Q707" s="208">
        <f>ID!Q386</f>
        <v>11</v>
      </c>
      <c r="R707" s="354">
        <f>ID!R386</f>
        <v>0</v>
      </c>
      <c r="S707" s="324"/>
      <c r="T707" s="311"/>
      <c r="U707" s="87">
        <f>IFERROR(VLOOKUP(AE707,timeToFix,3),"")</f>
        <v>0</v>
      </c>
      <c r="V707" s="112">
        <f>IF($V$3=ID!$H$3,
H707,IF($V$3=ID!$I$3,
I707,IF($V$3=ID!$J$3,
J707,IF($V$3=ID!$K$3,
K707,IF($V$3=ID!$L$3,
L707,IF($V$3=ID!$M$3,
M707,IF($V$3=ID!$N$3,
N707,"")))))))</f>
        <v>0</v>
      </c>
      <c r="W707" s="311"/>
      <c r="X707" s="313" t="str">
        <f>ID!AB386</f>
        <v>No Response</v>
      </c>
      <c r="Y707" s="313" t="str">
        <f>Faculty!AB386</f>
        <v>No Response</v>
      </c>
      <c r="Z707" s="313" t="str">
        <f>'Reviewer 1'!AB386</f>
        <v>No Response</v>
      </c>
      <c r="AA707" s="313" t="str">
        <f>'Reviewer 2'!AC398</f>
        <v>No Response</v>
      </c>
      <c r="AB707" s="216"/>
      <c r="AC707" s="85"/>
      <c r="AD707" s="157" t="str">
        <f>IFERROR(VLOOKUP(ID!AB386,RubricConversion,2,FALSE),"")</f>
        <v>NR</v>
      </c>
      <c r="AE707" s="157" t="str">
        <f>IFERROR(VLOOKUP(AD707,scale,2,FALSE),"")</f>
        <v>No Response</v>
      </c>
      <c r="AF707" s="4"/>
    </row>
    <row r="708" spans="1:32" ht="98" hidden="1">
      <c r="A708" s="85"/>
      <c r="B708" s="132"/>
      <c r="C708" s="324"/>
      <c r="D708" s="208"/>
      <c r="E708" s="208"/>
      <c r="F708" s="208"/>
      <c r="G708" s="208"/>
      <c r="H708" s="208"/>
      <c r="I708" s="208"/>
      <c r="J708" s="208"/>
      <c r="K708" s="208"/>
      <c r="L708" s="208"/>
      <c r="M708" s="208"/>
      <c r="N708" s="208"/>
      <c r="O708" s="208"/>
      <c r="P708" s="208"/>
      <c r="Q708" s="208"/>
      <c r="R708" s="311"/>
      <c r="S708" s="104" t="str">
        <f>CONCATENATE(ID!X386,CHAR(10),CHAR(10),Faculty!X386,CHAR(10),CHAR(10),'Reviewer 1'!X386,CHAR(10),CHAR(10),'Reviewer 2'!X398)</f>
        <v xml:space="preserve">
</v>
      </c>
      <c r="T708" s="311"/>
      <c r="U708" s="208"/>
      <c r="V708" s="112">
        <f>IF($V$3=ID!$H$3,
H708,IF($V$3=ID!$I$3,
I708,IF($V$3=ID!$J$3,
J708,IF($V$3=ID!$K$3,
K708,IF($V$3=ID!$L$3,
L708,IF($V$3=ID!$M$3,
M708,IF($V$3=ID!$N$3,
N708,"")))))))</f>
        <v>0</v>
      </c>
      <c r="W708" s="311"/>
      <c r="X708" s="311"/>
      <c r="Y708" s="311"/>
      <c r="Z708" s="311"/>
      <c r="AA708" s="311"/>
      <c r="AB708" s="216"/>
      <c r="AC708" s="85"/>
      <c r="AD708" s="73"/>
      <c r="AE708" s="73"/>
      <c r="AF708" s="4"/>
    </row>
    <row r="709" spans="1:32" ht="15" hidden="1">
      <c r="A709" s="85"/>
      <c r="B709" s="132">
        <f>ID!B387</f>
        <v>0</v>
      </c>
      <c r="C709" s="324"/>
      <c r="D709" s="208" t="str">
        <f>ID!D387</f>
        <v>EMPTY</v>
      </c>
      <c r="E709" s="208" t="str">
        <f>ID!E387</f>
        <v>L</v>
      </c>
      <c r="F709" s="208" t="str">
        <f>ID!F387</f>
        <v>EMPTY-L</v>
      </c>
      <c r="G709" s="208" t="str">
        <f>ID!G387</f>
        <v>EMPTY-L</v>
      </c>
      <c r="H709" s="208">
        <f>ID!H387</f>
        <v>0</v>
      </c>
      <c r="I709" s="208">
        <f>ID!I387</f>
        <v>0</v>
      </c>
      <c r="J709" s="208">
        <f>ID!J387</f>
        <v>0</v>
      </c>
      <c r="K709" s="208">
        <f>ID!K387</f>
        <v>0</v>
      </c>
      <c r="L709" s="208">
        <f>ID!L387</f>
        <v>0</v>
      </c>
      <c r="M709" s="208">
        <f>ID!M387</f>
        <v>0</v>
      </c>
      <c r="N709" s="208">
        <f>ID!N387</f>
        <v>0</v>
      </c>
      <c r="O709" s="208" t="str">
        <f>ID!O387</f>
        <v>INT</v>
      </c>
      <c r="P709" s="208" t="str">
        <f>ID!P387</f>
        <v>TBA22</v>
      </c>
      <c r="Q709" s="208">
        <f>ID!Q387</f>
        <v>12</v>
      </c>
      <c r="R709" s="354">
        <f>ID!R387</f>
        <v>0</v>
      </c>
      <c r="S709" s="324"/>
      <c r="T709" s="311"/>
      <c r="U709" s="87">
        <f>IFERROR(VLOOKUP(AE709,timeToFix,3),"")</f>
        <v>0</v>
      </c>
      <c r="V709" s="112">
        <f>IF($V$3=ID!$H$3,
H709,IF($V$3=ID!$I$3,
I709,IF($V$3=ID!$J$3,
J709,IF($V$3=ID!$K$3,
K709,IF($V$3=ID!$L$3,
L709,IF($V$3=ID!$M$3,
M709,IF($V$3=ID!$N$3,
N709,"")))))))</f>
        <v>0</v>
      </c>
      <c r="W709" s="311"/>
      <c r="X709" s="313" t="str">
        <f>ID!AB387</f>
        <v>No Response</v>
      </c>
      <c r="Y709" s="313" t="str">
        <f>Faculty!AB387</f>
        <v>No Response</v>
      </c>
      <c r="Z709" s="313" t="str">
        <f>'Reviewer 1'!AB387</f>
        <v>No Response</v>
      </c>
      <c r="AA709" s="313" t="str">
        <f>'Reviewer 2'!AC399</f>
        <v>No Response</v>
      </c>
      <c r="AB709" s="216"/>
      <c r="AC709" s="85"/>
      <c r="AD709" s="157" t="str">
        <f>IFERROR(VLOOKUP(ID!AB387,RubricConversion,2,FALSE),"")</f>
        <v>NR</v>
      </c>
      <c r="AE709" s="157" t="str">
        <f>IFERROR(VLOOKUP(AD709,scale,2,FALSE),"")</f>
        <v>No Response</v>
      </c>
      <c r="AF709" s="4"/>
    </row>
    <row r="710" spans="1:32" ht="98" hidden="1">
      <c r="A710" s="85"/>
      <c r="B710" s="132"/>
      <c r="C710" s="324"/>
      <c r="D710" s="208"/>
      <c r="E710" s="208"/>
      <c r="F710" s="208"/>
      <c r="G710" s="208"/>
      <c r="H710" s="208"/>
      <c r="I710" s="208"/>
      <c r="J710" s="208"/>
      <c r="K710" s="208"/>
      <c r="L710" s="208"/>
      <c r="M710" s="208"/>
      <c r="N710" s="208"/>
      <c r="O710" s="208"/>
      <c r="P710" s="208"/>
      <c r="Q710" s="208"/>
      <c r="R710" s="311"/>
      <c r="S710" s="104" t="str">
        <f>CONCATENATE(ID!X387,CHAR(10),CHAR(10),Faculty!X387,CHAR(10),CHAR(10),'Reviewer 1'!X387,CHAR(10),CHAR(10),'Reviewer 2'!X399)</f>
        <v xml:space="preserve">
</v>
      </c>
      <c r="T710" s="311"/>
      <c r="U710" s="208"/>
      <c r="V710" s="112">
        <f>IF($V$3=ID!$H$3,
H710,IF($V$3=ID!$I$3,
I710,IF($V$3=ID!$J$3,
J710,IF($V$3=ID!$K$3,
K710,IF($V$3=ID!$L$3,
L710,IF($V$3=ID!$M$3,
M710,IF($V$3=ID!$N$3,
N710,"")))))))</f>
        <v>0</v>
      </c>
      <c r="W710" s="311"/>
      <c r="X710" s="311"/>
      <c r="Y710" s="311"/>
      <c r="Z710" s="311"/>
      <c r="AA710" s="311"/>
      <c r="AB710" s="216"/>
      <c r="AC710" s="85"/>
      <c r="AD710" s="73"/>
      <c r="AE710" s="73"/>
      <c r="AF710" s="4"/>
    </row>
    <row r="711" spans="1:32" ht="15" hidden="1">
      <c r="A711" s="85"/>
      <c r="B711" s="132">
        <f>ID!B388</f>
        <v>0</v>
      </c>
      <c r="C711" s="324"/>
      <c r="D711" s="208" t="str">
        <f>ID!D388</f>
        <v>EMPTY</v>
      </c>
      <c r="E711" s="208" t="str">
        <f>ID!E388</f>
        <v>M</v>
      </c>
      <c r="F711" s="208" t="str">
        <f>ID!F388</f>
        <v>EMPTY-M</v>
      </c>
      <c r="G711" s="208" t="str">
        <f>ID!G388</f>
        <v>EMPTY-M</v>
      </c>
      <c r="H711" s="208">
        <f>ID!H388</f>
        <v>0</v>
      </c>
      <c r="I711" s="208">
        <f>ID!I388</f>
        <v>0</v>
      </c>
      <c r="J711" s="208">
        <f>ID!J388</f>
        <v>0</v>
      </c>
      <c r="K711" s="208">
        <f>ID!K388</f>
        <v>0</v>
      </c>
      <c r="L711" s="208">
        <f>ID!L388</f>
        <v>0</v>
      </c>
      <c r="M711" s="208">
        <f>ID!M388</f>
        <v>0</v>
      </c>
      <c r="N711" s="208">
        <f>ID!N388</f>
        <v>0</v>
      </c>
      <c r="O711" s="208" t="str">
        <f>ID!O388</f>
        <v>INT</v>
      </c>
      <c r="P711" s="208" t="str">
        <f>ID!P388</f>
        <v>TBA22</v>
      </c>
      <c r="Q711" s="208">
        <f>ID!Q388</f>
        <v>13</v>
      </c>
      <c r="R711" s="354">
        <f>ID!R388</f>
        <v>0</v>
      </c>
      <c r="S711" s="324"/>
      <c r="T711" s="311"/>
      <c r="U711" s="87">
        <f>IFERROR(VLOOKUP(AE711,timeToFix,3),"")</f>
        <v>0</v>
      </c>
      <c r="V711" s="112">
        <f>IF($V$3=ID!$H$3,
H711,IF($V$3=ID!$I$3,
I711,IF($V$3=ID!$J$3,
J711,IF($V$3=ID!$K$3,
K711,IF($V$3=ID!$L$3,
L711,IF($V$3=ID!$M$3,
M711,IF($V$3=ID!$N$3,
N711,"")))))))</f>
        <v>0</v>
      </c>
      <c r="W711" s="311"/>
      <c r="X711" s="313" t="str">
        <f>ID!AB388</f>
        <v>No Response</v>
      </c>
      <c r="Y711" s="313" t="str">
        <f>Faculty!AB388</f>
        <v>No Response</v>
      </c>
      <c r="Z711" s="313" t="str">
        <f>'Reviewer 1'!AB388</f>
        <v>No Response</v>
      </c>
      <c r="AA711" s="313" t="str">
        <f>'Reviewer 2'!AC400</f>
        <v>No Response</v>
      </c>
      <c r="AB711" s="216"/>
      <c r="AC711" s="85"/>
      <c r="AD711" s="157" t="str">
        <f>IFERROR(VLOOKUP(ID!AB388,RubricConversion,2,FALSE),"")</f>
        <v>NR</v>
      </c>
      <c r="AE711" s="157" t="str">
        <f>IFERROR(VLOOKUP(AD711,scale,2,FALSE),"")</f>
        <v>No Response</v>
      </c>
      <c r="AF711" s="4"/>
    </row>
    <row r="712" spans="1:32" ht="98" hidden="1">
      <c r="A712" s="85"/>
      <c r="B712" s="132"/>
      <c r="C712" s="324"/>
      <c r="D712" s="208"/>
      <c r="E712" s="208"/>
      <c r="F712" s="208"/>
      <c r="G712" s="208"/>
      <c r="H712" s="208"/>
      <c r="I712" s="208"/>
      <c r="J712" s="208"/>
      <c r="K712" s="208"/>
      <c r="L712" s="208"/>
      <c r="M712" s="208"/>
      <c r="N712" s="208"/>
      <c r="O712" s="208"/>
      <c r="P712" s="208"/>
      <c r="Q712" s="208"/>
      <c r="R712" s="311"/>
      <c r="S712" s="104" t="str">
        <f>CONCATENATE(ID!X388,CHAR(10),CHAR(10),Faculty!X388,CHAR(10),CHAR(10),'Reviewer 1'!X388,CHAR(10),CHAR(10),'Reviewer 2'!X400)</f>
        <v xml:space="preserve">
</v>
      </c>
      <c r="T712" s="311"/>
      <c r="U712" s="208"/>
      <c r="V712" s="112">
        <f>IF($V$3=ID!$H$3,
H712,IF($V$3=ID!$I$3,
I712,IF($V$3=ID!$J$3,
J712,IF($V$3=ID!$K$3,
K712,IF($V$3=ID!$L$3,
L712,IF($V$3=ID!$M$3,
M712,IF($V$3=ID!$N$3,
N712,"")))))))</f>
        <v>0</v>
      </c>
      <c r="W712" s="311"/>
      <c r="X712" s="311"/>
      <c r="Y712" s="311"/>
      <c r="Z712" s="311"/>
      <c r="AA712" s="311"/>
      <c r="AB712" s="216"/>
      <c r="AC712" s="85"/>
      <c r="AD712" s="73"/>
      <c r="AE712" s="73"/>
      <c r="AF712" s="4"/>
    </row>
    <row r="713" spans="1:32" ht="15" hidden="1">
      <c r="A713" s="85"/>
      <c r="B713" s="132">
        <f>ID!B389</f>
        <v>0</v>
      </c>
      <c r="C713" s="324"/>
      <c r="D713" s="208" t="str">
        <f>ID!D389</f>
        <v>EMPTY</v>
      </c>
      <c r="E713" s="208" t="str">
        <f>ID!E389</f>
        <v>N</v>
      </c>
      <c r="F713" s="208" t="str">
        <f>ID!F389</f>
        <v>EMPTY-N</v>
      </c>
      <c r="G713" s="208" t="str">
        <f>ID!G389</f>
        <v>EMPTY-N</v>
      </c>
      <c r="H713" s="208">
        <f>ID!H389</f>
        <v>0</v>
      </c>
      <c r="I713" s="208">
        <f>ID!I389</f>
        <v>0</v>
      </c>
      <c r="J713" s="208">
        <f>ID!J389</f>
        <v>0</v>
      </c>
      <c r="K713" s="208">
        <f>ID!K389</f>
        <v>0</v>
      </c>
      <c r="L713" s="208">
        <f>ID!L389</f>
        <v>0</v>
      </c>
      <c r="M713" s="208">
        <f>ID!M389</f>
        <v>0</v>
      </c>
      <c r="N713" s="208">
        <f>ID!N389</f>
        <v>0</v>
      </c>
      <c r="O713" s="208" t="str">
        <f>ID!O389</f>
        <v>INT</v>
      </c>
      <c r="P713" s="208" t="str">
        <f>ID!P389</f>
        <v>TBA22</v>
      </c>
      <c r="Q713" s="208">
        <f>ID!Q389</f>
        <v>14</v>
      </c>
      <c r="R713" s="354">
        <f>ID!R389</f>
        <v>0</v>
      </c>
      <c r="S713" s="324"/>
      <c r="T713" s="311"/>
      <c r="U713" s="87">
        <f>IFERROR(VLOOKUP(AE713,timeToFix,3),"")</f>
        <v>0</v>
      </c>
      <c r="V713" s="112">
        <f>IF($V$3=ID!$H$3,
H713,IF($V$3=ID!$I$3,
I713,IF($V$3=ID!$J$3,
J713,IF($V$3=ID!$K$3,
K713,IF($V$3=ID!$L$3,
L713,IF($V$3=ID!$M$3,
M713,IF($V$3=ID!$N$3,
N713,"")))))))</f>
        <v>0</v>
      </c>
      <c r="W713" s="311"/>
      <c r="X713" s="313" t="str">
        <f>ID!AB389</f>
        <v>No Response</v>
      </c>
      <c r="Y713" s="313" t="str">
        <f>Faculty!AB389</f>
        <v>No Response</v>
      </c>
      <c r="Z713" s="313" t="str">
        <f>'Reviewer 1'!AB389</f>
        <v>No Response</v>
      </c>
      <c r="AA713" s="313" t="str">
        <f>'Reviewer 2'!AC401</f>
        <v>No Response</v>
      </c>
      <c r="AB713" s="216"/>
      <c r="AC713" s="85"/>
      <c r="AD713" s="157" t="str">
        <f>IFERROR(VLOOKUP(ID!AB389,RubricConversion,2,FALSE),"")</f>
        <v>NR</v>
      </c>
      <c r="AE713" s="157" t="str">
        <f>IFERROR(VLOOKUP(AD713,scale,2,FALSE),"")</f>
        <v>No Response</v>
      </c>
      <c r="AF713" s="4"/>
    </row>
    <row r="714" spans="1:32" ht="98" hidden="1">
      <c r="A714" s="85"/>
      <c r="B714" s="132"/>
      <c r="C714" s="324"/>
      <c r="D714" s="208"/>
      <c r="E714" s="208"/>
      <c r="F714" s="208"/>
      <c r="G714" s="208"/>
      <c r="H714" s="208"/>
      <c r="I714" s="208"/>
      <c r="J714" s="208"/>
      <c r="K714" s="208"/>
      <c r="L714" s="208"/>
      <c r="M714" s="208"/>
      <c r="N714" s="208"/>
      <c r="O714" s="208"/>
      <c r="P714" s="208"/>
      <c r="Q714" s="208"/>
      <c r="R714" s="311"/>
      <c r="S714" s="104" t="str">
        <f>CONCATENATE(ID!X389,CHAR(10),CHAR(10),Faculty!X389,CHAR(10),CHAR(10),'Reviewer 1'!X389,CHAR(10),CHAR(10),'Reviewer 2'!X401)</f>
        <v xml:space="preserve">
</v>
      </c>
      <c r="T714" s="311"/>
      <c r="U714" s="208"/>
      <c r="V714" s="112">
        <f>IF($V$3=ID!$H$3,
H714,IF($V$3=ID!$I$3,
I714,IF($V$3=ID!$J$3,
J714,IF($V$3=ID!$K$3,
K714,IF($V$3=ID!$L$3,
L714,IF($V$3=ID!$M$3,
M714,IF($V$3=ID!$N$3,
N714,"")))))))</f>
        <v>0</v>
      </c>
      <c r="W714" s="311"/>
      <c r="X714" s="311"/>
      <c r="Y714" s="311"/>
      <c r="Z714" s="311"/>
      <c r="AA714" s="311"/>
      <c r="AB714" s="216"/>
      <c r="AC714" s="85"/>
      <c r="AD714" s="73"/>
      <c r="AE714" s="73"/>
      <c r="AF714" s="4"/>
    </row>
    <row r="715" spans="1:32" ht="15" hidden="1">
      <c r="A715" s="85"/>
      <c r="B715" s="132">
        <f>ID!B390</f>
        <v>0</v>
      </c>
      <c r="C715" s="324"/>
      <c r="D715" s="208" t="str">
        <f>ID!D390</f>
        <v>EMPTY</v>
      </c>
      <c r="E715" s="208" t="str">
        <f>ID!E390</f>
        <v>O</v>
      </c>
      <c r="F715" s="208" t="str">
        <f>ID!F390</f>
        <v>EMPTY-O</v>
      </c>
      <c r="G715" s="208" t="str">
        <f>ID!G390</f>
        <v>EMPTY-O</v>
      </c>
      <c r="H715" s="208">
        <f>ID!H390</f>
        <v>0</v>
      </c>
      <c r="I715" s="208">
        <f>ID!I390</f>
        <v>0</v>
      </c>
      <c r="J715" s="208">
        <f>ID!J390</f>
        <v>0</v>
      </c>
      <c r="K715" s="208">
        <f>ID!K390</f>
        <v>0</v>
      </c>
      <c r="L715" s="208">
        <f>ID!L390</f>
        <v>0</v>
      </c>
      <c r="M715" s="208">
        <f>ID!M390</f>
        <v>0</v>
      </c>
      <c r="N715" s="208">
        <f>ID!N390</f>
        <v>0</v>
      </c>
      <c r="O715" s="208" t="str">
        <f>ID!O390</f>
        <v>INT</v>
      </c>
      <c r="P715" s="208" t="str">
        <f>ID!P390</f>
        <v>TBA22</v>
      </c>
      <c r="Q715" s="208">
        <f>ID!Q390</f>
        <v>15</v>
      </c>
      <c r="R715" s="354">
        <f>ID!R390</f>
        <v>0</v>
      </c>
      <c r="S715" s="324"/>
      <c r="T715" s="311"/>
      <c r="U715" s="87">
        <f>IFERROR(VLOOKUP(AE715,timeToFix,3),"")</f>
        <v>0</v>
      </c>
      <c r="V715" s="112">
        <f>IF($V$3=ID!$H$3,
H715,IF($V$3=ID!$I$3,
I715,IF($V$3=ID!$J$3,
J715,IF($V$3=ID!$K$3,
K715,IF($V$3=ID!$L$3,
L715,IF($V$3=ID!$M$3,
M715,IF($V$3=ID!$N$3,
N715,"")))))))</f>
        <v>0</v>
      </c>
      <c r="W715" s="311"/>
      <c r="X715" s="313" t="str">
        <f>ID!AB390</f>
        <v>No Response</v>
      </c>
      <c r="Y715" s="313" t="str">
        <f>Faculty!AB390</f>
        <v>No Response</v>
      </c>
      <c r="Z715" s="313" t="str">
        <f>'Reviewer 1'!AB390</f>
        <v>No Response</v>
      </c>
      <c r="AA715" s="313" t="str">
        <f>'Reviewer 2'!AC402</f>
        <v>No Response</v>
      </c>
      <c r="AB715" s="216"/>
      <c r="AC715" s="85"/>
      <c r="AD715" s="157" t="str">
        <f>IFERROR(VLOOKUP(ID!AB390,RubricConversion,2,FALSE),"")</f>
        <v>NR</v>
      </c>
      <c r="AE715" s="157" t="str">
        <f>IFERROR(VLOOKUP(AD715,scale,2,FALSE),"")</f>
        <v>No Response</v>
      </c>
      <c r="AF715" s="4"/>
    </row>
    <row r="716" spans="1:32" ht="98" hidden="1">
      <c r="A716" s="85"/>
      <c r="B716" s="132"/>
      <c r="C716" s="324"/>
      <c r="D716" s="208"/>
      <c r="E716" s="208"/>
      <c r="F716" s="208"/>
      <c r="G716" s="208"/>
      <c r="H716" s="208"/>
      <c r="I716" s="208"/>
      <c r="J716" s="208"/>
      <c r="K716" s="208"/>
      <c r="L716" s="208"/>
      <c r="M716" s="208"/>
      <c r="N716" s="208"/>
      <c r="O716" s="208"/>
      <c r="P716" s="208"/>
      <c r="Q716" s="208"/>
      <c r="R716" s="311"/>
      <c r="S716" s="104" t="str">
        <f>CONCATENATE(ID!X390,CHAR(10),CHAR(10),Faculty!X390,CHAR(10),CHAR(10),'Reviewer 1'!X390,CHAR(10),CHAR(10),'Reviewer 2'!X402)</f>
        <v xml:space="preserve">
</v>
      </c>
      <c r="T716" s="311"/>
      <c r="U716" s="208"/>
      <c r="V716" s="112">
        <f>IF($V$3=ID!$H$3,
H716,IF($V$3=ID!$I$3,
I716,IF($V$3=ID!$J$3,
J716,IF($V$3=ID!$K$3,
K716,IF($V$3=ID!$L$3,
L716,IF($V$3=ID!$M$3,
M716,IF($V$3=ID!$N$3,
N716,"")))))))</f>
        <v>0</v>
      </c>
      <c r="W716" s="311"/>
      <c r="X716" s="311"/>
      <c r="Y716" s="311"/>
      <c r="Z716" s="311"/>
      <c r="AA716" s="311"/>
      <c r="AB716" s="216"/>
      <c r="AC716" s="85"/>
      <c r="AD716" s="73"/>
      <c r="AE716" s="73"/>
      <c r="AF716" s="4"/>
    </row>
    <row r="717" spans="1:32" ht="15" hidden="1">
      <c r="A717" s="85"/>
      <c r="B717" s="132">
        <f>ID!B391</f>
        <v>0</v>
      </c>
      <c r="C717" s="324"/>
      <c r="D717" s="208" t="str">
        <f>ID!D391</f>
        <v>EMPTY</v>
      </c>
      <c r="E717" s="208" t="str">
        <f>ID!E391</f>
        <v>P</v>
      </c>
      <c r="F717" s="208" t="str">
        <f>ID!F391</f>
        <v>EMPTY-P</v>
      </c>
      <c r="G717" s="208" t="str">
        <f>ID!G391</f>
        <v>EMPTY-P</v>
      </c>
      <c r="H717" s="208">
        <f>ID!H391</f>
        <v>0</v>
      </c>
      <c r="I717" s="208">
        <f>ID!I391</f>
        <v>0</v>
      </c>
      <c r="J717" s="208">
        <f>ID!J391</f>
        <v>0</v>
      </c>
      <c r="K717" s="208">
        <f>ID!K391</f>
        <v>0</v>
      </c>
      <c r="L717" s="208">
        <f>ID!L391</f>
        <v>0</v>
      </c>
      <c r="M717" s="208">
        <f>ID!M391</f>
        <v>0</v>
      </c>
      <c r="N717" s="208">
        <f>ID!N391</f>
        <v>0</v>
      </c>
      <c r="O717" s="208" t="str">
        <f>ID!O391</f>
        <v>INT</v>
      </c>
      <c r="P717" s="208" t="str">
        <f>ID!P391</f>
        <v>TBA22</v>
      </c>
      <c r="Q717" s="208">
        <f>ID!Q391</f>
        <v>16</v>
      </c>
      <c r="R717" s="354">
        <f>ID!R391</f>
        <v>0</v>
      </c>
      <c r="S717" s="324"/>
      <c r="T717" s="311"/>
      <c r="U717" s="87">
        <f>IFERROR(VLOOKUP(AE717,timeToFix,3),"")</f>
        <v>0</v>
      </c>
      <c r="V717" s="112">
        <f>IF($V$3=ID!$H$3,
H717,IF($V$3=ID!$I$3,
I717,IF($V$3=ID!$J$3,
J717,IF($V$3=ID!$K$3,
K717,IF($V$3=ID!$L$3,
L717,IF($V$3=ID!$M$3,
M717,IF($V$3=ID!$N$3,
N717,"")))))))</f>
        <v>0</v>
      </c>
      <c r="W717" s="311"/>
      <c r="X717" s="313" t="str">
        <f>ID!AB391</f>
        <v>No Response</v>
      </c>
      <c r="Y717" s="313" t="str">
        <f>Faculty!AB391</f>
        <v>No Response</v>
      </c>
      <c r="Z717" s="313" t="str">
        <f>'Reviewer 1'!AB391</f>
        <v>No Response</v>
      </c>
      <c r="AA717" s="313" t="str">
        <f>'Reviewer 2'!AC403</f>
        <v>No Response</v>
      </c>
      <c r="AB717" s="216"/>
      <c r="AC717" s="85"/>
      <c r="AD717" s="157" t="str">
        <f>IFERROR(VLOOKUP(ID!AB391,RubricConversion,2,FALSE),"")</f>
        <v>NR</v>
      </c>
      <c r="AE717" s="157" t="str">
        <f>IFERROR(VLOOKUP(AD717,scale,2,FALSE),"")</f>
        <v>No Response</v>
      </c>
      <c r="AF717" s="4"/>
    </row>
    <row r="718" spans="1:32" ht="98" hidden="1">
      <c r="A718" s="85"/>
      <c r="B718" s="132"/>
      <c r="C718" s="324"/>
      <c r="D718" s="208"/>
      <c r="E718" s="208"/>
      <c r="F718" s="208"/>
      <c r="G718" s="208"/>
      <c r="H718" s="208"/>
      <c r="I718" s="208"/>
      <c r="J718" s="208"/>
      <c r="K718" s="208"/>
      <c r="L718" s="208"/>
      <c r="M718" s="208"/>
      <c r="N718" s="208"/>
      <c r="O718" s="208"/>
      <c r="P718" s="208"/>
      <c r="Q718" s="208"/>
      <c r="R718" s="311"/>
      <c r="S718" s="104" t="str">
        <f>CONCATENATE(ID!X391,CHAR(10),CHAR(10),Faculty!X391,CHAR(10),CHAR(10),'Reviewer 1'!X391,CHAR(10),CHAR(10),'Reviewer 2'!X403)</f>
        <v xml:space="preserve">
</v>
      </c>
      <c r="T718" s="311"/>
      <c r="U718" s="208"/>
      <c r="V718" s="112">
        <f>IF($V$3=ID!$H$3,
H718,IF($V$3=ID!$I$3,
I718,IF($V$3=ID!$J$3,
J718,IF($V$3=ID!$K$3,
K718,IF($V$3=ID!$L$3,
L718,IF($V$3=ID!$M$3,
M718,IF($V$3=ID!$N$3,
N718,"")))))))</f>
        <v>0</v>
      </c>
      <c r="W718" s="311"/>
      <c r="X718" s="311"/>
      <c r="Y718" s="311"/>
      <c r="Z718" s="311"/>
      <c r="AA718" s="311"/>
      <c r="AB718" s="216"/>
      <c r="AC718" s="85"/>
      <c r="AD718" s="73"/>
      <c r="AE718" s="73"/>
      <c r="AF718" s="4"/>
    </row>
    <row r="719" spans="1:32" ht="15" hidden="1">
      <c r="A719" s="85"/>
      <c r="B719" s="132">
        <f>ID!B392</f>
        <v>0</v>
      </c>
      <c r="C719" s="324"/>
      <c r="D719" s="208" t="str">
        <f>ID!D392</f>
        <v>EMPTY</v>
      </c>
      <c r="E719" s="208" t="str">
        <f>ID!E392</f>
        <v>Q</v>
      </c>
      <c r="F719" s="208" t="str">
        <f>ID!F392</f>
        <v>EMPTY-Q</v>
      </c>
      <c r="G719" s="208" t="str">
        <f>ID!G392</f>
        <v>EMPTY-Q</v>
      </c>
      <c r="H719" s="208">
        <f>ID!H392</f>
        <v>0</v>
      </c>
      <c r="I719" s="208">
        <f>ID!I392</f>
        <v>0</v>
      </c>
      <c r="J719" s="208">
        <f>ID!J392</f>
        <v>0</v>
      </c>
      <c r="K719" s="208">
        <f>ID!K392</f>
        <v>0</v>
      </c>
      <c r="L719" s="208">
        <f>ID!L392</f>
        <v>0</v>
      </c>
      <c r="M719" s="208">
        <f>ID!M392</f>
        <v>0</v>
      </c>
      <c r="N719" s="208">
        <f>ID!N392</f>
        <v>0</v>
      </c>
      <c r="O719" s="208" t="str">
        <f>ID!O392</f>
        <v>INT</v>
      </c>
      <c r="P719" s="208" t="str">
        <f>ID!P392</f>
        <v>TBA22</v>
      </c>
      <c r="Q719" s="208">
        <f>ID!Q392</f>
        <v>17</v>
      </c>
      <c r="R719" s="354">
        <f>ID!R392</f>
        <v>0</v>
      </c>
      <c r="S719" s="324"/>
      <c r="T719" s="311"/>
      <c r="U719" s="87">
        <f>IFERROR(VLOOKUP(AE719,timeToFix,3),"")</f>
        <v>0</v>
      </c>
      <c r="V719" s="112">
        <f>IF($V$3=ID!$H$3,
H719,IF($V$3=ID!$I$3,
I719,IF($V$3=ID!$J$3,
J719,IF($V$3=ID!$K$3,
K719,IF($V$3=ID!$L$3,
L719,IF($V$3=ID!$M$3,
M719,IF($V$3=ID!$N$3,
N719,"")))))))</f>
        <v>0</v>
      </c>
      <c r="W719" s="311"/>
      <c r="X719" s="313" t="str">
        <f>ID!AB392</f>
        <v>No Response</v>
      </c>
      <c r="Y719" s="313" t="str">
        <f>Faculty!AB392</f>
        <v>No Response</v>
      </c>
      <c r="Z719" s="313" t="str">
        <f>'Reviewer 1'!AB392</f>
        <v>No Response</v>
      </c>
      <c r="AA719" s="313" t="str">
        <f>'Reviewer 2'!AC404</f>
        <v>No Response</v>
      </c>
      <c r="AB719" s="216"/>
      <c r="AC719" s="85"/>
      <c r="AD719" s="157" t="str">
        <f>IFERROR(VLOOKUP(ID!AB392,RubricConversion,2,FALSE),"")</f>
        <v>NR</v>
      </c>
      <c r="AE719" s="157" t="str">
        <f>IFERROR(VLOOKUP(AD719,scale,2,FALSE),"")</f>
        <v>No Response</v>
      </c>
      <c r="AF719" s="4"/>
    </row>
    <row r="720" spans="1:32" ht="98" hidden="1">
      <c r="A720" s="85"/>
      <c r="B720" s="132"/>
      <c r="C720" s="324"/>
      <c r="D720" s="208"/>
      <c r="E720" s="208"/>
      <c r="F720" s="208"/>
      <c r="G720" s="208"/>
      <c r="H720" s="208"/>
      <c r="I720" s="208"/>
      <c r="J720" s="208"/>
      <c r="K720" s="208"/>
      <c r="L720" s="208"/>
      <c r="M720" s="208"/>
      <c r="N720" s="208"/>
      <c r="O720" s="208"/>
      <c r="P720" s="208"/>
      <c r="Q720" s="208"/>
      <c r="R720" s="311"/>
      <c r="S720" s="104" t="str">
        <f>CONCATENATE(ID!X392,CHAR(10),CHAR(10),Faculty!X392,CHAR(10),CHAR(10),'Reviewer 1'!X392,CHAR(10),CHAR(10),'Reviewer 2'!X404)</f>
        <v xml:space="preserve">
</v>
      </c>
      <c r="T720" s="311"/>
      <c r="U720" s="208"/>
      <c r="V720" s="112">
        <f>IF($V$3=ID!$H$3,
H720,IF($V$3=ID!$I$3,
I720,IF($V$3=ID!$J$3,
J720,IF($V$3=ID!$K$3,
K720,IF($V$3=ID!$L$3,
L720,IF($V$3=ID!$M$3,
M720,IF($V$3=ID!$N$3,
N720,"")))))))</f>
        <v>0</v>
      </c>
      <c r="W720" s="311"/>
      <c r="X720" s="311"/>
      <c r="Y720" s="311"/>
      <c r="Z720" s="311"/>
      <c r="AA720" s="311"/>
      <c r="AB720" s="216"/>
      <c r="AC720" s="85"/>
      <c r="AD720" s="73"/>
      <c r="AE720" s="73"/>
      <c r="AF720" s="4"/>
    </row>
    <row r="721" spans="1:32" ht="15" hidden="1">
      <c r="A721" s="85"/>
      <c r="B721" s="132">
        <f>ID!B393</f>
        <v>0</v>
      </c>
      <c r="C721" s="324"/>
      <c r="D721" s="208" t="str">
        <f>ID!D393</f>
        <v>EMPTY</v>
      </c>
      <c r="E721" s="208" t="str">
        <f>ID!E393</f>
        <v>R</v>
      </c>
      <c r="F721" s="208" t="str">
        <f>ID!F393</f>
        <v>EMPTY-R</v>
      </c>
      <c r="G721" s="208" t="str">
        <f>ID!G393</f>
        <v>EMPTY-R</v>
      </c>
      <c r="H721" s="208">
        <f>ID!H393</f>
        <v>0</v>
      </c>
      <c r="I721" s="208">
        <f>ID!I393</f>
        <v>0</v>
      </c>
      <c r="J721" s="208">
        <f>ID!J393</f>
        <v>0</v>
      </c>
      <c r="K721" s="208">
        <f>ID!K393</f>
        <v>0</v>
      </c>
      <c r="L721" s="208">
        <f>ID!L393</f>
        <v>0</v>
      </c>
      <c r="M721" s="208">
        <f>ID!M393</f>
        <v>0</v>
      </c>
      <c r="N721" s="208">
        <f>ID!N393</f>
        <v>0</v>
      </c>
      <c r="O721" s="208" t="str">
        <f>ID!O393</f>
        <v>INT</v>
      </c>
      <c r="P721" s="208" t="str">
        <f>ID!P393</f>
        <v>TBA22</v>
      </c>
      <c r="Q721" s="208">
        <f>ID!Q393</f>
        <v>18</v>
      </c>
      <c r="R721" s="354">
        <f>ID!R393</f>
        <v>0</v>
      </c>
      <c r="S721" s="324"/>
      <c r="T721" s="311"/>
      <c r="U721" s="87">
        <f>IFERROR(VLOOKUP(AE721,timeToFix,3),"")</f>
        <v>0</v>
      </c>
      <c r="V721" s="112">
        <f>IF($V$3=ID!$H$3,
H721,IF($V$3=ID!$I$3,
I721,IF($V$3=ID!$J$3,
J721,IF($V$3=ID!$K$3,
K721,IF($V$3=ID!$L$3,
L721,IF($V$3=ID!$M$3,
M721,IF($V$3=ID!$N$3,
N721,"")))))))</f>
        <v>0</v>
      </c>
      <c r="W721" s="311"/>
      <c r="X721" s="313" t="str">
        <f>ID!AB393</f>
        <v>No Response</v>
      </c>
      <c r="Y721" s="313" t="str">
        <f>Faculty!AB393</f>
        <v>No Response</v>
      </c>
      <c r="Z721" s="313" t="str">
        <f>'Reviewer 1'!AB393</f>
        <v>No Response</v>
      </c>
      <c r="AA721" s="313" t="str">
        <f>'Reviewer 2'!AC405</f>
        <v>No Response</v>
      </c>
      <c r="AB721" s="216"/>
      <c r="AC721" s="85"/>
      <c r="AD721" s="157" t="str">
        <f>IFERROR(VLOOKUP(ID!AB393,RubricConversion,2,FALSE),"")</f>
        <v>NR</v>
      </c>
      <c r="AE721" s="157" t="str">
        <f>IFERROR(VLOOKUP(AD721,scale,2,FALSE),"")</f>
        <v>No Response</v>
      </c>
      <c r="AF721" s="4"/>
    </row>
    <row r="722" spans="1:32" ht="98" hidden="1">
      <c r="A722" s="85"/>
      <c r="B722" s="132"/>
      <c r="C722" s="324"/>
      <c r="D722" s="208"/>
      <c r="E722" s="208"/>
      <c r="F722" s="208"/>
      <c r="G722" s="208"/>
      <c r="H722" s="208"/>
      <c r="I722" s="208"/>
      <c r="J722" s="208"/>
      <c r="K722" s="208"/>
      <c r="L722" s="208"/>
      <c r="M722" s="208"/>
      <c r="N722" s="208"/>
      <c r="O722" s="208"/>
      <c r="P722" s="208"/>
      <c r="Q722" s="208"/>
      <c r="R722" s="311"/>
      <c r="S722" s="104" t="str">
        <f>CONCATENATE(ID!X393,CHAR(10),CHAR(10),Faculty!X393,CHAR(10),CHAR(10),'Reviewer 1'!X393,CHAR(10),CHAR(10),'Reviewer 2'!X405)</f>
        <v xml:space="preserve">
</v>
      </c>
      <c r="T722" s="311"/>
      <c r="U722" s="208"/>
      <c r="V722" s="112">
        <f>IF($V$3=ID!$H$3,
H722,IF($V$3=ID!$I$3,
I722,IF($V$3=ID!$J$3,
J722,IF($V$3=ID!$K$3,
K722,IF($V$3=ID!$L$3,
L722,IF($V$3=ID!$M$3,
M722,IF($V$3=ID!$N$3,
N722,"")))))))</f>
        <v>0</v>
      </c>
      <c r="W722" s="311"/>
      <c r="X722" s="311"/>
      <c r="Y722" s="311"/>
      <c r="Z722" s="311"/>
      <c r="AA722" s="311"/>
      <c r="AB722" s="216"/>
      <c r="AC722" s="85"/>
      <c r="AD722" s="73"/>
      <c r="AE722" s="73"/>
      <c r="AF722" s="4"/>
    </row>
    <row r="723" spans="1:32" ht="15" hidden="1">
      <c r="A723" s="85"/>
      <c r="B723" s="132">
        <f>ID!B394</f>
        <v>0</v>
      </c>
      <c r="C723" s="324"/>
      <c r="D723" s="208" t="str">
        <f>ID!D394</f>
        <v>EMPTY</v>
      </c>
      <c r="E723" s="208" t="str">
        <f>ID!E394</f>
        <v>S</v>
      </c>
      <c r="F723" s="208" t="str">
        <f>ID!F394</f>
        <v>EMPTY-S</v>
      </c>
      <c r="G723" s="208" t="str">
        <f>ID!G394</f>
        <v>EMPTY-S</v>
      </c>
      <c r="H723" s="208">
        <f>ID!H394</f>
        <v>0</v>
      </c>
      <c r="I723" s="208">
        <f>ID!I394</f>
        <v>0</v>
      </c>
      <c r="J723" s="208">
        <f>ID!J394</f>
        <v>0</v>
      </c>
      <c r="K723" s="208">
        <f>ID!K394</f>
        <v>0</v>
      </c>
      <c r="L723" s="208">
        <f>ID!L394</f>
        <v>0</v>
      </c>
      <c r="M723" s="208">
        <f>ID!M394</f>
        <v>0</v>
      </c>
      <c r="N723" s="208">
        <f>ID!N394</f>
        <v>0</v>
      </c>
      <c r="O723" s="208" t="str">
        <f>ID!O394</f>
        <v>INT</v>
      </c>
      <c r="P723" s="208" t="str">
        <f>ID!P394</f>
        <v>TBA22</v>
      </c>
      <c r="Q723" s="208">
        <f>ID!Q394</f>
        <v>19</v>
      </c>
      <c r="R723" s="354">
        <f>ID!R394</f>
        <v>0</v>
      </c>
      <c r="S723" s="324"/>
      <c r="T723" s="311"/>
      <c r="U723" s="87">
        <f>IFERROR(VLOOKUP(AE723,timeToFix,3),"")</f>
        <v>0</v>
      </c>
      <c r="V723" s="112">
        <f>IF($V$3=ID!$H$3,
H723,IF($V$3=ID!$I$3,
I723,IF($V$3=ID!$J$3,
J723,IF($V$3=ID!$K$3,
K723,IF($V$3=ID!$L$3,
L723,IF($V$3=ID!$M$3,
M723,IF($V$3=ID!$N$3,
N723,"")))))))</f>
        <v>0</v>
      </c>
      <c r="W723" s="311"/>
      <c r="X723" s="313" t="str">
        <f>ID!AB394</f>
        <v>No Response</v>
      </c>
      <c r="Y723" s="313" t="str">
        <f>Faculty!AB394</f>
        <v>No Response</v>
      </c>
      <c r="Z723" s="313" t="str">
        <f>'Reviewer 1'!AB394</f>
        <v>No Response</v>
      </c>
      <c r="AA723" s="313" t="str">
        <f>'Reviewer 2'!AC406</f>
        <v>No Response</v>
      </c>
      <c r="AB723" s="216"/>
      <c r="AC723" s="85"/>
      <c r="AD723" s="157" t="str">
        <f>IFERROR(VLOOKUP(ID!AB394,RubricConversion,2,FALSE),"")</f>
        <v>NR</v>
      </c>
      <c r="AE723" s="157" t="str">
        <f>IFERROR(VLOOKUP(AD723,scale,2,FALSE),"")</f>
        <v>No Response</v>
      </c>
      <c r="AF723" s="4"/>
    </row>
    <row r="724" spans="1:32" ht="98" hidden="1">
      <c r="A724" s="85"/>
      <c r="B724" s="132"/>
      <c r="C724" s="324"/>
      <c r="D724" s="208"/>
      <c r="E724" s="208"/>
      <c r="F724" s="208"/>
      <c r="G724" s="208"/>
      <c r="H724" s="208"/>
      <c r="I724" s="208"/>
      <c r="J724" s="208"/>
      <c r="K724" s="208"/>
      <c r="L724" s="208"/>
      <c r="M724" s="208"/>
      <c r="N724" s="208"/>
      <c r="O724" s="208"/>
      <c r="P724" s="208"/>
      <c r="Q724" s="208"/>
      <c r="R724" s="311"/>
      <c r="S724" s="104" t="str">
        <f>CONCATENATE(ID!X394,CHAR(10),CHAR(10),Faculty!X394,CHAR(10),CHAR(10),'Reviewer 1'!X394,CHAR(10),CHAR(10),'Reviewer 2'!X406)</f>
        <v xml:space="preserve">
</v>
      </c>
      <c r="T724" s="311"/>
      <c r="U724" s="208"/>
      <c r="V724" s="112">
        <f>IF($V$3=ID!$H$3,
H724,IF($V$3=ID!$I$3,
I724,IF($V$3=ID!$J$3,
J724,IF($V$3=ID!$K$3,
K724,IF($V$3=ID!$L$3,
L724,IF($V$3=ID!$M$3,
M724,IF($V$3=ID!$N$3,
N724,"")))))))</f>
        <v>0</v>
      </c>
      <c r="W724" s="311"/>
      <c r="X724" s="311"/>
      <c r="Y724" s="311"/>
      <c r="Z724" s="311"/>
      <c r="AA724" s="311"/>
      <c r="AB724" s="216"/>
      <c r="AC724" s="85"/>
      <c r="AD724" s="73"/>
      <c r="AE724" s="73"/>
      <c r="AF724" s="4"/>
    </row>
    <row r="725" spans="1:32" ht="15" hidden="1">
      <c r="A725" s="85"/>
      <c r="B725" s="132">
        <f>ID!B395</f>
        <v>0</v>
      </c>
      <c r="C725" s="324"/>
      <c r="D725" s="208" t="str">
        <f>ID!D395</f>
        <v>EMPTY</v>
      </c>
      <c r="E725" s="208" t="str">
        <f>ID!E395</f>
        <v>T</v>
      </c>
      <c r="F725" s="208" t="str">
        <f>ID!F395</f>
        <v>EMPTY-T</v>
      </c>
      <c r="G725" s="208" t="str">
        <f>ID!G395</f>
        <v>EMPTY-T</v>
      </c>
      <c r="H725" s="208">
        <f>ID!H395</f>
        <v>0</v>
      </c>
      <c r="I725" s="208">
        <f>ID!I395</f>
        <v>0</v>
      </c>
      <c r="J725" s="208">
        <f>ID!J395</f>
        <v>0</v>
      </c>
      <c r="K725" s="208">
        <f>ID!K395</f>
        <v>0</v>
      </c>
      <c r="L725" s="208">
        <f>ID!L395</f>
        <v>0</v>
      </c>
      <c r="M725" s="208">
        <f>ID!M395</f>
        <v>0</v>
      </c>
      <c r="N725" s="208">
        <f>ID!N395</f>
        <v>0</v>
      </c>
      <c r="O725" s="208" t="str">
        <f>ID!O395</f>
        <v>INT</v>
      </c>
      <c r="P725" s="208" t="str">
        <f>ID!P395</f>
        <v>TBA22</v>
      </c>
      <c r="Q725" s="208">
        <f>ID!Q395</f>
        <v>20</v>
      </c>
      <c r="R725" s="354">
        <f>ID!R395</f>
        <v>0</v>
      </c>
      <c r="S725" s="324"/>
      <c r="T725" s="311"/>
      <c r="U725" s="87">
        <f>IFERROR(VLOOKUP(AE725,timeToFix,3),"")</f>
        <v>0</v>
      </c>
      <c r="V725" s="112">
        <f>IF($V$3=ID!$H$3,
H725,IF($V$3=ID!$I$3,
I725,IF($V$3=ID!$J$3,
J725,IF($V$3=ID!$K$3,
K725,IF($V$3=ID!$L$3,
L725,IF($V$3=ID!$M$3,
M725,IF($V$3=ID!$N$3,
N725,"")))))))</f>
        <v>0</v>
      </c>
      <c r="W725" s="311"/>
      <c r="X725" s="313" t="str">
        <f>ID!AB395</f>
        <v>No Response</v>
      </c>
      <c r="Y725" s="313" t="str">
        <f>Faculty!AB395</f>
        <v>No Response</v>
      </c>
      <c r="Z725" s="313" t="str">
        <f>'Reviewer 1'!AB395</f>
        <v>No Response</v>
      </c>
      <c r="AA725" s="313" t="str">
        <f>'Reviewer 2'!AC407</f>
        <v>No Response</v>
      </c>
      <c r="AB725" s="216"/>
      <c r="AC725" s="85"/>
      <c r="AD725" s="157" t="str">
        <f>IFERROR(VLOOKUP(ID!AB395,RubricConversion,2,FALSE),"")</f>
        <v>NR</v>
      </c>
      <c r="AE725" s="157" t="str">
        <f>IFERROR(VLOOKUP(AD725,scale,2,FALSE),"")</f>
        <v>No Response</v>
      </c>
      <c r="AF725" s="4"/>
    </row>
    <row r="726" spans="1:32" ht="98" hidden="1">
      <c r="A726" s="85"/>
      <c r="B726" s="136"/>
      <c r="C726" s="340"/>
      <c r="D726" s="213"/>
      <c r="E726" s="213"/>
      <c r="F726" s="213"/>
      <c r="G726" s="213"/>
      <c r="H726" s="213"/>
      <c r="I726" s="213"/>
      <c r="J726" s="213"/>
      <c r="K726" s="213"/>
      <c r="L726" s="213"/>
      <c r="M726" s="213"/>
      <c r="N726" s="213"/>
      <c r="O726" s="213"/>
      <c r="P726" s="213"/>
      <c r="Q726" s="213"/>
      <c r="R726" s="218"/>
      <c r="S726" s="125" t="str">
        <f>CONCATENATE(ID!X395,CHAR(10),CHAR(10),Faculty!X395,CHAR(10),CHAR(10),'Reviewer 1'!X395,CHAR(10),CHAR(10),'Reviewer 2'!X407)</f>
        <v xml:space="preserve">
</v>
      </c>
      <c r="T726" s="218"/>
      <c r="U726" s="213"/>
      <c r="V726" s="76">
        <f>IF($V$3=ID!$H$3,
H726,IF($V$3=ID!$I$3,
I726,IF($V$3=ID!$J$3,
J726,IF($V$3=ID!$K$3,
K726,IF($V$3=ID!$L$3,
L726,IF($V$3=ID!$M$3,
M726,IF($V$3=ID!$N$3,
N726,"")))))))</f>
        <v>0</v>
      </c>
      <c r="W726" s="218"/>
      <c r="X726" s="218"/>
      <c r="Y726" s="218"/>
      <c r="Z726" s="218"/>
      <c r="AA726" s="218"/>
      <c r="AB726" s="219"/>
      <c r="AC726" s="85"/>
      <c r="AD726" s="73"/>
      <c r="AE726" s="73"/>
      <c r="AF726" s="4"/>
    </row>
    <row r="727" spans="1:32" ht="14" hidden="1">
      <c r="A727" s="85"/>
      <c r="B727" s="143">
        <f>ID!B396</f>
        <v>0</v>
      </c>
      <c r="C727" s="299">
        <f>ID!C396</f>
        <v>0</v>
      </c>
      <c r="D727" s="299">
        <f>ID!D396</f>
        <v>0</v>
      </c>
      <c r="E727" s="299">
        <f>ID!E396</f>
        <v>0</v>
      </c>
      <c r="F727" s="6">
        <f>ID!F396</f>
        <v>0</v>
      </c>
      <c r="G727" s="299">
        <f>ID!G396</f>
        <v>0</v>
      </c>
      <c r="H727" s="299">
        <f>ID!H396</f>
        <v>0</v>
      </c>
      <c r="I727" s="299">
        <f>ID!I396</f>
        <v>0</v>
      </c>
      <c r="J727" s="299">
        <f>ID!J396</f>
        <v>0</v>
      </c>
      <c r="K727" s="299">
        <f>ID!K396</f>
        <v>0</v>
      </c>
      <c r="L727" s="299">
        <f>ID!L396</f>
        <v>0</v>
      </c>
      <c r="M727" s="299">
        <f>ID!M396</f>
        <v>0</v>
      </c>
      <c r="N727" s="299">
        <f>ID!N396</f>
        <v>0</v>
      </c>
      <c r="O727" s="299">
        <f>ID!O396</f>
        <v>0</v>
      </c>
      <c r="P727" s="299">
        <f>ID!P396</f>
        <v>0</v>
      </c>
      <c r="Q727" s="299">
        <f>ID!Q396</f>
        <v>0</v>
      </c>
      <c r="R727" s="143">
        <f>ID!R396</f>
        <v>0</v>
      </c>
      <c r="S727" s="273"/>
      <c r="T727" s="198"/>
      <c r="U727" s="198"/>
      <c r="V727" s="112">
        <f>IF($V$3=ID!$H$3,
H727,IF($V$3=ID!$I$3,
I727,IF($V$3=ID!$J$3,
J727,IF($V$3=ID!$K$3,
K727,IF($V$3=ID!$L$3,
L727,IF($V$3=ID!$M$3,
M727,IF($V$3=ID!$N$3,
N727,"")))))))</f>
        <v>0</v>
      </c>
      <c r="W727" s="85"/>
      <c r="X727" s="105"/>
      <c r="Y727" s="105"/>
      <c r="Z727" s="105"/>
      <c r="AA727" s="105"/>
      <c r="AB727" s="85"/>
      <c r="AC727" s="85"/>
      <c r="AD727" s="73"/>
      <c r="AE727" s="73"/>
      <c r="AF727" s="4"/>
    </row>
    <row r="728" spans="1:32" ht="14" hidden="1">
      <c r="A728" s="85"/>
      <c r="B728" s="226">
        <f>ID!B397</f>
        <v>0</v>
      </c>
      <c r="C728" s="359" t="str">
        <f>ID!C397</f>
        <v>23. &lt;For future use&gt;</v>
      </c>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225"/>
      <c r="AC728" s="85"/>
      <c r="AD728" s="73"/>
      <c r="AE728" s="73"/>
      <c r="AF728" s="4"/>
    </row>
    <row r="729" spans="1:32" ht="15" hidden="1">
      <c r="A729" s="85"/>
      <c r="B729" s="227">
        <f>ID!B398</f>
        <v>0</v>
      </c>
      <c r="C729" s="353" t="str">
        <f>ID!C398</f>
        <v>EMPTY</v>
      </c>
      <c r="D729" s="208" t="str">
        <f>ID!D398</f>
        <v>EMPTY</v>
      </c>
      <c r="E729" s="208" t="str">
        <f>ID!E398</f>
        <v>A</v>
      </c>
      <c r="F729" s="208" t="str">
        <f>ID!F398</f>
        <v>EMPTY-A</v>
      </c>
      <c r="G729" s="208" t="str">
        <f>ID!G398</f>
        <v>EMPTY-A</v>
      </c>
      <c r="H729" s="208">
        <f>ID!H398</f>
        <v>0</v>
      </c>
      <c r="I729" s="208">
        <f>ID!I398</f>
        <v>0</v>
      </c>
      <c r="J729" s="208">
        <f>ID!J398</f>
        <v>0</v>
      </c>
      <c r="K729" s="208">
        <f>ID!K398</f>
        <v>0</v>
      </c>
      <c r="L729" s="208">
        <f>ID!L398</f>
        <v>0</v>
      </c>
      <c r="M729" s="208">
        <f>ID!M398</f>
        <v>0</v>
      </c>
      <c r="N729" s="208">
        <f>ID!N398</f>
        <v>0</v>
      </c>
      <c r="O729" s="208" t="str">
        <f>ID!O398</f>
        <v>INT</v>
      </c>
      <c r="P729" s="208" t="str">
        <f>ID!P398</f>
        <v>TBA23</v>
      </c>
      <c r="Q729" s="208">
        <f>ID!Q398</f>
        <v>1</v>
      </c>
      <c r="R729" s="354">
        <f>ID!R398</f>
        <v>0</v>
      </c>
      <c r="S729" s="324"/>
      <c r="T729" s="311"/>
      <c r="U729" s="87">
        <f>IFERROR(VLOOKUP(AE729,timeToFix,3),"")</f>
        <v>0</v>
      </c>
      <c r="V729" s="112">
        <f>IF($V$3=ID!$H$3,
H729,IF($V$3=ID!$I$3,
I729,IF($V$3=ID!$J$3,
J729,IF($V$3=ID!$K$3,
K729,IF($V$3=ID!$L$3,
L729,IF($V$3=ID!$M$3,
M729,IF($V$3=ID!$N$3,
N729,"")))))))</f>
        <v>0</v>
      </c>
      <c r="W729" s="311"/>
      <c r="X729" s="313" t="str">
        <f>ID!AB398</f>
        <v>No Response</v>
      </c>
      <c r="Y729" s="313" t="str">
        <f>Faculty!AB398</f>
        <v>No Response</v>
      </c>
      <c r="Z729" s="313" t="str">
        <f>'Reviewer 1'!AB398</f>
        <v>No Response</v>
      </c>
      <c r="AA729" s="313" t="str">
        <f>'Reviewer 2'!AC410</f>
        <v>No Response</v>
      </c>
      <c r="AB729" s="216"/>
      <c r="AC729" s="85"/>
      <c r="AD729" s="157" t="str">
        <f>IFERROR(VLOOKUP(ID!AB398,RubricConversion,2,FALSE),"")</f>
        <v>NR</v>
      </c>
      <c r="AE729" s="157" t="str">
        <f>IFERROR(VLOOKUP(AD729,scale,2,FALSE),"")</f>
        <v>No Response</v>
      </c>
      <c r="AF729" s="4"/>
    </row>
    <row r="730" spans="1:32" ht="98" hidden="1">
      <c r="A730" s="85"/>
      <c r="B730" s="227"/>
      <c r="C730" s="324"/>
      <c r="D730" s="208"/>
      <c r="E730" s="208"/>
      <c r="F730" s="208"/>
      <c r="G730" s="208"/>
      <c r="H730" s="208"/>
      <c r="I730" s="208"/>
      <c r="J730" s="208"/>
      <c r="K730" s="208"/>
      <c r="L730" s="208"/>
      <c r="M730" s="208"/>
      <c r="N730" s="208"/>
      <c r="O730" s="208"/>
      <c r="P730" s="208"/>
      <c r="Q730" s="208"/>
      <c r="R730" s="311"/>
      <c r="S730" s="104" t="str">
        <f>CONCATENATE(ID!X398,CHAR(10),CHAR(10),Faculty!X398,CHAR(10),CHAR(10),'Reviewer 1'!X398,CHAR(10),CHAR(10),'Reviewer 2'!X410)</f>
        <v xml:space="preserve">
</v>
      </c>
      <c r="T730" s="311"/>
      <c r="U730" s="208"/>
      <c r="V730" s="112">
        <f>IF($V$3=ID!$H$3,
H730,IF($V$3=ID!$I$3,
I730,IF($V$3=ID!$J$3,
J730,IF($V$3=ID!$K$3,
K730,IF($V$3=ID!$L$3,
L730,IF($V$3=ID!$M$3,
M730,IF($V$3=ID!$N$3,
N730,"")))))))</f>
        <v>0</v>
      </c>
      <c r="W730" s="311"/>
      <c r="X730" s="311"/>
      <c r="Y730" s="311"/>
      <c r="Z730" s="311"/>
      <c r="AA730" s="311"/>
      <c r="AB730" s="216"/>
      <c r="AC730" s="85"/>
      <c r="AD730" s="73"/>
      <c r="AE730" s="73"/>
      <c r="AF730" s="4"/>
    </row>
    <row r="731" spans="1:32" ht="15" hidden="1">
      <c r="A731" s="85"/>
      <c r="B731" s="227">
        <f>ID!B399</f>
        <v>0</v>
      </c>
      <c r="C731" s="324"/>
      <c r="D731" s="208" t="str">
        <f>ID!D399</f>
        <v>EMPTY</v>
      </c>
      <c r="E731" s="208" t="str">
        <f>ID!E399</f>
        <v>B</v>
      </c>
      <c r="F731" s="208" t="str">
        <f>ID!F399</f>
        <v>EMPTY-B</v>
      </c>
      <c r="G731" s="208" t="str">
        <f>ID!G399</f>
        <v>EMPTY-B</v>
      </c>
      <c r="H731" s="208">
        <f>ID!H399</f>
        <v>0</v>
      </c>
      <c r="I731" s="208">
        <f>ID!I399</f>
        <v>0</v>
      </c>
      <c r="J731" s="208">
        <f>ID!J399</f>
        <v>0</v>
      </c>
      <c r="K731" s="208">
        <f>ID!K399</f>
        <v>0</v>
      </c>
      <c r="L731" s="208">
        <f>ID!L399</f>
        <v>0</v>
      </c>
      <c r="M731" s="208">
        <f>ID!M399</f>
        <v>0</v>
      </c>
      <c r="N731" s="208">
        <f>ID!N399</f>
        <v>0</v>
      </c>
      <c r="O731" s="208" t="str">
        <f>ID!O399</f>
        <v>INT</v>
      </c>
      <c r="P731" s="208" t="str">
        <f>ID!P399</f>
        <v>TBA23</v>
      </c>
      <c r="Q731" s="208">
        <f>ID!Q399</f>
        <v>2</v>
      </c>
      <c r="R731" s="354">
        <f>ID!R399</f>
        <v>0</v>
      </c>
      <c r="S731" s="324"/>
      <c r="T731" s="311"/>
      <c r="U731" s="87">
        <f>IFERROR(VLOOKUP(AE731,timeToFix,3),"")</f>
        <v>0</v>
      </c>
      <c r="V731" s="112">
        <f>IF($V$3=ID!$H$3,
H731,IF($V$3=ID!$I$3,
I731,IF($V$3=ID!$J$3,
J731,IF($V$3=ID!$K$3,
K731,IF($V$3=ID!$L$3,
L731,IF($V$3=ID!$M$3,
M731,IF($V$3=ID!$N$3,
N731,"")))))))</f>
        <v>0</v>
      </c>
      <c r="W731" s="311"/>
      <c r="X731" s="313" t="str">
        <f>ID!AB399</f>
        <v>No Response</v>
      </c>
      <c r="Y731" s="313" t="str">
        <f>Faculty!AB399</f>
        <v>No Response</v>
      </c>
      <c r="Z731" s="313" t="str">
        <f>'Reviewer 1'!AB399</f>
        <v>No Response</v>
      </c>
      <c r="AA731" s="313" t="str">
        <f>'Reviewer 2'!AC411</f>
        <v>No Response</v>
      </c>
      <c r="AB731" s="216"/>
      <c r="AC731" s="85"/>
      <c r="AD731" s="157" t="str">
        <f>IFERROR(VLOOKUP(ID!AB399,RubricConversion,2,FALSE),"")</f>
        <v>NR</v>
      </c>
      <c r="AE731" s="157" t="str">
        <f>IFERROR(VLOOKUP(AD731,scale,2,FALSE),"")</f>
        <v>No Response</v>
      </c>
      <c r="AF731" s="4"/>
    </row>
    <row r="732" spans="1:32" ht="98" hidden="1">
      <c r="A732" s="85"/>
      <c r="B732" s="227"/>
      <c r="C732" s="324"/>
      <c r="D732" s="208"/>
      <c r="E732" s="208"/>
      <c r="F732" s="208"/>
      <c r="G732" s="208"/>
      <c r="H732" s="208"/>
      <c r="I732" s="208"/>
      <c r="J732" s="208"/>
      <c r="K732" s="208"/>
      <c r="L732" s="208"/>
      <c r="M732" s="208"/>
      <c r="N732" s="208"/>
      <c r="O732" s="208"/>
      <c r="P732" s="208"/>
      <c r="Q732" s="208"/>
      <c r="R732" s="311"/>
      <c r="S732" s="104" t="str">
        <f>CONCATENATE(ID!X399,CHAR(10),CHAR(10),Faculty!X399,CHAR(10),CHAR(10),'Reviewer 1'!X399,CHAR(10),CHAR(10),'Reviewer 2'!X411)</f>
        <v xml:space="preserve">
</v>
      </c>
      <c r="T732" s="311"/>
      <c r="U732" s="208"/>
      <c r="V732" s="112">
        <f>IF($V$3=ID!$H$3,
H732,IF($V$3=ID!$I$3,
I732,IF($V$3=ID!$J$3,
J732,IF($V$3=ID!$K$3,
K732,IF($V$3=ID!$L$3,
L732,IF($V$3=ID!$M$3,
M732,IF($V$3=ID!$N$3,
N732,"")))))))</f>
        <v>0</v>
      </c>
      <c r="W732" s="311"/>
      <c r="X732" s="311"/>
      <c r="Y732" s="311"/>
      <c r="Z732" s="311"/>
      <c r="AA732" s="311"/>
      <c r="AB732" s="216"/>
      <c r="AC732" s="85"/>
      <c r="AD732" s="73"/>
      <c r="AE732" s="73"/>
      <c r="AF732" s="4"/>
    </row>
    <row r="733" spans="1:32" ht="15" hidden="1">
      <c r="A733" s="85"/>
      <c r="B733" s="227">
        <f>ID!B400</f>
        <v>0</v>
      </c>
      <c r="C733" s="324"/>
      <c r="D733" s="208" t="str">
        <f>ID!D400</f>
        <v>EMPTY</v>
      </c>
      <c r="E733" s="208" t="str">
        <f>ID!E400</f>
        <v>C</v>
      </c>
      <c r="F733" s="208" t="str">
        <f>ID!F400</f>
        <v>EMPTY-C</v>
      </c>
      <c r="G733" s="208" t="str">
        <f>ID!G400</f>
        <v>EMPTY-C</v>
      </c>
      <c r="H733" s="208">
        <f>ID!H400</f>
        <v>0</v>
      </c>
      <c r="I733" s="208">
        <f>ID!I400</f>
        <v>0</v>
      </c>
      <c r="J733" s="208">
        <f>ID!J400</f>
        <v>0</v>
      </c>
      <c r="K733" s="208">
        <f>ID!K400</f>
        <v>0</v>
      </c>
      <c r="L733" s="208">
        <f>ID!L400</f>
        <v>0</v>
      </c>
      <c r="M733" s="208">
        <f>ID!M400</f>
        <v>0</v>
      </c>
      <c r="N733" s="208">
        <f>ID!N400</f>
        <v>0</v>
      </c>
      <c r="O733" s="208" t="str">
        <f>ID!O400</f>
        <v>INT</v>
      </c>
      <c r="P733" s="208" t="str">
        <f>ID!P400</f>
        <v>TBA23</v>
      </c>
      <c r="Q733" s="208">
        <f>ID!Q400</f>
        <v>3</v>
      </c>
      <c r="R733" s="354">
        <f>ID!R400</f>
        <v>0</v>
      </c>
      <c r="S733" s="324"/>
      <c r="T733" s="311"/>
      <c r="U733" s="87">
        <f>IFERROR(VLOOKUP(AE733,timeToFix,3),"")</f>
        <v>0</v>
      </c>
      <c r="V733" s="112">
        <f>IF($V$3=ID!$H$3,
H733,IF($V$3=ID!$I$3,
I733,IF($V$3=ID!$J$3,
J733,IF($V$3=ID!$K$3,
K733,IF($V$3=ID!$L$3,
L733,IF($V$3=ID!$M$3,
M733,IF($V$3=ID!$N$3,
N733,"")))))))</f>
        <v>0</v>
      </c>
      <c r="W733" s="311"/>
      <c r="X733" s="313" t="str">
        <f>ID!AB400</f>
        <v>No Response</v>
      </c>
      <c r="Y733" s="313" t="str">
        <f>Faculty!AB400</f>
        <v>No Response</v>
      </c>
      <c r="Z733" s="313" t="str">
        <f>'Reviewer 1'!AB400</f>
        <v>No Response</v>
      </c>
      <c r="AA733" s="313" t="str">
        <f>'Reviewer 2'!AC412</f>
        <v>No Response</v>
      </c>
      <c r="AB733" s="216"/>
      <c r="AC733" s="85"/>
      <c r="AD733" s="157" t="str">
        <f>IFERROR(VLOOKUP(ID!AB400,RubricConversion,2,FALSE),"")</f>
        <v>NR</v>
      </c>
      <c r="AE733" s="157" t="str">
        <f>IFERROR(VLOOKUP(AD733,scale,2,FALSE),"")</f>
        <v>No Response</v>
      </c>
      <c r="AF733" s="4"/>
    </row>
    <row r="734" spans="1:32" ht="98" hidden="1">
      <c r="A734" s="85"/>
      <c r="B734" s="227"/>
      <c r="C734" s="324"/>
      <c r="D734" s="208"/>
      <c r="E734" s="208"/>
      <c r="F734" s="208"/>
      <c r="G734" s="208"/>
      <c r="H734" s="208"/>
      <c r="I734" s="208"/>
      <c r="J734" s="208"/>
      <c r="K734" s="208"/>
      <c r="L734" s="208"/>
      <c r="M734" s="208"/>
      <c r="N734" s="208"/>
      <c r="O734" s="208"/>
      <c r="P734" s="208"/>
      <c r="Q734" s="208"/>
      <c r="R734" s="311"/>
      <c r="S734" s="104" t="str">
        <f>CONCATENATE(ID!X400,CHAR(10),CHAR(10),Faculty!X400,CHAR(10),CHAR(10),'Reviewer 1'!X400,CHAR(10),CHAR(10),'Reviewer 2'!X412)</f>
        <v xml:space="preserve">
</v>
      </c>
      <c r="T734" s="311"/>
      <c r="U734" s="208"/>
      <c r="V734" s="112">
        <f>IF($V$3=ID!$H$3,
H734,IF($V$3=ID!$I$3,
I734,IF($V$3=ID!$J$3,
J734,IF($V$3=ID!$K$3,
K734,IF($V$3=ID!$L$3,
L734,IF($V$3=ID!$M$3,
M734,IF($V$3=ID!$N$3,
N734,"")))))))</f>
        <v>0</v>
      </c>
      <c r="W734" s="311"/>
      <c r="X734" s="311"/>
      <c r="Y734" s="311"/>
      <c r="Z734" s="311"/>
      <c r="AA734" s="311"/>
      <c r="AB734" s="216"/>
      <c r="AC734" s="85"/>
      <c r="AD734" s="73"/>
      <c r="AE734" s="73"/>
      <c r="AF734" s="4"/>
    </row>
    <row r="735" spans="1:32" ht="15" hidden="1">
      <c r="A735" s="85"/>
      <c r="B735" s="227">
        <f>ID!B401</f>
        <v>0</v>
      </c>
      <c r="C735" s="324"/>
      <c r="D735" s="208" t="str">
        <f>ID!D401</f>
        <v>EMPTY</v>
      </c>
      <c r="E735" s="208" t="str">
        <f>ID!E401</f>
        <v>D</v>
      </c>
      <c r="F735" s="208" t="str">
        <f>ID!F401</f>
        <v>EMPTY-D</v>
      </c>
      <c r="G735" s="208" t="str">
        <f>ID!G401</f>
        <v>EMPTY-D</v>
      </c>
      <c r="H735" s="208">
        <f>ID!H401</f>
        <v>0</v>
      </c>
      <c r="I735" s="208">
        <f>ID!I401</f>
        <v>0</v>
      </c>
      <c r="J735" s="208">
        <f>ID!J401</f>
        <v>0</v>
      </c>
      <c r="K735" s="208">
        <f>ID!K401</f>
        <v>0</v>
      </c>
      <c r="L735" s="208">
        <f>ID!L401</f>
        <v>0</v>
      </c>
      <c r="M735" s="208">
        <f>ID!M401</f>
        <v>0</v>
      </c>
      <c r="N735" s="208">
        <f>ID!N401</f>
        <v>0</v>
      </c>
      <c r="O735" s="208" t="str">
        <f>ID!O401</f>
        <v>INT</v>
      </c>
      <c r="P735" s="208" t="str">
        <f>ID!P401</f>
        <v>TBA23</v>
      </c>
      <c r="Q735" s="208">
        <f>ID!Q401</f>
        <v>4</v>
      </c>
      <c r="R735" s="354">
        <f>ID!R401</f>
        <v>0</v>
      </c>
      <c r="S735" s="324"/>
      <c r="T735" s="311"/>
      <c r="U735" s="87">
        <f>IFERROR(VLOOKUP(AE735,timeToFix,3),"")</f>
        <v>0</v>
      </c>
      <c r="V735" s="112">
        <f>IF($V$3=ID!$H$3,
H735,IF($V$3=ID!$I$3,
I735,IF($V$3=ID!$J$3,
J735,IF($V$3=ID!$K$3,
K735,IF($V$3=ID!$L$3,
L735,IF($V$3=ID!$M$3,
M735,IF($V$3=ID!$N$3,
N735,"")))))))</f>
        <v>0</v>
      </c>
      <c r="W735" s="311"/>
      <c r="X735" s="313" t="str">
        <f>ID!AB401</f>
        <v>No Response</v>
      </c>
      <c r="Y735" s="313" t="str">
        <f>Faculty!AB401</f>
        <v>No Response</v>
      </c>
      <c r="Z735" s="313" t="str">
        <f>'Reviewer 1'!AB401</f>
        <v>No Response</v>
      </c>
      <c r="AA735" s="313" t="str">
        <f>'Reviewer 2'!AC413</f>
        <v>No Response</v>
      </c>
      <c r="AB735" s="216"/>
      <c r="AC735" s="85"/>
      <c r="AD735" s="157" t="str">
        <f>IFERROR(VLOOKUP(ID!AB401,RubricConversion,2,FALSE),"")</f>
        <v>NR</v>
      </c>
      <c r="AE735" s="157" t="str">
        <f>IFERROR(VLOOKUP(AD735,scale,2,FALSE),"")</f>
        <v>No Response</v>
      </c>
      <c r="AF735" s="4"/>
    </row>
    <row r="736" spans="1:32" ht="98" hidden="1">
      <c r="A736" s="85"/>
      <c r="B736" s="227"/>
      <c r="C736" s="324"/>
      <c r="D736" s="208"/>
      <c r="E736" s="208"/>
      <c r="F736" s="208"/>
      <c r="G736" s="208"/>
      <c r="H736" s="208"/>
      <c r="I736" s="208"/>
      <c r="J736" s="208"/>
      <c r="K736" s="208"/>
      <c r="L736" s="208"/>
      <c r="M736" s="208"/>
      <c r="N736" s="208"/>
      <c r="O736" s="208"/>
      <c r="P736" s="208"/>
      <c r="Q736" s="208"/>
      <c r="R736" s="311"/>
      <c r="S736" s="104" t="str">
        <f>CONCATENATE(ID!X401,CHAR(10),CHAR(10),Faculty!X401,CHAR(10),CHAR(10),'Reviewer 1'!X401,CHAR(10),CHAR(10),'Reviewer 2'!X413)</f>
        <v xml:space="preserve">
</v>
      </c>
      <c r="T736" s="311"/>
      <c r="U736" s="208"/>
      <c r="V736" s="112">
        <f>IF($V$3=ID!$H$3,
H736,IF($V$3=ID!$I$3,
I736,IF($V$3=ID!$J$3,
J736,IF($V$3=ID!$K$3,
K736,IF($V$3=ID!$L$3,
L736,IF($V$3=ID!$M$3,
M736,IF($V$3=ID!$N$3,
N736,"")))))))</f>
        <v>0</v>
      </c>
      <c r="W736" s="311"/>
      <c r="X736" s="311"/>
      <c r="Y736" s="311"/>
      <c r="Z736" s="311"/>
      <c r="AA736" s="311"/>
      <c r="AB736" s="216"/>
      <c r="AC736" s="85"/>
      <c r="AD736" s="73"/>
      <c r="AE736" s="73"/>
      <c r="AF736" s="4"/>
    </row>
    <row r="737" spans="1:32" ht="15" hidden="1">
      <c r="A737" s="85"/>
      <c r="B737" s="227">
        <f>ID!B402</f>
        <v>0</v>
      </c>
      <c r="C737" s="324"/>
      <c r="D737" s="208" t="str">
        <f>ID!D402</f>
        <v>EMPTY</v>
      </c>
      <c r="E737" s="208" t="str">
        <f>ID!E402</f>
        <v>E</v>
      </c>
      <c r="F737" s="208" t="str">
        <f>ID!F402</f>
        <v>EMPTY-E</v>
      </c>
      <c r="G737" s="208" t="str">
        <f>ID!G402</f>
        <v>EMPTY-E</v>
      </c>
      <c r="H737" s="208">
        <f>ID!H402</f>
        <v>0</v>
      </c>
      <c r="I737" s="208">
        <f>ID!I402</f>
        <v>0</v>
      </c>
      <c r="J737" s="208">
        <f>ID!J402</f>
        <v>0</v>
      </c>
      <c r="K737" s="208">
        <f>ID!K402</f>
        <v>0</v>
      </c>
      <c r="L737" s="208">
        <f>ID!L402</f>
        <v>0</v>
      </c>
      <c r="M737" s="208">
        <f>ID!M402</f>
        <v>0</v>
      </c>
      <c r="N737" s="208">
        <f>ID!N402</f>
        <v>0</v>
      </c>
      <c r="O737" s="208" t="str">
        <f>ID!O402</f>
        <v>INT</v>
      </c>
      <c r="P737" s="208" t="str">
        <f>ID!P402</f>
        <v>TBA23</v>
      </c>
      <c r="Q737" s="208">
        <f>ID!Q402</f>
        <v>5</v>
      </c>
      <c r="R737" s="354">
        <f>ID!R402</f>
        <v>0</v>
      </c>
      <c r="S737" s="324"/>
      <c r="T737" s="311"/>
      <c r="U737" s="87">
        <f>IFERROR(VLOOKUP(AE737,timeToFix,3),"")</f>
        <v>0</v>
      </c>
      <c r="V737" s="112">
        <f>IF($V$3=ID!$H$3,
H737,IF($V$3=ID!$I$3,
I737,IF($V$3=ID!$J$3,
J737,IF($V$3=ID!$K$3,
K737,IF($V$3=ID!$L$3,
L737,IF($V$3=ID!$M$3,
M737,IF($V$3=ID!$N$3,
N737,"")))))))</f>
        <v>0</v>
      </c>
      <c r="W737" s="311"/>
      <c r="X737" s="313" t="str">
        <f>ID!AB402</f>
        <v>No Response</v>
      </c>
      <c r="Y737" s="313" t="str">
        <f>Faculty!AB402</f>
        <v>No Response</v>
      </c>
      <c r="Z737" s="313" t="str">
        <f>'Reviewer 1'!AB402</f>
        <v>No Response</v>
      </c>
      <c r="AA737" s="313" t="str">
        <f>'Reviewer 2'!AC414</f>
        <v>No Response</v>
      </c>
      <c r="AB737" s="216"/>
      <c r="AC737" s="85"/>
      <c r="AD737" s="157" t="str">
        <f>IFERROR(VLOOKUP(ID!AB402,RubricConversion,2,FALSE),"")</f>
        <v>NR</v>
      </c>
      <c r="AE737" s="157" t="str">
        <f>IFERROR(VLOOKUP(AD737,scale,2,FALSE),"")</f>
        <v>No Response</v>
      </c>
      <c r="AF737" s="4"/>
    </row>
    <row r="738" spans="1:32" ht="98" hidden="1">
      <c r="A738" s="85"/>
      <c r="B738" s="227"/>
      <c r="C738" s="324"/>
      <c r="D738" s="208"/>
      <c r="E738" s="208"/>
      <c r="F738" s="208"/>
      <c r="G738" s="208"/>
      <c r="H738" s="208"/>
      <c r="I738" s="208"/>
      <c r="J738" s="208"/>
      <c r="K738" s="208"/>
      <c r="L738" s="208"/>
      <c r="M738" s="208"/>
      <c r="N738" s="208"/>
      <c r="O738" s="208"/>
      <c r="P738" s="208"/>
      <c r="Q738" s="208"/>
      <c r="R738" s="311"/>
      <c r="S738" s="104" t="str">
        <f>CONCATENATE(ID!X402,CHAR(10),CHAR(10),Faculty!X402,CHAR(10),CHAR(10),'Reviewer 1'!X402,CHAR(10),CHAR(10),'Reviewer 2'!X414)</f>
        <v xml:space="preserve">
</v>
      </c>
      <c r="T738" s="311"/>
      <c r="U738" s="208"/>
      <c r="V738" s="112">
        <f>IF($V$3=ID!$H$3,
H738,IF($V$3=ID!$I$3,
I738,IF($V$3=ID!$J$3,
J738,IF($V$3=ID!$K$3,
K738,IF($V$3=ID!$L$3,
L738,IF($V$3=ID!$M$3,
M738,IF($V$3=ID!$N$3,
N738,"")))))))</f>
        <v>0</v>
      </c>
      <c r="W738" s="311"/>
      <c r="X738" s="311"/>
      <c r="Y738" s="311"/>
      <c r="Z738" s="311"/>
      <c r="AA738" s="311"/>
      <c r="AB738" s="216"/>
      <c r="AC738" s="85"/>
      <c r="AD738" s="73"/>
      <c r="AE738" s="73"/>
      <c r="AF738" s="4"/>
    </row>
    <row r="739" spans="1:32" ht="15" hidden="1">
      <c r="A739" s="85"/>
      <c r="B739" s="227">
        <f>ID!B403</f>
        <v>0</v>
      </c>
      <c r="C739" s="324"/>
      <c r="D739" s="208" t="str">
        <f>ID!D403</f>
        <v>EMPTY</v>
      </c>
      <c r="E739" s="208" t="str">
        <f>ID!E403</f>
        <v>F</v>
      </c>
      <c r="F739" s="208" t="str">
        <f>ID!F403</f>
        <v>EMPTY-F</v>
      </c>
      <c r="G739" s="208" t="str">
        <f>ID!G403</f>
        <v>EMPTY-F</v>
      </c>
      <c r="H739" s="208">
        <f>ID!H403</f>
        <v>0</v>
      </c>
      <c r="I739" s="208">
        <f>ID!I403</f>
        <v>0</v>
      </c>
      <c r="J739" s="208">
        <f>ID!J403</f>
        <v>0</v>
      </c>
      <c r="K739" s="208">
        <f>ID!K403</f>
        <v>0</v>
      </c>
      <c r="L739" s="208">
        <f>ID!L403</f>
        <v>0</v>
      </c>
      <c r="M739" s="208">
        <f>ID!M403</f>
        <v>0</v>
      </c>
      <c r="N739" s="208">
        <f>ID!N403</f>
        <v>0</v>
      </c>
      <c r="O739" s="208" t="str">
        <f>ID!O403</f>
        <v>INT</v>
      </c>
      <c r="P739" s="208" t="str">
        <f>ID!P403</f>
        <v>TBA23</v>
      </c>
      <c r="Q739" s="208">
        <f>ID!Q403</f>
        <v>6</v>
      </c>
      <c r="R739" s="354">
        <f>ID!R403</f>
        <v>0</v>
      </c>
      <c r="S739" s="324"/>
      <c r="T739" s="311"/>
      <c r="U739" s="87">
        <f>IFERROR(VLOOKUP(AE739,timeToFix,3),"")</f>
        <v>0</v>
      </c>
      <c r="V739" s="112">
        <f>IF($V$3=ID!$H$3,
H739,IF($V$3=ID!$I$3,
I739,IF($V$3=ID!$J$3,
J739,IF($V$3=ID!$K$3,
K739,IF($V$3=ID!$L$3,
L739,IF($V$3=ID!$M$3,
M739,IF($V$3=ID!$N$3,
N739,"")))))))</f>
        <v>0</v>
      </c>
      <c r="W739" s="311"/>
      <c r="X739" s="313" t="str">
        <f>ID!AB403</f>
        <v>No Response</v>
      </c>
      <c r="Y739" s="313" t="str">
        <f>Faculty!AB403</f>
        <v>No Response</v>
      </c>
      <c r="Z739" s="313" t="str">
        <f>'Reviewer 1'!AB403</f>
        <v>No Response</v>
      </c>
      <c r="AA739" s="313" t="str">
        <f>'Reviewer 2'!AC415</f>
        <v>No Response</v>
      </c>
      <c r="AB739" s="216"/>
      <c r="AC739" s="85"/>
      <c r="AD739" s="157" t="str">
        <f>IFERROR(VLOOKUP(ID!AB403,RubricConversion,2,FALSE),"")</f>
        <v>NR</v>
      </c>
      <c r="AE739" s="157" t="str">
        <f>IFERROR(VLOOKUP(AD739,scale,2,FALSE),"")</f>
        <v>No Response</v>
      </c>
      <c r="AF739" s="4"/>
    </row>
    <row r="740" spans="1:32" ht="98" hidden="1">
      <c r="A740" s="85"/>
      <c r="B740" s="227"/>
      <c r="C740" s="324"/>
      <c r="D740" s="208"/>
      <c r="E740" s="208"/>
      <c r="F740" s="208"/>
      <c r="G740" s="208"/>
      <c r="H740" s="208"/>
      <c r="I740" s="208"/>
      <c r="J740" s="208"/>
      <c r="K740" s="208"/>
      <c r="L740" s="208"/>
      <c r="M740" s="208"/>
      <c r="N740" s="208"/>
      <c r="O740" s="208"/>
      <c r="P740" s="208"/>
      <c r="Q740" s="208"/>
      <c r="R740" s="311"/>
      <c r="S740" s="104" t="str">
        <f>CONCATENATE(ID!X403,CHAR(10),CHAR(10),Faculty!X403,CHAR(10),CHAR(10),'Reviewer 1'!X403,CHAR(10),CHAR(10),'Reviewer 2'!X415)</f>
        <v xml:space="preserve">
</v>
      </c>
      <c r="T740" s="311"/>
      <c r="U740" s="208"/>
      <c r="V740" s="112">
        <f>IF($V$3=ID!$H$3,
H740,IF($V$3=ID!$I$3,
I740,IF($V$3=ID!$J$3,
J740,IF($V$3=ID!$K$3,
K740,IF($V$3=ID!$L$3,
L740,IF($V$3=ID!$M$3,
M740,IF($V$3=ID!$N$3,
N740,"")))))))</f>
        <v>0</v>
      </c>
      <c r="W740" s="311"/>
      <c r="X740" s="311"/>
      <c r="Y740" s="311"/>
      <c r="Z740" s="311"/>
      <c r="AA740" s="311"/>
      <c r="AB740" s="216"/>
      <c r="AC740" s="85"/>
      <c r="AD740" s="73"/>
      <c r="AE740" s="73"/>
      <c r="AF740" s="4"/>
    </row>
    <row r="741" spans="1:32" ht="15" hidden="1">
      <c r="A741" s="85"/>
      <c r="B741" s="227">
        <f>ID!B404</f>
        <v>0</v>
      </c>
      <c r="C741" s="324"/>
      <c r="D741" s="208" t="str">
        <f>ID!D404</f>
        <v>EMPTY</v>
      </c>
      <c r="E741" s="208" t="str">
        <f>ID!E404</f>
        <v>G</v>
      </c>
      <c r="F741" s="208" t="str">
        <f>ID!F404</f>
        <v>EMPTY-G</v>
      </c>
      <c r="G741" s="208" t="str">
        <f>ID!G404</f>
        <v>EMPTY-G</v>
      </c>
      <c r="H741" s="208">
        <f>ID!H404</f>
        <v>0</v>
      </c>
      <c r="I741" s="208">
        <f>ID!I404</f>
        <v>0</v>
      </c>
      <c r="J741" s="208">
        <f>ID!J404</f>
        <v>0</v>
      </c>
      <c r="K741" s="208">
        <f>ID!K404</f>
        <v>0</v>
      </c>
      <c r="L741" s="208">
        <f>ID!L404</f>
        <v>0</v>
      </c>
      <c r="M741" s="208">
        <f>ID!M404</f>
        <v>0</v>
      </c>
      <c r="N741" s="208">
        <f>ID!N404</f>
        <v>0</v>
      </c>
      <c r="O741" s="208" t="str">
        <f>ID!O404</f>
        <v>INT</v>
      </c>
      <c r="P741" s="208" t="str">
        <f>ID!P404</f>
        <v>TBA23</v>
      </c>
      <c r="Q741" s="208">
        <f>ID!Q404</f>
        <v>7</v>
      </c>
      <c r="R741" s="354">
        <f>ID!R404</f>
        <v>0</v>
      </c>
      <c r="S741" s="324"/>
      <c r="T741" s="311"/>
      <c r="U741" s="87">
        <f>IFERROR(VLOOKUP(AE741,timeToFix,3),"")</f>
        <v>0</v>
      </c>
      <c r="V741" s="112">
        <f>IF($V$3=ID!$H$3,
H741,IF($V$3=ID!$I$3,
I741,IF($V$3=ID!$J$3,
J741,IF($V$3=ID!$K$3,
K741,IF($V$3=ID!$L$3,
L741,IF($V$3=ID!$M$3,
M741,IF($V$3=ID!$N$3,
N741,"")))))))</f>
        <v>0</v>
      </c>
      <c r="W741" s="311"/>
      <c r="X741" s="313" t="str">
        <f>ID!AB404</f>
        <v>No Response</v>
      </c>
      <c r="Y741" s="313" t="str">
        <f>Faculty!AB404</f>
        <v>No Response</v>
      </c>
      <c r="Z741" s="313" t="str">
        <f>'Reviewer 1'!AB404</f>
        <v>No Response</v>
      </c>
      <c r="AA741" s="313" t="str">
        <f>'Reviewer 2'!AC416</f>
        <v>No Response</v>
      </c>
      <c r="AB741" s="216"/>
      <c r="AC741" s="85"/>
      <c r="AD741" s="157" t="str">
        <f>IFERROR(VLOOKUP(ID!AB404,RubricConversion,2,FALSE),"")</f>
        <v>NR</v>
      </c>
      <c r="AE741" s="157" t="str">
        <f>IFERROR(VLOOKUP(AD741,scale,2,FALSE),"")</f>
        <v>No Response</v>
      </c>
      <c r="AF741" s="4"/>
    </row>
    <row r="742" spans="1:32" ht="98" hidden="1">
      <c r="A742" s="85"/>
      <c r="B742" s="227"/>
      <c r="C742" s="324"/>
      <c r="D742" s="208"/>
      <c r="E742" s="208"/>
      <c r="F742" s="208"/>
      <c r="G742" s="208"/>
      <c r="H742" s="208"/>
      <c r="I742" s="208"/>
      <c r="J742" s="208"/>
      <c r="K742" s="208"/>
      <c r="L742" s="208"/>
      <c r="M742" s="208"/>
      <c r="N742" s="208"/>
      <c r="O742" s="208"/>
      <c r="P742" s="208"/>
      <c r="Q742" s="208"/>
      <c r="R742" s="311"/>
      <c r="S742" s="104" t="str">
        <f>CONCATENATE(ID!X404,CHAR(10),CHAR(10),Faculty!X404,CHAR(10),CHAR(10),'Reviewer 1'!X404,CHAR(10),CHAR(10),'Reviewer 2'!X416)</f>
        <v xml:space="preserve">
</v>
      </c>
      <c r="T742" s="311"/>
      <c r="U742" s="208"/>
      <c r="V742" s="112">
        <f>IF($V$3=ID!$H$3,
H742,IF($V$3=ID!$I$3,
I742,IF($V$3=ID!$J$3,
J742,IF($V$3=ID!$K$3,
K742,IF($V$3=ID!$L$3,
L742,IF($V$3=ID!$M$3,
M742,IF($V$3=ID!$N$3,
N742,"")))))))</f>
        <v>0</v>
      </c>
      <c r="W742" s="311"/>
      <c r="X742" s="311"/>
      <c r="Y742" s="311"/>
      <c r="Z742" s="311"/>
      <c r="AA742" s="311"/>
      <c r="AB742" s="216"/>
      <c r="AC742" s="85"/>
      <c r="AD742" s="73"/>
      <c r="AE742" s="73"/>
      <c r="AF742" s="4"/>
    </row>
    <row r="743" spans="1:32" ht="15" hidden="1">
      <c r="A743" s="85"/>
      <c r="B743" s="227">
        <f>ID!B405</f>
        <v>0</v>
      </c>
      <c r="C743" s="324"/>
      <c r="D743" s="208" t="str">
        <f>ID!D405</f>
        <v>EMPTY</v>
      </c>
      <c r="E743" s="208" t="str">
        <f>ID!E405</f>
        <v>H</v>
      </c>
      <c r="F743" s="208" t="str">
        <f>ID!F405</f>
        <v>EMPTY-H</v>
      </c>
      <c r="G743" s="208" t="str">
        <f>ID!G405</f>
        <v>EMPTY-H</v>
      </c>
      <c r="H743" s="208">
        <f>ID!H405</f>
        <v>0</v>
      </c>
      <c r="I743" s="208">
        <f>ID!I405</f>
        <v>0</v>
      </c>
      <c r="J743" s="208">
        <f>ID!J405</f>
        <v>0</v>
      </c>
      <c r="K743" s="208">
        <f>ID!K405</f>
        <v>0</v>
      </c>
      <c r="L743" s="208">
        <f>ID!L405</f>
        <v>0</v>
      </c>
      <c r="M743" s="208">
        <f>ID!M405</f>
        <v>0</v>
      </c>
      <c r="N743" s="208">
        <f>ID!N405</f>
        <v>0</v>
      </c>
      <c r="O743" s="208" t="str">
        <f>ID!O405</f>
        <v>INT</v>
      </c>
      <c r="P743" s="208" t="str">
        <f>ID!P405</f>
        <v>TBA23</v>
      </c>
      <c r="Q743" s="208">
        <f>ID!Q405</f>
        <v>8</v>
      </c>
      <c r="R743" s="354">
        <f>ID!R405</f>
        <v>0</v>
      </c>
      <c r="S743" s="324"/>
      <c r="T743" s="311"/>
      <c r="U743" s="87">
        <f>IFERROR(VLOOKUP(AE743,timeToFix,3),"")</f>
        <v>0</v>
      </c>
      <c r="V743" s="112">
        <f>IF($V$3=ID!$H$3,
H743,IF($V$3=ID!$I$3,
I743,IF($V$3=ID!$J$3,
J743,IF($V$3=ID!$K$3,
K743,IF($V$3=ID!$L$3,
L743,IF($V$3=ID!$M$3,
M743,IF($V$3=ID!$N$3,
N743,"")))))))</f>
        <v>0</v>
      </c>
      <c r="W743" s="311"/>
      <c r="X743" s="313" t="str">
        <f>ID!AB405</f>
        <v>No Response</v>
      </c>
      <c r="Y743" s="313" t="str">
        <f>Faculty!AB405</f>
        <v>No Response</v>
      </c>
      <c r="Z743" s="313" t="str">
        <f>'Reviewer 1'!AB405</f>
        <v>No Response</v>
      </c>
      <c r="AA743" s="313" t="str">
        <f>'Reviewer 2'!AC417</f>
        <v>No Response</v>
      </c>
      <c r="AB743" s="216"/>
      <c r="AC743" s="85"/>
      <c r="AD743" s="157" t="str">
        <f>IFERROR(VLOOKUP(ID!AB405,RubricConversion,2,FALSE),"")</f>
        <v>NR</v>
      </c>
      <c r="AE743" s="157" t="str">
        <f>IFERROR(VLOOKUP(AD743,scale,2,FALSE),"")</f>
        <v>No Response</v>
      </c>
      <c r="AF743" s="4"/>
    </row>
    <row r="744" spans="1:32" ht="98" hidden="1">
      <c r="A744" s="85"/>
      <c r="B744" s="227"/>
      <c r="C744" s="324"/>
      <c r="D744" s="208"/>
      <c r="E744" s="208"/>
      <c r="F744" s="208"/>
      <c r="G744" s="208"/>
      <c r="H744" s="208"/>
      <c r="I744" s="208"/>
      <c r="J744" s="208"/>
      <c r="K744" s="208"/>
      <c r="L744" s="208"/>
      <c r="M744" s="208"/>
      <c r="N744" s="208"/>
      <c r="O744" s="208"/>
      <c r="P744" s="208"/>
      <c r="Q744" s="208"/>
      <c r="R744" s="311"/>
      <c r="S744" s="104" t="str">
        <f>CONCATENATE(ID!X405,CHAR(10),CHAR(10),Faculty!X405,CHAR(10),CHAR(10),'Reviewer 1'!X405,CHAR(10),CHAR(10),'Reviewer 2'!X417)</f>
        <v xml:space="preserve">
</v>
      </c>
      <c r="T744" s="311"/>
      <c r="U744" s="208"/>
      <c r="V744" s="112">
        <f>IF($V$3=ID!$H$3,
H744,IF($V$3=ID!$I$3,
I744,IF($V$3=ID!$J$3,
J744,IF($V$3=ID!$K$3,
K744,IF($V$3=ID!$L$3,
L744,IF($V$3=ID!$M$3,
M744,IF($V$3=ID!$N$3,
N744,"")))))))</f>
        <v>0</v>
      </c>
      <c r="W744" s="311"/>
      <c r="X744" s="311"/>
      <c r="Y744" s="311"/>
      <c r="Z744" s="311"/>
      <c r="AA744" s="311"/>
      <c r="AB744" s="216"/>
      <c r="AC744" s="85"/>
      <c r="AD744" s="73"/>
      <c r="AE744" s="73"/>
      <c r="AF744" s="4"/>
    </row>
    <row r="745" spans="1:32" ht="15" hidden="1">
      <c r="A745" s="85"/>
      <c r="B745" s="227">
        <f>ID!B406</f>
        <v>0</v>
      </c>
      <c r="C745" s="324"/>
      <c r="D745" s="208" t="str">
        <f>ID!D406</f>
        <v>EMPTY</v>
      </c>
      <c r="E745" s="208" t="str">
        <f>ID!E406</f>
        <v>I</v>
      </c>
      <c r="F745" s="208" t="str">
        <f>ID!F406</f>
        <v>EMPTY-I</v>
      </c>
      <c r="G745" s="208" t="str">
        <f>ID!G406</f>
        <v>EMPTY-I</v>
      </c>
      <c r="H745" s="208">
        <f>ID!H406</f>
        <v>0</v>
      </c>
      <c r="I745" s="208">
        <f>ID!I406</f>
        <v>0</v>
      </c>
      <c r="J745" s="208">
        <f>ID!J406</f>
        <v>0</v>
      </c>
      <c r="K745" s="208">
        <f>ID!K406</f>
        <v>0</v>
      </c>
      <c r="L745" s="208">
        <f>ID!L406</f>
        <v>0</v>
      </c>
      <c r="M745" s="208">
        <f>ID!M406</f>
        <v>0</v>
      </c>
      <c r="N745" s="208">
        <f>ID!N406</f>
        <v>0</v>
      </c>
      <c r="O745" s="208" t="str">
        <f>ID!O406</f>
        <v>INT</v>
      </c>
      <c r="P745" s="208" t="str">
        <f>ID!P406</f>
        <v>TBA23</v>
      </c>
      <c r="Q745" s="208">
        <f>ID!Q406</f>
        <v>9</v>
      </c>
      <c r="R745" s="354">
        <f>ID!R406</f>
        <v>0</v>
      </c>
      <c r="S745" s="324"/>
      <c r="T745" s="311"/>
      <c r="U745" s="87">
        <f>IFERROR(VLOOKUP(AE745,timeToFix,3),"")</f>
        <v>0</v>
      </c>
      <c r="V745" s="112">
        <f>IF($V$3=ID!$H$3,
H745,IF($V$3=ID!$I$3,
I745,IF($V$3=ID!$J$3,
J745,IF($V$3=ID!$K$3,
K745,IF($V$3=ID!$L$3,
L745,IF($V$3=ID!$M$3,
M745,IF($V$3=ID!$N$3,
N745,"")))))))</f>
        <v>0</v>
      </c>
      <c r="W745" s="311"/>
      <c r="X745" s="313" t="str">
        <f>ID!AB406</f>
        <v>No Response</v>
      </c>
      <c r="Y745" s="313" t="str">
        <f>Faculty!AB406</f>
        <v>No Response</v>
      </c>
      <c r="Z745" s="313" t="str">
        <f>'Reviewer 1'!AB406</f>
        <v>No Response</v>
      </c>
      <c r="AA745" s="313" t="str">
        <f>'Reviewer 2'!AC418</f>
        <v>No Response</v>
      </c>
      <c r="AB745" s="216"/>
      <c r="AC745" s="85"/>
      <c r="AD745" s="157" t="str">
        <f>IFERROR(VLOOKUP(ID!AB406,RubricConversion,2,FALSE),"")</f>
        <v>NR</v>
      </c>
      <c r="AE745" s="157" t="str">
        <f>IFERROR(VLOOKUP(AD745,scale,2,FALSE),"")</f>
        <v>No Response</v>
      </c>
      <c r="AF745" s="4"/>
    </row>
    <row r="746" spans="1:32" ht="98" hidden="1">
      <c r="A746" s="85"/>
      <c r="B746" s="227"/>
      <c r="C746" s="324"/>
      <c r="D746" s="208"/>
      <c r="E746" s="208"/>
      <c r="F746" s="208"/>
      <c r="G746" s="208"/>
      <c r="H746" s="208"/>
      <c r="I746" s="208"/>
      <c r="J746" s="208"/>
      <c r="K746" s="208"/>
      <c r="L746" s="208"/>
      <c r="M746" s="208"/>
      <c r="N746" s="208"/>
      <c r="O746" s="208"/>
      <c r="P746" s="208"/>
      <c r="Q746" s="208"/>
      <c r="R746" s="311"/>
      <c r="S746" s="104" t="str">
        <f>CONCATENATE(ID!X406,CHAR(10),CHAR(10),Faculty!X406,CHAR(10),CHAR(10),'Reviewer 1'!X406,CHAR(10),CHAR(10),'Reviewer 2'!X418)</f>
        <v xml:space="preserve">
</v>
      </c>
      <c r="T746" s="311"/>
      <c r="U746" s="208"/>
      <c r="V746" s="112">
        <f>IF($V$3=ID!$H$3,
H746,IF($V$3=ID!$I$3,
I746,IF($V$3=ID!$J$3,
J746,IF($V$3=ID!$K$3,
K746,IF($V$3=ID!$L$3,
L746,IF($V$3=ID!$M$3,
M746,IF($V$3=ID!$N$3,
N746,"")))))))</f>
        <v>0</v>
      </c>
      <c r="W746" s="311"/>
      <c r="X746" s="311"/>
      <c r="Y746" s="311"/>
      <c r="Z746" s="311"/>
      <c r="AA746" s="311"/>
      <c r="AB746" s="216"/>
      <c r="AC746" s="85"/>
      <c r="AD746" s="73"/>
      <c r="AE746" s="73"/>
      <c r="AF746" s="4"/>
    </row>
    <row r="747" spans="1:32" ht="15" hidden="1">
      <c r="A747" s="85"/>
      <c r="B747" s="227">
        <f>ID!B407</f>
        <v>0</v>
      </c>
      <c r="C747" s="324"/>
      <c r="D747" s="208" t="str">
        <f>ID!D407</f>
        <v>EMPTY</v>
      </c>
      <c r="E747" s="208" t="str">
        <f>ID!E407</f>
        <v>J</v>
      </c>
      <c r="F747" s="208" t="str">
        <f>ID!F407</f>
        <v>EMPTY-J</v>
      </c>
      <c r="G747" s="208" t="str">
        <f>ID!G407</f>
        <v>EMPTY-J</v>
      </c>
      <c r="H747" s="208">
        <f>ID!H407</f>
        <v>0</v>
      </c>
      <c r="I747" s="208">
        <f>ID!I407</f>
        <v>0</v>
      </c>
      <c r="J747" s="208">
        <f>ID!J407</f>
        <v>0</v>
      </c>
      <c r="K747" s="208">
        <f>ID!K407</f>
        <v>0</v>
      </c>
      <c r="L747" s="208">
        <f>ID!L407</f>
        <v>0</v>
      </c>
      <c r="M747" s="208">
        <f>ID!M407</f>
        <v>0</v>
      </c>
      <c r="N747" s="208">
        <f>ID!N407</f>
        <v>0</v>
      </c>
      <c r="O747" s="208" t="str">
        <f>ID!O407</f>
        <v>INT</v>
      </c>
      <c r="P747" s="208" t="str">
        <f>ID!P407</f>
        <v>TBA23</v>
      </c>
      <c r="Q747" s="208">
        <f>ID!Q407</f>
        <v>10</v>
      </c>
      <c r="R747" s="354">
        <f>ID!R407</f>
        <v>0</v>
      </c>
      <c r="S747" s="324"/>
      <c r="T747" s="311"/>
      <c r="U747" s="87">
        <f>IFERROR(VLOOKUP(AE747,timeToFix,3),"")</f>
        <v>0</v>
      </c>
      <c r="V747" s="112">
        <f>IF($V$3=ID!$H$3,
H747,IF($V$3=ID!$I$3,
I747,IF($V$3=ID!$J$3,
J747,IF($V$3=ID!$K$3,
K747,IF($V$3=ID!$L$3,
L747,IF($V$3=ID!$M$3,
M747,IF($V$3=ID!$N$3,
N747,"")))))))</f>
        <v>0</v>
      </c>
      <c r="W747" s="311"/>
      <c r="X747" s="313" t="str">
        <f>ID!AB407</f>
        <v>No Response</v>
      </c>
      <c r="Y747" s="313" t="str">
        <f>Faculty!AB407</f>
        <v>No Response</v>
      </c>
      <c r="Z747" s="313" t="str">
        <f>'Reviewer 1'!AB407</f>
        <v>No Response</v>
      </c>
      <c r="AA747" s="313" t="str">
        <f>'Reviewer 2'!AC419</f>
        <v>No Response</v>
      </c>
      <c r="AB747" s="216"/>
      <c r="AC747" s="85"/>
      <c r="AD747" s="157" t="str">
        <f>IFERROR(VLOOKUP(ID!AB407,RubricConversion,2,FALSE),"")</f>
        <v>NR</v>
      </c>
      <c r="AE747" s="157" t="str">
        <f>IFERROR(VLOOKUP(AD747,scale,2,FALSE),"")</f>
        <v>No Response</v>
      </c>
      <c r="AF747" s="4"/>
    </row>
    <row r="748" spans="1:32" ht="98" hidden="1">
      <c r="A748" s="85"/>
      <c r="B748" s="227"/>
      <c r="C748" s="324"/>
      <c r="D748" s="208"/>
      <c r="E748" s="208"/>
      <c r="F748" s="208"/>
      <c r="G748" s="208"/>
      <c r="H748" s="208"/>
      <c r="I748" s="208"/>
      <c r="J748" s="208"/>
      <c r="K748" s="208"/>
      <c r="L748" s="208"/>
      <c r="M748" s="208"/>
      <c r="N748" s="208"/>
      <c r="O748" s="208"/>
      <c r="P748" s="208"/>
      <c r="Q748" s="208"/>
      <c r="R748" s="311"/>
      <c r="S748" s="104" t="str">
        <f>CONCATENATE(ID!X407,CHAR(10),CHAR(10),Faculty!X407,CHAR(10),CHAR(10),'Reviewer 1'!X407,CHAR(10),CHAR(10),'Reviewer 2'!X419)</f>
        <v xml:space="preserve">
</v>
      </c>
      <c r="T748" s="311"/>
      <c r="U748" s="208"/>
      <c r="V748" s="112">
        <f>IF($V$3=ID!$H$3,
H748,IF($V$3=ID!$I$3,
I748,IF($V$3=ID!$J$3,
J748,IF($V$3=ID!$K$3,
K748,IF($V$3=ID!$L$3,
L748,IF($V$3=ID!$M$3,
M748,IF($V$3=ID!$N$3,
N748,"")))))))</f>
        <v>0</v>
      </c>
      <c r="W748" s="311"/>
      <c r="X748" s="311"/>
      <c r="Y748" s="311"/>
      <c r="Z748" s="311"/>
      <c r="AA748" s="311"/>
      <c r="AB748" s="216"/>
      <c r="AC748" s="85"/>
      <c r="AD748" s="73"/>
      <c r="AE748" s="73"/>
      <c r="AF748" s="4"/>
    </row>
    <row r="749" spans="1:32" ht="15" hidden="1">
      <c r="A749" s="85"/>
      <c r="B749" s="227">
        <f>ID!B408</f>
        <v>0</v>
      </c>
      <c r="C749" s="324"/>
      <c r="D749" s="208" t="str">
        <f>ID!D408</f>
        <v>EMPTY</v>
      </c>
      <c r="E749" s="208" t="str">
        <f>ID!E408</f>
        <v>K</v>
      </c>
      <c r="F749" s="208" t="str">
        <f>ID!F408</f>
        <v>EMPTY-K</v>
      </c>
      <c r="G749" s="208" t="str">
        <f>ID!G408</f>
        <v>EMPTY-K</v>
      </c>
      <c r="H749" s="208">
        <f>ID!H408</f>
        <v>0</v>
      </c>
      <c r="I749" s="208">
        <f>ID!I408</f>
        <v>0</v>
      </c>
      <c r="J749" s="208">
        <f>ID!J408</f>
        <v>0</v>
      </c>
      <c r="K749" s="208">
        <f>ID!K408</f>
        <v>0</v>
      </c>
      <c r="L749" s="208">
        <f>ID!L408</f>
        <v>0</v>
      </c>
      <c r="M749" s="208">
        <f>ID!M408</f>
        <v>0</v>
      </c>
      <c r="N749" s="208">
        <f>ID!N408</f>
        <v>0</v>
      </c>
      <c r="O749" s="208" t="str">
        <f>ID!O408</f>
        <v>INT</v>
      </c>
      <c r="P749" s="208" t="str">
        <f>ID!P408</f>
        <v>TBA23</v>
      </c>
      <c r="Q749" s="208">
        <f>ID!Q408</f>
        <v>11</v>
      </c>
      <c r="R749" s="354">
        <f>ID!R408</f>
        <v>0</v>
      </c>
      <c r="S749" s="324"/>
      <c r="T749" s="311"/>
      <c r="U749" s="87">
        <f>IFERROR(VLOOKUP(AE749,timeToFix,3),"")</f>
        <v>0</v>
      </c>
      <c r="V749" s="112">
        <f>IF($V$3=ID!$H$3,
H749,IF($V$3=ID!$I$3,
I749,IF($V$3=ID!$J$3,
J749,IF($V$3=ID!$K$3,
K749,IF($V$3=ID!$L$3,
L749,IF($V$3=ID!$M$3,
M749,IF($V$3=ID!$N$3,
N749,"")))))))</f>
        <v>0</v>
      </c>
      <c r="W749" s="311"/>
      <c r="X749" s="313" t="str">
        <f>ID!AB408</f>
        <v>No Response</v>
      </c>
      <c r="Y749" s="313" t="str">
        <f>Faculty!AB408</f>
        <v>No Response</v>
      </c>
      <c r="Z749" s="313" t="str">
        <f>'Reviewer 1'!AB408</f>
        <v>No Response</v>
      </c>
      <c r="AA749" s="313" t="str">
        <f>'Reviewer 2'!AC420</f>
        <v>No Response</v>
      </c>
      <c r="AB749" s="216"/>
      <c r="AC749" s="85"/>
      <c r="AD749" s="157" t="str">
        <f>IFERROR(VLOOKUP(ID!AB408,RubricConversion,2,FALSE),"")</f>
        <v>NR</v>
      </c>
      <c r="AE749" s="157" t="str">
        <f>IFERROR(VLOOKUP(AD749,scale,2,FALSE),"")</f>
        <v>No Response</v>
      </c>
      <c r="AF749" s="4"/>
    </row>
    <row r="750" spans="1:32" ht="98" hidden="1">
      <c r="A750" s="85"/>
      <c r="B750" s="227"/>
      <c r="C750" s="324"/>
      <c r="D750" s="208"/>
      <c r="E750" s="208"/>
      <c r="F750" s="208"/>
      <c r="G750" s="208"/>
      <c r="H750" s="208"/>
      <c r="I750" s="208"/>
      <c r="J750" s="208"/>
      <c r="K750" s="208"/>
      <c r="L750" s="208"/>
      <c r="M750" s="208"/>
      <c r="N750" s="208"/>
      <c r="O750" s="208"/>
      <c r="P750" s="208"/>
      <c r="Q750" s="208"/>
      <c r="R750" s="311"/>
      <c r="S750" s="104" t="str">
        <f>CONCATENATE(ID!X408,CHAR(10),CHAR(10),Faculty!X408,CHAR(10),CHAR(10),'Reviewer 1'!X408,CHAR(10),CHAR(10),'Reviewer 2'!X420)</f>
        <v xml:space="preserve">
</v>
      </c>
      <c r="T750" s="311"/>
      <c r="U750" s="208"/>
      <c r="V750" s="112">
        <f>IF($V$3=ID!$H$3,
H750,IF($V$3=ID!$I$3,
I750,IF($V$3=ID!$J$3,
J750,IF($V$3=ID!$K$3,
K750,IF($V$3=ID!$L$3,
L750,IF($V$3=ID!$M$3,
M750,IF($V$3=ID!$N$3,
N750,"")))))))</f>
        <v>0</v>
      </c>
      <c r="W750" s="311"/>
      <c r="X750" s="311"/>
      <c r="Y750" s="311"/>
      <c r="Z750" s="311"/>
      <c r="AA750" s="311"/>
      <c r="AB750" s="216"/>
      <c r="AC750" s="85"/>
      <c r="AD750" s="73"/>
      <c r="AE750" s="73"/>
      <c r="AF750" s="4"/>
    </row>
    <row r="751" spans="1:32" ht="15" hidden="1">
      <c r="A751" s="85"/>
      <c r="B751" s="227">
        <f>ID!B409</f>
        <v>0</v>
      </c>
      <c r="C751" s="324"/>
      <c r="D751" s="208" t="str">
        <f>ID!D409</f>
        <v>EMPTY</v>
      </c>
      <c r="E751" s="208" t="str">
        <f>ID!E409</f>
        <v>L</v>
      </c>
      <c r="F751" s="208" t="str">
        <f>ID!F409</f>
        <v>EMPTY-L</v>
      </c>
      <c r="G751" s="208" t="str">
        <f>ID!G409</f>
        <v>EMPTY-L</v>
      </c>
      <c r="H751" s="208">
        <f>ID!H409</f>
        <v>0</v>
      </c>
      <c r="I751" s="208">
        <f>ID!I409</f>
        <v>0</v>
      </c>
      <c r="J751" s="208">
        <f>ID!J409</f>
        <v>0</v>
      </c>
      <c r="K751" s="208">
        <f>ID!K409</f>
        <v>0</v>
      </c>
      <c r="L751" s="208">
        <f>ID!L409</f>
        <v>0</v>
      </c>
      <c r="M751" s="208">
        <f>ID!M409</f>
        <v>0</v>
      </c>
      <c r="N751" s="208">
        <f>ID!N409</f>
        <v>0</v>
      </c>
      <c r="O751" s="208" t="str">
        <f>ID!O409</f>
        <v>INT</v>
      </c>
      <c r="P751" s="208" t="str">
        <f>ID!P409</f>
        <v>TBA23</v>
      </c>
      <c r="Q751" s="208">
        <f>ID!Q409</f>
        <v>12</v>
      </c>
      <c r="R751" s="354">
        <f>ID!R409</f>
        <v>0</v>
      </c>
      <c r="S751" s="324"/>
      <c r="T751" s="311"/>
      <c r="U751" s="87">
        <f>IFERROR(VLOOKUP(AE751,timeToFix,3),"")</f>
        <v>0</v>
      </c>
      <c r="V751" s="112">
        <f>IF($V$3=ID!$H$3,
H751,IF($V$3=ID!$I$3,
I751,IF($V$3=ID!$J$3,
J751,IF($V$3=ID!$K$3,
K751,IF($V$3=ID!$L$3,
L751,IF($V$3=ID!$M$3,
M751,IF($V$3=ID!$N$3,
N751,"")))))))</f>
        <v>0</v>
      </c>
      <c r="W751" s="311"/>
      <c r="X751" s="313" t="str">
        <f>ID!AB409</f>
        <v>No Response</v>
      </c>
      <c r="Y751" s="313" t="str">
        <f>Faculty!AB409</f>
        <v>No Response</v>
      </c>
      <c r="Z751" s="313" t="str">
        <f>'Reviewer 1'!AB409</f>
        <v>No Response</v>
      </c>
      <c r="AA751" s="313" t="str">
        <f>'Reviewer 2'!AC421</f>
        <v>No Response</v>
      </c>
      <c r="AB751" s="216"/>
      <c r="AC751" s="85"/>
      <c r="AD751" s="157" t="str">
        <f>IFERROR(VLOOKUP(ID!AB409,RubricConversion,2,FALSE),"")</f>
        <v>NR</v>
      </c>
      <c r="AE751" s="157" t="str">
        <f>IFERROR(VLOOKUP(AD751,scale,2,FALSE),"")</f>
        <v>No Response</v>
      </c>
      <c r="AF751" s="4"/>
    </row>
    <row r="752" spans="1:32" ht="98" hidden="1">
      <c r="A752" s="85"/>
      <c r="B752" s="227"/>
      <c r="C752" s="324"/>
      <c r="D752" s="208"/>
      <c r="E752" s="208"/>
      <c r="F752" s="208"/>
      <c r="G752" s="208"/>
      <c r="H752" s="208"/>
      <c r="I752" s="208"/>
      <c r="J752" s="208"/>
      <c r="K752" s="208"/>
      <c r="L752" s="208"/>
      <c r="M752" s="208"/>
      <c r="N752" s="208"/>
      <c r="O752" s="208"/>
      <c r="P752" s="208"/>
      <c r="Q752" s="208"/>
      <c r="R752" s="311"/>
      <c r="S752" s="104" t="str">
        <f>CONCATENATE(ID!X409,CHAR(10),CHAR(10),Faculty!X409,CHAR(10),CHAR(10),'Reviewer 1'!X409,CHAR(10),CHAR(10),'Reviewer 2'!X421)</f>
        <v xml:space="preserve">
</v>
      </c>
      <c r="T752" s="311"/>
      <c r="U752" s="208"/>
      <c r="V752" s="112">
        <f>IF($V$3=ID!$H$3,
H752,IF($V$3=ID!$I$3,
I752,IF($V$3=ID!$J$3,
J752,IF($V$3=ID!$K$3,
K752,IF($V$3=ID!$L$3,
L752,IF($V$3=ID!$M$3,
M752,IF($V$3=ID!$N$3,
N752,"")))))))</f>
        <v>0</v>
      </c>
      <c r="W752" s="311"/>
      <c r="X752" s="311"/>
      <c r="Y752" s="311"/>
      <c r="Z752" s="311"/>
      <c r="AA752" s="311"/>
      <c r="AB752" s="216"/>
      <c r="AC752" s="85"/>
      <c r="AD752" s="73"/>
      <c r="AE752" s="73"/>
      <c r="AF752" s="4"/>
    </row>
    <row r="753" spans="1:32" ht="15" hidden="1">
      <c r="A753" s="85"/>
      <c r="B753" s="227">
        <f>ID!B410</f>
        <v>0</v>
      </c>
      <c r="C753" s="324"/>
      <c r="D753" s="208" t="str">
        <f>ID!D410</f>
        <v>EMPTY</v>
      </c>
      <c r="E753" s="208" t="str">
        <f>ID!E410</f>
        <v>M</v>
      </c>
      <c r="F753" s="208" t="str">
        <f>ID!F410</f>
        <v>EMPTY-M</v>
      </c>
      <c r="G753" s="208" t="str">
        <f>ID!G410</f>
        <v>EMPTY-M</v>
      </c>
      <c r="H753" s="208">
        <f>ID!H410</f>
        <v>0</v>
      </c>
      <c r="I753" s="208">
        <f>ID!I410</f>
        <v>0</v>
      </c>
      <c r="J753" s="208">
        <f>ID!J410</f>
        <v>0</v>
      </c>
      <c r="K753" s="208">
        <f>ID!K410</f>
        <v>0</v>
      </c>
      <c r="L753" s="208">
        <f>ID!L410</f>
        <v>0</v>
      </c>
      <c r="M753" s="208">
        <f>ID!M410</f>
        <v>0</v>
      </c>
      <c r="N753" s="208">
        <f>ID!N410</f>
        <v>0</v>
      </c>
      <c r="O753" s="208" t="str">
        <f>ID!O410</f>
        <v>INT</v>
      </c>
      <c r="P753" s="208" t="str">
        <f>ID!P410</f>
        <v>TBA23</v>
      </c>
      <c r="Q753" s="208">
        <f>ID!Q410</f>
        <v>13</v>
      </c>
      <c r="R753" s="354">
        <f>ID!R410</f>
        <v>0</v>
      </c>
      <c r="S753" s="324"/>
      <c r="T753" s="311"/>
      <c r="U753" s="87">
        <f>IFERROR(VLOOKUP(AE753,timeToFix,3),"")</f>
        <v>0</v>
      </c>
      <c r="V753" s="112">
        <f>IF($V$3=ID!$H$3,
H753,IF($V$3=ID!$I$3,
I753,IF($V$3=ID!$J$3,
J753,IF($V$3=ID!$K$3,
K753,IF($V$3=ID!$L$3,
L753,IF($V$3=ID!$M$3,
M753,IF($V$3=ID!$N$3,
N753,"")))))))</f>
        <v>0</v>
      </c>
      <c r="W753" s="311"/>
      <c r="X753" s="313" t="str">
        <f>ID!AB410</f>
        <v>No Response</v>
      </c>
      <c r="Y753" s="313" t="str">
        <f>Faculty!AB410</f>
        <v>No Response</v>
      </c>
      <c r="Z753" s="313" t="str">
        <f>'Reviewer 1'!AB410</f>
        <v>No Response</v>
      </c>
      <c r="AA753" s="313" t="str">
        <f>'Reviewer 2'!AC422</f>
        <v>No Response</v>
      </c>
      <c r="AB753" s="216"/>
      <c r="AC753" s="85"/>
      <c r="AD753" s="157" t="str">
        <f>IFERROR(VLOOKUP(ID!AB410,RubricConversion,2,FALSE),"")</f>
        <v>NR</v>
      </c>
      <c r="AE753" s="157" t="str">
        <f>IFERROR(VLOOKUP(AD753,scale,2,FALSE),"")</f>
        <v>No Response</v>
      </c>
      <c r="AF753" s="4"/>
    </row>
    <row r="754" spans="1:32" ht="98" hidden="1">
      <c r="A754" s="85"/>
      <c r="B754" s="227"/>
      <c r="C754" s="324"/>
      <c r="D754" s="208"/>
      <c r="E754" s="208"/>
      <c r="F754" s="208"/>
      <c r="G754" s="208"/>
      <c r="H754" s="208"/>
      <c r="I754" s="208"/>
      <c r="J754" s="208"/>
      <c r="K754" s="208"/>
      <c r="L754" s="208"/>
      <c r="M754" s="208"/>
      <c r="N754" s="208"/>
      <c r="O754" s="208"/>
      <c r="P754" s="208"/>
      <c r="Q754" s="208"/>
      <c r="R754" s="311"/>
      <c r="S754" s="104" t="str">
        <f>CONCATENATE(ID!X410,CHAR(10),CHAR(10),Faculty!X410,CHAR(10),CHAR(10),'Reviewer 1'!X410,CHAR(10),CHAR(10),'Reviewer 2'!X422)</f>
        <v xml:space="preserve">
</v>
      </c>
      <c r="T754" s="311"/>
      <c r="U754" s="208"/>
      <c r="V754" s="112">
        <f>IF($V$3=ID!$H$3,
H754,IF($V$3=ID!$I$3,
I754,IF($V$3=ID!$J$3,
J754,IF($V$3=ID!$K$3,
K754,IF($V$3=ID!$L$3,
L754,IF($V$3=ID!$M$3,
M754,IF($V$3=ID!$N$3,
N754,"")))))))</f>
        <v>0</v>
      </c>
      <c r="W754" s="311"/>
      <c r="X754" s="311"/>
      <c r="Y754" s="311"/>
      <c r="Z754" s="311"/>
      <c r="AA754" s="311"/>
      <c r="AB754" s="216"/>
      <c r="AC754" s="85"/>
      <c r="AD754" s="73"/>
      <c r="AE754" s="73"/>
      <c r="AF754" s="4"/>
    </row>
    <row r="755" spans="1:32" ht="15" hidden="1">
      <c r="A755" s="85"/>
      <c r="B755" s="227">
        <f>ID!B411</f>
        <v>0</v>
      </c>
      <c r="C755" s="324"/>
      <c r="D755" s="208" t="str">
        <f>ID!D411</f>
        <v>EMPTY</v>
      </c>
      <c r="E755" s="208" t="str">
        <f>ID!E411</f>
        <v>N</v>
      </c>
      <c r="F755" s="208" t="str">
        <f>ID!F411</f>
        <v>EMPTY-N</v>
      </c>
      <c r="G755" s="208" t="str">
        <f>ID!G411</f>
        <v>EMPTY-N</v>
      </c>
      <c r="H755" s="208">
        <f>ID!H411</f>
        <v>0</v>
      </c>
      <c r="I755" s="208">
        <f>ID!I411</f>
        <v>0</v>
      </c>
      <c r="J755" s="208">
        <f>ID!J411</f>
        <v>0</v>
      </c>
      <c r="K755" s="208">
        <f>ID!K411</f>
        <v>0</v>
      </c>
      <c r="L755" s="208">
        <f>ID!L411</f>
        <v>0</v>
      </c>
      <c r="M755" s="208">
        <f>ID!M411</f>
        <v>0</v>
      </c>
      <c r="N755" s="208">
        <f>ID!N411</f>
        <v>0</v>
      </c>
      <c r="O755" s="208" t="str">
        <f>ID!O411</f>
        <v>INT</v>
      </c>
      <c r="P755" s="208" t="str">
        <f>ID!P411</f>
        <v>TBA23</v>
      </c>
      <c r="Q755" s="208">
        <f>ID!Q411</f>
        <v>14</v>
      </c>
      <c r="R755" s="354">
        <f>ID!R411</f>
        <v>0</v>
      </c>
      <c r="S755" s="324"/>
      <c r="T755" s="311"/>
      <c r="U755" s="87">
        <f>IFERROR(VLOOKUP(AE755,timeToFix,3),"")</f>
        <v>0</v>
      </c>
      <c r="V755" s="112">
        <f>IF($V$3=ID!$H$3,
H755,IF($V$3=ID!$I$3,
I755,IF($V$3=ID!$J$3,
J755,IF($V$3=ID!$K$3,
K755,IF($V$3=ID!$L$3,
L755,IF($V$3=ID!$M$3,
M755,IF($V$3=ID!$N$3,
N755,"")))))))</f>
        <v>0</v>
      </c>
      <c r="W755" s="311"/>
      <c r="X755" s="313" t="str">
        <f>ID!AB411</f>
        <v>No Response</v>
      </c>
      <c r="Y755" s="313" t="str">
        <f>Faculty!AB411</f>
        <v>No Response</v>
      </c>
      <c r="Z755" s="313" t="str">
        <f>'Reviewer 1'!AB411</f>
        <v>No Response</v>
      </c>
      <c r="AA755" s="313" t="str">
        <f>'Reviewer 2'!AC423</f>
        <v>No Response</v>
      </c>
      <c r="AB755" s="216"/>
      <c r="AC755" s="85"/>
      <c r="AD755" s="157" t="str">
        <f>IFERROR(VLOOKUP(ID!AB411,RubricConversion,2,FALSE),"")</f>
        <v>NR</v>
      </c>
      <c r="AE755" s="157" t="str">
        <f>IFERROR(VLOOKUP(AD755,scale,2,FALSE),"")</f>
        <v>No Response</v>
      </c>
      <c r="AF755" s="4"/>
    </row>
    <row r="756" spans="1:32" ht="98" hidden="1">
      <c r="A756" s="85"/>
      <c r="B756" s="227"/>
      <c r="C756" s="324"/>
      <c r="D756" s="208"/>
      <c r="E756" s="208"/>
      <c r="F756" s="208"/>
      <c r="G756" s="208"/>
      <c r="H756" s="208"/>
      <c r="I756" s="208"/>
      <c r="J756" s="208"/>
      <c r="K756" s="208"/>
      <c r="L756" s="208"/>
      <c r="M756" s="208"/>
      <c r="N756" s="208"/>
      <c r="O756" s="208"/>
      <c r="P756" s="208"/>
      <c r="Q756" s="208"/>
      <c r="R756" s="311"/>
      <c r="S756" s="104" t="str">
        <f>CONCATENATE(ID!X411,CHAR(10),CHAR(10),Faculty!X411,CHAR(10),CHAR(10),'Reviewer 1'!X411,CHAR(10),CHAR(10),'Reviewer 2'!X423)</f>
        <v xml:space="preserve">
</v>
      </c>
      <c r="T756" s="311"/>
      <c r="U756" s="208"/>
      <c r="V756" s="112">
        <f>IF($V$3=ID!$H$3,
H756,IF($V$3=ID!$I$3,
I756,IF($V$3=ID!$J$3,
J756,IF($V$3=ID!$K$3,
K756,IF($V$3=ID!$L$3,
L756,IF($V$3=ID!$M$3,
M756,IF($V$3=ID!$N$3,
N756,"")))))))</f>
        <v>0</v>
      </c>
      <c r="W756" s="311"/>
      <c r="X756" s="311"/>
      <c r="Y756" s="311"/>
      <c r="Z756" s="311"/>
      <c r="AA756" s="311"/>
      <c r="AB756" s="216"/>
      <c r="AC756" s="85"/>
      <c r="AD756" s="73"/>
      <c r="AE756" s="73"/>
      <c r="AF756" s="4"/>
    </row>
    <row r="757" spans="1:32" ht="15" hidden="1">
      <c r="A757" s="85"/>
      <c r="B757" s="227">
        <f>ID!B412</f>
        <v>0</v>
      </c>
      <c r="C757" s="324"/>
      <c r="D757" s="208" t="str">
        <f>ID!D412</f>
        <v>EMPTY</v>
      </c>
      <c r="E757" s="208" t="str">
        <f>ID!E412</f>
        <v>O</v>
      </c>
      <c r="F757" s="208" t="str">
        <f>ID!F412</f>
        <v>EMPTY-O</v>
      </c>
      <c r="G757" s="208" t="str">
        <f>ID!G412</f>
        <v>EMPTY-O</v>
      </c>
      <c r="H757" s="208">
        <f>ID!H412</f>
        <v>0</v>
      </c>
      <c r="I757" s="208">
        <f>ID!I412</f>
        <v>0</v>
      </c>
      <c r="J757" s="208">
        <f>ID!J412</f>
        <v>0</v>
      </c>
      <c r="K757" s="208">
        <f>ID!K412</f>
        <v>0</v>
      </c>
      <c r="L757" s="208">
        <f>ID!L412</f>
        <v>0</v>
      </c>
      <c r="M757" s="208">
        <f>ID!M412</f>
        <v>0</v>
      </c>
      <c r="N757" s="208">
        <f>ID!N412</f>
        <v>0</v>
      </c>
      <c r="O757" s="208" t="str">
        <f>ID!O412</f>
        <v>INT</v>
      </c>
      <c r="P757" s="208" t="str">
        <f>ID!P412</f>
        <v>TBA23</v>
      </c>
      <c r="Q757" s="208">
        <f>ID!Q412</f>
        <v>15</v>
      </c>
      <c r="R757" s="354">
        <f>ID!R412</f>
        <v>0</v>
      </c>
      <c r="S757" s="324"/>
      <c r="T757" s="311"/>
      <c r="U757" s="87">
        <f>IFERROR(VLOOKUP(AE757,timeToFix,3),"")</f>
        <v>0</v>
      </c>
      <c r="V757" s="112">
        <f>IF($V$3=ID!$H$3,
H757,IF($V$3=ID!$I$3,
I757,IF($V$3=ID!$J$3,
J757,IF($V$3=ID!$K$3,
K757,IF($V$3=ID!$L$3,
L757,IF($V$3=ID!$M$3,
M757,IF($V$3=ID!$N$3,
N757,"")))))))</f>
        <v>0</v>
      </c>
      <c r="W757" s="311"/>
      <c r="X757" s="313" t="str">
        <f>ID!AB412</f>
        <v>No Response</v>
      </c>
      <c r="Y757" s="313" t="str">
        <f>Faculty!AB412</f>
        <v>No Response</v>
      </c>
      <c r="Z757" s="313" t="str">
        <f>'Reviewer 1'!AB412</f>
        <v>No Response</v>
      </c>
      <c r="AA757" s="313" t="str">
        <f>'Reviewer 2'!AC424</f>
        <v>No Response</v>
      </c>
      <c r="AB757" s="216"/>
      <c r="AC757" s="85"/>
      <c r="AD757" s="157" t="str">
        <f>IFERROR(VLOOKUP(ID!AB412,RubricConversion,2,FALSE),"")</f>
        <v>NR</v>
      </c>
      <c r="AE757" s="157" t="str">
        <f>IFERROR(VLOOKUP(AD757,scale,2,FALSE),"")</f>
        <v>No Response</v>
      </c>
      <c r="AF757" s="4"/>
    </row>
    <row r="758" spans="1:32" ht="98" hidden="1">
      <c r="A758" s="85"/>
      <c r="B758" s="227"/>
      <c r="C758" s="324"/>
      <c r="D758" s="208"/>
      <c r="E758" s="208"/>
      <c r="F758" s="208"/>
      <c r="G758" s="208"/>
      <c r="H758" s="208"/>
      <c r="I758" s="208"/>
      <c r="J758" s="208"/>
      <c r="K758" s="208"/>
      <c r="L758" s="208"/>
      <c r="M758" s="208"/>
      <c r="N758" s="208"/>
      <c r="O758" s="208"/>
      <c r="P758" s="208"/>
      <c r="Q758" s="208"/>
      <c r="R758" s="311"/>
      <c r="S758" s="104" t="str">
        <f>CONCATENATE(ID!X412,CHAR(10),CHAR(10),Faculty!X412,CHAR(10),CHAR(10),'Reviewer 1'!X412,CHAR(10),CHAR(10),'Reviewer 2'!X424)</f>
        <v xml:space="preserve">
</v>
      </c>
      <c r="T758" s="311"/>
      <c r="U758" s="208"/>
      <c r="V758" s="112">
        <f>IF($V$3=ID!$H$3,
H758,IF($V$3=ID!$I$3,
I758,IF($V$3=ID!$J$3,
J758,IF($V$3=ID!$K$3,
K758,IF($V$3=ID!$L$3,
L758,IF($V$3=ID!$M$3,
M758,IF($V$3=ID!$N$3,
N758,"")))))))</f>
        <v>0</v>
      </c>
      <c r="W758" s="311"/>
      <c r="X758" s="311"/>
      <c r="Y758" s="311"/>
      <c r="Z758" s="311"/>
      <c r="AA758" s="311"/>
      <c r="AB758" s="216"/>
      <c r="AC758" s="85"/>
      <c r="AD758" s="73"/>
      <c r="AE758" s="73"/>
      <c r="AF758" s="4"/>
    </row>
    <row r="759" spans="1:32" ht="15" hidden="1">
      <c r="A759" s="85"/>
      <c r="B759" s="227">
        <f>ID!B413</f>
        <v>0</v>
      </c>
      <c r="C759" s="324"/>
      <c r="D759" s="208" t="str">
        <f>ID!D413</f>
        <v>EMPTY</v>
      </c>
      <c r="E759" s="208" t="str">
        <f>ID!E413</f>
        <v>P</v>
      </c>
      <c r="F759" s="208" t="str">
        <f>ID!F413</f>
        <v>EMPTY-P</v>
      </c>
      <c r="G759" s="208" t="str">
        <f>ID!G413</f>
        <v>EMPTY-P</v>
      </c>
      <c r="H759" s="208">
        <f>ID!H413</f>
        <v>0</v>
      </c>
      <c r="I759" s="208">
        <f>ID!I413</f>
        <v>0</v>
      </c>
      <c r="J759" s="208">
        <f>ID!J413</f>
        <v>0</v>
      </c>
      <c r="K759" s="208">
        <f>ID!K413</f>
        <v>0</v>
      </c>
      <c r="L759" s="208">
        <f>ID!L413</f>
        <v>0</v>
      </c>
      <c r="M759" s="208">
        <f>ID!M413</f>
        <v>0</v>
      </c>
      <c r="N759" s="208">
        <f>ID!N413</f>
        <v>0</v>
      </c>
      <c r="O759" s="208" t="str">
        <f>ID!O413</f>
        <v>INT</v>
      </c>
      <c r="P759" s="208" t="str">
        <f>ID!P413</f>
        <v>TBA23</v>
      </c>
      <c r="Q759" s="208">
        <f>ID!Q413</f>
        <v>16</v>
      </c>
      <c r="R759" s="354">
        <f>ID!R413</f>
        <v>0</v>
      </c>
      <c r="S759" s="324"/>
      <c r="T759" s="311"/>
      <c r="U759" s="87">
        <f>IFERROR(VLOOKUP(AE759,timeToFix,3),"")</f>
        <v>0</v>
      </c>
      <c r="V759" s="112">
        <f>IF($V$3=ID!$H$3,
H759,IF($V$3=ID!$I$3,
I759,IF($V$3=ID!$J$3,
J759,IF($V$3=ID!$K$3,
K759,IF($V$3=ID!$L$3,
L759,IF($V$3=ID!$M$3,
M759,IF($V$3=ID!$N$3,
N759,"")))))))</f>
        <v>0</v>
      </c>
      <c r="W759" s="311"/>
      <c r="X759" s="313" t="str">
        <f>ID!AB413</f>
        <v>No Response</v>
      </c>
      <c r="Y759" s="313" t="str">
        <f>Faculty!AB413</f>
        <v>No Response</v>
      </c>
      <c r="Z759" s="313" t="str">
        <f>'Reviewer 1'!AB413</f>
        <v>No Response</v>
      </c>
      <c r="AA759" s="313" t="str">
        <f>'Reviewer 2'!AC425</f>
        <v>No Response</v>
      </c>
      <c r="AB759" s="216"/>
      <c r="AC759" s="85"/>
      <c r="AD759" s="157" t="str">
        <f>IFERROR(VLOOKUP(ID!AB413,RubricConversion,2,FALSE),"")</f>
        <v>NR</v>
      </c>
      <c r="AE759" s="157" t="str">
        <f>IFERROR(VLOOKUP(AD759,scale,2,FALSE),"")</f>
        <v>No Response</v>
      </c>
      <c r="AF759" s="4"/>
    </row>
    <row r="760" spans="1:32" ht="98" hidden="1">
      <c r="A760" s="85"/>
      <c r="B760" s="227"/>
      <c r="C760" s="324"/>
      <c r="D760" s="208"/>
      <c r="E760" s="208"/>
      <c r="F760" s="208"/>
      <c r="G760" s="208"/>
      <c r="H760" s="208"/>
      <c r="I760" s="208"/>
      <c r="J760" s="208"/>
      <c r="K760" s="208"/>
      <c r="L760" s="208"/>
      <c r="M760" s="208"/>
      <c r="N760" s="208"/>
      <c r="O760" s="208"/>
      <c r="P760" s="208"/>
      <c r="Q760" s="208"/>
      <c r="R760" s="311"/>
      <c r="S760" s="104" t="str">
        <f>CONCATENATE(ID!X413,CHAR(10),CHAR(10),Faculty!X413,CHAR(10),CHAR(10),'Reviewer 1'!X413,CHAR(10),CHAR(10),'Reviewer 2'!X425)</f>
        <v xml:space="preserve">
</v>
      </c>
      <c r="T760" s="311"/>
      <c r="U760" s="208"/>
      <c r="V760" s="112">
        <f>IF($V$3=ID!$H$3,
H760,IF($V$3=ID!$I$3,
I760,IF($V$3=ID!$J$3,
J760,IF($V$3=ID!$K$3,
K760,IF($V$3=ID!$L$3,
L760,IF($V$3=ID!$M$3,
M760,IF($V$3=ID!$N$3,
N760,"")))))))</f>
        <v>0</v>
      </c>
      <c r="W760" s="311"/>
      <c r="X760" s="311"/>
      <c r="Y760" s="311"/>
      <c r="Z760" s="311"/>
      <c r="AA760" s="311"/>
      <c r="AB760" s="216"/>
      <c r="AC760" s="85"/>
      <c r="AD760" s="73"/>
      <c r="AE760" s="73"/>
      <c r="AF760" s="4"/>
    </row>
    <row r="761" spans="1:32" ht="15" hidden="1">
      <c r="A761" s="85"/>
      <c r="B761" s="227">
        <f>ID!B414</f>
        <v>0</v>
      </c>
      <c r="C761" s="324"/>
      <c r="D761" s="208" t="str">
        <f>ID!D414</f>
        <v>EMPTY</v>
      </c>
      <c r="E761" s="208" t="str">
        <f>ID!E414</f>
        <v>Q</v>
      </c>
      <c r="F761" s="208" t="str">
        <f>ID!F414</f>
        <v>EMPTY-Q</v>
      </c>
      <c r="G761" s="208" t="str">
        <f>ID!G414</f>
        <v>EMPTY-Q</v>
      </c>
      <c r="H761" s="208">
        <f>ID!H414</f>
        <v>0</v>
      </c>
      <c r="I761" s="208">
        <f>ID!I414</f>
        <v>0</v>
      </c>
      <c r="J761" s="208">
        <f>ID!J414</f>
        <v>0</v>
      </c>
      <c r="K761" s="208">
        <f>ID!K414</f>
        <v>0</v>
      </c>
      <c r="L761" s="208">
        <f>ID!L414</f>
        <v>0</v>
      </c>
      <c r="M761" s="208">
        <f>ID!M414</f>
        <v>0</v>
      </c>
      <c r="N761" s="208">
        <f>ID!N414</f>
        <v>0</v>
      </c>
      <c r="O761" s="208" t="str">
        <f>ID!O414</f>
        <v>INT</v>
      </c>
      <c r="P761" s="208" t="str">
        <f>ID!P414</f>
        <v>TBA23</v>
      </c>
      <c r="Q761" s="208">
        <f>ID!Q414</f>
        <v>17</v>
      </c>
      <c r="R761" s="354">
        <f>ID!R414</f>
        <v>0</v>
      </c>
      <c r="S761" s="324"/>
      <c r="T761" s="311"/>
      <c r="U761" s="87">
        <f>IFERROR(VLOOKUP(AE761,timeToFix,3),"")</f>
        <v>0</v>
      </c>
      <c r="V761" s="112">
        <f>IF($V$3=ID!$H$3,
H761,IF($V$3=ID!$I$3,
I761,IF($V$3=ID!$J$3,
J761,IF($V$3=ID!$K$3,
K761,IF($V$3=ID!$L$3,
L761,IF($V$3=ID!$M$3,
M761,IF($V$3=ID!$N$3,
N761,"")))))))</f>
        <v>0</v>
      </c>
      <c r="W761" s="311"/>
      <c r="X761" s="313" t="str">
        <f>ID!AB414</f>
        <v>No Response</v>
      </c>
      <c r="Y761" s="313" t="str">
        <f>Faculty!AB414</f>
        <v>No Response</v>
      </c>
      <c r="Z761" s="313" t="str">
        <f>'Reviewer 1'!AB414</f>
        <v>No Response</v>
      </c>
      <c r="AA761" s="313" t="str">
        <f>'Reviewer 2'!AC426</f>
        <v>No Response</v>
      </c>
      <c r="AB761" s="216"/>
      <c r="AC761" s="85"/>
      <c r="AD761" s="157" t="str">
        <f>IFERROR(VLOOKUP(ID!AB414,RubricConversion,2,FALSE),"")</f>
        <v>NR</v>
      </c>
      <c r="AE761" s="157" t="str">
        <f>IFERROR(VLOOKUP(AD761,scale,2,FALSE),"")</f>
        <v>No Response</v>
      </c>
      <c r="AF761" s="4"/>
    </row>
    <row r="762" spans="1:32" ht="98" hidden="1">
      <c r="A762" s="85"/>
      <c r="B762" s="227"/>
      <c r="C762" s="324"/>
      <c r="D762" s="208"/>
      <c r="E762" s="208"/>
      <c r="F762" s="208"/>
      <c r="G762" s="208"/>
      <c r="H762" s="208"/>
      <c r="I762" s="208"/>
      <c r="J762" s="208"/>
      <c r="K762" s="208"/>
      <c r="L762" s="208"/>
      <c r="M762" s="208"/>
      <c r="N762" s="208"/>
      <c r="O762" s="208"/>
      <c r="P762" s="208"/>
      <c r="Q762" s="208"/>
      <c r="R762" s="311"/>
      <c r="S762" s="104" t="str">
        <f>CONCATENATE(ID!X414,CHAR(10),CHAR(10),Faculty!X414,CHAR(10),CHAR(10),'Reviewer 1'!X414,CHAR(10),CHAR(10),'Reviewer 2'!X426)</f>
        <v xml:space="preserve">
</v>
      </c>
      <c r="T762" s="311"/>
      <c r="U762" s="208"/>
      <c r="V762" s="112">
        <f>IF($V$3=ID!$H$3,
H762,IF($V$3=ID!$I$3,
I762,IF($V$3=ID!$J$3,
J762,IF($V$3=ID!$K$3,
K762,IF($V$3=ID!$L$3,
L762,IF($V$3=ID!$M$3,
M762,IF($V$3=ID!$N$3,
N762,"")))))))</f>
        <v>0</v>
      </c>
      <c r="W762" s="311"/>
      <c r="X762" s="311"/>
      <c r="Y762" s="311"/>
      <c r="Z762" s="311"/>
      <c r="AA762" s="311"/>
      <c r="AB762" s="216"/>
      <c r="AC762" s="85"/>
      <c r="AD762" s="73"/>
      <c r="AE762" s="73"/>
      <c r="AF762" s="4"/>
    </row>
    <row r="763" spans="1:32" ht="15" hidden="1">
      <c r="A763" s="85"/>
      <c r="B763" s="227">
        <f>ID!B415</f>
        <v>0</v>
      </c>
      <c r="C763" s="324"/>
      <c r="D763" s="208" t="str">
        <f>ID!D415</f>
        <v>EMPTY</v>
      </c>
      <c r="E763" s="208" t="str">
        <f>ID!E415</f>
        <v>R</v>
      </c>
      <c r="F763" s="208" t="str">
        <f>ID!F415</f>
        <v>EMPTY-R</v>
      </c>
      <c r="G763" s="208" t="str">
        <f>ID!G415</f>
        <v>EMPTY-R</v>
      </c>
      <c r="H763" s="208">
        <f>ID!H415</f>
        <v>0</v>
      </c>
      <c r="I763" s="208">
        <f>ID!I415</f>
        <v>0</v>
      </c>
      <c r="J763" s="208">
        <f>ID!J415</f>
        <v>0</v>
      </c>
      <c r="K763" s="208">
        <f>ID!K415</f>
        <v>0</v>
      </c>
      <c r="L763" s="208">
        <f>ID!L415</f>
        <v>0</v>
      </c>
      <c r="M763" s="208">
        <f>ID!M415</f>
        <v>0</v>
      </c>
      <c r="N763" s="208">
        <f>ID!N415</f>
        <v>0</v>
      </c>
      <c r="O763" s="208" t="str">
        <f>ID!O415</f>
        <v>INT</v>
      </c>
      <c r="P763" s="208" t="str">
        <f>ID!P415</f>
        <v>TBA23</v>
      </c>
      <c r="Q763" s="208">
        <f>ID!Q415</f>
        <v>18</v>
      </c>
      <c r="R763" s="354">
        <f>ID!R415</f>
        <v>0</v>
      </c>
      <c r="S763" s="324"/>
      <c r="T763" s="311"/>
      <c r="U763" s="87">
        <f>IFERROR(VLOOKUP(AE763,timeToFix,3),"")</f>
        <v>0</v>
      </c>
      <c r="V763" s="112">
        <f>IF($V$3=ID!$H$3,
H763,IF($V$3=ID!$I$3,
I763,IF($V$3=ID!$J$3,
J763,IF($V$3=ID!$K$3,
K763,IF($V$3=ID!$L$3,
L763,IF($V$3=ID!$M$3,
M763,IF($V$3=ID!$N$3,
N763,"")))))))</f>
        <v>0</v>
      </c>
      <c r="W763" s="311"/>
      <c r="X763" s="313" t="str">
        <f>ID!AB415</f>
        <v>No Response</v>
      </c>
      <c r="Y763" s="313" t="str">
        <f>Faculty!AB415</f>
        <v>No Response</v>
      </c>
      <c r="Z763" s="313" t="str">
        <f>'Reviewer 1'!AB415</f>
        <v>No Response</v>
      </c>
      <c r="AA763" s="313" t="str">
        <f>'Reviewer 2'!AC427</f>
        <v>No Response</v>
      </c>
      <c r="AB763" s="216"/>
      <c r="AC763" s="85"/>
      <c r="AD763" s="157" t="str">
        <f>IFERROR(VLOOKUP(ID!AB415,RubricConversion,2,FALSE),"")</f>
        <v>NR</v>
      </c>
      <c r="AE763" s="157" t="str">
        <f>IFERROR(VLOOKUP(AD763,scale,2,FALSE),"")</f>
        <v>No Response</v>
      </c>
      <c r="AF763" s="4"/>
    </row>
    <row r="764" spans="1:32" ht="98" hidden="1">
      <c r="A764" s="85"/>
      <c r="B764" s="227"/>
      <c r="C764" s="324"/>
      <c r="D764" s="208"/>
      <c r="E764" s="208"/>
      <c r="F764" s="208"/>
      <c r="G764" s="208"/>
      <c r="H764" s="208"/>
      <c r="I764" s="208"/>
      <c r="J764" s="208"/>
      <c r="K764" s="208"/>
      <c r="L764" s="208"/>
      <c r="M764" s="208"/>
      <c r="N764" s="208"/>
      <c r="O764" s="208"/>
      <c r="P764" s="208"/>
      <c r="Q764" s="208"/>
      <c r="R764" s="311"/>
      <c r="S764" s="104" t="str">
        <f>CONCATENATE(ID!X415,CHAR(10),CHAR(10),Faculty!X415,CHAR(10),CHAR(10),'Reviewer 1'!X415,CHAR(10),CHAR(10),'Reviewer 2'!X427)</f>
        <v xml:space="preserve">
</v>
      </c>
      <c r="T764" s="311"/>
      <c r="U764" s="208"/>
      <c r="V764" s="112">
        <f>IF($V$3=ID!$H$3,
H764,IF($V$3=ID!$I$3,
I764,IF($V$3=ID!$J$3,
J764,IF($V$3=ID!$K$3,
K764,IF($V$3=ID!$L$3,
L764,IF($V$3=ID!$M$3,
M764,IF($V$3=ID!$N$3,
N764,"")))))))</f>
        <v>0</v>
      </c>
      <c r="W764" s="311"/>
      <c r="X764" s="311"/>
      <c r="Y764" s="311"/>
      <c r="Z764" s="311"/>
      <c r="AA764" s="311"/>
      <c r="AB764" s="216"/>
      <c r="AC764" s="85"/>
      <c r="AD764" s="73"/>
      <c r="AE764" s="73"/>
      <c r="AF764" s="4"/>
    </row>
    <row r="765" spans="1:32" ht="15" hidden="1">
      <c r="A765" s="85"/>
      <c r="B765" s="227">
        <f>ID!B416</f>
        <v>0</v>
      </c>
      <c r="C765" s="324"/>
      <c r="D765" s="208" t="str">
        <f>ID!D416</f>
        <v>EMPTY</v>
      </c>
      <c r="E765" s="208" t="str">
        <f>ID!E416</f>
        <v>S</v>
      </c>
      <c r="F765" s="208" t="str">
        <f>ID!F416</f>
        <v>EMPTY-S</v>
      </c>
      <c r="G765" s="208" t="str">
        <f>ID!G416</f>
        <v>EMPTY-S</v>
      </c>
      <c r="H765" s="208">
        <f>ID!H416</f>
        <v>0</v>
      </c>
      <c r="I765" s="208">
        <f>ID!I416</f>
        <v>0</v>
      </c>
      <c r="J765" s="208">
        <f>ID!J416</f>
        <v>0</v>
      </c>
      <c r="K765" s="208">
        <f>ID!K416</f>
        <v>0</v>
      </c>
      <c r="L765" s="208">
        <f>ID!L416</f>
        <v>0</v>
      </c>
      <c r="M765" s="208">
        <f>ID!M416</f>
        <v>0</v>
      </c>
      <c r="N765" s="208">
        <f>ID!N416</f>
        <v>0</v>
      </c>
      <c r="O765" s="208" t="str">
        <f>ID!O416</f>
        <v>INT</v>
      </c>
      <c r="P765" s="208" t="str">
        <f>ID!P416</f>
        <v>TBA23</v>
      </c>
      <c r="Q765" s="208">
        <f>ID!Q416</f>
        <v>19</v>
      </c>
      <c r="R765" s="354">
        <f>ID!R416</f>
        <v>0</v>
      </c>
      <c r="S765" s="324"/>
      <c r="T765" s="311"/>
      <c r="U765" s="87">
        <f>IFERROR(VLOOKUP(AE765,timeToFix,3),"")</f>
        <v>0</v>
      </c>
      <c r="V765" s="112">
        <f>IF($V$3=ID!$H$3,
H765,IF($V$3=ID!$I$3,
I765,IF($V$3=ID!$J$3,
J765,IF($V$3=ID!$K$3,
K765,IF($V$3=ID!$L$3,
L765,IF($V$3=ID!$M$3,
M765,IF($V$3=ID!$N$3,
N765,"")))))))</f>
        <v>0</v>
      </c>
      <c r="W765" s="311"/>
      <c r="X765" s="313" t="str">
        <f>ID!AB416</f>
        <v>No Response</v>
      </c>
      <c r="Y765" s="313" t="str">
        <f>Faculty!AB416</f>
        <v>No Response</v>
      </c>
      <c r="Z765" s="313" t="str">
        <f>'Reviewer 1'!AB416</f>
        <v>No Response</v>
      </c>
      <c r="AA765" s="313" t="str">
        <f>'Reviewer 2'!AC428</f>
        <v>No Response</v>
      </c>
      <c r="AB765" s="216"/>
      <c r="AC765" s="85"/>
      <c r="AD765" s="157" t="str">
        <f>IFERROR(VLOOKUP(ID!AB416,RubricConversion,2,FALSE),"")</f>
        <v>NR</v>
      </c>
      <c r="AE765" s="157" t="str">
        <f>IFERROR(VLOOKUP(AD765,scale,2,FALSE),"")</f>
        <v>No Response</v>
      </c>
      <c r="AF765" s="4"/>
    </row>
    <row r="766" spans="1:32" ht="98" hidden="1">
      <c r="A766" s="85"/>
      <c r="B766" s="227"/>
      <c r="C766" s="324"/>
      <c r="D766" s="208"/>
      <c r="E766" s="208"/>
      <c r="F766" s="208"/>
      <c r="G766" s="208"/>
      <c r="H766" s="208"/>
      <c r="I766" s="208"/>
      <c r="J766" s="208"/>
      <c r="K766" s="208"/>
      <c r="L766" s="208"/>
      <c r="M766" s="208"/>
      <c r="N766" s="208"/>
      <c r="O766" s="208"/>
      <c r="P766" s="208"/>
      <c r="Q766" s="208"/>
      <c r="R766" s="311"/>
      <c r="S766" s="104" t="str">
        <f>CONCATENATE(ID!X416,CHAR(10),CHAR(10),Faculty!X416,CHAR(10),CHAR(10),'Reviewer 1'!X416,CHAR(10),CHAR(10),'Reviewer 2'!X428)</f>
        <v xml:space="preserve">
</v>
      </c>
      <c r="T766" s="311"/>
      <c r="U766" s="208"/>
      <c r="V766" s="112">
        <f>IF($V$3=ID!$H$3,
H766,IF($V$3=ID!$I$3,
I766,IF($V$3=ID!$J$3,
J766,IF($V$3=ID!$K$3,
K766,IF($V$3=ID!$L$3,
L766,IF($V$3=ID!$M$3,
M766,IF($V$3=ID!$N$3,
N766,"")))))))</f>
        <v>0</v>
      </c>
      <c r="W766" s="311"/>
      <c r="X766" s="311"/>
      <c r="Y766" s="311"/>
      <c r="Z766" s="311"/>
      <c r="AA766" s="311"/>
      <c r="AB766" s="216"/>
      <c r="AC766" s="85"/>
      <c r="AD766" s="73"/>
      <c r="AE766" s="73"/>
      <c r="AF766" s="4"/>
    </row>
    <row r="767" spans="1:32" ht="15" hidden="1">
      <c r="A767" s="85"/>
      <c r="B767" s="227">
        <f>ID!B417</f>
        <v>0</v>
      </c>
      <c r="C767" s="324"/>
      <c r="D767" s="208" t="str">
        <f>ID!D417</f>
        <v>EMPTY</v>
      </c>
      <c r="E767" s="208" t="str">
        <f>ID!E417</f>
        <v>T</v>
      </c>
      <c r="F767" s="208" t="str">
        <f>ID!F417</f>
        <v>EMPTY-T</v>
      </c>
      <c r="G767" s="208" t="str">
        <f>ID!G417</f>
        <v>EMPTY-T</v>
      </c>
      <c r="H767" s="208">
        <f>ID!H417</f>
        <v>0</v>
      </c>
      <c r="I767" s="208">
        <f>ID!I417</f>
        <v>0</v>
      </c>
      <c r="J767" s="208">
        <f>ID!J417</f>
        <v>0</v>
      </c>
      <c r="K767" s="208">
        <f>ID!K417</f>
        <v>0</v>
      </c>
      <c r="L767" s="208">
        <f>ID!L417</f>
        <v>0</v>
      </c>
      <c r="M767" s="208">
        <f>ID!M417</f>
        <v>0</v>
      </c>
      <c r="N767" s="208">
        <f>ID!N417</f>
        <v>0</v>
      </c>
      <c r="O767" s="208" t="str">
        <f>ID!O417</f>
        <v>INT</v>
      </c>
      <c r="P767" s="208" t="str">
        <f>ID!P417</f>
        <v>TBA23</v>
      </c>
      <c r="Q767" s="208">
        <f>ID!Q417</f>
        <v>20</v>
      </c>
      <c r="R767" s="354">
        <f>ID!R417</f>
        <v>0</v>
      </c>
      <c r="S767" s="324"/>
      <c r="T767" s="311"/>
      <c r="U767" s="87">
        <f>IFERROR(VLOOKUP(AE767,timeToFix,3),"")</f>
        <v>0</v>
      </c>
      <c r="V767" s="112">
        <f>IF($V$3=ID!$H$3,
H767,IF($V$3=ID!$I$3,
I767,IF($V$3=ID!$J$3,
J767,IF($V$3=ID!$K$3,
K767,IF($V$3=ID!$L$3,
L767,IF($V$3=ID!$M$3,
M767,IF($V$3=ID!$N$3,
N767,"")))))))</f>
        <v>0</v>
      </c>
      <c r="W767" s="311"/>
      <c r="X767" s="313" t="str">
        <f>ID!AB417</f>
        <v>No Response</v>
      </c>
      <c r="Y767" s="313" t="str">
        <f>Faculty!AB417</f>
        <v>No Response</v>
      </c>
      <c r="Z767" s="313" t="str">
        <f>'Reviewer 1'!AB417</f>
        <v>No Response</v>
      </c>
      <c r="AA767" s="313" t="str">
        <f>'Reviewer 2'!AC429</f>
        <v>No Response</v>
      </c>
      <c r="AB767" s="216"/>
      <c r="AC767" s="85"/>
      <c r="AD767" s="157" t="str">
        <f>IFERROR(VLOOKUP(ID!AB417,RubricConversion,2,FALSE),"")</f>
        <v>NR</v>
      </c>
      <c r="AE767" s="157" t="str">
        <f>IFERROR(VLOOKUP(AD767,scale,2,FALSE),"")</f>
        <v>No Response</v>
      </c>
      <c r="AF767" s="4"/>
    </row>
    <row r="768" spans="1:32" ht="98" hidden="1">
      <c r="A768" s="85"/>
      <c r="B768" s="228"/>
      <c r="C768" s="340"/>
      <c r="D768" s="213"/>
      <c r="E768" s="213"/>
      <c r="F768" s="213"/>
      <c r="G768" s="213"/>
      <c r="H768" s="213"/>
      <c r="I768" s="213"/>
      <c r="J768" s="213"/>
      <c r="K768" s="213"/>
      <c r="L768" s="213"/>
      <c r="M768" s="213"/>
      <c r="N768" s="213"/>
      <c r="O768" s="213"/>
      <c r="P768" s="213"/>
      <c r="Q768" s="213"/>
      <c r="R768" s="218"/>
      <c r="S768" s="125" t="str">
        <f>CONCATENATE(ID!X417,CHAR(10),CHAR(10),Faculty!X417,CHAR(10),CHAR(10),'Reviewer 1'!X417,CHAR(10),CHAR(10),'Reviewer 2'!X429)</f>
        <v xml:space="preserve">
</v>
      </c>
      <c r="T768" s="218"/>
      <c r="U768" s="213"/>
      <c r="V768" s="76">
        <f>IF($V$3=ID!$H$3,
H768,IF($V$3=ID!$I$3,
I768,IF($V$3=ID!$J$3,
J768,IF($V$3=ID!$K$3,
K768,IF($V$3=ID!$L$3,
L768,IF($V$3=ID!$M$3,
M768,IF($V$3=ID!$N$3,
N768,"")))))))</f>
        <v>0</v>
      </c>
      <c r="W768" s="218"/>
      <c r="X768" s="218"/>
      <c r="Y768" s="218"/>
      <c r="Z768" s="218"/>
      <c r="AA768" s="218"/>
      <c r="AB768" s="219"/>
      <c r="AC768" s="85"/>
      <c r="AD768" s="73"/>
      <c r="AE768" s="73"/>
      <c r="AF768" s="4"/>
    </row>
    <row r="769" spans="1:32" ht="14" hidden="1">
      <c r="A769" s="85"/>
      <c r="B769" s="311">
        <f>ID!B418</f>
        <v>0</v>
      </c>
      <c r="C769" s="208">
        <f>ID!C418</f>
        <v>0</v>
      </c>
      <c r="D769" s="208">
        <f>ID!D418</f>
        <v>0</v>
      </c>
      <c r="E769" s="208">
        <f>ID!E418</f>
        <v>0</v>
      </c>
      <c r="F769" s="208">
        <f>ID!F418</f>
        <v>0</v>
      </c>
      <c r="G769" s="208">
        <f>ID!G418</f>
        <v>0</v>
      </c>
      <c r="H769" s="208">
        <f>ID!H418</f>
        <v>0</v>
      </c>
      <c r="I769" s="208">
        <f>ID!I418</f>
        <v>0</v>
      </c>
      <c r="J769" s="208">
        <f>ID!J418</f>
        <v>0</v>
      </c>
      <c r="K769" s="208">
        <f>ID!K418</f>
        <v>0</v>
      </c>
      <c r="L769" s="208">
        <f>ID!L418</f>
        <v>0</v>
      </c>
      <c r="M769" s="208">
        <f>ID!M418</f>
        <v>0</v>
      </c>
      <c r="N769" s="208">
        <f>ID!N418</f>
        <v>0</v>
      </c>
      <c r="O769" s="208">
        <f>ID!O418</f>
        <v>0</v>
      </c>
      <c r="P769" s="208">
        <f>ID!P418</f>
        <v>0</v>
      </c>
      <c r="Q769" s="208">
        <f>ID!Q418</f>
        <v>0</v>
      </c>
      <c r="R769" s="311">
        <f>ID!R418</f>
        <v>0</v>
      </c>
      <c r="S769" s="104"/>
      <c r="T769" s="311"/>
      <c r="U769" s="208"/>
      <c r="V769" s="112">
        <f>IF($V$3=ID!$H$3,
H769,IF($V$3=ID!$I$3,
I769,IF($V$3=ID!$J$3,
J769,IF($V$3=ID!$K$3,
K769,IF($V$3=ID!$L$3,
L769,IF($V$3=ID!$M$3,
M769,IF($V$3=ID!$N$3,
N769,"")))))))</f>
        <v>0</v>
      </c>
      <c r="W769" s="311"/>
      <c r="X769" s="311"/>
      <c r="Y769" s="311"/>
      <c r="Z769" s="311"/>
      <c r="AA769" s="311"/>
      <c r="AB769" s="311"/>
      <c r="AC769" s="85"/>
      <c r="AD769" s="73"/>
      <c r="AE769" s="73"/>
      <c r="AF769" s="4"/>
    </row>
    <row r="770" spans="1:32" ht="14" hidden="1">
      <c r="A770" s="85"/>
      <c r="B770" s="226">
        <f>ID!B419</f>
        <v>0</v>
      </c>
      <c r="C770" s="359" t="str">
        <f>ID!C419</f>
        <v>24. &lt;For future use&gt;</v>
      </c>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225"/>
      <c r="AC770" s="85"/>
      <c r="AD770" s="73"/>
      <c r="AE770" s="73"/>
      <c r="AF770" s="4"/>
    </row>
    <row r="771" spans="1:32" ht="15" hidden="1">
      <c r="A771" s="85"/>
      <c r="B771" s="227">
        <f>ID!B420</f>
        <v>0</v>
      </c>
      <c r="C771" s="353" t="str">
        <f>ID!C420</f>
        <v>EMPTY</v>
      </c>
      <c r="D771" s="208" t="str">
        <f>ID!D420</f>
        <v>EMPTY</v>
      </c>
      <c r="E771" s="208" t="str">
        <f>ID!E420</f>
        <v>A</v>
      </c>
      <c r="F771" s="208" t="str">
        <f>ID!F420</f>
        <v>EMPTY-A</v>
      </c>
      <c r="G771" s="208" t="str">
        <f>ID!G420</f>
        <v>EMPTY-A</v>
      </c>
      <c r="H771" s="208">
        <f>ID!H420</f>
        <v>0</v>
      </c>
      <c r="I771" s="208">
        <f>ID!I420</f>
        <v>0</v>
      </c>
      <c r="J771" s="208">
        <f>ID!J420</f>
        <v>0</v>
      </c>
      <c r="K771" s="208">
        <f>ID!K420</f>
        <v>0</v>
      </c>
      <c r="L771" s="208">
        <f>ID!L420</f>
        <v>0</v>
      </c>
      <c r="M771" s="208">
        <f>ID!M420</f>
        <v>0</v>
      </c>
      <c r="N771" s="208">
        <f>ID!N420</f>
        <v>0</v>
      </c>
      <c r="O771" s="208" t="str">
        <f>ID!O420</f>
        <v>INT</v>
      </c>
      <c r="P771" s="208" t="str">
        <f>ID!P420</f>
        <v>TBA24</v>
      </c>
      <c r="Q771" s="208">
        <f>ID!Q420</f>
        <v>1</v>
      </c>
      <c r="R771" s="354">
        <f>ID!R420</f>
        <v>0</v>
      </c>
      <c r="S771" s="324"/>
      <c r="T771" s="311"/>
      <c r="U771" s="87">
        <f>IFERROR(VLOOKUP(AE771,timeToFix,3),"")</f>
        <v>0</v>
      </c>
      <c r="V771" s="112">
        <f>IF($V$3=ID!$H$3,
H771,IF($V$3=ID!$I$3,
I771,IF($V$3=ID!$J$3,
J771,IF($V$3=ID!$K$3,
K771,IF($V$3=ID!$L$3,
L771,IF($V$3=ID!$M$3,
M771,IF($V$3=ID!$N$3,
N771,"")))))))</f>
        <v>0</v>
      </c>
      <c r="W771" s="311"/>
      <c r="X771" s="313" t="str">
        <f>ID!AB420</f>
        <v>No Response</v>
      </c>
      <c r="Y771" s="313" t="str">
        <f>Faculty!AB420</f>
        <v>No Response</v>
      </c>
      <c r="Z771" s="313" t="str">
        <f>'Reviewer 1'!AB420</f>
        <v>No Response</v>
      </c>
      <c r="AA771" s="313" t="str">
        <f>'Reviewer 2'!AC432</f>
        <v>No Response</v>
      </c>
      <c r="AB771" s="216"/>
      <c r="AC771" s="85"/>
      <c r="AD771" s="157" t="str">
        <f>IFERROR(VLOOKUP(ID!AB420,RubricConversion,2,FALSE),"")</f>
        <v>NR</v>
      </c>
      <c r="AE771" s="157" t="str">
        <f>IFERROR(VLOOKUP(AD771,scale,2,FALSE),"")</f>
        <v>No Response</v>
      </c>
      <c r="AF771" s="4"/>
    </row>
    <row r="772" spans="1:32" ht="98" hidden="1">
      <c r="A772" s="85"/>
      <c r="B772" s="227"/>
      <c r="C772" s="324"/>
      <c r="D772" s="208"/>
      <c r="E772" s="208"/>
      <c r="F772" s="208"/>
      <c r="G772" s="208"/>
      <c r="H772" s="208"/>
      <c r="I772" s="208"/>
      <c r="J772" s="208"/>
      <c r="K772" s="208"/>
      <c r="L772" s="208"/>
      <c r="M772" s="208"/>
      <c r="N772" s="208"/>
      <c r="O772" s="208"/>
      <c r="P772" s="208"/>
      <c r="Q772" s="208"/>
      <c r="R772" s="311"/>
      <c r="S772" s="104" t="str">
        <f>CONCATENATE(ID!X420,CHAR(10),CHAR(10),Faculty!X420,CHAR(10),CHAR(10),'Reviewer 1'!X420,CHAR(10),CHAR(10),'Reviewer 2'!X432)</f>
        <v xml:space="preserve">
</v>
      </c>
      <c r="T772" s="311"/>
      <c r="U772" s="208"/>
      <c r="V772" s="112">
        <f>IF($V$3=ID!$H$3,
H772,IF($V$3=ID!$I$3,
I772,IF($V$3=ID!$J$3,
J772,IF($V$3=ID!$K$3,
K772,IF($V$3=ID!$L$3,
L772,IF($V$3=ID!$M$3,
M772,IF($V$3=ID!$N$3,
N772,"")))))))</f>
        <v>0</v>
      </c>
      <c r="W772" s="311"/>
      <c r="X772" s="311"/>
      <c r="Y772" s="311"/>
      <c r="Z772" s="311"/>
      <c r="AA772" s="311"/>
      <c r="AB772" s="216"/>
      <c r="AC772" s="85"/>
      <c r="AD772" s="73"/>
      <c r="AE772" s="73"/>
      <c r="AF772" s="4"/>
    </row>
    <row r="773" spans="1:32" ht="15" hidden="1">
      <c r="A773" s="85"/>
      <c r="B773" s="227">
        <f>ID!B421</f>
        <v>0</v>
      </c>
      <c r="C773" s="324"/>
      <c r="D773" s="208" t="str">
        <f>ID!D421</f>
        <v>EMPTY</v>
      </c>
      <c r="E773" s="208" t="str">
        <f>ID!E421</f>
        <v>B</v>
      </c>
      <c r="F773" s="208" t="str">
        <f>ID!F421</f>
        <v>EMPTY-B</v>
      </c>
      <c r="G773" s="208" t="str">
        <f>ID!G421</f>
        <v>EMPTY-B</v>
      </c>
      <c r="H773" s="208">
        <f>ID!H421</f>
        <v>0</v>
      </c>
      <c r="I773" s="208">
        <f>ID!I421</f>
        <v>0</v>
      </c>
      <c r="J773" s="208">
        <f>ID!J421</f>
        <v>0</v>
      </c>
      <c r="K773" s="208">
        <f>ID!K421</f>
        <v>0</v>
      </c>
      <c r="L773" s="208">
        <f>ID!L421</f>
        <v>0</v>
      </c>
      <c r="M773" s="208">
        <f>ID!M421</f>
        <v>0</v>
      </c>
      <c r="N773" s="208">
        <f>ID!N421</f>
        <v>0</v>
      </c>
      <c r="O773" s="208" t="str">
        <f>ID!O421</f>
        <v>INT</v>
      </c>
      <c r="P773" s="208" t="str">
        <f>ID!P421</f>
        <v>TBA24</v>
      </c>
      <c r="Q773" s="208">
        <f>ID!Q421</f>
        <v>2</v>
      </c>
      <c r="R773" s="354">
        <f>ID!R421</f>
        <v>0</v>
      </c>
      <c r="S773" s="324"/>
      <c r="T773" s="311"/>
      <c r="U773" s="87">
        <f>IFERROR(VLOOKUP(AE773,timeToFix,3),"")</f>
        <v>0</v>
      </c>
      <c r="V773" s="112">
        <f>IF($V$3=ID!$H$3,
H773,IF($V$3=ID!$I$3,
I773,IF($V$3=ID!$J$3,
J773,IF($V$3=ID!$K$3,
K773,IF($V$3=ID!$L$3,
L773,IF($V$3=ID!$M$3,
M773,IF($V$3=ID!$N$3,
N773,"")))))))</f>
        <v>0</v>
      </c>
      <c r="W773" s="311"/>
      <c r="X773" s="313" t="str">
        <f>ID!AB421</f>
        <v>No Response</v>
      </c>
      <c r="Y773" s="313" t="str">
        <f>Faculty!AB421</f>
        <v>No Response</v>
      </c>
      <c r="Z773" s="313" t="str">
        <f>'Reviewer 1'!AB421</f>
        <v>No Response</v>
      </c>
      <c r="AA773" s="313" t="str">
        <f>'Reviewer 2'!AC433</f>
        <v>No Response</v>
      </c>
      <c r="AB773" s="216"/>
      <c r="AC773" s="85"/>
      <c r="AD773" s="157" t="str">
        <f>IFERROR(VLOOKUP(ID!AB421,RubricConversion,2,FALSE),"")</f>
        <v>NR</v>
      </c>
      <c r="AE773" s="157" t="str">
        <f>IFERROR(VLOOKUP(AD773,scale,2,FALSE),"")</f>
        <v>No Response</v>
      </c>
      <c r="AF773" s="4"/>
    </row>
    <row r="774" spans="1:32" ht="98" hidden="1">
      <c r="A774" s="85"/>
      <c r="B774" s="227"/>
      <c r="C774" s="324"/>
      <c r="D774" s="208"/>
      <c r="E774" s="208"/>
      <c r="F774" s="208"/>
      <c r="G774" s="208"/>
      <c r="H774" s="208"/>
      <c r="I774" s="208"/>
      <c r="J774" s="208"/>
      <c r="K774" s="208"/>
      <c r="L774" s="208"/>
      <c r="M774" s="208"/>
      <c r="N774" s="208"/>
      <c r="O774" s="208"/>
      <c r="P774" s="208"/>
      <c r="Q774" s="208"/>
      <c r="R774" s="311"/>
      <c r="S774" s="104" t="str">
        <f>CONCATENATE(ID!X421,CHAR(10),CHAR(10),Faculty!X421,CHAR(10),CHAR(10),'Reviewer 1'!X421,CHAR(10),CHAR(10),'Reviewer 2'!X433)</f>
        <v xml:space="preserve">
</v>
      </c>
      <c r="T774" s="311"/>
      <c r="U774" s="208"/>
      <c r="V774" s="112">
        <f>IF($V$3=ID!$H$3,
H774,IF($V$3=ID!$I$3,
I774,IF($V$3=ID!$J$3,
J774,IF($V$3=ID!$K$3,
K774,IF($V$3=ID!$L$3,
L774,IF($V$3=ID!$M$3,
M774,IF($V$3=ID!$N$3,
N774,"")))))))</f>
        <v>0</v>
      </c>
      <c r="W774" s="311"/>
      <c r="X774" s="311"/>
      <c r="Y774" s="311"/>
      <c r="Z774" s="311"/>
      <c r="AA774" s="311"/>
      <c r="AB774" s="216"/>
      <c r="AC774" s="85"/>
      <c r="AD774" s="73"/>
      <c r="AE774" s="73"/>
      <c r="AF774" s="4"/>
    </row>
    <row r="775" spans="1:32" ht="15" hidden="1">
      <c r="A775" s="85"/>
      <c r="B775" s="227">
        <f>ID!B422</f>
        <v>0</v>
      </c>
      <c r="C775" s="324"/>
      <c r="D775" s="208" t="str">
        <f>ID!D422</f>
        <v>EMPTY</v>
      </c>
      <c r="E775" s="208" t="str">
        <f>ID!E422</f>
        <v>C</v>
      </c>
      <c r="F775" s="208" t="str">
        <f>ID!F422</f>
        <v>EMPTY-C</v>
      </c>
      <c r="G775" s="208" t="str">
        <f>ID!G422</f>
        <v>EMPTY-C</v>
      </c>
      <c r="H775" s="208">
        <f>ID!H422</f>
        <v>0</v>
      </c>
      <c r="I775" s="208">
        <f>ID!I422</f>
        <v>0</v>
      </c>
      <c r="J775" s="208">
        <f>ID!J422</f>
        <v>0</v>
      </c>
      <c r="K775" s="208">
        <f>ID!K422</f>
        <v>0</v>
      </c>
      <c r="L775" s="208">
        <f>ID!L422</f>
        <v>0</v>
      </c>
      <c r="M775" s="208">
        <f>ID!M422</f>
        <v>0</v>
      </c>
      <c r="N775" s="208">
        <f>ID!N422</f>
        <v>0</v>
      </c>
      <c r="O775" s="208" t="str">
        <f>ID!O422</f>
        <v>INT</v>
      </c>
      <c r="P775" s="208" t="str">
        <f>ID!P422</f>
        <v>TBA24</v>
      </c>
      <c r="Q775" s="208">
        <f>ID!Q422</f>
        <v>3</v>
      </c>
      <c r="R775" s="354">
        <f>ID!R422</f>
        <v>0</v>
      </c>
      <c r="S775" s="324"/>
      <c r="T775" s="311"/>
      <c r="U775" s="87">
        <f>IFERROR(VLOOKUP(AE775,timeToFix,3),"")</f>
        <v>0</v>
      </c>
      <c r="V775" s="112">
        <f>IF($V$3=ID!$H$3,
H775,IF($V$3=ID!$I$3,
I775,IF($V$3=ID!$J$3,
J775,IF($V$3=ID!$K$3,
K775,IF($V$3=ID!$L$3,
L775,IF($V$3=ID!$M$3,
M775,IF($V$3=ID!$N$3,
N775,"")))))))</f>
        <v>0</v>
      </c>
      <c r="W775" s="311"/>
      <c r="X775" s="313" t="str">
        <f>ID!AB422</f>
        <v>No Response</v>
      </c>
      <c r="Y775" s="313" t="str">
        <f>Faculty!AB422</f>
        <v>No Response</v>
      </c>
      <c r="Z775" s="313" t="str">
        <f>'Reviewer 1'!AB422</f>
        <v>No Response</v>
      </c>
      <c r="AA775" s="313" t="str">
        <f>'Reviewer 2'!AC434</f>
        <v>No Response</v>
      </c>
      <c r="AB775" s="216"/>
      <c r="AC775" s="85"/>
      <c r="AD775" s="157" t="str">
        <f>IFERROR(VLOOKUP(ID!AB422,RubricConversion,2,FALSE),"")</f>
        <v>NR</v>
      </c>
      <c r="AE775" s="157" t="str">
        <f>IFERROR(VLOOKUP(AD775,scale,2,FALSE),"")</f>
        <v>No Response</v>
      </c>
      <c r="AF775" s="4"/>
    </row>
    <row r="776" spans="1:32" ht="98" hidden="1">
      <c r="A776" s="85"/>
      <c r="B776" s="227"/>
      <c r="C776" s="324"/>
      <c r="D776" s="208"/>
      <c r="E776" s="208"/>
      <c r="F776" s="208"/>
      <c r="G776" s="208"/>
      <c r="H776" s="208"/>
      <c r="I776" s="208"/>
      <c r="J776" s="208"/>
      <c r="K776" s="208"/>
      <c r="L776" s="208"/>
      <c r="M776" s="208"/>
      <c r="N776" s="208"/>
      <c r="O776" s="208"/>
      <c r="P776" s="208"/>
      <c r="Q776" s="208"/>
      <c r="R776" s="311"/>
      <c r="S776" s="104" t="str">
        <f>CONCATENATE(ID!X422,CHAR(10),CHAR(10),Faculty!X422,CHAR(10),CHAR(10),'Reviewer 1'!X422,CHAR(10),CHAR(10),'Reviewer 2'!X434)</f>
        <v xml:space="preserve">
</v>
      </c>
      <c r="T776" s="311"/>
      <c r="U776" s="208"/>
      <c r="V776" s="112">
        <f>IF($V$3=ID!$H$3,
H776,IF($V$3=ID!$I$3,
I776,IF($V$3=ID!$J$3,
J776,IF($V$3=ID!$K$3,
K776,IF($V$3=ID!$L$3,
L776,IF($V$3=ID!$M$3,
M776,IF($V$3=ID!$N$3,
N776,"")))))))</f>
        <v>0</v>
      </c>
      <c r="W776" s="311"/>
      <c r="X776" s="311"/>
      <c r="Y776" s="311"/>
      <c r="Z776" s="311"/>
      <c r="AA776" s="311"/>
      <c r="AB776" s="216"/>
      <c r="AC776" s="85"/>
      <c r="AD776" s="73"/>
      <c r="AE776" s="73"/>
      <c r="AF776" s="4"/>
    </row>
    <row r="777" spans="1:32" ht="15" hidden="1">
      <c r="A777" s="85"/>
      <c r="B777" s="227">
        <f>ID!B423</f>
        <v>0</v>
      </c>
      <c r="C777" s="324"/>
      <c r="D777" s="208" t="str">
        <f>ID!D423</f>
        <v>EMPTY</v>
      </c>
      <c r="E777" s="208" t="str">
        <f>ID!E423</f>
        <v>D</v>
      </c>
      <c r="F777" s="208" t="str">
        <f>ID!F423</f>
        <v>EMPTY-D</v>
      </c>
      <c r="G777" s="208" t="str">
        <f>ID!G423</f>
        <v>EMPTY-D</v>
      </c>
      <c r="H777" s="208">
        <f>ID!H423</f>
        <v>0</v>
      </c>
      <c r="I777" s="208">
        <f>ID!I423</f>
        <v>0</v>
      </c>
      <c r="J777" s="208">
        <f>ID!J423</f>
        <v>0</v>
      </c>
      <c r="K777" s="208">
        <f>ID!K423</f>
        <v>0</v>
      </c>
      <c r="L777" s="208">
        <f>ID!L423</f>
        <v>0</v>
      </c>
      <c r="M777" s="208">
        <f>ID!M423</f>
        <v>0</v>
      </c>
      <c r="N777" s="208">
        <f>ID!N423</f>
        <v>0</v>
      </c>
      <c r="O777" s="208" t="str">
        <f>ID!O423</f>
        <v>INT</v>
      </c>
      <c r="P777" s="208" t="str">
        <f>ID!P423</f>
        <v>TBA24</v>
      </c>
      <c r="Q777" s="208">
        <f>ID!Q423</f>
        <v>4</v>
      </c>
      <c r="R777" s="354">
        <f>ID!R423</f>
        <v>0</v>
      </c>
      <c r="S777" s="324"/>
      <c r="T777" s="311"/>
      <c r="U777" s="87">
        <f>IFERROR(VLOOKUP(AE777,timeToFix,3),"")</f>
        <v>0</v>
      </c>
      <c r="V777" s="112">
        <f>IF($V$3=ID!$H$3,
H777,IF($V$3=ID!$I$3,
I777,IF($V$3=ID!$J$3,
J777,IF($V$3=ID!$K$3,
K777,IF($V$3=ID!$L$3,
L777,IF($V$3=ID!$M$3,
M777,IF($V$3=ID!$N$3,
N777,"")))))))</f>
        <v>0</v>
      </c>
      <c r="W777" s="311"/>
      <c r="X777" s="313" t="str">
        <f>ID!AB423</f>
        <v>No Response</v>
      </c>
      <c r="Y777" s="313" t="str">
        <f>Faculty!AB423</f>
        <v>No Response</v>
      </c>
      <c r="Z777" s="313" t="str">
        <f>'Reviewer 1'!AB423</f>
        <v>No Response</v>
      </c>
      <c r="AA777" s="313" t="str">
        <f>'Reviewer 2'!AC435</f>
        <v>No Response</v>
      </c>
      <c r="AB777" s="216"/>
      <c r="AC777" s="85"/>
      <c r="AD777" s="157" t="str">
        <f>IFERROR(VLOOKUP(ID!AB423,RubricConversion,2,FALSE),"")</f>
        <v>NR</v>
      </c>
      <c r="AE777" s="157" t="str">
        <f>IFERROR(VLOOKUP(AD777,scale,2,FALSE),"")</f>
        <v>No Response</v>
      </c>
      <c r="AF777" s="4"/>
    </row>
    <row r="778" spans="1:32" ht="98" hidden="1">
      <c r="A778" s="85"/>
      <c r="B778" s="227"/>
      <c r="C778" s="324"/>
      <c r="D778" s="208"/>
      <c r="E778" s="208"/>
      <c r="F778" s="208"/>
      <c r="G778" s="208"/>
      <c r="H778" s="208"/>
      <c r="I778" s="208"/>
      <c r="J778" s="208"/>
      <c r="K778" s="208"/>
      <c r="L778" s="208"/>
      <c r="M778" s="208"/>
      <c r="N778" s="208"/>
      <c r="O778" s="208"/>
      <c r="P778" s="208"/>
      <c r="Q778" s="208"/>
      <c r="R778" s="311"/>
      <c r="S778" s="104" t="str">
        <f>CONCATENATE(ID!X423,CHAR(10),CHAR(10),Faculty!X423,CHAR(10),CHAR(10),'Reviewer 1'!X423,CHAR(10),CHAR(10),'Reviewer 2'!X435)</f>
        <v xml:space="preserve">
</v>
      </c>
      <c r="T778" s="311"/>
      <c r="U778" s="208"/>
      <c r="V778" s="112">
        <f>IF($V$3=ID!$H$3,
H778,IF($V$3=ID!$I$3,
I778,IF($V$3=ID!$J$3,
J778,IF($V$3=ID!$K$3,
K778,IF($V$3=ID!$L$3,
L778,IF($V$3=ID!$M$3,
M778,IF($V$3=ID!$N$3,
N778,"")))))))</f>
        <v>0</v>
      </c>
      <c r="W778" s="311"/>
      <c r="X778" s="311"/>
      <c r="Y778" s="311"/>
      <c r="Z778" s="311"/>
      <c r="AA778" s="311"/>
      <c r="AB778" s="216"/>
      <c r="AC778" s="85"/>
      <c r="AD778" s="73"/>
      <c r="AE778" s="73"/>
      <c r="AF778" s="4"/>
    </row>
    <row r="779" spans="1:32" ht="15" hidden="1">
      <c r="A779" s="85"/>
      <c r="B779" s="227">
        <f>ID!B424</f>
        <v>0</v>
      </c>
      <c r="C779" s="324"/>
      <c r="D779" s="208" t="str">
        <f>ID!D424</f>
        <v>EMPTY</v>
      </c>
      <c r="E779" s="208" t="str">
        <f>ID!E424</f>
        <v>E</v>
      </c>
      <c r="F779" s="208" t="str">
        <f>ID!F424</f>
        <v>EMPTY-E</v>
      </c>
      <c r="G779" s="208" t="str">
        <f>ID!G424</f>
        <v>EMPTY-E</v>
      </c>
      <c r="H779" s="208">
        <f>ID!H424</f>
        <v>0</v>
      </c>
      <c r="I779" s="208">
        <f>ID!I424</f>
        <v>0</v>
      </c>
      <c r="J779" s="208">
        <f>ID!J424</f>
        <v>0</v>
      </c>
      <c r="K779" s="208">
        <f>ID!K424</f>
        <v>0</v>
      </c>
      <c r="L779" s="208">
        <f>ID!L424</f>
        <v>0</v>
      </c>
      <c r="M779" s="208">
        <f>ID!M424</f>
        <v>0</v>
      </c>
      <c r="N779" s="208">
        <f>ID!N424</f>
        <v>0</v>
      </c>
      <c r="O779" s="208" t="str">
        <f>ID!O424</f>
        <v>INT</v>
      </c>
      <c r="P779" s="208" t="str">
        <f>ID!P424</f>
        <v>TBA24</v>
      </c>
      <c r="Q779" s="208">
        <f>ID!Q424</f>
        <v>5</v>
      </c>
      <c r="R779" s="354">
        <f>ID!R424</f>
        <v>0</v>
      </c>
      <c r="S779" s="324"/>
      <c r="T779" s="311"/>
      <c r="U779" s="87">
        <f>IFERROR(VLOOKUP(AE779,timeToFix,3),"")</f>
        <v>0</v>
      </c>
      <c r="V779" s="112">
        <f>IF($V$3=ID!$H$3,
H779,IF($V$3=ID!$I$3,
I779,IF($V$3=ID!$J$3,
J779,IF($V$3=ID!$K$3,
K779,IF($V$3=ID!$L$3,
L779,IF($V$3=ID!$M$3,
M779,IF($V$3=ID!$N$3,
N779,"")))))))</f>
        <v>0</v>
      </c>
      <c r="W779" s="311"/>
      <c r="X779" s="313" t="str">
        <f>ID!AB424</f>
        <v>No Response</v>
      </c>
      <c r="Y779" s="313" t="str">
        <f>Faculty!AB424</f>
        <v>No Response</v>
      </c>
      <c r="Z779" s="313" t="str">
        <f>'Reviewer 1'!AB424</f>
        <v>No Response</v>
      </c>
      <c r="AA779" s="313" t="str">
        <f>'Reviewer 2'!AC436</f>
        <v>No Response</v>
      </c>
      <c r="AB779" s="216"/>
      <c r="AC779" s="85"/>
      <c r="AD779" s="157" t="str">
        <f>IFERROR(VLOOKUP(ID!AB424,RubricConversion,2,FALSE),"")</f>
        <v>NR</v>
      </c>
      <c r="AE779" s="157" t="str">
        <f>IFERROR(VLOOKUP(AD779,scale,2,FALSE),"")</f>
        <v>No Response</v>
      </c>
      <c r="AF779" s="4"/>
    </row>
    <row r="780" spans="1:32" ht="98" hidden="1">
      <c r="A780" s="85"/>
      <c r="B780" s="227"/>
      <c r="C780" s="324"/>
      <c r="D780" s="208"/>
      <c r="E780" s="208"/>
      <c r="F780" s="208"/>
      <c r="G780" s="208"/>
      <c r="H780" s="208"/>
      <c r="I780" s="208"/>
      <c r="J780" s="208"/>
      <c r="K780" s="208"/>
      <c r="L780" s="208"/>
      <c r="M780" s="208"/>
      <c r="N780" s="208"/>
      <c r="O780" s="208"/>
      <c r="P780" s="208"/>
      <c r="Q780" s="208"/>
      <c r="R780" s="311"/>
      <c r="S780" s="104" t="str">
        <f>CONCATENATE(ID!X424,CHAR(10),CHAR(10),Faculty!X424,CHAR(10),CHAR(10),'Reviewer 1'!X424,CHAR(10),CHAR(10),'Reviewer 2'!X436)</f>
        <v xml:space="preserve">
</v>
      </c>
      <c r="T780" s="311"/>
      <c r="U780" s="208"/>
      <c r="V780" s="112">
        <f>IF($V$3=ID!$H$3,
H780,IF($V$3=ID!$I$3,
I780,IF($V$3=ID!$J$3,
J780,IF($V$3=ID!$K$3,
K780,IF($V$3=ID!$L$3,
L780,IF($V$3=ID!$M$3,
M780,IF($V$3=ID!$N$3,
N780,"")))))))</f>
        <v>0</v>
      </c>
      <c r="W780" s="311"/>
      <c r="X780" s="311"/>
      <c r="Y780" s="311"/>
      <c r="Z780" s="311"/>
      <c r="AA780" s="311"/>
      <c r="AB780" s="216"/>
      <c r="AC780" s="85"/>
      <c r="AD780" s="73"/>
      <c r="AE780" s="73"/>
      <c r="AF780" s="4"/>
    </row>
    <row r="781" spans="1:32" ht="15" hidden="1">
      <c r="A781" s="85"/>
      <c r="B781" s="227">
        <f>ID!B425</f>
        <v>0</v>
      </c>
      <c r="C781" s="324"/>
      <c r="D781" s="208" t="str">
        <f>ID!D425</f>
        <v>EMPTY</v>
      </c>
      <c r="E781" s="208" t="str">
        <f>ID!E425</f>
        <v>F</v>
      </c>
      <c r="F781" s="208" t="str">
        <f>ID!F425</f>
        <v>EMPTY-F</v>
      </c>
      <c r="G781" s="208" t="str">
        <f>ID!G425</f>
        <v>EMPTY-F</v>
      </c>
      <c r="H781" s="208">
        <f>ID!H425</f>
        <v>0</v>
      </c>
      <c r="I781" s="208">
        <f>ID!I425</f>
        <v>0</v>
      </c>
      <c r="J781" s="208">
        <f>ID!J425</f>
        <v>0</v>
      </c>
      <c r="K781" s="208">
        <f>ID!K425</f>
        <v>0</v>
      </c>
      <c r="L781" s="208">
        <f>ID!L425</f>
        <v>0</v>
      </c>
      <c r="M781" s="208">
        <f>ID!M425</f>
        <v>0</v>
      </c>
      <c r="N781" s="208">
        <f>ID!N425</f>
        <v>0</v>
      </c>
      <c r="O781" s="208" t="str">
        <f>ID!O425</f>
        <v>INT</v>
      </c>
      <c r="P781" s="208" t="str">
        <f>ID!P425</f>
        <v>TBA24</v>
      </c>
      <c r="Q781" s="208">
        <f>ID!Q425</f>
        <v>6</v>
      </c>
      <c r="R781" s="354">
        <f>ID!R425</f>
        <v>0</v>
      </c>
      <c r="S781" s="324"/>
      <c r="T781" s="311"/>
      <c r="U781" s="87">
        <f>IFERROR(VLOOKUP(AE781,timeToFix,3),"")</f>
        <v>0</v>
      </c>
      <c r="V781" s="112">
        <f>IF($V$3=ID!$H$3,
H781,IF($V$3=ID!$I$3,
I781,IF($V$3=ID!$J$3,
J781,IF($V$3=ID!$K$3,
K781,IF($V$3=ID!$L$3,
L781,IF($V$3=ID!$M$3,
M781,IF($V$3=ID!$N$3,
N781,"")))))))</f>
        <v>0</v>
      </c>
      <c r="W781" s="311"/>
      <c r="X781" s="313" t="str">
        <f>ID!AB425</f>
        <v>No Response</v>
      </c>
      <c r="Y781" s="313" t="str">
        <f>Faculty!AB425</f>
        <v>No Response</v>
      </c>
      <c r="Z781" s="313" t="str">
        <f>'Reviewer 1'!AB425</f>
        <v>No Response</v>
      </c>
      <c r="AA781" s="313" t="str">
        <f>'Reviewer 2'!AC437</f>
        <v>No Response</v>
      </c>
      <c r="AB781" s="216"/>
      <c r="AC781" s="85"/>
      <c r="AD781" s="157" t="str">
        <f>IFERROR(VLOOKUP(ID!AB425,RubricConversion,2,FALSE),"")</f>
        <v>NR</v>
      </c>
      <c r="AE781" s="157" t="str">
        <f>IFERROR(VLOOKUP(AD781,scale,2,FALSE),"")</f>
        <v>No Response</v>
      </c>
      <c r="AF781" s="4"/>
    </row>
    <row r="782" spans="1:32" ht="98" hidden="1">
      <c r="A782" s="85"/>
      <c r="B782" s="227"/>
      <c r="C782" s="324"/>
      <c r="D782" s="208"/>
      <c r="E782" s="208"/>
      <c r="F782" s="208"/>
      <c r="G782" s="208"/>
      <c r="H782" s="208"/>
      <c r="I782" s="208"/>
      <c r="J782" s="208"/>
      <c r="K782" s="208"/>
      <c r="L782" s="208"/>
      <c r="M782" s="208"/>
      <c r="N782" s="208"/>
      <c r="O782" s="208"/>
      <c r="P782" s="208"/>
      <c r="Q782" s="208"/>
      <c r="R782" s="311"/>
      <c r="S782" s="104" t="str">
        <f>CONCATENATE(ID!X425,CHAR(10),CHAR(10),Faculty!X425,CHAR(10),CHAR(10),'Reviewer 1'!X425,CHAR(10),CHAR(10),'Reviewer 2'!X437)</f>
        <v xml:space="preserve">
</v>
      </c>
      <c r="T782" s="311"/>
      <c r="U782" s="208"/>
      <c r="V782" s="112">
        <f>IF($V$3=ID!$H$3,
H782,IF($V$3=ID!$I$3,
I782,IF($V$3=ID!$J$3,
J782,IF($V$3=ID!$K$3,
K782,IF($V$3=ID!$L$3,
L782,IF($V$3=ID!$M$3,
M782,IF($V$3=ID!$N$3,
N782,"")))))))</f>
        <v>0</v>
      </c>
      <c r="W782" s="311"/>
      <c r="X782" s="311"/>
      <c r="Y782" s="311"/>
      <c r="Z782" s="311"/>
      <c r="AA782" s="311"/>
      <c r="AB782" s="216"/>
      <c r="AC782" s="85"/>
      <c r="AD782" s="73"/>
      <c r="AE782" s="73"/>
      <c r="AF782" s="4"/>
    </row>
    <row r="783" spans="1:32" ht="15" hidden="1">
      <c r="A783" s="85"/>
      <c r="B783" s="227">
        <f>ID!B426</f>
        <v>0</v>
      </c>
      <c r="C783" s="324"/>
      <c r="D783" s="208" t="str">
        <f>ID!D426</f>
        <v>EMPTY</v>
      </c>
      <c r="E783" s="208" t="str">
        <f>ID!E426</f>
        <v>G</v>
      </c>
      <c r="F783" s="208" t="str">
        <f>ID!F426</f>
        <v>EMPTY-G</v>
      </c>
      <c r="G783" s="208" t="str">
        <f>ID!G426</f>
        <v>EMPTY-G</v>
      </c>
      <c r="H783" s="208">
        <f>ID!H426</f>
        <v>0</v>
      </c>
      <c r="I783" s="208">
        <f>ID!I426</f>
        <v>0</v>
      </c>
      <c r="J783" s="208">
        <f>ID!J426</f>
        <v>0</v>
      </c>
      <c r="K783" s="208">
        <f>ID!K426</f>
        <v>0</v>
      </c>
      <c r="L783" s="208">
        <f>ID!L426</f>
        <v>0</v>
      </c>
      <c r="M783" s="208">
        <f>ID!M426</f>
        <v>0</v>
      </c>
      <c r="N783" s="208">
        <f>ID!N426</f>
        <v>0</v>
      </c>
      <c r="O783" s="208" t="str">
        <f>ID!O426</f>
        <v>INT</v>
      </c>
      <c r="P783" s="208" t="str">
        <f>ID!P426</f>
        <v>TBA24</v>
      </c>
      <c r="Q783" s="208">
        <f>ID!Q426</f>
        <v>7</v>
      </c>
      <c r="R783" s="354">
        <f>ID!R426</f>
        <v>0</v>
      </c>
      <c r="S783" s="324"/>
      <c r="T783" s="311"/>
      <c r="U783" s="87">
        <f>IFERROR(VLOOKUP(AE783,timeToFix,3),"")</f>
        <v>0</v>
      </c>
      <c r="V783" s="112">
        <f>IF($V$3=ID!$H$3,
H783,IF($V$3=ID!$I$3,
I783,IF($V$3=ID!$J$3,
J783,IF($V$3=ID!$K$3,
K783,IF($V$3=ID!$L$3,
L783,IF($V$3=ID!$M$3,
M783,IF($V$3=ID!$N$3,
N783,"")))))))</f>
        <v>0</v>
      </c>
      <c r="W783" s="311"/>
      <c r="X783" s="313" t="str">
        <f>ID!AB426</f>
        <v>No Response</v>
      </c>
      <c r="Y783" s="313" t="str">
        <f>Faculty!AB426</f>
        <v>No Response</v>
      </c>
      <c r="Z783" s="313" t="str">
        <f>'Reviewer 1'!AB426</f>
        <v>No Response</v>
      </c>
      <c r="AA783" s="313" t="str">
        <f>'Reviewer 2'!AC438</f>
        <v>No Response</v>
      </c>
      <c r="AB783" s="216"/>
      <c r="AC783" s="85"/>
      <c r="AD783" s="157" t="str">
        <f>IFERROR(VLOOKUP(ID!AB426,RubricConversion,2,FALSE),"")</f>
        <v>NR</v>
      </c>
      <c r="AE783" s="157" t="str">
        <f>IFERROR(VLOOKUP(AD783,scale,2,FALSE),"")</f>
        <v>No Response</v>
      </c>
      <c r="AF783" s="4"/>
    </row>
    <row r="784" spans="1:32" ht="98" hidden="1">
      <c r="A784" s="85"/>
      <c r="B784" s="227"/>
      <c r="C784" s="324"/>
      <c r="D784" s="208"/>
      <c r="E784" s="208"/>
      <c r="F784" s="208"/>
      <c r="G784" s="208"/>
      <c r="H784" s="208"/>
      <c r="I784" s="208"/>
      <c r="J784" s="208"/>
      <c r="K784" s="208"/>
      <c r="L784" s="208"/>
      <c r="M784" s="208"/>
      <c r="N784" s="208"/>
      <c r="O784" s="208"/>
      <c r="P784" s="208"/>
      <c r="Q784" s="208"/>
      <c r="R784" s="311"/>
      <c r="S784" s="104" t="str">
        <f>CONCATENATE(ID!X426,CHAR(10),CHAR(10),Faculty!X426,CHAR(10),CHAR(10),'Reviewer 1'!X426,CHAR(10),CHAR(10),'Reviewer 2'!X438)</f>
        <v xml:space="preserve">
</v>
      </c>
      <c r="T784" s="311"/>
      <c r="U784" s="208"/>
      <c r="V784" s="112">
        <f>IF($V$3=ID!$H$3,
H784,IF($V$3=ID!$I$3,
I784,IF($V$3=ID!$J$3,
J784,IF($V$3=ID!$K$3,
K784,IF($V$3=ID!$L$3,
L784,IF($V$3=ID!$M$3,
M784,IF($V$3=ID!$N$3,
N784,"")))))))</f>
        <v>0</v>
      </c>
      <c r="W784" s="311"/>
      <c r="X784" s="311"/>
      <c r="Y784" s="311"/>
      <c r="Z784" s="311"/>
      <c r="AA784" s="311"/>
      <c r="AB784" s="216"/>
      <c r="AC784" s="85"/>
      <c r="AD784" s="73"/>
      <c r="AE784" s="73"/>
      <c r="AF784" s="4"/>
    </row>
    <row r="785" spans="1:32" ht="15" hidden="1">
      <c r="A785" s="85"/>
      <c r="B785" s="227">
        <f>ID!B427</f>
        <v>0</v>
      </c>
      <c r="C785" s="324"/>
      <c r="D785" s="208" t="str">
        <f>ID!D427</f>
        <v>EMPTY</v>
      </c>
      <c r="E785" s="208" t="str">
        <f>ID!E427</f>
        <v>H</v>
      </c>
      <c r="F785" s="208" t="str">
        <f>ID!F427</f>
        <v>EMPTY-H</v>
      </c>
      <c r="G785" s="208" t="str">
        <f>ID!G427</f>
        <v>EMPTY-H</v>
      </c>
      <c r="H785" s="208">
        <f>ID!H427</f>
        <v>0</v>
      </c>
      <c r="I785" s="208">
        <f>ID!I427</f>
        <v>0</v>
      </c>
      <c r="J785" s="208">
        <f>ID!J427</f>
        <v>0</v>
      </c>
      <c r="K785" s="208">
        <f>ID!K427</f>
        <v>0</v>
      </c>
      <c r="L785" s="208">
        <f>ID!L427</f>
        <v>0</v>
      </c>
      <c r="M785" s="208">
        <f>ID!M427</f>
        <v>0</v>
      </c>
      <c r="N785" s="208">
        <f>ID!N427</f>
        <v>0</v>
      </c>
      <c r="O785" s="208" t="str">
        <f>ID!O427</f>
        <v>INT</v>
      </c>
      <c r="P785" s="208" t="str">
        <f>ID!P427</f>
        <v>TBA24</v>
      </c>
      <c r="Q785" s="208">
        <f>ID!Q427</f>
        <v>8</v>
      </c>
      <c r="R785" s="354">
        <f>ID!R427</f>
        <v>0</v>
      </c>
      <c r="S785" s="324"/>
      <c r="T785" s="311"/>
      <c r="U785" s="87">
        <f>IFERROR(VLOOKUP(AE785,timeToFix,3),"")</f>
        <v>0</v>
      </c>
      <c r="V785" s="112">
        <f>IF($V$3=ID!$H$3,
H785,IF($V$3=ID!$I$3,
I785,IF($V$3=ID!$J$3,
J785,IF($V$3=ID!$K$3,
K785,IF($V$3=ID!$L$3,
L785,IF($V$3=ID!$M$3,
M785,IF($V$3=ID!$N$3,
N785,"")))))))</f>
        <v>0</v>
      </c>
      <c r="W785" s="311"/>
      <c r="X785" s="313" t="str">
        <f>ID!AB427</f>
        <v>No Response</v>
      </c>
      <c r="Y785" s="313" t="str">
        <f>Faculty!AB427</f>
        <v>No Response</v>
      </c>
      <c r="Z785" s="313" t="str">
        <f>'Reviewer 1'!AB427</f>
        <v>No Response</v>
      </c>
      <c r="AA785" s="313" t="str">
        <f>'Reviewer 2'!AC439</f>
        <v>No Response</v>
      </c>
      <c r="AB785" s="216"/>
      <c r="AC785" s="85"/>
      <c r="AD785" s="157" t="str">
        <f>IFERROR(VLOOKUP(ID!AB427,RubricConversion,2,FALSE),"")</f>
        <v>NR</v>
      </c>
      <c r="AE785" s="157" t="str">
        <f>IFERROR(VLOOKUP(AD785,scale,2,FALSE),"")</f>
        <v>No Response</v>
      </c>
      <c r="AF785" s="4"/>
    </row>
    <row r="786" spans="1:32" ht="98" hidden="1">
      <c r="A786" s="85"/>
      <c r="B786" s="227"/>
      <c r="C786" s="324"/>
      <c r="D786" s="208"/>
      <c r="E786" s="208"/>
      <c r="F786" s="208"/>
      <c r="G786" s="208"/>
      <c r="H786" s="208"/>
      <c r="I786" s="208"/>
      <c r="J786" s="208"/>
      <c r="K786" s="208"/>
      <c r="L786" s="208"/>
      <c r="M786" s="208"/>
      <c r="N786" s="208"/>
      <c r="O786" s="208"/>
      <c r="P786" s="208"/>
      <c r="Q786" s="208"/>
      <c r="R786" s="311"/>
      <c r="S786" s="104" t="str">
        <f>CONCATENATE(ID!X427,CHAR(10),CHAR(10),Faculty!X427,CHAR(10),CHAR(10),'Reviewer 1'!X427,CHAR(10),CHAR(10),'Reviewer 2'!X439)</f>
        <v xml:space="preserve">
</v>
      </c>
      <c r="T786" s="311"/>
      <c r="U786" s="208"/>
      <c r="V786" s="112">
        <f>IF($V$3=ID!$H$3,
H786,IF($V$3=ID!$I$3,
I786,IF($V$3=ID!$J$3,
J786,IF($V$3=ID!$K$3,
K786,IF($V$3=ID!$L$3,
L786,IF($V$3=ID!$M$3,
M786,IF($V$3=ID!$N$3,
N786,"")))))))</f>
        <v>0</v>
      </c>
      <c r="W786" s="311"/>
      <c r="X786" s="311"/>
      <c r="Y786" s="311"/>
      <c r="Z786" s="311"/>
      <c r="AA786" s="311"/>
      <c r="AB786" s="216"/>
      <c r="AC786" s="85"/>
      <c r="AD786" s="73"/>
      <c r="AE786" s="73"/>
      <c r="AF786" s="4"/>
    </row>
    <row r="787" spans="1:32" ht="15" hidden="1">
      <c r="A787" s="85"/>
      <c r="B787" s="227">
        <f>ID!B428</f>
        <v>0</v>
      </c>
      <c r="C787" s="324"/>
      <c r="D787" s="208" t="str">
        <f>ID!D428</f>
        <v>EMPTY</v>
      </c>
      <c r="E787" s="208" t="str">
        <f>ID!E428</f>
        <v>I</v>
      </c>
      <c r="F787" s="208" t="str">
        <f>ID!F428</f>
        <v>EMPTY-I</v>
      </c>
      <c r="G787" s="208" t="str">
        <f>ID!G428</f>
        <v>EMPTY-I</v>
      </c>
      <c r="H787" s="208">
        <f>ID!H428</f>
        <v>0</v>
      </c>
      <c r="I787" s="208">
        <f>ID!I428</f>
        <v>0</v>
      </c>
      <c r="J787" s="208">
        <f>ID!J428</f>
        <v>0</v>
      </c>
      <c r="K787" s="208">
        <f>ID!K428</f>
        <v>0</v>
      </c>
      <c r="L787" s="208">
        <f>ID!L428</f>
        <v>0</v>
      </c>
      <c r="M787" s="208">
        <f>ID!M428</f>
        <v>0</v>
      </c>
      <c r="N787" s="208">
        <f>ID!N428</f>
        <v>0</v>
      </c>
      <c r="O787" s="208" t="str">
        <f>ID!O428</f>
        <v>INT</v>
      </c>
      <c r="P787" s="208" t="str">
        <f>ID!P428</f>
        <v>TBA24</v>
      </c>
      <c r="Q787" s="208">
        <f>ID!Q428</f>
        <v>9</v>
      </c>
      <c r="R787" s="354">
        <f>ID!R428</f>
        <v>0</v>
      </c>
      <c r="S787" s="324"/>
      <c r="T787" s="311"/>
      <c r="U787" s="87">
        <f>IFERROR(VLOOKUP(AE787,timeToFix,3),"")</f>
        <v>0</v>
      </c>
      <c r="V787" s="112">
        <f>IF($V$3=ID!$H$3,
H787,IF($V$3=ID!$I$3,
I787,IF($V$3=ID!$J$3,
J787,IF($V$3=ID!$K$3,
K787,IF($V$3=ID!$L$3,
L787,IF($V$3=ID!$M$3,
M787,IF($V$3=ID!$N$3,
N787,"")))))))</f>
        <v>0</v>
      </c>
      <c r="W787" s="311"/>
      <c r="X787" s="313" t="str">
        <f>ID!AB428</f>
        <v>No Response</v>
      </c>
      <c r="Y787" s="313" t="str">
        <f>Faculty!AB428</f>
        <v>No Response</v>
      </c>
      <c r="Z787" s="313" t="str">
        <f>'Reviewer 1'!AB428</f>
        <v>No Response</v>
      </c>
      <c r="AA787" s="313" t="str">
        <f>'Reviewer 2'!AC440</f>
        <v>No Response</v>
      </c>
      <c r="AB787" s="216"/>
      <c r="AC787" s="85"/>
      <c r="AD787" s="157" t="str">
        <f>IFERROR(VLOOKUP(ID!AB428,RubricConversion,2,FALSE),"")</f>
        <v>NR</v>
      </c>
      <c r="AE787" s="157" t="str">
        <f>IFERROR(VLOOKUP(AD787,scale,2,FALSE),"")</f>
        <v>No Response</v>
      </c>
      <c r="AF787" s="4"/>
    </row>
    <row r="788" spans="1:32" ht="98" hidden="1">
      <c r="A788" s="85"/>
      <c r="B788" s="227"/>
      <c r="C788" s="324"/>
      <c r="D788" s="208"/>
      <c r="E788" s="208"/>
      <c r="F788" s="208"/>
      <c r="G788" s="208"/>
      <c r="H788" s="208"/>
      <c r="I788" s="208"/>
      <c r="J788" s="208"/>
      <c r="K788" s="208"/>
      <c r="L788" s="208"/>
      <c r="M788" s="208"/>
      <c r="N788" s="208"/>
      <c r="O788" s="208"/>
      <c r="P788" s="208"/>
      <c r="Q788" s="208"/>
      <c r="R788" s="311"/>
      <c r="S788" s="104" t="str">
        <f>CONCATENATE(ID!X428,CHAR(10),CHAR(10),Faculty!X428,CHAR(10),CHAR(10),'Reviewer 1'!X428,CHAR(10),CHAR(10),'Reviewer 2'!X440)</f>
        <v xml:space="preserve">
</v>
      </c>
      <c r="T788" s="311"/>
      <c r="U788" s="208"/>
      <c r="V788" s="112">
        <f>IF($V$3=ID!$H$3,
H788,IF($V$3=ID!$I$3,
I788,IF($V$3=ID!$J$3,
J788,IF($V$3=ID!$K$3,
K788,IF($V$3=ID!$L$3,
L788,IF($V$3=ID!$M$3,
M788,IF($V$3=ID!$N$3,
N788,"")))))))</f>
        <v>0</v>
      </c>
      <c r="W788" s="311"/>
      <c r="X788" s="311"/>
      <c r="Y788" s="311"/>
      <c r="Z788" s="311"/>
      <c r="AA788" s="311"/>
      <c r="AB788" s="216"/>
      <c r="AC788" s="85"/>
      <c r="AD788" s="73"/>
      <c r="AE788" s="73"/>
      <c r="AF788" s="4"/>
    </row>
    <row r="789" spans="1:32" ht="15" hidden="1">
      <c r="A789" s="85"/>
      <c r="B789" s="227">
        <f>ID!B429</f>
        <v>0</v>
      </c>
      <c r="C789" s="324"/>
      <c r="D789" s="208" t="str">
        <f>ID!D429</f>
        <v>EMPTY</v>
      </c>
      <c r="E789" s="208" t="str">
        <f>ID!E429</f>
        <v>J</v>
      </c>
      <c r="F789" s="208" t="str">
        <f>ID!F429</f>
        <v>EMPTY-J</v>
      </c>
      <c r="G789" s="208" t="str">
        <f>ID!G429</f>
        <v>EMPTY-J</v>
      </c>
      <c r="H789" s="208">
        <f>ID!H429</f>
        <v>0</v>
      </c>
      <c r="I789" s="208">
        <f>ID!I429</f>
        <v>0</v>
      </c>
      <c r="J789" s="208">
        <f>ID!J429</f>
        <v>0</v>
      </c>
      <c r="K789" s="208">
        <f>ID!K429</f>
        <v>0</v>
      </c>
      <c r="L789" s="208">
        <f>ID!L429</f>
        <v>0</v>
      </c>
      <c r="M789" s="208">
        <f>ID!M429</f>
        <v>0</v>
      </c>
      <c r="N789" s="208">
        <f>ID!N429</f>
        <v>0</v>
      </c>
      <c r="O789" s="208" t="str">
        <f>ID!O429</f>
        <v>INT</v>
      </c>
      <c r="P789" s="208" t="str">
        <f>ID!P429</f>
        <v>TBA24</v>
      </c>
      <c r="Q789" s="208">
        <f>ID!Q429</f>
        <v>10</v>
      </c>
      <c r="R789" s="354">
        <f>ID!R429</f>
        <v>0</v>
      </c>
      <c r="S789" s="324"/>
      <c r="T789" s="311"/>
      <c r="U789" s="87">
        <f>IFERROR(VLOOKUP(AE789,timeToFix,3),"")</f>
        <v>0</v>
      </c>
      <c r="V789" s="112">
        <f>IF($V$3=ID!$H$3,
H789,IF($V$3=ID!$I$3,
I789,IF($V$3=ID!$J$3,
J789,IF($V$3=ID!$K$3,
K789,IF($V$3=ID!$L$3,
L789,IF($V$3=ID!$M$3,
M789,IF($V$3=ID!$N$3,
N789,"")))))))</f>
        <v>0</v>
      </c>
      <c r="W789" s="311"/>
      <c r="X789" s="313" t="str">
        <f>ID!AB429</f>
        <v>No Response</v>
      </c>
      <c r="Y789" s="313" t="str">
        <f>Faculty!AB429</f>
        <v>No Response</v>
      </c>
      <c r="Z789" s="313" t="str">
        <f>'Reviewer 1'!AB429</f>
        <v>No Response</v>
      </c>
      <c r="AA789" s="313" t="str">
        <f>'Reviewer 2'!AC441</f>
        <v>No Response</v>
      </c>
      <c r="AB789" s="216"/>
      <c r="AC789" s="85"/>
      <c r="AD789" s="157" t="str">
        <f>IFERROR(VLOOKUP(ID!AB429,RubricConversion,2,FALSE),"")</f>
        <v>NR</v>
      </c>
      <c r="AE789" s="157" t="str">
        <f>IFERROR(VLOOKUP(AD789,scale,2,FALSE),"")</f>
        <v>No Response</v>
      </c>
      <c r="AF789" s="4"/>
    </row>
    <row r="790" spans="1:32" ht="98" hidden="1">
      <c r="A790" s="85"/>
      <c r="B790" s="227"/>
      <c r="C790" s="324"/>
      <c r="D790" s="208"/>
      <c r="E790" s="208"/>
      <c r="F790" s="208"/>
      <c r="G790" s="208"/>
      <c r="H790" s="208"/>
      <c r="I790" s="208"/>
      <c r="J790" s="208"/>
      <c r="K790" s="208"/>
      <c r="L790" s="208"/>
      <c r="M790" s="208"/>
      <c r="N790" s="208"/>
      <c r="O790" s="208"/>
      <c r="P790" s="208"/>
      <c r="Q790" s="208"/>
      <c r="R790" s="311"/>
      <c r="S790" s="104" t="str">
        <f>CONCATENATE(ID!X429,CHAR(10),CHAR(10),Faculty!X429,CHAR(10),CHAR(10),'Reviewer 1'!X429,CHAR(10),CHAR(10),'Reviewer 2'!X441)</f>
        <v xml:space="preserve">
</v>
      </c>
      <c r="T790" s="311"/>
      <c r="U790" s="208"/>
      <c r="V790" s="112">
        <f>IF($V$3=ID!$H$3,
H790,IF($V$3=ID!$I$3,
I790,IF($V$3=ID!$J$3,
J790,IF($V$3=ID!$K$3,
K790,IF($V$3=ID!$L$3,
L790,IF($V$3=ID!$M$3,
M790,IF($V$3=ID!$N$3,
N790,"")))))))</f>
        <v>0</v>
      </c>
      <c r="W790" s="311"/>
      <c r="X790" s="311"/>
      <c r="Y790" s="311"/>
      <c r="Z790" s="311"/>
      <c r="AA790" s="311"/>
      <c r="AB790" s="216"/>
      <c r="AC790" s="85"/>
      <c r="AD790" s="73"/>
      <c r="AE790" s="73"/>
      <c r="AF790" s="4"/>
    </row>
    <row r="791" spans="1:32" ht="15" hidden="1">
      <c r="A791" s="85"/>
      <c r="B791" s="227">
        <f>ID!B430</f>
        <v>0</v>
      </c>
      <c r="C791" s="324"/>
      <c r="D791" s="208" t="str">
        <f>ID!D430</f>
        <v>EMPTY</v>
      </c>
      <c r="E791" s="208" t="str">
        <f>ID!E430</f>
        <v>K</v>
      </c>
      <c r="F791" s="208" t="str">
        <f>ID!F430</f>
        <v>EMPTY-K</v>
      </c>
      <c r="G791" s="208" t="str">
        <f>ID!G430</f>
        <v>EMPTY-K</v>
      </c>
      <c r="H791" s="208">
        <f>ID!H430</f>
        <v>0</v>
      </c>
      <c r="I791" s="208">
        <f>ID!I430</f>
        <v>0</v>
      </c>
      <c r="J791" s="208">
        <f>ID!J430</f>
        <v>0</v>
      </c>
      <c r="K791" s="208">
        <f>ID!K430</f>
        <v>0</v>
      </c>
      <c r="L791" s="208">
        <f>ID!L430</f>
        <v>0</v>
      </c>
      <c r="M791" s="208">
        <f>ID!M430</f>
        <v>0</v>
      </c>
      <c r="N791" s="208">
        <f>ID!N430</f>
        <v>0</v>
      </c>
      <c r="O791" s="208" t="str">
        <f>ID!O430</f>
        <v>INT</v>
      </c>
      <c r="P791" s="208" t="str">
        <f>ID!P430</f>
        <v>TBA24</v>
      </c>
      <c r="Q791" s="208">
        <f>ID!Q430</f>
        <v>11</v>
      </c>
      <c r="R791" s="354">
        <f>ID!R430</f>
        <v>0</v>
      </c>
      <c r="S791" s="324"/>
      <c r="T791" s="311"/>
      <c r="U791" s="87">
        <f>IFERROR(VLOOKUP(AE791,timeToFix,3),"")</f>
        <v>0</v>
      </c>
      <c r="V791" s="112">
        <f>IF($V$3=ID!$H$3,
H791,IF($V$3=ID!$I$3,
I791,IF($V$3=ID!$J$3,
J791,IF($V$3=ID!$K$3,
K791,IF($V$3=ID!$L$3,
L791,IF($V$3=ID!$M$3,
M791,IF($V$3=ID!$N$3,
N791,"")))))))</f>
        <v>0</v>
      </c>
      <c r="W791" s="311"/>
      <c r="X791" s="313" t="str">
        <f>ID!AB430</f>
        <v>No Response</v>
      </c>
      <c r="Y791" s="313" t="str">
        <f>Faculty!AB430</f>
        <v>No Response</v>
      </c>
      <c r="Z791" s="313" t="str">
        <f>'Reviewer 1'!AB430</f>
        <v>No Response</v>
      </c>
      <c r="AA791" s="313" t="str">
        <f>'Reviewer 2'!AC442</f>
        <v>No Response</v>
      </c>
      <c r="AB791" s="216"/>
      <c r="AC791" s="85"/>
      <c r="AD791" s="157" t="str">
        <f>IFERROR(VLOOKUP(ID!AB430,RubricConversion,2,FALSE),"")</f>
        <v>NR</v>
      </c>
      <c r="AE791" s="157" t="str">
        <f>IFERROR(VLOOKUP(AD791,scale,2,FALSE),"")</f>
        <v>No Response</v>
      </c>
      <c r="AF791" s="4"/>
    </row>
    <row r="792" spans="1:32" ht="98" hidden="1">
      <c r="A792" s="85"/>
      <c r="B792" s="227"/>
      <c r="C792" s="324"/>
      <c r="D792" s="208"/>
      <c r="E792" s="208"/>
      <c r="F792" s="208"/>
      <c r="G792" s="208"/>
      <c r="H792" s="208"/>
      <c r="I792" s="208"/>
      <c r="J792" s="208"/>
      <c r="K792" s="208"/>
      <c r="L792" s="208"/>
      <c r="M792" s="208"/>
      <c r="N792" s="208"/>
      <c r="O792" s="208"/>
      <c r="P792" s="208"/>
      <c r="Q792" s="208"/>
      <c r="R792" s="311"/>
      <c r="S792" s="104" t="str">
        <f>CONCATENATE(ID!X430,CHAR(10),CHAR(10),Faculty!X430,CHAR(10),CHAR(10),'Reviewer 1'!X430,CHAR(10),CHAR(10),'Reviewer 2'!X442)</f>
        <v xml:space="preserve">
</v>
      </c>
      <c r="T792" s="311"/>
      <c r="U792" s="208"/>
      <c r="V792" s="112">
        <f>IF($V$3=ID!$H$3,
H792,IF($V$3=ID!$I$3,
I792,IF($V$3=ID!$J$3,
J792,IF($V$3=ID!$K$3,
K792,IF($V$3=ID!$L$3,
L792,IF($V$3=ID!$M$3,
M792,IF($V$3=ID!$N$3,
N792,"")))))))</f>
        <v>0</v>
      </c>
      <c r="W792" s="311"/>
      <c r="X792" s="311"/>
      <c r="Y792" s="311"/>
      <c r="Z792" s="311"/>
      <c r="AA792" s="311"/>
      <c r="AB792" s="216"/>
      <c r="AC792" s="85"/>
      <c r="AD792" s="73"/>
      <c r="AE792" s="73"/>
      <c r="AF792" s="4"/>
    </row>
    <row r="793" spans="1:32" ht="15" hidden="1">
      <c r="A793" s="85"/>
      <c r="B793" s="227">
        <f>ID!B431</f>
        <v>0</v>
      </c>
      <c r="C793" s="324"/>
      <c r="D793" s="208" t="str">
        <f>ID!D431</f>
        <v>EMPTY</v>
      </c>
      <c r="E793" s="208" t="str">
        <f>ID!E431</f>
        <v>L</v>
      </c>
      <c r="F793" s="208" t="str">
        <f>ID!F431</f>
        <v>EMPTY-L</v>
      </c>
      <c r="G793" s="208" t="str">
        <f>ID!G431</f>
        <v>EMPTY-L</v>
      </c>
      <c r="H793" s="208">
        <f>ID!H431</f>
        <v>0</v>
      </c>
      <c r="I793" s="208">
        <f>ID!I431</f>
        <v>0</v>
      </c>
      <c r="J793" s="208">
        <f>ID!J431</f>
        <v>0</v>
      </c>
      <c r="K793" s="208">
        <f>ID!K431</f>
        <v>0</v>
      </c>
      <c r="L793" s="208">
        <f>ID!L431</f>
        <v>0</v>
      </c>
      <c r="M793" s="208">
        <f>ID!M431</f>
        <v>0</v>
      </c>
      <c r="N793" s="208">
        <f>ID!N431</f>
        <v>0</v>
      </c>
      <c r="O793" s="208" t="str">
        <f>ID!O431</f>
        <v>INT</v>
      </c>
      <c r="P793" s="208" t="str">
        <f>ID!P431</f>
        <v>TBA24</v>
      </c>
      <c r="Q793" s="208">
        <f>ID!Q431</f>
        <v>12</v>
      </c>
      <c r="R793" s="354">
        <f>ID!R431</f>
        <v>0</v>
      </c>
      <c r="S793" s="324"/>
      <c r="T793" s="311"/>
      <c r="U793" s="87">
        <f>IFERROR(VLOOKUP(AE793,timeToFix,3),"")</f>
        <v>0</v>
      </c>
      <c r="V793" s="112">
        <f>IF($V$3=ID!$H$3,
H793,IF($V$3=ID!$I$3,
I793,IF($V$3=ID!$J$3,
J793,IF($V$3=ID!$K$3,
K793,IF($V$3=ID!$L$3,
L793,IF($V$3=ID!$M$3,
M793,IF($V$3=ID!$N$3,
N793,"")))))))</f>
        <v>0</v>
      </c>
      <c r="W793" s="311"/>
      <c r="X793" s="313" t="str">
        <f>ID!AB431</f>
        <v>No Response</v>
      </c>
      <c r="Y793" s="313" t="str">
        <f>Faculty!AB431</f>
        <v>No Response</v>
      </c>
      <c r="Z793" s="313" t="str">
        <f>'Reviewer 1'!AB431</f>
        <v>No Response</v>
      </c>
      <c r="AA793" s="313" t="str">
        <f>'Reviewer 2'!AC443</f>
        <v>No Response</v>
      </c>
      <c r="AB793" s="216"/>
      <c r="AC793" s="85"/>
      <c r="AD793" s="157" t="str">
        <f>IFERROR(VLOOKUP(ID!AB431,RubricConversion,2,FALSE),"")</f>
        <v>NR</v>
      </c>
      <c r="AE793" s="157" t="str">
        <f>IFERROR(VLOOKUP(AD793,scale,2,FALSE),"")</f>
        <v>No Response</v>
      </c>
      <c r="AF793" s="4"/>
    </row>
    <row r="794" spans="1:32" ht="98" hidden="1">
      <c r="A794" s="85"/>
      <c r="B794" s="227"/>
      <c r="C794" s="324"/>
      <c r="D794" s="208"/>
      <c r="E794" s="208"/>
      <c r="F794" s="208"/>
      <c r="G794" s="208"/>
      <c r="H794" s="208"/>
      <c r="I794" s="208"/>
      <c r="J794" s="208"/>
      <c r="K794" s="208"/>
      <c r="L794" s="208"/>
      <c r="M794" s="208"/>
      <c r="N794" s="208"/>
      <c r="O794" s="208"/>
      <c r="P794" s="208"/>
      <c r="Q794" s="208"/>
      <c r="R794" s="311"/>
      <c r="S794" s="104" t="str">
        <f>CONCATENATE(ID!X431,CHAR(10),CHAR(10),Faculty!X431,CHAR(10),CHAR(10),'Reviewer 1'!X431,CHAR(10),CHAR(10),'Reviewer 2'!X443)</f>
        <v xml:space="preserve">
</v>
      </c>
      <c r="T794" s="311"/>
      <c r="U794" s="208"/>
      <c r="V794" s="112">
        <f>IF($V$3=ID!$H$3,
H794,IF($V$3=ID!$I$3,
I794,IF($V$3=ID!$J$3,
J794,IF($V$3=ID!$K$3,
K794,IF($V$3=ID!$L$3,
L794,IF($V$3=ID!$M$3,
M794,IF($V$3=ID!$N$3,
N794,"")))))))</f>
        <v>0</v>
      </c>
      <c r="W794" s="311"/>
      <c r="X794" s="311"/>
      <c r="Y794" s="311"/>
      <c r="Z794" s="311"/>
      <c r="AA794" s="311"/>
      <c r="AB794" s="216"/>
      <c r="AC794" s="85"/>
      <c r="AD794" s="73"/>
      <c r="AE794" s="73"/>
      <c r="AF794" s="4"/>
    </row>
    <row r="795" spans="1:32" ht="15" hidden="1">
      <c r="A795" s="85"/>
      <c r="B795" s="227">
        <f>ID!B432</f>
        <v>0</v>
      </c>
      <c r="C795" s="324"/>
      <c r="D795" s="208" t="str">
        <f>ID!D432</f>
        <v>EMPTY</v>
      </c>
      <c r="E795" s="208" t="str">
        <f>ID!E432</f>
        <v>M</v>
      </c>
      <c r="F795" s="208" t="str">
        <f>ID!F432</f>
        <v>EMPTY-M</v>
      </c>
      <c r="G795" s="208" t="str">
        <f>ID!G432</f>
        <v>EMPTY-M</v>
      </c>
      <c r="H795" s="208">
        <f>ID!H432</f>
        <v>0</v>
      </c>
      <c r="I795" s="208">
        <f>ID!I432</f>
        <v>0</v>
      </c>
      <c r="J795" s="208">
        <f>ID!J432</f>
        <v>0</v>
      </c>
      <c r="K795" s="208">
        <f>ID!K432</f>
        <v>0</v>
      </c>
      <c r="L795" s="208">
        <f>ID!L432</f>
        <v>0</v>
      </c>
      <c r="M795" s="208">
        <f>ID!M432</f>
        <v>0</v>
      </c>
      <c r="N795" s="208">
        <f>ID!N432</f>
        <v>0</v>
      </c>
      <c r="O795" s="208" t="str">
        <f>ID!O432</f>
        <v>INT</v>
      </c>
      <c r="P795" s="208" t="str">
        <f>ID!P432</f>
        <v>TBA24</v>
      </c>
      <c r="Q795" s="208">
        <f>ID!Q432</f>
        <v>13</v>
      </c>
      <c r="R795" s="354">
        <f>ID!R432</f>
        <v>0</v>
      </c>
      <c r="S795" s="324"/>
      <c r="T795" s="311"/>
      <c r="U795" s="87">
        <f>IFERROR(VLOOKUP(AE795,timeToFix,3),"")</f>
        <v>0</v>
      </c>
      <c r="V795" s="112">
        <f>IF($V$3=ID!$H$3,
H795,IF($V$3=ID!$I$3,
I795,IF($V$3=ID!$J$3,
J795,IF($V$3=ID!$K$3,
K795,IF($V$3=ID!$L$3,
L795,IF($V$3=ID!$M$3,
M795,IF($V$3=ID!$N$3,
N795,"")))))))</f>
        <v>0</v>
      </c>
      <c r="W795" s="311"/>
      <c r="X795" s="313" t="str">
        <f>ID!AB432</f>
        <v>No Response</v>
      </c>
      <c r="Y795" s="313" t="str">
        <f>Faculty!AB432</f>
        <v>No Response</v>
      </c>
      <c r="Z795" s="313" t="str">
        <f>'Reviewer 1'!AB432</f>
        <v>No Response</v>
      </c>
      <c r="AA795" s="313" t="str">
        <f>'Reviewer 2'!AC444</f>
        <v>No Response</v>
      </c>
      <c r="AB795" s="216"/>
      <c r="AC795" s="85"/>
      <c r="AD795" s="157" t="str">
        <f>IFERROR(VLOOKUP(ID!AB432,RubricConversion,2,FALSE),"")</f>
        <v>NR</v>
      </c>
      <c r="AE795" s="157" t="str">
        <f>IFERROR(VLOOKUP(AD795,scale,2,FALSE),"")</f>
        <v>No Response</v>
      </c>
      <c r="AF795" s="4"/>
    </row>
    <row r="796" spans="1:32" ht="98" hidden="1">
      <c r="A796" s="85"/>
      <c r="B796" s="227"/>
      <c r="C796" s="324"/>
      <c r="D796" s="208"/>
      <c r="E796" s="208"/>
      <c r="F796" s="208"/>
      <c r="G796" s="208"/>
      <c r="H796" s="208"/>
      <c r="I796" s="208"/>
      <c r="J796" s="208"/>
      <c r="K796" s="208"/>
      <c r="L796" s="208"/>
      <c r="M796" s="208"/>
      <c r="N796" s="208"/>
      <c r="O796" s="208"/>
      <c r="P796" s="208"/>
      <c r="Q796" s="208"/>
      <c r="R796" s="311"/>
      <c r="S796" s="104" t="str">
        <f>CONCATENATE(ID!X432,CHAR(10),CHAR(10),Faculty!X432,CHAR(10),CHAR(10),'Reviewer 1'!X432,CHAR(10),CHAR(10),'Reviewer 2'!X444)</f>
        <v xml:space="preserve">
</v>
      </c>
      <c r="T796" s="311"/>
      <c r="U796" s="208"/>
      <c r="V796" s="112">
        <f>IF($V$3=ID!$H$3,
H796,IF($V$3=ID!$I$3,
I796,IF($V$3=ID!$J$3,
J796,IF($V$3=ID!$K$3,
K796,IF($V$3=ID!$L$3,
L796,IF($V$3=ID!$M$3,
M796,IF($V$3=ID!$N$3,
N796,"")))))))</f>
        <v>0</v>
      </c>
      <c r="W796" s="311"/>
      <c r="X796" s="311"/>
      <c r="Y796" s="311"/>
      <c r="Z796" s="311"/>
      <c r="AA796" s="311"/>
      <c r="AB796" s="216"/>
      <c r="AC796" s="85"/>
      <c r="AD796" s="73"/>
      <c r="AE796" s="73"/>
      <c r="AF796" s="4"/>
    </row>
    <row r="797" spans="1:32" ht="15" hidden="1">
      <c r="A797" s="85"/>
      <c r="B797" s="227">
        <f>ID!B433</f>
        <v>0</v>
      </c>
      <c r="C797" s="324"/>
      <c r="D797" s="208" t="str">
        <f>ID!D433</f>
        <v>EMPTY</v>
      </c>
      <c r="E797" s="208" t="str">
        <f>ID!E433</f>
        <v>N</v>
      </c>
      <c r="F797" s="208" t="str">
        <f>ID!F433</f>
        <v>EMPTY-N</v>
      </c>
      <c r="G797" s="208" t="str">
        <f>ID!G433</f>
        <v>EMPTY-N</v>
      </c>
      <c r="H797" s="208">
        <f>ID!H433</f>
        <v>0</v>
      </c>
      <c r="I797" s="208">
        <f>ID!I433</f>
        <v>0</v>
      </c>
      <c r="J797" s="208">
        <f>ID!J433</f>
        <v>0</v>
      </c>
      <c r="K797" s="208">
        <f>ID!K433</f>
        <v>0</v>
      </c>
      <c r="L797" s="208">
        <f>ID!L433</f>
        <v>0</v>
      </c>
      <c r="M797" s="208">
        <f>ID!M433</f>
        <v>0</v>
      </c>
      <c r="N797" s="208">
        <f>ID!N433</f>
        <v>0</v>
      </c>
      <c r="O797" s="208" t="str">
        <f>ID!O433</f>
        <v>INT</v>
      </c>
      <c r="P797" s="208" t="str">
        <f>ID!P433</f>
        <v>TBA24</v>
      </c>
      <c r="Q797" s="208">
        <f>ID!Q433</f>
        <v>14</v>
      </c>
      <c r="R797" s="354">
        <f>ID!R433</f>
        <v>0</v>
      </c>
      <c r="S797" s="324"/>
      <c r="T797" s="311"/>
      <c r="U797" s="87">
        <f>IFERROR(VLOOKUP(AE797,timeToFix,3),"")</f>
        <v>0</v>
      </c>
      <c r="V797" s="112">
        <f>IF($V$3=ID!$H$3,
H797,IF($V$3=ID!$I$3,
I797,IF($V$3=ID!$J$3,
J797,IF($V$3=ID!$K$3,
K797,IF($V$3=ID!$L$3,
L797,IF($V$3=ID!$M$3,
M797,IF($V$3=ID!$N$3,
N797,"")))))))</f>
        <v>0</v>
      </c>
      <c r="W797" s="311"/>
      <c r="X797" s="313" t="str">
        <f>ID!AB433</f>
        <v>No Response</v>
      </c>
      <c r="Y797" s="313" t="str">
        <f>Faculty!AB433</f>
        <v>No Response</v>
      </c>
      <c r="Z797" s="313" t="str">
        <f>'Reviewer 1'!AB433</f>
        <v>No Response</v>
      </c>
      <c r="AA797" s="313" t="str">
        <f>'Reviewer 2'!AC445</f>
        <v>No Response</v>
      </c>
      <c r="AB797" s="216"/>
      <c r="AC797" s="85"/>
      <c r="AD797" s="157" t="str">
        <f>IFERROR(VLOOKUP(ID!AB433,RubricConversion,2,FALSE),"")</f>
        <v>NR</v>
      </c>
      <c r="AE797" s="157" t="str">
        <f>IFERROR(VLOOKUP(AD797,scale,2,FALSE),"")</f>
        <v>No Response</v>
      </c>
      <c r="AF797" s="4"/>
    </row>
    <row r="798" spans="1:32" ht="98" hidden="1">
      <c r="A798" s="85"/>
      <c r="B798" s="227"/>
      <c r="C798" s="324"/>
      <c r="D798" s="208"/>
      <c r="E798" s="208"/>
      <c r="F798" s="208"/>
      <c r="G798" s="208"/>
      <c r="H798" s="208"/>
      <c r="I798" s="208"/>
      <c r="J798" s="208"/>
      <c r="K798" s="208"/>
      <c r="L798" s="208"/>
      <c r="M798" s="208"/>
      <c r="N798" s="208"/>
      <c r="O798" s="208"/>
      <c r="P798" s="208"/>
      <c r="Q798" s="208"/>
      <c r="R798" s="311"/>
      <c r="S798" s="104" t="str">
        <f>CONCATENATE(ID!X433,CHAR(10),CHAR(10),Faculty!X433,CHAR(10),CHAR(10),'Reviewer 1'!X433,CHAR(10),CHAR(10),'Reviewer 2'!X445)</f>
        <v xml:space="preserve">
</v>
      </c>
      <c r="T798" s="311"/>
      <c r="U798" s="208"/>
      <c r="V798" s="112">
        <f>IF($V$3=ID!$H$3,
H798,IF($V$3=ID!$I$3,
I798,IF($V$3=ID!$J$3,
J798,IF($V$3=ID!$K$3,
K798,IF($V$3=ID!$L$3,
L798,IF($V$3=ID!$M$3,
M798,IF($V$3=ID!$N$3,
N798,"")))))))</f>
        <v>0</v>
      </c>
      <c r="W798" s="311"/>
      <c r="X798" s="311"/>
      <c r="Y798" s="311"/>
      <c r="Z798" s="311"/>
      <c r="AA798" s="311"/>
      <c r="AB798" s="216"/>
      <c r="AC798" s="85"/>
      <c r="AD798" s="73"/>
      <c r="AE798" s="73"/>
      <c r="AF798" s="4"/>
    </row>
    <row r="799" spans="1:32" ht="15" hidden="1">
      <c r="A799" s="85"/>
      <c r="B799" s="227">
        <f>ID!B434</f>
        <v>0</v>
      </c>
      <c r="C799" s="324"/>
      <c r="D799" s="208" t="str">
        <f>ID!D434</f>
        <v>EMPTY</v>
      </c>
      <c r="E799" s="208" t="str">
        <f>ID!E434</f>
        <v>O</v>
      </c>
      <c r="F799" s="208" t="str">
        <f>ID!F434</f>
        <v>EMPTY-O</v>
      </c>
      <c r="G799" s="208" t="str">
        <f>ID!G434</f>
        <v>EMPTY-O</v>
      </c>
      <c r="H799" s="208">
        <f>ID!H434</f>
        <v>0</v>
      </c>
      <c r="I799" s="208">
        <f>ID!I434</f>
        <v>0</v>
      </c>
      <c r="J799" s="208">
        <f>ID!J434</f>
        <v>0</v>
      </c>
      <c r="K799" s="208">
        <f>ID!K434</f>
        <v>0</v>
      </c>
      <c r="L799" s="208">
        <f>ID!L434</f>
        <v>0</v>
      </c>
      <c r="M799" s="208">
        <f>ID!M434</f>
        <v>0</v>
      </c>
      <c r="N799" s="208">
        <f>ID!N434</f>
        <v>0</v>
      </c>
      <c r="O799" s="208" t="str">
        <f>ID!O434</f>
        <v>INT</v>
      </c>
      <c r="P799" s="208" t="str">
        <f>ID!P434</f>
        <v>TBA24</v>
      </c>
      <c r="Q799" s="208">
        <f>ID!Q434</f>
        <v>15</v>
      </c>
      <c r="R799" s="354">
        <f>ID!R434</f>
        <v>0</v>
      </c>
      <c r="S799" s="324"/>
      <c r="T799" s="311"/>
      <c r="U799" s="87">
        <f>IFERROR(VLOOKUP(AE799,timeToFix,3),"")</f>
        <v>0</v>
      </c>
      <c r="V799" s="112">
        <f>IF($V$3=ID!$H$3,
H799,IF($V$3=ID!$I$3,
I799,IF($V$3=ID!$J$3,
J799,IF($V$3=ID!$K$3,
K799,IF($V$3=ID!$L$3,
L799,IF($V$3=ID!$M$3,
M799,IF($V$3=ID!$N$3,
N799,"")))))))</f>
        <v>0</v>
      </c>
      <c r="W799" s="311"/>
      <c r="X799" s="313" t="str">
        <f>ID!AB434</f>
        <v>No Response</v>
      </c>
      <c r="Y799" s="313" t="str">
        <f>Faculty!AB434</f>
        <v>No Response</v>
      </c>
      <c r="Z799" s="313" t="str">
        <f>'Reviewer 1'!AB434</f>
        <v>No Response</v>
      </c>
      <c r="AA799" s="313" t="str">
        <f>'Reviewer 2'!AC446</f>
        <v>No Response</v>
      </c>
      <c r="AB799" s="216"/>
      <c r="AC799" s="85"/>
      <c r="AD799" s="157" t="str">
        <f>IFERROR(VLOOKUP(ID!AB434,RubricConversion,2,FALSE),"")</f>
        <v>NR</v>
      </c>
      <c r="AE799" s="157" t="str">
        <f>IFERROR(VLOOKUP(AD799,scale,2,FALSE),"")</f>
        <v>No Response</v>
      </c>
      <c r="AF799" s="4"/>
    </row>
    <row r="800" spans="1:32" ht="98" hidden="1">
      <c r="A800" s="85"/>
      <c r="B800" s="227"/>
      <c r="C800" s="324"/>
      <c r="D800" s="208"/>
      <c r="E800" s="208"/>
      <c r="F800" s="208"/>
      <c r="G800" s="208"/>
      <c r="H800" s="208"/>
      <c r="I800" s="208"/>
      <c r="J800" s="208"/>
      <c r="K800" s="208"/>
      <c r="L800" s="208"/>
      <c r="M800" s="208"/>
      <c r="N800" s="208"/>
      <c r="O800" s="208"/>
      <c r="P800" s="208"/>
      <c r="Q800" s="208"/>
      <c r="R800" s="311"/>
      <c r="S800" s="104" t="str">
        <f>CONCATENATE(ID!X434,CHAR(10),CHAR(10),Faculty!X434,CHAR(10),CHAR(10),'Reviewer 1'!X434,CHAR(10),CHAR(10),'Reviewer 2'!X446)</f>
        <v xml:space="preserve">
</v>
      </c>
      <c r="T800" s="311"/>
      <c r="U800" s="208"/>
      <c r="V800" s="112">
        <f>IF($V$3=ID!$H$3,
H800,IF($V$3=ID!$I$3,
I800,IF($V$3=ID!$J$3,
J800,IF($V$3=ID!$K$3,
K800,IF($V$3=ID!$L$3,
L800,IF($V$3=ID!$M$3,
M800,IF($V$3=ID!$N$3,
N800,"")))))))</f>
        <v>0</v>
      </c>
      <c r="W800" s="311"/>
      <c r="X800" s="311"/>
      <c r="Y800" s="311"/>
      <c r="Z800" s="311"/>
      <c r="AA800" s="311"/>
      <c r="AB800" s="216"/>
      <c r="AC800" s="85"/>
      <c r="AD800" s="73"/>
      <c r="AE800" s="73"/>
      <c r="AF800" s="4"/>
    </row>
    <row r="801" spans="1:32" ht="15" hidden="1">
      <c r="A801" s="85"/>
      <c r="B801" s="227">
        <f>ID!B435</f>
        <v>0</v>
      </c>
      <c r="C801" s="324"/>
      <c r="D801" s="208" t="str">
        <f>ID!D435</f>
        <v>EMPTY</v>
      </c>
      <c r="E801" s="208" t="str">
        <f>ID!E435</f>
        <v>P</v>
      </c>
      <c r="F801" s="208" t="str">
        <f>ID!F435</f>
        <v>EMPTY-P</v>
      </c>
      <c r="G801" s="208" t="str">
        <f>ID!G435</f>
        <v>EMPTY-P</v>
      </c>
      <c r="H801" s="208">
        <f>ID!H435</f>
        <v>0</v>
      </c>
      <c r="I801" s="208">
        <f>ID!I435</f>
        <v>0</v>
      </c>
      <c r="J801" s="208">
        <f>ID!J435</f>
        <v>0</v>
      </c>
      <c r="K801" s="208">
        <f>ID!K435</f>
        <v>0</v>
      </c>
      <c r="L801" s="208">
        <f>ID!L435</f>
        <v>0</v>
      </c>
      <c r="M801" s="208">
        <f>ID!M435</f>
        <v>0</v>
      </c>
      <c r="N801" s="208">
        <f>ID!N435</f>
        <v>0</v>
      </c>
      <c r="O801" s="208" t="str">
        <f>ID!O435</f>
        <v>INT</v>
      </c>
      <c r="P801" s="208" t="str">
        <f>ID!P435</f>
        <v>TBA24</v>
      </c>
      <c r="Q801" s="208">
        <f>ID!Q435</f>
        <v>16</v>
      </c>
      <c r="R801" s="354">
        <f>ID!R435</f>
        <v>0</v>
      </c>
      <c r="S801" s="324"/>
      <c r="T801" s="311"/>
      <c r="U801" s="87">
        <f>IFERROR(VLOOKUP(AE801,timeToFix,3),"")</f>
        <v>0</v>
      </c>
      <c r="V801" s="112">
        <f>IF($V$3=ID!$H$3,
H801,IF($V$3=ID!$I$3,
I801,IF($V$3=ID!$J$3,
J801,IF($V$3=ID!$K$3,
K801,IF($V$3=ID!$L$3,
L801,IF($V$3=ID!$M$3,
M801,IF($V$3=ID!$N$3,
N801,"")))))))</f>
        <v>0</v>
      </c>
      <c r="W801" s="311"/>
      <c r="X801" s="313" t="str">
        <f>ID!AB435</f>
        <v>No Response</v>
      </c>
      <c r="Y801" s="313" t="str">
        <f>Faculty!AB435</f>
        <v>No Response</v>
      </c>
      <c r="Z801" s="313" t="str">
        <f>'Reviewer 1'!AB435</f>
        <v>No Response</v>
      </c>
      <c r="AA801" s="313" t="str">
        <f>'Reviewer 2'!AC447</f>
        <v>No Response</v>
      </c>
      <c r="AB801" s="216"/>
      <c r="AC801" s="85"/>
      <c r="AD801" s="157" t="str">
        <f>IFERROR(VLOOKUP(ID!AB435,RubricConversion,2,FALSE),"")</f>
        <v>NR</v>
      </c>
      <c r="AE801" s="157" t="str">
        <f>IFERROR(VLOOKUP(AD801,scale,2,FALSE),"")</f>
        <v>No Response</v>
      </c>
      <c r="AF801" s="4"/>
    </row>
    <row r="802" spans="1:32" ht="98" hidden="1">
      <c r="A802" s="85"/>
      <c r="B802" s="227"/>
      <c r="C802" s="324"/>
      <c r="D802" s="208"/>
      <c r="E802" s="208"/>
      <c r="F802" s="208"/>
      <c r="G802" s="208"/>
      <c r="H802" s="208"/>
      <c r="I802" s="208"/>
      <c r="J802" s="208"/>
      <c r="K802" s="208"/>
      <c r="L802" s="208"/>
      <c r="M802" s="208"/>
      <c r="N802" s="208"/>
      <c r="O802" s="208"/>
      <c r="P802" s="208"/>
      <c r="Q802" s="208"/>
      <c r="R802" s="311"/>
      <c r="S802" s="104" t="str">
        <f>CONCATENATE(ID!X435,CHAR(10),CHAR(10),Faculty!X435,CHAR(10),CHAR(10),'Reviewer 1'!X435,CHAR(10),CHAR(10),'Reviewer 2'!X447)</f>
        <v xml:space="preserve">
</v>
      </c>
      <c r="T802" s="311"/>
      <c r="U802" s="208"/>
      <c r="V802" s="112">
        <f>IF($V$3=ID!$H$3,
H802,IF($V$3=ID!$I$3,
I802,IF($V$3=ID!$J$3,
J802,IF($V$3=ID!$K$3,
K802,IF($V$3=ID!$L$3,
L802,IF($V$3=ID!$M$3,
M802,IF($V$3=ID!$N$3,
N802,"")))))))</f>
        <v>0</v>
      </c>
      <c r="W802" s="311"/>
      <c r="X802" s="311"/>
      <c r="Y802" s="311"/>
      <c r="Z802" s="311"/>
      <c r="AA802" s="311"/>
      <c r="AB802" s="216"/>
      <c r="AC802" s="85"/>
      <c r="AD802" s="73"/>
      <c r="AE802" s="73"/>
      <c r="AF802" s="4"/>
    </row>
    <row r="803" spans="1:32" ht="15" hidden="1">
      <c r="A803" s="85"/>
      <c r="B803" s="227">
        <f>ID!B436</f>
        <v>0</v>
      </c>
      <c r="C803" s="324"/>
      <c r="D803" s="208" t="str">
        <f>ID!D436</f>
        <v>EMPTY</v>
      </c>
      <c r="E803" s="208" t="str">
        <f>ID!E436</f>
        <v>Q</v>
      </c>
      <c r="F803" s="208" t="str">
        <f>ID!F436</f>
        <v>EMPTY-Q</v>
      </c>
      <c r="G803" s="208" t="str">
        <f>ID!G436</f>
        <v>EMPTY-Q</v>
      </c>
      <c r="H803" s="208">
        <f>ID!H436</f>
        <v>0</v>
      </c>
      <c r="I803" s="208">
        <f>ID!I436</f>
        <v>0</v>
      </c>
      <c r="J803" s="208">
        <f>ID!J436</f>
        <v>0</v>
      </c>
      <c r="K803" s="208">
        <f>ID!K436</f>
        <v>0</v>
      </c>
      <c r="L803" s="208">
        <f>ID!L436</f>
        <v>0</v>
      </c>
      <c r="M803" s="208">
        <f>ID!M436</f>
        <v>0</v>
      </c>
      <c r="N803" s="208">
        <f>ID!N436</f>
        <v>0</v>
      </c>
      <c r="O803" s="208" t="str">
        <f>ID!O436</f>
        <v>INT</v>
      </c>
      <c r="P803" s="208" t="str">
        <f>ID!P436</f>
        <v>TBA24</v>
      </c>
      <c r="Q803" s="208">
        <f>ID!Q436</f>
        <v>17</v>
      </c>
      <c r="R803" s="354">
        <f>ID!R436</f>
        <v>0</v>
      </c>
      <c r="S803" s="324"/>
      <c r="T803" s="311"/>
      <c r="U803" s="87">
        <f>IFERROR(VLOOKUP(AE803,timeToFix,3),"")</f>
        <v>0</v>
      </c>
      <c r="V803" s="112">
        <f>IF($V$3=ID!$H$3,
H803,IF($V$3=ID!$I$3,
I803,IF($V$3=ID!$J$3,
J803,IF($V$3=ID!$K$3,
K803,IF($V$3=ID!$L$3,
L803,IF($V$3=ID!$M$3,
M803,IF($V$3=ID!$N$3,
N803,"")))))))</f>
        <v>0</v>
      </c>
      <c r="W803" s="311"/>
      <c r="X803" s="313" t="str">
        <f>ID!AB436</f>
        <v>No Response</v>
      </c>
      <c r="Y803" s="313" t="str">
        <f>Faculty!AB436</f>
        <v>No Response</v>
      </c>
      <c r="Z803" s="313" t="str">
        <f>'Reviewer 1'!AB436</f>
        <v>No Response</v>
      </c>
      <c r="AA803" s="313" t="str">
        <f>'Reviewer 2'!AC448</f>
        <v>No Response</v>
      </c>
      <c r="AB803" s="216"/>
      <c r="AC803" s="85"/>
      <c r="AD803" s="157" t="str">
        <f>IFERROR(VLOOKUP(ID!AB436,RubricConversion,2,FALSE),"")</f>
        <v>NR</v>
      </c>
      <c r="AE803" s="157" t="str">
        <f>IFERROR(VLOOKUP(AD803,scale,2,FALSE),"")</f>
        <v>No Response</v>
      </c>
      <c r="AF803" s="4"/>
    </row>
    <row r="804" spans="1:32" ht="98" hidden="1">
      <c r="A804" s="85"/>
      <c r="B804" s="227"/>
      <c r="C804" s="324"/>
      <c r="D804" s="208"/>
      <c r="E804" s="208"/>
      <c r="F804" s="208"/>
      <c r="G804" s="208"/>
      <c r="H804" s="208"/>
      <c r="I804" s="208"/>
      <c r="J804" s="208"/>
      <c r="K804" s="208"/>
      <c r="L804" s="208"/>
      <c r="M804" s="208"/>
      <c r="N804" s="208"/>
      <c r="O804" s="208"/>
      <c r="P804" s="208"/>
      <c r="Q804" s="208"/>
      <c r="R804" s="311"/>
      <c r="S804" s="104" t="str">
        <f>CONCATENATE(ID!X436,CHAR(10),CHAR(10),Faculty!X436,CHAR(10),CHAR(10),'Reviewer 1'!X436,CHAR(10),CHAR(10),'Reviewer 2'!X448)</f>
        <v xml:space="preserve">
</v>
      </c>
      <c r="T804" s="311"/>
      <c r="U804" s="208"/>
      <c r="V804" s="112">
        <f>IF($V$3=ID!$H$3,
H804,IF($V$3=ID!$I$3,
I804,IF($V$3=ID!$J$3,
J804,IF($V$3=ID!$K$3,
K804,IF($V$3=ID!$L$3,
L804,IF($V$3=ID!$M$3,
M804,IF($V$3=ID!$N$3,
N804,"")))))))</f>
        <v>0</v>
      </c>
      <c r="W804" s="311"/>
      <c r="X804" s="311"/>
      <c r="Y804" s="311"/>
      <c r="Z804" s="311"/>
      <c r="AA804" s="311"/>
      <c r="AB804" s="216"/>
      <c r="AC804" s="85"/>
      <c r="AD804" s="73"/>
      <c r="AE804" s="73"/>
      <c r="AF804" s="4"/>
    </row>
    <row r="805" spans="1:32" ht="15" hidden="1">
      <c r="A805" s="85"/>
      <c r="B805" s="227">
        <f>ID!B437</f>
        <v>0</v>
      </c>
      <c r="C805" s="324"/>
      <c r="D805" s="208" t="str">
        <f>ID!D437</f>
        <v>EMPTY</v>
      </c>
      <c r="E805" s="208" t="str">
        <f>ID!E437</f>
        <v>R</v>
      </c>
      <c r="F805" s="208" t="str">
        <f>ID!F437</f>
        <v>EMPTY-R</v>
      </c>
      <c r="G805" s="208" t="str">
        <f>ID!G437</f>
        <v>EMPTY-R</v>
      </c>
      <c r="H805" s="208">
        <f>ID!H437</f>
        <v>0</v>
      </c>
      <c r="I805" s="208">
        <f>ID!I437</f>
        <v>0</v>
      </c>
      <c r="J805" s="208">
        <f>ID!J437</f>
        <v>0</v>
      </c>
      <c r="K805" s="208">
        <f>ID!K437</f>
        <v>0</v>
      </c>
      <c r="L805" s="208">
        <f>ID!L437</f>
        <v>0</v>
      </c>
      <c r="M805" s="208">
        <f>ID!M437</f>
        <v>0</v>
      </c>
      <c r="N805" s="208">
        <f>ID!N437</f>
        <v>0</v>
      </c>
      <c r="O805" s="208" t="str">
        <f>ID!O437</f>
        <v>INT</v>
      </c>
      <c r="P805" s="208" t="str">
        <f>ID!P437</f>
        <v>TBA24</v>
      </c>
      <c r="Q805" s="208">
        <f>ID!Q437</f>
        <v>18</v>
      </c>
      <c r="R805" s="354">
        <f>ID!R437</f>
        <v>0</v>
      </c>
      <c r="S805" s="324"/>
      <c r="T805" s="311"/>
      <c r="U805" s="87">
        <f>IFERROR(VLOOKUP(AE805,timeToFix,3),"")</f>
        <v>0</v>
      </c>
      <c r="V805" s="112">
        <f>IF($V$3=ID!$H$3,
H805,IF($V$3=ID!$I$3,
I805,IF($V$3=ID!$J$3,
J805,IF($V$3=ID!$K$3,
K805,IF($V$3=ID!$L$3,
L805,IF($V$3=ID!$M$3,
M805,IF($V$3=ID!$N$3,
N805,"")))))))</f>
        <v>0</v>
      </c>
      <c r="W805" s="311"/>
      <c r="X805" s="313" t="str">
        <f>ID!AB437</f>
        <v>No Response</v>
      </c>
      <c r="Y805" s="313" t="str">
        <f>Faculty!AB437</f>
        <v>No Response</v>
      </c>
      <c r="Z805" s="313" t="str">
        <f>'Reviewer 1'!AB437</f>
        <v>No Response</v>
      </c>
      <c r="AA805" s="313" t="str">
        <f>'Reviewer 2'!AC449</f>
        <v>No Response</v>
      </c>
      <c r="AB805" s="216"/>
      <c r="AC805" s="85"/>
      <c r="AD805" s="157" t="str">
        <f>IFERROR(VLOOKUP(ID!AB437,RubricConversion,2,FALSE),"")</f>
        <v>NR</v>
      </c>
      <c r="AE805" s="157" t="str">
        <f>IFERROR(VLOOKUP(AD805,scale,2,FALSE),"")</f>
        <v>No Response</v>
      </c>
      <c r="AF805" s="4"/>
    </row>
    <row r="806" spans="1:32" ht="98" hidden="1">
      <c r="A806" s="85"/>
      <c r="B806" s="227"/>
      <c r="C806" s="324"/>
      <c r="D806" s="208"/>
      <c r="E806" s="208"/>
      <c r="F806" s="208"/>
      <c r="G806" s="208"/>
      <c r="H806" s="208"/>
      <c r="I806" s="208"/>
      <c r="J806" s="208"/>
      <c r="K806" s="208"/>
      <c r="L806" s="208"/>
      <c r="M806" s="208"/>
      <c r="N806" s="208"/>
      <c r="O806" s="208"/>
      <c r="P806" s="208"/>
      <c r="Q806" s="208"/>
      <c r="R806" s="311"/>
      <c r="S806" s="104" t="str">
        <f>CONCATENATE(ID!X437,CHAR(10),CHAR(10),Faculty!X437,CHAR(10),CHAR(10),'Reviewer 1'!X437,CHAR(10),CHAR(10),'Reviewer 2'!X449)</f>
        <v xml:space="preserve">
</v>
      </c>
      <c r="T806" s="311"/>
      <c r="U806" s="208"/>
      <c r="V806" s="112">
        <f>IF($V$3=ID!$H$3,
H806,IF($V$3=ID!$I$3,
I806,IF($V$3=ID!$J$3,
J806,IF($V$3=ID!$K$3,
K806,IF($V$3=ID!$L$3,
L806,IF($V$3=ID!$M$3,
M806,IF($V$3=ID!$N$3,
N806,"")))))))</f>
        <v>0</v>
      </c>
      <c r="W806" s="311"/>
      <c r="X806" s="311"/>
      <c r="Y806" s="311"/>
      <c r="Z806" s="311"/>
      <c r="AA806" s="311"/>
      <c r="AB806" s="216"/>
      <c r="AC806" s="85"/>
      <c r="AD806" s="73"/>
      <c r="AE806" s="73"/>
      <c r="AF806" s="4"/>
    </row>
    <row r="807" spans="1:32" ht="15" hidden="1">
      <c r="A807" s="85"/>
      <c r="B807" s="227">
        <f>ID!B438</f>
        <v>0</v>
      </c>
      <c r="C807" s="324"/>
      <c r="D807" s="208" t="str">
        <f>ID!D438</f>
        <v>EMPTY</v>
      </c>
      <c r="E807" s="208" t="str">
        <f>ID!E438</f>
        <v>S</v>
      </c>
      <c r="F807" s="208" t="str">
        <f>ID!F438</f>
        <v>EMPTY-S</v>
      </c>
      <c r="G807" s="208" t="str">
        <f>ID!G438</f>
        <v>EMPTY-S</v>
      </c>
      <c r="H807" s="208">
        <f>ID!H438</f>
        <v>0</v>
      </c>
      <c r="I807" s="208">
        <f>ID!I438</f>
        <v>0</v>
      </c>
      <c r="J807" s="208">
        <f>ID!J438</f>
        <v>0</v>
      </c>
      <c r="K807" s="208">
        <f>ID!K438</f>
        <v>0</v>
      </c>
      <c r="L807" s="208">
        <f>ID!L438</f>
        <v>0</v>
      </c>
      <c r="M807" s="208">
        <f>ID!M438</f>
        <v>0</v>
      </c>
      <c r="N807" s="208">
        <f>ID!N438</f>
        <v>0</v>
      </c>
      <c r="O807" s="208" t="str">
        <f>ID!O438</f>
        <v>INT</v>
      </c>
      <c r="P807" s="208" t="str">
        <f>ID!P438</f>
        <v>TBA24</v>
      </c>
      <c r="Q807" s="208">
        <f>ID!Q438</f>
        <v>19</v>
      </c>
      <c r="R807" s="354">
        <f>ID!R438</f>
        <v>0</v>
      </c>
      <c r="S807" s="324"/>
      <c r="T807" s="311"/>
      <c r="U807" s="87">
        <f>IFERROR(VLOOKUP(AE807,timeToFix,3),"")</f>
        <v>0</v>
      </c>
      <c r="V807" s="112">
        <f>IF($V$3=ID!$H$3,
H807,IF($V$3=ID!$I$3,
I807,IF($V$3=ID!$J$3,
J807,IF($V$3=ID!$K$3,
K807,IF($V$3=ID!$L$3,
L807,IF($V$3=ID!$M$3,
M807,IF($V$3=ID!$N$3,
N807,"")))))))</f>
        <v>0</v>
      </c>
      <c r="W807" s="311"/>
      <c r="X807" s="313" t="str">
        <f>ID!AB438</f>
        <v>No Response</v>
      </c>
      <c r="Y807" s="313" t="str">
        <f>Faculty!AB438</f>
        <v>No Response</v>
      </c>
      <c r="Z807" s="313" t="str">
        <f>'Reviewer 1'!AB438</f>
        <v>No Response</v>
      </c>
      <c r="AA807" s="313" t="str">
        <f>'Reviewer 2'!AC450</f>
        <v>No Response</v>
      </c>
      <c r="AB807" s="216"/>
      <c r="AC807" s="85"/>
      <c r="AD807" s="157" t="str">
        <f>IFERROR(VLOOKUP(ID!AB438,RubricConversion,2,FALSE),"")</f>
        <v>NR</v>
      </c>
      <c r="AE807" s="157" t="str">
        <f>IFERROR(VLOOKUP(AD807,scale,2,FALSE),"")</f>
        <v>No Response</v>
      </c>
      <c r="AF807" s="4"/>
    </row>
    <row r="808" spans="1:32" ht="98" hidden="1">
      <c r="A808" s="85"/>
      <c r="B808" s="227"/>
      <c r="C808" s="324"/>
      <c r="D808" s="208"/>
      <c r="E808" s="208"/>
      <c r="F808" s="208"/>
      <c r="G808" s="208"/>
      <c r="H808" s="208"/>
      <c r="I808" s="208"/>
      <c r="J808" s="208"/>
      <c r="K808" s="208"/>
      <c r="L808" s="208"/>
      <c r="M808" s="208"/>
      <c r="N808" s="208"/>
      <c r="O808" s="208"/>
      <c r="P808" s="208"/>
      <c r="Q808" s="208"/>
      <c r="R808" s="311"/>
      <c r="S808" s="104" t="str">
        <f>CONCATENATE(ID!X438,CHAR(10),CHAR(10),Faculty!X438,CHAR(10),CHAR(10),'Reviewer 1'!X438,CHAR(10),CHAR(10),'Reviewer 2'!X450)</f>
        <v xml:space="preserve">
</v>
      </c>
      <c r="T808" s="311"/>
      <c r="U808" s="208"/>
      <c r="V808" s="112">
        <f>IF($V$3=ID!$H$3,
H808,IF($V$3=ID!$I$3,
I808,IF($V$3=ID!$J$3,
J808,IF($V$3=ID!$K$3,
K808,IF($V$3=ID!$L$3,
L808,IF($V$3=ID!$M$3,
M808,IF($V$3=ID!$N$3,
N808,"")))))))</f>
        <v>0</v>
      </c>
      <c r="W808" s="311"/>
      <c r="X808" s="311"/>
      <c r="Y808" s="311"/>
      <c r="Z808" s="311"/>
      <c r="AA808" s="311"/>
      <c r="AB808" s="216"/>
      <c r="AC808" s="85"/>
      <c r="AD808" s="73"/>
      <c r="AE808" s="73"/>
      <c r="AF808" s="4"/>
    </row>
    <row r="809" spans="1:32" ht="15" hidden="1">
      <c r="A809" s="85"/>
      <c r="B809" s="227">
        <f>ID!B439</f>
        <v>0</v>
      </c>
      <c r="C809" s="324"/>
      <c r="D809" s="208" t="str">
        <f>ID!D439</f>
        <v>EMPTY</v>
      </c>
      <c r="E809" s="208" t="str">
        <f>ID!E439</f>
        <v>T</v>
      </c>
      <c r="F809" s="208" t="str">
        <f>ID!F439</f>
        <v>EMPTY-T</v>
      </c>
      <c r="G809" s="208" t="str">
        <f>ID!G439</f>
        <v>EMPTY-T</v>
      </c>
      <c r="H809" s="208">
        <f>ID!H439</f>
        <v>0</v>
      </c>
      <c r="I809" s="208">
        <f>ID!I439</f>
        <v>0</v>
      </c>
      <c r="J809" s="208">
        <f>ID!J439</f>
        <v>0</v>
      </c>
      <c r="K809" s="208">
        <f>ID!K439</f>
        <v>0</v>
      </c>
      <c r="L809" s="208">
        <f>ID!L439</f>
        <v>0</v>
      </c>
      <c r="M809" s="208">
        <f>ID!M439</f>
        <v>0</v>
      </c>
      <c r="N809" s="208">
        <f>ID!N439</f>
        <v>0</v>
      </c>
      <c r="O809" s="208" t="str">
        <f>ID!O439</f>
        <v>INT</v>
      </c>
      <c r="P809" s="208" t="str">
        <f>ID!P439</f>
        <v>TBA24</v>
      </c>
      <c r="Q809" s="208">
        <f>ID!Q439</f>
        <v>20</v>
      </c>
      <c r="R809" s="354">
        <f>ID!R439</f>
        <v>0</v>
      </c>
      <c r="S809" s="324"/>
      <c r="T809" s="311"/>
      <c r="U809" s="87">
        <f>IFERROR(VLOOKUP(AE809,timeToFix,3),"")</f>
        <v>0</v>
      </c>
      <c r="V809" s="112">
        <f>IF($V$3=ID!$H$3,
H809,IF($V$3=ID!$I$3,
I809,IF($V$3=ID!$J$3,
J809,IF($V$3=ID!$K$3,
K809,IF($V$3=ID!$L$3,
L809,IF($V$3=ID!$M$3,
M809,IF($V$3=ID!$N$3,
N809,"")))))))</f>
        <v>0</v>
      </c>
      <c r="W809" s="311"/>
      <c r="X809" s="313" t="str">
        <f>ID!AB439</f>
        <v>No Response</v>
      </c>
      <c r="Y809" s="313" t="str">
        <f>Faculty!AB439</f>
        <v>No Response</v>
      </c>
      <c r="Z809" s="313" t="str">
        <f>'Reviewer 1'!AB439</f>
        <v>No Response</v>
      </c>
      <c r="AA809" s="313" t="str">
        <f>'Reviewer 2'!AC451</f>
        <v>No Response</v>
      </c>
      <c r="AB809" s="216"/>
      <c r="AC809" s="85"/>
      <c r="AD809" s="157" t="str">
        <f>IFERROR(VLOOKUP(ID!AB439,RubricConversion,2,FALSE),"")</f>
        <v>NR</v>
      </c>
      <c r="AE809" s="157" t="str">
        <f>IFERROR(VLOOKUP(AD809,scale,2,FALSE),"")</f>
        <v>No Response</v>
      </c>
      <c r="AF809" s="4"/>
    </row>
    <row r="810" spans="1:32" ht="98" hidden="1">
      <c r="A810" s="85"/>
      <c r="B810" s="228"/>
      <c r="C810" s="340"/>
      <c r="D810" s="213"/>
      <c r="E810" s="213"/>
      <c r="F810" s="213"/>
      <c r="G810" s="213"/>
      <c r="H810" s="213"/>
      <c r="I810" s="213"/>
      <c r="J810" s="213"/>
      <c r="K810" s="213"/>
      <c r="L810" s="213"/>
      <c r="M810" s="213"/>
      <c r="N810" s="213"/>
      <c r="O810" s="213"/>
      <c r="P810" s="213"/>
      <c r="Q810" s="213"/>
      <c r="R810" s="218"/>
      <c r="S810" s="125" t="str">
        <f>CONCATENATE(ID!X439,CHAR(10),CHAR(10),Faculty!X439,CHAR(10),CHAR(10),'Reviewer 1'!X439,CHAR(10),CHAR(10),'Reviewer 2'!X451)</f>
        <v xml:space="preserve">
</v>
      </c>
      <c r="T810" s="218"/>
      <c r="U810" s="213"/>
      <c r="V810" s="76">
        <f>IF($V$3=ID!$H$3,
H810,IF($V$3=ID!$I$3,
I810,IF($V$3=ID!$J$3,
J810,IF($V$3=ID!$K$3,
K810,IF($V$3=ID!$L$3,
L810,IF($V$3=ID!$M$3,
M810,IF($V$3=ID!$N$3,
N810,"")))))))</f>
        <v>0</v>
      </c>
      <c r="W810" s="218"/>
      <c r="X810" s="218"/>
      <c r="Y810" s="218"/>
      <c r="Z810" s="218"/>
      <c r="AA810" s="218"/>
      <c r="AB810" s="219"/>
      <c r="AC810" s="85"/>
      <c r="AD810" s="73"/>
      <c r="AE810" s="73"/>
      <c r="AF810" s="4"/>
    </row>
    <row r="811" spans="1:32" ht="14" hidden="1">
      <c r="A811" s="85"/>
      <c r="B811" s="311">
        <f>ID!B440</f>
        <v>0</v>
      </c>
      <c r="C811" s="208">
        <f>ID!C440</f>
        <v>0</v>
      </c>
      <c r="D811" s="208">
        <f>ID!D440</f>
        <v>0</v>
      </c>
      <c r="E811" s="208">
        <f>ID!E440</f>
        <v>0</v>
      </c>
      <c r="F811" s="208">
        <f>ID!F440</f>
        <v>0</v>
      </c>
      <c r="G811" s="208">
        <f>ID!G440</f>
        <v>0</v>
      </c>
      <c r="H811" s="208">
        <f>ID!H440</f>
        <v>0</v>
      </c>
      <c r="I811" s="208">
        <f>ID!I440</f>
        <v>0</v>
      </c>
      <c r="J811" s="208">
        <f>ID!J440</f>
        <v>0</v>
      </c>
      <c r="K811" s="208">
        <f>ID!K440</f>
        <v>0</v>
      </c>
      <c r="L811" s="208">
        <f>ID!L440</f>
        <v>0</v>
      </c>
      <c r="M811" s="208">
        <f>ID!M440</f>
        <v>0</v>
      </c>
      <c r="N811" s="208">
        <f>ID!N440</f>
        <v>0</v>
      </c>
      <c r="O811" s="208">
        <f>ID!O440</f>
        <v>0</v>
      </c>
      <c r="P811" s="208">
        <f>ID!P440</f>
        <v>0</v>
      </c>
      <c r="Q811" s="208">
        <f>ID!Q440</f>
        <v>0</v>
      </c>
      <c r="R811" s="311">
        <f>ID!R440</f>
        <v>0</v>
      </c>
      <c r="S811" s="104"/>
      <c r="T811" s="311"/>
      <c r="U811" s="208"/>
      <c r="V811" s="112">
        <f>IF($V$3=ID!$H$3,
H811,IF($V$3=ID!$I$3,
I811,IF($V$3=ID!$J$3,
J811,IF($V$3=ID!$K$3,
K811,IF($V$3=ID!$L$3,
L811,IF($V$3=ID!$M$3,
M811,IF($V$3=ID!$N$3,
N811,"")))))))</f>
        <v>0</v>
      </c>
      <c r="W811" s="311"/>
      <c r="X811" s="311"/>
      <c r="Y811" s="311"/>
      <c r="Z811" s="311"/>
      <c r="AA811" s="311"/>
      <c r="AB811" s="311"/>
      <c r="AC811" s="85"/>
      <c r="AD811" s="73"/>
      <c r="AE811" s="73"/>
      <c r="AF811" s="4"/>
    </row>
    <row r="812" spans="1:32" ht="14" hidden="1">
      <c r="A812" s="85"/>
      <c r="B812" s="226">
        <f>ID!B441</f>
        <v>0</v>
      </c>
      <c r="C812" s="359" t="str">
        <f>ID!C441</f>
        <v>25. &lt;For future use&gt;</v>
      </c>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225"/>
      <c r="AC812" s="85"/>
      <c r="AD812" s="73"/>
      <c r="AE812" s="73"/>
      <c r="AF812" s="4"/>
    </row>
    <row r="813" spans="1:32" ht="15" hidden="1">
      <c r="A813" s="85"/>
      <c r="B813" s="227">
        <f>ID!B442</f>
        <v>0</v>
      </c>
      <c r="C813" s="353" t="str">
        <f>ID!C442</f>
        <v>EMPTY</v>
      </c>
      <c r="D813" s="208" t="str">
        <f>ID!D442</f>
        <v>EMPTY</v>
      </c>
      <c r="E813" s="208" t="str">
        <f>ID!E442</f>
        <v>A</v>
      </c>
      <c r="F813" s="208" t="str">
        <f>ID!F442</f>
        <v>EMPTY-A</v>
      </c>
      <c r="G813" s="208" t="str">
        <f>ID!G442</f>
        <v>EMPTY-A</v>
      </c>
      <c r="H813" s="208">
        <f>ID!H442</f>
        <v>0</v>
      </c>
      <c r="I813" s="208">
        <f>ID!I442</f>
        <v>0</v>
      </c>
      <c r="J813" s="208">
        <f>ID!J442</f>
        <v>0</v>
      </c>
      <c r="K813" s="208">
        <f>ID!K442</f>
        <v>0</v>
      </c>
      <c r="L813" s="208">
        <f>ID!L442</f>
        <v>0</v>
      </c>
      <c r="M813" s="208">
        <f>ID!M442</f>
        <v>0</v>
      </c>
      <c r="N813" s="208">
        <f>ID!N442</f>
        <v>0</v>
      </c>
      <c r="O813" s="208" t="str">
        <f>ID!O442</f>
        <v>INT</v>
      </c>
      <c r="P813" s="208" t="str">
        <f>ID!P442</f>
        <v>TBA25</v>
      </c>
      <c r="Q813" s="208">
        <f>ID!Q442</f>
        <v>1</v>
      </c>
      <c r="R813" s="354">
        <f>ID!R442</f>
        <v>0</v>
      </c>
      <c r="S813" s="324"/>
      <c r="T813" s="311"/>
      <c r="U813" s="87">
        <f>IFERROR(VLOOKUP(AE813,timeToFix,3),"")</f>
        <v>0</v>
      </c>
      <c r="V813" s="112">
        <f>IF($V$3=ID!$H$3,
H813,IF($V$3=ID!$I$3,
I813,IF($V$3=ID!$J$3,
J813,IF($V$3=ID!$K$3,
K813,IF($V$3=ID!$L$3,
L813,IF($V$3=ID!$M$3,
M813,IF($V$3=ID!$N$3,
N813,"")))))))</f>
        <v>0</v>
      </c>
      <c r="W813" s="311"/>
      <c r="X813" s="313" t="str">
        <f>ID!AB442</f>
        <v>No Response</v>
      </c>
      <c r="Y813" s="313" t="str">
        <f>Faculty!AB442</f>
        <v>No Response</v>
      </c>
      <c r="Z813" s="313" t="str">
        <f>'Reviewer 1'!AB442</f>
        <v>No Response</v>
      </c>
      <c r="AA813" s="313" t="str">
        <f>'Reviewer 2'!AC454</f>
        <v>No Response</v>
      </c>
      <c r="AB813" s="216"/>
      <c r="AC813" s="85"/>
      <c r="AD813" s="157" t="str">
        <f>IFERROR(VLOOKUP(ID!AB442,RubricConversion,2,FALSE),"")</f>
        <v>NR</v>
      </c>
      <c r="AE813" s="157" t="str">
        <f>IFERROR(VLOOKUP(AD813,scale,2,FALSE),"")</f>
        <v>No Response</v>
      </c>
      <c r="AF813" s="4"/>
    </row>
    <row r="814" spans="1:32" ht="98" hidden="1">
      <c r="A814" s="85"/>
      <c r="B814" s="227"/>
      <c r="C814" s="324"/>
      <c r="D814" s="208"/>
      <c r="E814" s="208"/>
      <c r="F814" s="208"/>
      <c r="G814" s="208"/>
      <c r="H814" s="208"/>
      <c r="I814" s="208"/>
      <c r="J814" s="208"/>
      <c r="K814" s="208"/>
      <c r="L814" s="208"/>
      <c r="M814" s="208"/>
      <c r="N814" s="208"/>
      <c r="O814" s="208"/>
      <c r="P814" s="208"/>
      <c r="Q814" s="208"/>
      <c r="R814" s="311"/>
      <c r="S814" s="104" t="str">
        <f>CONCATENATE(ID!X442,CHAR(10),CHAR(10),Faculty!X442,CHAR(10),CHAR(10),'Reviewer 1'!X442,CHAR(10),CHAR(10),'Reviewer 2'!X454)</f>
        <v xml:space="preserve">
</v>
      </c>
      <c r="T814" s="311"/>
      <c r="U814" s="208"/>
      <c r="V814" s="112">
        <f>IF($V$3=ID!$H$3,
H814,IF($V$3=ID!$I$3,
I814,IF($V$3=ID!$J$3,
J814,IF($V$3=ID!$K$3,
K814,IF($V$3=ID!$L$3,
L814,IF($V$3=ID!$M$3,
M814,IF($V$3=ID!$N$3,
N814,"")))))))</f>
        <v>0</v>
      </c>
      <c r="W814" s="311"/>
      <c r="X814" s="311"/>
      <c r="Y814" s="311"/>
      <c r="Z814" s="311"/>
      <c r="AA814" s="311"/>
      <c r="AB814" s="216"/>
      <c r="AC814" s="85"/>
      <c r="AD814" s="73"/>
      <c r="AE814" s="73"/>
      <c r="AF814" s="4"/>
    </row>
    <row r="815" spans="1:32" ht="15" hidden="1">
      <c r="A815" s="85"/>
      <c r="B815" s="227">
        <f>ID!B443</f>
        <v>0</v>
      </c>
      <c r="C815" s="324"/>
      <c r="D815" s="208" t="str">
        <f>ID!D443</f>
        <v>EMPTY</v>
      </c>
      <c r="E815" s="208" t="str">
        <f>ID!E443</f>
        <v>B</v>
      </c>
      <c r="F815" s="208" t="str">
        <f>ID!F443</f>
        <v>EMPTY-B</v>
      </c>
      <c r="G815" s="208" t="str">
        <f>ID!G443</f>
        <v>EMPTY-B</v>
      </c>
      <c r="H815" s="208">
        <f>ID!H443</f>
        <v>0</v>
      </c>
      <c r="I815" s="208">
        <f>ID!I443</f>
        <v>0</v>
      </c>
      <c r="J815" s="208">
        <f>ID!J443</f>
        <v>0</v>
      </c>
      <c r="K815" s="208">
        <f>ID!K443</f>
        <v>0</v>
      </c>
      <c r="L815" s="208">
        <f>ID!L443</f>
        <v>0</v>
      </c>
      <c r="M815" s="208">
        <f>ID!M443</f>
        <v>0</v>
      </c>
      <c r="N815" s="208">
        <f>ID!N443</f>
        <v>0</v>
      </c>
      <c r="O815" s="208" t="str">
        <f>ID!O443</f>
        <v>INT</v>
      </c>
      <c r="P815" s="208" t="str">
        <f>ID!P443</f>
        <v>TBA25</v>
      </c>
      <c r="Q815" s="208">
        <f>ID!Q443</f>
        <v>2</v>
      </c>
      <c r="R815" s="354">
        <f>ID!R443</f>
        <v>0</v>
      </c>
      <c r="S815" s="324"/>
      <c r="T815" s="311"/>
      <c r="U815" s="87">
        <f>IFERROR(VLOOKUP(AE815,timeToFix,3),"")</f>
        <v>0</v>
      </c>
      <c r="V815" s="112">
        <f>IF($V$3=ID!$H$3,
H815,IF($V$3=ID!$I$3,
I815,IF($V$3=ID!$J$3,
J815,IF($V$3=ID!$K$3,
K815,IF($V$3=ID!$L$3,
L815,IF($V$3=ID!$M$3,
M815,IF($V$3=ID!$N$3,
N815,"")))))))</f>
        <v>0</v>
      </c>
      <c r="W815" s="311"/>
      <c r="X815" s="313" t="str">
        <f>ID!AB443</f>
        <v>No Response</v>
      </c>
      <c r="Y815" s="313" t="str">
        <f>Faculty!AB443</f>
        <v>No Response</v>
      </c>
      <c r="Z815" s="313" t="str">
        <f>'Reviewer 1'!AB443</f>
        <v>No Response</v>
      </c>
      <c r="AA815" s="313" t="str">
        <f>'Reviewer 2'!AC455</f>
        <v>No Response</v>
      </c>
      <c r="AB815" s="216"/>
      <c r="AC815" s="85"/>
      <c r="AD815" s="157" t="str">
        <f>IFERROR(VLOOKUP(ID!AB443,RubricConversion,2,FALSE),"")</f>
        <v>NR</v>
      </c>
      <c r="AE815" s="157" t="str">
        <f>IFERROR(VLOOKUP(AD815,scale,2,FALSE),"")</f>
        <v>No Response</v>
      </c>
      <c r="AF815" s="4"/>
    </row>
    <row r="816" spans="1:32" ht="98" hidden="1">
      <c r="A816" s="85"/>
      <c r="B816" s="227"/>
      <c r="C816" s="324"/>
      <c r="D816" s="208"/>
      <c r="E816" s="208"/>
      <c r="F816" s="208"/>
      <c r="G816" s="208"/>
      <c r="H816" s="208"/>
      <c r="I816" s="208"/>
      <c r="J816" s="208"/>
      <c r="K816" s="208"/>
      <c r="L816" s="208"/>
      <c r="M816" s="208"/>
      <c r="N816" s="208"/>
      <c r="O816" s="208"/>
      <c r="P816" s="208"/>
      <c r="Q816" s="208"/>
      <c r="R816" s="311"/>
      <c r="S816" s="104" t="str">
        <f>CONCATENATE(ID!X443,CHAR(10),CHAR(10),Faculty!X443,CHAR(10),CHAR(10),'Reviewer 1'!X443,CHAR(10),CHAR(10),'Reviewer 2'!X455)</f>
        <v xml:space="preserve">
</v>
      </c>
      <c r="T816" s="311"/>
      <c r="U816" s="208"/>
      <c r="V816" s="112">
        <f>IF($V$3=ID!$H$3,
H816,IF($V$3=ID!$I$3,
I816,IF($V$3=ID!$J$3,
J816,IF($V$3=ID!$K$3,
K816,IF($V$3=ID!$L$3,
L816,IF($V$3=ID!$M$3,
M816,IF($V$3=ID!$N$3,
N816,"")))))))</f>
        <v>0</v>
      </c>
      <c r="W816" s="311"/>
      <c r="X816" s="311"/>
      <c r="Y816" s="311"/>
      <c r="Z816" s="311"/>
      <c r="AA816" s="311"/>
      <c r="AB816" s="216"/>
      <c r="AC816" s="85"/>
      <c r="AD816" s="73"/>
      <c r="AE816" s="73"/>
      <c r="AF816" s="4"/>
    </row>
    <row r="817" spans="1:32" ht="15" hidden="1">
      <c r="A817" s="85"/>
      <c r="B817" s="227">
        <f>ID!B444</f>
        <v>0</v>
      </c>
      <c r="C817" s="324"/>
      <c r="D817" s="208" t="str">
        <f>ID!D444</f>
        <v>EMPTY</v>
      </c>
      <c r="E817" s="208" t="str">
        <f>ID!E444</f>
        <v>C</v>
      </c>
      <c r="F817" s="208" t="str">
        <f>ID!F444</f>
        <v>EMPTY-C</v>
      </c>
      <c r="G817" s="208" t="str">
        <f>ID!G444</f>
        <v>EMPTY-C</v>
      </c>
      <c r="H817" s="208">
        <f>ID!H444</f>
        <v>0</v>
      </c>
      <c r="I817" s="208">
        <f>ID!I444</f>
        <v>0</v>
      </c>
      <c r="J817" s="208">
        <f>ID!J444</f>
        <v>0</v>
      </c>
      <c r="K817" s="208">
        <f>ID!K444</f>
        <v>0</v>
      </c>
      <c r="L817" s="208">
        <f>ID!L444</f>
        <v>0</v>
      </c>
      <c r="M817" s="208">
        <f>ID!M444</f>
        <v>0</v>
      </c>
      <c r="N817" s="208">
        <f>ID!N444</f>
        <v>0</v>
      </c>
      <c r="O817" s="208" t="str">
        <f>ID!O444</f>
        <v>INT</v>
      </c>
      <c r="P817" s="208" t="str">
        <f>ID!P444</f>
        <v>TBA25</v>
      </c>
      <c r="Q817" s="208">
        <f>ID!Q444</f>
        <v>3</v>
      </c>
      <c r="R817" s="354">
        <f>ID!R444</f>
        <v>0</v>
      </c>
      <c r="S817" s="324"/>
      <c r="T817" s="311"/>
      <c r="U817" s="87">
        <f>IFERROR(VLOOKUP(AE817,timeToFix,3),"")</f>
        <v>0</v>
      </c>
      <c r="V817" s="112">
        <f>IF($V$3=ID!$H$3,
H817,IF($V$3=ID!$I$3,
I817,IF($V$3=ID!$J$3,
J817,IF($V$3=ID!$K$3,
K817,IF($V$3=ID!$L$3,
L817,IF($V$3=ID!$M$3,
M817,IF($V$3=ID!$N$3,
N817,"")))))))</f>
        <v>0</v>
      </c>
      <c r="W817" s="311"/>
      <c r="X817" s="313" t="str">
        <f>ID!AB444</f>
        <v>No Response</v>
      </c>
      <c r="Y817" s="313" t="str">
        <f>Faculty!AB444</f>
        <v>No Response</v>
      </c>
      <c r="Z817" s="313" t="str">
        <f>'Reviewer 1'!AB444</f>
        <v>No Response</v>
      </c>
      <c r="AA817" s="313" t="str">
        <f>'Reviewer 2'!AC456</f>
        <v>No Response</v>
      </c>
      <c r="AB817" s="216"/>
      <c r="AC817" s="85"/>
      <c r="AD817" s="157" t="str">
        <f>IFERROR(VLOOKUP(ID!AB444,RubricConversion,2,FALSE),"")</f>
        <v>NR</v>
      </c>
      <c r="AE817" s="157" t="str">
        <f>IFERROR(VLOOKUP(AD817,scale,2,FALSE),"")</f>
        <v>No Response</v>
      </c>
      <c r="AF817" s="4"/>
    </row>
    <row r="818" spans="1:32" ht="98" hidden="1">
      <c r="A818" s="85"/>
      <c r="B818" s="227"/>
      <c r="C818" s="324"/>
      <c r="D818" s="208"/>
      <c r="E818" s="208"/>
      <c r="F818" s="208"/>
      <c r="G818" s="208"/>
      <c r="H818" s="208"/>
      <c r="I818" s="208"/>
      <c r="J818" s="208"/>
      <c r="K818" s="208"/>
      <c r="L818" s="208"/>
      <c r="M818" s="208"/>
      <c r="N818" s="208"/>
      <c r="O818" s="208"/>
      <c r="P818" s="208"/>
      <c r="Q818" s="208"/>
      <c r="R818" s="311"/>
      <c r="S818" s="104" t="str">
        <f>CONCATENATE(ID!X444,CHAR(10),CHAR(10),Faculty!X444,CHAR(10),CHAR(10),'Reviewer 1'!X444,CHAR(10),CHAR(10),'Reviewer 2'!X456)</f>
        <v xml:space="preserve">
</v>
      </c>
      <c r="T818" s="311"/>
      <c r="U818" s="208"/>
      <c r="V818" s="112">
        <f>IF($V$3=ID!$H$3,
H818,IF($V$3=ID!$I$3,
I818,IF($V$3=ID!$J$3,
J818,IF($V$3=ID!$K$3,
K818,IF($V$3=ID!$L$3,
L818,IF($V$3=ID!$M$3,
M818,IF($V$3=ID!$N$3,
N818,"")))))))</f>
        <v>0</v>
      </c>
      <c r="W818" s="311"/>
      <c r="X818" s="311"/>
      <c r="Y818" s="311"/>
      <c r="Z818" s="311"/>
      <c r="AA818" s="311"/>
      <c r="AB818" s="216"/>
      <c r="AC818" s="85"/>
      <c r="AD818" s="73"/>
      <c r="AE818" s="73"/>
      <c r="AF818" s="4"/>
    </row>
    <row r="819" spans="1:32" ht="15" hidden="1">
      <c r="A819" s="85"/>
      <c r="B819" s="227">
        <f>ID!B445</f>
        <v>0</v>
      </c>
      <c r="C819" s="324"/>
      <c r="D819" s="208" t="str">
        <f>ID!D445</f>
        <v>EMPTY</v>
      </c>
      <c r="E819" s="208" t="str">
        <f>ID!E445</f>
        <v>D</v>
      </c>
      <c r="F819" s="208" t="str">
        <f>ID!F445</f>
        <v>EMPTY-D</v>
      </c>
      <c r="G819" s="208" t="str">
        <f>ID!G445</f>
        <v>EMPTY-D</v>
      </c>
      <c r="H819" s="208">
        <f>ID!H445</f>
        <v>0</v>
      </c>
      <c r="I819" s="208">
        <f>ID!I445</f>
        <v>0</v>
      </c>
      <c r="J819" s="208">
        <f>ID!J445</f>
        <v>0</v>
      </c>
      <c r="K819" s="208">
        <f>ID!K445</f>
        <v>0</v>
      </c>
      <c r="L819" s="208">
        <f>ID!L445</f>
        <v>0</v>
      </c>
      <c r="M819" s="208">
        <f>ID!M445</f>
        <v>0</v>
      </c>
      <c r="N819" s="208">
        <f>ID!N445</f>
        <v>0</v>
      </c>
      <c r="O819" s="208" t="str">
        <f>ID!O445</f>
        <v>INT</v>
      </c>
      <c r="P819" s="208" t="str">
        <f>ID!P445</f>
        <v>TBA25</v>
      </c>
      <c r="Q819" s="208">
        <f>ID!Q445</f>
        <v>4</v>
      </c>
      <c r="R819" s="365">
        <f>ID!R445</f>
        <v>0</v>
      </c>
      <c r="S819" s="324"/>
      <c r="T819" s="311"/>
      <c r="U819" s="87">
        <f>IFERROR(VLOOKUP(AE819,timeToFix,3),"")</f>
        <v>0</v>
      </c>
      <c r="V819" s="112">
        <f>IF($V$3=ID!$H$3,
H819,IF($V$3=ID!$I$3,
I819,IF($V$3=ID!$J$3,
J819,IF($V$3=ID!$K$3,
K819,IF($V$3=ID!$L$3,
L819,IF($V$3=ID!$M$3,
M819,IF($V$3=ID!$N$3,
N819,"")))))))</f>
        <v>0</v>
      </c>
      <c r="W819" s="311"/>
      <c r="X819" s="313" t="str">
        <f>ID!AB445</f>
        <v>No Response</v>
      </c>
      <c r="Y819" s="313" t="str">
        <f>Faculty!AB445</f>
        <v>No Response</v>
      </c>
      <c r="Z819" s="313" t="str">
        <f>'Reviewer 1'!AB445</f>
        <v>No Response</v>
      </c>
      <c r="AA819" s="313" t="str">
        <f>'Reviewer 2'!AC457</f>
        <v>No Response</v>
      </c>
      <c r="AB819" s="216"/>
      <c r="AC819" s="85"/>
      <c r="AD819" s="157" t="str">
        <f>IFERROR(VLOOKUP(ID!AB445,RubricConversion,2,FALSE),"")</f>
        <v>NR</v>
      </c>
      <c r="AE819" s="157" t="str">
        <f>IFERROR(VLOOKUP(AD819,scale,2,FALSE),"")</f>
        <v>No Response</v>
      </c>
      <c r="AF819" s="4"/>
    </row>
    <row r="820" spans="1:32" ht="98" hidden="1">
      <c r="A820" s="85"/>
      <c r="B820" s="227"/>
      <c r="C820" s="324"/>
      <c r="D820" s="208"/>
      <c r="E820" s="208"/>
      <c r="F820" s="208"/>
      <c r="G820" s="208"/>
      <c r="H820" s="208"/>
      <c r="I820" s="208"/>
      <c r="J820" s="208"/>
      <c r="K820" s="208"/>
      <c r="L820" s="208"/>
      <c r="M820" s="208"/>
      <c r="N820" s="208"/>
      <c r="O820" s="208"/>
      <c r="P820" s="208"/>
      <c r="Q820" s="208"/>
      <c r="R820" s="311"/>
      <c r="S820" s="104" t="str">
        <f>CONCATENATE(ID!X445,CHAR(10),CHAR(10),Faculty!X445,CHAR(10),CHAR(10),'Reviewer 1'!X445,CHAR(10),CHAR(10),'Reviewer 2'!X457)</f>
        <v xml:space="preserve">
</v>
      </c>
      <c r="T820" s="311"/>
      <c r="U820" s="208"/>
      <c r="V820" s="112">
        <f>IF($V$3=ID!$H$3,
H820,IF($V$3=ID!$I$3,
I820,IF($V$3=ID!$J$3,
J820,IF($V$3=ID!$K$3,
K820,IF($V$3=ID!$L$3,
L820,IF($V$3=ID!$M$3,
M820,IF($V$3=ID!$N$3,
N820,"")))))))</f>
        <v>0</v>
      </c>
      <c r="W820" s="311"/>
      <c r="X820" s="311"/>
      <c r="Y820" s="311"/>
      <c r="Z820" s="311"/>
      <c r="AA820" s="311"/>
      <c r="AB820" s="216"/>
      <c r="AC820" s="85"/>
      <c r="AD820" s="73"/>
      <c r="AE820" s="73"/>
      <c r="AF820" s="4"/>
    </row>
    <row r="821" spans="1:32" ht="15" hidden="1">
      <c r="A821" s="85"/>
      <c r="B821" s="227">
        <f>ID!B446</f>
        <v>0</v>
      </c>
      <c r="C821" s="324"/>
      <c r="D821" s="208" t="str">
        <f>ID!D446</f>
        <v>EMPTY</v>
      </c>
      <c r="E821" s="208" t="str">
        <f>ID!E446</f>
        <v>E</v>
      </c>
      <c r="F821" s="208" t="str">
        <f>ID!F446</f>
        <v>EMPTY-E</v>
      </c>
      <c r="G821" s="208" t="str">
        <f>ID!G446</f>
        <v>EMPTY-E</v>
      </c>
      <c r="H821" s="208">
        <f>ID!H446</f>
        <v>0</v>
      </c>
      <c r="I821" s="208">
        <f>ID!I446</f>
        <v>0</v>
      </c>
      <c r="J821" s="208">
        <f>ID!J446</f>
        <v>0</v>
      </c>
      <c r="K821" s="208">
        <f>ID!K446</f>
        <v>0</v>
      </c>
      <c r="L821" s="208">
        <f>ID!L446</f>
        <v>0</v>
      </c>
      <c r="M821" s="208">
        <f>ID!M446</f>
        <v>0</v>
      </c>
      <c r="N821" s="208">
        <f>ID!N446</f>
        <v>0</v>
      </c>
      <c r="O821" s="208" t="str">
        <f>ID!O446</f>
        <v>INT</v>
      </c>
      <c r="P821" s="208" t="str">
        <f>ID!P446</f>
        <v>TBA25</v>
      </c>
      <c r="Q821" s="208">
        <f>ID!Q446</f>
        <v>5</v>
      </c>
      <c r="R821" s="354">
        <f>ID!R446</f>
        <v>0</v>
      </c>
      <c r="S821" s="324"/>
      <c r="T821" s="311"/>
      <c r="U821" s="87">
        <f>IFERROR(VLOOKUP(AE821,timeToFix,3),"")</f>
        <v>0</v>
      </c>
      <c r="V821" s="112">
        <f>IF($V$3=ID!$H$3,
H821,IF($V$3=ID!$I$3,
I821,IF($V$3=ID!$J$3,
J821,IF($V$3=ID!$K$3,
K821,IF($V$3=ID!$L$3,
L821,IF($V$3=ID!$M$3,
M821,IF($V$3=ID!$N$3,
N821,"")))))))</f>
        <v>0</v>
      </c>
      <c r="W821" s="311"/>
      <c r="X821" s="313" t="str">
        <f>ID!AB446</f>
        <v>No Response</v>
      </c>
      <c r="Y821" s="313" t="str">
        <f>Faculty!AB446</f>
        <v>No Response</v>
      </c>
      <c r="Z821" s="313" t="str">
        <f>'Reviewer 1'!AB446</f>
        <v>No Response</v>
      </c>
      <c r="AA821" s="313" t="str">
        <f>'Reviewer 2'!AC458</f>
        <v>No Response</v>
      </c>
      <c r="AB821" s="216"/>
      <c r="AC821" s="85"/>
      <c r="AD821" s="157" t="str">
        <f>IFERROR(VLOOKUP(ID!AB446,RubricConversion,2,FALSE),"")</f>
        <v>NR</v>
      </c>
      <c r="AE821" s="157" t="str">
        <f>IFERROR(VLOOKUP(AD821,scale,2,FALSE),"")</f>
        <v>No Response</v>
      </c>
      <c r="AF821" s="4"/>
    </row>
    <row r="822" spans="1:32" ht="98" hidden="1">
      <c r="A822" s="85"/>
      <c r="B822" s="227"/>
      <c r="C822" s="324"/>
      <c r="D822" s="208"/>
      <c r="E822" s="208"/>
      <c r="F822" s="208"/>
      <c r="G822" s="208"/>
      <c r="H822" s="208"/>
      <c r="I822" s="208"/>
      <c r="J822" s="208"/>
      <c r="K822" s="208"/>
      <c r="L822" s="208"/>
      <c r="M822" s="208"/>
      <c r="N822" s="208"/>
      <c r="O822" s="208"/>
      <c r="P822" s="208"/>
      <c r="Q822" s="208"/>
      <c r="R822" s="311"/>
      <c r="S822" s="104" t="str">
        <f>CONCATENATE(ID!X446,CHAR(10),CHAR(10),Faculty!X446,CHAR(10),CHAR(10),'Reviewer 1'!X446,CHAR(10),CHAR(10),'Reviewer 2'!X458)</f>
        <v xml:space="preserve">
</v>
      </c>
      <c r="T822" s="311"/>
      <c r="U822" s="208"/>
      <c r="V822" s="112">
        <f>IF($V$3=ID!$H$3,
H822,IF($V$3=ID!$I$3,
I822,IF($V$3=ID!$J$3,
J822,IF($V$3=ID!$K$3,
K822,IF($V$3=ID!$L$3,
L822,IF($V$3=ID!$M$3,
M822,IF($V$3=ID!$N$3,
N822,"")))))))</f>
        <v>0</v>
      </c>
      <c r="W822" s="311"/>
      <c r="X822" s="311"/>
      <c r="Y822" s="311"/>
      <c r="Z822" s="311"/>
      <c r="AA822" s="311"/>
      <c r="AB822" s="216"/>
      <c r="AC822" s="85"/>
      <c r="AD822" s="73"/>
      <c r="AE822" s="73"/>
      <c r="AF822" s="4"/>
    </row>
    <row r="823" spans="1:32" ht="15" hidden="1">
      <c r="A823" s="85"/>
      <c r="B823" s="227">
        <f>ID!B447</f>
        <v>0</v>
      </c>
      <c r="C823" s="324"/>
      <c r="D823" s="208" t="str">
        <f>ID!D447</f>
        <v>EMPTY</v>
      </c>
      <c r="E823" s="208" t="str">
        <f>ID!E447</f>
        <v>F</v>
      </c>
      <c r="F823" s="208" t="str">
        <f>ID!F447</f>
        <v>EMPTY-F</v>
      </c>
      <c r="G823" s="208" t="str">
        <f>ID!G447</f>
        <v>EMPTY-F</v>
      </c>
      <c r="H823" s="208">
        <f>ID!H447</f>
        <v>0</v>
      </c>
      <c r="I823" s="208">
        <f>ID!I447</f>
        <v>0</v>
      </c>
      <c r="J823" s="208">
        <f>ID!J447</f>
        <v>0</v>
      </c>
      <c r="K823" s="208">
        <f>ID!K447</f>
        <v>0</v>
      </c>
      <c r="L823" s="208">
        <f>ID!L447</f>
        <v>0</v>
      </c>
      <c r="M823" s="208">
        <f>ID!M447</f>
        <v>0</v>
      </c>
      <c r="N823" s="208">
        <f>ID!N447</f>
        <v>0</v>
      </c>
      <c r="O823" s="208" t="str">
        <f>ID!O447</f>
        <v>INT</v>
      </c>
      <c r="P823" s="208" t="str">
        <f>ID!P447</f>
        <v>TBA25</v>
      </c>
      <c r="Q823" s="208">
        <f>ID!Q447</f>
        <v>6</v>
      </c>
      <c r="R823" s="354">
        <f>ID!R447</f>
        <v>0</v>
      </c>
      <c r="S823" s="324"/>
      <c r="T823" s="311"/>
      <c r="U823" s="87">
        <f>IFERROR(VLOOKUP(AE823,timeToFix,3),"")</f>
        <v>0</v>
      </c>
      <c r="V823" s="112">
        <f>IF($V$3=ID!$H$3,
H823,IF($V$3=ID!$I$3,
I823,IF($V$3=ID!$J$3,
J823,IF($V$3=ID!$K$3,
K823,IF($V$3=ID!$L$3,
L823,IF($V$3=ID!$M$3,
M823,IF($V$3=ID!$N$3,
N823,"")))))))</f>
        <v>0</v>
      </c>
      <c r="W823" s="311"/>
      <c r="X823" s="313" t="str">
        <f>ID!AB447</f>
        <v>No Response</v>
      </c>
      <c r="Y823" s="313" t="str">
        <f>Faculty!AB447</f>
        <v>No Response</v>
      </c>
      <c r="Z823" s="313" t="str">
        <f>'Reviewer 1'!AB447</f>
        <v>No Response</v>
      </c>
      <c r="AA823" s="313" t="str">
        <f>'Reviewer 2'!AC459</f>
        <v>No Response</v>
      </c>
      <c r="AB823" s="216"/>
      <c r="AC823" s="85"/>
      <c r="AD823" s="157" t="str">
        <f>IFERROR(VLOOKUP(ID!AB447,RubricConversion,2,FALSE),"")</f>
        <v>NR</v>
      </c>
      <c r="AE823" s="157" t="str">
        <f>IFERROR(VLOOKUP(AD823,scale,2,FALSE),"")</f>
        <v>No Response</v>
      </c>
      <c r="AF823" s="4"/>
    </row>
    <row r="824" spans="1:32" ht="98" hidden="1">
      <c r="A824" s="85"/>
      <c r="B824" s="227"/>
      <c r="C824" s="324"/>
      <c r="D824" s="208"/>
      <c r="E824" s="208"/>
      <c r="F824" s="208"/>
      <c r="G824" s="208"/>
      <c r="H824" s="208"/>
      <c r="I824" s="208"/>
      <c r="J824" s="208"/>
      <c r="K824" s="208"/>
      <c r="L824" s="208"/>
      <c r="M824" s="208"/>
      <c r="N824" s="208"/>
      <c r="O824" s="208"/>
      <c r="P824" s="208"/>
      <c r="Q824" s="208"/>
      <c r="R824" s="311"/>
      <c r="S824" s="104" t="str">
        <f>CONCATENATE(ID!X447,CHAR(10),CHAR(10),Faculty!X447,CHAR(10),CHAR(10),'Reviewer 1'!X447,CHAR(10),CHAR(10),'Reviewer 2'!X459)</f>
        <v xml:space="preserve">
</v>
      </c>
      <c r="T824" s="311"/>
      <c r="U824" s="208"/>
      <c r="V824" s="112">
        <f>IF($V$3=ID!$H$3,
H824,IF($V$3=ID!$I$3,
I824,IF($V$3=ID!$J$3,
J824,IF($V$3=ID!$K$3,
K824,IF($V$3=ID!$L$3,
L824,IF($V$3=ID!$M$3,
M824,IF($V$3=ID!$N$3,
N824,"")))))))</f>
        <v>0</v>
      </c>
      <c r="W824" s="311"/>
      <c r="X824" s="311"/>
      <c r="Y824" s="311"/>
      <c r="Z824" s="311"/>
      <c r="AA824" s="311"/>
      <c r="AB824" s="216"/>
      <c r="AC824" s="85"/>
      <c r="AD824" s="73"/>
      <c r="AE824" s="73"/>
      <c r="AF824" s="4"/>
    </row>
    <row r="825" spans="1:32" ht="15" hidden="1">
      <c r="A825" s="85"/>
      <c r="B825" s="227">
        <f>ID!B448</f>
        <v>0</v>
      </c>
      <c r="C825" s="324"/>
      <c r="D825" s="208" t="str">
        <f>ID!D448</f>
        <v>EMPTY</v>
      </c>
      <c r="E825" s="208" t="str">
        <f>ID!E448</f>
        <v>G</v>
      </c>
      <c r="F825" s="208" t="str">
        <f>ID!F448</f>
        <v>EMPTY-G</v>
      </c>
      <c r="G825" s="208" t="str">
        <f>ID!G448</f>
        <v>EMPTY-G</v>
      </c>
      <c r="H825" s="208">
        <f>ID!H448</f>
        <v>0</v>
      </c>
      <c r="I825" s="208">
        <f>ID!I448</f>
        <v>0</v>
      </c>
      <c r="J825" s="208">
        <f>ID!J448</f>
        <v>0</v>
      </c>
      <c r="K825" s="208">
        <f>ID!K448</f>
        <v>0</v>
      </c>
      <c r="L825" s="208">
        <f>ID!L448</f>
        <v>0</v>
      </c>
      <c r="M825" s="208">
        <f>ID!M448</f>
        <v>0</v>
      </c>
      <c r="N825" s="208">
        <f>ID!N448</f>
        <v>0</v>
      </c>
      <c r="O825" s="208" t="str">
        <f>ID!O448</f>
        <v>INT</v>
      </c>
      <c r="P825" s="208" t="str">
        <f>ID!P448</f>
        <v>TBA25</v>
      </c>
      <c r="Q825" s="208">
        <f>ID!Q448</f>
        <v>7</v>
      </c>
      <c r="R825" s="354">
        <f>ID!R448</f>
        <v>0</v>
      </c>
      <c r="S825" s="324"/>
      <c r="T825" s="311"/>
      <c r="U825" s="87">
        <f>IFERROR(VLOOKUP(AE825,timeToFix,3),"")</f>
        <v>0</v>
      </c>
      <c r="V825" s="112">
        <f>IF($V$3=ID!$H$3,
H825,IF($V$3=ID!$I$3,
I825,IF($V$3=ID!$J$3,
J825,IF($V$3=ID!$K$3,
K825,IF($V$3=ID!$L$3,
L825,IF($V$3=ID!$M$3,
M825,IF($V$3=ID!$N$3,
N825,"")))))))</f>
        <v>0</v>
      </c>
      <c r="W825" s="311"/>
      <c r="X825" s="313" t="str">
        <f>ID!AB448</f>
        <v>No Response</v>
      </c>
      <c r="Y825" s="313" t="str">
        <f>Faculty!AB448</f>
        <v>No Response</v>
      </c>
      <c r="Z825" s="313" t="str">
        <f>'Reviewer 1'!AB448</f>
        <v>No Response</v>
      </c>
      <c r="AA825" s="313" t="str">
        <f>'Reviewer 2'!AC460</f>
        <v>No Response</v>
      </c>
      <c r="AB825" s="216"/>
      <c r="AC825" s="85"/>
      <c r="AD825" s="157" t="str">
        <f>IFERROR(VLOOKUP(ID!AB448,RubricConversion,2,FALSE),"")</f>
        <v>NR</v>
      </c>
      <c r="AE825" s="157" t="str">
        <f>IFERROR(VLOOKUP(AD825,scale,2,FALSE),"")</f>
        <v>No Response</v>
      </c>
      <c r="AF825" s="4"/>
    </row>
    <row r="826" spans="1:32" ht="98" hidden="1">
      <c r="A826" s="85"/>
      <c r="B826" s="227"/>
      <c r="C826" s="324"/>
      <c r="D826" s="208"/>
      <c r="E826" s="208"/>
      <c r="F826" s="208"/>
      <c r="G826" s="208"/>
      <c r="H826" s="208"/>
      <c r="I826" s="208"/>
      <c r="J826" s="208"/>
      <c r="K826" s="208"/>
      <c r="L826" s="208"/>
      <c r="M826" s="208"/>
      <c r="N826" s="208"/>
      <c r="O826" s="208"/>
      <c r="P826" s="208"/>
      <c r="Q826" s="208"/>
      <c r="R826" s="311"/>
      <c r="S826" s="104" t="str">
        <f>CONCATENATE(ID!X448,CHAR(10),CHAR(10),Faculty!X448,CHAR(10),CHAR(10),'Reviewer 1'!X448,CHAR(10),CHAR(10),'Reviewer 2'!X460)</f>
        <v xml:space="preserve">
</v>
      </c>
      <c r="T826" s="311"/>
      <c r="U826" s="208"/>
      <c r="V826" s="112">
        <f>IF($V$3=ID!$H$3,
H826,IF($V$3=ID!$I$3,
I826,IF($V$3=ID!$J$3,
J826,IF($V$3=ID!$K$3,
K826,IF($V$3=ID!$L$3,
L826,IF($V$3=ID!$M$3,
M826,IF($V$3=ID!$N$3,
N826,"")))))))</f>
        <v>0</v>
      </c>
      <c r="W826" s="311"/>
      <c r="X826" s="311"/>
      <c r="Y826" s="311"/>
      <c r="Z826" s="311"/>
      <c r="AA826" s="311"/>
      <c r="AB826" s="216"/>
      <c r="AC826" s="85"/>
      <c r="AD826" s="73"/>
      <c r="AE826" s="73"/>
      <c r="AF826" s="4"/>
    </row>
    <row r="827" spans="1:32" ht="15" hidden="1">
      <c r="A827" s="85"/>
      <c r="B827" s="227">
        <f>ID!B449</f>
        <v>0</v>
      </c>
      <c r="C827" s="324"/>
      <c r="D827" s="208" t="str">
        <f>ID!D449</f>
        <v>EMPTY</v>
      </c>
      <c r="E827" s="208" t="str">
        <f>ID!E449</f>
        <v>H</v>
      </c>
      <c r="F827" s="208" t="str">
        <f>ID!F449</f>
        <v>EMPTY-H</v>
      </c>
      <c r="G827" s="208" t="str">
        <f>ID!G449</f>
        <v>EMPTY-H</v>
      </c>
      <c r="H827" s="208">
        <f>ID!H449</f>
        <v>0</v>
      </c>
      <c r="I827" s="208">
        <f>ID!I449</f>
        <v>0</v>
      </c>
      <c r="J827" s="208">
        <f>ID!J449</f>
        <v>0</v>
      </c>
      <c r="K827" s="208">
        <f>ID!K449</f>
        <v>0</v>
      </c>
      <c r="L827" s="208">
        <f>ID!L449</f>
        <v>0</v>
      </c>
      <c r="M827" s="208">
        <f>ID!M449</f>
        <v>0</v>
      </c>
      <c r="N827" s="208">
        <f>ID!N449</f>
        <v>0</v>
      </c>
      <c r="O827" s="208" t="str">
        <f>ID!O449</f>
        <v>INT</v>
      </c>
      <c r="P827" s="208" t="str">
        <f>ID!P449</f>
        <v>TBA25</v>
      </c>
      <c r="Q827" s="208">
        <f>ID!Q449</f>
        <v>8</v>
      </c>
      <c r="R827" s="354">
        <f>ID!R449</f>
        <v>0</v>
      </c>
      <c r="S827" s="324"/>
      <c r="T827" s="311"/>
      <c r="U827" s="87">
        <f>IFERROR(VLOOKUP(AE827,timeToFix,3),"")</f>
        <v>0</v>
      </c>
      <c r="V827" s="112">
        <f>IF($V$3=ID!$H$3,
H827,IF($V$3=ID!$I$3,
I827,IF($V$3=ID!$J$3,
J827,IF($V$3=ID!$K$3,
K827,IF($V$3=ID!$L$3,
L827,IF($V$3=ID!$M$3,
M827,IF($V$3=ID!$N$3,
N827,"")))))))</f>
        <v>0</v>
      </c>
      <c r="W827" s="311"/>
      <c r="X827" s="313" t="str">
        <f>ID!AB449</f>
        <v>No Response</v>
      </c>
      <c r="Y827" s="313" t="str">
        <f>Faculty!AB449</f>
        <v>No Response</v>
      </c>
      <c r="Z827" s="313" t="str">
        <f>'Reviewer 1'!AB449</f>
        <v>No Response</v>
      </c>
      <c r="AA827" s="313" t="str">
        <f>'Reviewer 2'!AC461</f>
        <v>No Response</v>
      </c>
      <c r="AB827" s="216"/>
      <c r="AC827" s="85"/>
      <c r="AD827" s="157" t="str">
        <f>IFERROR(VLOOKUP(ID!AB449,RubricConversion,2,FALSE),"")</f>
        <v>NR</v>
      </c>
      <c r="AE827" s="157" t="str">
        <f>IFERROR(VLOOKUP(AD827,scale,2,FALSE),"")</f>
        <v>No Response</v>
      </c>
      <c r="AF827" s="4"/>
    </row>
    <row r="828" spans="1:32" ht="98" hidden="1">
      <c r="A828" s="85"/>
      <c r="B828" s="227"/>
      <c r="C828" s="324"/>
      <c r="D828" s="208"/>
      <c r="E828" s="208"/>
      <c r="F828" s="208"/>
      <c r="G828" s="208"/>
      <c r="H828" s="208"/>
      <c r="I828" s="208"/>
      <c r="J828" s="208"/>
      <c r="K828" s="208"/>
      <c r="L828" s="208"/>
      <c r="M828" s="208"/>
      <c r="N828" s="208"/>
      <c r="O828" s="208"/>
      <c r="P828" s="208"/>
      <c r="Q828" s="208"/>
      <c r="R828" s="311"/>
      <c r="S828" s="104" t="str">
        <f>CONCATENATE(ID!X449,CHAR(10),CHAR(10),Faculty!X449,CHAR(10),CHAR(10),'Reviewer 1'!X449,CHAR(10),CHAR(10),'Reviewer 2'!X461)</f>
        <v xml:space="preserve">
</v>
      </c>
      <c r="T828" s="311"/>
      <c r="U828" s="208"/>
      <c r="V828" s="112">
        <f>IF($V$3=ID!$H$3,
H828,IF($V$3=ID!$I$3,
I828,IF($V$3=ID!$J$3,
J828,IF($V$3=ID!$K$3,
K828,IF($V$3=ID!$L$3,
L828,IF($V$3=ID!$M$3,
M828,IF($V$3=ID!$N$3,
N828,"")))))))</f>
        <v>0</v>
      </c>
      <c r="W828" s="311"/>
      <c r="X828" s="311"/>
      <c r="Y828" s="311"/>
      <c r="Z828" s="311"/>
      <c r="AA828" s="311"/>
      <c r="AB828" s="216"/>
      <c r="AC828" s="85"/>
      <c r="AD828" s="73"/>
      <c r="AE828" s="73"/>
      <c r="AF828" s="4"/>
    </row>
    <row r="829" spans="1:32" ht="15" hidden="1">
      <c r="A829" s="85"/>
      <c r="B829" s="227">
        <f>ID!B450</f>
        <v>0</v>
      </c>
      <c r="C829" s="324"/>
      <c r="D829" s="208" t="str">
        <f>ID!D450</f>
        <v>EMPTY</v>
      </c>
      <c r="E829" s="208" t="str">
        <f>ID!E450</f>
        <v>I</v>
      </c>
      <c r="F829" s="208" t="str">
        <f>ID!F450</f>
        <v>EMPTY-I</v>
      </c>
      <c r="G829" s="208" t="str">
        <f>ID!G450</f>
        <v>EMPTY-I</v>
      </c>
      <c r="H829" s="208">
        <f>ID!H450</f>
        <v>0</v>
      </c>
      <c r="I829" s="208">
        <f>ID!I450</f>
        <v>0</v>
      </c>
      <c r="J829" s="208">
        <f>ID!J450</f>
        <v>0</v>
      </c>
      <c r="K829" s="208">
        <f>ID!K450</f>
        <v>0</v>
      </c>
      <c r="L829" s="208">
        <f>ID!L450</f>
        <v>0</v>
      </c>
      <c r="M829" s="208">
        <f>ID!M450</f>
        <v>0</v>
      </c>
      <c r="N829" s="208">
        <f>ID!N450</f>
        <v>0</v>
      </c>
      <c r="O829" s="208" t="str">
        <f>ID!O450</f>
        <v>INT</v>
      </c>
      <c r="P829" s="208" t="str">
        <f>ID!P450</f>
        <v>TBA25</v>
      </c>
      <c r="Q829" s="208">
        <f>ID!Q450</f>
        <v>9</v>
      </c>
      <c r="R829" s="354">
        <f>ID!R450</f>
        <v>0</v>
      </c>
      <c r="S829" s="324"/>
      <c r="T829" s="311"/>
      <c r="U829" s="87">
        <f>IFERROR(VLOOKUP(AE829,timeToFix,3),"")</f>
        <v>0</v>
      </c>
      <c r="V829" s="112">
        <f>IF($V$3=ID!$H$3,
H829,IF($V$3=ID!$I$3,
I829,IF($V$3=ID!$J$3,
J829,IF($V$3=ID!$K$3,
K829,IF($V$3=ID!$L$3,
L829,IF($V$3=ID!$M$3,
M829,IF($V$3=ID!$N$3,
N829,"")))))))</f>
        <v>0</v>
      </c>
      <c r="W829" s="311"/>
      <c r="X829" s="313" t="str">
        <f>ID!AB450</f>
        <v>No Response</v>
      </c>
      <c r="Y829" s="313" t="str">
        <f>Faculty!AB450</f>
        <v>No Response</v>
      </c>
      <c r="Z829" s="313" t="str">
        <f>'Reviewer 1'!AB450</f>
        <v>No Response</v>
      </c>
      <c r="AA829" s="313" t="str">
        <f>'Reviewer 2'!AC462</f>
        <v>No Response</v>
      </c>
      <c r="AB829" s="216"/>
      <c r="AC829" s="85"/>
      <c r="AD829" s="157" t="str">
        <f>IFERROR(VLOOKUP(ID!AB450,RubricConversion,2,FALSE),"")</f>
        <v>NR</v>
      </c>
      <c r="AE829" s="157" t="str">
        <f>IFERROR(VLOOKUP(AD829,scale,2,FALSE),"")</f>
        <v>No Response</v>
      </c>
      <c r="AF829" s="4"/>
    </row>
    <row r="830" spans="1:32" ht="98" hidden="1">
      <c r="A830" s="85"/>
      <c r="B830" s="227"/>
      <c r="C830" s="324"/>
      <c r="D830" s="208"/>
      <c r="E830" s="208"/>
      <c r="F830" s="208"/>
      <c r="G830" s="208"/>
      <c r="H830" s="208"/>
      <c r="I830" s="208"/>
      <c r="J830" s="208"/>
      <c r="K830" s="208"/>
      <c r="L830" s="208"/>
      <c r="M830" s="208"/>
      <c r="N830" s="208"/>
      <c r="O830" s="208"/>
      <c r="P830" s="208"/>
      <c r="Q830" s="208"/>
      <c r="R830" s="311"/>
      <c r="S830" s="104" t="str">
        <f>CONCATENATE(ID!X450,CHAR(10),CHAR(10),Faculty!X450,CHAR(10),CHAR(10),'Reviewer 1'!X450,CHAR(10),CHAR(10),'Reviewer 2'!X462)</f>
        <v xml:space="preserve">
</v>
      </c>
      <c r="T830" s="311"/>
      <c r="U830" s="208"/>
      <c r="V830" s="112">
        <f>IF($V$3=ID!$H$3,
H830,IF($V$3=ID!$I$3,
I830,IF($V$3=ID!$J$3,
J830,IF($V$3=ID!$K$3,
K830,IF($V$3=ID!$L$3,
L830,IF($V$3=ID!$M$3,
M830,IF($V$3=ID!$N$3,
N830,"")))))))</f>
        <v>0</v>
      </c>
      <c r="W830" s="311"/>
      <c r="X830" s="311"/>
      <c r="Y830" s="311"/>
      <c r="Z830" s="311"/>
      <c r="AA830" s="311"/>
      <c r="AB830" s="216"/>
      <c r="AC830" s="85"/>
      <c r="AD830" s="73"/>
      <c r="AE830" s="73"/>
      <c r="AF830" s="4"/>
    </row>
    <row r="831" spans="1:32" ht="15" hidden="1">
      <c r="A831" s="85"/>
      <c r="B831" s="227">
        <f>ID!B451</f>
        <v>0</v>
      </c>
      <c r="C831" s="324"/>
      <c r="D831" s="208" t="str">
        <f>ID!D451</f>
        <v>EMPTY</v>
      </c>
      <c r="E831" s="208" t="str">
        <f>ID!E451</f>
        <v>J</v>
      </c>
      <c r="F831" s="208" t="str">
        <f>ID!F451</f>
        <v>EMPTY-J</v>
      </c>
      <c r="G831" s="208" t="str">
        <f>ID!G451</f>
        <v>EMPTY-J</v>
      </c>
      <c r="H831" s="208">
        <f>ID!H451</f>
        <v>0</v>
      </c>
      <c r="I831" s="208">
        <f>ID!I451</f>
        <v>0</v>
      </c>
      <c r="J831" s="208">
        <f>ID!J451</f>
        <v>0</v>
      </c>
      <c r="K831" s="208">
        <f>ID!K451</f>
        <v>0</v>
      </c>
      <c r="L831" s="208">
        <f>ID!L451</f>
        <v>0</v>
      </c>
      <c r="M831" s="208">
        <f>ID!M451</f>
        <v>0</v>
      </c>
      <c r="N831" s="208">
        <f>ID!N451</f>
        <v>0</v>
      </c>
      <c r="O831" s="208" t="str">
        <f>ID!O451</f>
        <v>INT</v>
      </c>
      <c r="P831" s="208" t="str">
        <f>ID!P451</f>
        <v>TBA25</v>
      </c>
      <c r="Q831" s="208">
        <f>ID!Q451</f>
        <v>10</v>
      </c>
      <c r="R831" s="354">
        <f>ID!R451</f>
        <v>0</v>
      </c>
      <c r="S831" s="324"/>
      <c r="T831" s="311"/>
      <c r="U831" s="87">
        <f>IFERROR(VLOOKUP(AE831,timeToFix,3),"")</f>
        <v>0</v>
      </c>
      <c r="V831" s="112">
        <f>IF($V$3=ID!$H$3,
H831,IF($V$3=ID!$I$3,
I831,IF($V$3=ID!$J$3,
J831,IF($V$3=ID!$K$3,
K831,IF($V$3=ID!$L$3,
L831,IF($V$3=ID!$M$3,
M831,IF($V$3=ID!$N$3,
N831,"")))))))</f>
        <v>0</v>
      </c>
      <c r="W831" s="311"/>
      <c r="X831" s="313" t="str">
        <f>ID!AB451</f>
        <v>No Response</v>
      </c>
      <c r="Y831" s="313" t="str">
        <f>Faculty!AB451</f>
        <v>No Response</v>
      </c>
      <c r="Z831" s="313" t="str">
        <f>'Reviewer 1'!AB451</f>
        <v>No Response</v>
      </c>
      <c r="AA831" s="313" t="str">
        <f>'Reviewer 2'!AC463</f>
        <v>No Response</v>
      </c>
      <c r="AB831" s="216"/>
      <c r="AC831" s="85"/>
      <c r="AD831" s="157" t="str">
        <f>IFERROR(VLOOKUP(ID!AB451,RubricConversion,2,FALSE),"")</f>
        <v>NR</v>
      </c>
      <c r="AE831" s="157" t="str">
        <f>IFERROR(VLOOKUP(AD831,scale,2,FALSE),"")</f>
        <v>No Response</v>
      </c>
      <c r="AF831" s="4"/>
    </row>
    <row r="832" spans="1:32" ht="98" hidden="1">
      <c r="A832" s="85"/>
      <c r="B832" s="227"/>
      <c r="C832" s="324"/>
      <c r="D832" s="208"/>
      <c r="E832" s="208"/>
      <c r="F832" s="208"/>
      <c r="G832" s="208"/>
      <c r="H832" s="208"/>
      <c r="I832" s="208"/>
      <c r="J832" s="208"/>
      <c r="K832" s="208"/>
      <c r="L832" s="208"/>
      <c r="M832" s="208"/>
      <c r="N832" s="208"/>
      <c r="O832" s="208"/>
      <c r="P832" s="208"/>
      <c r="Q832" s="208"/>
      <c r="R832" s="311"/>
      <c r="S832" s="104" t="str">
        <f>CONCATENATE(ID!X451,CHAR(10),CHAR(10),Faculty!X451,CHAR(10),CHAR(10),'Reviewer 1'!X451,CHAR(10),CHAR(10),'Reviewer 2'!X463)</f>
        <v xml:space="preserve">
</v>
      </c>
      <c r="T832" s="311"/>
      <c r="U832" s="208"/>
      <c r="V832" s="112">
        <f>IF($V$3=ID!$H$3,
H832,IF($V$3=ID!$I$3,
I832,IF($V$3=ID!$J$3,
J832,IF($V$3=ID!$K$3,
K832,IF($V$3=ID!$L$3,
L832,IF($V$3=ID!$M$3,
M832,IF($V$3=ID!$N$3,
N832,"")))))))</f>
        <v>0</v>
      </c>
      <c r="W832" s="311"/>
      <c r="X832" s="311"/>
      <c r="Y832" s="311"/>
      <c r="Z832" s="311"/>
      <c r="AA832" s="311"/>
      <c r="AB832" s="216"/>
      <c r="AC832" s="85"/>
      <c r="AD832" s="73"/>
      <c r="AE832" s="73"/>
      <c r="AF832" s="4"/>
    </row>
    <row r="833" spans="1:32" ht="15" hidden="1">
      <c r="A833" s="85"/>
      <c r="B833" s="227">
        <f>ID!B452</f>
        <v>0</v>
      </c>
      <c r="C833" s="324"/>
      <c r="D833" s="208" t="str">
        <f>ID!D452</f>
        <v>EMPTY</v>
      </c>
      <c r="E833" s="208" t="str">
        <f>ID!E452</f>
        <v>K</v>
      </c>
      <c r="F833" s="208" t="str">
        <f>ID!F452</f>
        <v>EMPTY-K</v>
      </c>
      <c r="G833" s="208" t="str">
        <f>ID!G452</f>
        <v>EMPTY-K</v>
      </c>
      <c r="H833" s="208">
        <f>ID!H452</f>
        <v>0</v>
      </c>
      <c r="I833" s="208">
        <f>ID!I452</f>
        <v>0</v>
      </c>
      <c r="J833" s="208">
        <f>ID!J452</f>
        <v>0</v>
      </c>
      <c r="K833" s="208">
        <f>ID!K452</f>
        <v>0</v>
      </c>
      <c r="L833" s="208">
        <f>ID!L452</f>
        <v>0</v>
      </c>
      <c r="M833" s="208">
        <f>ID!M452</f>
        <v>0</v>
      </c>
      <c r="N833" s="208">
        <f>ID!N452</f>
        <v>0</v>
      </c>
      <c r="O833" s="208" t="str">
        <f>ID!O452</f>
        <v>INT</v>
      </c>
      <c r="P833" s="208" t="str">
        <f>ID!P452</f>
        <v>TBA25</v>
      </c>
      <c r="Q833" s="208">
        <f>ID!Q452</f>
        <v>11</v>
      </c>
      <c r="R833" s="354">
        <f>ID!R452</f>
        <v>0</v>
      </c>
      <c r="S833" s="324"/>
      <c r="T833" s="311"/>
      <c r="U833" s="87">
        <f>IFERROR(VLOOKUP(AE833,timeToFix,3),"")</f>
        <v>0</v>
      </c>
      <c r="V833" s="112">
        <f>IF($V$3=ID!$H$3,
H833,IF($V$3=ID!$I$3,
I833,IF($V$3=ID!$J$3,
J833,IF($V$3=ID!$K$3,
K833,IF($V$3=ID!$L$3,
L833,IF($V$3=ID!$M$3,
M833,IF($V$3=ID!$N$3,
N833,"")))))))</f>
        <v>0</v>
      </c>
      <c r="W833" s="311"/>
      <c r="X833" s="313" t="str">
        <f>ID!AB452</f>
        <v>No Response</v>
      </c>
      <c r="Y833" s="313" t="str">
        <f>Faculty!AB452</f>
        <v>No Response</v>
      </c>
      <c r="Z833" s="313" t="str">
        <f>'Reviewer 1'!AB452</f>
        <v>No Response</v>
      </c>
      <c r="AA833" s="313" t="str">
        <f>'Reviewer 2'!AC464</f>
        <v>No Response</v>
      </c>
      <c r="AB833" s="216"/>
      <c r="AC833" s="85"/>
      <c r="AD833" s="157" t="str">
        <f>IFERROR(VLOOKUP(ID!AB452,RubricConversion,2,FALSE),"")</f>
        <v>NR</v>
      </c>
      <c r="AE833" s="157" t="str">
        <f>IFERROR(VLOOKUP(AD833,scale,2,FALSE),"")</f>
        <v>No Response</v>
      </c>
      <c r="AF833" s="4"/>
    </row>
    <row r="834" spans="1:32" ht="98" hidden="1">
      <c r="A834" s="85"/>
      <c r="B834" s="227"/>
      <c r="C834" s="324"/>
      <c r="D834" s="208"/>
      <c r="E834" s="208"/>
      <c r="F834" s="208"/>
      <c r="G834" s="208"/>
      <c r="H834" s="208"/>
      <c r="I834" s="208"/>
      <c r="J834" s="208"/>
      <c r="K834" s="208"/>
      <c r="L834" s="208"/>
      <c r="M834" s="208"/>
      <c r="N834" s="208"/>
      <c r="O834" s="208"/>
      <c r="P834" s="208"/>
      <c r="Q834" s="208"/>
      <c r="R834" s="311"/>
      <c r="S834" s="104" t="str">
        <f>CONCATENATE(ID!X452,CHAR(10),CHAR(10),Faculty!X452,CHAR(10),CHAR(10),'Reviewer 1'!X452,CHAR(10),CHAR(10),'Reviewer 2'!X464)</f>
        <v xml:space="preserve">
</v>
      </c>
      <c r="T834" s="311"/>
      <c r="U834" s="208"/>
      <c r="V834" s="112">
        <f>IF($V$3=ID!$H$3,
H834,IF($V$3=ID!$I$3,
I834,IF($V$3=ID!$J$3,
J834,IF($V$3=ID!$K$3,
K834,IF($V$3=ID!$L$3,
L834,IF($V$3=ID!$M$3,
M834,IF($V$3=ID!$N$3,
N834,"")))))))</f>
        <v>0</v>
      </c>
      <c r="W834" s="311"/>
      <c r="X834" s="311"/>
      <c r="Y834" s="311"/>
      <c r="Z834" s="311"/>
      <c r="AA834" s="311"/>
      <c r="AB834" s="216"/>
      <c r="AC834" s="85"/>
      <c r="AD834" s="73"/>
      <c r="AE834" s="73"/>
      <c r="AF834" s="4"/>
    </row>
    <row r="835" spans="1:32" ht="15" hidden="1">
      <c r="A835" s="85"/>
      <c r="B835" s="227">
        <f>ID!B453</f>
        <v>0</v>
      </c>
      <c r="C835" s="324"/>
      <c r="D835" s="208" t="str">
        <f>ID!D453</f>
        <v>EMPTY</v>
      </c>
      <c r="E835" s="208" t="str">
        <f>ID!E453</f>
        <v>L</v>
      </c>
      <c r="F835" s="208" t="str">
        <f>ID!F453</f>
        <v>EMPTY-L</v>
      </c>
      <c r="G835" s="208" t="str">
        <f>ID!G453</f>
        <v>EMPTY-L</v>
      </c>
      <c r="H835" s="208">
        <f>ID!H453</f>
        <v>0</v>
      </c>
      <c r="I835" s="208">
        <f>ID!I453</f>
        <v>0</v>
      </c>
      <c r="J835" s="208">
        <f>ID!J453</f>
        <v>0</v>
      </c>
      <c r="K835" s="208">
        <f>ID!K453</f>
        <v>0</v>
      </c>
      <c r="L835" s="208">
        <f>ID!L453</f>
        <v>0</v>
      </c>
      <c r="M835" s="208">
        <f>ID!M453</f>
        <v>0</v>
      </c>
      <c r="N835" s="208">
        <f>ID!N453</f>
        <v>0</v>
      </c>
      <c r="O835" s="208" t="str">
        <f>ID!O453</f>
        <v>INT</v>
      </c>
      <c r="P835" s="208" t="str">
        <f>ID!P453</f>
        <v>TBA25</v>
      </c>
      <c r="Q835" s="208">
        <f>ID!Q453</f>
        <v>12</v>
      </c>
      <c r="R835" s="354">
        <f>ID!R453</f>
        <v>0</v>
      </c>
      <c r="S835" s="324"/>
      <c r="T835" s="311"/>
      <c r="U835" s="87">
        <f>IFERROR(VLOOKUP(AE835,timeToFix,3),"")</f>
        <v>0</v>
      </c>
      <c r="V835" s="112">
        <f>IF($V$3=ID!$H$3,
H835,IF($V$3=ID!$I$3,
I835,IF($V$3=ID!$J$3,
J835,IF($V$3=ID!$K$3,
K835,IF($V$3=ID!$L$3,
L835,IF($V$3=ID!$M$3,
M835,IF($V$3=ID!$N$3,
N835,"")))))))</f>
        <v>0</v>
      </c>
      <c r="W835" s="311"/>
      <c r="X835" s="313" t="str">
        <f>ID!AB453</f>
        <v>No Response</v>
      </c>
      <c r="Y835" s="313" t="str">
        <f>Faculty!AB453</f>
        <v>No Response</v>
      </c>
      <c r="Z835" s="313" t="str">
        <f>'Reviewer 1'!AB453</f>
        <v>No Response</v>
      </c>
      <c r="AA835" s="313" t="str">
        <f>'Reviewer 2'!AC465</f>
        <v>No Response</v>
      </c>
      <c r="AB835" s="216"/>
      <c r="AC835" s="85"/>
      <c r="AD835" s="157" t="str">
        <f>IFERROR(VLOOKUP(ID!AB453,RubricConversion,2,FALSE),"")</f>
        <v>NR</v>
      </c>
      <c r="AE835" s="157" t="str">
        <f>IFERROR(VLOOKUP(AD835,scale,2,FALSE),"")</f>
        <v>No Response</v>
      </c>
      <c r="AF835" s="4"/>
    </row>
    <row r="836" spans="1:32" ht="98" hidden="1">
      <c r="A836" s="85"/>
      <c r="B836" s="227"/>
      <c r="C836" s="324"/>
      <c r="D836" s="208"/>
      <c r="E836" s="208"/>
      <c r="F836" s="208"/>
      <c r="G836" s="208"/>
      <c r="H836" s="208"/>
      <c r="I836" s="208"/>
      <c r="J836" s="208"/>
      <c r="K836" s="208"/>
      <c r="L836" s="208"/>
      <c r="M836" s="208"/>
      <c r="N836" s="208"/>
      <c r="O836" s="208"/>
      <c r="P836" s="208"/>
      <c r="Q836" s="208"/>
      <c r="R836" s="311"/>
      <c r="S836" s="104" t="str">
        <f>CONCATENATE(ID!X453,CHAR(10),CHAR(10),Faculty!X453,CHAR(10),CHAR(10),'Reviewer 1'!X453,CHAR(10),CHAR(10),'Reviewer 2'!X465)</f>
        <v xml:space="preserve">
</v>
      </c>
      <c r="T836" s="311"/>
      <c r="U836" s="208"/>
      <c r="V836" s="112">
        <f>IF($V$3=ID!$H$3,
H836,IF($V$3=ID!$I$3,
I836,IF($V$3=ID!$J$3,
J836,IF($V$3=ID!$K$3,
K836,IF($V$3=ID!$L$3,
L836,IF($V$3=ID!$M$3,
M836,IF($V$3=ID!$N$3,
N836,"")))))))</f>
        <v>0</v>
      </c>
      <c r="W836" s="311"/>
      <c r="X836" s="311"/>
      <c r="Y836" s="311"/>
      <c r="Z836" s="311"/>
      <c r="AA836" s="311"/>
      <c r="AB836" s="216"/>
      <c r="AC836" s="85"/>
      <c r="AD836" s="73"/>
      <c r="AE836" s="73"/>
      <c r="AF836" s="4"/>
    </row>
    <row r="837" spans="1:32" ht="15" hidden="1">
      <c r="A837" s="85"/>
      <c r="B837" s="227">
        <f>ID!B454</f>
        <v>0</v>
      </c>
      <c r="C837" s="324"/>
      <c r="D837" s="208" t="str">
        <f>ID!D454</f>
        <v>EMPTY</v>
      </c>
      <c r="E837" s="208" t="str">
        <f>ID!E454</f>
        <v>M</v>
      </c>
      <c r="F837" s="208" t="str">
        <f>ID!F454</f>
        <v>EMPTY-M</v>
      </c>
      <c r="G837" s="208" t="str">
        <f>ID!G454</f>
        <v>EMPTY-M</v>
      </c>
      <c r="H837" s="208">
        <f>ID!H454</f>
        <v>0</v>
      </c>
      <c r="I837" s="208">
        <f>ID!I454</f>
        <v>0</v>
      </c>
      <c r="J837" s="208">
        <f>ID!J454</f>
        <v>0</v>
      </c>
      <c r="K837" s="208">
        <f>ID!K454</f>
        <v>0</v>
      </c>
      <c r="L837" s="208">
        <f>ID!L454</f>
        <v>0</v>
      </c>
      <c r="M837" s="208">
        <f>ID!M454</f>
        <v>0</v>
      </c>
      <c r="N837" s="208">
        <f>ID!N454</f>
        <v>0</v>
      </c>
      <c r="O837" s="208" t="str">
        <f>ID!O454</f>
        <v>INT</v>
      </c>
      <c r="P837" s="208" t="str">
        <f>ID!P454</f>
        <v>TBA25</v>
      </c>
      <c r="Q837" s="208">
        <f>ID!Q454</f>
        <v>13</v>
      </c>
      <c r="R837" s="354">
        <f>ID!R454</f>
        <v>0</v>
      </c>
      <c r="S837" s="324"/>
      <c r="T837" s="311"/>
      <c r="U837" s="87">
        <f>IFERROR(VLOOKUP(AE837,timeToFix,3),"")</f>
        <v>0</v>
      </c>
      <c r="V837" s="112">
        <f>IF($V$3=ID!$H$3,
H837,IF($V$3=ID!$I$3,
I837,IF($V$3=ID!$J$3,
J837,IF($V$3=ID!$K$3,
K837,IF($V$3=ID!$L$3,
L837,IF($V$3=ID!$M$3,
M837,IF($V$3=ID!$N$3,
N837,"")))))))</f>
        <v>0</v>
      </c>
      <c r="W837" s="311"/>
      <c r="X837" s="313" t="str">
        <f>ID!AB454</f>
        <v>No Response</v>
      </c>
      <c r="Y837" s="313" t="str">
        <f>Faculty!AB454</f>
        <v>No Response</v>
      </c>
      <c r="Z837" s="313" t="str">
        <f>'Reviewer 1'!AB454</f>
        <v>No Response</v>
      </c>
      <c r="AA837" s="313" t="str">
        <f>'Reviewer 2'!AC466</f>
        <v>No Response</v>
      </c>
      <c r="AB837" s="216"/>
      <c r="AC837" s="85"/>
      <c r="AD837" s="157" t="str">
        <f>IFERROR(VLOOKUP(ID!AB454,RubricConversion,2,FALSE),"")</f>
        <v>NR</v>
      </c>
      <c r="AE837" s="157" t="str">
        <f>IFERROR(VLOOKUP(AD837,scale,2,FALSE),"")</f>
        <v>No Response</v>
      </c>
      <c r="AF837" s="4"/>
    </row>
    <row r="838" spans="1:32" ht="98" hidden="1">
      <c r="A838" s="85"/>
      <c r="B838" s="227"/>
      <c r="C838" s="324"/>
      <c r="D838" s="208"/>
      <c r="E838" s="208"/>
      <c r="F838" s="208"/>
      <c r="G838" s="208"/>
      <c r="H838" s="208"/>
      <c r="I838" s="208"/>
      <c r="J838" s="208"/>
      <c r="K838" s="208"/>
      <c r="L838" s="208"/>
      <c r="M838" s="208"/>
      <c r="N838" s="208"/>
      <c r="O838" s="208"/>
      <c r="P838" s="208"/>
      <c r="Q838" s="208"/>
      <c r="R838" s="311"/>
      <c r="S838" s="104" t="str">
        <f>CONCATENATE(ID!X454,CHAR(10),CHAR(10),Faculty!X454,CHAR(10),CHAR(10),'Reviewer 1'!X454,CHAR(10),CHAR(10),'Reviewer 2'!X466)</f>
        <v xml:space="preserve">
</v>
      </c>
      <c r="T838" s="311"/>
      <c r="U838" s="208"/>
      <c r="V838" s="112">
        <f>IF($V$3=ID!$H$3,
H838,IF($V$3=ID!$I$3,
I838,IF($V$3=ID!$J$3,
J838,IF($V$3=ID!$K$3,
K838,IF($V$3=ID!$L$3,
L838,IF($V$3=ID!$M$3,
M838,IF($V$3=ID!$N$3,
N838,"")))))))</f>
        <v>0</v>
      </c>
      <c r="W838" s="311"/>
      <c r="X838" s="311"/>
      <c r="Y838" s="311"/>
      <c r="Z838" s="311"/>
      <c r="AA838" s="311"/>
      <c r="AB838" s="216"/>
      <c r="AC838" s="85"/>
      <c r="AD838" s="73"/>
      <c r="AE838" s="73"/>
      <c r="AF838" s="4"/>
    </row>
    <row r="839" spans="1:32" ht="15" hidden="1">
      <c r="A839" s="85"/>
      <c r="B839" s="227">
        <f>ID!B455</f>
        <v>0</v>
      </c>
      <c r="C839" s="324"/>
      <c r="D839" s="208" t="str">
        <f>ID!D455</f>
        <v>EMPTY</v>
      </c>
      <c r="E839" s="208" t="str">
        <f>ID!E455</f>
        <v>N</v>
      </c>
      <c r="F839" s="208" t="str">
        <f>ID!F455</f>
        <v>EMPTY-N</v>
      </c>
      <c r="G839" s="208" t="str">
        <f>ID!G455</f>
        <v>EMPTY-N</v>
      </c>
      <c r="H839" s="208">
        <f>ID!H455</f>
        <v>0</v>
      </c>
      <c r="I839" s="208">
        <f>ID!I455</f>
        <v>0</v>
      </c>
      <c r="J839" s="208">
        <f>ID!J455</f>
        <v>0</v>
      </c>
      <c r="K839" s="208">
        <f>ID!K455</f>
        <v>0</v>
      </c>
      <c r="L839" s="208">
        <f>ID!L455</f>
        <v>0</v>
      </c>
      <c r="M839" s="208">
        <f>ID!M455</f>
        <v>0</v>
      </c>
      <c r="N839" s="208">
        <f>ID!N455</f>
        <v>0</v>
      </c>
      <c r="O839" s="208" t="str">
        <f>ID!O455</f>
        <v>INT</v>
      </c>
      <c r="P839" s="208" t="str">
        <f>ID!P455</f>
        <v>TBA25</v>
      </c>
      <c r="Q839" s="208">
        <f>ID!Q455</f>
        <v>14</v>
      </c>
      <c r="R839" s="354">
        <f>ID!R455</f>
        <v>0</v>
      </c>
      <c r="S839" s="324"/>
      <c r="T839" s="311"/>
      <c r="U839" s="87">
        <f>IFERROR(VLOOKUP(AE839,timeToFix,3),"")</f>
        <v>0</v>
      </c>
      <c r="V839" s="112">
        <f>IF($V$3=ID!$H$3,
H839,IF($V$3=ID!$I$3,
I839,IF($V$3=ID!$J$3,
J839,IF($V$3=ID!$K$3,
K839,IF($V$3=ID!$L$3,
L839,IF($V$3=ID!$M$3,
M839,IF($V$3=ID!$N$3,
N839,"")))))))</f>
        <v>0</v>
      </c>
      <c r="W839" s="311"/>
      <c r="X839" s="313" t="str">
        <f>ID!AB455</f>
        <v>No Response</v>
      </c>
      <c r="Y839" s="313" t="str">
        <f>Faculty!AB455</f>
        <v>No Response</v>
      </c>
      <c r="Z839" s="313" t="str">
        <f>'Reviewer 1'!AB455</f>
        <v>No Response</v>
      </c>
      <c r="AA839" s="313" t="str">
        <f>'Reviewer 2'!AC467</f>
        <v>No Response</v>
      </c>
      <c r="AB839" s="216"/>
      <c r="AC839" s="85"/>
      <c r="AD839" s="157" t="str">
        <f>IFERROR(VLOOKUP(ID!AB455,RubricConversion,2,FALSE),"")</f>
        <v>NR</v>
      </c>
      <c r="AE839" s="157" t="str">
        <f>IFERROR(VLOOKUP(AD839,scale,2,FALSE),"")</f>
        <v>No Response</v>
      </c>
      <c r="AF839" s="4"/>
    </row>
    <row r="840" spans="1:32" ht="98" hidden="1">
      <c r="A840" s="85"/>
      <c r="B840" s="227"/>
      <c r="C840" s="324"/>
      <c r="D840" s="208"/>
      <c r="E840" s="208"/>
      <c r="F840" s="208"/>
      <c r="G840" s="208"/>
      <c r="H840" s="208"/>
      <c r="I840" s="208"/>
      <c r="J840" s="208"/>
      <c r="K840" s="208"/>
      <c r="L840" s="208"/>
      <c r="M840" s="208"/>
      <c r="N840" s="208"/>
      <c r="O840" s="208"/>
      <c r="P840" s="208"/>
      <c r="Q840" s="208"/>
      <c r="R840" s="311"/>
      <c r="S840" s="104" t="str">
        <f>CONCATENATE(ID!X455,CHAR(10),CHAR(10),Faculty!X455,CHAR(10),CHAR(10),'Reviewer 1'!X455,CHAR(10),CHAR(10),'Reviewer 2'!X467)</f>
        <v xml:space="preserve">
</v>
      </c>
      <c r="T840" s="311"/>
      <c r="U840" s="208"/>
      <c r="V840" s="112">
        <f>IF($V$3=ID!$H$3,
H840,IF($V$3=ID!$I$3,
I840,IF($V$3=ID!$J$3,
J840,IF($V$3=ID!$K$3,
K840,IF($V$3=ID!$L$3,
L840,IF($V$3=ID!$M$3,
M840,IF($V$3=ID!$N$3,
N840,"")))))))</f>
        <v>0</v>
      </c>
      <c r="W840" s="311"/>
      <c r="X840" s="311"/>
      <c r="Y840" s="311"/>
      <c r="Z840" s="311"/>
      <c r="AA840" s="311"/>
      <c r="AB840" s="216"/>
      <c r="AC840" s="85"/>
      <c r="AD840" s="73"/>
      <c r="AE840" s="73"/>
      <c r="AF840" s="4"/>
    </row>
    <row r="841" spans="1:32" ht="15" hidden="1">
      <c r="A841" s="85"/>
      <c r="B841" s="227">
        <f>ID!B456</f>
        <v>0</v>
      </c>
      <c r="C841" s="324"/>
      <c r="D841" s="208" t="str">
        <f>ID!D456</f>
        <v>EMPTY</v>
      </c>
      <c r="E841" s="208" t="str">
        <f>ID!E456</f>
        <v>O</v>
      </c>
      <c r="F841" s="208" t="str">
        <f>ID!F456</f>
        <v>EMPTY-O</v>
      </c>
      <c r="G841" s="208" t="str">
        <f>ID!G456</f>
        <v>EMPTY-O</v>
      </c>
      <c r="H841" s="208">
        <f>ID!H456</f>
        <v>0</v>
      </c>
      <c r="I841" s="208">
        <f>ID!I456</f>
        <v>0</v>
      </c>
      <c r="J841" s="208">
        <f>ID!J456</f>
        <v>0</v>
      </c>
      <c r="K841" s="208">
        <f>ID!K456</f>
        <v>0</v>
      </c>
      <c r="L841" s="208">
        <f>ID!L456</f>
        <v>0</v>
      </c>
      <c r="M841" s="208">
        <f>ID!M456</f>
        <v>0</v>
      </c>
      <c r="N841" s="208">
        <f>ID!N456</f>
        <v>0</v>
      </c>
      <c r="O841" s="208" t="str">
        <f>ID!O456</f>
        <v>INT</v>
      </c>
      <c r="P841" s="208" t="str">
        <f>ID!P456</f>
        <v>TBA25</v>
      </c>
      <c r="Q841" s="208">
        <f>ID!Q456</f>
        <v>15</v>
      </c>
      <c r="R841" s="354">
        <f>ID!R456</f>
        <v>0</v>
      </c>
      <c r="S841" s="324"/>
      <c r="T841" s="311"/>
      <c r="U841" s="87">
        <f>IFERROR(VLOOKUP(AE841,timeToFix,3),"")</f>
        <v>0</v>
      </c>
      <c r="V841" s="112">
        <f>IF($V$3=ID!$H$3,
H841,IF($V$3=ID!$I$3,
I841,IF($V$3=ID!$J$3,
J841,IF($V$3=ID!$K$3,
K841,IF($V$3=ID!$L$3,
L841,IF($V$3=ID!$M$3,
M841,IF($V$3=ID!$N$3,
N841,"")))))))</f>
        <v>0</v>
      </c>
      <c r="W841" s="311"/>
      <c r="X841" s="313" t="str">
        <f>ID!AB456</f>
        <v>No Response</v>
      </c>
      <c r="Y841" s="313" t="str">
        <f>Faculty!AB456</f>
        <v>No Response</v>
      </c>
      <c r="Z841" s="313" t="str">
        <f>'Reviewer 1'!AB456</f>
        <v>No Response</v>
      </c>
      <c r="AA841" s="313" t="str">
        <f>'Reviewer 2'!AC468</f>
        <v>No Response</v>
      </c>
      <c r="AB841" s="216"/>
      <c r="AC841" s="85"/>
      <c r="AD841" s="157" t="str">
        <f>IFERROR(VLOOKUP(ID!AB456,RubricConversion,2,FALSE),"")</f>
        <v>NR</v>
      </c>
      <c r="AE841" s="157" t="str">
        <f>IFERROR(VLOOKUP(AD841,scale,2,FALSE),"")</f>
        <v>No Response</v>
      </c>
      <c r="AF841" s="4"/>
    </row>
    <row r="842" spans="1:32" ht="98" hidden="1">
      <c r="A842" s="85"/>
      <c r="B842" s="227"/>
      <c r="C842" s="324"/>
      <c r="D842" s="208"/>
      <c r="E842" s="208"/>
      <c r="F842" s="208"/>
      <c r="G842" s="208"/>
      <c r="H842" s="208"/>
      <c r="I842" s="208"/>
      <c r="J842" s="208"/>
      <c r="K842" s="208"/>
      <c r="L842" s="208"/>
      <c r="M842" s="208"/>
      <c r="N842" s="208"/>
      <c r="O842" s="208"/>
      <c r="P842" s="208"/>
      <c r="Q842" s="208"/>
      <c r="R842" s="311"/>
      <c r="S842" s="104" t="str">
        <f>CONCATENATE(ID!X456,CHAR(10),CHAR(10),Faculty!X456,CHAR(10),CHAR(10),'Reviewer 1'!X456,CHAR(10),CHAR(10),'Reviewer 2'!X468)</f>
        <v xml:space="preserve">
</v>
      </c>
      <c r="T842" s="311"/>
      <c r="U842" s="208"/>
      <c r="V842" s="112">
        <f>IF($V$3=ID!$H$3,
H842,IF($V$3=ID!$I$3,
I842,IF($V$3=ID!$J$3,
J842,IF($V$3=ID!$K$3,
K842,IF($V$3=ID!$L$3,
L842,IF($V$3=ID!$M$3,
M842,IF($V$3=ID!$N$3,
N842,"")))))))</f>
        <v>0</v>
      </c>
      <c r="W842" s="311"/>
      <c r="X842" s="311"/>
      <c r="Y842" s="311"/>
      <c r="Z842" s="311"/>
      <c r="AA842" s="311"/>
      <c r="AB842" s="216"/>
      <c r="AC842" s="85"/>
      <c r="AD842" s="73"/>
      <c r="AE842" s="73"/>
      <c r="AF842" s="4"/>
    </row>
    <row r="843" spans="1:32" ht="15" hidden="1">
      <c r="A843" s="85"/>
      <c r="B843" s="227">
        <f>ID!B457</f>
        <v>0</v>
      </c>
      <c r="C843" s="324"/>
      <c r="D843" s="208" t="str">
        <f>ID!D457</f>
        <v>EMPTY</v>
      </c>
      <c r="E843" s="208" t="str">
        <f>ID!E457</f>
        <v>P</v>
      </c>
      <c r="F843" s="208" t="str">
        <f>ID!F457</f>
        <v>EMPTY-P</v>
      </c>
      <c r="G843" s="208" t="str">
        <f>ID!G457</f>
        <v>EMPTY-P</v>
      </c>
      <c r="H843" s="208">
        <f>ID!H457</f>
        <v>0</v>
      </c>
      <c r="I843" s="208">
        <f>ID!I457</f>
        <v>0</v>
      </c>
      <c r="J843" s="208">
        <f>ID!J457</f>
        <v>0</v>
      </c>
      <c r="K843" s="208">
        <f>ID!K457</f>
        <v>0</v>
      </c>
      <c r="L843" s="208">
        <f>ID!L457</f>
        <v>0</v>
      </c>
      <c r="M843" s="208">
        <f>ID!M457</f>
        <v>0</v>
      </c>
      <c r="N843" s="208">
        <f>ID!N457</f>
        <v>0</v>
      </c>
      <c r="O843" s="208" t="str">
        <f>ID!O457</f>
        <v>INT</v>
      </c>
      <c r="P843" s="208" t="str">
        <f>ID!P457</f>
        <v>TBA25</v>
      </c>
      <c r="Q843" s="208">
        <f>ID!Q457</f>
        <v>16</v>
      </c>
      <c r="R843" s="354">
        <f>ID!R457</f>
        <v>0</v>
      </c>
      <c r="S843" s="324"/>
      <c r="T843" s="311"/>
      <c r="U843" s="87">
        <f>IFERROR(VLOOKUP(AE843,timeToFix,3),"")</f>
        <v>0</v>
      </c>
      <c r="V843" s="112">
        <f>IF($V$3=ID!$H$3,
H843,IF($V$3=ID!$I$3,
I843,IF($V$3=ID!$J$3,
J843,IF($V$3=ID!$K$3,
K843,IF($V$3=ID!$L$3,
L843,IF($V$3=ID!$M$3,
M843,IF($V$3=ID!$N$3,
N843,"")))))))</f>
        <v>0</v>
      </c>
      <c r="W843" s="311"/>
      <c r="X843" s="313" t="str">
        <f>ID!AB457</f>
        <v>No Response</v>
      </c>
      <c r="Y843" s="313" t="str">
        <f>Faculty!AB457</f>
        <v>No Response</v>
      </c>
      <c r="Z843" s="313" t="str">
        <f>'Reviewer 1'!AB457</f>
        <v>No Response</v>
      </c>
      <c r="AA843" s="313" t="str">
        <f>'Reviewer 2'!AC469</f>
        <v>No Response</v>
      </c>
      <c r="AB843" s="216"/>
      <c r="AC843" s="85"/>
      <c r="AD843" s="157" t="str">
        <f>IFERROR(VLOOKUP(ID!AB457,RubricConversion,2,FALSE),"")</f>
        <v>NR</v>
      </c>
      <c r="AE843" s="157" t="str">
        <f>IFERROR(VLOOKUP(AD843,scale,2,FALSE),"")</f>
        <v>No Response</v>
      </c>
      <c r="AF843" s="4"/>
    </row>
    <row r="844" spans="1:32" ht="98" hidden="1">
      <c r="A844" s="85"/>
      <c r="B844" s="227"/>
      <c r="C844" s="324"/>
      <c r="D844" s="208"/>
      <c r="E844" s="208"/>
      <c r="F844" s="208"/>
      <c r="G844" s="208"/>
      <c r="H844" s="208"/>
      <c r="I844" s="208"/>
      <c r="J844" s="208"/>
      <c r="K844" s="208"/>
      <c r="L844" s="208"/>
      <c r="M844" s="208"/>
      <c r="N844" s="208"/>
      <c r="O844" s="208"/>
      <c r="P844" s="208"/>
      <c r="Q844" s="208"/>
      <c r="R844" s="311"/>
      <c r="S844" s="104" t="str">
        <f>CONCATENATE(ID!X457,CHAR(10),CHAR(10),Faculty!X457,CHAR(10),CHAR(10),'Reviewer 1'!X457,CHAR(10),CHAR(10),'Reviewer 2'!X469)</f>
        <v xml:space="preserve">
</v>
      </c>
      <c r="T844" s="311"/>
      <c r="U844" s="208"/>
      <c r="V844" s="112">
        <f>IF($V$3=ID!$H$3,
H844,IF($V$3=ID!$I$3,
I844,IF($V$3=ID!$J$3,
J844,IF($V$3=ID!$K$3,
K844,IF($V$3=ID!$L$3,
L844,IF($V$3=ID!$M$3,
M844,IF($V$3=ID!$N$3,
N844,"")))))))</f>
        <v>0</v>
      </c>
      <c r="W844" s="311"/>
      <c r="X844" s="311"/>
      <c r="Y844" s="311"/>
      <c r="Z844" s="311"/>
      <c r="AA844" s="311"/>
      <c r="AB844" s="216"/>
      <c r="AC844" s="85"/>
      <c r="AD844" s="73"/>
      <c r="AE844" s="73"/>
      <c r="AF844" s="4"/>
    </row>
    <row r="845" spans="1:32" ht="15" hidden="1">
      <c r="A845" s="85"/>
      <c r="B845" s="227">
        <f>ID!B458</f>
        <v>0</v>
      </c>
      <c r="C845" s="324"/>
      <c r="D845" s="208" t="str">
        <f>ID!D458</f>
        <v>EMPTY</v>
      </c>
      <c r="E845" s="208" t="str">
        <f>ID!E458</f>
        <v>Q</v>
      </c>
      <c r="F845" s="208" t="str">
        <f>ID!F458</f>
        <v>EMPTY-Q</v>
      </c>
      <c r="G845" s="208" t="str">
        <f>ID!G458</f>
        <v>EMPTY-Q</v>
      </c>
      <c r="H845" s="208">
        <f>ID!H458</f>
        <v>0</v>
      </c>
      <c r="I845" s="208">
        <f>ID!I458</f>
        <v>0</v>
      </c>
      <c r="J845" s="208">
        <f>ID!J458</f>
        <v>0</v>
      </c>
      <c r="K845" s="208">
        <f>ID!K458</f>
        <v>0</v>
      </c>
      <c r="L845" s="208">
        <f>ID!L458</f>
        <v>0</v>
      </c>
      <c r="M845" s="208">
        <f>ID!M458</f>
        <v>0</v>
      </c>
      <c r="N845" s="208">
        <f>ID!N458</f>
        <v>0</v>
      </c>
      <c r="O845" s="208" t="str">
        <f>ID!O458</f>
        <v>INT</v>
      </c>
      <c r="P845" s="208" t="str">
        <f>ID!P458</f>
        <v>TBA25</v>
      </c>
      <c r="Q845" s="208">
        <f>ID!Q458</f>
        <v>17</v>
      </c>
      <c r="R845" s="354">
        <f>ID!R458</f>
        <v>0</v>
      </c>
      <c r="S845" s="324"/>
      <c r="T845" s="311"/>
      <c r="U845" s="87">
        <f>IFERROR(VLOOKUP(AE845,timeToFix,3),"")</f>
        <v>0</v>
      </c>
      <c r="V845" s="112">
        <f>IF($V$3=ID!$H$3,
H845,IF($V$3=ID!$I$3,
I845,IF($V$3=ID!$J$3,
J845,IF($V$3=ID!$K$3,
K845,IF($V$3=ID!$L$3,
L845,IF($V$3=ID!$M$3,
M845,IF($V$3=ID!$N$3,
N845,"")))))))</f>
        <v>0</v>
      </c>
      <c r="W845" s="311"/>
      <c r="X845" s="313" t="str">
        <f>ID!AB458</f>
        <v>No Response</v>
      </c>
      <c r="Y845" s="313" t="str">
        <f>Faculty!AB458</f>
        <v>No Response</v>
      </c>
      <c r="Z845" s="313" t="str">
        <f>'Reviewer 1'!AB458</f>
        <v>No Response</v>
      </c>
      <c r="AA845" s="313" t="str">
        <f>'Reviewer 2'!AC470</f>
        <v>No Response</v>
      </c>
      <c r="AB845" s="216"/>
      <c r="AC845" s="85"/>
      <c r="AD845" s="157" t="str">
        <f>IFERROR(VLOOKUP(ID!AB458,RubricConversion,2,FALSE),"")</f>
        <v>NR</v>
      </c>
      <c r="AE845" s="157" t="str">
        <f>IFERROR(VLOOKUP(AD845,scale,2,FALSE),"")</f>
        <v>No Response</v>
      </c>
      <c r="AF845" s="4"/>
    </row>
    <row r="846" spans="1:32" ht="98" hidden="1">
      <c r="A846" s="85"/>
      <c r="B846" s="227"/>
      <c r="C846" s="324"/>
      <c r="D846" s="208"/>
      <c r="E846" s="208"/>
      <c r="F846" s="208"/>
      <c r="G846" s="208"/>
      <c r="H846" s="208"/>
      <c r="I846" s="208"/>
      <c r="J846" s="208"/>
      <c r="K846" s="208"/>
      <c r="L846" s="208"/>
      <c r="M846" s="208"/>
      <c r="N846" s="208"/>
      <c r="O846" s="208"/>
      <c r="P846" s="208"/>
      <c r="Q846" s="208"/>
      <c r="R846" s="311"/>
      <c r="S846" s="104" t="str">
        <f>CONCATENATE(ID!X458,CHAR(10),CHAR(10),Faculty!X458,CHAR(10),CHAR(10),'Reviewer 1'!X458,CHAR(10),CHAR(10),'Reviewer 2'!X470)</f>
        <v xml:space="preserve">
</v>
      </c>
      <c r="T846" s="311"/>
      <c r="U846" s="208"/>
      <c r="V846" s="112">
        <f>IF($V$3=ID!$H$3,
H846,IF($V$3=ID!$I$3,
I846,IF($V$3=ID!$J$3,
J846,IF($V$3=ID!$K$3,
K846,IF($V$3=ID!$L$3,
L846,IF($V$3=ID!$M$3,
M846,IF($V$3=ID!$N$3,
N846,"")))))))</f>
        <v>0</v>
      </c>
      <c r="W846" s="311"/>
      <c r="X846" s="311"/>
      <c r="Y846" s="311"/>
      <c r="Z846" s="311"/>
      <c r="AA846" s="311"/>
      <c r="AB846" s="216"/>
      <c r="AC846" s="85"/>
      <c r="AD846" s="73"/>
      <c r="AE846" s="73"/>
      <c r="AF846" s="4"/>
    </row>
    <row r="847" spans="1:32" ht="15" hidden="1">
      <c r="A847" s="85"/>
      <c r="B847" s="227">
        <f>ID!B459</f>
        <v>0</v>
      </c>
      <c r="C847" s="324"/>
      <c r="D847" s="208" t="str">
        <f>ID!D459</f>
        <v>EMPTY</v>
      </c>
      <c r="E847" s="208" t="str">
        <f>ID!E459</f>
        <v>R</v>
      </c>
      <c r="F847" s="208" t="str">
        <f>ID!F459</f>
        <v>EMPTY-R</v>
      </c>
      <c r="G847" s="208" t="str">
        <f>ID!G459</f>
        <v>EMPTY-R</v>
      </c>
      <c r="H847" s="208">
        <f>ID!H459</f>
        <v>0</v>
      </c>
      <c r="I847" s="208">
        <f>ID!I459</f>
        <v>0</v>
      </c>
      <c r="J847" s="208">
        <f>ID!J459</f>
        <v>0</v>
      </c>
      <c r="K847" s="208">
        <f>ID!K459</f>
        <v>0</v>
      </c>
      <c r="L847" s="208">
        <f>ID!L459</f>
        <v>0</v>
      </c>
      <c r="M847" s="208">
        <f>ID!M459</f>
        <v>0</v>
      </c>
      <c r="N847" s="208">
        <f>ID!N459</f>
        <v>0</v>
      </c>
      <c r="O847" s="208" t="str">
        <f>ID!O459</f>
        <v>INT</v>
      </c>
      <c r="P847" s="208" t="str">
        <f>ID!P459</f>
        <v>TBA25</v>
      </c>
      <c r="Q847" s="208">
        <f>ID!Q459</f>
        <v>18</v>
      </c>
      <c r="R847" s="354">
        <f>ID!R459</f>
        <v>0</v>
      </c>
      <c r="S847" s="324"/>
      <c r="T847" s="311"/>
      <c r="U847" s="87">
        <f>IFERROR(VLOOKUP(AE847,timeToFix,3),"")</f>
        <v>0</v>
      </c>
      <c r="V847" s="112">
        <f>IF($V$3=ID!$H$3,
H847,IF($V$3=ID!$I$3,
I847,IF($V$3=ID!$J$3,
J847,IF($V$3=ID!$K$3,
K847,IF($V$3=ID!$L$3,
L847,IF($V$3=ID!$M$3,
M847,IF($V$3=ID!$N$3,
N847,"")))))))</f>
        <v>0</v>
      </c>
      <c r="W847" s="311"/>
      <c r="X847" s="313" t="str">
        <f>ID!AB459</f>
        <v>No Response</v>
      </c>
      <c r="Y847" s="313" t="str">
        <f>Faculty!AB459</f>
        <v>No Response</v>
      </c>
      <c r="Z847" s="313" t="str">
        <f>'Reviewer 1'!AB459</f>
        <v>No Response</v>
      </c>
      <c r="AA847" s="313" t="str">
        <f>'Reviewer 2'!AC471</f>
        <v>No Response</v>
      </c>
      <c r="AB847" s="216"/>
      <c r="AC847" s="85"/>
      <c r="AD847" s="157" t="str">
        <f>IFERROR(VLOOKUP(ID!AB459,RubricConversion,2,FALSE),"")</f>
        <v>NR</v>
      </c>
      <c r="AE847" s="157" t="str">
        <f>IFERROR(VLOOKUP(AD847,scale,2,FALSE),"")</f>
        <v>No Response</v>
      </c>
      <c r="AF847" s="4"/>
    </row>
    <row r="848" spans="1:32" ht="98" hidden="1">
      <c r="A848" s="85"/>
      <c r="B848" s="227"/>
      <c r="C848" s="324"/>
      <c r="D848" s="208"/>
      <c r="E848" s="208"/>
      <c r="F848" s="208"/>
      <c r="G848" s="208"/>
      <c r="H848" s="208"/>
      <c r="I848" s="208"/>
      <c r="J848" s="208"/>
      <c r="K848" s="208"/>
      <c r="L848" s="208"/>
      <c r="M848" s="208"/>
      <c r="N848" s="208"/>
      <c r="O848" s="208"/>
      <c r="P848" s="208"/>
      <c r="Q848" s="208"/>
      <c r="R848" s="311"/>
      <c r="S848" s="104" t="str">
        <f>CONCATENATE(ID!X459,CHAR(10),CHAR(10),Faculty!X459,CHAR(10),CHAR(10),'Reviewer 1'!X459,CHAR(10),CHAR(10),'Reviewer 2'!X471)</f>
        <v xml:space="preserve">
</v>
      </c>
      <c r="T848" s="311"/>
      <c r="U848" s="208"/>
      <c r="V848" s="112">
        <f>IF($V$3=ID!$H$3,
H848,IF($V$3=ID!$I$3,
I848,IF($V$3=ID!$J$3,
J848,IF($V$3=ID!$K$3,
K848,IF($V$3=ID!$L$3,
L848,IF($V$3=ID!$M$3,
M848,IF($V$3=ID!$N$3,
N848,"")))))))</f>
        <v>0</v>
      </c>
      <c r="W848" s="311"/>
      <c r="X848" s="311"/>
      <c r="Y848" s="311"/>
      <c r="Z848" s="311"/>
      <c r="AA848" s="311"/>
      <c r="AB848" s="216"/>
      <c r="AC848" s="85"/>
      <c r="AD848" s="73"/>
      <c r="AE848" s="73"/>
      <c r="AF848" s="4"/>
    </row>
    <row r="849" spans="1:32" ht="15" hidden="1">
      <c r="A849" s="85"/>
      <c r="B849" s="227">
        <f>ID!B460</f>
        <v>0</v>
      </c>
      <c r="C849" s="324"/>
      <c r="D849" s="208" t="str">
        <f>ID!D460</f>
        <v>EMPTY</v>
      </c>
      <c r="E849" s="208" t="str">
        <f>ID!E460</f>
        <v>S</v>
      </c>
      <c r="F849" s="208" t="str">
        <f>ID!F460</f>
        <v>EMPTY-S</v>
      </c>
      <c r="G849" s="208" t="str">
        <f>ID!G460</f>
        <v>EMPTY-S</v>
      </c>
      <c r="H849" s="208">
        <f>ID!H460</f>
        <v>0</v>
      </c>
      <c r="I849" s="208">
        <f>ID!I460</f>
        <v>0</v>
      </c>
      <c r="J849" s="208">
        <f>ID!J460</f>
        <v>0</v>
      </c>
      <c r="K849" s="208">
        <f>ID!K460</f>
        <v>0</v>
      </c>
      <c r="L849" s="208">
        <f>ID!L460</f>
        <v>0</v>
      </c>
      <c r="M849" s="208">
        <f>ID!M460</f>
        <v>0</v>
      </c>
      <c r="N849" s="208">
        <f>ID!N460</f>
        <v>0</v>
      </c>
      <c r="O849" s="208" t="str">
        <f>ID!O460</f>
        <v>INT</v>
      </c>
      <c r="P849" s="208" t="str">
        <f>ID!P460</f>
        <v>TBA25</v>
      </c>
      <c r="Q849" s="208">
        <f>ID!Q460</f>
        <v>19</v>
      </c>
      <c r="R849" s="354">
        <f>ID!R460</f>
        <v>0</v>
      </c>
      <c r="S849" s="324"/>
      <c r="T849" s="311"/>
      <c r="U849" s="87">
        <f>IFERROR(VLOOKUP(AE849,timeToFix,3),"")</f>
        <v>0</v>
      </c>
      <c r="V849" s="112">
        <f>IF($V$3=ID!$H$3,
H849,IF($V$3=ID!$I$3,
I849,IF($V$3=ID!$J$3,
J849,IF($V$3=ID!$K$3,
K849,IF($V$3=ID!$L$3,
L849,IF($V$3=ID!$M$3,
M849,IF($V$3=ID!$N$3,
N849,"")))))))</f>
        <v>0</v>
      </c>
      <c r="W849" s="311"/>
      <c r="X849" s="313" t="str">
        <f>ID!AB460</f>
        <v>No Response</v>
      </c>
      <c r="Y849" s="313" t="str">
        <f>Faculty!AB460</f>
        <v>No Response</v>
      </c>
      <c r="Z849" s="313" t="str">
        <f>'Reviewer 1'!AB460</f>
        <v>No Response</v>
      </c>
      <c r="AA849" s="313" t="str">
        <f>'Reviewer 2'!AC472</f>
        <v>No Response</v>
      </c>
      <c r="AB849" s="216"/>
      <c r="AC849" s="85"/>
      <c r="AD849" s="157" t="str">
        <f>IFERROR(VLOOKUP(ID!AB460,RubricConversion,2,FALSE),"")</f>
        <v>NR</v>
      </c>
      <c r="AE849" s="157" t="str">
        <f>IFERROR(VLOOKUP(AD849,scale,2,FALSE),"")</f>
        <v>No Response</v>
      </c>
      <c r="AF849" s="4"/>
    </row>
    <row r="850" spans="1:32" ht="98" hidden="1">
      <c r="A850" s="85"/>
      <c r="B850" s="227"/>
      <c r="C850" s="324"/>
      <c r="D850" s="208"/>
      <c r="E850" s="208"/>
      <c r="F850" s="208"/>
      <c r="G850" s="208"/>
      <c r="H850" s="208"/>
      <c r="I850" s="208"/>
      <c r="J850" s="208"/>
      <c r="K850" s="208"/>
      <c r="L850" s="208"/>
      <c r="M850" s="208"/>
      <c r="N850" s="208"/>
      <c r="O850" s="208"/>
      <c r="P850" s="208"/>
      <c r="Q850" s="208"/>
      <c r="R850" s="311"/>
      <c r="S850" s="104" t="str">
        <f>CONCATENATE(ID!X460,CHAR(10),CHAR(10),Faculty!X460,CHAR(10),CHAR(10),'Reviewer 1'!X460,CHAR(10),CHAR(10),'Reviewer 2'!X472)</f>
        <v xml:space="preserve">
</v>
      </c>
      <c r="T850" s="311"/>
      <c r="U850" s="208"/>
      <c r="V850" s="112">
        <f>IF($V$3=ID!$H$3,
H850,IF($V$3=ID!$I$3,
I850,IF($V$3=ID!$J$3,
J850,IF($V$3=ID!$K$3,
K850,IF($V$3=ID!$L$3,
L850,IF($V$3=ID!$M$3,
M850,IF($V$3=ID!$N$3,
N850,"")))))))</f>
        <v>0</v>
      </c>
      <c r="W850" s="311"/>
      <c r="X850" s="311"/>
      <c r="Y850" s="311"/>
      <c r="Z850" s="311"/>
      <c r="AA850" s="311"/>
      <c r="AB850" s="216"/>
      <c r="AC850" s="85"/>
      <c r="AD850" s="73"/>
      <c r="AE850" s="73"/>
      <c r="AF850" s="4"/>
    </row>
    <row r="851" spans="1:32" ht="15" hidden="1">
      <c r="A851" s="85"/>
      <c r="B851" s="227">
        <f>ID!B461</f>
        <v>0</v>
      </c>
      <c r="C851" s="324"/>
      <c r="D851" s="208" t="str">
        <f>ID!D461</f>
        <v>EMPTY</v>
      </c>
      <c r="E851" s="208" t="str">
        <f>ID!E461</f>
        <v>T</v>
      </c>
      <c r="F851" s="208" t="str">
        <f>ID!F461</f>
        <v>EMPTY-T</v>
      </c>
      <c r="G851" s="208" t="str">
        <f>ID!G461</f>
        <v>EMPTY-T</v>
      </c>
      <c r="H851" s="208">
        <f>ID!H461</f>
        <v>0</v>
      </c>
      <c r="I851" s="208">
        <f>ID!I461</f>
        <v>0</v>
      </c>
      <c r="J851" s="208">
        <f>ID!J461</f>
        <v>0</v>
      </c>
      <c r="K851" s="208">
        <f>ID!K461</f>
        <v>0</v>
      </c>
      <c r="L851" s="208">
        <f>ID!L461</f>
        <v>0</v>
      </c>
      <c r="M851" s="208">
        <f>ID!M461</f>
        <v>0</v>
      </c>
      <c r="N851" s="208">
        <f>ID!N461</f>
        <v>0</v>
      </c>
      <c r="O851" s="208" t="str">
        <f>ID!O461</f>
        <v>INT</v>
      </c>
      <c r="P851" s="208" t="str">
        <f>ID!P461</f>
        <v>TBA25</v>
      </c>
      <c r="Q851" s="208">
        <f>ID!Q461</f>
        <v>20</v>
      </c>
      <c r="R851" s="354">
        <f>ID!R461</f>
        <v>0</v>
      </c>
      <c r="S851" s="324"/>
      <c r="T851" s="311"/>
      <c r="U851" s="87">
        <f>IFERROR(VLOOKUP(AE851,timeToFix,3),"")</f>
        <v>0</v>
      </c>
      <c r="V851" s="112">
        <f>IF($V$3=ID!$H$3,
H851,IF($V$3=ID!$I$3,
I851,IF($V$3=ID!$J$3,
J851,IF($V$3=ID!$K$3,
K851,IF($V$3=ID!$L$3,
L851,IF($V$3=ID!$M$3,
M851,IF($V$3=ID!$N$3,
N851,"")))))))</f>
        <v>0</v>
      </c>
      <c r="W851" s="311"/>
      <c r="X851" s="313" t="str">
        <f>ID!AB461</f>
        <v>No Response</v>
      </c>
      <c r="Y851" s="313" t="str">
        <f>Faculty!AB461</f>
        <v>No Response</v>
      </c>
      <c r="Z851" s="313" t="str">
        <f>'Reviewer 1'!AB461</f>
        <v>No Response</v>
      </c>
      <c r="AA851" s="313" t="str">
        <f>'Reviewer 2'!AC473</f>
        <v>No Response</v>
      </c>
      <c r="AB851" s="216"/>
      <c r="AC851" s="85"/>
      <c r="AD851" s="157" t="str">
        <f>IFERROR(VLOOKUP(ID!AB461,RubricConversion,2,FALSE),"")</f>
        <v>NR</v>
      </c>
      <c r="AE851" s="157" t="str">
        <f>IFERROR(VLOOKUP(AD851,scale,2,FALSE),"")</f>
        <v>No Response</v>
      </c>
      <c r="AF851" s="4"/>
    </row>
    <row r="852" spans="1:32" ht="98" hidden="1">
      <c r="A852" s="85"/>
      <c r="B852" s="228"/>
      <c r="C852" s="340"/>
      <c r="D852" s="213"/>
      <c r="E852" s="213"/>
      <c r="F852" s="213"/>
      <c r="G852" s="213"/>
      <c r="H852" s="213"/>
      <c r="I852" s="213"/>
      <c r="J852" s="213"/>
      <c r="K852" s="213"/>
      <c r="L852" s="213"/>
      <c r="M852" s="213"/>
      <c r="N852" s="213"/>
      <c r="O852" s="213"/>
      <c r="P852" s="213"/>
      <c r="Q852" s="213"/>
      <c r="R852" s="218"/>
      <c r="S852" s="125" t="str">
        <f>CONCATENATE(ID!X461,CHAR(10),CHAR(10),Faculty!X461,CHAR(10),CHAR(10),'Reviewer 1'!X461,CHAR(10),CHAR(10),'Reviewer 2'!X473)</f>
        <v xml:space="preserve">
</v>
      </c>
      <c r="T852" s="218"/>
      <c r="U852" s="213"/>
      <c r="V852" s="76">
        <f>IF($V$3=ID!$H$3,
H852,IF($V$3=ID!$I$3,
I852,IF($V$3=ID!$J$3,
J852,IF($V$3=ID!$K$3,
K852,IF($V$3=ID!$L$3,
L852,IF($V$3=ID!$M$3,
M852,IF($V$3=ID!$N$3,
N852,"")))))))</f>
        <v>0</v>
      </c>
      <c r="W852" s="218"/>
      <c r="X852" s="218"/>
      <c r="Y852" s="218"/>
      <c r="Z852" s="218"/>
      <c r="AA852" s="218"/>
      <c r="AB852" s="219"/>
      <c r="AC852" s="85"/>
      <c r="AD852" s="73"/>
      <c r="AE852" s="73"/>
      <c r="AF852" s="4"/>
    </row>
    <row r="853" spans="1:32" ht="14" hidden="1">
      <c r="A853" s="85"/>
      <c r="B853" s="311">
        <f>ID!B462</f>
        <v>0</v>
      </c>
      <c r="C853" s="208">
        <f>ID!C462</f>
        <v>0</v>
      </c>
      <c r="D853" s="208">
        <f>ID!D462</f>
        <v>0</v>
      </c>
      <c r="E853" s="208">
        <f>ID!E462</f>
        <v>0</v>
      </c>
      <c r="F853" s="208">
        <f>ID!F462</f>
        <v>0</v>
      </c>
      <c r="G853" s="208">
        <f>ID!G462</f>
        <v>0</v>
      </c>
      <c r="H853" s="208">
        <f>ID!H462</f>
        <v>0</v>
      </c>
      <c r="I853" s="208">
        <f>ID!I462</f>
        <v>0</v>
      </c>
      <c r="J853" s="208">
        <f>ID!J462</f>
        <v>0</v>
      </c>
      <c r="K853" s="208">
        <f>ID!K462</f>
        <v>0</v>
      </c>
      <c r="L853" s="208">
        <f>ID!L462</f>
        <v>0</v>
      </c>
      <c r="M853" s="208">
        <f>ID!M462</f>
        <v>0</v>
      </c>
      <c r="N853" s="208">
        <f>ID!N462</f>
        <v>0</v>
      </c>
      <c r="O853" s="208">
        <f>ID!O462</f>
        <v>0</v>
      </c>
      <c r="P853" s="208">
        <f>ID!P462</f>
        <v>0</v>
      </c>
      <c r="Q853" s="208">
        <f>ID!Q462</f>
        <v>0</v>
      </c>
      <c r="R853" s="311">
        <f>ID!R462</f>
        <v>0</v>
      </c>
      <c r="S853" s="104"/>
      <c r="T853" s="311"/>
      <c r="U853" s="208"/>
      <c r="V853" s="112">
        <f>IF($V$3=ID!$H$3,
H853,IF($V$3=ID!$I$3,
I853,IF($V$3=ID!$J$3,
J853,IF($V$3=ID!$K$3,
K853,IF($V$3=ID!$L$3,
L853,IF($V$3=ID!$M$3,
M853,IF($V$3=ID!$N$3,
N853,"")))))))</f>
        <v>0</v>
      </c>
      <c r="W853" s="311"/>
      <c r="X853" s="311"/>
      <c r="Y853" s="311"/>
      <c r="Z853" s="311"/>
      <c r="AA853" s="311"/>
      <c r="AB853" s="311"/>
      <c r="AC853" s="85"/>
      <c r="AD853" s="73"/>
      <c r="AE853" s="73"/>
      <c r="AF853" s="4"/>
    </row>
    <row r="854" spans="1:32" ht="14" hidden="1">
      <c r="A854" s="85"/>
      <c r="B854" s="226">
        <f>ID!B463</f>
        <v>0</v>
      </c>
      <c r="C854" s="359" t="str">
        <f>ID!C463</f>
        <v>26. &lt;For future use&gt;</v>
      </c>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225"/>
      <c r="AC854" s="85"/>
      <c r="AD854" s="73"/>
      <c r="AE854" s="73"/>
      <c r="AF854" s="4"/>
    </row>
    <row r="855" spans="1:32" ht="15" hidden="1">
      <c r="A855" s="85"/>
      <c r="B855" s="227">
        <f>ID!B464</f>
        <v>0</v>
      </c>
      <c r="C855" s="353" t="str">
        <f>ID!C464</f>
        <v>EMPTY</v>
      </c>
      <c r="D855" s="208" t="str">
        <f>ID!D464</f>
        <v>EMPTY</v>
      </c>
      <c r="E855" s="208" t="str">
        <f>ID!E464</f>
        <v>A</v>
      </c>
      <c r="F855" s="208" t="str">
        <f>ID!F464</f>
        <v>EMPTY-A</v>
      </c>
      <c r="G855" s="208" t="str">
        <f>ID!G464</f>
        <v>EMPTY-A</v>
      </c>
      <c r="H855" s="208">
        <f>ID!H464</f>
        <v>0</v>
      </c>
      <c r="I855" s="208">
        <f>ID!I464</f>
        <v>0</v>
      </c>
      <c r="J855" s="208">
        <f>ID!J464</f>
        <v>0</v>
      </c>
      <c r="K855" s="208">
        <f>ID!K464</f>
        <v>0</v>
      </c>
      <c r="L855" s="208">
        <f>ID!L464</f>
        <v>0</v>
      </c>
      <c r="M855" s="208">
        <f>ID!M464</f>
        <v>0</v>
      </c>
      <c r="N855" s="208">
        <f>ID!N464</f>
        <v>0</v>
      </c>
      <c r="O855" s="208" t="str">
        <f>ID!O464</f>
        <v>INT</v>
      </c>
      <c r="P855" s="208" t="str">
        <f>ID!P464</f>
        <v>TBA26</v>
      </c>
      <c r="Q855" s="208">
        <f>ID!Q464</f>
        <v>1</v>
      </c>
      <c r="R855" s="354">
        <f>ID!R464</f>
        <v>0</v>
      </c>
      <c r="S855" s="324"/>
      <c r="T855" s="311"/>
      <c r="U855" s="87">
        <f>IFERROR(VLOOKUP(AE855,timeToFix,3),"")</f>
        <v>0</v>
      </c>
      <c r="V855" s="112">
        <f>IF($V$3=ID!$H$3,
H855,IF($V$3=ID!$I$3,
I855,IF($V$3=ID!$J$3,
J855,IF($V$3=ID!$K$3,
K855,IF($V$3=ID!$L$3,
L855,IF($V$3=ID!$M$3,
M855,IF($V$3=ID!$N$3,
N855,"")))))))</f>
        <v>0</v>
      </c>
      <c r="W855" s="311"/>
      <c r="X855" s="313" t="str">
        <f>ID!AB464</f>
        <v>No Response</v>
      </c>
      <c r="Y855" s="313" t="str">
        <f>Faculty!AB464</f>
        <v>No Response</v>
      </c>
      <c r="Z855" s="313" t="str">
        <f>'Reviewer 1'!AB464</f>
        <v>No Response</v>
      </c>
      <c r="AA855" s="313" t="str">
        <f>'Reviewer 2'!AC476</f>
        <v>No Response</v>
      </c>
      <c r="AB855" s="216"/>
      <c r="AC855" s="85"/>
      <c r="AD855" s="157" t="str">
        <f>IFERROR(VLOOKUP(ID!AB464,RubricConversion,2,FALSE),"")</f>
        <v>NR</v>
      </c>
      <c r="AE855" s="157" t="str">
        <f>IFERROR(VLOOKUP(AD855,scale,2,FALSE),"")</f>
        <v>No Response</v>
      </c>
      <c r="AF855" s="4"/>
    </row>
    <row r="856" spans="1:32" ht="98" hidden="1">
      <c r="A856" s="85"/>
      <c r="B856" s="227"/>
      <c r="C856" s="324"/>
      <c r="D856" s="208"/>
      <c r="E856" s="208"/>
      <c r="F856" s="208"/>
      <c r="G856" s="208"/>
      <c r="H856" s="208"/>
      <c r="I856" s="208"/>
      <c r="J856" s="208"/>
      <c r="K856" s="208"/>
      <c r="L856" s="208"/>
      <c r="M856" s="208"/>
      <c r="N856" s="208"/>
      <c r="O856" s="208"/>
      <c r="P856" s="208"/>
      <c r="Q856" s="208"/>
      <c r="R856" s="311"/>
      <c r="S856" s="104" t="str">
        <f>CONCATENATE(ID!X464,CHAR(10),CHAR(10),Faculty!X464,CHAR(10),CHAR(10),'Reviewer 1'!X464,CHAR(10),CHAR(10),'Reviewer 2'!X476)</f>
        <v xml:space="preserve">
</v>
      </c>
      <c r="T856" s="311"/>
      <c r="U856" s="208"/>
      <c r="V856" s="112">
        <f>IF($V$3=ID!$H$3,
H856,IF($V$3=ID!$I$3,
I856,IF($V$3=ID!$J$3,
J856,IF($V$3=ID!$K$3,
K856,IF($V$3=ID!$L$3,
L856,IF($V$3=ID!$M$3,
M856,IF($V$3=ID!$N$3,
N856,"")))))))</f>
        <v>0</v>
      </c>
      <c r="W856" s="311"/>
      <c r="X856" s="311"/>
      <c r="Y856" s="311"/>
      <c r="Z856" s="311"/>
      <c r="AA856" s="311"/>
      <c r="AB856" s="216"/>
      <c r="AC856" s="85"/>
      <c r="AD856" s="73"/>
      <c r="AE856" s="73"/>
      <c r="AF856" s="4"/>
    </row>
    <row r="857" spans="1:32" ht="15" hidden="1">
      <c r="A857" s="85"/>
      <c r="B857" s="227">
        <f>ID!B465</f>
        <v>0</v>
      </c>
      <c r="C857" s="324"/>
      <c r="D857" s="208" t="str">
        <f>ID!D465</f>
        <v>EMPTY</v>
      </c>
      <c r="E857" s="208" t="str">
        <f>ID!E465</f>
        <v>B</v>
      </c>
      <c r="F857" s="208" t="str">
        <f>ID!F465</f>
        <v>EMPTY-B</v>
      </c>
      <c r="G857" s="208" t="str">
        <f>ID!G465</f>
        <v>EMPTY-B</v>
      </c>
      <c r="H857" s="208">
        <f>ID!H465</f>
        <v>0</v>
      </c>
      <c r="I857" s="208">
        <f>ID!I465</f>
        <v>0</v>
      </c>
      <c r="J857" s="208">
        <f>ID!J465</f>
        <v>0</v>
      </c>
      <c r="K857" s="208">
        <f>ID!K465</f>
        <v>0</v>
      </c>
      <c r="L857" s="208">
        <f>ID!L465</f>
        <v>0</v>
      </c>
      <c r="M857" s="208">
        <f>ID!M465</f>
        <v>0</v>
      </c>
      <c r="N857" s="208">
        <f>ID!N465</f>
        <v>0</v>
      </c>
      <c r="O857" s="208" t="str">
        <f>ID!O465</f>
        <v>INT</v>
      </c>
      <c r="P857" s="208" t="str">
        <f>ID!P465</f>
        <v>TBA26</v>
      </c>
      <c r="Q857" s="208">
        <f>ID!Q465</f>
        <v>2</v>
      </c>
      <c r="R857" s="354">
        <f>ID!R465</f>
        <v>0</v>
      </c>
      <c r="S857" s="324"/>
      <c r="T857" s="311"/>
      <c r="U857" s="87">
        <f>IFERROR(VLOOKUP(AE857,timeToFix,3),"")</f>
        <v>0</v>
      </c>
      <c r="V857" s="112">
        <f>IF($V$3=ID!$H$3,
H857,IF($V$3=ID!$I$3,
I857,IF($V$3=ID!$J$3,
J857,IF($V$3=ID!$K$3,
K857,IF($V$3=ID!$L$3,
L857,IF($V$3=ID!$M$3,
M857,IF($V$3=ID!$N$3,
N857,"")))))))</f>
        <v>0</v>
      </c>
      <c r="W857" s="311"/>
      <c r="X857" s="313" t="str">
        <f>ID!AB465</f>
        <v>No Response</v>
      </c>
      <c r="Y857" s="313" t="str">
        <f>Faculty!AB465</f>
        <v>No Response</v>
      </c>
      <c r="Z857" s="313" t="str">
        <f>'Reviewer 1'!AB465</f>
        <v>No Response</v>
      </c>
      <c r="AA857" s="313" t="str">
        <f>'Reviewer 2'!AC477</f>
        <v>No Response</v>
      </c>
      <c r="AB857" s="216"/>
      <c r="AC857" s="85"/>
      <c r="AD857" s="157" t="str">
        <f>IFERROR(VLOOKUP(ID!AB465,RubricConversion,2,FALSE),"")</f>
        <v>NR</v>
      </c>
      <c r="AE857" s="157" t="str">
        <f>IFERROR(VLOOKUP(AD857,scale,2,FALSE),"")</f>
        <v>No Response</v>
      </c>
      <c r="AF857" s="4"/>
    </row>
    <row r="858" spans="1:32" ht="98" hidden="1">
      <c r="A858" s="85"/>
      <c r="B858" s="227"/>
      <c r="C858" s="324"/>
      <c r="D858" s="208"/>
      <c r="E858" s="208"/>
      <c r="F858" s="208"/>
      <c r="G858" s="208"/>
      <c r="H858" s="208"/>
      <c r="I858" s="208"/>
      <c r="J858" s="208"/>
      <c r="K858" s="208"/>
      <c r="L858" s="208"/>
      <c r="M858" s="208"/>
      <c r="N858" s="208"/>
      <c r="O858" s="208"/>
      <c r="P858" s="208"/>
      <c r="Q858" s="208"/>
      <c r="R858" s="311"/>
      <c r="S858" s="104" t="str">
        <f>CONCATENATE(ID!X465,CHAR(10),CHAR(10),Faculty!X465,CHAR(10),CHAR(10),'Reviewer 1'!X465,CHAR(10),CHAR(10),'Reviewer 2'!X477)</f>
        <v xml:space="preserve">
</v>
      </c>
      <c r="T858" s="311"/>
      <c r="U858" s="208"/>
      <c r="V858" s="112">
        <f>IF($V$3=ID!$H$3,
H858,IF($V$3=ID!$I$3,
I858,IF($V$3=ID!$J$3,
J858,IF($V$3=ID!$K$3,
K858,IF($V$3=ID!$L$3,
L858,IF($V$3=ID!$M$3,
M858,IF($V$3=ID!$N$3,
N858,"")))))))</f>
        <v>0</v>
      </c>
      <c r="W858" s="311"/>
      <c r="X858" s="311"/>
      <c r="Y858" s="311"/>
      <c r="Z858" s="311"/>
      <c r="AA858" s="311"/>
      <c r="AB858" s="216"/>
      <c r="AC858" s="85"/>
      <c r="AD858" s="73"/>
      <c r="AE858" s="73"/>
      <c r="AF858" s="4"/>
    </row>
    <row r="859" spans="1:32" ht="15" hidden="1">
      <c r="A859" s="85"/>
      <c r="B859" s="227">
        <f>ID!B466</f>
        <v>0</v>
      </c>
      <c r="C859" s="324"/>
      <c r="D859" s="208" t="str">
        <f>ID!D466</f>
        <v>EMPTY</v>
      </c>
      <c r="E859" s="208" t="str">
        <f>ID!E466</f>
        <v>C</v>
      </c>
      <c r="F859" s="208" t="str">
        <f>ID!F466</f>
        <v>EMPTY-C</v>
      </c>
      <c r="G859" s="208" t="str">
        <f>ID!G466</f>
        <v>EMPTY-C</v>
      </c>
      <c r="H859" s="208">
        <f>ID!H466</f>
        <v>0</v>
      </c>
      <c r="I859" s="208">
        <f>ID!I466</f>
        <v>0</v>
      </c>
      <c r="J859" s="208">
        <f>ID!J466</f>
        <v>0</v>
      </c>
      <c r="K859" s="208">
        <f>ID!K466</f>
        <v>0</v>
      </c>
      <c r="L859" s="208">
        <f>ID!L466</f>
        <v>0</v>
      </c>
      <c r="M859" s="208">
        <f>ID!M466</f>
        <v>0</v>
      </c>
      <c r="N859" s="208">
        <f>ID!N466</f>
        <v>0</v>
      </c>
      <c r="O859" s="208" t="str">
        <f>ID!O466</f>
        <v>INT</v>
      </c>
      <c r="P859" s="208" t="str">
        <f>ID!P466</f>
        <v>TBA26</v>
      </c>
      <c r="Q859" s="208">
        <f>ID!Q466</f>
        <v>3</v>
      </c>
      <c r="R859" s="354">
        <f>ID!R466</f>
        <v>0</v>
      </c>
      <c r="S859" s="324"/>
      <c r="T859" s="311"/>
      <c r="U859" s="87">
        <f>IFERROR(VLOOKUP(AE859,timeToFix,3),"")</f>
        <v>0</v>
      </c>
      <c r="V859" s="112">
        <f>IF($V$3=ID!$H$3,
H859,IF($V$3=ID!$I$3,
I859,IF($V$3=ID!$J$3,
J859,IF($V$3=ID!$K$3,
K859,IF($V$3=ID!$L$3,
L859,IF($V$3=ID!$M$3,
M859,IF($V$3=ID!$N$3,
N859,"")))))))</f>
        <v>0</v>
      </c>
      <c r="W859" s="311"/>
      <c r="X859" s="313" t="str">
        <f>ID!AB466</f>
        <v>No Response</v>
      </c>
      <c r="Y859" s="313" t="str">
        <f>Faculty!AB466</f>
        <v>No Response</v>
      </c>
      <c r="Z859" s="313" t="str">
        <f>'Reviewer 1'!AB466</f>
        <v>No Response</v>
      </c>
      <c r="AA859" s="313" t="str">
        <f>'Reviewer 2'!AC478</f>
        <v>No Response</v>
      </c>
      <c r="AB859" s="216"/>
      <c r="AC859" s="85"/>
      <c r="AD859" s="157" t="str">
        <f>IFERROR(VLOOKUP(ID!AB466,RubricConversion,2,FALSE),"")</f>
        <v>NR</v>
      </c>
      <c r="AE859" s="157" t="str">
        <f>IFERROR(VLOOKUP(AD859,scale,2,FALSE),"")</f>
        <v>No Response</v>
      </c>
      <c r="AF859" s="4"/>
    </row>
    <row r="860" spans="1:32" ht="98" hidden="1">
      <c r="A860" s="85"/>
      <c r="B860" s="227"/>
      <c r="C860" s="324"/>
      <c r="D860" s="208"/>
      <c r="E860" s="208"/>
      <c r="F860" s="208"/>
      <c r="G860" s="208"/>
      <c r="H860" s="208"/>
      <c r="I860" s="208"/>
      <c r="J860" s="208"/>
      <c r="K860" s="208"/>
      <c r="L860" s="208"/>
      <c r="M860" s="208"/>
      <c r="N860" s="208"/>
      <c r="O860" s="208"/>
      <c r="P860" s="208"/>
      <c r="Q860" s="208"/>
      <c r="R860" s="311"/>
      <c r="S860" s="104" t="str">
        <f>CONCATENATE(ID!X466,CHAR(10),CHAR(10),Faculty!X466,CHAR(10),CHAR(10),'Reviewer 1'!X466,CHAR(10),CHAR(10),'Reviewer 2'!X478)</f>
        <v xml:space="preserve">
</v>
      </c>
      <c r="T860" s="311"/>
      <c r="U860" s="208"/>
      <c r="V860" s="112">
        <f>IF($V$3=ID!$H$3,
H860,IF($V$3=ID!$I$3,
I860,IF($V$3=ID!$J$3,
J860,IF($V$3=ID!$K$3,
K860,IF($V$3=ID!$L$3,
L860,IF($V$3=ID!$M$3,
M860,IF($V$3=ID!$N$3,
N860,"")))))))</f>
        <v>0</v>
      </c>
      <c r="W860" s="311"/>
      <c r="X860" s="311"/>
      <c r="Y860" s="311"/>
      <c r="Z860" s="311"/>
      <c r="AA860" s="311"/>
      <c r="AB860" s="216"/>
      <c r="AC860" s="85"/>
      <c r="AD860" s="73"/>
      <c r="AE860" s="73"/>
      <c r="AF860" s="4"/>
    </row>
    <row r="861" spans="1:32" ht="15" hidden="1">
      <c r="A861" s="85"/>
      <c r="B861" s="227">
        <f>ID!B467</f>
        <v>0</v>
      </c>
      <c r="C861" s="324"/>
      <c r="D861" s="208" t="str">
        <f>ID!D467</f>
        <v>EMPTY</v>
      </c>
      <c r="E861" s="208" t="str">
        <f>ID!E467</f>
        <v>D</v>
      </c>
      <c r="F861" s="208" t="str">
        <f>ID!F467</f>
        <v>EMPTY-D</v>
      </c>
      <c r="G861" s="208" t="str">
        <f>ID!G467</f>
        <v>EMPTY-D</v>
      </c>
      <c r="H861" s="208">
        <f>ID!H467</f>
        <v>0</v>
      </c>
      <c r="I861" s="208">
        <f>ID!I467</f>
        <v>0</v>
      </c>
      <c r="J861" s="208">
        <f>ID!J467</f>
        <v>0</v>
      </c>
      <c r="K861" s="208">
        <f>ID!K467</f>
        <v>0</v>
      </c>
      <c r="L861" s="208">
        <f>ID!L467</f>
        <v>0</v>
      </c>
      <c r="M861" s="208">
        <f>ID!M467</f>
        <v>0</v>
      </c>
      <c r="N861" s="208">
        <f>ID!N467</f>
        <v>0</v>
      </c>
      <c r="O861" s="208" t="str">
        <f>ID!O467</f>
        <v>INT</v>
      </c>
      <c r="P861" s="208" t="str">
        <f>ID!P467</f>
        <v>TBA26</v>
      </c>
      <c r="Q861" s="208">
        <f>ID!Q467</f>
        <v>4</v>
      </c>
      <c r="R861" s="354">
        <f>ID!R467</f>
        <v>0</v>
      </c>
      <c r="S861" s="324"/>
      <c r="T861" s="311"/>
      <c r="U861" s="87">
        <f>IFERROR(VLOOKUP(AE861,timeToFix,3),"")</f>
        <v>0</v>
      </c>
      <c r="V861" s="112">
        <f>IF($V$3=ID!$H$3,
H861,IF($V$3=ID!$I$3,
I861,IF($V$3=ID!$J$3,
J861,IF($V$3=ID!$K$3,
K861,IF($V$3=ID!$L$3,
L861,IF($V$3=ID!$M$3,
M861,IF($V$3=ID!$N$3,
N861,"")))))))</f>
        <v>0</v>
      </c>
      <c r="W861" s="311"/>
      <c r="X861" s="313" t="str">
        <f>ID!AB467</f>
        <v>No Response</v>
      </c>
      <c r="Y861" s="313" t="str">
        <f>Faculty!AB467</f>
        <v>No Response</v>
      </c>
      <c r="Z861" s="313" t="str">
        <f>'Reviewer 1'!AB467</f>
        <v>No Response</v>
      </c>
      <c r="AA861" s="313" t="str">
        <f>'Reviewer 2'!AC479</f>
        <v>No Response</v>
      </c>
      <c r="AB861" s="216"/>
      <c r="AC861" s="85"/>
      <c r="AD861" s="157" t="str">
        <f>IFERROR(VLOOKUP(ID!AB467,RubricConversion,2,FALSE),"")</f>
        <v>NR</v>
      </c>
      <c r="AE861" s="157" t="str">
        <f>IFERROR(VLOOKUP(AD861,scale,2,FALSE),"")</f>
        <v>No Response</v>
      </c>
      <c r="AF861" s="4"/>
    </row>
    <row r="862" spans="1:32" ht="98" hidden="1">
      <c r="A862" s="85"/>
      <c r="B862" s="227"/>
      <c r="C862" s="324"/>
      <c r="D862" s="208"/>
      <c r="E862" s="208"/>
      <c r="F862" s="208"/>
      <c r="G862" s="208"/>
      <c r="H862" s="208"/>
      <c r="I862" s="208"/>
      <c r="J862" s="208"/>
      <c r="K862" s="208"/>
      <c r="L862" s="208"/>
      <c r="M862" s="208"/>
      <c r="N862" s="208"/>
      <c r="O862" s="208"/>
      <c r="P862" s="208"/>
      <c r="Q862" s="208"/>
      <c r="R862" s="311"/>
      <c r="S862" s="104" t="str">
        <f>CONCATENATE(ID!X467,CHAR(10),CHAR(10),Faculty!X467,CHAR(10),CHAR(10),'Reviewer 1'!X467,CHAR(10),CHAR(10),'Reviewer 2'!X479)</f>
        <v xml:space="preserve">
</v>
      </c>
      <c r="T862" s="311"/>
      <c r="U862" s="208"/>
      <c r="V862" s="112">
        <f>IF($V$3=ID!$H$3,
H862,IF($V$3=ID!$I$3,
I862,IF($V$3=ID!$J$3,
J862,IF($V$3=ID!$K$3,
K862,IF($V$3=ID!$L$3,
L862,IF($V$3=ID!$M$3,
M862,IF($V$3=ID!$N$3,
N862,"")))))))</f>
        <v>0</v>
      </c>
      <c r="W862" s="311"/>
      <c r="X862" s="311"/>
      <c r="Y862" s="311"/>
      <c r="Z862" s="311"/>
      <c r="AA862" s="311"/>
      <c r="AB862" s="216"/>
      <c r="AC862" s="85"/>
      <c r="AD862" s="73"/>
      <c r="AE862" s="73"/>
      <c r="AF862" s="4"/>
    </row>
    <row r="863" spans="1:32" ht="15" hidden="1">
      <c r="A863" s="85"/>
      <c r="B863" s="227">
        <f>ID!B468</f>
        <v>0</v>
      </c>
      <c r="C863" s="324"/>
      <c r="D863" s="208" t="str">
        <f>ID!D468</f>
        <v>EMPTY</v>
      </c>
      <c r="E863" s="208" t="str">
        <f>ID!E468</f>
        <v>E</v>
      </c>
      <c r="F863" s="208" t="str">
        <f>ID!F468</f>
        <v>EMPTY-E</v>
      </c>
      <c r="G863" s="208" t="str">
        <f>ID!G468</f>
        <v>EMPTY-E</v>
      </c>
      <c r="H863" s="208">
        <f>ID!H468</f>
        <v>0</v>
      </c>
      <c r="I863" s="208">
        <f>ID!I468</f>
        <v>0</v>
      </c>
      <c r="J863" s="208">
        <f>ID!J468</f>
        <v>0</v>
      </c>
      <c r="K863" s="208">
        <f>ID!K468</f>
        <v>0</v>
      </c>
      <c r="L863" s="208">
        <f>ID!L468</f>
        <v>0</v>
      </c>
      <c r="M863" s="208">
        <f>ID!M468</f>
        <v>0</v>
      </c>
      <c r="N863" s="208">
        <f>ID!N468</f>
        <v>0</v>
      </c>
      <c r="O863" s="208" t="str">
        <f>ID!O468</f>
        <v>INT</v>
      </c>
      <c r="P863" s="208" t="str">
        <f>ID!P468</f>
        <v>TBA26</v>
      </c>
      <c r="Q863" s="208">
        <f>ID!Q468</f>
        <v>5</v>
      </c>
      <c r="R863" s="354">
        <f>ID!R468</f>
        <v>0</v>
      </c>
      <c r="S863" s="324"/>
      <c r="T863" s="311"/>
      <c r="U863" s="87">
        <f>IFERROR(VLOOKUP(AE863,timeToFix,3),"")</f>
        <v>0</v>
      </c>
      <c r="V863" s="112">
        <f>IF($V$3=ID!$H$3,
H863,IF($V$3=ID!$I$3,
I863,IF($V$3=ID!$J$3,
J863,IF($V$3=ID!$K$3,
K863,IF($V$3=ID!$L$3,
L863,IF($V$3=ID!$M$3,
M863,IF($V$3=ID!$N$3,
N863,"")))))))</f>
        <v>0</v>
      </c>
      <c r="W863" s="311"/>
      <c r="X863" s="313" t="str">
        <f>ID!AB468</f>
        <v>No Response</v>
      </c>
      <c r="Y863" s="313" t="str">
        <f>Faculty!AB468</f>
        <v>No Response</v>
      </c>
      <c r="Z863" s="313" t="str">
        <f>'Reviewer 1'!AB468</f>
        <v>No Response</v>
      </c>
      <c r="AA863" s="313" t="str">
        <f>'Reviewer 2'!AC480</f>
        <v>No Response</v>
      </c>
      <c r="AB863" s="216"/>
      <c r="AC863" s="85"/>
      <c r="AD863" s="157" t="str">
        <f>IFERROR(VLOOKUP(ID!AB468,RubricConversion,2,FALSE),"")</f>
        <v>NR</v>
      </c>
      <c r="AE863" s="157" t="str">
        <f>IFERROR(VLOOKUP(AD863,scale,2,FALSE),"")</f>
        <v>No Response</v>
      </c>
      <c r="AF863" s="4"/>
    </row>
    <row r="864" spans="1:32" ht="98" hidden="1">
      <c r="A864" s="85"/>
      <c r="B864" s="227"/>
      <c r="C864" s="324"/>
      <c r="D864" s="208"/>
      <c r="E864" s="208"/>
      <c r="F864" s="208"/>
      <c r="G864" s="208"/>
      <c r="H864" s="208"/>
      <c r="I864" s="208"/>
      <c r="J864" s="208"/>
      <c r="K864" s="208"/>
      <c r="L864" s="208"/>
      <c r="M864" s="208"/>
      <c r="N864" s="208"/>
      <c r="O864" s="208"/>
      <c r="P864" s="208"/>
      <c r="Q864" s="208"/>
      <c r="R864" s="311"/>
      <c r="S864" s="104" t="str">
        <f>CONCATENATE(ID!X468,CHAR(10),CHAR(10),Faculty!X468,CHAR(10),CHAR(10),'Reviewer 1'!X468,CHAR(10),CHAR(10),'Reviewer 2'!X480)</f>
        <v xml:space="preserve">
</v>
      </c>
      <c r="T864" s="311"/>
      <c r="U864" s="208"/>
      <c r="V864" s="112">
        <f>IF($V$3=ID!$H$3,
H864,IF($V$3=ID!$I$3,
I864,IF($V$3=ID!$J$3,
J864,IF($V$3=ID!$K$3,
K864,IF($V$3=ID!$L$3,
L864,IF($V$3=ID!$M$3,
M864,IF($V$3=ID!$N$3,
N864,"")))))))</f>
        <v>0</v>
      </c>
      <c r="W864" s="311"/>
      <c r="X864" s="311"/>
      <c r="Y864" s="311"/>
      <c r="Z864" s="311"/>
      <c r="AA864" s="311"/>
      <c r="AB864" s="216"/>
      <c r="AC864" s="85"/>
      <c r="AD864" s="73"/>
      <c r="AE864" s="73"/>
      <c r="AF864" s="4"/>
    </row>
    <row r="865" spans="1:32" ht="15" hidden="1">
      <c r="A865" s="85"/>
      <c r="B865" s="227">
        <f>ID!B469</f>
        <v>0</v>
      </c>
      <c r="C865" s="324"/>
      <c r="D865" s="208" t="str">
        <f>ID!D469</f>
        <v>EMPTY</v>
      </c>
      <c r="E865" s="208" t="str">
        <f>ID!E469</f>
        <v>F</v>
      </c>
      <c r="F865" s="208" t="str">
        <f>ID!F469</f>
        <v>EMPTY-F</v>
      </c>
      <c r="G865" s="208" t="str">
        <f>ID!G469</f>
        <v>EMPTY-F</v>
      </c>
      <c r="H865" s="208">
        <f>ID!H469</f>
        <v>0</v>
      </c>
      <c r="I865" s="208">
        <f>ID!I469</f>
        <v>0</v>
      </c>
      <c r="J865" s="208">
        <f>ID!J469</f>
        <v>0</v>
      </c>
      <c r="K865" s="208">
        <f>ID!K469</f>
        <v>0</v>
      </c>
      <c r="L865" s="208">
        <f>ID!L469</f>
        <v>0</v>
      </c>
      <c r="M865" s="208">
        <f>ID!M469</f>
        <v>0</v>
      </c>
      <c r="N865" s="208">
        <f>ID!N469</f>
        <v>0</v>
      </c>
      <c r="O865" s="208" t="str">
        <f>ID!O469</f>
        <v>INT</v>
      </c>
      <c r="P865" s="208" t="str">
        <f>ID!P469</f>
        <v>TBA26</v>
      </c>
      <c r="Q865" s="208">
        <f>ID!Q469</f>
        <v>6</v>
      </c>
      <c r="R865" s="354">
        <f>ID!R469</f>
        <v>0</v>
      </c>
      <c r="S865" s="324"/>
      <c r="T865" s="311"/>
      <c r="U865" s="87">
        <f>IFERROR(VLOOKUP(AE865,timeToFix,3),"")</f>
        <v>0</v>
      </c>
      <c r="V865" s="112">
        <f>IF($V$3=ID!$H$3,
H865,IF($V$3=ID!$I$3,
I865,IF($V$3=ID!$J$3,
J865,IF($V$3=ID!$K$3,
K865,IF($V$3=ID!$L$3,
L865,IF($V$3=ID!$M$3,
M865,IF($V$3=ID!$N$3,
N865,"")))))))</f>
        <v>0</v>
      </c>
      <c r="W865" s="311"/>
      <c r="X865" s="313" t="str">
        <f>ID!AB469</f>
        <v>No Response</v>
      </c>
      <c r="Y865" s="313" t="str">
        <f>Faculty!AB469</f>
        <v>No Response</v>
      </c>
      <c r="Z865" s="313" t="str">
        <f>'Reviewer 1'!AB469</f>
        <v>No Response</v>
      </c>
      <c r="AA865" s="313" t="str">
        <f>'Reviewer 2'!AC481</f>
        <v>No Response</v>
      </c>
      <c r="AB865" s="216"/>
      <c r="AC865" s="85"/>
      <c r="AD865" s="157" t="str">
        <f>IFERROR(VLOOKUP(ID!AB469,RubricConversion,2,FALSE),"")</f>
        <v>NR</v>
      </c>
      <c r="AE865" s="157" t="str">
        <f>IFERROR(VLOOKUP(AD865,scale,2,FALSE),"")</f>
        <v>No Response</v>
      </c>
      <c r="AF865" s="4"/>
    </row>
    <row r="866" spans="1:32" ht="98" hidden="1">
      <c r="A866" s="85"/>
      <c r="B866" s="227"/>
      <c r="C866" s="324"/>
      <c r="D866" s="208"/>
      <c r="E866" s="208"/>
      <c r="F866" s="208"/>
      <c r="G866" s="208"/>
      <c r="H866" s="208"/>
      <c r="I866" s="208"/>
      <c r="J866" s="208"/>
      <c r="K866" s="208"/>
      <c r="L866" s="208"/>
      <c r="M866" s="208"/>
      <c r="N866" s="208"/>
      <c r="O866" s="208"/>
      <c r="P866" s="208"/>
      <c r="Q866" s="208"/>
      <c r="R866" s="311"/>
      <c r="S866" s="104" t="str">
        <f>CONCATENATE(ID!X469,CHAR(10),CHAR(10),Faculty!X469,CHAR(10),CHAR(10),'Reviewer 1'!X469,CHAR(10),CHAR(10),'Reviewer 2'!X481)</f>
        <v xml:space="preserve">
</v>
      </c>
      <c r="T866" s="311"/>
      <c r="U866" s="208"/>
      <c r="V866" s="112">
        <f>IF($V$3=ID!$H$3,
H866,IF($V$3=ID!$I$3,
I866,IF($V$3=ID!$J$3,
J866,IF($V$3=ID!$K$3,
K866,IF($V$3=ID!$L$3,
L866,IF($V$3=ID!$M$3,
M866,IF($V$3=ID!$N$3,
N866,"")))))))</f>
        <v>0</v>
      </c>
      <c r="W866" s="311"/>
      <c r="X866" s="311"/>
      <c r="Y866" s="311"/>
      <c r="Z866" s="311"/>
      <c r="AA866" s="311"/>
      <c r="AB866" s="216"/>
      <c r="AC866" s="85"/>
      <c r="AD866" s="73"/>
      <c r="AE866" s="73"/>
      <c r="AF866" s="4"/>
    </row>
    <row r="867" spans="1:32" ht="15" hidden="1">
      <c r="A867" s="85"/>
      <c r="B867" s="227">
        <f>ID!B470</f>
        <v>0</v>
      </c>
      <c r="C867" s="324"/>
      <c r="D867" s="208" t="str">
        <f>ID!D470</f>
        <v>EMPTY</v>
      </c>
      <c r="E867" s="208" t="str">
        <f>ID!E470</f>
        <v>G</v>
      </c>
      <c r="F867" s="208" t="str">
        <f>ID!F470</f>
        <v>EMPTY-G</v>
      </c>
      <c r="G867" s="208" t="str">
        <f>ID!G470</f>
        <v>EMPTY-G</v>
      </c>
      <c r="H867" s="208">
        <f>ID!H470</f>
        <v>0</v>
      </c>
      <c r="I867" s="208">
        <f>ID!I470</f>
        <v>0</v>
      </c>
      <c r="J867" s="208">
        <f>ID!J470</f>
        <v>0</v>
      </c>
      <c r="K867" s="208">
        <f>ID!K470</f>
        <v>0</v>
      </c>
      <c r="L867" s="208">
        <f>ID!L470</f>
        <v>0</v>
      </c>
      <c r="M867" s="208">
        <f>ID!M470</f>
        <v>0</v>
      </c>
      <c r="N867" s="208">
        <f>ID!N470</f>
        <v>0</v>
      </c>
      <c r="O867" s="208" t="str">
        <f>ID!O470</f>
        <v>INT</v>
      </c>
      <c r="P867" s="208" t="str">
        <f>ID!P470</f>
        <v>TBA26</v>
      </c>
      <c r="Q867" s="208">
        <f>ID!Q470</f>
        <v>7</v>
      </c>
      <c r="R867" s="354">
        <f>ID!R470</f>
        <v>0</v>
      </c>
      <c r="S867" s="324"/>
      <c r="T867" s="311"/>
      <c r="U867" s="87">
        <f>IFERROR(VLOOKUP(AE867,timeToFix,3),"")</f>
        <v>0</v>
      </c>
      <c r="V867" s="112">
        <f>IF($V$3=ID!$H$3,
H867,IF($V$3=ID!$I$3,
I867,IF($V$3=ID!$J$3,
J867,IF($V$3=ID!$K$3,
K867,IF($V$3=ID!$L$3,
L867,IF($V$3=ID!$M$3,
M867,IF($V$3=ID!$N$3,
N867,"")))))))</f>
        <v>0</v>
      </c>
      <c r="W867" s="311"/>
      <c r="X867" s="313" t="str">
        <f>ID!AB470</f>
        <v>No Response</v>
      </c>
      <c r="Y867" s="313" t="str">
        <f>Faculty!AB470</f>
        <v>No Response</v>
      </c>
      <c r="Z867" s="313" t="str">
        <f>'Reviewer 1'!AB470</f>
        <v>No Response</v>
      </c>
      <c r="AA867" s="313" t="str">
        <f>'Reviewer 2'!AC482</f>
        <v>No Response</v>
      </c>
      <c r="AB867" s="216"/>
      <c r="AC867" s="85"/>
      <c r="AD867" s="157" t="str">
        <f>IFERROR(VLOOKUP(ID!AB470,RubricConversion,2,FALSE),"")</f>
        <v>NR</v>
      </c>
      <c r="AE867" s="157" t="str">
        <f>IFERROR(VLOOKUP(AD867,scale,2,FALSE),"")</f>
        <v>No Response</v>
      </c>
      <c r="AF867" s="4"/>
    </row>
    <row r="868" spans="1:32" ht="98" hidden="1">
      <c r="A868" s="85"/>
      <c r="B868" s="227"/>
      <c r="C868" s="324"/>
      <c r="D868" s="208"/>
      <c r="E868" s="208"/>
      <c r="F868" s="208"/>
      <c r="G868" s="208"/>
      <c r="H868" s="208"/>
      <c r="I868" s="208"/>
      <c r="J868" s="208"/>
      <c r="K868" s="208"/>
      <c r="L868" s="208"/>
      <c r="M868" s="208"/>
      <c r="N868" s="208"/>
      <c r="O868" s="208"/>
      <c r="P868" s="208"/>
      <c r="Q868" s="208"/>
      <c r="R868" s="311"/>
      <c r="S868" s="104" t="str">
        <f>CONCATENATE(ID!X470,CHAR(10),CHAR(10),Faculty!X470,CHAR(10),CHAR(10),'Reviewer 1'!X470,CHAR(10),CHAR(10),'Reviewer 2'!X482)</f>
        <v xml:space="preserve">
</v>
      </c>
      <c r="T868" s="311"/>
      <c r="U868" s="208"/>
      <c r="V868" s="112">
        <f>IF($V$3=ID!$H$3,
H868,IF($V$3=ID!$I$3,
I868,IF($V$3=ID!$J$3,
J868,IF($V$3=ID!$K$3,
K868,IF($V$3=ID!$L$3,
L868,IF($V$3=ID!$M$3,
M868,IF($V$3=ID!$N$3,
N868,"")))))))</f>
        <v>0</v>
      </c>
      <c r="W868" s="311"/>
      <c r="X868" s="311"/>
      <c r="Y868" s="311"/>
      <c r="Z868" s="311"/>
      <c r="AA868" s="311"/>
      <c r="AB868" s="216"/>
      <c r="AC868" s="85"/>
      <c r="AD868" s="73"/>
      <c r="AE868" s="73"/>
      <c r="AF868" s="4"/>
    </row>
    <row r="869" spans="1:32" ht="15" hidden="1">
      <c r="A869" s="85"/>
      <c r="B869" s="227">
        <f>ID!B471</f>
        <v>0</v>
      </c>
      <c r="C869" s="324"/>
      <c r="D869" s="208" t="str">
        <f>ID!D471</f>
        <v>EMPTY</v>
      </c>
      <c r="E869" s="208" t="str">
        <f>ID!E471</f>
        <v>H</v>
      </c>
      <c r="F869" s="208" t="str">
        <f>ID!F471</f>
        <v>EMPTY-H</v>
      </c>
      <c r="G869" s="208" t="str">
        <f>ID!G471</f>
        <v>EMPTY-H</v>
      </c>
      <c r="H869" s="208">
        <f>ID!H471</f>
        <v>0</v>
      </c>
      <c r="I869" s="208">
        <f>ID!I471</f>
        <v>0</v>
      </c>
      <c r="J869" s="208">
        <f>ID!J471</f>
        <v>0</v>
      </c>
      <c r="K869" s="208">
        <f>ID!K471</f>
        <v>0</v>
      </c>
      <c r="L869" s="208">
        <f>ID!L471</f>
        <v>0</v>
      </c>
      <c r="M869" s="208">
        <f>ID!M471</f>
        <v>0</v>
      </c>
      <c r="N869" s="208">
        <f>ID!N471</f>
        <v>0</v>
      </c>
      <c r="O869" s="208" t="str">
        <f>ID!O471</f>
        <v>INT</v>
      </c>
      <c r="P869" s="208" t="str">
        <f>ID!P471</f>
        <v>TBA26</v>
      </c>
      <c r="Q869" s="208">
        <f>ID!Q471</f>
        <v>8</v>
      </c>
      <c r="R869" s="354">
        <f>ID!R471</f>
        <v>0</v>
      </c>
      <c r="S869" s="324"/>
      <c r="T869" s="311"/>
      <c r="U869" s="87">
        <f>IFERROR(VLOOKUP(AE869,timeToFix,3),"")</f>
        <v>0</v>
      </c>
      <c r="V869" s="112">
        <f>IF($V$3=ID!$H$3,
H869,IF($V$3=ID!$I$3,
I869,IF($V$3=ID!$J$3,
J869,IF($V$3=ID!$K$3,
K869,IF($V$3=ID!$L$3,
L869,IF($V$3=ID!$M$3,
M869,IF($V$3=ID!$N$3,
N869,"")))))))</f>
        <v>0</v>
      </c>
      <c r="W869" s="311"/>
      <c r="X869" s="313" t="str">
        <f>ID!AB471</f>
        <v>No Response</v>
      </c>
      <c r="Y869" s="313" t="str">
        <f>Faculty!AB471</f>
        <v>No Response</v>
      </c>
      <c r="Z869" s="313" t="str">
        <f>'Reviewer 1'!AB471</f>
        <v>No Response</v>
      </c>
      <c r="AA869" s="313" t="str">
        <f>'Reviewer 2'!AC483</f>
        <v>No Response</v>
      </c>
      <c r="AB869" s="216"/>
      <c r="AC869" s="85"/>
      <c r="AD869" s="157" t="str">
        <f>IFERROR(VLOOKUP(ID!AB471,RubricConversion,2,FALSE),"")</f>
        <v>NR</v>
      </c>
      <c r="AE869" s="157" t="str">
        <f>IFERROR(VLOOKUP(AD869,scale,2,FALSE),"")</f>
        <v>No Response</v>
      </c>
      <c r="AF869" s="4"/>
    </row>
    <row r="870" spans="1:32" ht="98" hidden="1">
      <c r="A870" s="85"/>
      <c r="B870" s="227"/>
      <c r="C870" s="324"/>
      <c r="D870" s="208"/>
      <c r="E870" s="208"/>
      <c r="F870" s="208"/>
      <c r="G870" s="208"/>
      <c r="H870" s="208"/>
      <c r="I870" s="208"/>
      <c r="J870" s="208"/>
      <c r="K870" s="208"/>
      <c r="L870" s="208"/>
      <c r="M870" s="208"/>
      <c r="N870" s="208"/>
      <c r="O870" s="208"/>
      <c r="P870" s="208"/>
      <c r="Q870" s="208"/>
      <c r="R870" s="311"/>
      <c r="S870" s="104" t="str">
        <f>CONCATENATE(ID!X471,CHAR(10),CHAR(10),Faculty!X471,CHAR(10),CHAR(10),'Reviewer 1'!X471,CHAR(10),CHAR(10),'Reviewer 2'!X483)</f>
        <v xml:space="preserve">
</v>
      </c>
      <c r="T870" s="311"/>
      <c r="U870" s="208"/>
      <c r="V870" s="112">
        <f>IF($V$3=ID!$H$3,
H870,IF($V$3=ID!$I$3,
I870,IF($V$3=ID!$J$3,
J870,IF($V$3=ID!$K$3,
K870,IF($V$3=ID!$L$3,
L870,IF($V$3=ID!$M$3,
M870,IF($V$3=ID!$N$3,
N870,"")))))))</f>
        <v>0</v>
      </c>
      <c r="W870" s="311"/>
      <c r="X870" s="311"/>
      <c r="Y870" s="311"/>
      <c r="Z870" s="311"/>
      <c r="AA870" s="311"/>
      <c r="AB870" s="216"/>
      <c r="AC870" s="85"/>
      <c r="AD870" s="73"/>
      <c r="AE870" s="73"/>
      <c r="AF870" s="4"/>
    </row>
    <row r="871" spans="1:32" ht="15" hidden="1">
      <c r="A871" s="85"/>
      <c r="B871" s="227">
        <f>ID!B472</f>
        <v>0</v>
      </c>
      <c r="C871" s="324"/>
      <c r="D871" s="208" t="str">
        <f>ID!D472</f>
        <v>EMPTY</v>
      </c>
      <c r="E871" s="208" t="str">
        <f>ID!E472</f>
        <v>I</v>
      </c>
      <c r="F871" s="208" t="str">
        <f>ID!F472</f>
        <v>EMPTY-I</v>
      </c>
      <c r="G871" s="208" t="str">
        <f>ID!G472</f>
        <v>EMPTY-I</v>
      </c>
      <c r="H871" s="208">
        <f>ID!H472</f>
        <v>0</v>
      </c>
      <c r="I871" s="208">
        <f>ID!I472</f>
        <v>0</v>
      </c>
      <c r="J871" s="208">
        <f>ID!J472</f>
        <v>0</v>
      </c>
      <c r="K871" s="208">
        <f>ID!K472</f>
        <v>0</v>
      </c>
      <c r="L871" s="208">
        <f>ID!L472</f>
        <v>0</v>
      </c>
      <c r="M871" s="208">
        <f>ID!M472</f>
        <v>0</v>
      </c>
      <c r="N871" s="208">
        <f>ID!N472</f>
        <v>0</v>
      </c>
      <c r="O871" s="208" t="str">
        <f>ID!O472</f>
        <v>INT</v>
      </c>
      <c r="P871" s="208" t="str">
        <f>ID!P472</f>
        <v>TBA26</v>
      </c>
      <c r="Q871" s="208">
        <f>ID!Q472</f>
        <v>9</v>
      </c>
      <c r="R871" s="354">
        <f>ID!R472</f>
        <v>0</v>
      </c>
      <c r="S871" s="324"/>
      <c r="T871" s="311"/>
      <c r="U871" s="87">
        <f>IFERROR(VLOOKUP(AE871,timeToFix,3),"")</f>
        <v>0</v>
      </c>
      <c r="V871" s="112">
        <f>IF($V$3=ID!$H$3,
H871,IF($V$3=ID!$I$3,
I871,IF($V$3=ID!$J$3,
J871,IF($V$3=ID!$K$3,
K871,IF($V$3=ID!$L$3,
L871,IF($V$3=ID!$M$3,
M871,IF($V$3=ID!$N$3,
N871,"")))))))</f>
        <v>0</v>
      </c>
      <c r="W871" s="311"/>
      <c r="X871" s="313" t="str">
        <f>ID!AB472</f>
        <v>No Response</v>
      </c>
      <c r="Y871" s="313" t="str">
        <f>Faculty!AB472</f>
        <v>No Response</v>
      </c>
      <c r="Z871" s="313" t="str">
        <f>'Reviewer 1'!AB472</f>
        <v>No Response</v>
      </c>
      <c r="AA871" s="313" t="str">
        <f>'Reviewer 2'!AC484</f>
        <v>No Response</v>
      </c>
      <c r="AB871" s="216"/>
      <c r="AC871" s="85"/>
      <c r="AD871" s="157" t="str">
        <f>IFERROR(VLOOKUP(ID!AB472,RubricConversion,2,FALSE),"")</f>
        <v>NR</v>
      </c>
      <c r="AE871" s="157" t="str">
        <f>IFERROR(VLOOKUP(AD871,scale,2,FALSE),"")</f>
        <v>No Response</v>
      </c>
      <c r="AF871" s="4"/>
    </row>
    <row r="872" spans="1:32" ht="98" hidden="1">
      <c r="A872" s="85"/>
      <c r="B872" s="227"/>
      <c r="C872" s="324"/>
      <c r="D872" s="208"/>
      <c r="E872" s="208"/>
      <c r="F872" s="208"/>
      <c r="G872" s="208"/>
      <c r="H872" s="208"/>
      <c r="I872" s="208"/>
      <c r="J872" s="208"/>
      <c r="K872" s="208"/>
      <c r="L872" s="208"/>
      <c r="M872" s="208"/>
      <c r="N872" s="208"/>
      <c r="O872" s="208"/>
      <c r="P872" s="208"/>
      <c r="Q872" s="208"/>
      <c r="R872" s="311"/>
      <c r="S872" s="104" t="str">
        <f>CONCATENATE(ID!X472,CHAR(10),CHAR(10),Faculty!X472,CHAR(10),CHAR(10),'Reviewer 1'!X472,CHAR(10),CHAR(10),'Reviewer 2'!X484)</f>
        <v xml:space="preserve">
</v>
      </c>
      <c r="T872" s="311"/>
      <c r="U872" s="208"/>
      <c r="V872" s="112">
        <f>IF($V$3=ID!$H$3,
H872,IF($V$3=ID!$I$3,
I872,IF($V$3=ID!$J$3,
J872,IF($V$3=ID!$K$3,
K872,IF($V$3=ID!$L$3,
L872,IF($V$3=ID!$M$3,
M872,IF($V$3=ID!$N$3,
N872,"")))))))</f>
        <v>0</v>
      </c>
      <c r="W872" s="311"/>
      <c r="X872" s="311"/>
      <c r="Y872" s="311"/>
      <c r="Z872" s="311"/>
      <c r="AA872" s="311"/>
      <c r="AB872" s="216"/>
      <c r="AC872" s="85"/>
      <c r="AD872" s="73"/>
      <c r="AE872" s="73"/>
      <c r="AF872" s="4"/>
    </row>
    <row r="873" spans="1:32" ht="15" hidden="1">
      <c r="A873" s="85"/>
      <c r="B873" s="227">
        <f>ID!B473</f>
        <v>0</v>
      </c>
      <c r="C873" s="324"/>
      <c r="D873" s="208" t="str">
        <f>ID!D473</f>
        <v>EMPTY</v>
      </c>
      <c r="E873" s="208" t="str">
        <f>ID!E473</f>
        <v>J</v>
      </c>
      <c r="F873" s="208" t="str">
        <f>ID!F473</f>
        <v>EMPTY-J</v>
      </c>
      <c r="G873" s="208" t="str">
        <f>ID!G473</f>
        <v>EMPTY-J</v>
      </c>
      <c r="H873" s="208">
        <f>ID!H473</f>
        <v>0</v>
      </c>
      <c r="I873" s="208">
        <f>ID!I473</f>
        <v>0</v>
      </c>
      <c r="J873" s="208">
        <f>ID!J473</f>
        <v>0</v>
      </c>
      <c r="K873" s="208">
        <f>ID!K473</f>
        <v>0</v>
      </c>
      <c r="L873" s="208">
        <f>ID!L473</f>
        <v>0</v>
      </c>
      <c r="M873" s="208">
        <f>ID!M473</f>
        <v>0</v>
      </c>
      <c r="N873" s="208">
        <f>ID!N473</f>
        <v>0</v>
      </c>
      <c r="O873" s="208" t="str">
        <f>ID!O473</f>
        <v>INT</v>
      </c>
      <c r="P873" s="208" t="str">
        <f>ID!P473</f>
        <v>TBA26</v>
      </c>
      <c r="Q873" s="208">
        <f>ID!Q473</f>
        <v>10</v>
      </c>
      <c r="R873" s="354">
        <f>ID!R473</f>
        <v>0</v>
      </c>
      <c r="S873" s="324"/>
      <c r="T873" s="311"/>
      <c r="U873" s="87">
        <f>IFERROR(VLOOKUP(AE873,timeToFix,3),"")</f>
        <v>0</v>
      </c>
      <c r="V873" s="112">
        <f>IF($V$3=ID!$H$3,
H873,IF($V$3=ID!$I$3,
I873,IF($V$3=ID!$J$3,
J873,IF($V$3=ID!$K$3,
K873,IF($V$3=ID!$L$3,
L873,IF($V$3=ID!$M$3,
M873,IF($V$3=ID!$N$3,
N873,"")))))))</f>
        <v>0</v>
      </c>
      <c r="W873" s="311"/>
      <c r="X873" s="313" t="str">
        <f>ID!AB473</f>
        <v>No Response</v>
      </c>
      <c r="Y873" s="313" t="str">
        <f>Faculty!AB473</f>
        <v>No Response</v>
      </c>
      <c r="Z873" s="313" t="str">
        <f>'Reviewer 1'!AB473</f>
        <v>No Response</v>
      </c>
      <c r="AA873" s="313" t="str">
        <f>'Reviewer 2'!AC485</f>
        <v>No Response</v>
      </c>
      <c r="AB873" s="216"/>
      <c r="AC873" s="85"/>
      <c r="AD873" s="157" t="str">
        <f>IFERROR(VLOOKUP(ID!AB473,RubricConversion,2,FALSE),"")</f>
        <v>NR</v>
      </c>
      <c r="AE873" s="157" t="str">
        <f>IFERROR(VLOOKUP(AD873,scale,2,FALSE),"")</f>
        <v>No Response</v>
      </c>
      <c r="AF873" s="4"/>
    </row>
    <row r="874" spans="1:32" ht="98" hidden="1">
      <c r="A874" s="85"/>
      <c r="B874" s="227"/>
      <c r="C874" s="324"/>
      <c r="D874" s="208"/>
      <c r="E874" s="208"/>
      <c r="F874" s="208"/>
      <c r="G874" s="208"/>
      <c r="H874" s="208"/>
      <c r="I874" s="208"/>
      <c r="J874" s="208"/>
      <c r="K874" s="208"/>
      <c r="L874" s="208"/>
      <c r="M874" s="208"/>
      <c r="N874" s="208"/>
      <c r="O874" s="208"/>
      <c r="P874" s="208"/>
      <c r="Q874" s="208"/>
      <c r="R874" s="311"/>
      <c r="S874" s="104" t="str">
        <f>CONCATENATE(ID!X473,CHAR(10),CHAR(10),Faculty!X473,CHAR(10),CHAR(10),'Reviewer 1'!X473,CHAR(10),CHAR(10),'Reviewer 2'!X485)</f>
        <v xml:space="preserve">
</v>
      </c>
      <c r="T874" s="311"/>
      <c r="U874" s="208"/>
      <c r="V874" s="112">
        <f>IF($V$3=ID!$H$3,
H874,IF($V$3=ID!$I$3,
I874,IF($V$3=ID!$J$3,
J874,IF($V$3=ID!$K$3,
K874,IF($V$3=ID!$L$3,
L874,IF($V$3=ID!$M$3,
M874,IF($V$3=ID!$N$3,
N874,"")))))))</f>
        <v>0</v>
      </c>
      <c r="W874" s="311"/>
      <c r="X874" s="311"/>
      <c r="Y874" s="311"/>
      <c r="Z874" s="311"/>
      <c r="AA874" s="311"/>
      <c r="AB874" s="216"/>
      <c r="AC874" s="85"/>
      <c r="AD874" s="73"/>
      <c r="AE874" s="73"/>
      <c r="AF874" s="4"/>
    </row>
    <row r="875" spans="1:32" ht="15" hidden="1">
      <c r="A875" s="85"/>
      <c r="B875" s="227">
        <f>ID!B474</f>
        <v>0</v>
      </c>
      <c r="C875" s="324"/>
      <c r="D875" s="208" t="str">
        <f>ID!D474</f>
        <v>EMPTY</v>
      </c>
      <c r="E875" s="208" t="str">
        <f>ID!E474</f>
        <v>K</v>
      </c>
      <c r="F875" s="208" t="str">
        <f>ID!F474</f>
        <v>EMPTY-K</v>
      </c>
      <c r="G875" s="208" t="str">
        <f>ID!G474</f>
        <v>EMPTY-K</v>
      </c>
      <c r="H875" s="208">
        <f>ID!H474</f>
        <v>0</v>
      </c>
      <c r="I875" s="208">
        <f>ID!I474</f>
        <v>0</v>
      </c>
      <c r="J875" s="208">
        <f>ID!J474</f>
        <v>0</v>
      </c>
      <c r="K875" s="208">
        <f>ID!K474</f>
        <v>0</v>
      </c>
      <c r="L875" s="208">
        <f>ID!L474</f>
        <v>0</v>
      </c>
      <c r="M875" s="208">
        <f>ID!M474</f>
        <v>0</v>
      </c>
      <c r="N875" s="208">
        <f>ID!N474</f>
        <v>0</v>
      </c>
      <c r="O875" s="208" t="str">
        <f>ID!O474</f>
        <v>INT</v>
      </c>
      <c r="P875" s="208" t="str">
        <f>ID!P474</f>
        <v>TBA26</v>
      </c>
      <c r="Q875" s="208">
        <f>ID!Q474</f>
        <v>11</v>
      </c>
      <c r="R875" s="354">
        <f>ID!R474</f>
        <v>0</v>
      </c>
      <c r="S875" s="324"/>
      <c r="T875" s="311"/>
      <c r="U875" s="87">
        <f>IFERROR(VLOOKUP(AE875,timeToFix,3),"")</f>
        <v>0</v>
      </c>
      <c r="V875" s="112">
        <f>IF($V$3=ID!$H$3,
H875,IF($V$3=ID!$I$3,
I875,IF($V$3=ID!$J$3,
J875,IF($V$3=ID!$K$3,
K875,IF($V$3=ID!$L$3,
L875,IF($V$3=ID!$M$3,
M875,IF($V$3=ID!$N$3,
N875,"")))))))</f>
        <v>0</v>
      </c>
      <c r="W875" s="311"/>
      <c r="X875" s="313" t="str">
        <f>ID!AB474</f>
        <v>No Response</v>
      </c>
      <c r="Y875" s="313" t="str">
        <f>Faculty!AB474</f>
        <v>No Response</v>
      </c>
      <c r="Z875" s="313" t="str">
        <f>'Reviewer 1'!AB474</f>
        <v>No Response</v>
      </c>
      <c r="AA875" s="313" t="str">
        <f>'Reviewer 2'!AC486</f>
        <v>No Response</v>
      </c>
      <c r="AB875" s="216"/>
      <c r="AC875" s="85"/>
      <c r="AD875" s="157" t="str">
        <f>IFERROR(VLOOKUP(ID!AB474,RubricConversion,2,FALSE),"")</f>
        <v>NR</v>
      </c>
      <c r="AE875" s="157" t="str">
        <f>IFERROR(VLOOKUP(AD875,scale,2,FALSE),"")</f>
        <v>No Response</v>
      </c>
      <c r="AF875" s="4"/>
    </row>
    <row r="876" spans="1:32" ht="98" hidden="1">
      <c r="A876" s="85"/>
      <c r="B876" s="227"/>
      <c r="C876" s="324"/>
      <c r="D876" s="208"/>
      <c r="E876" s="208"/>
      <c r="F876" s="208"/>
      <c r="G876" s="208"/>
      <c r="H876" s="208"/>
      <c r="I876" s="208"/>
      <c r="J876" s="208"/>
      <c r="K876" s="208"/>
      <c r="L876" s="208"/>
      <c r="M876" s="208"/>
      <c r="N876" s="208"/>
      <c r="O876" s="208"/>
      <c r="P876" s="208"/>
      <c r="Q876" s="208"/>
      <c r="R876" s="311"/>
      <c r="S876" s="104" t="str">
        <f>CONCATENATE(ID!X474,CHAR(10),CHAR(10),Faculty!X474,CHAR(10),CHAR(10),'Reviewer 1'!X474,CHAR(10),CHAR(10),'Reviewer 2'!X486)</f>
        <v xml:space="preserve">
</v>
      </c>
      <c r="T876" s="311"/>
      <c r="U876" s="208"/>
      <c r="V876" s="112">
        <f>IF($V$3=ID!$H$3,
H876,IF($V$3=ID!$I$3,
I876,IF($V$3=ID!$J$3,
J876,IF($V$3=ID!$K$3,
K876,IF($V$3=ID!$L$3,
L876,IF($V$3=ID!$M$3,
M876,IF($V$3=ID!$N$3,
N876,"")))))))</f>
        <v>0</v>
      </c>
      <c r="W876" s="311"/>
      <c r="X876" s="311"/>
      <c r="Y876" s="311"/>
      <c r="Z876" s="311"/>
      <c r="AA876" s="311"/>
      <c r="AB876" s="216"/>
      <c r="AC876" s="85"/>
      <c r="AD876" s="73"/>
      <c r="AE876" s="73"/>
      <c r="AF876" s="4"/>
    </row>
    <row r="877" spans="1:32" ht="15" hidden="1">
      <c r="A877" s="85"/>
      <c r="B877" s="227">
        <f>ID!B475</f>
        <v>0</v>
      </c>
      <c r="C877" s="324"/>
      <c r="D877" s="208" t="str">
        <f>ID!D475</f>
        <v>EMPTY</v>
      </c>
      <c r="E877" s="208" t="str">
        <f>ID!E475</f>
        <v>L</v>
      </c>
      <c r="F877" s="208" t="str">
        <f>ID!F475</f>
        <v>EMPTY-L</v>
      </c>
      <c r="G877" s="208" t="str">
        <f>ID!G475</f>
        <v>EMPTY-L</v>
      </c>
      <c r="H877" s="208">
        <f>ID!H475</f>
        <v>0</v>
      </c>
      <c r="I877" s="208">
        <f>ID!I475</f>
        <v>0</v>
      </c>
      <c r="J877" s="208">
        <f>ID!J475</f>
        <v>0</v>
      </c>
      <c r="K877" s="208">
        <f>ID!K475</f>
        <v>0</v>
      </c>
      <c r="L877" s="208">
        <f>ID!L475</f>
        <v>0</v>
      </c>
      <c r="M877" s="208">
        <f>ID!M475</f>
        <v>0</v>
      </c>
      <c r="N877" s="208">
        <f>ID!N475</f>
        <v>0</v>
      </c>
      <c r="O877" s="208" t="str">
        <f>ID!O475</f>
        <v>INT</v>
      </c>
      <c r="P877" s="208" t="str">
        <f>ID!P475</f>
        <v>TBA26</v>
      </c>
      <c r="Q877" s="208">
        <f>ID!Q475</f>
        <v>12</v>
      </c>
      <c r="R877" s="354">
        <f>ID!R475</f>
        <v>0</v>
      </c>
      <c r="S877" s="324"/>
      <c r="T877" s="311"/>
      <c r="U877" s="87">
        <f>IFERROR(VLOOKUP(AE877,timeToFix,3),"")</f>
        <v>0</v>
      </c>
      <c r="V877" s="112">
        <f>IF($V$3=ID!$H$3,
H877,IF($V$3=ID!$I$3,
I877,IF($V$3=ID!$J$3,
J877,IF($V$3=ID!$K$3,
K877,IF($V$3=ID!$L$3,
L877,IF($V$3=ID!$M$3,
M877,IF($V$3=ID!$N$3,
N877,"")))))))</f>
        <v>0</v>
      </c>
      <c r="W877" s="311"/>
      <c r="X877" s="313" t="str">
        <f>ID!AB475</f>
        <v>No Response</v>
      </c>
      <c r="Y877" s="313" t="str">
        <f>Faculty!AB475</f>
        <v>No Response</v>
      </c>
      <c r="Z877" s="313" t="str">
        <f>'Reviewer 1'!AB475</f>
        <v>No Response</v>
      </c>
      <c r="AA877" s="313" t="str">
        <f>'Reviewer 2'!AC487</f>
        <v>No Response</v>
      </c>
      <c r="AB877" s="216"/>
      <c r="AC877" s="85"/>
      <c r="AD877" s="157" t="str">
        <f>IFERROR(VLOOKUP(ID!AB475,RubricConversion,2,FALSE),"")</f>
        <v>NR</v>
      </c>
      <c r="AE877" s="157" t="str">
        <f>IFERROR(VLOOKUP(AD877,scale,2,FALSE),"")</f>
        <v>No Response</v>
      </c>
      <c r="AF877" s="4"/>
    </row>
    <row r="878" spans="1:32" ht="98" hidden="1">
      <c r="A878" s="85"/>
      <c r="B878" s="227"/>
      <c r="C878" s="324"/>
      <c r="D878" s="208"/>
      <c r="E878" s="208"/>
      <c r="F878" s="208"/>
      <c r="G878" s="208"/>
      <c r="H878" s="208"/>
      <c r="I878" s="208"/>
      <c r="J878" s="208"/>
      <c r="K878" s="208"/>
      <c r="L878" s="208"/>
      <c r="M878" s="208"/>
      <c r="N878" s="208"/>
      <c r="O878" s="208"/>
      <c r="P878" s="208"/>
      <c r="Q878" s="208"/>
      <c r="R878" s="311"/>
      <c r="S878" s="104" t="str">
        <f>CONCATENATE(ID!X475,CHAR(10),CHAR(10),Faculty!X475,CHAR(10),CHAR(10),'Reviewer 1'!X475,CHAR(10),CHAR(10),'Reviewer 2'!X487)</f>
        <v xml:space="preserve">
</v>
      </c>
      <c r="T878" s="311"/>
      <c r="U878" s="208"/>
      <c r="V878" s="112">
        <f>IF($V$3=ID!$H$3,
H878,IF($V$3=ID!$I$3,
I878,IF($V$3=ID!$J$3,
J878,IF($V$3=ID!$K$3,
K878,IF($V$3=ID!$L$3,
L878,IF($V$3=ID!$M$3,
M878,IF($V$3=ID!$N$3,
N878,"")))))))</f>
        <v>0</v>
      </c>
      <c r="W878" s="311"/>
      <c r="X878" s="311"/>
      <c r="Y878" s="311"/>
      <c r="Z878" s="311"/>
      <c r="AA878" s="311"/>
      <c r="AB878" s="216"/>
      <c r="AC878" s="85"/>
      <c r="AD878" s="73"/>
      <c r="AE878" s="73"/>
      <c r="AF878" s="4"/>
    </row>
    <row r="879" spans="1:32" ht="15" hidden="1">
      <c r="A879" s="85"/>
      <c r="B879" s="227">
        <f>ID!B476</f>
        <v>0</v>
      </c>
      <c r="C879" s="324"/>
      <c r="D879" s="208" t="str">
        <f>ID!D476</f>
        <v>EMPTY</v>
      </c>
      <c r="E879" s="208" t="str">
        <f>ID!E476</f>
        <v>M</v>
      </c>
      <c r="F879" s="208" t="str">
        <f>ID!F476</f>
        <v>EMPTY-M</v>
      </c>
      <c r="G879" s="208" t="str">
        <f>ID!G476</f>
        <v>EMPTY-M</v>
      </c>
      <c r="H879" s="208">
        <f>ID!H476</f>
        <v>0</v>
      </c>
      <c r="I879" s="208">
        <f>ID!I476</f>
        <v>0</v>
      </c>
      <c r="J879" s="208">
        <f>ID!J476</f>
        <v>0</v>
      </c>
      <c r="K879" s="208">
        <f>ID!K476</f>
        <v>0</v>
      </c>
      <c r="L879" s="208">
        <f>ID!L476</f>
        <v>0</v>
      </c>
      <c r="M879" s="208">
        <f>ID!M476</f>
        <v>0</v>
      </c>
      <c r="N879" s="208">
        <f>ID!N476</f>
        <v>0</v>
      </c>
      <c r="O879" s="208" t="str">
        <f>ID!O476</f>
        <v>INT</v>
      </c>
      <c r="P879" s="208" t="str">
        <f>ID!P476</f>
        <v>TBA26</v>
      </c>
      <c r="Q879" s="208">
        <f>ID!Q476</f>
        <v>13</v>
      </c>
      <c r="R879" s="354">
        <f>ID!R476</f>
        <v>0</v>
      </c>
      <c r="S879" s="324"/>
      <c r="T879" s="311"/>
      <c r="U879" s="87">
        <f>IFERROR(VLOOKUP(AE879,timeToFix,3),"")</f>
        <v>0</v>
      </c>
      <c r="V879" s="112">
        <f>IF($V$3=ID!$H$3,
H879,IF($V$3=ID!$I$3,
I879,IF($V$3=ID!$J$3,
J879,IF($V$3=ID!$K$3,
K879,IF($V$3=ID!$L$3,
L879,IF($V$3=ID!$M$3,
M879,IF($V$3=ID!$N$3,
N879,"")))))))</f>
        <v>0</v>
      </c>
      <c r="W879" s="311"/>
      <c r="X879" s="313" t="str">
        <f>ID!AB476</f>
        <v>No Response</v>
      </c>
      <c r="Y879" s="313" t="str">
        <f>Faculty!AB476</f>
        <v>No Response</v>
      </c>
      <c r="Z879" s="313" t="str">
        <f>'Reviewer 1'!AB476</f>
        <v>No Response</v>
      </c>
      <c r="AA879" s="313" t="str">
        <f>'Reviewer 2'!AC488</f>
        <v>No Response</v>
      </c>
      <c r="AB879" s="216"/>
      <c r="AC879" s="85"/>
      <c r="AD879" s="157" t="str">
        <f>IFERROR(VLOOKUP(ID!AB476,RubricConversion,2,FALSE),"")</f>
        <v>NR</v>
      </c>
      <c r="AE879" s="157" t="str">
        <f>IFERROR(VLOOKUP(AD879,scale,2,FALSE),"")</f>
        <v>No Response</v>
      </c>
      <c r="AF879" s="4"/>
    </row>
    <row r="880" spans="1:32" ht="98" hidden="1">
      <c r="A880" s="85"/>
      <c r="B880" s="227"/>
      <c r="C880" s="324"/>
      <c r="D880" s="208"/>
      <c r="E880" s="208"/>
      <c r="F880" s="208"/>
      <c r="G880" s="208"/>
      <c r="H880" s="208"/>
      <c r="I880" s="208"/>
      <c r="J880" s="208"/>
      <c r="K880" s="208"/>
      <c r="L880" s="208"/>
      <c r="M880" s="208"/>
      <c r="N880" s="208"/>
      <c r="O880" s="208"/>
      <c r="P880" s="208"/>
      <c r="Q880" s="208"/>
      <c r="R880" s="311"/>
      <c r="S880" s="104" t="str">
        <f>CONCATENATE(ID!X476,CHAR(10),CHAR(10),Faculty!X476,CHAR(10),CHAR(10),'Reviewer 1'!X476,CHAR(10),CHAR(10),'Reviewer 2'!X488)</f>
        <v xml:space="preserve">
</v>
      </c>
      <c r="T880" s="311"/>
      <c r="U880" s="208"/>
      <c r="V880" s="112">
        <f>IF($V$3=ID!$H$3,
H880,IF($V$3=ID!$I$3,
I880,IF($V$3=ID!$J$3,
J880,IF($V$3=ID!$K$3,
K880,IF($V$3=ID!$L$3,
L880,IF($V$3=ID!$M$3,
M880,IF($V$3=ID!$N$3,
N880,"")))))))</f>
        <v>0</v>
      </c>
      <c r="W880" s="311"/>
      <c r="X880" s="311"/>
      <c r="Y880" s="311"/>
      <c r="Z880" s="311"/>
      <c r="AA880" s="311"/>
      <c r="AB880" s="216"/>
      <c r="AC880" s="85"/>
      <c r="AD880" s="73"/>
      <c r="AE880" s="73"/>
      <c r="AF880" s="4"/>
    </row>
    <row r="881" spans="1:32" ht="15" hidden="1">
      <c r="A881" s="85"/>
      <c r="B881" s="227">
        <f>ID!B477</f>
        <v>0</v>
      </c>
      <c r="C881" s="324"/>
      <c r="D881" s="208" t="str">
        <f>ID!D477</f>
        <v>EMPTY</v>
      </c>
      <c r="E881" s="208" t="str">
        <f>ID!E477</f>
        <v>N</v>
      </c>
      <c r="F881" s="208" t="str">
        <f>ID!F477</f>
        <v>EMPTY-N</v>
      </c>
      <c r="G881" s="208" t="str">
        <f>ID!G477</f>
        <v>EMPTY-N</v>
      </c>
      <c r="H881" s="208">
        <f>ID!H477</f>
        <v>0</v>
      </c>
      <c r="I881" s="208">
        <f>ID!I477</f>
        <v>0</v>
      </c>
      <c r="J881" s="208">
        <f>ID!J477</f>
        <v>0</v>
      </c>
      <c r="K881" s="208">
        <f>ID!K477</f>
        <v>0</v>
      </c>
      <c r="L881" s="208">
        <f>ID!L477</f>
        <v>0</v>
      </c>
      <c r="M881" s="208">
        <f>ID!M477</f>
        <v>0</v>
      </c>
      <c r="N881" s="208">
        <f>ID!N477</f>
        <v>0</v>
      </c>
      <c r="O881" s="208" t="str">
        <f>ID!O477</f>
        <v>INT</v>
      </c>
      <c r="P881" s="208" t="str">
        <f>ID!P477</f>
        <v>TBA26</v>
      </c>
      <c r="Q881" s="208">
        <f>ID!Q477</f>
        <v>14</v>
      </c>
      <c r="R881" s="354">
        <f>ID!R477</f>
        <v>0</v>
      </c>
      <c r="S881" s="324"/>
      <c r="T881" s="311"/>
      <c r="U881" s="87">
        <f>IFERROR(VLOOKUP(AE881,timeToFix,3),"")</f>
        <v>0</v>
      </c>
      <c r="V881" s="112">
        <f>IF($V$3=ID!$H$3,
H881,IF($V$3=ID!$I$3,
I881,IF($V$3=ID!$J$3,
J881,IF($V$3=ID!$K$3,
K881,IF($V$3=ID!$L$3,
L881,IF($V$3=ID!$M$3,
M881,IF($V$3=ID!$N$3,
N881,"")))))))</f>
        <v>0</v>
      </c>
      <c r="W881" s="311"/>
      <c r="X881" s="313" t="str">
        <f>ID!AB477</f>
        <v>No Response</v>
      </c>
      <c r="Y881" s="313" t="str">
        <f>Faculty!AB477</f>
        <v>No Response</v>
      </c>
      <c r="Z881" s="313" t="str">
        <f>'Reviewer 1'!AB477</f>
        <v>No Response</v>
      </c>
      <c r="AA881" s="313" t="str">
        <f>'Reviewer 2'!AC489</f>
        <v>No Response</v>
      </c>
      <c r="AB881" s="216"/>
      <c r="AC881" s="85"/>
      <c r="AD881" s="157" t="str">
        <f>IFERROR(VLOOKUP(ID!AB477,RubricConversion,2,FALSE),"")</f>
        <v>NR</v>
      </c>
      <c r="AE881" s="157" t="str">
        <f>IFERROR(VLOOKUP(AD881,scale,2,FALSE),"")</f>
        <v>No Response</v>
      </c>
      <c r="AF881" s="4"/>
    </row>
    <row r="882" spans="1:32" ht="98" hidden="1">
      <c r="A882" s="85"/>
      <c r="B882" s="227"/>
      <c r="C882" s="324"/>
      <c r="D882" s="208"/>
      <c r="E882" s="208"/>
      <c r="F882" s="208"/>
      <c r="G882" s="208"/>
      <c r="H882" s="208"/>
      <c r="I882" s="208"/>
      <c r="J882" s="208"/>
      <c r="K882" s="208"/>
      <c r="L882" s="208"/>
      <c r="M882" s="208"/>
      <c r="N882" s="208"/>
      <c r="O882" s="208"/>
      <c r="P882" s="208"/>
      <c r="Q882" s="208"/>
      <c r="R882" s="311"/>
      <c r="S882" s="104" t="str">
        <f>CONCATENATE(ID!X477,CHAR(10),CHAR(10),Faculty!X477,CHAR(10),CHAR(10),'Reviewer 1'!X477,CHAR(10),CHAR(10),'Reviewer 2'!X489)</f>
        <v xml:space="preserve">
</v>
      </c>
      <c r="T882" s="311"/>
      <c r="U882" s="208"/>
      <c r="V882" s="112">
        <f>IF($V$3=ID!$H$3,
H882,IF($V$3=ID!$I$3,
I882,IF($V$3=ID!$J$3,
J882,IF($V$3=ID!$K$3,
K882,IF($V$3=ID!$L$3,
L882,IF($V$3=ID!$M$3,
M882,IF($V$3=ID!$N$3,
N882,"")))))))</f>
        <v>0</v>
      </c>
      <c r="W882" s="311"/>
      <c r="X882" s="311"/>
      <c r="Y882" s="311"/>
      <c r="Z882" s="311"/>
      <c r="AA882" s="311"/>
      <c r="AB882" s="216"/>
      <c r="AC882" s="85"/>
      <c r="AD882" s="73"/>
      <c r="AE882" s="73"/>
      <c r="AF882" s="4"/>
    </row>
    <row r="883" spans="1:32" ht="15" hidden="1">
      <c r="A883" s="85"/>
      <c r="B883" s="227">
        <f>ID!B478</f>
        <v>0</v>
      </c>
      <c r="C883" s="324"/>
      <c r="D883" s="208" t="str">
        <f>ID!D478</f>
        <v>EMPTY</v>
      </c>
      <c r="E883" s="208" t="str">
        <f>ID!E478</f>
        <v>O</v>
      </c>
      <c r="F883" s="208" t="str">
        <f>ID!F478</f>
        <v>EMPTY-O</v>
      </c>
      <c r="G883" s="208" t="str">
        <f>ID!G478</f>
        <v>EMPTY-O</v>
      </c>
      <c r="H883" s="208">
        <f>ID!H478</f>
        <v>0</v>
      </c>
      <c r="I883" s="208">
        <f>ID!I478</f>
        <v>0</v>
      </c>
      <c r="J883" s="208">
        <f>ID!J478</f>
        <v>0</v>
      </c>
      <c r="K883" s="208">
        <f>ID!K478</f>
        <v>0</v>
      </c>
      <c r="L883" s="208">
        <f>ID!L478</f>
        <v>0</v>
      </c>
      <c r="M883" s="208">
        <f>ID!M478</f>
        <v>0</v>
      </c>
      <c r="N883" s="208">
        <f>ID!N478</f>
        <v>0</v>
      </c>
      <c r="O883" s="208" t="str">
        <f>ID!O478</f>
        <v>INT</v>
      </c>
      <c r="P883" s="208" t="str">
        <f>ID!P478</f>
        <v>TBA26</v>
      </c>
      <c r="Q883" s="208">
        <f>ID!Q478</f>
        <v>15</v>
      </c>
      <c r="R883" s="354">
        <f>ID!R478</f>
        <v>0</v>
      </c>
      <c r="S883" s="324"/>
      <c r="T883" s="311"/>
      <c r="U883" s="87">
        <f>IFERROR(VLOOKUP(AE883,timeToFix,3),"")</f>
        <v>0</v>
      </c>
      <c r="V883" s="112">
        <f>IF($V$3=ID!$H$3,
H883,IF($V$3=ID!$I$3,
I883,IF($V$3=ID!$J$3,
J883,IF($V$3=ID!$K$3,
K883,IF($V$3=ID!$L$3,
L883,IF($V$3=ID!$M$3,
M883,IF($V$3=ID!$N$3,
N883,"")))))))</f>
        <v>0</v>
      </c>
      <c r="W883" s="311"/>
      <c r="X883" s="313" t="str">
        <f>ID!AB478</f>
        <v>No Response</v>
      </c>
      <c r="Y883" s="313" t="str">
        <f>Faculty!AB478</f>
        <v>No Response</v>
      </c>
      <c r="Z883" s="313" t="str">
        <f>'Reviewer 1'!AB478</f>
        <v>No Response</v>
      </c>
      <c r="AA883" s="313" t="str">
        <f>'Reviewer 2'!AC490</f>
        <v>No Response</v>
      </c>
      <c r="AB883" s="216"/>
      <c r="AC883" s="85"/>
      <c r="AD883" s="157" t="str">
        <f>IFERROR(VLOOKUP(ID!AB478,RubricConversion,2,FALSE),"")</f>
        <v>NR</v>
      </c>
      <c r="AE883" s="157" t="str">
        <f>IFERROR(VLOOKUP(AD883,scale,2,FALSE),"")</f>
        <v>No Response</v>
      </c>
      <c r="AF883" s="4"/>
    </row>
    <row r="884" spans="1:32" ht="98" hidden="1">
      <c r="A884" s="85"/>
      <c r="B884" s="227"/>
      <c r="C884" s="324"/>
      <c r="D884" s="208"/>
      <c r="E884" s="208"/>
      <c r="F884" s="208"/>
      <c r="G884" s="208"/>
      <c r="H884" s="208"/>
      <c r="I884" s="208"/>
      <c r="J884" s="208"/>
      <c r="K884" s="208"/>
      <c r="L884" s="208"/>
      <c r="M884" s="208"/>
      <c r="N884" s="208"/>
      <c r="O884" s="208"/>
      <c r="P884" s="208"/>
      <c r="Q884" s="208"/>
      <c r="R884" s="311"/>
      <c r="S884" s="104" t="str">
        <f>CONCATENATE(ID!X478,CHAR(10),CHAR(10),Faculty!X478,CHAR(10),CHAR(10),'Reviewer 1'!X478,CHAR(10),CHAR(10),'Reviewer 2'!X490)</f>
        <v xml:space="preserve">
</v>
      </c>
      <c r="T884" s="311"/>
      <c r="U884" s="208"/>
      <c r="V884" s="112">
        <f>IF($V$3=ID!$H$3,
H884,IF($V$3=ID!$I$3,
I884,IF($V$3=ID!$J$3,
J884,IF($V$3=ID!$K$3,
K884,IF($V$3=ID!$L$3,
L884,IF($V$3=ID!$M$3,
M884,IF($V$3=ID!$N$3,
N884,"")))))))</f>
        <v>0</v>
      </c>
      <c r="W884" s="311"/>
      <c r="X884" s="311"/>
      <c r="Y884" s="311"/>
      <c r="Z884" s="311"/>
      <c r="AA884" s="311"/>
      <c r="AB884" s="216"/>
      <c r="AC884" s="85"/>
      <c r="AD884" s="73"/>
      <c r="AE884" s="73"/>
      <c r="AF884" s="4"/>
    </row>
    <row r="885" spans="1:32" ht="15" hidden="1">
      <c r="A885" s="85"/>
      <c r="B885" s="227">
        <f>ID!B479</f>
        <v>0</v>
      </c>
      <c r="C885" s="324"/>
      <c r="D885" s="208" t="str">
        <f>ID!D479</f>
        <v>EMPTY</v>
      </c>
      <c r="E885" s="208" t="str">
        <f>ID!E479</f>
        <v>P</v>
      </c>
      <c r="F885" s="208" t="str">
        <f>ID!F479</f>
        <v>EMPTY-P</v>
      </c>
      <c r="G885" s="208" t="str">
        <f>ID!G479</f>
        <v>EMPTY-P</v>
      </c>
      <c r="H885" s="208">
        <f>ID!H479</f>
        <v>0</v>
      </c>
      <c r="I885" s="208">
        <f>ID!I479</f>
        <v>0</v>
      </c>
      <c r="J885" s="208">
        <f>ID!J479</f>
        <v>0</v>
      </c>
      <c r="K885" s="208">
        <f>ID!K479</f>
        <v>0</v>
      </c>
      <c r="L885" s="208">
        <f>ID!L479</f>
        <v>0</v>
      </c>
      <c r="M885" s="208">
        <f>ID!M479</f>
        <v>0</v>
      </c>
      <c r="N885" s="208">
        <f>ID!N479</f>
        <v>0</v>
      </c>
      <c r="O885" s="208" t="str">
        <f>ID!O479</f>
        <v>INT</v>
      </c>
      <c r="P885" s="208" t="str">
        <f>ID!P479</f>
        <v>TBA26</v>
      </c>
      <c r="Q885" s="208">
        <f>ID!Q479</f>
        <v>16</v>
      </c>
      <c r="R885" s="354">
        <f>ID!R479</f>
        <v>0</v>
      </c>
      <c r="S885" s="324"/>
      <c r="T885" s="311"/>
      <c r="U885" s="87">
        <f>IFERROR(VLOOKUP(AE885,timeToFix,3),"")</f>
        <v>0</v>
      </c>
      <c r="V885" s="112">
        <f>IF($V$3=ID!$H$3,
H885,IF($V$3=ID!$I$3,
I885,IF($V$3=ID!$J$3,
J885,IF($V$3=ID!$K$3,
K885,IF($V$3=ID!$L$3,
L885,IF($V$3=ID!$M$3,
M885,IF($V$3=ID!$N$3,
N885,"")))))))</f>
        <v>0</v>
      </c>
      <c r="W885" s="311"/>
      <c r="X885" s="313" t="str">
        <f>ID!AB479</f>
        <v>No Response</v>
      </c>
      <c r="Y885" s="313" t="str">
        <f>Faculty!AB479</f>
        <v>No Response</v>
      </c>
      <c r="Z885" s="313" t="str">
        <f>'Reviewer 1'!AB479</f>
        <v>No Response</v>
      </c>
      <c r="AA885" s="313" t="str">
        <f>'Reviewer 2'!AC491</f>
        <v>No Response</v>
      </c>
      <c r="AB885" s="216"/>
      <c r="AC885" s="85"/>
      <c r="AD885" s="157" t="str">
        <f>IFERROR(VLOOKUP(ID!AB479,RubricConversion,2,FALSE),"")</f>
        <v>NR</v>
      </c>
      <c r="AE885" s="157" t="str">
        <f>IFERROR(VLOOKUP(AD885,scale,2,FALSE),"")</f>
        <v>No Response</v>
      </c>
      <c r="AF885" s="4"/>
    </row>
    <row r="886" spans="1:32" ht="98" hidden="1">
      <c r="A886" s="85"/>
      <c r="B886" s="227"/>
      <c r="C886" s="324"/>
      <c r="D886" s="208"/>
      <c r="E886" s="208"/>
      <c r="F886" s="208"/>
      <c r="G886" s="208"/>
      <c r="H886" s="208"/>
      <c r="I886" s="208"/>
      <c r="J886" s="208"/>
      <c r="K886" s="208"/>
      <c r="L886" s="208"/>
      <c r="M886" s="208"/>
      <c r="N886" s="208"/>
      <c r="O886" s="208"/>
      <c r="P886" s="208"/>
      <c r="Q886" s="208"/>
      <c r="R886" s="311"/>
      <c r="S886" s="104" t="str">
        <f>CONCATENATE(ID!X479,CHAR(10),CHAR(10),Faculty!X479,CHAR(10),CHAR(10),'Reviewer 1'!X479,CHAR(10),CHAR(10),'Reviewer 2'!X491)</f>
        <v xml:space="preserve">
</v>
      </c>
      <c r="T886" s="311"/>
      <c r="U886" s="208"/>
      <c r="V886" s="112">
        <f>IF($V$3=ID!$H$3,
H886,IF($V$3=ID!$I$3,
I886,IF($V$3=ID!$J$3,
J886,IF($V$3=ID!$K$3,
K886,IF($V$3=ID!$L$3,
L886,IF($V$3=ID!$M$3,
M886,IF($V$3=ID!$N$3,
N886,"")))))))</f>
        <v>0</v>
      </c>
      <c r="W886" s="311"/>
      <c r="X886" s="311"/>
      <c r="Y886" s="311"/>
      <c r="Z886" s="311"/>
      <c r="AA886" s="311"/>
      <c r="AB886" s="216"/>
      <c r="AC886" s="85"/>
      <c r="AD886" s="73"/>
      <c r="AE886" s="73"/>
      <c r="AF886" s="4"/>
    </row>
    <row r="887" spans="1:32" ht="15" hidden="1">
      <c r="A887" s="85"/>
      <c r="B887" s="227">
        <f>ID!B480</f>
        <v>0</v>
      </c>
      <c r="C887" s="324"/>
      <c r="D887" s="208" t="str">
        <f>ID!D480</f>
        <v>EMPTY</v>
      </c>
      <c r="E887" s="208" t="str">
        <f>ID!E480</f>
        <v>Q</v>
      </c>
      <c r="F887" s="208" t="str">
        <f>ID!F480</f>
        <v>EMPTY-Q</v>
      </c>
      <c r="G887" s="208" t="str">
        <f>ID!G480</f>
        <v>EMPTY-Q</v>
      </c>
      <c r="H887" s="208">
        <f>ID!H480</f>
        <v>0</v>
      </c>
      <c r="I887" s="208">
        <f>ID!I480</f>
        <v>0</v>
      </c>
      <c r="J887" s="208">
        <f>ID!J480</f>
        <v>0</v>
      </c>
      <c r="K887" s="208">
        <f>ID!K480</f>
        <v>0</v>
      </c>
      <c r="L887" s="208">
        <f>ID!L480</f>
        <v>0</v>
      </c>
      <c r="M887" s="208">
        <f>ID!M480</f>
        <v>0</v>
      </c>
      <c r="N887" s="208">
        <f>ID!N480</f>
        <v>0</v>
      </c>
      <c r="O887" s="208" t="str">
        <f>ID!O480</f>
        <v>INT</v>
      </c>
      <c r="P887" s="208" t="str">
        <f>ID!P480</f>
        <v>TBA26</v>
      </c>
      <c r="Q887" s="208">
        <f>ID!Q480</f>
        <v>17</v>
      </c>
      <c r="R887" s="354">
        <f>ID!R480</f>
        <v>0</v>
      </c>
      <c r="S887" s="324"/>
      <c r="T887" s="311"/>
      <c r="U887" s="87">
        <f>IFERROR(VLOOKUP(AE887,timeToFix,3),"")</f>
        <v>0</v>
      </c>
      <c r="V887" s="112">
        <f>IF($V$3=ID!$H$3,
H887,IF($V$3=ID!$I$3,
I887,IF($V$3=ID!$J$3,
J887,IF($V$3=ID!$K$3,
K887,IF($V$3=ID!$L$3,
L887,IF($V$3=ID!$M$3,
M887,IF($V$3=ID!$N$3,
N887,"")))))))</f>
        <v>0</v>
      </c>
      <c r="W887" s="311"/>
      <c r="X887" s="313" t="str">
        <f>ID!AB480</f>
        <v>No Response</v>
      </c>
      <c r="Y887" s="313" t="str">
        <f>Faculty!AB480</f>
        <v>No Response</v>
      </c>
      <c r="Z887" s="313" t="str">
        <f>'Reviewer 1'!AB480</f>
        <v>No Response</v>
      </c>
      <c r="AA887" s="313" t="str">
        <f>'Reviewer 2'!AC492</f>
        <v>No Response</v>
      </c>
      <c r="AB887" s="216"/>
      <c r="AC887" s="85"/>
      <c r="AD887" s="157" t="str">
        <f>IFERROR(VLOOKUP(ID!AB480,RubricConversion,2,FALSE),"")</f>
        <v>NR</v>
      </c>
      <c r="AE887" s="157" t="str">
        <f>IFERROR(VLOOKUP(AD887,scale,2,FALSE),"")</f>
        <v>No Response</v>
      </c>
      <c r="AF887" s="4"/>
    </row>
    <row r="888" spans="1:32" ht="98" hidden="1">
      <c r="A888" s="85"/>
      <c r="B888" s="227"/>
      <c r="C888" s="324"/>
      <c r="D888" s="208"/>
      <c r="E888" s="208"/>
      <c r="F888" s="208"/>
      <c r="G888" s="208"/>
      <c r="H888" s="208"/>
      <c r="I888" s="208"/>
      <c r="J888" s="208"/>
      <c r="K888" s="208"/>
      <c r="L888" s="208"/>
      <c r="M888" s="208"/>
      <c r="N888" s="208"/>
      <c r="O888" s="208"/>
      <c r="P888" s="208"/>
      <c r="Q888" s="208"/>
      <c r="R888" s="311"/>
      <c r="S888" s="104" t="str">
        <f>CONCATENATE(ID!X480,CHAR(10),CHAR(10),Faculty!X480,CHAR(10),CHAR(10),'Reviewer 1'!X480,CHAR(10),CHAR(10),'Reviewer 2'!X492)</f>
        <v xml:space="preserve">
</v>
      </c>
      <c r="T888" s="311"/>
      <c r="U888" s="208"/>
      <c r="V888" s="112">
        <f>IF($V$3=ID!$H$3,
H888,IF($V$3=ID!$I$3,
I888,IF($V$3=ID!$J$3,
J888,IF($V$3=ID!$K$3,
K888,IF($V$3=ID!$L$3,
L888,IF($V$3=ID!$M$3,
M888,IF($V$3=ID!$N$3,
N888,"")))))))</f>
        <v>0</v>
      </c>
      <c r="W888" s="311"/>
      <c r="X888" s="311"/>
      <c r="Y888" s="311"/>
      <c r="Z888" s="311"/>
      <c r="AA888" s="311"/>
      <c r="AB888" s="216"/>
      <c r="AC888" s="85"/>
      <c r="AD888" s="73"/>
      <c r="AE888" s="73"/>
      <c r="AF888" s="4"/>
    </row>
    <row r="889" spans="1:32" ht="15" hidden="1">
      <c r="A889" s="85"/>
      <c r="B889" s="227">
        <f>ID!B481</f>
        <v>0</v>
      </c>
      <c r="C889" s="324"/>
      <c r="D889" s="208" t="str">
        <f>ID!D481</f>
        <v>EMPTY</v>
      </c>
      <c r="E889" s="208" t="str">
        <f>ID!E481</f>
        <v>R</v>
      </c>
      <c r="F889" s="208" t="str">
        <f>ID!F481</f>
        <v>EMPTY-R</v>
      </c>
      <c r="G889" s="208" t="str">
        <f>ID!G481</f>
        <v>EMPTY-R</v>
      </c>
      <c r="H889" s="208">
        <f>ID!H481</f>
        <v>0</v>
      </c>
      <c r="I889" s="208">
        <f>ID!I481</f>
        <v>0</v>
      </c>
      <c r="J889" s="208">
        <f>ID!J481</f>
        <v>0</v>
      </c>
      <c r="K889" s="208">
        <f>ID!K481</f>
        <v>0</v>
      </c>
      <c r="L889" s="208">
        <f>ID!L481</f>
        <v>0</v>
      </c>
      <c r="M889" s="208">
        <f>ID!M481</f>
        <v>0</v>
      </c>
      <c r="N889" s="208">
        <f>ID!N481</f>
        <v>0</v>
      </c>
      <c r="O889" s="208" t="str">
        <f>ID!O481</f>
        <v>INT</v>
      </c>
      <c r="P889" s="208" t="str">
        <f>ID!P481</f>
        <v>TBA26</v>
      </c>
      <c r="Q889" s="208">
        <f>ID!Q481</f>
        <v>18</v>
      </c>
      <c r="R889" s="354">
        <f>ID!R481</f>
        <v>0</v>
      </c>
      <c r="S889" s="324"/>
      <c r="T889" s="311"/>
      <c r="U889" s="87">
        <f>IFERROR(VLOOKUP(AE889,timeToFix,3),"")</f>
        <v>0</v>
      </c>
      <c r="V889" s="112">
        <f>IF($V$3=ID!$H$3,
H889,IF($V$3=ID!$I$3,
I889,IF($V$3=ID!$J$3,
J889,IF($V$3=ID!$K$3,
K889,IF($V$3=ID!$L$3,
L889,IF($V$3=ID!$M$3,
M889,IF($V$3=ID!$N$3,
N889,"")))))))</f>
        <v>0</v>
      </c>
      <c r="W889" s="311"/>
      <c r="X889" s="313" t="str">
        <f>ID!AB481</f>
        <v>No Response</v>
      </c>
      <c r="Y889" s="313" t="str">
        <f>Faculty!AB481</f>
        <v>No Response</v>
      </c>
      <c r="Z889" s="313" t="str">
        <f>'Reviewer 1'!AB481</f>
        <v>No Response</v>
      </c>
      <c r="AA889" s="313" t="str">
        <f>'Reviewer 2'!AC493</f>
        <v>No Response</v>
      </c>
      <c r="AB889" s="216"/>
      <c r="AC889" s="85"/>
      <c r="AD889" s="157" t="str">
        <f>IFERROR(VLOOKUP(ID!AB481,RubricConversion,2,FALSE),"")</f>
        <v>NR</v>
      </c>
      <c r="AE889" s="157" t="str">
        <f>IFERROR(VLOOKUP(AD889,scale,2,FALSE),"")</f>
        <v>No Response</v>
      </c>
      <c r="AF889" s="4"/>
    </row>
    <row r="890" spans="1:32" ht="98" hidden="1">
      <c r="A890" s="85"/>
      <c r="B890" s="227"/>
      <c r="C890" s="324"/>
      <c r="D890" s="208"/>
      <c r="E890" s="208"/>
      <c r="F890" s="208"/>
      <c r="G890" s="208"/>
      <c r="H890" s="208"/>
      <c r="I890" s="208"/>
      <c r="J890" s="208"/>
      <c r="K890" s="208"/>
      <c r="L890" s="208"/>
      <c r="M890" s="208"/>
      <c r="N890" s="208"/>
      <c r="O890" s="208"/>
      <c r="P890" s="208"/>
      <c r="Q890" s="208"/>
      <c r="R890" s="311"/>
      <c r="S890" s="104" t="str">
        <f>CONCATENATE(ID!X481,CHAR(10),CHAR(10),Faculty!X481,CHAR(10),CHAR(10),'Reviewer 1'!X481,CHAR(10),CHAR(10),'Reviewer 2'!X493)</f>
        <v xml:space="preserve">
</v>
      </c>
      <c r="T890" s="311"/>
      <c r="U890" s="208"/>
      <c r="V890" s="112">
        <f>IF($V$3=ID!$H$3,
H890,IF($V$3=ID!$I$3,
I890,IF($V$3=ID!$J$3,
J890,IF($V$3=ID!$K$3,
K890,IF($V$3=ID!$L$3,
L890,IF($V$3=ID!$M$3,
M890,IF($V$3=ID!$N$3,
N890,"")))))))</f>
        <v>0</v>
      </c>
      <c r="W890" s="311"/>
      <c r="X890" s="311"/>
      <c r="Y890" s="311"/>
      <c r="Z890" s="311"/>
      <c r="AA890" s="311"/>
      <c r="AB890" s="216"/>
      <c r="AC890" s="85"/>
      <c r="AD890" s="73"/>
      <c r="AE890" s="73"/>
      <c r="AF890" s="4"/>
    </row>
    <row r="891" spans="1:32" ht="15" hidden="1">
      <c r="A891" s="85"/>
      <c r="B891" s="227">
        <f>ID!B482</f>
        <v>0</v>
      </c>
      <c r="C891" s="324"/>
      <c r="D891" s="208" t="str">
        <f>ID!D482</f>
        <v>EMPTY</v>
      </c>
      <c r="E891" s="208" t="str">
        <f>ID!E482</f>
        <v>S</v>
      </c>
      <c r="F891" s="208" t="str">
        <f>ID!F482</f>
        <v>EMPTY-S</v>
      </c>
      <c r="G891" s="208" t="str">
        <f>ID!G482</f>
        <v>EMPTY-S</v>
      </c>
      <c r="H891" s="208">
        <f>ID!H482</f>
        <v>0</v>
      </c>
      <c r="I891" s="208">
        <f>ID!I482</f>
        <v>0</v>
      </c>
      <c r="J891" s="208">
        <f>ID!J482</f>
        <v>0</v>
      </c>
      <c r="K891" s="208">
        <f>ID!K482</f>
        <v>0</v>
      </c>
      <c r="L891" s="208">
        <f>ID!L482</f>
        <v>0</v>
      </c>
      <c r="M891" s="208">
        <f>ID!M482</f>
        <v>0</v>
      </c>
      <c r="N891" s="208">
        <f>ID!N482</f>
        <v>0</v>
      </c>
      <c r="O891" s="208" t="str">
        <f>ID!O482</f>
        <v>INT</v>
      </c>
      <c r="P891" s="208" t="str">
        <f>ID!P482</f>
        <v>TBA26</v>
      </c>
      <c r="Q891" s="208">
        <f>ID!Q482</f>
        <v>19</v>
      </c>
      <c r="R891" s="354">
        <f>ID!R482</f>
        <v>0</v>
      </c>
      <c r="S891" s="324"/>
      <c r="T891" s="311"/>
      <c r="U891" s="87">
        <f>IFERROR(VLOOKUP(AE891,timeToFix,3),"")</f>
        <v>0</v>
      </c>
      <c r="V891" s="112">
        <f>IF($V$3=ID!$H$3,
H891,IF($V$3=ID!$I$3,
I891,IF($V$3=ID!$J$3,
J891,IF($V$3=ID!$K$3,
K891,IF($V$3=ID!$L$3,
L891,IF($V$3=ID!$M$3,
M891,IF($V$3=ID!$N$3,
N891,"")))))))</f>
        <v>0</v>
      </c>
      <c r="W891" s="311"/>
      <c r="X891" s="313" t="str">
        <f>ID!AB482</f>
        <v>No Response</v>
      </c>
      <c r="Y891" s="313" t="str">
        <f>Faculty!AB482</f>
        <v>No Response</v>
      </c>
      <c r="Z891" s="313" t="str">
        <f>'Reviewer 1'!AB482</f>
        <v>No Response</v>
      </c>
      <c r="AA891" s="313" t="str">
        <f>'Reviewer 2'!AC494</f>
        <v>No Response</v>
      </c>
      <c r="AB891" s="216"/>
      <c r="AC891" s="85"/>
      <c r="AD891" s="157" t="str">
        <f>IFERROR(VLOOKUP(ID!AB482,RubricConversion,2,FALSE),"")</f>
        <v>NR</v>
      </c>
      <c r="AE891" s="157" t="str">
        <f>IFERROR(VLOOKUP(AD891,scale,2,FALSE),"")</f>
        <v>No Response</v>
      </c>
      <c r="AF891" s="4"/>
    </row>
    <row r="892" spans="1:32" ht="98" hidden="1">
      <c r="A892" s="85"/>
      <c r="B892" s="227"/>
      <c r="C892" s="324"/>
      <c r="D892" s="208"/>
      <c r="E892" s="208"/>
      <c r="F892" s="208"/>
      <c r="G892" s="208"/>
      <c r="H892" s="208"/>
      <c r="I892" s="208"/>
      <c r="J892" s="208"/>
      <c r="K892" s="208"/>
      <c r="L892" s="208"/>
      <c r="M892" s="208"/>
      <c r="N892" s="208"/>
      <c r="O892" s="208"/>
      <c r="P892" s="208"/>
      <c r="Q892" s="208"/>
      <c r="R892" s="311"/>
      <c r="S892" s="104" t="str">
        <f>CONCATENATE(ID!X482,CHAR(10),CHAR(10),Faculty!X482,CHAR(10),CHAR(10),'Reviewer 1'!X482,CHAR(10),CHAR(10),'Reviewer 2'!X494)</f>
        <v xml:space="preserve">
</v>
      </c>
      <c r="T892" s="311"/>
      <c r="U892" s="208"/>
      <c r="V892" s="112">
        <f>IF($V$3=ID!$H$3,
H892,IF($V$3=ID!$I$3,
I892,IF($V$3=ID!$J$3,
J892,IF($V$3=ID!$K$3,
K892,IF($V$3=ID!$L$3,
L892,IF($V$3=ID!$M$3,
M892,IF($V$3=ID!$N$3,
N892,"")))))))</f>
        <v>0</v>
      </c>
      <c r="W892" s="311"/>
      <c r="X892" s="311"/>
      <c r="Y892" s="311"/>
      <c r="Z892" s="311"/>
      <c r="AA892" s="311"/>
      <c r="AB892" s="216"/>
      <c r="AC892" s="85"/>
      <c r="AD892" s="73"/>
      <c r="AE892" s="73"/>
      <c r="AF892" s="4"/>
    </row>
    <row r="893" spans="1:32" ht="15" hidden="1">
      <c r="A893" s="85"/>
      <c r="B893" s="227">
        <f>ID!B483</f>
        <v>0</v>
      </c>
      <c r="C893" s="324"/>
      <c r="D893" s="208" t="str">
        <f>ID!D483</f>
        <v>EMPTY</v>
      </c>
      <c r="E893" s="208" t="str">
        <f>ID!E483</f>
        <v>T</v>
      </c>
      <c r="F893" s="208" t="str">
        <f>ID!F483</f>
        <v>EMPTY-T</v>
      </c>
      <c r="G893" s="208" t="str">
        <f>ID!G483</f>
        <v>EMPTY-T</v>
      </c>
      <c r="H893" s="208">
        <f>ID!H483</f>
        <v>0</v>
      </c>
      <c r="I893" s="208">
        <f>ID!I483</f>
        <v>0</v>
      </c>
      <c r="J893" s="208">
        <f>ID!J483</f>
        <v>0</v>
      </c>
      <c r="K893" s="208">
        <f>ID!K483</f>
        <v>0</v>
      </c>
      <c r="L893" s="208">
        <f>ID!L483</f>
        <v>0</v>
      </c>
      <c r="M893" s="208">
        <f>ID!M483</f>
        <v>0</v>
      </c>
      <c r="N893" s="208">
        <f>ID!N483</f>
        <v>0</v>
      </c>
      <c r="O893" s="208" t="str">
        <f>ID!O483</f>
        <v>INT</v>
      </c>
      <c r="P893" s="208" t="str">
        <f>ID!P483</f>
        <v>TBA26</v>
      </c>
      <c r="Q893" s="208">
        <f>ID!Q483</f>
        <v>20</v>
      </c>
      <c r="R893" s="354">
        <f>ID!R483</f>
        <v>0</v>
      </c>
      <c r="S893" s="324"/>
      <c r="T893" s="311"/>
      <c r="U893" s="87">
        <f>IFERROR(VLOOKUP(AE893,timeToFix,3),"")</f>
        <v>0</v>
      </c>
      <c r="V893" s="112">
        <f>IF($V$3=ID!$H$3,
H893,IF($V$3=ID!$I$3,
I893,IF($V$3=ID!$J$3,
J893,IF($V$3=ID!$K$3,
K893,IF($V$3=ID!$L$3,
L893,IF($V$3=ID!$M$3,
M893,IF($V$3=ID!$N$3,
N893,"")))))))</f>
        <v>0</v>
      </c>
      <c r="W893" s="311"/>
      <c r="X893" s="313" t="str">
        <f>ID!AB483</f>
        <v>No Response</v>
      </c>
      <c r="Y893" s="313" t="str">
        <f>Faculty!AB483</f>
        <v>No Response</v>
      </c>
      <c r="Z893" s="313" t="str">
        <f>'Reviewer 1'!AB483</f>
        <v>No Response</v>
      </c>
      <c r="AA893" s="313" t="str">
        <f>'Reviewer 2'!AC495</f>
        <v>No Response</v>
      </c>
      <c r="AB893" s="216"/>
      <c r="AC893" s="85"/>
      <c r="AD893" s="157" t="str">
        <f>IFERROR(VLOOKUP(ID!AB483,RubricConversion,2,FALSE),"")</f>
        <v>NR</v>
      </c>
      <c r="AE893" s="157" t="str">
        <f>IFERROR(VLOOKUP(AD893,scale,2,FALSE),"")</f>
        <v>No Response</v>
      </c>
      <c r="AF893" s="4"/>
    </row>
    <row r="894" spans="1:32" ht="98" hidden="1">
      <c r="A894" s="85"/>
      <c r="B894" s="228"/>
      <c r="C894" s="340"/>
      <c r="D894" s="213"/>
      <c r="E894" s="213"/>
      <c r="F894" s="213"/>
      <c r="G894" s="213"/>
      <c r="H894" s="213"/>
      <c r="I894" s="213"/>
      <c r="J894" s="213"/>
      <c r="K894" s="213"/>
      <c r="L894" s="213"/>
      <c r="M894" s="213"/>
      <c r="N894" s="213"/>
      <c r="O894" s="213"/>
      <c r="P894" s="213"/>
      <c r="Q894" s="213"/>
      <c r="R894" s="218"/>
      <c r="S894" s="125" t="str">
        <f>CONCATENATE(ID!X483,CHAR(10),CHAR(10),Faculty!X483,CHAR(10),CHAR(10),'Reviewer 1'!X483,CHAR(10),CHAR(10),'Reviewer 2'!X495)</f>
        <v xml:space="preserve">
</v>
      </c>
      <c r="T894" s="218"/>
      <c r="U894" s="213"/>
      <c r="V894" s="76">
        <f>IF($V$3=ID!$H$3,
H894,IF($V$3=ID!$I$3,
I894,IF($V$3=ID!$J$3,
J894,IF($V$3=ID!$K$3,
K894,IF($V$3=ID!$L$3,
L894,IF($V$3=ID!$M$3,
M894,IF($V$3=ID!$N$3,
N894,"")))))))</f>
        <v>0</v>
      </c>
      <c r="W894" s="218"/>
      <c r="X894" s="218"/>
      <c r="Y894" s="218"/>
      <c r="Z894" s="218"/>
      <c r="AA894" s="218"/>
      <c r="AB894" s="219"/>
      <c r="AC894" s="85"/>
      <c r="AD894" s="73"/>
      <c r="AE894" s="73"/>
      <c r="AF894" s="4"/>
    </row>
    <row r="895" spans="1:32" ht="14" hidden="1">
      <c r="A895" s="85"/>
      <c r="B895" s="311">
        <f>ID!B484</f>
        <v>0</v>
      </c>
      <c r="C895" s="208">
        <f>ID!C484</f>
        <v>0</v>
      </c>
      <c r="D895" s="208">
        <f>ID!D484</f>
        <v>0</v>
      </c>
      <c r="E895" s="208">
        <f>ID!E484</f>
        <v>0</v>
      </c>
      <c r="F895" s="208">
        <f>ID!F484</f>
        <v>0</v>
      </c>
      <c r="G895" s="208">
        <f>ID!G484</f>
        <v>0</v>
      </c>
      <c r="H895" s="208">
        <f>ID!H484</f>
        <v>0</v>
      </c>
      <c r="I895" s="208">
        <f>ID!I484</f>
        <v>0</v>
      </c>
      <c r="J895" s="208">
        <f>ID!J484</f>
        <v>0</v>
      </c>
      <c r="K895" s="208">
        <f>ID!K484</f>
        <v>0</v>
      </c>
      <c r="L895" s="208">
        <f>ID!L484</f>
        <v>0</v>
      </c>
      <c r="M895" s="208">
        <f>ID!M484</f>
        <v>0</v>
      </c>
      <c r="N895" s="208">
        <f>ID!N484</f>
        <v>0</v>
      </c>
      <c r="O895" s="208">
        <f>ID!O484</f>
        <v>0</v>
      </c>
      <c r="P895" s="208">
        <f>ID!P484</f>
        <v>0</v>
      </c>
      <c r="Q895" s="208">
        <f>ID!Q484</f>
        <v>0</v>
      </c>
      <c r="R895" s="311">
        <f>ID!R484</f>
        <v>0</v>
      </c>
      <c r="S895" s="104"/>
      <c r="T895" s="311"/>
      <c r="U895" s="208"/>
      <c r="V895" s="112">
        <f>IF($V$3=ID!$H$3,
H895,IF($V$3=ID!$I$3,
I895,IF($V$3=ID!$J$3,
J895,IF($V$3=ID!$K$3,
K895,IF($V$3=ID!$L$3,
L895,IF($V$3=ID!$M$3,
M895,IF($V$3=ID!$N$3,
N895,"")))))))</f>
        <v>0</v>
      </c>
      <c r="W895" s="311"/>
      <c r="X895" s="311"/>
      <c r="Y895" s="311"/>
      <c r="Z895" s="311"/>
      <c r="AA895" s="311"/>
      <c r="AB895" s="311"/>
      <c r="AC895" s="85"/>
      <c r="AD895" s="73"/>
      <c r="AE895" s="73"/>
      <c r="AF895" s="4"/>
    </row>
    <row r="896" spans="1:32" ht="14" hidden="1">
      <c r="A896" s="85"/>
      <c r="B896" s="226">
        <f>ID!B485</f>
        <v>0</v>
      </c>
      <c r="C896" s="359" t="str">
        <f>ID!C485</f>
        <v>27. &lt;For future use&gt;</v>
      </c>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225"/>
      <c r="AC896" s="85"/>
      <c r="AD896" s="73"/>
      <c r="AE896" s="73"/>
      <c r="AF896" s="4"/>
    </row>
    <row r="897" spans="1:32" ht="15" hidden="1">
      <c r="A897" s="85"/>
      <c r="B897" s="227">
        <f>ID!B486</f>
        <v>0</v>
      </c>
      <c r="C897" s="353" t="str">
        <f>ID!C486</f>
        <v>EMPTY</v>
      </c>
      <c r="D897" s="208" t="str">
        <f>ID!D486</f>
        <v>EMPTY</v>
      </c>
      <c r="E897" s="208" t="str">
        <f>ID!E486</f>
        <v>A</v>
      </c>
      <c r="F897" s="208" t="str">
        <f>ID!F486</f>
        <v>EMPTY-A</v>
      </c>
      <c r="G897" s="208" t="str">
        <f>ID!G486</f>
        <v>EMPTY-A</v>
      </c>
      <c r="H897" s="208">
        <f>ID!H486</f>
        <v>0</v>
      </c>
      <c r="I897" s="208">
        <f>ID!I486</f>
        <v>0</v>
      </c>
      <c r="J897" s="208">
        <f>ID!J486</f>
        <v>0</v>
      </c>
      <c r="K897" s="208">
        <f>ID!K486</f>
        <v>0</v>
      </c>
      <c r="L897" s="208">
        <f>ID!L486</f>
        <v>0</v>
      </c>
      <c r="M897" s="208">
        <f>ID!M486</f>
        <v>0</v>
      </c>
      <c r="N897" s="208">
        <f>ID!N486</f>
        <v>0</v>
      </c>
      <c r="O897" s="208" t="str">
        <f>ID!O486</f>
        <v>INT</v>
      </c>
      <c r="P897" s="208" t="str">
        <f>ID!P486</f>
        <v>TBA27</v>
      </c>
      <c r="Q897" s="208">
        <f>ID!Q486</f>
        <v>1</v>
      </c>
      <c r="R897" s="354">
        <f>ID!R486</f>
        <v>0</v>
      </c>
      <c r="S897" s="324"/>
      <c r="T897" s="311"/>
      <c r="U897" s="87">
        <f>IFERROR(VLOOKUP(AE897,timeToFix,3),"")</f>
        <v>0</v>
      </c>
      <c r="V897" s="112">
        <f>IF($V$3=ID!$H$3,
H897,IF($V$3=ID!$I$3,
I897,IF($V$3=ID!$J$3,
J897,IF($V$3=ID!$K$3,
K897,IF($V$3=ID!$L$3,
L897,IF($V$3=ID!$M$3,
M897,IF($V$3=ID!$N$3,
N897,"")))))))</f>
        <v>0</v>
      </c>
      <c r="W897" s="311"/>
      <c r="X897" s="313" t="str">
        <f>ID!AB486</f>
        <v>No Response</v>
      </c>
      <c r="Y897" s="313" t="str">
        <f>Faculty!AB486</f>
        <v>No Response</v>
      </c>
      <c r="Z897" s="313" t="str">
        <f>'Reviewer 1'!AB486</f>
        <v>No Response</v>
      </c>
      <c r="AA897" s="313" t="str">
        <f>'Reviewer 2'!AC498</f>
        <v>No Response</v>
      </c>
      <c r="AB897" s="216"/>
      <c r="AC897" s="85"/>
      <c r="AD897" s="157" t="str">
        <f>IFERROR(VLOOKUP(ID!AB486,RubricConversion,2,FALSE),"")</f>
        <v>NR</v>
      </c>
      <c r="AE897" s="157" t="str">
        <f>IFERROR(VLOOKUP(AD897,scale,2,FALSE),"")</f>
        <v>No Response</v>
      </c>
      <c r="AF897" s="4"/>
    </row>
    <row r="898" spans="1:32" ht="98" hidden="1">
      <c r="A898" s="85"/>
      <c r="B898" s="227"/>
      <c r="C898" s="324"/>
      <c r="D898" s="208"/>
      <c r="E898" s="208"/>
      <c r="F898" s="208"/>
      <c r="G898" s="208"/>
      <c r="H898" s="208"/>
      <c r="I898" s="208"/>
      <c r="J898" s="208"/>
      <c r="K898" s="208"/>
      <c r="L898" s="208"/>
      <c r="M898" s="208"/>
      <c r="N898" s="208"/>
      <c r="O898" s="208"/>
      <c r="P898" s="208"/>
      <c r="Q898" s="208"/>
      <c r="R898" s="311"/>
      <c r="S898" s="104" t="str">
        <f>CONCATENATE(ID!X486,CHAR(10),CHAR(10),Faculty!X4976,CHAR(10),CHAR(10),'Reviewer 1'!X486,CHAR(10),CHAR(10),'Reviewer 2'!X498)</f>
        <v xml:space="preserve">
</v>
      </c>
      <c r="T898" s="311"/>
      <c r="U898" s="208"/>
      <c r="V898" s="112">
        <f>IF($V$3=ID!$H$3,
H898,IF($V$3=ID!$I$3,
I898,IF($V$3=ID!$J$3,
J898,IF($V$3=ID!$K$3,
K898,IF($V$3=ID!$L$3,
L898,IF($V$3=ID!$M$3,
M898,IF($V$3=ID!$N$3,
N898,"")))))))</f>
        <v>0</v>
      </c>
      <c r="W898" s="311"/>
      <c r="X898" s="311"/>
      <c r="Y898" s="311"/>
      <c r="Z898" s="311"/>
      <c r="AA898" s="311"/>
      <c r="AB898" s="216"/>
      <c r="AC898" s="85"/>
      <c r="AD898" s="73"/>
      <c r="AE898" s="73"/>
      <c r="AF898" s="4"/>
    </row>
    <row r="899" spans="1:32" ht="15" hidden="1">
      <c r="A899" s="85"/>
      <c r="B899" s="227">
        <f>ID!B487</f>
        <v>0</v>
      </c>
      <c r="C899" s="324"/>
      <c r="D899" s="208" t="str">
        <f>ID!D487</f>
        <v>EMPTY</v>
      </c>
      <c r="E899" s="208" t="str">
        <f>ID!E487</f>
        <v>B</v>
      </c>
      <c r="F899" s="208" t="str">
        <f>ID!F487</f>
        <v>EMPTY-B</v>
      </c>
      <c r="G899" s="208" t="str">
        <f>ID!G487</f>
        <v>EMPTY-B</v>
      </c>
      <c r="H899" s="208">
        <f>ID!H487</f>
        <v>0</v>
      </c>
      <c r="I899" s="208">
        <f>ID!I487</f>
        <v>0</v>
      </c>
      <c r="J899" s="208">
        <f>ID!J487</f>
        <v>0</v>
      </c>
      <c r="K899" s="208">
        <f>ID!K487</f>
        <v>0</v>
      </c>
      <c r="L899" s="208">
        <f>ID!L487</f>
        <v>0</v>
      </c>
      <c r="M899" s="208">
        <f>ID!M487</f>
        <v>0</v>
      </c>
      <c r="N899" s="208">
        <f>ID!N487</f>
        <v>0</v>
      </c>
      <c r="O899" s="208" t="str">
        <f>ID!O487</f>
        <v>INT</v>
      </c>
      <c r="P899" s="208" t="str">
        <f>ID!P487</f>
        <v>TBA27</v>
      </c>
      <c r="Q899" s="208">
        <f>ID!Q487</f>
        <v>2</v>
      </c>
      <c r="R899" s="354">
        <f>ID!R487</f>
        <v>0</v>
      </c>
      <c r="S899" s="324"/>
      <c r="T899" s="311"/>
      <c r="U899" s="87">
        <f>IFERROR(VLOOKUP(AE899,timeToFix,3),"")</f>
        <v>0</v>
      </c>
      <c r="V899" s="112">
        <f>IF($V$3=ID!$H$3,
H899,IF($V$3=ID!$I$3,
I899,IF($V$3=ID!$J$3,
J899,IF($V$3=ID!$K$3,
K899,IF($V$3=ID!$L$3,
L899,IF($V$3=ID!$M$3,
M899,IF($V$3=ID!$N$3,
N899,"")))))))</f>
        <v>0</v>
      </c>
      <c r="W899" s="311"/>
      <c r="X899" s="313" t="str">
        <f>ID!AB487</f>
        <v>No Response</v>
      </c>
      <c r="Y899" s="313" t="str">
        <f>Faculty!AB487</f>
        <v>No Response</v>
      </c>
      <c r="Z899" s="313" t="str">
        <f>'Reviewer 1'!AB487</f>
        <v>No Response</v>
      </c>
      <c r="AA899" s="313" t="str">
        <f>'Reviewer 2'!AC499</f>
        <v>No Response</v>
      </c>
      <c r="AB899" s="216"/>
      <c r="AC899" s="85"/>
      <c r="AD899" s="157" t="str">
        <f>IFERROR(VLOOKUP(ID!AB487,RubricConversion,2,FALSE),"")</f>
        <v>NR</v>
      </c>
      <c r="AE899" s="157" t="str">
        <f>IFERROR(VLOOKUP(AD899,scale,2,FALSE),"")</f>
        <v>No Response</v>
      </c>
      <c r="AF899" s="4"/>
    </row>
    <row r="900" spans="1:32" ht="98" hidden="1">
      <c r="A900" s="85"/>
      <c r="B900" s="227"/>
      <c r="C900" s="324"/>
      <c r="D900" s="208"/>
      <c r="E900" s="208"/>
      <c r="F900" s="208"/>
      <c r="G900" s="208"/>
      <c r="H900" s="208"/>
      <c r="I900" s="208"/>
      <c r="J900" s="208"/>
      <c r="K900" s="208"/>
      <c r="L900" s="208"/>
      <c r="M900" s="208"/>
      <c r="N900" s="208"/>
      <c r="O900" s="208"/>
      <c r="P900" s="208"/>
      <c r="Q900" s="208"/>
      <c r="R900" s="311"/>
      <c r="S900" s="104" t="str">
        <f>CONCATENATE(ID!X487,CHAR(10),CHAR(10),Faculty!X487,CHAR(10),CHAR(10),'Reviewer 1'!X487,CHAR(10),CHAR(10),'Reviewer 2'!X499)</f>
        <v xml:space="preserve">
</v>
      </c>
      <c r="T900" s="311"/>
      <c r="U900" s="208"/>
      <c r="V900" s="112">
        <f>IF($V$3=ID!$H$3,
H900,IF($V$3=ID!$I$3,
I900,IF($V$3=ID!$J$3,
J900,IF($V$3=ID!$K$3,
K900,IF($V$3=ID!$L$3,
L900,IF($V$3=ID!$M$3,
M900,IF($V$3=ID!$N$3,
N900,"")))))))</f>
        <v>0</v>
      </c>
      <c r="W900" s="311"/>
      <c r="X900" s="311"/>
      <c r="Y900" s="311"/>
      <c r="Z900" s="311"/>
      <c r="AA900" s="311"/>
      <c r="AB900" s="216"/>
      <c r="AC900" s="85"/>
      <c r="AD900" s="73"/>
      <c r="AE900" s="73"/>
      <c r="AF900" s="4"/>
    </row>
    <row r="901" spans="1:32" ht="15" hidden="1">
      <c r="A901" s="85"/>
      <c r="B901" s="227">
        <f>ID!B488</f>
        <v>0</v>
      </c>
      <c r="C901" s="324"/>
      <c r="D901" s="208" t="str">
        <f>ID!D488</f>
        <v>EMPTY</v>
      </c>
      <c r="E901" s="208" t="str">
        <f>ID!E488</f>
        <v>C</v>
      </c>
      <c r="F901" s="208" t="str">
        <f>ID!F488</f>
        <v>EMPTY-C</v>
      </c>
      <c r="G901" s="208" t="str">
        <f>ID!G488</f>
        <v>EMPTY-C</v>
      </c>
      <c r="H901" s="208">
        <f>ID!H488</f>
        <v>0</v>
      </c>
      <c r="I901" s="208">
        <f>ID!I488</f>
        <v>0</v>
      </c>
      <c r="J901" s="208">
        <f>ID!J488</f>
        <v>0</v>
      </c>
      <c r="K901" s="208">
        <f>ID!K488</f>
        <v>0</v>
      </c>
      <c r="L901" s="208">
        <f>ID!L488</f>
        <v>0</v>
      </c>
      <c r="M901" s="208">
        <f>ID!M488</f>
        <v>0</v>
      </c>
      <c r="N901" s="208">
        <f>ID!N488</f>
        <v>0</v>
      </c>
      <c r="O901" s="208" t="str">
        <f>ID!O488</f>
        <v>INT</v>
      </c>
      <c r="P901" s="208" t="str">
        <f>ID!P488</f>
        <v>TBA27</v>
      </c>
      <c r="Q901" s="208">
        <f>ID!Q488</f>
        <v>3</v>
      </c>
      <c r="R901" s="354">
        <f>ID!R488</f>
        <v>0</v>
      </c>
      <c r="S901" s="324"/>
      <c r="T901" s="311"/>
      <c r="U901" s="87">
        <f>IFERROR(VLOOKUP(AE901,timeToFix,3),"")</f>
        <v>0</v>
      </c>
      <c r="V901" s="112">
        <f>IF($V$3=ID!$H$3,
H901,IF($V$3=ID!$I$3,
I901,IF($V$3=ID!$J$3,
J901,IF($V$3=ID!$K$3,
K901,IF($V$3=ID!$L$3,
L901,IF($V$3=ID!$M$3,
M901,IF($V$3=ID!$N$3,
N901,"")))))))</f>
        <v>0</v>
      </c>
      <c r="W901" s="311"/>
      <c r="X901" s="313" t="str">
        <f>ID!AB488</f>
        <v>No Response</v>
      </c>
      <c r="Y901" s="313" t="str">
        <f>Faculty!AB488</f>
        <v>No Response</v>
      </c>
      <c r="Z901" s="313" t="str">
        <f>'Reviewer 1'!AB488</f>
        <v>No Response</v>
      </c>
      <c r="AA901" s="313" t="str">
        <f>'Reviewer 2'!AC500</f>
        <v>No Response</v>
      </c>
      <c r="AB901" s="216"/>
      <c r="AC901" s="85"/>
      <c r="AD901" s="157" t="str">
        <f>IFERROR(VLOOKUP(ID!AB488,RubricConversion,2,FALSE),"")</f>
        <v>NR</v>
      </c>
      <c r="AE901" s="157" t="str">
        <f>IFERROR(VLOOKUP(AD901,scale,2,FALSE),"")</f>
        <v>No Response</v>
      </c>
      <c r="AF901" s="4"/>
    </row>
    <row r="902" spans="1:32" ht="98" hidden="1">
      <c r="A902" s="85"/>
      <c r="B902" s="227"/>
      <c r="C902" s="324"/>
      <c r="D902" s="208"/>
      <c r="E902" s="208"/>
      <c r="F902" s="208"/>
      <c r="G902" s="208"/>
      <c r="H902" s="208"/>
      <c r="I902" s="208"/>
      <c r="J902" s="208"/>
      <c r="K902" s="208"/>
      <c r="L902" s="208"/>
      <c r="M902" s="208"/>
      <c r="N902" s="208"/>
      <c r="O902" s="208"/>
      <c r="P902" s="208"/>
      <c r="Q902" s="208"/>
      <c r="R902" s="311"/>
      <c r="S902" s="104" t="str">
        <f>CONCATENATE(ID!X488,CHAR(10),CHAR(10),Faculty!X488,CHAR(10),CHAR(10),'Reviewer 1'!X488,CHAR(10),CHAR(10),'Reviewer 2'!X500)</f>
        <v xml:space="preserve">
</v>
      </c>
      <c r="T902" s="311"/>
      <c r="U902" s="208"/>
      <c r="V902" s="112">
        <f>IF($V$3=ID!$H$3,
H902,IF($V$3=ID!$I$3,
I902,IF($V$3=ID!$J$3,
J902,IF($V$3=ID!$K$3,
K902,IF($V$3=ID!$L$3,
L902,IF($V$3=ID!$M$3,
M902,IF($V$3=ID!$N$3,
N902,"")))))))</f>
        <v>0</v>
      </c>
      <c r="W902" s="311"/>
      <c r="X902" s="311"/>
      <c r="Y902" s="311"/>
      <c r="Z902" s="311"/>
      <c r="AA902" s="311"/>
      <c r="AB902" s="216"/>
      <c r="AC902" s="85"/>
      <c r="AD902" s="73"/>
      <c r="AE902" s="73"/>
      <c r="AF902" s="4"/>
    </row>
    <row r="903" spans="1:32" ht="15" hidden="1">
      <c r="A903" s="85"/>
      <c r="B903" s="227">
        <f>ID!B489</f>
        <v>0</v>
      </c>
      <c r="C903" s="324"/>
      <c r="D903" s="208" t="str">
        <f>ID!D489</f>
        <v>EMPTY</v>
      </c>
      <c r="E903" s="208" t="str">
        <f>ID!E489</f>
        <v>D</v>
      </c>
      <c r="F903" s="208" t="str">
        <f>ID!F489</f>
        <v>EMPTY-D</v>
      </c>
      <c r="G903" s="208" t="str">
        <f>ID!G489</f>
        <v>EMPTY-D</v>
      </c>
      <c r="H903" s="208">
        <f>ID!H489</f>
        <v>0</v>
      </c>
      <c r="I903" s="208">
        <f>ID!I489</f>
        <v>0</v>
      </c>
      <c r="J903" s="208">
        <f>ID!J489</f>
        <v>0</v>
      </c>
      <c r="K903" s="208">
        <f>ID!K489</f>
        <v>0</v>
      </c>
      <c r="L903" s="208">
        <f>ID!L489</f>
        <v>0</v>
      </c>
      <c r="M903" s="208">
        <f>ID!M489</f>
        <v>0</v>
      </c>
      <c r="N903" s="208">
        <f>ID!N489</f>
        <v>0</v>
      </c>
      <c r="O903" s="208" t="str">
        <f>ID!O489</f>
        <v>INT</v>
      </c>
      <c r="P903" s="208" t="str">
        <f>ID!P489</f>
        <v>TBA27</v>
      </c>
      <c r="Q903" s="208">
        <f>ID!Q489</f>
        <v>4</v>
      </c>
      <c r="R903" s="354">
        <f>ID!R489</f>
        <v>0</v>
      </c>
      <c r="S903" s="324"/>
      <c r="T903" s="311"/>
      <c r="U903" s="87">
        <f>IFERROR(VLOOKUP(AE903,timeToFix,3),"")</f>
        <v>0</v>
      </c>
      <c r="V903" s="112">
        <f>IF($V$3=ID!$H$3,
H903,IF($V$3=ID!$I$3,
I903,IF($V$3=ID!$J$3,
J903,IF($V$3=ID!$K$3,
K903,IF($V$3=ID!$L$3,
L903,IF($V$3=ID!$M$3,
M903,IF($V$3=ID!$N$3,
N903,"")))))))</f>
        <v>0</v>
      </c>
      <c r="W903" s="311"/>
      <c r="X903" s="313" t="str">
        <f>ID!AB489</f>
        <v>No Response</v>
      </c>
      <c r="Y903" s="313" t="str">
        <f>Faculty!AB489</f>
        <v>No Response</v>
      </c>
      <c r="Z903" s="313" t="str">
        <f>'Reviewer 1'!AB489</f>
        <v>No Response</v>
      </c>
      <c r="AA903" s="313" t="str">
        <f>'Reviewer 2'!AC501</f>
        <v>No Response</v>
      </c>
      <c r="AB903" s="216"/>
      <c r="AC903" s="85"/>
      <c r="AD903" s="157" t="str">
        <f>IFERROR(VLOOKUP(ID!AB489,RubricConversion,2,FALSE),"")</f>
        <v>NR</v>
      </c>
      <c r="AE903" s="157" t="str">
        <f>IFERROR(VLOOKUP(AD903,scale,2,FALSE),"")</f>
        <v>No Response</v>
      </c>
      <c r="AF903" s="4"/>
    </row>
    <row r="904" spans="1:32" ht="98" hidden="1">
      <c r="A904" s="85"/>
      <c r="B904" s="227"/>
      <c r="C904" s="324"/>
      <c r="D904" s="208"/>
      <c r="E904" s="208"/>
      <c r="F904" s="208"/>
      <c r="G904" s="208"/>
      <c r="H904" s="208"/>
      <c r="I904" s="208"/>
      <c r="J904" s="208"/>
      <c r="K904" s="208"/>
      <c r="L904" s="208"/>
      <c r="M904" s="208"/>
      <c r="N904" s="208"/>
      <c r="O904" s="208"/>
      <c r="P904" s="208"/>
      <c r="Q904" s="208"/>
      <c r="R904" s="311"/>
      <c r="S904" s="104" t="str">
        <f>CONCATENATE(ID!X489,CHAR(10),CHAR(10),Faculty!X489,CHAR(10),CHAR(10),'Reviewer 1'!X489,CHAR(10),CHAR(10),'Reviewer 2'!X501)</f>
        <v xml:space="preserve">
</v>
      </c>
      <c r="T904" s="311"/>
      <c r="U904" s="208"/>
      <c r="V904" s="112">
        <f>IF($V$3=ID!$H$3,
H904,IF($V$3=ID!$I$3,
I904,IF($V$3=ID!$J$3,
J904,IF($V$3=ID!$K$3,
K904,IF($V$3=ID!$L$3,
L904,IF($V$3=ID!$M$3,
M904,IF($V$3=ID!$N$3,
N904,"")))))))</f>
        <v>0</v>
      </c>
      <c r="W904" s="311"/>
      <c r="X904" s="311"/>
      <c r="Y904" s="311"/>
      <c r="Z904" s="311"/>
      <c r="AA904" s="311"/>
      <c r="AB904" s="216"/>
      <c r="AC904" s="85"/>
      <c r="AD904" s="73"/>
      <c r="AE904" s="73"/>
      <c r="AF904" s="4"/>
    </row>
    <row r="905" spans="1:32" ht="15" hidden="1">
      <c r="A905" s="85"/>
      <c r="B905" s="227">
        <f>ID!B490</f>
        <v>0</v>
      </c>
      <c r="C905" s="324"/>
      <c r="D905" s="208" t="str">
        <f>ID!D490</f>
        <v>EMPTY</v>
      </c>
      <c r="E905" s="208" t="str">
        <f>ID!E490</f>
        <v>E</v>
      </c>
      <c r="F905" s="208" t="str">
        <f>ID!F490</f>
        <v>EMPTY-E</v>
      </c>
      <c r="G905" s="208" t="str">
        <f>ID!G490</f>
        <v>EMPTY-E</v>
      </c>
      <c r="H905" s="208">
        <f>ID!H490</f>
        <v>0</v>
      </c>
      <c r="I905" s="208">
        <f>ID!I490</f>
        <v>0</v>
      </c>
      <c r="J905" s="208">
        <f>ID!J490</f>
        <v>0</v>
      </c>
      <c r="K905" s="208">
        <f>ID!K490</f>
        <v>0</v>
      </c>
      <c r="L905" s="208">
        <f>ID!L490</f>
        <v>0</v>
      </c>
      <c r="M905" s="208">
        <f>ID!M490</f>
        <v>0</v>
      </c>
      <c r="N905" s="208">
        <f>ID!N490</f>
        <v>0</v>
      </c>
      <c r="O905" s="208" t="str">
        <f>ID!O490</f>
        <v>INT</v>
      </c>
      <c r="P905" s="208" t="str">
        <f>ID!P490</f>
        <v>TBA27</v>
      </c>
      <c r="Q905" s="208">
        <f>ID!Q490</f>
        <v>5</v>
      </c>
      <c r="R905" s="354">
        <f>ID!R490</f>
        <v>0</v>
      </c>
      <c r="S905" s="324"/>
      <c r="T905" s="311"/>
      <c r="U905" s="87">
        <f>IFERROR(VLOOKUP(AE905,timeToFix,3),"")</f>
        <v>0</v>
      </c>
      <c r="V905" s="112">
        <f>IF($V$3=ID!$H$3,
H905,IF($V$3=ID!$I$3,
I905,IF($V$3=ID!$J$3,
J905,IF($V$3=ID!$K$3,
K905,IF($V$3=ID!$L$3,
L905,IF($V$3=ID!$M$3,
M905,IF($V$3=ID!$N$3,
N905,"")))))))</f>
        <v>0</v>
      </c>
      <c r="W905" s="311"/>
      <c r="X905" s="313" t="str">
        <f>ID!AB490</f>
        <v>No Response</v>
      </c>
      <c r="Y905" s="313" t="str">
        <f>Faculty!AB490</f>
        <v>No Response</v>
      </c>
      <c r="Z905" s="313" t="str">
        <f>'Reviewer 1'!AB490</f>
        <v>No Response</v>
      </c>
      <c r="AA905" s="313" t="str">
        <f>'Reviewer 2'!AC502</f>
        <v>No Response</v>
      </c>
      <c r="AB905" s="216"/>
      <c r="AC905" s="85"/>
      <c r="AD905" s="157" t="str">
        <f>IFERROR(VLOOKUP(ID!AB490,RubricConversion,2,FALSE),"")</f>
        <v>NR</v>
      </c>
      <c r="AE905" s="157" t="str">
        <f>IFERROR(VLOOKUP(AD905,scale,2,FALSE),"")</f>
        <v>No Response</v>
      </c>
      <c r="AF905" s="4"/>
    </row>
    <row r="906" spans="1:32" ht="98" hidden="1">
      <c r="A906" s="85"/>
      <c r="B906" s="227"/>
      <c r="C906" s="324"/>
      <c r="D906" s="208"/>
      <c r="E906" s="208"/>
      <c r="F906" s="208"/>
      <c r="G906" s="208"/>
      <c r="H906" s="208"/>
      <c r="I906" s="208"/>
      <c r="J906" s="208"/>
      <c r="K906" s="208"/>
      <c r="L906" s="208"/>
      <c r="M906" s="208"/>
      <c r="N906" s="208"/>
      <c r="O906" s="208"/>
      <c r="P906" s="208"/>
      <c r="Q906" s="208"/>
      <c r="R906" s="311"/>
      <c r="S906" s="104" t="str">
        <f>CONCATENATE(ID!X490,CHAR(10),CHAR(10),Faculty!X490,CHAR(10),CHAR(10),'Reviewer 1'!X490,CHAR(10),CHAR(10),'Reviewer 2'!X502)</f>
        <v xml:space="preserve">
</v>
      </c>
      <c r="T906" s="311"/>
      <c r="U906" s="208"/>
      <c r="V906" s="112">
        <f>IF($V$3=ID!$H$3,
H906,IF($V$3=ID!$I$3,
I906,IF($V$3=ID!$J$3,
J906,IF($V$3=ID!$K$3,
K906,IF($V$3=ID!$L$3,
L906,IF($V$3=ID!$M$3,
M906,IF($V$3=ID!$N$3,
N906,"")))))))</f>
        <v>0</v>
      </c>
      <c r="W906" s="311"/>
      <c r="X906" s="311"/>
      <c r="Y906" s="311"/>
      <c r="Z906" s="311"/>
      <c r="AA906" s="311"/>
      <c r="AB906" s="216"/>
      <c r="AC906" s="85"/>
      <c r="AD906" s="73"/>
      <c r="AE906" s="73"/>
      <c r="AF906" s="4"/>
    </row>
    <row r="907" spans="1:32" ht="15" hidden="1">
      <c r="A907" s="85"/>
      <c r="B907" s="227">
        <f>ID!B491</f>
        <v>0</v>
      </c>
      <c r="C907" s="324"/>
      <c r="D907" s="208" t="str">
        <f>ID!D491</f>
        <v>EMPTY</v>
      </c>
      <c r="E907" s="208" t="str">
        <f>ID!E491</f>
        <v>F</v>
      </c>
      <c r="F907" s="208" t="str">
        <f>ID!F491</f>
        <v>EMPTY-F</v>
      </c>
      <c r="G907" s="208" t="str">
        <f>ID!G491</f>
        <v>EMPTY-F</v>
      </c>
      <c r="H907" s="208">
        <f>ID!H491</f>
        <v>0</v>
      </c>
      <c r="I907" s="208">
        <f>ID!I491</f>
        <v>0</v>
      </c>
      <c r="J907" s="208">
        <f>ID!J491</f>
        <v>0</v>
      </c>
      <c r="K907" s="208">
        <f>ID!K491</f>
        <v>0</v>
      </c>
      <c r="L907" s="208">
        <f>ID!L491</f>
        <v>0</v>
      </c>
      <c r="M907" s="208">
        <f>ID!M491</f>
        <v>0</v>
      </c>
      <c r="N907" s="208">
        <f>ID!N491</f>
        <v>0</v>
      </c>
      <c r="O907" s="208" t="str">
        <f>ID!O491</f>
        <v>INT</v>
      </c>
      <c r="P907" s="208" t="str">
        <f>ID!P491</f>
        <v>TBA27</v>
      </c>
      <c r="Q907" s="208">
        <f>ID!Q491</f>
        <v>6</v>
      </c>
      <c r="R907" s="354">
        <f>ID!R491</f>
        <v>0</v>
      </c>
      <c r="S907" s="324"/>
      <c r="T907" s="311"/>
      <c r="U907" s="87">
        <f>IFERROR(VLOOKUP(AE907,timeToFix,3),"")</f>
        <v>0</v>
      </c>
      <c r="V907" s="112">
        <f>IF($V$3=ID!$H$3,
H907,IF($V$3=ID!$I$3,
I907,IF($V$3=ID!$J$3,
J907,IF($V$3=ID!$K$3,
K907,IF($V$3=ID!$L$3,
L907,IF($V$3=ID!$M$3,
M907,IF($V$3=ID!$N$3,
N907,"")))))))</f>
        <v>0</v>
      </c>
      <c r="W907" s="311"/>
      <c r="X907" s="313" t="str">
        <f>ID!AB491</f>
        <v>No Response</v>
      </c>
      <c r="Y907" s="313" t="str">
        <f>Faculty!AB491</f>
        <v>No Response</v>
      </c>
      <c r="Z907" s="313" t="str">
        <f>'Reviewer 1'!AB491</f>
        <v>No Response</v>
      </c>
      <c r="AA907" s="313" t="str">
        <f>'Reviewer 2'!AC503</f>
        <v>No Response</v>
      </c>
      <c r="AB907" s="216"/>
      <c r="AC907" s="85"/>
      <c r="AD907" s="157" t="str">
        <f>IFERROR(VLOOKUP(ID!AB491,RubricConversion,2,FALSE),"")</f>
        <v>NR</v>
      </c>
      <c r="AE907" s="157" t="str">
        <f>IFERROR(VLOOKUP(AD907,scale,2,FALSE),"")</f>
        <v>No Response</v>
      </c>
      <c r="AF907" s="4"/>
    </row>
    <row r="908" spans="1:32" ht="98" hidden="1">
      <c r="A908" s="85"/>
      <c r="B908" s="227"/>
      <c r="C908" s="324"/>
      <c r="D908" s="208"/>
      <c r="E908" s="208"/>
      <c r="F908" s="208"/>
      <c r="G908" s="208"/>
      <c r="H908" s="208"/>
      <c r="I908" s="208"/>
      <c r="J908" s="208"/>
      <c r="K908" s="208"/>
      <c r="L908" s="208"/>
      <c r="M908" s="208"/>
      <c r="N908" s="208"/>
      <c r="O908" s="208"/>
      <c r="P908" s="208"/>
      <c r="Q908" s="208"/>
      <c r="R908" s="311"/>
      <c r="S908" s="104" t="str">
        <f>CONCATENATE(ID!X491,CHAR(10),CHAR(10),Faculty!X491,CHAR(10),CHAR(10),'Reviewer 1'!X491,CHAR(10),CHAR(10),'Reviewer 2'!X503)</f>
        <v xml:space="preserve">
</v>
      </c>
      <c r="T908" s="311"/>
      <c r="U908" s="208"/>
      <c r="V908" s="112">
        <f>IF($V$3=ID!$H$3,
H908,IF($V$3=ID!$I$3,
I908,IF($V$3=ID!$J$3,
J908,IF($V$3=ID!$K$3,
K908,IF($V$3=ID!$L$3,
L908,IF($V$3=ID!$M$3,
M908,IF($V$3=ID!$N$3,
N908,"")))))))</f>
        <v>0</v>
      </c>
      <c r="W908" s="311"/>
      <c r="X908" s="311"/>
      <c r="Y908" s="311"/>
      <c r="Z908" s="311"/>
      <c r="AA908" s="311"/>
      <c r="AB908" s="216"/>
      <c r="AC908" s="85"/>
      <c r="AD908" s="73"/>
      <c r="AE908" s="73"/>
      <c r="AF908" s="4"/>
    </row>
    <row r="909" spans="1:32" ht="15" hidden="1">
      <c r="A909" s="85"/>
      <c r="B909" s="227">
        <f>ID!B492</f>
        <v>0</v>
      </c>
      <c r="C909" s="324"/>
      <c r="D909" s="208" t="str">
        <f>ID!D492</f>
        <v>EMPTY</v>
      </c>
      <c r="E909" s="208" t="str">
        <f>ID!E492</f>
        <v>G</v>
      </c>
      <c r="F909" s="208" t="str">
        <f>ID!F492</f>
        <v>EMPTY-G</v>
      </c>
      <c r="G909" s="208" t="str">
        <f>ID!G492</f>
        <v>EMPTY-G</v>
      </c>
      <c r="H909" s="208">
        <f>ID!H492</f>
        <v>0</v>
      </c>
      <c r="I909" s="208">
        <f>ID!I492</f>
        <v>0</v>
      </c>
      <c r="J909" s="208">
        <f>ID!J492</f>
        <v>0</v>
      </c>
      <c r="K909" s="208">
        <f>ID!K492</f>
        <v>0</v>
      </c>
      <c r="L909" s="208">
        <f>ID!L492</f>
        <v>0</v>
      </c>
      <c r="M909" s="208">
        <f>ID!M492</f>
        <v>0</v>
      </c>
      <c r="N909" s="208">
        <f>ID!N492</f>
        <v>0</v>
      </c>
      <c r="O909" s="208" t="str">
        <f>ID!O492</f>
        <v>INT</v>
      </c>
      <c r="P909" s="208" t="str">
        <f>ID!P492</f>
        <v>TBA27</v>
      </c>
      <c r="Q909" s="208">
        <f>ID!Q492</f>
        <v>7</v>
      </c>
      <c r="R909" s="354">
        <f>ID!R492</f>
        <v>0</v>
      </c>
      <c r="S909" s="324"/>
      <c r="T909" s="311"/>
      <c r="U909" s="87">
        <f>IFERROR(VLOOKUP(AE909,timeToFix,3),"")</f>
        <v>0</v>
      </c>
      <c r="V909" s="112">
        <f>IF($V$3=ID!$H$3,
H909,IF($V$3=ID!$I$3,
I909,IF($V$3=ID!$J$3,
J909,IF($V$3=ID!$K$3,
K909,IF($V$3=ID!$L$3,
L909,IF($V$3=ID!$M$3,
M909,IF($V$3=ID!$N$3,
N909,"")))))))</f>
        <v>0</v>
      </c>
      <c r="W909" s="311"/>
      <c r="X909" s="313" t="str">
        <f>ID!AB492</f>
        <v>No Response</v>
      </c>
      <c r="Y909" s="313" t="str">
        <f>Faculty!AB492</f>
        <v>No Response</v>
      </c>
      <c r="Z909" s="313" t="str">
        <f>'Reviewer 1'!AB492</f>
        <v>No Response</v>
      </c>
      <c r="AA909" s="313" t="str">
        <f>'Reviewer 2'!AC504</f>
        <v>No Response</v>
      </c>
      <c r="AB909" s="216"/>
      <c r="AC909" s="85"/>
      <c r="AD909" s="157" t="str">
        <f>IFERROR(VLOOKUP(ID!AB492,RubricConversion,2,FALSE),"")</f>
        <v>NR</v>
      </c>
      <c r="AE909" s="157" t="str">
        <f>IFERROR(VLOOKUP(AD909,scale,2,FALSE),"")</f>
        <v>No Response</v>
      </c>
      <c r="AF909" s="4"/>
    </row>
    <row r="910" spans="1:32" ht="98" hidden="1">
      <c r="A910" s="85"/>
      <c r="B910" s="227"/>
      <c r="C910" s="324"/>
      <c r="D910" s="208"/>
      <c r="E910" s="208"/>
      <c r="F910" s="208"/>
      <c r="G910" s="208"/>
      <c r="H910" s="208"/>
      <c r="I910" s="208"/>
      <c r="J910" s="208"/>
      <c r="K910" s="208"/>
      <c r="L910" s="208"/>
      <c r="M910" s="208"/>
      <c r="N910" s="208"/>
      <c r="O910" s="208"/>
      <c r="P910" s="208"/>
      <c r="Q910" s="208"/>
      <c r="R910" s="311"/>
      <c r="S910" s="104" t="str">
        <f>CONCATENATE(ID!X492,CHAR(10),CHAR(10),Faculty!X492,CHAR(10),CHAR(10),'Reviewer 1'!X492,CHAR(10),CHAR(10),'Reviewer 2'!X504)</f>
        <v xml:space="preserve">
</v>
      </c>
      <c r="T910" s="311"/>
      <c r="U910" s="208"/>
      <c r="V910" s="112">
        <f>IF($V$3=ID!$H$3,
H910,IF($V$3=ID!$I$3,
I910,IF($V$3=ID!$J$3,
J910,IF($V$3=ID!$K$3,
K910,IF($V$3=ID!$L$3,
L910,IF($V$3=ID!$M$3,
M910,IF($V$3=ID!$N$3,
N910,"")))))))</f>
        <v>0</v>
      </c>
      <c r="W910" s="311"/>
      <c r="X910" s="311"/>
      <c r="Y910" s="311"/>
      <c r="Z910" s="311"/>
      <c r="AA910" s="311"/>
      <c r="AB910" s="216"/>
      <c r="AC910" s="85"/>
      <c r="AD910" s="73"/>
      <c r="AE910" s="73"/>
      <c r="AF910" s="4"/>
    </row>
    <row r="911" spans="1:32" ht="15" hidden="1">
      <c r="A911" s="85"/>
      <c r="B911" s="227">
        <f>ID!B493</f>
        <v>0</v>
      </c>
      <c r="C911" s="324"/>
      <c r="D911" s="208" t="str">
        <f>ID!D493</f>
        <v>EMPTY</v>
      </c>
      <c r="E911" s="208" t="str">
        <f>ID!E493</f>
        <v>H</v>
      </c>
      <c r="F911" s="208" t="str">
        <f>ID!F493</f>
        <v>EMPTY-H</v>
      </c>
      <c r="G911" s="208" t="str">
        <f>ID!G493</f>
        <v>EMPTY-H</v>
      </c>
      <c r="H911" s="208">
        <f>ID!H493</f>
        <v>0</v>
      </c>
      <c r="I911" s="208">
        <f>ID!I493</f>
        <v>0</v>
      </c>
      <c r="J911" s="208">
        <f>ID!J493</f>
        <v>0</v>
      </c>
      <c r="K911" s="208">
        <f>ID!K493</f>
        <v>0</v>
      </c>
      <c r="L911" s="208">
        <f>ID!L493</f>
        <v>0</v>
      </c>
      <c r="M911" s="208">
        <f>ID!M493</f>
        <v>0</v>
      </c>
      <c r="N911" s="208">
        <f>ID!N493</f>
        <v>0</v>
      </c>
      <c r="O911" s="208" t="str">
        <f>ID!O493</f>
        <v>INT</v>
      </c>
      <c r="P911" s="208" t="str">
        <f>ID!P493</f>
        <v>TBA27</v>
      </c>
      <c r="Q911" s="208">
        <f>ID!Q493</f>
        <v>8</v>
      </c>
      <c r="R911" s="354">
        <f>ID!R493</f>
        <v>0</v>
      </c>
      <c r="S911" s="324"/>
      <c r="T911" s="311"/>
      <c r="U911" s="87">
        <f>IFERROR(VLOOKUP(AE911,timeToFix,3),"")</f>
        <v>0</v>
      </c>
      <c r="V911" s="112">
        <f>IF($V$3=ID!$H$3,
H911,IF($V$3=ID!$I$3,
I911,IF($V$3=ID!$J$3,
J911,IF($V$3=ID!$K$3,
K911,IF($V$3=ID!$L$3,
L911,IF($V$3=ID!$M$3,
M911,IF($V$3=ID!$N$3,
N911,"")))))))</f>
        <v>0</v>
      </c>
      <c r="W911" s="311"/>
      <c r="X911" s="313" t="str">
        <f>ID!AB493</f>
        <v>No Response</v>
      </c>
      <c r="Y911" s="313" t="str">
        <f>Faculty!AB493</f>
        <v>No Response</v>
      </c>
      <c r="Z911" s="313" t="str">
        <f>'Reviewer 1'!AB493</f>
        <v>No Response</v>
      </c>
      <c r="AA911" s="313" t="str">
        <f>'Reviewer 2'!AC505</f>
        <v>No Response</v>
      </c>
      <c r="AB911" s="216"/>
      <c r="AC911" s="85"/>
      <c r="AD911" s="157" t="str">
        <f>IFERROR(VLOOKUP(ID!AB493,RubricConversion,2,FALSE),"")</f>
        <v>NR</v>
      </c>
      <c r="AE911" s="157" t="str">
        <f>IFERROR(VLOOKUP(AD911,scale,2,FALSE),"")</f>
        <v>No Response</v>
      </c>
      <c r="AF911" s="4"/>
    </row>
    <row r="912" spans="1:32" ht="98" hidden="1">
      <c r="A912" s="85"/>
      <c r="B912" s="227"/>
      <c r="C912" s="324"/>
      <c r="D912" s="208"/>
      <c r="E912" s="208"/>
      <c r="F912" s="208"/>
      <c r="G912" s="208"/>
      <c r="H912" s="208"/>
      <c r="I912" s="208"/>
      <c r="J912" s="208"/>
      <c r="K912" s="208"/>
      <c r="L912" s="208"/>
      <c r="M912" s="208"/>
      <c r="N912" s="208"/>
      <c r="O912" s="208"/>
      <c r="P912" s="208"/>
      <c r="Q912" s="208"/>
      <c r="R912" s="311"/>
      <c r="S912" s="104" t="str">
        <f>CONCATENATE(ID!X493,CHAR(10),CHAR(10),Faculty!X493,CHAR(10),CHAR(10),'Reviewer 1'!X493,CHAR(10),CHAR(10),'Reviewer 2'!X505)</f>
        <v xml:space="preserve">
</v>
      </c>
      <c r="T912" s="311"/>
      <c r="U912" s="208"/>
      <c r="V912" s="112">
        <f>IF($V$3=ID!$H$3,
H912,IF($V$3=ID!$I$3,
I912,IF($V$3=ID!$J$3,
J912,IF($V$3=ID!$K$3,
K912,IF($V$3=ID!$L$3,
L912,IF($V$3=ID!$M$3,
M912,IF($V$3=ID!$N$3,
N912,"")))))))</f>
        <v>0</v>
      </c>
      <c r="W912" s="311"/>
      <c r="X912" s="311"/>
      <c r="Y912" s="311"/>
      <c r="Z912" s="311"/>
      <c r="AA912" s="311"/>
      <c r="AB912" s="216"/>
      <c r="AC912" s="85"/>
      <c r="AD912" s="73"/>
      <c r="AE912" s="73"/>
      <c r="AF912" s="4"/>
    </row>
    <row r="913" spans="1:32" ht="15" hidden="1">
      <c r="A913" s="85"/>
      <c r="B913" s="227">
        <f>ID!B494</f>
        <v>0</v>
      </c>
      <c r="C913" s="324"/>
      <c r="D913" s="208" t="str">
        <f>ID!D494</f>
        <v>EMPTY</v>
      </c>
      <c r="E913" s="208" t="str">
        <f>ID!E494</f>
        <v>I</v>
      </c>
      <c r="F913" s="208" t="str">
        <f>ID!F494</f>
        <v>EMPTY-I</v>
      </c>
      <c r="G913" s="208" t="str">
        <f>ID!G494</f>
        <v>EMPTY-I</v>
      </c>
      <c r="H913" s="208">
        <f>ID!H494</f>
        <v>0</v>
      </c>
      <c r="I913" s="208">
        <f>ID!I494</f>
        <v>0</v>
      </c>
      <c r="J913" s="208">
        <f>ID!J494</f>
        <v>0</v>
      </c>
      <c r="K913" s="208">
        <f>ID!K494</f>
        <v>0</v>
      </c>
      <c r="L913" s="208">
        <f>ID!L494</f>
        <v>0</v>
      </c>
      <c r="M913" s="208">
        <f>ID!M494</f>
        <v>0</v>
      </c>
      <c r="N913" s="208">
        <f>ID!N494</f>
        <v>0</v>
      </c>
      <c r="O913" s="208" t="str">
        <f>ID!O494</f>
        <v>INT</v>
      </c>
      <c r="P913" s="208" t="str">
        <f>ID!P494</f>
        <v>TBA27</v>
      </c>
      <c r="Q913" s="208">
        <f>ID!Q494</f>
        <v>9</v>
      </c>
      <c r="R913" s="354">
        <f>ID!R494</f>
        <v>0</v>
      </c>
      <c r="S913" s="324"/>
      <c r="T913" s="311"/>
      <c r="U913" s="87">
        <f>IFERROR(VLOOKUP(AE913,timeToFix,3),"")</f>
        <v>0</v>
      </c>
      <c r="V913" s="112">
        <f>IF($V$3=ID!$H$3,
H913,IF($V$3=ID!$I$3,
I913,IF($V$3=ID!$J$3,
J913,IF($V$3=ID!$K$3,
K913,IF($V$3=ID!$L$3,
L913,IF($V$3=ID!$M$3,
M913,IF($V$3=ID!$N$3,
N913,"")))))))</f>
        <v>0</v>
      </c>
      <c r="W913" s="311"/>
      <c r="X913" s="313" t="str">
        <f>ID!AB494</f>
        <v>No Response</v>
      </c>
      <c r="Y913" s="313" t="str">
        <f>Faculty!AB494</f>
        <v>No Response</v>
      </c>
      <c r="Z913" s="313" t="str">
        <f>'Reviewer 1'!AB494</f>
        <v>No Response</v>
      </c>
      <c r="AA913" s="313" t="str">
        <f>'Reviewer 2'!AC506</f>
        <v>No Response</v>
      </c>
      <c r="AB913" s="216"/>
      <c r="AC913" s="85"/>
      <c r="AD913" s="157" t="str">
        <f>IFERROR(VLOOKUP(ID!AB494,RubricConversion,2,FALSE),"")</f>
        <v>NR</v>
      </c>
      <c r="AE913" s="157" t="str">
        <f>IFERROR(VLOOKUP(AD913,scale,2,FALSE),"")</f>
        <v>No Response</v>
      </c>
      <c r="AF913" s="4"/>
    </row>
    <row r="914" spans="1:32" ht="98" hidden="1">
      <c r="A914" s="85"/>
      <c r="B914" s="227"/>
      <c r="C914" s="324"/>
      <c r="D914" s="208"/>
      <c r="E914" s="208"/>
      <c r="F914" s="208"/>
      <c r="G914" s="208"/>
      <c r="H914" s="208"/>
      <c r="I914" s="208"/>
      <c r="J914" s="208"/>
      <c r="K914" s="208"/>
      <c r="L914" s="208"/>
      <c r="M914" s="208"/>
      <c r="N914" s="208"/>
      <c r="O914" s="208"/>
      <c r="P914" s="208"/>
      <c r="Q914" s="208"/>
      <c r="R914" s="311"/>
      <c r="S914" s="104" t="str">
        <f>CONCATENATE(ID!X494,CHAR(10),CHAR(10),Faculty!X494,CHAR(10),CHAR(10),'Reviewer 1'!X494,CHAR(10),CHAR(10),'Reviewer 2'!X506)</f>
        <v xml:space="preserve">
</v>
      </c>
      <c r="T914" s="311"/>
      <c r="U914" s="208"/>
      <c r="V914" s="112">
        <f>IF($V$3=ID!$H$3,
H914,IF($V$3=ID!$I$3,
I914,IF($V$3=ID!$J$3,
J914,IF($V$3=ID!$K$3,
K914,IF($V$3=ID!$L$3,
L914,IF($V$3=ID!$M$3,
M914,IF($V$3=ID!$N$3,
N914,"")))))))</f>
        <v>0</v>
      </c>
      <c r="W914" s="311"/>
      <c r="X914" s="311"/>
      <c r="Y914" s="311"/>
      <c r="Z914" s="311"/>
      <c r="AA914" s="311"/>
      <c r="AB914" s="216"/>
      <c r="AC914" s="85"/>
      <c r="AD914" s="73"/>
      <c r="AE914" s="73"/>
      <c r="AF914" s="4"/>
    </row>
    <row r="915" spans="1:32" ht="15" hidden="1">
      <c r="A915" s="85"/>
      <c r="B915" s="227">
        <f>ID!B495</f>
        <v>0</v>
      </c>
      <c r="C915" s="324"/>
      <c r="D915" s="208" t="str">
        <f>ID!D495</f>
        <v>EMPTY</v>
      </c>
      <c r="E915" s="208" t="str">
        <f>ID!E495</f>
        <v>J</v>
      </c>
      <c r="F915" s="208" t="str">
        <f>ID!F495</f>
        <v>EMPTY-J</v>
      </c>
      <c r="G915" s="208" t="str">
        <f>ID!G495</f>
        <v>EMPTY-J</v>
      </c>
      <c r="H915" s="208">
        <f>ID!H495</f>
        <v>0</v>
      </c>
      <c r="I915" s="208">
        <f>ID!I495</f>
        <v>0</v>
      </c>
      <c r="J915" s="208">
        <f>ID!J495</f>
        <v>0</v>
      </c>
      <c r="K915" s="208">
        <f>ID!K495</f>
        <v>0</v>
      </c>
      <c r="L915" s="208">
        <f>ID!L495</f>
        <v>0</v>
      </c>
      <c r="M915" s="208">
        <f>ID!M495</f>
        <v>0</v>
      </c>
      <c r="N915" s="208">
        <f>ID!N495</f>
        <v>0</v>
      </c>
      <c r="O915" s="208" t="str">
        <f>ID!O495</f>
        <v>INT</v>
      </c>
      <c r="P915" s="208" t="str">
        <f>ID!P495</f>
        <v>TBA27</v>
      </c>
      <c r="Q915" s="208">
        <f>ID!Q495</f>
        <v>10</v>
      </c>
      <c r="R915" s="354">
        <f>ID!R495</f>
        <v>0</v>
      </c>
      <c r="S915" s="324"/>
      <c r="T915" s="311"/>
      <c r="U915" s="87">
        <f>IFERROR(VLOOKUP(AE915,timeToFix,3),"")</f>
        <v>0</v>
      </c>
      <c r="V915" s="112">
        <f>IF($V$3=ID!$H$3,
H915,IF($V$3=ID!$I$3,
I915,IF($V$3=ID!$J$3,
J915,IF($V$3=ID!$K$3,
K915,IF($V$3=ID!$L$3,
L915,IF($V$3=ID!$M$3,
M915,IF($V$3=ID!$N$3,
N915,"")))))))</f>
        <v>0</v>
      </c>
      <c r="W915" s="311"/>
      <c r="X915" s="313" t="str">
        <f>ID!AB495</f>
        <v>No Response</v>
      </c>
      <c r="Y915" s="313" t="str">
        <f>Faculty!AB495</f>
        <v>No Response</v>
      </c>
      <c r="Z915" s="313" t="str">
        <f>'Reviewer 1'!AB495</f>
        <v>No Response</v>
      </c>
      <c r="AA915" s="313" t="str">
        <f>'Reviewer 2'!AC507</f>
        <v>No Response</v>
      </c>
      <c r="AB915" s="216"/>
      <c r="AC915" s="85"/>
      <c r="AD915" s="157" t="str">
        <f>IFERROR(VLOOKUP(ID!AB495,RubricConversion,2,FALSE),"")</f>
        <v>NR</v>
      </c>
      <c r="AE915" s="157" t="str">
        <f>IFERROR(VLOOKUP(AD915,scale,2,FALSE),"")</f>
        <v>No Response</v>
      </c>
      <c r="AF915" s="4"/>
    </row>
    <row r="916" spans="1:32" ht="98" hidden="1">
      <c r="A916" s="85"/>
      <c r="B916" s="227"/>
      <c r="C916" s="324"/>
      <c r="D916" s="208"/>
      <c r="E916" s="208"/>
      <c r="F916" s="208"/>
      <c r="G916" s="208"/>
      <c r="H916" s="208"/>
      <c r="I916" s="208"/>
      <c r="J916" s="208"/>
      <c r="K916" s="208"/>
      <c r="L916" s="208"/>
      <c r="M916" s="208"/>
      <c r="N916" s="208"/>
      <c r="O916" s="208"/>
      <c r="P916" s="208"/>
      <c r="Q916" s="208"/>
      <c r="R916" s="311"/>
      <c r="S916" s="104" t="str">
        <f>CONCATENATE(ID!X495,CHAR(10),CHAR(10),Faculty!X495,CHAR(10),CHAR(10),'Reviewer 1'!X495,CHAR(10),CHAR(10),'Reviewer 2'!X507)</f>
        <v xml:space="preserve">
</v>
      </c>
      <c r="T916" s="311"/>
      <c r="U916" s="208"/>
      <c r="V916" s="112">
        <f>IF($V$3=ID!$H$3,
H916,IF($V$3=ID!$I$3,
I916,IF($V$3=ID!$J$3,
J916,IF($V$3=ID!$K$3,
K916,IF($V$3=ID!$L$3,
L916,IF($V$3=ID!$M$3,
M916,IF($V$3=ID!$N$3,
N916,"")))))))</f>
        <v>0</v>
      </c>
      <c r="W916" s="311"/>
      <c r="X916" s="311"/>
      <c r="Y916" s="311"/>
      <c r="Z916" s="311"/>
      <c r="AA916" s="311"/>
      <c r="AB916" s="216"/>
      <c r="AC916" s="85"/>
      <c r="AD916" s="73"/>
      <c r="AE916" s="73"/>
      <c r="AF916" s="4"/>
    </row>
    <row r="917" spans="1:32" ht="15" hidden="1">
      <c r="A917" s="85"/>
      <c r="B917" s="227">
        <f>ID!B496</f>
        <v>0</v>
      </c>
      <c r="C917" s="324"/>
      <c r="D917" s="208" t="str">
        <f>ID!D496</f>
        <v>EMPTY</v>
      </c>
      <c r="E917" s="208" t="str">
        <f>ID!E496</f>
        <v>K</v>
      </c>
      <c r="F917" s="208" t="str">
        <f>ID!F496</f>
        <v>EMPTY-K</v>
      </c>
      <c r="G917" s="208" t="str">
        <f>ID!G496</f>
        <v>EMPTY-K</v>
      </c>
      <c r="H917" s="208">
        <f>ID!H496</f>
        <v>0</v>
      </c>
      <c r="I917" s="208">
        <f>ID!I496</f>
        <v>0</v>
      </c>
      <c r="J917" s="208">
        <f>ID!J496</f>
        <v>0</v>
      </c>
      <c r="K917" s="208">
        <f>ID!K496</f>
        <v>0</v>
      </c>
      <c r="L917" s="208">
        <f>ID!L496</f>
        <v>0</v>
      </c>
      <c r="M917" s="208">
        <f>ID!M496</f>
        <v>0</v>
      </c>
      <c r="N917" s="208">
        <f>ID!N496</f>
        <v>0</v>
      </c>
      <c r="O917" s="208" t="str">
        <f>ID!O496</f>
        <v>INT</v>
      </c>
      <c r="P917" s="208" t="str">
        <f>ID!P496</f>
        <v>TBA27</v>
      </c>
      <c r="Q917" s="208">
        <f>ID!Q496</f>
        <v>11</v>
      </c>
      <c r="R917" s="354">
        <f>ID!R496</f>
        <v>0</v>
      </c>
      <c r="S917" s="324"/>
      <c r="T917" s="311"/>
      <c r="U917" s="87">
        <f>IFERROR(VLOOKUP(AE917,timeToFix,3),"")</f>
        <v>0</v>
      </c>
      <c r="V917" s="112">
        <f>IF($V$3=ID!$H$3,
H917,IF($V$3=ID!$I$3,
I917,IF($V$3=ID!$J$3,
J917,IF($V$3=ID!$K$3,
K917,IF($V$3=ID!$L$3,
L917,IF($V$3=ID!$M$3,
M917,IF($V$3=ID!$N$3,
N917,"")))))))</f>
        <v>0</v>
      </c>
      <c r="W917" s="311"/>
      <c r="X917" s="313" t="str">
        <f>ID!AB496</f>
        <v>No Response</v>
      </c>
      <c r="Y917" s="313" t="str">
        <f>Faculty!AB496</f>
        <v>No Response</v>
      </c>
      <c r="Z917" s="313" t="str">
        <f>'Reviewer 1'!AB496</f>
        <v>No Response</v>
      </c>
      <c r="AA917" s="313" t="str">
        <f>'Reviewer 2'!AC508</f>
        <v>No Response</v>
      </c>
      <c r="AB917" s="216"/>
      <c r="AC917" s="85"/>
      <c r="AD917" s="157" t="str">
        <f>IFERROR(VLOOKUP(ID!AB496,RubricConversion,2,FALSE),"")</f>
        <v>NR</v>
      </c>
      <c r="AE917" s="157" t="str">
        <f>IFERROR(VLOOKUP(AD917,scale,2,FALSE),"")</f>
        <v>No Response</v>
      </c>
      <c r="AF917" s="4"/>
    </row>
    <row r="918" spans="1:32" ht="98" hidden="1">
      <c r="A918" s="85"/>
      <c r="B918" s="227"/>
      <c r="C918" s="324"/>
      <c r="D918" s="208"/>
      <c r="E918" s="208"/>
      <c r="F918" s="208"/>
      <c r="G918" s="208"/>
      <c r="H918" s="208"/>
      <c r="I918" s="208"/>
      <c r="J918" s="208"/>
      <c r="K918" s="208"/>
      <c r="L918" s="208"/>
      <c r="M918" s="208"/>
      <c r="N918" s="208"/>
      <c r="O918" s="208"/>
      <c r="P918" s="208"/>
      <c r="Q918" s="208"/>
      <c r="R918" s="311"/>
      <c r="S918" s="104" t="str">
        <f>CONCATENATE(ID!X496,CHAR(10),CHAR(10),Faculty!X496,CHAR(10),CHAR(10),'Reviewer 1'!X496,CHAR(10),CHAR(10),'Reviewer 2'!X508)</f>
        <v xml:space="preserve">
</v>
      </c>
      <c r="T918" s="311"/>
      <c r="U918" s="208"/>
      <c r="V918" s="112">
        <f>IF($V$3=ID!$H$3,
H918,IF($V$3=ID!$I$3,
I918,IF($V$3=ID!$J$3,
J918,IF($V$3=ID!$K$3,
K918,IF($V$3=ID!$L$3,
L918,IF($V$3=ID!$M$3,
M918,IF($V$3=ID!$N$3,
N918,"")))))))</f>
        <v>0</v>
      </c>
      <c r="W918" s="311"/>
      <c r="X918" s="311"/>
      <c r="Y918" s="311"/>
      <c r="Z918" s="311"/>
      <c r="AA918" s="311"/>
      <c r="AB918" s="216"/>
      <c r="AC918" s="85"/>
      <c r="AD918" s="73"/>
      <c r="AE918" s="73"/>
      <c r="AF918" s="4"/>
    </row>
    <row r="919" spans="1:32" ht="15" hidden="1">
      <c r="A919" s="85"/>
      <c r="B919" s="227">
        <f>ID!B497</f>
        <v>0</v>
      </c>
      <c r="C919" s="324"/>
      <c r="D919" s="208" t="str">
        <f>ID!D497</f>
        <v>EMPTY</v>
      </c>
      <c r="E919" s="208" t="str">
        <f>ID!E497</f>
        <v>L</v>
      </c>
      <c r="F919" s="208" t="str">
        <f>ID!F497</f>
        <v>EMPTY-L</v>
      </c>
      <c r="G919" s="208" t="str">
        <f>ID!G497</f>
        <v>EMPTY-L</v>
      </c>
      <c r="H919" s="208">
        <f>ID!H497</f>
        <v>0</v>
      </c>
      <c r="I919" s="208">
        <f>ID!I497</f>
        <v>0</v>
      </c>
      <c r="J919" s="208">
        <f>ID!J497</f>
        <v>0</v>
      </c>
      <c r="K919" s="208">
        <f>ID!K497</f>
        <v>0</v>
      </c>
      <c r="L919" s="208">
        <f>ID!L497</f>
        <v>0</v>
      </c>
      <c r="M919" s="208">
        <f>ID!M497</f>
        <v>0</v>
      </c>
      <c r="N919" s="208">
        <f>ID!N497</f>
        <v>0</v>
      </c>
      <c r="O919" s="208" t="str">
        <f>ID!O497</f>
        <v>INT</v>
      </c>
      <c r="P919" s="208" t="str">
        <f>ID!P497</f>
        <v>TBA27</v>
      </c>
      <c r="Q919" s="208">
        <f>ID!Q497</f>
        <v>12</v>
      </c>
      <c r="R919" s="354">
        <f>ID!R497</f>
        <v>0</v>
      </c>
      <c r="S919" s="324"/>
      <c r="T919" s="311"/>
      <c r="U919" s="87">
        <f>IFERROR(VLOOKUP(AE919,timeToFix,3),"")</f>
        <v>0</v>
      </c>
      <c r="V919" s="112">
        <f>IF($V$3=ID!$H$3,
H919,IF($V$3=ID!$I$3,
I919,IF($V$3=ID!$J$3,
J919,IF($V$3=ID!$K$3,
K919,IF($V$3=ID!$L$3,
L919,IF($V$3=ID!$M$3,
M919,IF($V$3=ID!$N$3,
N919,"")))))))</f>
        <v>0</v>
      </c>
      <c r="W919" s="311"/>
      <c r="X919" s="313" t="str">
        <f>ID!AB497</f>
        <v>No Response</v>
      </c>
      <c r="Y919" s="313" t="str">
        <f>Faculty!AB497</f>
        <v>No Response</v>
      </c>
      <c r="Z919" s="313" t="str">
        <f>'Reviewer 1'!AB497</f>
        <v>No Response</v>
      </c>
      <c r="AA919" s="313" t="str">
        <f>'Reviewer 2'!AC509</f>
        <v>No Response</v>
      </c>
      <c r="AB919" s="216"/>
      <c r="AC919" s="85"/>
      <c r="AD919" s="157" t="str">
        <f>IFERROR(VLOOKUP(ID!AB497,RubricConversion,2,FALSE),"")</f>
        <v>NR</v>
      </c>
      <c r="AE919" s="157" t="str">
        <f>IFERROR(VLOOKUP(AD919,scale,2,FALSE),"")</f>
        <v>No Response</v>
      </c>
      <c r="AF919" s="4"/>
    </row>
    <row r="920" spans="1:32" ht="98" hidden="1">
      <c r="A920" s="85"/>
      <c r="B920" s="227"/>
      <c r="C920" s="324"/>
      <c r="D920" s="208"/>
      <c r="E920" s="208"/>
      <c r="F920" s="208"/>
      <c r="G920" s="208"/>
      <c r="H920" s="208"/>
      <c r="I920" s="208"/>
      <c r="J920" s="208"/>
      <c r="K920" s="208"/>
      <c r="L920" s="208"/>
      <c r="M920" s="208"/>
      <c r="N920" s="208"/>
      <c r="O920" s="208"/>
      <c r="P920" s="208"/>
      <c r="Q920" s="208"/>
      <c r="R920" s="311"/>
      <c r="S920" s="104" t="str">
        <f>CONCATENATE(ID!X497,CHAR(10),CHAR(10),Faculty!X497,CHAR(10),CHAR(10),'Reviewer 1'!X497,CHAR(10),CHAR(10),'Reviewer 2'!X509)</f>
        <v xml:space="preserve">
</v>
      </c>
      <c r="T920" s="311"/>
      <c r="U920" s="208"/>
      <c r="V920" s="112">
        <f>IF($V$3=ID!$H$3,
H920,IF($V$3=ID!$I$3,
I920,IF($V$3=ID!$J$3,
J920,IF($V$3=ID!$K$3,
K920,IF($V$3=ID!$L$3,
L920,IF($V$3=ID!$M$3,
M920,IF($V$3=ID!$N$3,
N920,"")))))))</f>
        <v>0</v>
      </c>
      <c r="W920" s="311"/>
      <c r="X920" s="311"/>
      <c r="Y920" s="311"/>
      <c r="Z920" s="311"/>
      <c r="AA920" s="311"/>
      <c r="AB920" s="216"/>
      <c r="AC920" s="85"/>
      <c r="AD920" s="73"/>
      <c r="AE920" s="73"/>
      <c r="AF920" s="4"/>
    </row>
    <row r="921" spans="1:32" ht="15" hidden="1">
      <c r="A921" s="85"/>
      <c r="B921" s="227">
        <f>ID!B498</f>
        <v>0</v>
      </c>
      <c r="C921" s="324"/>
      <c r="D921" s="208" t="str">
        <f>ID!D498</f>
        <v>EMPTY</v>
      </c>
      <c r="E921" s="208" t="str">
        <f>ID!E498</f>
        <v>M</v>
      </c>
      <c r="F921" s="208" t="str">
        <f>ID!F498</f>
        <v>EMPTY-M</v>
      </c>
      <c r="G921" s="208" t="str">
        <f>ID!G498</f>
        <v>EMPTY-M</v>
      </c>
      <c r="H921" s="208">
        <f>ID!H498</f>
        <v>0</v>
      </c>
      <c r="I921" s="208">
        <f>ID!I498</f>
        <v>0</v>
      </c>
      <c r="J921" s="208">
        <f>ID!J498</f>
        <v>0</v>
      </c>
      <c r="K921" s="208">
        <f>ID!K498</f>
        <v>0</v>
      </c>
      <c r="L921" s="208">
        <f>ID!L498</f>
        <v>0</v>
      </c>
      <c r="M921" s="208">
        <f>ID!M498</f>
        <v>0</v>
      </c>
      <c r="N921" s="208">
        <f>ID!N498</f>
        <v>0</v>
      </c>
      <c r="O921" s="208" t="str">
        <f>ID!O498</f>
        <v>INT</v>
      </c>
      <c r="P921" s="208" t="str">
        <f>ID!P498</f>
        <v>TBA27</v>
      </c>
      <c r="Q921" s="208">
        <f>ID!Q498</f>
        <v>13</v>
      </c>
      <c r="R921" s="354">
        <f>ID!R498</f>
        <v>0</v>
      </c>
      <c r="S921" s="324"/>
      <c r="T921" s="311"/>
      <c r="U921" s="87">
        <f>IFERROR(VLOOKUP(AE921,timeToFix,3),"")</f>
        <v>0</v>
      </c>
      <c r="V921" s="112">
        <f>IF($V$3=ID!$H$3,
H921,IF($V$3=ID!$I$3,
I921,IF($V$3=ID!$J$3,
J921,IF($V$3=ID!$K$3,
K921,IF($V$3=ID!$L$3,
L921,IF($V$3=ID!$M$3,
M921,IF($V$3=ID!$N$3,
N921,"")))))))</f>
        <v>0</v>
      </c>
      <c r="W921" s="311"/>
      <c r="X921" s="313" t="str">
        <f>ID!AB498</f>
        <v>No Response</v>
      </c>
      <c r="Y921" s="313" t="str">
        <f>Faculty!AB498</f>
        <v>No Response</v>
      </c>
      <c r="Z921" s="313" t="str">
        <f>'Reviewer 1'!AB498</f>
        <v>No Response</v>
      </c>
      <c r="AA921" s="313" t="str">
        <f>'Reviewer 2'!AC510</f>
        <v>No Response</v>
      </c>
      <c r="AB921" s="216"/>
      <c r="AC921" s="85"/>
      <c r="AD921" s="157" t="str">
        <f>IFERROR(VLOOKUP(ID!AB498,RubricConversion,2,FALSE),"")</f>
        <v>NR</v>
      </c>
      <c r="AE921" s="157" t="str">
        <f>IFERROR(VLOOKUP(AD921,scale,2,FALSE),"")</f>
        <v>No Response</v>
      </c>
      <c r="AF921" s="4"/>
    </row>
    <row r="922" spans="1:32" ht="98" hidden="1">
      <c r="A922" s="85"/>
      <c r="B922" s="227"/>
      <c r="C922" s="324"/>
      <c r="D922" s="208"/>
      <c r="E922" s="208"/>
      <c r="F922" s="208"/>
      <c r="G922" s="208"/>
      <c r="H922" s="208"/>
      <c r="I922" s="208"/>
      <c r="J922" s="208"/>
      <c r="K922" s="208"/>
      <c r="L922" s="208"/>
      <c r="M922" s="208"/>
      <c r="N922" s="208"/>
      <c r="O922" s="208"/>
      <c r="P922" s="208"/>
      <c r="Q922" s="208"/>
      <c r="R922" s="311"/>
      <c r="S922" s="104" t="str">
        <f>CONCATENATE(ID!X498,CHAR(10),CHAR(10),Faculty!X498,CHAR(10),CHAR(10),'Reviewer 1'!X498,CHAR(10),CHAR(10),'Reviewer 2'!X510)</f>
        <v xml:space="preserve">
</v>
      </c>
      <c r="T922" s="311"/>
      <c r="U922" s="208"/>
      <c r="V922" s="112">
        <f>IF($V$3=ID!$H$3,
H922,IF($V$3=ID!$I$3,
I922,IF($V$3=ID!$J$3,
J922,IF($V$3=ID!$K$3,
K922,IF($V$3=ID!$L$3,
L922,IF($V$3=ID!$M$3,
M922,IF($V$3=ID!$N$3,
N922,"")))))))</f>
        <v>0</v>
      </c>
      <c r="W922" s="311"/>
      <c r="X922" s="311"/>
      <c r="Y922" s="311"/>
      <c r="Z922" s="311"/>
      <c r="AA922" s="311"/>
      <c r="AB922" s="216"/>
      <c r="AC922" s="85"/>
      <c r="AD922" s="73"/>
      <c r="AE922" s="73"/>
      <c r="AF922" s="4"/>
    </row>
    <row r="923" spans="1:32" ht="15" hidden="1">
      <c r="A923" s="85"/>
      <c r="B923" s="227">
        <f>ID!B499</f>
        <v>0</v>
      </c>
      <c r="C923" s="324"/>
      <c r="D923" s="208" t="str">
        <f>ID!D499</f>
        <v>EMPTY</v>
      </c>
      <c r="E923" s="208" t="str">
        <f>ID!E499</f>
        <v>N</v>
      </c>
      <c r="F923" s="208" t="str">
        <f>ID!F499</f>
        <v>EMPTY-N</v>
      </c>
      <c r="G923" s="208" t="str">
        <f>ID!G499</f>
        <v>EMPTY-N</v>
      </c>
      <c r="H923" s="208">
        <f>ID!H499</f>
        <v>0</v>
      </c>
      <c r="I923" s="208">
        <f>ID!I499</f>
        <v>0</v>
      </c>
      <c r="J923" s="208">
        <f>ID!J499</f>
        <v>0</v>
      </c>
      <c r="K923" s="208">
        <f>ID!K499</f>
        <v>0</v>
      </c>
      <c r="L923" s="208">
        <f>ID!L499</f>
        <v>0</v>
      </c>
      <c r="M923" s="208">
        <f>ID!M499</f>
        <v>0</v>
      </c>
      <c r="N923" s="208">
        <f>ID!N499</f>
        <v>0</v>
      </c>
      <c r="O923" s="208" t="str">
        <f>ID!O499</f>
        <v>INT</v>
      </c>
      <c r="P923" s="208" t="str">
        <f>ID!P499</f>
        <v>TBA27</v>
      </c>
      <c r="Q923" s="208">
        <f>ID!Q499</f>
        <v>14</v>
      </c>
      <c r="R923" s="354">
        <f>ID!R499</f>
        <v>0</v>
      </c>
      <c r="S923" s="324"/>
      <c r="T923" s="311"/>
      <c r="U923" s="87">
        <f>IFERROR(VLOOKUP(AE923,timeToFix,3),"")</f>
        <v>0</v>
      </c>
      <c r="V923" s="112">
        <f>IF($V$3=ID!$H$3,
H923,IF($V$3=ID!$I$3,
I923,IF($V$3=ID!$J$3,
J923,IF($V$3=ID!$K$3,
K923,IF($V$3=ID!$L$3,
L923,IF($V$3=ID!$M$3,
M923,IF($V$3=ID!$N$3,
N923,"")))))))</f>
        <v>0</v>
      </c>
      <c r="W923" s="311"/>
      <c r="X923" s="313" t="str">
        <f>ID!AB499</f>
        <v>No Response</v>
      </c>
      <c r="Y923" s="313" t="str">
        <f>Faculty!AB499</f>
        <v>No Response</v>
      </c>
      <c r="Z923" s="313" t="str">
        <f>'Reviewer 1'!AB499</f>
        <v>No Response</v>
      </c>
      <c r="AA923" s="313" t="str">
        <f>'Reviewer 2'!AC511</f>
        <v>No Response</v>
      </c>
      <c r="AB923" s="216"/>
      <c r="AC923" s="85"/>
      <c r="AD923" s="157" t="str">
        <f>IFERROR(VLOOKUP(ID!AB499,RubricConversion,2,FALSE),"")</f>
        <v>NR</v>
      </c>
      <c r="AE923" s="157" t="str">
        <f>IFERROR(VLOOKUP(AD923,scale,2,FALSE),"")</f>
        <v>No Response</v>
      </c>
      <c r="AF923" s="4"/>
    </row>
    <row r="924" spans="1:32" ht="98" hidden="1">
      <c r="A924" s="85"/>
      <c r="B924" s="227"/>
      <c r="C924" s="324"/>
      <c r="D924" s="208"/>
      <c r="E924" s="208"/>
      <c r="F924" s="208"/>
      <c r="G924" s="208"/>
      <c r="H924" s="208"/>
      <c r="I924" s="208"/>
      <c r="J924" s="208"/>
      <c r="K924" s="208"/>
      <c r="L924" s="208"/>
      <c r="M924" s="208"/>
      <c r="N924" s="208"/>
      <c r="O924" s="208"/>
      <c r="P924" s="208"/>
      <c r="Q924" s="208"/>
      <c r="R924" s="311"/>
      <c r="S924" s="104" t="str">
        <f>CONCATENATE(ID!X499,CHAR(10),CHAR(10),Faculty!X499,CHAR(10),CHAR(10),'Reviewer 1'!X499,CHAR(10),CHAR(10),'Reviewer 2'!X511)</f>
        <v xml:space="preserve">
</v>
      </c>
      <c r="T924" s="311"/>
      <c r="U924" s="208"/>
      <c r="V924" s="112">
        <f>IF($V$3=ID!$H$3,
H924,IF($V$3=ID!$I$3,
I924,IF($V$3=ID!$J$3,
J924,IF($V$3=ID!$K$3,
K924,IF($V$3=ID!$L$3,
L924,IF($V$3=ID!$M$3,
M924,IF($V$3=ID!$N$3,
N924,"")))))))</f>
        <v>0</v>
      </c>
      <c r="W924" s="311"/>
      <c r="X924" s="311"/>
      <c r="Y924" s="311"/>
      <c r="Z924" s="311"/>
      <c r="AA924" s="311"/>
      <c r="AB924" s="216"/>
      <c r="AC924" s="85"/>
      <c r="AD924" s="73"/>
      <c r="AE924" s="73"/>
      <c r="AF924" s="4"/>
    </row>
    <row r="925" spans="1:32" ht="15" hidden="1">
      <c r="A925" s="85"/>
      <c r="B925" s="227">
        <f>ID!B500</f>
        <v>0</v>
      </c>
      <c r="C925" s="324"/>
      <c r="D925" s="208" t="str">
        <f>ID!D500</f>
        <v>EMPTY</v>
      </c>
      <c r="E925" s="208" t="str">
        <f>ID!E500</f>
        <v>O</v>
      </c>
      <c r="F925" s="208" t="str">
        <f>ID!F500</f>
        <v>EMPTY-O</v>
      </c>
      <c r="G925" s="208" t="str">
        <f>ID!G500</f>
        <v>EMPTY-O</v>
      </c>
      <c r="H925" s="208">
        <f>ID!H500</f>
        <v>0</v>
      </c>
      <c r="I925" s="208">
        <f>ID!I500</f>
        <v>0</v>
      </c>
      <c r="J925" s="208">
        <f>ID!J500</f>
        <v>0</v>
      </c>
      <c r="K925" s="208">
        <f>ID!K500</f>
        <v>0</v>
      </c>
      <c r="L925" s="208">
        <f>ID!L500</f>
        <v>0</v>
      </c>
      <c r="M925" s="208">
        <f>ID!M500</f>
        <v>0</v>
      </c>
      <c r="N925" s="208">
        <f>ID!N500</f>
        <v>0</v>
      </c>
      <c r="O925" s="208" t="str">
        <f>ID!O500</f>
        <v>INT</v>
      </c>
      <c r="P925" s="208" t="str">
        <f>ID!P500</f>
        <v>TBA27</v>
      </c>
      <c r="Q925" s="208">
        <f>ID!Q500</f>
        <v>15</v>
      </c>
      <c r="R925" s="354">
        <f>ID!R500</f>
        <v>0</v>
      </c>
      <c r="S925" s="324"/>
      <c r="T925" s="311"/>
      <c r="U925" s="87">
        <f>IFERROR(VLOOKUP(AE925,timeToFix,3),"")</f>
        <v>0</v>
      </c>
      <c r="V925" s="112">
        <f>IF($V$3=ID!$H$3,
H925,IF($V$3=ID!$I$3,
I925,IF($V$3=ID!$J$3,
J925,IF($V$3=ID!$K$3,
K925,IF($V$3=ID!$L$3,
L925,IF($V$3=ID!$M$3,
M925,IF($V$3=ID!$N$3,
N925,"")))))))</f>
        <v>0</v>
      </c>
      <c r="W925" s="311"/>
      <c r="X925" s="313" t="str">
        <f>ID!AB500</f>
        <v>No Response</v>
      </c>
      <c r="Y925" s="313" t="str">
        <f>Faculty!AB500</f>
        <v>No Response</v>
      </c>
      <c r="Z925" s="313" t="str">
        <f>'Reviewer 1'!AB500</f>
        <v>No Response</v>
      </c>
      <c r="AA925" s="313" t="str">
        <f>'Reviewer 2'!AC512</f>
        <v>No Response</v>
      </c>
      <c r="AB925" s="216"/>
      <c r="AC925" s="85"/>
      <c r="AD925" s="157" t="str">
        <f>IFERROR(VLOOKUP(ID!AB500,RubricConversion,2,FALSE),"")</f>
        <v>NR</v>
      </c>
      <c r="AE925" s="157" t="str">
        <f>IFERROR(VLOOKUP(AD925,scale,2,FALSE),"")</f>
        <v>No Response</v>
      </c>
      <c r="AF925" s="4"/>
    </row>
    <row r="926" spans="1:32" ht="98" hidden="1">
      <c r="A926" s="85"/>
      <c r="B926" s="227"/>
      <c r="C926" s="324"/>
      <c r="D926" s="208"/>
      <c r="E926" s="208"/>
      <c r="F926" s="208"/>
      <c r="G926" s="208"/>
      <c r="H926" s="208"/>
      <c r="I926" s="208"/>
      <c r="J926" s="208"/>
      <c r="K926" s="208"/>
      <c r="L926" s="208"/>
      <c r="M926" s="208"/>
      <c r="N926" s="208"/>
      <c r="O926" s="208"/>
      <c r="P926" s="208"/>
      <c r="Q926" s="208"/>
      <c r="R926" s="311"/>
      <c r="S926" s="104" t="str">
        <f>CONCATENATE(ID!X500,CHAR(10),CHAR(10),Faculty!X500,CHAR(10),CHAR(10),'Reviewer 1'!X500,CHAR(10),CHAR(10),'Reviewer 2'!X512)</f>
        <v xml:space="preserve">
</v>
      </c>
      <c r="T926" s="311"/>
      <c r="U926" s="208"/>
      <c r="V926" s="112">
        <f>IF($V$3=ID!$H$3,
H926,IF($V$3=ID!$I$3,
I926,IF($V$3=ID!$J$3,
J926,IF($V$3=ID!$K$3,
K926,IF($V$3=ID!$L$3,
L926,IF($V$3=ID!$M$3,
M926,IF($V$3=ID!$N$3,
N926,"")))))))</f>
        <v>0</v>
      </c>
      <c r="W926" s="311"/>
      <c r="X926" s="311"/>
      <c r="Y926" s="311"/>
      <c r="Z926" s="311"/>
      <c r="AA926" s="311"/>
      <c r="AB926" s="216"/>
      <c r="AC926" s="85"/>
      <c r="AD926" s="73"/>
      <c r="AE926" s="73"/>
      <c r="AF926" s="4"/>
    </row>
    <row r="927" spans="1:32" ht="15" hidden="1">
      <c r="A927" s="85"/>
      <c r="B927" s="227">
        <f>ID!B501</f>
        <v>0</v>
      </c>
      <c r="C927" s="324"/>
      <c r="D927" s="208" t="str">
        <f>ID!D501</f>
        <v>EMPTY</v>
      </c>
      <c r="E927" s="208" t="str">
        <f>ID!E501</f>
        <v>P</v>
      </c>
      <c r="F927" s="208" t="str">
        <f>ID!F501</f>
        <v>EMPTY-P</v>
      </c>
      <c r="G927" s="208" t="str">
        <f>ID!G501</f>
        <v>EMPTY-P</v>
      </c>
      <c r="H927" s="208">
        <f>ID!H501</f>
        <v>0</v>
      </c>
      <c r="I927" s="208">
        <f>ID!I501</f>
        <v>0</v>
      </c>
      <c r="J927" s="208">
        <f>ID!J501</f>
        <v>0</v>
      </c>
      <c r="K927" s="208">
        <f>ID!K501</f>
        <v>0</v>
      </c>
      <c r="L927" s="208">
        <f>ID!L501</f>
        <v>0</v>
      </c>
      <c r="M927" s="208">
        <f>ID!M501</f>
        <v>0</v>
      </c>
      <c r="N927" s="208">
        <f>ID!N501</f>
        <v>0</v>
      </c>
      <c r="O927" s="208" t="str">
        <f>ID!O501</f>
        <v>INT</v>
      </c>
      <c r="P927" s="208" t="str">
        <f>ID!P501</f>
        <v>TBA27</v>
      </c>
      <c r="Q927" s="208">
        <f>ID!Q501</f>
        <v>16</v>
      </c>
      <c r="R927" s="354">
        <f>ID!R501</f>
        <v>0</v>
      </c>
      <c r="S927" s="324"/>
      <c r="T927" s="311"/>
      <c r="U927" s="87">
        <f>IFERROR(VLOOKUP(AE927,timeToFix,3),"")</f>
        <v>0</v>
      </c>
      <c r="V927" s="112">
        <f>IF($V$3=ID!$H$3,
H927,IF($V$3=ID!$I$3,
I927,IF($V$3=ID!$J$3,
J927,IF($V$3=ID!$K$3,
K927,IF($V$3=ID!$L$3,
L927,IF($V$3=ID!$M$3,
M927,IF($V$3=ID!$N$3,
N927,"")))))))</f>
        <v>0</v>
      </c>
      <c r="W927" s="311"/>
      <c r="X927" s="313" t="str">
        <f>ID!AB501</f>
        <v>No Response</v>
      </c>
      <c r="Y927" s="313" t="str">
        <f>Faculty!AB501</f>
        <v>No Response</v>
      </c>
      <c r="Z927" s="313" t="str">
        <f>'Reviewer 1'!AB501</f>
        <v>No Response</v>
      </c>
      <c r="AA927" s="313" t="str">
        <f>'Reviewer 2'!AC513</f>
        <v>No Response</v>
      </c>
      <c r="AB927" s="216"/>
      <c r="AC927" s="85"/>
      <c r="AD927" s="157" t="str">
        <f>IFERROR(VLOOKUP(ID!AB501,RubricConversion,2,FALSE),"")</f>
        <v>NR</v>
      </c>
      <c r="AE927" s="157" t="str">
        <f>IFERROR(VLOOKUP(AD927,scale,2,FALSE),"")</f>
        <v>No Response</v>
      </c>
      <c r="AF927" s="4"/>
    </row>
    <row r="928" spans="1:32" ht="98" hidden="1">
      <c r="A928" s="85"/>
      <c r="B928" s="227"/>
      <c r="C928" s="324"/>
      <c r="D928" s="208"/>
      <c r="E928" s="208"/>
      <c r="F928" s="208"/>
      <c r="G928" s="208"/>
      <c r="H928" s="208"/>
      <c r="I928" s="208"/>
      <c r="J928" s="208"/>
      <c r="K928" s="208"/>
      <c r="L928" s="208"/>
      <c r="M928" s="208"/>
      <c r="N928" s="208"/>
      <c r="O928" s="208"/>
      <c r="P928" s="208"/>
      <c r="Q928" s="208"/>
      <c r="R928" s="311"/>
      <c r="S928" s="104" t="str">
        <f>CONCATENATE(ID!X501,CHAR(10),CHAR(10),Faculty!X501,CHAR(10),CHAR(10),'Reviewer 1'!X501,CHAR(10),CHAR(10),'Reviewer 2'!X513)</f>
        <v xml:space="preserve">
</v>
      </c>
      <c r="T928" s="311"/>
      <c r="U928" s="208"/>
      <c r="V928" s="112">
        <f>IF($V$3=ID!$H$3,
H928,IF($V$3=ID!$I$3,
I928,IF($V$3=ID!$J$3,
J928,IF($V$3=ID!$K$3,
K928,IF($V$3=ID!$L$3,
L928,IF($V$3=ID!$M$3,
M928,IF($V$3=ID!$N$3,
N928,"")))))))</f>
        <v>0</v>
      </c>
      <c r="W928" s="311"/>
      <c r="X928" s="311"/>
      <c r="Y928" s="311"/>
      <c r="Z928" s="311"/>
      <c r="AA928" s="311"/>
      <c r="AB928" s="216"/>
      <c r="AC928" s="85"/>
      <c r="AD928" s="73"/>
      <c r="AE928" s="73"/>
      <c r="AF928" s="4"/>
    </row>
    <row r="929" spans="1:32" ht="15" hidden="1">
      <c r="A929" s="85"/>
      <c r="B929" s="227">
        <f>ID!B502</f>
        <v>0</v>
      </c>
      <c r="C929" s="324"/>
      <c r="D929" s="208" t="str">
        <f>ID!D502</f>
        <v>EMPTY</v>
      </c>
      <c r="E929" s="208" t="str">
        <f>ID!E502</f>
        <v>Q</v>
      </c>
      <c r="F929" s="208" t="str">
        <f>ID!F502</f>
        <v>EMPTY-Q</v>
      </c>
      <c r="G929" s="208" t="str">
        <f>ID!G502</f>
        <v>EMPTY-Q</v>
      </c>
      <c r="H929" s="208">
        <f>ID!H502</f>
        <v>0</v>
      </c>
      <c r="I929" s="208">
        <f>ID!I502</f>
        <v>0</v>
      </c>
      <c r="J929" s="208">
        <f>ID!J502</f>
        <v>0</v>
      </c>
      <c r="K929" s="208">
        <f>ID!K502</f>
        <v>0</v>
      </c>
      <c r="L929" s="208">
        <f>ID!L502</f>
        <v>0</v>
      </c>
      <c r="M929" s="208">
        <f>ID!M502</f>
        <v>0</v>
      </c>
      <c r="N929" s="208">
        <f>ID!N502</f>
        <v>0</v>
      </c>
      <c r="O929" s="208" t="str">
        <f>ID!O502</f>
        <v>INT</v>
      </c>
      <c r="P929" s="208" t="str">
        <f>ID!P502</f>
        <v>TBA27</v>
      </c>
      <c r="Q929" s="208">
        <f>ID!Q502</f>
        <v>17</v>
      </c>
      <c r="R929" s="354">
        <f>ID!R502</f>
        <v>0</v>
      </c>
      <c r="S929" s="324"/>
      <c r="T929" s="311"/>
      <c r="U929" s="87">
        <f>IFERROR(VLOOKUP(AE929,timeToFix,3),"")</f>
        <v>0</v>
      </c>
      <c r="V929" s="112">
        <f>IF($V$3=ID!$H$3,
H929,IF($V$3=ID!$I$3,
I929,IF($V$3=ID!$J$3,
J929,IF($V$3=ID!$K$3,
K929,IF($V$3=ID!$L$3,
L929,IF($V$3=ID!$M$3,
M929,IF($V$3=ID!$N$3,
N929,"")))))))</f>
        <v>0</v>
      </c>
      <c r="W929" s="311"/>
      <c r="X929" s="313" t="str">
        <f>ID!AB502</f>
        <v>No Response</v>
      </c>
      <c r="Y929" s="313" t="str">
        <f>Faculty!AB502</f>
        <v>No Response</v>
      </c>
      <c r="Z929" s="313" t="str">
        <f>'Reviewer 1'!AB502</f>
        <v>No Response</v>
      </c>
      <c r="AA929" s="313" t="str">
        <f>'Reviewer 2'!AC514</f>
        <v>No Response</v>
      </c>
      <c r="AB929" s="216"/>
      <c r="AC929" s="85"/>
      <c r="AD929" s="157" t="str">
        <f>IFERROR(VLOOKUP(ID!AB502,RubricConversion,2,FALSE),"")</f>
        <v>NR</v>
      </c>
      <c r="AE929" s="157" t="str">
        <f>IFERROR(VLOOKUP(AD929,scale,2,FALSE),"")</f>
        <v>No Response</v>
      </c>
      <c r="AF929" s="4"/>
    </row>
    <row r="930" spans="1:32" ht="98" hidden="1">
      <c r="A930" s="85"/>
      <c r="B930" s="227"/>
      <c r="C930" s="324"/>
      <c r="D930" s="208"/>
      <c r="E930" s="208"/>
      <c r="F930" s="208"/>
      <c r="G930" s="208"/>
      <c r="H930" s="208"/>
      <c r="I930" s="208"/>
      <c r="J930" s="208"/>
      <c r="K930" s="208"/>
      <c r="L930" s="208"/>
      <c r="M930" s="208"/>
      <c r="N930" s="208"/>
      <c r="O930" s="208"/>
      <c r="P930" s="208"/>
      <c r="Q930" s="208"/>
      <c r="R930" s="311"/>
      <c r="S930" s="104" t="str">
        <f>CONCATENATE(ID!X502,CHAR(10),CHAR(10),Faculty!X502,CHAR(10),CHAR(10),'Reviewer 1'!X502,CHAR(10),CHAR(10),'Reviewer 2'!X514)</f>
        <v xml:space="preserve">
</v>
      </c>
      <c r="T930" s="311"/>
      <c r="U930" s="208"/>
      <c r="V930" s="112">
        <f>IF($V$3=ID!$H$3,
H930,IF($V$3=ID!$I$3,
I930,IF($V$3=ID!$J$3,
J930,IF($V$3=ID!$K$3,
K930,IF($V$3=ID!$L$3,
L930,IF($V$3=ID!$M$3,
M930,IF($V$3=ID!$N$3,
N930,"")))))))</f>
        <v>0</v>
      </c>
      <c r="W930" s="311"/>
      <c r="X930" s="311"/>
      <c r="Y930" s="311"/>
      <c r="Z930" s="311"/>
      <c r="AA930" s="311"/>
      <c r="AB930" s="216"/>
      <c r="AC930" s="85"/>
      <c r="AD930" s="73"/>
      <c r="AE930" s="73"/>
      <c r="AF930" s="4"/>
    </row>
    <row r="931" spans="1:32" ht="15" hidden="1">
      <c r="A931" s="85"/>
      <c r="B931" s="227">
        <f>ID!B503</f>
        <v>0</v>
      </c>
      <c r="C931" s="324"/>
      <c r="D931" s="208" t="str">
        <f>ID!D503</f>
        <v>EMPTY</v>
      </c>
      <c r="E931" s="208" t="str">
        <f>ID!E503</f>
        <v>R</v>
      </c>
      <c r="F931" s="208" t="str">
        <f>ID!F503</f>
        <v>EMPTY-R</v>
      </c>
      <c r="G931" s="208" t="str">
        <f>ID!G503</f>
        <v>EMPTY-R</v>
      </c>
      <c r="H931" s="208">
        <f>ID!H503</f>
        <v>0</v>
      </c>
      <c r="I931" s="208">
        <f>ID!I503</f>
        <v>0</v>
      </c>
      <c r="J931" s="208">
        <f>ID!J503</f>
        <v>0</v>
      </c>
      <c r="K931" s="208">
        <f>ID!K503</f>
        <v>0</v>
      </c>
      <c r="L931" s="208">
        <f>ID!L503</f>
        <v>0</v>
      </c>
      <c r="M931" s="208">
        <f>ID!M503</f>
        <v>0</v>
      </c>
      <c r="N931" s="208">
        <f>ID!N503</f>
        <v>0</v>
      </c>
      <c r="O931" s="208" t="str">
        <f>ID!O503</f>
        <v>INT</v>
      </c>
      <c r="P931" s="208" t="str">
        <f>ID!P503</f>
        <v>TBA27</v>
      </c>
      <c r="Q931" s="208">
        <f>ID!Q503</f>
        <v>18</v>
      </c>
      <c r="R931" s="354">
        <f>ID!R503</f>
        <v>0</v>
      </c>
      <c r="S931" s="324"/>
      <c r="T931" s="311"/>
      <c r="U931" s="87">
        <f>IFERROR(VLOOKUP(AE931,timeToFix,3),"")</f>
        <v>0</v>
      </c>
      <c r="V931" s="112">
        <f>IF($V$3=ID!$H$3,
H931,IF($V$3=ID!$I$3,
I931,IF($V$3=ID!$J$3,
J931,IF($V$3=ID!$K$3,
K931,IF($V$3=ID!$L$3,
L931,IF($V$3=ID!$M$3,
M931,IF($V$3=ID!$N$3,
N931,"")))))))</f>
        <v>0</v>
      </c>
      <c r="W931" s="311"/>
      <c r="X931" s="313" t="str">
        <f>ID!AB503</f>
        <v>No Response</v>
      </c>
      <c r="Y931" s="313" t="str">
        <f>Faculty!AB503</f>
        <v>No Response</v>
      </c>
      <c r="Z931" s="313" t="str">
        <f>'Reviewer 1'!AB503</f>
        <v>No Response</v>
      </c>
      <c r="AA931" s="313" t="str">
        <f>'Reviewer 2'!AC515</f>
        <v>No Response</v>
      </c>
      <c r="AB931" s="216"/>
      <c r="AC931" s="85"/>
      <c r="AD931" s="157" t="str">
        <f>IFERROR(VLOOKUP(ID!AB503,RubricConversion,2,FALSE),"")</f>
        <v>NR</v>
      </c>
      <c r="AE931" s="157" t="str">
        <f>IFERROR(VLOOKUP(AD931,scale,2,FALSE),"")</f>
        <v>No Response</v>
      </c>
      <c r="AF931" s="4"/>
    </row>
    <row r="932" spans="1:32" ht="98" hidden="1">
      <c r="A932" s="85"/>
      <c r="B932" s="227"/>
      <c r="C932" s="324"/>
      <c r="D932" s="208"/>
      <c r="E932" s="208"/>
      <c r="F932" s="208"/>
      <c r="G932" s="208"/>
      <c r="H932" s="208"/>
      <c r="I932" s="208"/>
      <c r="J932" s="208"/>
      <c r="K932" s="208"/>
      <c r="L932" s="208"/>
      <c r="M932" s="208"/>
      <c r="N932" s="208"/>
      <c r="O932" s="208"/>
      <c r="P932" s="208"/>
      <c r="Q932" s="208"/>
      <c r="R932" s="311"/>
      <c r="S932" s="104" t="str">
        <f>CONCATENATE(ID!X503,CHAR(10),CHAR(10),Faculty!X503,CHAR(10),CHAR(10),'Reviewer 1'!X503,CHAR(10),CHAR(10),'Reviewer 2'!X515)</f>
        <v xml:space="preserve">
</v>
      </c>
      <c r="T932" s="311"/>
      <c r="U932" s="208"/>
      <c r="V932" s="112">
        <f>IF($V$3=ID!$H$3,
H932,IF($V$3=ID!$I$3,
I932,IF($V$3=ID!$J$3,
J932,IF($V$3=ID!$K$3,
K932,IF($V$3=ID!$L$3,
L932,IF($V$3=ID!$M$3,
M932,IF($V$3=ID!$N$3,
N932,"")))))))</f>
        <v>0</v>
      </c>
      <c r="W932" s="311"/>
      <c r="X932" s="311"/>
      <c r="Y932" s="311"/>
      <c r="Z932" s="311"/>
      <c r="AA932" s="311"/>
      <c r="AB932" s="216"/>
      <c r="AC932" s="85"/>
      <c r="AD932" s="73"/>
      <c r="AE932" s="73"/>
      <c r="AF932" s="4"/>
    </row>
    <row r="933" spans="1:32" ht="15" hidden="1">
      <c r="A933" s="85"/>
      <c r="B933" s="227">
        <f>ID!B504</f>
        <v>0</v>
      </c>
      <c r="C933" s="324"/>
      <c r="D933" s="208" t="str">
        <f>ID!D504</f>
        <v>EMPTY</v>
      </c>
      <c r="E933" s="208" t="str">
        <f>ID!E504</f>
        <v>S</v>
      </c>
      <c r="F933" s="208" t="str">
        <f>ID!F504</f>
        <v>EMPTY-S</v>
      </c>
      <c r="G933" s="208" t="str">
        <f>ID!G504</f>
        <v>EMPTY-S</v>
      </c>
      <c r="H933" s="208">
        <f>ID!H504</f>
        <v>0</v>
      </c>
      <c r="I933" s="208">
        <f>ID!I504</f>
        <v>0</v>
      </c>
      <c r="J933" s="208">
        <f>ID!J504</f>
        <v>0</v>
      </c>
      <c r="K933" s="208">
        <f>ID!K504</f>
        <v>0</v>
      </c>
      <c r="L933" s="208">
        <f>ID!L504</f>
        <v>0</v>
      </c>
      <c r="M933" s="208">
        <f>ID!M504</f>
        <v>0</v>
      </c>
      <c r="N933" s="208">
        <f>ID!N504</f>
        <v>0</v>
      </c>
      <c r="O933" s="208" t="str">
        <f>ID!O504</f>
        <v>INT</v>
      </c>
      <c r="P933" s="208" t="str">
        <f>ID!P504</f>
        <v>TBA27</v>
      </c>
      <c r="Q933" s="208">
        <f>ID!Q504</f>
        <v>19</v>
      </c>
      <c r="R933" s="354">
        <f>ID!R504</f>
        <v>0</v>
      </c>
      <c r="S933" s="324"/>
      <c r="T933" s="311"/>
      <c r="U933" s="87">
        <f>IFERROR(VLOOKUP(AE933,timeToFix,3),"")</f>
        <v>0</v>
      </c>
      <c r="V933" s="112">
        <f>IF($V$3=ID!$H$3,
H933,IF($V$3=ID!$I$3,
I933,IF($V$3=ID!$J$3,
J933,IF($V$3=ID!$K$3,
K933,IF($V$3=ID!$L$3,
L933,IF($V$3=ID!$M$3,
M933,IF($V$3=ID!$N$3,
N933,"")))))))</f>
        <v>0</v>
      </c>
      <c r="W933" s="311"/>
      <c r="X933" s="313" t="str">
        <f>ID!AB504</f>
        <v>No Response</v>
      </c>
      <c r="Y933" s="313" t="str">
        <f>Faculty!AB504</f>
        <v>No Response</v>
      </c>
      <c r="Z933" s="313" t="str">
        <f>'Reviewer 1'!AB504</f>
        <v>No Response</v>
      </c>
      <c r="AA933" s="313" t="str">
        <f>'Reviewer 2'!AC516</f>
        <v>No Response</v>
      </c>
      <c r="AB933" s="216"/>
      <c r="AC933" s="85"/>
      <c r="AD933" s="157" t="str">
        <f>IFERROR(VLOOKUP(ID!AB504,RubricConversion,2,FALSE),"")</f>
        <v>NR</v>
      </c>
      <c r="AE933" s="157" t="str">
        <f>IFERROR(VLOOKUP(AD933,scale,2,FALSE),"")</f>
        <v>No Response</v>
      </c>
      <c r="AF933" s="4"/>
    </row>
    <row r="934" spans="1:32" ht="14" hidden="1">
      <c r="A934" s="85"/>
      <c r="B934" s="227"/>
      <c r="C934" s="324"/>
      <c r="D934" s="208"/>
      <c r="E934" s="208"/>
      <c r="F934" s="208"/>
      <c r="G934" s="208"/>
      <c r="H934" s="208"/>
      <c r="I934" s="208"/>
      <c r="J934" s="208"/>
      <c r="K934" s="208"/>
      <c r="L934" s="208"/>
      <c r="M934" s="208"/>
      <c r="N934" s="208"/>
      <c r="O934" s="208"/>
      <c r="P934" s="208"/>
      <c r="Q934" s="208"/>
      <c r="R934" s="311"/>
      <c r="S934" s="264" t="str">
        <f>CONCATENATE(ID!X504,CHAR(10),CHAR(10),Faculty!X504,CHAR(10),CHAR(10),'Reviewer 1'!X504,CHAR(10),CHAR(10),'Reviewer 2'!X516)</f>
        <v xml:space="preserve">
</v>
      </c>
      <c r="T934" s="311"/>
      <c r="U934" s="208"/>
      <c r="V934" s="112">
        <f>IF($V$3=ID!$H$3,
H934,IF($V$3=ID!$I$3,
I934,IF($V$3=ID!$J$3,
J934,IF($V$3=ID!$K$3,
K934,IF($V$3=ID!$L$3,
L934,IF($V$3=ID!$M$3,
M934,IF($V$3=ID!$N$3,
N934,"")))))))</f>
        <v>0</v>
      </c>
      <c r="W934" s="311"/>
      <c r="X934" s="311"/>
      <c r="Y934" s="311"/>
      <c r="Z934" s="311"/>
      <c r="AA934" s="311"/>
      <c r="AB934" s="216"/>
      <c r="AC934" s="85"/>
      <c r="AD934" s="73"/>
      <c r="AE934" s="73"/>
      <c r="AF934" s="4"/>
    </row>
    <row r="935" spans="1:32" ht="15" hidden="1">
      <c r="A935" s="85"/>
      <c r="B935" s="227">
        <f>ID!B505</f>
        <v>0</v>
      </c>
      <c r="C935" s="324"/>
      <c r="D935" s="208" t="str">
        <f>ID!D505</f>
        <v>EMPTY</v>
      </c>
      <c r="E935" s="208" t="str">
        <f>ID!E505</f>
        <v>T</v>
      </c>
      <c r="F935" s="208" t="str">
        <f>ID!F505</f>
        <v>EMPTY-T</v>
      </c>
      <c r="G935" s="208" t="str">
        <f>ID!G505</f>
        <v>EMPTY-T</v>
      </c>
      <c r="H935" s="208">
        <f>ID!H505</f>
        <v>0</v>
      </c>
      <c r="I935" s="208">
        <f>ID!I505</f>
        <v>0</v>
      </c>
      <c r="J935" s="208">
        <f>ID!J505</f>
        <v>0</v>
      </c>
      <c r="K935" s="208">
        <f>ID!K505</f>
        <v>0</v>
      </c>
      <c r="L935" s="208">
        <f>ID!L505</f>
        <v>0</v>
      </c>
      <c r="M935" s="208">
        <f>ID!M505</f>
        <v>0</v>
      </c>
      <c r="N935" s="208">
        <f>ID!N505</f>
        <v>0</v>
      </c>
      <c r="O935" s="208" t="str">
        <f>ID!O505</f>
        <v>INT</v>
      </c>
      <c r="P935" s="208" t="str">
        <f>ID!P505</f>
        <v>TBA27</v>
      </c>
      <c r="Q935" s="208">
        <f>ID!Q505</f>
        <v>20</v>
      </c>
      <c r="R935" s="354">
        <f>ID!R505</f>
        <v>0</v>
      </c>
      <c r="S935" s="324"/>
      <c r="T935" s="311"/>
      <c r="U935" s="87">
        <f>IFERROR(VLOOKUP(AE935,timeToFix,3),"")</f>
        <v>0</v>
      </c>
      <c r="V935" s="112">
        <f>IF($V$3=ID!$H$3,
H935,IF($V$3=ID!$I$3,
I935,IF($V$3=ID!$J$3,
J935,IF($V$3=ID!$K$3,
K935,IF($V$3=ID!$L$3,
L935,IF($V$3=ID!$M$3,
M935,IF($V$3=ID!$N$3,
N935,"")))))))</f>
        <v>0</v>
      </c>
      <c r="W935" s="311"/>
      <c r="X935" s="313" t="str">
        <f>ID!AB505</f>
        <v>No Response</v>
      </c>
      <c r="Y935" s="313" t="str">
        <f>Faculty!AB505</f>
        <v>No Response</v>
      </c>
      <c r="Z935" s="313" t="str">
        <f>'Reviewer 1'!AB505</f>
        <v>No Response</v>
      </c>
      <c r="AA935" s="313" t="str">
        <f>'Reviewer 2'!AC517</f>
        <v>No Response</v>
      </c>
      <c r="AB935" s="216"/>
      <c r="AC935" s="85"/>
      <c r="AD935" s="157" t="str">
        <f>IFERROR(VLOOKUP(ID!AB505,RubricConversion,2,FALSE),"")</f>
        <v>NR</v>
      </c>
      <c r="AE935" s="157" t="str">
        <f>IFERROR(VLOOKUP(AD935,scale,2,FALSE),"")</f>
        <v>No Response</v>
      </c>
      <c r="AF935" s="4"/>
    </row>
    <row r="936" spans="1:32" ht="98" hidden="1">
      <c r="A936" s="85"/>
      <c r="B936" s="230">
        <f>ID!B506</f>
        <v>0</v>
      </c>
      <c r="C936" s="340"/>
      <c r="D936" s="231">
        <f>ID!D506</f>
        <v>0</v>
      </c>
      <c r="E936" s="231">
        <f>ID!E506</f>
        <v>0</v>
      </c>
      <c r="F936" s="232">
        <f>ID!F506</f>
        <v>0</v>
      </c>
      <c r="G936" s="231">
        <f>ID!G506</f>
        <v>0</v>
      </c>
      <c r="H936" s="231">
        <f>ID!H506</f>
        <v>0</v>
      </c>
      <c r="I936" s="231">
        <f>ID!I506</f>
        <v>0</v>
      </c>
      <c r="J936" s="231">
        <f>ID!J506</f>
        <v>0</v>
      </c>
      <c r="K936" s="231">
        <f>ID!K506</f>
        <v>0</v>
      </c>
      <c r="L936" s="231">
        <f>ID!L506</f>
        <v>0</v>
      </c>
      <c r="M936" s="231">
        <f>ID!M506</f>
        <v>0</v>
      </c>
      <c r="N936" s="231">
        <f>ID!N506</f>
        <v>0</v>
      </c>
      <c r="O936" s="231">
        <f>ID!O506</f>
        <v>0</v>
      </c>
      <c r="P936" s="231">
        <f>ID!P506</f>
        <v>0</v>
      </c>
      <c r="Q936" s="231">
        <f>ID!Q506</f>
        <v>0</v>
      </c>
      <c r="R936" s="233">
        <f>ID!R506</f>
        <v>0</v>
      </c>
      <c r="S936" s="274" t="str">
        <f>CONCATENATE(ID!X505,CHAR(10),CHAR(10),Faculty!X505,CHAR(10),CHAR(10),'Reviewer 1'!X505,CHAR(10),CHAR(10),'Reviewer 2'!X517)</f>
        <v xml:space="preserve">
</v>
      </c>
      <c r="T936" s="315"/>
      <c r="U936" s="315"/>
      <c r="V936" s="315"/>
      <c r="W936" s="141"/>
      <c r="X936" s="107"/>
      <c r="Y936" s="107"/>
      <c r="Z936" s="107"/>
      <c r="AA936" s="107"/>
      <c r="AB936" s="142"/>
      <c r="AC936" s="85"/>
      <c r="AD936" s="73"/>
      <c r="AE936" s="73"/>
      <c r="AF936" s="4"/>
    </row>
    <row r="937" spans="1:32" ht="14" hidden="1">
      <c r="A937" s="85"/>
      <c r="B937" s="143">
        <f>ID!B507</f>
        <v>0</v>
      </c>
      <c r="C937" s="299"/>
      <c r="D937" s="299">
        <f>ID!D507</f>
        <v>0</v>
      </c>
      <c r="E937" s="299">
        <f>ID!E507</f>
        <v>0</v>
      </c>
      <c r="F937" s="6">
        <f>ID!F507</f>
        <v>0</v>
      </c>
      <c r="G937" s="299">
        <f>ID!G507</f>
        <v>0</v>
      </c>
      <c r="H937" s="299">
        <f>ID!H507</f>
        <v>0</v>
      </c>
      <c r="I937" s="299">
        <f>ID!I507</f>
        <v>0</v>
      </c>
      <c r="J937" s="299">
        <f>ID!J507</f>
        <v>0</v>
      </c>
      <c r="K937" s="299">
        <f>ID!K507</f>
        <v>0</v>
      </c>
      <c r="L937" s="299">
        <f>ID!L507</f>
        <v>0</v>
      </c>
      <c r="M937" s="299">
        <f>ID!M507</f>
        <v>0</v>
      </c>
      <c r="N937" s="299">
        <f>ID!N507</f>
        <v>0</v>
      </c>
      <c r="O937" s="299">
        <f>ID!O507</f>
        <v>0</v>
      </c>
      <c r="P937" s="299">
        <f>ID!P507</f>
        <v>0</v>
      </c>
      <c r="Q937" s="299">
        <f>ID!Q507</f>
        <v>0</v>
      </c>
      <c r="R937" s="143">
        <f>ID!R507</f>
        <v>0</v>
      </c>
      <c r="S937" s="273"/>
      <c r="T937" s="198"/>
      <c r="U937" s="198"/>
      <c r="V937" s="198"/>
      <c r="W937" s="85"/>
      <c r="X937" s="105"/>
      <c r="Y937" s="105"/>
      <c r="Z937" s="105"/>
      <c r="AA937" s="105"/>
      <c r="AB937" s="85"/>
      <c r="AC937" s="85"/>
      <c r="AD937" s="73"/>
      <c r="AE937" s="73"/>
      <c r="AF937" s="4"/>
    </row>
    <row r="938" spans="1:32" ht="14">
      <c r="A938" s="85"/>
      <c r="B938" s="205">
        <f>ID!B508</f>
        <v>0</v>
      </c>
      <c r="C938" s="362" t="s">
        <v>174</v>
      </c>
      <c r="D938" s="345"/>
      <c r="E938" s="345"/>
      <c r="F938" s="345"/>
      <c r="G938" s="345"/>
      <c r="H938" s="345"/>
      <c r="I938" s="345"/>
      <c r="J938" s="345"/>
      <c r="K938" s="345"/>
      <c r="L938" s="345"/>
      <c r="M938" s="345"/>
      <c r="N938" s="345"/>
      <c r="O938" s="345"/>
      <c r="P938" s="345"/>
      <c r="Q938" s="345"/>
      <c r="R938" s="345"/>
      <c r="S938" s="345"/>
      <c r="T938" s="345"/>
      <c r="U938" s="345"/>
      <c r="V938" s="345"/>
      <c r="W938" s="345"/>
      <c r="X938" s="345"/>
      <c r="Y938" s="345"/>
      <c r="Z938" s="345"/>
      <c r="AA938" s="345"/>
      <c r="AB938" s="206"/>
      <c r="AC938" s="85"/>
      <c r="AD938" s="73"/>
      <c r="AE938" s="73"/>
      <c r="AF938" s="4"/>
    </row>
    <row r="939" spans="1:32" ht="14">
      <c r="A939" s="85"/>
      <c r="B939" s="235"/>
      <c r="C939" s="315"/>
      <c r="D939" s="315"/>
      <c r="E939" s="315"/>
      <c r="F939" s="360">
        <f>SUM(U7:U935)</f>
        <v>0</v>
      </c>
      <c r="G939" s="340"/>
      <c r="H939" s="340"/>
      <c r="I939" s="340"/>
      <c r="J939" s="340"/>
      <c r="K939" s="340"/>
      <c r="L939" s="340"/>
      <c r="M939" s="340"/>
      <c r="N939" s="340"/>
      <c r="O939" s="340"/>
      <c r="P939" s="340"/>
      <c r="Q939" s="340"/>
      <c r="R939" s="340"/>
      <c r="S939" s="340"/>
      <c r="T939" s="340"/>
      <c r="U939" s="340"/>
      <c r="V939" s="340"/>
      <c r="W939" s="340"/>
      <c r="X939" s="340"/>
      <c r="Y939" s="340"/>
      <c r="Z939" s="340"/>
      <c r="AA939" s="340"/>
      <c r="AB939" s="142"/>
      <c r="AC939" s="85"/>
      <c r="AD939" s="73"/>
      <c r="AE939" s="73"/>
      <c r="AF939" s="4"/>
    </row>
    <row r="940" spans="1:32" ht="14">
      <c r="A940" s="85"/>
      <c r="B940" s="85"/>
      <c r="C940" s="198"/>
      <c r="D940" s="198"/>
      <c r="E940" s="198"/>
      <c r="F940" s="198"/>
      <c r="G940" s="198"/>
      <c r="H940" s="198"/>
      <c r="I940" s="198"/>
      <c r="J940" s="198"/>
      <c r="K940" s="198"/>
      <c r="L940" s="198"/>
      <c r="M940" s="198"/>
      <c r="N940" s="198"/>
      <c r="O940" s="198"/>
      <c r="P940" s="198"/>
      <c r="Q940" s="198"/>
      <c r="R940" s="198"/>
      <c r="S940" s="273"/>
      <c r="T940" s="198"/>
      <c r="U940" s="198"/>
      <c r="V940" s="198"/>
      <c r="W940" s="85"/>
      <c r="X940" s="105"/>
      <c r="Y940" s="105"/>
      <c r="Z940" s="105"/>
      <c r="AA940" s="105"/>
      <c r="AB940" s="85"/>
      <c r="AC940" s="85"/>
      <c r="AD940" s="73"/>
      <c r="AE940" s="73"/>
      <c r="AF940" s="4"/>
    </row>
    <row r="941" spans="1:32" ht="14">
      <c r="A941" s="85"/>
      <c r="B941" s="236"/>
      <c r="C941" s="361" t="str">
        <f>ID!C507</f>
        <v>OVERALL NARRATIVE</v>
      </c>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84"/>
      <c r="AC941" s="85"/>
      <c r="AD941" s="73"/>
      <c r="AE941" s="73"/>
      <c r="AF941" s="4"/>
    </row>
    <row r="942" spans="1:32" ht="192.75" customHeight="1">
      <c r="A942" s="85"/>
      <c r="B942" s="237"/>
      <c r="C942" s="363" t="str">
        <f>CONCATENATE(ID!C509,CHAR(10),CHAR(10),Faculty!C509,CHAR(10),CHAR(10),'Reviewer 1'!C509,CHAR(10),CHAR(10),'Reviewer 2'!C521)</f>
        <v xml:space="preserve">
</v>
      </c>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238"/>
      <c r="AC942" s="85"/>
      <c r="AD942" s="73" t="str">
        <f>IF(ISBLANK(C942),"","1")</f>
        <v>1</v>
      </c>
      <c r="AE942" s="73"/>
      <c r="AF942" s="4"/>
    </row>
    <row r="943" spans="1:32" ht="14">
      <c r="A943" s="85"/>
      <c r="B943" s="85"/>
      <c r="C943" s="307"/>
      <c r="D943" s="307"/>
      <c r="E943" s="307"/>
      <c r="F943" s="310"/>
      <c r="G943" s="307"/>
      <c r="H943" s="307"/>
      <c r="I943" s="307"/>
      <c r="J943" s="307"/>
      <c r="K943" s="307"/>
      <c r="L943" s="307"/>
      <c r="M943" s="307"/>
      <c r="N943" s="307"/>
      <c r="O943" s="307"/>
      <c r="P943" s="307"/>
      <c r="Q943" s="307"/>
      <c r="R943" s="85"/>
      <c r="S943" s="261"/>
      <c r="T943" s="134"/>
      <c r="U943" s="208"/>
      <c r="V943" s="239"/>
      <c r="W943" s="85"/>
      <c r="X943" s="105"/>
      <c r="Y943" s="105"/>
      <c r="Z943" s="105"/>
      <c r="AA943" s="105"/>
      <c r="AB943" s="85"/>
      <c r="AC943" s="85"/>
      <c r="AD943" s="4"/>
      <c r="AE943" s="4"/>
      <c r="AF943" s="4"/>
    </row>
  </sheetData>
  <mergeCells count="498">
    <mergeCell ref="R513:S513"/>
    <mergeCell ref="R507:S507"/>
    <mergeCell ref="R511:S511"/>
    <mergeCell ref="R509:S509"/>
    <mergeCell ref="R525:S525"/>
    <mergeCell ref="R523:S523"/>
    <mergeCell ref="R533:S533"/>
    <mergeCell ref="R529:S529"/>
    <mergeCell ref="R531:S531"/>
    <mergeCell ref="R599:S599"/>
    <mergeCell ref="R597:S597"/>
    <mergeCell ref="R581:S581"/>
    <mergeCell ref="R579:S579"/>
    <mergeCell ref="R569:S569"/>
    <mergeCell ref="R577:S577"/>
    <mergeCell ref="R585:S585"/>
    <mergeCell ref="R587:S587"/>
    <mergeCell ref="R573:S573"/>
    <mergeCell ref="R571:S571"/>
    <mergeCell ref="R583:S583"/>
    <mergeCell ref="R609:S609"/>
    <mergeCell ref="R603:S603"/>
    <mergeCell ref="R607:S607"/>
    <mergeCell ref="R605:S605"/>
    <mergeCell ref="R623:S623"/>
    <mergeCell ref="R611:S611"/>
    <mergeCell ref="R613:S613"/>
    <mergeCell ref="R615:S615"/>
    <mergeCell ref="R617:S617"/>
    <mergeCell ref="R657:S657"/>
    <mergeCell ref="R659:S659"/>
    <mergeCell ref="R647:S647"/>
    <mergeCell ref="R649:S649"/>
    <mergeCell ref="R669:S669"/>
    <mergeCell ref="R667:S667"/>
    <mergeCell ref="R645:S645"/>
    <mergeCell ref="R653:S653"/>
    <mergeCell ref="R655:S655"/>
    <mergeCell ref="R661:S661"/>
    <mergeCell ref="R651:S651"/>
    <mergeCell ref="R663:S663"/>
    <mergeCell ref="R879:S879"/>
    <mergeCell ref="R885:S885"/>
    <mergeCell ref="R883:S883"/>
    <mergeCell ref="R881:S881"/>
    <mergeCell ref="R935:S935"/>
    <mergeCell ref="R925:S925"/>
    <mergeCell ref="R933:S933"/>
    <mergeCell ref="R919:S919"/>
    <mergeCell ref="R931:S931"/>
    <mergeCell ref="C896:AA896"/>
    <mergeCell ref="R927:S927"/>
    <mergeCell ref="R929:S929"/>
    <mergeCell ref="R865:S865"/>
    <mergeCell ref="R873:S873"/>
    <mergeCell ref="R827:S827"/>
    <mergeCell ref="R833:S833"/>
    <mergeCell ref="R837:S837"/>
    <mergeCell ref="R841:S841"/>
    <mergeCell ref="R843:S843"/>
    <mergeCell ref="R845:S845"/>
    <mergeCell ref="R859:S859"/>
    <mergeCell ref="R849:S849"/>
    <mergeCell ref="R847:S847"/>
    <mergeCell ref="R871:S871"/>
    <mergeCell ref="R869:S869"/>
    <mergeCell ref="R671:S671"/>
    <mergeCell ref="R815:S815"/>
    <mergeCell ref="R817:S817"/>
    <mergeCell ref="R857:S857"/>
    <mergeCell ref="R851:S851"/>
    <mergeCell ref="R831:S831"/>
    <mergeCell ref="R829:S829"/>
    <mergeCell ref="R913:S913"/>
    <mergeCell ref="R909:S909"/>
    <mergeCell ref="R911:S911"/>
    <mergeCell ref="R901:S901"/>
    <mergeCell ref="R907:S907"/>
    <mergeCell ref="R905:S905"/>
    <mergeCell ref="R903:S903"/>
    <mergeCell ref="R897:S897"/>
    <mergeCell ref="R899:S899"/>
    <mergeCell ref="R821:S821"/>
    <mergeCell ref="R823:S823"/>
    <mergeCell ref="R861:S861"/>
    <mergeCell ref="R863:S863"/>
    <mergeCell ref="R819:S819"/>
    <mergeCell ref="R825:S825"/>
    <mergeCell ref="R839:S839"/>
    <mergeCell ref="R835:S835"/>
    <mergeCell ref="C645:C684"/>
    <mergeCell ref="C603:C642"/>
    <mergeCell ref="C561:C600"/>
    <mergeCell ref="C771:C810"/>
    <mergeCell ref="C812:AA812"/>
    <mergeCell ref="C644:AA644"/>
    <mergeCell ref="C518:AA518"/>
    <mergeCell ref="C560:AA560"/>
    <mergeCell ref="C519:C558"/>
    <mergeCell ref="C602:AA602"/>
    <mergeCell ref="R675:S675"/>
    <mergeCell ref="R673:S673"/>
    <mergeCell ref="R725:S725"/>
    <mergeCell ref="R677:S677"/>
    <mergeCell ref="R687:S687"/>
    <mergeCell ref="R715:S715"/>
    <mergeCell ref="R637:S637"/>
    <mergeCell ref="R639:S639"/>
    <mergeCell ref="R679:S679"/>
    <mergeCell ref="R683:S683"/>
    <mergeCell ref="R681:S681"/>
    <mergeCell ref="R771:S771"/>
    <mergeCell ref="R641:S641"/>
    <mergeCell ref="R665:S665"/>
    <mergeCell ref="C686:AA686"/>
    <mergeCell ref="C854:AA854"/>
    <mergeCell ref="C813:C852"/>
    <mergeCell ref="R887:S887"/>
    <mergeCell ref="R889:S889"/>
    <mergeCell ref="R891:S891"/>
    <mergeCell ref="R893:S893"/>
    <mergeCell ref="R855:S855"/>
    <mergeCell ref="R689:S689"/>
    <mergeCell ref="R693:S693"/>
    <mergeCell ref="R695:S695"/>
    <mergeCell ref="R699:S699"/>
    <mergeCell ref="R701:S701"/>
    <mergeCell ref="R705:S705"/>
    <mergeCell ref="R703:S703"/>
    <mergeCell ref="R807:S807"/>
    <mergeCell ref="R809:S809"/>
    <mergeCell ref="R733:S733"/>
    <mergeCell ref="R729:S729"/>
    <mergeCell ref="R731:S731"/>
    <mergeCell ref="C687:C726"/>
    <mergeCell ref="C729:C768"/>
    <mergeCell ref="R813:S813"/>
    <mergeCell ref="R867:S867"/>
    <mergeCell ref="F939:AA939"/>
    <mergeCell ref="C941:AA941"/>
    <mergeCell ref="C938:AA938"/>
    <mergeCell ref="C942:AA942"/>
    <mergeCell ref="R917:S917"/>
    <mergeCell ref="R915:S915"/>
    <mergeCell ref="R923:S923"/>
    <mergeCell ref="R921:S921"/>
    <mergeCell ref="C897:C936"/>
    <mergeCell ref="R875:S875"/>
    <mergeCell ref="R877:S877"/>
    <mergeCell ref="C855:C894"/>
    <mergeCell ref="R527:S527"/>
    <mergeCell ref="R595:S595"/>
    <mergeCell ref="R593:S593"/>
    <mergeCell ref="R625:S625"/>
    <mergeCell ref="R627:S627"/>
    <mergeCell ref="R551:S551"/>
    <mergeCell ref="R591:S591"/>
    <mergeCell ref="R635:S635"/>
    <mergeCell ref="R631:S631"/>
    <mergeCell ref="R629:S629"/>
    <mergeCell ref="R633:S633"/>
    <mergeCell ref="R621:S621"/>
    <mergeCell ref="R619:S619"/>
    <mergeCell ref="R589:S589"/>
    <mergeCell ref="R735:S735"/>
    <mergeCell ref="R751:S751"/>
    <mergeCell ref="R767:S767"/>
    <mergeCell ref="R755:S755"/>
    <mergeCell ref="R713:S713"/>
    <mergeCell ref="R711:S711"/>
    <mergeCell ref="R709:S709"/>
    <mergeCell ref="R431:S431"/>
    <mergeCell ref="R435:S435"/>
    <mergeCell ref="R463:S463"/>
    <mergeCell ref="R437:S437"/>
    <mergeCell ref="R447:S447"/>
    <mergeCell ref="R445:S445"/>
    <mergeCell ref="R495:S495"/>
    <mergeCell ref="R493:S493"/>
    <mergeCell ref="R479:S479"/>
    <mergeCell ref="R477:S477"/>
    <mergeCell ref="R487:S487"/>
    <mergeCell ref="R485:S485"/>
    <mergeCell ref="R483:S483"/>
    <mergeCell ref="R489:S489"/>
    <mergeCell ref="R491:S491"/>
    <mergeCell ref="R481:S481"/>
    <mergeCell ref="R499:S499"/>
    <mergeCell ref="R497:S497"/>
    <mergeCell ref="R505:S505"/>
    <mergeCell ref="R503:S503"/>
    <mergeCell ref="R501:S501"/>
    <mergeCell ref="R547:S547"/>
    <mergeCell ref="R543:S543"/>
    <mergeCell ref="R545:S545"/>
    <mergeCell ref="R575:S575"/>
    <mergeCell ref="R555:S555"/>
    <mergeCell ref="R553:S553"/>
    <mergeCell ref="R537:S537"/>
    <mergeCell ref="R539:S539"/>
    <mergeCell ref="R557:S557"/>
    <mergeCell ref="R535:S535"/>
    <mergeCell ref="R521:S521"/>
    <mergeCell ref="R519:S519"/>
    <mergeCell ref="R541:S541"/>
    <mergeCell ref="R567:S567"/>
    <mergeCell ref="R561:S561"/>
    <mergeCell ref="R563:S563"/>
    <mergeCell ref="R565:S565"/>
    <mergeCell ref="R549:S549"/>
    <mergeCell ref="R515:S515"/>
    <mergeCell ref="R707:S707"/>
    <mergeCell ref="R691:S691"/>
    <mergeCell ref="R697:S697"/>
    <mergeCell ref="R723:S723"/>
    <mergeCell ref="R721:S721"/>
    <mergeCell ref="R717:S717"/>
    <mergeCell ref="R719:S719"/>
    <mergeCell ref="R747:S747"/>
    <mergeCell ref="R745:S745"/>
    <mergeCell ref="R741:S741"/>
    <mergeCell ref="R743:S743"/>
    <mergeCell ref="R737:S737"/>
    <mergeCell ref="R739:S739"/>
    <mergeCell ref="C728:AA728"/>
    <mergeCell ref="R753:S753"/>
    <mergeCell ref="R763:S763"/>
    <mergeCell ref="R757:S757"/>
    <mergeCell ref="R765:S765"/>
    <mergeCell ref="R749:S749"/>
    <mergeCell ref="R801:S801"/>
    <mergeCell ref="R803:S803"/>
    <mergeCell ref="R783:S783"/>
    <mergeCell ref="R781:S781"/>
    <mergeCell ref="R773:S773"/>
    <mergeCell ref="R775:S775"/>
    <mergeCell ref="R779:S779"/>
    <mergeCell ref="R777:S777"/>
    <mergeCell ref="R789:S789"/>
    <mergeCell ref="R785:S785"/>
    <mergeCell ref="R787:S787"/>
    <mergeCell ref="C770:AA770"/>
    <mergeCell ref="R805:S805"/>
    <mergeCell ref="R793:S793"/>
    <mergeCell ref="R791:S791"/>
    <mergeCell ref="R795:S795"/>
    <mergeCell ref="R799:S799"/>
    <mergeCell ref="R797:S797"/>
    <mergeCell ref="R759:S759"/>
    <mergeCell ref="R761:S761"/>
    <mergeCell ref="R379:S379"/>
    <mergeCell ref="R389:S389"/>
    <mergeCell ref="R385:S385"/>
    <mergeCell ref="R383:S383"/>
    <mergeCell ref="R417:S417"/>
    <mergeCell ref="R405:S405"/>
    <mergeCell ref="R411:S411"/>
    <mergeCell ref="R407:S407"/>
    <mergeCell ref="R409:S409"/>
    <mergeCell ref="R403:S403"/>
    <mergeCell ref="R393:S393"/>
    <mergeCell ref="R401:S401"/>
    <mergeCell ref="R423:S423"/>
    <mergeCell ref="R469:S469"/>
    <mergeCell ref="R471:S471"/>
    <mergeCell ref="R473:S473"/>
    <mergeCell ref="R377:S377"/>
    <mergeCell ref="R367:S367"/>
    <mergeCell ref="R421:S421"/>
    <mergeCell ref="R419:S419"/>
    <mergeCell ref="R455:S455"/>
    <mergeCell ref="R457:S457"/>
    <mergeCell ref="R467:S467"/>
    <mergeCell ref="R465:S465"/>
    <mergeCell ref="R443:S443"/>
    <mergeCell ref="R449:S449"/>
    <mergeCell ref="R451:S451"/>
    <mergeCell ref="R453:S453"/>
    <mergeCell ref="R399:S399"/>
    <mergeCell ref="R395:S395"/>
    <mergeCell ref="R397:S397"/>
    <mergeCell ref="R429:S429"/>
    <mergeCell ref="R415:S415"/>
    <mergeCell ref="R413:S413"/>
    <mergeCell ref="R425:S425"/>
    <mergeCell ref="R427:S427"/>
    <mergeCell ref="R459:S459"/>
    <mergeCell ref="R461:S461"/>
    <mergeCell ref="R439:S439"/>
    <mergeCell ref="R441:S441"/>
    <mergeCell ref="R9:S9"/>
    <mergeCell ref="R11:S11"/>
    <mergeCell ref="R21:S21"/>
    <mergeCell ref="R15:S15"/>
    <mergeCell ref="R19:S19"/>
    <mergeCell ref="R7:S7"/>
    <mergeCell ref="R17:S17"/>
    <mergeCell ref="R13:S13"/>
    <mergeCell ref="R375:S375"/>
    <mergeCell ref="R369:S369"/>
    <mergeCell ref="R293:S293"/>
    <mergeCell ref="R355:S355"/>
    <mergeCell ref="R363:S363"/>
    <mergeCell ref="R351:S351"/>
    <mergeCell ref="R353:S353"/>
    <mergeCell ref="R373:S373"/>
    <mergeCell ref="R371:S371"/>
    <mergeCell ref="R299:S299"/>
    <mergeCell ref="R361:S361"/>
    <mergeCell ref="R365:S365"/>
    <mergeCell ref="R357:S357"/>
    <mergeCell ref="R359:S359"/>
    <mergeCell ref="R305:S305"/>
    <mergeCell ref="R347:S347"/>
    <mergeCell ref="R327:S327"/>
    <mergeCell ref="R329:S329"/>
    <mergeCell ref="R331:S331"/>
    <mergeCell ref="R311:S311"/>
    <mergeCell ref="R309:S309"/>
    <mergeCell ref="R301:S301"/>
    <mergeCell ref="R303:S303"/>
    <mergeCell ref="R295:S295"/>
    <mergeCell ref="R319:S319"/>
    <mergeCell ref="R317:S317"/>
    <mergeCell ref="R325:S325"/>
    <mergeCell ref="R323:S323"/>
    <mergeCell ref="R321:S321"/>
    <mergeCell ref="R313:S313"/>
    <mergeCell ref="R315:S315"/>
    <mergeCell ref="R273:S273"/>
    <mergeCell ref="R267:S267"/>
    <mergeCell ref="R263:S263"/>
    <mergeCell ref="R279:S279"/>
    <mergeCell ref="R281:S281"/>
    <mergeCell ref="R271:S271"/>
    <mergeCell ref="R269:S269"/>
    <mergeCell ref="R291:S291"/>
    <mergeCell ref="R289:S289"/>
    <mergeCell ref="R285:S285"/>
    <mergeCell ref="R74:S74"/>
    <mergeCell ref="R76:S76"/>
    <mergeCell ref="R66:S66"/>
    <mergeCell ref="R72:S72"/>
    <mergeCell ref="R62:S62"/>
    <mergeCell ref="R64:S64"/>
    <mergeCell ref="R297:S297"/>
    <mergeCell ref="R277:S277"/>
    <mergeCell ref="R78:S78"/>
    <mergeCell ref="R68:S68"/>
    <mergeCell ref="R169:S169"/>
    <mergeCell ref="R167:S167"/>
    <mergeCell ref="R83:S83"/>
    <mergeCell ref="R87:S87"/>
    <mergeCell ref="R85:S85"/>
    <mergeCell ref="R177:S177"/>
    <mergeCell ref="R179:S179"/>
    <mergeCell ref="R159:S159"/>
    <mergeCell ref="R157:S157"/>
    <mergeCell ref="R117:S117"/>
    <mergeCell ref="R115:S115"/>
    <mergeCell ref="R89:S89"/>
    <mergeCell ref="R91:S91"/>
    <mergeCell ref="R93:S93"/>
    <mergeCell ref="R52:S52"/>
    <mergeCell ref="R60:S60"/>
    <mergeCell ref="R34:S34"/>
    <mergeCell ref="R30:S30"/>
    <mergeCell ref="R26:S26"/>
    <mergeCell ref="R28:S28"/>
    <mergeCell ref="R32:S32"/>
    <mergeCell ref="R38:S38"/>
    <mergeCell ref="R40:S40"/>
    <mergeCell ref="C141:C180"/>
    <mergeCell ref="R193:S193"/>
    <mergeCell ref="R195:S195"/>
    <mergeCell ref="R191:S191"/>
    <mergeCell ref="R187:S187"/>
    <mergeCell ref="R189:S189"/>
    <mergeCell ref="R175:S175"/>
    <mergeCell ref="R165:S165"/>
    <mergeCell ref="R131:S131"/>
    <mergeCell ref="R161:S161"/>
    <mergeCell ref="R171:S171"/>
    <mergeCell ref="R173:S173"/>
    <mergeCell ref="R141:S141"/>
    <mergeCell ref="R137:S137"/>
    <mergeCell ref="R343:S343"/>
    <mergeCell ref="R345:S345"/>
    <mergeCell ref="C309:C348"/>
    <mergeCell ref="C393:C432"/>
    <mergeCell ref="C435:C474"/>
    <mergeCell ref="C351:C390"/>
    <mergeCell ref="R183:S183"/>
    <mergeCell ref="R185:S185"/>
    <mergeCell ref="C183:C222"/>
    <mergeCell ref="R245:S245"/>
    <mergeCell ref="R203:S203"/>
    <mergeCell ref="R283:S283"/>
    <mergeCell ref="R287:S287"/>
    <mergeCell ref="R213:S213"/>
    <mergeCell ref="R217:S217"/>
    <mergeCell ref="R219:S219"/>
    <mergeCell ref="R241:S241"/>
    <mergeCell ref="R221:S221"/>
    <mergeCell ref="R259:S259"/>
    <mergeCell ref="R255:S255"/>
    <mergeCell ref="R257:S257"/>
    <mergeCell ref="R253:S253"/>
    <mergeCell ref="R249:S249"/>
    <mergeCell ref="R275:S275"/>
    <mergeCell ref="C477:C516"/>
    <mergeCell ref="R333:S333"/>
    <mergeCell ref="C308:AA308"/>
    <mergeCell ref="C266:AA266"/>
    <mergeCell ref="C224:AA224"/>
    <mergeCell ref="C392:AA392"/>
    <mergeCell ref="C434:AA434"/>
    <mergeCell ref="C476:AA476"/>
    <mergeCell ref="R381:S381"/>
    <mergeCell ref="R387:S387"/>
    <mergeCell ref="R335:S335"/>
    <mergeCell ref="R337:S337"/>
    <mergeCell ref="R341:S341"/>
    <mergeCell ref="R339:S339"/>
    <mergeCell ref="C350:AA350"/>
    <mergeCell ref="C225:C264"/>
    <mergeCell ref="C267:C306"/>
    <mergeCell ref="R247:S247"/>
    <mergeCell ref="R233:S233"/>
    <mergeCell ref="R237:S237"/>
    <mergeCell ref="R243:S243"/>
    <mergeCell ref="R239:S239"/>
    <mergeCell ref="R261:S261"/>
    <mergeCell ref="R251:S251"/>
    <mergeCell ref="C25:AA25"/>
    <mergeCell ref="C26:C35"/>
    <mergeCell ref="C56:C69"/>
    <mergeCell ref="C83:C95"/>
    <mergeCell ref="C72:C80"/>
    <mergeCell ref="C99:C138"/>
    <mergeCell ref="C38:C53"/>
    <mergeCell ref="R113:S113"/>
    <mergeCell ref="R111:S111"/>
    <mergeCell ref="R119:S119"/>
    <mergeCell ref="R123:S123"/>
    <mergeCell ref="R121:S121"/>
    <mergeCell ref="R99:S99"/>
    <mergeCell ref="R105:S105"/>
    <mergeCell ref="R103:S103"/>
    <mergeCell ref="R101:S101"/>
    <mergeCell ref="R125:S125"/>
    <mergeCell ref="R44:S44"/>
    <mergeCell ref="R42:S42"/>
    <mergeCell ref="R48:S48"/>
    <mergeCell ref="R46:S46"/>
    <mergeCell ref="R58:S58"/>
    <mergeCell ref="R50:S50"/>
    <mergeCell ref="R56:S56"/>
    <mergeCell ref="C7:C22"/>
    <mergeCell ref="R109:S109"/>
    <mergeCell ref="C140:AA140"/>
    <mergeCell ref="C182:AA182"/>
    <mergeCell ref="C5:D5"/>
    <mergeCell ref="B1:W1"/>
    <mergeCell ref="B2:W2"/>
    <mergeCell ref="R3:S3"/>
    <mergeCell ref="R107:S107"/>
    <mergeCell ref="C71:AA71"/>
    <mergeCell ref="C55:AA55"/>
    <mergeCell ref="C6:AA6"/>
    <mergeCell ref="C82:AA82"/>
    <mergeCell ref="C98:AA98"/>
    <mergeCell ref="R153:S153"/>
    <mergeCell ref="R133:S133"/>
    <mergeCell ref="R145:S145"/>
    <mergeCell ref="R135:S135"/>
    <mergeCell ref="R149:S149"/>
    <mergeCell ref="R151:S151"/>
    <mergeCell ref="R143:S143"/>
    <mergeCell ref="R147:S147"/>
    <mergeCell ref="R155:S155"/>
    <mergeCell ref="C37:AA37"/>
    <mergeCell ref="R127:S127"/>
    <mergeCell ref="R129:S129"/>
    <mergeCell ref="R231:S231"/>
    <mergeCell ref="R229:S229"/>
    <mergeCell ref="R235:S235"/>
    <mergeCell ref="R209:S209"/>
    <mergeCell ref="R201:S201"/>
    <mergeCell ref="R199:S199"/>
    <mergeCell ref="R211:S211"/>
    <mergeCell ref="R215:S215"/>
    <mergeCell ref="R197:S197"/>
    <mergeCell ref="R163:S163"/>
    <mergeCell ref="R225:S225"/>
    <mergeCell ref="R227:S227"/>
    <mergeCell ref="R207:S207"/>
    <mergeCell ref="R205:S205"/>
  </mergeCells>
  <dataValidations count="1">
    <dataValidation type="list" allowBlank="1" showErrorMessage="1" sqref="V3" xr:uid="{00000000-0002-0000-0500-000000000000}">
      <formula1>PriorityList3.0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AD522"/>
  <sheetViews>
    <sheetView showGridLines="0" workbookViewId="0">
      <pane ySplit="4" topLeftCell="A5" activePane="bottomLeft" state="frozen"/>
      <selection pane="bottomLeft" activeCell="B6" sqref="B6"/>
    </sheetView>
  </sheetViews>
  <sheetFormatPr baseColWidth="10" defaultColWidth="14.5" defaultRowHeight="15.75" customHeight="1"/>
  <cols>
    <col min="1" max="1" width="4.1640625" customWidth="1"/>
    <col min="2" max="2" width="1.5" customWidth="1"/>
    <col min="3" max="3" width="3" hidden="1" customWidth="1"/>
    <col min="4" max="4" width="7.5" hidden="1" customWidth="1"/>
    <col min="5" max="5" width="3.6640625" hidden="1" customWidth="1"/>
    <col min="6" max="6" width="0" hidden="1"/>
    <col min="7" max="7" width="14.5" customWidth="1"/>
    <col min="8" max="16" width="0" hidden="1"/>
    <col min="17" max="17" width="12" hidden="1" customWidth="1"/>
    <col min="18" max="18" width="70.6640625" customWidth="1"/>
    <col min="19" max="23" width="11" customWidth="1"/>
    <col min="24" max="24" width="40.83203125" customWidth="1"/>
    <col min="26" max="26" width="1.5" customWidth="1"/>
    <col min="27" max="27" width="4.1640625" customWidth="1"/>
    <col min="28" max="30" width="0" hidden="1"/>
  </cols>
  <sheetData>
    <row r="1" spans="1:30" ht="24.75" customHeight="1">
      <c r="A1" s="211"/>
      <c r="B1" s="331" t="str">
        <f>ID!B1</f>
        <v>OSCQR (Southeast Version 1.0)</v>
      </c>
      <c r="C1" s="332"/>
      <c r="D1" s="332"/>
      <c r="E1" s="332"/>
      <c r="F1" s="332"/>
      <c r="G1" s="332"/>
      <c r="H1" s="332"/>
      <c r="I1" s="332"/>
      <c r="J1" s="332"/>
      <c r="K1" s="332"/>
      <c r="L1" s="332"/>
      <c r="M1" s="332"/>
      <c r="N1" s="332"/>
      <c r="O1" s="332"/>
      <c r="P1" s="332"/>
      <c r="Q1" s="332"/>
      <c r="R1" s="332"/>
      <c r="S1" s="332"/>
      <c r="T1" s="332"/>
      <c r="U1" s="332"/>
      <c r="V1" s="332"/>
      <c r="W1" s="332"/>
      <c r="X1" s="332"/>
      <c r="Y1" s="332"/>
      <c r="Z1" s="333"/>
      <c r="AA1" s="298"/>
      <c r="AB1" s="4"/>
      <c r="AC1" s="4"/>
      <c r="AD1" s="4"/>
    </row>
    <row r="2" spans="1:30" ht="7.5" customHeight="1">
      <c r="A2" s="211"/>
      <c r="B2" s="336"/>
      <c r="C2" s="337"/>
      <c r="D2" s="337"/>
      <c r="E2" s="337"/>
      <c r="F2" s="337"/>
      <c r="G2" s="337"/>
      <c r="H2" s="337"/>
      <c r="I2" s="337"/>
      <c r="J2" s="337"/>
      <c r="K2" s="337"/>
      <c r="L2" s="337"/>
      <c r="M2" s="337"/>
      <c r="N2" s="337"/>
      <c r="O2" s="337"/>
      <c r="P2" s="337"/>
      <c r="Q2" s="337"/>
      <c r="R2" s="337"/>
      <c r="S2" s="337"/>
      <c r="T2" s="337"/>
      <c r="U2" s="337"/>
      <c r="V2" s="337"/>
      <c r="W2" s="337"/>
      <c r="X2" s="337"/>
      <c r="Y2" s="337"/>
      <c r="Z2" s="338"/>
      <c r="AA2" s="298"/>
      <c r="AB2" s="4"/>
      <c r="AC2" s="4"/>
      <c r="AD2" s="4"/>
    </row>
    <row r="3" spans="1:30" ht="27" customHeight="1">
      <c r="A3" s="211"/>
      <c r="B3" s="211"/>
      <c r="C3" s="211"/>
      <c r="D3" s="299" t="str">
        <f>ID!D3</f>
        <v>Number</v>
      </c>
      <c r="E3" s="299">
        <f>ID!E3</f>
        <v>0</v>
      </c>
      <c r="F3" s="299">
        <f>ID!F3</f>
        <v>0</v>
      </c>
      <c r="G3" s="299">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299"/>
      <c r="S3" s="12" t="str">
        <f>ID!S3</f>
        <v>Sufficiently Present</v>
      </c>
      <c r="T3" s="12" t="str">
        <f>ID!T3</f>
        <v>Minor Revision</v>
      </c>
      <c r="U3" s="12" t="str">
        <f>ID!U3</f>
        <v>Moderate Revision</v>
      </c>
      <c r="V3" s="12" t="str">
        <f>ID!V3</f>
        <v>Major Revision</v>
      </c>
      <c r="W3" s="12" t="str">
        <f>ID!W3</f>
        <v>Not Applicable</v>
      </c>
      <c r="X3" s="15" t="str">
        <f>ID!X3</f>
        <v>Action Plan</v>
      </c>
      <c r="Y3" s="211" t="e">
        <f>ID!#REF!</f>
        <v>#REF!</v>
      </c>
      <c r="Z3" s="211">
        <f>ID!Y3</f>
        <v>0</v>
      </c>
      <c r="AA3" s="211">
        <f>ID!Z3</f>
        <v>0</v>
      </c>
      <c r="AB3" s="243">
        <f>ID!AA3</f>
        <v>0</v>
      </c>
      <c r="AC3" s="243">
        <f>ID!AB3</f>
        <v>0</v>
      </c>
      <c r="AD3" s="243">
        <f>ID!AC3</f>
        <v>0</v>
      </c>
    </row>
    <row r="4" spans="1:30" ht="13">
      <c r="A4" s="211"/>
      <c r="B4" s="211"/>
      <c r="C4" s="211"/>
      <c r="D4" s="211"/>
      <c r="E4" s="211"/>
      <c r="F4" s="211"/>
      <c r="G4" s="211"/>
      <c r="H4" s="211"/>
      <c r="I4" s="211"/>
      <c r="J4" s="211"/>
      <c r="K4" s="211"/>
      <c r="L4" s="211"/>
      <c r="M4" s="211"/>
      <c r="N4" s="211"/>
      <c r="O4" s="211"/>
      <c r="P4" s="211"/>
      <c r="Q4" s="211"/>
      <c r="R4" s="33" t="str">
        <f>ID!R4</f>
        <v>Estimated time needed for revision:</v>
      </c>
      <c r="S4" s="210">
        <f>ID!S4</f>
        <v>0</v>
      </c>
      <c r="T4" s="13" t="str">
        <f>ID!T4</f>
        <v>1/2 hour or less</v>
      </c>
      <c r="U4" s="13" t="str">
        <f>ID!U4</f>
        <v>1/2-2 hours</v>
      </c>
      <c r="V4" s="13" t="str">
        <f>ID!V4</f>
        <v>2+ hours</v>
      </c>
      <c r="W4" s="210">
        <f>ID!W4</f>
        <v>0</v>
      </c>
      <c r="X4" s="14">
        <f>ID!X4</f>
        <v>0</v>
      </c>
      <c r="Y4" s="210" t="e">
        <f>ID!#REF!</f>
        <v>#REF!</v>
      </c>
      <c r="Z4" s="210"/>
      <c r="AA4" s="210"/>
      <c r="AB4" s="243"/>
      <c r="AC4" s="243"/>
      <c r="AD4" s="243"/>
    </row>
    <row r="5" spans="1:30" ht="9" customHeight="1">
      <c r="A5" s="211"/>
      <c r="B5" s="211"/>
      <c r="C5" s="324"/>
      <c r="D5" s="324"/>
      <c r="E5" s="211"/>
      <c r="F5" s="211"/>
      <c r="G5" s="211"/>
      <c r="H5" s="211"/>
      <c r="I5" s="211"/>
      <c r="J5" s="211"/>
      <c r="K5" s="211"/>
      <c r="L5" s="211"/>
      <c r="M5" s="211"/>
      <c r="N5" s="211"/>
      <c r="O5" s="211"/>
      <c r="P5" s="211"/>
      <c r="Q5" s="211"/>
      <c r="R5" s="211"/>
      <c r="S5" s="211"/>
      <c r="T5" s="211"/>
      <c r="U5" s="211"/>
      <c r="V5" s="211"/>
      <c r="W5" s="210"/>
      <c r="X5" s="14"/>
      <c r="Y5" s="210"/>
      <c r="Z5" s="210"/>
      <c r="AA5" s="211"/>
      <c r="AB5" s="243"/>
      <c r="AC5" s="243"/>
      <c r="AD5" s="4"/>
    </row>
    <row r="6" spans="1:30" ht="14">
      <c r="A6" s="211"/>
      <c r="B6" s="318"/>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321"/>
      <c r="Z6" s="16"/>
      <c r="AA6" s="298"/>
      <c r="AB6" s="4">
        <f>ID!AA6</f>
        <v>0</v>
      </c>
      <c r="AC6" s="4"/>
      <c r="AD6" s="4"/>
    </row>
    <row r="7" spans="1:30" ht="15">
      <c r="A7" s="211"/>
      <c r="B7" s="17"/>
      <c r="C7" s="339">
        <f>ID!C7</f>
        <v>1</v>
      </c>
      <c r="D7" s="300">
        <f>ID!D7</f>
        <v>1</v>
      </c>
      <c r="E7" s="40" t="str">
        <f>ID!E7</f>
        <v>a</v>
      </c>
      <c r="F7" s="19" t="str">
        <f>ID!F7</f>
        <v>1a</v>
      </c>
      <c r="G7" s="20">
        <f>ID!G7</f>
        <v>1</v>
      </c>
      <c r="H7" s="25" t="str">
        <f>ID!H7</f>
        <v>Essential</v>
      </c>
      <c r="I7" s="23">
        <f>ID!I7</f>
        <v>0</v>
      </c>
      <c r="J7" s="23">
        <f>ID!J7</f>
        <v>0</v>
      </c>
      <c r="K7" s="23">
        <f>ID!K7</f>
        <v>0</v>
      </c>
      <c r="L7" s="23">
        <f>ID!L7</f>
        <v>0</v>
      </c>
      <c r="M7" s="23">
        <f>ID!M7</f>
        <v>0</v>
      </c>
      <c r="N7" s="23">
        <f>ID!N7</f>
        <v>0</v>
      </c>
      <c r="O7" s="23" t="str">
        <f>ID!O7</f>
        <v>INT</v>
      </c>
      <c r="P7" s="23" t="str">
        <f>ID!P7</f>
        <v>OVIN</v>
      </c>
      <c r="Q7" s="23">
        <f>ID!Q7</f>
        <v>1</v>
      </c>
      <c r="R7" s="57" t="str">
        <f>ID!R7</f>
        <v>Course includes Welcome and Getting Started content.</v>
      </c>
      <c r="S7" s="24"/>
      <c r="T7" s="24"/>
      <c r="U7" s="24"/>
      <c r="V7" s="24"/>
      <c r="W7" s="24"/>
      <c r="X7" s="58"/>
      <c r="Y7" s="26" t="e">
        <f>ID!#REF!</f>
        <v>#REF!</v>
      </c>
      <c r="Z7" s="27"/>
      <c r="AA7" s="210"/>
      <c r="AB7" s="243" t="str">
        <f>IF(S7&lt;&gt;"",CONFIG!$B$19,IF(T7&lt;&gt;"",CONFIG!$B$18,IF(U7&lt;&gt;"",CONFIG!$B$17,IF(V7&lt;&gt;"",CONFIG!$B$16,IF(W7&lt;&gt;"",CONFIG!$B$20,CONFIG!$B$21)))))</f>
        <v>NR</v>
      </c>
      <c r="AC7" s="243" t="str">
        <f t="shared" ref="AC7:AC16" si="0">IFERROR(VLOOKUP(AB7,scale,2,FALSE),"")</f>
        <v>No Response</v>
      </c>
      <c r="AD7" s="243"/>
    </row>
    <row r="8" spans="1:30" ht="30">
      <c r="A8" s="211"/>
      <c r="B8" s="17"/>
      <c r="C8" s="324"/>
      <c r="D8" s="300">
        <f>ID!D8</f>
        <v>1</v>
      </c>
      <c r="E8" s="40" t="str">
        <f>ID!E8</f>
        <v>b</v>
      </c>
      <c r="F8" s="19" t="str">
        <f>ID!F8</f>
        <v>1b</v>
      </c>
      <c r="G8" s="28">
        <f>ID!G8</f>
        <v>2</v>
      </c>
      <c r="H8" s="31" t="str">
        <f>ID!H8</f>
        <v>Essential</v>
      </c>
      <c r="I8" s="19">
        <f>ID!I8</f>
        <v>0</v>
      </c>
      <c r="J8" s="19">
        <f>ID!J8</f>
        <v>0</v>
      </c>
      <c r="K8" s="19">
        <f>ID!K8</f>
        <v>0</v>
      </c>
      <c r="L8" s="19">
        <f>ID!L8</f>
        <v>0</v>
      </c>
      <c r="M8" s="19">
        <f>ID!M8</f>
        <v>0</v>
      </c>
      <c r="N8" s="19">
        <f>ID!N8</f>
        <v>0</v>
      </c>
      <c r="O8" s="19" t="str">
        <f>ID!O8</f>
        <v>INT</v>
      </c>
      <c r="P8" s="19" t="str">
        <f>ID!P8</f>
        <v>OVIN</v>
      </c>
      <c r="Q8" s="19">
        <f>ID!Q8</f>
        <v>2</v>
      </c>
      <c r="R8" s="60" t="str">
        <f>ID!R8</f>
        <v>An orientation or overview is provided for the course overall, as well as in each module. Students know how to navigate and what tasks are due.</v>
      </c>
      <c r="S8" s="30"/>
      <c r="T8" s="30"/>
      <c r="U8" s="30"/>
      <c r="V8" s="30"/>
      <c r="W8" s="30"/>
      <c r="X8" s="61"/>
      <c r="Y8" s="244" t="e">
        <f>ID!#REF!</f>
        <v>#REF!</v>
      </c>
      <c r="Z8" s="32"/>
      <c r="AA8" s="210"/>
      <c r="AB8" s="243" t="str">
        <f>IF(S8&lt;&gt;"",CONFIG!$B$19,IF(T8&lt;&gt;"",CONFIG!$B$18,IF(U8&lt;&gt;"",CONFIG!$B$17,IF(V8&lt;&gt;"",CONFIG!$B$16,IF(W8&lt;&gt;"",CONFIG!$B$20,CONFIG!$B$21)))))</f>
        <v>NR</v>
      </c>
      <c r="AC8" s="243" t="str">
        <f t="shared" si="0"/>
        <v>No Response</v>
      </c>
      <c r="AD8" s="243"/>
    </row>
    <row r="9" spans="1:30" ht="15">
      <c r="A9" s="211"/>
      <c r="B9" s="17"/>
      <c r="C9" s="324"/>
      <c r="D9" s="300">
        <f>ID!D9</f>
        <v>1</v>
      </c>
      <c r="E9" s="40" t="str">
        <f>ID!E9</f>
        <v>c</v>
      </c>
      <c r="F9" s="19" t="str">
        <f>ID!F9</f>
        <v>1c</v>
      </c>
      <c r="G9" s="28">
        <f>ID!G9</f>
        <v>3</v>
      </c>
      <c r="H9" s="31" t="str">
        <f>ID!H9</f>
        <v>Important</v>
      </c>
      <c r="I9" s="19">
        <f>ID!I9</f>
        <v>0</v>
      </c>
      <c r="J9" s="19">
        <f>ID!J9</f>
        <v>0</v>
      </c>
      <c r="K9" s="19">
        <f>ID!K9</f>
        <v>0</v>
      </c>
      <c r="L9" s="19">
        <f>ID!L9</f>
        <v>0</v>
      </c>
      <c r="M9" s="19">
        <f>ID!M9</f>
        <v>0</v>
      </c>
      <c r="N9" s="19">
        <f>ID!N9</f>
        <v>0</v>
      </c>
      <c r="O9" s="19" t="str">
        <f>ID!O9</f>
        <v>INT</v>
      </c>
      <c r="P9" s="19" t="str">
        <f>ID!P9</f>
        <v>OVIN</v>
      </c>
      <c r="Q9" s="19">
        <f>ID!Q9</f>
        <v>3</v>
      </c>
      <c r="R9" s="60" t="str">
        <f>ID!R9</f>
        <v xml:space="preserve">The syllabus is clear and navigable for learners. </v>
      </c>
      <c r="S9" s="30"/>
      <c r="T9" s="30"/>
      <c r="U9" s="30"/>
      <c r="V9" s="30"/>
      <c r="W9" s="30"/>
      <c r="X9" s="61"/>
      <c r="Y9" s="244" t="e">
        <f>ID!#REF!</f>
        <v>#REF!</v>
      </c>
      <c r="Z9" s="32"/>
      <c r="AA9" s="210"/>
      <c r="AB9" s="243" t="str">
        <f>IF(S9&lt;&gt;"",CONFIG!$B$19,IF(T9&lt;&gt;"",CONFIG!$B$18,IF(U9&lt;&gt;"",CONFIG!$B$17,IF(V9&lt;&gt;"",CONFIG!$B$16,IF(W9&lt;&gt;"",CONFIG!$B$20,CONFIG!$B$21)))))</f>
        <v>NR</v>
      </c>
      <c r="AC9" s="243" t="str">
        <f t="shared" si="0"/>
        <v>No Response</v>
      </c>
      <c r="AD9" s="243"/>
    </row>
    <row r="10" spans="1:30" ht="15">
      <c r="A10" s="211"/>
      <c r="B10" s="17"/>
      <c r="C10" s="324"/>
      <c r="D10" s="300">
        <f>ID!D10</f>
        <v>1</v>
      </c>
      <c r="E10" s="40" t="str">
        <f>ID!E10</f>
        <v>d</v>
      </c>
      <c r="F10" s="19" t="str">
        <f>ID!F10</f>
        <v>1d</v>
      </c>
      <c r="G10" s="28">
        <f>ID!G10</f>
        <v>4</v>
      </c>
      <c r="H10" s="31" t="str">
        <f>ID!H10</f>
        <v>Important</v>
      </c>
      <c r="I10" s="19">
        <f>ID!I10</f>
        <v>0</v>
      </c>
      <c r="J10" s="19">
        <f>ID!J10</f>
        <v>0</v>
      </c>
      <c r="K10" s="19">
        <f>ID!K10</f>
        <v>0</v>
      </c>
      <c r="L10" s="19">
        <f>ID!L10</f>
        <v>0</v>
      </c>
      <c r="M10" s="19">
        <f>ID!M10</f>
        <v>0</v>
      </c>
      <c r="N10" s="19">
        <f>ID!N10</f>
        <v>0</v>
      </c>
      <c r="O10" s="19" t="str">
        <f>ID!O10</f>
        <v>INT</v>
      </c>
      <c r="P10" s="19" t="str">
        <f>ID!P10</f>
        <v>OVIN</v>
      </c>
      <c r="Q10" s="19">
        <f>ID!Q10</f>
        <v>4</v>
      </c>
      <c r="R10" s="60" t="str">
        <f>ID!R10</f>
        <v>A printable syllabus is available to learners (PDF, HTML).</v>
      </c>
      <c r="S10" s="30"/>
      <c r="T10" s="30"/>
      <c r="U10" s="30"/>
      <c r="V10" s="30"/>
      <c r="W10" s="30"/>
      <c r="X10" s="61"/>
      <c r="Y10" s="244" t="e">
        <f>ID!#REF!</f>
        <v>#REF!</v>
      </c>
      <c r="Z10" s="32"/>
      <c r="AA10" s="210"/>
      <c r="AB10" s="243" t="str">
        <f>IF(S10&lt;&gt;"",CONFIG!$B$19,IF(T10&lt;&gt;"",CONFIG!$B$18,IF(U10&lt;&gt;"",CONFIG!$B$17,IF(V10&lt;&gt;"",CONFIG!$B$16,IF(W10&lt;&gt;"",CONFIG!$B$20,CONFIG!$B$21)))))</f>
        <v>NR</v>
      </c>
      <c r="AC10" s="243" t="str">
        <f t="shared" si="0"/>
        <v>No Response</v>
      </c>
      <c r="AD10" s="243"/>
    </row>
    <row r="11" spans="1:30" ht="30">
      <c r="A11" s="211"/>
      <c r="B11" s="17"/>
      <c r="C11" s="324"/>
      <c r="D11" s="300">
        <f>ID!D11</f>
        <v>1</v>
      </c>
      <c r="E11" s="40" t="str">
        <f>ID!E11</f>
        <v>e</v>
      </c>
      <c r="F11" s="19" t="str">
        <f>ID!F11</f>
        <v>1e</v>
      </c>
      <c r="G11" s="28">
        <f>ID!G11</f>
        <v>5</v>
      </c>
      <c r="H11" s="31" t="str">
        <f>ID!H11</f>
        <v>Important</v>
      </c>
      <c r="I11" s="19">
        <f>ID!I11</f>
        <v>0</v>
      </c>
      <c r="J11" s="19">
        <f>ID!J11</f>
        <v>0</v>
      </c>
      <c r="K11" s="19">
        <f>ID!K11</f>
        <v>0</v>
      </c>
      <c r="L11" s="19">
        <f>ID!L11</f>
        <v>0</v>
      </c>
      <c r="M11" s="19">
        <f>ID!M11</f>
        <v>0</v>
      </c>
      <c r="N11" s="19">
        <f>ID!N11</f>
        <v>0</v>
      </c>
      <c r="O11" s="19" t="str">
        <f>ID!O11</f>
        <v>INT</v>
      </c>
      <c r="P11" s="19" t="str">
        <f>ID!P11</f>
        <v>OVIN</v>
      </c>
      <c r="Q11" s="19">
        <f>ID!Q11</f>
        <v>5</v>
      </c>
      <c r="R11" s="60" t="str">
        <f>ID!R11</f>
        <v>Course includes links to relevant campus policies on plagiarism, computer use, student grievances, accommodating disabilities, etc.</v>
      </c>
      <c r="S11" s="30"/>
      <c r="T11" s="30"/>
      <c r="U11" s="30"/>
      <c r="V11" s="30"/>
      <c r="W11" s="30"/>
      <c r="X11" s="61"/>
      <c r="Y11" s="244" t="e">
        <f>ID!#REF!</f>
        <v>#REF!</v>
      </c>
      <c r="Z11" s="32"/>
      <c r="AA11" s="210"/>
      <c r="AB11" s="243" t="str">
        <f>IF(S11&lt;&gt;"",CONFIG!$B$19,IF(T11&lt;&gt;"",CONFIG!$B$18,IF(U11&lt;&gt;"",CONFIG!$B$17,IF(V11&lt;&gt;"",CONFIG!$B$16,IF(W11&lt;&gt;"",CONFIG!$B$20,CONFIG!$B$21)))))</f>
        <v>NR</v>
      </c>
      <c r="AC11" s="243" t="str">
        <f t="shared" si="0"/>
        <v>No Response</v>
      </c>
      <c r="AD11" s="243"/>
    </row>
    <row r="12" spans="1:30" ht="30">
      <c r="A12" s="211"/>
      <c r="B12" s="17"/>
      <c r="C12" s="324"/>
      <c r="D12" s="300">
        <f>ID!D12</f>
        <v>1</v>
      </c>
      <c r="E12" s="40" t="str">
        <f>ID!E12</f>
        <v>f</v>
      </c>
      <c r="F12" s="19" t="str">
        <f>ID!F12</f>
        <v>1f</v>
      </c>
      <c r="G12" s="28">
        <f>ID!G12</f>
        <v>6</v>
      </c>
      <c r="H12" s="31" t="str">
        <f>ID!H12</f>
        <v>Important</v>
      </c>
      <c r="I12" s="19">
        <f>ID!I12</f>
        <v>0</v>
      </c>
      <c r="J12" s="19">
        <f>ID!J12</f>
        <v>0</v>
      </c>
      <c r="K12" s="19">
        <f>ID!K12</f>
        <v>0</v>
      </c>
      <c r="L12" s="19">
        <f>ID!L12</f>
        <v>0</v>
      </c>
      <c r="M12" s="19">
        <f>ID!M12</f>
        <v>0</v>
      </c>
      <c r="N12" s="19">
        <f>ID!N12</f>
        <v>0</v>
      </c>
      <c r="O12" s="19" t="str">
        <f>ID!O12</f>
        <v>INT</v>
      </c>
      <c r="P12" s="19" t="str">
        <f>ID!P12</f>
        <v>OVIN</v>
      </c>
      <c r="Q12" s="19">
        <f>ID!Q12</f>
        <v>6</v>
      </c>
      <c r="R12" s="60" t="str">
        <f>ID!R12</f>
        <v>Course provides access to campus and Southeast resources (technical help, orientation, tutoring).</v>
      </c>
      <c r="S12" s="30"/>
      <c r="T12" s="30"/>
      <c r="U12" s="30"/>
      <c r="V12" s="30"/>
      <c r="W12" s="30"/>
      <c r="X12" s="61"/>
      <c r="Y12" s="244" t="e">
        <f>ID!#REF!</f>
        <v>#REF!</v>
      </c>
      <c r="Z12" s="32"/>
      <c r="AA12" s="210"/>
      <c r="AB12" s="243" t="str">
        <f>IF(S12&lt;&gt;"",CONFIG!$B$19,IF(T12&lt;&gt;"",CONFIG!$B$18,IF(U12&lt;&gt;"",CONFIG!$B$17,IF(V12&lt;&gt;"",CONFIG!$B$16,IF(W12&lt;&gt;"",CONFIG!$B$20,CONFIG!$B$21)))))</f>
        <v>NR</v>
      </c>
      <c r="AC12" s="243" t="str">
        <f t="shared" si="0"/>
        <v>No Response</v>
      </c>
      <c r="AD12" s="243"/>
    </row>
    <row r="13" spans="1:30" ht="30">
      <c r="A13" s="211"/>
      <c r="B13" s="17"/>
      <c r="C13" s="324"/>
      <c r="D13" s="300">
        <f>ID!D13</f>
        <v>1</v>
      </c>
      <c r="E13" s="40" t="str">
        <f>ID!E13</f>
        <v>g</v>
      </c>
      <c r="F13" s="19" t="str">
        <f>ID!F13</f>
        <v>1g</v>
      </c>
      <c r="G13" s="28">
        <f>ID!G13</f>
        <v>7</v>
      </c>
      <c r="H13" s="31" t="str">
        <f>ID!H13</f>
        <v>Essential</v>
      </c>
      <c r="I13" s="19">
        <f>ID!I13</f>
        <v>0</v>
      </c>
      <c r="J13" s="19">
        <f>ID!J13</f>
        <v>0</v>
      </c>
      <c r="K13" s="19">
        <f>ID!K13</f>
        <v>0</v>
      </c>
      <c r="L13" s="19">
        <f>ID!L13</f>
        <v>0</v>
      </c>
      <c r="M13" s="19">
        <f>ID!M13</f>
        <v>0</v>
      </c>
      <c r="N13" s="19">
        <f>ID!N13</f>
        <v>0</v>
      </c>
      <c r="O13" s="19" t="str">
        <f>ID!O13</f>
        <v>INT</v>
      </c>
      <c r="P13" s="19" t="str">
        <f>ID!P13</f>
        <v>OVIN</v>
      </c>
      <c r="Q13" s="19">
        <f>ID!Q13</f>
        <v>7</v>
      </c>
      <c r="R13" s="60" t="str">
        <f>ID!R13</f>
        <v>Course information states the expectations of student participation and engagement.</v>
      </c>
      <c r="S13" s="30"/>
      <c r="T13" s="30"/>
      <c r="U13" s="30"/>
      <c r="V13" s="30"/>
      <c r="W13" s="30"/>
      <c r="X13" s="61"/>
      <c r="Y13" s="244" t="e">
        <f>ID!#REF!</f>
        <v>#REF!</v>
      </c>
      <c r="Z13" s="32"/>
      <c r="AA13" s="210"/>
      <c r="AB13" s="243" t="str">
        <f>IF(S13&lt;&gt;"",CONFIG!$B$19,IF(T13&lt;&gt;"",CONFIG!$B$18,IF(U13&lt;&gt;"",CONFIG!$B$17,IF(V13&lt;&gt;"",CONFIG!$B$16,IF(W13&lt;&gt;"",CONFIG!$B$20,CONFIG!$B$21)))))</f>
        <v>NR</v>
      </c>
      <c r="AC13" s="243" t="str">
        <f t="shared" si="0"/>
        <v>No Response</v>
      </c>
      <c r="AD13" s="243"/>
    </row>
    <row r="14" spans="1:30" ht="14">
      <c r="A14" s="211"/>
      <c r="B14" s="17"/>
      <c r="C14" s="324"/>
      <c r="D14" s="300" t="e">
        <f>ID!#REF!</f>
        <v>#REF!</v>
      </c>
      <c r="E14" s="40" t="e">
        <f>ID!#REF!</f>
        <v>#REF!</v>
      </c>
      <c r="F14" s="19" t="e">
        <f>ID!#REF!</f>
        <v>#REF!</v>
      </c>
      <c r="G14" s="28" t="e">
        <f>ID!#REF!</f>
        <v>#REF!</v>
      </c>
      <c r="H14" s="31" t="e">
        <f>ID!#REF!</f>
        <v>#REF!</v>
      </c>
      <c r="I14" s="19" t="e">
        <f>ID!#REF!</f>
        <v>#REF!</v>
      </c>
      <c r="J14" s="19" t="e">
        <f>ID!#REF!</f>
        <v>#REF!</v>
      </c>
      <c r="K14" s="19" t="e">
        <f>ID!#REF!</f>
        <v>#REF!</v>
      </c>
      <c r="L14" s="19" t="e">
        <f>ID!#REF!</f>
        <v>#REF!</v>
      </c>
      <c r="M14" s="19" t="e">
        <f>ID!#REF!</f>
        <v>#REF!</v>
      </c>
      <c r="N14" s="19" t="e">
        <f>ID!#REF!</f>
        <v>#REF!</v>
      </c>
      <c r="O14" s="19" t="e">
        <f>ID!#REF!</f>
        <v>#REF!</v>
      </c>
      <c r="P14" s="19" t="e">
        <f>ID!#REF!</f>
        <v>#REF!</v>
      </c>
      <c r="Q14" s="19" t="e">
        <f>ID!#REF!</f>
        <v>#REF!</v>
      </c>
      <c r="R14" s="60" t="e">
        <f>ID!#REF!</f>
        <v>#REF!</v>
      </c>
      <c r="S14" s="30"/>
      <c r="T14" s="30"/>
      <c r="U14" s="30"/>
      <c r="V14" s="30"/>
      <c r="W14" s="30"/>
      <c r="X14" s="61"/>
      <c r="Y14" s="244" t="e">
        <f>ID!#REF!</f>
        <v>#REF!</v>
      </c>
      <c r="Z14" s="32"/>
      <c r="AA14" s="210"/>
      <c r="AB14" s="243" t="str">
        <f>IF(S14&lt;&gt;"",CONFIG!$B$19,IF(T14&lt;&gt;"",CONFIG!$B$18,IF(U14&lt;&gt;"",CONFIG!$B$17,IF(V14&lt;&gt;"",CONFIG!$B$16,IF(W14&lt;&gt;"",CONFIG!$B$20,CONFIG!$B$21)))))</f>
        <v>NR</v>
      </c>
      <c r="AC14" s="243" t="str">
        <f t="shared" si="0"/>
        <v>No Response</v>
      </c>
      <c r="AD14" s="243"/>
    </row>
    <row r="15" spans="1:30" ht="30">
      <c r="A15" s="211"/>
      <c r="B15" s="17"/>
      <c r="C15" s="324"/>
      <c r="D15" s="300">
        <f>ID!D14</f>
        <v>1</v>
      </c>
      <c r="E15" s="40" t="str">
        <f>ID!E14</f>
        <v>i</v>
      </c>
      <c r="F15" s="19" t="str">
        <f>ID!F14</f>
        <v>1i</v>
      </c>
      <c r="G15" s="28">
        <f>ID!G14</f>
        <v>8</v>
      </c>
      <c r="H15" s="31" t="str">
        <f>ID!H14</f>
        <v>Essential</v>
      </c>
      <c r="I15" s="19">
        <f>ID!I14</f>
        <v>0</v>
      </c>
      <c r="J15" s="19">
        <f>ID!J14</f>
        <v>0</v>
      </c>
      <c r="K15" s="19">
        <f>ID!K14</f>
        <v>0</v>
      </c>
      <c r="L15" s="19">
        <f>ID!L14</f>
        <v>0</v>
      </c>
      <c r="M15" s="19">
        <f>ID!M14</f>
        <v>0</v>
      </c>
      <c r="N15" s="19">
        <f>ID!N14</f>
        <v>0</v>
      </c>
      <c r="O15" s="19" t="str">
        <f>ID!O14</f>
        <v>INT</v>
      </c>
      <c r="P15" s="19" t="str">
        <f>ID!P14</f>
        <v>OVIN</v>
      </c>
      <c r="Q15" s="19">
        <f>ID!Q14</f>
        <v>8</v>
      </c>
      <c r="R15" s="60" t="str">
        <f>ID!R14</f>
        <v>Course objectives/outcomes are clearly defined, measurable, and aligned to student learning activities and assessments.</v>
      </c>
      <c r="S15" s="30"/>
      <c r="T15" s="30"/>
      <c r="U15" s="30"/>
      <c r="V15" s="30"/>
      <c r="W15" s="30"/>
      <c r="X15" s="61"/>
      <c r="Y15" s="244" t="e">
        <f>ID!#REF!</f>
        <v>#REF!</v>
      </c>
      <c r="Z15" s="32"/>
      <c r="AA15" s="210"/>
      <c r="AB15" s="243" t="str">
        <f>IF(S15&lt;&gt;"",CONFIG!$B$19,IF(T15&lt;&gt;"",CONFIG!$B$18,IF(U15&lt;&gt;"",CONFIG!$B$17,IF(V15&lt;&gt;"",CONFIG!$B$16,IF(W15&lt;&gt;"",CONFIG!$B$20,CONFIG!$B$21)))))</f>
        <v>NR</v>
      </c>
      <c r="AC15" s="243" t="str">
        <f t="shared" si="0"/>
        <v>No Response</v>
      </c>
      <c r="AD15" s="243"/>
    </row>
    <row r="16" spans="1:30" ht="14">
      <c r="A16" s="211"/>
      <c r="B16" s="34"/>
      <c r="C16" s="340"/>
      <c r="D16" s="43" t="e">
        <f>ID!#REF!</f>
        <v>#REF!</v>
      </c>
      <c r="E16" s="44" t="e">
        <f>ID!#REF!</f>
        <v>#REF!</v>
      </c>
      <c r="F16" s="19" t="e">
        <f>ID!#REF!</f>
        <v>#REF!</v>
      </c>
      <c r="G16" s="25" t="e">
        <f>ID!#REF!</f>
        <v>#REF!</v>
      </c>
      <c r="H16" s="31" t="e">
        <f>ID!#REF!</f>
        <v>#REF!</v>
      </c>
      <c r="I16" s="19" t="e">
        <f>ID!#REF!</f>
        <v>#REF!</v>
      </c>
      <c r="J16" s="19" t="e">
        <f>ID!#REF!</f>
        <v>#REF!</v>
      </c>
      <c r="K16" s="19" t="e">
        <f>ID!#REF!</f>
        <v>#REF!</v>
      </c>
      <c r="L16" s="19" t="e">
        <f>ID!#REF!</f>
        <v>#REF!</v>
      </c>
      <c r="M16" s="19" t="e">
        <f>ID!#REF!</f>
        <v>#REF!</v>
      </c>
      <c r="N16" s="19" t="e">
        <f>ID!#REF!</f>
        <v>#REF!</v>
      </c>
      <c r="O16" s="19" t="e">
        <f>ID!#REF!</f>
        <v>#REF!</v>
      </c>
      <c r="P16" s="19" t="e">
        <f>ID!#REF!</f>
        <v>#REF!</v>
      </c>
      <c r="Q16" s="19" t="e">
        <f>ID!#REF!</f>
        <v>#REF!</v>
      </c>
      <c r="R16" s="60" t="e">
        <f>ID!#REF!</f>
        <v>#REF!</v>
      </c>
      <c r="S16" s="30"/>
      <c r="T16" s="30"/>
      <c r="U16" s="30"/>
      <c r="V16" s="30"/>
      <c r="W16" s="30"/>
      <c r="X16" s="61"/>
      <c r="Y16" s="244" t="e">
        <f>ID!#REF!</f>
        <v>#REF!</v>
      </c>
      <c r="Z16" s="32"/>
      <c r="AA16" s="210"/>
      <c r="AB16" s="243" t="str">
        <f>IF(S16&lt;&gt;"",CONFIG!$B$19,IF(T16&lt;&gt;"",CONFIG!$B$18,IF(U16&lt;&gt;"",CONFIG!$B$17,IF(V16&lt;&gt;"",CONFIG!$B$16,IF(W16&lt;&gt;"",CONFIG!$B$20,CONFIG!$B$21)))))</f>
        <v>NR</v>
      </c>
      <c r="AC16" s="243" t="str">
        <f t="shared" si="0"/>
        <v>No Response</v>
      </c>
      <c r="AD16" s="243"/>
    </row>
    <row r="17" spans="1:30" ht="13">
      <c r="A17" s="211"/>
      <c r="B17" s="47"/>
      <c r="C17" s="47"/>
      <c r="D17" s="47"/>
      <c r="E17" s="47"/>
      <c r="F17" s="47"/>
      <c r="G17" s="47"/>
      <c r="H17" s="47"/>
      <c r="I17" s="47"/>
      <c r="J17" s="47"/>
      <c r="K17" s="47"/>
      <c r="L17" s="47"/>
      <c r="M17" s="47"/>
      <c r="N17" s="47"/>
      <c r="O17" s="47"/>
      <c r="P17" s="47"/>
      <c r="Q17" s="47"/>
      <c r="R17" s="47"/>
      <c r="S17" s="47"/>
      <c r="T17" s="47"/>
      <c r="U17" s="47"/>
      <c r="V17" s="47"/>
      <c r="W17" s="47"/>
      <c r="X17" s="35"/>
      <c r="Y17" s="47"/>
      <c r="Z17" s="47"/>
      <c r="AA17" s="210"/>
      <c r="AB17" s="243"/>
      <c r="AC17" s="243"/>
      <c r="AD17" s="243"/>
    </row>
    <row r="18" spans="1:30" ht="14">
      <c r="A18" s="211"/>
      <c r="B18" s="318"/>
      <c r="C18" s="334" t="str">
        <f>ID!C16</f>
        <v>2. COURSE TECHNOLOGY &amp; TOOLS</v>
      </c>
      <c r="D18" s="321"/>
      <c r="E18" s="321"/>
      <c r="F18" s="321"/>
      <c r="G18" s="321"/>
      <c r="H18" s="321"/>
      <c r="I18" s="321"/>
      <c r="J18" s="321"/>
      <c r="K18" s="321"/>
      <c r="L18" s="321"/>
      <c r="M18" s="321"/>
      <c r="N18" s="321"/>
      <c r="O18" s="321"/>
      <c r="P18" s="321"/>
      <c r="Q18" s="321"/>
      <c r="R18" s="321"/>
      <c r="S18" s="321"/>
      <c r="T18" s="321"/>
      <c r="U18" s="321"/>
      <c r="V18" s="321"/>
      <c r="W18" s="321"/>
      <c r="X18" s="321"/>
      <c r="Y18" s="321"/>
      <c r="Z18" s="245"/>
      <c r="AA18" s="298"/>
      <c r="AB18" s="4"/>
      <c r="AC18" s="4"/>
      <c r="AD18" s="4"/>
    </row>
    <row r="19" spans="1:30" ht="30">
      <c r="A19" s="211"/>
      <c r="B19" s="17"/>
      <c r="C19" s="339">
        <f>ID!C17</f>
        <v>2</v>
      </c>
      <c r="D19" s="300">
        <f>ID!D17</f>
        <v>2</v>
      </c>
      <c r="E19" s="40" t="str">
        <f>ID!E17</f>
        <v>a</v>
      </c>
      <c r="F19" s="19" t="str">
        <f>ID!F17</f>
        <v>2a</v>
      </c>
      <c r="G19" s="20">
        <f>ID!G17</f>
        <v>9</v>
      </c>
      <c r="H19" s="25" t="str">
        <f>ID!H17</f>
        <v>Important</v>
      </c>
      <c r="I19" s="23">
        <f>ID!I17</f>
        <v>0</v>
      </c>
      <c r="J19" s="23">
        <f>ID!J17</f>
        <v>0</v>
      </c>
      <c r="K19" s="23">
        <f>ID!K17</f>
        <v>0</v>
      </c>
      <c r="L19" s="23">
        <f>ID!L17</f>
        <v>0</v>
      </c>
      <c r="M19" s="23">
        <f>ID!M17</f>
        <v>0</v>
      </c>
      <c r="N19" s="23">
        <f>ID!N17</f>
        <v>0</v>
      </c>
      <c r="O19" s="23" t="str">
        <f>ID!O17</f>
        <v>INT</v>
      </c>
      <c r="P19" s="23" t="str">
        <f>ID!P17</f>
        <v>CTT</v>
      </c>
      <c r="Q19" s="23">
        <f>ID!Q17</f>
        <v>1</v>
      </c>
      <c r="R19" s="57" t="str">
        <f>ID!R17</f>
        <v>Requisite skills for using technology tools (websites, software, and hardware) are clearly stated and supported with resources.</v>
      </c>
      <c r="S19" s="24"/>
      <c r="T19" s="24"/>
      <c r="U19" s="24"/>
      <c r="V19" s="24"/>
      <c r="W19" s="24"/>
      <c r="X19" s="58"/>
      <c r="Y19" s="26" t="e">
        <f>ID!#REF!</f>
        <v>#REF!</v>
      </c>
      <c r="Z19" s="27"/>
      <c r="AA19" s="210"/>
      <c r="AB19" s="243" t="str">
        <f>IF(S19&lt;&gt;"",CONFIG!$B$19,IF(T19&lt;&gt;"",CONFIG!$B$18,IF(U19&lt;&gt;"",CONFIG!$B$17,IF(V19&lt;&gt;"",CONFIG!$B$16,IF(W19&lt;&gt;"",CONFIG!$B$20,CONFIG!$B$21)))))</f>
        <v>NR</v>
      </c>
      <c r="AC19" s="243" t="str">
        <f>IFERROR(VLOOKUP(AB19,scale,2,FALSE),"")</f>
        <v>No Response</v>
      </c>
      <c r="AD19" s="243"/>
    </row>
    <row r="20" spans="1:30" ht="30">
      <c r="A20" s="211"/>
      <c r="B20" s="17"/>
      <c r="C20" s="324"/>
      <c r="D20" s="300">
        <f>ID!D18</f>
        <v>2</v>
      </c>
      <c r="E20" s="40" t="str">
        <f>ID!E18</f>
        <v>b</v>
      </c>
      <c r="F20" s="19" t="str">
        <f>ID!F18</f>
        <v>2b</v>
      </c>
      <c r="G20" s="28">
        <f>ID!G18</f>
        <v>10</v>
      </c>
      <c r="H20" s="31" t="str">
        <f>ID!H18</f>
        <v>Important</v>
      </c>
      <c r="I20" s="19">
        <f>ID!I18</f>
        <v>0</v>
      </c>
      <c r="J20" s="19">
        <f>ID!J18</f>
        <v>0</v>
      </c>
      <c r="K20" s="19">
        <f>ID!K18</f>
        <v>0</v>
      </c>
      <c r="L20" s="19">
        <f>ID!L18</f>
        <v>0</v>
      </c>
      <c r="M20" s="19">
        <f>ID!M18</f>
        <v>0</v>
      </c>
      <c r="N20" s="19">
        <f>ID!N18</f>
        <v>0</v>
      </c>
      <c r="O20" s="19" t="str">
        <f>ID!O18</f>
        <v>INT</v>
      </c>
      <c r="P20" s="19" t="str">
        <f>ID!P18</f>
        <v>CTT</v>
      </c>
      <c r="Q20" s="19">
        <f>ID!Q18</f>
        <v>2</v>
      </c>
      <c r="R20" s="60" t="str">
        <f>ID!R18</f>
        <v>Technical skills required for participation in course learning activities scaffold in a timely manner (orientation, practice, and application - where appropriate).</v>
      </c>
      <c r="S20" s="30"/>
      <c r="T20" s="30"/>
      <c r="U20" s="30"/>
      <c r="V20" s="30"/>
      <c r="W20" s="30"/>
      <c r="X20" s="61"/>
      <c r="Y20" s="244" t="e">
        <f>ID!#REF!</f>
        <v>#REF!</v>
      </c>
      <c r="Z20" s="32"/>
      <c r="AA20" s="210"/>
      <c r="AB20" s="243" t="str">
        <f>IF(S20&lt;&gt;"",CONFIG!$B$19,IF(T20&lt;&gt;"",CONFIG!$B$18,IF(U20&lt;&gt;"",CONFIG!$B$17,IF(V20&lt;&gt;"",CONFIG!$B$16,IF(W20&lt;&gt;"",CONFIG!$B$20,CONFIG!$B$21)))))</f>
        <v>NR</v>
      </c>
      <c r="AC20" s="243" t="str">
        <f>IFERROR(VLOOKUP(AB20,scale,2,FALSE),"")</f>
        <v>No Response</v>
      </c>
      <c r="AD20" s="243"/>
    </row>
    <row r="21" spans="1:30" ht="30">
      <c r="A21" s="211"/>
      <c r="B21" s="17"/>
      <c r="C21" s="324"/>
      <c r="D21" s="300">
        <f>ID!D19</f>
        <v>2</v>
      </c>
      <c r="E21" s="40" t="str">
        <f>ID!E19</f>
        <v>c</v>
      </c>
      <c r="F21" s="19" t="str">
        <f>ID!F19</f>
        <v>2c</v>
      </c>
      <c r="G21" s="28">
        <f>ID!G19</f>
        <v>11</v>
      </c>
      <c r="H21" s="31" t="str">
        <f>ID!H19</f>
        <v>Important</v>
      </c>
      <c r="I21" s="19">
        <f>ID!I19</f>
        <v>0</v>
      </c>
      <c r="J21" s="19">
        <f>ID!J19</f>
        <v>0</v>
      </c>
      <c r="K21" s="19">
        <f>ID!K19</f>
        <v>0</v>
      </c>
      <c r="L21" s="19">
        <f>ID!L19</f>
        <v>0</v>
      </c>
      <c r="M21" s="19">
        <f>ID!M19</f>
        <v>0</v>
      </c>
      <c r="N21" s="19">
        <f>ID!N19</f>
        <v>0</v>
      </c>
      <c r="O21" s="19" t="str">
        <f>ID!O19</f>
        <v>INT</v>
      </c>
      <c r="P21" s="19" t="str">
        <f>ID!P19</f>
        <v>CTT</v>
      </c>
      <c r="Q21" s="19">
        <f>ID!Q19</f>
        <v>3</v>
      </c>
      <c r="R21" s="60" t="str">
        <f>ID!R19</f>
        <v>Frequently used technology tools are easily accessed. Any tools not being utilized are removed from the course menu.</v>
      </c>
      <c r="S21" s="30"/>
      <c r="T21" s="30"/>
      <c r="U21" s="30"/>
      <c r="V21" s="30"/>
      <c r="W21" s="30"/>
      <c r="X21" s="61"/>
      <c r="Y21" s="244" t="e">
        <f>ID!#REF!</f>
        <v>#REF!</v>
      </c>
      <c r="Z21" s="32"/>
      <c r="AA21" s="210"/>
      <c r="AB21" s="243" t="str">
        <f>IF(S21&lt;&gt;"",CONFIG!$B$19,IF(T21&lt;&gt;"",CONFIG!$B$18,IF(U21&lt;&gt;"",CONFIG!$B$17,IF(V21&lt;&gt;"",CONFIG!$B$16,IF(W21&lt;&gt;"",CONFIG!$B$20,CONFIG!$B$21)))))</f>
        <v>NR</v>
      </c>
      <c r="AC21" s="243" t="str">
        <f>IFERROR(VLOOKUP(AB21,scale,2,FALSE),"")</f>
        <v>No Response</v>
      </c>
      <c r="AD21" s="243"/>
    </row>
    <row r="22" spans="1:30" ht="15">
      <c r="A22" s="211"/>
      <c r="B22" s="17"/>
      <c r="C22" s="324"/>
      <c r="D22" s="300">
        <f>ID!D20</f>
        <v>2</v>
      </c>
      <c r="E22" s="40" t="str">
        <f>ID!E20</f>
        <v>d</v>
      </c>
      <c r="F22" s="19" t="str">
        <f>ID!F20</f>
        <v>2d</v>
      </c>
      <c r="G22" s="28">
        <f>ID!G20</f>
        <v>12</v>
      </c>
      <c r="H22" s="31" t="str">
        <f>ID!H20</f>
        <v>Important</v>
      </c>
      <c r="I22" s="19">
        <f>ID!I20</f>
        <v>0</v>
      </c>
      <c r="J22" s="19">
        <f>ID!J20</f>
        <v>0</v>
      </c>
      <c r="K22" s="19">
        <f>ID!K20</f>
        <v>0</v>
      </c>
      <c r="L22" s="19">
        <f>ID!L20</f>
        <v>0</v>
      </c>
      <c r="M22" s="19">
        <f>ID!M20</f>
        <v>0</v>
      </c>
      <c r="N22" s="19">
        <f>ID!N20</f>
        <v>0</v>
      </c>
      <c r="O22" s="19" t="str">
        <f>ID!O20</f>
        <v>INT</v>
      </c>
      <c r="P22" s="19" t="str">
        <f>ID!P20</f>
        <v>CTT</v>
      </c>
      <c r="Q22" s="19">
        <f>ID!Q20</f>
        <v>4</v>
      </c>
      <c r="R22" s="60" t="str">
        <f>ID!R20</f>
        <v>Course includes links to privacy policies for technology tools.</v>
      </c>
      <c r="S22" s="30"/>
      <c r="T22" s="30"/>
      <c r="U22" s="30"/>
      <c r="V22" s="30"/>
      <c r="W22" s="30"/>
      <c r="X22" s="61"/>
      <c r="Y22" s="244" t="e">
        <f>ID!#REF!</f>
        <v>#REF!</v>
      </c>
      <c r="Z22" s="32"/>
      <c r="AA22" s="210"/>
      <c r="AB22" s="243" t="str">
        <f>IF(S22&lt;&gt;"",CONFIG!$B$19,IF(T22&lt;&gt;"",CONFIG!$B$18,IF(U22&lt;&gt;"",CONFIG!$B$17,IF(V22&lt;&gt;"",CONFIG!$B$16,IF(W22&lt;&gt;"",CONFIG!$B$20,CONFIG!$B$21)))))</f>
        <v>NR</v>
      </c>
      <c r="AC22" s="243" t="str">
        <f>IFERROR(VLOOKUP(AB22,scale,2,FALSE),"")</f>
        <v>No Response</v>
      </c>
      <c r="AD22" s="243"/>
    </row>
    <row r="23" spans="1:30" ht="15">
      <c r="A23" s="211"/>
      <c r="B23" s="34"/>
      <c r="C23" s="340"/>
      <c r="D23" s="43">
        <f>ID!D21</f>
        <v>2</v>
      </c>
      <c r="E23" s="44" t="str">
        <f>ID!E21</f>
        <v>e</v>
      </c>
      <c r="F23" s="19" t="str">
        <f>ID!F21</f>
        <v>2e</v>
      </c>
      <c r="G23" s="25">
        <f>ID!G21</f>
        <v>13</v>
      </c>
      <c r="H23" s="31" t="str">
        <f>ID!H21</f>
        <v>Essential</v>
      </c>
      <c r="I23" s="19">
        <f>ID!I21</f>
        <v>0</v>
      </c>
      <c r="J23" s="19">
        <f>ID!J21</f>
        <v>0</v>
      </c>
      <c r="K23" s="19">
        <f>ID!K21</f>
        <v>0</v>
      </c>
      <c r="L23" s="19">
        <f>ID!L21</f>
        <v>0</v>
      </c>
      <c r="M23" s="19">
        <f>ID!M21</f>
        <v>0</v>
      </c>
      <c r="N23" s="19">
        <f>ID!N21</f>
        <v>0</v>
      </c>
      <c r="O23" s="19" t="str">
        <f>ID!O21</f>
        <v>INT</v>
      </c>
      <c r="P23" s="19" t="str">
        <f>ID!P21</f>
        <v>CTT</v>
      </c>
      <c r="Q23" s="19">
        <f>ID!Q21</f>
        <v>5</v>
      </c>
      <c r="R23" s="60" t="str">
        <f>ID!R21</f>
        <v xml:space="preserve">Any technology tools meet accessibility standards. </v>
      </c>
      <c r="S23" s="30"/>
      <c r="T23" s="30"/>
      <c r="U23" s="30"/>
      <c r="V23" s="30"/>
      <c r="W23" s="30"/>
      <c r="X23" s="61"/>
      <c r="Y23" s="244" t="e">
        <f>ID!#REF!</f>
        <v>#REF!</v>
      </c>
      <c r="Z23" s="32"/>
      <c r="AA23" s="210"/>
      <c r="AB23" s="243" t="str">
        <f>IF(S23&lt;&gt;"",CONFIG!$B$19,IF(T23&lt;&gt;"",CONFIG!$B$18,IF(U23&lt;&gt;"",CONFIG!$B$17,IF(V23&lt;&gt;"",CONFIG!$B$16,IF(W23&lt;&gt;"",CONFIG!$B$20,CONFIG!$B$21)))))</f>
        <v>NR</v>
      </c>
      <c r="AC23" s="243" t="str">
        <f>IFERROR(VLOOKUP(AB23,scale,2,FALSE),"")</f>
        <v>No Response</v>
      </c>
      <c r="AD23" s="243"/>
    </row>
    <row r="24" spans="1:30" ht="13">
      <c r="A24" s="211"/>
      <c r="B24" s="47"/>
      <c r="C24" s="47"/>
      <c r="D24" s="47"/>
      <c r="E24" s="47"/>
      <c r="F24" s="47"/>
      <c r="G24" s="47"/>
      <c r="H24" s="47"/>
      <c r="I24" s="47"/>
      <c r="J24" s="47"/>
      <c r="K24" s="47"/>
      <c r="L24" s="47"/>
      <c r="M24" s="47"/>
      <c r="N24" s="47"/>
      <c r="O24" s="47"/>
      <c r="P24" s="47"/>
      <c r="Q24" s="47"/>
      <c r="R24" s="47"/>
      <c r="S24" s="47"/>
      <c r="T24" s="47"/>
      <c r="U24" s="47"/>
      <c r="V24" s="47"/>
      <c r="W24" s="47"/>
      <c r="X24" s="35"/>
      <c r="Y24" s="47"/>
      <c r="Z24" s="47"/>
      <c r="AA24" s="210"/>
      <c r="AB24" s="243"/>
      <c r="AC24" s="243"/>
      <c r="AD24" s="243"/>
    </row>
    <row r="25" spans="1:30" ht="14">
      <c r="A25" s="211"/>
      <c r="B25" s="318"/>
      <c r="C25" s="334" t="str">
        <f>ID!C23</f>
        <v>3. DESIGN AND LAYOUT</v>
      </c>
      <c r="D25" s="321"/>
      <c r="E25" s="321"/>
      <c r="F25" s="321"/>
      <c r="G25" s="321"/>
      <c r="H25" s="321"/>
      <c r="I25" s="321"/>
      <c r="J25" s="321"/>
      <c r="K25" s="321"/>
      <c r="L25" s="321"/>
      <c r="M25" s="321"/>
      <c r="N25" s="321"/>
      <c r="O25" s="321"/>
      <c r="P25" s="321"/>
      <c r="Q25" s="321"/>
      <c r="R25" s="321"/>
      <c r="S25" s="321"/>
      <c r="T25" s="321"/>
      <c r="U25" s="321"/>
      <c r="V25" s="321"/>
      <c r="W25" s="321"/>
      <c r="X25" s="321"/>
      <c r="Y25" s="321"/>
      <c r="Z25" s="245"/>
      <c r="AA25" s="298"/>
      <c r="AB25" s="4"/>
      <c r="AC25" s="4"/>
      <c r="AD25" s="4"/>
    </row>
    <row r="26" spans="1:30" ht="45">
      <c r="A26" s="211"/>
      <c r="B26" s="48"/>
      <c r="C26" s="341">
        <f>ID!C24</f>
        <v>3</v>
      </c>
      <c r="D26" s="302">
        <f>ID!D24</f>
        <v>3</v>
      </c>
      <c r="E26" s="49" t="str">
        <f>ID!E24</f>
        <v>a</v>
      </c>
      <c r="F26" s="19" t="str">
        <f>ID!F24</f>
        <v>3a</v>
      </c>
      <c r="G26" s="20">
        <f>ID!G24</f>
        <v>14</v>
      </c>
      <c r="H26" s="31" t="str">
        <f>ID!H24</f>
        <v>Essential</v>
      </c>
      <c r="I26" s="19">
        <f>ID!I24</f>
        <v>0</v>
      </c>
      <c r="J26" s="19">
        <f>ID!J24</f>
        <v>0</v>
      </c>
      <c r="K26" s="19">
        <f>ID!K24</f>
        <v>0</v>
      </c>
      <c r="L26" s="19">
        <f>ID!L24</f>
        <v>0</v>
      </c>
      <c r="M26" s="19">
        <f>ID!M24</f>
        <v>0</v>
      </c>
      <c r="N26" s="19">
        <f>ID!N24</f>
        <v>0</v>
      </c>
      <c r="O26" s="19" t="str">
        <f>ID!O24</f>
        <v>INT</v>
      </c>
      <c r="P26" s="19" t="str">
        <f>ID!P24</f>
        <v>DL</v>
      </c>
      <c r="Q26" s="19">
        <f>ID!Q24</f>
        <v>1</v>
      </c>
      <c r="R26" s="60" t="str">
        <f>ID!R24</f>
        <v>A logical, consistent, and uncluttered layout is established. The course is easy to navigate (consistent color scheme and icon layout, related content organized together, self-evident titles).</v>
      </c>
      <c r="S26" s="30"/>
      <c r="T26" s="30"/>
      <c r="U26" s="30"/>
      <c r="V26" s="30"/>
      <c r="W26" s="30"/>
      <c r="X26" s="61"/>
      <c r="Y26" s="244" t="e">
        <f>ID!#REF!</f>
        <v>#REF!</v>
      </c>
      <c r="Z26" s="32"/>
      <c r="AA26" s="210"/>
      <c r="AB26" s="243" t="str">
        <f>IF(S26&lt;&gt;"",CONFIG!$B$19,IF(T26&lt;&gt;"",CONFIG!$B$18,IF(U26&lt;&gt;"",CONFIG!$B$17,IF(V26&lt;&gt;"",CONFIG!$B$16,IF(W26&lt;&gt;"",CONFIG!$B$20,CONFIG!$B$21)))))</f>
        <v>NR</v>
      </c>
      <c r="AC26" s="243" t="str">
        <f t="shared" ref="AC26:AC38" si="1">IFERROR(VLOOKUP(AB26,scale,2,FALSE),"")</f>
        <v>No Response</v>
      </c>
      <c r="AD26" s="243"/>
    </row>
    <row r="27" spans="1:30" ht="30">
      <c r="A27" s="211"/>
      <c r="B27" s="17"/>
      <c r="C27" s="324"/>
      <c r="D27" s="300">
        <f>ID!D25</f>
        <v>3</v>
      </c>
      <c r="E27" s="40" t="str">
        <f>ID!E25</f>
        <v>b</v>
      </c>
      <c r="F27" s="19" t="str">
        <f>ID!F25</f>
        <v>3b</v>
      </c>
      <c r="G27" s="28">
        <f>ID!G25</f>
        <v>15</v>
      </c>
      <c r="H27" s="31" t="str">
        <f>ID!H25</f>
        <v>Important</v>
      </c>
      <c r="I27" s="19">
        <f>ID!I25</f>
        <v>0</v>
      </c>
      <c r="J27" s="19">
        <f>ID!J25</f>
        <v>0</v>
      </c>
      <c r="K27" s="19">
        <f>ID!K25</f>
        <v>0</v>
      </c>
      <c r="L27" s="19">
        <f>ID!L25</f>
        <v>0</v>
      </c>
      <c r="M27" s="19">
        <f>ID!M25</f>
        <v>0</v>
      </c>
      <c r="N27" s="19">
        <f>ID!N25</f>
        <v>0</v>
      </c>
      <c r="O27" s="19" t="str">
        <f>ID!O25</f>
        <v>INT</v>
      </c>
      <c r="P27" s="19" t="str">
        <f>ID!P25</f>
        <v>DL</v>
      </c>
      <c r="Q27" s="19">
        <f>ID!Q25</f>
        <v>2</v>
      </c>
      <c r="R27" s="60" t="str">
        <f>ID!R25</f>
        <v>Large blocks of information are divided into manageable sections with ample white space around and between the blocks.</v>
      </c>
      <c r="S27" s="30"/>
      <c r="T27" s="30"/>
      <c r="U27" s="30"/>
      <c r="V27" s="30"/>
      <c r="W27" s="30"/>
      <c r="X27" s="61"/>
      <c r="Y27" s="244" t="e">
        <f>ID!#REF!</f>
        <v>#REF!</v>
      </c>
      <c r="Z27" s="32"/>
      <c r="AA27" s="210"/>
      <c r="AB27" s="243" t="str">
        <f>IF(S27&lt;&gt;"",CONFIG!$B$19,IF(T27&lt;&gt;"",CONFIG!$B$18,IF(U27&lt;&gt;"",CONFIG!$B$17,IF(V27&lt;&gt;"",CONFIG!$B$16,IF(W27&lt;&gt;"",CONFIG!$B$20,CONFIG!$B$21)))))</f>
        <v>NR</v>
      </c>
      <c r="AC27" s="243" t="str">
        <f t="shared" si="1"/>
        <v>No Response</v>
      </c>
      <c r="AD27" s="243"/>
    </row>
    <row r="28" spans="1:30" ht="30">
      <c r="A28" s="211"/>
      <c r="B28" s="17"/>
      <c r="C28" s="324"/>
      <c r="D28" s="300">
        <f>ID!D26</f>
        <v>3</v>
      </c>
      <c r="E28" s="40" t="str">
        <f>ID!E26</f>
        <v>c</v>
      </c>
      <c r="F28" s="19" t="str">
        <f>ID!F26</f>
        <v>3c</v>
      </c>
      <c r="G28" s="28">
        <f>ID!G26</f>
        <v>16</v>
      </c>
      <c r="H28" s="31" t="str">
        <f>ID!H26</f>
        <v>Important</v>
      </c>
      <c r="I28" s="19">
        <f>ID!I26</f>
        <v>0</v>
      </c>
      <c r="J28" s="19">
        <f>ID!J26</f>
        <v>0</v>
      </c>
      <c r="K28" s="19">
        <f>ID!K26</f>
        <v>0</v>
      </c>
      <c r="L28" s="19">
        <f>ID!L26</f>
        <v>0</v>
      </c>
      <c r="M28" s="19">
        <f>ID!M26</f>
        <v>0</v>
      </c>
      <c r="N28" s="19">
        <f>ID!N26</f>
        <v>0</v>
      </c>
      <c r="O28" s="19" t="str">
        <f>ID!O26</f>
        <v>INT</v>
      </c>
      <c r="P28" s="19" t="str">
        <f>ID!P26</f>
        <v>DL</v>
      </c>
      <c r="Q28" s="19">
        <f>ID!Q26</f>
        <v>3</v>
      </c>
      <c r="R28" s="60" t="str">
        <f>ID!R26</f>
        <v xml:space="preserve">There is enough contrast between text and background for the content to be easily viewed. </v>
      </c>
      <c r="S28" s="30"/>
      <c r="T28" s="30"/>
      <c r="U28" s="30"/>
      <c r="V28" s="30"/>
      <c r="W28" s="30"/>
      <c r="X28" s="61"/>
      <c r="Y28" s="244" t="e">
        <f>ID!#REF!</f>
        <v>#REF!</v>
      </c>
      <c r="Z28" s="32"/>
      <c r="AA28" s="210"/>
      <c r="AB28" s="243" t="str">
        <f>IF(S28&lt;&gt;"",CONFIG!$B$19,IF(T28&lt;&gt;"",CONFIG!$B$18,IF(U28&lt;&gt;"",CONFIG!$B$17,IF(V28&lt;&gt;"",CONFIG!$B$16,IF(W28&lt;&gt;"",CONFIG!$B$20,CONFIG!$B$21)))))</f>
        <v>NR</v>
      </c>
      <c r="AC28" s="243" t="str">
        <f t="shared" si="1"/>
        <v>No Response</v>
      </c>
      <c r="AD28" s="243"/>
    </row>
    <row r="29" spans="1:30" ht="15">
      <c r="A29" s="211"/>
      <c r="B29" s="17"/>
      <c r="C29" s="324"/>
      <c r="D29" s="300">
        <f>ID!D27</f>
        <v>3</v>
      </c>
      <c r="E29" s="40" t="str">
        <f>ID!E27</f>
        <v>d</v>
      </c>
      <c r="F29" s="19" t="str">
        <f>ID!F27</f>
        <v>3d</v>
      </c>
      <c r="G29" s="28">
        <f>ID!G27</f>
        <v>17</v>
      </c>
      <c r="H29" s="31" t="str">
        <f>ID!H27</f>
        <v>Essential</v>
      </c>
      <c r="I29" s="19">
        <f>ID!I27</f>
        <v>0</v>
      </c>
      <c r="J29" s="19">
        <f>ID!J27</f>
        <v>0</v>
      </c>
      <c r="K29" s="19">
        <f>ID!K27</f>
        <v>0</v>
      </c>
      <c r="L29" s="19">
        <f>ID!L27</f>
        <v>0</v>
      </c>
      <c r="M29" s="19">
        <f>ID!M27</f>
        <v>0</v>
      </c>
      <c r="N29" s="19">
        <f>ID!N27</f>
        <v>0</v>
      </c>
      <c r="O29" s="19" t="str">
        <f>ID!O27</f>
        <v>INT</v>
      </c>
      <c r="P29" s="19" t="str">
        <f>ID!P27</f>
        <v>DL</v>
      </c>
      <c r="Q29" s="19">
        <f>ID!Q27</f>
        <v>4</v>
      </c>
      <c r="R29" s="60" t="str">
        <f>ID!R27</f>
        <v>Instructions are provided and well written.</v>
      </c>
      <c r="S29" s="30"/>
      <c r="T29" s="30"/>
      <c r="U29" s="30"/>
      <c r="V29" s="30"/>
      <c r="W29" s="30"/>
      <c r="X29" s="61"/>
      <c r="Y29" s="244" t="e">
        <f>ID!#REF!</f>
        <v>#REF!</v>
      </c>
      <c r="Z29" s="32"/>
      <c r="AA29" s="210"/>
      <c r="AB29" s="243" t="str">
        <f>IF(S29&lt;&gt;"",CONFIG!$B$19,IF(T29&lt;&gt;"",CONFIG!$B$18,IF(U29&lt;&gt;"",CONFIG!$B$17,IF(V29&lt;&gt;"",CONFIG!$B$16,IF(W29&lt;&gt;"",CONFIG!$B$20,CONFIG!$B$21)))))</f>
        <v>NR</v>
      </c>
      <c r="AC29" s="243" t="str">
        <f t="shared" si="1"/>
        <v>No Response</v>
      </c>
      <c r="AD29" s="243"/>
    </row>
    <row r="30" spans="1:30" ht="15">
      <c r="A30" s="211"/>
      <c r="B30" s="17"/>
      <c r="C30" s="324"/>
      <c r="D30" s="300">
        <f>ID!D28</f>
        <v>3</v>
      </c>
      <c r="E30" s="40" t="str">
        <f>ID!E28</f>
        <v>e</v>
      </c>
      <c r="F30" s="19" t="str">
        <f>ID!F28</f>
        <v>3e</v>
      </c>
      <c r="G30" s="28">
        <f>ID!G28</f>
        <v>18</v>
      </c>
      <c r="H30" s="31" t="str">
        <f>ID!H28</f>
        <v>Important</v>
      </c>
      <c r="I30" s="19">
        <f>ID!I28</f>
        <v>0</v>
      </c>
      <c r="J30" s="19">
        <f>ID!J28</f>
        <v>0</v>
      </c>
      <c r="K30" s="19">
        <f>ID!K28</f>
        <v>0</v>
      </c>
      <c r="L30" s="19">
        <f>ID!L28</f>
        <v>0</v>
      </c>
      <c r="M30" s="19">
        <f>ID!M28</f>
        <v>0</v>
      </c>
      <c r="N30" s="19">
        <f>ID!N28</f>
        <v>0</v>
      </c>
      <c r="O30" s="19" t="str">
        <f>ID!O28</f>
        <v>INT</v>
      </c>
      <c r="P30" s="19" t="str">
        <f>ID!P28</f>
        <v>DL</v>
      </c>
      <c r="Q30" s="19">
        <f>ID!Q28</f>
        <v>5</v>
      </c>
      <c r="R30" s="60" t="str">
        <f>ID!R28</f>
        <v>Course is free of grammatical and spelling errors.</v>
      </c>
      <c r="S30" s="30"/>
      <c r="T30" s="30"/>
      <c r="U30" s="30"/>
      <c r="V30" s="30"/>
      <c r="W30" s="30"/>
      <c r="X30" s="61"/>
      <c r="Y30" s="244" t="e">
        <f>ID!#REF!</f>
        <v>#REF!</v>
      </c>
      <c r="Z30" s="32"/>
      <c r="AA30" s="210"/>
      <c r="AB30" s="243" t="str">
        <f>IF(S30&lt;&gt;"",CONFIG!$B$19,IF(T30&lt;&gt;"",CONFIG!$B$18,IF(U30&lt;&gt;"",CONFIG!$B$17,IF(V30&lt;&gt;"",CONFIG!$B$16,IF(W30&lt;&gt;"",CONFIG!$B$20,CONFIG!$B$21)))))</f>
        <v>NR</v>
      </c>
      <c r="AC30" s="243" t="str">
        <f t="shared" si="1"/>
        <v>No Response</v>
      </c>
      <c r="AD30" s="243"/>
    </row>
    <row r="31" spans="1:30" ht="30">
      <c r="A31" s="211"/>
      <c r="B31" s="17"/>
      <c r="C31" s="324"/>
      <c r="D31" s="300">
        <f>ID!D29</f>
        <v>3</v>
      </c>
      <c r="E31" s="40" t="str">
        <f>ID!E29</f>
        <v>f</v>
      </c>
      <c r="F31" s="19" t="str">
        <f>ID!F29</f>
        <v>3f</v>
      </c>
      <c r="G31" s="28">
        <f>ID!G29</f>
        <v>19</v>
      </c>
      <c r="H31" s="31" t="str">
        <f>ID!H29</f>
        <v>Important</v>
      </c>
      <c r="I31" s="19">
        <f>ID!I29</f>
        <v>0</v>
      </c>
      <c r="J31" s="19">
        <f>ID!J29</f>
        <v>0</v>
      </c>
      <c r="K31" s="19">
        <f>ID!K29</f>
        <v>0</v>
      </c>
      <c r="L31" s="19">
        <f>ID!L29</f>
        <v>0</v>
      </c>
      <c r="M31" s="19">
        <f>ID!M29</f>
        <v>0</v>
      </c>
      <c r="N31" s="19">
        <f>ID!N29</f>
        <v>0</v>
      </c>
      <c r="O31" s="19" t="str">
        <f>ID!O29</f>
        <v>INT</v>
      </c>
      <c r="P31" s="19" t="str">
        <f>ID!P29</f>
        <v>DL</v>
      </c>
      <c r="Q31" s="19">
        <f>ID!Q29</f>
        <v>6</v>
      </c>
      <c r="R31" s="60" t="str">
        <f>ID!R29</f>
        <v>Text is formatted with titles, headings, and other styles to enhance readability and improve the structure of the document.</v>
      </c>
      <c r="S31" s="30"/>
      <c r="T31" s="30"/>
      <c r="U31" s="30"/>
      <c r="V31" s="30"/>
      <c r="W31" s="30"/>
      <c r="X31" s="61"/>
      <c r="Y31" s="244" t="e">
        <f>ID!#REF!</f>
        <v>#REF!</v>
      </c>
      <c r="Z31" s="32"/>
      <c r="AA31" s="210"/>
      <c r="AB31" s="243" t="str">
        <f>IF(S31&lt;&gt;"",CONFIG!$B$19,IF(T31&lt;&gt;"",CONFIG!$B$18,IF(U31&lt;&gt;"",CONFIG!$B$17,IF(V31&lt;&gt;"",CONFIG!$B$16,IF(W31&lt;&gt;"",CONFIG!$B$20,CONFIG!$B$21)))))</f>
        <v>NR</v>
      </c>
      <c r="AC31" s="243" t="str">
        <f t="shared" si="1"/>
        <v>No Response</v>
      </c>
      <c r="AD31" s="243"/>
    </row>
    <row r="32" spans="1:30" ht="14">
      <c r="A32" s="211"/>
      <c r="B32" s="17"/>
      <c r="C32" s="324"/>
      <c r="D32" s="300" t="e">
        <f>ID!#REF!</f>
        <v>#REF!</v>
      </c>
      <c r="E32" s="40" t="e">
        <f>ID!#REF!</f>
        <v>#REF!</v>
      </c>
      <c r="F32" s="19" t="e">
        <f>ID!#REF!</f>
        <v>#REF!</v>
      </c>
      <c r="G32" s="28" t="e">
        <f>ID!#REF!</f>
        <v>#REF!</v>
      </c>
      <c r="H32" s="31" t="e">
        <f>ID!#REF!</f>
        <v>#REF!</v>
      </c>
      <c r="I32" s="19" t="e">
        <f>ID!#REF!</f>
        <v>#REF!</v>
      </c>
      <c r="J32" s="19" t="e">
        <f>ID!#REF!</f>
        <v>#REF!</v>
      </c>
      <c r="K32" s="19" t="e">
        <f>ID!#REF!</f>
        <v>#REF!</v>
      </c>
      <c r="L32" s="19" t="e">
        <f>ID!#REF!</f>
        <v>#REF!</v>
      </c>
      <c r="M32" s="19" t="e">
        <f>ID!#REF!</f>
        <v>#REF!</v>
      </c>
      <c r="N32" s="19" t="e">
        <f>ID!#REF!</f>
        <v>#REF!</v>
      </c>
      <c r="O32" s="19" t="e">
        <f>ID!#REF!</f>
        <v>#REF!</v>
      </c>
      <c r="P32" s="19" t="e">
        <f>ID!#REF!</f>
        <v>#REF!</v>
      </c>
      <c r="Q32" s="19" t="e">
        <f>ID!#REF!</f>
        <v>#REF!</v>
      </c>
      <c r="R32" s="60" t="e">
        <f>ID!#REF!</f>
        <v>#REF!</v>
      </c>
      <c r="S32" s="30"/>
      <c r="T32" s="30"/>
      <c r="U32" s="30"/>
      <c r="V32" s="30"/>
      <c r="W32" s="30"/>
      <c r="X32" s="61"/>
      <c r="Y32" s="244" t="e">
        <f>ID!#REF!</f>
        <v>#REF!</v>
      </c>
      <c r="Z32" s="32"/>
      <c r="AA32" s="210"/>
      <c r="AB32" s="243" t="str">
        <f>IF(S32&lt;&gt;"",CONFIG!$B$19,IF(T32&lt;&gt;"",CONFIG!$B$18,IF(U32&lt;&gt;"",CONFIG!$B$17,IF(V32&lt;&gt;"",CONFIG!$B$16,IF(W32&lt;&gt;"",CONFIG!$B$20,CONFIG!$B$21)))))</f>
        <v>NR</v>
      </c>
      <c r="AC32" s="243" t="str">
        <f t="shared" si="1"/>
        <v>No Response</v>
      </c>
      <c r="AD32" s="243"/>
    </row>
    <row r="33" spans="1:30" ht="14">
      <c r="A33" s="211"/>
      <c r="B33" s="17"/>
      <c r="C33" s="324"/>
      <c r="D33" s="300" t="e">
        <f>ID!#REF!</f>
        <v>#REF!</v>
      </c>
      <c r="E33" s="40" t="e">
        <f>ID!#REF!</f>
        <v>#REF!</v>
      </c>
      <c r="F33" s="19" t="e">
        <f>ID!#REF!</f>
        <v>#REF!</v>
      </c>
      <c r="G33" s="28" t="e">
        <f>ID!#REF!</f>
        <v>#REF!</v>
      </c>
      <c r="H33" s="31" t="e">
        <f>ID!#REF!</f>
        <v>#REF!</v>
      </c>
      <c r="I33" s="19" t="e">
        <f>ID!#REF!</f>
        <v>#REF!</v>
      </c>
      <c r="J33" s="19" t="e">
        <f>ID!#REF!</f>
        <v>#REF!</v>
      </c>
      <c r="K33" s="19" t="e">
        <f>ID!#REF!</f>
        <v>#REF!</v>
      </c>
      <c r="L33" s="19" t="e">
        <f>ID!#REF!</f>
        <v>#REF!</v>
      </c>
      <c r="M33" s="19" t="e">
        <f>ID!#REF!</f>
        <v>#REF!</v>
      </c>
      <c r="N33" s="19" t="e">
        <f>ID!#REF!</f>
        <v>#REF!</v>
      </c>
      <c r="O33" s="19" t="e">
        <f>ID!#REF!</f>
        <v>#REF!</v>
      </c>
      <c r="P33" s="19" t="e">
        <f>ID!#REF!</f>
        <v>#REF!</v>
      </c>
      <c r="Q33" s="19" t="e">
        <f>ID!#REF!</f>
        <v>#REF!</v>
      </c>
      <c r="R33" s="60" t="e">
        <f>ID!#REF!</f>
        <v>#REF!</v>
      </c>
      <c r="S33" s="30"/>
      <c r="T33" s="30"/>
      <c r="U33" s="30"/>
      <c r="V33" s="30"/>
      <c r="W33" s="30"/>
      <c r="X33" s="61"/>
      <c r="Y33" s="244" t="e">
        <f>ID!#REF!</f>
        <v>#REF!</v>
      </c>
      <c r="Z33" s="32"/>
      <c r="AA33" s="210"/>
      <c r="AB33" s="243" t="str">
        <f>IF(S33&lt;&gt;"",CONFIG!$B$19,IF(T33&lt;&gt;"",CONFIG!$B$18,IF(U33&lt;&gt;"",CONFIG!$B$17,IF(V33&lt;&gt;"",CONFIG!$B$16,IF(W33&lt;&gt;"",CONFIG!$B$20,CONFIG!$B$21)))))</f>
        <v>NR</v>
      </c>
      <c r="AC33" s="243" t="str">
        <f t="shared" si="1"/>
        <v>No Response</v>
      </c>
      <c r="AD33" s="243"/>
    </row>
    <row r="34" spans="1:30" ht="14">
      <c r="A34" s="211"/>
      <c r="B34" s="17"/>
      <c r="C34" s="324"/>
      <c r="D34" s="300" t="e">
        <f>ID!#REF!</f>
        <v>#REF!</v>
      </c>
      <c r="E34" s="40" t="e">
        <f>ID!#REF!</f>
        <v>#REF!</v>
      </c>
      <c r="F34" s="19" t="e">
        <f>ID!#REF!</f>
        <v>#REF!</v>
      </c>
      <c r="G34" s="28" t="e">
        <f>ID!#REF!</f>
        <v>#REF!</v>
      </c>
      <c r="H34" s="31" t="e">
        <f>ID!#REF!</f>
        <v>#REF!</v>
      </c>
      <c r="I34" s="19" t="e">
        <f>ID!#REF!</f>
        <v>#REF!</v>
      </c>
      <c r="J34" s="19" t="e">
        <f>ID!#REF!</f>
        <v>#REF!</v>
      </c>
      <c r="K34" s="19" t="e">
        <f>ID!#REF!</f>
        <v>#REF!</v>
      </c>
      <c r="L34" s="19" t="e">
        <f>ID!#REF!</f>
        <v>#REF!</v>
      </c>
      <c r="M34" s="19" t="e">
        <f>ID!#REF!</f>
        <v>#REF!</v>
      </c>
      <c r="N34" s="19" t="e">
        <f>ID!#REF!</f>
        <v>#REF!</v>
      </c>
      <c r="O34" s="19" t="e">
        <f>ID!#REF!</f>
        <v>#REF!</v>
      </c>
      <c r="P34" s="19" t="e">
        <f>ID!#REF!</f>
        <v>#REF!</v>
      </c>
      <c r="Q34" s="19" t="e">
        <f>ID!#REF!</f>
        <v>#REF!</v>
      </c>
      <c r="R34" s="60" t="e">
        <f>ID!#REF!</f>
        <v>#REF!</v>
      </c>
      <c r="S34" s="30"/>
      <c r="T34" s="30"/>
      <c r="U34" s="30"/>
      <c r="V34" s="30"/>
      <c r="W34" s="30"/>
      <c r="X34" s="61"/>
      <c r="Y34" s="244" t="e">
        <f>ID!#REF!</f>
        <v>#REF!</v>
      </c>
      <c r="Z34" s="32"/>
      <c r="AA34" s="210"/>
      <c r="AB34" s="243" t="str">
        <f>IF(S34&lt;&gt;"",CONFIG!$B$19,IF(T34&lt;&gt;"",CONFIG!$B$18,IF(U34&lt;&gt;"",CONFIG!$B$17,IF(V34&lt;&gt;"",CONFIG!$B$16,IF(W34&lt;&gt;"",CONFIG!$B$20,CONFIG!$B$21)))))</f>
        <v>NR</v>
      </c>
      <c r="AC34" s="243" t="str">
        <f t="shared" si="1"/>
        <v>No Response</v>
      </c>
      <c r="AD34" s="243"/>
    </row>
    <row r="35" spans="1:30" ht="15">
      <c r="A35" s="211"/>
      <c r="B35" s="17"/>
      <c r="C35" s="324"/>
      <c r="D35" s="300">
        <f>ID!D30</f>
        <v>3</v>
      </c>
      <c r="E35" s="40" t="str">
        <f>ID!E30</f>
        <v>j</v>
      </c>
      <c r="F35" s="19" t="str">
        <f>ID!F30</f>
        <v>3j</v>
      </c>
      <c r="G35" s="28">
        <f>ID!G30</f>
        <v>20</v>
      </c>
      <c r="H35" s="31" t="str">
        <f>ID!H30</f>
        <v>Important</v>
      </c>
      <c r="I35" s="19">
        <f>ID!I30</f>
        <v>0</v>
      </c>
      <c r="J35" s="19">
        <f>ID!J30</f>
        <v>0</v>
      </c>
      <c r="K35" s="19">
        <f>ID!K30</f>
        <v>0</v>
      </c>
      <c r="L35" s="19">
        <f>ID!L30</f>
        <v>0</v>
      </c>
      <c r="M35" s="19">
        <f>ID!M30</f>
        <v>0</v>
      </c>
      <c r="N35" s="19">
        <f>ID!N30</f>
        <v>0</v>
      </c>
      <c r="O35" s="19" t="str">
        <f>ID!O30</f>
        <v>INT</v>
      </c>
      <c r="P35" s="19" t="str">
        <f>ID!P30</f>
        <v>DL</v>
      </c>
      <c r="Q35" s="19">
        <f>ID!Q30</f>
        <v>10</v>
      </c>
      <c r="R35" s="60" t="str">
        <f>ID!R30</f>
        <v>Tables are accompanied by a title and summary description.</v>
      </c>
      <c r="S35" s="30"/>
      <c r="T35" s="30"/>
      <c r="U35" s="30"/>
      <c r="V35" s="30"/>
      <c r="W35" s="30"/>
      <c r="X35" s="61"/>
      <c r="Y35" s="244" t="e">
        <f>ID!#REF!</f>
        <v>#REF!</v>
      </c>
      <c r="Z35" s="32"/>
      <c r="AA35" s="210"/>
      <c r="AB35" s="243" t="str">
        <f>IF(S35&lt;&gt;"",CONFIG!$B$19,IF(T35&lt;&gt;"",CONFIG!$B$18,IF(U35&lt;&gt;"",CONFIG!$B$17,IF(V35&lt;&gt;"",CONFIG!$B$16,IF(W35&lt;&gt;"",CONFIG!$B$20,CONFIG!$B$21)))))</f>
        <v>NR</v>
      </c>
      <c r="AC35" s="243" t="str">
        <f t="shared" si="1"/>
        <v>No Response</v>
      </c>
      <c r="AD35" s="243"/>
    </row>
    <row r="36" spans="1:30" ht="14">
      <c r="A36" s="211"/>
      <c r="B36" s="17"/>
      <c r="C36" s="324"/>
      <c r="D36" s="300" t="e">
        <f>ID!#REF!</f>
        <v>#REF!</v>
      </c>
      <c r="E36" s="40" t="e">
        <f>ID!#REF!</f>
        <v>#REF!</v>
      </c>
      <c r="F36" s="19" t="e">
        <f>ID!#REF!</f>
        <v>#REF!</v>
      </c>
      <c r="G36" s="28" t="e">
        <f>ID!#REF!</f>
        <v>#REF!</v>
      </c>
      <c r="H36" s="31" t="e">
        <f>ID!#REF!</f>
        <v>#REF!</v>
      </c>
      <c r="I36" s="19" t="e">
        <f>ID!#REF!</f>
        <v>#REF!</v>
      </c>
      <c r="J36" s="19" t="e">
        <f>ID!#REF!</f>
        <v>#REF!</v>
      </c>
      <c r="K36" s="19" t="e">
        <f>ID!#REF!</f>
        <v>#REF!</v>
      </c>
      <c r="L36" s="19" t="e">
        <f>ID!#REF!</f>
        <v>#REF!</v>
      </c>
      <c r="M36" s="19" t="e">
        <f>ID!#REF!</f>
        <v>#REF!</v>
      </c>
      <c r="N36" s="19" t="e">
        <f>ID!#REF!</f>
        <v>#REF!</v>
      </c>
      <c r="O36" s="19" t="e">
        <f>ID!#REF!</f>
        <v>#REF!</v>
      </c>
      <c r="P36" s="19" t="e">
        <f>ID!#REF!</f>
        <v>#REF!</v>
      </c>
      <c r="Q36" s="19" t="e">
        <f>ID!#REF!</f>
        <v>#REF!</v>
      </c>
      <c r="R36" s="60" t="e">
        <f>ID!#REF!</f>
        <v>#REF!</v>
      </c>
      <c r="S36" s="30"/>
      <c r="T36" s="30"/>
      <c r="U36" s="30"/>
      <c r="V36" s="30"/>
      <c r="W36" s="30"/>
      <c r="X36" s="61"/>
      <c r="Y36" s="244" t="e">
        <f>ID!#REF!</f>
        <v>#REF!</v>
      </c>
      <c r="Z36" s="32"/>
      <c r="AA36" s="210"/>
      <c r="AB36" s="243" t="str">
        <f>IF(S36&lt;&gt;"",CONFIG!$B$19,IF(T36&lt;&gt;"",CONFIG!$B$18,IF(U36&lt;&gt;"",CONFIG!$B$17,IF(V36&lt;&gt;"",CONFIG!$B$16,IF(W36&lt;&gt;"",CONFIG!$B$20,CONFIG!$B$21)))))</f>
        <v>NR</v>
      </c>
      <c r="AC36" s="243" t="str">
        <f t="shared" si="1"/>
        <v>No Response</v>
      </c>
      <c r="AD36" s="243"/>
    </row>
    <row r="37" spans="1:30" ht="14">
      <c r="A37" s="211"/>
      <c r="B37" s="17"/>
      <c r="C37" s="324"/>
      <c r="D37" s="300" t="e">
        <f>ID!#REF!</f>
        <v>#REF!</v>
      </c>
      <c r="E37" s="40" t="e">
        <f>ID!#REF!</f>
        <v>#REF!</v>
      </c>
      <c r="F37" s="19" t="e">
        <f>ID!#REF!</f>
        <v>#REF!</v>
      </c>
      <c r="G37" s="28" t="e">
        <f>ID!#REF!</f>
        <v>#REF!</v>
      </c>
      <c r="H37" s="31" t="e">
        <f>ID!#REF!</f>
        <v>#REF!</v>
      </c>
      <c r="I37" s="19" t="e">
        <f>ID!#REF!</f>
        <v>#REF!</v>
      </c>
      <c r="J37" s="19" t="e">
        <f>ID!#REF!</f>
        <v>#REF!</v>
      </c>
      <c r="K37" s="19" t="e">
        <f>ID!#REF!</f>
        <v>#REF!</v>
      </c>
      <c r="L37" s="19" t="e">
        <f>ID!#REF!</f>
        <v>#REF!</v>
      </c>
      <c r="M37" s="19" t="e">
        <f>ID!#REF!</f>
        <v>#REF!</v>
      </c>
      <c r="N37" s="19" t="e">
        <f>ID!#REF!</f>
        <v>#REF!</v>
      </c>
      <c r="O37" s="19" t="e">
        <f>ID!#REF!</f>
        <v>#REF!</v>
      </c>
      <c r="P37" s="19" t="e">
        <f>ID!#REF!</f>
        <v>#REF!</v>
      </c>
      <c r="Q37" s="19" t="e">
        <f>ID!#REF!</f>
        <v>#REF!</v>
      </c>
      <c r="R37" s="60" t="e">
        <f>ID!#REF!</f>
        <v>#REF!</v>
      </c>
      <c r="S37" s="30"/>
      <c r="T37" s="30"/>
      <c r="U37" s="30"/>
      <c r="V37" s="30"/>
      <c r="W37" s="30"/>
      <c r="X37" s="61"/>
      <c r="Y37" s="244" t="e">
        <f>ID!#REF!</f>
        <v>#REF!</v>
      </c>
      <c r="Z37" s="32"/>
      <c r="AA37" s="210"/>
      <c r="AB37" s="243" t="str">
        <f>IF(S37&lt;&gt;"",CONFIG!$B$19,IF(T37&lt;&gt;"",CONFIG!$B$18,IF(U37&lt;&gt;"",CONFIG!$B$17,IF(V37&lt;&gt;"",CONFIG!$B$16,IF(W37&lt;&gt;"",CONFIG!$B$20,CONFIG!$B$21)))))</f>
        <v>NR</v>
      </c>
      <c r="AC37" s="243" t="str">
        <f t="shared" si="1"/>
        <v>No Response</v>
      </c>
      <c r="AD37" s="243"/>
    </row>
    <row r="38" spans="1:30" ht="15">
      <c r="A38" s="211"/>
      <c r="B38" s="34"/>
      <c r="C38" s="340"/>
      <c r="D38" s="43">
        <f>ID!D31</f>
        <v>3</v>
      </c>
      <c r="E38" s="44" t="str">
        <f>ID!E31</f>
        <v>m</v>
      </c>
      <c r="F38" s="19" t="str">
        <f>ID!F31</f>
        <v>3m</v>
      </c>
      <c r="G38" s="25">
        <f>ID!G31</f>
        <v>21</v>
      </c>
      <c r="H38" s="31" t="str">
        <f>ID!H31</f>
        <v>Important</v>
      </c>
      <c r="I38" s="19">
        <f>ID!I31</f>
        <v>0</v>
      </c>
      <c r="J38" s="19">
        <f>ID!J31</f>
        <v>0</v>
      </c>
      <c r="K38" s="19">
        <f>ID!K31</f>
        <v>0</v>
      </c>
      <c r="L38" s="19">
        <f>ID!L31</f>
        <v>0</v>
      </c>
      <c r="M38" s="19">
        <f>ID!M31</f>
        <v>0</v>
      </c>
      <c r="N38" s="19">
        <f>ID!N31</f>
        <v>0</v>
      </c>
      <c r="O38" s="19" t="str">
        <f>ID!O31</f>
        <v>INT</v>
      </c>
      <c r="P38" s="19" t="str">
        <f>ID!P31</f>
        <v>DL</v>
      </c>
      <c r="Q38" s="19">
        <f>ID!Q31</f>
        <v>13</v>
      </c>
      <c r="R38" s="60" t="str">
        <f>ID!R31</f>
        <v>For all slideshows, there are simple, non-automatic transitions between slides.</v>
      </c>
      <c r="S38" s="30"/>
      <c r="T38" s="30"/>
      <c r="U38" s="30"/>
      <c r="V38" s="30"/>
      <c r="W38" s="30"/>
      <c r="X38" s="61"/>
      <c r="Y38" s="244" t="e">
        <f>ID!#REF!</f>
        <v>#REF!</v>
      </c>
      <c r="Z38" s="32"/>
      <c r="AA38" s="210"/>
      <c r="AB38" s="243" t="str">
        <f>IF(S38&lt;&gt;"",CONFIG!$B$19,IF(T38&lt;&gt;"",CONFIG!$B$18,IF(U38&lt;&gt;"",CONFIG!$B$17,IF(V38&lt;&gt;"",CONFIG!$B$16,IF(W38&lt;&gt;"",CONFIG!$B$20,CONFIG!$B$21)))))</f>
        <v>NR</v>
      </c>
      <c r="AC38" s="243" t="str">
        <f t="shared" si="1"/>
        <v>No Response</v>
      </c>
      <c r="AD38" s="243"/>
    </row>
    <row r="39" spans="1:30" ht="13">
      <c r="A39" s="211"/>
      <c r="B39" s="47"/>
      <c r="C39" s="47"/>
      <c r="D39" s="47"/>
      <c r="E39" s="47"/>
      <c r="F39" s="47"/>
      <c r="G39" s="47"/>
      <c r="H39" s="47"/>
      <c r="I39" s="47"/>
      <c r="J39" s="47"/>
      <c r="K39" s="47"/>
      <c r="L39" s="47"/>
      <c r="M39" s="47"/>
      <c r="N39" s="47"/>
      <c r="O39" s="47"/>
      <c r="P39" s="47"/>
      <c r="Q39" s="47"/>
      <c r="R39" s="47"/>
      <c r="S39" s="47"/>
      <c r="T39" s="47"/>
      <c r="U39" s="47"/>
      <c r="V39" s="47"/>
      <c r="W39" s="47"/>
      <c r="X39" s="35"/>
      <c r="Y39" s="47"/>
      <c r="Z39" s="47"/>
      <c r="AA39" s="210"/>
      <c r="AB39" s="243"/>
      <c r="AC39" s="243"/>
      <c r="AD39" s="243"/>
    </row>
    <row r="40" spans="1:30" ht="14">
      <c r="A40" s="211"/>
      <c r="B40" s="318"/>
      <c r="C40" s="334" t="str">
        <f>ID!C33</f>
        <v>4. CONTENT AND ACTIVITIES</v>
      </c>
      <c r="D40" s="321"/>
      <c r="E40" s="321"/>
      <c r="F40" s="321"/>
      <c r="G40" s="321"/>
      <c r="H40" s="321"/>
      <c r="I40" s="321"/>
      <c r="J40" s="321"/>
      <c r="K40" s="321"/>
      <c r="L40" s="321"/>
      <c r="M40" s="321"/>
      <c r="N40" s="321"/>
      <c r="O40" s="321"/>
      <c r="P40" s="321"/>
      <c r="Q40" s="321"/>
      <c r="R40" s="321"/>
      <c r="S40" s="321"/>
      <c r="T40" s="321"/>
      <c r="U40" s="321"/>
      <c r="V40" s="321"/>
      <c r="W40" s="321"/>
      <c r="X40" s="321"/>
      <c r="Y40" s="321"/>
      <c r="Z40" s="245"/>
      <c r="AA40" s="298"/>
      <c r="AB40" s="4"/>
      <c r="AC40" s="4"/>
      <c r="AD40" s="4"/>
    </row>
    <row r="41" spans="1:30" ht="45">
      <c r="A41" s="211"/>
      <c r="B41" s="17"/>
      <c r="C41" s="339">
        <f>ID!C34</f>
        <v>4</v>
      </c>
      <c r="D41" s="300">
        <f>ID!D34</f>
        <v>4</v>
      </c>
      <c r="E41" s="40" t="str">
        <f>ID!E34</f>
        <v>a</v>
      </c>
      <c r="F41" s="19" t="str">
        <f>ID!F34</f>
        <v>4a</v>
      </c>
      <c r="G41" s="20">
        <f>ID!G34</f>
        <v>22</v>
      </c>
      <c r="H41" s="25" t="str">
        <f>ID!H34</f>
        <v>Essential</v>
      </c>
      <c r="I41" s="23">
        <f>ID!I34</f>
        <v>0</v>
      </c>
      <c r="J41" s="23">
        <f>ID!J34</f>
        <v>0</v>
      </c>
      <c r="K41" s="23">
        <f>ID!K34</f>
        <v>0</v>
      </c>
      <c r="L41" s="23">
        <f>ID!L34</f>
        <v>0</v>
      </c>
      <c r="M41" s="23">
        <f>ID!M34</f>
        <v>0</v>
      </c>
      <c r="N41" s="23">
        <f>ID!N34</f>
        <v>0</v>
      </c>
      <c r="O41" s="23" t="str">
        <f>ID!O34</f>
        <v>INT</v>
      </c>
      <c r="P41" s="23" t="str">
        <f>ID!P34</f>
        <v>CA</v>
      </c>
      <c r="Q41" s="23">
        <f>ID!Q34</f>
        <v>1</v>
      </c>
      <c r="R41" s="57" t="str">
        <f>ID!R34</f>
        <v>Course offers access to a variety of engaging resources that facilitate communication and collaboration, deliver content, and support student learning and engagement.</v>
      </c>
      <c r="S41" s="24"/>
      <c r="T41" s="24"/>
      <c r="U41" s="24"/>
      <c r="V41" s="24"/>
      <c r="W41" s="24"/>
      <c r="X41" s="58"/>
      <c r="Y41" s="26" t="e">
        <f>ID!#REF!</f>
        <v>#REF!</v>
      </c>
      <c r="Z41" s="27"/>
      <c r="AA41" s="210"/>
      <c r="AB41" s="243" t="str">
        <f>IF(S41&lt;&gt;"",CONFIG!$B$19,IF(T41&lt;&gt;"",CONFIG!$B$18,IF(U41&lt;&gt;"",CONFIG!$B$17,IF(V41&lt;&gt;"",CONFIG!$B$16,IF(W41&lt;&gt;"",CONFIG!$B$20,CONFIG!$B$21)))))</f>
        <v>NR</v>
      </c>
      <c r="AC41" s="243" t="str">
        <f t="shared" ref="AC41:AC49" si="2">IFERROR(VLOOKUP(AB41,scale,2,FALSE),"")</f>
        <v>No Response</v>
      </c>
      <c r="AD41" s="243"/>
    </row>
    <row r="42" spans="1:30" ht="30">
      <c r="A42" s="211"/>
      <c r="B42" s="17"/>
      <c r="C42" s="324"/>
      <c r="D42" s="300">
        <f>ID!D35</f>
        <v>4</v>
      </c>
      <c r="E42" s="40" t="str">
        <f>ID!E35</f>
        <v>b</v>
      </c>
      <c r="F42" s="19" t="str">
        <f>ID!F35</f>
        <v>4b</v>
      </c>
      <c r="G42" s="28">
        <f>ID!G35</f>
        <v>23</v>
      </c>
      <c r="H42" s="31" t="str">
        <f>ID!H35</f>
        <v>Essential</v>
      </c>
      <c r="I42" s="19">
        <f>ID!I35</f>
        <v>0</v>
      </c>
      <c r="J42" s="19">
        <f>ID!J35</f>
        <v>0</v>
      </c>
      <c r="K42" s="19">
        <f>ID!K35</f>
        <v>0</v>
      </c>
      <c r="L42" s="19">
        <f>ID!L35</f>
        <v>0</v>
      </c>
      <c r="M42" s="19">
        <f>ID!M35</f>
        <v>0</v>
      </c>
      <c r="N42" s="19">
        <f>ID!N35</f>
        <v>0</v>
      </c>
      <c r="O42" s="19" t="str">
        <f>ID!O35</f>
        <v>INT</v>
      </c>
      <c r="P42" s="19" t="str">
        <f>ID!P35</f>
        <v>CA</v>
      </c>
      <c r="Q42" s="19">
        <f>ID!Q35</f>
        <v>2</v>
      </c>
      <c r="R42" s="60" t="str">
        <f>ID!R35</f>
        <v>Course provides activities for students to develop a range of thinking and problem-solving skills, such as critical reflection and analysis.</v>
      </c>
      <c r="S42" s="30"/>
      <c r="T42" s="30"/>
      <c r="U42" s="30"/>
      <c r="V42" s="30"/>
      <c r="W42" s="30"/>
      <c r="X42" s="61"/>
      <c r="Y42" s="26" t="e">
        <f>ID!#REF!</f>
        <v>#REF!</v>
      </c>
      <c r="Z42" s="32"/>
      <c r="AA42" s="210"/>
      <c r="AB42" s="243" t="str">
        <f>IF(S42&lt;&gt;"",CONFIG!$B$19,IF(T42&lt;&gt;"",CONFIG!$B$18,IF(U42&lt;&gt;"",CONFIG!$B$17,IF(V42&lt;&gt;"",CONFIG!$B$16,IF(W42&lt;&gt;"",CONFIG!$B$20,CONFIG!$B$21)))))</f>
        <v>NR</v>
      </c>
      <c r="AC42" s="243" t="str">
        <f t="shared" si="2"/>
        <v>No Response</v>
      </c>
      <c r="AD42" s="243"/>
    </row>
    <row r="43" spans="1:30" ht="14">
      <c r="A43" s="211"/>
      <c r="B43" s="17"/>
      <c r="C43" s="324"/>
      <c r="D43" s="300" t="e">
        <f>ID!#REF!</f>
        <v>#REF!</v>
      </c>
      <c r="E43" s="40" t="e">
        <f>ID!#REF!</f>
        <v>#REF!</v>
      </c>
      <c r="F43" s="19" t="e">
        <f>ID!#REF!</f>
        <v>#REF!</v>
      </c>
      <c r="G43" s="28" t="e">
        <f>ID!#REF!</f>
        <v>#REF!</v>
      </c>
      <c r="H43" s="31" t="e">
        <f>ID!#REF!</f>
        <v>#REF!</v>
      </c>
      <c r="I43" s="19" t="e">
        <f>ID!#REF!</f>
        <v>#REF!</v>
      </c>
      <c r="J43" s="19" t="e">
        <f>ID!#REF!</f>
        <v>#REF!</v>
      </c>
      <c r="K43" s="19" t="e">
        <f>ID!#REF!</f>
        <v>#REF!</v>
      </c>
      <c r="L43" s="19" t="e">
        <f>ID!#REF!</f>
        <v>#REF!</v>
      </c>
      <c r="M43" s="19" t="e">
        <f>ID!#REF!</f>
        <v>#REF!</v>
      </c>
      <c r="N43" s="19" t="e">
        <f>ID!#REF!</f>
        <v>#REF!</v>
      </c>
      <c r="O43" s="19" t="e">
        <f>ID!#REF!</f>
        <v>#REF!</v>
      </c>
      <c r="P43" s="19" t="e">
        <f>ID!#REF!</f>
        <v>#REF!</v>
      </c>
      <c r="Q43" s="19" t="e">
        <f>ID!#REF!</f>
        <v>#REF!</v>
      </c>
      <c r="R43" s="60" t="e">
        <f>ID!#REF!</f>
        <v>#REF!</v>
      </c>
      <c r="S43" s="30"/>
      <c r="T43" s="30"/>
      <c r="U43" s="30"/>
      <c r="V43" s="30"/>
      <c r="W43" s="30"/>
      <c r="X43" s="61"/>
      <c r="Y43" s="26" t="e">
        <f>ID!#REF!</f>
        <v>#REF!</v>
      </c>
      <c r="Z43" s="32"/>
      <c r="AA43" s="210"/>
      <c r="AB43" s="243" t="str">
        <f>IF(S43&lt;&gt;"",CONFIG!$B$19,IF(T43&lt;&gt;"",CONFIG!$B$18,IF(U43&lt;&gt;"",CONFIG!$B$17,IF(V43&lt;&gt;"",CONFIG!$B$16,IF(W43&lt;&gt;"",CONFIG!$B$20,CONFIG!$B$21)))))</f>
        <v>NR</v>
      </c>
      <c r="AC43" s="243" t="str">
        <f t="shared" si="2"/>
        <v>No Response</v>
      </c>
      <c r="AD43" s="243"/>
    </row>
    <row r="44" spans="1:30" ht="14">
      <c r="A44" s="211"/>
      <c r="B44" s="17"/>
      <c r="C44" s="324"/>
      <c r="D44" s="300" t="e">
        <f>ID!#REF!</f>
        <v>#REF!</v>
      </c>
      <c r="E44" s="40" t="e">
        <f>ID!#REF!</f>
        <v>#REF!</v>
      </c>
      <c r="F44" s="19" t="e">
        <f>ID!#REF!</f>
        <v>#REF!</v>
      </c>
      <c r="G44" s="28" t="e">
        <f>ID!#REF!</f>
        <v>#REF!</v>
      </c>
      <c r="H44" s="31" t="e">
        <f>ID!#REF!</f>
        <v>#REF!</v>
      </c>
      <c r="I44" s="19" t="e">
        <f>ID!#REF!</f>
        <v>#REF!</v>
      </c>
      <c r="J44" s="19" t="e">
        <f>ID!#REF!</f>
        <v>#REF!</v>
      </c>
      <c r="K44" s="19" t="e">
        <f>ID!#REF!</f>
        <v>#REF!</v>
      </c>
      <c r="L44" s="19" t="e">
        <f>ID!#REF!</f>
        <v>#REF!</v>
      </c>
      <c r="M44" s="19" t="e">
        <f>ID!#REF!</f>
        <v>#REF!</v>
      </c>
      <c r="N44" s="19" t="e">
        <f>ID!#REF!</f>
        <v>#REF!</v>
      </c>
      <c r="O44" s="19" t="e">
        <f>ID!#REF!</f>
        <v>#REF!</v>
      </c>
      <c r="P44" s="19" t="e">
        <f>ID!#REF!</f>
        <v>#REF!</v>
      </c>
      <c r="Q44" s="19" t="e">
        <f>ID!#REF!</f>
        <v>#REF!</v>
      </c>
      <c r="R44" s="60" t="e">
        <f>ID!#REF!</f>
        <v>#REF!</v>
      </c>
      <c r="S44" s="30"/>
      <c r="T44" s="30"/>
      <c r="U44" s="30"/>
      <c r="V44" s="30"/>
      <c r="W44" s="30"/>
      <c r="X44" s="61"/>
      <c r="Y44" s="26" t="e">
        <f>ID!#REF!</f>
        <v>#REF!</v>
      </c>
      <c r="Z44" s="32"/>
      <c r="AA44" s="210"/>
      <c r="AB44" s="243" t="str">
        <f>IF(S44&lt;&gt;"",CONFIG!$B$19,IF(T44&lt;&gt;"",CONFIG!$B$18,IF(U44&lt;&gt;"",CONFIG!$B$17,IF(V44&lt;&gt;"",CONFIG!$B$16,IF(W44&lt;&gt;"",CONFIG!$B$20,CONFIG!$B$21)))))</f>
        <v>NR</v>
      </c>
      <c r="AC44" s="243" t="str">
        <f t="shared" si="2"/>
        <v>No Response</v>
      </c>
      <c r="AD44" s="243"/>
    </row>
    <row r="45" spans="1:30" ht="30">
      <c r="A45" s="211"/>
      <c r="B45" s="17"/>
      <c r="C45" s="324"/>
      <c r="D45" s="300">
        <f>ID!D36</f>
        <v>4</v>
      </c>
      <c r="E45" s="40" t="str">
        <f>ID!E36</f>
        <v>e</v>
      </c>
      <c r="F45" s="19" t="str">
        <f>ID!F36</f>
        <v>4e</v>
      </c>
      <c r="G45" s="28">
        <f>ID!G36</f>
        <v>24</v>
      </c>
      <c r="H45" s="31" t="str">
        <f>ID!H36</f>
        <v>Important</v>
      </c>
      <c r="I45" s="19">
        <f>ID!I36</f>
        <v>0</v>
      </c>
      <c r="J45" s="19">
        <f>ID!J36</f>
        <v>0</v>
      </c>
      <c r="K45" s="19">
        <f>ID!K36</f>
        <v>0</v>
      </c>
      <c r="L45" s="19">
        <f>ID!L36</f>
        <v>0</v>
      </c>
      <c r="M45" s="19">
        <f>ID!M36</f>
        <v>0</v>
      </c>
      <c r="N45" s="19">
        <f>ID!N36</f>
        <v>0</v>
      </c>
      <c r="O45" s="19" t="str">
        <f>ID!O36</f>
        <v>INT</v>
      </c>
      <c r="P45" s="19" t="str">
        <f>ID!P36</f>
        <v>CA</v>
      </c>
      <c r="Q45" s="19">
        <f>ID!Q36</f>
        <v>5</v>
      </c>
      <c r="R45" s="60" t="str">
        <f>ID!R36</f>
        <v>Course materials and resources include copyright and licensing status, clearly stating permission to share where applicable.</v>
      </c>
      <c r="S45" s="30"/>
      <c r="T45" s="30"/>
      <c r="U45" s="30"/>
      <c r="V45" s="30"/>
      <c r="W45" s="30"/>
      <c r="X45" s="61"/>
      <c r="Y45" s="26" t="e">
        <f>ID!#REF!</f>
        <v>#REF!</v>
      </c>
      <c r="Z45" s="32"/>
      <c r="AA45" s="210"/>
      <c r="AB45" s="243" t="str">
        <f>IF(S45&lt;&gt;"",CONFIG!$B$19,IF(T45&lt;&gt;"",CONFIG!$B$18,IF(U45&lt;&gt;"",CONFIG!$B$17,IF(V45&lt;&gt;"",CONFIG!$B$16,IF(W45&lt;&gt;"",CONFIG!$B$20,CONFIG!$B$21)))))</f>
        <v>NR</v>
      </c>
      <c r="AC45" s="243" t="str">
        <f t="shared" si="2"/>
        <v>No Response</v>
      </c>
      <c r="AD45" s="243"/>
    </row>
    <row r="46" spans="1:30" ht="45">
      <c r="A46" s="211"/>
      <c r="B46" s="17"/>
      <c r="C46" s="324"/>
      <c r="D46" s="300">
        <f>ID!D37</f>
        <v>4</v>
      </c>
      <c r="E46" s="40" t="str">
        <f>ID!E37</f>
        <v>f</v>
      </c>
      <c r="F46" s="19" t="str">
        <f>ID!F37</f>
        <v>4f</v>
      </c>
      <c r="G46" s="28">
        <f>ID!G37</f>
        <v>25</v>
      </c>
      <c r="H46" s="31" t="str">
        <f>ID!H37</f>
        <v>Essential</v>
      </c>
      <c r="I46" s="19">
        <f>ID!I37</f>
        <v>0</v>
      </c>
      <c r="J46" s="19">
        <f>ID!J37</f>
        <v>0</v>
      </c>
      <c r="K46" s="19">
        <f>ID!K37</f>
        <v>0</v>
      </c>
      <c r="L46" s="19">
        <f>ID!L37</f>
        <v>0</v>
      </c>
      <c r="M46" s="19">
        <f>ID!M37</f>
        <v>0</v>
      </c>
      <c r="N46" s="19">
        <f>ID!N37</f>
        <v>0</v>
      </c>
      <c r="O46" s="19" t="str">
        <f>ID!O37</f>
        <v>INT</v>
      </c>
      <c r="P46" s="19" t="str">
        <f>ID!P37</f>
        <v>CA</v>
      </c>
      <c r="Q46" s="19">
        <f>ID!Q37</f>
        <v>6</v>
      </c>
      <c r="R46" s="60" t="str">
        <f>ID!R37</f>
        <v xml:space="preserve">Text content is available in an easily accessed format, preferably HTML. All text content is readable by assistive technology, including a PDF or any text contained in an image. </v>
      </c>
      <c r="S46" s="30"/>
      <c r="T46" s="30"/>
      <c r="U46" s="30"/>
      <c r="V46" s="30"/>
      <c r="W46" s="30"/>
      <c r="X46" s="61"/>
      <c r="Y46" s="26" t="e">
        <f>ID!#REF!</f>
        <v>#REF!</v>
      </c>
      <c r="Z46" s="32"/>
      <c r="AA46" s="210"/>
      <c r="AB46" s="243" t="str">
        <f>IF(S46&lt;&gt;"",CONFIG!$B$19,IF(T46&lt;&gt;"",CONFIG!$B$18,IF(U46&lt;&gt;"",CONFIG!$B$17,IF(V46&lt;&gt;"",CONFIG!$B$16,IF(W46&lt;&gt;"",CONFIG!$B$20,CONFIG!$B$21)))))</f>
        <v>NR</v>
      </c>
      <c r="AC46" s="243" t="str">
        <f t="shared" si="2"/>
        <v>No Response</v>
      </c>
      <c r="AD46" s="243"/>
    </row>
    <row r="47" spans="1:30" ht="30">
      <c r="A47" s="211"/>
      <c r="B47" s="17"/>
      <c r="C47" s="324"/>
      <c r="D47" s="300">
        <f>ID!D38</f>
        <v>4</v>
      </c>
      <c r="E47" s="40" t="str">
        <f>ID!E38</f>
        <v>g</v>
      </c>
      <c r="F47" s="19" t="str">
        <f>ID!F38</f>
        <v>4g</v>
      </c>
      <c r="G47" s="28">
        <f>ID!G38</f>
        <v>26</v>
      </c>
      <c r="H47" s="31" t="str">
        <f>ID!H38</f>
        <v>Essential</v>
      </c>
      <c r="I47" s="19">
        <f>ID!I38</f>
        <v>0</v>
      </c>
      <c r="J47" s="19">
        <f>ID!J38</f>
        <v>0</v>
      </c>
      <c r="K47" s="19">
        <f>ID!K38</f>
        <v>0</v>
      </c>
      <c r="L47" s="19">
        <f>ID!L38</f>
        <v>0</v>
      </c>
      <c r="M47" s="19">
        <f>ID!M38</f>
        <v>0</v>
      </c>
      <c r="N47" s="19">
        <f>ID!N38</f>
        <v>0</v>
      </c>
      <c r="O47" s="19" t="str">
        <f>ID!O38</f>
        <v>INT</v>
      </c>
      <c r="P47" s="19" t="str">
        <f>ID!P38</f>
        <v>CA</v>
      </c>
      <c r="Q47" s="19">
        <f>ID!Q38</f>
        <v>7</v>
      </c>
      <c r="R47" s="60" t="str">
        <f>ID!R38</f>
        <v>A text equivalent for every non-text element is provided ("alt" tags, captions, transcripts, etc.).</v>
      </c>
      <c r="S47" s="30"/>
      <c r="T47" s="30"/>
      <c r="U47" s="30"/>
      <c r="V47" s="30"/>
      <c r="W47" s="30"/>
      <c r="X47" s="61"/>
      <c r="Y47" s="26" t="e">
        <f>ID!#REF!</f>
        <v>#REF!</v>
      </c>
      <c r="Z47" s="32"/>
      <c r="AA47" s="210"/>
      <c r="AB47" s="243" t="str">
        <f>IF(S47&lt;&gt;"",CONFIG!$B$19,IF(T47&lt;&gt;"",CONFIG!$B$18,IF(U47&lt;&gt;"",CONFIG!$B$17,IF(V47&lt;&gt;"",CONFIG!$B$16,IF(W47&lt;&gt;"",CONFIG!$B$20,CONFIG!$B$21)))))</f>
        <v>NR</v>
      </c>
      <c r="AC47" s="243" t="str">
        <f t="shared" si="2"/>
        <v>No Response</v>
      </c>
      <c r="AD47" s="243"/>
    </row>
    <row r="48" spans="1:30" ht="30">
      <c r="A48" s="211"/>
      <c r="B48" s="17"/>
      <c r="C48" s="324"/>
      <c r="D48" s="300">
        <f>ID!D39</f>
        <v>4</v>
      </c>
      <c r="E48" s="40" t="str">
        <f>ID!E39</f>
        <v>h</v>
      </c>
      <c r="F48" s="19" t="str">
        <f>ID!F39</f>
        <v>4h</v>
      </c>
      <c r="G48" s="28">
        <f>ID!G39</f>
        <v>27</v>
      </c>
      <c r="H48" s="31" t="str">
        <f>ID!H39</f>
        <v>Important</v>
      </c>
      <c r="I48" s="19">
        <f>ID!I39</f>
        <v>0</v>
      </c>
      <c r="J48" s="19">
        <f>ID!J39</f>
        <v>0</v>
      </c>
      <c r="K48" s="19">
        <f>ID!K39</f>
        <v>0</v>
      </c>
      <c r="L48" s="19">
        <f>ID!L39</f>
        <v>0</v>
      </c>
      <c r="M48" s="19">
        <f>ID!M39</f>
        <v>0</v>
      </c>
      <c r="N48" s="19">
        <f>ID!N39</f>
        <v>0</v>
      </c>
      <c r="O48" s="19" t="str">
        <f>ID!O39</f>
        <v>INT</v>
      </c>
      <c r="P48" s="19" t="str">
        <f>ID!P39</f>
        <v>CA</v>
      </c>
      <c r="Q48" s="19">
        <f>ID!Q39</f>
        <v>8</v>
      </c>
      <c r="R48" s="60" t="str">
        <f>ID!R39</f>
        <v>Text, graphics, and images are understandable when viewed without color. Text should be used as a primary method for delivering information.</v>
      </c>
      <c r="S48" s="30"/>
      <c r="T48" s="30"/>
      <c r="U48" s="30"/>
      <c r="V48" s="30"/>
      <c r="W48" s="30"/>
      <c r="X48" s="61"/>
      <c r="Y48" s="258" t="e">
        <f>ID!#REF!</f>
        <v>#REF!</v>
      </c>
      <c r="Z48" s="45"/>
      <c r="AA48" s="210"/>
      <c r="AB48" s="243" t="str">
        <f>IF(S48&lt;&gt;"",CONFIG!$B$19,IF(T48&lt;&gt;"",CONFIG!$B$18,IF(U48&lt;&gt;"",CONFIG!$B$17,IF(V48&lt;&gt;"",CONFIG!$B$16,IF(W48&lt;&gt;"",CONFIG!$B$20,CONFIG!$B$21)))))</f>
        <v>NR</v>
      </c>
      <c r="AC48" s="243" t="str">
        <f t="shared" si="2"/>
        <v>No Response</v>
      </c>
      <c r="AD48" s="243"/>
    </row>
    <row r="49" spans="1:30" ht="30">
      <c r="A49" s="211"/>
      <c r="B49" s="34"/>
      <c r="C49" s="340"/>
      <c r="D49" s="43">
        <f>ID!D40</f>
        <v>4</v>
      </c>
      <c r="E49" s="44" t="str">
        <f>ID!E40</f>
        <v>i</v>
      </c>
      <c r="F49" s="19" t="str">
        <f>ID!F40</f>
        <v>4i</v>
      </c>
      <c r="G49" s="25">
        <f>ID!G40</f>
        <v>28</v>
      </c>
      <c r="H49" s="31" t="str">
        <f>ID!H40</f>
        <v>Important</v>
      </c>
      <c r="I49" s="19">
        <f>ID!I40</f>
        <v>0</v>
      </c>
      <c r="J49" s="19">
        <f>ID!J40</f>
        <v>0</v>
      </c>
      <c r="K49" s="19">
        <f>ID!K40</f>
        <v>0</v>
      </c>
      <c r="L49" s="19">
        <f>ID!L40</f>
        <v>0</v>
      </c>
      <c r="M49" s="19">
        <f>ID!M40</f>
        <v>0</v>
      </c>
      <c r="N49" s="19">
        <f>ID!N40</f>
        <v>0</v>
      </c>
      <c r="O49" s="19" t="str">
        <f>ID!O40</f>
        <v>INT</v>
      </c>
      <c r="P49" s="19" t="str">
        <f>ID!P40</f>
        <v>CA</v>
      </c>
      <c r="Q49" s="19">
        <f>ID!Q40</f>
        <v>9</v>
      </c>
      <c r="R49" s="60" t="str">
        <f>ID!R40</f>
        <v>Hyperlink text is descriptive and makes sense when out of context (avoid using "click here").</v>
      </c>
      <c r="S49" s="30"/>
      <c r="T49" s="30"/>
      <c r="U49" s="30"/>
      <c r="V49" s="30"/>
      <c r="W49" s="30"/>
      <c r="X49" s="46"/>
      <c r="Y49" s="246" t="e">
        <f>ID!#REF!</f>
        <v>#REF!</v>
      </c>
      <c r="Z49" s="32"/>
      <c r="AA49" s="210"/>
      <c r="AB49" s="243" t="str">
        <f>IF(S49&lt;&gt;"",CONFIG!$B$19,IF(T49&lt;&gt;"",CONFIG!$B$18,IF(U49&lt;&gt;"",CONFIG!$B$17,IF(V49&lt;&gt;"",CONFIG!$B$16,IF(W49&lt;&gt;"",CONFIG!$B$20,CONFIG!$B$21)))))</f>
        <v>NR</v>
      </c>
      <c r="AC49" s="243" t="str">
        <f t="shared" si="2"/>
        <v>No Response</v>
      </c>
      <c r="AD49" s="243"/>
    </row>
    <row r="50" spans="1:30" ht="13">
      <c r="A50" s="211"/>
      <c r="B50" s="47"/>
      <c r="C50" s="47"/>
      <c r="D50" s="47"/>
      <c r="E50" s="47"/>
      <c r="F50" s="47"/>
      <c r="G50" s="47"/>
      <c r="H50" s="47"/>
      <c r="I50" s="47"/>
      <c r="J50" s="47"/>
      <c r="K50" s="47"/>
      <c r="L50" s="47"/>
      <c r="M50" s="47"/>
      <c r="N50" s="47"/>
      <c r="O50" s="47"/>
      <c r="P50" s="47"/>
      <c r="Q50" s="47"/>
      <c r="R50" s="47"/>
      <c r="S50" s="47"/>
      <c r="T50" s="47"/>
      <c r="U50" s="47"/>
      <c r="V50" s="47"/>
      <c r="W50" s="47"/>
      <c r="X50" s="35"/>
      <c r="Y50" s="47"/>
      <c r="Z50" s="47"/>
      <c r="AA50" s="210"/>
      <c r="AB50" s="243"/>
      <c r="AC50" s="243"/>
      <c r="AD50" s="243"/>
    </row>
    <row r="51" spans="1:30" ht="14">
      <c r="A51" s="211"/>
      <c r="B51" s="247"/>
      <c r="C51" s="334" t="str">
        <f>ID!C42</f>
        <v>5. INTERACTION</v>
      </c>
      <c r="D51" s="321"/>
      <c r="E51" s="321"/>
      <c r="F51" s="321"/>
      <c r="G51" s="321"/>
      <c r="H51" s="321"/>
      <c r="I51" s="321"/>
      <c r="J51" s="321"/>
      <c r="K51" s="321"/>
      <c r="L51" s="321"/>
      <c r="M51" s="321"/>
      <c r="N51" s="321"/>
      <c r="O51" s="321"/>
      <c r="P51" s="321"/>
      <c r="Q51" s="321"/>
      <c r="R51" s="321"/>
      <c r="S51" s="321"/>
      <c r="T51" s="321"/>
      <c r="U51" s="321"/>
      <c r="V51" s="321"/>
      <c r="W51" s="321"/>
      <c r="X51" s="321"/>
      <c r="Y51" s="321"/>
      <c r="Z51" s="16"/>
      <c r="AA51" s="298"/>
      <c r="AB51" s="4"/>
      <c r="AC51" s="4"/>
      <c r="AD51" s="4"/>
    </row>
    <row r="52" spans="1:30" ht="30">
      <c r="A52" s="211"/>
      <c r="B52" s="17"/>
      <c r="C52" s="339">
        <f>ID!C43</f>
        <v>5</v>
      </c>
      <c r="D52" s="302">
        <f>ID!D43</f>
        <v>5</v>
      </c>
      <c r="E52" s="40" t="str">
        <f>ID!E43</f>
        <v>a</v>
      </c>
      <c r="F52" s="19" t="str">
        <f>ID!F43</f>
        <v>5a</v>
      </c>
      <c r="G52" s="20">
        <f>ID!G43</f>
        <v>29</v>
      </c>
      <c r="H52" s="25" t="str">
        <f>ID!H43</f>
        <v>Essential</v>
      </c>
      <c r="I52" s="23">
        <f>ID!I43</f>
        <v>0</v>
      </c>
      <c r="J52" s="23">
        <f>ID!J43</f>
        <v>0</v>
      </c>
      <c r="K52" s="23">
        <f>ID!K43</f>
        <v>0</v>
      </c>
      <c r="L52" s="23">
        <f>ID!L43</f>
        <v>0</v>
      </c>
      <c r="M52" s="23">
        <f>ID!M43</f>
        <v>0</v>
      </c>
      <c r="N52" s="23">
        <f>ID!N43</f>
        <v>0</v>
      </c>
      <c r="O52" s="23" t="str">
        <f>ID!O43</f>
        <v>INT</v>
      </c>
      <c r="P52" s="23" t="str">
        <f>ID!P43</f>
        <v>I</v>
      </c>
      <c r="Q52" s="23">
        <f>ID!Q43</f>
        <v>1</v>
      </c>
      <c r="R52" s="57" t="str">
        <f>ID!R43</f>
        <v>Expectations for timely and regular feedback from the instructor are clearly stated (questions, email, assignments).</v>
      </c>
      <c r="S52" s="24"/>
      <c r="T52" s="24"/>
      <c r="U52" s="24"/>
      <c r="V52" s="24"/>
      <c r="W52" s="24"/>
      <c r="X52" s="53"/>
      <c r="Y52" s="248" t="e">
        <f>ID!#REF!</f>
        <v>#REF!</v>
      </c>
      <c r="Z52" s="27"/>
      <c r="AA52" s="210"/>
      <c r="AB52" s="243" t="str">
        <f>IF(S52&lt;&gt;"",CONFIG!$B$19,IF(T52&lt;&gt;"",CONFIG!$B$18,IF(U52&lt;&gt;"",CONFIG!$B$17,IF(V52&lt;&gt;"",CONFIG!$B$16,IF(W52&lt;&gt;"",CONFIG!$B$20,CONFIG!$B$21)))))</f>
        <v>NR</v>
      </c>
      <c r="AC52" s="243" t="str">
        <f t="shared" ref="AC52:AC57" si="3">IFERROR(VLOOKUP(AB52,scale,2,FALSE),"")</f>
        <v>No Response</v>
      </c>
      <c r="AD52" s="243"/>
    </row>
    <row r="53" spans="1:30" ht="30">
      <c r="A53" s="211"/>
      <c r="B53" s="17"/>
      <c r="C53" s="324"/>
      <c r="D53" s="300">
        <f>ID!D44</f>
        <v>5</v>
      </c>
      <c r="E53" s="40" t="str">
        <f>ID!E44</f>
        <v>b</v>
      </c>
      <c r="F53" s="19" t="str">
        <f>ID!F44</f>
        <v>5b</v>
      </c>
      <c r="G53" s="28">
        <f>ID!G44</f>
        <v>30</v>
      </c>
      <c r="H53" s="31" t="str">
        <f>ID!H44</f>
        <v>Essential</v>
      </c>
      <c r="I53" s="19">
        <f>ID!I44</f>
        <v>0</v>
      </c>
      <c r="J53" s="19">
        <f>ID!J44</f>
        <v>0</v>
      </c>
      <c r="K53" s="19">
        <f>ID!K44</f>
        <v>0</v>
      </c>
      <c r="L53" s="19">
        <f>ID!L44</f>
        <v>0</v>
      </c>
      <c r="M53" s="19">
        <f>ID!M44</f>
        <v>0</v>
      </c>
      <c r="N53" s="19">
        <f>ID!N44</f>
        <v>0</v>
      </c>
      <c r="O53" s="19" t="str">
        <f>ID!O44</f>
        <v>INT</v>
      </c>
      <c r="P53" s="19" t="str">
        <f>ID!P44</f>
        <v>I</v>
      </c>
      <c r="Q53" s="19">
        <f>ID!Q44</f>
        <v>2</v>
      </c>
      <c r="R53" s="60" t="str">
        <f>ID!R44</f>
        <v>Expectations for interaction are clearly stated (netiquette, grade weighting, models/examples, and timing and frequency of contributions).</v>
      </c>
      <c r="S53" s="30"/>
      <c r="T53" s="30"/>
      <c r="U53" s="30"/>
      <c r="V53" s="30"/>
      <c r="W53" s="30"/>
      <c r="X53" s="46"/>
      <c r="Y53" s="246" t="e">
        <f>ID!#REF!</f>
        <v>#REF!</v>
      </c>
      <c r="Z53" s="32"/>
      <c r="AA53" s="210"/>
      <c r="AB53" s="243" t="str">
        <f>IF(S53&lt;&gt;"",CONFIG!$B$19,IF(T53&lt;&gt;"",CONFIG!$B$18,IF(U53&lt;&gt;"",CONFIG!$B$17,IF(V53&lt;&gt;"",CONFIG!$B$16,IF(W53&lt;&gt;"",CONFIG!$B$20,CONFIG!$B$21)))))</f>
        <v>NR</v>
      </c>
      <c r="AC53" s="243" t="str">
        <f t="shared" si="3"/>
        <v>No Response</v>
      </c>
      <c r="AD53" s="243"/>
    </row>
    <row r="54" spans="1:30" ht="30">
      <c r="A54" s="211"/>
      <c r="B54" s="17"/>
      <c r="C54" s="324"/>
      <c r="D54" s="300">
        <f>ID!D45</f>
        <v>5</v>
      </c>
      <c r="E54" s="40" t="str">
        <f>ID!E45</f>
        <v>c</v>
      </c>
      <c r="F54" s="19" t="str">
        <f>ID!F45</f>
        <v>5c</v>
      </c>
      <c r="G54" s="28">
        <f>ID!G45</f>
        <v>31</v>
      </c>
      <c r="H54" s="31" t="str">
        <f>ID!H45</f>
        <v>Important</v>
      </c>
      <c r="I54" s="19">
        <f>ID!I45</f>
        <v>0</v>
      </c>
      <c r="J54" s="19">
        <f>ID!J45</f>
        <v>0</v>
      </c>
      <c r="K54" s="19">
        <f>ID!K45</f>
        <v>0</v>
      </c>
      <c r="L54" s="19">
        <f>ID!L45</f>
        <v>0</v>
      </c>
      <c r="M54" s="19">
        <f>ID!M45</f>
        <v>0</v>
      </c>
      <c r="N54" s="19">
        <f>ID!N45</f>
        <v>0</v>
      </c>
      <c r="O54" s="19" t="str">
        <f>ID!O45</f>
        <v>INT</v>
      </c>
      <c r="P54" s="19" t="str">
        <f>ID!P45</f>
        <v>I</v>
      </c>
      <c r="Q54" s="19">
        <f>ID!Q45</f>
        <v>3</v>
      </c>
      <c r="R54" s="60" t="str">
        <f>ID!R45</f>
        <v>Students have an opportunity to get to know the instructor through formal introduction, feedback, or rhetoric of course content.</v>
      </c>
      <c r="S54" s="30"/>
      <c r="T54" s="30"/>
      <c r="U54" s="30"/>
      <c r="V54" s="30"/>
      <c r="W54" s="30"/>
      <c r="X54" s="46"/>
      <c r="Y54" s="246" t="e">
        <f>ID!#REF!</f>
        <v>#REF!</v>
      </c>
      <c r="Z54" s="32"/>
      <c r="AA54" s="210"/>
      <c r="AB54" s="243" t="str">
        <f>IF(S54&lt;&gt;"",CONFIG!$B$19,IF(T54&lt;&gt;"",CONFIG!$B$18,IF(U54&lt;&gt;"",CONFIG!$B$17,IF(V54&lt;&gt;"",CONFIG!$B$16,IF(W54&lt;&gt;"",CONFIG!$B$20,CONFIG!$B$21)))))</f>
        <v>NR</v>
      </c>
      <c r="AC54" s="243" t="str">
        <f t="shared" si="3"/>
        <v>No Response</v>
      </c>
      <c r="AD54" s="243"/>
    </row>
    <row r="55" spans="1:30" ht="60">
      <c r="A55" s="211"/>
      <c r="B55" s="17"/>
      <c r="C55" s="324"/>
      <c r="D55" s="300">
        <f>ID!D46</f>
        <v>5</v>
      </c>
      <c r="E55" s="40" t="str">
        <f>ID!E46</f>
        <v>d</v>
      </c>
      <c r="F55" s="19" t="str">
        <f>ID!F46</f>
        <v>5d</v>
      </c>
      <c r="G55" s="28">
        <f>ID!G46</f>
        <v>32</v>
      </c>
      <c r="H55" s="31" t="str">
        <f>ID!H46</f>
        <v>Important</v>
      </c>
      <c r="I55" s="19">
        <f>ID!I46</f>
        <v>0</v>
      </c>
      <c r="J55" s="19">
        <f>ID!J46</f>
        <v>0</v>
      </c>
      <c r="K55" s="19">
        <f>ID!K46</f>
        <v>0</v>
      </c>
      <c r="L55" s="19">
        <f>ID!L46</f>
        <v>0</v>
      </c>
      <c r="M55" s="19">
        <f>ID!M46</f>
        <v>0</v>
      </c>
      <c r="N55" s="19">
        <f>ID!N46</f>
        <v>0</v>
      </c>
      <c r="O55" s="19" t="str">
        <f>ID!O46</f>
        <v>INT</v>
      </c>
      <c r="P55" s="19" t="str">
        <f>ID!P46</f>
        <v>I</v>
      </c>
      <c r="Q55" s="19">
        <f>ID!Q46</f>
        <v>4</v>
      </c>
      <c r="R55" s="60" t="str">
        <f>ID!R46</f>
        <v>Course contains resources or activities intended to build a sense of class community, support open communication, and establish trust (at least one of the following - Ice-breaker, Bulletin Board, Meet Your Classmates, Ask a Question discussion forums).</v>
      </c>
      <c r="S55" s="30"/>
      <c r="T55" s="30"/>
      <c r="U55" s="30"/>
      <c r="V55" s="30"/>
      <c r="W55" s="30"/>
      <c r="X55" s="46"/>
      <c r="Y55" s="246" t="e">
        <f>ID!#REF!</f>
        <v>#REF!</v>
      </c>
      <c r="Z55" s="32"/>
      <c r="AA55" s="210"/>
      <c r="AB55" s="243" t="str">
        <f>IF(S55&lt;&gt;"",CONFIG!$B$19,IF(T55&lt;&gt;"",CONFIG!$B$18,IF(U55&lt;&gt;"",CONFIG!$B$17,IF(V55&lt;&gt;"",CONFIG!$B$16,IF(W55&lt;&gt;"",CONFIG!$B$20,CONFIG!$B$21)))))</f>
        <v>NR</v>
      </c>
      <c r="AC55" s="243" t="str">
        <f t="shared" si="3"/>
        <v>No Response</v>
      </c>
      <c r="AD55" s="243"/>
    </row>
    <row r="56" spans="1:30" ht="14">
      <c r="A56" s="211"/>
      <c r="B56" s="17"/>
      <c r="C56" s="324"/>
      <c r="D56" s="300" t="e">
        <f>ID!#REF!</f>
        <v>#REF!</v>
      </c>
      <c r="E56" s="40" t="e">
        <f>ID!#REF!</f>
        <v>#REF!</v>
      </c>
      <c r="F56" s="19" t="e">
        <f>ID!#REF!</f>
        <v>#REF!</v>
      </c>
      <c r="G56" s="28" t="e">
        <f>ID!#REF!</f>
        <v>#REF!</v>
      </c>
      <c r="H56" s="31" t="e">
        <f>ID!#REF!</f>
        <v>#REF!</v>
      </c>
      <c r="I56" s="19" t="e">
        <f>ID!#REF!</f>
        <v>#REF!</v>
      </c>
      <c r="J56" s="19" t="e">
        <f>ID!#REF!</f>
        <v>#REF!</v>
      </c>
      <c r="K56" s="19" t="e">
        <f>ID!#REF!</f>
        <v>#REF!</v>
      </c>
      <c r="L56" s="19" t="e">
        <f>ID!#REF!</f>
        <v>#REF!</v>
      </c>
      <c r="M56" s="19" t="e">
        <f>ID!#REF!</f>
        <v>#REF!</v>
      </c>
      <c r="N56" s="19" t="e">
        <f>ID!#REF!</f>
        <v>#REF!</v>
      </c>
      <c r="O56" s="19" t="e">
        <f>ID!#REF!</f>
        <v>#REF!</v>
      </c>
      <c r="P56" s="19" t="e">
        <f>ID!#REF!</f>
        <v>#REF!</v>
      </c>
      <c r="Q56" s="19" t="e">
        <f>ID!#REF!</f>
        <v>#REF!</v>
      </c>
      <c r="R56" s="60" t="e">
        <f>ID!#REF!</f>
        <v>#REF!</v>
      </c>
      <c r="S56" s="30"/>
      <c r="T56" s="30"/>
      <c r="U56" s="30"/>
      <c r="V56" s="30"/>
      <c r="W56" s="30"/>
      <c r="X56" s="46"/>
      <c r="Y56" s="246" t="e">
        <f>ID!#REF!</f>
        <v>#REF!</v>
      </c>
      <c r="Z56" s="32"/>
      <c r="AA56" s="210"/>
      <c r="AB56" s="243" t="str">
        <f>IF(S56&lt;&gt;"",CONFIG!$B$19,IF(T56&lt;&gt;"",CONFIG!$B$18,IF(U56&lt;&gt;"",CONFIG!$B$17,IF(V56&lt;&gt;"",CONFIG!$B$16,IF(W56&lt;&gt;"",CONFIG!$B$20,CONFIG!$B$21)))))</f>
        <v>NR</v>
      </c>
      <c r="AC56" s="243" t="str">
        <f t="shared" si="3"/>
        <v>No Response</v>
      </c>
      <c r="AD56" s="243"/>
    </row>
    <row r="57" spans="1:30" ht="14">
      <c r="A57" s="211"/>
      <c r="B57" s="34"/>
      <c r="C57" s="340"/>
      <c r="D57" s="43" t="e">
        <f>ID!#REF!</f>
        <v>#REF!</v>
      </c>
      <c r="E57" s="44" t="e">
        <f>ID!#REF!</f>
        <v>#REF!</v>
      </c>
      <c r="F57" s="19" t="e">
        <f>ID!#REF!</f>
        <v>#REF!</v>
      </c>
      <c r="G57" s="25" t="e">
        <f>ID!#REF!</f>
        <v>#REF!</v>
      </c>
      <c r="H57" s="31" t="e">
        <f>ID!#REF!</f>
        <v>#REF!</v>
      </c>
      <c r="I57" s="19" t="e">
        <f>ID!#REF!</f>
        <v>#REF!</v>
      </c>
      <c r="J57" s="19" t="e">
        <f>ID!#REF!</f>
        <v>#REF!</v>
      </c>
      <c r="K57" s="19" t="e">
        <f>ID!#REF!</f>
        <v>#REF!</v>
      </c>
      <c r="L57" s="19" t="e">
        <f>ID!#REF!</f>
        <v>#REF!</v>
      </c>
      <c r="M57" s="19" t="e">
        <f>ID!#REF!</f>
        <v>#REF!</v>
      </c>
      <c r="N57" s="19" t="e">
        <f>ID!#REF!</f>
        <v>#REF!</v>
      </c>
      <c r="O57" s="19" t="e">
        <f>ID!#REF!</f>
        <v>#REF!</v>
      </c>
      <c r="P57" s="19" t="e">
        <f>ID!#REF!</f>
        <v>#REF!</v>
      </c>
      <c r="Q57" s="19" t="e">
        <f>ID!#REF!</f>
        <v>#REF!</v>
      </c>
      <c r="R57" s="60" t="e">
        <f>ID!#REF!</f>
        <v>#REF!</v>
      </c>
      <c r="S57" s="30"/>
      <c r="T57" s="30"/>
      <c r="U57" s="30"/>
      <c r="V57" s="30"/>
      <c r="W57" s="30"/>
      <c r="X57" s="46"/>
      <c r="Y57" s="246" t="e">
        <f>ID!#REF!</f>
        <v>#REF!</v>
      </c>
      <c r="Z57" s="32"/>
      <c r="AA57" s="210"/>
      <c r="AB57" s="243" t="str">
        <f>IF(S57&lt;&gt;"",CONFIG!$B$19,IF(T57&lt;&gt;"",CONFIG!$B$18,IF(U57&lt;&gt;"",CONFIG!$B$17,IF(V57&lt;&gt;"",CONFIG!$B$16,IF(W57&lt;&gt;"",CONFIG!$B$20,CONFIG!$B$21)))))</f>
        <v>NR</v>
      </c>
      <c r="AC57" s="243" t="str">
        <f t="shared" si="3"/>
        <v>No Response</v>
      </c>
      <c r="AD57" s="243"/>
    </row>
    <row r="58" spans="1:30" ht="13">
      <c r="A58" s="211"/>
      <c r="B58" s="47"/>
      <c r="C58" s="47"/>
      <c r="D58" s="47"/>
      <c r="E58" s="47"/>
      <c r="F58" s="47"/>
      <c r="G58" s="47"/>
      <c r="H58" s="47"/>
      <c r="I58" s="47"/>
      <c r="J58" s="47"/>
      <c r="K58" s="47"/>
      <c r="L58" s="47"/>
      <c r="M58" s="47"/>
      <c r="N58" s="47"/>
      <c r="O58" s="47"/>
      <c r="P58" s="47"/>
      <c r="Q58" s="47"/>
      <c r="R58" s="47"/>
      <c r="S58" s="47"/>
      <c r="T58" s="47"/>
      <c r="U58" s="47"/>
      <c r="V58" s="47"/>
      <c r="W58" s="47"/>
      <c r="X58" s="35"/>
      <c r="Y58" s="47"/>
      <c r="Z58" s="47"/>
      <c r="AA58" s="210"/>
      <c r="AB58" s="243"/>
      <c r="AC58" s="243"/>
      <c r="AD58" s="243"/>
    </row>
    <row r="59" spans="1:30" ht="14">
      <c r="A59" s="211"/>
      <c r="B59" s="318"/>
      <c r="C59" s="334" t="str">
        <f>ID!C48</f>
        <v>6. ASSESSMENT AND FEEDBACK</v>
      </c>
      <c r="D59" s="321"/>
      <c r="E59" s="321"/>
      <c r="F59" s="321"/>
      <c r="G59" s="321"/>
      <c r="H59" s="321"/>
      <c r="I59" s="321"/>
      <c r="J59" s="321"/>
      <c r="K59" s="321"/>
      <c r="L59" s="321"/>
      <c r="M59" s="321"/>
      <c r="N59" s="321"/>
      <c r="O59" s="321"/>
      <c r="P59" s="321"/>
      <c r="Q59" s="321"/>
      <c r="R59" s="321"/>
      <c r="S59" s="321"/>
      <c r="T59" s="321"/>
      <c r="U59" s="321"/>
      <c r="V59" s="321"/>
      <c r="W59" s="321"/>
      <c r="X59" s="321"/>
      <c r="Y59" s="321"/>
      <c r="Z59" s="245"/>
      <c r="AA59" s="298"/>
      <c r="AB59" s="4"/>
      <c r="AC59" s="4"/>
      <c r="AD59" s="4"/>
    </row>
    <row r="60" spans="1:30" ht="30">
      <c r="A60" s="211"/>
      <c r="B60" s="17"/>
      <c r="C60" s="339">
        <f>ID!C49</f>
        <v>6</v>
      </c>
      <c r="D60" s="300">
        <f>ID!D49</f>
        <v>6</v>
      </c>
      <c r="E60" s="40" t="str">
        <f>ID!E49</f>
        <v>a</v>
      </c>
      <c r="F60" s="19" t="str">
        <f>ID!F49</f>
        <v>6a</v>
      </c>
      <c r="G60" s="20">
        <f>ID!G49</f>
        <v>33</v>
      </c>
      <c r="H60" s="25" t="str">
        <f>ID!H49</f>
        <v>Essential</v>
      </c>
      <c r="I60" s="23">
        <f>ID!I49</f>
        <v>0</v>
      </c>
      <c r="J60" s="23">
        <f>ID!J49</f>
        <v>0</v>
      </c>
      <c r="K60" s="23">
        <f>ID!K49</f>
        <v>0</v>
      </c>
      <c r="L60" s="23">
        <f>ID!L49</f>
        <v>0</v>
      </c>
      <c r="M60" s="23">
        <f>ID!M49</f>
        <v>0</v>
      </c>
      <c r="N60" s="23">
        <f>ID!N49</f>
        <v>0</v>
      </c>
      <c r="O60" s="23" t="str">
        <f>ID!O49</f>
        <v>INT</v>
      </c>
      <c r="P60" s="23" t="str">
        <f>ID!P49</f>
        <v>AF</v>
      </c>
      <c r="Q60" s="23">
        <f>ID!Q49</f>
        <v>1</v>
      </c>
      <c r="R60" s="57" t="str">
        <f>ID!R49</f>
        <v>Course grading policies, including consequences of late submissions, are clearly stated in the course information area or syllabus.</v>
      </c>
      <c r="S60" s="24"/>
      <c r="T60" s="24"/>
      <c r="U60" s="24"/>
      <c r="V60" s="24"/>
      <c r="W60" s="24"/>
      <c r="X60" s="53"/>
      <c r="Y60" s="248" t="e">
        <f>ID!#REF!</f>
        <v>#REF!</v>
      </c>
      <c r="Z60" s="27"/>
      <c r="AA60" s="210"/>
      <c r="AB60" s="243" t="str">
        <f>IF(S60&lt;&gt;"",CONFIG!$B$19,IF(T60&lt;&gt;"",CONFIG!$B$18,IF(U60&lt;&gt;"",CONFIG!$B$17,IF(V60&lt;&gt;"",CONFIG!$B$16,IF(W60&lt;&gt;"",CONFIG!$B$20,CONFIG!$B$21)))))</f>
        <v>NR</v>
      </c>
      <c r="AC60" s="243" t="str">
        <f t="shared" ref="AC60:AC66" si="4">IFERROR(VLOOKUP(AB60,scale,2,FALSE),"")</f>
        <v>No Response</v>
      </c>
      <c r="AD60" s="243"/>
    </row>
    <row r="61" spans="1:30" ht="30">
      <c r="A61" s="211"/>
      <c r="B61" s="17"/>
      <c r="C61" s="324"/>
      <c r="D61" s="300">
        <f>ID!D50</f>
        <v>6</v>
      </c>
      <c r="E61" s="40" t="str">
        <f>ID!E50</f>
        <v>b</v>
      </c>
      <c r="F61" s="19" t="str">
        <f>ID!F50</f>
        <v>6b</v>
      </c>
      <c r="G61" s="28">
        <f>ID!G50</f>
        <v>34</v>
      </c>
      <c r="H61" s="31" t="str">
        <f>ID!H50</f>
        <v>Essential</v>
      </c>
      <c r="I61" s="19">
        <f>ID!I50</f>
        <v>0</v>
      </c>
      <c r="J61" s="19">
        <f>ID!J50</f>
        <v>0</v>
      </c>
      <c r="K61" s="19">
        <f>ID!K50</f>
        <v>0</v>
      </c>
      <c r="L61" s="19">
        <f>ID!L50</f>
        <v>0</v>
      </c>
      <c r="M61" s="19">
        <f>ID!M50</f>
        <v>0</v>
      </c>
      <c r="N61" s="19">
        <f>ID!N50</f>
        <v>0</v>
      </c>
      <c r="O61" s="19" t="str">
        <f>ID!O50</f>
        <v>INT</v>
      </c>
      <c r="P61" s="19" t="str">
        <f>ID!P50</f>
        <v>AF</v>
      </c>
      <c r="Q61" s="19">
        <f>ID!Q50</f>
        <v>2</v>
      </c>
      <c r="R61" s="60" t="str">
        <f>ID!R50</f>
        <v>Course includes frequent and appropriate methods to assess students’ mastery of content.</v>
      </c>
      <c r="S61" s="30"/>
      <c r="T61" s="30"/>
      <c r="U61" s="30"/>
      <c r="V61" s="30"/>
      <c r="W61" s="30"/>
      <c r="X61" s="46"/>
      <c r="Y61" s="246" t="e">
        <f>ID!#REF!</f>
        <v>#REF!</v>
      </c>
      <c r="Z61" s="32"/>
      <c r="AA61" s="210"/>
      <c r="AB61" s="243" t="str">
        <f>IF(S61&lt;&gt;"",CONFIG!$B$19,IF(T61&lt;&gt;"",CONFIG!$B$18,IF(U61&lt;&gt;"",CONFIG!$B$17,IF(V61&lt;&gt;"",CONFIG!$B$16,IF(W61&lt;&gt;"",CONFIG!$B$20,CONFIG!$B$21)))))</f>
        <v>NR</v>
      </c>
      <c r="AC61" s="243" t="str">
        <f t="shared" si="4"/>
        <v>No Response</v>
      </c>
      <c r="AD61" s="243"/>
    </row>
    <row r="62" spans="1:30" ht="30">
      <c r="A62" s="211"/>
      <c r="B62" s="17"/>
      <c r="C62" s="324"/>
      <c r="D62" s="300">
        <f>ID!D51</f>
        <v>6</v>
      </c>
      <c r="E62" s="40" t="str">
        <f>ID!E51</f>
        <v>c</v>
      </c>
      <c r="F62" s="19" t="str">
        <f>ID!F51</f>
        <v>6c</v>
      </c>
      <c r="G62" s="28">
        <f>ID!G51</f>
        <v>35</v>
      </c>
      <c r="H62" s="31" t="str">
        <f>ID!H51</f>
        <v>Essential</v>
      </c>
      <c r="I62" s="19">
        <f>ID!I51</f>
        <v>0</v>
      </c>
      <c r="J62" s="19">
        <f>ID!J51</f>
        <v>0</v>
      </c>
      <c r="K62" s="19">
        <f>ID!K51</f>
        <v>0</v>
      </c>
      <c r="L62" s="19">
        <f>ID!L51</f>
        <v>0</v>
      </c>
      <c r="M62" s="19">
        <f>ID!M51</f>
        <v>0</v>
      </c>
      <c r="N62" s="19">
        <f>ID!N51</f>
        <v>0</v>
      </c>
      <c r="O62" s="19" t="str">
        <f>ID!O51</f>
        <v>INT</v>
      </c>
      <c r="P62" s="19" t="str">
        <f>ID!P51</f>
        <v>AF</v>
      </c>
      <c r="Q62" s="19">
        <f>ID!Q51</f>
        <v>3</v>
      </c>
      <c r="R62" s="60" t="str">
        <f>ID!R51</f>
        <v>Criteria for the assessment of a graded assignment are clearly articulated (rubrics, exemplary work).</v>
      </c>
      <c r="S62" s="30"/>
      <c r="T62" s="30"/>
      <c r="U62" s="30"/>
      <c r="V62" s="30"/>
      <c r="W62" s="30"/>
      <c r="X62" s="46"/>
      <c r="Y62" s="246" t="e">
        <f>ID!#REF!</f>
        <v>#REF!</v>
      </c>
      <c r="Z62" s="32"/>
      <c r="AA62" s="210"/>
      <c r="AB62" s="243" t="str">
        <f>IF(S62&lt;&gt;"",CONFIG!$B$19,IF(T62&lt;&gt;"",CONFIG!$B$18,IF(U62&lt;&gt;"",CONFIG!$B$17,IF(V62&lt;&gt;"",CONFIG!$B$16,IF(W62&lt;&gt;"",CONFIG!$B$20,CONFIG!$B$21)))))</f>
        <v>NR</v>
      </c>
      <c r="AC62" s="243" t="str">
        <f t="shared" si="4"/>
        <v>No Response</v>
      </c>
      <c r="AD62" s="243"/>
    </row>
    <row r="63" spans="1:30" ht="45">
      <c r="A63" s="211"/>
      <c r="B63" s="17"/>
      <c r="C63" s="324"/>
      <c r="D63" s="300">
        <f>ID!D52</f>
        <v>6</v>
      </c>
      <c r="E63" s="40" t="str">
        <f>ID!E52</f>
        <v>d</v>
      </c>
      <c r="F63" s="19" t="str">
        <f>ID!F52</f>
        <v>6d</v>
      </c>
      <c r="G63" s="28">
        <f>ID!G52</f>
        <v>36</v>
      </c>
      <c r="H63" s="31" t="str">
        <f>ID!H52</f>
        <v>Important</v>
      </c>
      <c r="I63" s="19">
        <f>ID!I52</f>
        <v>0</v>
      </c>
      <c r="J63" s="19">
        <f>ID!J52</f>
        <v>0</v>
      </c>
      <c r="K63" s="19">
        <f>ID!K52</f>
        <v>0</v>
      </c>
      <c r="L63" s="19">
        <f>ID!L52</f>
        <v>0</v>
      </c>
      <c r="M63" s="19">
        <f>ID!M52</f>
        <v>0</v>
      </c>
      <c r="N63" s="19">
        <f>ID!N52</f>
        <v>0</v>
      </c>
      <c r="O63" s="19" t="str">
        <f>ID!O52</f>
        <v>INT</v>
      </c>
      <c r="P63" s="19" t="str">
        <f>ID!P52</f>
        <v>AF</v>
      </c>
      <c r="Q63" s="19">
        <f>ID!Q52</f>
        <v>4</v>
      </c>
      <c r="R63" s="60" t="str">
        <f>ID!R52</f>
        <v>Students have opportunities to review their performance and assess their own learning throughout the course (pre-tests, automated self-tests, reflective assignments, etc.).</v>
      </c>
      <c r="S63" s="30"/>
      <c r="T63" s="30"/>
      <c r="U63" s="30"/>
      <c r="V63" s="30"/>
      <c r="W63" s="30"/>
      <c r="X63" s="46"/>
      <c r="Y63" s="246" t="e">
        <f>ID!#REF!</f>
        <v>#REF!</v>
      </c>
      <c r="Z63" s="32"/>
      <c r="AA63" s="210"/>
      <c r="AB63" s="243" t="str">
        <f>IF(S63&lt;&gt;"",CONFIG!$B$19,IF(T63&lt;&gt;"",CONFIG!$B$18,IF(U63&lt;&gt;"",CONFIG!$B$17,IF(V63&lt;&gt;"",CONFIG!$B$16,IF(W63&lt;&gt;"",CONFIG!$B$20,CONFIG!$B$21)))))</f>
        <v>NR</v>
      </c>
      <c r="AC63" s="243" t="str">
        <f t="shared" si="4"/>
        <v>No Response</v>
      </c>
      <c r="AD63" s="243"/>
    </row>
    <row r="64" spans="1:30" ht="30">
      <c r="A64" s="211"/>
      <c r="B64" s="17"/>
      <c r="C64" s="324"/>
      <c r="D64" s="300">
        <f>ID!D53</f>
        <v>6</v>
      </c>
      <c r="E64" s="40" t="str">
        <f>ID!E53</f>
        <v>e</v>
      </c>
      <c r="F64" s="19" t="str">
        <f>ID!F53</f>
        <v>6e</v>
      </c>
      <c r="G64" s="28">
        <f>ID!G53</f>
        <v>37</v>
      </c>
      <c r="H64" s="31" t="str">
        <f>ID!H53</f>
        <v>Important</v>
      </c>
      <c r="I64" s="19">
        <f>ID!I53</f>
        <v>0</v>
      </c>
      <c r="J64" s="19">
        <f>ID!J53</f>
        <v>0</v>
      </c>
      <c r="K64" s="19">
        <f>ID!K53</f>
        <v>0</v>
      </c>
      <c r="L64" s="19">
        <f>ID!L53</f>
        <v>0</v>
      </c>
      <c r="M64" s="19">
        <f>ID!M53</f>
        <v>0</v>
      </c>
      <c r="N64" s="19">
        <f>ID!N53</f>
        <v>0</v>
      </c>
      <c r="O64" s="19" t="str">
        <f>ID!O53</f>
        <v>INT</v>
      </c>
      <c r="P64" s="19" t="str">
        <f>ID!P53</f>
        <v>AF</v>
      </c>
      <c r="Q64" s="19">
        <f>ID!Q53</f>
        <v>5</v>
      </c>
      <c r="R64" s="60" t="str">
        <f>ID!R53</f>
        <v>Students are informed when a timed response is required. Proper lead time is provided to ensure there is an opportunity to prepare an accommodation.</v>
      </c>
      <c r="S64" s="30"/>
      <c r="T64" s="30"/>
      <c r="U64" s="30"/>
      <c r="V64" s="30"/>
      <c r="W64" s="30"/>
      <c r="X64" s="46"/>
      <c r="Y64" s="246" t="e">
        <f>ID!#REF!</f>
        <v>#REF!</v>
      </c>
      <c r="Z64" s="32"/>
      <c r="AA64" s="210"/>
      <c r="AB64" s="243" t="str">
        <f>IF(S64&lt;&gt;"",CONFIG!$B$19,IF(T64&lt;&gt;"",CONFIG!$B$18,IF(U64&lt;&gt;"",CONFIG!$B$17,IF(V64&lt;&gt;"",CONFIG!$B$16,IF(W64&lt;&gt;"",CONFIG!$B$20,CONFIG!$B$21)))))</f>
        <v>NR</v>
      </c>
      <c r="AC64" s="243" t="str">
        <f t="shared" si="4"/>
        <v>No Response</v>
      </c>
      <c r="AD64" s="243"/>
    </row>
    <row r="65" spans="1:30" ht="15">
      <c r="A65" s="211"/>
      <c r="B65" s="17"/>
      <c r="C65" s="324"/>
      <c r="D65" s="300">
        <f>ID!D54</f>
        <v>6</v>
      </c>
      <c r="E65" s="40" t="str">
        <f>ID!E54</f>
        <v>f</v>
      </c>
      <c r="F65" s="19" t="str">
        <f>ID!F54</f>
        <v>6f</v>
      </c>
      <c r="G65" s="28">
        <f>ID!G54</f>
        <v>38</v>
      </c>
      <c r="H65" s="31" t="str">
        <f>ID!H54</f>
        <v>Essential</v>
      </c>
      <c r="I65" s="19">
        <f>ID!I54</f>
        <v>0</v>
      </c>
      <c r="J65" s="19">
        <f>ID!J54</f>
        <v>0</v>
      </c>
      <c r="K65" s="19">
        <f>ID!K54</f>
        <v>0</v>
      </c>
      <c r="L65" s="19">
        <f>ID!L54</f>
        <v>0</v>
      </c>
      <c r="M65" s="19">
        <f>ID!M54</f>
        <v>0</v>
      </c>
      <c r="N65" s="19">
        <f>ID!N54</f>
        <v>0</v>
      </c>
      <c r="O65" s="19" t="str">
        <f>ID!O54</f>
        <v>INT</v>
      </c>
      <c r="P65" s="19" t="str">
        <f>ID!P54</f>
        <v>AF</v>
      </c>
      <c r="Q65" s="19">
        <f>ID!Q54</f>
        <v>6</v>
      </c>
      <c r="R65" s="60" t="str">
        <f>ID!R54</f>
        <v>Students have easy access to a well designed and up-to-date gradebook.</v>
      </c>
      <c r="S65" s="30"/>
      <c r="T65" s="30"/>
      <c r="U65" s="30"/>
      <c r="V65" s="30"/>
      <c r="W65" s="30"/>
      <c r="X65" s="46"/>
      <c r="Y65" s="246" t="e">
        <f>ID!#REF!</f>
        <v>#REF!</v>
      </c>
      <c r="Z65" s="32"/>
      <c r="AA65" s="210"/>
      <c r="AB65" s="243" t="str">
        <f>IF(S65&lt;&gt;"",CONFIG!$B$19,IF(T65&lt;&gt;"",CONFIG!$B$18,IF(U65&lt;&gt;"",CONFIG!$B$17,IF(V65&lt;&gt;"",CONFIG!$B$16,IF(W65&lt;&gt;"",CONFIG!$B$20,CONFIG!$B$21)))))</f>
        <v>NR</v>
      </c>
      <c r="AC65" s="243" t="str">
        <f t="shared" si="4"/>
        <v>No Response</v>
      </c>
      <c r="AD65" s="243"/>
    </row>
    <row r="66" spans="1:30" ht="14">
      <c r="A66" s="211"/>
      <c r="B66" s="34"/>
      <c r="C66" s="340"/>
      <c r="D66" s="43" t="e">
        <f>ID!#REF!</f>
        <v>#REF!</v>
      </c>
      <c r="E66" s="44" t="e">
        <f>ID!#REF!</f>
        <v>#REF!</v>
      </c>
      <c r="F66" s="19" t="e">
        <f>ID!#REF!</f>
        <v>#REF!</v>
      </c>
      <c r="G66" s="25" t="e">
        <f>ID!#REF!</f>
        <v>#REF!</v>
      </c>
      <c r="H66" s="31" t="e">
        <f>ID!#REF!</f>
        <v>#REF!</v>
      </c>
      <c r="I66" s="19" t="e">
        <f>ID!#REF!</f>
        <v>#REF!</v>
      </c>
      <c r="J66" s="19" t="e">
        <f>ID!#REF!</f>
        <v>#REF!</v>
      </c>
      <c r="K66" s="19" t="e">
        <f>ID!#REF!</f>
        <v>#REF!</v>
      </c>
      <c r="L66" s="19" t="e">
        <f>ID!#REF!</f>
        <v>#REF!</v>
      </c>
      <c r="M66" s="19" t="e">
        <f>ID!#REF!</f>
        <v>#REF!</v>
      </c>
      <c r="N66" s="19" t="e">
        <f>ID!#REF!</f>
        <v>#REF!</v>
      </c>
      <c r="O66" s="19" t="e">
        <f>ID!#REF!</f>
        <v>#REF!</v>
      </c>
      <c r="P66" s="19" t="e">
        <f>ID!#REF!</f>
        <v>#REF!</v>
      </c>
      <c r="Q66" s="19" t="e">
        <f>ID!#REF!</f>
        <v>#REF!</v>
      </c>
      <c r="R66" s="60" t="e">
        <f>ID!#REF!</f>
        <v>#REF!</v>
      </c>
      <c r="S66" s="30"/>
      <c r="T66" s="30"/>
      <c r="U66" s="30"/>
      <c r="V66" s="30"/>
      <c r="W66" s="30"/>
      <c r="X66" s="46"/>
      <c r="Y66" s="246" t="e">
        <f>ID!#REF!</f>
        <v>#REF!</v>
      </c>
      <c r="Z66" s="32"/>
      <c r="AA66" s="210"/>
      <c r="AB66" s="243" t="str">
        <f>IF(S66&lt;&gt;"",CONFIG!$B$19,IF(T66&lt;&gt;"",CONFIG!$B$18,IF(U66&lt;&gt;"",CONFIG!$B$17,IF(V66&lt;&gt;"",CONFIG!$B$16,IF(W66&lt;&gt;"",CONFIG!$B$20,CONFIG!$B$21)))))</f>
        <v>NR</v>
      </c>
      <c r="AC66" s="243" t="str">
        <f t="shared" si="4"/>
        <v>No Response</v>
      </c>
      <c r="AD66" s="243"/>
    </row>
    <row r="67" spans="1:30" ht="13">
      <c r="A67" s="211"/>
      <c r="B67" s="47"/>
      <c r="C67" s="47"/>
      <c r="D67" s="47"/>
      <c r="E67" s="47"/>
      <c r="F67" s="47"/>
      <c r="G67" s="47"/>
      <c r="H67" s="47"/>
      <c r="I67" s="47"/>
      <c r="J67" s="47"/>
      <c r="K67" s="47"/>
      <c r="L67" s="47"/>
      <c r="M67" s="47"/>
      <c r="N67" s="47"/>
      <c r="O67" s="47"/>
      <c r="P67" s="47"/>
      <c r="Q67" s="47"/>
      <c r="R67" s="47"/>
      <c r="S67" s="47"/>
      <c r="T67" s="47"/>
      <c r="U67" s="47"/>
      <c r="V67" s="47"/>
      <c r="W67" s="47"/>
      <c r="X67" s="35"/>
      <c r="Y67" s="47"/>
      <c r="Z67" s="47"/>
      <c r="AA67" s="210"/>
      <c r="AB67" s="243"/>
      <c r="AC67" s="243"/>
      <c r="AD67" s="243"/>
    </row>
    <row r="68" spans="1:30" ht="14" hidden="1">
      <c r="A68" s="211"/>
      <c r="B68" s="318"/>
      <c r="C68" s="334" t="str">
        <f>ID!C56</f>
        <v>7. MOBILE STANDARDS</v>
      </c>
      <c r="D68" s="321"/>
      <c r="E68" s="321"/>
      <c r="F68" s="321"/>
      <c r="G68" s="321"/>
      <c r="H68" s="321"/>
      <c r="I68" s="321"/>
      <c r="J68" s="321"/>
      <c r="K68" s="321"/>
      <c r="L68" s="321"/>
      <c r="M68" s="321"/>
      <c r="N68" s="321"/>
      <c r="O68" s="321"/>
      <c r="P68" s="321"/>
      <c r="Q68" s="321"/>
      <c r="R68" s="321"/>
      <c r="S68" s="321"/>
      <c r="T68" s="321"/>
      <c r="U68" s="321"/>
      <c r="V68" s="321"/>
      <c r="W68" s="321"/>
      <c r="X68" s="321"/>
      <c r="Y68" s="321"/>
      <c r="Z68" s="245"/>
      <c r="AA68" s="298"/>
      <c r="AB68" s="4"/>
      <c r="AC68" s="4"/>
      <c r="AD68" s="4"/>
    </row>
    <row r="69" spans="1:30" ht="15" hidden="1">
      <c r="A69" s="211"/>
      <c r="B69" s="17"/>
      <c r="C69" s="339" t="str">
        <f>ID!C57</f>
        <v>M</v>
      </c>
      <c r="D69" s="300" t="str">
        <f>ID!D57</f>
        <v>M</v>
      </c>
      <c r="E69" s="40" t="str">
        <f>ID!E57</f>
        <v>A</v>
      </c>
      <c r="F69" s="19" t="str">
        <f>ID!F57</f>
        <v>M-A</v>
      </c>
      <c r="G69" s="20" t="str">
        <f>ID!G57</f>
        <v>M-A</v>
      </c>
      <c r="H69" s="25">
        <f>ID!H57</f>
        <v>0</v>
      </c>
      <c r="I69" s="23">
        <f>ID!I57</f>
        <v>0</v>
      </c>
      <c r="J69" s="23">
        <f>ID!J57</f>
        <v>0</v>
      </c>
      <c r="K69" s="23">
        <f>ID!K57</f>
        <v>0</v>
      </c>
      <c r="L69" s="23">
        <f>ID!L57</f>
        <v>0</v>
      </c>
      <c r="M69" s="23">
        <f>ID!M57</f>
        <v>0</v>
      </c>
      <c r="N69" s="23">
        <f>ID!N57</f>
        <v>0</v>
      </c>
      <c r="O69" s="23" t="str">
        <f>ID!O57</f>
        <v>INT</v>
      </c>
      <c r="P69" s="23" t="str">
        <f>ID!P57</f>
        <v>MOB</v>
      </c>
      <c r="Q69" s="23">
        <f>ID!Q57</f>
        <v>1</v>
      </c>
      <c r="R69" s="57" t="str">
        <f>ID!R57</f>
        <v>Hyperlinks are provided for embedded content.</v>
      </c>
      <c r="S69" s="24"/>
      <c r="T69" s="24"/>
      <c r="U69" s="24"/>
      <c r="V69" s="24"/>
      <c r="W69" s="24"/>
      <c r="X69" s="53"/>
      <c r="Y69" s="248" t="e">
        <f>ID!#REF!</f>
        <v>#REF!</v>
      </c>
      <c r="Z69" s="27"/>
      <c r="AA69" s="210"/>
      <c r="AB69" s="243" t="str">
        <f>IF(S69&lt;&gt;"",CONFIG!$B$19,IF(T69&lt;&gt;"",CONFIG!$B$18,IF(U69&lt;&gt;"",CONFIG!$B$17,IF(V69&lt;&gt;"",CONFIG!$B$16,IF(W69&lt;&gt;"",CONFIG!$B$20,CONFIG!$B$21)))))</f>
        <v>NR</v>
      </c>
      <c r="AC69" s="243" t="str">
        <f t="shared" ref="AC69:AC77" si="5">IFERROR(VLOOKUP(AB69,scale,2,FALSE),"")</f>
        <v>No Response</v>
      </c>
      <c r="AD69" s="243"/>
    </row>
    <row r="70" spans="1:30" ht="15" hidden="1">
      <c r="A70" s="211"/>
      <c r="B70" s="17"/>
      <c r="C70" s="324"/>
      <c r="D70" s="300" t="str">
        <f>ID!D58</f>
        <v>M</v>
      </c>
      <c r="E70" s="40" t="str">
        <f>ID!E58</f>
        <v>B</v>
      </c>
      <c r="F70" s="19" t="str">
        <f>ID!F58</f>
        <v>M-B</v>
      </c>
      <c r="G70" s="28" t="str">
        <f>ID!G58</f>
        <v>M-B</v>
      </c>
      <c r="H70" s="31">
        <f>ID!H58</f>
        <v>0</v>
      </c>
      <c r="I70" s="19">
        <f>ID!I58</f>
        <v>0</v>
      </c>
      <c r="J70" s="19">
        <f>ID!J58</f>
        <v>0</v>
      </c>
      <c r="K70" s="19">
        <f>ID!K58</f>
        <v>0</v>
      </c>
      <c r="L70" s="19">
        <f>ID!L58</f>
        <v>0</v>
      </c>
      <c r="M70" s="19">
        <f>ID!M58</f>
        <v>0</v>
      </c>
      <c r="N70" s="19">
        <f>ID!N58</f>
        <v>0</v>
      </c>
      <c r="O70" s="19" t="str">
        <f>ID!O58</f>
        <v>INT</v>
      </c>
      <c r="P70" s="19" t="str">
        <f>ID!P58</f>
        <v>MOB</v>
      </c>
      <c r="Q70" s="19">
        <f>ID!Q58</f>
        <v>2</v>
      </c>
      <c r="R70" s="60" t="str">
        <f>ID!R58</f>
        <v>The course avoids the use of tables and multiple levels of indents.</v>
      </c>
      <c r="S70" s="30"/>
      <c r="T70" s="30"/>
      <c r="U70" s="30"/>
      <c r="V70" s="30"/>
      <c r="W70" s="30"/>
      <c r="X70" s="46"/>
      <c r="Y70" s="246" t="e">
        <f>ID!#REF!</f>
        <v>#REF!</v>
      </c>
      <c r="Z70" s="32"/>
      <c r="AA70" s="210"/>
      <c r="AB70" s="243" t="str">
        <f>IF(S70&lt;&gt;"",CONFIG!$B$19,IF(T70&lt;&gt;"",CONFIG!$B$18,IF(U70&lt;&gt;"",CONFIG!$B$17,IF(V70&lt;&gt;"",CONFIG!$B$16,IF(W70&lt;&gt;"",CONFIG!$B$20,CONFIG!$B$21)))))</f>
        <v>NR</v>
      </c>
      <c r="AC70" s="243" t="str">
        <f t="shared" si="5"/>
        <v>No Response</v>
      </c>
      <c r="AD70" s="243"/>
    </row>
    <row r="71" spans="1:30" ht="15" hidden="1">
      <c r="A71" s="211"/>
      <c r="B71" s="17"/>
      <c r="C71" s="324"/>
      <c r="D71" s="300" t="str">
        <f>ID!D59</f>
        <v>M</v>
      </c>
      <c r="E71" s="40" t="str">
        <f>ID!E59</f>
        <v>C</v>
      </c>
      <c r="F71" s="19" t="str">
        <f>ID!F59</f>
        <v>M-C</v>
      </c>
      <c r="G71" s="28" t="str">
        <f>ID!G59</f>
        <v>M-C</v>
      </c>
      <c r="H71" s="31">
        <f>ID!H59</f>
        <v>0</v>
      </c>
      <c r="I71" s="19">
        <f>ID!I59</f>
        <v>0</v>
      </c>
      <c r="J71" s="19">
        <f>ID!J59</f>
        <v>0</v>
      </c>
      <c r="K71" s="19">
        <f>ID!K59</f>
        <v>0</v>
      </c>
      <c r="L71" s="19">
        <f>ID!L59</f>
        <v>0</v>
      </c>
      <c r="M71" s="19">
        <f>ID!M59</f>
        <v>0</v>
      </c>
      <c r="N71" s="19">
        <f>ID!N59</f>
        <v>0</v>
      </c>
      <c r="O71" s="19" t="str">
        <f>ID!O59</f>
        <v>INT</v>
      </c>
      <c r="P71" s="19" t="str">
        <f>ID!P59</f>
        <v>MOB</v>
      </c>
      <c r="Q71" s="19">
        <f>ID!Q59</f>
        <v>3</v>
      </c>
      <c r="R71" s="60" t="str">
        <f>ID!R59</f>
        <v>Text is not placed to the left or right of images.</v>
      </c>
      <c r="S71" s="30"/>
      <c r="T71" s="30"/>
      <c r="U71" s="30"/>
      <c r="V71" s="30"/>
      <c r="W71" s="30"/>
      <c r="X71" s="46"/>
      <c r="Y71" s="246" t="e">
        <f>ID!#REF!</f>
        <v>#REF!</v>
      </c>
      <c r="Z71" s="32"/>
      <c r="AA71" s="210"/>
      <c r="AB71" s="243" t="str">
        <f>IF(S71&lt;&gt;"",CONFIG!$B$19,IF(T71&lt;&gt;"",CONFIG!$B$18,IF(U71&lt;&gt;"",CONFIG!$B$17,IF(V71&lt;&gt;"",CONFIG!$B$16,IF(W71&lt;&gt;"",CONFIG!$B$20,CONFIG!$B$21)))))</f>
        <v>NR</v>
      </c>
      <c r="AC71" s="243" t="str">
        <f t="shared" si="5"/>
        <v>No Response</v>
      </c>
      <c r="AD71" s="243"/>
    </row>
    <row r="72" spans="1:30" ht="15" hidden="1">
      <c r="A72" s="211"/>
      <c r="B72" s="17"/>
      <c r="C72" s="324"/>
      <c r="D72" s="300" t="str">
        <f>ID!D60</f>
        <v>M</v>
      </c>
      <c r="E72" s="40" t="str">
        <f>ID!E60</f>
        <v>D</v>
      </c>
      <c r="F72" s="19" t="str">
        <f>ID!F60</f>
        <v>M-D</v>
      </c>
      <c r="G72" s="28" t="str">
        <f>ID!G60</f>
        <v>M-D</v>
      </c>
      <c r="H72" s="31">
        <f>ID!H60</f>
        <v>0</v>
      </c>
      <c r="I72" s="19">
        <f>ID!I60</f>
        <v>0</v>
      </c>
      <c r="J72" s="19">
        <f>ID!J60</f>
        <v>0</v>
      </c>
      <c r="K72" s="19">
        <f>ID!K60</f>
        <v>0</v>
      </c>
      <c r="L72" s="19">
        <f>ID!L60</f>
        <v>0</v>
      </c>
      <c r="M72" s="19">
        <f>ID!M60</f>
        <v>0</v>
      </c>
      <c r="N72" s="19">
        <f>ID!N60</f>
        <v>0</v>
      </c>
      <c r="O72" s="19" t="str">
        <f>ID!O60</f>
        <v>INT</v>
      </c>
      <c r="P72" s="19" t="str">
        <f>ID!P60</f>
        <v>MOB</v>
      </c>
      <c r="Q72" s="19">
        <f>ID!Q60</f>
        <v>4</v>
      </c>
      <c r="R72" s="60" t="str">
        <f>ID!R60</f>
        <v>When specifying width, percentages are used instead of pixels.</v>
      </c>
      <c r="S72" s="30"/>
      <c r="T72" s="30"/>
      <c r="U72" s="30"/>
      <c r="V72" s="30"/>
      <c r="W72" s="30"/>
      <c r="X72" s="46"/>
      <c r="Y72" s="246" t="e">
        <f>ID!#REF!</f>
        <v>#REF!</v>
      </c>
      <c r="Z72" s="32"/>
      <c r="AA72" s="210"/>
      <c r="AB72" s="243" t="str">
        <f>IF(S72&lt;&gt;"",CONFIG!$B$19,IF(T72&lt;&gt;"",CONFIG!$B$18,IF(U72&lt;&gt;"",CONFIG!$B$17,IF(V72&lt;&gt;"",CONFIG!$B$16,IF(W72&lt;&gt;"",CONFIG!$B$20,CONFIG!$B$21)))))</f>
        <v>NR</v>
      </c>
      <c r="AC72" s="243" t="str">
        <f t="shared" si="5"/>
        <v>No Response</v>
      </c>
      <c r="AD72" s="243"/>
    </row>
    <row r="73" spans="1:30" ht="15" hidden="1">
      <c r="A73" s="211"/>
      <c r="B73" s="17"/>
      <c r="C73" s="324"/>
      <c r="D73" s="300" t="str">
        <f>ID!D61</f>
        <v>M</v>
      </c>
      <c r="E73" s="40" t="str">
        <f>ID!E61</f>
        <v>E</v>
      </c>
      <c r="F73" s="19" t="str">
        <f>ID!F61</f>
        <v>M-E</v>
      </c>
      <c r="G73" s="28" t="str">
        <f>ID!G61</f>
        <v>M-E</v>
      </c>
      <c r="H73" s="31">
        <f>ID!H61</f>
        <v>0</v>
      </c>
      <c r="I73" s="19">
        <f>ID!I61</f>
        <v>0</v>
      </c>
      <c r="J73" s="19">
        <f>ID!J61</f>
        <v>0</v>
      </c>
      <c r="K73" s="19">
        <f>ID!K61</f>
        <v>0</v>
      </c>
      <c r="L73" s="19">
        <f>ID!L61</f>
        <v>0</v>
      </c>
      <c r="M73" s="19">
        <f>ID!M61</f>
        <v>0</v>
      </c>
      <c r="N73" s="19">
        <f>ID!N61</f>
        <v>0</v>
      </c>
      <c r="O73" s="19" t="str">
        <f>ID!O61</f>
        <v>INT</v>
      </c>
      <c r="P73" s="19" t="str">
        <f>ID!P61</f>
        <v>MOB</v>
      </c>
      <c r="Q73" s="19">
        <f>ID!Q61</f>
        <v>5</v>
      </c>
      <c r="R73" s="60" t="str">
        <f>ID!R61</f>
        <v>The course is tested on multiple mobile devices.</v>
      </c>
      <c r="S73" s="30"/>
      <c r="T73" s="30"/>
      <c r="U73" s="30"/>
      <c r="V73" s="30"/>
      <c r="W73" s="30"/>
      <c r="X73" s="46"/>
      <c r="Y73" s="246" t="e">
        <f>ID!#REF!</f>
        <v>#REF!</v>
      </c>
      <c r="Z73" s="32"/>
      <c r="AA73" s="210"/>
      <c r="AB73" s="243" t="str">
        <f>IF(S73&lt;&gt;"",CONFIG!$B$19,IF(T73&lt;&gt;"",CONFIG!$B$18,IF(U73&lt;&gt;"",CONFIG!$B$17,IF(V73&lt;&gt;"",CONFIG!$B$16,IF(W73&lt;&gt;"",CONFIG!$B$20,CONFIG!$B$21)))))</f>
        <v>NR</v>
      </c>
      <c r="AC73" s="243" t="str">
        <f t="shared" si="5"/>
        <v>No Response</v>
      </c>
      <c r="AD73" s="243"/>
    </row>
    <row r="74" spans="1:30" ht="30" hidden="1">
      <c r="A74" s="211"/>
      <c r="B74" s="17"/>
      <c r="C74" s="324"/>
      <c r="D74" s="300" t="str">
        <f>ID!D62</f>
        <v>M</v>
      </c>
      <c r="E74" s="40" t="str">
        <f>ID!E62</f>
        <v>F</v>
      </c>
      <c r="F74" s="19" t="str">
        <f>ID!F62</f>
        <v>M-F</v>
      </c>
      <c r="G74" s="28" t="str">
        <f>ID!G62</f>
        <v>M-F</v>
      </c>
      <c r="H74" s="31">
        <f>ID!H62</f>
        <v>0</v>
      </c>
      <c r="I74" s="19">
        <f>ID!I62</f>
        <v>0</v>
      </c>
      <c r="J74" s="19">
        <f>ID!J62</f>
        <v>0</v>
      </c>
      <c r="K74" s="19">
        <f>ID!K62</f>
        <v>0</v>
      </c>
      <c r="L74" s="19">
        <f>ID!L62</f>
        <v>0</v>
      </c>
      <c r="M74" s="19">
        <f>ID!M62</f>
        <v>0</v>
      </c>
      <c r="N74" s="19">
        <f>ID!N62</f>
        <v>0</v>
      </c>
      <c r="O74" s="19" t="str">
        <f>ID!O62</f>
        <v>INT</v>
      </c>
      <c r="P74" s="19" t="str">
        <f>ID!P62</f>
        <v>MOB</v>
      </c>
      <c r="Q74" s="19">
        <f>ID!Q62</f>
        <v>6</v>
      </c>
      <c r="R74" s="60" t="str">
        <f>ID!R62</f>
        <v>Any apps that are required for students are available on both Android and iOS mobile platorms.</v>
      </c>
      <c r="S74" s="30"/>
      <c r="T74" s="30"/>
      <c r="U74" s="30"/>
      <c r="V74" s="30"/>
      <c r="W74" s="30"/>
      <c r="X74" s="46"/>
      <c r="Y74" s="246" t="e">
        <f>ID!#REF!</f>
        <v>#REF!</v>
      </c>
      <c r="Z74" s="32"/>
      <c r="AA74" s="210"/>
      <c r="AB74" s="243" t="str">
        <f>IF(S74&lt;&gt;"",CONFIG!$B$19,IF(T74&lt;&gt;"",CONFIG!$B$18,IF(U74&lt;&gt;"",CONFIG!$B$17,IF(V74&lt;&gt;"",CONFIG!$B$16,IF(W74&lt;&gt;"",CONFIG!$B$20,CONFIG!$B$21)))))</f>
        <v>NR</v>
      </c>
      <c r="AC74" s="243" t="str">
        <f t="shared" si="5"/>
        <v>No Response</v>
      </c>
      <c r="AD74" s="243"/>
    </row>
    <row r="75" spans="1:30" ht="30" hidden="1">
      <c r="A75" s="211"/>
      <c r="B75" s="17"/>
      <c r="C75" s="324"/>
      <c r="D75" s="300" t="str">
        <f>ID!D63</f>
        <v>M</v>
      </c>
      <c r="E75" s="40" t="str">
        <f>ID!E63</f>
        <v>G</v>
      </c>
      <c r="F75" s="19" t="str">
        <f>ID!F63</f>
        <v>M-G</v>
      </c>
      <c r="G75" s="28" t="str">
        <f>ID!G63</f>
        <v>M-G</v>
      </c>
      <c r="H75" s="31">
        <f>ID!H63</f>
        <v>0</v>
      </c>
      <c r="I75" s="19">
        <f>ID!I63</f>
        <v>0</v>
      </c>
      <c r="J75" s="19">
        <f>ID!J63</f>
        <v>0</v>
      </c>
      <c r="K75" s="19">
        <f>ID!K63</f>
        <v>0</v>
      </c>
      <c r="L75" s="19">
        <f>ID!L63</f>
        <v>0</v>
      </c>
      <c r="M75" s="19">
        <f>ID!M63</f>
        <v>0</v>
      </c>
      <c r="N75" s="19">
        <f>ID!N63</f>
        <v>0</v>
      </c>
      <c r="O75" s="19" t="str">
        <f>ID!O63</f>
        <v>INT</v>
      </c>
      <c r="P75" s="19" t="str">
        <f>ID!P63</f>
        <v>MOB</v>
      </c>
      <c r="Q75" s="19">
        <f>ID!Q63</f>
        <v>7</v>
      </c>
      <c r="R75" s="60" t="str">
        <f>ID!R63</f>
        <v>Efforts are made to minimize the use of content that does not work on mobile devices (such as Flash and Java).</v>
      </c>
      <c r="S75" s="30"/>
      <c r="T75" s="30"/>
      <c r="U75" s="30"/>
      <c r="V75" s="30"/>
      <c r="W75" s="30"/>
      <c r="X75" s="46"/>
      <c r="Y75" s="246" t="e">
        <f>ID!#REF!</f>
        <v>#REF!</v>
      </c>
      <c r="Z75" s="32"/>
      <c r="AA75" s="210"/>
      <c r="AB75" s="243" t="str">
        <f>IF(S75&lt;&gt;"",CONFIG!$B$19,IF(T75&lt;&gt;"",CONFIG!$B$18,IF(U75&lt;&gt;"",CONFIG!$B$17,IF(V75&lt;&gt;"",CONFIG!$B$16,IF(W75&lt;&gt;"",CONFIG!$B$20,CONFIG!$B$21)))))</f>
        <v>NR</v>
      </c>
      <c r="AC75" s="243" t="str">
        <f t="shared" si="5"/>
        <v>No Response</v>
      </c>
      <c r="AD75" s="243"/>
    </row>
    <row r="76" spans="1:30" ht="15" hidden="1">
      <c r="A76" s="211"/>
      <c r="B76" s="17"/>
      <c r="C76" s="324"/>
      <c r="D76" s="300" t="str">
        <f>ID!D64</f>
        <v>M</v>
      </c>
      <c r="E76" s="40" t="str">
        <f>ID!E64</f>
        <v>H</v>
      </c>
      <c r="F76" s="19" t="str">
        <f>ID!F64</f>
        <v>M-H</v>
      </c>
      <c r="G76" s="28" t="str">
        <f>ID!G64</f>
        <v>M-H</v>
      </c>
      <c r="H76" s="31">
        <f>ID!H64</f>
        <v>0</v>
      </c>
      <c r="I76" s="19">
        <f>ID!I64</f>
        <v>0</v>
      </c>
      <c r="J76" s="19">
        <f>ID!J64</f>
        <v>0</v>
      </c>
      <c r="K76" s="19">
        <f>ID!K64</f>
        <v>0</v>
      </c>
      <c r="L76" s="19">
        <f>ID!L64</f>
        <v>0</v>
      </c>
      <c r="M76" s="19">
        <f>ID!M64</f>
        <v>0</v>
      </c>
      <c r="N76" s="19">
        <f>ID!N64</f>
        <v>0</v>
      </c>
      <c r="O76" s="19" t="str">
        <f>ID!O64</f>
        <v>INT</v>
      </c>
      <c r="P76" s="19" t="str">
        <f>ID!P64</f>
        <v>MOB</v>
      </c>
      <c r="Q76" s="19">
        <f>ID!Q64</f>
        <v>8</v>
      </c>
      <c r="R76" s="60" t="str">
        <f>ID!R64</f>
        <v>When file attachments are necessary, PDF is used as much as possible.</v>
      </c>
      <c r="S76" s="30"/>
      <c r="T76" s="30"/>
      <c r="U76" s="30"/>
      <c r="V76" s="30"/>
      <c r="W76" s="30"/>
      <c r="X76" s="46"/>
      <c r="Y76" s="246" t="e">
        <f>ID!#REF!</f>
        <v>#REF!</v>
      </c>
      <c r="Z76" s="32"/>
      <c r="AA76" s="210"/>
      <c r="AB76" s="243" t="str">
        <f>IF(S76&lt;&gt;"",CONFIG!$B$19,IF(T76&lt;&gt;"",CONFIG!$B$18,IF(U76&lt;&gt;"",CONFIG!$B$17,IF(V76&lt;&gt;"",CONFIG!$B$16,IF(W76&lt;&gt;"",CONFIG!$B$20,CONFIG!$B$21)))))</f>
        <v>NR</v>
      </c>
      <c r="AC76" s="243" t="str">
        <f t="shared" si="5"/>
        <v>No Response</v>
      </c>
      <c r="AD76" s="243"/>
    </row>
    <row r="77" spans="1:30" ht="15" hidden="1">
      <c r="A77" s="211"/>
      <c r="B77" s="34"/>
      <c r="C77" s="340"/>
      <c r="D77" s="43" t="str">
        <f>ID!D65</f>
        <v>M</v>
      </c>
      <c r="E77" s="44" t="str">
        <f>ID!E65</f>
        <v>I</v>
      </c>
      <c r="F77" s="19" t="str">
        <f>ID!F65</f>
        <v>M-I</v>
      </c>
      <c r="G77" s="25" t="str">
        <f>ID!G65</f>
        <v>M-I</v>
      </c>
      <c r="H77" s="31">
        <f>ID!H65</f>
        <v>0</v>
      </c>
      <c r="I77" s="19">
        <f>ID!I65</f>
        <v>0</v>
      </c>
      <c r="J77" s="19">
        <f>ID!J65</f>
        <v>0</v>
      </c>
      <c r="K77" s="19">
        <f>ID!K65</f>
        <v>0</v>
      </c>
      <c r="L77" s="19">
        <f>ID!L65</f>
        <v>0</v>
      </c>
      <c r="M77" s="19">
        <f>ID!M65</f>
        <v>0</v>
      </c>
      <c r="N77" s="19">
        <f>ID!N65</f>
        <v>0</v>
      </c>
      <c r="O77" s="19" t="str">
        <f>ID!O65</f>
        <v>INT</v>
      </c>
      <c r="P77" s="19" t="str">
        <f>ID!P65</f>
        <v>MOB</v>
      </c>
      <c r="Q77" s="19">
        <f>ID!Q65</f>
        <v>9</v>
      </c>
      <c r="R77" s="60" t="str">
        <f>ID!R65</f>
        <v>Content is divided into small, manageble chunks.</v>
      </c>
      <c r="S77" s="30"/>
      <c r="T77" s="30"/>
      <c r="U77" s="30"/>
      <c r="V77" s="30"/>
      <c r="W77" s="30"/>
      <c r="X77" s="46"/>
      <c r="Y77" s="246" t="e">
        <f>ID!#REF!</f>
        <v>#REF!</v>
      </c>
      <c r="Z77" s="32"/>
      <c r="AA77" s="210"/>
      <c r="AB77" s="243" t="str">
        <f>IF(S77&lt;&gt;"",CONFIG!$B$19,IF(T77&lt;&gt;"",CONFIG!$B$18,IF(U77&lt;&gt;"",CONFIG!$B$17,IF(V77&lt;&gt;"",CONFIG!$B$16,IF(W77&lt;&gt;"",CONFIG!$B$20,CONFIG!$B$21)))))</f>
        <v>NR</v>
      </c>
      <c r="AC77" s="243" t="str">
        <f t="shared" si="5"/>
        <v>No Response</v>
      </c>
      <c r="AD77" s="243"/>
    </row>
    <row r="78" spans="1:30" ht="13" hidden="1">
      <c r="A78" s="211"/>
      <c r="B78" s="47"/>
      <c r="C78" s="47"/>
      <c r="D78" s="47"/>
      <c r="E78" s="47"/>
      <c r="F78" s="47"/>
      <c r="G78" s="47"/>
      <c r="H78" s="47"/>
      <c r="I78" s="47"/>
      <c r="J78" s="47"/>
      <c r="K78" s="47"/>
      <c r="L78" s="47"/>
      <c r="M78" s="47"/>
      <c r="N78" s="47"/>
      <c r="O78" s="47"/>
      <c r="P78" s="47"/>
      <c r="Q78" s="47"/>
      <c r="R78" s="47"/>
      <c r="S78" s="47"/>
      <c r="T78" s="47"/>
      <c r="U78" s="47"/>
      <c r="V78" s="47"/>
      <c r="W78" s="47"/>
      <c r="X78" s="35"/>
      <c r="Y78" s="47"/>
      <c r="Z78" s="47"/>
      <c r="AA78" s="210"/>
      <c r="AB78" s="243"/>
      <c r="AC78" s="243"/>
      <c r="AD78" s="243"/>
    </row>
    <row r="79" spans="1:30" ht="14" hidden="1">
      <c r="A79" s="211"/>
      <c r="B79" s="318"/>
      <c r="C79" s="334" t="str">
        <f>ID!C67</f>
        <v>8. &lt;For future use&gt;</v>
      </c>
      <c r="D79" s="321"/>
      <c r="E79" s="321"/>
      <c r="F79" s="321"/>
      <c r="G79" s="321"/>
      <c r="H79" s="321"/>
      <c r="I79" s="321"/>
      <c r="J79" s="321"/>
      <c r="K79" s="321"/>
      <c r="L79" s="321"/>
      <c r="M79" s="321"/>
      <c r="N79" s="321"/>
      <c r="O79" s="321"/>
      <c r="P79" s="321"/>
      <c r="Q79" s="321"/>
      <c r="R79" s="321"/>
      <c r="S79" s="321"/>
      <c r="T79" s="321"/>
      <c r="U79" s="321"/>
      <c r="V79" s="321"/>
      <c r="W79" s="321"/>
      <c r="X79" s="321"/>
      <c r="Y79" s="321"/>
      <c r="Z79" s="245"/>
      <c r="AA79" s="210"/>
      <c r="AB79" s="243"/>
      <c r="AC79" s="243"/>
      <c r="AD79" s="243"/>
    </row>
    <row r="80" spans="1:30" ht="14" hidden="1">
      <c r="A80" s="298"/>
      <c r="B80" s="17"/>
      <c r="C80" s="339" t="str">
        <f>ID!C68</f>
        <v>EMPTY</v>
      </c>
      <c r="D80" s="300" t="str">
        <f>ID!D68</f>
        <v>EMPTY</v>
      </c>
      <c r="E80" s="40" t="str">
        <f>ID!E68</f>
        <v>A</v>
      </c>
      <c r="F80" s="19" t="str">
        <f>ID!F68</f>
        <v>EMPTY-A</v>
      </c>
      <c r="G80" s="20" t="str">
        <f>ID!G68</f>
        <v>EMPTY-A</v>
      </c>
      <c r="H80" s="25">
        <f>ID!H68</f>
        <v>0</v>
      </c>
      <c r="I80" s="23">
        <f>ID!I68</f>
        <v>0</v>
      </c>
      <c r="J80" s="23">
        <f>ID!J68</f>
        <v>0</v>
      </c>
      <c r="K80" s="23">
        <f>ID!K68</f>
        <v>0</v>
      </c>
      <c r="L80" s="23">
        <f>ID!L68</f>
        <v>0</v>
      </c>
      <c r="M80" s="23">
        <f>ID!M68</f>
        <v>0</v>
      </c>
      <c r="N80" s="23">
        <f>ID!N68</f>
        <v>0</v>
      </c>
      <c r="O80" s="23" t="str">
        <f>ID!O68</f>
        <v>INT</v>
      </c>
      <c r="P80" s="23" t="str">
        <f>ID!P68</f>
        <v>TBA8</v>
      </c>
      <c r="Q80" s="23">
        <f>ID!Q68</f>
        <v>1</v>
      </c>
      <c r="R80" s="57">
        <f>ID!R68</f>
        <v>0</v>
      </c>
      <c r="S80" s="24"/>
      <c r="T80" s="24"/>
      <c r="U80" s="24"/>
      <c r="V80" s="24"/>
      <c r="W80" s="24"/>
      <c r="X80" s="58"/>
      <c r="Y80" s="26" t="e">
        <f>ID!#REF!</f>
        <v>#REF!</v>
      </c>
      <c r="Z80" s="27"/>
      <c r="AA80" s="298"/>
      <c r="AB80" s="4" t="str">
        <f>IF(S80&lt;&gt;"",CONFIG!$B$19,IF(T80&lt;&gt;"",CONFIG!$B$18,IF(U80&lt;&gt;"",CONFIG!$B$17,IF(V80&lt;&gt;"",CONFIG!$B$16,IF(W80&lt;&gt;"",CONFIG!$B$20,CONFIG!$B$21)))))</f>
        <v>NR</v>
      </c>
      <c r="AC80" s="4" t="str">
        <f t="shared" ref="AC80:AC99" si="6">IFERROR(VLOOKUP(AB80,scale,2,FALSE),"")</f>
        <v>No Response</v>
      </c>
      <c r="AD80" s="4"/>
    </row>
    <row r="81" spans="2:30" ht="14" hidden="1">
      <c r="B81" s="17"/>
      <c r="C81" s="324"/>
      <c r="D81" s="300" t="str">
        <f>ID!D69</f>
        <v>EMPTY</v>
      </c>
      <c r="E81" s="40" t="str">
        <f>ID!E69</f>
        <v>B</v>
      </c>
      <c r="F81" s="19" t="str">
        <f>ID!F69</f>
        <v>EMPTY-B</v>
      </c>
      <c r="G81" s="28" t="str">
        <f>ID!G69</f>
        <v>EMPTY-B</v>
      </c>
      <c r="H81" s="31">
        <f>ID!H69</f>
        <v>0</v>
      </c>
      <c r="I81" s="19">
        <f>ID!I69</f>
        <v>0</v>
      </c>
      <c r="J81" s="19">
        <f>ID!J69</f>
        <v>0</v>
      </c>
      <c r="K81" s="19">
        <f>ID!K69</f>
        <v>0</v>
      </c>
      <c r="L81" s="19">
        <f>ID!L69</f>
        <v>0</v>
      </c>
      <c r="M81" s="19">
        <f>ID!M69</f>
        <v>0</v>
      </c>
      <c r="N81" s="19">
        <f>ID!N69</f>
        <v>0</v>
      </c>
      <c r="O81" s="19" t="str">
        <f>ID!O69</f>
        <v>INT</v>
      </c>
      <c r="P81" s="19" t="str">
        <f>ID!P69</f>
        <v>TBA8</v>
      </c>
      <c r="Q81" s="19">
        <f>ID!Q69</f>
        <v>2</v>
      </c>
      <c r="R81" s="60">
        <f>ID!R69</f>
        <v>0</v>
      </c>
      <c r="S81" s="30"/>
      <c r="T81" s="30"/>
      <c r="U81" s="30"/>
      <c r="V81" s="30"/>
      <c r="W81" s="30"/>
      <c r="X81" s="61"/>
      <c r="Y81" s="244" t="e">
        <f>ID!#REF!</f>
        <v>#REF!</v>
      </c>
      <c r="Z81" s="32"/>
      <c r="AA81" s="298"/>
      <c r="AB81" s="4" t="str">
        <f>IF(S81&lt;&gt;"",CONFIG!$B$19,IF(T81&lt;&gt;"",CONFIG!$B$18,IF(U81&lt;&gt;"",CONFIG!$B$17,IF(V81&lt;&gt;"",CONFIG!$B$16,IF(W81&lt;&gt;"",CONFIG!$B$20,CONFIG!$B$21)))))</f>
        <v>NR</v>
      </c>
      <c r="AC81" s="4" t="str">
        <f t="shared" si="6"/>
        <v>No Response</v>
      </c>
      <c r="AD81" s="4"/>
    </row>
    <row r="82" spans="2:30" ht="14" hidden="1">
      <c r="B82" s="17"/>
      <c r="C82" s="324"/>
      <c r="D82" s="300" t="str">
        <f>ID!D70</f>
        <v>EMPTY</v>
      </c>
      <c r="E82" s="40" t="str">
        <f>ID!E70</f>
        <v>C</v>
      </c>
      <c r="F82" s="19" t="str">
        <f>ID!F70</f>
        <v>EMPTY-C</v>
      </c>
      <c r="G82" s="28" t="str">
        <f>ID!G70</f>
        <v>EMPTY-C</v>
      </c>
      <c r="H82" s="31">
        <f>ID!H70</f>
        <v>0</v>
      </c>
      <c r="I82" s="19">
        <f>ID!I70</f>
        <v>0</v>
      </c>
      <c r="J82" s="19">
        <f>ID!J70</f>
        <v>0</v>
      </c>
      <c r="K82" s="19">
        <f>ID!K70</f>
        <v>0</v>
      </c>
      <c r="L82" s="19">
        <f>ID!L70</f>
        <v>0</v>
      </c>
      <c r="M82" s="19">
        <f>ID!M70</f>
        <v>0</v>
      </c>
      <c r="N82" s="19">
        <f>ID!N70</f>
        <v>0</v>
      </c>
      <c r="O82" s="19" t="str">
        <f>ID!O70</f>
        <v>INT</v>
      </c>
      <c r="P82" s="19" t="str">
        <f>ID!P70</f>
        <v>TBA8</v>
      </c>
      <c r="Q82" s="19">
        <f>ID!Q70</f>
        <v>3</v>
      </c>
      <c r="R82" s="60">
        <f>ID!R70</f>
        <v>0</v>
      </c>
      <c r="S82" s="30"/>
      <c r="T82" s="30"/>
      <c r="U82" s="30"/>
      <c r="V82" s="30"/>
      <c r="W82" s="30"/>
      <c r="X82" s="61"/>
      <c r="Y82" s="244" t="e">
        <f>ID!#REF!</f>
        <v>#REF!</v>
      </c>
      <c r="Z82" s="32"/>
      <c r="AA82" s="298"/>
      <c r="AB82" s="4" t="str">
        <f>IF(S82&lt;&gt;"",CONFIG!$B$19,IF(T82&lt;&gt;"",CONFIG!$B$18,IF(U82&lt;&gt;"",CONFIG!$B$17,IF(V82&lt;&gt;"",CONFIG!$B$16,IF(W82&lt;&gt;"",CONFIG!$B$20,CONFIG!$B$21)))))</f>
        <v>NR</v>
      </c>
      <c r="AC82" s="4" t="str">
        <f t="shared" si="6"/>
        <v>No Response</v>
      </c>
      <c r="AD82" s="4"/>
    </row>
    <row r="83" spans="2:30" ht="14" hidden="1">
      <c r="B83" s="17"/>
      <c r="C83" s="324"/>
      <c r="D83" s="300" t="str">
        <f>ID!D71</f>
        <v>EMPTY</v>
      </c>
      <c r="E83" s="40" t="str">
        <f>ID!E71</f>
        <v>D</v>
      </c>
      <c r="F83" s="19" t="str">
        <f>ID!F71</f>
        <v>EMPTY-D</v>
      </c>
      <c r="G83" s="28" t="str">
        <f>ID!G71</f>
        <v>EMPTY-D</v>
      </c>
      <c r="H83" s="31">
        <f>ID!H71</f>
        <v>0</v>
      </c>
      <c r="I83" s="19">
        <f>ID!I71</f>
        <v>0</v>
      </c>
      <c r="J83" s="19">
        <f>ID!J71</f>
        <v>0</v>
      </c>
      <c r="K83" s="19">
        <f>ID!K71</f>
        <v>0</v>
      </c>
      <c r="L83" s="19">
        <f>ID!L71</f>
        <v>0</v>
      </c>
      <c r="M83" s="19">
        <f>ID!M71</f>
        <v>0</v>
      </c>
      <c r="N83" s="19">
        <f>ID!N71</f>
        <v>0</v>
      </c>
      <c r="O83" s="19" t="str">
        <f>ID!O71</f>
        <v>INT</v>
      </c>
      <c r="P83" s="19" t="str">
        <f>ID!P71</f>
        <v>TBA8</v>
      </c>
      <c r="Q83" s="19">
        <f>ID!Q71</f>
        <v>4</v>
      </c>
      <c r="R83" s="60">
        <f>ID!R71</f>
        <v>0</v>
      </c>
      <c r="S83" s="30"/>
      <c r="T83" s="30"/>
      <c r="U83" s="30"/>
      <c r="V83" s="30"/>
      <c r="W83" s="30"/>
      <c r="X83" s="61"/>
      <c r="Y83" s="244" t="e">
        <f>ID!#REF!</f>
        <v>#REF!</v>
      </c>
      <c r="Z83" s="32"/>
      <c r="AA83" s="298"/>
      <c r="AB83" s="62" t="str">
        <f>IF(S83&lt;&gt;"",CONFIG!$B$19,IF(T83&lt;&gt;"",CONFIG!$B$18,IF(U83&lt;&gt;"",CONFIG!$B$17,IF(V83&lt;&gt;"",CONFIG!$B$16,IF(W83&lt;&gt;"",CONFIG!$B$20,CONFIG!$B$21)))))</f>
        <v>NR</v>
      </c>
      <c r="AC83" s="4" t="str">
        <f t="shared" si="6"/>
        <v>No Response</v>
      </c>
      <c r="AD83" s="4"/>
    </row>
    <row r="84" spans="2:30" ht="14" hidden="1">
      <c r="B84" s="17"/>
      <c r="C84" s="324"/>
      <c r="D84" s="300" t="str">
        <f>ID!D72</f>
        <v>EMPTY</v>
      </c>
      <c r="E84" s="40" t="str">
        <f>ID!E72</f>
        <v>E</v>
      </c>
      <c r="F84" s="19" t="str">
        <f>ID!F72</f>
        <v>EMPTY-E</v>
      </c>
      <c r="G84" s="28" t="str">
        <f>ID!G72</f>
        <v>EMPTY-E</v>
      </c>
      <c r="H84" s="31">
        <f>ID!H72</f>
        <v>0</v>
      </c>
      <c r="I84" s="19">
        <f>ID!I72</f>
        <v>0</v>
      </c>
      <c r="J84" s="19">
        <f>ID!J72</f>
        <v>0</v>
      </c>
      <c r="K84" s="19">
        <f>ID!K72</f>
        <v>0</v>
      </c>
      <c r="L84" s="19">
        <f>ID!L72</f>
        <v>0</v>
      </c>
      <c r="M84" s="19">
        <f>ID!M72</f>
        <v>0</v>
      </c>
      <c r="N84" s="19">
        <f>ID!N72</f>
        <v>0</v>
      </c>
      <c r="O84" s="19" t="str">
        <f>ID!O72</f>
        <v>INT</v>
      </c>
      <c r="P84" s="19" t="str">
        <f>ID!P72</f>
        <v>TBA8</v>
      </c>
      <c r="Q84" s="19">
        <f>ID!Q72</f>
        <v>5</v>
      </c>
      <c r="R84" s="60">
        <f>ID!R72</f>
        <v>0</v>
      </c>
      <c r="S84" s="30"/>
      <c r="T84" s="30"/>
      <c r="U84" s="30"/>
      <c r="V84" s="30"/>
      <c r="W84" s="30"/>
      <c r="X84" s="61"/>
      <c r="Y84" s="244" t="e">
        <f>ID!#REF!</f>
        <v>#REF!</v>
      </c>
      <c r="Z84" s="32"/>
      <c r="AA84" s="298"/>
      <c r="AB84" s="62" t="str">
        <f>IF(S84&lt;&gt;"",CONFIG!$B$19,IF(T84&lt;&gt;"",CONFIG!$B$18,IF(U84&lt;&gt;"",CONFIG!$B$17,IF(V84&lt;&gt;"",CONFIG!$B$16,IF(W84&lt;&gt;"",CONFIG!$B$20,CONFIG!$B$21)))))</f>
        <v>NR</v>
      </c>
      <c r="AC84" s="4" t="str">
        <f t="shared" si="6"/>
        <v>No Response</v>
      </c>
      <c r="AD84" s="4"/>
    </row>
    <row r="85" spans="2:30" ht="14" hidden="1">
      <c r="B85" s="17"/>
      <c r="C85" s="324"/>
      <c r="D85" s="300" t="str">
        <f>ID!D73</f>
        <v>EMPTY</v>
      </c>
      <c r="E85" s="40" t="str">
        <f>ID!E73</f>
        <v>F</v>
      </c>
      <c r="F85" s="19" t="str">
        <f>ID!F73</f>
        <v>EMPTY-F</v>
      </c>
      <c r="G85" s="28" t="str">
        <f>ID!G73</f>
        <v>EMPTY-F</v>
      </c>
      <c r="H85" s="31">
        <f>ID!H73</f>
        <v>0</v>
      </c>
      <c r="I85" s="19">
        <f>ID!I73</f>
        <v>0</v>
      </c>
      <c r="J85" s="19">
        <f>ID!J73</f>
        <v>0</v>
      </c>
      <c r="K85" s="19">
        <f>ID!K73</f>
        <v>0</v>
      </c>
      <c r="L85" s="19">
        <f>ID!L73</f>
        <v>0</v>
      </c>
      <c r="M85" s="19">
        <f>ID!M73</f>
        <v>0</v>
      </c>
      <c r="N85" s="19">
        <f>ID!N73</f>
        <v>0</v>
      </c>
      <c r="O85" s="19" t="str">
        <f>ID!O73</f>
        <v>INT</v>
      </c>
      <c r="P85" s="19" t="str">
        <f>ID!P73</f>
        <v>TBA8</v>
      </c>
      <c r="Q85" s="19">
        <f>ID!Q73</f>
        <v>6</v>
      </c>
      <c r="R85" s="60">
        <f>ID!R73</f>
        <v>0</v>
      </c>
      <c r="S85" s="30"/>
      <c r="T85" s="30"/>
      <c r="U85" s="30"/>
      <c r="V85" s="30"/>
      <c r="W85" s="30"/>
      <c r="X85" s="61"/>
      <c r="Y85" s="244" t="e">
        <f>ID!#REF!</f>
        <v>#REF!</v>
      </c>
      <c r="Z85" s="32"/>
      <c r="AA85" s="298"/>
      <c r="AB85" s="62" t="str">
        <f>IF(S85&lt;&gt;"",CONFIG!$B$19,IF(T85&lt;&gt;"",CONFIG!$B$18,IF(U85&lt;&gt;"",CONFIG!$B$17,IF(V85&lt;&gt;"",CONFIG!$B$16,IF(W85&lt;&gt;"",CONFIG!$B$20,CONFIG!$B$21)))))</f>
        <v>NR</v>
      </c>
      <c r="AC85" s="4" t="str">
        <f t="shared" si="6"/>
        <v>No Response</v>
      </c>
      <c r="AD85" s="4"/>
    </row>
    <row r="86" spans="2:30" ht="14" hidden="1">
      <c r="B86" s="17"/>
      <c r="C86" s="324"/>
      <c r="D86" s="300" t="str">
        <f>ID!D74</f>
        <v>EMPTY</v>
      </c>
      <c r="E86" s="40" t="str">
        <f>ID!E74</f>
        <v>G</v>
      </c>
      <c r="F86" s="19" t="str">
        <f>ID!F74</f>
        <v>EMPTY-G</v>
      </c>
      <c r="G86" s="28" t="str">
        <f>ID!G74</f>
        <v>EMPTY-G</v>
      </c>
      <c r="H86" s="31">
        <f>ID!H74</f>
        <v>0</v>
      </c>
      <c r="I86" s="19">
        <f>ID!I74</f>
        <v>0</v>
      </c>
      <c r="J86" s="19">
        <f>ID!J74</f>
        <v>0</v>
      </c>
      <c r="K86" s="19">
        <f>ID!K74</f>
        <v>0</v>
      </c>
      <c r="L86" s="19">
        <f>ID!L74</f>
        <v>0</v>
      </c>
      <c r="M86" s="19">
        <f>ID!M74</f>
        <v>0</v>
      </c>
      <c r="N86" s="19">
        <f>ID!N74</f>
        <v>0</v>
      </c>
      <c r="O86" s="19" t="str">
        <f>ID!O74</f>
        <v>INT</v>
      </c>
      <c r="P86" s="19" t="str">
        <f>ID!P74</f>
        <v>TBA8</v>
      </c>
      <c r="Q86" s="19">
        <f>ID!Q74</f>
        <v>7</v>
      </c>
      <c r="R86" s="60">
        <f>ID!R74</f>
        <v>0</v>
      </c>
      <c r="S86" s="30"/>
      <c r="T86" s="30"/>
      <c r="U86" s="30"/>
      <c r="V86" s="30"/>
      <c r="W86" s="30"/>
      <c r="X86" s="61"/>
      <c r="Y86" s="244" t="e">
        <f>ID!#REF!</f>
        <v>#REF!</v>
      </c>
      <c r="Z86" s="32"/>
      <c r="AA86" s="298"/>
      <c r="AB86" s="4" t="str">
        <f>IF(S86&lt;&gt;"",CONFIG!$B$19,IF(T86&lt;&gt;"",CONFIG!$B$18,IF(U86&lt;&gt;"",CONFIG!$B$17,IF(V86&lt;&gt;"",CONFIG!$B$16,IF(W86&lt;&gt;"",CONFIG!$B$20,CONFIG!$B$21)))))</f>
        <v>NR</v>
      </c>
      <c r="AC86" s="4" t="str">
        <f t="shared" si="6"/>
        <v>No Response</v>
      </c>
      <c r="AD86" s="4"/>
    </row>
    <row r="87" spans="2:30" ht="14" hidden="1">
      <c r="B87" s="17"/>
      <c r="C87" s="324"/>
      <c r="D87" s="300" t="str">
        <f>ID!D75</f>
        <v>EMPTY</v>
      </c>
      <c r="E87" s="40" t="str">
        <f>ID!E75</f>
        <v>H</v>
      </c>
      <c r="F87" s="19" t="str">
        <f>ID!F75</f>
        <v>EMPTY-H</v>
      </c>
      <c r="G87" s="28" t="str">
        <f>ID!G75</f>
        <v>EMPTY-H</v>
      </c>
      <c r="H87" s="31">
        <f>ID!H75</f>
        <v>0</v>
      </c>
      <c r="I87" s="19">
        <f>ID!I75</f>
        <v>0</v>
      </c>
      <c r="J87" s="19">
        <f>ID!J75</f>
        <v>0</v>
      </c>
      <c r="K87" s="19">
        <f>ID!K75</f>
        <v>0</v>
      </c>
      <c r="L87" s="19">
        <f>ID!L75</f>
        <v>0</v>
      </c>
      <c r="M87" s="19">
        <f>ID!M75</f>
        <v>0</v>
      </c>
      <c r="N87" s="19">
        <f>ID!N75</f>
        <v>0</v>
      </c>
      <c r="O87" s="19" t="str">
        <f>ID!O75</f>
        <v>INT</v>
      </c>
      <c r="P87" s="19" t="str">
        <f>ID!P75</f>
        <v>TBA8</v>
      </c>
      <c r="Q87" s="19">
        <f>ID!Q75</f>
        <v>8</v>
      </c>
      <c r="R87" s="60">
        <f>ID!R75</f>
        <v>0</v>
      </c>
      <c r="S87" s="30"/>
      <c r="T87" s="30"/>
      <c r="U87" s="30"/>
      <c r="V87" s="30"/>
      <c r="W87" s="30"/>
      <c r="X87" s="61"/>
      <c r="Y87" s="244" t="e">
        <f>ID!#REF!</f>
        <v>#REF!</v>
      </c>
      <c r="Z87" s="32"/>
      <c r="AA87" s="298"/>
      <c r="AB87" s="4" t="str">
        <f>IF(S87&lt;&gt;"",CONFIG!$B$19,IF(T87&lt;&gt;"",CONFIG!$B$18,IF(U87&lt;&gt;"",CONFIG!$B$17,IF(V87&lt;&gt;"",CONFIG!$B$16,IF(W87&lt;&gt;"",CONFIG!$B$20,CONFIG!$B$21)))))</f>
        <v>NR</v>
      </c>
      <c r="AC87" s="4" t="str">
        <f t="shared" si="6"/>
        <v>No Response</v>
      </c>
      <c r="AD87" s="4"/>
    </row>
    <row r="88" spans="2:30" ht="14" hidden="1">
      <c r="B88" s="17"/>
      <c r="C88" s="324"/>
      <c r="D88" s="300" t="str">
        <f>ID!D76</f>
        <v>EMPTY</v>
      </c>
      <c r="E88" s="40" t="str">
        <f>ID!E76</f>
        <v>I</v>
      </c>
      <c r="F88" s="19" t="str">
        <f>ID!F76</f>
        <v>EMPTY-I</v>
      </c>
      <c r="G88" s="28" t="str">
        <f>ID!G76</f>
        <v>EMPTY-I</v>
      </c>
      <c r="H88" s="31">
        <f>ID!H76</f>
        <v>0</v>
      </c>
      <c r="I88" s="19">
        <f>ID!I76</f>
        <v>0</v>
      </c>
      <c r="J88" s="19">
        <f>ID!J76</f>
        <v>0</v>
      </c>
      <c r="K88" s="19">
        <f>ID!K76</f>
        <v>0</v>
      </c>
      <c r="L88" s="19">
        <f>ID!L76</f>
        <v>0</v>
      </c>
      <c r="M88" s="19">
        <f>ID!M76</f>
        <v>0</v>
      </c>
      <c r="N88" s="19">
        <f>ID!N76</f>
        <v>0</v>
      </c>
      <c r="O88" s="19" t="str">
        <f>ID!O76</f>
        <v>INT</v>
      </c>
      <c r="P88" s="19" t="str">
        <f>ID!P76</f>
        <v>TBA8</v>
      </c>
      <c r="Q88" s="19">
        <f>ID!Q76</f>
        <v>9</v>
      </c>
      <c r="R88" s="60">
        <f>ID!R76</f>
        <v>0</v>
      </c>
      <c r="S88" s="30"/>
      <c r="T88" s="30"/>
      <c r="U88" s="30"/>
      <c r="V88" s="30"/>
      <c r="W88" s="30"/>
      <c r="X88" s="61"/>
      <c r="Y88" s="244" t="e">
        <f>ID!#REF!</f>
        <v>#REF!</v>
      </c>
      <c r="Z88" s="32"/>
      <c r="AA88" s="298"/>
      <c r="AB88" s="4" t="str">
        <f>IF(S88&lt;&gt;"",CONFIG!$B$19,IF(T88&lt;&gt;"",CONFIG!$B$18,IF(U88&lt;&gt;"",CONFIG!$B$17,IF(V88&lt;&gt;"",CONFIG!$B$16,IF(W88&lt;&gt;"",CONFIG!$B$20,CONFIG!$B$21)))))</f>
        <v>NR</v>
      </c>
      <c r="AC88" s="4" t="str">
        <f t="shared" si="6"/>
        <v>No Response</v>
      </c>
      <c r="AD88" s="4"/>
    </row>
    <row r="89" spans="2:30" ht="14" hidden="1">
      <c r="B89" s="17"/>
      <c r="C89" s="324"/>
      <c r="D89" s="300" t="str">
        <f>ID!D77</f>
        <v>EMPTY</v>
      </c>
      <c r="E89" s="40" t="str">
        <f>ID!E77</f>
        <v>J</v>
      </c>
      <c r="F89" s="19" t="str">
        <f>ID!F77</f>
        <v>EMPTY-J</v>
      </c>
      <c r="G89" s="28" t="str">
        <f>ID!G77</f>
        <v>EMPTY-J</v>
      </c>
      <c r="H89" s="31">
        <f>ID!H77</f>
        <v>0</v>
      </c>
      <c r="I89" s="19">
        <f>ID!I77</f>
        <v>0</v>
      </c>
      <c r="J89" s="19">
        <f>ID!J77</f>
        <v>0</v>
      </c>
      <c r="K89" s="19">
        <f>ID!K77</f>
        <v>0</v>
      </c>
      <c r="L89" s="19">
        <f>ID!L77</f>
        <v>0</v>
      </c>
      <c r="M89" s="19">
        <f>ID!M77</f>
        <v>0</v>
      </c>
      <c r="N89" s="19">
        <f>ID!N77</f>
        <v>0</v>
      </c>
      <c r="O89" s="19" t="str">
        <f>ID!O77</f>
        <v>INT</v>
      </c>
      <c r="P89" s="19" t="str">
        <f>ID!P77</f>
        <v>TBA8</v>
      </c>
      <c r="Q89" s="19">
        <f>ID!Q77</f>
        <v>10</v>
      </c>
      <c r="R89" s="60">
        <f>ID!R77</f>
        <v>0</v>
      </c>
      <c r="S89" s="30"/>
      <c r="T89" s="30"/>
      <c r="U89" s="30"/>
      <c r="V89" s="30"/>
      <c r="W89" s="30"/>
      <c r="X89" s="61"/>
      <c r="Y89" s="244" t="e">
        <f>ID!#REF!</f>
        <v>#REF!</v>
      </c>
      <c r="Z89" s="32"/>
      <c r="AA89" s="298"/>
      <c r="AB89" s="4" t="str">
        <f>IF(S89&lt;&gt;"",CONFIG!$B$19,IF(T89&lt;&gt;"",CONFIG!$B$18,IF(U89&lt;&gt;"",CONFIG!$B$17,IF(V89&lt;&gt;"",CONFIG!$B$16,IF(W89&lt;&gt;"",CONFIG!$B$20,CONFIG!$B$21)))))</f>
        <v>NR</v>
      </c>
      <c r="AC89" s="4" t="str">
        <f t="shared" si="6"/>
        <v>No Response</v>
      </c>
      <c r="AD89" s="4"/>
    </row>
    <row r="90" spans="2:30" ht="14" hidden="1">
      <c r="B90" s="17"/>
      <c r="C90" s="324"/>
      <c r="D90" s="300" t="str">
        <f>ID!D78</f>
        <v>EMPTY</v>
      </c>
      <c r="E90" s="40" t="str">
        <f>ID!E78</f>
        <v>K</v>
      </c>
      <c r="F90" s="19" t="str">
        <f>ID!F78</f>
        <v>EMPTY-K</v>
      </c>
      <c r="G90" s="28" t="str">
        <f>ID!G78</f>
        <v>EMPTY-K</v>
      </c>
      <c r="H90" s="31">
        <f>ID!H78</f>
        <v>0</v>
      </c>
      <c r="I90" s="19">
        <f>ID!I78</f>
        <v>0</v>
      </c>
      <c r="J90" s="19">
        <f>ID!J78</f>
        <v>0</v>
      </c>
      <c r="K90" s="19">
        <f>ID!K78</f>
        <v>0</v>
      </c>
      <c r="L90" s="19">
        <f>ID!L78</f>
        <v>0</v>
      </c>
      <c r="M90" s="19">
        <f>ID!M78</f>
        <v>0</v>
      </c>
      <c r="N90" s="19">
        <f>ID!N78</f>
        <v>0</v>
      </c>
      <c r="O90" s="19" t="str">
        <f>ID!O78</f>
        <v>INT</v>
      </c>
      <c r="P90" s="19" t="str">
        <f>ID!P78</f>
        <v>TBA8</v>
      </c>
      <c r="Q90" s="19">
        <f>ID!Q78</f>
        <v>11</v>
      </c>
      <c r="R90" s="60">
        <f>ID!R78</f>
        <v>0</v>
      </c>
      <c r="S90" s="30"/>
      <c r="T90" s="30"/>
      <c r="U90" s="30"/>
      <c r="V90" s="30"/>
      <c r="W90" s="30"/>
      <c r="X90" s="61"/>
      <c r="Y90" s="244" t="e">
        <f>ID!#REF!</f>
        <v>#REF!</v>
      </c>
      <c r="Z90" s="32"/>
      <c r="AA90" s="298"/>
      <c r="AB90" s="4" t="str">
        <f>IF(S90&lt;&gt;"",CONFIG!$B$19,IF(T90&lt;&gt;"",CONFIG!$B$18,IF(U90&lt;&gt;"",CONFIG!$B$17,IF(V90&lt;&gt;"",CONFIG!$B$16,IF(W28&lt;&gt;"",CONFIG!$B$20,CONFIG!$B$21)))))</f>
        <v>NR</v>
      </c>
      <c r="AC90" s="4" t="str">
        <f t="shared" si="6"/>
        <v>No Response</v>
      </c>
      <c r="AD90" s="4"/>
    </row>
    <row r="91" spans="2:30" ht="14" hidden="1">
      <c r="B91" s="17"/>
      <c r="C91" s="324"/>
      <c r="D91" s="300" t="str">
        <f>ID!D79</f>
        <v>EMPTY</v>
      </c>
      <c r="E91" s="40" t="str">
        <f>ID!E79</f>
        <v>L</v>
      </c>
      <c r="F91" s="19" t="str">
        <f>ID!F79</f>
        <v>EMPTY-L</v>
      </c>
      <c r="G91" s="28" t="str">
        <f>ID!G79</f>
        <v>EMPTY-L</v>
      </c>
      <c r="H91" s="31">
        <f>ID!H79</f>
        <v>0</v>
      </c>
      <c r="I91" s="19">
        <f>ID!I79</f>
        <v>0</v>
      </c>
      <c r="J91" s="19">
        <f>ID!J79</f>
        <v>0</v>
      </c>
      <c r="K91" s="19">
        <f>ID!K79</f>
        <v>0</v>
      </c>
      <c r="L91" s="19">
        <f>ID!L79</f>
        <v>0</v>
      </c>
      <c r="M91" s="19">
        <f>ID!M79</f>
        <v>0</v>
      </c>
      <c r="N91" s="19">
        <f>ID!N79</f>
        <v>0</v>
      </c>
      <c r="O91" s="19" t="str">
        <f>ID!O79</f>
        <v>INT</v>
      </c>
      <c r="P91" s="19" t="str">
        <f>ID!P79</f>
        <v>TBA8</v>
      </c>
      <c r="Q91" s="19">
        <f>ID!Q79</f>
        <v>12</v>
      </c>
      <c r="R91" s="60">
        <f>ID!R79</f>
        <v>0</v>
      </c>
      <c r="S91" s="30"/>
      <c r="T91" s="30"/>
      <c r="U91" s="30"/>
      <c r="V91" s="30"/>
      <c r="W91" s="30"/>
      <c r="X91" s="61"/>
      <c r="Y91" s="244" t="e">
        <f>ID!#REF!</f>
        <v>#REF!</v>
      </c>
      <c r="Z91" s="32"/>
      <c r="AA91" s="298"/>
      <c r="AB91" s="4" t="str">
        <f>IF(S91&lt;&gt;"",CONFIG!$B$19,IF(T91&lt;&gt;"",CONFIG!$B$18,IF(U91&lt;&gt;"",CONFIG!$B$17,IF(V91&lt;&gt;"",CONFIG!$B$16,IF(W91&lt;&gt;"",CONFIG!$B$20,CONFIG!$B$21)))))</f>
        <v>NR</v>
      </c>
      <c r="AC91" s="4" t="str">
        <f t="shared" si="6"/>
        <v>No Response</v>
      </c>
      <c r="AD91" s="4"/>
    </row>
    <row r="92" spans="2:30" ht="14" hidden="1">
      <c r="B92" s="17"/>
      <c r="C92" s="324"/>
      <c r="D92" s="300" t="str">
        <f>ID!D80</f>
        <v>EMPTY</v>
      </c>
      <c r="E92" s="40" t="str">
        <f>ID!E80</f>
        <v>M</v>
      </c>
      <c r="F92" s="19" t="str">
        <f>ID!F80</f>
        <v>EMPTY-M</v>
      </c>
      <c r="G92" s="28" t="str">
        <f>ID!G80</f>
        <v>EMPTY-M</v>
      </c>
      <c r="H92" s="31">
        <f>ID!H80</f>
        <v>0</v>
      </c>
      <c r="I92" s="19">
        <f>ID!I80</f>
        <v>0</v>
      </c>
      <c r="J92" s="19">
        <f>ID!J80</f>
        <v>0</v>
      </c>
      <c r="K92" s="19">
        <f>ID!K80</f>
        <v>0</v>
      </c>
      <c r="L92" s="19">
        <f>ID!L80</f>
        <v>0</v>
      </c>
      <c r="M92" s="19">
        <f>ID!M80</f>
        <v>0</v>
      </c>
      <c r="N92" s="19">
        <f>ID!N80</f>
        <v>0</v>
      </c>
      <c r="O92" s="19" t="str">
        <f>ID!O80</f>
        <v>INT</v>
      </c>
      <c r="P92" s="19" t="str">
        <f>ID!P80</f>
        <v>TBA8</v>
      </c>
      <c r="Q92" s="19">
        <f>ID!Q80</f>
        <v>13</v>
      </c>
      <c r="R92" s="60">
        <f>ID!R80</f>
        <v>0</v>
      </c>
      <c r="S92" s="30"/>
      <c r="T92" s="30"/>
      <c r="U92" s="30"/>
      <c r="V92" s="30"/>
      <c r="W92" s="30"/>
      <c r="X92" s="61"/>
      <c r="Y92" s="244" t="e">
        <f>ID!#REF!</f>
        <v>#REF!</v>
      </c>
      <c r="Z92" s="32"/>
      <c r="AA92" s="298"/>
      <c r="AB92" s="4" t="str">
        <f>IF(S92&lt;&gt;"",CONFIG!$B$19,IF(T92&lt;&gt;"",CONFIG!$B$18,IF(U92&lt;&gt;"",CONFIG!$B$17,IF(V92&lt;&gt;"",CONFIG!$B$16,IF(W92&lt;&gt;"",CONFIG!$B$20,CONFIG!$B$21)))))</f>
        <v>NR</v>
      </c>
      <c r="AC92" s="4" t="str">
        <f t="shared" si="6"/>
        <v>No Response</v>
      </c>
      <c r="AD92" s="4"/>
    </row>
    <row r="93" spans="2:30" ht="14" hidden="1">
      <c r="B93" s="249"/>
      <c r="C93" s="324"/>
      <c r="D93" s="300" t="str">
        <f>ID!D81</f>
        <v>EMPTY</v>
      </c>
      <c r="E93" s="40" t="str">
        <f>ID!E81</f>
        <v>N</v>
      </c>
      <c r="F93" s="19" t="str">
        <f>ID!F81</f>
        <v>EMPTY-N</v>
      </c>
      <c r="G93" s="28" t="str">
        <f>ID!G81</f>
        <v>EMPTY-N</v>
      </c>
      <c r="H93" s="31">
        <f>ID!H81</f>
        <v>0</v>
      </c>
      <c r="I93" s="19">
        <f>ID!I81</f>
        <v>0</v>
      </c>
      <c r="J93" s="19">
        <f>ID!J81</f>
        <v>0</v>
      </c>
      <c r="K93" s="19">
        <f>ID!K81</f>
        <v>0</v>
      </c>
      <c r="L93" s="19">
        <f>ID!L81</f>
        <v>0</v>
      </c>
      <c r="M93" s="19">
        <f>ID!M81</f>
        <v>0</v>
      </c>
      <c r="N93" s="19">
        <f>ID!N81</f>
        <v>0</v>
      </c>
      <c r="O93" s="19" t="str">
        <f>ID!O81</f>
        <v>INT</v>
      </c>
      <c r="P93" s="19" t="str">
        <f>ID!P81</f>
        <v>TBA8</v>
      </c>
      <c r="Q93" s="19">
        <f>ID!Q81</f>
        <v>14</v>
      </c>
      <c r="R93" s="60">
        <f>ID!R81</f>
        <v>0</v>
      </c>
      <c r="S93" s="30"/>
      <c r="T93" s="30"/>
      <c r="U93" s="30"/>
      <c r="V93" s="30"/>
      <c r="W93" s="30"/>
      <c r="X93" s="252"/>
      <c r="Y93" s="244" t="e">
        <f>ID!#REF!</f>
        <v>#REF!</v>
      </c>
      <c r="Z93" s="253"/>
      <c r="AA93" s="298"/>
      <c r="AB93" s="243" t="str">
        <f>IF(S93&lt;&gt;"",CONFIG!$B$19,IF(T93&lt;&gt;"",CONFIG!$B$18,IF(U93&lt;&gt;"",CONFIG!$B$17,IF(V93&lt;&gt;"",CONFIG!$B$16,IF(W93&lt;&gt;"",CONFIG!$B$20,CONFIG!$B$21)))))</f>
        <v>NR</v>
      </c>
      <c r="AC93" s="243" t="str">
        <f t="shared" si="6"/>
        <v>No Response</v>
      </c>
      <c r="AD93" s="4"/>
    </row>
    <row r="94" spans="2:30" ht="14" hidden="1">
      <c r="B94" s="249"/>
      <c r="C94" s="324"/>
      <c r="D94" s="300" t="str">
        <f>ID!D82</f>
        <v>EMPTY</v>
      </c>
      <c r="E94" s="40" t="str">
        <f>ID!E82</f>
        <v>O</v>
      </c>
      <c r="F94" s="19" t="str">
        <f>ID!F82</f>
        <v>EMPTY-O</v>
      </c>
      <c r="G94" s="28" t="str">
        <f>ID!G82</f>
        <v>EMPTY-O</v>
      </c>
      <c r="H94" s="31">
        <f>ID!H82</f>
        <v>0</v>
      </c>
      <c r="I94" s="19">
        <f>ID!I82</f>
        <v>0</v>
      </c>
      <c r="J94" s="19">
        <f>ID!J82</f>
        <v>0</v>
      </c>
      <c r="K94" s="19">
        <f>ID!K82</f>
        <v>0</v>
      </c>
      <c r="L94" s="19">
        <f>ID!L82</f>
        <v>0</v>
      </c>
      <c r="M94" s="19">
        <f>ID!M82</f>
        <v>0</v>
      </c>
      <c r="N94" s="19">
        <f>ID!N82</f>
        <v>0</v>
      </c>
      <c r="O94" s="19" t="str">
        <f>ID!O82</f>
        <v>INT</v>
      </c>
      <c r="P94" s="19" t="str">
        <f>ID!P82</f>
        <v>TBA8</v>
      </c>
      <c r="Q94" s="19">
        <f>ID!Q82</f>
        <v>15</v>
      </c>
      <c r="R94" s="60">
        <f>ID!R82</f>
        <v>0</v>
      </c>
      <c r="S94" s="30"/>
      <c r="T94" s="30"/>
      <c r="U94" s="30"/>
      <c r="V94" s="30"/>
      <c r="W94" s="30"/>
      <c r="X94" s="252"/>
      <c r="Y94" s="244" t="e">
        <f>ID!#REF!</f>
        <v>#REF!</v>
      </c>
      <c r="Z94" s="253"/>
      <c r="AA94" s="298"/>
      <c r="AB94" s="243" t="str">
        <f>IF(S94&lt;&gt;"",CONFIG!$B$19,IF(T94&lt;&gt;"",CONFIG!$B$18,IF(U94&lt;&gt;"",CONFIG!$B$17,IF(V94&lt;&gt;"",CONFIG!$B$16,IF(W94&lt;&gt;"",CONFIG!$B$20,CONFIG!$B$21)))))</f>
        <v>NR</v>
      </c>
      <c r="AC94" s="243" t="str">
        <f t="shared" si="6"/>
        <v>No Response</v>
      </c>
      <c r="AD94" s="4"/>
    </row>
    <row r="95" spans="2:30" ht="14" hidden="1">
      <c r="B95" s="249"/>
      <c r="C95" s="324"/>
      <c r="D95" s="300" t="str">
        <f>ID!D83</f>
        <v>EMPTY</v>
      </c>
      <c r="E95" s="40" t="str">
        <f>ID!E83</f>
        <v>P</v>
      </c>
      <c r="F95" s="19" t="str">
        <f>ID!F83</f>
        <v>EMPTY-P</v>
      </c>
      <c r="G95" s="28" t="str">
        <f>ID!G83</f>
        <v>EMPTY-P</v>
      </c>
      <c r="H95" s="31">
        <f>ID!H83</f>
        <v>0</v>
      </c>
      <c r="I95" s="19">
        <f>ID!I83</f>
        <v>0</v>
      </c>
      <c r="J95" s="19">
        <f>ID!J83</f>
        <v>0</v>
      </c>
      <c r="K95" s="19">
        <f>ID!K83</f>
        <v>0</v>
      </c>
      <c r="L95" s="19">
        <f>ID!L83</f>
        <v>0</v>
      </c>
      <c r="M95" s="19">
        <f>ID!M83</f>
        <v>0</v>
      </c>
      <c r="N95" s="19">
        <f>ID!N83</f>
        <v>0</v>
      </c>
      <c r="O95" s="19" t="str">
        <f>ID!O83</f>
        <v>INT</v>
      </c>
      <c r="P95" s="19" t="str">
        <f>ID!P83</f>
        <v>TBA8</v>
      </c>
      <c r="Q95" s="19">
        <f>ID!Q83</f>
        <v>16</v>
      </c>
      <c r="R95" s="60">
        <f>ID!R83</f>
        <v>0</v>
      </c>
      <c r="S95" s="30"/>
      <c r="T95" s="30"/>
      <c r="U95" s="30"/>
      <c r="V95" s="30"/>
      <c r="W95" s="30"/>
      <c r="X95" s="252"/>
      <c r="Y95" s="244" t="e">
        <f>ID!#REF!</f>
        <v>#REF!</v>
      </c>
      <c r="Z95" s="253"/>
      <c r="AA95" s="298"/>
      <c r="AB95" s="243" t="str">
        <f>IF(S95&lt;&gt;"",CONFIG!$B$19,IF(T95&lt;&gt;"",CONFIG!$B$18,IF(U95&lt;&gt;"",CONFIG!$B$17,IF(V95&lt;&gt;"",CONFIG!$B$16,IF(W95&lt;&gt;"",CONFIG!$B$20,CONFIG!$B$21)))))</f>
        <v>NR</v>
      </c>
      <c r="AC95" s="243" t="str">
        <f t="shared" si="6"/>
        <v>No Response</v>
      </c>
      <c r="AD95" s="4"/>
    </row>
    <row r="96" spans="2:30" ht="14" hidden="1">
      <c r="B96" s="249"/>
      <c r="C96" s="324"/>
      <c r="D96" s="300" t="str">
        <f>ID!D84</f>
        <v>EMPTY</v>
      </c>
      <c r="E96" s="40" t="str">
        <f>ID!E84</f>
        <v>Q</v>
      </c>
      <c r="F96" s="19" t="str">
        <f>ID!F84</f>
        <v>EMPTY-Q</v>
      </c>
      <c r="G96" s="28" t="str">
        <f>ID!G84</f>
        <v>EMPTY-Q</v>
      </c>
      <c r="H96" s="31">
        <f>ID!H84</f>
        <v>0</v>
      </c>
      <c r="I96" s="19">
        <f>ID!I84</f>
        <v>0</v>
      </c>
      <c r="J96" s="19">
        <f>ID!J84</f>
        <v>0</v>
      </c>
      <c r="K96" s="19">
        <f>ID!K84</f>
        <v>0</v>
      </c>
      <c r="L96" s="19">
        <f>ID!L84</f>
        <v>0</v>
      </c>
      <c r="M96" s="19">
        <f>ID!M84</f>
        <v>0</v>
      </c>
      <c r="N96" s="19">
        <f>ID!N84</f>
        <v>0</v>
      </c>
      <c r="O96" s="19" t="str">
        <f>ID!O84</f>
        <v>INT</v>
      </c>
      <c r="P96" s="19" t="str">
        <f>ID!P84</f>
        <v>TBA8</v>
      </c>
      <c r="Q96" s="19">
        <f>ID!Q84</f>
        <v>17</v>
      </c>
      <c r="R96" s="60">
        <f>ID!R84</f>
        <v>0</v>
      </c>
      <c r="S96" s="30"/>
      <c r="T96" s="30"/>
      <c r="U96" s="30"/>
      <c r="V96" s="30"/>
      <c r="W96" s="30"/>
      <c r="X96" s="252"/>
      <c r="Y96" s="244" t="e">
        <f>ID!#REF!</f>
        <v>#REF!</v>
      </c>
      <c r="Z96" s="253"/>
      <c r="AA96" s="298"/>
      <c r="AB96" s="243" t="str">
        <f>IF(S96&lt;&gt;"",CONFIG!$B$19,IF(T96&lt;&gt;"",CONFIG!$B$18,IF(U96&lt;&gt;"",CONFIG!$B$17,IF(V96&lt;&gt;"",CONFIG!$B$16,IF(W96&lt;&gt;"",CONFIG!$B$20,CONFIG!$B$21)))))</f>
        <v>NR</v>
      </c>
      <c r="AC96" s="243" t="str">
        <f t="shared" si="6"/>
        <v>No Response</v>
      </c>
      <c r="AD96" s="4"/>
    </row>
    <row r="97" spans="2:30" ht="14" hidden="1">
      <c r="B97" s="249"/>
      <c r="C97" s="324"/>
      <c r="D97" s="300" t="str">
        <f>ID!D85</f>
        <v>EMPTY</v>
      </c>
      <c r="E97" s="40" t="str">
        <f>ID!E85</f>
        <v>R</v>
      </c>
      <c r="F97" s="19" t="str">
        <f>ID!F85</f>
        <v>EMPTY-R</v>
      </c>
      <c r="G97" s="28" t="str">
        <f>ID!G85</f>
        <v>EMPTY-R</v>
      </c>
      <c r="H97" s="31">
        <f>ID!H85</f>
        <v>0</v>
      </c>
      <c r="I97" s="19">
        <f>ID!I85</f>
        <v>0</v>
      </c>
      <c r="J97" s="19">
        <f>ID!J85</f>
        <v>0</v>
      </c>
      <c r="K97" s="19">
        <f>ID!K85</f>
        <v>0</v>
      </c>
      <c r="L97" s="19">
        <f>ID!L85</f>
        <v>0</v>
      </c>
      <c r="M97" s="19">
        <f>ID!M85</f>
        <v>0</v>
      </c>
      <c r="N97" s="19">
        <f>ID!N85</f>
        <v>0</v>
      </c>
      <c r="O97" s="19" t="str">
        <f>ID!O85</f>
        <v>INT</v>
      </c>
      <c r="P97" s="19" t="str">
        <f>ID!P85</f>
        <v>TBA8</v>
      </c>
      <c r="Q97" s="19">
        <f>ID!Q85</f>
        <v>18</v>
      </c>
      <c r="R97" s="60">
        <f>ID!R85</f>
        <v>0</v>
      </c>
      <c r="S97" s="30"/>
      <c r="T97" s="30"/>
      <c r="U97" s="30"/>
      <c r="V97" s="30"/>
      <c r="W97" s="30"/>
      <c r="X97" s="252"/>
      <c r="Y97" s="244" t="e">
        <f>ID!#REF!</f>
        <v>#REF!</v>
      </c>
      <c r="Z97" s="253"/>
      <c r="AA97" s="298"/>
      <c r="AB97" s="243" t="str">
        <f>IF(S97&lt;&gt;"",CONFIG!$B$19,IF(T97&lt;&gt;"",CONFIG!$B$18,IF(U97&lt;&gt;"",CONFIG!$B$17,IF(V97&lt;&gt;"",CONFIG!$B$16,IF(W97&lt;&gt;"",CONFIG!$B$20,CONFIG!$B$21)))))</f>
        <v>NR</v>
      </c>
      <c r="AC97" s="243" t="str">
        <f t="shared" si="6"/>
        <v>No Response</v>
      </c>
      <c r="AD97" s="4"/>
    </row>
    <row r="98" spans="2:30" ht="14" hidden="1">
      <c r="B98" s="249"/>
      <c r="C98" s="324"/>
      <c r="D98" s="300" t="str">
        <f>ID!D86</f>
        <v>EMPTY</v>
      </c>
      <c r="E98" s="40" t="str">
        <f>ID!E86</f>
        <v>S</v>
      </c>
      <c r="F98" s="19" t="str">
        <f>ID!F86</f>
        <v>EMPTY-S</v>
      </c>
      <c r="G98" s="28" t="str">
        <f>ID!G86</f>
        <v>EMPTY-S</v>
      </c>
      <c r="H98" s="31">
        <f>ID!H86</f>
        <v>0</v>
      </c>
      <c r="I98" s="19">
        <f>ID!I86</f>
        <v>0</v>
      </c>
      <c r="J98" s="19">
        <f>ID!J86</f>
        <v>0</v>
      </c>
      <c r="K98" s="19">
        <f>ID!K86</f>
        <v>0</v>
      </c>
      <c r="L98" s="19">
        <f>ID!L86</f>
        <v>0</v>
      </c>
      <c r="M98" s="19">
        <f>ID!M86</f>
        <v>0</v>
      </c>
      <c r="N98" s="19">
        <f>ID!N86</f>
        <v>0</v>
      </c>
      <c r="O98" s="19" t="str">
        <f>ID!O86</f>
        <v>INT</v>
      </c>
      <c r="P98" s="19" t="str">
        <f>ID!P86</f>
        <v>TBA8</v>
      </c>
      <c r="Q98" s="19">
        <f>ID!Q86</f>
        <v>19</v>
      </c>
      <c r="R98" s="60">
        <f>ID!R86</f>
        <v>0</v>
      </c>
      <c r="S98" s="30"/>
      <c r="T98" s="30"/>
      <c r="U98" s="30"/>
      <c r="V98" s="30"/>
      <c r="W98" s="30"/>
      <c r="X98" s="252"/>
      <c r="Y98" s="244" t="e">
        <f>ID!#REF!</f>
        <v>#REF!</v>
      </c>
      <c r="Z98" s="253"/>
      <c r="AA98" s="298"/>
      <c r="AB98" s="243" t="str">
        <f>IF(S98&lt;&gt;"",CONFIG!$B$19,IF(T98&lt;&gt;"",CONFIG!$B$18,IF(U98&lt;&gt;"",CONFIG!$B$17,IF(V98&lt;&gt;"",CONFIG!$B$16,IF(W98&lt;&gt;"",CONFIG!$B$20,CONFIG!$B$21)))))</f>
        <v>NR</v>
      </c>
      <c r="AC98" s="243" t="str">
        <f t="shared" si="6"/>
        <v>No Response</v>
      </c>
      <c r="AD98" s="4"/>
    </row>
    <row r="99" spans="2:30" ht="14" hidden="1">
      <c r="B99" s="254"/>
      <c r="C99" s="340"/>
      <c r="D99" s="43" t="str">
        <f>ID!D87</f>
        <v>EMPTY</v>
      </c>
      <c r="E99" s="44" t="str">
        <f>ID!E87</f>
        <v>T</v>
      </c>
      <c r="F99" s="19" t="str">
        <f>ID!F87</f>
        <v>EMPTY-T</v>
      </c>
      <c r="G99" s="25" t="str">
        <f>ID!G87</f>
        <v>EMPTY-T</v>
      </c>
      <c r="H99" s="31">
        <f>ID!H87</f>
        <v>0</v>
      </c>
      <c r="I99" s="19">
        <f>ID!I87</f>
        <v>0</v>
      </c>
      <c r="J99" s="19">
        <f>ID!J87</f>
        <v>0</v>
      </c>
      <c r="K99" s="19">
        <f>ID!K87</f>
        <v>0</v>
      </c>
      <c r="L99" s="19">
        <f>ID!L87</f>
        <v>0</v>
      </c>
      <c r="M99" s="19">
        <f>ID!M87</f>
        <v>0</v>
      </c>
      <c r="N99" s="19">
        <f>ID!N87</f>
        <v>0</v>
      </c>
      <c r="O99" s="19" t="str">
        <f>ID!O87</f>
        <v>INT</v>
      </c>
      <c r="P99" s="19" t="str">
        <f>ID!P87</f>
        <v>TBA8</v>
      </c>
      <c r="Q99" s="19">
        <f>ID!Q87</f>
        <v>20</v>
      </c>
      <c r="R99" s="60">
        <f>ID!R87</f>
        <v>0</v>
      </c>
      <c r="S99" s="30"/>
      <c r="T99" s="30"/>
      <c r="U99" s="30"/>
      <c r="V99" s="30"/>
      <c r="W99" s="30"/>
      <c r="X99" s="252"/>
      <c r="Y99" s="244" t="e">
        <f>ID!#REF!</f>
        <v>#REF!</v>
      </c>
      <c r="Z99" s="253"/>
      <c r="AA99" s="298"/>
      <c r="AB99" s="243" t="str">
        <f>IF(S99&lt;&gt;"",CONFIG!$B$19,IF(T99&lt;&gt;"",CONFIG!$B$18,IF(U99&lt;&gt;"",CONFIG!$B$17,IF(V99&lt;&gt;"",CONFIG!$B$16,IF(W99&lt;&gt;"",CONFIG!$B$20,CONFIG!$B$21)))))</f>
        <v>NR</v>
      </c>
      <c r="AC99" s="243" t="str">
        <f t="shared" si="6"/>
        <v>No Response</v>
      </c>
      <c r="AD99" s="4"/>
    </row>
    <row r="100" spans="2:30" ht="13" hidden="1">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14"/>
      <c r="Y100" s="298"/>
      <c r="Z100" s="298"/>
      <c r="AA100" s="298"/>
      <c r="AB100" s="4"/>
      <c r="AC100" s="4"/>
      <c r="AD100" s="4"/>
    </row>
    <row r="101" spans="2:30" ht="14" hidden="1">
      <c r="B101" s="318"/>
      <c r="C101" s="334" t="str">
        <f>ID!C89</f>
        <v>9. &lt;For future use&gt;</v>
      </c>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255"/>
      <c r="AA101" s="298"/>
      <c r="AB101" s="4"/>
      <c r="AC101" s="4"/>
      <c r="AD101" s="4"/>
    </row>
    <row r="102" spans="2:30" ht="14" hidden="1">
      <c r="B102" s="17"/>
      <c r="C102" s="339" t="str">
        <f>ID!C90</f>
        <v>EMPTY</v>
      </c>
      <c r="D102" s="300" t="str">
        <f>ID!D90</f>
        <v>EMPTY</v>
      </c>
      <c r="E102" s="40" t="str">
        <f>ID!E90</f>
        <v>A</v>
      </c>
      <c r="F102" s="19" t="str">
        <f>ID!F90</f>
        <v>EMPTY-A</v>
      </c>
      <c r="G102" s="20" t="str">
        <f>ID!G90</f>
        <v>EMPTY-A</v>
      </c>
      <c r="H102" s="25">
        <f>ID!H90</f>
        <v>0</v>
      </c>
      <c r="I102" s="23">
        <f>ID!I90</f>
        <v>0</v>
      </c>
      <c r="J102" s="23">
        <f>ID!J90</f>
        <v>0</v>
      </c>
      <c r="K102" s="23">
        <f>ID!K90</f>
        <v>0</v>
      </c>
      <c r="L102" s="23">
        <f>ID!L90</f>
        <v>0</v>
      </c>
      <c r="M102" s="23">
        <f>ID!M90</f>
        <v>0</v>
      </c>
      <c r="N102" s="23">
        <f>ID!N90</f>
        <v>0</v>
      </c>
      <c r="O102" s="23" t="str">
        <f>ID!O90</f>
        <v>INT</v>
      </c>
      <c r="P102" s="23" t="str">
        <f>ID!P90</f>
        <v>TBA9</v>
      </c>
      <c r="Q102" s="23">
        <f>ID!Q90</f>
        <v>1</v>
      </c>
      <c r="R102" s="57">
        <f>ID!R90</f>
        <v>0</v>
      </c>
      <c r="S102" s="24"/>
      <c r="T102" s="24"/>
      <c r="U102" s="24"/>
      <c r="V102" s="24"/>
      <c r="W102" s="24"/>
      <c r="X102" s="58"/>
      <c r="Y102" s="26" t="e">
        <f>ID!#REF!</f>
        <v>#REF!</v>
      </c>
      <c r="Z102" s="256"/>
      <c r="AA102" s="298"/>
      <c r="AB102" s="243" t="str">
        <f>IF(S102&lt;&gt;"",CONFIG!$B$19,IF(T102&lt;&gt;"",CONFIG!$B$18,IF(U102&lt;&gt;"",CONFIG!$B$17,IF(V102&lt;&gt;"",CONFIG!$B$16,IF(W102&lt;&gt;"",CONFIG!$B$20,CONFIG!$B$21)))))</f>
        <v>NR</v>
      </c>
      <c r="AC102" s="243" t="str">
        <f t="shared" ref="AC102:AC121" si="7">IFERROR(VLOOKUP(AB102,scale,2,FALSE),"")</f>
        <v>No Response</v>
      </c>
      <c r="AD102" s="4"/>
    </row>
    <row r="103" spans="2:30" ht="14" hidden="1">
      <c r="B103" s="17"/>
      <c r="C103" s="324"/>
      <c r="D103" s="300" t="str">
        <f>ID!D91</f>
        <v>EMPTY</v>
      </c>
      <c r="E103" s="40" t="str">
        <f>ID!E91</f>
        <v>B</v>
      </c>
      <c r="F103" s="19" t="str">
        <f>ID!F91</f>
        <v>EMPTY-B</v>
      </c>
      <c r="G103" s="28" t="str">
        <f>ID!G91</f>
        <v>EMPTY-B</v>
      </c>
      <c r="H103" s="31">
        <f>ID!H91</f>
        <v>0</v>
      </c>
      <c r="I103" s="19">
        <f>ID!I91</f>
        <v>0</v>
      </c>
      <c r="J103" s="19">
        <f>ID!J91</f>
        <v>0</v>
      </c>
      <c r="K103" s="19">
        <f>ID!K91</f>
        <v>0</v>
      </c>
      <c r="L103" s="19">
        <f>ID!L91</f>
        <v>0</v>
      </c>
      <c r="M103" s="19">
        <f>ID!M91</f>
        <v>0</v>
      </c>
      <c r="N103" s="19">
        <f>ID!N91</f>
        <v>0</v>
      </c>
      <c r="O103" s="19" t="str">
        <f>ID!O91</f>
        <v>INT</v>
      </c>
      <c r="P103" s="19" t="str">
        <f>ID!P91</f>
        <v>TBA9</v>
      </c>
      <c r="Q103" s="19">
        <f>ID!Q91</f>
        <v>2</v>
      </c>
      <c r="R103" s="60">
        <f>ID!R91</f>
        <v>0</v>
      </c>
      <c r="S103" s="30"/>
      <c r="T103" s="30"/>
      <c r="U103" s="30"/>
      <c r="V103" s="30"/>
      <c r="W103" s="30"/>
      <c r="X103" s="61"/>
      <c r="Y103" s="244" t="e">
        <f>ID!#REF!</f>
        <v>#REF!</v>
      </c>
      <c r="Z103" s="253"/>
      <c r="AA103" s="298"/>
      <c r="AB103" s="243" t="str">
        <f>IF(S103&lt;&gt;"",CONFIG!$B$19,IF(T103&lt;&gt;"",CONFIG!$B$18,IF(U103&lt;&gt;"",CONFIG!$B$17,IF(V103&lt;&gt;"",CONFIG!$B$16,IF(W103&lt;&gt;"",CONFIG!$B$20,CONFIG!$B$21)))))</f>
        <v>NR</v>
      </c>
      <c r="AC103" s="243" t="str">
        <f t="shared" si="7"/>
        <v>No Response</v>
      </c>
      <c r="AD103" s="4"/>
    </row>
    <row r="104" spans="2:30" ht="14" hidden="1">
      <c r="B104" s="17"/>
      <c r="C104" s="324"/>
      <c r="D104" s="300" t="str">
        <f>ID!D92</f>
        <v>EMPTY</v>
      </c>
      <c r="E104" s="40" t="str">
        <f>ID!E92</f>
        <v>C</v>
      </c>
      <c r="F104" s="19" t="str">
        <f>ID!F92</f>
        <v>EMPTY-C</v>
      </c>
      <c r="G104" s="28" t="str">
        <f>ID!G92</f>
        <v>EMPTY-C</v>
      </c>
      <c r="H104" s="31">
        <f>ID!H92</f>
        <v>0</v>
      </c>
      <c r="I104" s="19">
        <f>ID!I92</f>
        <v>0</v>
      </c>
      <c r="J104" s="19">
        <f>ID!J92</f>
        <v>0</v>
      </c>
      <c r="K104" s="19">
        <f>ID!K92</f>
        <v>0</v>
      </c>
      <c r="L104" s="19">
        <f>ID!L92</f>
        <v>0</v>
      </c>
      <c r="M104" s="19">
        <f>ID!M92</f>
        <v>0</v>
      </c>
      <c r="N104" s="19">
        <f>ID!N92</f>
        <v>0</v>
      </c>
      <c r="O104" s="19" t="str">
        <f>ID!O92</f>
        <v>INT</v>
      </c>
      <c r="P104" s="19" t="str">
        <f>ID!P92</f>
        <v>TBA9</v>
      </c>
      <c r="Q104" s="19">
        <f>ID!Q92</f>
        <v>3</v>
      </c>
      <c r="R104" s="60">
        <f>ID!R92</f>
        <v>0</v>
      </c>
      <c r="S104" s="30"/>
      <c r="T104" s="30"/>
      <c r="U104" s="30"/>
      <c r="V104" s="30"/>
      <c r="W104" s="30"/>
      <c r="X104" s="61"/>
      <c r="Y104" s="244" t="e">
        <f>ID!#REF!</f>
        <v>#REF!</v>
      </c>
      <c r="Z104" s="253"/>
      <c r="AA104" s="298"/>
      <c r="AB104" s="243" t="str">
        <f>IF(S104&lt;&gt;"",CONFIG!$B$19,IF(T104&lt;&gt;"",CONFIG!$B$18,IF(U104&lt;&gt;"",CONFIG!$B$17,IF(V104&lt;&gt;"",CONFIG!$B$16,IF(W104&lt;&gt;"",CONFIG!$B$20,CONFIG!$B$21)))))</f>
        <v>NR</v>
      </c>
      <c r="AC104" s="243" t="str">
        <f t="shared" si="7"/>
        <v>No Response</v>
      </c>
      <c r="AD104" s="4"/>
    </row>
    <row r="105" spans="2:30" ht="14" hidden="1">
      <c r="B105" s="17"/>
      <c r="C105" s="324"/>
      <c r="D105" s="300" t="str">
        <f>ID!D93</f>
        <v>EMPTY</v>
      </c>
      <c r="E105" s="40" t="str">
        <f>ID!E93</f>
        <v>D</v>
      </c>
      <c r="F105" s="19" t="str">
        <f>ID!F93</f>
        <v>EMPTY-D</v>
      </c>
      <c r="G105" s="28" t="str">
        <f>ID!G93</f>
        <v>EMPTY-D</v>
      </c>
      <c r="H105" s="31">
        <f>ID!H93</f>
        <v>0</v>
      </c>
      <c r="I105" s="19">
        <f>ID!I93</f>
        <v>0</v>
      </c>
      <c r="J105" s="19">
        <f>ID!J93</f>
        <v>0</v>
      </c>
      <c r="K105" s="19">
        <f>ID!K93</f>
        <v>0</v>
      </c>
      <c r="L105" s="19">
        <f>ID!L93</f>
        <v>0</v>
      </c>
      <c r="M105" s="19">
        <f>ID!M93</f>
        <v>0</v>
      </c>
      <c r="N105" s="19">
        <f>ID!N93</f>
        <v>0</v>
      </c>
      <c r="O105" s="19" t="str">
        <f>ID!O93</f>
        <v>INT</v>
      </c>
      <c r="P105" s="19" t="str">
        <f>ID!P93</f>
        <v>TBA9</v>
      </c>
      <c r="Q105" s="19">
        <f>ID!Q93</f>
        <v>4</v>
      </c>
      <c r="R105" s="60">
        <f>ID!R93</f>
        <v>0</v>
      </c>
      <c r="S105" s="30"/>
      <c r="T105" s="30"/>
      <c r="U105" s="30"/>
      <c r="V105" s="30"/>
      <c r="W105" s="30"/>
      <c r="X105" s="61"/>
      <c r="Y105" s="244" t="e">
        <f>ID!#REF!</f>
        <v>#REF!</v>
      </c>
      <c r="Z105" s="253"/>
      <c r="AA105" s="298"/>
      <c r="AB105" s="243" t="str">
        <f>IF(S105&lt;&gt;"",CONFIG!$B$19,IF(T105&lt;&gt;"",CONFIG!$B$18,IF(U105&lt;&gt;"",CONFIG!$B$17,IF(V105&lt;&gt;"",CONFIG!$B$16,IF(W105&lt;&gt;"",CONFIG!$B$20,CONFIG!$B$21)))))</f>
        <v>NR</v>
      </c>
      <c r="AC105" s="243" t="str">
        <f t="shared" si="7"/>
        <v>No Response</v>
      </c>
      <c r="AD105" s="4"/>
    </row>
    <row r="106" spans="2:30" ht="14" hidden="1">
      <c r="B106" s="17"/>
      <c r="C106" s="324"/>
      <c r="D106" s="300" t="str">
        <f>ID!D94</f>
        <v>EMPTY</v>
      </c>
      <c r="E106" s="40" t="str">
        <f>ID!E94</f>
        <v>E</v>
      </c>
      <c r="F106" s="19" t="str">
        <f>ID!F94</f>
        <v>EMPTY-E</v>
      </c>
      <c r="G106" s="28" t="str">
        <f>ID!G94</f>
        <v>EMPTY-E</v>
      </c>
      <c r="H106" s="31">
        <f>ID!H94</f>
        <v>0</v>
      </c>
      <c r="I106" s="19">
        <f>ID!I94</f>
        <v>0</v>
      </c>
      <c r="J106" s="19">
        <f>ID!J94</f>
        <v>0</v>
      </c>
      <c r="K106" s="19">
        <f>ID!K94</f>
        <v>0</v>
      </c>
      <c r="L106" s="19">
        <f>ID!L94</f>
        <v>0</v>
      </c>
      <c r="M106" s="19">
        <f>ID!M94</f>
        <v>0</v>
      </c>
      <c r="N106" s="19">
        <f>ID!N94</f>
        <v>0</v>
      </c>
      <c r="O106" s="19" t="str">
        <f>ID!O94</f>
        <v>INT</v>
      </c>
      <c r="P106" s="19" t="str">
        <f>ID!P94</f>
        <v>TBA9</v>
      </c>
      <c r="Q106" s="19">
        <f>ID!Q94</f>
        <v>5</v>
      </c>
      <c r="R106" s="60">
        <f>ID!R94</f>
        <v>0</v>
      </c>
      <c r="S106" s="30"/>
      <c r="T106" s="30"/>
      <c r="U106" s="30"/>
      <c r="V106" s="30"/>
      <c r="W106" s="30"/>
      <c r="X106" s="61"/>
      <c r="Y106" s="244" t="e">
        <f>ID!#REF!</f>
        <v>#REF!</v>
      </c>
      <c r="Z106" s="253"/>
      <c r="AA106" s="298"/>
      <c r="AB106" s="243" t="str">
        <f>IF(S106&lt;&gt;"",CONFIG!$B$19,IF(T106&lt;&gt;"",CONFIG!$B$18,IF(U106&lt;&gt;"",CONFIG!$B$17,IF(V106&lt;&gt;"",CONFIG!$B$16,IF(W106&lt;&gt;"",CONFIG!$B$20,CONFIG!$B$21)))))</f>
        <v>NR</v>
      </c>
      <c r="AC106" s="243" t="str">
        <f t="shared" si="7"/>
        <v>No Response</v>
      </c>
      <c r="AD106" s="4"/>
    </row>
    <row r="107" spans="2:30" ht="14" hidden="1">
      <c r="B107" s="17"/>
      <c r="C107" s="324"/>
      <c r="D107" s="300" t="str">
        <f>ID!D95</f>
        <v>EMPTY</v>
      </c>
      <c r="E107" s="40" t="str">
        <f>ID!E95</f>
        <v>F</v>
      </c>
      <c r="F107" s="19" t="str">
        <f>ID!F95</f>
        <v>EMPTY-F</v>
      </c>
      <c r="G107" s="28" t="str">
        <f>ID!G95</f>
        <v>EMPTY-F</v>
      </c>
      <c r="H107" s="31">
        <f>ID!H95</f>
        <v>0</v>
      </c>
      <c r="I107" s="19">
        <f>ID!I95</f>
        <v>0</v>
      </c>
      <c r="J107" s="19">
        <f>ID!J95</f>
        <v>0</v>
      </c>
      <c r="K107" s="19">
        <f>ID!K95</f>
        <v>0</v>
      </c>
      <c r="L107" s="19">
        <f>ID!L95</f>
        <v>0</v>
      </c>
      <c r="M107" s="19">
        <f>ID!M95</f>
        <v>0</v>
      </c>
      <c r="N107" s="19">
        <f>ID!N95</f>
        <v>0</v>
      </c>
      <c r="O107" s="19" t="str">
        <f>ID!O95</f>
        <v>INT</v>
      </c>
      <c r="P107" s="19" t="str">
        <f>ID!P95</f>
        <v>TBA9</v>
      </c>
      <c r="Q107" s="19">
        <f>ID!Q95</f>
        <v>6</v>
      </c>
      <c r="R107" s="60">
        <f>ID!R95</f>
        <v>0</v>
      </c>
      <c r="S107" s="30"/>
      <c r="T107" s="30"/>
      <c r="U107" s="30"/>
      <c r="V107" s="30"/>
      <c r="W107" s="30"/>
      <c r="X107" s="61"/>
      <c r="Y107" s="244" t="e">
        <f>ID!#REF!</f>
        <v>#REF!</v>
      </c>
      <c r="Z107" s="253"/>
      <c r="AA107" s="298"/>
      <c r="AB107" s="243" t="str">
        <f>IF(S107&lt;&gt;"",CONFIG!$B$19,IF(T107&lt;&gt;"",CONFIG!$B$18,IF(U107&lt;&gt;"",CONFIG!$B$17,IF(V107&lt;&gt;"",CONFIG!$B$16,IF(W107&lt;&gt;"",CONFIG!$B$20,CONFIG!$B$21)))))</f>
        <v>NR</v>
      </c>
      <c r="AC107" s="243" t="str">
        <f t="shared" si="7"/>
        <v>No Response</v>
      </c>
      <c r="AD107" s="4"/>
    </row>
    <row r="108" spans="2:30" ht="14" hidden="1">
      <c r="B108" s="17"/>
      <c r="C108" s="324"/>
      <c r="D108" s="300" t="str">
        <f>ID!D96</f>
        <v>EMPTY</v>
      </c>
      <c r="E108" s="40" t="str">
        <f>ID!E96</f>
        <v>G</v>
      </c>
      <c r="F108" s="19" t="str">
        <f>ID!F96</f>
        <v>EMPTY-G</v>
      </c>
      <c r="G108" s="28" t="str">
        <f>ID!G96</f>
        <v>EMPTY-G</v>
      </c>
      <c r="H108" s="31">
        <f>ID!H96</f>
        <v>0</v>
      </c>
      <c r="I108" s="19">
        <f>ID!I96</f>
        <v>0</v>
      </c>
      <c r="J108" s="19">
        <f>ID!J96</f>
        <v>0</v>
      </c>
      <c r="K108" s="19">
        <f>ID!K96</f>
        <v>0</v>
      </c>
      <c r="L108" s="19">
        <f>ID!L96</f>
        <v>0</v>
      </c>
      <c r="M108" s="19">
        <f>ID!M96</f>
        <v>0</v>
      </c>
      <c r="N108" s="19">
        <f>ID!N96</f>
        <v>0</v>
      </c>
      <c r="O108" s="19" t="str">
        <f>ID!O96</f>
        <v>INT</v>
      </c>
      <c r="P108" s="19" t="str">
        <f>ID!P96</f>
        <v>TBA9</v>
      </c>
      <c r="Q108" s="19">
        <f>ID!Q96</f>
        <v>7</v>
      </c>
      <c r="R108" s="60">
        <f>ID!R96</f>
        <v>0</v>
      </c>
      <c r="S108" s="30"/>
      <c r="T108" s="30"/>
      <c r="U108" s="30"/>
      <c r="V108" s="30"/>
      <c r="W108" s="30"/>
      <c r="X108" s="61"/>
      <c r="Y108" s="244" t="e">
        <f>ID!#REF!</f>
        <v>#REF!</v>
      </c>
      <c r="Z108" s="253"/>
      <c r="AA108" s="298"/>
      <c r="AB108" s="243" t="str">
        <f>IF(S108&lt;&gt;"",CONFIG!$B$19,IF(T108&lt;&gt;"",CONFIG!$B$18,IF(U108&lt;&gt;"",CONFIG!$B$17,IF(V108&lt;&gt;"",CONFIG!$B$16,IF(W108&lt;&gt;"",CONFIG!$B$20,CONFIG!$B$21)))))</f>
        <v>NR</v>
      </c>
      <c r="AC108" s="243" t="str">
        <f t="shared" si="7"/>
        <v>No Response</v>
      </c>
      <c r="AD108" s="4"/>
    </row>
    <row r="109" spans="2:30" ht="14" hidden="1">
      <c r="B109" s="17"/>
      <c r="C109" s="324"/>
      <c r="D109" s="300" t="str">
        <f>ID!D97</f>
        <v>EMPTY</v>
      </c>
      <c r="E109" s="40" t="str">
        <f>ID!E97</f>
        <v>H</v>
      </c>
      <c r="F109" s="19" t="str">
        <f>ID!F97</f>
        <v>EMPTY-H</v>
      </c>
      <c r="G109" s="28" t="str">
        <f>ID!G97</f>
        <v>EMPTY-H</v>
      </c>
      <c r="H109" s="31">
        <f>ID!H97</f>
        <v>0</v>
      </c>
      <c r="I109" s="19">
        <f>ID!I97</f>
        <v>0</v>
      </c>
      <c r="J109" s="19">
        <f>ID!J97</f>
        <v>0</v>
      </c>
      <c r="K109" s="19">
        <f>ID!K97</f>
        <v>0</v>
      </c>
      <c r="L109" s="19">
        <f>ID!L97</f>
        <v>0</v>
      </c>
      <c r="M109" s="19">
        <f>ID!M97</f>
        <v>0</v>
      </c>
      <c r="N109" s="19">
        <f>ID!N97</f>
        <v>0</v>
      </c>
      <c r="O109" s="19" t="str">
        <f>ID!O97</f>
        <v>INT</v>
      </c>
      <c r="P109" s="19" t="str">
        <f>ID!P97</f>
        <v>TBA9</v>
      </c>
      <c r="Q109" s="19">
        <f>ID!Q97</f>
        <v>8</v>
      </c>
      <c r="R109" s="60">
        <f>ID!R97</f>
        <v>0</v>
      </c>
      <c r="S109" s="30"/>
      <c r="T109" s="30"/>
      <c r="U109" s="30"/>
      <c r="V109" s="30"/>
      <c r="W109" s="30"/>
      <c r="X109" s="61"/>
      <c r="Y109" s="244" t="e">
        <f>ID!#REF!</f>
        <v>#REF!</v>
      </c>
      <c r="Z109" s="253"/>
      <c r="AA109" s="298"/>
      <c r="AB109" s="243" t="str">
        <f>IF(S109&lt;&gt;"",CONFIG!$B$19,IF(T109&lt;&gt;"",CONFIG!$B$18,IF(U109&lt;&gt;"",CONFIG!$B$17,IF(V109&lt;&gt;"",CONFIG!$B$16,IF(W109&lt;&gt;"",CONFIG!$B$20,CONFIG!$B$21)))))</f>
        <v>NR</v>
      </c>
      <c r="AC109" s="243" t="str">
        <f t="shared" si="7"/>
        <v>No Response</v>
      </c>
      <c r="AD109" s="4"/>
    </row>
    <row r="110" spans="2:30" ht="14" hidden="1">
      <c r="B110" s="17"/>
      <c r="C110" s="324"/>
      <c r="D110" s="300" t="str">
        <f>ID!D98</f>
        <v>EMPTY</v>
      </c>
      <c r="E110" s="40" t="str">
        <f>ID!E98</f>
        <v>I</v>
      </c>
      <c r="F110" s="19" t="str">
        <f>ID!F98</f>
        <v>EMPTY-I</v>
      </c>
      <c r="G110" s="28" t="str">
        <f>ID!G98</f>
        <v>EMPTY-I</v>
      </c>
      <c r="H110" s="31">
        <f>ID!H98</f>
        <v>0</v>
      </c>
      <c r="I110" s="19">
        <f>ID!I98</f>
        <v>0</v>
      </c>
      <c r="J110" s="19">
        <f>ID!J98</f>
        <v>0</v>
      </c>
      <c r="K110" s="19">
        <f>ID!K98</f>
        <v>0</v>
      </c>
      <c r="L110" s="19">
        <f>ID!L98</f>
        <v>0</v>
      </c>
      <c r="M110" s="19">
        <f>ID!M98</f>
        <v>0</v>
      </c>
      <c r="N110" s="19">
        <f>ID!N98</f>
        <v>0</v>
      </c>
      <c r="O110" s="19" t="str">
        <f>ID!O98</f>
        <v>INT</v>
      </c>
      <c r="P110" s="19" t="str">
        <f>ID!P98</f>
        <v>TBA9</v>
      </c>
      <c r="Q110" s="19">
        <f>ID!Q98</f>
        <v>9</v>
      </c>
      <c r="R110" s="60">
        <f>ID!R98</f>
        <v>0</v>
      </c>
      <c r="S110" s="30"/>
      <c r="T110" s="30"/>
      <c r="U110" s="30"/>
      <c r="V110" s="30"/>
      <c r="W110" s="30"/>
      <c r="X110" s="61"/>
      <c r="Y110" s="244" t="e">
        <f>ID!#REF!</f>
        <v>#REF!</v>
      </c>
      <c r="Z110" s="253"/>
      <c r="AA110" s="298"/>
      <c r="AB110" s="243" t="str">
        <f>IF(S110&lt;&gt;"",CONFIG!$B$19,IF(T110&lt;&gt;"",CONFIG!$B$18,IF(U110&lt;&gt;"",CONFIG!$B$17,IF(V110&lt;&gt;"",CONFIG!$B$16,IF(W110&lt;&gt;"",CONFIG!$B$20,CONFIG!$B$21)))))</f>
        <v>NR</v>
      </c>
      <c r="AC110" s="243" t="str">
        <f t="shared" si="7"/>
        <v>No Response</v>
      </c>
      <c r="AD110" s="4"/>
    </row>
    <row r="111" spans="2:30" ht="14" hidden="1">
      <c r="B111" s="17"/>
      <c r="C111" s="324"/>
      <c r="D111" s="300" t="str">
        <f>ID!D99</f>
        <v>EMPTY</v>
      </c>
      <c r="E111" s="40" t="str">
        <f>ID!E99</f>
        <v>J</v>
      </c>
      <c r="F111" s="19" t="str">
        <f>ID!F99</f>
        <v>EMPTY-J</v>
      </c>
      <c r="G111" s="28" t="str">
        <f>ID!G99</f>
        <v>EMPTY-J</v>
      </c>
      <c r="H111" s="31">
        <f>ID!H99</f>
        <v>0</v>
      </c>
      <c r="I111" s="19">
        <f>ID!I99</f>
        <v>0</v>
      </c>
      <c r="J111" s="19">
        <f>ID!J99</f>
        <v>0</v>
      </c>
      <c r="K111" s="19">
        <f>ID!K99</f>
        <v>0</v>
      </c>
      <c r="L111" s="19">
        <f>ID!L99</f>
        <v>0</v>
      </c>
      <c r="M111" s="19">
        <f>ID!M99</f>
        <v>0</v>
      </c>
      <c r="N111" s="19">
        <f>ID!N99</f>
        <v>0</v>
      </c>
      <c r="O111" s="19" t="str">
        <f>ID!O99</f>
        <v>INT</v>
      </c>
      <c r="P111" s="19" t="str">
        <f>ID!P99</f>
        <v>TBA9</v>
      </c>
      <c r="Q111" s="19">
        <f>ID!Q99</f>
        <v>10</v>
      </c>
      <c r="R111" s="60">
        <f>ID!R99</f>
        <v>0</v>
      </c>
      <c r="S111" s="30"/>
      <c r="T111" s="30"/>
      <c r="U111" s="30"/>
      <c r="V111" s="30"/>
      <c r="W111" s="30"/>
      <c r="X111" s="61"/>
      <c r="Y111" s="244" t="e">
        <f>ID!#REF!</f>
        <v>#REF!</v>
      </c>
      <c r="Z111" s="253"/>
      <c r="AA111" s="298"/>
      <c r="AB111" s="243" t="str">
        <f>IF(S111&lt;&gt;"",CONFIG!$B$19,IF(T111&lt;&gt;"",CONFIG!$B$18,IF(U111&lt;&gt;"",CONFIG!$B$17,IF(V111&lt;&gt;"",CONFIG!$B$16,IF(W111&lt;&gt;"",CONFIG!$B$20,CONFIG!$B$21)))))</f>
        <v>NR</v>
      </c>
      <c r="AC111" s="243" t="str">
        <f t="shared" si="7"/>
        <v>No Response</v>
      </c>
      <c r="AD111" s="4"/>
    </row>
    <row r="112" spans="2:30" ht="14" hidden="1">
      <c r="B112" s="17"/>
      <c r="C112" s="324"/>
      <c r="D112" s="300" t="str">
        <f>ID!D100</f>
        <v>EMPTY</v>
      </c>
      <c r="E112" s="40" t="str">
        <f>ID!E100</f>
        <v>K</v>
      </c>
      <c r="F112" s="19" t="str">
        <f>ID!F100</f>
        <v>EMPTY-K</v>
      </c>
      <c r="G112" s="28" t="str">
        <f>ID!G100</f>
        <v>EMPTY-K</v>
      </c>
      <c r="H112" s="31">
        <f>ID!H100</f>
        <v>0</v>
      </c>
      <c r="I112" s="19">
        <f>ID!I100</f>
        <v>0</v>
      </c>
      <c r="J112" s="19">
        <f>ID!J100</f>
        <v>0</v>
      </c>
      <c r="K112" s="19">
        <f>ID!K100</f>
        <v>0</v>
      </c>
      <c r="L112" s="19">
        <f>ID!L100</f>
        <v>0</v>
      </c>
      <c r="M112" s="19">
        <f>ID!M100</f>
        <v>0</v>
      </c>
      <c r="N112" s="19">
        <f>ID!N100</f>
        <v>0</v>
      </c>
      <c r="O112" s="19" t="str">
        <f>ID!O100</f>
        <v>INT</v>
      </c>
      <c r="P112" s="19" t="str">
        <f>ID!P100</f>
        <v>TBA9</v>
      </c>
      <c r="Q112" s="19">
        <f>ID!Q100</f>
        <v>11</v>
      </c>
      <c r="R112" s="60">
        <f>ID!R100</f>
        <v>0</v>
      </c>
      <c r="S112" s="30"/>
      <c r="T112" s="30"/>
      <c r="U112" s="30"/>
      <c r="V112" s="30"/>
      <c r="W112" s="30"/>
      <c r="X112" s="61"/>
      <c r="Y112" s="244" t="e">
        <f>ID!#REF!</f>
        <v>#REF!</v>
      </c>
      <c r="Z112" s="253"/>
      <c r="AA112" s="298"/>
      <c r="AB112" s="243" t="str">
        <f>IF(S112&lt;&gt;"",CONFIG!$B$19,IF(T112&lt;&gt;"",CONFIG!$B$18,IF(U112&lt;&gt;"",CONFIG!$B$17,IF(V112&lt;&gt;"",CONFIG!$B$16,IF(W112&lt;&gt;"",CONFIG!$B$20,CONFIG!$B$21)))))</f>
        <v>NR</v>
      </c>
      <c r="AC112" s="243" t="str">
        <f t="shared" si="7"/>
        <v>No Response</v>
      </c>
      <c r="AD112" s="4"/>
    </row>
    <row r="113" spans="2:30" ht="14" hidden="1">
      <c r="B113" s="17"/>
      <c r="C113" s="324"/>
      <c r="D113" s="300" t="str">
        <f>ID!D101</f>
        <v>EMPTY</v>
      </c>
      <c r="E113" s="40" t="str">
        <f>ID!E101</f>
        <v>L</v>
      </c>
      <c r="F113" s="19" t="str">
        <f>ID!F101</f>
        <v>EMPTY-L</v>
      </c>
      <c r="G113" s="28" t="str">
        <f>ID!G101</f>
        <v>EMPTY-L</v>
      </c>
      <c r="H113" s="31">
        <f>ID!H101</f>
        <v>0</v>
      </c>
      <c r="I113" s="19">
        <f>ID!I101</f>
        <v>0</v>
      </c>
      <c r="J113" s="19">
        <f>ID!J101</f>
        <v>0</v>
      </c>
      <c r="K113" s="19">
        <f>ID!K101</f>
        <v>0</v>
      </c>
      <c r="L113" s="19">
        <f>ID!L101</f>
        <v>0</v>
      </c>
      <c r="M113" s="19">
        <f>ID!M101</f>
        <v>0</v>
      </c>
      <c r="N113" s="19">
        <f>ID!N101</f>
        <v>0</v>
      </c>
      <c r="O113" s="19" t="str">
        <f>ID!O101</f>
        <v>INT</v>
      </c>
      <c r="P113" s="19" t="str">
        <f>ID!P101</f>
        <v>TBA9</v>
      </c>
      <c r="Q113" s="19">
        <f>ID!Q101</f>
        <v>12</v>
      </c>
      <c r="R113" s="60">
        <f>ID!R101</f>
        <v>0</v>
      </c>
      <c r="S113" s="30"/>
      <c r="T113" s="30"/>
      <c r="U113" s="30"/>
      <c r="V113" s="30"/>
      <c r="W113" s="30"/>
      <c r="X113" s="61"/>
      <c r="Y113" s="244" t="e">
        <f>ID!#REF!</f>
        <v>#REF!</v>
      </c>
      <c r="Z113" s="253"/>
      <c r="AA113" s="298"/>
      <c r="AB113" s="243" t="str">
        <f>IF(S113&lt;&gt;"",CONFIG!$B$19,IF(T113&lt;&gt;"",CONFIG!$B$18,IF(U113&lt;&gt;"",CONFIG!$B$17,IF(V113&lt;&gt;"",CONFIG!$B$16,IF(W113&lt;&gt;"",CONFIG!$B$20,CONFIG!$B$21)))))</f>
        <v>NR</v>
      </c>
      <c r="AC113" s="243" t="str">
        <f t="shared" si="7"/>
        <v>No Response</v>
      </c>
      <c r="AD113" s="4"/>
    </row>
    <row r="114" spans="2:30" ht="14" hidden="1">
      <c r="B114" s="17"/>
      <c r="C114" s="324"/>
      <c r="D114" s="300" t="str">
        <f>ID!D102</f>
        <v>EMPTY</v>
      </c>
      <c r="E114" s="40" t="str">
        <f>ID!E102</f>
        <v>M</v>
      </c>
      <c r="F114" s="19" t="str">
        <f>ID!F102</f>
        <v>EMPTY-M</v>
      </c>
      <c r="G114" s="28" t="str">
        <f>ID!G102</f>
        <v>EMPTY-M</v>
      </c>
      <c r="H114" s="31">
        <f>ID!H102</f>
        <v>0</v>
      </c>
      <c r="I114" s="19">
        <f>ID!I102</f>
        <v>0</v>
      </c>
      <c r="J114" s="19">
        <f>ID!J102</f>
        <v>0</v>
      </c>
      <c r="K114" s="19">
        <f>ID!K102</f>
        <v>0</v>
      </c>
      <c r="L114" s="19">
        <f>ID!L102</f>
        <v>0</v>
      </c>
      <c r="M114" s="19">
        <f>ID!M102</f>
        <v>0</v>
      </c>
      <c r="N114" s="19">
        <f>ID!N102</f>
        <v>0</v>
      </c>
      <c r="O114" s="19" t="str">
        <f>ID!O102</f>
        <v>INT</v>
      </c>
      <c r="P114" s="19" t="str">
        <f>ID!P102</f>
        <v>TBA9</v>
      </c>
      <c r="Q114" s="19">
        <f>ID!Q102</f>
        <v>13</v>
      </c>
      <c r="R114" s="60">
        <f>ID!R102</f>
        <v>0</v>
      </c>
      <c r="S114" s="30"/>
      <c r="T114" s="30"/>
      <c r="U114" s="30"/>
      <c r="V114" s="30"/>
      <c r="W114" s="30"/>
      <c r="X114" s="61"/>
      <c r="Y114" s="244" t="e">
        <f>ID!#REF!</f>
        <v>#REF!</v>
      </c>
      <c r="Z114" s="253"/>
      <c r="AA114" s="298"/>
      <c r="AB114" s="243" t="str">
        <f>IF(S114&lt;&gt;"",CONFIG!$B$19,IF(T114&lt;&gt;"",CONFIG!$B$18,IF(U114&lt;&gt;"",CONFIG!$B$17,IF(V114&lt;&gt;"",CONFIG!$B$16,IF(W114&lt;&gt;"",CONFIG!$B$20,CONFIG!$B$21)))))</f>
        <v>NR</v>
      </c>
      <c r="AC114" s="243" t="str">
        <f t="shared" si="7"/>
        <v>No Response</v>
      </c>
      <c r="AD114" s="4"/>
    </row>
    <row r="115" spans="2:30" ht="14" hidden="1">
      <c r="B115" s="249"/>
      <c r="C115" s="324"/>
      <c r="D115" s="300" t="str">
        <f>ID!D103</f>
        <v>EMPTY</v>
      </c>
      <c r="E115" s="40" t="str">
        <f>ID!E103</f>
        <v>N</v>
      </c>
      <c r="F115" s="19" t="str">
        <f>ID!F103</f>
        <v>EMPTY-N</v>
      </c>
      <c r="G115" s="28" t="str">
        <f>ID!G103</f>
        <v>EMPTY-N</v>
      </c>
      <c r="H115" s="31">
        <f>ID!H103</f>
        <v>0</v>
      </c>
      <c r="I115" s="19">
        <f>ID!I103</f>
        <v>0</v>
      </c>
      <c r="J115" s="19">
        <f>ID!J103</f>
        <v>0</v>
      </c>
      <c r="K115" s="19">
        <f>ID!K103</f>
        <v>0</v>
      </c>
      <c r="L115" s="19">
        <f>ID!L103</f>
        <v>0</v>
      </c>
      <c r="M115" s="19">
        <f>ID!M103</f>
        <v>0</v>
      </c>
      <c r="N115" s="19">
        <f>ID!N103</f>
        <v>0</v>
      </c>
      <c r="O115" s="19" t="str">
        <f>ID!O103</f>
        <v>INT</v>
      </c>
      <c r="P115" s="19" t="str">
        <f>ID!P103</f>
        <v>TBA9</v>
      </c>
      <c r="Q115" s="19">
        <f>ID!Q103</f>
        <v>14</v>
      </c>
      <c r="R115" s="60">
        <f>ID!R103</f>
        <v>0</v>
      </c>
      <c r="S115" s="30"/>
      <c r="T115" s="30"/>
      <c r="U115" s="30"/>
      <c r="V115" s="30"/>
      <c r="W115" s="30"/>
      <c r="X115" s="252"/>
      <c r="Y115" s="244" t="e">
        <f>ID!#REF!</f>
        <v>#REF!</v>
      </c>
      <c r="Z115" s="253"/>
      <c r="AA115" s="298"/>
      <c r="AB115" s="243" t="str">
        <f>IF(S115&lt;&gt;"",CONFIG!$B$19,IF(T115&lt;&gt;"",CONFIG!$B$18,IF(U115&lt;&gt;"",CONFIG!$B$17,IF(V115&lt;&gt;"",CONFIG!$B$16,IF(W115&lt;&gt;"",CONFIG!$B$20,CONFIG!$B$21)))))</f>
        <v>NR</v>
      </c>
      <c r="AC115" s="243" t="str">
        <f t="shared" si="7"/>
        <v>No Response</v>
      </c>
      <c r="AD115" s="4"/>
    </row>
    <row r="116" spans="2:30" ht="14" hidden="1">
      <c r="B116" s="249"/>
      <c r="C116" s="324"/>
      <c r="D116" s="300" t="str">
        <f>ID!D104</f>
        <v>EMPTY</v>
      </c>
      <c r="E116" s="40" t="str">
        <f>ID!E104</f>
        <v>O</v>
      </c>
      <c r="F116" s="19" t="str">
        <f>ID!F104</f>
        <v>EMPTY-O</v>
      </c>
      <c r="G116" s="28" t="str">
        <f>ID!G104</f>
        <v>EMPTY-O</v>
      </c>
      <c r="H116" s="31">
        <f>ID!H104</f>
        <v>0</v>
      </c>
      <c r="I116" s="19">
        <f>ID!I104</f>
        <v>0</v>
      </c>
      <c r="J116" s="19">
        <f>ID!J104</f>
        <v>0</v>
      </c>
      <c r="K116" s="19">
        <f>ID!K104</f>
        <v>0</v>
      </c>
      <c r="L116" s="19">
        <f>ID!L104</f>
        <v>0</v>
      </c>
      <c r="M116" s="19">
        <f>ID!M104</f>
        <v>0</v>
      </c>
      <c r="N116" s="19">
        <f>ID!N104</f>
        <v>0</v>
      </c>
      <c r="O116" s="19" t="str">
        <f>ID!O104</f>
        <v>INT</v>
      </c>
      <c r="P116" s="19" t="str">
        <f>ID!P104</f>
        <v>TBA9</v>
      </c>
      <c r="Q116" s="19">
        <f>ID!Q104</f>
        <v>15</v>
      </c>
      <c r="R116" s="60">
        <f>ID!R104</f>
        <v>0</v>
      </c>
      <c r="S116" s="30"/>
      <c r="T116" s="30"/>
      <c r="U116" s="30"/>
      <c r="V116" s="30"/>
      <c r="W116" s="30"/>
      <c r="X116" s="252"/>
      <c r="Y116" s="244" t="e">
        <f>ID!#REF!</f>
        <v>#REF!</v>
      </c>
      <c r="Z116" s="253"/>
      <c r="AA116" s="298"/>
      <c r="AB116" s="243" t="str">
        <f>IF(S116&lt;&gt;"",CONFIG!$B$19,IF(T116&lt;&gt;"",CONFIG!$B$18,IF(U116&lt;&gt;"",CONFIG!$B$17,IF(V116&lt;&gt;"",CONFIG!$B$16,IF(W116&lt;&gt;"",CONFIG!$B$20,CONFIG!$B$21)))))</f>
        <v>NR</v>
      </c>
      <c r="AC116" s="243" t="str">
        <f t="shared" si="7"/>
        <v>No Response</v>
      </c>
      <c r="AD116" s="4"/>
    </row>
    <row r="117" spans="2:30" ht="14" hidden="1">
      <c r="B117" s="249"/>
      <c r="C117" s="324"/>
      <c r="D117" s="300" t="str">
        <f>ID!D105</f>
        <v>EMPTY</v>
      </c>
      <c r="E117" s="40" t="str">
        <f>ID!E105</f>
        <v>P</v>
      </c>
      <c r="F117" s="19" t="str">
        <f>ID!F105</f>
        <v>EMPTY-P</v>
      </c>
      <c r="G117" s="28" t="str">
        <f>ID!G105</f>
        <v>EMPTY-P</v>
      </c>
      <c r="H117" s="31">
        <f>ID!H105</f>
        <v>0</v>
      </c>
      <c r="I117" s="19">
        <f>ID!I105</f>
        <v>0</v>
      </c>
      <c r="J117" s="19">
        <f>ID!J105</f>
        <v>0</v>
      </c>
      <c r="K117" s="19">
        <f>ID!K105</f>
        <v>0</v>
      </c>
      <c r="L117" s="19">
        <f>ID!L105</f>
        <v>0</v>
      </c>
      <c r="M117" s="19">
        <f>ID!M105</f>
        <v>0</v>
      </c>
      <c r="N117" s="19">
        <f>ID!N105</f>
        <v>0</v>
      </c>
      <c r="O117" s="19" t="str">
        <f>ID!O105</f>
        <v>INT</v>
      </c>
      <c r="P117" s="19" t="str">
        <f>ID!P105</f>
        <v>TBA9</v>
      </c>
      <c r="Q117" s="19">
        <f>ID!Q105</f>
        <v>16</v>
      </c>
      <c r="R117" s="60">
        <f>ID!R105</f>
        <v>0</v>
      </c>
      <c r="S117" s="30"/>
      <c r="T117" s="30"/>
      <c r="U117" s="30"/>
      <c r="V117" s="30"/>
      <c r="W117" s="30"/>
      <c r="X117" s="252"/>
      <c r="Y117" s="244" t="e">
        <f>ID!#REF!</f>
        <v>#REF!</v>
      </c>
      <c r="Z117" s="253"/>
      <c r="AA117" s="298"/>
      <c r="AB117" s="243" t="str">
        <f>IF(S117&lt;&gt;"",CONFIG!$B$19,IF(T117&lt;&gt;"",CONFIG!$B$18,IF(U117&lt;&gt;"",CONFIG!$B$17,IF(V117&lt;&gt;"",CONFIG!$B$16,IF(W117&lt;&gt;"",CONFIG!$B$20,CONFIG!$B$21)))))</f>
        <v>NR</v>
      </c>
      <c r="AC117" s="243" t="str">
        <f t="shared" si="7"/>
        <v>No Response</v>
      </c>
      <c r="AD117" s="4"/>
    </row>
    <row r="118" spans="2:30" ht="14" hidden="1">
      <c r="B118" s="249"/>
      <c r="C118" s="324"/>
      <c r="D118" s="300" t="str">
        <f>ID!D106</f>
        <v>EMPTY</v>
      </c>
      <c r="E118" s="40" t="str">
        <f>ID!E106</f>
        <v>Q</v>
      </c>
      <c r="F118" s="19" t="str">
        <f>ID!F106</f>
        <v>EMPTY-Q</v>
      </c>
      <c r="G118" s="28" t="str">
        <f>ID!G106</f>
        <v>EMPTY-Q</v>
      </c>
      <c r="H118" s="31">
        <f>ID!H106</f>
        <v>0</v>
      </c>
      <c r="I118" s="19">
        <f>ID!I106</f>
        <v>0</v>
      </c>
      <c r="J118" s="19">
        <f>ID!J106</f>
        <v>0</v>
      </c>
      <c r="K118" s="19">
        <f>ID!K106</f>
        <v>0</v>
      </c>
      <c r="L118" s="19">
        <f>ID!L106</f>
        <v>0</v>
      </c>
      <c r="M118" s="19">
        <f>ID!M106</f>
        <v>0</v>
      </c>
      <c r="N118" s="19">
        <f>ID!N106</f>
        <v>0</v>
      </c>
      <c r="O118" s="19" t="str">
        <f>ID!O106</f>
        <v>INT</v>
      </c>
      <c r="P118" s="19" t="str">
        <f>ID!P106</f>
        <v>TBA9</v>
      </c>
      <c r="Q118" s="19">
        <f>ID!Q106</f>
        <v>17</v>
      </c>
      <c r="R118" s="60">
        <f>ID!R106</f>
        <v>0</v>
      </c>
      <c r="S118" s="30"/>
      <c r="T118" s="30"/>
      <c r="U118" s="30"/>
      <c r="V118" s="30"/>
      <c r="W118" s="30"/>
      <c r="X118" s="252"/>
      <c r="Y118" s="244" t="e">
        <f>ID!#REF!</f>
        <v>#REF!</v>
      </c>
      <c r="Z118" s="253"/>
      <c r="AA118" s="298"/>
      <c r="AB118" s="243" t="str">
        <f>IF(S118&lt;&gt;"",CONFIG!$B$19,IF(T118&lt;&gt;"",CONFIG!$B$18,IF(U118&lt;&gt;"",CONFIG!$B$17,IF(V118&lt;&gt;"",CONFIG!$B$16,IF(W118&lt;&gt;"",CONFIG!$B$20,CONFIG!$B$21)))))</f>
        <v>NR</v>
      </c>
      <c r="AC118" s="243" t="str">
        <f t="shared" si="7"/>
        <v>No Response</v>
      </c>
      <c r="AD118" s="4"/>
    </row>
    <row r="119" spans="2:30" ht="14" hidden="1">
      <c r="B119" s="249"/>
      <c r="C119" s="324"/>
      <c r="D119" s="300" t="str">
        <f>ID!D107</f>
        <v>EMPTY</v>
      </c>
      <c r="E119" s="40" t="str">
        <f>ID!E107</f>
        <v>R</v>
      </c>
      <c r="F119" s="19" t="str">
        <f>ID!F107</f>
        <v>EMPTY-R</v>
      </c>
      <c r="G119" s="28" t="str">
        <f>ID!G107</f>
        <v>EMPTY-R</v>
      </c>
      <c r="H119" s="31">
        <f>ID!H107</f>
        <v>0</v>
      </c>
      <c r="I119" s="19">
        <f>ID!I107</f>
        <v>0</v>
      </c>
      <c r="J119" s="19">
        <f>ID!J107</f>
        <v>0</v>
      </c>
      <c r="K119" s="19">
        <f>ID!K107</f>
        <v>0</v>
      </c>
      <c r="L119" s="19">
        <f>ID!L107</f>
        <v>0</v>
      </c>
      <c r="M119" s="19">
        <f>ID!M107</f>
        <v>0</v>
      </c>
      <c r="N119" s="19">
        <f>ID!N107</f>
        <v>0</v>
      </c>
      <c r="O119" s="19" t="str">
        <f>ID!O107</f>
        <v>INT</v>
      </c>
      <c r="P119" s="19" t="str">
        <f>ID!P107</f>
        <v>TBA9</v>
      </c>
      <c r="Q119" s="19">
        <f>ID!Q107</f>
        <v>18</v>
      </c>
      <c r="R119" s="60">
        <f>ID!R107</f>
        <v>0</v>
      </c>
      <c r="S119" s="30"/>
      <c r="T119" s="30"/>
      <c r="U119" s="30"/>
      <c r="V119" s="30"/>
      <c r="W119" s="30"/>
      <c r="X119" s="252"/>
      <c r="Y119" s="244" t="e">
        <f>ID!#REF!</f>
        <v>#REF!</v>
      </c>
      <c r="Z119" s="253"/>
      <c r="AA119" s="298"/>
      <c r="AB119" s="243" t="str">
        <f>IF(S119&lt;&gt;"",CONFIG!$B$19,IF(T119&lt;&gt;"",CONFIG!$B$18,IF(U119&lt;&gt;"",CONFIG!$B$17,IF(V119&lt;&gt;"",CONFIG!$B$16,IF(W119&lt;&gt;"",CONFIG!$B$20,CONFIG!$B$21)))))</f>
        <v>NR</v>
      </c>
      <c r="AC119" s="243" t="str">
        <f t="shared" si="7"/>
        <v>No Response</v>
      </c>
      <c r="AD119" s="4"/>
    </row>
    <row r="120" spans="2:30" ht="14" hidden="1">
      <c r="B120" s="249"/>
      <c r="C120" s="324"/>
      <c r="D120" s="300" t="str">
        <f>ID!D108</f>
        <v>EMPTY</v>
      </c>
      <c r="E120" s="40" t="str">
        <f>ID!E108</f>
        <v>S</v>
      </c>
      <c r="F120" s="19" t="str">
        <f>ID!F108</f>
        <v>EMPTY-S</v>
      </c>
      <c r="G120" s="28" t="str">
        <f>ID!G108</f>
        <v>EMPTY-S</v>
      </c>
      <c r="H120" s="31">
        <f>ID!H108</f>
        <v>0</v>
      </c>
      <c r="I120" s="19">
        <f>ID!I108</f>
        <v>0</v>
      </c>
      <c r="J120" s="19">
        <f>ID!J108</f>
        <v>0</v>
      </c>
      <c r="K120" s="19">
        <f>ID!K108</f>
        <v>0</v>
      </c>
      <c r="L120" s="19">
        <f>ID!L108</f>
        <v>0</v>
      </c>
      <c r="M120" s="19">
        <f>ID!M108</f>
        <v>0</v>
      </c>
      <c r="N120" s="19">
        <f>ID!N108</f>
        <v>0</v>
      </c>
      <c r="O120" s="19" t="str">
        <f>ID!O108</f>
        <v>INT</v>
      </c>
      <c r="P120" s="19" t="str">
        <f>ID!P108</f>
        <v>TBA9</v>
      </c>
      <c r="Q120" s="19">
        <f>ID!Q108</f>
        <v>19</v>
      </c>
      <c r="R120" s="60">
        <f>ID!R108</f>
        <v>0</v>
      </c>
      <c r="S120" s="30"/>
      <c r="T120" s="30"/>
      <c r="U120" s="30"/>
      <c r="V120" s="30"/>
      <c r="W120" s="30"/>
      <c r="X120" s="252"/>
      <c r="Y120" s="244" t="e">
        <f>ID!#REF!</f>
        <v>#REF!</v>
      </c>
      <c r="Z120" s="253"/>
      <c r="AA120" s="298"/>
      <c r="AB120" s="243" t="str">
        <f>IF(S120&lt;&gt;"",CONFIG!$B$19,IF(T120&lt;&gt;"",CONFIG!$B$18,IF(U120&lt;&gt;"",CONFIG!$B$17,IF(V120&lt;&gt;"",CONFIG!$B$16,IF(W120&lt;&gt;"",CONFIG!$B$20,CONFIG!$B$21)))))</f>
        <v>NR</v>
      </c>
      <c r="AC120" s="243" t="str">
        <f t="shared" si="7"/>
        <v>No Response</v>
      </c>
      <c r="AD120" s="4"/>
    </row>
    <row r="121" spans="2:30" ht="14" hidden="1">
      <c r="B121" s="254"/>
      <c r="C121" s="340"/>
      <c r="D121" s="43" t="str">
        <f>ID!D109</f>
        <v>EMPTY</v>
      </c>
      <c r="E121" s="44" t="str">
        <f>ID!E109</f>
        <v>T</v>
      </c>
      <c r="F121" s="19" t="str">
        <f>ID!F109</f>
        <v>EMPTY-T</v>
      </c>
      <c r="G121" s="25" t="str">
        <f>ID!G109</f>
        <v>EMPTY-T</v>
      </c>
      <c r="H121" s="31">
        <f>ID!H109</f>
        <v>0</v>
      </c>
      <c r="I121" s="19">
        <f>ID!I109</f>
        <v>0</v>
      </c>
      <c r="J121" s="19">
        <f>ID!J109</f>
        <v>0</v>
      </c>
      <c r="K121" s="19">
        <f>ID!K109</f>
        <v>0</v>
      </c>
      <c r="L121" s="19">
        <f>ID!L109</f>
        <v>0</v>
      </c>
      <c r="M121" s="19">
        <f>ID!M109</f>
        <v>0</v>
      </c>
      <c r="N121" s="19">
        <f>ID!N109</f>
        <v>0</v>
      </c>
      <c r="O121" s="19" t="str">
        <f>ID!O109</f>
        <v>INT</v>
      </c>
      <c r="P121" s="19" t="str">
        <f>ID!P109</f>
        <v>TBA9</v>
      </c>
      <c r="Q121" s="19">
        <f>ID!Q109</f>
        <v>20</v>
      </c>
      <c r="R121" s="60">
        <f>ID!R109</f>
        <v>0</v>
      </c>
      <c r="S121" s="30"/>
      <c r="T121" s="30"/>
      <c r="U121" s="30"/>
      <c r="V121" s="30"/>
      <c r="W121" s="30"/>
      <c r="X121" s="252"/>
      <c r="Y121" s="244" t="e">
        <f>ID!#REF!</f>
        <v>#REF!</v>
      </c>
      <c r="Z121" s="253"/>
      <c r="AA121" s="298"/>
      <c r="AB121" s="243" t="str">
        <f>IF(S121&lt;&gt;"",CONFIG!$B$19,IF(T121&lt;&gt;"",CONFIG!$B$18,IF(U121&lt;&gt;"",CONFIG!$B$17,IF(V121&lt;&gt;"",CONFIG!$B$16,IF(W121&lt;&gt;"",CONFIG!$B$20,CONFIG!$B$21)))))</f>
        <v>NR</v>
      </c>
      <c r="AC121" s="243" t="str">
        <f t="shared" si="7"/>
        <v>No Response</v>
      </c>
      <c r="AD121" s="4"/>
    </row>
    <row r="122" spans="2:30" ht="13" hidden="1">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14"/>
      <c r="Y122" s="298"/>
      <c r="Z122" s="298"/>
      <c r="AA122" s="298"/>
      <c r="AB122" s="4"/>
      <c r="AC122" s="4"/>
      <c r="AD122" s="4"/>
    </row>
    <row r="123" spans="2:30" ht="14" hidden="1">
      <c r="B123" s="318"/>
      <c r="C123" s="334" t="str">
        <f>ID!C111</f>
        <v>10. &lt;For future use&gt;</v>
      </c>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255"/>
      <c r="AA123" s="298"/>
      <c r="AB123" s="4"/>
      <c r="AC123" s="4"/>
      <c r="AD123" s="4"/>
    </row>
    <row r="124" spans="2:30" ht="14" hidden="1">
      <c r="B124" s="17"/>
      <c r="C124" s="339" t="str">
        <f>ID!C112</f>
        <v>EMPTY</v>
      </c>
      <c r="D124" s="300" t="str">
        <f>ID!D112</f>
        <v>EMPTY</v>
      </c>
      <c r="E124" s="40" t="str">
        <f>ID!E112</f>
        <v>A</v>
      </c>
      <c r="F124" s="19" t="str">
        <f>ID!F112</f>
        <v>EMPTY-A</v>
      </c>
      <c r="G124" s="20" t="str">
        <f>ID!G112</f>
        <v>EMPTY-A</v>
      </c>
      <c r="H124" s="25">
        <f>ID!H112</f>
        <v>0</v>
      </c>
      <c r="I124" s="23">
        <f>ID!I112</f>
        <v>0</v>
      </c>
      <c r="J124" s="23">
        <f>ID!J112</f>
        <v>0</v>
      </c>
      <c r="K124" s="23">
        <f>ID!K112</f>
        <v>0</v>
      </c>
      <c r="L124" s="23">
        <f>ID!L112</f>
        <v>0</v>
      </c>
      <c r="M124" s="23">
        <f>ID!M112</f>
        <v>0</v>
      </c>
      <c r="N124" s="23">
        <f>ID!N112</f>
        <v>0</v>
      </c>
      <c r="O124" s="23" t="str">
        <f>ID!O112</f>
        <v>INT</v>
      </c>
      <c r="P124" s="23" t="str">
        <f>ID!P112</f>
        <v>TBA10</v>
      </c>
      <c r="Q124" s="23">
        <f>ID!Q112</f>
        <v>1</v>
      </c>
      <c r="R124" s="69">
        <f>ID!R112</f>
        <v>0</v>
      </c>
      <c r="S124" s="24"/>
      <c r="T124" s="24"/>
      <c r="U124" s="24"/>
      <c r="V124" s="24"/>
      <c r="W124" s="24"/>
      <c r="X124" s="58"/>
      <c r="Y124" s="26" t="e">
        <f>ID!#REF!</f>
        <v>#REF!</v>
      </c>
      <c r="Z124" s="256"/>
      <c r="AA124" s="298"/>
      <c r="AB124" s="243" t="str">
        <f>IF(S124&lt;&gt;"",CONFIG!$B$19,IF(T124&lt;&gt;"",CONFIG!$B$18,IF(U124&lt;&gt;"",CONFIG!$B$17,IF(V124&lt;&gt;"",CONFIG!$B$16,IF(W124&lt;&gt;"",CONFIG!$B$20,CONFIG!$B$21)))))</f>
        <v>NR</v>
      </c>
      <c r="AC124" s="243" t="str">
        <f t="shared" ref="AC124:AC143" si="8">IFERROR(VLOOKUP(AB124,scale,2,FALSE),"")</f>
        <v>No Response</v>
      </c>
      <c r="AD124" s="4"/>
    </row>
    <row r="125" spans="2:30" ht="14" hidden="1">
      <c r="B125" s="17"/>
      <c r="C125" s="324"/>
      <c r="D125" s="300" t="str">
        <f>ID!D113</f>
        <v>EMPTY</v>
      </c>
      <c r="E125" s="40" t="str">
        <f>ID!E113</f>
        <v>B</v>
      </c>
      <c r="F125" s="19" t="str">
        <f>ID!F113</f>
        <v>EMPTY-B</v>
      </c>
      <c r="G125" s="28" t="str">
        <f>ID!G113</f>
        <v>EMPTY-B</v>
      </c>
      <c r="H125" s="31">
        <f>ID!H113</f>
        <v>0</v>
      </c>
      <c r="I125" s="19">
        <f>ID!I113</f>
        <v>0</v>
      </c>
      <c r="J125" s="19">
        <f>ID!J113</f>
        <v>0</v>
      </c>
      <c r="K125" s="19">
        <f>ID!K113</f>
        <v>0</v>
      </c>
      <c r="L125" s="19">
        <f>ID!L113</f>
        <v>0</v>
      </c>
      <c r="M125" s="19">
        <f>ID!M113</f>
        <v>0</v>
      </c>
      <c r="N125" s="19">
        <f>ID!N113</f>
        <v>0</v>
      </c>
      <c r="O125" s="19" t="str">
        <f>ID!O113</f>
        <v>INT</v>
      </c>
      <c r="P125" s="19" t="str">
        <f>ID!P113</f>
        <v>TBA10</v>
      </c>
      <c r="Q125" s="19">
        <f>ID!Q113</f>
        <v>2</v>
      </c>
      <c r="R125" s="70">
        <f>ID!R113</f>
        <v>0</v>
      </c>
      <c r="S125" s="30"/>
      <c r="T125" s="30"/>
      <c r="U125" s="30"/>
      <c r="V125" s="30"/>
      <c r="W125" s="30"/>
      <c r="X125" s="61"/>
      <c r="Y125" s="244" t="e">
        <f>ID!#REF!</f>
        <v>#REF!</v>
      </c>
      <c r="Z125" s="253"/>
      <c r="AA125" s="298"/>
      <c r="AB125" s="243" t="str">
        <f>IF(S125&lt;&gt;"",CONFIG!$B$19,IF(T125&lt;&gt;"",CONFIG!$B$18,IF(U125&lt;&gt;"",CONFIG!$B$17,IF(V125&lt;&gt;"",CONFIG!$B$16,IF(W125&lt;&gt;"",CONFIG!$B$20,CONFIG!$B$21)))))</f>
        <v>NR</v>
      </c>
      <c r="AC125" s="243" t="str">
        <f t="shared" si="8"/>
        <v>No Response</v>
      </c>
      <c r="AD125" s="4"/>
    </row>
    <row r="126" spans="2:30" ht="14" hidden="1">
      <c r="B126" s="17"/>
      <c r="C126" s="324"/>
      <c r="D126" s="300" t="str">
        <f>ID!D114</f>
        <v>EMPTY</v>
      </c>
      <c r="E126" s="40" t="str">
        <f>ID!E114</f>
        <v>C</v>
      </c>
      <c r="F126" s="19" t="str">
        <f>ID!F114</f>
        <v>EMPTY-C</v>
      </c>
      <c r="G126" s="28" t="str">
        <f>ID!G114</f>
        <v>EMPTY-C</v>
      </c>
      <c r="H126" s="31">
        <f>ID!H114</f>
        <v>0</v>
      </c>
      <c r="I126" s="19">
        <f>ID!I114</f>
        <v>0</v>
      </c>
      <c r="J126" s="19">
        <f>ID!J114</f>
        <v>0</v>
      </c>
      <c r="K126" s="19">
        <f>ID!K114</f>
        <v>0</v>
      </c>
      <c r="L126" s="19">
        <f>ID!L114</f>
        <v>0</v>
      </c>
      <c r="M126" s="19">
        <f>ID!M114</f>
        <v>0</v>
      </c>
      <c r="N126" s="19">
        <f>ID!N114</f>
        <v>0</v>
      </c>
      <c r="O126" s="19" t="str">
        <f>ID!O114</f>
        <v>INT</v>
      </c>
      <c r="P126" s="19" t="str">
        <f>ID!P114</f>
        <v>TBA10</v>
      </c>
      <c r="Q126" s="19">
        <f>ID!Q114</f>
        <v>3</v>
      </c>
      <c r="R126" s="70">
        <f>ID!R114</f>
        <v>0</v>
      </c>
      <c r="S126" s="30"/>
      <c r="T126" s="30"/>
      <c r="U126" s="30"/>
      <c r="V126" s="30"/>
      <c r="W126" s="30"/>
      <c r="X126" s="61"/>
      <c r="Y126" s="244" t="e">
        <f>ID!#REF!</f>
        <v>#REF!</v>
      </c>
      <c r="Z126" s="253"/>
      <c r="AA126" s="298"/>
      <c r="AB126" s="243" t="str">
        <f>IF(S126&lt;&gt;"",CONFIG!$B$19,IF(T126&lt;&gt;"",CONFIG!$B$18,IF(U126&lt;&gt;"",CONFIG!$B$17,IF(V126&lt;&gt;"",CONFIG!$B$16,IF(W126&lt;&gt;"",CONFIG!$B$20,CONFIG!$B$21)))))</f>
        <v>NR</v>
      </c>
      <c r="AC126" s="243" t="str">
        <f t="shared" si="8"/>
        <v>No Response</v>
      </c>
      <c r="AD126" s="4"/>
    </row>
    <row r="127" spans="2:30" ht="14" hidden="1">
      <c r="B127" s="17"/>
      <c r="C127" s="324"/>
      <c r="D127" s="300" t="str">
        <f>ID!D115</f>
        <v>EMPTY</v>
      </c>
      <c r="E127" s="40" t="str">
        <f>ID!E115</f>
        <v>D</v>
      </c>
      <c r="F127" s="19" t="str">
        <f>ID!F115</f>
        <v>EMPTY-D</v>
      </c>
      <c r="G127" s="28" t="str">
        <f>ID!G115</f>
        <v>EMPTY-D</v>
      </c>
      <c r="H127" s="31">
        <f>ID!H115</f>
        <v>0</v>
      </c>
      <c r="I127" s="19">
        <f>ID!I115</f>
        <v>0</v>
      </c>
      <c r="J127" s="19">
        <f>ID!J115</f>
        <v>0</v>
      </c>
      <c r="K127" s="19">
        <f>ID!K115</f>
        <v>0</v>
      </c>
      <c r="L127" s="19">
        <f>ID!L115</f>
        <v>0</v>
      </c>
      <c r="M127" s="19">
        <f>ID!M115</f>
        <v>0</v>
      </c>
      <c r="N127" s="19">
        <f>ID!N115</f>
        <v>0</v>
      </c>
      <c r="O127" s="19" t="str">
        <f>ID!O115</f>
        <v>INT</v>
      </c>
      <c r="P127" s="19" t="str">
        <f>ID!P115</f>
        <v>TBA10</v>
      </c>
      <c r="Q127" s="19">
        <f>ID!Q115</f>
        <v>4</v>
      </c>
      <c r="R127" s="70">
        <f>ID!R115</f>
        <v>0</v>
      </c>
      <c r="S127" s="30"/>
      <c r="T127" s="30"/>
      <c r="U127" s="30"/>
      <c r="V127" s="30"/>
      <c r="W127" s="30"/>
      <c r="X127" s="61"/>
      <c r="Y127" s="244" t="e">
        <f>ID!#REF!</f>
        <v>#REF!</v>
      </c>
      <c r="Z127" s="253"/>
      <c r="AA127" s="298"/>
      <c r="AB127" s="243" t="str">
        <f>IF(S127&lt;&gt;"",CONFIG!$B$19,IF(T127&lt;&gt;"",CONFIG!$B$18,IF(U127&lt;&gt;"",CONFIG!$B$17,IF(V127&lt;&gt;"",CONFIG!$B$16,IF(W127&lt;&gt;"",CONFIG!$B$20,CONFIG!$B$21)))))</f>
        <v>NR</v>
      </c>
      <c r="AC127" s="243" t="str">
        <f t="shared" si="8"/>
        <v>No Response</v>
      </c>
      <c r="AD127" s="4"/>
    </row>
    <row r="128" spans="2:30" ht="14" hidden="1">
      <c r="B128" s="17"/>
      <c r="C128" s="324"/>
      <c r="D128" s="300" t="str">
        <f>ID!D116</f>
        <v>EMPTY</v>
      </c>
      <c r="E128" s="40" t="str">
        <f>ID!E116</f>
        <v>E</v>
      </c>
      <c r="F128" s="19" t="str">
        <f>ID!F116</f>
        <v>EMPTY-E</v>
      </c>
      <c r="G128" s="28" t="str">
        <f>ID!G116</f>
        <v>EMPTY-E</v>
      </c>
      <c r="H128" s="31">
        <f>ID!H116</f>
        <v>0</v>
      </c>
      <c r="I128" s="19">
        <f>ID!I116</f>
        <v>0</v>
      </c>
      <c r="J128" s="19">
        <f>ID!J116</f>
        <v>0</v>
      </c>
      <c r="K128" s="19">
        <f>ID!K116</f>
        <v>0</v>
      </c>
      <c r="L128" s="19">
        <f>ID!L116</f>
        <v>0</v>
      </c>
      <c r="M128" s="19">
        <f>ID!M116</f>
        <v>0</v>
      </c>
      <c r="N128" s="19">
        <f>ID!N116</f>
        <v>0</v>
      </c>
      <c r="O128" s="19" t="str">
        <f>ID!O116</f>
        <v>INT</v>
      </c>
      <c r="P128" s="19" t="str">
        <f>ID!P116</f>
        <v>TBA10</v>
      </c>
      <c r="Q128" s="19">
        <f>ID!Q116</f>
        <v>5</v>
      </c>
      <c r="R128" s="70">
        <f>ID!R116</f>
        <v>0</v>
      </c>
      <c r="S128" s="30"/>
      <c r="T128" s="30"/>
      <c r="U128" s="30"/>
      <c r="V128" s="30"/>
      <c r="W128" s="30"/>
      <c r="X128" s="61"/>
      <c r="Y128" s="244" t="e">
        <f>ID!#REF!</f>
        <v>#REF!</v>
      </c>
      <c r="Z128" s="253"/>
      <c r="AA128" s="298"/>
      <c r="AB128" s="243" t="str">
        <f>IF(S128&lt;&gt;"",CONFIG!$B$19,IF(T128&lt;&gt;"",CONFIG!$B$18,IF(U128&lt;&gt;"",CONFIG!$B$17,IF(V128&lt;&gt;"",CONFIG!$B$16,IF(W128&lt;&gt;"",CONFIG!$B$20,CONFIG!$B$21)))))</f>
        <v>NR</v>
      </c>
      <c r="AC128" s="243" t="str">
        <f t="shared" si="8"/>
        <v>No Response</v>
      </c>
      <c r="AD128" s="4"/>
    </row>
    <row r="129" spans="2:30" ht="14" hidden="1">
      <c r="B129" s="17"/>
      <c r="C129" s="324"/>
      <c r="D129" s="300" t="str">
        <f>ID!D117</f>
        <v>EMPTY</v>
      </c>
      <c r="E129" s="40" t="str">
        <f>ID!E117</f>
        <v>F</v>
      </c>
      <c r="F129" s="19" t="str">
        <f>ID!F117</f>
        <v>EMPTY-F</v>
      </c>
      <c r="G129" s="28" t="str">
        <f>ID!G117</f>
        <v>EMPTY-F</v>
      </c>
      <c r="H129" s="31">
        <f>ID!H117</f>
        <v>0</v>
      </c>
      <c r="I129" s="19">
        <f>ID!I117</f>
        <v>0</v>
      </c>
      <c r="J129" s="19">
        <f>ID!J117</f>
        <v>0</v>
      </c>
      <c r="K129" s="19">
        <f>ID!K117</f>
        <v>0</v>
      </c>
      <c r="L129" s="19">
        <f>ID!L117</f>
        <v>0</v>
      </c>
      <c r="M129" s="19">
        <f>ID!M117</f>
        <v>0</v>
      </c>
      <c r="N129" s="19">
        <f>ID!N117</f>
        <v>0</v>
      </c>
      <c r="O129" s="19" t="str">
        <f>ID!O117</f>
        <v>INT</v>
      </c>
      <c r="P129" s="19" t="str">
        <f>ID!P117</f>
        <v>TBA10</v>
      </c>
      <c r="Q129" s="19">
        <f>ID!Q117</f>
        <v>6</v>
      </c>
      <c r="R129" s="70">
        <f>ID!R117</f>
        <v>0</v>
      </c>
      <c r="S129" s="30"/>
      <c r="T129" s="30"/>
      <c r="U129" s="30"/>
      <c r="V129" s="30"/>
      <c r="W129" s="30"/>
      <c r="X129" s="61"/>
      <c r="Y129" s="244" t="e">
        <f>ID!#REF!</f>
        <v>#REF!</v>
      </c>
      <c r="Z129" s="253"/>
      <c r="AA129" s="298"/>
      <c r="AB129" s="243" t="str">
        <f>IF(S129&lt;&gt;"",CONFIG!$B$19,IF(T129&lt;&gt;"",CONFIG!$B$18,IF(U129&lt;&gt;"",CONFIG!$B$17,IF(V129&lt;&gt;"",CONFIG!$B$16,IF(W129&lt;&gt;"",CONFIG!$B$20,CONFIG!$B$21)))))</f>
        <v>NR</v>
      </c>
      <c r="AC129" s="243" t="str">
        <f t="shared" si="8"/>
        <v>No Response</v>
      </c>
      <c r="AD129" s="4"/>
    </row>
    <row r="130" spans="2:30" ht="14" hidden="1">
      <c r="B130" s="17"/>
      <c r="C130" s="324"/>
      <c r="D130" s="300" t="str">
        <f>ID!D118</f>
        <v>EMPTY</v>
      </c>
      <c r="E130" s="40" t="str">
        <f>ID!E118</f>
        <v>G</v>
      </c>
      <c r="F130" s="19" t="str">
        <f>ID!F118</f>
        <v>EMPTY-G</v>
      </c>
      <c r="G130" s="28" t="str">
        <f>ID!G118</f>
        <v>EMPTY-G</v>
      </c>
      <c r="H130" s="31">
        <f>ID!H118</f>
        <v>0</v>
      </c>
      <c r="I130" s="19">
        <f>ID!I118</f>
        <v>0</v>
      </c>
      <c r="J130" s="19">
        <f>ID!J118</f>
        <v>0</v>
      </c>
      <c r="K130" s="19">
        <f>ID!K118</f>
        <v>0</v>
      </c>
      <c r="L130" s="19">
        <f>ID!L118</f>
        <v>0</v>
      </c>
      <c r="M130" s="19">
        <f>ID!M118</f>
        <v>0</v>
      </c>
      <c r="N130" s="19">
        <f>ID!N118</f>
        <v>0</v>
      </c>
      <c r="O130" s="19" t="str">
        <f>ID!O118</f>
        <v>INT</v>
      </c>
      <c r="P130" s="19" t="str">
        <f>ID!P118</f>
        <v>TBA10</v>
      </c>
      <c r="Q130" s="19">
        <f>ID!Q118</f>
        <v>7</v>
      </c>
      <c r="R130" s="70">
        <f>ID!R118</f>
        <v>0</v>
      </c>
      <c r="S130" s="30"/>
      <c r="T130" s="30"/>
      <c r="U130" s="30"/>
      <c r="V130" s="30"/>
      <c r="W130" s="30"/>
      <c r="X130" s="61"/>
      <c r="Y130" s="244" t="e">
        <f>ID!#REF!</f>
        <v>#REF!</v>
      </c>
      <c r="Z130" s="253"/>
      <c r="AA130" s="298"/>
      <c r="AB130" s="243" t="str">
        <f>IF(S130&lt;&gt;"",CONFIG!$B$19,IF(T130&lt;&gt;"",CONFIG!$B$18,IF(U130&lt;&gt;"",CONFIG!$B$17,IF(V130&lt;&gt;"",CONFIG!$B$16,IF(W130&lt;&gt;"",CONFIG!$B$20,CONFIG!$B$21)))))</f>
        <v>NR</v>
      </c>
      <c r="AC130" s="243" t="str">
        <f t="shared" si="8"/>
        <v>No Response</v>
      </c>
      <c r="AD130" s="4"/>
    </row>
    <row r="131" spans="2:30" ht="14" hidden="1">
      <c r="B131" s="17"/>
      <c r="C131" s="324"/>
      <c r="D131" s="300" t="str">
        <f>ID!D119</f>
        <v>EMPTY</v>
      </c>
      <c r="E131" s="40" t="str">
        <f>ID!E119</f>
        <v>H</v>
      </c>
      <c r="F131" s="19" t="str">
        <f>ID!F119</f>
        <v>EMPTY-H</v>
      </c>
      <c r="G131" s="28" t="str">
        <f>ID!G119</f>
        <v>EMPTY-H</v>
      </c>
      <c r="H131" s="31">
        <f>ID!H119</f>
        <v>0</v>
      </c>
      <c r="I131" s="19">
        <f>ID!I119</f>
        <v>0</v>
      </c>
      <c r="J131" s="19">
        <f>ID!J119</f>
        <v>0</v>
      </c>
      <c r="K131" s="19">
        <f>ID!K119</f>
        <v>0</v>
      </c>
      <c r="L131" s="19">
        <f>ID!L119</f>
        <v>0</v>
      </c>
      <c r="M131" s="19">
        <f>ID!M119</f>
        <v>0</v>
      </c>
      <c r="N131" s="19">
        <f>ID!N119</f>
        <v>0</v>
      </c>
      <c r="O131" s="19" t="str">
        <f>ID!O119</f>
        <v>INT</v>
      </c>
      <c r="P131" s="19" t="str">
        <f>ID!P119</f>
        <v>TBA10</v>
      </c>
      <c r="Q131" s="19">
        <f>ID!Q119</f>
        <v>8</v>
      </c>
      <c r="R131" s="70">
        <f>ID!R119</f>
        <v>0</v>
      </c>
      <c r="S131" s="30"/>
      <c r="T131" s="30"/>
      <c r="U131" s="30"/>
      <c r="V131" s="30"/>
      <c r="W131" s="30"/>
      <c r="X131" s="61"/>
      <c r="Y131" s="244" t="e">
        <f>ID!#REF!</f>
        <v>#REF!</v>
      </c>
      <c r="Z131" s="253"/>
      <c r="AA131" s="298"/>
      <c r="AB131" s="243" t="str">
        <f>IF(S131&lt;&gt;"",CONFIG!$B$19,IF(T131&lt;&gt;"",CONFIG!$B$18,IF(U131&lt;&gt;"",CONFIG!$B$17,IF(V131&lt;&gt;"",CONFIG!$B$16,IF(W131&lt;&gt;"",CONFIG!$B$20,CONFIG!$B$21)))))</f>
        <v>NR</v>
      </c>
      <c r="AC131" s="243" t="str">
        <f t="shared" si="8"/>
        <v>No Response</v>
      </c>
      <c r="AD131" s="4"/>
    </row>
    <row r="132" spans="2:30" ht="14" hidden="1">
      <c r="B132" s="17"/>
      <c r="C132" s="324"/>
      <c r="D132" s="300" t="str">
        <f>ID!D120</f>
        <v>EMPTY</v>
      </c>
      <c r="E132" s="40" t="str">
        <f>ID!E120</f>
        <v>I</v>
      </c>
      <c r="F132" s="19" t="str">
        <f>ID!F120</f>
        <v>EMPTY-I</v>
      </c>
      <c r="G132" s="28" t="str">
        <f>ID!G120</f>
        <v>EMPTY-I</v>
      </c>
      <c r="H132" s="31">
        <f>ID!H120</f>
        <v>0</v>
      </c>
      <c r="I132" s="19">
        <f>ID!I120</f>
        <v>0</v>
      </c>
      <c r="J132" s="19">
        <f>ID!J120</f>
        <v>0</v>
      </c>
      <c r="K132" s="19">
        <f>ID!K120</f>
        <v>0</v>
      </c>
      <c r="L132" s="19">
        <f>ID!L120</f>
        <v>0</v>
      </c>
      <c r="M132" s="19">
        <f>ID!M120</f>
        <v>0</v>
      </c>
      <c r="N132" s="19">
        <f>ID!N120</f>
        <v>0</v>
      </c>
      <c r="O132" s="19" t="str">
        <f>ID!O120</f>
        <v>INT</v>
      </c>
      <c r="P132" s="19" t="str">
        <f>ID!P120</f>
        <v>TBA10</v>
      </c>
      <c r="Q132" s="19">
        <f>ID!Q120</f>
        <v>9</v>
      </c>
      <c r="R132" s="70">
        <f>ID!R120</f>
        <v>0</v>
      </c>
      <c r="S132" s="30"/>
      <c r="T132" s="30"/>
      <c r="U132" s="30"/>
      <c r="V132" s="30"/>
      <c r="W132" s="30"/>
      <c r="X132" s="61"/>
      <c r="Y132" s="244" t="e">
        <f>ID!#REF!</f>
        <v>#REF!</v>
      </c>
      <c r="Z132" s="253"/>
      <c r="AA132" s="298"/>
      <c r="AB132" s="243" t="str">
        <f>IF(S132&lt;&gt;"",CONFIG!$B$19,IF(T132&lt;&gt;"",CONFIG!$B$18,IF(U132&lt;&gt;"",CONFIG!$B$17,IF(V132&lt;&gt;"",CONFIG!$B$16,IF(W132&lt;&gt;"",CONFIG!$B$20,CONFIG!$B$21)))))</f>
        <v>NR</v>
      </c>
      <c r="AC132" s="243" t="str">
        <f t="shared" si="8"/>
        <v>No Response</v>
      </c>
      <c r="AD132" s="4"/>
    </row>
    <row r="133" spans="2:30" ht="14" hidden="1">
      <c r="B133" s="17"/>
      <c r="C133" s="324"/>
      <c r="D133" s="300" t="str">
        <f>ID!D121</f>
        <v>EMPTY</v>
      </c>
      <c r="E133" s="40" t="str">
        <f>ID!E121</f>
        <v>J</v>
      </c>
      <c r="F133" s="19" t="str">
        <f>ID!F121</f>
        <v>EMPTY-J</v>
      </c>
      <c r="G133" s="28" t="str">
        <f>ID!G121</f>
        <v>EMPTY-J</v>
      </c>
      <c r="H133" s="31">
        <f>ID!H121</f>
        <v>0</v>
      </c>
      <c r="I133" s="19">
        <f>ID!I121</f>
        <v>0</v>
      </c>
      <c r="J133" s="19">
        <f>ID!J121</f>
        <v>0</v>
      </c>
      <c r="K133" s="19">
        <f>ID!K121</f>
        <v>0</v>
      </c>
      <c r="L133" s="19">
        <f>ID!L121</f>
        <v>0</v>
      </c>
      <c r="M133" s="19">
        <f>ID!M121</f>
        <v>0</v>
      </c>
      <c r="N133" s="19">
        <f>ID!N121</f>
        <v>0</v>
      </c>
      <c r="O133" s="19" t="str">
        <f>ID!O121</f>
        <v>INT</v>
      </c>
      <c r="P133" s="19" t="str">
        <f>ID!P121</f>
        <v>TBA10</v>
      </c>
      <c r="Q133" s="19">
        <f>ID!Q121</f>
        <v>10</v>
      </c>
      <c r="R133" s="70">
        <f>ID!R121</f>
        <v>0</v>
      </c>
      <c r="S133" s="30"/>
      <c r="T133" s="30"/>
      <c r="U133" s="30"/>
      <c r="V133" s="30"/>
      <c r="W133" s="30"/>
      <c r="X133" s="61"/>
      <c r="Y133" s="244" t="e">
        <f>ID!#REF!</f>
        <v>#REF!</v>
      </c>
      <c r="Z133" s="253"/>
      <c r="AA133" s="298"/>
      <c r="AB133" s="243" t="str">
        <f>IF(S133&lt;&gt;"",CONFIG!$B$19,IF(T133&lt;&gt;"",CONFIG!$B$18,IF(U133&lt;&gt;"",CONFIG!$B$17,IF(V133&lt;&gt;"",CONFIG!$B$16,IF(W133&lt;&gt;"",CONFIG!$B$20,CONFIG!$B$21)))))</f>
        <v>NR</v>
      </c>
      <c r="AC133" s="243" t="str">
        <f t="shared" si="8"/>
        <v>No Response</v>
      </c>
      <c r="AD133" s="4"/>
    </row>
    <row r="134" spans="2:30" ht="14" hidden="1">
      <c r="B134" s="17"/>
      <c r="C134" s="324"/>
      <c r="D134" s="300" t="str">
        <f>ID!D122</f>
        <v>EMPTY</v>
      </c>
      <c r="E134" s="40" t="str">
        <f>ID!E122</f>
        <v>K</v>
      </c>
      <c r="F134" s="19" t="str">
        <f>ID!F122</f>
        <v>EMPTY-K</v>
      </c>
      <c r="G134" s="28" t="str">
        <f>ID!G122</f>
        <v>EMPTY-K</v>
      </c>
      <c r="H134" s="31">
        <f>ID!H122</f>
        <v>0</v>
      </c>
      <c r="I134" s="19">
        <f>ID!I122</f>
        <v>0</v>
      </c>
      <c r="J134" s="19">
        <f>ID!J122</f>
        <v>0</v>
      </c>
      <c r="K134" s="19">
        <f>ID!K122</f>
        <v>0</v>
      </c>
      <c r="L134" s="19">
        <f>ID!L122</f>
        <v>0</v>
      </c>
      <c r="M134" s="19">
        <f>ID!M122</f>
        <v>0</v>
      </c>
      <c r="N134" s="19">
        <f>ID!N122</f>
        <v>0</v>
      </c>
      <c r="O134" s="19" t="str">
        <f>ID!O122</f>
        <v>INT</v>
      </c>
      <c r="P134" s="19" t="str">
        <f>ID!P122</f>
        <v>TBA10</v>
      </c>
      <c r="Q134" s="19">
        <f>ID!Q122</f>
        <v>11</v>
      </c>
      <c r="R134" s="70">
        <f>ID!R122</f>
        <v>0</v>
      </c>
      <c r="S134" s="30"/>
      <c r="T134" s="30"/>
      <c r="U134" s="30"/>
      <c r="V134" s="30"/>
      <c r="W134" s="30"/>
      <c r="X134" s="61"/>
      <c r="Y134" s="244" t="e">
        <f>ID!#REF!</f>
        <v>#REF!</v>
      </c>
      <c r="Z134" s="253"/>
      <c r="AA134" s="298"/>
      <c r="AB134" s="243" t="str">
        <f>IF(S134&lt;&gt;"",CONFIG!$B$19,IF(T134&lt;&gt;"",CONFIG!$B$18,IF(U134&lt;&gt;"",CONFIG!$B$17,IF(V134&lt;&gt;"",CONFIG!$B$16,IF(W134&lt;&gt;"",CONFIG!$B$20,CONFIG!$B$21)))))</f>
        <v>NR</v>
      </c>
      <c r="AC134" s="243" t="str">
        <f t="shared" si="8"/>
        <v>No Response</v>
      </c>
      <c r="AD134" s="4"/>
    </row>
    <row r="135" spans="2:30" ht="14" hidden="1">
      <c r="B135" s="17"/>
      <c r="C135" s="324"/>
      <c r="D135" s="300" t="str">
        <f>ID!D123</f>
        <v>EMPTY</v>
      </c>
      <c r="E135" s="40" t="str">
        <f>ID!E123</f>
        <v>L</v>
      </c>
      <c r="F135" s="19" t="str">
        <f>ID!F123</f>
        <v>EMPTY-L</v>
      </c>
      <c r="G135" s="28" t="str">
        <f>ID!G123</f>
        <v>EMPTY-L</v>
      </c>
      <c r="H135" s="31">
        <f>ID!H123</f>
        <v>0</v>
      </c>
      <c r="I135" s="19">
        <f>ID!I123</f>
        <v>0</v>
      </c>
      <c r="J135" s="19">
        <f>ID!J123</f>
        <v>0</v>
      </c>
      <c r="K135" s="19">
        <f>ID!K123</f>
        <v>0</v>
      </c>
      <c r="L135" s="19">
        <f>ID!L123</f>
        <v>0</v>
      </c>
      <c r="M135" s="19">
        <f>ID!M123</f>
        <v>0</v>
      </c>
      <c r="N135" s="19">
        <f>ID!N123</f>
        <v>0</v>
      </c>
      <c r="O135" s="19" t="str">
        <f>ID!O123</f>
        <v>INT</v>
      </c>
      <c r="P135" s="19" t="str">
        <f>ID!P123</f>
        <v>TBA10</v>
      </c>
      <c r="Q135" s="19">
        <f>ID!Q123</f>
        <v>12</v>
      </c>
      <c r="R135" s="70">
        <f>ID!R123</f>
        <v>0</v>
      </c>
      <c r="S135" s="30"/>
      <c r="T135" s="30"/>
      <c r="U135" s="30"/>
      <c r="V135" s="30"/>
      <c r="W135" s="30"/>
      <c r="X135" s="61"/>
      <c r="Y135" s="244" t="e">
        <f>ID!#REF!</f>
        <v>#REF!</v>
      </c>
      <c r="Z135" s="253"/>
      <c r="AA135" s="298"/>
      <c r="AB135" s="243" t="str">
        <f>IF(S135&lt;&gt;"",CONFIG!$B$19,IF(T135&lt;&gt;"",CONFIG!$B$18,IF(U135&lt;&gt;"",CONFIG!$B$17,IF(V135&lt;&gt;"",CONFIG!$B$16,IF(W135&lt;&gt;"",CONFIG!$B$20,CONFIG!$B$21)))))</f>
        <v>NR</v>
      </c>
      <c r="AC135" s="243" t="str">
        <f t="shared" si="8"/>
        <v>No Response</v>
      </c>
      <c r="AD135" s="4"/>
    </row>
    <row r="136" spans="2:30" ht="14" hidden="1">
      <c r="B136" s="17"/>
      <c r="C136" s="324"/>
      <c r="D136" s="300" t="str">
        <f>ID!D124</f>
        <v>EMPTY</v>
      </c>
      <c r="E136" s="40" t="str">
        <f>ID!E124</f>
        <v>M</v>
      </c>
      <c r="F136" s="19" t="str">
        <f>ID!F124</f>
        <v>EMPTY-M</v>
      </c>
      <c r="G136" s="28" t="str">
        <f>ID!G124</f>
        <v>EMPTY-M</v>
      </c>
      <c r="H136" s="31">
        <f>ID!H124</f>
        <v>0</v>
      </c>
      <c r="I136" s="19">
        <f>ID!I124</f>
        <v>0</v>
      </c>
      <c r="J136" s="19">
        <f>ID!J124</f>
        <v>0</v>
      </c>
      <c r="K136" s="19">
        <f>ID!K124</f>
        <v>0</v>
      </c>
      <c r="L136" s="19">
        <f>ID!L124</f>
        <v>0</v>
      </c>
      <c r="M136" s="19">
        <f>ID!M124</f>
        <v>0</v>
      </c>
      <c r="N136" s="19">
        <f>ID!N124</f>
        <v>0</v>
      </c>
      <c r="O136" s="19" t="str">
        <f>ID!O124</f>
        <v>INT</v>
      </c>
      <c r="P136" s="19" t="str">
        <f>ID!P124</f>
        <v>TBA10</v>
      </c>
      <c r="Q136" s="19">
        <f>ID!Q124</f>
        <v>13</v>
      </c>
      <c r="R136" s="70">
        <f>ID!R124</f>
        <v>0</v>
      </c>
      <c r="S136" s="30"/>
      <c r="T136" s="30"/>
      <c r="U136" s="30"/>
      <c r="V136" s="30"/>
      <c r="W136" s="30"/>
      <c r="X136" s="61"/>
      <c r="Y136" s="244" t="e">
        <f>ID!#REF!</f>
        <v>#REF!</v>
      </c>
      <c r="Z136" s="253"/>
      <c r="AA136" s="298"/>
      <c r="AB136" s="243" t="str">
        <f>IF(S136&lt;&gt;"",CONFIG!$B$19,IF(T136&lt;&gt;"",CONFIG!$B$18,IF(U136&lt;&gt;"",CONFIG!$B$17,IF(V136&lt;&gt;"",CONFIG!$B$16,IF(W136&lt;&gt;"",CONFIG!$B$20,CONFIG!$B$21)))))</f>
        <v>NR</v>
      </c>
      <c r="AC136" s="243" t="str">
        <f t="shared" si="8"/>
        <v>No Response</v>
      </c>
      <c r="AD136" s="4"/>
    </row>
    <row r="137" spans="2:30" ht="14" hidden="1">
      <c r="B137" s="249"/>
      <c r="C137" s="324"/>
      <c r="D137" s="300" t="str">
        <f>ID!D125</f>
        <v>EMPTY</v>
      </c>
      <c r="E137" s="40" t="str">
        <f>ID!E125</f>
        <v>N</v>
      </c>
      <c r="F137" s="19" t="str">
        <f>ID!F125</f>
        <v>EMPTY-N</v>
      </c>
      <c r="G137" s="28" t="str">
        <f>ID!G125</f>
        <v>EMPTY-N</v>
      </c>
      <c r="H137" s="31">
        <f>ID!H125</f>
        <v>0</v>
      </c>
      <c r="I137" s="19">
        <f>ID!I125</f>
        <v>0</v>
      </c>
      <c r="J137" s="19">
        <f>ID!J125</f>
        <v>0</v>
      </c>
      <c r="K137" s="19">
        <f>ID!K125</f>
        <v>0</v>
      </c>
      <c r="L137" s="19">
        <f>ID!L125</f>
        <v>0</v>
      </c>
      <c r="M137" s="19">
        <f>ID!M125</f>
        <v>0</v>
      </c>
      <c r="N137" s="19">
        <f>ID!N125</f>
        <v>0</v>
      </c>
      <c r="O137" s="19" t="str">
        <f>ID!O125</f>
        <v>INT</v>
      </c>
      <c r="P137" s="19" t="str">
        <f>ID!P125</f>
        <v>TBA10</v>
      </c>
      <c r="Q137" s="19">
        <f>ID!Q125</f>
        <v>14</v>
      </c>
      <c r="R137" s="70">
        <f>ID!R125</f>
        <v>0</v>
      </c>
      <c r="S137" s="30"/>
      <c r="T137" s="30"/>
      <c r="U137" s="30"/>
      <c r="V137" s="30"/>
      <c r="W137" s="30"/>
      <c r="X137" s="252"/>
      <c r="Y137" s="244" t="e">
        <f>ID!#REF!</f>
        <v>#REF!</v>
      </c>
      <c r="Z137" s="253"/>
      <c r="AA137" s="298"/>
      <c r="AB137" s="243" t="str">
        <f>IF(S137&lt;&gt;"",CONFIG!$B$19,IF(T137&lt;&gt;"",CONFIG!$B$18,IF(U137&lt;&gt;"",CONFIG!$B$17,IF(V137&lt;&gt;"",CONFIG!$B$16,IF(W137&lt;&gt;"",CONFIG!$B$20,CONFIG!$B$21)))))</f>
        <v>NR</v>
      </c>
      <c r="AC137" s="243" t="str">
        <f t="shared" si="8"/>
        <v>No Response</v>
      </c>
      <c r="AD137" s="4"/>
    </row>
    <row r="138" spans="2:30" ht="14" hidden="1">
      <c r="B138" s="249"/>
      <c r="C138" s="324"/>
      <c r="D138" s="300" t="str">
        <f>ID!D126</f>
        <v>EMPTY</v>
      </c>
      <c r="E138" s="40" t="str">
        <f>ID!E126</f>
        <v>O</v>
      </c>
      <c r="F138" s="19" t="str">
        <f>ID!F126</f>
        <v>EMPTY-O</v>
      </c>
      <c r="G138" s="28" t="str">
        <f>ID!G126</f>
        <v>EMPTY-O</v>
      </c>
      <c r="H138" s="31">
        <f>ID!H126</f>
        <v>0</v>
      </c>
      <c r="I138" s="19">
        <f>ID!I126</f>
        <v>0</v>
      </c>
      <c r="J138" s="19">
        <f>ID!J126</f>
        <v>0</v>
      </c>
      <c r="K138" s="19">
        <f>ID!K126</f>
        <v>0</v>
      </c>
      <c r="L138" s="19">
        <f>ID!L126</f>
        <v>0</v>
      </c>
      <c r="M138" s="19">
        <f>ID!M126</f>
        <v>0</v>
      </c>
      <c r="N138" s="19">
        <f>ID!N126</f>
        <v>0</v>
      </c>
      <c r="O138" s="19" t="str">
        <f>ID!O126</f>
        <v>INT</v>
      </c>
      <c r="P138" s="19" t="str">
        <f>ID!P126</f>
        <v>TBA10</v>
      </c>
      <c r="Q138" s="19">
        <f>ID!Q126</f>
        <v>15</v>
      </c>
      <c r="R138" s="70">
        <f>ID!R126</f>
        <v>0</v>
      </c>
      <c r="S138" s="30"/>
      <c r="T138" s="30"/>
      <c r="U138" s="30"/>
      <c r="V138" s="30"/>
      <c r="W138" s="30"/>
      <c r="X138" s="252"/>
      <c r="Y138" s="244" t="e">
        <f>ID!#REF!</f>
        <v>#REF!</v>
      </c>
      <c r="Z138" s="253"/>
      <c r="AA138" s="298"/>
      <c r="AB138" s="243" t="str">
        <f>IF(S138&lt;&gt;"",CONFIG!$B$19,IF(T138&lt;&gt;"",CONFIG!$B$18,IF(U138&lt;&gt;"",CONFIG!$B$17,IF(V138&lt;&gt;"",CONFIG!$B$16,IF(W138&lt;&gt;"",CONFIG!$B$20,CONFIG!$B$21)))))</f>
        <v>NR</v>
      </c>
      <c r="AC138" s="243" t="str">
        <f t="shared" si="8"/>
        <v>No Response</v>
      </c>
      <c r="AD138" s="4"/>
    </row>
    <row r="139" spans="2:30" ht="14" hidden="1">
      <c r="B139" s="249"/>
      <c r="C139" s="324"/>
      <c r="D139" s="300" t="str">
        <f>ID!D127</f>
        <v>EMPTY</v>
      </c>
      <c r="E139" s="40" t="str">
        <f>ID!E127</f>
        <v>P</v>
      </c>
      <c r="F139" s="19" t="str">
        <f>ID!F127</f>
        <v>EMPTY-P</v>
      </c>
      <c r="G139" s="28" t="str">
        <f>ID!G127</f>
        <v>EMPTY-P</v>
      </c>
      <c r="H139" s="31">
        <f>ID!H127</f>
        <v>0</v>
      </c>
      <c r="I139" s="19">
        <f>ID!I127</f>
        <v>0</v>
      </c>
      <c r="J139" s="19">
        <f>ID!J127</f>
        <v>0</v>
      </c>
      <c r="K139" s="19">
        <f>ID!K127</f>
        <v>0</v>
      </c>
      <c r="L139" s="19">
        <f>ID!L127</f>
        <v>0</v>
      </c>
      <c r="M139" s="19">
        <f>ID!M127</f>
        <v>0</v>
      </c>
      <c r="N139" s="19">
        <f>ID!N127</f>
        <v>0</v>
      </c>
      <c r="O139" s="19" t="str">
        <f>ID!O127</f>
        <v>INT</v>
      </c>
      <c r="P139" s="19" t="str">
        <f>ID!P127</f>
        <v>TBA10</v>
      </c>
      <c r="Q139" s="19">
        <f>ID!Q127</f>
        <v>16</v>
      </c>
      <c r="R139" s="70">
        <f>ID!R127</f>
        <v>0</v>
      </c>
      <c r="S139" s="30"/>
      <c r="T139" s="30"/>
      <c r="U139" s="30"/>
      <c r="V139" s="30"/>
      <c r="W139" s="30"/>
      <c r="X139" s="252"/>
      <c r="Y139" s="244" t="e">
        <f>ID!#REF!</f>
        <v>#REF!</v>
      </c>
      <c r="Z139" s="253"/>
      <c r="AA139" s="298"/>
      <c r="AB139" s="243" t="str">
        <f>IF(S139&lt;&gt;"",CONFIG!$B$19,IF(T139&lt;&gt;"",CONFIG!$B$18,IF(U139&lt;&gt;"",CONFIG!$B$17,IF(V139&lt;&gt;"",CONFIG!$B$16,IF(W139&lt;&gt;"",CONFIG!$B$20,CONFIG!$B$21)))))</f>
        <v>NR</v>
      </c>
      <c r="AC139" s="243" t="str">
        <f t="shared" si="8"/>
        <v>No Response</v>
      </c>
      <c r="AD139" s="4"/>
    </row>
    <row r="140" spans="2:30" ht="14" hidden="1">
      <c r="B140" s="249"/>
      <c r="C140" s="324"/>
      <c r="D140" s="300" t="str">
        <f>ID!D128</f>
        <v>EMPTY</v>
      </c>
      <c r="E140" s="40" t="str">
        <f>ID!E128</f>
        <v>Q</v>
      </c>
      <c r="F140" s="19" t="str">
        <f>ID!F128</f>
        <v>EMPTY-Q</v>
      </c>
      <c r="G140" s="28" t="str">
        <f>ID!G128</f>
        <v>EMPTY-Q</v>
      </c>
      <c r="H140" s="31">
        <f>ID!H128</f>
        <v>0</v>
      </c>
      <c r="I140" s="19">
        <f>ID!I128</f>
        <v>0</v>
      </c>
      <c r="J140" s="19">
        <f>ID!J128</f>
        <v>0</v>
      </c>
      <c r="K140" s="19">
        <f>ID!K128</f>
        <v>0</v>
      </c>
      <c r="L140" s="19">
        <f>ID!L128</f>
        <v>0</v>
      </c>
      <c r="M140" s="19">
        <f>ID!M128</f>
        <v>0</v>
      </c>
      <c r="N140" s="19">
        <f>ID!N128</f>
        <v>0</v>
      </c>
      <c r="O140" s="19" t="str">
        <f>ID!O128</f>
        <v>INT</v>
      </c>
      <c r="P140" s="19" t="str">
        <f>ID!P128</f>
        <v>TBA10</v>
      </c>
      <c r="Q140" s="19">
        <f>ID!Q128</f>
        <v>17</v>
      </c>
      <c r="R140" s="70">
        <f>ID!R128</f>
        <v>0</v>
      </c>
      <c r="S140" s="30"/>
      <c r="T140" s="30"/>
      <c r="U140" s="30"/>
      <c r="V140" s="30"/>
      <c r="W140" s="30"/>
      <c r="X140" s="252"/>
      <c r="Y140" s="244" t="e">
        <f>ID!#REF!</f>
        <v>#REF!</v>
      </c>
      <c r="Z140" s="253"/>
      <c r="AA140" s="298"/>
      <c r="AB140" s="243" t="str">
        <f>IF(S140&lt;&gt;"",CONFIG!$B$19,IF(T140&lt;&gt;"",CONFIG!$B$18,IF(U140&lt;&gt;"",CONFIG!$B$17,IF(V140&lt;&gt;"",CONFIG!$B$16,IF(W140&lt;&gt;"",CONFIG!$B$20,CONFIG!$B$21)))))</f>
        <v>NR</v>
      </c>
      <c r="AC140" s="243" t="str">
        <f t="shared" si="8"/>
        <v>No Response</v>
      </c>
      <c r="AD140" s="4"/>
    </row>
    <row r="141" spans="2:30" ht="14" hidden="1">
      <c r="B141" s="249"/>
      <c r="C141" s="324"/>
      <c r="D141" s="300" t="str">
        <f>ID!D129</f>
        <v>EMPTY</v>
      </c>
      <c r="E141" s="40" t="str">
        <f>ID!E129</f>
        <v>R</v>
      </c>
      <c r="F141" s="19" t="str">
        <f>ID!F129</f>
        <v>EMPTY-R</v>
      </c>
      <c r="G141" s="28" t="str">
        <f>ID!G129</f>
        <v>EMPTY-R</v>
      </c>
      <c r="H141" s="31">
        <f>ID!H129</f>
        <v>0</v>
      </c>
      <c r="I141" s="19">
        <f>ID!I129</f>
        <v>0</v>
      </c>
      <c r="J141" s="19">
        <f>ID!J129</f>
        <v>0</v>
      </c>
      <c r="K141" s="19">
        <f>ID!K129</f>
        <v>0</v>
      </c>
      <c r="L141" s="19">
        <f>ID!L129</f>
        <v>0</v>
      </c>
      <c r="M141" s="19">
        <f>ID!M129</f>
        <v>0</v>
      </c>
      <c r="N141" s="19">
        <f>ID!N129</f>
        <v>0</v>
      </c>
      <c r="O141" s="19" t="str">
        <f>ID!O129</f>
        <v>INT</v>
      </c>
      <c r="P141" s="19" t="str">
        <f>ID!P129</f>
        <v>TBA10</v>
      </c>
      <c r="Q141" s="19">
        <f>ID!Q129</f>
        <v>18</v>
      </c>
      <c r="R141" s="70">
        <f>ID!R129</f>
        <v>0</v>
      </c>
      <c r="S141" s="30"/>
      <c r="T141" s="30"/>
      <c r="U141" s="30"/>
      <c r="V141" s="30"/>
      <c r="W141" s="30"/>
      <c r="X141" s="252"/>
      <c r="Y141" s="244" t="e">
        <f>ID!#REF!</f>
        <v>#REF!</v>
      </c>
      <c r="Z141" s="253"/>
      <c r="AA141" s="298"/>
      <c r="AB141" s="243" t="str">
        <f>IF(S141&lt;&gt;"",CONFIG!$B$19,IF(T141&lt;&gt;"",CONFIG!$B$18,IF(U141&lt;&gt;"",CONFIG!$B$17,IF(V141&lt;&gt;"",CONFIG!$B$16,IF(W141&lt;&gt;"",CONFIG!$B$20,CONFIG!$B$21)))))</f>
        <v>NR</v>
      </c>
      <c r="AC141" s="243" t="str">
        <f t="shared" si="8"/>
        <v>No Response</v>
      </c>
      <c r="AD141" s="4"/>
    </row>
    <row r="142" spans="2:30" ht="14" hidden="1">
      <c r="B142" s="249"/>
      <c r="C142" s="324"/>
      <c r="D142" s="300" t="str">
        <f>ID!D130</f>
        <v>EMPTY</v>
      </c>
      <c r="E142" s="40" t="str">
        <f>ID!E130</f>
        <v>S</v>
      </c>
      <c r="F142" s="19" t="str">
        <f>ID!F130</f>
        <v>EMPTY-S</v>
      </c>
      <c r="G142" s="28" t="str">
        <f>ID!G130</f>
        <v>EMPTY-S</v>
      </c>
      <c r="H142" s="31">
        <f>ID!H130</f>
        <v>0</v>
      </c>
      <c r="I142" s="19">
        <f>ID!I130</f>
        <v>0</v>
      </c>
      <c r="J142" s="19">
        <f>ID!J130</f>
        <v>0</v>
      </c>
      <c r="K142" s="19">
        <f>ID!K130</f>
        <v>0</v>
      </c>
      <c r="L142" s="19">
        <f>ID!L130</f>
        <v>0</v>
      </c>
      <c r="M142" s="19">
        <f>ID!M130</f>
        <v>0</v>
      </c>
      <c r="N142" s="19">
        <f>ID!N130</f>
        <v>0</v>
      </c>
      <c r="O142" s="19" t="str">
        <f>ID!O130</f>
        <v>INT</v>
      </c>
      <c r="P142" s="19" t="str">
        <f>ID!P130</f>
        <v>TBA10</v>
      </c>
      <c r="Q142" s="19">
        <f>ID!Q130</f>
        <v>19</v>
      </c>
      <c r="R142" s="70">
        <f>ID!R130</f>
        <v>0</v>
      </c>
      <c r="S142" s="30"/>
      <c r="T142" s="30"/>
      <c r="U142" s="30"/>
      <c r="V142" s="30"/>
      <c r="W142" s="30"/>
      <c r="X142" s="252"/>
      <c r="Y142" s="244" t="e">
        <f>ID!#REF!</f>
        <v>#REF!</v>
      </c>
      <c r="Z142" s="253"/>
      <c r="AA142" s="298"/>
      <c r="AB142" s="243" t="str">
        <f>IF(S142&lt;&gt;"",CONFIG!$B$19,IF(T142&lt;&gt;"",CONFIG!$B$18,IF(U142&lt;&gt;"",CONFIG!$B$17,IF(V142&lt;&gt;"",CONFIG!$B$16,IF(W142&lt;&gt;"",CONFIG!$B$20,CONFIG!$B$21)))))</f>
        <v>NR</v>
      </c>
      <c r="AC142" s="243" t="str">
        <f t="shared" si="8"/>
        <v>No Response</v>
      </c>
      <c r="AD142" s="4"/>
    </row>
    <row r="143" spans="2:30" ht="14" hidden="1">
      <c r="B143" s="254"/>
      <c r="C143" s="340"/>
      <c r="D143" s="43" t="str">
        <f>ID!D131</f>
        <v>EMPTY</v>
      </c>
      <c r="E143" s="44" t="str">
        <f>ID!E131</f>
        <v>T</v>
      </c>
      <c r="F143" s="19" t="str">
        <f>ID!F131</f>
        <v>EMPTY-T</v>
      </c>
      <c r="G143" s="25" t="str">
        <f>ID!G131</f>
        <v>EMPTY-T</v>
      </c>
      <c r="H143" s="31">
        <f>ID!H131</f>
        <v>0</v>
      </c>
      <c r="I143" s="19">
        <f>ID!I131</f>
        <v>0</v>
      </c>
      <c r="J143" s="19">
        <f>ID!J131</f>
        <v>0</v>
      </c>
      <c r="K143" s="19">
        <f>ID!K131</f>
        <v>0</v>
      </c>
      <c r="L143" s="19">
        <f>ID!L131</f>
        <v>0</v>
      </c>
      <c r="M143" s="19">
        <f>ID!M131</f>
        <v>0</v>
      </c>
      <c r="N143" s="19">
        <f>ID!N131</f>
        <v>0</v>
      </c>
      <c r="O143" s="19" t="str">
        <f>ID!O131</f>
        <v>INT</v>
      </c>
      <c r="P143" s="19" t="str">
        <f>ID!P131</f>
        <v>TBA10</v>
      </c>
      <c r="Q143" s="19">
        <f>ID!Q131</f>
        <v>20</v>
      </c>
      <c r="R143" s="70">
        <f>ID!R131</f>
        <v>0</v>
      </c>
      <c r="S143" s="30"/>
      <c r="T143" s="30"/>
      <c r="U143" s="30"/>
      <c r="V143" s="30"/>
      <c r="W143" s="30"/>
      <c r="X143" s="252"/>
      <c r="Y143" s="244" t="e">
        <f>ID!#REF!</f>
        <v>#REF!</v>
      </c>
      <c r="Z143" s="253"/>
      <c r="AA143" s="298"/>
      <c r="AB143" s="243" t="str">
        <f>IF(S143&lt;&gt;"",CONFIG!$B$19,IF(T143&lt;&gt;"",CONFIG!$B$18,IF(U143&lt;&gt;"",CONFIG!$B$17,IF(V143&lt;&gt;"",CONFIG!$B$16,IF(W143&lt;&gt;"",CONFIG!$B$20,CONFIG!$B$21)))))</f>
        <v>NR</v>
      </c>
      <c r="AC143" s="243" t="str">
        <f t="shared" si="8"/>
        <v>No Response</v>
      </c>
      <c r="AD143" s="4"/>
    </row>
    <row r="144" spans="2:30" ht="13" hidden="1">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14"/>
      <c r="Y144" s="298"/>
      <c r="Z144" s="298"/>
      <c r="AA144" s="298"/>
      <c r="AB144" s="4"/>
      <c r="AC144" s="4"/>
      <c r="AD144" s="4"/>
    </row>
    <row r="145" spans="2:30" ht="14" hidden="1">
      <c r="B145" s="71"/>
      <c r="C145" s="344" t="str">
        <f>ID!C133</f>
        <v>11. &lt;For future use&gt;</v>
      </c>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259"/>
      <c r="AA145" s="298"/>
      <c r="AB145" s="4"/>
      <c r="AC145" s="4"/>
      <c r="AD145" s="4"/>
    </row>
    <row r="146" spans="2:30" ht="14" hidden="1">
      <c r="B146" s="48"/>
      <c r="C146" s="341" t="str">
        <f>ID!C134</f>
        <v>EMPTY</v>
      </c>
      <c r="D146" s="300" t="str">
        <f>ID!D134</f>
        <v>EMPTY</v>
      </c>
      <c r="E146" s="49" t="str">
        <f>ID!E134</f>
        <v>A</v>
      </c>
      <c r="F146" s="19" t="str">
        <f>ID!F134</f>
        <v>EMPTY-A</v>
      </c>
      <c r="G146" s="20" t="str">
        <f>ID!G134</f>
        <v>EMPTY-A</v>
      </c>
      <c r="H146" s="31">
        <f>ID!H134</f>
        <v>0</v>
      </c>
      <c r="I146" s="19">
        <f>ID!I134</f>
        <v>0</v>
      </c>
      <c r="J146" s="19">
        <f>ID!J134</f>
        <v>0</v>
      </c>
      <c r="K146" s="19">
        <f>ID!K134</f>
        <v>0</v>
      </c>
      <c r="L146" s="19">
        <f>ID!L134</f>
        <v>0</v>
      </c>
      <c r="M146" s="19">
        <f>ID!M134</f>
        <v>0</v>
      </c>
      <c r="N146" s="19">
        <f>ID!N134</f>
        <v>0</v>
      </c>
      <c r="O146" s="19" t="str">
        <f>ID!O134</f>
        <v>INT</v>
      </c>
      <c r="P146" s="19" t="str">
        <f>ID!P134</f>
        <v>TBA11</v>
      </c>
      <c r="Q146" s="19">
        <f>ID!Q134</f>
        <v>1</v>
      </c>
      <c r="R146" s="70">
        <f>ID!R134</f>
        <v>0</v>
      </c>
      <c r="S146" s="30"/>
      <c r="T146" s="30"/>
      <c r="U146" s="30"/>
      <c r="V146" s="30"/>
      <c r="W146" s="30"/>
      <c r="X146" s="61"/>
      <c r="Y146" s="244" t="e">
        <f>ID!#REF!</f>
        <v>#REF!</v>
      </c>
      <c r="Z146" s="72"/>
      <c r="AA146" s="298"/>
      <c r="AB146" s="243" t="str">
        <f>IF(S146&lt;&gt;"",CONFIG!$B$19,IF(T146&lt;&gt;"",CONFIG!$B$18,IF(U146&lt;&gt;"",CONFIG!$B$17,IF(V146&lt;&gt;"",CONFIG!$B$16,IF(W146&lt;&gt;"",CONFIG!$B$20,CONFIG!$B$21)))))</f>
        <v>NR</v>
      </c>
      <c r="AC146" s="243" t="str">
        <f t="shared" ref="AC146:AC165" si="9">IFERROR(VLOOKUP(AB146,scale,2,FALSE),"")</f>
        <v>No Response</v>
      </c>
      <c r="AD146" s="4"/>
    </row>
    <row r="147" spans="2:30" ht="14" hidden="1">
      <c r="B147" s="17"/>
      <c r="C147" s="324"/>
      <c r="D147" s="300" t="str">
        <f>ID!D135</f>
        <v>EMPTY</v>
      </c>
      <c r="E147" s="40" t="str">
        <f>ID!E135</f>
        <v>B</v>
      </c>
      <c r="F147" s="19" t="str">
        <f>ID!F135</f>
        <v>EMPTY-B</v>
      </c>
      <c r="G147" s="28" t="str">
        <f>ID!G135</f>
        <v>EMPTY-B</v>
      </c>
      <c r="H147" s="31">
        <f>ID!H135</f>
        <v>0</v>
      </c>
      <c r="I147" s="19">
        <f>ID!I135</f>
        <v>0</v>
      </c>
      <c r="J147" s="19">
        <f>ID!J135</f>
        <v>0</v>
      </c>
      <c r="K147" s="19">
        <f>ID!K135</f>
        <v>0</v>
      </c>
      <c r="L147" s="19">
        <f>ID!L135</f>
        <v>0</v>
      </c>
      <c r="M147" s="19">
        <f>ID!M135</f>
        <v>0</v>
      </c>
      <c r="N147" s="19">
        <f>ID!N135</f>
        <v>0</v>
      </c>
      <c r="O147" s="19" t="str">
        <f>ID!O135</f>
        <v>INT</v>
      </c>
      <c r="P147" s="19" t="str">
        <f>ID!P135</f>
        <v>TBA11</v>
      </c>
      <c r="Q147" s="19">
        <f>ID!Q135</f>
        <v>2</v>
      </c>
      <c r="R147" s="70">
        <f>ID!R135</f>
        <v>0</v>
      </c>
      <c r="S147" s="30"/>
      <c r="T147" s="30"/>
      <c r="U147" s="30"/>
      <c r="V147" s="30"/>
      <c r="W147" s="30"/>
      <c r="X147" s="61"/>
      <c r="Y147" s="244" t="e">
        <f>ID!#REF!</f>
        <v>#REF!</v>
      </c>
      <c r="Z147" s="72"/>
      <c r="AA147" s="298"/>
      <c r="AB147" s="243" t="str">
        <f>IF(S147&lt;&gt;"",CONFIG!$B$19,IF(T147&lt;&gt;"",CONFIG!$B$18,IF(U147&lt;&gt;"",CONFIG!$B$17,IF(V147&lt;&gt;"",CONFIG!$B$16,IF(W147&lt;&gt;"",CONFIG!$B$20,CONFIG!$B$21)))))</f>
        <v>NR</v>
      </c>
      <c r="AC147" s="243" t="str">
        <f t="shared" si="9"/>
        <v>No Response</v>
      </c>
      <c r="AD147" s="4"/>
    </row>
    <row r="148" spans="2:30" ht="14" hidden="1">
      <c r="B148" s="17"/>
      <c r="C148" s="324"/>
      <c r="D148" s="300" t="str">
        <f>ID!D136</f>
        <v>EMPTY</v>
      </c>
      <c r="E148" s="40" t="str">
        <f>ID!E136</f>
        <v>C</v>
      </c>
      <c r="F148" s="19" t="str">
        <f>ID!F136</f>
        <v>EMPTY-C</v>
      </c>
      <c r="G148" s="28" t="str">
        <f>ID!G136</f>
        <v>EMPTY-C</v>
      </c>
      <c r="H148" s="31">
        <f>ID!H136</f>
        <v>0</v>
      </c>
      <c r="I148" s="19">
        <f>ID!I136</f>
        <v>0</v>
      </c>
      <c r="J148" s="19">
        <f>ID!J136</f>
        <v>0</v>
      </c>
      <c r="K148" s="19">
        <f>ID!K136</f>
        <v>0</v>
      </c>
      <c r="L148" s="19">
        <f>ID!L136</f>
        <v>0</v>
      </c>
      <c r="M148" s="19">
        <f>ID!M136</f>
        <v>0</v>
      </c>
      <c r="N148" s="19">
        <f>ID!N136</f>
        <v>0</v>
      </c>
      <c r="O148" s="19" t="str">
        <f>ID!O136</f>
        <v>INT</v>
      </c>
      <c r="P148" s="19" t="str">
        <f>ID!P136</f>
        <v>TBA11</v>
      </c>
      <c r="Q148" s="19">
        <f>ID!Q136</f>
        <v>3</v>
      </c>
      <c r="R148" s="70">
        <f>ID!R136</f>
        <v>0</v>
      </c>
      <c r="S148" s="30"/>
      <c r="T148" s="30"/>
      <c r="U148" s="30"/>
      <c r="V148" s="30"/>
      <c r="W148" s="30"/>
      <c r="X148" s="61"/>
      <c r="Y148" s="244" t="e">
        <f>ID!#REF!</f>
        <v>#REF!</v>
      </c>
      <c r="Z148" s="72"/>
      <c r="AA148" s="298"/>
      <c r="AB148" s="243" t="str">
        <f>IF(S148&lt;&gt;"",CONFIG!$B$19,IF(T148&lt;&gt;"",CONFIG!$B$18,IF(U148&lt;&gt;"",CONFIG!$B$17,IF(V148&lt;&gt;"",CONFIG!$B$16,IF(W148&lt;&gt;"",CONFIG!$B$20,CONFIG!$B$21)))))</f>
        <v>NR</v>
      </c>
      <c r="AC148" s="243" t="str">
        <f t="shared" si="9"/>
        <v>No Response</v>
      </c>
      <c r="AD148" s="4"/>
    </row>
    <row r="149" spans="2:30" ht="14" hidden="1">
      <c r="B149" s="17"/>
      <c r="C149" s="324"/>
      <c r="D149" s="300" t="str">
        <f>ID!D137</f>
        <v>EMPTY</v>
      </c>
      <c r="E149" s="40" t="str">
        <f>ID!E137</f>
        <v>D</v>
      </c>
      <c r="F149" s="19" t="str">
        <f>ID!F137</f>
        <v>EMPTY-D</v>
      </c>
      <c r="G149" s="28" t="str">
        <f>ID!G137</f>
        <v>EMPTY-D</v>
      </c>
      <c r="H149" s="31">
        <f>ID!H137</f>
        <v>0</v>
      </c>
      <c r="I149" s="19">
        <f>ID!I137</f>
        <v>0</v>
      </c>
      <c r="J149" s="19">
        <f>ID!J137</f>
        <v>0</v>
      </c>
      <c r="K149" s="19">
        <f>ID!K137</f>
        <v>0</v>
      </c>
      <c r="L149" s="19">
        <f>ID!L137</f>
        <v>0</v>
      </c>
      <c r="M149" s="19">
        <f>ID!M137</f>
        <v>0</v>
      </c>
      <c r="N149" s="19">
        <f>ID!N137</f>
        <v>0</v>
      </c>
      <c r="O149" s="19" t="str">
        <f>ID!O137</f>
        <v>INT</v>
      </c>
      <c r="P149" s="19" t="str">
        <f>ID!P137</f>
        <v>TBA11</v>
      </c>
      <c r="Q149" s="19">
        <f>ID!Q137</f>
        <v>4</v>
      </c>
      <c r="R149" s="70">
        <f>ID!R137</f>
        <v>0</v>
      </c>
      <c r="S149" s="30"/>
      <c r="T149" s="30"/>
      <c r="U149" s="30"/>
      <c r="V149" s="30"/>
      <c r="W149" s="30"/>
      <c r="X149" s="61"/>
      <c r="Y149" s="244" t="e">
        <f>ID!#REF!</f>
        <v>#REF!</v>
      </c>
      <c r="Z149" s="72"/>
      <c r="AA149" s="298"/>
      <c r="AB149" s="243" t="str">
        <f>IF(S149&lt;&gt;"",CONFIG!$B$19,IF(T149&lt;&gt;"",CONFIG!$B$18,IF(U149&lt;&gt;"",CONFIG!$B$17,IF(V149&lt;&gt;"",CONFIG!$B$16,IF(W149&lt;&gt;"",CONFIG!$B$20,CONFIG!$B$21)))))</f>
        <v>NR</v>
      </c>
      <c r="AC149" s="243" t="str">
        <f t="shared" si="9"/>
        <v>No Response</v>
      </c>
      <c r="AD149" s="4"/>
    </row>
    <row r="150" spans="2:30" ht="14" hidden="1">
      <c r="B150" s="17"/>
      <c r="C150" s="324"/>
      <c r="D150" s="300" t="str">
        <f>ID!D138</f>
        <v>EMPTY</v>
      </c>
      <c r="E150" s="40" t="str">
        <f>ID!E138</f>
        <v>E</v>
      </c>
      <c r="F150" s="19" t="str">
        <f>ID!F138</f>
        <v>EMPTY-E</v>
      </c>
      <c r="G150" s="28" t="str">
        <f>ID!G138</f>
        <v>EMPTY-E</v>
      </c>
      <c r="H150" s="31">
        <f>ID!H138</f>
        <v>0</v>
      </c>
      <c r="I150" s="19">
        <f>ID!I138</f>
        <v>0</v>
      </c>
      <c r="J150" s="19">
        <f>ID!J138</f>
        <v>0</v>
      </c>
      <c r="K150" s="19">
        <f>ID!K138</f>
        <v>0</v>
      </c>
      <c r="L150" s="19">
        <f>ID!L138</f>
        <v>0</v>
      </c>
      <c r="M150" s="19">
        <f>ID!M138</f>
        <v>0</v>
      </c>
      <c r="N150" s="19">
        <f>ID!N138</f>
        <v>0</v>
      </c>
      <c r="O150" s="19" t="str">
        <f>ID!O138</f>
        <v>INT</v>
      </c>
      <c r="P150" s="19" t="str">
        <f>ID!P138</f>
        <v>TBA11</v>
      </c>
      <c r="Q150" s="19">
        <f>ID!Q138</f>
        <v>5</v>
      </c>
      <c r="R150" s="70">
        <f>ID!R138</f>
        <v>0</v>
      </c>
      <c r="S150" s="30"/>
      <c r="T150" s="30"/>
      <c r="U150" s="30"/>
      <c r="V150" s="30"/>
      <c r="W150" s="30"/>
      <c r="X150" s="61"/>
      <c r="Y150" s="244" t="e">
        <f>ID!#REF!</f>
        <v>#REF!</v>
      </c>
      <c r="Z150" s="72"/>
      <c r="AA150" s="298"/>
      <c r="AB150" s="243" t="str">
        <f>IF(S150&lt;&gt;"",CONFIG!$B$19,IF(T150&lt;&gt;"",CONFIG!$B$18,IF(U150&lt;&gt;"",CONFIG!$B$17,IF(V150&lt;&gt;"",CONFIG!$B$16,IF(W150&lt;&gt;"",CONFIG!$B$20,CONFIG!$B$21)))))</f>
        <v>NR</v>
      </c>
      <c r="AC150" s="243" t="str">
        <f t="shared" si="9"/>
        <v>No Response</v>
      </c>
      <c r="AD150" s="4"/>
    </row>
    <row r="151" spans="2:30" ht="14" hidden="1">
      <c r="B151" s="17"/>
      <c r="C151" s="324"/>
      <c r="D151" s="300" t="str">
        <f>ID!D139</f>
        <v>EMPTY</v>
      </c>
      <c r="E151" s="40" t="str">
        <f>ID!E139</f>
        <v>F</v>
      </c>
      <c r="F151" s="19" t="str">
        <f>ID!F139</f>
        <v>EMPTY-F</v>
      </c>
      <c r="G151" s="28" t="str">
        <f>ID!G139</f>
        <v>EMPTY-F</v>
      </c>
      <c r="H151" s="31">
        <f>ID!H139</f>
        <v>0</v>
      </c>
      <c r="I151" s="19">
        <f>ID!I139</f>
        <v>0</v>
      </c>
      <c r="J151" s="19">
        <f>ID!J139</f>
        <v>0</v>
      </c>
      <c r="K151" s="19">
        <f>ID!K139</f>
        <v>0</v>
      </c>
      <c r="L151" s="19">
        <f>ID!L139</f>
        <v>0</v>
      </c>
      <c r="M151" s="19">
        <f>ID!M139</f>
        <v>0</v>
      </c>
      <c r="N151" s="19">
        <f>ID!N139</f>
        <v>0</v>
      </c>
      <c r="O151" s="19" t="str">
        <f>ID!O139</f>
        <v>INT</v>
      </c>
      <c r="P151" s="19" t="str">
        <f>ID!P139</f>
        <v>TBA11</v>
      </c>
      <c r="Q151" s="19">
        <f>ID!Q139</f>
        <v>6</v>
      </c>
      <c r="R151" s="70">
        <f>ID!R139</f>
        <v>0</v>
      </c>
      <c r="S151" s="30"/>
      <c r="T151" s="30"/>
      <c r="U151" s="30"/>
      <c r="V151" s="30"/>
      <c r="W151" s="30"/>
      <c r="X151" s="61"/>
      <c r="Y151" s="244" t="e">
        <f>ID!#REF!</f>
        <v>#REF!</v>
      </c>
      <c r="Z151" s="72"/>
      <c r="AA151" s="298"/>
      <c r="AB151" s="243" t="str">
        <f>IF(S151&lt;&gt;"",CONFIG!$B$19,IF(T151&lt;&gt;"",CONFIG!$B$18,IF(U151&lt;&gt;"",CONFIG!$B$17,IF(V151&lt;&gt;"",CONFIG!$B$16,IF(W151&lt;&gt;"",CONFIG!$B$20,CONFIG!$B$21)))))</f>
        <v>NR</v>
      </c>
      <c r="AC151" s="243" t="str">
        <f t="shared" si="9"/>
        <v>No Response</v>
      </c>
      <c r="AD151" s="4"/>
    </row>
    <row r="152" spans="2:30" ht="14" hidden="1">
      <c r="B152" s="17"/>
      <c r="C152" s="324"/>
      <c r="D152" s="300" t="str">
        <f>ID!D140</f>
        <v>EMPTY</v>
      </c>
      <c r="E152" s="40" t="str">
        <f>ID!E140</f>
        <v>G</v>
      </c>
      <c r="F152" s="19" t="str">
        <f>ID!F140</f>
        <v>EMPTY-G</v>
      </c>
      <c r="G152" s="28" t="str">
        <f>ID!G140</f>
        <v>EMPTY-G</v>
      </c>
      <c r="H152" s="31">
        <f>ID!H140</f>
        <v>0</v>
      </c>
      <c r="I152" s="19">
        <f>ID!I140</f>
        <v>0</v>
      </c>
      <c r="J152" s="19">
        <f>ID!J140</f>
        <v>0</v>
      </c>
      <c r="K152" s="19">
        <f>ID!K140</f>
        <v>0</v>
      </c>
      <c r="L152" s="19">
        <f>ID!L140</f>
        <v>0</v>
      </c>
      <c r="M152" s="19">
        <f>ID!M140</f>
        <v>0</v>
      </c>
      <c r="N152" s="19">
        <f>ID!N140</f>
        <v>0</v>
      </c>
      <c r="O152" s="19" t="str">
        <f>ID!O140</f>
        <v>INT</v>
      </c>
      <c r="P152" s="19" t="str">
        <f>ID!P140</f>
        <v>TBA11</v>
      </c>
      <c r="Q152" s="19">
        <f>ID!Q140</f>
        <v>7</v>
      </c>
      <c r="R152" s="70">
        <f>ID!R140</f>
        <v>0</v>
      </c>
      <c r="S152" s="30"/>
      <c r="T152" s="30"/>
      <c r="U152" s="30"/>
      <c r="V152" s="30"/>
      <c r="W152" s="30"/>
      <c r="X152" s="61"/>
      <c r="Y152" s="244" t="e">
        <f>ID!#REF!</f>
        <v>#REF!</v>
      </c>
      <c r="Z152" s="72"/>
      <c r="AA152" s="298"/>
      <c r="AB152" s="243" t="str">
        <f>IF(S152&lt;&gt;"",CONFIG!$B$19,IF(T152&lt;&gt;"",CONFIG!$B$18,IF(U152&lt;&gt;"",CONFIG!$B$17,IF(V152&lt;&gt;"",CONFIG!$B$16,IF(W152&lt;&gt;"",CONFIG!$B$20,CONFIG!$B$21)))))</f>
        <v>NR</v>
      </c>
      <c r="AC152" s="243" t="str">
        <f t="shared" si="9"/>
        <v>No Response</v>
      </c>
      <c r="AD152" s="4"/>
    </row>
    <row r="153" spans="2:30" ht="14" hidden="1">
      <c r="B153" s="17"/>
      <c r="C153" s="324"/>
      <c r="D153" s="300" t="str">
        <f>ID!D141</f>
        <v>EMPTY</v>
      </c>
      <c r="E153" s="40" t="str">
        <f>ID!E141</f>
        <v>H</v>
      </c>
      <c r="F153" s="19" t="str">
        <f>ID!F141</f>
        <v>EMPTY-H</v>
      </c>
      <c r="G153" s="28" t="str">
        <f>ID!G141</f>
        <v>EMPTY-H</v>
      </c>
      <c r="H153" s="31">
        <f>ID!H141</f>
        <v>0</v>
      </c>
      <c r="I153" s="19">
        <f>ID!I141</f>
        <v>0</v>
      </c>
      <c r="J153" s="19">
        <f>ID!J141</f>
        <v>0</v>
      </c>
      <c r="K153" s="19">
        <f>ID!K141</f>
        <v>0</v>
      </c>
      <c r="L153" s="19">
        <f>ID!L141</f>
        <v>0</v>
      </c>
      <c r="M153" s="19">
        <f>ID!M141</f>
        <v>0</v>
      </c>
      <c r="N153" s="19">
        <f>ID!N141</f>
        <v>0</v>
      </c>
      <c r="O153" s="19" t="str">
        <f>ID!O141</f>
        <v>INT</v>
      </c>
      <c r="P153" s="19" t="str">
        <f>ID!P141</f>
        <v>TBA11</v>
      </c>
      <c r="Q153" s="19">
        <f>ID!Q141</f>
        <v>8</v>
      </c>
      <c r="R153" s="70">
        <f>ID!R141</f>
        <v>0</v>
      </c>
      <c r="S153" s="30"/>
      <c r="T153" s="30"/>
      <c r="U153" s="30"/>
      <c r="V153" s="30"/>
      <c r="W153" s="30"/>
      <c r="X153" s="61"/>
      <c r="Y153" s="244" t="e">
        <f>ID!#REF!</f>
        <v>#REF!</v>
      </c>
      <c r="Z153" s="72"/>
      <c r="AA153" s="298"/>
      <c r="AB153" s="243" t="str">
        <f>IF(S153&lt;&gt;"",CONFIG!$B$19,IF(T153&lt;&gt;"",CONFIG!$B$18,IF(U153&lt;&gt;"",CONFIG!$B$17,IF(V153&lt;&gt;"",CONFIG!$B$16,IF(W153&lt;&gt;"",CONFIG!$B$20,CONFIG!$B$21)))))</f>
        <v>NR</v>
      </c>
      <c r="AC153" s="243" t="str">
        <f t="shared" si="9"/>
        <v>No Response</v>
      </c>
      <c r="AD153" s="4"/>
    </row>
    <row r="154" spans="2:30" ht="14" hidden="1">
      <c r="B154" s="17"/>
      <c r="C154" s="324"/>
      <c r="D154" s="300" t="str">
        <f>ID!D142</f>
        <v>EMPTY</v>
      </c>
      <c r="E154" s="40" t="str">
        <f>ID!E142</f>
        <v>I</v>
      </c>
      <c r="F154" s="19" t="str">
        <f>ID!F142</f>
        <v>EMPTY-I</v>
      </c>
      <c r="G154" s="28" t="str">
        <f>ID!G142</f>
        <v>EMPTY-I</v>
      </c>
      <c r="H154" s="31">
        <f>ID!H142</f>
        <v>0</v>
      </c>
      <c r="I154" s="19">
        <f>ID!I142</f>
        <v>0</v>
      </c>
      <c r="J154" s="19">
        <f>ID!J142</f>
        <v>0</v>
      </c>
      <c r="K154" s="19">
        <f>ID!K142</f>
        <v>0</v>
      </c>
      <c r="L154" s="19">
        <f>ID!L142</f>
        <v>0</v>
      </c>
      <c r="M154" s="19">
        <f>ID!M142</f>
        <v>0</v>
      </c>
      <c r="N154" s="19">
        <f>ID!N142</f>
        <v>0</v>
      </c>
      <c r="O154" s="19" t="str">
        <f>ID!O142</f>
        <v>INT</v>
      </c>
      <c r="P154" s="19" t="str">
        <f>ID!P142</f>
        <v>TBA11</v>
      </c>
      <c r="Q154" s="19">
        <f>ID!Q142</f>
        <v>9</v>
      </c>
      <c r="R154" s="70">
        <f>ID!R142</f>
        <v>0</v>
      </c>
      <c r="S154" s="30"/>
      <c r="T154" s="30"/>
      <c r="U154" s="30"/>
      <c r="V154" s="30"/>
      <c r="W154" s="30"/>
      <c r="X154" s="61"/>
      <c r="Y154" s="244" t="e">
        <f>ID!#REF!</f>
        <v>#REF!</v>
      </c>
      <c r="Z154" s="72"/>
      <c r="AA154" s="298"/>
      <c r="AB154" s="243" t="str">
        <f>IF(S154&lt;&gt;"",CONFIG!$B$19,IF(T154&lt;&gt;"",CONFIG!$B$18,IF(U154&lt;&gt;"",CONFIG!$B$17,IF(V154&lt;&gt;"",CONFIG!$B$16,IF(W154&lt;&gt;"",CONFIG!$B$20,CONFIG!$B$21)))))</f>
        <v>NR</v>
      </c>
      <c r="AC154" s="243" t="str">
        <f t="shared" si="9"/>
        <v>No Response</v>
      </c>
      <c r="AD154" s="4"/>
    </row>
    <row r="155" spans="2:30" ht="14" hidden="1">
      <c r="B155" s="17"/>
      <c r="C155" s="324"/>
      <c r="D155" s="300" t="str">
        <f>ID!D143</f>
        <v>EMPTY</v>
      </c>
      <c r="E155" s="40" t="str">
        <f>ID!E143</f>
        <v>J</v>
      </c>
      <c r="F155" s="19" t="str">
        <f>ID!F143</f>
        <v>EMPTY-J</v>
      </c>
      <c r="G155" s="28" t="str">
        <f>ID!G143</f>
        <v>EMPTY-J</v>
      </c>
      <c r="H155" s="31">
        <f>ID!H143</f>
        <v>0</v>
      </c>
      <c r="I155" s="19">
        <f>ID!I143</f>
        <v>0</v>
      </c>
      <c r="J155" s="19">
        <f>ID!J143</f>
        <v>0</v>
      </c>
      <c r="K155" s="19">
        <f>ID!K143</f>
        <v>0</v>
      </c>
      <c r="L155" s="19">
        <f>ID!L143</f>
        <v>0</v>
      </c>
      <c r="M155" s="19">
        <f>ID!M143</f>
        <v>0</v>
      </c>
      <c r="N155" s="19">
        <f>ID!N143</f>
        <v>0</v>
      </c>
      <c r="O155" s="19" t="str">
        <f>ID!O143</f>
        <v>INT</v>
      </c>
      <c r="P155" s="19" t="str">
        <f>ID!P143</f>
        <v>TBA11</v>
      </c>
      <c r="Q155" s="19">
        <f>ID!Q143</f>
        <v>10</v>
      </c>
      <c r="R155" s="70">
        <f>ID!R143</f>
        <v>0</v>
      </c>
      <c r="S155" s="30"/>
      <c r="T155" s="30"/>
      <c r="U155" s="30"/>
      <c r="V155" s="30"/>
      <c r="W155" s="30"/>
      <c r="X155" s="61"/>
      <c r="Y155" s="244" t="e">
        <f>ID!#REF!</f>
        <v>#REF!</v>
      </c>
      <c r="Z155" s="72"/>
      <c r="AA155" s="298"/>
      <c r="AB155" s="243" t="str">
        <f>IF(S155&lt;&gt;"",CONFIG!$B$19,IF(T155&lt;&gt;"",CONFIG!$B$18,IF(U155&lt;&gt;"",CONFIG!$B$17,IF(V155&lt;&gt;"",CONFIG!$B$16,IF(W155&lt;&gt;"",CONFIG!$B$20,CONFIG!$B$21)))))</f>
        <v>NR</v>
      </c>
      <c r="AC155" s="243" t="str">
        <f t="shared" si="9"/>
        <v>No Response</v>
      </c>
      <c r="AD155" s="4"/>
    </row>
    <row r="156" spans="2:30" ht="14" hidden="1">
      <c r="B156" s="17"/>
      <c r="C156" s="324"/>
      <c r="D156" s="300" t="str">
        <f>ID!D144</f>
        <v>EMPTY</v>
      </c>
      <c r="E156" s="40" t="str">
        <f>ID!E144</f>
        <v>K</v>
      </c>
      <c r="F156" s="19" t="str">
        <f>ID!F144</f>
        <v>EMPTY-K</v>
      </c>
      <c r="G156" s="28" t="str">
        <f>ID!G144</f>
        <v>EMPTY-K</v>
      </c>
      <c r="H156" s="31">
        <f>ID!H144</f>
        <v>0</v>
      </c>
      <c r="I156" s="19">
        <f>ID!I144</f>
        <v>0</v>
      </c>
      <c r="J156" s="19">
        <f>ID!J144</f>
        <v>0</v>
      </c>
      <c r="K156" s="19">
        <f>ID!K144</f>
        <v>0</v>
      </c>
      <c r="L156" s="19">
        <f>ID!L144</f>
        <v>0</v>
      </c>
      <c r="M156" s="19">
        <f>ID!M144</f>
        <v>0</v>
      </c>
      <c r="N156" s="19">
        <f>ID!N144</f>
        <v>0</v>
      </c>
      <c r="O156" s="19" t="str">
        <f>ID!O144</f>
        <v>INT</v>
      </c>
      <c r="P156" s="19" t="str">
        <f>ID!P144</f>
        <v>TBA11</v>
      </c>
      <c r="Q156" s="19">
        <f>ID!Q144</f>
        <v>11</v>
      </c>
      <c r="R156" s="70">
        <f>ID!R144</f>
        <v>0</v>
      </c>
      <c r="S156" s="30"/>
      <c r="T156" s="30"/>
      <c r="U156" s="30"/>
      <c r="V156" s="30"/>
      <c r="W156" s="30"/>
      <c r="X156" s="61"/>
      <c r="Y156" s="244" t="e">
        <f>ID!#REF!</f>
        <v>#REF!</v>
      </c>
      <c r="Z156" s="72"/>
      <c r="AA156" s="298"/>
      <c r="AB156" s="243" t="str">
        <f>IF(S156&lt;&gt;"",CONFIG!$B$19,IF(T156&lt;&gt;"",CONFIG!$B$18,IF(U156&lt;&gt;"",CONFIG!$B$17,IF(V156&lt;&gt;"",CONFIG!$B$16,IF(W156&lt;&gt;"",CONFIG!$B$20,CONFIG!$B$21)))))</f>
        <v>NR</v>
      </c>
      <c r="AC156" s="243" t="str">
        <f t="shared" si="9"/>
        <v>No Response</v>
      </c>
      <c r="AD156" s="4"/>
    </row>
    <row r="157" spans="2:30" ht="14" hidden="1">
      <c r="B157" s="17"/>
      <c r="C157" s="324"/>
      <c r="D157" s="300" t="str">
        <f>ID!D145</f>
        <v>EMPTY</v>
      </c>
      <c r="E157" s="40" t="str">
        <f>ID!E145</f>
        <v>L</v>
      </c>
      <c r="F157" s="19" t="str">
        <f>ID!F145</f>
        <v>EMPTY-L</v>
      </c>
      <c r="G157" s="28" t="str">
        <f>ID!G145</f>
        <v>EMPTY-L</v>
      </c>
      <c r="H157" s="31">
        <f>ID!H145</f>
        <v>0</v>
      </c>
      <c r="I157" s="19">
        <f>ID!I145</f>
        <v>0</v>
      </c>
      <c r="J157" s="19">
        <f>ID!J145</f>
        <v>0</v>
      </c>
      <c r="K157" s="19">
        <f>ID!K145</f>
        <v>0</v>
      </c>
      <c r="L157" s="19">
        <f>ID!L145</f>
        <v>0</v>
      </c>
      <c r="M157" s="19">
        <f>ID!M145</f>
        <v>0</v>
      </c>
      <c r="N157" s="19">
        <f>ID!N145</f>
        <v>0</v>
      </c>
      <c r="O157" s="19" t="str">
        <f>ID!O145</f>
        <v>INT</v>
      </c>
      <c r="P157" s="19" t="str">
        <f>ID!P145</f>
        <v>TBA11</v>
      </c>
      <c r="Q157" s="19">
        <f>ID!Q145</f>
        <v>12</v>
      </c>
      <c r="R157" s="70">
        <f>ID!R145</f>
        <v>0</v>
      </c>
      <c r="S157" s="30"/>
      <c r="T157" s="30"/>
      <c r="U157" s="30"/>
      <c r="V157" s="30"/>
      <c r="W157" s="30"/>
      <c r="X157" s="61"/>
      <c r="Y157" s="244" t="e">
        <f>ID!#REF!</f>
        <v>#REF!</v>
      </c>
      <c r="Z157" s="72"/>
      <c r="AA157" s="298"/>
      <c r="AB157" s="243" t="str">
        <f>IF(S157&lt;&gt;"",CONFIG!$B$19,IF(T157&lt;&gt;"",CONFIG!$B$18,IF(U157&lt;&gt;"",CONFIG!$B$17,IF(V157&lt;&gt;"",CONFIG!$B$16,IF(W157&lt;&gt;"",CONFIG!$B$20,CONFIG!$B$21)))))</f>
        <v>NR</v>
      </c>
      <c r="AC157" s="243" t="str">
        <f t="shared" si="9"/>
        <v>No Response</v>
      </c>
      <c r="AD157" s="4"/>
    </row>
    <row r="158" spans="2:30" ht="14" hidden="1">
      <c r="B158" s="17"/>
      <c r="C158" s="324"/>
      <c r="D158" s="300" t="str">
        <f>ID!D146</f>
        <v>EMPTY</v>
      </c>
      <c r="E158" s="40" t="str">
        <f>ID!E146</f>
        <v>M</v>
      </c>
      <c r="F158" s="19" t="str">
        <f>ID!F146</f>
        <v>EMPTY-M</v>
      </c>
      <c r="G158" s="28" t="str">
        <f>ID!G146</f>
        <v>EMPTY-M</v>
      </c>
      <c r="H158" s="31">
        <f>ID!H146</f>
        <v>0</v>
      </c>
      <c r="I158" s="19">
        <f>ID!I146</f>
        <v>0</v>
      </c>
      <c r="J158" s="19">
        <f>ID!J146</f>
        <v>0</v>
      </c>
      <c r="K158" s="19">
        <f>ID!K146</f>
        <v>0</v>
      </c>
      <c r="L158" s="19">
        <f>ID!L146</f>
        <v>0</v>
      </c>
      <c r="M158" s="19">
        <f>ID!M146</f>
        <v>0</v>
      </c>
      <c r="N158" s="19">
        <f>ID!N146</f>
        <v>0</v>
      </c>
      <c r="O158" s="19" t="str">
        <f>ID!O146</f>
        <v>INT</v>
      </c>
      <c r="P158" s="19" t="str">
        <f>ID!P146</f>
        <v>TBA11</v>
      </c>
      <c r="Q158" s="19">
        <f>ID!Q146</f>
        <v>13</v>
      </c>
      <c r="R158" s="70">
        <f>ID!R146</f>
        <v>0</v>
      </c>
      <c r="S158" s="30"/>
      <c r="T158" s="30"/>
      <c r="U158" s="30"/>
      <c r="V158" s="30"/>
      <c r="W158" s="30"/>
      <c r="X158" s="61"/>
      <c r="Y158" s="244" t="e">
        <f>ID!#REF!</f>
        <v>#REF!</v>
      </c>
      <c r="Z158" s="72"/>
      <c r="AA158" s="298"/>
      <c r="AB158" s="243" t="str">
        <f>IF(S158&lt;&gt;"",CONFIG!$B$19,IF(T158&lt;&gt;"",CONFIG!$B$18,IF(U158&lt;&gt;"",CONFIG!$B$17,IF(V158&lt;&gt;"",CONFIG!$B$16,IF(W158&lt;&gt;"",CONFIG!$B$20,CONFIG!$B$21)))))</f>
        <v>NR</v>
      </c>
      <c r="AC158" s="243" t="str">
        <f t="shared" si="9"/>
        <v>No Response</v>
      </c>
      <c r="AD158" s="4"/>
    </row>
    <row r="159" spans="2:30" ht="14" hidden="1">
      <c r="B159" s="249"/>
      <c r="C159" s="324"/>
      <c r="D159" s="300" t="str">
        <f>ID!D147</f>
        <v>EMPTY</v>
      </c>
      <c r="E159" s="40" t="str">
        <f>ID!E147</f>
        <v>N</v>
      </c>
      <c r="F159" s="19" t="str">
        <f>ID!F147</f>
        <v>EMPTY-N</v>
      </c>
      <c r="G159" s="28" t="str">
        <f>ID!G147</f>
        <v>EMPTY-N</v>
      </c>
      <c r="H159" s="31">
        <f>ID!H147</f>
        <v>0</v>
      </c>
      <c r="I159" s="19">
        <f>ID!I147</f>
        <v>0</v>
      </c>
      <c r="J159" s="19">
        <f>ID!J147</f>
        <v>0</v>
      </c>
      <c r="K159" s="19">
        <f>ID!K147</f>
        <v>0</v>
      </c>
      <c r="L159" s="19">
        <f>ID!L147</f>
        <v>0</v>
      </c>
      <c r="M159" s="19">
        <f>ID!M147</f>
        <v>0</v>
      </c>
      <c r="N159" s="19">
        <f>ID!N147</f>
        <v>0</v>
      </c>
      <c r="O159" s="19" t="str">
        <f>ID!O147</f>
        <v>INT</v>
      </c>
      <c r="P159" s="19" t="str">
        <f>ID!P147</f>
        <v>TBA11</v>
      </c>
      <c r="Q159" s="19">
        <f>ID!Q147</f>
        <v>14</v>
      </c>
      <c r="R159" s="70">
        <f>ID!R147</f>
        <v>0</v>
      </c>
      <c r="S159" s="30"/>
      <c r="T159" s="30"/>
      <c r="U159" s="30"/>
      <c r="V159" s="30"/>
      <c r="W159" s="30"/>
      <c r="X159" s="252"/>
      <c r="Y159" s="244" t="e">
        <f>ID!#REF!</f>
        <v>#REF!</v>
      </c>
      <c r="Z159" s="72"/>
      <c r="AA159" s="298"/>
      <c r="AB159" s="243" t="str">
        <f>IF(S159&lt;&gt;"",CONFIG!$B$19,IF(T159&lt;&gt;"",CONFIG!$B$18,IF(U159&lt;&gt;"",CONFIG!$B$17,IF(V159&lt;&gt;"",CONFIG!$B$16,IF(W159&lt;&gt;"",CONFIG!$B$20,CONFIG!$B$21)))))</f>
        <v>NR</v>
      </c>
      <c r="AC159" s="243" t="str">
        <f t="shared" si="9"/>
        <v>No Response</v>
      </c>
      <c r="AD159" s="4"/>
    </row>
    <row r="160" spans="2:30" ht="14" hidden="1">
      <c r="B160" s="249"/>
      <c r="C160" s="324"/>
      <c r="D160" s="300" t="str">
        <f>ID!D148</f>
        <v>EMPTY</v>
      </c>
      <c r="E160" s="40" t="str">
        <f>ID!E148</f>
        <v>O</v>
      </c>
      <c r="F160" s="19" t="str">
        <f>ID!F148</f>
        <v>EMPTY-O</v>
      </c>
      <c r="G160" s="28" t="str">
        <f>ID!G148</f>
        <v>EMPTY-O</v>
      </c>
      <c r="H160" s="31">
        <f>ID!H148</f>
        <v>0</v>
      </c>
      <c r="I160" s="19">
        <f>ID!I148</f>
        <v>0</v>
      </c>
      <c r="J160" s="19">
        <f>ID!J148</f>
        <v>0</v>
      </c>
      <c r="K160" s="19">
        <f>ID!K148</f>
        <v>0</v>
      </c>
      <c r="L160" s="19">
        <f>ID!L148</f>
        <v>0</v>
      </c>
      <c r="M160" s="19">
        <f>ID!M148</f>
        <v>0</v>
      </c>
      <c r="N160" s="19">
        <f>ID!N148</f>
        <v>0</v>
      </c>
      <c r="O160" s="19" t="str">
        <f>ID!O148</f>
        <v>INT</v>
      </c>
      <c r="P160" s="19" t="str">
        <f>ID!P148</f>
        <v>TBA11</v>
      </c>
      <c r="Q160" s="19">
        <f>ID!Q148</f>
        <v>15</v>
      </c>
      <c r="R160" s="70">
        <f>ID!R148</f>
        <v>0</v>
      </c>
      <c r="S160" s="30"/>
      <c r="T160" s="30"/>
      <c r="U160" s="30"/>
      <c r="V160" s="30"/>
      <c r="W160" s="30"/>
      <c r="X160" s="252"/>
      <c r="Y160" s="244" t="e">
        <f>ID!#REF!</f>
        <v>#REF!</v>
      </c>
      <c r="Z160" s="72"/>
      <c r="AA160" s="298"/>
      <c r="AB160" s="243" t="str">
        <f>IF(S160&lt;&gt;"",CONFIG!$B$19,IF(T160&lt;&gt;"",CONFIG!$B$18,IF(U160&lt;&gt;"",CONFIG!$B$17,IF(V160&lt;&gt;"",CONFIG!$B$16,IF(W160&lt;&gt;"",CONFIG!$B$20,CONFIG!$B$21)))))</f>
        <v>NR</v>
      </c>
      <c r="AC160" s="243" t="str">
        <f t="shared" si="9"/>
        <v>No Response</v>
      </c>
      <c r="AD160" s="4"/>
    </row>
    <row r="161" spans="2:30" ht="14" hidden="1">
      <c r="B161" s="249"/>
      <c r="C161" s="324"/>
      <c r="D161" s="300" t="str">
        <f>ID!D149</f>
        <v>EMPTY</v>
      </c>
      <c r="E161" s="40" t="str">
        <f>ID!E149</f>
        <v>P</v>
      </c>
      <c r="F161" s="19" t="str">
        <f>ID!F149</f>
        <v>EMPTY-P</v>
      </c>
      <c r="G161" s="28" t="str">
        <f>ID!G149</f>
        <v>EMPTY-P</v>
      </c>
      <c r="H161" s="31">
        <f>ID!H149</f>
        <v>0</v>
      </c>
      <c r="I161" s="19">
        <f>ID!I149</f>
        <v>0</v>
      </c>
      <c r="J161" s="19">
        <f>ID!J149</f>
        <v>0</v>
      </c>
      <c r="K161" s="19">
        <f>ID!K149</f>
        <v>0</v>
      </c>
      <c r="L161" s="19">
        <f>ID!L149</f>
        <v>0</v>
      </c>
      <c r="M161" s="19">
        <f>ID!M149</f>
        <v>0</v>
      </c>
      <c r="N161" s="19">
        <f>ID!N149</f>
        <v>0</v>
      </c>
      <c r="O161" s="19" t="str">
        <f>ID!O149</f>
        <v>INT</v>
      </c>
      <c r="P161" s="19" t="str">
        <f>ID!P149</f>
        <v>TBA11</v>
      </c>
      <c r="Q161" s="19">
        <f>ID!Q149</f>
        <v>16</v>
      </c>
      <c r="R161" s="70">
        <f>ID!R149</f>
        <v>0</v>
      </c>
      <c r="S161" s="30"/>
      <c r="T161" s="30"/>
      <c r="U161" s="30"/>
      <c r="V161" s="30"/>
      <c r="W161" s="30"/>
      <c r="X161" s="252"/>
      <c r="Y161" s="244" t="e">
        <f>ID!#REF!</f>
        <v>#REF!</v>
      </c>
      <c r="Z161" s="72"/>
      <c r="AA161" s="298"/>
      <c r="AB161" s="243" t="str">
        <f>IF(S161&lt;&gt;"",CONFIG!$B$19,IF(T161&lt;&gt;"",CONFIG!$B$18,IF(U161&lt;&gt;"",CONFIG!$B$17,IF(V161&lt;&gt;"",CONFIG!$B$16,IF(W161&lt;&gt;"",CONFIG!$B$20,CONFIG!$B$21)))))</f>
        <v>NR</v>
      </c>
      <c r="AC161" s="243" t="str">
        <f t="shared" si="9"/>
        <v>No Response</v>
      </c>
      <c r="AD161" s="4"/>
    </row>
    <row r="162" spans="2:30" ht="14" hidden="1">
      <c r="B162" s="249"/>
      <c r="C162" s="324"/>
      <c r="D162" s="300" t="str">
        <f>ID!D150</f>
        <v>EMPTY</v>
      </c>
      <c r="E162" s="40" t="str">
        <f>ID!E150</f>
        <v>Q</v>
      </c>
      <c r="F162" s="19" t="str">
        <f>ID!F150</f>
        <v>EMPTY-Q</v>
      </c>
      <c r="G162" s="28" t="str">
        <f>ID!G150</f>
        <v>EMPTY-Q</v>
      </c>
      <c r="H162" s="31">
        <f>ID!H150</f>
        <v>0</v>
      </c>
      <c r="I162" s="19">
        <f>ID!I150</f>
        <v>0</v>
      </c>
      <c r="J162" s="19">
        <f>ID!J150</f>
        <v>0</v>
      </c>
      <c r="K162" s="19">
        <f>ID!K150</f>
        <v>0</v>
      </c>
      <c r="L162" s="19">
        <f>ID!L150</f>
        <v>0</v>
      </c>
      <c r="M162" s="19">
        <f>ID!M150</f>
        <v>0</v>
      </c>
      <c r="N162" s="19">
        <f>ID!N150</f>
        <v>0</v>
      </c>
      <c r="O162" s="19" t="str">
        <f>ID!O150</f>
        <v>INT</v>
      </c>
      <c r="P162" s="19" t="str">
        <f>ID!P150</f>
        <v>TBA11</v>
      </c>
      <c r="Q162" s="19">
        <f>ID!Q150</f>
        <v>17</v>
      </c>
      <c r="R162" s="70">
        <f>ID!R150</f>
        <v>0</v>
      </c>
      <c r="S162" s="30"/>
      <c r="T162" s="30"/>
      <c r="U162" s="30"/>
      <c r="V162" s="30"/>
      <c r="W162" s="30"/>
      <c r="X162" s="252"/>
      <c r="Y162" s="244" t="e">
        <f>ID!#REF!</f>
        <v>#REF!</v>
      </c>
      <c r="Z162" s="72"/>
      <c r="AA162" s="298"/>
      <c r="AB162" s="243" t="str">
        <f>IF(S162&lt;&gt;"",CONFIG!$B$19,IF(T162&lt;&gt;"",CONFIG!$B$18,IF(U162&lt;&gt;"",CONFIG!$B$17,IF(V162&lt;&gt;"",CONFIG!$B$16,IF(W162&lt;&gt;"",CONFIG!$B$20,CONFIG!$B$21)))))</f>
        <v>NR</v>
      </c>
      <c r="AC162" s="243" t="str">
        <f t="shared" si="9"/>
        <v>No Response</v>
      </c>
      <c r="AD162" s="4"/>
    </row>
    <row r="163" spans="2:30" ht="14" hidden="1">
      <c r="B163" s="249"/>
      <c r="C163" s="324"/>
      <c r="D163" s="300" t="str">
        <f>ID!D151</f>
        <v>EMPTY</v>
      </c>
      <c r="E163" s="40" t="str">
        <f>ID!E151</f>
        <v>R</v>
      </c>
      <c r="F163" s="19" t="str">
        <f>ID!F151</f>
        <v>EMPTY-R</v>
      </c>
      <c r="G163" s="28" t="str">
        <f>ID!G151</f>
        <v>EMPTY-R</v>
      </c>
      <c r="H163" s="31">
        <f>ID!H151</f>
        <v>0</v>
      </c>
      <c r="I163" s="19">
        <f>ID!I151</f>
        <v>0</v>
      </c>
      <c r="J163" s="19">
        <f>ID!J151</f>
        <v>0</v>
      </c>
      <c r="K163" s="19">
        <f>ID!K151</f>
        <v>0</v>
      </c>
      <c r="L163" s="19">
        <f>ID!L151</f>
        <v>0</v>
      </c>
      <c r="M163" s="19">
        <f>ID!M151</f>
        <v>0</v>
      </c>
      <c r="N163" s="19">
        <f>ID!N151</f>
        <v>0</v>
      </c>
      <c r="O163" s="19" t="str">
        <f>ID!O151</f>
        <v>INT</v>
      </c>
      <c r="P163" s="19" t="str">
        <f>ID!P151</f>
        <v>TBA11</v>
      </c>
      <c r="Q163" s="19">
        <f>ID!Q151</f>
        <v>18</v>
      </c>
      <c r="R163" s="70">
        <f>ID!R151</f>
        <v>0</v>
      </c>
      <c r="S163" s="30"/>
      <c r="T163" s="30"/>
      <c r="U163" s="30"/>
      <c r="V163" s="30"/>
      <c r="W163" s="30"/>
      <c r="X163" s="252"/>
      <c r="Y163" s="244" t="e">
        <f>ID!#REF!</f>
        <v>#REF!</v>
      </c>
      <c r="Z163" s="72"/>
      <c r="AA163" s="298"/>
      <c r="AB163" s="243" t="str">
        <f>IF(S163&lt;&gt;"",CONFIG!$B$19,IF(T163&lt;&gt;"",CONFIG!$B$18,IF(U163&lt;&gt;"",CONFIG!$B$17,IF(V163&lt;&gt;"",CONFIG!$B$16,IF(W163&lt;&gt;"",CONFIG!$B$20,CONFIG!$B$21)))))</f>
        <v>NR</v>
      </c>
      <c r="AC163" s="243" t="str">
        <f t="shared" si="9"/>
        <v>No Response</v>
      </c>
      <c r="AD163" s="4"/>
    </row>
    <row r="164" spans="2:30" ht="14" hidden="1">
      <c r="B164" s="249"/>
      <c r="C164" s="324"/>
      <c r="D164" s="300" t="str">
        <f>ID!D152</f>
        <v>EMPTY</v>
      </c>
      <c r="E164" s="40" t="str">
        <f>ID!E152</f>
        <v>S</v>
      </c>
      <c r="F164" s="19" t="str">
        <f>ID!F152</f>
        <v>EMPTY-S</v>
      </c>
      <c r="G164" s="28" t="str">
        <f>ID!G152</f>
        <v>EMPTY-S</v>
      </c>
      <c r="H164" s="31">
        <f>ID!H152</f>
        <v>0</v>
      </c>
      <c r="I164" s="19">
        <f>ID!I152</f>
        <v>0</v>
      </c>
      <c r="J164" s="19">
        <f>ID!J152</f>
        <v>0</v>
      </c>
      <c r="K164" s="19">
        <f>ID!K152</f>
        <v>0</v>
      </c>
      <c r="L164" s="19">
        <f>ID!L152</f>
        <v>0</v>
      </c>
      <c r="M164" s="19">
        <f>ID!M152</f>
        <v>0</v>
      </c>
      <c r="N164" s="19">
        <f>ID!N152</f>
        <v>0</v>
      </c>
      <c r="O164" s="19" t="str">
        <f>ID!O152</f>
        <v>INT</v>
      </c>
      <c r="P164" s="19" t="str">
        <f>ID!P152</f>
        <v>TBA11</v>
      </c>
      <c r="Q164" s="19">
        <f>ID!Q152</f>
        <v>19</v>
      </c>
      <c r="R164" s="70">
        <f>ID!R152</f>
        <v>0</v>
      </c>
      <c r="S164" s="30"/>
      <c r="T164" s="30"/>
      <c r="U164" s="30"/>
      <c r="V164" s="30"/>
      <c r="W164" s="30"/>
      <c r="X164" s="252"/>
      <c r="Y164" s="244" t="e">
        <f>ID!#REF!</f>
        <v>#REF!</v>
      </c>
      <c r="Z164" s="72"/>
      <c r="AA164" s="298"/>
      <c r="AB164" s="243" t="str">
        <f>IF(S164&lt;&gt;"",CONFIG!$B$19,IF(T164&lt;&gt;"",CONFIG!$B$18,IF(U164&lt;&gt;"",CONFIG!$B$17,IF(V164&lt;&gt;"",CONFIG!$B$16,IF(W164&lt;&gt;"",CONFIG!$B$20,CONFIG!$B$21)))))</f>
        <v>NR</v>
      </c>
      <c r="AC164" s="243" t="str">
        <f t="shared" si="9"/>
        <v>No Response</v>
      </c>
      <c r="AD164" s="4"/>
    </row>
    <row r="165" spans="2:30" ht="14" hidden="1">
      <c r="B165" s="254"/>
      <c r="C165" s="340"/>
      <c r="D165" s="43" t="str">
        <f>ID!D153</f>
        <v>EMPTY</v>
      </c>
      <c r="E165" s="44" t="str">
        <f>ID!E153</f>
        <v>T</v>
      </c>
      <c r="F165" s="19" t="str">
        <f>ID!F153</f>
        <v>EMPTY-T</v>
      </c>
      <c r="G165" s="25" t="str">
        <f>ID!G153</f>
        <v>EMPTY-T</v>
      </c>
      <c r="H165" s="31">
        <f>ID!H153</f>
        <v>0</v>
      </c>
      <c r="I165" s="19">
        <f>ID!I153</f>
        <v>0</v>
      </c>
      <c r="J165" s="19">
        <f>ID!J153</f>
        <v>0</v>
      </c>
      <c r="K165" s="19">
        <f>ID!K153</f>
        <v>0</v>
      </c>
      <c r="L165" s="19">
        <f>ID!L153</f>
        <v>0</v>
      </c>
      <c r="M165" s="19">
        <f>ID!M153</f>
        <v>0</v>
      </c>
      <c r="N165" s="19">
        <f>ID!N153</f>
        <v>0</v>
      </c>
      <c r="O165" s="19" t="str">
        <f>ID!O153</f>
        <v>INT</v>
      </c>
      <c r="P165" s="19" t="str">
        <f>ID!P153</f>
        <v>TBA11</v>
      </c>
      <c r="Q165" s="19">
        <f>ID!Q153</f>
        <v>20</v>
      </c>
      <c r="R165" s="70">
        <f>ID!R153</f>
        <v>0</v>
      </c>
      <c r="S165" s="30"/>
      <c r="T165" s="30"/>
      <c r="U165" s="30"/>
      <c r="V165" s="30"/>
      <c r="W165" s="30"/>
      <c r="X165" s="252"/>
      <c r="Y165" s="244" t="e">
        <f>ID!#REF!</f>
        <v>#REF!</v>
      </c>
      <c r="Z165" s="65"/>
      <c r="AA165" s="298"/>
      <c r="AB165" s="243" t="str">
        <f>IF(S165&lt;&gt;"",CONFIG!$B$19,IF(T165&lt;&gt;"",CONFIG!$B$18,IF(U165&lt;&gt;"",CONFIG!$B$17,IF(V165&lt;&gt;"",CONFIG!$B$16,IF(W165&lt;&gt;"",CONFIG!$B$20,CONFIG!$B$21)))))</f>
        <v>NR</v>
      </c>
      <c r="AC165" s="243" t="str">
        <f t="shared" si="9"/>
        <v>No Response</v>
      </c>
      <c r="AD165" s="4"/>
    </row>
    <row r="166" spans="2:30" ht="13" hidden="1">
      <c r="B166" s="298"/>
      <c r="C166" s="298"/>
      <c r="D166" s="298"/>
      <c r="E166" s="298"/>
      <c r="F166" s="298"/>
      <c r="G166" s="298"/>
      <c r="H166" s="298"/>
      <c r="I166" s="298"/>
      <c r="J166" s="298"/>
      <c r="K166" s="298"/>
      <c r="L166" s="298"/>
      <c r="M166" s="298"/>
      <c r="N166" s="298"/>
      <c r="O166" s="298"/>
      <c r="P166" s="298"/>
      <c r="Q166" s="298"/>
      <c r="R166" s="298"/>
      <c r="S166" s="298"/>
      <c r="T166" s="298"/>
      <c r="U166" s="298"/>
      <c r="V166" s="298"/>
      <c r="W166" s="298"/>
      <c r="X166" s="14"/>
      <c r="Y166" s="298"/>
      <c r="Z166" s="298"/>
      <c r="AA166" s="298"/>
      <c r="AB166" s="4"/>
      <c r="AC166" s="4"/>
      <c r="AD166" s="4"/>
    </row>
    <row r="167" spans="2:30" ht="14" hidden="1">
      <c r="B167" s="71"/>
      <c r="C167" s="344" t="str">
        <f>ID!C155</f>
        <v>12. &lt;For future use&gt;</v>
      </c>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259"/>
      <c r="AA167" s="298"/>
      <c r="AB167" s="4"/>
      <c r="AC167" s="4"/>
      <c r="AD167" s="4"/>
    </row>
    <row r="168" spans="2:30" ht="14" hidden="1">
      <c r="B168" s="48"/>
      <c r="C168" s="341" t="str">
        <f>ID!C156</f>
        <v>EMPTY</v>
      </c>
      <c r="D168" s="300" t="str">
        <f>ID!D156</f>
        <v>EMPTY</v>
      </c>
      <c r="E168" s="49" t="str">
        <f>ID!E156</f>
        <v>A</v>
      </c>
      <c r="F168" s="19" t="str">
        <f>ID!F156</f>
        <v>EMPTY-A</v>
      </c>
      <c r="G168" s="20" t="str">
        <f>ID!G156</f>
        <v>EMPTY-A</v>
      </c>
      <c r="H168" s="31">
        <f>ID!H156</f>
        <v>0</v>
      </c>
      <c r="I168" s="19">
        <f>ID!I156</f>
        <v>0</v>
      </c>
      <c r="J168" s="19">
        <f>ID!J156</f>
        <v>0</v>
      </c>
      <c r="K168" s="19">
        <f>ID!K156</f>
        <v>0</v>
      </c>
      <c r="L168" s="19">
        <f>ID!L156</f>
        <v>0</v>
      </c>
      <c r="M168" s="19">
        <f>ID!M156</f>
        <v>0</v>
      </c>
      <c r="N168" s="19">
        <f>ID!N156</f>
        <v>0</v>
      </c>
      <c r="O168" s="19" t="str">
        <f>ID!O156</f>
        <v>INT</v>
      </c>
      <c r="P168" s="19" t="str">
        <f>ID!P156</f>
        <v>TBA12</v>
      </c>
      <c r="Q168" s="19">
        <f>ID!Q156</f>
        <v>1</v>
      </c>
      <c r="R168" s="70">
        <f>ID!R156</f>
        <v>0</v>
      </c>
      <c r="S168" s="30"/>
      <c r="T168" s="30"/>
      <c r="U168" s="30"/>
      <c r="V168" s="30"/>
      <c r="W168" s="30"/>
      <c r="X168" s="61"/>
      <c r="Y168" s="244" t="e">
        <f>ID!#REF!</f>
        <v>#REF!</v>
      </c>
      <c r="Z168" s="72"/>
      <c r="AA168" s="298"/>
      <c r="AB168" s="243" t="str">
        <f>IF(S168&lt;&gt;"",CONFIG!$B$19,IF(T168&lt;&gt;"",CONFIG!$B$18,IF(U168&lt;&gt;"",CONFIG!$B$17,IF(V168&lt;&gt;"",CONFIG!$B$16,IF(W168&lt;&gt;"",CONFIG!$B$20,CONFIG!$B$21)))))</f>
        <v>NR</v>
      </c>
      <c r="AC168" s="243" t="str">
        <f t="shared" ref="AC168:AC187" si="10">IFERROR(VLOOKUP(AB168,scale,2,FALSE),"")</f>
        <v>No Response</v>
      </c>
      <c r="AD168" s="4"/>
    </row>
    <row r="169" spans="2:30" ht="14" hidden="1">
      <c r="B169" s="17"/>
      <c r="C169" s="324"/>
      <c r="D169" s="300" t="str">
        <f>ID!D157</f>
        <v>EMPTY</v>
      </c>
      <c r="E169" s="40" t="str">
        <f>ID!E157</f>
        <v>B</v>
      </c>
      <c r="F169" s="19" t="str">
        <f>ID!F157</f>
        <v>EMPTY-B</v>
      </c>
      <c r="G169" s="28" t="str">
        <f>ID!G157</f>
        <v>EMPTY-B</v>
      </c>
      <c r="H169" s="31">
        <f>ID!H157</f>
        <v>0</v>
      </c>
      <c r="I169" s="19">
        <f>ID!I157</f>
        <v>0</v>
      </c>
      <c r="J169" s="19">
        <f>ID!J157</f>
        <v>0</v>
      </c>
      <c r="K169" s="19">
        <f>ID!K157</f>
        <v>0</v>
      </c>
      <c r="L169" s="19">
        <f>ID!L157</f>
        <v>0</v>
      </c>
      <c r="M169" s="19">
        <f>ID!M157</f>
        <v>0</v>
      </c>
      <c r="N169" s="19">
        <f>ID!N157</f>
        <v>0</v>
      </c>
      <c r="O169" s="19" t="str">
        <f>ID!O157</f>
        <v>INT</v>
      </c>
      <c r="P169" s="19" t="str">
        <f>ID!P157</f>
        <v>TBA12</v>
      </c>
      <c r="Q169" s="19">
        <f>ID!Q157</f>
        <v>2</v>
      </c>
      <c r="R169" s="70">
        <f>ID!R157</f>
        <v>0</v>
      </c>
      <c r="S169" s="30"/>
      <c r="T169" s="30"/>
      <c r="U169" s="30"/>
      <c r="V169" s="30"/>
      <c r="W169" s="30"/>
      <c r="X169" s="61"/>
      <c r="Y169" s="244" t="e">
        <f>ID!#REF!</f>
        <v>#REF!</v>
      </c>
      <c r="Z169" s="72"/>
      <c r="AA169" s="298"/>
      <c r="AB169" s="243" t="str">
        <f>IF(S169&lt;&gt;"",CONFIG!$B$19,IF(T169&lt;&gt;"",CONFIG!$B$18,IF(U169&lt;&gt;"",CONFIG!$B$17,IF(V169&lt;&gt;"",CONFIG!$B$16,IF(W169&lt;&gt;"",CONFIG!$B$20,CONFIG!$B$21)))))</f>
        <v>NR</v>
      </c>
      <c r="AC169" s="243" t="str">
        <f t="shared" si="10"/>
        <v>No Response</v>
      </c>
      <c r="AD169" s="4"/>
    </row>
    <row r="170" spans="2:30" ht="14" hidden="1">
      <c r="B170" s="17"/>
      <c r="C170" s="324"/>
      <c r="D170" s="300" t="str">
        <f>ID!D158</f>
        <v>EMPTY</v>
      </c>
      <c r="E170" s="40" t="str">
        <f>ID!E158</f>
        <v>C</v>
      </c>
      <c r="F170" s="19" t="str">
        <f>ID!F158</f>
        <v>EMPTY-C</v>
      </c>
      <c r="G170" s="28" t="str">
        <f>ID!G158</f>
        <v>EMPTY-C</v>
      </c>
      <c r="H170" s="31">
        <f>ID!H158</f>
        <v>0</v>
      </c>
      <c r="I170" s="19">
        <f>ID!I158</f>
        <v>0</v>
      </c>
      <c r="J170" s="19">
        <f>ID!J158</f>
        <v>0</v>
      </c>
      <c r="K170" s="19">
        <f>ID!K158</f>
        <v>0</v>
      </c>
      <c r="L170" s="19">
        <f>ID!L158</f>
        <v>0</v>
      </c>
      <c r="M170" s="19">
        <f>ID!M158</f>
        <v>0</v>
      </c>
      <c r="N170" s="19">
        <f>ID!N158</f>
        <v>0</v>
      </c>
      <c r="O170" s="19" t="str">
        <f>ID!O158</f>
        <v>INT</v>
      </c>
      <c r="P170" s="19" t="str">
        <f>ID!P158</f>
        <v>TBA12</v>
      </c>
      <c r="Q170" s="19">
        <f>ID!Q158</f>
        <v>3</v>
      </c>
      <c r="R170" s="70">
        <f>ID!R158</f>
        <v>0</v>
      </c>
      <c r="S170" s="30"/>
      <c r="T170" s="30"/>
      <c r="U170" s="30"/>
      <c r="V170" s="30"/>
      <c r="W170" s="30"/>
      <c r="X170" s="61"/>
      <c r="Y170" s="244" t="e">
        <f>ID!#REF!</f>
        <v>#REF!</v>
      </c>
      <c r="Z170" s="72"/>
      <c r="AA170" s="298"/>
      <c r="AB170" s="243" t="str">
        <f>IF(S170&lt;&gt;"",CONFIG!$B$19,IF(T170&lt;&gt;"",CONFIG!$B$18,IF(U170&lt;&gt;"",CONFIG!$B$17,IF(V170&lt;&gt;"",CONFIG!$B$16,IF(W170&lt;&gt;"",CONFIG!$B$20,CONFIG!$B$21)))))</f>
        <v>NR</v>
      </c>
      <c r="AC170" s="243" t="str">
        <f t="shared" si="10"/>
        <v>No Response</v>
      </c>
      <c r="AD170" s="4"/>
    </row>
    <row r="171" spans="2:30" ht="14" hidden="1">
      <c r="B171" s="17"/>
      <c r="C171" s="324"/>
      <c r="D171" s="300" t="str">
        <f>ID!D159</f>
        <v>EMPTY</v>
      </c>
      <c r="E171" s="40" t="str">
        <f>ID!E159</f>
        <v>D</v>
      </c>
      <c r="F171" s="19" t="str">
        <f>ID!F159</f>
        <v>EMPTY-D</v>
      </c>
      <c r="G171" s="28" t="str">
        <f>ID!G159</f>
        <v>EMPTY-D</v>
      </c>
      <c r="H171" s="31">
        <f>ID!H159</f>
        <v>0</v>
      </c>
      <c r="I171" s="19">
        <f>ID!I159</f>
        <v>0</v>
      </c>
      <c r="J171" s="19">
        <f>ID!J159</f>
        <v>0</v>
      </c>
      <c r="K171" s="19">
        <f>ID!K159</f>
        <v>0</v>
      </c>
      <c r="L171" s="19">
        <f>ID!L159</f>
        <v>0</v>
      </c>
      <c r="M171" s="19">
        <f>ID!M159</f>
        <v>0</v>
      </c>
      <c r="N171" s="19">
        <f>ID!N159</f>
        <v>0</v>
      </c>
      <c r="O171" s="19" t="str">
        <f>ID!O159</f>
        <v>INT</v>
      </c>
      <c r="P171" s="19" t="str">
        <f>ID!P159</f>
        <v>TBA12</v>
      </c>
      <c r="Q171" s="19">
        <f>ID!Q159</f>
        <v>4</v>
      </c>
      <c r="R171" s="70">
        <f>ID!R159</f>
        <v>0</v>
      </c>
      <c r="S171" s="30"/>
      <c r="T171" s="30"/>
      <c r="U171" s="30"/>
      <c r="V171" s="30"/>
      <c r="W171" s="30"/>
      <c r="X171" s="61"/>
      <c r="Y171" s="244" t="e">
        <f>ID!#REF!</f>
        <v>#REF!</v>
      </c>
      <c r="Z171" s="72"/>
      <c r="AA171" s="298"/>
      <c r="AB171" s="243" t="str">
        <f>IF(S171&lt;&gt;"",CONFIG!$B$19,IF(T171&lt;&gt;"",CONFIG!$B$18,IF(U171&lt;&gt;"",CONFIG!$B$17,IF(V171&lt;&gt;"",CONFIG!$B$16,IF(W171&lt;&gt;"",CONFIG!$B$20,CONFIG!$B$21)))))</f>
        <v>NR</v>
      </c>
      <c r="AC171" s="243" t="str">
        <f t="shared" si="10"/>
        <v>No Response</v>
      </c>
      <c r="AD171" s="4"/>
    </row>
    <row r="172" spans="2:30" ht="14" hidden="1">
      <c r="B172" s="17"/>
      <c r="C172" s="324"/>
      <c r="D172" s="300" t="str">
        <f>ID!D160</f>
        <v>EMPTY</v>
      </c>
      <c r="E172" s="40" t="str">
        <f>ID!E160</f>
        <v>E</v>
      </c>
      <c r="F172" s="19" t="str">
        <f>ID!F160</f>
        <v>EMPTY-E</v>
      </c>
      <c r="G172" s="28" t="str">
        <f>ID!G160</f>
        <v>EMPTY-E</v>
      </c>
      <c r="H172" s="31">
        <f>ID!H160</f>
        <v>0</v>
      </c>
      <c r="I172" s="19">
        <f>ID!I160</f>
        <v>0</v>
      </c>
      <c r="J172" s="19">
        <f>ID!J160</f>
        <v>0</v>
      </c>
      <c r="K172" s="19">
        <f>ID!K160</f>
        <v>0</v>
      </c>
      <c r="L172" s="19">
        <f>ID!L160</f>
        <v>0</v>
      </c>
      <c r="M172" s="19">
        <f>ID!M160</f>
        <v>0</v>
      </c>
      <c r="N172" s="19">
        <f>ID!N160</f>
        <v>0</v>
      </c>
      <c r="O172" s="19" t="str">
        <f>ID!O160</f>
        <v>INT</v>
      </c>
      <c r="P172" s="19" t="str">
        <f>ID!P160</f>
        <v>TBA12</v>
      </c>
      <c r="Q172" s="19">
        <f>ID!Q160</f>
        <v>5</v>
      </c>
      <c r="R172" s="70">
        <f>ID!R160</f>
        <v>0</v>
      </c>
      <c r="S172" s="30"/>
      <c r="T172" s="30"/>
      <c r="U172" s="30"/>
      <c r="V172" s="30"/>
      <c r="W172" s="30"/>
      <c r="X172" s="61"/>
      <c r="Y172" s="244" t="e">
        <f>ID!#REF!</f>
        <v>#REF!</v>
      </c>
      <c r="Z172" s="72"/>
      <c r="AA172" s="298"/>
      <c r="AB172" s="243" t="str">
        <f>IF(S172&lt;&gt;"",CONFIG!$B$19,IF(T172&lt;&gt;"",CONFIG!$B$18,IF(U172&lt;&gt;"",CONFIG!$B$17,IF(V172&lt;&gt;"",CONFIG!$B$16,IF(W172&lt;&gt;"",CONFIG!$B$20,CONFIG!$B$21)))))</f>
        <v>NR</v>
      </c>
      <c r="AC172" s="243" t="str">
        <f t="shared" si="10"/>
        <v>No Response</v>
      </c>
      <c r="AD172" s="4"/>
    </row>
    <row r="173" spans="2:30" ht="14" hidden="1">
      <c r="B173" s="17"/>
      <c r="C173" s="324"/>
      <c r="D173" s="300" t="str">
        <f>ID!D161</f>
        <v>EMPTY</v>
      </c>
      <c r="E173" s="40" t="str">
        <f>ID!E161</f>
        <v>F</v>
      </c>
      <c r="F173" s="19" t="str">
        <f>ID!F161</f>
        <v>EMPTY-F</v>
      </c>
      <c r="G173" s="28" t="str">
        <f>ID!G161</f>
        <v>EMPTY-F</v>
      </c>
      <c r="H173" s="31">
        <f>ID!H161</f>
        <v>0</v>
      </c>
      <c r="I173" s="19">
        <f>ID!I161</f>
        <v>0</v>
      </c>
      <c r="J173" s="19">
        <f>ID!J161</f>
        <v>0</v>
      </c>
      <c r="K173" s="19">
        <f>ID!K161</f>
        <v>0</v>
      </c>
      <c r="L173" s="19">
        <f>ID!L161</f>
        <v>0</v>
      </c>
      <c r="M173" s="19">
        <f>ID!M161</f>
        <v>0</v>
      </c>
      <c r="N173" s="19">
        <f>ID!N161</f>
        <v>0</v>
      </c>
      <c r="O173" s="19" t="str">
        <f>ID!O161</f>
        <v>INT</v>
      </c>
      <c r="P173" s="19" t="str">
        <f>ID!P161</f>
        <v>TBA12</v>
      </c>
      <c r="Q173" s="19">
        <f>ID!Q161</f>
        <v>6</v>
      </c>
      <c r="R173" s="70">
        <f>ID!R161</f>
        <v>0</v>
      </c>
      <c r="S173" s="30"/>
      <c r="T173" s="30"/>
      <c r="U173" s="30"/>
      <c r="V173" s="30"/>
      <c r="W173" s="30"/>
      <c r="X173" s="61"/>
      <c r="Y173" s="244" t="e">
        <f>ID!#REF!</f>
        <v>#REF!</v>
      </c>
      <c r="Z173" s="72"/>
      <c r="AA173" s="298"/>
      <c r="AB173" s="243" t="str">
        <f>IF(S173&lt;&gt;"",CONFIG!$B$19,IF(T173&lt;&gt;"",CONFIG!$B$18,IF(U173&lt;&gt;"",CONFIG!$B$17,IF(V173&lt;&gt;"",CONFIG!$B$16,IF(W173&lt;&gt;"",CONFIG!$B$20,CONFIG!$B$21)))))</f>
        <v>NR</v>
      </c>
      <c r="AC173" s="243" t="str">
        <f t="shared" si="10"/>
        <v>No Response</v>
      </c>
      <c r="AD173" s="4"/>
    </row>
    <row r="174" spans="2:30" ht="14" hidden="1">
      <c r="B174" s="17"/>
      <c r="C174" s="324"/>
      <c r="D174" s="300" t="str">
        <f>ID!D162</f>
        <v>EMPTY</v>
      </c>
      <c r="E174" s="40" t="str">
        <f>ID!E162</f>
        <v>G</v>
      </c>
      <c r="F174" s="19" t="str">
        <f>ID!F162</f>
        <v>EMPTY-G</v>
      </c>
      <c r="G174" s="28" t="str">
        <f>ID!G162</f>
        <v>EMPTY-G</v>
      </c>
      <c r="H174" s="31">
        <f>ID!H162</f>
        <v>0</v>
      </c>
      <c r="I174" s="19">
        <f>ID!I162</f>
        <v>0</v>
      </c>
      <c r="J174" s="19">
        <f>ID!J162</f>
        <v>0</v>
      </c>
      <c r="K174" s="19">
        <f>ID!K162</f>
        <v>0</v>
      </c>
      <c r="L174" s="19">
        <f>ID!L162</f>
        <v>0</v>
      </c>
      <c r="M174" s="19">
        <f>ID!M162</f>
        <v>0</v>
      </c>
      <c r="N174" s="19">
        <f>ID!N162</f>
        <v>0</v>
      </c>
      <c r="O174" s="19" t="str">
        <f>ID!O162</f>
        <v>INT</v>
      </c>
      <c r="P174" s="19" t="str">
        <f>ID!P162</f>
        <v>TBA12</v>
      </c>
      <c r="Q174" s="19">
        <f>ID!Q162</f>
        <v>7</v>
      </c>
      <c r="R174" s="70">
        <f>ID!R162</f>
        <v>0</v>
      </c>
      <c r="S174" s="30"/>
      <c r="T174" s="30"/>
      <c r="U174" s="30"/>
      <c r="V174" s="30"/>
      <c r="W174" s="30"/>
      <c r="X174" s="61"/>
      <c r="Y174" s="244" t="e">
        <f>ID!#REF!</f>
        <v>#REF!</v>
      </c>
      <c r="Z174" s="72"/>
      <c r="AA174" s="298"/>
      <c r="AB174" s="243" t="str">
        <f>IF(S174&lt;&gt;"",CONFIG!$B$19,IF(T174&lt;&gt;"",CONFIG!$B$18,IF(U174&lt;&gt;"",CONFIG!$B$17,IF(V174&lt;&gt;"",CONFIG!$B$16,IF(W174&lt;&gt;"",CONFIG!$B$20,CONFIG!$B$21)))))</f>
        <v>NR</v>
      </c>
      <c r="AC174" s="243" t="str">
        <f t="shared" si="10"/>
        <v>No Response</v>
      </c>
      <c r="AD174" s="4"/>
    </row>
    <row r="175" spans="2:30" ht="14" hidden="1">
      <c r="B175" s="17"/>
      <c r="C175" s="324"/>
      <c r="D175" s="300" t="str">
        <f>ID!D163</f>
        <v>EMPTY</v>
      </c>
      <c r="E175" s="40" t="str">
        <f>ID!E163</f>
        <v>H</v>
      </c>
      <c r="F175" s="19" t="str">
        <f>ID!F163</f>
        <v>EMPTY-H</v>
      </c>
      <c r="G175" s="28" t="str">
        <f>ID!G163</f>
        <v>EMPTY-H</v>
      </c>
      <c r="H175" s="31">
        <f>ID!H163</f>
        <v>0</v>
      </c>
      <c r="I175" s="19">
        <f>ID!I163</f>
        <v>0</v>
      </c>
      <c r="J175" s="19">
        <f>ID!J163</f>
        <v>0</v>
      </c>
      <c r="K175" s="19">
        <f>ID!K163</f>
        <v>0</v>
      </c>
      <c r="L175" s="19">
        <f>ID!L163</f>
        <v>0</v>
      </c>
      <c r="M175" s="19">
        <f>ID!M163</f>
        <v>0</v>
      </c>
      <c r="N175" s="19">
        <f>ID!N163</f>
        <v>0</v>
      </c>
      <c r="O175" s="19" t="str">
        <f>ID!O163</f>
        <v>INT</v>
      </c>
      <c r="P175" s="19" t="str">
        <f>ID!P163</f>
        <v>TBA12</v>
      </c>
      <c r="Q175" s="19">
        <f>ID!Q163</f>
        <v>8</v>
      </c>
      <c r="R175" s="70">
        <f>ID!R163</f>
        <v>0</v>
      </c>
      <c r="S175" s="30"/>
      <c r="T175" s="30"/>
      <c r="U175" s="30"/>
      <c r="V175" s="30"/>
      <c r="W175" s="30"/>
      <c r="X175" s="61"/>
      <c r="Y175" s="244" t="e">
        <f>ID!#REF!</f>
        <v>#REF!</v>
      </c>
      <c r="Z175" s="72"/>
      <c r="AA175" s="298"/>
      <c r="AB175" s="243" t="str">
        <f>IF(S175&lt;&gt;"",CONFIG!$B$19,IF(T175&lt;&gt;"",CONFIG!$B$18,IF(U175&lt;&gt;"",CONFIG!$B$17,IF(V175&lt;&gt;"",CONFIG!$B$16,IF(W175&lt;&gt;"",CONFIG!$B$20,CONFIG!$B$21)))))</f>
        <v>NR</v>
      </c>
      <c r="AC175" s="243" t="str">
        <f t="shared" si="10"/>
        <v>No Response</v>
      </c>
      <c r="AD175" s="4"/>
    </row>
    <row r="176" spans="2:30" ht="14" hidden="1">
      <c r="B176" s="17"/>
      <c r="C176" s="324"/>
      <c r="D176" s="300" t="str">
        <f>ID!D164</f>
        <v>EMPTY</v>
      </c>
      <c r="E176" s="40" t="str">
        <f>ID!E164</f>
        <v>I</v>
      </c>
      <c r="F176" s="19" t="str">
        <f>ID!F164</f>
        <v>EMPTY-I</v>
      </c>
      <c r="G176" s="28" t="str">
        <f>ID!G164</f>
        <v>EMPTY-I</v>
      </c>
      <c r="H176" s="31">
        <f>ID!H164</f>
        <v>0</v>
      </c>
      <c r="I176" s="19">
        <f>ID!I164</f>
        <v>0</v>
      </c>
      <c r="J176" s="19">
        <f>ID!J164</f>
        <v>0</v>
      </c>
      <c r="K176" s="19">
        <f>ID!K164</f>
        <v>0</v>
      </c>
      <c r="L176" s="19">
        <f>ID!L164</f>
        <v>0</v>
      </c>
      <c r="M176" s="19">
        <f>ID!M164</f>
        <v>0</v>
      </c>
      <c r="N176" s="19">
        <f>ID!N164</f>
        <v>0</v>
      </c>
      <c r="O176" s="19" t="str">
        <f>ID!O164</f>
        <v>INT</v>
      </c>
      <c r="P176" s="19" t="str">
        <f>ID!P164</f>
        <v>TBA12</v>
      </c>
      <c r="Q176" s="19">
        <f>ID!Q164</f>
        <v>9</v>
      </c>
      <c r="R176" s="70">
        <f>ID!R164</f>
        <v>0</v>
      </c>
      <c r="S176" s="30"/>
      <c r="T176" s="30"/>
      <c r="U176" s="30"/>
      <c r="V176" s="30"/>
      <c r="W176" s="30"/>
      <c r="X176" s="61"/>
      <c r="Y176" s="244" t="e">
        <f>ID!#REF!</f>
        <v>#REF!</v>
      </c>
      <c r="Z176" s="72"/>
      <c r="AA176" s="298"/>
      <c r="AB176" s="243" t="str">
        <f>IF(S176&lt;&gt;"",CONFIG!$B$19,IF(T176&lt;&gt;"",CONFIG!$B$18,IF(U176&lt;&gt;"",CONFIG!$B$17,IF(V176&lt;&gt;"",CONFIG!$B$16,IF(W176&lt;&gt;"",CONFIG!$B$20,CONFIG!$B$21)))))</f>
        <v>NR</v>
      </c>
      <c r="AC176" s="243" t="str">
        <f t="shared" si="10"/>
        <v>No Response</v>
      </c>
      <c r="AD176" s="4"/>
    </row>
    <row r="177" spans="2:30" ht="14" hidden="1">
      <c r="B177" s="17"/>
      <c r="C177" s="324"/>
      <c r="D177" s="300" t="str">
        <f>ID!D165</f>
        <v>EMPTY</v>
      </c>
      <c r="E177" s="40" t="str">
        <f>ID!E165</f>
        <v>J</v>
      </c>
      <c r="F177" s="19" t="str">
        <f>ID!F165</f>
        <v>EMPTY-J</v>
      </c>
      <c r="G177" s="28" t="str">
        <f>ID!G165</f>
        <v>EMPTY-J</v>
      </c>
      <c r="H177" s="31">
        <f>ID!H165</f>
        <v>0</v>
      </c>
      <c r="I177" s="19">
        <f>ID!I165</f>
        <v>0</v>
      </c>
      <c r="J177" s="19">
        <f>ID!J165</f>
        <v>0</v>
      </c>
      <c r="K177" s="19">
        <f>ID!K165</f>
        <v>0</v>
      </c>
      <c r="L177" s="19">
        <f>ID!L165</f>
        <v>0</v>
      </c>
      <c r="M177" s="19">
        <f>ID!M165</f>
        <v>0</v>
      </c>
      <c r="N177" s="19">
        <f>ID!N165</f>
        <v>0</v>
      </c>
      <c r="O177" s="19" t="str">
        <f>ID!O165</f>
        <v>INT</v>
      </c>
      <c r="P177" s="19" t="str">
        <f>ID!P165</f>
        <v>TBA12</v>
      </c>
      <c r="Q177" s="19">
        <f>ID!Q165</f>
        <v>10</v>
      </c>
      <c r="R177" s="70">
        <f>ID!R165</f>
        <v>0</v>
      </c>
      <c r="S177" s="30"/>
      <c r="T177" s="30"/>
      <c r="U177" s="30"/>
      <c r="V177" s="30"/>
      <c r="W177" s="30"/>
      <c r="X177" s="61"/>
      <c r="Y177" s="244" t="e">
        <f>ID!#REF!</f>
        <v>#REF!</v>
      </c>
      <c r="Z177" s="72"/>
      <c r="AA177" s="298"/>
      <c r="AB177" s="243" t="str">
        <f>IF(S177&lt;&gt;"",CONFIG!$B$19,IF(T177&lt;&gt;"",CONFIG!$B$18,IF(U177&lt;&gt;"",CONFIG!$B$17,IF(V177&lt;&gt;"",CONFIG!$B$16,IF(W177&lt;&gt;"",CONFIG!$B$20,CONFIG!$B$21)))))</f>
        <v>NR</v>
      </c>
      <c r="AC177" s="243" t="str">
        <f t="shared" si="10"/>
        <v>No Response</v>
      </c>
      <c r="AD177" s="4"/>
    </row>
    <row r="178" spans="2:30" ht="14" hidden="1">
      <c r="B178" s="17"/>
      <c r="C178" s="324"/>
      <c r="D178" s="300" t="str">
        <f>ID!D166</f>
        <v>EMPTY</v>
      </c>
      <c r="E178" s="40" t="str">
        <f>ID!E166</f>
        <v>K</v>
      </c>
      <c r="F178" s="19" t="str">
        <f>ID!F166</f>
        <v>EMPTY-K</v>
      </c>
      <c r="G178" s="28" t="str">
        <f>ID!G166</f>
        <v>EMPTY-K</v>
      </c>
      <c r="H178" s="31">
        <f>ID!H166</f>
        <v>0</v>
      </c>
      <c r="I178" s="19">
        <f>ID!I166</f>
        <v>0</v>
      </c>
      <c r="J178" s="19">
        <f>ID!J166</f>
        <v>0</v>
      </c>
      <c r="K178" s="19">
        <f>ID!K166</f>
        <v>0</v>
      </c>
      <c r="L178" s="19">
        <f>ID!L166</f>
        <v>0</v>
      </c>
      <c r="M178" s="19">
        <f>ID!M166</f>
        <v>0</v>
      </c>
      <c r="N178" s="19">
        <f>ID!N166</f>
        <v>0</v>
      </c>
      <c r="O178" s="19" t="str">
        <f>ID!O166</f>
        <v>INT</v>
      </c>
      <c r="P178" s="19" t="str">
        <f>ID!P166</f>
        <v>TBA12</v>
      </c>
      <c r="Q178" s="19">
        <f>ID!Q166</f>
        <v>11</v>
      </c>
      <c r="R178" s="70">
        <f>ID!R166</f>
        <v>0</v>
      </c>
      <c r="S178" s="30"/>
      <c r="T178" s="30"/>
      <c r="U178" s="30"/>
      <c r="V178" s="30"/>
      <c r="W178" s="30"/>
      <c r="X178" s="61"/>
      <c r="Y178" s="244" t="e">
        <f>ID!#REF!</f>
        <v>#REF!</v>
      </c>
      <c r="Z178" s="72"/>
      <c r="AA178" s="298"/>
      <c r="AB178" s="243" t="str">
        <f>IF(S178&lt;&gt;"",CONFIG!$B$19,IF(T178&lt;&gt;"",CONFIG!$B$18,IF(U178&lt;&gt;"",CONFIG!$B$17,IF(V178&lt;&gt;"",CONFIG!$B$16,IF(W178&lt;&gt;"",CONFIG!$B$20,CONFIG!$B$21)))))</f>
        <v>NR</v>
      </c>
      <c r="AC178" s="243" t="str">
        <f t="shared" si="10"/>
        <v>No Response</v>
      </c>
      <c r="AD178" s="4"/>
    </row>
    <row r="179" spans="2:30" ht="14" hidden="1">
      <c r="B179" s="17"/>
      <c r="C179" s="324"/>
      <c r="D179" s="300" t="str">
        <f>ID!D167</f>
        <v>EMPTY</v>
      </c>
      <c r="E179" s="40" t="str">
        <f>ID!E167</f>
        <v>L</v>
      </c>
      <c r="F179" s="19" t="str">
        <f>ID!F167</f>
        <v>EMPTY-L</v>
      </c>
      <c r="G179" s="28" t="str">
        <f>ID!G167</f>
        <v>EMPTY-L</v>
      </c>
      <c r="H179" s="31">
        <f>ID!H167</f>
        <v>0</v>
      </c>
      <c r="I179" s="19">
        <f>ID!I167</f>
        <v>0</v>
      </c>
      <c r="J179" s="19">
        <f>ID!J167</f>
        <v>0</v>
      </c>
      <c r="K179" s="19">
        <f>ID!K167</f>
        <v>0</v>
      </c>
      <c r="L179" s="19">
        <f>ID!L167</f>
        <v>0</v>
      </c>
      <c r="M179" s="19">
        <f>ID!M167</f>
        <v>0</v>
      </c>
      <c r="N179" s="19">
        <f>ID!N167</f>
        <v>0</v>
      </c>
      <c r="O179" s="19" t="str">
        <f>ID!O167</f>
        <v>INT</v>
      </c>
      <c r="P179" s="19" t="str">
        <f>ID!P167</f>
        <v>TBA12</v>
      </c>
      <c r="Q179" s="19">
        <f>ID!Q167</f>
        <v>12</v>
      </c>
      <c r="R179" s="70">
        <f>ID!R167</f>
        <v>0</v>
      </c>
      <c r="S179" s="30"/>
      <c r="T179" s="30"/>
      <c r="U179" s="30"/>
      <c r="V179" s="30"/>
      <c r="W179" s="30"/>
      <c r="X179" s="61"/>
      <c r="Y179" s="244" t="e">
        <f>ID!#REF!</f>
        <v>#REF!</v>
      </c>
      <c r="Z179" s="72"/>
      <c r="AA179" s="298"/>
      <c r="AB179" s="243" t="str">
        <f>IF(S179&lt;&gt;"",CONFIG!$B$19,IF(T179&lt;&gt;"",CONFIG!$B$18,IF(U179&lt;&gt;"",CONFIG!$B$17,IF(V179&lt;&gt;"",CONFIG!$B$16,IF(W179&lt;&gt;"",CONFIG!$B$20,CONFIG!$B$21)))))</f>
        <v>NR</v>
      </c>
      <c r="AC179" s="243" t="str">
        <f t="shared" si="10"/>
        <v>No Response</v>
      </c>
      <c r="AD179" s="4"/>
    </row>
    <row r="180" spans="2:30" ht="14" hidden="1">
      <c r="B180" s="17"/>
      <c r="C180" s="324"/>
      <c r="D180" s="300" t="str">
        <f>ID!D168</f>
        <v>EMPTY</v>
      </c>
      <c r="E180" s="40" t="str">
        <f>ID!E168</f>
        <v>M</v>
      </c>
      <c r="F180" s="19" t="str">
        <f>ID!F168</f>
        <v>EMPTY-M</v>
      </c>
      <c r="G180" s="28" t="str">
        <f>ID!G168</f>
        <v>EMPTY-M</v>
      </c>
      <c r="H180" s="31">
        <f>ID!H168</f>
        <v>0</v>
      </c>
      <c r="I180" s="19">
        <f>ID!I168</f>
        <v>0</v>
      </c>
      <c r="J180" s="19">
        <f>ID!J168</f>
        <v>0</v>
      </c>
      <c r="K180" s="19">
        <f>ID!K168</f>
        <v>0</v>
      </c>
      <c r="L180" s="19">
        <f>ID!L168</f>
        <v>0</v>
      </c>
      <c r="M180" s="19">
        <f>ID!M168</f>
        <v>0</v>
      </c>
      <c r="N180" s="19">
        <f>ID!N168</f>
        <v>0</v>
      </c>
      <c r="O180" s="19" t="str">
        <f>ID!O168</f>
        <v>INT</v>
      </c>
      <c r="P180" s="19" t="str">
        <f>ID!P168</f>
        <v>TBA12</v>
      </c>
      <c r="Q180" s="19">
        <f>ID!Q168</f>
        <v>13</v>
      </c>
      <c r="R180" s="70">
        <f>ID!R168</f>
        <v>0</v>
      </c>
      <c r="S180" s="30"/>
      <c r="T180" s="30"/>
      <c r="U180" s="30"/>
      <c r="V180" s="30"/>
      <c r="W180" s="30"/>
      <c r="X180" s="61"/>
      <c r="Y180" s="244" t="e">
        <f>ID!#REF!</f>
        <v>#REF!</v>
      </c>
      <c r="Z180" s="72"/>
      <c r="AA180" s="298"/>
      <c r="AB180" s="243" t="str">
        <f>IF(S180&lt;&gt;"",CONFIG!$B$19,IF(T180&lt;&gt;"",CONFIG!$B$18,IF(U180&lt;&gt;"",CONFIG!$B$17,IF(V180&lt;&gt;"",CONFIG!$B$16,IF(W180&lt;&gt;"",CONFIG!$B$20,CONFIG!$B$21)))))</f>
        <v>NR</v>
      </c>
      <c r="AC180" s="243" t="str">
        <f t="shared" si="10"/>
        <v>No Response</v>
      </c>
      <c r="AD180" s="4"/>
    </row>
    <row r="181" spans="2:30" ht="14" hidden="1">
      <c r="B181" s="249"/>
      <c r="C181" s="324"/>
      <c r="D181" s="300" t="str">
        <f>ID!D169</f>
        <v>EMPTY</v>
      </c>
      <c r="E181" s="40" t="str">
        <f>ID!E169</f>
        <v>N</v>
      </c>
      <c r="F181" s="19" t="str">
        <f>ID!F169</f>
        <v>EMPTY-N</v>
      </c>
      <c r="G181" s="28" t="str">
        <f>ID!G169</f>
        <v>EMPTY-N</v>
      </c>
      <c r="H181" s="31">
        <f>ID!H169</f>
        <v>0</v>
      </c>
      <c r="I181" s="19">
        <f>ID!I169</f>
        <v>0</v>
      </c>
      <c r="J181" s="19">
        <f>ID!J169</f>
        <v>0</v>
      </c>
      <c r="K181" s="19">
        <f>ID!K169</f>
        <v>0</v>
      </c>
      <c r="L181" s="19">
        <f>ID!L169</f>
        <v>0</v>
      </c>
      <c r="M181" s="19">
        <f>ID!M169</f>
        <v>0</v>
      </c>
      <c r="N181" s="19">
        <f>ID!N169</f>
        <v>0</v>
      </c>
      <c r="O181" s="19" t="str">
        <f>ID!O169</f>
        <v>INT</v>
      </c>
      <c r="P181" s="19" t="str">
        <f>ID!P169</f>
        <v>TBA12</v>
      </c>
      <c r="Q181" s="19">
        <f>ID!Q169</f>
        <v>14</v>
      </c>
      <c r="R181" s="70">
        <f>ID!R169</f>
        <v>0</v>
      </c>
      <c r="S181" s="30"/>
      <c r="T181" s="30"/>
      <c r="U181" s="30"/>
      <c r="V181" s="30"/>
      <c r="W181" s="30"/>
      <c r="X181" s="252"/>
      <c r="Y181" s="244" t="e">
        <f>ID!#REF!</f>
        <v>#REF!</v>
      </c>
      <c r="Z181" s="72"/>
      <c r="AA181" s="298"/>
      <c r="AB181" s="243" t="str">
        <f>IF(S181&lt;&gt;"",CONFIG!$B$19,IF(T181&lt;&gt;"",CONFIG!$B$18,IF(U181&lt;&gt;"",CONFIG!$B$17,IF(V181&lt;&gt;"",CONFIG!$B$16,IF(W181&lt;&gt;"",CONFIG!$B$20,CONFIG!$B$21)))))</f>
        <v>NR</v>
      </c>
      <c r="AC181" s="243" t="str">
        <f t="shared" si="10"/>
        <v>No Response</v>
      </c>
      <c r="AD181" s="4"/>
    </row>
    <row r="182" spans="2:30" ht="14" hidden="1">
      <c r="B182" s="249"/>
      <c r="C182" s="324"/>
      <c r="D182" s="300" t="str">
        <f>ID!D170</f>
        <v>EMPTY</v>
      </c>
      <c r="E182" s="40" t="str">
        <f>ID!E170</f>
        <v>O</v>
      </c>
      <c r="F182" s="19" t="str">
        <f>ID!F170</f>
        <v>EMPTY-O</v>
      </c>
      <c r="G182" s="28" t="str">
        <f>ID!G170</f>
        <v>EMPTY-O</v>
      </c>
      <c r="H182" s="31">
        <f>ID!H170</f>
        <v>0</v>
      </c>
      <c r="I182" s="19">
        <f>ID!I170</f>
        <v>0</v>
      </c>
      <c r="J182" s="19">
        <f>ID!J170</f>
        <v>0</v>
      </c>
      <c r="K182" s="19">
        <f>ID!K170</f>
        <v>0</v>
      </c>
      <c r="L182" s="19">
        <f>ID!L170</f>
        <v>0</v>
      </c>
      <c r="M182" s="19">
        <f>ID!M170</f>
        <v>0</v>
      </c>
      <c r="N182" s="19">
        <f>ID!N170</f>
        <v>0</v>
      </c>
      <c r="O182" s="19" t="str">
        <f>ID!O170</f>
        <v>INT</v>
      </c>
      <c r="P182" s="19" t="str">
        <f>ID!P170</f>
        <v>TBA12</v>
      </c>
      <c r="Q182" s="19">
        <f>ID!Q170</f>
        <v>15</v>
      </c>
      <c r="R182" s="70">
        <f>ID!R170</f>
        <v>0</v>
      </c>
      <c r="S182" s="30"/>
      <c r="T182" s="30"/>
      <c r="U182" s="30"/>
      <c r="V182" s="30"/>
      <c r="W182" s="30"/>
      <c r="X182" s="252"/>
      <c r="Y182" s="244" t="e">
        <f>ID!#REF!</f>
        <v>#REF!</v>
      </c>
      <c r="Z182" s="72"/>
      <c r="AA182" s="298"/>
      <c r="AB182" s="243" t="str">
        <f>IF(S182&lt;&gt;"",CONFIG!$B$19,IF(T182&lt;&gt;"",CONFIG!$B$18,IF(U182&lt;&gt;"",CONFIG!$B$17,IF(V182&lt;&gt;"",CONFIG!$B$16,IF(W182&lt;&gt;"",CONFIG!$B$20,CONFIG!$B$21)))))</f>
        <v>NR</v>
      </c>
      <c r="AC182" s="243" t="str">
        <f t="shared" si="10"/>
        <v>No Response</v>
      </c>
      <c r="AD182" s="4"/>
    </row>
    <row r="183" spans="2:30" ht="14" hidden="1">
      <c r="B183" s="249"/>
      <c r="C183" s="324"/>
      <c r="D183" s="300" t="str">
        <f>ID!D171</f>
        <v>EMPTY</v>
      </c>
      <c r="E183" s="40" t="str">
        <f>ID!E171</f>
        <v>P</v>
      </c>
      <c r="F183" s="19" t="str">
        <f>ID!F171</f>
        <v>EMPTY-P</v>
      </c>
      <c r="G183" s="28" t="str">
        <f>ID!G171</f>
        <v>EMPTY-P</v>
      </c>
      <c r="H183" s="31">
        <f>ID!H171</f>
        <v>0</v>
      </c>
      <c r="I183" s="19">
        <f>ID!I171</f>
        <v>0</v>
      </c>
      <c r="J183" s="19">
        <f>ID!J171</f>
        <v>0</v>
      </c>
      <c r="K183" s="19">
        <f>ID!K171</f>
        <v>0</v>
      </c>
      <c r="L183" s="19">
        <f>ID!L171</f>
        <v>0</v>
      </c>
      <c r="M183" s="19">
        <f>ID!M171</f>
        <v>0</v>
      </c>
      <c r="N183" s="19">
        <f>ID!N171</f>
        <v>0</v>
      </c>
      <c r="O183" s="19" t="str">
        <f>ID!O171</f>
        <v>INT</v>
      </c>
      <c r="P183" s="19" t="str">
        <f>ID!P171</f>
        <v>TBA12</v>
      </c>
      <c r="Q183" s="19">
        <f>ID!Q171</f>
        <v>16</v>
      </c>
      <c r="R183" s="70">
        <f>ID!R171</f>
        <v>0</v>
      </c>
      <c r="S183" s="30"/>
      <c r="T183" s="30"/>
      <c r="U183" s="30"/>
      <c r="V183" s="30"/>
      <c r="W183" s="30"/>
      <c r="X183" s="252"/>
      <c r="Y183" s="244" t="e">
        <f>ID!#REF!</f>
        <v>#REF!</v>
      </c>
      <c r="Z183" s="72"/>
      <c r="AA183" s="298"/>
      <c r="AB183" s="243" t="str">
        <f>IF(S183&lt;&gt;"",CONFIG!$B$19,IF(T183&lt;&gt;"",CONFIG!$B$18,IF(U183&lt;&gt;"",CONFIG!$B$17,IF(V183&lt;&gt;"",CONFIG!$B$16,IF(W183&lt;&gt;"",CONFIG!$B$20,CONFIG!$B$21)))))</f>
        <v>NR</v>
      </c>
      <c r="AC183" s="243" t="str">
        <f t="shared" si="10"/>
        <v>No Response</v>
      </c>
      <c r="AD183" s="4"/>
    </row>
    <row r="184" spans="2:30" ht="14" hidden="1">
      <c r="B184" s="249"/>
      <c r="C184" s="324"/>
      <c r="D184" s="300" t="str">
        <f>ID!D172</f>
        <v>EMPTY</v>
      </c>
      <c r="E184" s="40" t="str">
        <f>ID!E172</f>
        <v>Q</v>
      </c>
      <c r="F184" s="19" t="str">
        <f>ID!F172</f>
        <v>EMPTY-Q</v>
      </c>
      <c r="G184" s="28" t="str">
        <f>ID!G172</f>
        <v>EMPTY-Q</v>
      </c>
      <c r="H184" s="31">
        <f>ID!H172</f>
        <v>0</v>
      </c>
      <c r="I184" s="19">
        <f>ID!I172</f>
        <v>0</v>
      </c>
      <c r="J184" s="19">
        <f>ID!J172</f>
        <v>0</v>
      </c>
      <c r="K184" s="19">
        <f>ID!K172</f>
        <v>0</v>
      </c>
      <c r="L184" s="19">
        <f>ID!L172</f>
        <v>0</v>
      </c>
      <c r="M184" s="19">
        <f>ID!M172</f>
        <v>0</v>
      </c>
      <c r="N184" s="19">
        <f>ID!N172</f>
        <v>0</v>
      </c>
      <c r="O184" s="19" t="str">
        <f>ID!O172</f>
        <v>INT</v>
      </c>
      <c r="P184" s="19" t="str">
        <f>ID!P172</f>
        <v>TBA12</v>
      </c>
      <c r="Q184" s="19">
        <f>ID!Q172</f>
        <v>17</v>
      </c>
      <c r="R184" s="70">
        <f>ID!R172</f>
        <v>0</v>
      </c>
      <c r="S184" s="30"/>
      <c r="T184" s="30"/>
      <c r="U184" s="30"/>
      <c r="V184" s="30"/>
      <c r="W184" s="30"/>
      <c r="X184" s="252"/>
      <c r="Y184" s="244" t="e">
        <f>ID!#REF!</f>
        <v>#REF!</v>
      </c>
      <c r="Z184" s="72"/>
      <c r="AA184" s="298"/>
      <c r="AB184" s="243" t="str">
        <f>IF(S184&lt;&gt;"",CONFIG!$B$19,IF(T184&lt;&gt;"",CONFIG!$B$18,IF(U184&lt;&gt;"",CONFIG!$B$17,IF(V184&lt;&gt;"",CONFIG!$B$16,IF(W184&lt;&gt;"",CONFIG!$B$20,CONFIG!$B$21)))))</f>
        <v>NR</v>
      </c>
      <c r="AC184" s="243" t="str">
        <f t="shared" si="10"/>
        <v>No Response</v>
      </c>
      <c r="AD184" s="4"/>
    </row>
    <row r="185" spans="2:30" ht="14" hidden="1">
      <c r="B185" s="249"/>
      <c r="C185" s="324"/>
      <c r="D185" s="300" t="str">
        <f>ID!D173</f>
        <v>EMPTY</v>
      </c>
      <c r="E185" s="40" t="str">
        <f>ID!E173</f>
        <v>R</v>
      </c>
      <c r="F185" s="19" t="str">
        <f>ID!F173</f>
        <v>EMPTY-R</v>
      </c>
      <c r="G185" s="28" t="str">
        <f>ID!G173</f>
        <v>EMPTY-R</v>
      </c>
      <c r="H185" s="31">
        <f>ID!H173</f>
        <v>0</v>
      </c>
      <c r="I185" s="19">
        <f>ID!I173</f>
        <v>0</v>
      </c>
      <c r="J185" s="19">
        <f>ID!J173</f>
        <v>0</v>
      </c>
      <c r="K185" s="19">
        <f>ID!K173</f>
        <v>0</v>
      </c>
      <c r="L185" s="19">
        <f>ID!L173</f>
        <v>0</v>
      </c>
      <c r="M185" s="19">
        <f>ID!M173</f>
        <v>0</v>
      </c>
      <c r="N185" s="19">
        <f>ID!N173</f>
        <v>0</v>
      </c>
      <c r="O185" s="19" t="str">
        <f>ID!O173</f>
        <v>INT</v>
      </c>
      <c r="P185" s="19" t="str">
        <f>ID!P173</f>
        <v>TBA12</v>
      </c>
      <c r="Q185" s="19">
        <f>ID!Q173</f>
        <v>18</v>
      </c>
      <c r="R185" s="70">
        <f>ID!R173</f>
        <v>0</v>
      </c>
      <c r="S185" s="30"/>
      <c r="T185" s="30"/>
      <c r="U185" s="30"/>
      <c r="V185" s="30"/>
      <c r="W185" s="30"/>
      <c r="X185" s="252"/>
      <c r="Y185" s="244" t="e">
        <f>ID!#REF!</f>
        <v>#REF!</v>
      </c>
      <c r="Z185" s="72"/>
      <c r="AA185" s="298"/>
      <c r="AB185" s="243" t="str">
        <f>IF(S185&lt;&gt;"",CONFIG!$B$19,IF(T185&lt;&gt;"",CONFIG!$B$18,IF(U185&lt;&gt;"",CONFIG!$B$17,IF(V185&lt;&gt;"",CONFIG!$B$16,IF(W185&lt;&gt;"",CONFIG!$B$20,CONFIG!$B$21)))))</f>
        <v>NR</v>
      </c>
      <c r="AC185" s="243" t="str">
        <f t="shared" si="10"/>
        <v>No Response</v>
      </c>
      <c r="AD185" s="4"/>
    </row>
    <row r="186" spans="2:30" ht="14" hidden="1">
      <c r="B186" s="249"/>
      <c r="C186" s="324"/>
      <c r="D186" s="300" t="str">
        <f>ID!D174</f>
        <v>EMPTY</v>
      </c>
      <c r="E186" s="40" t="str">
        <f>ID!E174</f>
        <v>S</v>
      </c>
      <c r="F186" s="19" t="str">
        <f>ID!F174</f>
        <v>EMPTY-S</v>
      </c>
      <c r="G186" s="28" t="str">
        <f>ID!G174</f>
        <v>EMPTY-S</v>
      </c>
      <c r="H186" s="31">
        <f>ID!H174</f>
        <v>0</v>
      </c>
      <c r="I186" s="19">
        <f>ID!I174</f>
        <v>0</v>
      </c>
      <c r="J186" s="19">
        <f>ID!J174</f>
        <v>0</v>
      </c>
      <c r="K186" s="19">
        <f>ID!K174</f>
        <v>0</v>
      </c>
      <c r="L186" s="19">
        <f>ID!L174</f>
        <v>0</v>
      </c>
      <c r="M186" s="19">
        <f>ID!M174</f>
        <v>0</v>
      </c>
      <c r="N186" s="19">
        <f>ID!N174</f>
        <v>0</v>
      </c>
      <c r="O186" s="19" t="str">
        <f>ID!O174</f>
        <v>INT</v>
      </c>
      <c r="P186" s="19" t="str">
        <f>ID!P174</f>
        <v>TBA12</v>
      </c>
      <c r="Q186" s="19">
        <f>ID!Q174</f>
        <v>19</v>
      </c>
      <c r="R186" s="70">
        <f>ID!R174</f>
        <v>0</v>
      </c>
      <c r="S186" s="30"/>
      <c r="T186" s="30"/>
      <c r="U186" s="30"/>
      <c r="V186" s="30"/>
      <c r="W186" s="30"/>
      <c r="X186" s="252"/>
      <c r="Y186" s="244" t="e">
        <f>ID!#REF!</f>
        <v>#REF!</v>
      </c>
      <c r="Z186" s="72"/>
      <c r="AA186" s="298"/>
      <c r="AB186" s="243" t="str">
        <f>IF(S186&lt;&gt;"",CONFIG!$B$19,IF(T186&lt;&gt;"",CONFIG!$B$18,IF(U186&lt;&gt;"",CONFIG!$B$17,IF(V186&lt;&gt;"",CONFIG!$B$16,IF(W186&lt;&gt;"",CONFIG!$B$20,CONFIG!$B$21)))))</f>
        <v>NR</v>
      </c>
      <c r="AC186" s="243" t="str">
        <f t="shared" si="10"/>
        <v>No Response</v>
      </c>
      <c r="AD186" s="4"/>
    </row>
    <row r="187" spans="2:30" ht="14" hidden="1">
      <c r="B187" s="254"/>
      <c r="C187" s="340"/>
      <c r="D187" s="43" t="str">
        <f>ID!D175</f>
        <v>EMPTY</v>
      </c>
      <c r="E187" s="44" t="str">
        <f>ID!E175</f>
        <v>T</v>
      </c>
      <c r="F187" s="19" t="str">
        <f>ID!F175</f>
        <v>EMPTY-T</v>
      </c>
      <c r="G187" s="25" t="str">
        <f>ID!G175</f>
        <v>EMPTY-T</v>
      </c>
      <c r="H187" s="31">
        <f>ID!H175</f>
        <v>0</v>
      </c>
      <c r="I187" s="19">
        <f>ID!I175</f>
        <v>0</v>
      </c>
      <c r="J187" s="19">
        <f>ID!J175</f>
        <v>0</v>
      </c>
      <c r="K187" s="19">
        <f>ID!K175</f>
        <v>0</v>
      </c>
      <c r="L187" s="19">
        <f>ID!L175</f>
        <v>0</v>
      </c>
      <c r="M187" s="19">
        <f>ID!M175</f>
        <v>0</v>
      </c>
      <c r="N187" s="19">
        <f>ID!N175</f>
        <v>0</v>
      </c>
      <c r="O187" s="19" t="str">
        <f>ID!O175</f>
        <v>INT</v>
      </c>
      <c r="P187" s="19" t="str">
        <f>ID!P175</f>
        <v>TBA12</v>
      </c>
      <c r="Q187" s="19">
        <f>ID!Q175</f>
        <v>20</v>
      </c>
      <c r="R187" s="70">
        <f>ID!R175</f>
        <v>0</v>
      </c>
      <c r="S187" s="30"/>
      <c r="T187" s="30"/>
      <c r="U187" s="30"/>
      <c r="V187" s="30"/>
      <c r="W187" s="30"/>
      <c r="X187" s="252"/>
      <c r="Y187" s="244" t="e">
        <f>ID!#REF!</f>
        <v>#REF!</v>
      </c>
      <c r="Z187" s="65"/>
      <c r="AA187" s="298"/>
      <c r="AB187" s="243" t="str">
        <f>IF(S187&lt;&gt;"",CONFIG!$B$19,IF(T187&lt;&gt;"",CONFIG!$B$18,IF(U187&lt;&gt;"",CONFIG!$B$17,IF(V187&lt;&gt;"",CONFIG!$B$16,IF(W187&lt;&gt;"",CONFIG!$B$20,CONFIG!$B$21)))))</f>
        <v>NR</v>
      </c>
      <c r="AC187" s="243" t="str">
        <f t="shared" si="10"/>
        <v>No Response</v>
      </c>
      <c r="AD187" s="4"/>
    </row>
    <row r="188" spans="2:30" ht="13" hidden="1">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14"/>
      <c r="Y188" s="298"/>
      <c r="Z188" s="298"/>
      <c r="AA188" s="298"/>
      <c r="AB188" s="4"/>
      <c r="AC188" s="4"/>
      <c r="AD188" s="4"/>
    </row>
    <row r="189" spans="2:30" ht="14" hidden="1">
      <c r="B189" s="71"/>
      <c r="C189" s="344" t="str">
        <f>ID!C177</f>
        <v>13. &lt;For future use&gt;</v>
      </c>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259"/>
      <c r="AA189" s="298"/>
      <c r="AB189" s="4"/>
      <c r="AC189" s="4"/>
      <c r="AD189" s="4"/>
    </row>
    <row r="190" spans="2:30" ht="14" hidden="1">
      <c r="B190" s="48"/>
      <c r="C190" s="341" t="str">
        <f>ID!C178</f>
        <v>EMPTY</v>
      </c>
      <c r="D190" s="300" t="str">
        <f>ID!D178</f>
        <v>EMPTY</v>
      </c>
      <c r="E190" s="49" t="str">
        <f>ID!E178</f>
        <v>A</v>
      </c>
      <c r="F190" s="19" t="str">
        <f>ID!F178</f>
        <v>EMPTY-A</v>
      </c>
      <c r="G190" s="20" t="str">
        <f>ID!G178</f>
        <v>EMPTY-A</v>
      </c>
      <c r="H190" s="31">
        <f>ID!H178</f>
        <v>0</v>
      </c>
      <c r="I190" s="19">
        <f>ID!I178</f>
        <v>0</v>
      </c>
      <c r="J190" s="19">
        <f>ID!J178</f>
        <v>0</v>
      </c>
      <c r="K190" s="19">
        <f>ID!K178</f>
        <v>0</v>
      </c>
      <c r="L190" s="19">
        <f>ID!L178</f>
        <v>0</v>
      </c>
      <c r="M190" s="19">
        <f>ID!M178</f>
        <v>0</v>
      </c>
      <c r="N190" s="19">
        <f>ID!N178</f>
        <v>0</v>
      </c>
      <c r="O190" s="19" t="str">
        <f>ID!O178</f>
        <v>INT</v>
      </c>
      <c r="P190" s="19" t="str">
        <f>ID!P178</f>
        <v>TBA13</v>
      </c>
      <c r="Q190" s="19">
        <f>ID!Q178</f>
        <v>1</v>
      </c>
      <c r="R190" s="70">
        <f>ID!R178</f>
        <v>0</v>
      </c>
      <c r="S190" s="30"/>
      <c r="T190" s="30"/>
      <c r="U190" s="30"/>
      <c r="V190" s="30"/>
      <c r="W190" s="30"/>
      <c r="X190" s="61"/>
      <c r="Y190" s="244" t="e">
        <f>ID!#REF!</f>
        <v>#REF!</v>
      </c>
      <c r="Z190" s="72"/>
      <c r="AA190" s="298"/>
      <c r="AB190" s="243" t="str">
        <f>IF(S190&lt;&gt;"",CONFIG!$B$19,IF(T190&lt;&gt;"",CONFIG!$B$18,IF(U190&lt;&gt;"",CONFIG!$B$17,IF(V190&lt;&gt;"",CONFIG!$B$16,IF(W190&lt;&gt;"",CONFIG!$B$20,CONFIG!$B$21)))))</f>
        <v>NR</v>
      </c>
      <c r="AC190" s="243" t="str">
        <f t="shared" ref="AC190:AC209" si="11">IFERROR(VLOOKUP(AB190,scale,2,FALSE),"")</f>
        <v>No Response</v>
      </c>
      <c r="AD190" s="4"/>
    </row>
    <row r="191" spans="2:30" ht="14" hidden="1">
      <c r="B191" s="17"/>
      <c r="C191" s="324"/>
      <c r="D191" s="300" t="str">
        <f>ID!D179</f>
        <v>EMPTY</v>
      </c>
      <c r="E191" s="40" t="str">
        <f>ID!E179</f>
        <v>B</v>
      </c>
      <c r="F191" s="19" t="str">
        <f>ID!F179</f>
        <v>EMPTY-B</v>
      </c>
      <c r="G191" s="28" t="str">
        <f>ID!G179</f>
        <v>EMPTY-B</v>
      </c>
      <c r="H191" s="31">
        <f>ID!H179</f>
        <v>0</v>
      </c>
      <c r="I191" s="19">
        <f>ID!I179</f>
        <v>0</v>
      </c>
      <c r="J191" s="19">
        <f>ID!J179</f>
        <v>0</v>
      </c>
      <c r="K191" s="19">
        <f>ID!K179</f>
        <v>0</v>
      </c>
      <c r="L191" s="19">
        <f>ID!L179</f>
        <v>0</v>
      </c>
      <c r="M191" s="19">
        <f>ID!M179</f>
        <v>0</v>
      </c>
      <c r="N191" s="19">
        <f>ID!N179</f>
        <v>0</v>
      </c>
      <c r="O191" s="19" t="str">
        <f>ID!O179</f>
        <v>INT</v>
      </c>
      <c r="P191" s="19" t="str">
        <f>ID!P179</f>
        <v>TBA13</v>
      </c>
      <c r="Q191" s="19">
        <f>ID!Q179</f>
        <v>2</v>
      </c>
      <c r="R191" s="70">
        <f>ID!R179</f>
        <v>0</v>
      </c>
      <c r="S191" s="30"/>
      <c r="T191" s="30"/>
      <c r="U191" s="30"/>
      <c r="V191" s="30"/>
      <c r="W191" s="30"/>
      <c r="X191" s="61"/>
      <c r="Y191" s="244" t="e">
        <f>ID!#REF!</f>
        <v>#REF!</v>
      </c>
      <c r="Z191" s="72"/>
      <c r="AA191" s="298"/>
      <c r="AB191" s="243" t="str">
        <f>IF(S191&lt;&gt;"",CONFIG!$B$19,IF(T191&lt;&gt;"",CONFIG!$B$18,IF(U191&lt;&gt;"",CONFIG!$B$17,IF(V191&lt;&gt;"",CONFIG!$B$16,IF(W191&lt;&gt;"",CONFIG!$B$20,CONFIG!$B$21)))))</f>
        <v>NR</v>
      </c>
      <c r="AC191" s="243" t="str">
        <f t="shared" si="11"/>
        <v>No Response</v>
      </c>
      <c r="AD191" s="4"/>
    </row>
    <row r="192" spans="2:30" ht="14" hidden="1">
      <c r="B192" s="17"/>
      <c r="C192" s="324"/>
      <c r="D192" s="300" t="str">
        <f>ID!D180</f>
        <v>EMPTY</v>
      </c>
      <c r="E192" s="40" t="str">
        <f>ID!E180</f>
        <v>C</v>
      </c>
      <c r="F192" s="19" t="str">
        <f>ID!F180</f>
        <v>EMPTY-C</v>
      </c>
      <c r="G192" s="28" t="str">
        <f>ID!G180</f>
        <v>EMPTY-C</v>
      </c>
      <c r="H192" s="31">
        <f>ID!H180</f>
        <v>0</v>
      </c>
      <c r="I192" s="19">
        <f>ID!I180</f>
        <v>0</v>
      </c>
      <c r="J192" s="19">
        <f>ID!J180</f>
        <v>0</v>
      </c>
      <c r="K192" s="19">
        <f>ID!K180</f>
        <v>0</v>
      </c>
      <c r="L192" s="19">
        <f>ID!L180</f>
        <v>0</v>
      </c>
      <c r="M192" s="19">
        <f>ID!M180</f>
        <v>0</v>
      </c>
      <c r="N192" s="19">
        <f>ID!N180</f>
        <v>0</v>
      </c>
      <c r="O192" s="19" t="str">
        <f>ID!O180</f>
        <v>INT</v>
      </c>
      <c r="P192" s="19" t="str">
        <f>ID!P180</f>
        <v>TBA13</v>
      </c>
      <c r="Q192" s="19">
        <f>ID!Q180</f>
        <v>3</v>
      </c>
      <c r="R192" s="70">
        <f>ID!R180</f>
        <v>0</v>
      </c>
      <c r="S192" s="30"/>
      <c r="T192" s="30"/>
      <c r="U192" s="30"/>
      <c r="V192" s="30"/>
      <c r="W192" s="30"/>
      <c r="X192" s="61"/>
      <c r="Y192" s="244" t="e">
        <f>ID!#REF!</f>
        <v>#REF!</v>
      </c>
      <c r="Z192" s="72"/>
      <c r="AA192" s="298"/>
      <c r="AB192" s="243" t="str">
        <f>IF(S192&lt;&gt;"",CONFIG!$B$19,IF(T192&lt;&gt;"",CONFIG!$B$18,IF(U192&lt;&gt;"",CONFIG!$B$17,IF(V192&lt;&gt;"",CONFIG!$B$16,IF(W192&lt;&gt;"",CONFIG!$B$20,CONFIG!$B$21)))))</f>
        <v>NR</v>
      </c>
      <c r="AC192" s="243" t="str">
        <f t="shared" si="11"/>
        <v>No Response</v>
      </c>
      <c r="AD192" s="4"/>
    </row>
    <row r="193" spans="2:30" ht="14" hidden="1">
      <c r="B193" s="17"/>
      <c r="C193" s="324"/>
      <c r="D193" s="300" t="str">
        <f>ID!D181</f>
        <v>EMPTY</v>
      </c>
      <c r="E193" s="40" t="str">
        <f>ID!E181</f>
        <v>D</v>
      </c>
      <c r="F193" s="19" t="str">
        <f>ID!F181</f>
        <v>EMPTY-D</v>
      </c>
      <c r="G193" s="28" t="str">
        <f>ID!G181</f>
        <v>EMPTY-D</v>
      </c>
      <c r="H193" s="31">
        <f>ID!H181</f>
        <v>0</v>
      </c>
      <c r="I193" s="19">
        <f>ID!I181</f>
        <v>0</v>
      </c>
      <c r="J193" s="19">
        <f>ID!J181</f>
        <v>0</v>
      </c>
      <c r="K193" s="19">
        <f>ID!K181</f>
        <v>0</v>
      </c>
      <c r="L193" s="19">
        <f>ID!L181</f>
        <v>0</v>
      </c>
      <c r="M193" s="19">
        <f>ID!M181</f>
        <v>0</v>
      </c>
      <c r="N193" s="19">
        <f>ID!N181</f>
        <v>0</v>
      </c>
      <c r="O193" s="19" t="str">
        <f>ID!O181</f>
        <v>INT</v>
      </c>
      <c r="P193" s="19" t="str">
        <f>ID!P181</f>
        <v>TBA13</v>
      </c>
      <c r="Q193" s="19">
        <f>ID!Q181</f>
        <v>4</v>
      </c>
      <c r="R193" s="70">
        <f>ID!R181</f>
        <v>0</v>
      </c>
      <c r="S193" s="30"/>
      <c r="T193" s="30"/>
      <c r="U193" s="30"/>
      <c r="V193" s="30"/>
      <c r="W193" s="30"/>
      <c r="X193" s="61"/>
      <c r="Y193" s="244" t="e">
        <f>ID!#REF!</f>
        <v>#REF!</v>
      </c>
      <c r="Z193" s="72"/>
      <c r="AA193" s="298"/>
      <c r="AB193" s="243" t="str">
        <f>IF(S193&lt;&gt;"",CONFIG!$B$19,IF(T193&lt;&gt;"",CONFIG!$B$18,IF(U193&lt;&gt;"",CONFIG!$B$17,IF(V193&lt;&gt;"",CONFIG!$B$16,IF(W193&lt;&gt;"",CONFIG!$B$20,CONFIG!$B$21)))))</f>
        <v>NR</v>
      </c>
      <c r="AC193" s="243" t="str">
        <f t="shared" si="11"/>
        <v>No Response</v>
      </c>
      <c r="AD193" s="4"/>
    </row>
    <row r="194" spans="2:30" ht="14" hidden="1">
      <c r="B194" s="17"/>
      <c r="C194" s="324"/>
      <c r="D194" s="300" t="str">
        <f>ID!D182</f>
        <v>EMPTY</v>
      </c>
      <c r="E194" s="40" t="str">
        <f>ID!E182</f>
        <v>E</v>
      </c>
      <c r="F194" s="19" t="str">
        <f>ID!F182</f>
        <v>EMPTY-E</v>
      </c>
      <c r="G194" s="28" t="str">
        <f>ID!G182</f>
        <v>EMPTY-E</v>
      </c>
      <c r="H194" s="31">
        <f>ID!H182</f>
        <v>0</v>
      </c>
      <c r="I194" s="19">
        <f>ID!I182</f>
        <v>0</v>
      </c>
      <c r="J194" s="19">
        <f>ID!J182</f>
        <v>0</v>
      </c>
      <c r="K194" s="19">
        <f>ID!K182</f>
        <v>0</v>
      </c>
      <c r="L194" s="19">
        <f>ID!L182</f>
        <v>0</v>
      </c>
      <c r="M194" s="19">
        <f>ID!M182</f>
        <v>0</v>
      </c>
      <c r="N194" s="19">
        <f>ID!N182</f>
        <v>0</v>
      </c>
      <c r="O194" s="19" t="str">
        <f>ID!O182</f>
        <v>INT</v>
      </c>
      <c r="P194" s="19" t="str">
        <f>ID!P182</f>
        <v>TBA13</v>
      </c>
      <c r="Q194" s="19">
        <f>ID!Q182</f>
        <v>5</v>
      </c>
      <c r="R194" s="70">
        <f>ID!R182</f>
        <v>0</v>
      </c>
      <c r="S194" s="30"/>
      <c r="T194" s="30"/>
      <c r="U194" s="30"/>
      <c r="V194" s="30"/>
      <c r="W194" s="30"/>
      <c r="X194" s="61"/>
      <c r="Y194" s="244" t="e">
        <f>ID!#REF!</f>
        <v>#REF!</v>
      </c>
      <c r="Z194" s="72"/>
      <c r="AA194" s="298"/>
      <c r="AB194" s="243" t="str">
        <f>IF(S194&lt;&gt;"",CONFIG!$B$19,IF(T194&lt;&gt;"",CONFIG!$B$18,IF(U194&lt;&gt;"",CONFIG!$B$17,IF(V194&lt;&gt;"",CONFIG!$B$16,IF(W194&lt;&gt;"",CONFIG!$B$20,CONFIG!$B$21)))))</f>
        <v>NR</v>
      </c>
      <c r="AC194" s="243" t="str">
        <f t="shared" si="11"/>
        <v>No Response</v>
      </c>
      <c r="AD194" s="4"/>
    </row>
    <row r="195" spans="2:30" ht="14" hidden="1">
      <c r="B195" s="17"/>
      <c r="C195" s="324"/>
      <c r="D195" s="300" t="str">
        <f>ID!D183</f>
        <v>EMPTY</v>
      </c>
      <c r="E195" s="40" t="str">
        <f>ID!E183</f>
        <v>F</v>
      </c>
      <c r="F195" s="19" t="str">
        <f>ID!F183</f>
        <v>EMPTY-F</v>
      </c>
      <c r="G195" s="28" t="str">
        <f>ID!G183</f>
        <v>EMPTY-F</v>
      </c>
      <c r="H195" s="31">
        <f>ID!H183</f>
        <v>0</v>
      </c>
      <c r="I195" s="19">
        <f>ID!I183</f>
        <v>0</v>
      </c>
      <c r="J195" s="19">
        <f>ID!J183</f>
        <v>0</v>
      </c>
      <c r="K195" s="19">
        <f>ID!K183</f>
        <v>0</v>
      </c>
      <c r="L195" s="19">
        <f>ID!L183</f>
        <v>0</v>
      </c>
      <c r="M195" s="19">
        <f>ID!M183</f>
        <v>0</v>
      </c>
      <c r="N195" s="19">
        <f>ID!N183</f>
        <v>0</v>
      </c>
      <c r="O195" s="19" t="str">
        <f>ID!O183</f>
        <v>INT</v>
      </c>
      <c r="P195" s="19" t="str">
        <f>ID!P183</f>
        <v>TBA13</v>
      </c>
      <c r="Q195" s="19">
        <f>ID!Q183</f>
        <v>6</v>
      </c>
      <c r="R195" s="70">
        <f>ID!R183</f>
        <v>0</v>
      </c>
      <c r="S195" s="30"/>
      <c r="T195" s="30"/>
      <c r="U195" s="30"/>
      <c r="V195" s="30"/>
      <c r="W195" s="30"/>
      <c r="X195" s="61"/>
      <c r="Y195" s="244" t="e">
        <f>ID!#REF!</f>
        <v>#REF!</v>
      </c>
      <c r="Z195" s="72"/>
      <c r="AA195" s="298"/>
      <c r="AB195" s="243" t="str">
        <f>IF(S195&lt;&gt;"",CONFIG!$B$19,IF(T195&lt;&gt;"",CONFIG!$B$18,IF(U195&lt;&gt;"",CONFIG!$B$17,IF(V195&lt;&gt;"",CONFIG!$B$16,IF(W195&lt;&gt;"",CONFIG!$B$20,CONFIG!$B$21)))))</f>
        <v>NR</v>
      </c>
      <c r="AC195" s="243" t="str">
        <f t="shared" si="11"/>
        <v>No Response</v>
      </c>
      <c r="AD195" s="4"/>
    </row>
    <row r="196" spans="2:30" ht="14" hidden="1">
      <c r="B196" s="17"/>
      <c r="C196" s="324"/>
      <c r="D196" s="300" t="str">
        <f>ID!D184</f>
        <v>EMPTY</v>
      </c>
      <c r="E196" s="40" t="str">
        <f>ID!E184</f>
        <v>G</v>
      </c>
      <c r="F196" s="19" t="str">
        <f>ID!F184</f>
        <v>EMPTY-G</v>
      </c>
      <c r="G196" s="28" t="str">
        <f>ID!G184</f>
        <v>EMPTY-G</v>
      </c>
      <c r="H196" s="31">
        <f>ID!H184</f>
        <v>0</v>
      </c>
      <c r="I196" s="19">
        <f>ID!I184</f>
        <v>0</v>
      </c>
      <c r="J196" s="19">
        <f>ID!J184</f>
        <v>0</v>
      </c>
      <c r="K196" s="19">
        <f>ID!K184</f>
        <v>0</v>
      </c>
      <c r="L196" s="19">
        <f>ID!L184</f>
        <v>0</v>
      </c>
      <c r="M196" s="19">
        <f>ID!M184</f>
        <v>0</v>
      </c>
      <c r="N196" s="19">
        <f>ID!N184</f>
        <v>0</v>
      </c>
      <c r="O196" s="19" t="str">
        <f>ID!O184</f>
        <v>INT</v>
      </c>
      <c r="P196" s="19" t="str">
        <f>ID!P184</f>
        <v>TBA13</v>
      </c>
      <c r="Q196" s="19">
        <f>ID!Q184</f>
        <v>7</v>
      </c>
      <c r="R196" s="70">
        <f>ID!R184</f>
        <v>0</v>
      </c>
      <c r="S196" s="30"/>
      <c r="T196" s="30"/>
      <c r="U196" s="30"/>
      <c r="V196" s="30"/>
      <c r="W196" s="30"/>
      <c r="X196" s="61"/>
      <c r="Y196" s="244" t="e">
        <f>ID!#REF!</f>
        <v>#REF!</v>
      </c>
      <c r="Z196" s="72"/>
      <c r="AA196" s="298"/>
      <c r="AB196" s="243" t="str">
        <f>IF(S196&lt;&gt;"",CONFIG!$B$19,IF(T196&lt;&gt;"",CONFIG!$B$18,IF(U196&lt;&gt;"",CONFIG!$B$17,IF(V196&lt;&gt;"",CONFIG!$B$16,IF(W196&lt;&gt;"",CONFIG!$B$20,CONFIG!$B$21)))))</f>
        <v>NR</v>
      </c>
      <c r="AC196" s="243" t="str">
        <f t="shared" si="11"/>
        <v>No Response</v>
      </c>
      <c r="AD196" s="4"/>
    </row>
    <row r="197" spans="2:30" ht="14" hidden="1">
      <c r="B197" s="17"/>
      <c r="C197" s="324"/>
      <c r="D197" s="300" t="str">
        <f>ID!D185</f>
        <v>EMPTY</v>
      </c>
      <c r="E197" s="40" t="str">
        <f>ID!E185</f>
        <v>H</v>
      </c>
      <c r="F197" s="19" t="str">
        <f>ID!F185</f>
        <v>EMPTY-H</v>
      </c>
      <c r="G197" s="28" t="str">
        <f>ID!G185</f>
        <v>EMPTY-H</v>
      </c>
      <c r="H197" s="31">
        <f>ID!H185</f>
        <v>0</v>
      </c>
      <c r="I197" s="19">
        <f>ID!I185</f>
        <v>0</v>
      </c>
      <c r="J197" s="19">
        <f>ID!J185</f>
        <v>0</v>
      </c>
      <c r="K197" s="19">
        <f>ID!K185</f>
        <v>0</v>
      </c>
      <c r="L197" s="19">
        <f>ID!L185</f>
        <v>0</v>
      </c>
      <c r="M197" s="19">
        <f>ID!M185</f>
        <v>0</v>
      </c>
      <c r="N197" s="19">
        <f>ID!N185</f>
        <v>0</v>
      </c>
      <c r="O197" s="19" t="str">
        <f>ID!O185</f>
        <v>INT</v>
      </c>
      <c r="P197" s="19" t="str">
        <f>ID!P185</f>
        <v>TBA13</v>
      </c>
      <c r="Q197" s="19">
        <f>ID!Q185</f>
        <v>8</v>
      </c>
      <c r="R197" s="70">
        <f>ID!R185</f>
        <v>0</v>
      </c>
      <c r="S197" s="30"/>
      <c r="T197" s="30"/>
      <c r="U197" s="30"/>
      <c r="V197" s="30"/>
      <c r="W197" s="30"/>
      <c r="X197" s="61"/>
      <c r="Y197" s="244" t="e">
        <f>ID!#REF!</f>
        <v>#REF!</v>
      </c>
      <c r="Z197" s="72"/>
      <c r="AA197" s="298"/>
      <c r="AB197" s="243" t="str">
        <f>IF(S197&lt;&gt;"",CONFIG!$B$19,IF(T197&lt;&gt;"",CONFIG!$B$18,IF(U197&lt;&gt;"",CONFIG!$B$17,IF(V197&lt;&gt;"",CONFIG!$B$16,IF(W197&lt;&gt;"",CONFIG!$B$20,CONFIG!$B$21)))))</f>
        <v>NR</v>
      </c>
      <c r="AC197" s="243" t="str">
        <f t="shared" si="11"/>
        <v>No Response</v>
      </c>
      <c r="AD197" s="4"/>
    </row>
    <row r="198" spans="2:30" ht="14" hidden="1">
      <c r="B198" s="17"/>
      <c r="C198" s="324"/>
      <c r="D198" s="300" t="str">
        <f>ID!D186</f>
        <v>EMPTY</v>
      </c>
      <c r="E198" s="40" t="str">
        <f>ID!E186</f>
        <v>I</v>
      </c>
      <c r="F198" s="19" t="str">
        <f>ID!F186</f>
        <v>EMPTY-I</v>
      </c>
      <c r="G198" s="28" t="str">
        <f>ID!G186</f>
        <v>EMPTY-I</v>
      </c>
      <c r="H198" s="31">
        <f>ID!H186</f>
        <v>0</v>
      </c>
      <c r="I198" s="19">
        <f>ID!I186</f>
        <v>0</v>
      </c>
      <c r="J198" s="19">
        <f>ID!J186</f>
        <v>0</v>
      </c>
      <c r="K198" s="19">
        <f>ID!K186</f>
        <v>0</v>
      </c>
      <c r="L198" s="19">
        <f>ID!L186</f>
        <v>0</v>
      </c>
      <c r="M198" s="19">
        <f>ID!M186</f>
        <v>0</v>
      </c>
      <c r="N198" s="19">
        <f>ID!N186</f>
        <v>0</v>
      </c>
      <c r="O198" s="19" t="str">
        <f>ID!O186</f>
        <v>INT</v>
      </c>
      <c r="P198" s="19" t="str">
        <f>ID!P186</f>
        <v>TBA13</v>
      </c>
      <c r="Q198" s="19">
        <f>ID!Q186</f>
        <v>9</v>
      </c>
      <c r="R198" s="70">
        <f>ID!R186</f>
        <v>0</v>
      </c>
      <c r="S198" s="30"/>
      <c r="T198" s="30"/>
      <c r="U198" s="30"/>
      <c r="V198" s="30"/>
      <c r="W198" s="30"/>
      <c r="X198" s="61"/>
      <c r="Y198" s="244" t="e">
        <f>ID!#REF!</f>
        <v>#REF!</v>
      </c>
      <c r="Z198" s="72"/>
      <c r="AA198" s="298"/>
      <c r="AB198" s="243" t="str">
        <f>IF(S198&lt;&gt;"",CONFIG!$B$19,IF(T198&lt;&gt;"",CONFIG!$B$18,IF(U198&lt;&gt;"",CONFIG!$B$17,IF(V198&lt;&gt;"",CONFIG!$B$16,IF(W198&lt;&gt;"",CONFIG!$B$20,CONFIG!$B$21)))))</f>
        <v>NR</v>
      </c>
      <c r="AC198" s="243" t="str">
        <f t="shared" si="11"/>
        <v>No Response</v>
      </c>
      <c r="AD198" s="4"/>
    </row>
    <row r="199" spans="2:30" ht="14" hidden="1">
      <c r="B199" s="17"/>
      <c r="C199" s="324"/>
      <c r="D199" s="300" t="str">
        <f>ID!D187</f>
        <v>EMPTY</v>
      </c>
      <c r="E199" s="40" t="str">
        <f>ID!E187</f>
        <v>J</v>
      </c>
      <c r="F199" s="19" t="str">
        <f>ID!F187</f>
        <v>EMPTY-J</v>
      </c>
      <c r="G199" s="28" t="str">
        <f>ID!G187</f>
        <v>EMPTY-J</v>
      </c>
      <c r="H199" s="31">
        <f>ID!H187</f>
        <v>0</v>
      </c>
      <c r="I199" s="19">
        <f>ID!I187</f>
        <v>0</v>
      </c>
      <c r="J199" s="19">
        <f>ID!J187</f>
        <v>0</v>
      </c>
      <c r="K199" s="19">
        <f>ID!K187</f>
        <v>0</v>
      </c>
      <c r="L199" s="19">
        <f>ID!L187</f>
        <v>0</v>
      </c>
      <c r="M199" s="19">
        <f>ID!M187</f>
        <v>0</v>
      </c>
      <c r="N199" s="19">
        <f>ID!N187</f>
        <v>0</v>
      </c>
      <c r="O199" s="19" t="str">
        <f>ID!O187</f>
        <v>INT</v>
      </c>
      <c r="P199" s="19" t="str">
        <f>ID!P187</f>
        <v>TBA13</v>
      </c>
      <c r="Q199" s="19">
        <f>ID!Q187</f>
        <v>10</v>
      </c>
      <c r="R199" s="70">
        <f>ID!R187</f>
        <v>0</v>
      </c>
      <c r="S199" s="30"/>
      <c r="T199" s="30"/>
      <c r="U199" s="30"/>
      <c r="V199" s="30"/>
      <c r="W199" s="30"/>
      <c r="X199" s="61"/>
      <c r="Y199" s="244" t="e">
        <f>ID!#REF!</f>
        <v>#REF!</v>
      </c>
      <c r="Z199" s="72"/>
      <c r="AA199" s="298"/>
      <c r="AB199" s="243" t="str">
        <f>IF(S199&lt;&gt;"",CONFIG!$B$19,IF(T199&lt;&gt;"",CONFIG!$B$18,IF(U199&lt;&gt;"",CONFIG!$B$17,IF(V199&lt;&gt;"",CONFIG!$B$16,IF(W199&lt;&gt;"",CONFIG!$B$20,CONFIG!$B$21)))))</f>
        <v>NR</v>
      </c>
      <c r="AC199" s="243" t="str">
        <f t="shared" si="11"/>
        <v>No Response</v>
      </c>
      <c r="AD199" s="4"/>
    </row>
    <row r="200" spans="2:30" ht="14" hidden="1">
      <c r="B200" s="17"/>
      <c r="C200" s="324"/>
      <c r="D200" s="300" t="str">
        <f>ID!D188</f>
        <v>EMPTY</v>
      </c>
      <c r="E200" s="40" t="str">
        <f>ID!E188</f>
        <v>K</v>
      </c>
      <c r="F200" s="19" t="str">
        <f>ID!F188</f>
        <v>EMPTY-K</v>
      </c>
      <c r="G200" s="28" t="str">
        <f>ID!G188</f>
        <v>EMPTY-K</v>
      </c>
      <c r="H200" s="31">
        <f>ID!H188</f>
        <v>0</v>
      </c>
      <c r="I200" s="19">
        <f>ID!I188</f>
        <v>0</v>
      </c>
      <c r="J200" s="19">
        <f>ID!J188</f>
        <v>0</v>
      </c>
      <c r="K200" s="19">
        <f>ID!K188</f>
        <v>0</v>
      </c>
      <c r="L200" s="19">
        <f>ID!L188</f>
        <v>0</v>
      </c>
      <c r="M200" s="19">
        <f>ID!M188</f>
        <v>0</v>
      </c>
      <c r="N200" s="19">
        <f>ID!N188</f>
        <v>0</v>
      </c>
      <c r="O200" s="19" t="str">
        <f>ID!O188</f>
        <v>INT</v>
      </c>
      <c r="P200" s="19" t="str">
        <f>ID!P188</f>
        <v>TBA13</v>
      </c>
      <c r="Q200" s="19">
        <f>ID!Q188</f>
        <v>11</v>
      </c>
      <c r="R200" s="70">
        <f>ID!R188</f>
        <v>0</v>
      </c>
      <c r="S200" s="30"/>
      <c r="T200" s="30"/>
      <c r="U200" s="30"/>
      <c r="V200" s="30"/>
      <c r="W200" s="30"/>
      <c r="X200" s="61"/>
      <c r="Y200" s="244" t="e">
        <f>ID!#REF!</f>
        <v>#REF!</v>
      </c>
      <c r="Z200" s="72"/>
      <c r="AA200" s="298"/>
      <c r="AB200" s="243" t="str">
        <f>IF(S200&lt;&gt;"",CONFIG!$B$19,IF(T200&lt;&gt;"",CONFIG!$B$18,IF(U200&lt;&gt;"",CONFIG!$B$17,IF(V200&lt;&gt;"",CONFIG!$B$16,IF(W200&lt;&gt;"",CONFIG!$B$20,CONFIG!$B$21)))))</f>
        <v>NR</v>
      </c>
      <c r="AC200" s="243" t="str">
        <f t="shared" si="11"/>
        <v>No Response</v>
      </c>
      <c r="AD200" s="4"/>
    </row>
    <row r="201" spans="2:30" ht="14" hidden="1">
      <c r="B201" s="17"/>
      <c r="C201" s="324"/>
      <c r="D201" s="300" t="str">
        <f>ID!D189</f>
        <v>EMPTY</v>
      </c>
      <c r="E201" s="40" t="str">
        <f>ID!E189</f>
        <v>L</v>
      </c>
      <c r="F201" s="19" t="str">
        <f>ID!F189</f>
        <v>EMPTY-L</v>
      </c>
      <c r="G201" s="28" t="str">
        <f>ID!G189</f>
        <v>EMPTY-L</v>
      </c>
      <c r="H201" s="31">
        <f>ID!H189</f>
        <v>0</v>
      </c>
      <c r="I201" s="19">
        <f>ID!I189</f>
        <v>0</v>
      </c>
      <c r="J201" s="19">
        <f>ID!J189</f>
        <v>0</v>
      </c>
      <c r="K201" s="19">
        <f>ID!K189</f>
        <v>0</v>
      </c>
      <c r="L201" s="19">
        <f>ID!L189</f>
        <v>0</v>
      </c>
      <c r="M201" s="19">
        <f>ID!M189</f>
        <v>0</v>
      </c>
      <c r="N201" s="19">
        <f>ID!N189</f>
        <v>0</v>
      </c>
      <c r="O201" s="19" t="str">
        <f>ID!O189</f>
        <v>INT</v>
      </c>
      <c r="P201" s="19" t="str">
        <f>ID!P189</f>
        <v>TBA13</v>
      </c>
      <c r="Q201" s="19">
        <f>ID!Q189</f>
        <v>12</v>
      </c>
      <c r="R201" s="70">
        <f>ID!R189</f>
        <v>0</v>
      </c>
      <c r="S201" s="30"/>
      <c r="T201" s="30"/>
      <c r="U201" s="30"/>
      <c r="V201" s="30"/>
      <c r="W201" s="30"/>
      <c r="X201" s="61"/>
      <c r="Y201" s="244" t="e">
        <f>ID!#REF!</f>
        <v>#REF!</v>
      </c>
      <c r="Z201" s="72"/>
      <c r="AA201" s="298"/>
      <c r="AB201" s="243" t="str">
        <f>IF(S201&lt;&gt;"",CONFIG!$B$19,IF(T201&lt;&gt;"",CONFIG!$B$18,IF(U201&lt;&gt;"",CONFIG!$B$17,IF(V201&lt;&gt;"",CONFIG!$B$16,IF(W201&lt;&gt;"",CONFIG!$B$20,CONFIG!$B$21)))))</f>
        <v>NR</v>
      </c>
      <c r="AC201" s="243" t="str">
        <f t="shared" si="11"/>
        <v>No Response</v>
      </c>
      <c r="AD201" s="4"/>
    </row>
    <row r="202" spans="2:30" ht="14" hidden="1">
      <c r="B202" s="17"/>
      <c r="C202" s="324"/>
      <c r="D202" s="300" t="str">
        <f>ID!D190</f>
        <v>EMPTY</v>
      </c>
      <c r="E202" s="40" t="str">
        <f>ID!E190</f>
        <v>M</v>
      </c>
      <c r="F202" s="19" t="str">
        <f>ID!F190</f>
        <v>EMPTY-M</v>
      </c>
      <c r="G202" s="28" t="str">
        <f>ID!G190</f>
        <v>EMPTY-M</v>
      </c>
      <c r="H202" s="31">
        <f>ID!H190</f>
        <v>0</v>
      </c>
      <c r="I202" s="19">
        <f>ID!I190</f>
        <v>0</v>
      </c>
      <c r="J202" s="19">
        <f>ID!J190</f>
        <v>0</v>
      </c>
      <c r="K202" s="19">
        <f>ID!K190</f>
        <v>0</v>
      </c>
      <c r="L202" s="19">
        <f>ID!L190</f>
        <v>0</v>
      </c>
      <c r="M202" s="19">
        <f>ID!M190</f>
        <v>0</v>
      </c>
      <c r="N202" s="19">
        <f>ID!N190</f>
        <v>0</v>
      </c>
      <c r="O202" s="19" t="str">
        <f>ID!O190</f>
        <v>INT</v>
      </c>
      <c r="P202" s="19" t="str">
        <f>ID!P190</f>
        <v>TBA13</v>
      </c>
      <c r="Q202" s="19">
        <f>ID!Q190</f>
        <v>13</v>
      </c>
      <c r="R202" s="70">
        <f>ID!R190</f>
        <v>0</v>
      </c>
      <c r="S202" s="30"/>
      <c r="T202" s="30"/>
      <c r="U202" s="30"/>
      <c r="V202" s="30"/>
      <c r="W202" s="30"/>
      <c r="X202" s="61"/>
      <c r="Y202" s="244" t="e">
        <f>ID!#REF!</f>
        <v>#REF!</v>
      </c>
      <c r="Z202" s="72"/>
      <c r="AA202" s="298"/>
      <c r="AB202" s="243" t="str">
        <f>IF(S202&lt;&gt;"",CONFIG!$B$19,IF(T202&lt;&gt;"",CONFIG!$B$18,IF(U202&lt;&gt;"",CONFIG!$B$17,IF(V202&lt;&gt;"",CONFIG!$B$16,IF(W202&lt;&gt;"",CONFIG!$B$20,CONFIG!$B$21)))))</f>
        <v>NR</v>
      </c>
      <c r="AC202" s="243" t="str">
        <f t="shared" si="11"/>
        <v>No Response</v>
      </c>
      <c r="AD202" s="4"/>
    </row>
    <row r="203" spans="2:30" ht="14" hidden="1">
      <c r="B203" s="249"/>
      <c r="C203" s="324"/>
      <c r="D203" s="300" t="str">
        <f>ID!D191</f>
        <v>EMPTY</v>
      </c>
      <c r="E203" s="40" t="str">
        <f>ID!E191</f>
        <v>N</v>
      </c>
      <c r="F203" s="19" t="str">
        <f>ID!F191</f>
        <v>EMPTY-N</v>
      </c>
      <c r="G203" s="28" t="str">
        <f>ID!G191</f>
        <v>EMPTY-N</v>
      </c>
      <c r="H203" s="31">
        <f>ID!H191</f>
        <v>0</v>
      </c>
      <c r="I203" s="19">
        <f>ID!I191</f>
        <v>0</v>
      </c>
      <c r="J203" s="19">
        <f>ID!J191</f>
        <v>0</v>
      </c>
      <c r="K203" s="19">
        <f>ID!K191</f>
        <v>0</v>
      </c>
      <c r="L203" s="19">
        <f>ID!L191</f>
        <v>0</v>
      </c>
      <c r="M203" s="19">
        <f>ID!M191</f>
        <v>0</v>
      </c>
      <c r="N203" s="19">
        <f>ID!N191</f>
        <v>0</v>
      </c>
      <c r="O203" s="19" t="str">
        <f>ID!O191</f>
        <v>INT</v>
      </c>
      <c r="P203" s="19" t="str">
        <f>ID!P191</f>
        <v>TBA13</v>
      </c>
      <c r="Q203" s="19">
        <f>ID!Q191</f>
        <v>14</v>
      </c>
      <c r="R203" s="70">
        <f>ID!R191</f>
        <v>0</v>
      </c>
      <c r="S203" s="30"/>
      <c r="T203" s="30"/>
      <c r="U203" s="30"/>
      <c r="V203" s="30"/>
      <c r="W203" s="30"/>
      <c r="X203" s="252"/>
      <c r="Y203" s="244" t="e">
        <f>ID!#REF!</f>
        <v>#REF!</v>
      </c>
      <c r="Z203" s="72"/>
      <c r="AA203" s="298"/>
      <c r="AB203" s="243" t="str">
        <f>IF(S203&lt;&gt;"",CONFIG!$B$19,IF(T203&lt;&gt;"",CONFIG!$B$18,IF(U203&lt;&gt;"",CONFIG!$B$17,IF(V203&lt;&gt;"",CONFIG!$B$16,IF(W203&lt;&gt;"",CONFIG!$B$20,CONFIG!$B$21)))))</f>
        <v>NR</v>
      </c>
      <c r="AC203" s="243" t="str">
        <f t="shared" si="11"/>
        <v>No Response</v>
      </c>
      <c r="AD203" s="4"/>
    </row>
    <row r="204" spans="2:30" ht="14" hidden="1">
      <c r="B204" s="249"/>
      <c r="C204" s="324"/>
      <c r="D204" s="300" t="str">
        <f>ID!D192</f>
        <v>EMPTY</v>
      </c>
      <c r="E204" s="40" t="str">
        <f>ID!E192</f>
        <v>O</v>
      </c>
      <c r="F204" s="19" t="str">
        <f>ID!F192</f>
        <v>EMPTY-O</v>
      </c>
      <c r="G204" s="28" t="str">
        <f>ID!G192</f>
        <v>EMPTY-O</v>
      </c>
      <c r="H204" s="31">
        <f>ID!H192</f>
        <v>0</v>
      </c>
      <c r="I204" s="19">
        <f>ID!I192</f>
        <v>0</v>
      </c>
      <c r="J204" s="19">
        <f>ID!J192</f>
        <v>0</v>
      </c>
      <c r="K204" s="19">
        <f>ID!K192</f>
        <v>0</v>
      </c>
      <c r="L204" s="19">
        <f>ID!L192</f>
        <v>0</v>
      </c>
      <c r="M204" s="19">
        <f>ID!M192</f>
        <v>0</v>
      </c>
      <c r="N204" s="19">
        <f>ID!N192</f>
        <v>0</v>
      </c>
      <c r="O204" s="19" t="str">
        <f>ID!O192</f>
        <v>INT</v>
      </c>
      <c r="P204" s="19" t="str">
        <f>ID!P192</f>
        <v>TBA13</v>
      </c>
      <c r="Q204" s="19">
        <f>ID!Q192</f>
        <v>15</v>
      </c>
      <c r="R204" s="70">
        <f>ID!R192</f>
        <v>0</v>
      </c>
      <c r="S204" s="30"/>
      <c r="T204" s="30"/>
      <c r="U204" s="30"/>
      <c r="V204" s="30"/>
      <c r="W204" s="30"/>
      <c r="X204" s="252"/>
      <c r="Y204" s="244" t="e">
        <f>ID!#REF!</f>
        <v>#REF!</v>
      </c>
      <c r="Z204" s="72"/>
      <c r="AA204" s="298"/>
      <c r="AB204" s="243" t="str">
        <f>IF(S204&lt;&gt;"",CONFIG!$B$19,IF(T204&lt;&gt;"",CONFIG!$B$18,IF(U204&lt;&gt;"",CONFIG!$B$17,IF(V204&lt;&gt;"",CONFIG!$B$16,IF(W204&lt;&gt;"",CONFIG!$B$20,CONFIG!$B$21)))))</f>
        <v>NR</v>
      </c>
      <c r="AC204" s="243" t="str">
        <f t="shared" si="11"/>
        <v>No Response</v>
      </c>
      <c r="AD204" s="4"/>
    </row>
    <row r="205" spans="2:30" ht="14" hidden="1">
      <c r="B205" s="249"/>
      <c r="C205" s="324"/>
      <c r="D205" s="300" t="str">
        <f>ID!D193</f>
        <v>EMPTY</v>
      </c>
      <c r="E205" s="40" t="str">
        <f>ID!E193</f>
        <v>P</v>
      </c>
      <c r="F205" s="19" t="str">
        <f>ID!F193</f>
        <v>EMPTY-P</v>
      </c>
      <c r="G205" s="28" t="str">
        <f>ID!G193</f>
        <v>EMPTY-P</v>
      </c>
      <c r="H205" s="31">
        <f>ID!H193</f>
        <v>0</v>
      </c>
      <c r="I205" s="19">
        <f>ID!I193</f>
        <v>0</v>
      </c>
      <c r="J205" s="19">
        <f>ID!J193</f>
        <v>0</v>
      </c>
      <c r="K205" s="19">
        <f>ID!K193</f>
        <v>0</v>
      </c>
      <c r="L205" s="19">
        <f>ID!L193</f>
        <v>0</v>
      </c>
      <c r="M205" s="19">
        <f>ID!M193</f>
        <v>0</v>
      </c>
      <c r="N205" s="19">
        <f>ID!N193</f>
        <v>0</v>
      </c>
      <c r="O205" s="19" t="str">
        <f>ID!O193</f>
        <v>INT</v>
      </c>
      <c r="P205" s="19" t="str">
        <f>ID!P193</f>
        <v>TBA13</v>
      </c>
      <c r="Q205" s="19">
        <f>ID!Q193</f>
        <v>16</v>
      </c>
      <c r="R205" s="70">
        <f>ID!R193</f>
        <v>0</v>
      </c>
      <c r="S205" s="30"/>
      <c r="T205" s="30"/>
      <c r="U205" s="30"/>
      <c r="V205" s="30"/>
      <c r="W205" s="30"/>
      <c r="X205" s="252"/>
      <c r="Y205" s="244" t="e">
        <f>ID!#REF!</f>
        <v>#REF!</v>
      </c>
      <c r="Z205" s="72"/>
      <c r="AA205" s="298"/>
      <c r="AB205" s="243" t="str">
        <f>IF(S205&lt;&gt;"",CONFIG!$B$19,IF(T205&lt;&gt;"",CONFIG!$B$18,IF(U205&lt;&gt;"",CONFIG!$B$17,IF(V205&lt;&gt;"",CONFIG!$B$16,IF(W205&lt;&gt;"",CONFIG!$B$20,CONFIG!$B$21)))))</f>
        <v>NR</v>
      </c>
      <c r="AC205" s="243" t="str">
        <f t="shared" si="11"/>
        <v>No Response</v>
      </c>
      <c r="AD205" s="4"/>
    </row>
    <row r="206" spans="2:30" ht="14" hidden="1">
      <c r="B206" s="249"/>
      <c r="C206" s="324"/>
      <c r="D206" s="300" t="str">
        <f>ID!D194</f>
        <v>EMPTY</v>
      </c>
      <c r="E206" s="40" t="str">
        <f>ID!E194</f>
        <v>Q</v>
      </c>
      <c r="F206" s="19" t="str">
        <f>ID!F194</f>
        <v>EMPTY-Q</v>
      </c>
      <c r="G206" s="28" t="str">
        <f>ID!G194</f>
        <v>EMPTY-Q</v>
      </c>
      <c r="H206" s="31">
        <f>ID!H194</f>
        <v>0</v>
      </c>
      <c r="I206" s="19">
        <f>ID!I194</f>
        <v>0</v>
      </c>
      <c r="J206" s="19">
        <f>ID!J194</f>
        <v>0</v>
      </c>
      <c r="K206" s="19">
        <f>ID!K194</f>
        <v>0</v>
      </c>
      <c r="L206" s="19">
        <f>ID!L194</f>
        <v>0</v>
      </c>
      <c r="M206" s="19">
        <f>ID!M194</f>
        <v>0</v>
      </c>
      <c r="N206" s="19">
        <f>ID!N194</f>
        <v>0</v>
      </c>
      <c r="O206" s="19" t="str">
        <f>ID!O194</f>
        <v>INT</v>
      </c>
      <c r="P206" s="19" t="str">
        <f>ID!P194</f>
        <v>TBA13</v>
      </c>
      <c r="Q206" s="19">
        <f>ID!Q194</f>
        <v>17</v>
      </c>
      <c r="R206" s="70">
        <f>ID!R194</f>
        <v>0</v>
      </c>
      <c r="S206" s="30"/>
      <c r="T206" s="30"/>
      <c r="U206" s="30"/>
      <c r="V206" s="30"/>
      <c r="W206" s="30"/>
      <c r="X206" s="252"/>
      <c r="Y206" s="244" t="e">
        <f>ID!#REF!</f>
        <v>#REF!</v>
      </c>
      <c r="Z206" s="72"/>
      <c r="AA206" s="298"/>
      <c r="AB206" s="243" t="str">
        <f>IF(S206&lt;&gt;"",CONFIG!$B$19,IF(T206&lt;&gt;"",CONFIG!$B$18,IF(U206&lt;&gt;"",CONFIG!$B$17,IF(V206&lt;&gt;"",CONFIG!$B$16,IF(W206&lt;&gt;"",CONFIG!$B$20,CONFIG!$B$21)))))</f>
        <v>NR</v>
      </c>
      <c r="AC206" s="243" t="str">
        <f t="shared" si="11"/>
        <v>No Response</v>
      </c>
      <c r="AD206" s="4"/>
    </row>
    <row r="207" spans="2:30" ht="14" hidden="1">
      <c r="B207" s="249"/>
      <c r="C207" s="324"/>
      <c r="D207" s="300" t="str">
        <f>ID!D195</f>
        <v>EMPTY</v>
      </c>
      <c r="E207" s="40" t="str">
        <f>ID!E195</f>
        <v>R</v>
      </c>
      <c r="F207" s="19" t="str">
        <f>ID!F195</f>
        <v>EMPTY-R</v>
      </c>
      <c r="G207" s="28" t="str">
        <f>ID!G195</f>
        <v>EMPTY-R</v>
      </c>
      <c r="H207" s="31">
        <f>ID!H195</f>
        <v>0</v>
      </c>
      <c r="I207" s="19">
        <f>ID!I195</f>
        <v>0</v>
      </c>
      <c r="J207" s="19">
        <f>ID!J195</f>
        <v>0</v>
      </c>
      <c r="K207" s="19">
        <f>ID!K195</f>
        <v>0</v>
      </c>
      <c r="L207" s="19">
        <f>ID!L195</f>
        <v>0</v>
      </c>
      <c r="M207" s="19">
        <f>ID!M195</f>
        <v>0</v>
      </c>
      <c r="N207" s="19">
        <f>ID!N195</f>
        <v>0</v>
      </c>
      <c r="O207" s="19" t="str">
        <f>ID!O195</f>
        <v>INT</v>
      </c>
      <c r="P207" s="19" t="str">
        <f>ID!P195</f>
        <v>TBA13</v>
      </c>
      <c r="Q207" s="19">
        <f>ID!Q195</f>
        <v>18</v>
      </c>
      <c r="R207" s="70">
        <f>ID!R195</f>
        <v>0</v>
      </c>
      <c r="S207" s="30"/>
      <c r="T207" s="30"/>
      <c r="U207" s="30"/>
      <c r="V207" s="30"/>
      <c r="W207" s="30"/>
      <c r="X207" s="252"/>
      <c r="Y207" s="244" t="e">
        <f>ID!#REF!</f>
        <v>#REF!</v>
      </c>
      <c r="Z207" s="72"/>
      <c r="AA207" s="298"/>
      <c r="AB207" s="243" t="str">
        <f>IF(S207&lt;&gt;"",CONFIG!$B$19,IF(T207&lt;&gt;"",CONFIG!$B$18,IF(U207&lt;&gt;"",CONFIG!$B$17,IF(V207&lt;&gt;"",CONFIG!$B$16,IF(W207&lt;&gt;"",CONFIG!$B$20,CONFIG!$B$21)))))</f>
        <v>NR</v>
      </c>
      <c r="AC207" s="243" t="str">
        <f t="shared" si="11"/>
        <v>No Response</v>
      </c>
      <c r="AD207" s="4"/>
    </row>
    <row r="208" spans="2:30" ht="14" hidden="1">
      <c r="B208" s="249"/>
      <c r="C208" s="324"/>
      <c r="D208" s="300" t="str">
        <f>ID!D196</f>
        <v>EMPTY</v>
      </c>
      <c r="E208" s="40" t="str">
        <f>ID!E196</f>
        <v>S</v>
      </c>
      <c r="F208" s="19" t="str">
        <f>ID!F196</f>
        <v>EMPTY-S</v>
      </c>
      <c r="G208" s="28" t="str">
        <f>ID!G196</f>
        <v>EMPTY-S</v>
      </c>
      <c r="H208" s="31">
        <f>ID!H196</f>
        <v>0</v>
      </c>
      <c r="I208" s="19">
        <f>ID!I196</f>
        <v>0</v>
      </c>
      <c r="J208" s="19">
        <f>ID!J196</f>
        <v>0</v>
      </c>
      <c r="K208" s="19">
        <f>ID!K196</f>
        <v>0</v>
      </c>
      <c r="L208" s="19">
        <f>ID!L196</f>
        <v>0</v>
      </c>
      <c r="M208" s="19">
        <f>ID!M196</f>
        <v>0</v>
      </c>
      <c r="N208" s="19">
        <f>ID!N196</f>
        <v>0</v>
      </c>
      <c r="O208" s="19" t="str">
        <f>ID!O196</f>
        <v>INT</v>
      </c>
      <c r="P208" s="19" t="str">
        <f>ID!P196</f>
        <v>TBA13</v>
      </c>
      <c r="Q208" s="19">
        <f>ID!Q196</f>
        <v>19</v>
      </c>
      <c r="R208" s="70">
        <f>ID!R196</f>
        <v>0</v>
      </c>
      <c r="S208" s="30"/>
      <c r="T208" s="30"/>
      <c r="U208" s="30"/>
      <c r="V208" s="30"/>
      <c r="W208" s="30"/>
      <c r="X208" s="252"/>
      <c r="Y208" s="244" t="e">
        <f>ID!#REF!</f>
        <v>#REF!</v>
      </c>
      <c r="Z208" s="72"/>
      <c r="AA208" s="298"/>
      <c r="AB208" s="243" t="str">
        <f>IF(S208&lt;&gt;"",CONFIG!$B$19,IF(T208&lt;&gt;"",CONFIG!$B$18,IF(U208&lt;&gt;"",CONFIG!$B$17,IF(V208&lt;&gt;"",CONFIG!$B$16,IF(W208&lt;&gt;"",CONFIG!$B$20,CONFIG!$B$21)))))</f>
        <v>NR</v>
      </c>
      <c r="AC208" s="243" t="str">
        <f t="shared" si="11"/>
        <v>No Response</v>
      </c>
      <c r="AD208" s="4"/>
    </row>
    <row r="209" spans="2:30" ht="14" hidden="1">
      <c r="B209" s="254"/>
      <c r="C209" s="340"/>
      <c r="D209" s="43" t="str">
        <f>ID!D197</f>
        <v>EMPTY</v>
      </c>
      <c r="E209" s="44" t="str">
        <f>ID!E197</f>
        <v>T</v>
      </c>
      <c r="F209" s="19" t="str">
        <f>ID!F197</f>
        <v>EMPTY-T</v>
      </c>
      <c r="G209" s="25" t="str">
        <f>ID!G197</f>
        <v>EMPTY-T</v>
      </c>
      <c r="H209" s="31">
        <f>ID!H197</f>
        <v>0</v>
      </c>
      <c r="I209" s="19">
        <f>ID!I197</f>
        <v>0</v>
      </c>
      <c r="J209" s="19">
        <f>ID!J197</f>
        <v>0</v>
      </c>
      <c r="K209" s="19">
        <f>ID!K197</f>
        <v>0</v>
      </c>
      <c r="L209" s="19">
        <f>ID!L197</f>
        <v>0</v>
      </c>
      <c r="M209" s="19">
        <f>ID!M197</f>
        <v>0</v>
      </c>
      <c r="N209" s="19">
        <f>ID!N197</f>
        <v>0</v>
      </c>
      <c r="O209" s="19" t="str">
        <f>ID!O197</f>
        <v>INT</v>
      </c>
      <c r="P209" s="19" t="str">
        <f>ID!P197</f>
        <v>TBA13</v>
      </c>
      <c r="Q209" s="19">
        <f>ID!Q197</f>
        <v>20</v>
      </c>
      <c r="R209" s="70">
        <f>ID!R197</f>
        <v>0</v>
      </c>
      <c r="S209" s="30"/>
      <c r="T209" s="30"/>
      <c r="U209" s="30"/>
      <c r="V209" s="30"/>
      <c r="W209" s="30"/>
      <c r="X209" s="252"/>
      <c r="Y209" s="244" t="e">
        <f>ID!#REF!</f>
        <v>#REF!</v>
      </c>
      <c r="Z209" s="65"/>
      <c r="AA209" s="298"/>
      <c r="AB209" s="243" t="str">
        <f>IF(S209&lt;&gt;"",CONFIG!$B$19,IF(T209&lt;&gt;"",CONFIG!$B$18,IF(U209&lt;&gt;"",CONFIG!$B$17,IF(V209&lt;&gt;"",CONFIG!$B$16,IF(W209&lt;&gt;"",CONFIG!$B$20,CONFIG!$B$21)))))</f>
        <v>NR</v>
      </c>
      <c r="AC209" s="243" t="str">
        <f t="shared" si="11"/>
        <v>No Response</v>
      </c>
      <c r="AD209" s="4"/>
    </row>
    <row r="210" spans="2:30" ht="13" hidden="1">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14"/>
      <c r="Y210" s="298"/>
      <c r="Z210" s="298"/>
      <c r="AA210" s="298"/>
      <c r="AB210" s="4"/>
      <c r="AC210" s="4"/>
      <c r="AD210" s="4"/>
    </row>
    <row r="211" spans="2:30" ht="14" hidden="1">
      <c r="B211" s="71"/>
      <c r="C211" s="344" t="str">
        <f>ID!C199</f>
        <v>14. &lt;For future use&gt;</v>
      </c>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259"/>
      <c r="AA211" s="298"/>
      <c r="AB211" s="4"/>
      <c r="AC211" s="4"/>
      <c r="AD211" s="4"/>
    </row>
    <row r="212" spans="2:30" ht="14" hidden="1">
      <c r="B212" s="48"/>
      <c r="C212" s="341" t="str">
        <f>ID!C200</f>
        <v>EMPTY</v>
      </c>
      <c r="D212" s="300" t="str">
        <f>ID!D200</f>
        <v>EMPTY</v>
      </c>
      <c r="E212" s="49" t="str">
        <f>ID!E200</f>
        <v>A</v>
      </c>
      <c r="F212" s="19" t="str">
        <f>ID!F200</f>
        <v>EMPTY-A</v>
      </c>
      <c r="G212" s="20" t="str">
        <f>ID!G200</f>
        <v>EMPTY-A</v>
      </c>
      <c r="H212" s="31">
        <f>ID!H200</f>
        <v>0</v>
      </c>
      <c r="I212" s="19">
        <f>ID!I200</f>
        <v>0</v>
      </c>
      <c r="J212" s="19">
        <f>ID!J200</f>
        <v>0</v>
      </c>
      <c r="K212" s="19">
        <f>ID!K200</f>
        <v>0</v>
      </c>
      <c r="L212" s="19">
        <f>ID!L200</f>
        <v>0</v>
      </c>
      <c r="M212" s="19">
        <f>ID!M200</f>
        <v>0</v>
      </c>
      <c r="N212" s="19">
        <f>ID!N200</f>
        <v>0</v>
      </c>
      <c r="O212" s="19" t="str">
        <f>ID!O200</f>
        <v>INT</v>
      </c>
      <c r="P212" s="19" t="str">
        <f>ID!P200</f>
        <v>TBA14</v>
      </c>
      <c r="Q212" s="19">
        <f>ID!Q200</f>
        <v>1</v>
      </c>
      <c r="R212" s="70">
        <f>ID!R200</f>
        <v>0</v>
      </c>
      <c r="S212" s="30"/>
      <c r="T212" s="30"/>
      <c r="U212" s="30"/>
      <c r="V212" s="30"/>
      <c r="W212" s="30"/>
      <c r="X212" s="61"/>
      <c r="Y212" s="244" t="e">
        <f>ID!#REF!</f>
        <v>#REF!</v>
      </c>
      <c r="Z212" s="72"/>
      <c r="AA212" s="298"/>
      <c r="AB212" s="243" t="str">
        <f>IF(S212&lt;&gt;"",CONFIG!$B$19,IF(T212&lt;&gt;"",CONFIG!$B$18,IF(U212&lt;&gt;"",CONFIG!$B$17,IF(V212&lt;&gt;"",CONFIG!$B$16,IF(W212&lt;&gt;"",CONFIG!$B$20,CONFIG!$B$21)))))</f>
        <v>NR</v>
      </c>
      <c r="AC212" s="243" t="str">
        <f t="shared" ref="AC212:AC231" si="12">IFERROR(VLOOKUP(AB212,scale,2,FALSE),"")</f>
        <v>No Response</v>
      </c>
      <c r="AD212" s="4"/>
    </row>
    <row r="213" spans="2:30" ht="14" hidden="1">
      <c r="B213" s="17"/>
      <c r="C213" s="324"/>
      <c r="D213" s="300" t="str">
        <f>ID!D201</f>
        <v>EMPTY</v>
      </c>
      <c r="E213" s="40" t="str">
        <f>ID!E201</f>
        <v>B</v>
      </c>
      <c r="F213" s="19" t="str">
        <f>ID!F201</f>
        <v>EMPTY-B</v>
      </c>
      <c r="G213" s="28" t="str">
        <f>ID!G201</f>
        <v>EMPTY-B</v>
      </c>
      <c r="H213" s="31">
        <f>ID!H201</f>
        <v>0</v>
      </c>
      <c r="I213" s="19">
        <f>ID!I201</f>
        <v>0</v>
      </c>
      <c r="J213" s="19">
        <f>ID!J201</f>
        <v>0</v>
      </c>
      <c r="K213" s="19">
        <f>ID!K201</f>
        <v>0</v>
      </c>
      <c r="L213" s="19">
        <f>ID!L201</f>
        <v>0</v>
      </c>
      <c r="M213" s="19">
        <f>ID!M201</f>
        <v>0</v>
      </c>
      <c r="N213" s="19">
        <f>ID!N201</f>
        <v>0</v>
      </c>
      <c r="O213" s="19" t="str">
        <f>ID!O201</f>
        <v>INT</v>
      </c>
      <c r="P213" s="19" t="str">
        <f>ID!P201</f>
        <v>TBA14</v>
      </c>
      <c r="Q213" s="19">
        <f>ID!Q201</f>
        <v>2</v>
      </c>
      <c r="R213" s="70">
        <f>ID!R201</f>
        <v>0</v>
      </c>
      <c r="S213" s="30"/>
      <c r="T213" s="30"/>
      <c r="U213" s="30"/>
      <c r="V213" s="30"/>
      <c r="W213" s="30"/>
      <c r="X213" s="61"/>
      <c r="Y213" s="244" t="e">
        <f>ID!#REF!</f>
        <v>#REF!</v>
      </c>
      <c r="Z213" s="72"/>
      <c r="AA213" s="298"/>
      <c r="AB213" s="243" t="str">
        <f>IF(S213&lt;&gt;"",CONFIG!$B$19,IF(T213&lt;&gt;"",CONFIG!$B$18,IF(U213&lt;&gt;"",CONFIG!$B$17,IF(V213&lt;&gt;"",CONFIG!$B$16,IF(W213&lt;&gt;"",CONFIG!$B$20,CONFIG!$B$21)))))</f>
        <v>NR</v>
      </c>
      <c r="AC213" s="243" t="str">
        <f t="shared" si="12"/>
        <v>No Response</v>
      </c>
      <c r="AD213" s="4"/>
    </row>
    <row r="214" spans="2:30" ht="14" hidden="1">
      <c r="B214" s="17"/>
      <c r="C214" s="324"/>
      <c r="D214" s="300" t="str">
        <f>ID!D202</f>
        <v>EMPTY</v>
      </c>
      <c r="E214" s="40" t="str">
        <f>ID!E202</f>
        <v>C</v>
      </c>
      <c r="F214" s="19" t="str">
        <f>ID!F202</f>
        <v>EMPTY-C</v>
      </c>
      <c r="G214" s="28" t="str">
        <f>ID!G202</f>
        <v>EMPTY-C</v>
      </c>
      <c r="H214" s="31">
        <f>ID!H202</f>
        <v>0</v>
      </c>
      <c r="I214" s="19">
        <f>ID!I202</f>
        <v>0</v>
      </c>
      <c r="J214" s="19">
        <f>ID!J202</f>
        <v>0</v>
      </c>
      <c r="K214" s="19">
        <f>ID!K202</f>
        <v>0</v>
      </c>
      <c r="L214" s="19">
        <f>ID!L202</f>
        <v>0</v>
      </c>
      <c r="M214" s="19">
        <f>ID!M202</f>
        <v>0</v>
      </c>
      <c r="N214" s="19">
        <f>ID!N202</f>
        <v>0</v>
      </c>
      <c r="O214" s="19" t="str">
        <f>ID!O202</f>
        <v>INT</v>
      </c>
      <c r="P214" s="19" t="str">
        <f>ID!P202</f>
        <v>TBA14</v>
      </c>
      <c r="Q214" s="19">
        <f>ID!Q202</f>
        <v>3</v>
      </c>
      <c r="R214" s="70">
        <f>ID!R202</f>
        <v>0</v>
      </c>
      <c r="S214" s="30"/>
      <c r="T214" s="30"/>
      <c r="U214" s="30"/>
      <c r="V214" s="30"/>
      <c r="W214" s="30"/>
      <c r="X214" s="61"/>
      <c r="Y214" s="244" t="e">
        <f>ID!#REF!</f>
        <v>#REF!</v>
      </c>
      <c r="Z214" s="72"/>
      <c r="AA214" s="298"/>
      <c r="AB214" s="243" t="str">
        <f>IF(S214&lt;&gt;"",CONFIG!$B$19,IF(T214&lt;&gt;"",CONFIG!$B$18,IF(U214&lt;&gt;"",CONFIG!$B$17,IF(V214&lt;&gt;"",CONFIG!$B$16,IF(W214&lt;&gt;"",CONFIG!$B$20,CONFIG!$B$21)))))</f>
        <v>NR</v>
      </c>
      <c r="AC214" s="243" t="str">
        <f t="shared" si="12"/>
        <v>No Response</v>
      </c>
      <c r="AD214" s="4"/>
    </row>
    <row r="215" spans="2:30" ht="14" hidden="1">
      <c r="B215" s="17"/>
      <c r="C215" s="324"/>
      <c r="D215" s="300" t="str">
        <f>ID!D203</f>
        <v>EMPTY</v>
      </c>
      <c r="E215" s="40" t="str">
        <f>ID!E203</f>
        <v>D</v>
      </c>
      <c r="F215" s="19" t="str">
        <f>ID!F203</f>
        <v>EMPTY-D</v>
      </c>
      <c r="G215" s="28" t="str">
        <f>ID!G203</f>
        <v>EMPTY-D</v>
      </c>
      <c r="H215" s="31">
        <f>ID!H203</f>
        <v>0</v>
      </c>
      <c r="I215" s="19">
        <f>ID!I203</f>
        <v>0</v>
      </c>
      <c r="J215" s="19">
        <f>ID!J203</f>
        <v>0</v>
      </c>
      <c r="K215" s="19">
        <f>ID!K203</f>
        <v>0</v>
      </c>
      <c r="L215" s="19">
        <f>ID!L203</f>
        <v>0</v>
      </c>
      <c r="M215" s="19">
        <f>ID!M203</f>
        <v>0</v>
      </c>
      <c r="N215" s="19">
        <f>ID!N203</f>
        <v>0</v>
      </c>
      <c r="O215" s="19" t="str">
        <f>ID!O203</f>
        <v>INT</v>
      </c>
      <c r="P215" s="19" t="str">
        <f>ID!P203</f>
        <v>TBA14</v>
      </c>
      <c r="Q215" s="19">
        <f>ID!Q203</f>
        <v>4</v>
      </c>
      <c r="R215" s="70">
        <f>ID!R203</f>
        <v>0</v>
      </c>
      <c r="S215" s="30"/>
      <c r="T215" s="30"/>
      <c r="U215" s="30"/>
      <c r="V215" s="30"/>
      <c r="W215" s="30"/>
      <c r="X215" s="61"/>
      <c r="Y215" s="244" t="e">
        <f>ID!#REF!</f>
        <v>#REF!</v>
      </c>
      <c r="Z215" s="72"/>
      <c r="AA215" s="298"/>
      <c r="AB215" s="243" t="str">
        <f>IF(S215&lt;&gt;"",CONFIG!$B$19,IF(T215&lt;&gt;"",CONFIG!$B$18,IF(U215&lt;&gt;"",CONFIG!$B$17,IF(V215&lt;&gt;"",CONFIG!$B$16,IF(W215&lt;&gt;"",CONFIG!$B$20,CONFIG!$B$21)))))</f>
        <v>NR</v>
      </c>
      <c r="AC215" s="243" t="str">
        <f t="shared" si="12"/>
        <v>No Response</v>
      </c>
      <c r="AD215" s="4"/>
    </row>
    <row r="216" spans="2:30" ht="14" hidden="1">
      <c r="B216" s="17"/>
      <c r="C216" s="324"/>
      <c r="D216" s="300" t="str">
        <f>ID!D204</f>
        <v>EMPTY</v>
      </c>
      <c r="E216" s="40" t="str">
        <f>ID!E204</f>
        <v>E</v>
      </c>
      <c r="F216" s="19" t="str">
        <f>ID!F204</f>
        <v>EMPTY-E</v>
      </c>
      <c r="G216" s="28" t="str">
        <f>ID!G204</f>
        <v>EMPTY-E</v>
      </c>
      <c r="H216" s="31">
        <f>ID!H204</f>
        <v>0</v>
      </c>
      <c r="I216" s="19">
        <f>ID!I204</f>
        <v>0</v>
      </c>
      <c r="J216" s="19">
        <f>ID!J204</f>
        <v>0</v>
      </c>
      <c r="K216" s="19">
        <f>ID!K204</f>
        <v>0</v>
      </c>
      <c r="L216" s="19">
        <f>ID!L204</f>
        <v>0</v>
      </c>
      <c r="M216" s="19">
        <f>ID!M204</f>
        <v>0</v>
      </c>
      <c r="N216" s="19">
        <f>ID!N204</f>
        <v>0</v>
      </c>
      <c r="O216" s="19" t="str">
        <f>ID!O204</f>
        <v>INT</v>
      </c>
      <c r="P216" s="19" t="str">
        <f>ID!P204</f>
        <v>TBA14</v>
      </c>
      <c r="Q216" s="19">
        <f>ID!Q204</f>
        <v>5</v>
      </c>
      <c r="R216" s="70">
        <f>ID!R204</f>
        <v>0</v>
      </c>
      <c r="S216" s="30"/>
      <c r="T216" s="30"/>
      <c r="U216" s="30"/>
      <c r="V216" s="30"/>
      <c r="W216" s="30"/>
      <c r="X216" s="61"/>
      <c r="Y216" s="244" t="e">
        <f>ID!#REF!</f>
        <v>#REF!</v>
      </c>
      <c r="Z216" s="72"/>
      <c r="AA216" s="298"/>
      <c r="AB216" s="243" t="str">
        <f>IF(S216&lt;&gt;"",CONFIG!$B$19,IF(T216&lt;&gt;"",CONFIG!$B$18,IF(U216&lt;&gt;"",CONFIG!$B$17,IF(V216&lt;&gt;"",CONFIG!$B$16,IF(W216&lt;&gt;"",CONFIG!$B$20,CONFIG!$B$21)))))</f>
        <v>NR</v>
      </c>
      <c r="AC216" s="243" t="str">
        <f t="shared" si="12"/>
        <v>No Response</v>
      </c>
      <c r="AD216" s="4"/>
    </row>
    <row r="217" spans="2:30" ht="14" hidden="1">
      <c r="B217" s="17"/>
      <c r="C217" s="324"/>
      <c r="D217" s="300" t="str">
        <f>ID!D205</f>
        <v>EMPTY</v>
      </c>
      <c r="E217" s="40" t="str">
        <f>ID!E205</f>
        <v>F</v>
      </c>
      <c r="F217" s="19" t="str">
        <f>ID!F205</f>
        <v>EMPTY-F</v>
      </c>
      <c r="G217" s="28" t="str">
        <f>ID!G205</f>
        <v>EMPTY-F</v>
      </c>
      <c r="H217" s="31">
        <f>ID!H205</f>
        <v>0</v>
      </c>
      <c r="I217" s="19">
        <f>ID!I205</f>
        <v>0</v>
      </c>
      <c r="J217" s="19">
        <f>ID!J205</f>
        <v>0</v>
      </c>
      <c r="K217" s="19">
        <f>ID!K205</f>
        <v>0</v>
      </c>
      <c r="L217" s="19">
        <f>ID!L205</f>
        <v>0</v>
      </c>
      <c r="M217" s="19">
        <f>ID!M205</f>
        <v>0</v>
      </c>
      <c r="N217" s="19">
        <f>ID!N205</f>
        <v>0</v>
      </c>
      <c r="O217" s="19" t="str">
        <f>ID!O205</f>
        <v>INT</v>
      </c>
      <c r="P217" s="19" t="str">
        <f>ID!P205</f>
        <v>TBA14</v>
      </c>
      <c r="Q217" s="19">
        <f>ID!Q205</f>
        <v>6</v>
      </c>
      <c r="R217" s="70">
        <f>ID!R205</f>
        <v>0</v>
      </c>
      <c r="S217" s="30"/>
      <c r="T217" s="30"/>
      <c r="U217" s="30"/>
      <c r="V217" s="30"/>
      <c r="W217" s="30"/>
      <c r="X217" s="61"/>
      <c r="Y217" s="244" t="e">
        <f>ID!#REF!</f>
        <v>#REF!</v>
      </c>
      <c r="Z217" s="72"/>
      <c r="AA217" s="298"/>
      <c r="AB217" s="243" t="str">
        <f>IF(S217&lt;&gt;"",CONFIG!$B$19,IF(T217&lt;&gt;"",CONFIG!$B$18,IF(U217&lt;&gt;"",CONFIG!$B$17,IF(V217&lt;&gt;"",CONFIG!$B$16,IF(W217&lt;&gt;"",CONFIG!$B$20,CONFIG!$B$21)))))</f>
        <v>NR</v>
      </c>
      <c r="AC217" s="243" t="str">
        <f t="shared" si="12"/>
        <v>No Response</v>
      </c>
      <c r="AD217" s="4"/>
    </row>
    <row r="218" spans="2:30" ht="14" hidden="1">
      <c r="B218" s="17"/>
      <c r="C218" s="324"/>
      <c r="D218" s="300" t="str">
        <f>ID!D206</f>
        <v>EMPTY</v>
      </c>
      <c r="E218" s="40" t="str">
        <f>ID!E206</f>
        <v>G</v>
      </c>
      <c r="F218" s="19" t="str">
        <f>ID!F206</f>
        <v>EMPTY-G</v>
      </c>
      <c r="G218" s="28" t="str">
        <f>ID!G206</f>
        <v>EMPTY-G</v>
      </c>
      <c r="H218" s="31">
        <f>ID!H206</f>
        <v>0</v>
      </c>
      <c r="I218" s="19">
        <f>ID!I206</f>
        <v>0</v>
      </c>
      <c r="J218" s="19">
        <f>ID!J206</f>
        <v>0</v>
      </c>
      <c r="K218" s="19">
        <f>ID!K206</f>
        <v>0</v>
      </c>
      <c r="L218" s="19">
        <f>ID!L206</f>
        <v>0</v>
      </c>
      <c r="M218" s="19">
        <f>ID!M206</f>
        <v>0</v>
      </c>
      <c r="N218" s="19">
        <f>ID!N206</f>
        <v>0</v>
      </c>
      <c r="O218" s="19" t="str">
        <f>ID!O206</f>
        <v>INT</v>
      </c>
      <c r="P218" s="19" t="str">
        <f>ID!P206</f>
        <v>TBA14</v>
      </c>
      <c r="Q218" s="19">
        <f>ID!Q206</f>
        <v>7</v>
      </c>
      <c r="R218" s="70">
        <f>ID!R206</f>
        <v>0</v>
      </c>
      <c r="S218" s="30"/>
      <c r="T218" s="30"/>
      <c r="U218" s="30"/>
      <c r="V218" s="30"/>
      <c r="W218" s="30"/>
      <c r="X218" s="61"/>
      <c r="Y218" s="244" t="e">
        <f>ID!#REF!</f>
        <v>#REF!</v>
      </c>
      <c r="Z218" s="72"/>
      <c r="AA218" s="298"/>
      <c r="AB218" s="243" t="str">
        <f>IF(S218&lt;&gt;"",CONFIG!$B$19,IF(T218&lt;&gt;"",CONFIG!$B$18,IF(U218&lt;&gt;"",CONFIG!$B$17,IF(V218&lt;&gt;"",CONFIG!$B$16,IF(W218&lt;&gt;"",CONFIG!$B$20,CONFIG!$B$21)))))</f>
        <v>NR</v>
      </c>
      <c r="AC218" s="243" t="str">
        <f t="shared" si="12"/>
        <v>No Response</v>
      </c>
      <c r="AD218" s="4"/>
    </row>
    <row r="219" spans="2:30" ht="14" hidden="1">
      <c r="B219" s="17"/>
      <c r="C219" s="324"/>
      <c r="D219" s="300" t="str">
        <f>ID!D207</f>
        <v>EMPTY</v>
      </c>
      <c r="E219" s="40" t="str">
        <f>ID!E207</f>
        <v>H</v>
      </c>
      <c r="F219" s="19" t="str">
        <f>ID!F207</f>
        <v>EMPTY-H</v>
      </c>
      <c r="G219" s="28" t="str">
        <f>ID!G207</f>
        <v>EMPTY-H</v>
      </c>
      <c r="H219" s="31">
        <f>ID!H207</f>
        <v>0</v>
      </c>
      <c r="I219" s="19">
        <f>ID!I207</f>
        <v>0</v>
      </c>
      <c r="J219" s="19">
        <f>ID!J207</f>
        <v>0</v>
      </c>
      <c r="K219" s="19">
        <f>ID!K207</f>
        <v>0</v>
      </c>
      <c r="L219" s="19">
        <f>ID!L207</f>
        <v>0</v>
      </c>
      <c r="M219" s="19">
        <f>ID!M207</f>
        <v>0</v>
      </c>
      <c r="N219" s="19">
        <f>ID!N207</f>
        <v>0</v>
      </c>
      <c r="O219" s="19" t="str">
        <f>ID!O207</f>
        <v>INT</v>
      </c>
      <c r="P219" s="19" t="str">
        <f>ID!P207</f>
        <v>TBA14</v>
      </c>
      <c r="Q219" s="19">
        <f>ID!Q207</f>
        <v>8</v>
      </c>
      <c r="R219" s="70">
        <f>ID!R207</f>
        <v>0</v>
      </c>
      <c r="S219" s="30"/>
      <c r="T219" s="30"/>
      <c r="U219" s="30"/>
      <c r="V219" s="30"/>
      <c r="W219" s="30"/>
      <c r="X219" s="61"/>
      <c r="Y219" s="244" t="e">
        <f>ID!#REF!</f>
        <v>#REF!</v>
      </c>
      <c r="Z219" s="72"/>
      <c r="AA219" s="298"/>
      <c r="AB219" s="243" t="str">
        <f>IF(S219&lt;&gt;"",CONFIG!$B$19,IF(T219&lt;&gt;"",CONFIG!$B$18,IF(U219&lt;&gt;"",CONFIG!$B$17,IF(V219&lt;&gt;"",CONFIG!$B$16,IF(W219&lt;&gt;"",CONFIG!$B$20,CONFIG!$B$21)))))</f>
        <v>NR</v>
      </c>
      <c r="AC219" s="243" t="str">
        <f t="shared" si="12"/>
        <v>No Response</v>
      </c>
      <c r="AD219" s="4"/>
    </row>
    <row r="220" spans="2:30" ht="14" hidden="1">
      <c r="B220" s="17"/>
      <c r="C220" s="324"/>
      <c r="D220" s="300" t="str">
        <f>ID!D208</f>
        <v>EMPTY</v>
      </c>
      <c r="E220" s="40" t="str">
        <f>ID!E208</f>
        <v>I</v>
      </c>
      <c r="F220" s="19" t="str">
        <f>ID!F208</f>
        <v>EMPTY-I</v>
      </c>
      <c r="G220" s="28" t="str">
        <f>ID!G208</f>
        <v>EMPTY-I</v>
      </c>
      <c r="H220" s="31">
        <f>ID!H208</f>
        <v>0</v>
      </c>
      <c r="I220" s="19">
        <f>ID!I208</f>
        <v>0</v>
      </c>
      <c r="J220" s="19">
        <f>ID!J208</f>
        <v>0</v>
      </c>
      <c r="K220" s="19">
        <f>ID!K208</f>
        <v>0</v>
      </c>
      <c r="L220" s="19">
        <f>ID!L208</f>
        <v>0</v>
      </c>
      <c r="M220" s="19">
        <f>ID!M208</f>
        <v>0</v>
      </c>
      <c r="N220" s="19">
        <f>ID!N208</f>
        <v>0</v>
      </c>
      <c r="O220" s="19" t="str">
        <f>ID!O208</f>
        <v>INT</v>
      </c>
      <c r="P220" s="19" t="str">
        <f>ID!P208</f>
        <v>TBA14</v>
      </c>
      <c r="Q220" s="19">
        <f>ID!Q208</f>
        <v>9</v>
      </c>
      <c r="R220" s="70">
        <f>ID!R208</f>
        <v>0</v>
      </c>
      <c r="S220" s="30"/>
      <c r="T220" s="30"/>
      <c r="U220" s="30"/>
      <c r="V220" s="30"/>
      <c r="W220" s="30"/>
      <c r="X220" s="61"/>
      <c r="Y220" s="244" t="e">
        <f>ID!#REF!</f>
        <v>#REF!</v>
      </c>
      <c r="Z220" s="72"/>
      <c r="AA220" s="298"/>
      <c r="AB220" s="243" t="str">
        <f>IF(S220&lt;&gt;"",CONFIG!$B$19,IF(T220&lt;&gt;"",CONFIG!$B$18,IF(U220&lt;&gt;"",CONFIG!$B$17,IF(V220&lt;&gt;"",CONFIG!$B$16,IF(W220&lt;&gt;"",CONFIG!$B$20,CONFIG!$B$21)))))</f>
        <v>NR</v>
      </c>
      <c r="AC220" s="243" t="str">
        <f t="shared" si="12"/>
        <v>No Response</v>
      </c>
      <c r="AD220" s="4"/>
    </row>
    <row r="221" spans="2:30" ht="14" hidden="1">
      <c r="B221" s="17"/>
      <c r="C221" s="324"/>
      <c r="D221" s="300" t="str">
        <f>ID!D209</f>
        <v>EMPTY</v>
      </c>
      <c r="E221" s="40" t="str">
        <f>ID!E209</f>
        <v>J</v>
      </c>
      <c r="F221" s="19" t="str">
        <f>ID!F209</f>
        <v>EMPTY-J</v>
      </c>
      <c r="G221" s="28" t="str">
        <f>ID!G209</f>
        <v>EMPTY-J</v>
      </c>
      <c r="H221" s="31">
        <f>ID!H209</f>
        <v>0</v>
      </c>
      <c r="I221" s="19">
        <f>ID!I209</f>
        <v>0</v>
      </c>
      <c r="J221" s="19">
        <f>ID!J209</f>
        <v>0</v>
      </c>
      <c r="K221" s="19">
        <f>ID!K209</f>
        <v>0</v>
      </c>
      <c r="L221" s="19">
        <f>ID!L209</f>
        <v>0</v>
      </c>
      <c r="M221" s="19">
        <f>ID!M209</f>
        <v>0</v>
      </c>
      <c r="N221" s="19">
        <f>ID!N209</f>
        <v>0</v>
      </c>
      <c r="O221" s="19" t="str">
        <f>ID!O209</f>
        <v>INT</v>
      </c>
      <c r="P221" s="19" t="str">
        <f>ID!P209</f>
        <v>TBA14</v>
      </c>
      <c r="Q221" s="19">
        <f>ID!Q209</f>
        <v>10</v>
      </c>
      <c r="R221" s="70">
        <f>ID!R209</f>
        <v>0</v>
      </c>
      <c r="S221" s="30"/>
      <c r="T221" s="30"/>
      <c r="U221" s="30"/>
      <c r="V221" s="30"/>
      <c r="W221" s="30"/>
      <c r="X221" s="61"/>
      <c r="Y221" s="244" t="e">
        <f>ID!#REF!</f>
        <v>#REF!</v>
      </c>
      <c r="Z221" s="72"/>
      <c r="AA221" s="298"/>
      <c r="AB221" s="243" t="str">
        <f>IF(S221&lt;&gt;"",CONFIG!$B$19,IF(T221&lt;&gt;"",CONFIG!$B$18,IF(U221&lt;&gt;"",CONFIG!$B$17,IF(V221&lt;&gt;"",CONFIG!$B$16,IF(W221&lt;&gt;"",CONFIG!$B$20,CONFIG!$B$21)))))</f>
        <v>NR</v>
      </c>
      <c r="AC221" s="243" t="str">
        <f t="shared" si="12"/>
        <v>No Response</v>
      </c>
      <c r="AD221" s="4"/>
    </row>
    <row r="222" spans="2:30" ht="14" hidden="1">
      <c r="B222" s="17"/>
      <c r="C222" s="324"/>
      <c r="D222" s="300" t="str">
        <f>ID!D210</f>
        <v>EMPTY</v>
      </c>
      <c r="E222" s="40" t="str">
        <f>ID!E210</f>
        <v>K</v>
      </c>
      <c r="F222" s="19" t="str">
        <f>ID!F210</f>
        <v>EMPTY-K</v>
      </c>
      <c r="G222" s="28" t="str">
        <f>ID!G210</f>
        <v>EMPTY-K</v>
      </c>
      <c r="H222" s="31">
        <f>ID!H210</f>
        <v>0</v>
      </c>
      <c r="I222" s="19">
        <f>ID!I210</f>
        <v>0</v>
      </c>
      <c r="J222" s="19">
        <f>ID!J210</f>
        <v>0</v>
      </c>
      <c r="K222" s="19">
        <f>ID!K210</f>
        <v>0</v>
      </c>
      <c r="L222" s="19">
        <f>ID!L210</f>
        <v>0</v>
      </c>
      <c r="M222" s="19">
        <f>ID!M210</f>
        <v>0</v>
      </c>
      <c r="N222" s="19">
        <f>ID!N210</f>
        <v>0</v>
      </c>
      <c r="O222" s="19" t="str">
        <f>ID!O210</f>
        <v>INT</v>
      </c>
      <c r="P222" s="19" t="str">
        <f>ID!P210</f>
        <v>TBA14</v>
      </c>
      <c r="Q222" s="19">
        <f>ID!Q210</f>
        <v>11</v>
      </c>
      <c r="R222" s="70">
        <f>ID!R210</f>
        <v>0</v>
      </c>
      <c r="S222" s="30"/>
      <c r="T222" s="30"/>
      <c r="U222" s="30"/>
      <c r="V222" s="30"/>
      <c r="W222" s="30"/>
      <c r="X222" s="61"/>
      <c r="Y222" s="244" t="e">
        <f>ID!#REF!</f>
        <v>#REF!</v>
      </c>
      <c r="Z222" s="72"/>
      <c r="AA222" s="298"/>
      <c r="AB222" s="243" t="str">
        <f>IF(S222&lt;&gt;"",CONFIG!$B$19,IF(T222&lt;&gt;"",CONFIG!$B$18,IF(U222&lt;&gt;"",CONFIG!$B$17,IF(V222&lt;&gt;"",CONFIG!$B$16,IF(W222&lt;&gt;"",CONFIG!$B$20,CONFIG!$B$21)))))</f>
        <v>NR</v>
      </c>
      <c r="AC222" s="243" t="str">
        <f t="shared" si="12"/>
        <v>No Response</v>
      </c>
      <c r="AD222" s="4"/>
    </row>
    <row r="223" spans="2:30" ht="14" hidden="1">
      <c r="B223" s="17"/>
      <c r="C223" s="324"/>
      <c r="D223" s="300" t="str">
        <f>ID!D211</f>
        <v>EMPTY</v>
      </c>
      <c r="E223" s="40" t="str">
        <f>ID!E211</f>
        <v>L</v>
      </c>
      <c r="F223" s="19" t="str">
        <f>ID!F211</f>
        <v>EMPTY-L</v>
      </c>
      <c r="G223" s="28" t="str">
        <f>ID!G211</f>
        <v>EMPTY-L</v>
      </c>
      <c r="H223" s="31">
        <f>ID!H211</f>
        <v>0</v>
      </c>
      <c r="I223" s="19">
        <f>ID!I211</f>
        <v>0</v>
      </c>
      <c r="J223" s="19">
        <f>ID!J211</f>
        <v>0</v>
      </c>
      <c r="K223" s="19">
        <f>ID!K211</f>
        <v>0</v>
      </c>
      <c r="L223" s="19">
        <f>ID!L211</f>
        <v>0</v>
      </c>
      <c r="M223" s="19">
        <f>ID!M211</f>
        <v>0</v>
      </c>
      <c r="N223" s="19">
        <f>ID!N211</f>
        <v>0</v>
      </c>
      <c r="O223" s="19" t="str">
        <f>ID!O211</f>
        <v>INT</v>
      </c>
      <c r="P223" s="19" t="str">
        <f>ID!P211</f>
        <v>TBA14</v>
      </c>
      <c r="Q223" s="19">
        <f>ID!Q211</f>
        <v>12</v>
      </c>
      <c r="R223" s="70">
        <f>ID!R211</f>
        <v>0</v>
      </c>
      <c r="S223" s="30"/>
      <c r="T223" s="30"/>
      <c r="U223" s="30"/>
      <c r="V223" s="30"/>
      <c r="W223" s="30"/>
      <c r="X223" s="61"/>
      <c r="Y223" s="244" t="e">
        <f>ID!#REF!</f>
        <v>#REF!</v>
      </c>
      <c r="Z223" s="72"/>
      <c r="AA223" s="298"/>
      <c r="AB223" s="243" t="str">
        <f>IF(S223&lt;&gt;"",CONFIG!$B$19,IF(T223&lt;&gt;"",CONFIG!$B$18,IF(U223&lt;&gt;"",CONFIG!$B$17,IF(V223&lt;&gt;"",CONFIG!$B$16,IF(W223&lt;&gt;"",CONFIG!$B$20,CONFIG!$B$21)))))</f>
        <v>NR</v>
      </c>
      <c r="AC223" s="243" t="str">
        <f t="shared" si="12"/>
        <v>No Response</v>
      </c>
      <c r="AD223" s="4"/>
    </row>
    <row r="224" spans="2:30" ht="14" hidden="1">
      <c r="B224" s="17"/>
      <c r="C224" s="324"/>
      <c r="D224" s="300" t="str">
        <f>ID!D212</f>
        <v>EMPTY</v>
      </c>
      <c r="E224" s="40" t="str">
        <f>ID!E212</f>
        <v>M</v>
      </c>
      <c r="F224" s="19" t="str">
        <f>ID!F212</f>
        <v>EMPTY-M</v>
      </c>
      <c r="G224" s="28" t="str">
        <f>ID!G212</f>
        <v>EMPTY-M</v>
      </c>
      <c r="H224" s="31">
        <f>ID!H212</f>
        <v>0</v>
      </c>
      <c r="I224" s="19">
        <f>ID!I212</f>
        <v>0</v>
      </c>
      <c r="J224" s="19">
        <f>ID!J212</f>
        <v>0</v>
      </c>
      <c r="K224" s="19">
        <f>ID!K212</f>
        <v>0</v>
      </c>
      <c r="L224" s="19">
        <f>ID!L212</f>
        <v>0</v>
      </c>
      <c r="M224" s="19">
        <f>ID!M212</f>
        <v>0</v>
      </c>
      <c r="N224" s="19">
        <f>ID!N212</f>
        <v>0</v>
      </c>
      <c r="O224" s="19" t="str">
        <f>ID!O212</f>
        <v>INT</v>
      </c>
      <c r="P224" s="19" t="str">
        <f>ID!P212</f>
        <v>TBA14</v>
      </c>
      <c r="Q224" s="19">
        <f>ID!Q212</f>
        <v>13</v>
      </c>
      <c r="R224" s="70">
        <f>ID!R212</f>
        <v>0</v>
      </c>
      <c r="S224" s="30"/>
      <c r="T224" s="30"/>
      <c r="U224" s="30"/>
      <c r="V224" s="30"/>
      <c r="W224" s="30"/>
      <c r="X224" s="61"/>
      <c r="Y224" s="244" t="e">
        <f>ID!#REF!</f>
        <v>#REF!</v>
      </c>
      <c r="Z224" s="72"/>
      <c r="AA224" s="298"/>
      <c r="AB224" s="243" t="str">
        <f>IF(S224&lt;&gt;"",CONFIG!$B$19,IF(T224&lt;&gt;"",CONFIG!$B$18,IF(U224&lt;&gt;"",CONFIG!$B$17,IF(V224&lt;&gt;"",CONFIG!$B$16,IF(W224&lt;&gt;"",CONFIG!$B$20,CONFIG!$B$21)))))</f>
        <v>NR</v>
      </c>
      <c r="AC224" s="243" t="str">
        <f t="shared" si="12"/>
        <v>No Response</v>
      </c>
      <c r="AD224" s="4"/>
    </row>
    <row r="225" spans="2:30" ht="14" hidden="1">
      <c r="B225" s="249"/>
      <c r="C225" s="324"/>
      <c r="D225" s="300" t="str">
        <f>ID!D213</f>
        <v>EMPTY</v>
      </c>
      <c r="E225" s="40" t="str">
        <f>ID!E213</f>
        <v>N</v>
      </c>
      <c r="F225" s="19" t="str">
        <f>ID!F213</f>
        <v>EMPTY-N</v>
      </c>
      <c r="G225" s="28" t="str">
        <f>ID!G213</f>
        <v>EMPTY-N</v>
      </c>
      <c r="H225" s="31">
        <f>ID!H213</f>
        <v>0</v>
      </c>
      <c r="I225" s="19">
        <f>ID!I213</f>
        <v>0</v>
      </c>
      <c r="J225" s="19">
        <f>ID!J213</f>
        <v>0</v>
      </c>
      <c r="K225" s="19">
        <f>ID!K213</f>
        <v>0</v>
      </c>
      <c r="L225" s="19">
        <f>ID!L213</f>
        <v>0</v>
      </c>
      <c r="M225" s="19">
        <f>ID!M213</f>
        <v>0</v>
      </c>
      <c r="N225" s="19">
        <f>ID!N213</f>
        <v>0</v>
      </c>
      <c r="O225" s="19" t="str">
        <f>ID!O213</f>
        <v>INT</v>
      </c>
      <c r="P225" s="19" t="str">
        <f>ID!P213</f>
        <v>TBA14</v>
      </c>
      <c r="Q225" s="19">
        <f>ID!Q213</f>
        <v>14</v>
      </c>
      <c r="R225" s="70">
        <f>ID!R213</f>
        <v>0</v>
      </c>
      <c r="S225" s="30"/>
      <c r="T225" s="30"/>
      <c r="U225" s="30"/>
      <c r="V225" s="30"/>
      <c r="W225" s="30"/>
      <c r="X225" s="252"/>
      <c r="Y225" s="244" t="e">
        <f>ID!#REF!</f>
        <v>#REF!</v>
      </c>
      <c r="Z225" s="72"/>
      <c r="AA225" s="298"/>
      <c r="AB225" s="243" t="str">
        <f>IF(S225&lt;&gt;"",CONFIG!$B$19,IF(T225&lt;&gt;"",CONFIG!$B$18,IF(U225&lt;&gt;"",CONFIG!$B$17,IF(V225&lt;&gt;"",CONFIG!$B$16,IF(W225&lt;&gt;"",CONFIG!$B$20,CONFIG!$B$21)))))</f>
        <v>NR</v>
      </c>
      <c r="AC225" s="243" t="str">
        <f t="shared" si="12"/>
        <v>No Response</v>
      </c>
      <c r="AD225" s="4"/>
    </row>
    <row r="226" spans="2:30" ht="14" hidden="1">
      <c r="B226" s="249"/>
      <c r="C226" s="324"/>
      <c r="D226" s="300" t="str">
        <f>ID!D214</f>
        <v>EMPTY</v>
      </c>
      <c r="E226" s="40" t="str">
        <f>ID!E214</f>
        <v>O</v>
      </c>
      <c r="F226" s="19" t="str">
        <f>ID!F214</f>
        <v>EMPTY-O</v>
      </c>
      <c r="G226" s="28" t="str">
        <f>ID!G214</f>
        <v>EMPTY-O</v>
      </c>
      <c r="H226" s="31">
        <f>ID!H214</f>
        <v>0</v>
      </c>
      <c r="I226" s="19">
        <f>ID!I214</f>
        <v>0</v>
      </c>
      <c r="J226" s="19">
        <f>ID!J214</f>
        <v>0</v>
      </c>
      <c r="K226" s="19">
        <f>ID!K214</f>
        <v>0</v>
      </c>
      <c r="L226" s="19">
        <f>ID!L214</f>
        <v>0</v>
      </c>
      <c r="M226" s="19">
        <f>ID!M214</f>
        <v>0</v>
      </c>
      <c r="N226" s="19">
        <f>ID!N214</f>
        <v>0</v>
      </c>
      <c r="O226" s="19" t="str">
        <f>ID!O214</f>
        <v>INT</v>
      </c>
      <c r="P226" s="19" t="str">
        <f>ID!P214</f>
        <v>TBA14</v>
      </c>
      <c r="Q226" s="19">
        <f>ID!Q214</f>
        <v>15</v>
      </c>
      <c r="R226" s="70">
        <f>ID!R214</f>
        <v>0</v>
      </c>
      <c r="S226" s="30"/>
      <c r="T226" s="30"/>
      <c r="U226" s="30"/>
      <c r="V226" s="30"/>
      <c r="W226" s="30"/>
      <c r="X226" s="252"/>
      <c r="Y226" s="244" t="e">
        <f>ID!#REF!</f>
        <v>#REF!</v>
      </c>
      <c r="Z226" s="72"/>
      <c r="AA226" s="298"/>
      <c r="AB226" s="243" t="str">
        <f>IF(S226&lt;&gt;"",CONFIG!$B$19,IF(T226&lt;&gt;"",CONFIG!$B$18,IF(U226&lt;&gt;"",CONFIG!$B$17,IF(V226&lt;&gt;"",CONFIG!$B$16,IF(W226&lt;&gt;"",CONFIG!$B$20,CONFIG!$B$21)))))</f>
        <v>NR</v>
      </c>
      <c r="AC226" s="243" t="str">
        <f t="shared" si="12"/>
        <v>No Response</v>
      </c>
      <c r="AD226" s="4"/>
    </row>
    <row r="227" spans="2:30" ht="14" hidden="1">
      <c r="B227" s="249"/>
      <c r="C227" s="324"/>
      <c r="D227" s="300" t="str">
        <f>ID!D215</f>
        <v>EMPTY</v>
      </c>
      <c r="E227" s="40" t="str">
        <f>ID!E215</f>
        <v>P</v>
      </c>
      <c r="F227" s="19" t="str">
        <f>ID!F215</f>
        <v>EMPTY-P</v>
      </c>
      <c r="G227" s="28" t="str">
        <f>ID!G215</f>
        <v>EMPTY-P</v>
      </c>
      <c r="H227" s="31">
        <f>ID!H215</f>
        <v>0</v>
      </c>
      <c r="I227" s="19">
        <f>ID!I215</f>
        <v>0</v>
      </c>
      <c r="J227" s="19">
        <f>ID!J215</f>
        <v>0</v>
      </c>
      <c r="K227" s="19">
        <f>ID!K215</f>
        <v>0</v>
      </c>
      <c r="L227" s="19">
        <f>ID!L215</f>
        <v>0</v>
      </c>
      <c r="M227" s="19">
        <f>ID!M215</f>
        <v>0</v>
      </c>
      <c r="N227" s="19">
        <f>ID!N215</f>
        <v>0</v>
      </c>
      <c r="O227" s="19" t="str">
        <f>ID!O215</f>
        <v>INT</v>
      </c>
      <c r="P227" s="19" t="str">
        <f>ID!P215</f>
        <v>TBA14</v>
      </c>
      <c r="Q227" s="19">
        <f>ID!Q215</f>
        <v>16</v>
      </c>
      <c r="R227" s="70">
        <f>ID!R215</f>
        <v>0</v>
      </c>
      <c r="S227" s="30"/>
      <c r="T227" s="30"/>
      <c r="U227" s="30"/>
      <c r="V227" s="30"/>
      <c r="W227" s="30"/>
      <c r="X227" s="252"/>
      <c r="Y227" s="244" t="e">
        <f>ID!#REF!</f>
        <v>#REF!</v>
      </c>
      <c r="Z227" s="72"/>
      <c r="AA227" s="298"/>
      <c r="AB227" s="243" t="str">
        <f>IF(S227&lt;&gt;"",CONFIG!$B$19,IF(T227&lt;&gt;"",CONFIG!$B$18,IF(U227&lt;&gt;"",CONFIG!$B$17,IF(V227&lt;&gt;"",CONFIG!$B$16,IF(W227&lt;&gt;"",CONFIG!$B$20,CONFIG!$B$21)))))</f>
        <v>NR</v>
      </c>
      <c r="AC227" s="243" t="str">
        <f t="shared" si="12"/>
        <v>No Response</v>
      </c>
      <c r="AD227" s="4"/>
    </row>
    <row r="228" spans="2:30" ht="14" hidden="1">
      <c r="B228" s="249"/>
      <c r="C228" s="324"/>
      <c r="D228" s="300" t="str">
        <f>ID!D216</f>
        <v>EMPTY</v>
      </c>
      <c r="E228" s="40" t="str">
        <f>ID!E216</f>
        <v>Q</v>
      </c>
      <c r="F228" s="19" t="str">
        <f>ID!F216</f>
        <v>EMPTY-Q</v>
      </c>
      <c r="G228" s="28" t="str">
        <f>ID!G216</f>
        <v>EMPTY-Q</v>
      </c>
      <c r="H228" s="31">
        <f>ID!H216</f>
        <v>0</v>
      </c>
      <c r="I228" s="19">
        <f>ID!I216</f>
        <v>0</v>
      </c>
      <c r="J228" s="19">
        <f>ID!J216</f>
        <v>0</v>
      </c>
      <c r="K228" s="19">
        <f>ID!K216</f>
        <v>0</v>
      </c>
      <c r="L228" s="19">
        <f>ID!L216</f>
        <v>0</v>
      </c>
      <c r="M228" s="19">
        <f>ID!M216</f>
        <v>0</v>
      </c>
      <c r="N228" s="19">
        <f>ID!N216</f>
        <v>0</v>
      </c>
      <c r="O228" s="19" t="str">
        <f>ID!O216</f>
        <v>INT</v>
      </c>
      <c r="P228" s="19" t="str">
        <f>ID!P216</f>
        <v>TBA14</v>
      </c>
      <c r="Q228" s="19">
        <f>ID!Q216</f>
        <v>17</v>
      </c>
      <c r="R228" s="70">
        <f>ID!R216</f>
        <v>0</v>
      </c>
      <c r="S228" s="30"/>
      <c r="T228" s="30"/>
      <c r="U228" s="30"/>
      <c r="V228" s="30"/>
      <c r="W228" s="30"/>
      <c r="X228" s="252"/>
      <c r="Y228" s="244" t="e">
        <f>ID!#REF!</f>
        <v>#REF!</v>
      </c>
      <c r="Z228" s="72"/>
      <c r="AA228" s="298"/>
      <c r="AB228" s="243" t="str">
        <f>IF(S228&lt;&gt;"",CONFIG!$B$19,IF(T228&lt;&gt;"",CONFIG!$B$18,IF(U228&lt;&gt;"",CONFIG!$B$17,IF(V228&lt;&gt;"",CONFIG!$B$16,IF(W228&lt;&gt;"",CONFIG!$B$20,CONFIG!$B$21)))))</f>
        <v>NR</v>
      </c>
      <c r="AC228" s="243" t="str">
        <f t="shared" si="12"/>
        <v>No Response</v>
      </c>
      <c r="AD228" s="4"/>
    </row>
    <row r="229" spans="2:30" ht="14" hidden="1">
      <c r="B229" s="249"/>
      <c r="C229" s="324"/>
      <c r="D229" s="300" t="str">
        <f>ID!D217</f>
        <v>EMPTY</v>
      </c>
      <c r="E229" s="40" t="str">
        <f>ID!E217</f>
        <v>R</v>
      </c>
      <c r="F229" s="19" t="str">
        <f>ID!F217</f>
        <v>EMPTY-R</v>
      </c>
      <c r="G229" s="28" t="str">
        <f>ID!G217</f>
        <v>EMPTY-R</v>
      </c>
      <c r="H229" s="31">
        <f>ID!H217</f>
        <v>0</v>
      </c>
      <c r="I229" s="19">
        <f>ID!I217</f>
        <v>0</v>
      </c>
      <c r="J229" s="19">
        <f>ID!J217</f>
        <v>0</v>
      </c>
      <c r="K229" s="19">
        <f>ID!K217</f>
        <v>0</v>
      </c>
      <c r="L229" s="19">
        <f>ID!L217</f>
        <v>0</v>
      </c>
      <c r="M229" s="19">
        <f>ID!M217</f>
        <v>0</v>
      </c>
      <c r="N229" s="19">
        <f>ID!N217</f>
        <v>0</v>
      </c>
      <c r="O229" s="19" t="str">
        <f>ID!O217</f>
        <v>INT</v>
      </c>
      <c r="P229" s="19" t="str">
        <f>ID!P217</f>
        <v>TBA14</v>
      </c>
      <c r="Q229" s="19">
        <f>ID!Q217</f>
        <v>18</v>
      </c>
      <c r="R229" s="70">
        <f>ID!R217</f>
        <v>0</v>
      </c>
      <c r="S229" s="30"/>
      <c r="T229" s="30"/>
      <c r="U229" s="30"/>
      <c r="V229" s="30"/>
      <c r="W229" s="30"/>
      <c r="X229" s="252"/>
      <c r="Y229" s="244" t="e">
        <f>ID!#REF!</f>
        <v>#REF!</v>
      </c>
      <c r="Z229" s="72"/>
      <c r="AA229" s="298"/>
      <c r="AB229" s="243" t="str">
        <f>IF(S229&lt;&gt;"",CONFIG!$B$19,IF(T229&lt;&gt;"",CONFIG!$B$18,IF(U229&lt;&gt;"",CONFIG!$B$17,IF(V229&lt;&gt;"",CONFIG!$B$16,IF(W229&lt;&gt;"",CONFIG!$B$20,CONFIG!$B$21)))))</f>
        <v>NR</v>
      </c>
      <c r="AC229" s="243" t="str">
        <f t="shared" si="12"/>
        <v>No Response</v>
      </c>
      <c r="AD229" s="4"/>
    </row>
    <row r="230" spans="2:30" ht="14" hidden="1">
      <c r="B230" s="249"/>
      <c r="C230" s="324"/>
      <c r="D230" s="300" t="str">
        <f>ID!D218</f>
        <v>EMPTY</v>
      </c>
      <c r="E230" s="40" t="str">
        <f>ID!E218</f>
        <v>S</v>
      </c>
      <c r="F230" s="19" t="str">
        <f>ID!F218</f>
        <v>EMPTY-S</v>
      </c>
      <c r="G230" s="28" t="str">
        <f>ID!G218</f>
        <v>EMPTY-S</v>
      </c>
      <c r="H230" s="31">
        <f>ID!H218</f>
        <v>0</v>
      </c>
      <c r="I230" s="19">
        <f>ID!I218</f>
        <v>0</v>
      </c>
      <c r="J230" s="19">
        <f>ID!J218</f>
        <v>0</v>
      </c>
      <c r="K230" s="19">
        <f>ID!K218</f>
        <v>0</v>
      </c>
      <c r="L230" s="19">
        <f>ID!L218</f>
        <v>0</v>
      </c>
      <c r="M230" s="19">
        <f>ID!M218</f>
        <v>0</v>
      </c>
      <c r="N230" s="19">
        <f>ID!N218</f>
        <v>0</v>
      </c>
      <c r="O230" s="19" t="str">
        <f>ID!O218</f>
        <v>INT</v>
      </c>
      <c r="P230" s="19" t="str">
        <f>ID!P218</f>
        <v>TBA14</v>
      </c>
      <c r="Q230" s="19">
        <f>ID!Q218</f>
        <v>19</v>
      </c>
      <c r="R230" s="70">
        <f>ID!R218</f>
        <v>0</v>
      </c>
      <c r="S230" s="30"/>
      <c r="T230" s="30"/>
      <c r="U230" s="30"/>
      <c r="V230" s="30"/>
      <c r="W230" s="30"/>
      <c r="X230" s="252"/>
      <c r="Y230" s="244" t="e">
        <f>ID!#REF!</f>
        <v>#REF!</v>
      </c>
      <c r="Z230" s="72"/>
      <c r="AA230" s="298"/>
      <c r="AB230" s="243" t="str">
        <f>IF(S230&lt;&gt;"",CONFIG!$B$19,IF(T230&lt;&gt;"",CONFIG!$B$18,IF(U230&lt;&gt;"",CONFIG!$B$17,IF(V230&lt;&gt;"",CONFIG!$B$16,IF(W230&lt;&gt;"",CONFIG!$B$20,CONFIG!$B$21)))))</f>
        <v>NR</v>
      </c>
      <c r="AC230" s="243" t="str">
        <f t="shared" si="12"/>
        <v>No Response</v>
      </c>
      <c r="AD230" s="4"/>
    </row>
    <row r="231" spans="2:30" ht="14" hidden="1">
      <c r="B231" s="254"/>
      <c r="C231" s="340"/>
      <c r="D231" s="43" t="str">
        <f>ID!D219</f>
        <v>EMPTY</v>
      </c>
      <c r="E231" s="44" t="str">
        <f>ID!E219</f>
        <v>T</v>
      </c>
      <c r="F231" s="19" t="str">
        <f>ID!F219</f>
        <v>EMPTY-T</v>
      </c>
      <c r="G231" s="25" t="str">
        <f>ID!G219</f>
        <v>EMPTY-T</v>
      </c>
      <c r="H231" s="31">
        <f>ID!H219</f>
        <v>0</v>
      </c>
      <c r="I231" s="19">
        <f>ID!I219</f>
        <v>0</v>
      </c>
      <c r="J231" s="19">
        <f>ID!J219</f>
        <v>0</v>
      </c>
      <c r="K231" s="19">
        <f>ID!K219</f>
        <v>0</v>
      </c>
      <c r="L231" s="19">
        <f>ID!L219</f>
        <v>0</v>
      </c>
      <c r="M231" s="19">
        <f>ID!M219</f>
        <v>0</v>
      </c>
      <c r="N231" s="19">
        <f>ID!N219</f>
        <v>0</v>
      </c>
      <c r="O231" s="19" t="str">
        <f>ID!O219</f>
        <v>INT</v>
      </c>
      <c r="P231" s="19" t="str">
        <f>ID!P219</f>
        <v>TBA14</v>
      </c>
      <c r="Q231" s="19">
        <f>ID!Q219</f>
        <v>20</v>
      </c>
      <c r="R231" s="70">
        <f>ID!R219</f>
        <v>0</v>
      </c>
      <c r="S231" s="30"/>
      <c r="T231" s="30"/>
      <c r="U231" s="30"/>
      <c r="V231" s="30"/>
      <c r="W231" s="30"/>
      <c r="X231" s="252"/>
      <c r="Y231" s="244" t="e">
        <f>ID!#REF!</f>
        <v>#REF!</v>
      </c>
      <c r="Z231" s="65"/>
      <c r="AA231" s="298"/>
      <c r="AB231" s="243" t="str">
        <f>IF(S231&lt;&gt;"",CONFIG!$B$19,IF(T231&lt;&gt;"",CONFIG!$B$18,IF(U231&lt;&gt;"",CONFIG!$B$17,IF(V231&lt;&gt;"",CONFIG!$B$16,IF(W231&lt;&gt;"",CONFIG!$B$20,CONFIG!$B$21)))))</f>
        <v>NR</v>
      </c>
      <c r="AC231" s="243" t="str">
        <f t="shared" si="12"/>
        <v>No Response</v>
      </c>
      <c r="AD231" s="4"/>
    </row>
    <row r="232" spans="2:30" ht="13" hidden="1">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14"/>
      <c r="Y232" s="298"/>
      <c r="Z232" s="298"/>
      <c r="AA232" s="298"/>
      <c r="AB232" s="4"/>
      <c r="AC232" s="4"/>
      <c r="AD232" s="4"/>
    </row>
    <row r="233" spans="2:30" ht="14" hidden="1">
      <c r="B233" s="71"/>
      <c r="C233" s="344" t="str">
        <f>ID!C221</f>
        <v>15. &lt;For future use&gt;</v>
      </c>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259"/>
      <c r="AA233" s="298"/>
      <c r="AB233" s="4"/>
      <c r="AC233" s="4"/>
      <c r="AD233" s="4"/>
    </row>
    <row r="234" spans="2:30" ht="14" hidden="1">
      <c r="B234" s="48"/>
      <c r="C234" s="341" t="str">
        <f>ID!C222</f>
        <v>EMPTY</v>
      </c>
      <c r="D234" s="300" t="str">
        <f>ID!D222</f>
        <v>EMPTY</v>
      </c>
      <c r="E234" s="49" t="str">
        <f>ID!E222</f>
        <v>A</v>
      </c>
      <c r="F234" s="19" t="str">
        <f>ID!F222</f>
        <v>EMPTY-A</v>
      </c>
      <c r="G234" s="20" t="str">
        <f>ID!G222</f>
        <v>EMPTY-A</v>
      </c>
      <c r="H234" s="31">
        <f>ID!H222</f>
        <v>0</v>
      </c>
      <c r="I234" s="19">
        <f>ID!I222</f>
        <v>0</v>
      </c>
      <c r="J234" s="19">
        <f>ID!J222</f>
        <v>0</v>
      </c>
      <c r="K234" s="19">
        <f>ID!K222</f>
        <v>0</v>
      </c>
      <c r="L234" s="19">
        <f>ID!L222</f>
        <v>0</v>
      </c>
      <c r="M234" s="19">
        <f>ID!M222</f>
        <v>0</v>
      </c>
      <c r="N234" s="19">
        <f>ID!N222</f>
        <v>0</v>
      </c>
      <c r="O234" s="19" t="str">
        <f>ID!O222</f>
        <v>INT</v>
      </c>
      <c r="P234" s="19" t="str">
        <f>ID!P222</f>
        <v>TBA15</v>
      </c>
      <c r="Q234" s="19">
        <f>ID!Q222</f>
        <v>1</v>
      </c>
      <c r="R234" s="70">
        <f>ID!R222</f>
        <v>0</v>
      </c>
      <c r="S234" s="30"/>
      <c r="T234" s="30"/>
      <c r="U234" s="30"/>
      <c r="V234" s="30"/>
      <c r="W234" s="30"/>
      <c r="X234" s="61"/>
      <c r="Y234" s="244" t="e">
        <f>ID!#REF!</f>
        <v>#REF!</v>
      </c>
      <c r="Z234" s="72"/>
      <c r="AA234" s="298"/>
      <c r="AB234" s="243" t="str">
        <f>IF(S234&lt;&gt;"",CONFIG!$B$19,IF(T234&lt;&gt;"",CONFIG!$B$18,IF(U234&lt;&gt;"",CONFIG!$B$17,IF(V234&lt;&gt;"",CONFIG!$B$16,IF(W234&lt;&gt;"",CONFIG!$B$20,CONFIG!$B$21)))))</f>
        <v>NR</v>
      </c>
      <c r="AC234" s="243" t="str">
        <f t="shared" ref="AC234:AC253" si="13">IFERROR(VLOOKUP(AB234,scale,2,FALSE),"")</f>
        <v>No Response</v>
      </c>
      <c r="AD234" s="4"/>
    </row>
    <row r="235" spans="2:30" ht="14" hidden="1">
      <c r="B235" s="17"/>
      <c r="C235" s="324"/>
      <c r="D235" s="300" t="str">
        <f>ID!D223</f>
        <v>EMPTY</v>
      </c>
      <c r="E235" s="40" t="str">
        <f>ID!E223</f>
        <v>B</v>
      </c>
      <c r="F235" s="19" t="str">
        <f>ID!F223</f>
        <v>EMPTY-B</v>
      </c>
      <c r="G235" s="28" t="str">
        <f>ID!G223</f>
        <v>EMPTY-B</v>
      </c>
      <c r="H235" s="31">
        <f>ID!H223</f>
        <v>0</v>
      </c>
      <c r="I235" s="19">
        <f>ID!I223</f>
        <v>0</v>
      </c>
      <c r="J235" s="19">
        <f>ID!J223</f>
        <v>0</v>
      </c>
      <c r="K235" s="19">
        <f>ID!K223</f>
        <v>0</v>
      </c>
      <c r="L235" s="19">
        <f>ID!L223</f>
        <v>0</v>
      </c>
      <c r="M235" s="19">
        <f>ID!M223</f>
        <v>0</v>
      </c>
      <c r="N235" s="19">
        <f>ID!N223</f>
        <v>0</v>
      </c>
      <c r="O235" s="19" t="str">
        <f>ID!O223</f>
        <v>INT</v>
      </c>
      <c r="P235" s="19" t="str">
        <f>ID!P223</f>
        <v>TBA15</v>
      </c>
      <c r="Q235" s="19">
        <f>ID!Q223</f>
        <v>2</v>
      </c>
      <c r="R235" s="70">
        <f>ID!R223</f>
        <v>0</v>
      </c>
      <c r="S235" s="30"/>
      <c r="T235" s="30"/>
      <c r="U235" s="30"/>
      <c r="V235" s="30"/>
      <c r="W235" s="30"/>
      <c r="X235" s="61"/>
      <c r="Y235" s="244" t="e">
        <f>ID!#REF!</f>
        <v>#REF!</v>
      </c>
      <c r="Z235" s="72"/>
      <c r="AA235" s="298"/>
      <c r="AB235" s="243" t="str">
        <f>IF(S235&lt;&gt;"",CONFIG!$B$19,IF(T235&lt;&gt;"",CONFIG!$B$18,IF(U235&lt;&gt;"",CONFIG!$B$17,IF(V235&lt;&gt;"",CONFIG!$B$16,IF(W235&lt;&gt;"",CONFIG!$B$20,CONFIG!$B$21)))))</f>
        <v>NR</v>
      </c>
      <c r="AC235" s="243" t="str">
        <f t="shared" si="13"/>
        <v>No Response</v>
      </c>
      <c r="AD235" s="4"/>
    </row>
    <row r="236" spans="2:30" ht="14" hidden="1">
      <c r="B236" s="17"/>
      <c r="C236" s="324"/>
      <c r="D236" s="300" t="str">
        <f>ID!D224</f>
        <v>EMPTY</v>
      </c>
      <c r="E236" s="40" t="str">
        <f>ID!E224</f>
        <v>C</v>
      </c>
      <c r="F236" s="19" t="str">
        <f>ID!F224</f>
        <v>EMPTY-C</v>
      </c>
      <c r="G236" s="28" t="str">
        <f>ID!G224</f>
        <v>EMPTY-C</v>
      </c>
      <c r="H236" s="31">
        <f>ID!H224</f>
        <v>0</v>
      </c>
      <c r="I236" s="19">
        <f>ID!I224</f>
        <v>0</v>
      </c>
      <c r="J236" s="19">
        <f>ID!J224</f>
        <v>0</v>
      </c>
      <c r="K236" s="19">
        <f>ID!K224</f>
        <v>0</v>
      </c>
      <c r="L236" s="19">
        <f>ID!L224</f>
        <v>0</v>
      </c>
      <c r="M236" s="19">
        <f>ID!M224</f>
        <v>0</v>
      </c>
      <c r="N236" s="19">
        <f>ID!N224</f>
        <v>0</v>
      </c>
      <c r="O236" s="19" t="str">
        <f>ID!O224</f>
        <v>INT</v>
      </c>
      <c r="P236" s="19" t="str">
        <f>ID!P224</f>
        <v>TBA15</v>
      </c>
      <c r="Q236" s="19">
        <f>ID!Q224</f>
        <v>3</v>
      </c>
      <c r="R236" s="70">
        <f>ID!R224</f>
        <v>0</v>
      </c>
      <c r="S236" s="30"/>
      <c r="T236" s="30"/>
      <c r="U236" s="30"/>
      <c r="V236" s="30"/>
      <c r="W236" s="30"/>
      <c r="X236" s="61"/>
      <c r="Y236" s="244" t="e">
        <f>ID!#REF!</f>
        <v>#REF!</v>
      </c>
      <c r="Z236" s="72"/>
      <c r="AA236" s="298"/>
      <c r="AB236" s="243" t="str">
        <f>IF(S236&lt;&gt;"",CONFIG!$B$19,IF(T236&lt;&gt;"",CONFIG!$B$18,IF(U236&lt;&gt;"",CONFIG!$B$17,IF(V236&lt;&gt;"",CONFIG!$B$16,IF(W236&lt;&gt;"",CONFIG!$B$20,CONFIG!$B$21)))))</f>
        <v>NR</v>
      </c>
      <c r="AC236" s="243" t="str">
        <f t="shared" si="13"/>
        <v>No Response</v>
      </c>
      <c r="AD236" s="4"/>
    </row>
    <row r="237" spans="2:30" ht="14" hidden="1">
      <c r="B237" s="17"/>
      <c r="C237" s="324"/>
      <c r="D237" s="300" t="str">
        <f>ID!D225</f>
        <v>EMPTY</v>
      </c>
      <c r="E237" s="40" t="str">
        <f>ID!E225</f>
        <v>D</v>
      </c>
      <c r="F237" s="19" t="str">
        <f>ID!F225</f>
        <v>EMPTY-D</v>
      </c>
      <c r="G237" s="28" t="str">
        <f>ID!G225</f>
        <v>EMPTY-D</v>
      </c>
      <c r="H237" s="31">
        <f>ID!H225</f>
        <v>0</v>
      </c>
      <c r="I237" s="19">
        <f>ID!I225</f>
        <v>0</v>
      </c>
      <c r="J237" s="19">
        <f>ID!J225</f>
        <v>0</v>
      </c>
      <c r="K237" s="19">
        <f>ID!K225</f>
        <v>0</v>
      </c>
      <c r="L237" s="19">
        <f>ID!L225</f>
        <v>0</v>
      </c>
      <c r="M237" s="19">
        <f>ID!M225</f>
        <v>0</v>
      </c>
      <c r="N237" s="19">
        <f>ID!N225</f>
        <v>0</v>
      </c>
      <c r="O237" s="19" t="str">
        <f>ID!O225</f>
        <v>INT</v>
      </c>
      <c r="P237" s="19" t="str">
        <f>ID!P225</f>
        <v>TBA15</v>
      </c>
      <c r="Q237" s="19">
        <f>ID!Q225</f>
        <v>4</v>
      </c>
      <c r="R237" s="70">
        <f>ID!R225</f>
        <v>0</v>
      </c>
      <c r="S237" s="30"/>
      <c r="T237" s="30"/>
      <c r="U237" s="30"/>
      <c r="V237" s="30"/>
      <c r="W237" s="30"/>
      <c r="X237" s="61"/>
      <c r="Y237" s="244" t="e">
        <f>ID!#REF!</f>
        <v>#REF!</v>
      </c>
      <c r="Z237" s="72"/>
      <c r="AA237" s="298"/>
      <c r="AB237" s="243" t="str">
        <f>IF(S237&lt;&gt;"",CONFIG!$B$19,IF(T237&lt;&gt;"",CONFIG!$B$18,IF(U237&lt;&gt;"",CONFIG!$B$17,IF(V237&lt;&gt;"",CONFIG!$B$16,IF(W237&lt;&gt;"",CONFIG!$B$20,CONFIG!$B$21)))))</f>
        <v>NR</v>
      </c>
      <c r="AC237" s="243" t="str">
        <f t="shared" si="13"/>
        <v>No Response</v>
      </c>
      <c r="AD237" s="4"/>
    </row>
    <row r="238" spans="2:30" ht="14" hidden="1">
      <c r="B238" s="17"/>
      <c r="C238" s="324"/>
      <c r="D238" s="300" t="str">
        <f>ID!D226</f>
        <v>EMPTY</v>
      </c>
      <c r="E238" s="40" t="str">
        <f>ID!E226</f>
        <v>E</v>
      </c>
      <c r="F238" s="19" t="str">
        <f>ID!F226</f>
        <v>EMPTY-E</v>
      </c>
      <c r="G238" s="28" t="str">
        <f>ID!G226</f>
        <v>EMPTY-E</v>
      </c>
      <c r="H238" s="31">
        <f>ID!H226</f>
        <v>0</v>
      </c>
      <c r="I238" s="19">
        <f>ID!I226</f>
        <v>0</v>
      </c>
      <c r="J238" s="19">
        <f>ID!J226</f>
        <v>0</v>
      </c>
      <c r="K238" s="19">
        <f>ID!K226</f>
        <v>0</v>
      </c>
      <c r="L238" s="19">
        <f>ID!L226</f>
        <v>0</v>
      </c>
      <c r="M238" s="19">
        <f>ID!M226</f>
        <v>0</v>
      </c>
      <c r="N238" s="19">
        <f>ID!N226</f>
        <v>0</v>
      </c>
      <c r="O238" s="19" t="str">
        <f>ID!O226</f>
        <v>INT</v>
      </c>
      <c r="P238" s="19" t="str">
        <f>ID!P226</f>
        <v>TBA15</v>
      </c>
      <c r="Q238" s="19">
        <f>ID!Q226</f>
        <v>5</v>
      </c>
      <c r="R238" s="70">
        <f>ID!R226</f>
        <v>0</v>
      </c>
      <c r="S238" s="30"/>
      <c r="T238" s="30"/>
      <c r="U238" s="30"/>
      <c r="V238" s="30"/>
      <c r="W238" s="30"/>
      <c r="X238" s="61"/>
      <c r="Y238" s="244" t="e">
        <f>ID!#REF!</f>
        <v>#REF!</v>
      </c>
      <c r="Z238" s="72"/>
      <c r="AA238" s="298"/>
      <c r="AB238" s="243" t="str">
        <f>IF(S238&lt;&gt;"",CONFIG!$B$19,IF(T238&lt;&gt;"",CONFIG!$B$18,IF(U238&lt;&gt;"",CONFIG!$B$17,IF(V238&lt;&gt;"",CONFIG!$B$16,IF(W238&lt;&gt;"",CONFIG!$B$20,CONFIG!$B$21)))))</f>
        <v>NR</v>
      </c>
      <c r="AC238" s="243" t="str">
        <f t="shared" si="13"/>
        <v>No Response</v>
      </c>
      <c r="AD238" s="4"/>
    </row>
    <row r="239" spans="2:30" ht="14" hidden="1">
      <c r="B239" s="17"/>
      <c r="C239" s="324"/>
      <c r="D239" s="300" t="str">
        <f>ID!D227</f>
        <v>EMPTY</v>
      </c>
      <c r="E239" s="40" t="str">
        <f>ID!E227</f>
        <v>F</v>
      </c>
      <c r="F239" s="19" t="str">
        <f>ID!F227</f>
        <v>EMPTY-F</v>
      </c>
      <c r="G239" s="28" t="str">
        <f>ID!G227</f>
        <v>EMPTY-F</v>
      </c>
      <c r="H239" s="31">
        <f>ID!H227</f>
        <v>0</v>
      </c>
      <c r="I239" s="19">
        <f>ID!I227</f>
        <v>0</v>
      </c>
      <c r="J239" s="19">
        <f>ID!J227</f>
        <v>0</v>
      </c>
      <c r="K239" s="19">
        <f>ID!K227</f>
        <v>0</v>
      </c>
      <c r="L239" s="19">
        <f>ID!L227</f>
        <v>0</v>
      </c>
      <c r="M239" s="19">
        <f>ID!M227</f>
        <v>0</v>
      </c>
      <c r="N239" s="19">
        <f>ID!N227</f>
        <v>0</v>
      </c>
      <c r="O239" s="19" t="str">
        <f>ID!O227</f>
        <v>INT</v>
      </c>
      <c r="P239" s="19" t="str">
        <f>ID!P227</f>
        <v>TBA15</v>
      </c>
      <c r="Q239" s="19">
        <f>ID!Q227</f>
        <v>6</v>
      </c>
      <c r="R239" s="70">
        <f>ID!R227</f>
        <v>0</v>
      </c>
      <c r="S239" s="30"/>
      <c r="T239" s="30"/>
      <c r="U239" s="30"/>
      <c r="V239" s="30"/>
      <c r="W239" s="30"/>
      <c r="X239" s="61"/>
      <c r="Y239" s="244" t="e">
        <f>ID!#REF!</f>
        <v>#REF!</v>
      </c>
      <c r="Z239" s="72"/>
      <c r="AA239" s="298"/>
      <c r="AB239" s="243" t="str">
        <f>IF(S239&lt;&gt;"",CONFIG!$B$19,IF(T239&lt;&gt;"",CONFIG!$B$18,IF(U239&lt;&gt;"",CONFIG!$B$17,IF(V239&lt;&gt;"",CONFIG!$B$16,IF(W239&lt;&gt;"",CONFIG!$B$20,CONFIG!$B$21)))))</f>
        <v>NR</v>
      </c>
      <c r="AC239" s="243" t="str">
        <f t="shared" si="13"/>
        <v>No Response</v>
      </c>
      <c r="AD239" s="4"/>
    </row>
    <row r="240" spans="2:30" ht="14" hidden="1">
      <c r="B240" s="17"/>
      <c r="C240" s="324"/>
      <c r="D240" s="300" t="str">
        <f>ID!D228</f>
        <v>EMPTY</v>
      </c>
      <c r="E240" s="40" t="str">
        <f>ID!E228</f>
        <v>G</v>
      </c>
      <c r="F240" s="19" t="str">
        <f>ID!F228</f>
        <v>EMPTY-G</v>
      </c>
      <c r="G240" s="28" t="str">
        <f>ID!G228</f>
        <v>EMPTY-G</v>
      </c>
      <c r="H240" s="31">
        <f>ID!H228</f>
        <v>0</v>
      </c>
      <c r="I240" s="19">
        <f>ID!I228</f>
        <v>0</v>
      </c>
      <c r="J240" s="19">
        <f>ID!J228</f>
        <v>0</v>
      </c>
      <c r="K240" s="19">
        <f>ID!K228</f>
        <v>0</v>
      </c>
      <c r="L240" s="19">
        <f>ID!L228</f>
        <v>0</v>
      </c>
      <c r="M240" s="19">
        <f>ID!M228</f>
        <v>0</v>
      </c>
      <c r="N240" s="19">
        <f>ID!N228</f>
        <v>0</v>
      </c>
      <c r="O240" s="19" t="str">
        <f>ID!O228</f>
        <v>INT</v>
      </c>
      <c r="P240" s="19" t="str">
        <f>ID!P228</f>
        <v>TBA15</v>
      </c>
      <c r="Q240" s="19">
        <f>ID!Q228</f>
        <v>7</v>
      </c>
      <c r="R240" s="70">
        <f>ID!R228</f>
        <v>0</v>
      </c>
      <c r="S240" s="30"/>
      <c r="T240" s="30"/>
      <c r="U240" s="30"/>
      <c r="V240" s="30"/>
      <c r="W240" s="30"/>
      <c r="X240" s="61"/>
      <c r="Y240" s="244" t="e">
        <f>ID!#REF!</f>
        <v>#REF!</v>
      </c>
      <c r="Z240" s="72"/>
      <c r="AA240" s="298"/>
      <c r="AB240" s="243" t="str">
        <f>IF(S240&lt;&gt;"",CONFIG!$B$19,IF(T240&lt;&gt;"",CONFIG!$B$18,IF(U240&lt;&gt;"",CONFIG!$B$17,IF(V240&lt;&gt;"",CONFIG!$B$16,IF(W240&lt;&gt;"",CONFIG!$B$20,CONFIG!$B$21)))))</f>
        <v>NR</v>
      </c>
      <c r="AC240" s="243" t="str">
        <f t="shared" si="13"/>
        <v>No Response</v>
      </c>
      <c r="AD240" s="4"/>
    </row>
    <row r="241" spans="2:30" ht="14" hidden="1">
      <c r="B241" s="17"/>
      <c r="C241" s="324"/>
      <c r="D241" s="300" t="str">
        <f>ID!D229</f>
        <v>EMPTY</v>
      </c>
      <c r="E241" s="40" t="str">
        <f>ID!E229</f>
        <v>H</v>
      </c>
      <c r="F241" s="19" t="str">
        <f>ID!F229</f>
        <v>EMPTY-H</v>
      </c>
      <c r="G241" s="28" t="str">
        <f>ID!G229</f>
        <v>EMPTY-H</v>
      </c>
      <c r="H241" s="31">
        <f>ID!H229</f>
        <v>0</v>
      </c>
      <c r="I241" s="19">
        <f>ID!I229</f>
        <v>0</v>
      </c>
      <c r="J241" s="19">
        <f>ID!J229</f>
        <v>0</v>
      </c>
      <c r="K241" s="19">
        <f>ID!K229</f>
        <v>0</v>
      </c>
      <c r="L241" s="19">
        <f>ID!L229</f>
        <v>0</v>
      </c>
      <c r="M241" s="19">
        <f>ID!M229</f>
        <v>0</v>
      </c>
      <c r="N241" s="19">
        <f>ID!N229</f>
        <v>0</v>
      </c>
      <c r="O241" s="19" t="str">
        <f>ID!O229</f>
        <v>INT</v>
      </c>
      <c r="P241" s="19" t="str">
        <f>ID!P229</f>
        <v>TBA15</v>
      </c>
      <c r="Q241" s="19">
        <f>ID!Q229</f>
        <v>8</v>
      </c>
      <c r="R241" s="70">
        <f>ID!R229</f>
        <v>0</v>
      </c>
      <c r="S241" s="30"/>
      <c r="T241" s="30"/>
      <c r="U241" s="30"/>
      <c r="V241" s="30"/>
      <c r="W241" s="30"/>
      <c r="X241" s="61"/>
      <c r="Y241" s="244" t="e">
        <f>ID!#REF!</f>
        <v>#REF!</v>
      </c>
      <c r="Z241" s="72"/>
      <c r="AA241" s="298"/>
      <c r="AB241" s="243" t="str">
        <f>IF(S241&lt;&gt;"",CONFIG!$B$19,IF(T241&lt;&gt;"",CONFIG!$B$18,IF(U241&lt;&gt;"",CONFIG!$B$17,IF(V241&lt;&gt;"",CONFIG!$B$16,IF(W241&lt;&gt;"",CONFIG!$B$20,CONFIG!$B$21)))))</f>
        <v>NR</v>
      </c>
      <c r="AC241" s="243" t="str">
        <f t="shared" si="13"/>
        <v>No Response</v>
      </c>
      <c r="AD241" s="4"/>
    </row>
    <row r="242" spans="2:30" ht="14" hidden="1">
      <c r="B242" s="17"/>
      <c r="C242" s="324"/>
      <c r="D242" s="300" t="str">
        <f>ID!D230</f>
        <v>EMPTY</v>
      </c>
      <c r="E242" s="40" t="str">
        <f>ID!E230</f>
        <v>I</v>
      </c>
      <c r="F242" s="19" t="str">
        <f>ID!F230</f>
        <v>EMPTY-I</v>
      </c>
      <c r="G242" s="28" t="str">
        <f>ID!G230</f>
        <v>EMPTY-I</v>
      </c>
      <c r="H242" s="31">
        <f>ID!H230</f>
        <v>0</v>
      </c>
      <c r="I242" s="19">
        <f>ID!I230</f>
        <v>0</v>
      </c>
      <c r="J242" s="19">
        <f>ID!J230</f>
        <v>0</v>
      </c>
      <c r="K242" s="19">
        <f>ID!K230</f>
        <v>0</v>
      </c>
      <c r="L242" s="19">
        <f>ID!L230</f>
        <v>0</v>
      </c>
      <c r="M242" s="19">
        <f>ID!M230</f>
        <v>0</v>
      </c>
      <c r="N242" s="19">
        <f>ID!N230</f>
        <v>0</v>
      </c>
      <c r="O242" s="19" t="str">
        <f>ID!O230</f>
        <v>INT</v>
      </c>
      <c r="P242" s="19" t="str">
        <f>ID!P230</f>
        <v>TBA15</v>
      </c>
      <c r="Q242" s="19">
        <f>ID!Q230</f>
        <v>9</v>
      </c>
      <c r="R242" s="70">
        <f>ID!R230</f>
        <v>0</v>
      </c>
      <c r="S242" s="30"/>
      <c r="T242" s="30"/>
      <c r="U242" s="30"/>
      <c r="V242" s="30"/>
      <c r="W242" s="30"/>
      <c r="X242" s="61"/>
      <c r="Y242" s="244" t="e">
        <f>ID!#REF!</f>
        <v>#REF!</v>
      </c>
      <c r="Z242" s="72"/>
      <c r="AA242" s="298"/>
      <c r="AB242" s="243" t="str">
        <f>IF(S242&lt;&gt;"",CONFIG!$B$19,IF(T242&lt;&gt;"",CONFIG!$B$18,IF(U242&lt;&gt;"",CONFIG!$B$17,IF(V242&lt;&gt;"",CONFIG!$B$16,IF(W242&lt;&gt;"",CONFIG!$B$20,CONFIG!$B$21)))))</f>
        <v>NR</v>
      </c>
      <c r="AC242" s="243" t="str">
        <f t="shared" si="13"/>
        <v>No Response</v>
      </c>
      <c r="AD242" s="4"/>
    </row>
    <row r="243" spans="2:30" ht="14" hidden="1">
      <c r="B243" s="17"/>
      <c r="C243" s="324"/>
      <c r="D243" s="300" t="str">
        <f>ID!D231</f>
        <v>EMPTY</v>
      </c>
      <c r="E243" s="40" t="str">
        <f>ID!E231</f>
        <v>J</v>
      </c>
      <c r="F243" s="19" t="str">
        <f>ID!F231</f>
        <v>EMPTY-J</v>
      </c>
      <c r="G243" s="28" t="str">
        <f>ID!G231</f>
        <v>EMPTY-J</v>
      </c>
      <c r="H243" s="31">
        <f>ID!H231</f>
        <v>0</v>
      </c>
      <c r="I243" s="19">
        <f>ID!I231</f>
        <v>0</v>
      </c>
      <c r="J243" s="19">
        <f>ID!J231</f>
        <v>0</v>
      </c>
      <c r="K243" s="19">
        <f>ID!K231</f>
        <v>0</v>
      </c>
      <c r="L243" s="19">
        <f>ID!L231</f>
        <v>0</v>
      </c>
      <c r="M243" s="19">
        <f>ID!M231</f>
        <v>0</v>
      </c>
      <c r="N243" s="19">
        <f>ID!N231</f>
        <v>0</v>
      </c>
      <c r="O243" s="19" t="str">
        <f>ID!O231</f>
        <v>INT</v>
      </c>
      <c r="P243" s="19" t="str">
        <f>ID!P231</f>
        <v>TBA15</v>
      </c>
      <c r="Q243" s="19">
        <f>ID!Q231</f>
        <v>10</v>
      </c>
      <c r="R243" s="70">
        <f>ID!R231</f>
        <v>0</v>
      </c>
      <c r="S243" s="30"/>
      <c r="T243" s="30"/>
      <c r="U243" s="30"/>
      <c r="V243" s="30"/>
      <c r="W243" s="30"/>
      <c r="X243" s="61"/>
      <c r="Y243" s="244" t="e">
        <f>ID!#REF!</f>
        <v>#REF!</v>
      </c>
      <c r="Z243" s="72"/>
      <c r="AA243" s="298"/>
      <c r="AB243" s="243" t="str">
        <f>IF(S243&lt;&gt;"",CONFIG!$B$19,IF(T243&lt;&gt;"",CONFIG!$B$18,IF(U243&lt;&gt;"",CONFIG!$B$17,IF(V243&lt;&gt;"",CONFIG!$B$16,IF(W243&lt;&gt;"",CONFIG!$B$20,CONFIG!$B$21)))))</f>
        <v>NR</v>
      </c>
      <c r="AC243" s="243" t="str">
        <f t="shared" si="13"/>
        <v>No Response</v>
      </c>
      <c r="AD243" s="4"/>
    </row>
    <row r="244" spans="2:30" ht="14" hidden="1">
      <c r="B244" s="17"/>
      <c r="C244" s="324"/>
      <c r="D244" s="300" t="str">
        <f>ID!D232</f>
        <v>EMPTY</v>
      </c>
      <c r="E244" s="40" t="str">
        <f>ID!E232</f>
        <v>K</v>
      </c>
      <c r="F244" s="19" t="str">
        <f>ID!F232</f>
        <v>EMPTY-K</v>
      </c>
      <c r="G244" s="28" t="str">
        <f>ID!G232</f>
        <v>EMPTY-K</v>
      </c>
      <c r="H244" s="31">
        <f>ID!H232</f>
        <v>0</v>
      </c>
      <c r="I244" s="19">
        <f>ID!I232</f>
        <v>0</v>
      </c>
      <c r="J244" s="19">
        <f>ID!J232</f>
        <v>0</v>
      </c>
      <c r="K244" s="19">
        <f>ID!K232</f>
        <v>0</v>
      </c>
      <c r="L244" s="19">
        <f>ID!L232</f>
        <v>0</v>
      </c>
      <c r="M244" s="19">
        <f>ID!M232</f>
        <v>0</v>
      </c>
      <c r="N244" s="19">
        <f>ID!N232</f>
        <v>0</v>
      </c>
      <c r="O244" s="19" t="str">
        <f>ID!O232</f>
        <v>INT</v>
      </c>
      <c r="P244" s="19" t="str">
        <f>ID!P232</f>
        <v>TBA15</v>
      </c>
      <c r="Q244" s="19">
        <f>ID!Q232</f>
        <v>11</v>
      </c>
      <c r="R244" s="70">
        <f>ID!R232</f>
        <v>0</v>
      </c>
      <c r="S244" s="30"/>
      <c r="T244" s="30"/>
      <c r="U244" s="30"/>
      <c r="V244" s="30"/>
      <c r="W244" s="30"/>
      <c r="X244" s="61"/>
      <c r="Y244" s="244" t="e">
        <f>ID!#REF!</f>
        <v>#REF!</v>
      </c>
      <c r="Z244" s="72"/>
      <c r="AA244" s="298"/>
      <c r="AB244" s="243" t="str">
        <f>IF(S244&lt;&gt;"",CONFIG!$B$19,IF(T244&lt;&gt;"",CONFIG!$B$18,IF(U244&lt;&gt;"",CONFIG!$B$17,IF(V244&lt;&gt;"",CONFIG!$B$16,IF(W244&lt;&gt;"",CONFIG!$B$20,CONFIG!$B$21)))))</f>
        <v>NR</v>
      </c>
      <c r="AC244" s="243" t="str">
        <f t="shared" si="13"/>
        <v>No Response</v>
      </c>
      <c r="AD244" s="4"/>
    </row>
    <row r="245" spans="2:30" ht="14" hidden="1">
      <c r="B245" s="17"/>
      <c r="C245" s="324"/>
      <c r="D245" s="300" t="str">
        <f>ID!D233</f>
        <v>EMPTY</v>
      </c>
      <c r="E245" s="40" t="str">
        <f>ID!E233</f>
        <v>L</v>
      </c>
      <c r="F245" s="19" t="str">
        <f>ID!F233</f>
        <v>EMPTY-L</v>
      </c>
      <c r="G245" s="28" t="str">
        <f>ID!G233</f>
        <v>EMPTY-L</v>
      </c>
      <c r="H245" s="31">
        <f>ID!H233</f>
        <v>0</v>
      </c>
      <c r="I245" s="19">
        <f>ID!I233</f>
        <v>0</v>
      </c>
      <c r="J245" s="19">
        <f>ID!J233</f>
        <v>0</v>
      </c>
      <c r="K245" s="19">
        <f>ID!K233</f>
        <v>0</v>
      </c>
      <c r="L245" s="19">
        <f>ID!L233</f>
        <v>0</v>
      </c>
      <c r="M245" s="19">
        <f>ID!M233</f>
        <v>0</v>
      </c>
      <c r="N245" s="19">
        <f>ID!N233</f>
        <v>0</v>
      </c>
      <c r="O245" s="19" t="str">
        <f>ID!O233</f>
        <v>INT</v>
      </c>
      <c r="P245" s="19" t="str">
        <f>ID!P233</f>
        <v>TBA15</v>
      </c>
      <c r="Q245" s="19">
        <f>ID!Q233</f>
        <v>12</v>
      </c>
      <c r="R245" s="70">
        <f>ID!R233</f>
        <v>0</v>
      </c>
      <c r="S245" s="30"/>
      <c r="T245" s="30"/>
      <c r="U245" s="30"/>
      <c r="V245" s="30"/>
      <c r="W245" s="30"/>
      <c r="X245" s="61"/>
      <c r="Y245" s="244" t="e">
        <f>ID!#REF!</f>
        <v>#REF!</v>
      </c>
      <c r="Z245" s="72"/>
      <c r="AA245" s="298"/>
      <c r="AB245" s="243" t="str">
        <f>IF(S245&lt;&gt;"",CONFIG!$B$19,IF(T245&lt;&gt;"",CONFIG!$B$18,IF(U245&lt;&gt;"",CONFIG!$B$17,IF(V245&lt;&gt;"",CONFIG!$B$16,IF(W245&lt;&gt;"",CONFIG!$B$20,CONFIG!$B$21)))))</f>
        <v>NR</v>
      </c>
      <c r="AC245" s="243" t="str">
        <f t="shared" si="13"/>
        <v>No Response</v>
      </c>
      <c r="AD245" s="4"/>
    </row>
    <row r="246" spans="2:30" ht="14" hidden="1">
      <c r="B246" s="17"/>
      <c r="C246" s="324"/>
      <c r="D246" s="300" t="str">
        <f>ID!D234</f>
        <v>EMPTY</v>
      </c>
      <c r="E246" s="40" t="str">
        <f>ID!E234</f>
        <v>M</v>
      </c>
      <c r="F246" s="19" t="str">
        <f>ID!F234</f>
        <v>EMPTY-M</v>
      </c>
      <c r="G246" s="28" t="str">
        <f>ID!G234</f>
        <v>EMPTY-M</v>
      </c>
      <c r="H246" s="31">
        <f>ID!H234</f>
        <v>0</v>
      </c>
      <c r="I246" s="19">
        <f>ID!I234</f>
        <v>0</v>
      </c>
      <c r="J246" s="19">
        <f>ID!J234</f>
        <v>0</v>
      </c>
      <c r="K246" s="19">
        <f>ID!K234</f>
        <v>0</v>
      </c>
      <c r="L246" s="19">
        <f>ID!L234</f>
        <v>0</v>
      </c>
      <c r="M246" s="19">
        <f>ID!M234</f>
        <v>0</v>
      </c>
      <c r="N246" s="19">
        <f>ID!N234</f>
        <v>0</v>
      </c>
      <c r="O246" s="19" t="str">
        <f>ID!O234</f>
        <v>INT</v>
      </c>
      <c r="P246" s="19" t="str">
        <f>ID!P234</f>
        <v>TBA15</v>
      </c>
      <c r="Q246" s="19">
        <f>ID!Q234</f>
        <v>13</v>
      </c>
      <c r="R246" s="70">
        <f>ID!R234</f>
        <v>0</v>
      </c>
      <c r="S246" s="30"/>
      <c r="T246" s="30"/>
      <c r="U246" s="30"/>
      <c r="V246" s="30"/>
      <c r="W246" s="30"/>
      <c r="X246" s="61"/>
      <c r="Y246" s="244" t="e">
        <f>ID!#REF!</f>
        <v>#REF!</v>
      </c>
      <c r="Z246" s="72"/>
      <c r="AA246" s="298"/>
      <c r="AB246" s="243" t="str">
        <f>IF(S246&lt;&gt;"",CONFIG!$B$19,IF(T246&lt;&gt;"",CONFIG!$B$18,IF(U246&lt;&gt;"",CONFIG!$B$17,IF(V246&lt;&gt;"",CONFIG!$B$16,IF(W246&lt;&gt;"",CONFIG!$B$20,CONFIG!$B$21)))))</f>
        <v>NR</v>
      </c>
      <c r="AC246" s="243" t="str">
        <f t="shared" si="13"/>
        <v>No Response</v>
      </c>
      <c r="AD246" s="4"/>
    </row>
    <row r="247" spans="2:30" ht="14" hidden="1">
      <c r="B247" s="249"/>
      <c r="C247" s="324"/>
      <c r="D247" s="300" t="str">
        <f>ID!D235</f>
        <v>EMPTY</v>
      </c>
      <c r="E247" s="40" t="str">
        <f>ID!E235</f>
        <v>N</v>
      </c>
      <c r="F247" s="19" t="str">
        <f>ID!F235</f>
        <v>EMPTY-N</v>
      </c>
      <c r="G247" s="28" t="str">
        <f>ID!G235</f>
        <v>EMPTY-N</v>
      </c>
      <c r="H247" s="31">
        <f>ID!H235</f>
        <v>0</v>
      </c>
      <c r="I247" s="19">
        <f>ID!I235</f>
        <v>0</v>
      </c>
      <c r="J247" s="19">
        <f>ID!J235</f>
        <v>0</v>
      </c>
      <c r="K247" s="19">
        <f>ID!K235</f>
        <v>0</v>
      </c>
      <c r="L247" s="19">
        <f>ID!L235</f>
        <v>0</v>
      </c>
      <c r="M247" s="19">
        <f>ID!M235</f>
        <v>0</v>
      </c>
      <c r="N247" s="19">
        <f>ID!N235</f>
        <v>0</v>
      </c>
      <c r="O247" s="19" t="str">
        <f>ID!O235</f>
        <v>INT</v>
      </c>
      <c r="P247" s="19" t="str">
        <f>ID!P235</f>
        <v>TBA15</v>
      </c>
      <c r="Q247" s="19">
        <f>ID!Q235</f>
        <v>14</v>
      </c>
      <c r="R247" s="70">
        <f>ID!R235</f>
        <v>0</v>
      </c>
      <c r="S247" s="30"/>
      <c r="T247" s="30"/>
      <c r="U247" s="30"/>
      <c r="V247" s="30"/>
      <c r="W247" s="30"/>
      <c r="X247" s="252"/>
      <c r="Y247" s="244" t="e">
        <f>ID!#REF!</f>
        <v>#REF!</v>
      </c>
      <c r="Z247" s="72"/>
      <c r="AA247" s="298"/>
      <c r="AB247" s="243" t="str">
        <f>IF(S247&lt;&gt;"",CONFIG!$B$19,IF(T247&lt;&gt;"",CONFIG!$B$18,IF(U247&lt;&gt;"",CONFIG!$B$17,IF(V247&lt;&gt;"",CONFIG!$B$16,IF(W247&lt;&gt;"",CONFIG!$B$20,CONFIG!$B$21)))))</f>
        <v>NR</v>
      </c>
      <c r="AC247" s="243" t="str">
        <f t="shared" si="13"/>
        <v>No Response</v>
      </c>
      <c r="AD247" s="4"/>
    </row>
    <row r="248" spans="2:30" ht="14" hidden="1">
      <c r="B248" s="249"/>
      <c r="C248" s="324"/>
      <c r="D248" s="300" t="str">
        <f>ID!D236</f>
        <v>EMPTY</v>
      </c>
      <c r="E248" s="40" t="str">
        <f>ID!E236</f>
        <v>O</v>
      </c>
      <c r="F248" s="19" t="str">
        <f>ID!F236</f>
        <v>EMPTY-O</v>
      </c>
      <c r="G248" s="28" t="str">
        <f>ID!G236</f>
        <v>EMPTY-O</v>
      </c>
      <c r="H248" s="31">
        <f>ID!H236</f>
        <v>0</v>
      </c>
      <c r="I248" s="19">
        <f>ID!I236</f>
        <v>0</v>
      </c>
      <c r="J248" s="19">
        <f>ID!J236</f>
        <v>0</v>
      </c>
      <c r="K248" s="19">
        <f>ID!K236</f>
        <v>0</v>
      </c>
      <c r="L248" s="19">
        <f>ID!L236</f>
        <v>0</v>
      </c>
      <c r="M248" s="19">
        <f>ID!M236</f>
        <v>0</v>
      </c>
      <c r="N248" s="19">
        <f>ID!N236</f>
        <v>0</v>
      </c>
      <c r="O248" s="19" t="str">
        <f>ID!O236</f>
        <v>INT</v>
      </c>
      <c r="P248" s="19" t="str">
        <f>ID!P236</f>
        <v>TBA15</v>
      </c>
      <c r="Q248" s="19">
        <f>ID!Q236</f>
        <v>15</v>
      </c>
      <c r="R248" s="70">
        <f>ID!R236</f>
        <v>0</v>
      </c>
      <c r="S248" s="30"/>
      <c r="T248" s="30"/>
      <c r="U248" s="30"/>
      <c r="V248" s="30"/>
      <c r="W248" s="30"/>
      <c r="X248" s="252"/>
      <c r="Y248" s="244" t="e">
        <f>ID!#REF!</f>
        <v>#REF!</v>
      </c>
      <c r="Z248" s="72"/>
      <c r="AA248" s="298"/>
      <c r="AB248" s="243" t="str">
        <f>IF(S248&lt;&gt;"",CONFIG!$B$19,IF(T248&lt;&gt;"",CONFIG!$B$18,IF(U248&lt;&gt;"",CONFIG!$B$17,IF(V248&lt;&gt;"",CONFIG!$B$16,IF(W248&lt;&gt;"",CONFIG!$B$20,CONFIG!$B$21)))))</f>
        <v>NR</v>
      </c>
      <c r="AC248" s="243" t="str">
        <f t="shared" si="13"/>
        <v>No Response</v>
      </c>
      <c r="AD248" s="4"/>
    </row>
    <row r="249" spans="2:30" ht="14" hidden="1">
      <c r="B249" s="249"/>
      <c r="C249" s="324"/>
      <c r="D249" s="300" t="str">
        <f>ID!D237</f>
        <v>EMPTY</v>
      </c>
      <c r="E249" s="40" t="str">
        <f>ID!E237</f>
        <v>P</v>
      </c>
      <c r="F249" s="19" t="str">
        <f>ID!F237</f>
        <v>EMPTY-P</v>
      </c>
      <c r="G249" s="28" t="str">
        <f>ID!G237</f>
        <v>EMPTY-P</v>
      </c>
      <c r="H249" s="31">
        <f>ID!H237</f>
        <v>0</v>
      </c>
      <c r="I249" s="19">
        <f>ID!I237</f>
        <v>0</v>
      </c>
      <c r="J249" s="19">
        <f>ID!J237</f>
        <v>0</v>
      </c>
      <c r="K249" s="19">
        <f>ID!K237</f>
        <v>0</v>
      </c>
      <c r="L249" s="19">
        <f>ID!L237</f>
        <v>0</v>
      </c>
      <c r="M249" s="19">
        <f>ID!M237</f>
        <v>0</v>
      </c>
      <c r="N249" s="19">
        <f>ID!N237</f>
        <v>0</v>
      </c>
      <c r="O249" s="19" t="str">
        <f>ID!O237</f>
        <v>INT</v>
      </c>
      <c r="P249" s="19" t="str">
        <f>ID!P237</f>
        <v>TBA15</v>
      </c>
      <c r="Q249" s="19">
        <f>ID!Q237</f>
        <v>16</v>
      </c>
      <c r="R249" s="70">
        <f>ID!R237</f>
        <v>0</v>
      </c>
      <c r="S249" s="30"/>
      <c r="T249" s="30"/>
      <c r="U249" s="30"/>
      <c r="V249" s="30"/>
      <c r="W249" s="30"/>
      <c r="X249" s="252"/>
      <c r="Y249" s="244" t="e">
        <f>ID!#REF!</f>
        <v>#REF!</v>
      </c>
      <c r="Z249" s="72"/>
      <c r="AA249" s="298"/>
      <c r="AB249" s="243" t="str">
        <f>IF(S249&lt;&gt;"",CONFIG!$B$19,IF(T249&lt;&gt;"",CONFIG!$B$18,IF(U249&lt;&gt;"",CONFIG!$B$17,IF(V249&lt;&gt;"",CONFIG!$B$16,IF(W249&lt;&gt;"",CONFIG!$B$20,CONFIG!$B$21)))))</f>
        <v>NR</v>
      </c>
      <c r="AC249" s="243" t="str">
        <f t="shared" si="13"/>
        <v>No Response</v>
      </c>
      <c r="AD249" s="4"/>
    </row>
    <row r="250" spans="2:30" ht="14" hidden="1">
      <c r="B250" s="249"/>
      <c r="C250" s="324"/>
      <c r="D250" s="300" t="str">
        <f>ID!D238</f>
        <v>EMPTY</v>
      </c>
      <c r="E250" s="40" t="str">
        <f>ID!E238</f>
        <v>Q</v>
      </c>
      <c r="F250" s="19" t="str">
        <f>ID!F238</f>
        <v>EMPTY-Q</v>
      </c>
      <c r="G250" s="28" t="str">
        <f>ID!G238</f>
        <v>EMPTY-Q</v>
      </c>
      <c r="H250" s="31">
        <f>ID!H238</f>
        <v>0</v>
      </c>
      <c r="I250" s="19">
        <f>ID!I238</f>
        <v>0</v>
      </c>
      <c r="J250" s="19">
        <f>ID!J238</f>
        <v>0</v>
      </c>
      <c r="K250" s="19">
        <f>ID!K238</f>
        <v>0</v>
      </c>
      <c r="L250" s="19">
        <f>ID!L238</f>
        <v>0</v>
      </c>
      <c r="M250" s="19">
        <f>ID!M238</f>
        <v>0</v>
      </c>
      <c r="N250" s="19">
        <f>ID!N238</f>
        <v>0</v>
      </c>
      <c r="O250" s="19" t="str">
        <f>ID!O238</f>
        <v>INT</v>
      </c>
      <c r="P250" s="19" t="str">
        <f>ID!P238</f>
        <v>TBA15</v>
      </c>
      <c r="Q250" s="19">
        <f>ID!Q238</f>
        <v>17</v>
      </c>
      <c r="R250" s="70">
        <f>ID!R238</f>
        <v>0</v>
      </c>
      <c r="S250" s="30"/>
      <c r="T250" s="30"/>
      <c r="U250" s="30"/>
      <c r="V250" s="30"/>
      <c r="W250" s="30"/>
      <c r="X250" s="252"/>
      <c r="Y250" s="244" t="e">
        <f>ID!#REF!</f>
        <v>#REF!</v>
      </c>
      <c r="Z250" s="72"/>
      <c r="AA250" s="298"/>
      <c r="AB250" s="243" t="str">
        <f>IF(S250&lt;&gt;"",CONFIG!$B$19,IF(T250&lt;&gt;"",CONFIG!$B$18,IF(U250&lt;&gt;"",CONFIG!$B$17,IF(V250&lt;&gt;"",CONFIG!$B$16,IF(W250&lt;&gt;"",CONFIG!$B$20,CONFIG!$B$21)))))</f>
        <v>NR</v>
      </c>
      <c r="AC250" s="243" t="str">
        <f t="shared" si="13"/>
        <v>No Response</v>
      </c>
      <c r="AD250" s="4"/>
    </row>
    <row r="251" spans="2:30" ht="14" hidden="1">
      <c r="B251" s="249"/>
      <c r="C251" s="324"/>
      <c r="D251" s="300" t="str">
        <f>ID!D239</f>
        <v>EMPTY</v>
      </c>
      <c r="E251" s="40" t="str">
        <f>ID!E239</f>
        <v>R</v>
      </c>
      <c r="F251" s="19" t="str">
        <f>ID!F239</f>
        <v>EMPTY-R</v>
      </c>
      <c r="G251" s="28" t="str">
        <f>ID!G239</f>
        <v>EMPTY-R</v>
      </c>
      <c r="H251" s="31">
        <f>ID!H239</f>
        <v>0</v>
      </c>
      <c r="I251" s="19">
        <f>ID!I239</f>
        <v>0</v>
      </c>
      <c r="J251" s="19">
        <f>ID!J239</f>
        <v>0</v>
      </c>
      <c r="K251" s="19">
        <f>ID!K239</f>
        <v>0</v>
      </c>
      <c r="L251" s="19">
        <f>ID!L239</f>
        <v>0</v>
      </c>
      <c r="M251" s="19">
        <f>ID!M239</f>
        <v>0</v>
      </c>
      <c r="N251" s="19">
        <f>ID!N239</f>
        <v>0</v>
      </c>
      <c r="O251" s="19" t="str">
        <f>ID!O239</f>
        <v>INT</v>
      </c>
      <c r="P251" s="19" t="str">
        <f>ID!P239</f>
        <v>TBA15</v>
      </c>
      <c r="Q251" s="19">
        <f>ID!Q239</f>
        <v>18</v>
      </c>
      <c r="R251" s="70">
        <f>ID!R239</f>
        <v>0</v>
      </c>
      <c r="S251" s="30"/>
      <c r="T251" s="30"/>
      <c r="U251" s="30"/>
      <c r="V251" s="30"/>
      <c r="W251" s="30"/>
      <c r="X251" s="252"/>
      <c r="Y251" s="244" t="e">
        <f>ID!#REF!</f>
        <v>#REF!</v>
      </c>
      <c r="Z251" s="72"/>
      <c r="AA251" s="298"/>
      <c r="AB251" s="243" t="str">
        <f>IF(S251&lt;&gt;"",CONFIG!$B$19,IF(T251&lt;&gt;"",CONFIG!$B$18,IF(U251&lt;&gt;"",CONFIG!$B$17,IF(V251&lt;&gt;"",CONFIG!$B$16,IF(W251&lt;&gt;"",CONFIG!$B$20,CONFIG!$B$21)))))</f>
        <v>NR</v>
      </c>
      <c r="AC251" s="243" t="str">
        <f t="shared" si="13"/>
        <v>No Response</v>
      </c>
      <c r="AD251" s="4"/>
    </row>
    <row r="252" spans="2:30" ht="14" hidden="1">
      <c r="B252" s="249"/>
      <c r="C252" s="324"/>
      <c r="D252" s="300" t="str">
        <f>ID!D240</f>
        <v>EMPTY</v>
      </c>
      <c r="E252" s="40" t="str">
        <f>ID!E240</f>
        <v>S</v>
      </c>
      <c r="F252" s="19" t="str">
        <f>ID!F240</f>
        <v>EMPTY-S</v>
      </c>
      <c r="G252" s="28" t="str">
        <f>ID!G240</f>
        <v>EMPTY-S</v>
      </c>
      <c r="H252" s="31">
        <f>ID!H240</f>
        <v>0</v>
      </c>
      <c r="I252" s="19">
        <f>ID!I240</f>
        <v>0</v>
      </c>
      <c r="J252" s="19">
        <f>ID!J240</f>
        <v>0</v>
      </c>
      <c r="K252" s="19">
        <f>ID!K240</f>
        <v>0</v>
      </c>
      <c r="L252" s="19">
        <f>ID!L240</f>
        <v>0</v>
      </c>
      <c r="M252" s="19">
        <f>ID!M240</f>
        <v>0</v>
      </c>
      <c r="N252" s="19">
        <f>ID!N240</f>
        <v>0</v>
      </c>
      <c r="O252" s="19" t="str">
        <f>ID!O240</f>
        <v>INT</v>
      </c>
      <c r="P252" s="19" t="str">
        <f>ID!P240</f>
        <v>TBA15</v>
      </c>
      <c r="Q252" s="19">
        <f>ID!Q240</f>
        <v>19</v>
      </c>
      <c r="R252" s="70">
        <f>ID!R240</f>
        <v>0</v>
      </c>
      <c r="S252" s="30"/>
      <c r="T252" s="30"/>
      <c r="U252" s="30"/>
      <c r="V252" s="30"/>
      <c r="W252" s="30"/>
      <c r="X252" s="252"/>
      <c r="Y252" s="244" t="e">
        <f>ID!#REF!</f>
        <v>#REF!</v>
      </c>
      <c r="Z252" s="72"/>
      <c r="AA252" s="298"/>
      <c r="AB252" s="243" t="str">
        <f>IF(S252&lt;&gt;"",CONFIG!$B$19,IF(T252&lt;&gt;"",CONFIG!$B$18,IF(U252&lt;&gt;"",CONFIG!$B$17,IF(V252&lt;&gt;"",CONFIG!$B$16,IF(W252&lt;&gt;"",CONFIG!$B$20,CONFIG!$B$21)))))</f>
        <v>NR</v>
      </c>
      <c r="AC252" s="243" t="str">
        <f t="shared" si="13"/>
        <v>No Response</v>
      </c>
      <c r="AD252" s="4"/>
    </row>
    <row r="253" spans="2:30" ht="14" hidden="1">
      <c r="B253" s="254"/>
      <c r="C253" s="340"/>
      <c r="D253" s="43" t="str">
        <f>ID!D241</f>
        <v>EMPTY</v>
      </c>
      <c r="E253" s="44" t="str">
        <f>ID!E241</f>
        <v>T</v>
      </c>
      <c r="F253" s="19" t="str">
        <f>ID!F241</f>
        <v>EMPTY-T</v>
      </c>
      <c r="G253" s="25" t="str">
        <f>ID!G241</f>
        <v>EMPTY-T</v>
      </c>
      <c r="H253" s="31">
        <f>ID!H241</f>
        <v>0</v>
      </c>
      <c r="I253" s="19">
        <f>ID!I241</f>
        <v>0</v>
      </c>
      <c r="J253" s="19">
        <f>ID!J241</f>
        <v>0</v>
      </c>
      <c r="K253" s="19">
        <f>ID!K241</f>
        <v>0</v>
      </c>
      <c r="L253" s="19">
        <f>ID!L241</f>
        <v>0</v>
      </c>
      <c r="M253" s="19">
        <f>ID!M241</f>
        <v>0</v>
      </c>
      <c r="N253" s="19">
        <f>ID!N241</f>
        <v>0</v>
      </c>
      <c r="O253" s="19" t="str">
        <f>ID!O241</f>
        <v>INT</v>
      </c>
      <c r="P253" s="19" t="str">
        <f>ID!P241</f>
        <v>TBA15</v>
      </c>
      <c r="Q253" s="19">
        <f>ID!Q241</f>
        <v>20</v>
      </c>
      <c r="R253" s="70">
        <f>ID!R241</f>
        <v>0</v>
      </c>
      <c r="S253" s="30"/>
      <c r="T253" s="30"/>
      <c r="U253" s="30"/>
      <c r="V253" s="30"/>
      <c r="W253" s="30"/>
      <c r="X253" s="252"/>
      <c r="Y253" s="244" t="e">
        <f>ID!#REF!</f>
        <v>#REF!</v>
      </c>
      <c r="Z253" s="65"/>
      <c r="AA253" s="298"/>
      <c r="AB253" s="243" t="str">
        <f>IF(S253&lt;&gt;"",CONFIG!$B$19,IF(T253&lt;&gt;"",CONFIG!$B$18,IF(U253&lt;&gt;"",CONFIG!$B$17,IF(V253&lt;&gt;"",CONFIG!$B$16,IF(W253&lt;&gt;"",CONFIG!$B$20,CONFIG!$B$21)))))</f>
        <v>NR</v>
      </c>
      <c r="AC253" s="243" t="str">
        <f t="shared" si="13"/>
        <v>No Response</v>
      </c>
      <c r="AD253" s="4"/>
    </row>
    <row r="254" spans="2:30" ht="13" hidden="1">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14"/>
      <c r="Y254" s="298"/>
      <c r="Z254" s="298"/>
      <c r="AA254" s="298"/>
      <c r="AB254" s="4"/>
      <c r="AC254" s="4"/>
      <c r="AD254" s="4"/>
    </row>
    <row r="255" spans="2:30" ht="14" hidden="1">
      <c r="B255" s="71"/>
      <c r="C255" s="344" t="str">
        <f>ID!C243</f>
        <v>16. &lt;For future use&gt;</v>
      </c>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259"/>
      <c r="AA255" s="298"/>
      <c r="AB255" s="4"/>
      <c r="AC255" s="4"/>
      <c r="AD255" s="4"/>
    </row>
    <row r="256" spans="2:30" ht="14" hidden="1">
      <c r="B256" s="48"/>
      <c r="C256" s="341" t="str">
        <f>ID!C244</f>
        <v>EMPTY</v>
      </c>
      <c r="D256" s="300" t="str">
        <f>ID!D244</f>
        <v>EMPTY</v>
      </c>
      <c r="E256" s="49" t="str">
        <f>ID!E244</f>
        <v>A</v>
      </c>
      <c r="F256" s="19" t="str">
        <f>ID!F244</f>
        <v>EMPTY-A</v>
      </c>
      <c r="G256" s="20" t="str">
        <f>ID!G244</f>
        <v>EMPTY-A</v>
      </c>
      <c r="H256" s="31">
        <f>ID!H244</f>
        <v>0</v>
      </c>
      <c r="I256" s="19">
        <f>ID!I244</f>
        <v>0</v>
      </c>
      <c r="J256" s="19">
        <f>ID!J244</f>
        <v>0</v>
      </c>
      <c r="K256" s="19">
        <f>ID!K244</f>
        <v>0</v>
      </c>
      <c r="L256" s="19">
        <f>ID!L244</f>
        <v>0</v>
      </c>
      <c r="M256" s="19">
        <f>ID!M244</f>
        <v>0</v>
      </c>
      <c r="N256" s="19">
        <f>ID!N244</f>
        <v>0</v>
      </c>
      <c r="O256" s="19" t="str">
        <f>ID!O244</f>
        <v>INT</v>
      </c>
      <c r="P256" s="19" t="str">
        <f>ID!P244</f>
        <v>TBA16</v>
      </c>
      <c r="Q256" s="19">
        <f>ID!Q244</f>
        <v>1</v>
      </c>
      <c r="R256" s="70">
        <f>ID!R244</f>
        <v>0</v>
      </c>
      <c r="S256" s="30"/>
      <c r="T256" s="30"/>
      <c r="U256" s="30"/>
      <c r="V256" s="30"/>
      <c r="W256" s="30"/>
      <c r="X256" s="61"/>
      <c r="Y256" s="244" t="e">
        <f>ID!#REF!</f>
        <v>#REF!</v>
      </c>
      <c r="Z256" s="72"/>
      <c r="AA256" s="298"/>
      <c r="AB256" s="243" t="str">
        <f>IF(S256&lt;&gt;"",CONFIG!$B$19,IF(T256&lt;&gt;"",CONFIG!$B$18,IF(U256&lt;&gt;"",CONFIG!$B$17,IF(V256&lt;&gt;"",CONFIG!$B$16,IF(W256&lt;&gt;"",CONFIG!$B$20,CONFIG!$B$21)))))</f>
        <v>NR</v>
      </c>
      <c r="AC256" s="243" t="str">
        <f t="shared" ref="AC256:AC275" si="14">IFERROR(VLOOKUP(AB256,scale,2,FALSE),"")</f>
        <v>No Response</v>
      </c>
      <c r="AD256" s="4"/>
    </row>
    <row r="257" spans="2:30" ht="14" hidden="1">
      <c r="B257" s="17"/>
      <c r="C257" s="324"/>
      <c r="D257" s="300" t="str">
        <f>ID!D245</f>
        <v>EMPTY</v>
      </c>
      <c r="E257" s="40" t="str">
        <f>ID!E245</f>
        <v>B</v>
      </c>
      <c r="F257" s="19" t="str">
        <f>ID!F245</f>
        <v>EMPTY-B</v>
      </c>
      <c r="G257" s="28" t="str">
        <f>ID!G245</f>
        <v>EMPTY-B</v>
      </c>
      <c r="H257" s="31">
        <f>ID!H245</f>
        <v>0</v>
      </c>
      <c r="I257" s="19">
        <f>ID!I245</f>
        <v>0</v>
      </c>
      <c r="J257" s="19">
        <f>ID!J245</f>
        <v>0</v>
      </c>
      <c r="K257" s="19">
        <f>ID!K245</f>
        <v>0</v>
      </c>
      <c r="L257" s="19">
        <f>ID!L245</f>
        <v>0</v>
      </c>
      <c r="M257" s="19">
        <f>ID!M245</f>
        <v>0</v>
      </c>
      <c r="N257" s="19">
        <f>ID!N245</f>
        <v>0</v>
      </c>
      <c r="O257" s="19" t="str">
        <f>ID!O245</f>
        <v>INT</v>
      </c>
      <c r="P257" s="19" t="str">
        <f>ID!P245</f>
        <v>TBA16</v>
      </c>
      <c r="Q257" s="19">
        <f>ID!Q245</f>
        <v>2</v>
      </c>
      <c r="R257" s="70">
        <f>ID!R245</f>
        <v>0</v>
      </c>
      <c r="S257" s="30"/>
      <c r="T257" s="30"/>
      <c r="U257" s="30"/>
      <c r="V257" s="30"/>
      <c r="W257" s="30"/>
      <c r="X257" s="61"/>
      <c r="Y257" s="244" t="e">
        <f>ID!#REF!</f>
        <v>#REF!</v>
      </c>
      <c r="Z257" s="72"/>
      <c r="AA257" s="298"/>
      <c r="AB257" s="243" t="str">
        <f>IF(S257&lt;&gt;"",CONFIG!$B$19,IF(T257&lt;&gt;"",CONFIG!$B$18,IF(U257&lt;&gt;"",CONFIG!$B$17,IF(V257&lt;&gt;"",CONFIG!$B$16,IF(W257&lt;&gt;"",CONFIG!$B$20,CONFIG!$B$21)))))</f>
        <v>NR</v>
      </c>
      <c r="AC257" s="243" t="str">
        <f t="shared" si="14"/>
        <v>No Response</v>
      </c>
      <c r="AD257" s="4"/>
    </row>
    <row r="258" spans="2:30" ht="14" hidden="1">
      <c r="B258" s="17"/>
      <c r="C258" s="324"/>
      <c r="D258" s="300" t="str">
        <f>ID!D246</f>
        <v>EMPTY</v>
      </c>
      <c r="E258" s="40" t="str">
        <f>ID!E246</f>
        <v>C</v>
      </c>
      <c r="F258" s="19" t="str">
        <f>ID!F246</f>
        <v>EMPTY-C</v>
      </c>
      <c r="G258" s="28" t="str">
        <f>ID!G246</f>
        <v>EMPTY-C</v>
      </c>
      <c r="H258" s="31">
        <f>ID!H246</f>
        <v>0</v>
      </c>
      <c r="I258" s="19">
        <f>ID!I246</f>
        <v>0</v>
      </c>
      <c r="J258" s="19">
        <f>ID!J246</f>
        <v>0</v>
      </c>
      <c r="K258" s="19">
        <f>ID!K246</f>
        <v>0</v>
      </c>
      <c r="L258" s="19">
        <f>ID!L246</f>
        <v>0</v>
      </c>
      <c r="M258" s="19">
        <f>ID!M246</f>
        <v>0</v>
      </c>
      <c r="N258" s="19">
        <f>ID!N246</f>
        <v>0</v>
      </c>
      <c r="O258" s="19" t="str">
        <f>ID!O246</f>
        <v>INT</v>
      </c>
      <c r="P258" s="19" t="str">
        <f>ID!P246</f>
        <v>TBA16</v>
      </c>
      <c r="Q258" s="19">
        <f>ID!Q246</f>
        <v>3</v>
      </c>
      <c r="R258" s="70">
        <f>ID!R246</f>
        <v>0</v>
      </c>
      <c r="S258" s="30"/>
      <c r="T258" s="30"/>
      <c r="U258" s="30"/>
      <c r="V258" s="30"/>
      <c r="W258" s="30"/>
      <c r="X258" s="61"/>
      <c r="Y258" s="244" t="e">
        <f>ID!#REF!</f>
        <v>#REF!</v>
      </c>
      <c r="Z258" s="72"/>
      <c r="AA258" s="298"/>
      <c r="AB258" s="243" t="str">
        <f>IF(S258&lt;&gt;"",CONFIG!$B$19,IF(T258&lt;&gt;"",CONFIG!$B$18,IF(U258&lt;&gt;"",CONFIG!$B$17,IF(V258&lt;&gt;"",CONFIG!$B$16,IF(W258&lt;&gt;"",CONFIG!$B$20,CONFIG!$B$21)))))</f>
        <v>NR</v>
      </c>
      <c r="AC258" s="243" t="str">
        <f t="shared" si="14"/>
        <v>No Response</v>
      </c>
      <c r="AD258" s="4"/>
    </row>
    <row r="259" spans="2:30" ht="14" hidden="1">
      <c r="B259" s="17"/>
      <c r="C259" s="324"/>
      <c r="D259" s="300" t="str">
        <f>ID!D247</f>
        <v>EMPTY</v>
      </c>
      <c r="E259" s="40" t="str">
        <f>ID!E247</f>
        <v>D</v>
      </c>
      <c r="F259" s="19" t="str">
        <f>ID!F247</f>
        <v>EMPTY-D</v>
      </c>
      <c r="G259" s="28" t="str">
        <f>ID!G247</f>
        <v>EMPTY-D</v>
      </c>
      <c r="H259" s="31">
        <f>ID!H247</f>
        <v>0</v>
      </c>
      <c r="I259" s="19">
        <f>ID!I247</f>
        <v>0</v>
      </c>
      <c r="J259" s="19">
        <f>ID!J247</f>
        <v>0</v>
      </c>
      <c r="K259" s="19">
        <f>ID!K247</f>
        <v>0</v>
      </c>
      <c r="L259" s="19">
        <f>ID!L247</f>
        <v>0</v>
      </c>
      <c r="M259" s="19">
        <f>ID!M247</f>
        <v>0</v>
      </c>
      <c r="N259" s="19">
        <f>ID!N247</f>
        <v>0</v>
      </c>
      <c r="O259" s="19" t="str">
        <f>ID!O247</f>
        <v>INT</v>
      </c>
      <c r="P259" s="19" t="str">
        <f>ID!P247</f>
        <v>TBA16</v>
      </c>
      <c r="Q259" s="19">
        <f>ID!Q247</f>
        <v>4</v>
      </c>
      <c r="R259" s="70">
        <f>ID!R247</f>
        <v>0</v>
      </c>
      <c r="S259" s="30"/>
      <c r="T259" s="30"/>
      <c r="U259" s="30"/>
      <c r="V259" s="30"/>
      <c r="W259" s="30"/>
      <c r="X259" s="61"/>
      <c r="Y259" s="244" t="e">
        <f>ID!#REF!</f>
        <v>#REF!</v>
      </c>
      <c r="Z259" s="72"/>
      <c r="AA259" s="298"/>
      <c r="AB259" s="243" t="str">
        <f>IF(S259&lt;&gt;"",CONFIG!$B$19,IF(T259&lt;&gt;"",CONFIG!$B$18,IF(U259&lt;&gt;"",CONFIG!$B$17,IF(V259&lt;&gt;"",CONFIG!$B$16,IF(W259&lt;&gt;"",CONFIG!$B$20,CONFIG!$B$21)))))</f>
        <v>NR</v>
      </c>
      <c r="AC259" s="243" t="str">
        <f t="shared" si="14"/>
        <v>No Response</v>
      </c>
      <c r="AD259" s="4"/>
    </row>
    <row r="260" spans="2:30" ht="14" hidden="1">
      <c r="B260" s="17"/>
      <c r="C260" s="324"/>
      <c r="D260" s="300" t="str">
        <f>ID!D248</f>
        <v>EMPTY</v>
      </c>
      <c r="E260" s="40" t="str">
        <f>ID!E248</f>
        <v>E</v>
      </c>
      <c r="F260" s="19" t="str">
        <f>ID!F248</f>
        <v>EMPTY-E</v>
      </c>
      <c r="G260" s="28" t="str">
        <f>ID!G248</f>
        <v>EMPTY-E</v>
      </c>
      <c r="H260" s="31">
        <f>ID!H248</f>
        <v>0</v>
      </c>
      <c r="I260" s="19">
        <f>ID!I248</f>
        <v>0</v>
      </c>
      <c r="J260" s="19">
        <f>ID!J248</f>
        <v>0</v>
      </c>
      <c r="K260" s="19">
        <f>ID!K248</f>
        <v>0</v>
      </c>
      <c r="L260" s="19">
        <f>ID!L248</f>
        <v>0</v>
      </c>
      <c r="M260" s="19">
        <f>ID!M248</f>
        <v>0</v>
      </c>
      <c r="N260" s="19">
        <f>ID!N248</f>
        <v>0</v>
      </c>
      <c r="O260" s="19" t="str">
        <f>ID!O248</f>
        <v>INT</v>
      </c>
      <c r="P260" s="19" t="str">
        <f>ID!P248</f>
        <v>TBA16</v>
      </c>
      <c r="Q260" s="19">
        <f>ID!Q248</f>
        <v>5</v>
      </c>
      <c r="R260" s="70">
        <f>ID!R248</f>
        <v>0</v>
      </c>
      <c r="S260" s="30"/>
      <c r="T260" s="30"/>
      <c r="U260" s="30"/>
      <c r="V260" s="30"/>
      <c r="W260" s="30"/>
      <c r="X260" s="61"/>
      <c r="Y260" s="244" t="e">
        <f>ID!#REF!</f>
        <v>#REF!</v>
      </c>
      <c r="Z260" s="72"/>
      <c r="AA260" s="298"/>
      <c r="AB260" s="243" t="str">
        <f>IF(S260&lt;&gt;"",CONFIG!$B$19,IF(T260&lt;&gt;"",CONFIG!$B$18,IF(U260&lt;&gt;"",CONFIG!$B$17,IF(V260&lt;&gt;"",CONFIG!$B$16,IF(W260&lt;&gt;"",CONFIG!$B$20,CONFIG!$B$21)))))</f>
        <v>NR</v>
      </c>
      <c r="AC260" s="243" t="str">
        <f t="shared" si="14"/>
        <v>No Response</v>
      </c>
      <c r="AD260" s="4"/>
    </row>
    <row r="261" spans="2:30" ht="14" hidden="1">
      <c r="B261" s="17"/>
      <c r="C261" s="324"/>
      <c r="D261" s="300" t="str">
        <f>ID!D249</f>
        <v>EMPTY</v>
      </c>
      <c r="E261" s="40" t="str">
        <f>ID!E249</f>
        <v>F</v>
      </c>
      <c r="F261" s="19" t="str">
        <f>ID!F249</f>
        <v>EMPTY-F</v>
      </c>
      <c r="G261" s="28" t="str">
        <f>ID!G249</f>
        <v>EMPTY-F</v>
      </c>
      <c r="H261" s="31">
        <f>ID!H249</f>
        <v>0</v>
      </c>
      <c r="I261" s="19">
        <f>ID!I249</f>
        <v>0</v>
      </c>
      <c r="J261" s="19">
        <f>ID!J249</f>
        <v>0</v>
      </c>
      <c r="K261" s="19">
        <f>ID!K249</f>
        <v>0</v>
      </c>
      <c r="L261" s="19">
        <f>ID!L249</f>
        <v>0</v>
      </c>
      <c r="M261" s="19">
        <f>ID!M249</f>
        <v>0</v>
      </c>
      <c r="N261" s="19">
        <f>ID!N249</f>
        <v>0</v>
      </c>
      <c r="O261" s="19" t="str">
        <f>ID!O249</f>
        <v>INT</v>
      </c>
      <c r="P261" s="19" t="str">
        <f>ID!P249</f>
        <v>TBA16</v>
      </c>
      <c r="Q261" s="19">
        <f>ID!Q249</f>
        <v>6</v>
      </c>
      <c r="R261" s="70">
        <f>ID!R249</f>
        <v>0</v>
      </c>
      <c r="S261" s="30"/>
      <c r="T261" s="30"/>
      <c r="U261" s="30"/>
      <c r="V261" s="30"/>
      <c r="W261" s="30"/>
      <c r="X261" s="61"/>
      <c r="Y261" s="244" t="e">
        <f>ID!#REF!</f>
        <v>#REF!</v>
      </c>
      <c r="Z261" s="72"/>
      <c r="AA261" s="298"/>
      <c r="AB261" s="243" t="str">
        <f>IF(S261&lt;&gt;"",CONFIG!$B$19,IF(T261&lt;&gt;"",CONFIG!$B$18,IF(U261&lt;&gt;"",CONFIG!$B$17,IF(V261&lt;&gt;"",CONFIG!$B$16,IF(W261&lt;&gt;"",CONFIG!$B$20,CONFIG!$B$21)))))</f>
        <v>NR</v>
      </c>
      <c r="AC261" s="243" t="str">
        <f t="shared" si="14"/>
        <v>No Response</v>
      </c>
      <c r="AD261" s="4"/>
    </row>
    <row r="262" spans="2:30" ht="14" hidden="1">
      <c r="B262" s="17"/>
      <c r="C262" s="324"/>
      <c r="D262" s="300" t="str">
        <f>ID!D250</f>
        <v>EMPTY</v>
      </c>
      <c r="E262" s="40" t="str">
        <f>ID!E250</f>
        <v>G</v>
      </c>
      <c r="F262" s="19" t="str">
        <f>ID!F250</f>
        <v>EMPTY-G</v>
      </c>
      <c r="G262" s="28" t="str">
        <f>ID!G250</f>
        <v>EMPTY-G</v>
      </c>
      <c r="H262" s="31">
        <f>ID!H250</f>
        <v>0</v>
      </c>
      <c r="I262" s="19">
        <f>ID!I250</f>
        <v>0</v>
      </c>
      <c r="J262" s="19">
        <f>ID!J250</f>
        <v>0</v>
      </c>
      <c r="K262" s="19">
        <f>ID!K250</f>
        <v>0</v>
      </c>
      <c r="L262" s="19">
        <f>ID!L250</f>
        <v>0</v>
      </c>
      <c r="M262" s="19">
        <f>ID!M250</f>
        <v>0</v>
      </c>
      <c r="N262" s="19">
        <f>ID!N250</f>
        <v>0</v>
      </c>
      <c r="O262" s="19" t="str">
        <f>ID!O250</f>
        <v>INT</v>
      </c>
      <c r="P262" s="19" t="str">
        <f>ID!P250</f>
        <v>TBA16</v>
      </c>
      <c r="Q262" s="19">
        <f>ID!Q250</f>
        <v>7</v>
      </c>
      <c r="R262" s="70">
        <f>ID!R250</f>
        <v>0</v>
      </c>
      <c r="S262" s="30"/>
      <c r="T262" s="30"/>
      <c r="U262" s="30"/>
      <c r="V262" s="30"/>
      <c r="W262" s="30"/>
      <c r="X262" s="61"/>
      <c r="Y262" s="244" t="e">
        <f>ID!#REF!</f>
        <v>#REF!</v>
      </c>
      <c r="Z262" s="72"/>
      <c r="AA262" s="298"/>
      <c r="AB262" s="243" t="str">
        <f>IF(S262&lt;&gt;"",CONFIG!$B$19,IF(T262&lt;&gt;"",CONFIG!$B$18,IF(U262&lt;&gt;"",CONFIG!$B$17,IF(V262&lt;&gt;"",CONFIG!$B$16,IF(W262&lt;&gt;"",CONFIG!$B$20,CONFIG!$B$21)))))</f>
        <v>NR</v>
      </c>
      <c r="AC262" s="243" t="str">
        <f t="shared" si="14"/>
        <v>No Response</v>
      </c>
      <c r="AD262" s="4"/>
    </row>
    <row r="263" spans="2:30" ht="14" hidden="1">
      <c r="B263" s="17"/>
      <c r="C263" s="324"/>
      <c r="D263" s="300" t="str">
        <f>ID!D251</f>
        <v>EMPTY</v>
      </c>
      <c r="E263" s="40" t="str">
        <f>ID!E251</f>
        <v>H</v>
      </c>
      <c r="F263" s="19" t="str">
        <f>ID!F251</f>
        <v>EMPTY-H</v>
      </c>
      <c r="G263" s="28" t="str">
        <f>ID!G251</f>
        <v>EMPTY-H</v>
      </c>
      <c r="H263" s="31">
        <f>ID!H251</f>
        <v>0</v>
      </c>
      <c r="I263" s="19">
        <f>ID!I251</f>
        <v>0</v>
      </c>
      <c r="J263" s="19">
        <f>ID!J251</f>
        <v>0</v>
      </c>
      <c r="K263" s="19">
        <f>ID!K251</f>
        <v>0</v>
      </c>
      <c r="L263" s="19">
        <f>ID!L251</f>
        <v>0</v>
      </c>
      <c r="M263" s="19">
        <f>ID!M251</f>
        <v>0</v>
      </c>
      <c r="N263" s="19">
        <f>ID!N251</f>
        <v>0</v>
      </c>
      <c r="O263" s="19" t="str">
        <f>ID!O251</f>
        <v>INT</v>
      </c>
      <c r="P263" s="19" t="str">
        <f>ID!P251</f>
        <v>TBA16</v>
      </c>
      <c r="Q263" s="19">
        <f>ID!Q251</f>
        <v>8</v>
      </c>
      <c r="R263" s="70">
        <f>ID!R251</f>
        <v>0</v>
      </c>
      <c r="S263" s="30"/>
      <c r="T263" s="30"/>
      <c r="U263" s="30"/>
      <c r="V263" s="30"/>
      <c r="W263" s="30"/>
      <c r="X263" s="61"/>
      <c r="Y263" s="244" t="e">
        <f>ID!#REF!</f>
        <v>#REF!</v>
      </c>
      <c r="Z263" s="72"/>
      <c r="AA263" s="298"/>
      <c r="AB263" s="243" t="str">
        <f>IF(S263&lt;&gt;"",CONFIG!$B$19,IF(T263&lt;&gt;"",CONFIG!$B$18,IF(U263&lt;&gt;"",CONFIG!$B$17,IF(V263&lt;&gt;"",CONFIG!$B$16,IF(W263&lt;&gt;"",CONFIG!$B$20,CONFIG!$B$21)))))</f>
        <v>NR</v>
      </c>
      <c r="AC263" s="243" t="str">
        <f t="shared" si="14"/>
        <v>No Response</v>
      </c>
      <c r="AD263" s="4"/>
    </row>
    <row r="264" spans="2:30" ht="14" hidden="1">
      <c r="B264" s="17"/>
      <c r="C264" s="324"/>
      <c r="D264" s="300" t="str">
        <f>ID!D252</f>
        <v>EMPTY</v>
      </c>
      <c r="E264" s="40" t="str">
        <f>ID!E252</f>
        <v>I</v>
      </c>
      <c r="F264" s="19" t="str">
        <f>ID!F252</f>
        <v>EMPTY-I</v>
      </c>
      <c r="G264" s="28" t="str">
        <f>ID!G252</f>
        <v>EMPTY-I</v>
      </c>
      <c r="H264" s="31">
        <f>ID!H252</f>
        <v>0</v>
      </c>
      <c r="I264" s="19">
        <f>ID!I252</f>
        <v>0</v>
      </c>
      <c r="J264" s="19">
        <f>ID!J252</f>
        <v>0</v>
      </c>
      <c r="K264" s="19">
        <f>ID!K252</f>
        <v>0</v>
      </c>
      <c r="L264" s="19">
        <f>ID!L252</f>
        <v>0</v>
      </c>
      <c r="M264" s="19">
        <f>ID!M252</f>
        <v>0</v>
      </c>
      <c r="N264" s="19">
        <f>ID!N252</f>
        <v>0</v>
      </c>
      <c r="O264" s="19" t="str">
        <f>ID!O252</f>
        <v>INT</v>
      </c>
      <c r="P264" s="19" t="str">
        <f>ID!P252</f>
        <v>TBA16</v>
      </c>
      <c r="Q264" s="19">
        <f>ID!Q252</f>
        <v>9</v>
      </c>
      <c r="R264" s="70">
        <f>ID!R252</f>
        <v>0</v>
      </c>
      <c r="S264" s="30"/>
      <c r="T264" s="30"/>
      <c r="U264" s="30"/>
      <c r="V264" s="30"/>
      <c r="W264" s="30"/>
      <c r="X264" s="61"/>
      <c r="Y264" s="244" t="e">
        <f>ID!#REF!</f>
        <v>#REF!</v>
      </c>
      <c r="Z264" s="72"/>
      <c r="AA264" s="298"/>
      <c r="AB264" s="243" t="str">
        <f>IF(S264&lt;&gt;"",CONFIG!$B$19,IF(T264&lt;&gt;"",CONFIG!$B$18,IF(U264&lt;&gt;"",CONFIG!$B$17,IF(V264&lt;&gt;"",CONFIG!$B$16,IF(W264&lt;&gt;"",CONFIG!$B$20,CONFIG!$B$21)))))</f>
        <v>NR</v>
      </c>
      <c r="AC264" s="243" t="str">
        <f t="shared" si="14"/>
        <v>No Response</v>
      </c>
      <c r="AD264" s="4"/>
    </row>
    <row r="265" spans="2:30" ht="14" hidden="1">
      <c r="B265" s="17"/>
      <c r="C265" s="324"/>
      <c r="D265" s="300" t="str">
        <f>ID!D253</f>
        <v>EMPTY</v>
      </c>
      <c r="E265" s="40" t="str">
        <f>ID!E253</f>
        <v>J</v>
      </c>
      <c r="F265" s="19" t="str">
        <f>ID!F253</f>
        <v>EMPTY-J</v>
      </c>
      <c r="G265" s="28" t="str">
        <f>ID!G253</f>
        <v>EMPTY-J</v>
      </c>
      <c r="H265" s="31">
        <f>ID!H253</f>
        <v>0</v>
      </c>
      <c r="I265" s="19">
        <f>ID!I253</f>
        <v>0</v>
      </c>
      <c r="J265" s="19">
        <f>ID!J253</f>
        <v>0</v>
      </c>
      <c r="K265" s="19">
        <f>ID!K253</f>
        <v>0</v>
      </c>
      <c r="L265" s="19">
        <f>ID!L253</f>
        <v>0</v>
      </c>
      <c r="M265" s="19">
        <f>ID!M253</f>
        <v>0</v>
      </c>
      <c r="N265" s="19">
        <f>ID!N253</f>
        <v>0</v>
      </c>
      <c r="O265" s="19" t="str">
        <f>ID!O253</f>
        <v>INT</v>
      </c>
      <c r="P265" s="19" t="str">
        <f>ID!P253</f>
        <v>TBA16</v>
      </c>
      <c r="Q265" s="19">
        <f>ID!Q253</f>
        <v>10</v>
      </c>
      <c r="R265" s="70">
        <f>ID!R253</f>
        <v>0</v>
      </c>
      <c r="S265" s="30"/>
      <c r="T265" s="30"/>
      <c r="U265" s="30"/>
      <c r="V265" s="30"/>
      <c r="W265" s="30"/>
      <c r="X265" s="61"/>
      <c r="Y265" s="244" t="e">
        <f>ID!#REF!</f>
        <v>#REF!</v>
      </c>
      <c r="Z265" s="72"/>
      <c r="AA265" s="298"/>
      <c r="AB265" s="243" t="str">
        <f>IF(S265&lt;&gt;"",CONFIG!$B$19,IF(T265&lt;&gt;"",CONFIG!$B$18,IF(U265&lt;&gt;"",CONFIG!$B$17,IF(V265&lt;&gt;"",CONFIG!$B$16,IF(W265&lt;&gt;"",CONFIG!$B$20,CONFIG!$B$21)))))</f>
        <v>NR</v>
      </c>
      <c r="AC265" s="243" t="str">
        <f t="shared" si="14"/>
        <v>No Response</v>
      </c>
      <c r="AD265" s="4"/>
    </row>
    <row r="266" spans="2:30" ht="14" hidden="1">
      <c r="B266" s="17"/>
      <c r="C266" s="324"/>
      <c r="D266" s="300" t="str">
        <f>ID!D254</f>
        <v>EMPTY</v>
      </c>
      <c r="E266" s="40" t="str">
        <f>ID!E254</f>
        <v>K</v>
      </c>
      <c r="F266" s="19" t="str">
        <f>ID!F254</f>
        <v>EMPTY-K</v>
      </c>
      <c r="G266" s="28" t="str">
        <f>ID!G254</f>
        <v>EMPTY-K</v>
      </c>
      <c r="H266" s="31">
        <f>ID!H254</f>
        <v>0</v>
      </c>
      <c r="I266" s="19">
        <f>ID!I254</f>
        <v>0</v>
      </c>
      <c r="J266" s="19">
        <f>ID!J254</f>
        <v>0</v>
      </c>
      <c r="K266" s="19">
        <f>ID!K254</f>
        <v>0</v>
      </c>
      <c r="L266" s="19">
        <f>ID!L254</f>
        <v>0</v>
      </c>
      <c r="M266" s="19">
        <f>ID!M254</f>
        <v>0</v>
      </c>
      <c r="N266" s="19">
        <f>ID!N254</f>
        <v>0</v>
      </c>
      <c r="O266" s="19" t="str">
        <f>ID!O254</f>
        <v>INT</v>
      </c>
      <c r="P266" s="19" t="str">
        <f>ID!P254</f>
        <v>TBA16</v>
      </c>
      <c r="Q266" s="19">
        <f>ID!Q254</f>
        <v>11</v>
      </c>
      <c r="R266" s="70">
        <f>ID!R254</f>
        <v>0</v>
      </c>
      <c r="S266" s="30"/>
      <c r="T266" s="30"/>
      <c r="U266" s="30"/>
      <c r="V266" s="30"/>
      <c r="W266" s="30"/>
      <c r="X266" s="61"/>
      <c r="Y266" s="244" t="e">
        <f>ID!#REF!</f>
        <v>#REF!</v>
      </c>
      <c r="Z266" s="72"/>
      <c r="AA266" s="298"/>
      <c r="AB266" s="243" t="str">
        <f>IF(S266&lt;&gt;"",CONFIG!$B$19,IF(T266&lt;&gt;"",CONFIG!$B$18,IF(U266&lt;&gt;"",CONFIG!$B$17,IF(V266&lt;&gt;"",CONFIG!$B$16,IF(W266&lt;&gt;"",CONFIG!$B$20,CONFIG!$B$21)))))</f>
        <v>NR</v>
      </c>
      <c r="AC266" s="243" t="str">
        <f t="shared" si="14"/>
        <v>No Response</v>
      </c>
      <c r="AD266" s="4"/>
    </row>
    <row r="267" spans="2:30" ht="14" hidden="1">
      <c r="B267" s="17"/>
      <c r="C267" s="324"/>
      <c r="D267" s="300" t="str">
        <f>ID!D255</f>
        <v>EMPTY</v>
      </c>
      <c r="E267" s="40" t="str">
        <f>ID!E255</f>
        <v>L</v>
      </c>
      <c r="F267" s="19" t="str">
        <f>ID!F255</f>
        <v>EMPTY-L</v>
      </c>
      <c r="G267" s="28" t="str">
        <f>ID!G255</f>
        <v>EMPTY-L</v>
      </c>
      <c r="H267" s="31">
        <f>ID!H255</f>
        <v>0</v>
      </c>
      <c r="I267" s="19">
        <f>ID!I255</f>
        <v>0</v>
      </c>
      <c r="J267" s="19">
        <f>ID!J255</f>
        <v>0</v>
      </c>
      <c r="K267" s="19">
        <f>ID!K255</f>
        <v>0</v>
      </c>
      <c r="L267" s="19">
        <f>ID!L255</f>
        <v>0</v>
      </c>
      <c r="M267" s="19">
        <f>ID!M255</f>
        <v>0</v>
      </c>
      <c r="N267" s="19">
        <f>ID!N255</f>
        <v>0</v>
      </c>
      <c r="O267" s="19" t="str">
        <f>ID!O255</f>
        <v>INT</v>
      </c>
      <c r="P267" s="19" t="str">
        <f>ID!P255</f>
        <v>TBA16</v>
      </c>
      <c r="Q267" s="19">
        <f>ID!Q255</f>
        <v>12</v>
      </c>
      <c r="R267" s="70">
        <f>ID!R255</f>
        <v>0</v>
      </c>
      <c r="S267" s="30"/>
      <c r="T267" s="30"/>
      <c r="U267" s="30"/>
      <c r="V267" s="30"/>
      <c r="W267" s="30"/>
      <c r="X267" s="61"/>
      <c r="Y267" s="244" t="e">
        <f>ID!#REF!</f>
        <v>#REF!</v>
      </c>
      <c r="Z267" s="72"/>
      <c r="AA267" s="298"/>
      <c r="AB267" s="243" t="str">
        <f>IF(S267&lt;&gt;"",CONFIG!$B$19,IF(T267&lt;&gt;"",CONFIG!$B$18,IF(U267&lt;&gt;"",CONFIG!$B$17,IF(V267&lt;&gt;"",CONFIG!$B$16,IF(W267&lt;&gt;"",CONFIG!$B$20,CONFIG!$B$21)))))</f>
        <v>NR</v>
      </c>
      <c r="AC267" s="243" t="str">
        <f t="shared" si="14"/>
        <v>No Response</v>
      </c>
      <c r="AD267" s="4"/>
    </row>
    <row r="268" spans="2:30" ht="14" hidden="1">
      <c r="B268" s="17"/>
      <c r="C268" s="324"/>
      <c r="D268" s="300" t="str">
        <f>ID!D256</f>
        <v>EMPTY</v>
      </c>
      <c r="E268" s="40" t="str">
        <f>ID!E256</f>
        <v>M</v>
      </c>
      <c r="F268" s="19" t="str">
        <f>ID!F256</f>
        <v>EMPTY-M</v>
      </c>
      <c r="G268" s="28" t="str">
        <f>ID!G256</f>
        <v>EMPTY-M</v>
      </c>
      <c r="H268" s="31">
        <f>ID!H256</f>
        <v>0</v>
      </c>
      <c r="I268" s="19">
        <f>ID!I256</f>
        <v>0</v>
      </c>
      <c r="J268" s="19">
        <f>ID!J256</f>
        <v>0</v>
      </c>
      <c r="K268" s="19">
        <f>ID!K256</f>
        <v>0</v>
      </c>
      <c r="L268" s="19">
        <f>ID!L256</f>
        <v>0</v>
      </c>
      <c r="M268" s="19">
        <f>ID!M256</f>
        <v>0</v>
      </c>
      <c r="N268" s="19">
        <f>ID!N256</f>
        <v>0</v>
      </c>
      <c r="O268" s="19" t="str">
        <f>ID!O256</f>
        <v>INT</v>
      </c>
      <c r="P268" s="19" t="str">
        <f>ID!P256</f>
        <v>TBA16</v>
      </c>
      <c r="Q268" s="19">
        <f>ID!Q256</f>
        <v>13</v>
      </c>
      <c r="R268" s="70">
        <f>ID!R256</f>
        <v>0</v>
      </c>
      <c r="S268" s="30"/>
      <c r="T268" s="30"/>
      <c r="U268" s="30"/>
      <c r="V268" s="30"/>
      <c r="W268" s="30"/>
      <c r="X268" s="61"/>
      <c r="Y268" s="244" t="e">
        <f>ID!#REF!</f>
        <v>#REF!</v>
      </c>
      <c r="Z268" s="72"/>
      <c r="AA268" s="298"/>
      <c r="AB268" s="243" t="str">
        <f>IF(S268&lt;&gt;"",CONFIG!$B$19,IF(T268&lt;&gt;"",CONFIG!$B$18,IF(U268&lt;&gt;"",CONFIG!$B$17,IF(V268&lt;&gt;"",CONFIG!$B$16,IF(W268&lt;&gt;"",CONFIG!$B$20,CONFIG!$B$21)))))</f>
        <v>NR</v>
      </c>
      <c r="AC268" s="243" t="str">
        <f t="shared" si="14"/>
        <v>No Response</v>
      </c>
      <c r="AD268" s="4"/>
    </row>
    <row r="269" spans="2:30" ht="14" hidden="1">
      <c r="B269" s="249"/>
      <c r="C269" s="324"/>
      <c r="D269" s="300" t="str">
        <f>ID!D257</f>
        <v>EMPTY</v>
      </c>
      <c r="E269" s="40" t="str">
        <f>ID!E257</f>
        <v>N</v>
      </c>
      <c r="F269" s="19" t="str">
        <f>ID!F257</f>
        <v>EMPTY-N</v>
      </c>
      <c r="G269" s="28" t="str">
        <f>ID!G257</f>
        <v>EMPTY-N</v>
      </c>
      <c r="H269" s="31">
        <f>ID!H257</f>
        <v>0</v>
      </c>
      <c r="I269" s="19">
        <f>ID!I257</f>
        <v>0</v>
      </c>
      <c r="J269" s="19">
        <f>ID!J257</f>
        <v>0</v>
      </c>
      <c r="K269" s="19">
        <f>ID!K257</f>
        <v>0</v>
      </c>
      <c r="L269" s="19">
        <f>ID!L257</f>
        <v>0</v>
      </c>
      <c r="M269" s="19">
        <f>ID!M257</f>
        <v>0</v>
      </c>
      <c r="N269" s="19">
        <f>ID!N257</f>
        <v>0</v>
      </c>
      <c r="O269" s="19" t="str">
        <f>ID!O257</f>
        <v>INT</v>
      </c>
      <c r="P269" s="19" t="str">
        <f>ID!P257</f>
        <v>TBA16</v>
      </c>
      <c r="Q269" s="19">
        <f>ID!Q257</f>
        <v>14</v>
      </c>
      <c r="R269" s="70">
        <f>ID!R257</f>
        <v>0</v>
      </c>
      <c r="S269" s="30"/>
      <c r="T269" s="30"/>
      <c r="U269" s="30"/>
      <c r="V269" s="30"/>
      <c r="W269" s="30"/>
      <c r="X269" s="252"/>
      <c r="Y269" s="244" t="e">
        <f>ID!#REF!</f>
        <v>#REF!</v>
      </c>
      <c r="Z269" s="72"/>
      <c r="AA269" s="298"/>
      <c r="AB269" s="243" t="str">
        <f>IF(S269&lt;&gt;"",CONFIG!$B$19,IF(T269&lt;&gt;"",CONFIG!$B$18,IF(U269&lt;&gt;"",CONFIG!$B$17,IF(V269&lt;&gt;"",CONFIG!$B$16,IF(W269&lt;&gt;"",CONFIG!$B$20,CONFIG!$B$21)))))</f>
        <v>NR</v>
      </c>
      <c r="AC269" s="243" t="str">
        <f t="shared" si="14"/>
        <v>No Response</v>
      </c>
      <c r="AD269" s="4"/>
    </row>
    <row r="270" spans="2:30" ht="14" hidden="1">
      <c r="B270" s="249"/>
      <c r="C270" s="324"/>
      <c r="D270" s="300" t="str">
        <f>ID!D258</f>
        <v>EMPTY</v>
      </c>
      <c r="E270" s="40" t="str">
        <f>ID!E258</f>
        <v>O</v>
      </c>
      <c r="F270" s="19" t="str">
        <f>ID!F258</f>
        <v>EMPTY-O</v>
      </c>
      <c r="G270" s="28" t="str">
        <f>ID!G258</f>
        <v>EMPTY-O</v>
      </c>
      <c r="H270" s="31">
        <f>ID!H258</f>
        <v>0</v>
      </c>
      <c r="I270" s="19">
        <f>ID!I258</f>
        <v>0</v>
      </c>
      <c r="J270" s="19">
        <f>ID!J258</f>
        <v>0</v>
      </c>
      <c r="K270" s="19">
        <f>ID!K258</f>
        <v>0</v>
      </c>
      <c r="L270" s="19">
        <f>ID!L258</f>
        <v>0</v>
      </c>
      <c r="M270" s="19">
        <f>ID!M258</f>
        <v>0</v>
      </c>
      <c r="N270" s="19">
        <f>ID!N258</f>
        <v>0</v>
      </c>
      <c r="O270" s="19" t="str">
        <f>ID!O258</f>
        <v>INT</v>
      </c>
      <c r="P270" s="19" t="str">
        <f>ID!P258</f>
        <v>TBA16</v>
      </c>
      <c r="Q270" s="19">
        <f>ID!Q258</f>
        <v>15</v>
      </c>
      <c r="R270" s="70">
        <f>ID!R258</f>
        <v>0</v>
      </c>
      <c r="S270" s="30"/>
      <c r="T270" s="30"/>
      <c r="U270" s="30"/>
      <c r="V270" s="30"/>
      <c r="W270" s="30"/>
      <c r="X270" s="252"/>
      <c r="Y270" s="244" t="e">
        <f>ID!#REF!</f>
        <v>#REF!</v>
      </c>
      <c r="Z270" s="72"/>
      <c r="AA270" s="298"/>
      <c r="AB270" s="243" t="str">
        <f>IF(S270&lt;&gt;"",CONFIG!$B$19,IF(T270&lt;&gt;"",CONFIG!$B$18,IF(U270&lt;&gt;"",CONFIG!$B$17,IF(V270&lt;&gt;"",CONFIG!$B$16,IF(W270&lt;&gt;"",CONFIG!$B$20,CONFIG!$B$21)))))</f>
        <v>NR</v>
      </c>
      <c r="AC270" s="243" t="str">
        <f t="shared" si="14"/>
        <v>No Response</v>
      </c>
      <c r="AD270" s="4"/>
    </row>
    <row r="271" spans="2:30" ht="14" hidden="1">
      <c r="B271" s="249"/>
      <c r="C271" s="324"/>
      <c r="D271" s="300" t="str">
        <f>ID!D259</f>
        <v>EMPTY</v>
      </c>
      <c r="E271" s="40" t="str">
        <f>ID!E259</f>
        <v>P</v>
      </c>
      <c r="F271" s="19" t="str">
        <f>ID!F259</f>
        <v>EMPTY-P</v>
      </c>
      <c r="G271" s="28" t="str">
        <f>ID!G259</f>
        <v>EMPTY-P</v>
      </c>
      <c r="H271" s="31">
        <f>ID!H259</f>
        <v>0</v>
      </c>
      <c r="I271" s="19">
        <f>ID!I259</f>
        <v>0</v>
      </c>
      <c r="J271" s="19">
        <f>ID!J259</f>
        <v>0</v>
      </c>
      <c r="K271" s="19">
        <f>ID!K259</f>
        <v>0</v>
      </c>
      <c r="L271" s="19">
        <f>ID!L259</f>
        <v>0</v>
      </c>
      <c r="M271" s="19">
        <f>ID!M259</f>
        <v>0</v>
      </c>
      <c r="N271" s="19">
        <f>ID!N259</f>
        <v>0</v>
      </c>
      <c r="O271" s="19" t="str">
        <f>ID!O259</f>
        <v>INT</v>
      </c>
      <c r="P271" s="19" t="str">
        <f>ID!P259</f>
        <v>TBA16</v>
      </c>
      <c r="Q271" s="19">
        <f>ID!Q259</f>
        <v>16</v>
      </c>
      <c r="R271" s="70">
        <f>ID!R259</f>
        <v>0</v>
      </c>
      <c r="S271" s="30"/>
      <c r="T271" s="30"/>
      <c r="U271" s="30"/>
      <c r="V271" s="30"/>
      <c r="W271" s="30"/>
      <c r="X271" s="252"/>
      <c r="Y271" s="244" t="e">
        <f>ID!#REF!</f>
        <v>#REF!</v>
      </c>
      <c r="Z271" s="72"/>
      <c r="AA271" s="298"/>
      <c r="AB271" s="243" t="str">
        <f>IF(S271&lt;&gt;"",CONFIG!$B$19,IF(T271&lt;&gt;"",CONFIG!$B$18,IF(U271&lt;&gt;"",CONFIG!$B$17,IF(V271&lt;&gt;"",CONFIG!$B$16,IF(W271&lt;&gt;"",CONFIG!$B$20,CONFIG!$B$21)))))</f>
        <v>NR</v>
      </c>
      <c r="AC271" s="243" t="str">
        <f t="shared" si="14"/>
        <v>No Response</v>
      </c>
      <c r="AD271" s="4"/>
    </row>
    <row r="272" spans="2:30" ht="14" hidden="1">
      <c r="B272" s="249"/>
      <c r="C272" s="324"/>
      <c r="D272" s="300" t="str">
        <f>ID!D260</f>
        <v>EMPTY</v>
      </c>
      <c r="E272" s="40" t="str">
        <f>ID!E260</f>
        <v>Q</v>
      </c>
      <c r="F272" s="19" t="str">
        <f>ID!F260</f>
        <v>EMPTY-Q</v>
      </c>
      <c r="G272" s="28" t="str">
        <f>ID!G260</f>
        <v>EMPTY-Q</v>
      </c>
      <c r="H272" s="31">
        <f>ID!H260</f>
        <v>0</v>
      </c>
      <c r="I272" s="19">
        <f>ID!I260</f>
        <v>0</v>
      </c>
      <c r="J272" s="19">
        <f>ID!J260</f>
        <v>0</v>
      </c>
      <c r="K272" s="19">
        <f>ID!K260</f>
        <v>0</v>
      </c>
      <c r="L272" s="19">
        <f>ID!L260</f>
        <v>0</v>
      </c>
      <c r="M272" s="19">
        <f>ID!M260</f>
        <v>0</v>
      </c>
      <c r="N272" s="19">
        <f>ID!N260</f>
        <v>0</v>
      </c>
      <c r="O272" s="19" t="str">
        <f>ID!O260</f>
        <v>INT</v>
      </c>
      <c r="P272" s="19" t="str">
        <f>ID!P260</f>
        <v>TBA16</v>
      </c>
      <c r="Q272" s="19">
        <f>ID!Q260</f>
        <v>17</v>
      </c>
      <c r="R272" s="70">
        <f>ID!R260</f>
        <v>0</v>
      </c>
      <c r="S272" s="30"/>
      <c r="T272" s="30"/>
      <c r="U272" s="30"/>
      <c r="V272" s="30"/>
      <c r="W272" s="30"/>
      <c r="X272" s="252"/>
      <c r="Y272" s="244" t="e">
        <f>ID!#REF!</f>
        <v>#REF!</v>
      </c>
      <c r="Z272" s="72"/>
      <c r="AA272" s="298"/>
      <c r="AB272" s="243" t="str">
        <f>IF(S272&lt;&gt;"",CONFIG!$B$19,IF(T272&lt;&gt;"",CONFIG!$B$18,IF(U272&lt;&gt;"",CONFIG!$B$17,IF(V272&lt;&gt;"",CONFIG!$B$16,IF(W272&lt;&gt;"",CONFIG!$B$20,CONFIG!$B$21)))))</f>
        <v>NR</v>
      </c>
      <c r="AC272" s="243" t="str">
        <f t="shared" si="14"/>
        <v>No Response</v>
      </c>
      <c r="AD272" s="4"/>
    </row>
    <row r="273" spans="2:30" ht="14" hidden="1">
      <c r="B273" s="249"/>
      <c r="C273" s="324"/>
      <c r="D273" s="300" t="str">
        <f>ID!D261</f>
        <v>EMPTY</v>
      </c>
      <c r="E273" s="40" t="str">
        <f>ID!E261</f>
        <v>R</v>
      </c>
      <c r="F273" s="19" t="str">
        <f>ID!F261</f>
        <v>EMPTY-R</v>
      </c>
      <c r="G273" s="28" t="str">
        <f>ID!G261</f>
        <v>EMPTY-R</v>
      </c>
      <c r="H273" s="31">
        <f>ID!H261</f>
        <v>0</v>
      </c>
      <c r="I273" s="19">
        <f>ID!I261</f>
        <v>0</v>
      </c>
      <c r="J273" s="19">
        <f>ID!J261</f>
        <v>0</v>
      </c>
      <c r="K273" s="19">
        <f>ID!K261</f>
        <v>0</v>
      </c>
      <c r="L273" s="19">
        <f>ID!L261</f>
        <v>0</v>
      </c>
      <c r="M273" s="19">
        <f>ID!M261</f>
        <v>0</v>
      </c>
      <c r="N273" s="19">
        <f>ID!N261</f>
        <v>0</v>
      </c>
      <c r="O273" s="19" t="str">
        <f>ID!O261</f>
        <v>INT</v>
      </c>
      <c r="P273" s="19" t="str">
        <f>ID!P261</f>
        <v>TBA16</v>
      </c>
      <c r="Q273" s="19">
        <f>ID!Q261</f>
        <v>18</v>
      </c>
      <c r="R273" s="70">
        <f>ID!R261</f>
        <v>0</v>
      </c>
      <c r="S273" s="30"/>
      <c r="T273" s="30"/>
      <c r="U273" s="30"/>
      <c r="V273" s="30"/>
      <c r="W273" s="30"/>
      <c r="X273" s="252"/>
      <c r="Y273" s="244" t="e">
        <f>ID!#REF!</f>
        <v>#REF!</v>
      </c>
      <c r="Z273" s="72"/>
      <c r="AA273" s="298"/>
      <c r="AB273" s="243" t="str">
        <f>IF(S273&lt;&gt;"",CONFIG!$B$19,IF(T273&lt;&gt;"",CONFIG!$B$18,IF(U273&lt;&gt;"",CONFIG!$B$17,IF(V273&lt;&gt;"",CONFIG!$B$16,IF(W273&lt;&gt;"",CONFIG!$B$20,CONFIG!$B$21)))))</f>
        <v>NR</v>
      </c>
      <c r="AC273" s="243" t="str">
        <f t="shared" si="14"/>
        <v>No Response</v>
      </c>
      <c r="AD273" s="4"/>
    </row>
    <row r="274" spans="2:30" ht="14" hidden="1">
      <c r="B274" s="249"/>
      <c r="C274" s="324"/>
      <c r="D274" s="300" t="str">
        <f>ID!D262</f>
        <v>EMPTY</v>
      </c>
      <c r="E274" s="40" t="str">
        <f>ID!E262</f>
        <v>S</v>
      </c>
      <c r="F274" s="19" t="str">
        <f>ID!F262</f>
        <v>EMPTY-S</v>
      </c>
      <c r="G274" s="28" t="str">
        <f>ID!G262</f>
        <v>EMPTY-S</v>
      </c>
      <c r="H274" s="31">
        <f>ID!H262</f>
        <v>0</v>
      </c>
      <c r="I274" s="19">
        <f>ID!I262</f>
        <v>0</v>
      </c>
      <c r="J274" s="19">
        <f>ID!J262</f>
        <v>0</v>
      </c>
      <c r="K274" s="19">
        <f>ID!K262</f>
        <v>0</v>
      </c>
      <c r="L274" s="19">
        <f>ID!L262</f>
        <v>0</v>
      </c>
      <c r="M274" s="19">
        <f>ID!M262</f>
        <v>0</v>
      </c>
      <c r="N274" s="19">
        <f>ID!N262</f>
        <v>0</v>
      </c>
      <c r="O274" s="19" t="str">
        <f>ID!O262</f>
        <v>INT</v>
      </c>
      <c r="P274" s="19" t="str">
        <f>ID!P262</f>
        <v>TBA16</v>
      </c>
      <c r="Q274" s="19">
        <f>ID!Q262</f>
        <v>19</v>
      </c>
      <c r="R274" s="70">
        <f>ID!R262</f>
        <v>0</v>
      </c>
      <c r="S274" s="30"/>
      <c r="T274" s="30"/>
      <c r="U274" s="30"/>
      <c r="V274" s="30"/>
      <c r="W274" s="30"/>
      <c r="X274" s="252"/>
      <c r="Y274" s="244" t="e">
        <f>ID!#REF!</f>
        <v>#REF!</v>
      </c>
      <c r="Z274" s="72"/>
      <c r="AA274" s="298"/>
      <c r="AB274" s="243" t="str">
        <f>IF(S274&lt;&gt;"",CONFIG!$B$19,IF(T274&lt;&gt;"",CONFIG!$B$18,IF(U274&lt;&gt;"",CONFIG!$B$17,IF(V274&lt;&gt;"",CONFIG!$B$16,IF(W274&lt;&gt;"",CONFIG!$B$20,CONFIG!$B$21)))))</f>
        <v>NR</v>
      </c>
      <c r="AC274" s="243" t="str">
        <f t="shared" si="14"/>
        <v>No Response</v>
      </c>
      <c r="AD274" s="4"/>
    </row>
    <row r="275" spans="2:30" ht="14" hidden="1">
      <c r="B275" s="254"/>
      <c r="C275" s="340"/>
      <c r="D275" s="43" t="str">
        <f>ID!D263</f>
        <v>EMPTY</v>
      </c>
      <c r="E275" s="44" t="str">
        <f>ID!E263</f>
        <v>T</v>
      </c>
      <c r="F275" s="19" t="str">
        <f>ID!F263</f>
        <v>EMPTY-T</v>
      </c>
      <c r="G275" s="25" t="str">
        <f>ID!G263</f>
        <v>EMPTY-T</v>
      </c>
      <c r="H275" s="31">
        <f>ID!H263</f>
        <v>0</v>
      </c>
      <c r="I275" s="19">
        <f>ID!I263</f>
        <v>0</v>
      </c>
      <c r="J275" s="19">
        <f>ID!J263</f>
        <v>0</v>
      </c>
      <c r="K275" s="19">
        <f>ID!K263</f>
        <v>0</v>
      </c>
      <c r="L275" s="19">
        <f>ID!L263</f>
        <v>0</v>
      </c>
      <c r="M275" s="19">
        <f>ID!M263</f>
        <v>0</v>
      </c>
      <c r="N275" s="19">
        <f>ID!N263</f>
        <v>0</v>
      </c>
      <c r="O275" s="19" t="str">
        <f>ID!O263</f>
        <v>INT</v>
      </c>
      <c r="P275" s="19" t="str">
        <f>ID!P263</f>
        <v>TBA16</v>
      </c>
      <c r="Q275" s="19">
        <f>ID!Q263</f>
        <v>20</v>
      </c>
      <c r="R275" s="70">
        <f>ID!R263</f>
        <v>0</v>
      </c>
      <c r="S275" s="30"/>
      <c r="T275" s="30"/>
      <c r="U275" s="30"/>
      <c r="V275" s="30"/>
      <c r="W275" s="30"/>
      <c r="X275" s="252"/>
      <c r="Y275" s="244" t="e">
        <f>ID!#REF!</f>
        <v>#REF!</v>
      </c>
      <c r="Z275" s="65"/>
      <c r="AA275" s="298"/>
      <c r="AB275" s="243" t="str">
        <f>IF(S275&lt;&gt;"",CONFIG!$B$19,IF(T275&lt;&gt;"",CONFIG!$B$18,IF(U275&lt;&gt;"",CONFIG!$B$17,IF(V275&lt;&gt;"",CONFIG!$B$16,IF(W275&lt;&gt;"",CONFIG!$B$20,CONFIG!$B$21)))))</f>
        <v>NR</v>
      </c>
      <c r="AC275" s="243" t="str">
        <f t="shared" si="14"/>
        <v>No Response</v>
      </c>
      <c r="AD275" s="4"/>
    </row>
    <row r="276" spans="2:30" ht="13" hidden="1">
      <c r="B276" s="298"/>
      <c r="C276" s="298"/>
      <c r="D276" s="298"/>
      <c r="E276" s="298"/>
      <c r="F276" s="298"/>
      <c r="G276" s="298"/>
      <c r="H276" s="298"/>
      <c r="I276" s="298"/>
      <c r="J276" s="298"/>
      <c r="K276" s="298"/>
      <c r="L276" s="298"/>
      <c r="M276" s="298"/>
      <c r="N276" s="298"/>
      <c r="O276" s="298"/>
      <c r="P276" s="298"/>
      <c r="Q276" s="298"/>
      <c r="R276" s="298"/>
      <c r="S276" s="298"/>
      <c r="T276" s="298"/>
      <c r="U276" s="298"/>
      <c r="V276" s="298"/>
      <c r="W276" s="298"/>
      <c r="X276" s="14"/>
      <c r="Y276" s="298"/>
      <c r="Z276" s="298"/>
      <c r="AA276" s="298"/>
      <c r="AB276" s="4"/>
      <c r="AC276" s="4"/>
      <c r="AD276" s="4"/>
    </row>
    <row r="277" spans="2:30" ht="14" hidden="1">
      <c r="B277" s="71"/>
      <c r="C277" s="344" t="str">
        <f>ID!C265</f>
        <v>17. &lt;For future use&gt;</v>
      </c>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259"/>
      <c r="AA277" s="298"/>
      <c r="AB277" s="4"/>
      <c r="AC277" s="4"/>
      <c r="AD277" s="4"/>
    </row>
    <row r="278" spans="2:30" ht="14" hidden="1">
      <c r="B278" s="48"/>
      <c r="C278" s="341" t="str">
        <f>ID!C266</f>
        <v>EMPTY</v>
      </c>
      <c r="D278" s="300" t="str">
        <f>ID!D266</f>
        <v>EMPTY</v>
      </c>
      <c r="E278" s="49" t="str">
        <f>ID!E266</f>
        <v>A</v>
      </c>
      <c r="F278" s="19" t="str">
        <f>ID!F266</f>
        <v>EMPTY-A</v>
      </c>
      <c r="G278" s="20" t="str">
        <f>ID!G266</f>
        <v>EMPTY-A</v>
      </c>
      <c r="H278" s="31">
        <f>ID!H266</f>
        <v>0</v>
      </c>
      <c r="I278" s="19">
        <f>ID!I266</f>
        <v>0</v>
      </c>
      <c r="J278" s="19">
        <f>ID!J266</f>
        <v>0</v>
      </c>
      <c r="K278" s="19">
        <f>ID!K266</f>
        <v>0</v>
      </c>
      <c r="L278" s="19">
        <f>ID!L266</f>
        <v>0</v>
      </c>
      <c r="M278" s="19">
        <f>ID!M266</f>
        <v>0</v>
      </c>
      <c r="N278" s="19">
        <f>ID!N266</f>
        <v>0</v>
      </c>
      <c r="O278" s="19" t="str">
        <f>ID!O266</f>
        <v>INT</v>
      </c>
      <c r="P278" s="19" t="str">
        <f>ID!P266</f>
        <v>TBA17</v>
      </c>
      <c r="Q278" s="19">
        <f>ID!Q266</f>
        <v>1</v>
      </c>
      <c r="R278" s="70">
        <f>ID!R266</f>
        <v>0</v>
      </c>
      <c r="S278" s="30"/>
      <c r="T278" s="30"/>
      <c r="U278" s="30"/>
      <c r="V278" s="30"/>
      <c r="W278" s="30"/>
      <c r="X278" s="61"/>
      <c r="Y278" s="244" t="e">
        <f>ID!#REF!</f>
        <v>#REF!</v>
      </c>
      <c r="Z278" s="72"/>
      <c r="AA278" s="298"/>
      <c r="AB278" s="243" t="str">
        <f>IF(S278&lt;&gt;"",CONFIG!$B$19,IF(T278&lt;&gt;"",CONFIG!$B$18,IF(U278&lt;&gt;"",CONFIG!$B$17,IF(V278&lt;&gt;"",CONFIG!$B$16,IF(W278&lt;&gt;"",CONFIG!$B$20,CONFIG!$B$21)))))</f>
        <v>NR</v>
      </c>
      <c r="AC278" s="243" t="str">
        <f t="shared" ref="AC278:AC297" si="15">IFERROR(VLOOKUP(AB278,scale,2,FALSE),"")</f>
        <v>No Response</v>
      </c>
      <c r="AD278" s="4"/>
    </row>
    <row r="279" spans="2:30" ht="14" hidden="1">
      <c r="B279" s="17"/>
      <c r="C279" s="324"/>
      <c r="D279" s="300" t="str">
        <f>ID!D267</f>
        <v>EMPTY</v>
      </c>
      <c r="E279" s="40" t="str">
        <f>ID!E267</f>
        <v>B</v>
      </c>
      <c r="F279" s="19" t="str">
        <f>ID!F267</f>
        <v>EMPTY-B</v>
      </c>
      <c r="G279" s="28" t="str">
        <f>ID!G267</f>
        <v>EMPTY-B</v>
      </c>
      <c r="H279" s="31">
        <f>ID!H267</f>
        <v>0</v>
      </c>
      <c r="I279" s="19">
        <f>ID!I267</f>
        <v>0</v>
      </c>
      <c r="J279" s="19">
        <f>ID!J267</f>
        <v>0</v>
      </c>
      <c r="K279" s="19">
        <f>ID!K267</f>
        <v>0</v>
      </c>
      <c r="L279" s="19">
        <f>ID!L267</f>
        <v>0</v>
      </c>
      <c r="M279" s="19">
        <f>ID!M267</f>
        <v>0</v>
      </c>
      <c r="N279" s="19">
        <f>ID!N267</f>
        <v>0</v>
      </c>
      <c r="O279" s="19" t="str">
        <f>ID!O267</f>
        <v>INT</v>
      </c>
      <c r="P279" s="19" t="str">
        <f>ID!P267</f>
        <v>TBA17</v>
      </c>
      <c r="Q279" s="19">
        <f>ID!Q267</f>
        <v>2</v>
      </c>
      <c r="R279" s="70">
        <f>ID!R267</f>
        <v>0</v>
      </c>
      <c r="S279" s="30"/>
      <c r="T279" s="30"/>
      <c r="U279" s="30"/>
      <c r="V279" s="30"/>
      <c r="W279" s="30"/>
      <c r="X279" s="61"/>
      <c r="Y279" s="244" t="e">
        <f>ID!#REF!</f>
        <v>#REF!</v>
      </c>
      <c r="Z279" s="72"/>
      <c r="AA279" s="298"/>
      <c r="AB279" s="243" t="str">
        <f>IF(S279&lt;&gt;"",CONFIG!$B$19,IF(T279&lt;&gt;"",CONFIG!$B$18,IF(U279&lt;&gt;"",CONFIG!$B$17,IF(V279&lt;&gt;"",CONFIG!$B$16,IF(W279&lt;&gt;"",CONFIG!$B$20,CONFIG!$B$21)))))</f>
        <v>NR</v>
      </c>
      <c r="AC279" s="243" t="str">
        <f t="shared" si="15"/>
        <v>No Response</v>
      </c>
      <c r="AD279" s="4"/>
    </row>
    <row r="280" spans="2:30" ht="14" hidden="1">
      <c r="B280" s="17"/>
      <c r="C280" s="324"/>
      <c r="D280" s="300" t="str">
        <f>ID!D268</f>
        <v>EMPTY</v>
      </c>
      <c r="E280" s="40" t="str">
        <f>ID!E268</f>
        <v>C</v>
      </c>
      <c r="F280" s="19" t="str">
        <f>ID!F268</f>
        <v>EMPTY-C</v>
      </c>
      <c r="G280" s="28" t="str">
        <f>ID!G268</f>
        <v>EMPTY-C</v>
      </c>
      <c r="H280" s="31">
        <f>ID!H268</f>
        <v>0</v>
      </c>
      <c r="I280" s="19">
        <f>ID!I268</f>
        <v>0</v>
      </c>
      <c r="J280" s="19">
        <f>ID!J268</f>
        <v>0</v>
      </c>
      <c r="K280" s="19">
        <f>ID!K268</f>
        <v>0</v>
      </c>
      <c r="L280" s="19">
        <f>ID!L268</f>
        <v>0</v>
      </c>
      <c r="M280" s="19">
        <f>ID!M268</f>
        <v>0</v>
      </c>
      <c r="N280" s="19">
        <f>ID!N268</f>
        <v>0</v>
      </c>
      <c r="O280" s="19" t="str">
        <f>ID!O268</f>
        <v>INT</v>
      </c>
      <c r="P280" s="19" t="str">
        <f>ID!P268</f>
        <v>TBA17</v>
      </c>
      <c r="Q280" s="19">
        <f>ID!Q268</f>
        <v>3</v>
      </c>
      <c r="R280" s="70">
        <f>ID!R268</f>
        <v>0</v>
      </c>
      <c r="S280" s="30"/>
      <c r="T280" s="30"/>
      <c r="U280" s="30"/>
      <c r="V280" s="30"/>
      <c r="W280" s="30"/>
      <c r="X280" s="61"/>
      <c r="Y280" s="244" t="e">
        <f>ID!#REF!</f>
        <v>#REF!</v>
      </c>
      <c r="Z280" s="72"/>
      <c r="AA280" s="298"/>
      <c r="AB280" s="243" t="str">
        <f>IF(S280&lt;&gt;"",CONFIG!$B$19,IF(T280&lt;&gt;"",CONFIG!$B$18,IF(U280&lt;&gt;"",CONFIG!$B$17,IF(V280&lt;&gt;"",CONFIG!$B$16,IF(W280&lt;&gt;"",CONFIG!$B$20,CONFIG!$B$21)))))</f>
        <v>NR</v>
      </c>
      <c r="AC280" s="243" t="str">
        <f t="shared" si="15"/>
        <v>No Response</v>
      </c>
      <c r="AD280" s="4"/>
    </row>
    <row r="281" spans="2:30" ht="14" hidden="1">
      <c r="B281" s="17"/>
      <c r="C281" s="324"/>
      <c r="D281" s="300" t="str">
        <f>ID!D269</f>
        <v>EMPTY</v>
      </c>
      <c r="E281" s="40" t="str">
        <f>ID!E269</f>
        <v>D</v>
      </c>
      <c r="F281" s="19" t="str">
        <f>ID!F269</f>
        <v>EMPTY-D</v>
      </c>
      <c r="G281" s="28" t="str">
        <f>ID!G269</f>
        <v>EMPTY-D</v>
      </c>
      <c r="H281" s="31">
        <f>ID!H269</f>
        <v>0</v>
      </c>
      <c r="I281" s="19">
        <f>ID!I269</f>
        <v>0</v>
      </c>
      <c r="J281" s="19">
        <f>ID!J269</f>
        <v>0</v>
      </c>
      <c r="K281" s="19">
        <f>ID!K269</f>
        <v>0</v>
      </c>
      <c r="L281" s="19">
        <f>ID!L269</f>
        <v>0</v>
      </c>
      <c r="M281" s="19">
        <f>ID!M269</f>
        <v>0</v>
      </c>
      <c r="N281" s="19">
        <f>ID!N269</f>
        <v>0</v>
      </c>
      <c r="O281" s="19" t="str">
        <f>ID!O269</f>
        <v>INT</v>
      </c>
      <c r="P281" s="19" t="str">
        <f>ID!P269</f>
        <v>TBA17</v>
      </c>
      <c r="Q281" s="19">
        <f>ID!Q269</f>
        <v>4</v>
      </c>
      <c r="R281" s="70">
        <f>ID!R269</f>
        <v>0</v>
      </c>
      <c r="S281" s="30"/>
      <c r="T281" s="30"/>
      <c r="U281" s="30"/>
      <c r="V281" s="30"/>
      <c r="W281" s="30"/>
      <c r="X281" s="61"/>
      <c r="Y281" s="244" t="e">
        <f>ID!#REF!</f>
        <v>#REF!</v>
      </c>
      <c r="Z281" s="72"/>
      <c r="AA281" s="298"/>
      <c r="AB281" s="243" t="str">
        <f>IF(S281&lt;&gt;"",CONFIG!$B$19,IF(T281&lt;&gt;"",CONFIG!$B$18,IF(U281&lt;&gt;"",CONFIG!$B$17,IF(V281&lt;&gt;"",CONFIG!$B$16,IF(W281&lt;&gt;"",CONFIG!$B$20,CONFIG!$B$21)))))</f>
        <v>NR</v>
      </c>
      <c r="AC281" s="243" t="str">
        <f t="shared" si="15"/>
        <v>No Response</v>
      </c>
      <c r="AD281" s="4"/>
    </row>
    <row r="282" spans="2:30" ht="14" hidden="1">
      <c r="B282" s="17"/>
      <c r="C282" s="324"/>
      <c r="D282" s="300" t="str">
        <f>ID!D270</f>
        <v>EMPTY</v>
      </c>
      <c r="E282" s="40" t="str">
        <f>ID!E270</f>
        <v>E</v>
      </c>
      <c r="F282" s="19" t="str">
        <f>ID!F270</f>
        <v>EMPTY-E</v>
      </c>
      <c r="G282" s="28" t="str">
        <f>ID!G270</f>
        <v>EMPTY-E</v>
      </c>
      <c r="H282" s="31">
        <f>ID!H270</f>
        <v>0</v>
      </c>
      <c r="I282" s="19">
        <f>ID!I270</f>
        <v>0</v>
      </c>
      <c r="J282" s="19">
        <f>ID!J270</f>
        <v>0</v>
      </c>
      <c r="K282" s="19">
        <f>ID!K270</f>
        <v>0</v>
      </c>
      <c r="L282" s="19">
        <f>ID!L270</f>
        <v>0</v>
      </c>
      <c r="M282" s="19">
        <f>ID!M270</f>
        <v>0</v>
      </c>
      <c r="N282" s="19">
        <f>ID!N270</f>
        <v>0</v>
      </c>
      <c r="O282" s="19" t="str">
        <f>ID!O270</f>
        <v>INT</v>
      </c>
      <c r="P282" s="19" t="str">
        <f>ID!P270</f>
        <v>TBA17</v>
      </c>
      <c r="Q282" s="19">
        <f>ID!Q270</f>
        <v>5</v>
      </c>
      <c r="R282" s="70">
        <f>ID!R270</f>
        <v>0</v>
      </c>
      <c r="S282" s="30"/>
      <c r="T282" s="30"/>
      <c r="U282" s="30"/>
      <c r="V282" s="30"/>
      <c r="W282" s="30"/>
      <c r="X282" s="61"/>
      <c r="Y282" s="244" t="e">
        <f>ID!#REF!</f>
        <v>#REF!</v>
      </c>
      <c r="Z282" s="72"/>
      <c r="AA282" s="298"/>
      <c r="AB282" s="243" t="str">
        <f>IF(S282&lt;&gt;"",CONFIG!$B$19,IF(T282&lt;&gt;"",CONFIG!$B$18,IF(U282&lt;&gt;"",CONFIG!$B$17,IF(V282&lt;&gt;"",CONFIG!$B$16,IF(W282&lt;&gt;"",CONFIG!$B$20,CONFIG!$B$21)))))</f>
        <v>NR</v>
      </c>
      <c r="AC282" s="243" t="str">
        <f t="shared" si="15"/>
        <v>No Response</v>
      </c>
      <c r="AD282" s="4"/>
    </row>
    <row r="283" spans="2:30" ht="14" hidden="1">
      <c r="B283" s="17"/>
      <c r="C283" s="324"/>
      <c r="D283" s="300" t="str">
        <f>ID!D271</f>
        <v>EMPTY</v>
      </c>
      <c r="E283" s="40" t="str">
        <f>ID!E271</f>
        <v>F</v>
      </c>
      <c r="F283" s="19" t="str">
        <f>ID!F271</f>
        <v>EMPTY-F</v>
      </c>
      <c r="G283" s="28" t="str">
        <f>ID!G271</f>
        <v>EMPTY-F</v>
      </c>
      <c r="H283" s="31">
        <f>ID!H271</f>
        <v>0</v>
      </c>
      <c r="I283" s="19">
        <f>ID!I271</f>
        <v>0</v>
      </c>
      <c r="J283" s="19">
        <f>ID!J271</f>
        <v>0</v>
      </c>
      <c r="K283" s="19">
        <f>ID!K271</f>
        <v>0</v>
      </c>
      <c r="L283" s="19">
        <f>ID!L271</f>
        <v>0</v>
      </c>
      <c r="M283" s="19">
        <f>ID!M271</f>
        <v>0</v>
      </c>
      <c r="N283" s="19">
        <f>ID!N271</f>
        <v>0</v>
      </c>
      <c r="O283" s="19" t="str">
        <f>ID!O271</f>
        <v>INT</v>
      </c>
      <c r="P283" s="19" t="str">
        <f>ID!P271</f>
        <v>TBA17</v>
      </c>
      <c r="Q283" s="19">
        <f>ID!Q271</f>
        <v>6</v>
      </c>
      <c r="R283" s="70">
        <f>ID!R271</f>
        <v>0</v>
      </c>
      <c r="S283" s="30"/>
      <c r="T283" s="30"/>
      <c r="U283" s="30"/>
      <c r="V283" s="30"/>
      <c r="W283" s="30"/>
      <c r="X283" s="61"/>
      <c r="Y283" s="244" t="e">
        <f>ID!#REF!</f>
        <v>#REF!</v>
      </c>
      <c r="Z283" s="72"/>
      <c r="AA283" s="298"/>
      <c r="AB283" s="243" t="str">
        <f>IF(S283&lt;&gt;"",CONFIG!$B$19,IF(T283&lt;&gt;"",CONFIG!$B$18,IF(U283&lt;&gt;"",CONFIG!$B$17,IF(V283&lt;&gt;"",CONFIG!$B$16,IF(W283&lt;&gt;"",CONFIG!$B$20,CONFIG!$B$21)))))</f>
        <v>NR</v>
      </c>
      <c r="AC283" s="243" t="str">
        <f t="shared" si="15"/>
        <v>No Response</v>
      </c>
      <c r="AD283" s="4"/>
    </row>
    <row r="284" spans="2:30" ht="14" hidden="1">
      <c r="B284" s="17"/>
      <c r="C284" s="324"/>
      <c r="D284" s="300" t="str">
        <f>ID!D272</f>
        <v>EMPTY</v>
      </c>
      <c r="E284" s="40" t="str">
        <f>ID!E272</f>
        <v>G</v>
      </c>
      <c r="F284" s="19" t="str">
        <f>ID!F272</f>
        <v>EMPTY-G</v>
      </c>
      <c r="G284" s="28" t="str">
        <f>ID!G272</f>
        <v>EMPTY-G</v>
      </c>
      <c r="H284" s="31">
        <f>ID!H272</f>
        <v>0</v>
      </c>
      <c r="I284" s="19">
        <f>ID!I272</f>
        <v>0</v>
      </c>
      <c r="J284" s="19">
        <f>ID!J272</f>
        <v>0</v>
      </c>
      <c r="K284" s="19">
        <f>ID!K272</f>
        <v>0</v>
      </c>
      <c r="L284" s="19">
        <f>ID!L272</f>
        <v>0</v>
      </c>
      <c r="M284" s="19">
        <f>ID!M272</f>
        <v>0</v>
      </c>
      <c r="N284" s="19">
        <f>ID!N272</f>
        <v>0</v>
      </c>
      <c r="O284" s="19" t="str">
        <f>ID!O272</f>
        <v>INT</v>
      </c>
      <c r="P284" s="19" t="str">
        <f>ID!P272</f>
        <v>TBA17</v>
      </c>
      <c r="Q284" s="19">
        <f>ID!Q272</f>
        <v>7</v>
      </c>
      <c r="R284" s="70">
        <f>ID!R272</f>
        <v>0</v>
      </c>
      <c r="S284" s="30"/>
      <c r="T284" s="30"/>
      <c r="U284" s="30"/>
      <c r="V284" s="30"/>
      <c r="W284" s="30"/>
      <c r="X284" s="61"/>
      <c r="Y284" s="244" t="e">
        <f>ID!#REF!</f>
        <v>#REF!</v>
      </c>
      <c r="Z284" s="72"/>
      <c r="AA284" s="298"/>
      <c r="AB284" s="243" t="str">
        <f>IF(S284&lt;&gt;"",CONFIG!$B$19,IF(T284&lt;&gt;"",CONFIG!$B$18,IF(U284&lt;&gt;"",CONFIG!$B$17,IF(V284&lt;&gt;"",CONFIG!$B$16,IF(W284&lt;&gt;"",CONFIG!$B$20,CONFIG!$B$21)))))</f>
        <v>NR</v>
      </c>
      <c r="AC284" s="243" t="str">
        <f t="shared" si="15"/>
        <v>No Response</v>
      </c>
      <c r="AD284" s="4"/>
    </row>
    <row r="285" spans="2:30" ht="14" hidden="1">
      <c r="B285" s="17"/>
      <c r="C285" s="324"/>
      <c r="D285" s="300" t="str">
        <f>ID!D273</f>
        <v>EMPTY</v>
      </c>
      <c r="E285" s="40" t="str">
        <f>ID!E273</f>
        <v>H</v>
      </c>
      <c r="F285" s="19" t="str">
        <f>ID!F273</f>
        <v>EMPTY-H</v>
      </c>
      <c r="G285" s="28" t="str">
        <f>ID!G273</f>
        <v>EMPTY-H</v>
      </c>
      <c r="H285" s="31">
        <f>ID!H273</f>
        <v>0</v>
      </c>
      <c r="I285" s="19">
        <f>ID!I273</f>
        <v>0</v>
      </c>
      <c r="J285" s="19">
        <f>ID!J273</f>
        <v>0</v>
      </c>
      <c r="K285" s="19">
        <f>ID!K273</f>
        <v>0</v>
      </c>
      <c r="L285" s="19">
        <f>ID!L273</f>
        <v>0</v>
      </c>
      <c r="M285" s="19">
        <f>ID!M273</f>
        <v>0</v>
      </c>
      <c r="N285" s="19">
        <f>ID!N273</f>
        <v>0</v>
      </c>
      <c r="O285" s="19" t="str">
        <f>ID!O273</f>
        <v>INT</v>
      </c>
      <c r="P285" s="19" t="str">
        <f>ID!P273</f>
        <v>TBA17</v>
      </c>
      <c r="Q285" s="19">
        <f>ID!Q273</f>
        <v>8</v>
      </c>
      <c r="R285" s="70">
        <f>ID!R273</f>
        <v>0</v>
      </c>
      <c r="S285" s="30"/>
      <c r="T285" s="30"/>
      <c r="U285" s="30"/>
      <c r="V285" s="30"/>
      <c r="W285" s="30"/>
      <c r="X285" s="61"/>
      <c r="Y285" s="244" t="e">
        <f>ID!#REF!</f>
        <v>#REF!</v>
      </c>
      <c r="Z285" s="72"/>
      <c r="AA285" s="298"/>
      <c r="AB285" s="243" t="str">
        <f>IF(S285&lt;&gt;"",CONFIG!$B$19,IF(T285&lt;&gt;"",CONFIG!$B$18,IF(U285&lt;&gt;"",CONFIG!$B$17,IF(V285&lt;&gt;"",CONFIG!$B$16,IF(W285&lt;&gt;"",CONFIG!$B$20,CONFIG!$B$21)))))</f>
        <v>NR</v>
      </c>
      <c r="AC285" s="243" t="str">
        <f t="shared" si="15"/>
        <v>No Response</v>
      </c>
      <c r="AD285" s="4"/>
    </row>
    <row r="286" spans="2:30" ht="14" hidden="1">
      <c r="B286" s="17"/>
      <c r="C286" s="324"/>
      <c r="D286" s="300" t="str">
        <f>ID!D274</f>
        <v>EMPTY</v>
      </c>
      <c r="E286" s="40" t="str">
        <f>ID!E274</f>
        <v>I</v>
      </c>
      <c r="F286" s="19" t="str">
        <f>ID!F274</f>
        <v>EMPTY-I</v>
      </c>
      <c r="G286" s="28" t="str">
        <f>ID!G274</f>
        <v>EMPTY-I</v>
      </c>
      <c r="H286" s="31">
        <f>ID!H274</f>
        <v>0</v>
      </c>
      <c r="I286" s="19">
        <f>ID!I274</f>
        <v>0</v>
      </c>
      <c r="J286" s="19">
        <f>ID!J274</f>
        <v>0</v>
      </c>
      <c r="K286" s="19">
        <f>ID!K274</f>
        <v>0</v>
      </c>
      <c r="L286" s="19">
        <f>ID!L274</f>
        <v>0</v>
      </c>
      <c r="M286" s="19">
        <f>ID!M274</f>
        <v>0</v>
      </c>
      <c r="N286" s="19">
        <f>ID!N274</f>
        <v>0</v>
      </c>
      <c r="O286" s="19" t="str">
        <f>ID!O274</f>
        <v>INT</v>
      </c>
      <c r="P286" s="19" t="str">
        <f>ID!P274</f>
        <v>TBA17</v>
      </c>
      <c r="Q286" s="19">
        <f>ID!Q274</f>
        <v>9</v>
      </c>
      <c r="R286" s="70">
        <f>ID!R274</f>
        <v>0</v>
      </c>
      <c r="S286" s="30"/>
      <c r="T286" s="30"/>
      <c r="U286" s="30"/>
      <c r="V286" s="30"/>
      <c r="W286" s="30"/>
      <c r="X286" s="61"/>
      <c r="Y286" s="244" t="e">
        <f>ID!#REF!</f>
        <v>#REF!</v>
      </c>
      <c r="Z286" s="72"/>
      <c r="AA286" s="298"/>
      <c r="AB286" s="243" t="str">
        <f>IF(S286&lt;&gt;"",CONFIG!$B$19,IF(T286&lt;&gt;"",CONFIG!$B$18,IF(U286&lt;&gt;"",CONFIG!$B$17,IF(V286&lt;&gt;"",CONFIG!$B$16,IF(W286&lt;&gt;"",CONFIG!$B$20,CONFIG!$B$21)))))</f>
        <v>NR</v>
      </c>
      <c r="AC286" s="243" t="str">
        <f t="shared" si="15"/>
        <v>No Response</v>
      </c>
      <c r="AD286" s="4"/>
    </row>
    <row r="287" spans="2:30" ht="14" hidden="1">
      <c r="B287" s="17"/>
      <c r="C287" s="324"/>
      <c r="D287" s="300" t="str">
        <f>ID!D275</f>
        <v>EMPTY</v>
      </c>
      <c r="E287" s="40" t="str">
        <f>ID!E275</f>
        <v>J</v>
      </c>
      <c r="F287" s="19" t="str">
        <f>ID!F275</f>
        <v>EMPTY-J</v>
      </c>
      <c r="G287" s="28" t="str">
        <f>ID!G275</f>
        <v>EMPTY-J</v>
      </c>
      <c r="H287" s="31">
        <f>ID!H275</f>
        <v>0</v>
      </c>
      <c r="I287" s="19">
        <f>ID!I275</f>
        <v>0</v>
      </c>
      <c r="J287" s="19">
        <f>ID!J275</f>
        <v>0</v>
      </c>
      <c r="K287" s="19">
        <f>ID!K275</f>
        <v>0</v>
      </c>
      <c r="L287" s="19">
        <f>ID!L275</f>
        <v>0</v>
      </c>
      <c r="M287" s="19">
        <f>ID!M275</f>
        <v>0</v>
      </c>
      <c r="N287" s="19">
        <f>ID!N275</f>
        <v>0</v>
      </c>
      <c r="O287" s="19" t="str">
        <f>ID!O275</f>
        <v>INT</v>
      </c>
      <c r="P287" s="19" t="str">
        <f>ID!P275</f>
        <v>TBA17</v>
      </c>
      <c r="Q287" s="19">
        <f>ID!Q275</f>
        <v>10</v>
      </c>
      <c r="R287" s="70">
        <f>ID!R275</f>
        <v>0</v>
      </c>
      <c r="S287" s="30"/>
      <c r="T287" s="30"/>
      <c r="U287" s="30"/>
      <c r="V287" s="30"/>
      <c r="W287" s="30"/>
      <c r="X287" s="61"/>
      <c r="Y287" s="244" t="e">
        <f>ID!#REF!</f>
        <v>#REF!</v>
      </c>
      <c r="Z287" s="72"/>
      <c r="AA287" s="298"/>
      <c r="AB287" s="243" t="str">
        <f>IF(S287&lt;&gt;"",CONFIG!$B$19,IF(T287&lt;&gt;"",CONFIG!$B$18,IF(U287&lt;&gt;"",CONFIG!$B$17,IF(V287&lt;&gt;"",CONFIG!$B$16,IF(W287&lt;&gt;"",CONFIG!$B$20,CONFIG!$B$21)))))</f>
        <v>NR</v>
      </c>
      <c r="AC287" s="243" t="str">
        <f t="shared" si="15"/>
        <v>No Response</v>
      </c>
      <c r="AD287" s="4"/>
    </row>
    <row r="288" spans="2:30" ht="14" hidden="1">
      <c r="B288" s="17"/>
      <c r="C288" s="324"/>
      <c r="D288" s="300" t="str">
        <f>ID!D276</f>
        <v>EMPTY</v>
      </c>
      <c r="E288" s="40" t="str">
        <f>ID!E276</f>
        <v>K</v>
      </c>
      <c r="F288" s="19" t="str">
        <f>ID!F276</f>
        <v>EMPTY-K</v>
      </c>
      <c r="G288" s="28" t="str">
        <f>ID!G276</f>
        <v>EMPTY-K</v>
      </c>
      <c r="H288" s="31">
        <f>ID!H276</f>
        <v>0</v>
      </c>
      <c r="I288" s="19">
        <f>ID!I276</f>
        <v>0</v>
      </c>
      <c r="J288" s="19">
        <f>ID!J276</f>
        <v>0</v>
      </c>
      <c r="K288" s="19">
        <f>ID!K276</f>
        <v>0</v>
      </c>
      <c r="L288" s="19">
        <f>ID!L276</f>
        <v>0</v>
      </c>
      <c r="M288" s="19">
        <f>ID!M276</f>
        <v>0</v>
      </c>
      <c r="N288" s="19">
        <f>ID!N276</f>
        <v>0</v>
      </c>
      <c r="O288" s="19" t="str">
        <f>ID!O276</f>
        <v>INT</v>
      </c>
      <c r="P288" s="19" t="str">
        <f>ID!P276</f>
        <v>TBA17</v>
      </c>
      <c r="Q288" s="19">
        <f>ID!Q276</f>
        <v>11</v>
      </c>
      <c r="R288" s="70">
        <f>ID!R276</f>
        <v>0</v>
      </c>
      <c r="S288" s="30"/>
      <c r="T288" s="30"/>
      <c r="U288" s="30"/>
      <c r="V288" s="30"/>
      <c r="W288" s="30"/>
      <c r="X288" s="61"/>
      <c r="Y288" s="244" t="e">
        <f>ID!#REF!</f>
        <v>#REF!</v>
      </c>
      <c r="Z288" s="72"/>
      <c r="AA288" s="298"/>
      <c r="AB288" s="243" t="str">
        <f>IF(S288&lt;&gt;"",CONFIG!$B$19,IF(T288&lt;&gt;"",CONFIG!$B$18,IF(U288&lt;&gt;"",CONFIG!$B$17,IF(V288&lt;&gt;"",CONFIG!$B$16,IF(W288&lt;&gt;"",CONFIG!$B$20,CONFIG!$B$21)))))</f>
        <v>NR</v>
      </c>
      <c r="AC288" s="243" t="str">
        <f t="shared" si="15"/>
        <v>No Response</v>
      </c>
      <c r="AD288" s="4"/>
    </row>
    <row r="289" spans="2:30" ht="14" hidden="1">
      <c r="B289" s="17"/>
      <c r="C289" s="324"/>
      <c r="D289" s="300" t="str">
        <f>ID!D277</f>
        <v>EMPTY</v>
      </c>
      <c r="E289" s="40" t="str">
        <f>ID!E277</f>
        <v>L</v>
      </c>
      <c r="F289" s="19" t="str">
        <f>ID!F277</f>
        <v>EMPTY-L</v>
      </c>
      <c r="G289" s="28" t="str">
        <f>ID!G277</f>
        <v>EMPTY-L</v>
      </c>
      <c r="H289" s="31">
        <f>ID!H277</f>
        <v>0</v>
      </c>
      <c r="I289" s="19">
        <f>ID!I277</f>
        <v>0</v>
      </c>
      <c r="J289" s="19">
        <f>ID!J277</f>
        <v>0</v>
      </c>
      <c r="K289" s="19">
        <f>ID!K277</f>
        <v>0</v>
      </c>
      <c r="L289" s="19">
        <f>ID!L277</f>
        <v>0</v>
      </c>
      <c r="M289" s="19">
        <f>ID!M277</f>
        <v>0</v>
      </c>
      <c r="N289" s="19">
        <f>ID!N277</f>
        <v>0</v>
      </c>
      <c r="O289" s="19" t="str">
        <f>ID!O277</f>
        <v>INT</v>
      </c>
      <c r="P289" s="19" t="str">
        <f>ID!P277</f>
        <v>TBA17</v>
      </c>
      <c r="Q289" s="19">
        <f>ID!Q277</f>
        <v>12</v>
      </c>
      <c r="R289" s="70">
        <f>ID!R277</f>
        <v>0</v>
      </c>
      <c r="S289" s="30"/>
      <c r="T289" s="30"/>
      <c r="U289" s="30"/>
      <c r="V289" s="30"/>
      <c r="W289" s="30"/>
      <c r="X289" s="61"/>
      <c r="Y289" s="244" t="e">
        <f>ID!#REF!</f>
        <v>#REF!</v>
      </c>
      <c r="Z289" s="72"/>
      <c r="AA289" s="298"/>
      <c r="AB289" s="243" t="str">
        <f>IF(S289&lt;&gt;"",CONFIG!$B$19,IF(T289&lt;&gt;"",CONFIG!$B$18,IF(U289&lt;&gt;"",CONFIG!$B$17,IF(V289&lt;&gt;"",CONFIG!$B$16,IF(W289&lt;&gt;"",CONFIG!$B$20,CONFIG!$B$21)))))</f>
        <v>NR</v>
      </c>
      <c r="AC289" s="243" t="str">
        <f t="shared" si="15"/>
        <v>No Response</v>
      </c>
      <c r="AD289" s="4"/>
    </row>
    <row r="290" spans="2:30" ht="14" hidden="1">
      <c r="B290" s="17"/>
      <c r="C290" s="324"/>
      <c r="D290" s="300" t="str">
        <f>ID!D278</f>
        <v>EMPTY</v>
      </c>
      <c r="E290" s="40" t="str">
        <f>ID!E278</f>
        <v>M</v>
      </c>
      <c r="F290" s="19" t="str">
        <f>ID!F278</f>
        <v>EMPTY-M</v>
      </c>
      <c r="G290" s="28" t="str">
        <f>ID!G278</f>
        <v>EMPTY-M</v>
      </c>
      <c r="H290" s="31">
        <f>ID!H278</f>
        <v>0</v>
      </c>
      <c r="I290" s="19">
        <f>ID!I278</f>
        <v>0</v>
      </c>
      <c r="J290" s="19">
        <f>ID!J278</f>
        <v>0</v>
      </c>
      <c r="K290" s="19">
        <f>ID!K278</f>
        <v>0</v>
      </c>
      <c r="L290" s="19">
        <f>ID!L278</f>
        <v>0</v>
      </c>
      <c r="M290" s="19">
        <f>ID!M278</f>
        <v>0</v>
      </c>
      <c r="N290" s="19">
        <f>ID!N278</f>
        <v>0</v>
      </c>
      <c r="O290" s="19" t="str">
        <f>ID!O278</f>
        <v>INT</v>
      </c>
      <c r="P290" s="19" t="str">
        <f>ID!P278</f>
        <v>TBA17</v>
      </c>
      <c r="Q290" s="19">
        <f>ID!Q278</f>
        <v>13</v>
      </c>
      <c r="R290" s="70">
        <f>ID!R278</f>
        <v>0</v>
      </c>
      <c r="S290" s="30"/>
      <c r="T290" s="30"/>
      <c r="U290" s="30"/>
      <c r="V290" s="30"/>
      <c r="W290" s="30"/>
      <c r="X290" s="61"/>
      <c r="Y290" s="244" t="e">
        <f>ID!#REF!</f>
        <v>#REF!</v>
      </c>
      <c r="Z290" s="72"/>
      <c r="AA290" s="298"/>
      <c r="AB290" s="243" t="str">
        <f>IF(S290&lt;&gt;"",CONFIG!$B$19,IF(T290&lt;&gt;"",CONFIG!$B$18,IF(U290&lt;&gt;"",CONFIG!$B$17,IF(V290&lt;&gt;"",CONFIG!$B$16,IF(W290&lt;&gt;"",CONFIG!$B$20,CONFIG!$B$21)))))</f>
        <v>NR</v>
      </c>
      <c r="AC290" s="243" t="str">
        <f t="shared" si="15"/>
        <v>No Response</v>
      </c>
      <c r="AD290" s="4"/>
    </row>
    <row r="291" spans="2:30" ht="14" hidden="1">
      <c r="B291" s="249"/>
      <c r="C291" s="324"/>
      <c r="D291" s="300" t="str">
        <f>ID!D279</f>
        <v>EMPTY</v>
      </c>
      <c r="E291" s="40" t="str">
        <f>ID!E279</f>
        <v>N</v>
      </c>
      <c r="F291" s="19" t="str">
        <f>ID!F279</f>
        <v>EMPTY-N</v>
      </c>
      <c r="G291" s="28" t="str">
        <f>ID!G279</f>
        <v>EMPTY-N</v>
      </c>
      <c r="H291" s="31">
        <f>ID!H279</f>
        <v>0</v>
      </c>
      <c r="I291" s="19">
        <f>ID!I279</f>
        <v>0</v>
      </c>
      <c r="J291" s="19">
        <f>ID!J279</f>
        <v>0</v>
      </c>
      <c r="K291" s="19">
        <f>ID!K279</f>
        <v>0</v>
      </c>
      <c r="L291" s="19">
        <f>ID!L279</f>
        <v>0</v>
      </c>
      <c r="M291" s="19">
        <f>ID!M279</f>
        <v>0</v>
      </c>
      <c r="N291" s="19">
        <f>ID!N279</f>
        <v>0</v>
      </c>
      <c r="O291" s="19" t="str">
        <f>ID!O279</f>
        <v>INT</v>
      </c>
      <c r="P291" s="19" t="str">
        <f>ID!P279</f>
        <v>TBA17</v>
      </c>
      <c r="Q291" s="19">
        <f>ID!Q279</f>
        <v>14</v>
      </c>
      <c r="R291" s="70">
        <f>ID!R279</f>
        <v>0</v>
      </c>
      <c r="S291" s="30"/>
      <c r="T291" s="30"/>
      <c r="U291" s="30"/>
      <c r="V291" s="30"/>
      <c r="W291" s="30"/>
      <c r="X291" s="252"/>
      <c r="Y291" s="244" t="e">
        <f>ID!#REF!</f>
        <v>#REF!</v>
      </c>
      <c r="Z291" s="72"/>
      <c r="AA291" s="298"/>
      <c r="AB291" s="243" t="str">
        <f>IF(S291&lt;&gt;"",CONFIG!$B$19,IF(T291&lt;&gt;"",CONFIG!$B$18,IF(U291&lt;&gt;"",CONFIG!$B$17,IF(V291&lt;&gt;"",CONFIG!$B$16,IF(W291&lt;&gt;"",CONFIG!$B$20,CONFIG!$B$21)))))</f>
        <v>NR</v>
      </c>
      <c r="AC291" s="243" t="str">
        <f t="shared" si="15"/>
        <v>No Response</v>
      </c>
      <c r="AD291" s="4"/>
    </row>
    <row r="292" spans="2:30" ht="14" hidden="1">
      <c r="B292" s="249"/>
      <c r="C292" s="324"/>
      <c r="D292" s="300" t="str">
        <f>ID!D280</f>
        <v>EMPTY</v>
      </c>
      <c r="E292" s="40" t="str">
        <f>ID!E280</f>
        <v>O</v>
      </c>
      <c r="F292" s="19" t="str">
        <f>ID!F280</f>
        <v>EMPTY-O</v>
      </c>
      <c r="G292" s="28" t="str">
        <f>ID!G280</f>
        <v>EMPTY-O</v>
      </c>
      <c r="H292" s="31">
        <f>ID!H280</f>
        <v>0</v>
      </c>
      <c r="I292" s="19">
        <f>ID!I280</f>
        <v>0</v>
      </c>
      <c r="J292" s="19">
        <f>ID!J280</f>
        <v>0</v>
      </c>
      <c r="K292" s="19">
        <f>ID!K280</f>
        <v>0</v>
      </c>
      <c r="L292" s="19">
        <f>ID!L280</f>
        <v>0</v>
      </c>
      <c r="M292" s="19">
        <f>ID!M280</f>
        <v>0</v>
      </c>
      <c r="N292" s="19">
        <f>ID!N280</f>
        <v>0</v>
      </c>
      <c r="O292" s="19" t="str">
        <f>ID!O280</f>
        <v>INT</v>
      </c>
      <c r="P292" s="19" t="str">
        <f>ID!P280</f>
        <v>TBA17</v>
      </c>
      <c r="Q292" s="19">
        <f>ID!Q280</f>
        <v>15</v>
      </c>
      <c r="R292" s="70">
        <f>ID!R280</f>
        <v>0</v>
      </c>
      <c r="S292" s="30"/>
      <c r="T292" s="30"/>
      <c r="U292" s="30"/>
      <c r="V292" s="30"/>
      <c r="W292" s="30"/>
      <c r="X292" s="252"/>
      <c r="Y292" s="244" t="e">
        <f>ID!#REF!</f>
        <v>#REF!</v>
      </c>
      <c r="Z292" s="72"/>
      <c r="AA292" s="298"/>
      <c r="AB292" s="243" t="str">
        <f>IF(S292&lt;&gt;"",CONFIG!$B$19,IF(T292&lt;&gt;"",CONFIG!$B$18,IF(U292&lt;&gt;"",CONFIG!$B$17,IF(V292&lt;&gt;"",CONFIG!$B$16,IF(W292&lt;&gt;"",CONFIG!$B$20,CONFIG!$B$21)))))</f>
        <v>NR</v>
      </c>
      <c r="AC292" s="243" t="str">
        <f t="shared" si="15"/>
        <v>No Response</v>
      </c>
      <c r="AD292" s="4"/>
    </row>
    <row r="293" spans="2:30" ht="14" hidden="1">
      <c r="B293" s="249"/>
      <c r="C293" s="324"/>
      <c r="D293" s="300" t="str">
        <f>ID!D281</f>
        <v>EMPTY</v>
      </c>
      <c r="E293" s="40" t="str">
        <f>ID!E281</f>
        <v>P</v>
      </c>
      <c r="F293" s="19" t="str">
        <f>ID!F281</f>
        <v>EMPTY-P</v>
      </c>
      <c r="G293" s="28" t="str">
        <f>ID!G281</f>
        <v>EMPTY-P</v>
      </c>
      <c r="H293" s="31">
        <f>ID!H281</f>
        <v>0</v>
      </c>
      <c r="I293" s="19">
        <f>ID!I281</f>
        <v>0</v>
      </c>
      <c r="J293" s="19">
        <f>ID!J281</f>
        <v>0</v>
      </c>
      <c r="K293" s="19">
        <f>ID!K281</f>
        <v>0</v>
      </c>
      <c r="L293" s="19">
        <f>ID!L281</f>
        <v>0</v>
      </c>
      <c r="M293" s="19">
        <f>ID!M281</f>
        <v>0</v>
      </c>
      <c r="N293" s="19">
        <f>ID!N281</f>
        <v>0</v>
      </c>
      <c r="O293" s="19" t="str">
        <f>ID!O281</f>
        <v>INT</v>
      </c>
      <c r="P293" s="19" t="str">
        <f>ID!P281</f>
        <v>TBA17</v>
      </c>
      <c r="Q293" s="19">
        <f>ID!Q281</f>
        <v>16</v>
      </c>
      <c r="R293" s="70">
        <f>ID!R281</f>
        <v>0</v>
      </c>
      <c r="S293" s="30"/>
      <c r="T293" s="30"/>
      <c r="U293" s="30"/>
      <c r="V293" s="30"/>
      <c r="W293" s="30"/>
      <c r="X293" s="252"/>
      <c r="Y293" s="244" t="e">
        <f>ID!#REF!</f>
        <v>#REF!</v>
      </c>
      <c r="Z293" s="72"/>
      <c r="AA293" s="298"/>
      <c r="AB293" s="243" t="str">
        <f>IF(S293&lt;&gt;"",CONFIG!$B$19,IF(T293&lt;&gt;"",CONFIG!$B$18,IF(U293&lt;&gt;"",CONFIG!$B$17,IF(V293&lt;&gt;"",CONFIG!$B$16,IF(W293&lt;&gt;"",CONFIG!$B$20,CONFIG!$B$21)))))</f>
        <v>NR</v>
      </c>
      <c r="AC293" s="243" t="str">
        <f t="shared" si="15"/>
        <v>No Response</v>
      </c>
      <c r="AD293" s="4"/>
    </row>
    <row r="294" spans="2:30" ht="14" hidden="1">
      <c r="B294" s="249"/>
      <c r="C294" s="324"/>
      <c r="D294" s="300" t="str">
        <f>ID!D282</f>
        <v>EMPTY</v>
      </c>
      <c r="E294" s="40" t="str">
        <f>ID!E282</f>
        <v>Q</v>
      </c>
      <c r="F294" s="19" t="str">
        <f>ID!F282</f>
        <v>EMPTY-Q</v>
      </c>
      <c r="G294" s="28" t="str">
        <f>ID!G282</f>
        <v>EMPTY-Q</v>
      </c>
      <c r="H294" s="31">
        <f>ID!H282</f>
        <v>0</v>
      </c>
      <c r="I294" s="19">
        <f>ID!I282</f>
        <v>0</v>
      </c>
      <c r="J294" s="19">
        <f>ID!J282</f>
        <v>0</v>
      </c>
      <c r="K294" s="19">
        <f>ID!K282</f>
        <v>0</v>
      </c>
      <c r="L294" s="19">
        <f>ID!L282</f>
        <v>0</v>
      </c>
      <c r="M294" s="19">
        <f>ID!M282</f>
        <v>0</v>
      </c>
      <c r="N294" s="19">
        <f>ID!N282</f>
        <v>0</v>
      </c>
      <c r="O294" s="19" t="str">
        <f>ID!O282</f>
        <v>INT</v>
      </c>
      <c r="P294" s="19" t="str">
        <f>ID!P282</f>
        <v>TBA17</v>
      </c>
      <c r="Q294" s="19">
        <f>ID!Q282</f>
        <v>17</v>
      </c>
      <c r="R294" s="70">
        <f>ID!R282</f>
        <v>0</v>
      </c>
      <c r="S294" s="30"/>
      <c r="T294" s="30"/>
      <c r="U294" s="30"/>
      <c r="V294" s="30"/>
      <c r="W294" s="30"/>
      <c r="X294" s="252"/>
      <c r="Y294" s="244" t="e">
        <f>ID!#REF!</f>
        <v>#REF!</v>
      </c>
      <c r="Z294" s="72"/>
      <c r="AA294" s="298"/>
      <c r="AB294" s="243" t="str">
        <f>IF(S294&lt;&gt;"",CONFIG!$B$19,IF(T294&lt;&gt;"",CONFIG!$B$18,IF(U294&lt;&gt;"",CONFIG!$B$17,IF(V294&lt;&gt;"",CONFIG!$B$16,IF(W294&lt;&gt;"",CONFIG!$B$20,CONFIG!$B$21)))))</f>
        <v>NR</v>
      </c>
      <c r="AC294" s="243" t="str">
        <f t="shared" si="15"/>
        <v>No Response</v>
      </c>
      <c r="AD294" s="4"/>
    </row>
    <row r="295" spans="2:30" ht="14" hidden="1">
      <c r="B295" s="249"/>
      <c r="C295" s="324"/>
      <c r="D295" s="300" t="str">
        <f>ID!D283</f>
        <v>EMPTY</v>
      </c>
      <c r="E295" s="40" t="str">
        <f>ID!E283</f>
        <v>R</v>
      </c>
      <c r="F295" s="19" t="str">
        <f>ID!F283</f>
        <v>EMPTY-R</v>
      </c>
      <c r="G295" s="28" t="str">
        <f>ID!G283</f>
        <v>EMPTY-R</v>
      </c>
      <c r="H295" s="31">
        <f>ID!H283</f>
        <v>0</v>
      </c>
      <c r="I295" s="19">
        <f>ID!I283</f>
        <v>0</v>
      </c>
      <c r="J295" s="19">
        <f>ID!J283</f>
        <v>0</v>
      </c>
      <c r="K295" s="19">
        <f>ID!K283</f>
        <v>0</v>
      </c>
      <c r="L295" s="19">
        <f>ID!L283</f>
        <v>0</v>
      </c>
      <c r="M295" s="19">
        <f>ID!M283</f>
        <v>0</v>
      </c>
      <c r="N295" s="19">
        <f>ID!N283</f>
        <v>0</v>
      </c>
      <c r="O295" s="19" t="str">
        <f>ID!O283</f>
        <v>INT</v>
      </c>
      <c r="P295" s="19" t="str">
        <f>ID!P283</f>
        <v>TBA17</v>
      </c>
      <c r="Q295" s="19">
        <f>ID!Q283</f>
        <v>18</v>
      </c>
      <c r="R295" s="70">
        <f>ID!R283</f>
        <v>0</v>
      </c>
      <c r="S295" s="30"/>
      <c r="T295" s="30"/>
      <c r="U295" s="30"/>
      <c r="V295" s="30"/>
      <c r="W295" s="30"/>
      <c r="X295" s="252"/>
      <c r="Y295" s="244" t="e">
        <f>ID!#REF!</f>
        <v>#REF!</v>
      </c>
      <c r="Z295" s="72"/>
      <c r="AA295" s="298"/>
      <c r="AB295" s="243" t="str">
        <f>IF(S295&lt;&gt;"",CONFIG!$B$19,IF(T295&lt;&gt;"",CONFIG!$B$18,IF(U295&lt;&gt;"",CONFIG!$B$17,IF(V295&lt;&gt;"",CONFIG!$B$16,IF(W295&lt;&gt;"",CONFIG!$B$20,CONFIG!$B$21)))))</f>
        <v>NR</v>
      </c>
      <c r="AC295" s="243" t="str">
        <f t="shared" si="15"/>
        <v>No Response</v>
      </c>
      <c r="AD295" s="4"/>
    </row>
    <row r="296" spans="2:30" ht="14" hidden="1">
      <c r="B296" s="249"/>
      <c r="C296" s="324"/>
      <c r="D296" s="300" t="str">
        <f>ID!D284</f>
        <v>EMPTY</v>
      </c>
      <c r="E296" s="40" t="str">
        <f>ID!E284</f>
        <v>S</v>
      </c>
      <c r="F296" s="19" t="str">
        <f>ID!F284</f>
        <v>EMPTY-S</v>
      </c>
      <c r="G296" s="28" t="str">
        <f>ID!G284</f>
        <v>EMPTY-S</v>
      </c>
      <c r="H296" s="31">
        <f>ID!H284</f>
        <v>0</v>
      </c>
      <c r="I296" s="19">
        <f>ID!I284</f>
        <v>0</v>
      </c>
      <c r="J296" s="19">
        <f>ID!J284</f>
        <v>0</v>
      </c>
      <c r="K296" s="19">
        <f>ID!K284</f>
        <v>0</v>
      </c>
      <c r="L296" s="19">
        <f>ID!L284</f>
        <v>0</v>
      </c>
      <c r="M296" s="19">
        <f>ID!M284</f>
        <v>0</v>
      </c>
      <c r="N296" s="19">
        <f>ID!N284</f>
        <v>0</v>
      </c>
      <c r="O296" s="19" t="str">
        <f>ID!O284</f>
        <v>INT</v>
      </c>
      <c r="P296" s="19" t="str">
        <f>ID!P284</f>
        <v>TBA17</v>
      </c>
      <c r="Q296" s="19">
        <f>ID!Q284</f>
        <v>19</v>
      </c>
      <c r="R296" s="70">
        <f>ID!R284</f>
        <v>0</v>
      </c>
      <c r="S296" s="30"/>
      <c r="T296" s="30"/>
      <c r="U296" s="30"/>
      <c r="V296" s="30"/>
      <c r="W296" s="30"/>
      <c r="X296" s="252"/>
      <c r="Y296" s="244" t="e">
        <f>ID!#REF!</f>
        <v>#REF!</v>
      </c>
      <c r="Z296" s="72"/>
      <c r="AA296" s="298"/>
      <c r="AB296" s="243" t="str">
        <f>IF(S296&lt;&gt;"",CONFIG!$B$19,IF(T296&lt;&gt;"",CONFIG!$B$18,IF(U296&lt;&gt;"",CONFIG!$B$17,IF(V296&lt;&gt;"",CONFIG!$B$16,IF(W296&lt;&gt;"",CONFIG!$B$20,CONFIG!$B$21)))))</f>
        <v>NR</v>
      </c>
      <c r="AC296" s="243" t="str">
        <f t="shared" si="15"/>
        <v>No Response</v>
      </c>
      <c r="AD296" s="4"/>
    </row>
    <row r="297" spans="2:30" ht="14" hidden="1">
      <c r="B297" s="254"/>
      <c r="C297" s="340"/>
      <c r="D297" s="43" t="str">
        <f>ID!D285</f>
        <v>EMPTY</v>
      </c>
      <c r="E297" s="44" t="str">
        <f>ID!E285</f>
        <v>T</v>
      </c>
      <c r="F297" s="19" t="str">
        <f>ID!F285</f>
        <v>EMPTY-T</v>
      </c>
      <c r="G297" s="25" t="str">
        <f>ID!G285</f>
        <v>EMPTY-T</v>
      </c>
      <c r="H297" s="31">
        <f>ID!H285</f>
        <v>0</v>
      </c>
      <c r="I297" s="19">
        <f>ID!I285</f>
        <v>0</v>
      </c>
      <c r="J297" s="19">
        <f>ID!J285</f>
        <v>0</v>
      </c>
      <c r="K297" s="19">
        <f>ID!K285</f>
        <v>0</v>
      </c>
      <c r="L297" s="19">
        <f>ID!L285</f>
        <v>0</v>
      </c>
      <c r="M297" s="19">
        <f>ID!M285</f>
        <v>0</v>
      </c>
      <c r="N297" s="19">
        <f>ID!N285</f>
        <v>0</v>
      </c>
      <c r="O297" s="19" t="str">
        <f>ID!O285</f>
        <v>INT</v>
      </c>
      <c r="P297" s="19" t="str">
        <f>ID!P285</f>
        <v>TBA17</v>
      </c>
      <c r="Q297" s="19">
        <f>ID!Q285</f>
        <v>20</v>
      </c>
      <c r="R297" s="70">
        <f>ID!R285</f>
        <v>0</v>
      </c>
      <c r="S297" s="30"/>
      <c r="T297" s="30"/>
      <c r="U297" s="30"/>
      <c r="V297" s="30"/>
      <c r="W297" s="30"/>
      <c r="X297" s="252"/>
      <c r="Y297" s="244" t="e">
        <f>ID!#REF!</f>
        <v>#REF!</v>
      </c>
      <c r="Z297" s="65"/>
      <c r="AA297" s="298"/>
      <c r="AB297" s="243" t="str">
        <f>IF(S297&lt;&gt;"",CONFIG!$B$19,IF(T297&lt;&gt;"",CONFIG!$B$18,IF(U297&lt;&gt;"",CONFIG!$B$17,IF(V297&lt;&gt;"",CONFIG!$B$16,IF(W297&lt;&gt;"",CONFIG!$B$20,CONFIG!$B$21)))))</f>
        <v>NR</v>
      </c>
      <c r="AC297" s="243" t="str">
        <f t="shared" si="15"/>
        <v>No Response</v>
      </c>
      <c r="AD297" s="4"/>
    </row>
    <row r="298" spans="2:30" ht="13" hidden="1">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14"/>
      <c r="Y298" s="298"/>
      <c r="Z298" s="298"/>
      <c r="AA298" s="298"/>
      <c r="AB298" s="4"/>
      <c r="AC298" s="4"/>
      <c r="AD298" s="4"/>
    </row>
    <row r="299" spans="2:30" ht="14" hidden="1">
      <c r="B299" s="71"/>
      <c r="C299" s="344" t="str">
        <f>ID!C287</f>
        <v>18. &lt;For future use&gt;</v>
      </c>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259"/>
      <c r="AA299" s="298"/>
      <c r="AB299" s="4"/>
      <c r="AC299" s="4"/>
      <c r="AD299" s="4"/>
    </row>
    <row r="300" spans="2:30" ht="14" hidden="1">
      <c r="B300" s="48"/>
      <c r="C300" s="341" t="str">
        <f>ID!C288</f>
        <v>EMPTY</v>
      </c>
      <c r="D300" s="300" t="str">
        <f>ID!D288</f>
        <v>EMPTY</v>
      </c>
      <c r="E300" s="49" t="str">
        <f>ID!E288</f>
        <v>A</v>
      </c>
      <c r="F300" s="19" t="str">
        <f>ID!F288</f>
        <v>EMPTY-A</v>
      </c>
      <c r="G300" s="20" t="str">
        <f>ID!G288</f>
        <v>EMPTY-A</v>
      </c>
      <c r="H300" s="31">
        <f>ID!H288</f>
        <v>0</v>
      </c>
      <c r="I300" s="19">
        <f>ID!I288</f>
        <v>0</v>
      </c>
      <c r="J300" s="19">
        <f>ID!J288</f>
        <v>0</v>
      </c>
      <c r="K300" s="19">
        <f>ID!K288</f>
        <v>0</v>
      </c>
      <c r="L300" s="19">
        <f>ID!L288</f>
        <v>0</v>
      </c>
      <c r="M300" s="19">
        <f>ID!M288</f>
        <v>0</v>
      </c>
      <c r="N300" s="19">
        <f>ID!N288</f>
        <v>0</v>
      </c>
      <c r="O300" s="19" t="str">
        <f>ID!O288</f>
        <v>INT</v>
      </c>
      <c r="P300" s="19" t="str">
        <f>ID!P288</f>
        <v>TBA18</v>
      </c>
      <c r="Q300" s="19">
        <f>ID!Q288</f>
        <v>1</v>
      </c>
      <c r="R300" s="70">
        <f>ID!R288</f>
        <v>0</v>
      </c>
      <c r="S300" s="30"/>
      <c r="T300" s="30"/>
      <c r="U300" s="30"/>
      <c r="V300" s="30"/>
      <c r="W300" s="30"/>
      <c r="X300" s="61"/>
      <c r="Y300" s="244" t="e">
        <f>ID!#REF!</f>
        <v>#REF!</v>
      </c>
      <c r="Z300" s="72"/>
      <c r="AA300" s="298"/>
      <c r="AB300" s="243" t="str">
        <f>IF(S300&lt;&gt;"",CONFIG!$B$19,IF(T300&lt;&gt;"",CONFIG!$B$18,IF(U300&lt;&gt;"",CONFIG!$B$17,IF(V300&lt;&gt;"",CONFIG!$B$16,IF(W300&lt;&gt;"",CONFIG!$B$20,CONFIG!$B$21)))))</f>
        <v>NR</v>
      </c>
      <c r="AC300" s="243" t="str">
        <f t="shared" ref="AC300:AC319" si="16">IFERROR(VLOOKUP(AB300,scale,2,FALSE),"")</f>
        <v>No Response</v>
      </c>
      <c r="AD300" s="4"/>
    </row>
    <row r="301" spans="2:30" ht="14" hidden="1">
      <c r="B301" s="17"/>
      <c r="C301" s="324"/>
      <c r="D301" s="300" t="str">
        <f>ID!D289</f>
        <v>EMPTY</v>
      </c>
      <c r="E301" s="40" t="str">
        <f>ID!E289</f>
        <v>B</v>
      </c>
      <c r="F301" s="19" t="str">
        <f>ID!F289</f>
        <v>EMPTY-B</v>
      </c>
      <c r="G301" s="28" t="str">
        <f>ID!G289</f>
        <v>EMPTY-B</v>
      </c>
      <c r="H301" s="31">
        <f>ID!H289</f>
        <v>0</v>
      </c>
      <c r="I301" s="19">
        <f>ID!I289</f>
        <v>0</v>
      </c>
      <c r="J301" s="19">
        <f>ID!J289</f>
        <v>0</v>
      </c>
      <c r="K301" s="19">
        <f>ID!K289</f>
        <v>0</v>
      </c>
      <c r="L301" s="19">
        <f>ID!L289</f>
        <v>0</v>
      </c>
      <c r="M301" s="19">
        <f>ID!M289</f>
        <v>0</v>
      </c>
      <c r="N301" s="19">
        <f>ID!N289</f>
        <v>0</v>
      </c>
      <c r="O301" s="19" t="str">
        <f>ID!O289</f>
        <v>INT</v>
      </c>
      <c r="P301" s="19" t="str">
        <f>ID!P289</f>
        <v>TBA18</v>
      </c>
      <c r="Q301" s="19">
        <f>ID!Q289</f>
        <v>2</v>
      </c>
      <c r="R301" s="70">
        <f>ID!R289</f>
        <v>0</v>
      </c>
      <c r="S301" s="30"/>
      <c r="T301" s="30"/>
      <c r="U301" s="30"/>
      <c r="V301" s="30"/>
      <c r="W301" s="30"/>
      <c r="X301" s="61"/>
      <c r="Y301" s="244" t="e">
        <f>ID!#REF!</f>
        <v>#REF!</v>
      </c>
      <c r="Z301" s="72"/>
      <c r="AA301" s="298"/>
      <c r="AB301" s="243" t="str">
        <f>IF(S301&lt;&gt;"",CONFIG!$B$19,IF(T301&lt;&gt;"",CONFIG!$B$18,IF(U301&lt;&gt;"",CONFIG!$B$17,IF(V301&lt;&gt;"",CONFIG!$B$16,IF(W301&lt;&gt;"",CONFIG!$B$20,CONFIG!$B$21)))))</f>
        <v>NR</v>
      </c>
      <c r="AC301" s="243" t="str">
        <f t="shared" si="16"/>
        <v>No Response</v>
      </c>
      <c r="AD301" s="4"/>
    </row>
    <row r="302" spans="2:30" ht="14" hidden="1">
      <c r="B302" s="17"/>
      <c r="C302" s="324"/>
      <c r="D302" s="300" t="str">
        <f>ID!D290</f>
        <v>EMPTY</v>
      </c>
      <c r="E302" s="40" t="str">
        <f>ID!E290</f>
        <v>C</v>
      </c>
      <c r="F302" s="19" t="str">
        <f>ID!F290</f>
        <v>EMPTY-C</v>
      </c>
      <c r="G302" s="28" t="str">
        <f>ID!G290</f>
        <v>EMPTY-C</v>
      </c>
      <c r="H302" s="31">
        <f>ID!H290</f>
        <v>0</v>
      </c>
      <c r="I302" s="19">
        <f>ID!I290</f>
        <v>0</v>
      </c>
      <c r="J302" s="19">
        <f>ID!J290</f>
        <v>0</v>
      </c>
      <c r="K302" s="19">
        <f>ID!K290</f>
        <v>0</v>
      </c>
      <c r="L302" s="19">
        <f>ID!L290</f>
        <v>0</v>
      </c>
      <c r="M302" s="19">
        <f>ID!M290</f>
        <v>0</v>
      </c>
      <c r="N302" s="19">
        <f>ID!N290</f>
        <v>0</v>
      </c>
      <c r="O302" s="19" t="str">
        <f>ID!O290</f>
        <v>INT</v>
      </c>
      <c r="P302" s="19" t="str">
        <f>ID!P290</f>
        <v>TBA18</v>
      </c>
      <c r="Q302" s="19">
        <f>ID!Q290</f>
        <v>3</v>
      </c>
      <c r="R302" s="70">
        <f>ID!R290</f>
        <v>0</v>
      </c>
      <c r="S302" s="30"/>
      <c r="T302" s="30"/>
      <c r="U302" s="30"/>
      <c r="V302" s="30"/>
      <c r="W302" s="30"/>
      <c r="X302" s="61"/>
      <c r="Y302" s="244" t="e">
        <f>ID!#REF!</f>
        <v>#REF!</v>
      </c>
      <c r="Z302" s="72"/>
      <c r="AA302" s="298"/>
      <c r="AB302" s="243" t="str">
        <f>IF(S302&lt;&gt;"",CONFIG!$B$19,IF(T302&lt;&gt;"",CONFIG!$B$18,IF(U302&lt;&gt;"",CONFIG!$B$17,IF(V302&lt;&gt;"",CONFIG!$B$16,IF(W302&lt;&gt;"",CONFIG!$B$20,CONFIG!$B$21)))))</f>
        <v>NR</v>
      </c>
      <c r="AC302" s="243" t="str">
        <f t="shared" si="16"/>
        <v>No Response</v>
      </c>
      <c r="AD302" s="4"/>
    </row>
    <row r="303" spans="2:30" ht="14" hidden="1">
      <c r="B303" s="17"/>
      <c r="C303" s="324"/>
      <c r="D303" s="300" t="str">
        <f>ID!D291</f>
        <v>EMPTY</v>
      </c>
      <c r="E303" s="40" t="str">
        <f>ID!E291</f>
        <v>D</v>
      </c>
      <c r="F303" s="19" t="str">
        <f>ID!F291</f>
        <v>EMPTY-D</v>
      </c>
      <c r="G303" s="28" t="str">
        <f>ID!G291</f>
        <v>EMPTY-D</v>
      </c>
      <c r="H303" s="31">
        <f>ID!H291</f>
        <v>0</v>
      </c>
      <c r="I303" s="19">
        <f>ID!I291</f>
        <v>0</v>
      </c>
      <c r="J303" s="19">
        <f>ID!J291</f>
        <v>0</v>
      </c>
      <c r="K303" s="19">
        <f>ID!K291</f>
        <v>0</v>
      </c>
      <c r="L303" s="19">
        <f>ID!L291</f>
        <v>0</v>
      </c>
      <c r="M303" s="19">
        <f>ID!M291</f>
        <v>0</v>
      </c>
      <c r="N303" s="19">
        <f>ID!N291</f>
        <v>0</v>
      </c>
      <c r="O303" s="19" t="str">
        <f>ID!O291</f>
        <v>INT</v>
      </c>
      <c r="P303" s="19" t="str">
        <f>ID!P291</f>
        <v>TBA18</v>
      </c>
      <c r="Q303" s="19">
        <f>ID!Q291</f>
        <v>4</v>
      </c>
      <c r="R303" s="70">
        <f>ID!R291</f>
        <v>0</v>
      </c>
      <c r="S303" s="30"/>
      <c r="T303" s="30"/>
      <c r="U303" s="30"/>
      <c r="V303" s="30"/>
      <c r="W303" s="30"/>
      <c r="X303" s="61"/>
      <c r="Y303" s="244" t="e">
        <f>ID!#REF!</f>
        <v>#REF!</v>
      </c>
      <c r="Z303" s="72"/>
      <c r="AA303" s="298"/>
      <c r="AB303" s="243" t="str">
        <f>IF(S303&lt;&gt;"",CONFIG!$B$19,IF(T303&lt;&gt;"",CONFIG!$B$18,IF(U303&lt;&gt;"",CONFIG!$B$17,IF(V303&lt;&gt;"",CONFIG!$B$16,IF(W303&lt;&gt;"",CONFIG!$B$20,CONFIG!$B$21)))))</f>
        <v>NR</v>
      </c>
      <c r="AC303" s="243" t="str">
        <f t="shared" si="16"/>
        <v>No Response</v>
      </c>
      <c r="AD303" s="4"/>
    </row>
    <row r="304" spans="2:30" ht="14" hidden="1">
      <c r="B304" s="17"/>
      <c r="C304" s="324"/>
      <c r="D304" s="300" t="str">
        <f>ID!D292</f>
        <v>EMPTY</v>
      </c>
      <c r="E304" s="40" t="str">
        <f>ID!E292</f>
        <v>E</v>
      </c>
      <c r="F304" s="19" t="str">
        <f>ID!F292</f>
        <v>EMPTY-E</v>
      </c>
      <c r="G304" s="28" t="str">
        <f>ID!G292</f>
        <v>EMPTY-E</v>
      </c>
      <c r="H304" s="31">
        <f>ID!H292</f>
        <v>0</v>
      </c>
      <c r="I304" s="19">
        <f>ID!I292</f>
        <v>0</v>
      </c>
      <c r="J304" s="19">
        <f>ID!J292</f>
        <v>0</v>
      </c>
      <c r="K304" s="19">
        <f>ID!K292</f>
        <v>0</v>
      </c>
      <c r="L304" s="19">
        <f>ID!L292</f>
        <v>0</v>
      </c>
      <c r="M304" s="19">
        <f>ID!M292</f>
        <v>0</v>
      </c>
      <c r="N304" s="19">
        <f>ID!N292</f>
        <v>0</v>
      </c>
      <c r="O304" s="19" t="str">
        <f>ID!O292</f>
        <v>INT</v>
      </c>
      <c r="P304" s="19" t="str">
        <f>ID!P292</f>
        <v>TBA18</v>
      </c>
      <c r="Q304" s="19">
        <f>ID!Q292</f>
        <v>5</v>
      </c>
      <c r="R304" s="70">
        <f>ID!R292</f>
        <v>0</v>
      </c>
      <c r="S304" s="30"/>
      <c r="T304" s="30"/>
      <c r="U304" s="30"/>
      <c r="V304" s="30"/>
      <c r="W304" s="30"/>
      <c r="X304" s="61"/>
      <c r="Y304" s="244" t="e">
        <f>ID!#REF!</f>
        <v>#REF!</v>
      </c>
      <c r="Z304" s="72"/>
      <c r="AA304" s="298"/>
      <c r="AB304" s="243" t="str">
        <f>IF(S304&lt;&gt;"",CONFIG!$B$19,IF(T304&lt;&gt;"",CONFIG!$B$18,IF(U304&lt;&gt;"",CONFIG!$B$17,IF(V304&lt;&gt;"",CONFIG!$B$16,IF(W304&lt;&gt;"",CONFIG!$B$20,CONFIG!$B$21)))))</f>
        <v>NR</v>
      </c>
      <c r="AC304" s="243" t="str">
        <f t="shared" si="16"/>
        <v>No Response</v>
      </c>
      <c r="AD304" s="4"/>
    </row>
    <row r="305" spans="2:30" ht="14" hidden="1">
      <c r="B305" s="17"/>
      <c r="C305" s="324"/>
      <c r="D305" s="300" t="str">
        <f>ID!D293</f>
        <v>EMPTY</v>
      </c>
      <c r="E305" s="40" t="str">
        <f>ID!E293</f>
        <v>F</v>
      </c>
      <c r="F305" s="19" t="str">
        <f>ID!F293</f>
        <v>EMPTY-F</v>
      </c>
      <c r="G305" s="28" t="str">
        <f>ID!G293</f>
        <v>EMPTY-F</v>
      </c>
      <c r="H305" s="31">
        <f>ID!H293</f>
        <v>0</v>
      </c>
      <c r="I305" s="19">
        <f>ID!I293</f>
        <v>0</v>
      </c>
      <c r="J305" s="19">
        <f>ID!J293</f>
        <v>0</v>
      </c>
      <c r="K305" s="19">
        <f>ID!K293</f>
        <v>0</v>
      </c>
      <c r="L305" s="19">
        <f>ID!L293</f>
        <v>0</v>
      </c>
      <c r="M305" s="19">
        <f>ID!M293</f>
        <v>0</v>
      </c>
      <c r="N305" s="19">
        <f>ID!N293</f>
        <v>0</v>
      </c>
      <c r="O305" s="19" t="str">
        <f>ID!O293</f>
        <v>INT</v>
      </c>
      <c r="P305" s="19" t="str">
        <f>ID!P293</f>
        <v>TBA18</v>
      </c>
      <c r="Q305" s="19">
        <f>ID!Q293</f>
        <v>6</v>
      </c>
      <c r="R305" s="70">
        <f>ID!R293</f>
        <v>0</v>
      </c>
      <c r="S305" s="30"/>
      <c r="T305" s="30"/>
      <c r="U305" s="30"/>
      <c r="V305" s="30"/>
      <c r="W305" s="30"/>
      <c r="X305" s="61"/>
      <c r="Y305" s="244" t="e">
        <f>ID!#REF!</f>
        <v>#REF!</v>
      </c>
      <c r="Z305" s="72"/>
      <c r="AA305" s="298"/>
      <c r="AB305" s="243" t="str">
        <f>IF(S305&lt;&gt;"",CONFIG!$B$19,IF(T305&lt;&gt;"",CONFIG!$B$18,IF(U305&lt;&gt;"",CONFIG!$B$17,IF(V305&lt;&gt;"",CONFIG!$B$16,IF(W305&lt;&gt;"",CONFIG!$B$20,CONFIG!$B$21)))))</f>
        <v>NR</v>
      </c>
      <c r="AC305" s="243" t="str">
        <f t="shared" si="16"/>
        <v>No Response</v>
      </c>
      <c r="AD305" s="4"/>
    </row>
    <row r="306" spans="2:30" ht="14" hidden="1">
      <c r="B306" s="17"/>
      <c r="C306" s="324"/>
      <c r="D306" s="300" t="str">
        <f>ID!D294</f>
        <v>EMPTY</v>
      </c>
      <c r="E306" s="40" t="str">
        <f>ID!E294</f>
        <v>G</v>
      </c>
      <c r="F306" s="19" t="str">
        <f>ID!F294</f>
        <v>EMPTY-G</v>
      </c>
      <c r="G306" s="28" t="str">
        <f>ID!G294</f>
        <v>EMPTY-G</v>
      </c>
      <c r="H306" s="31">
        <f>ID!H294</f>
        <v>0</v>
      </c>
      <c r="I306" s="19">
        <f>ID!I294</f>
        <v>0</v>
      </c>
      <c r="J306" s="19">
        <f>ID!J294</f>
        <v>0</v>
      </c>
      <c r="K306" s="19">
        <f>ID!K294</f>
        <v>0</v>
      </c>
      <c r="L306" s="19">
        <f>ID!L294</f>
        <v>0</v>
      </c>
      <c r="M306" s="19">
        <f>ID!M294</f>
        <v>0</v>
      </c>
      <c r="N306" s="19">
        <f>ID!N294</f>
        <v>0</v>
      </c>
      <c r="O306" s="19" t="str">
        <f>ID!O294</f>
        <v>INT</v>
      </c>
      <c r="P306" s="19" t="str">
        <f>ID!P294</f>
        <v>TBA18</v>
      </c>
      <c r="Q306" s="19">
        <f>ID!Q294</f>
        <v>7</v>
      </c>
      <c r="R306" s="70">
        <f>ID!R294</f>
        <v>0</v>
      </c>
      <c r="S306" s="30"/>
      <c r="T306" s="30"/>
      <c r="U306" s="30"/>
      <c r="V306" s="30"/>
      <c r="W306" s="30"/>
      <c r="X306" s="61"/>
      <c r="Y306" s="244" t="e">
        <f>ID!#REF!</f>
        <v>#REF!</v>
      </c>
      <c r="Z306" s="72"/>
      <c r="AA306" s="298"/>
      <c r="AB306" s="243" t="str">
        <f>IF(S306&lt;&gt;"",CONFIG!$B$19,IF(T306&lt;&gt;"",CONFIG!$B$18,IF(U306&lt;&gt;"",CONFIG!$B$17,IF(V306&lt;&gt;"",CONFIG!$B$16,IF(W306&lt;&gt;"",CONFIG!$B$20,CONFIG!$B$21)))))</f>
        <v>NR</v>
      </c>
      <c r="AC306" s="243" t="str">
        <f t="shared" si="16"/>
        <v>No Response</v>
      </c>
      <c r="AD306" s="4"/>
    </row>
    <row r="307" spans="2:30" ht="14" hidden="1">
      <c r="B307" s="17"/>
      <c r="C307" s="324"/>
      <c r="D307" s="300" t="str">
        <f>ID!D295</f>
        <v>EMPTY</v>
      </c>
      <c r="E307" s="40" t="str">
        <f>ID!E295</f>
        <v>H</v>
      </c>
      <c r="F307" s="19" t="str">
        <f>ID!F295</f>
        <v>EMPTY-H</v>
      </c>
      <c r="G307" s="28" t="str">
        <f>ID!G295</f>
        <v>EMPTY-H</v>
      </c>
      <c r="H307" s="31">
        <f>ID!H295</f>
        <v>0</v>
      </c>
      <c r="I307" s="19">
        <f>ID!I295</f>
        <v>0</v>
      </c>
      <c r="J307" s="19">
        <f>ID!J295</f>
        <v>0</v>
      </c>
      <c r="K307" s="19">
        <f>ID!K295</f>
        <v>0</v>
      </c>
      <c r="L307" s="19">
        <f>ID!L295</f>
        <v>0</v>
      </c>
      <c r="M307" s="19">
        <f>ID!M295</f>
        <v>0</v>
      </c>
      <c r="N307" s="19">
        <f>ID!N295</f>
        <v>0</v>
      </c>
      <c r="O307" s="19" t="str">
        <f>ID!O295</f>
        <v>INT</v>
      </c>
      <c r="P307" s="19" t="str">
        <f>ID!P295</f>
        <v>TBA18</v>
      </c>
      <c r="Q307" s="19">
        <f>ID!Q295</f>
        <v>8</v>
      </c>
      <c r="R307" s="70">
        <f>ID!R295</f>
        <v>0</v>
      </c>
      <c r="S307" s="30"/>
      <c r="T307" s="30"/>
      <c r="U307" s="30"/>
      <c r="V307" s="30"/>
      <c r="W307" s="30"/>
      <c r="X307" s="61"/>
      <c r="Y307" s="244" t="e">
        <f>ID!#REF!</f>
        <v>#REF!</v>
      </c>
      <c r="Z307" s="72"/>
      <c r="AA307" s="298"/>
      <c r="AB307" s="243" t="str">
        <f>IF(S307&lt;&gt;"",CONFIG!$B$19,IF(T307&lt;&gt;"",CONFIG!$B$18,IF(U307&lt;&gt;"",CONFIG!$B$17,IF(V307&lt;&gt;"",CONFIG!$B$16,IF(W307&lt;&gt;"",CONFIG!$B$20,CONFIG!$B$21)))))</f>
        <v>NR</v>
      </c>
      <c r="AC307" s="243" t="str">
        <f t="shared" si="16"/>
        <v>No Response</v>
      </c>
      <c r="AD307" s="4"/>
    </row>
    <row r="308" spans="2:30" ht="14" hidden="1">
      <c r="B308" s="17"/>
      <c r="C308" s="324"/>
      <c r="D308" s="300" t="str">
        <f>ID!D296</f>
        <v>EMPTY</v>
      </c>
      <c r="E308" s="40" t="str">
        <f>ID!E296</f>
        <v>I</v>
      </c>
      <c r="F308" s="19" t="str">
        <f>ID!F296</f>
        <v>EMPTY-I</v>
      </c>
      <c r="G308" s="28" t="str">
        <f>ID!G296</f>
        <v>EMPTY-I</v>
      </c>
      <c r="H308" s="31">
        <f>ID!H296</f>
        <v>0</v>
      </c>
      <c r="I308" s="19">
        <f>ID!I296</f>
        <v>0</v>
      </c>
      <c r="J308" s="19">
        <f>ID!J296</f>
        <v>0</v>
      </c>
      <c r="K308" s="19">
        <f>ID!K296</f>
        <v>0</v>
      </c>
      <c r="L308" s="19">
        <f>ID!L296</f>
        <v>0</v>
      </c>
      <c r="M308" s="19">
        <f>ID!M296</f>
        <v>0</v>
      </c>
      <c r="N308" s="19">
        <f>ID!N296</f>
        <v>0</v>
      </c>
      <c r="O308" s="19" t="str">
        <f>ID!O296</f>
        <v>INT</v>
      </c>
      <c r="P308" s="19" t="str">
        <f>ID!P296</f>
        <v>TBA18</v>
      </c>
      <c r="Q308" s="19">
        <f>ID!Q296</f>
        <v>9</v>
      </c>
      <c r="R308" s="70">
        <f>ID!R296</f>
        <v>0</v>
      </c>
      <c r="S308" s="30"/>
      <c r="T308" s="30"/>
      <c r="U308" s="30"/>
      <c r="V308" s="30"/>
      <c r="W308" s="30"/>
      <c r="X308" s="61"/>
      <c r="Y308" s="244" t="e">
        <f>ID!#REF!</f>
        <v>#REF!</v>
      </c>
      <c r="Z308" s="72"/>
      <c r="AA308" s="298"/>
      <c r="AB308" s="243" t="str">
        <f>IF(S308&lt;&gt;"",CONFIG!$B$19,IF(T308&lt;&gt;"",CONFIG!$B$18,IF(U308&lt;&gt;"",CONFIG!$B$17,IF(V308&lt;&gt;"",CONFIG!$B$16,IF(W308&lt;&gt;"",CONFIG!$B$20,CONFIG!$B$21)))))</f>
        <v>NR</v>
      </c>
      <c r="AC308" s="243" t="str">
        <f t="shared" si="16"/>
        <v>No Response</v>
      </c>
      <c r="AD308" s="4"/>
    </row>
    <row r="309" spans="2:30" ht="14" hidden="1">
      <c r="B309" s="17"/>
      <c r="C309" s="324"/>
      <c r="D309" s="300" t="str">
        <f>ID!D297</f>
        <v>EMPTY</v>
      </c>
      <c r="E309" s="40" t="str">
        <f>ID!E297</f>
        <v>J</v>
      </c>
      <c r="F309" s="19" t="str">
        <f>ID!F297</f>
        <v>EMPTY-J</v>
      </c>
      <c r="G309" s="28" t="str">
        <f>ID!G297</f>
        <v>EMPTY-J</v>
      </c>
      <c r="H309" s="31">
        <f>ID!H297</f>
        <v>0</v>
      </c>
      <c r="I309" s="19">
        <f>ID!I297</f>
        <v>0</v>
      </c>
      <c r="J309" s="19">
        <f>ID!J297</f>
        <v>0</v>
      </c>
      <c r="K309" s="19">
        <f>ID!K297</f>
        <v>0</v>
      </c>
      <c r="L309" s="19">
        <f>ID!L297</f>
        <v>0</v>
      </c>
      <c r="M309" s="19">
        <f>ID!M297</f>
        <v>0</v>
      </c>
      <c r="N309" s="19">
        <f>ID!N297</f>
        <v>0</v>
      </c>
      <c r="O309" s="19" t="str">
        <f>ID!O297</f>
        <v>INT</v>
      </c>
      <c r="P309" s="19" t="str">
        <f>ID!P297</f>
        <v>TBA18</v>
      </c>
      <c r="Q309" s="19">
        <f>ID!Q297</f>
        <v>10</v>
      </c>
      <c r="R309" s="70">
        <f>ID!R297</f>
        <v>0</v>
      </c>
      <c r="S309" s="30"/>
      <c r="T309" s="30"/>
      <c r="U309" s="30"/>
      <c r="V309" s="30"/>
      <c r="W309" s="30"/>
      <c r="X309" s="61"/>
      <c r="Y309" s="244" t="e">
        <f>ID!#REF!</f>
        <v>#REF!</v>
      </c>
      <c r="Z309" s="72"/>
      <c r="AA309" s="298"/>
      <c r="AB309" s="243" t="str">
        <f>IF(S309&lt;&gt;"",CONFIG!$B$19,IF(T309&lt;&gt;"",CONFIG!$B$18,IF(U309&lt;&gt;"",CONFIG!$B$17,IF(V309&lt;&gt;"",CONFIG!$B$16,IF(W309&lt;&gt;"",CONFIG!$B$20,CONFIG!$B$21)))))</f>
        <v>NR</v>
      </c>
      <c r="AC309" s="243" t="str">
        <f t="shared" si="16"/>
        <v>No Response</v>
      </c>
      <c r="AD309" s="4"/>
    </row>
    <row r="310" spans="2:30" ht="14" hidden="1">
      <c r="B310" s="17"/>
      <c r="C310" s="324"/>
      <c r="D310" s="300" t="str">
        <f>ID!D298</f>
        <v>EMPTY</v>
      </c>
      <c r="E310" s="40" t="str">
        <f>ID!E298</f>
        <v>K</v>
      </c>
      <c r="F310" s="19" t="str">
        <f>ID!F298</f>
        <v>EMPTY-K</v>
      </c>
      <c r="G310" s="28" t="str">
        <f>ID!G298</f>
        <v>EMPTY-K</v>
      </c>
      <c r="H310" s="31">
        <f>ID!H298</f>
        <v>0</v>
      </c>
      <c r="I310" s="19">
        <f>ID!I298</f>
        <v>0</v>
      </c>
      <c r="J310" s="19">
        <f>ID!J298</f>
        <v>0</v>
      </c>
      <c r="K310" s="19">
        <f>ID!K298</f>
        <v>0</v>
      </c>
      <c r="L310" s="19">
        <f>ID!L298</f>
        <v>0</v>
      </c>
      <c r="M310" s="19">
        <f>ID!M298</f>
        <v>0</v>
      </c>
      <c r="N310" s="19">
        <f>ID!N298</f>
        <v>0</v>
      </c>
      <c r="O310" s="19" t="str">
        <f>ID!O298</f>
        <v>INT</v>
      </c>
      <c r="P310" s="19" t="str">
        <f>ID!P298</f>
        <v>TBA18</v>
      </c>
      <c r="Q310" s="19">
        <f>ID!Q298</f>
        <v>11</v>
      </c>
      <c r="R310" s="70">
        <f>ID!R298</f>
        <v>0</v>
      </c>
      <c r="S310" s="30"/>
      <c r="T310" s="30"/>
      <c r="U310" s="30"/>
      <c r="V310" s="30"/>
      <c r="W310" s="30"/>
      <c r="X310" s="61"/>
      <c r="Y310" s="244" t="e">
        <f>ID!#REF!</f>
        <v>#REF!</v>
      </c>
      <c r="Z310" s="72"/>
      <c r="AA310" s="298"/>
      <c r="AB310" s="243" t="str">
        <f>IF(S310&lt;&gt;"",CONFIG!$B$19,IF(T310&lt;&gt;"",CONFIG!$B$18,IF(U310&lt;&gt;"",CONFIG!$B$17,IF(V310&lt;&gt;"",CONFIG!$B$16,IF(W310&lt;&gt;"",CONFIG!$B$20,CONFIG!$B$21)))))</f>
        <v>NR</v>
      </c>
      <c r="AC310" s="243" t="str">
        <f t="shared" si="16"/>
        <v>No Response</v>
      </c>
      <c r="AD310" s="4"/>
    </row>
    <row r="311" spans="2:30" ht="14" hidden="1">
      <c r="B311" s="17"/>
      <c r="C311" s="324"/>
      <c r="D311" s="300" t="str">
        <f>ID!D299</f>
        <v>EMPTY</v>
      </c>
      <c r="E311" s="40" t="str">
        <f>ID!E299</f>
        <v>L</v>
      </c>
      <c r="F311" s="19" t="str">
        <f>ID!F299</f>
        <v>EMPTY-L</v>
      </c>
      <c r="G311" s="28" t="str">
        <f>ID!G299</f>
        <v>EMPTY-L</v>
      </c>
      <c r="H311" s="31">
        <f>ID!H299</f>
        <v>0</v>
      </c>
      <c r="I311" s="19">
        <f>ID!I299</f>
        <v>0</v>
      </c>
      <c r="J311" s="19">
        <f>ID!J299</f>
        <v>0</v>
      </c>
      <c r="K311" s="19">
        <f>ID!K299</f>
        <v>0</v>
      </c>
      <c r="L311" s="19">
        <f>ID!L299</f>
        <v>0</v>
      </c>
      <c r="M311" s="19">
        <f>ID!M299</f>
        <v>0</v>
      </c>
      <c r="N311" s="19">
        <f>ID!N299</f>
        <v>0</v>
      </c>
      <c r="O311" s="19" t="str">
        <f>ID!O299</f>
        <v>INT</v>
      </c>
      <c r="P311" s="19" t="str">
        <f>ID!P299</f>
        <v>TBA18</v>
      </c>
      <c r="Q311" s="19">
        <f>ID!Q299</f>
        <v>12</v>
      </c>
      <c r="R311" s="70">
        <f>ID!R299</f>
        <v>0</v>
      </c>
      <c r="S311" s="30"/>
      <c r="T311" s="30"/>
      <c r="U311" s="30"/>
      <c r="V311" s="30"/>
      <c r="W311" s="30"/>
      <c r="X311" s="61"/>
      <c r="Y311" s="244" t="e">
        <f>ID!#REF!</f>
        <v>#REF!</v>
      </c>
      <c r="Z311" s="72"/>
      <c r="AA311" s="298"/>
      <c r="AB311" s="243" t="str">
        <f>IF(S311&lt;&gt;"",CONFIG!$B$19,IF(T311&lt;&gt;"",CONFIG!$B$18,IF(U311&lt;&gt;"",CONFIG!$B$17,IF(V311&lt;&gt;"",CONFIG!$B$16,IF(W311&lt;&gt;"",CONFIG!$B$20,CONFIG!$B$21)))))</f>
        <v>NR</v>
      </c>
      <c r="AC311" s="243" t="str">
        <f t="shared" si="16"/>
        <v>No Response</v>
      </c>
      <c r="AD311" s="4"/>
    </row>
    <row r="312" spans="2:30" ht="14" hidden="1">
      <c r="B312" s="17"/>
      <c r="C312" s="324"/>
      <c r="D312" s="300" t="str">
        <f>ID!D300</f>
        <v>EMPTY</v>
      </c>
      <c r="E312" s="40" t="str">
        <f>ID!E300</f>
        <v>M</v>
      </c>
      <c r="F312" s="19" t="str">
        <f>ID!F300</f>
        <v>EMPTY-M</v>
      </c>
      <c r="G312" s="28" t="str">
        <f>ID!G300</f>
        <v>EMPTY-M</v>
      </c>
      <c r="H312" s="31">
        <f>ID!H300</f>
        <v>0</v>
      </c>
      <c r="I312" s="19">
        <f>ID!I300</f>
        <v>0</v>
      </c>
      <c r="J312" s="19">
        <f>ID!J300</f>
        <v>0</v>
      </c>
      <c r="K312" s="19">
        <f>ID!K300</f>
        <v>0</v>
      </c>
      <c r="L312" s="19">
        <f>ID!L300</f>
        <v>0</v>
      </c>
      <c r="M312" s="19">
        <f>ID!M300</f>
        <v>0</v>
      </c>
      <c r="N312" s="19">
        <f>ID!N300</f>
        <v>0</v>
      </c>
      <c r="O312" s="19" t="str">
        <f>ID!O300</f>
        <v>INT</v>
      </c>
      <c r="P312" s="19" t="str">
        <f>ID!P300</f>
        <v>TBA18</v>
      </c>
      <c r="Q312" s="19">
        <f>ID!Q300</f>
        <v>13</v>
      </c>
      <c r="R312" s="70">
        <f>ID!R300</f>
        <v>0</v>
      </c>
      <c r="S312" s="30"/>
      <c r="T312" s="30"/>
      <c r="U312" s="30"/>
      <c r="V312" s="30"/>
      <c r="W312" s="30"/>
      <c r="X312" s="61"/>
      <c r="Y312" s="244" t="e">
        <f>ID!#REF!</f>
        <v>#REF!</v>
      </c>
      <c r="Z312" s="72"/>
      <c r="AA312" s="298"/>
      <c r="AB312" s="243" t="str">
        <f>IF(S312&lt;&gt;"",CONFIG!$B$19,IF(T312&lt;&gt;"",CONFIG!$B$18,IF(U312&lt;&gt;"",CONFIG!$B$17,IF(V312&lt;&gt;"",CONFIG!$B$16,IF(W312&lt;&gt;"",CONFIG!$B$20,CONFIG!$B$21)))))</f>
        <v>NR</v>
      </c>
      <c r="AC312" s="243" t="str">
        <f t="shared" si="16"/>
        <v>No Response</v>
      </c>
      <c r="AD312" s="4"/>
    </row>
    <row r="313" spans="2:30" ht="14" hidden="1">
      <c r="B313" s="249"/>
      <c r="C313" s="324"/>
      <c r="D313" s="300" t="str">
        <f>ID!D301</f>
        <v>EMPTY</v>
      </c>
      <c r="E313" s="40" t="str">
        <f>ID!E301</f>
        <v>N</v>
      </c>
      <c r="F313" s="19" t="str">
        <f>ID!F301</f>
        <v>EMPTY-N</v>
      </c>
      <c r="G313" s="28" t="str">
        <f>ID!G301</f>
        <v>EMPTY-N</v>
      </c>
      <c r="H313" s="31">
        <f>ID!H301</f>
        <v>0</v>
      </c>
      <c r="I313" s="19">
        <f>ID!I301</f>
        <v>0</v>
      </c>
      <c r="J313" s="19">
        <f>ID!J301</f>
        <v>0</v>
      </c>
      <c r="K313" s="19">
        <f>ID!K301</f>
        <v>0</v>
      </c>
      <c r="L313" s="19">
        <f>ID!L301</f>
        <v>0</v>
      </c>
      <c r="M313" s="19">
        <f>ID!M301</f>
        <v>0</v>
      </c>
      <c r="N313" s="19">
        <f>ID!N301</f>
        <v>0</v>
      </c>
      <c r="O313" s="19" t="str">
        <f>ID!O301</f>
        <v>INT</v>
      </c>
      <c r="P313" s="19" t="str">
        <f>ID!P301</f>
        <v>TBA18</v>
      </c>
      <c r="Q313" s="19">
        <f>ID!Q301</f>
        <v>14</v>
      </c>
      <c r="R313" s="70">
        <f>ID!R301</f>
        <v>0</v>
      </c>
      <c r="S313" s="30"/>
      <c r="T313" s="30"/>
      <c r="U313" s="30"/>
      <c r="V313" s="30"/>
      <c r="W313" s="30"/>
      <c r="X313" s="252"/>
      <c r="Y313" s="244" t="e">
        <f>ID!#REF!</f>
        <v>#REF!</v>
      </c>
      <c r="Z313" s="72"/>
      <c r="AA313" s="298"/>
      <c r="AB313" s="243" t="str">
        <f>IF(S313&lt;&gt;"",CONFIG!$B$19,IF(T313&lt;&gt;"",CONFIG!$B$18,IF(U313&lt;&gt;"",CONFIG!$B$17,IF(V313&lt;&gt;"",CONFIG!$B$16,IF(W313&lt;&gt;"",CONFIG!$B$20,CONFIG!$B$21)))))</f>
        <v>NR</v>
      </c>
      <c r="AC313" s="243" t="str">
        <f t="shared" si="16"/>
        <v>No Response</v>
      </c>
      <c r="AD313" s="4"/>
    </row>
    <row r="314" spans="2:30" ht="14" hidden="1">
      <c r="B314" s="249"/>
      <c r="C314" s="324"/>
      <c r="D314" s="300" t="str">
        <f>ID!D302</f>
        <v>EMPTY</v>
      </c>
      <c r="E314" s="40" t="str">
        <f>ID!E302</f>
        <v>O</v>
      </c>
      <c r="F314" s="19" t="str">
        <f>ID!F302</f>
        <v>EMPTY-O</v>
      </c>
      <c r="G314" s="28" t="str">
        <f>ID!G302</f>
        <v>EMPTY-O</v>
      </c>
      <c r="H314" s="31">
        <f>ID!H302</f>
        <v>0</v>
      </c>
      <c r="I314" s="19">
        <f>ID!I302</f>
        <v>0</v>
      </c>
      <c r="J314" s="19">
        <f>ID!J302</f>
        <v>0</v>
      </c>
      <c r="K314" s="19">
        <f>ID!K302</f>
        <v>0</v>
      </c>
      <c r="L314" s="19">
        <f>ID!L302</f>
        <v>0</v>
      </c>
      <c r="M314" s="19">
        <f>ID!M302</f>
        <v>0</v>
      </c>
      <c r="N314" s="19">
        <f>ID!N302</f>
        <v>0</v>
      </c>
      <c r="O314" s="19" t="str">
        <f>ID!O302</f>
        <v>INT</v>
      </c>
      <c r="P314" s="19" t="str">
        <f>ID!P302</f>
        <v>TBA18</v>
      </c>
      <c r="Q314" s="19">
        <f>ID!Q302</f>
        <v>15</v>
      </c>
      <c r="R314" s="70">
        <f>ID!R302</f>
        <v>0</v>
      </c>
      <c r="S314" s="30"/>
      <c r="T314" s="30"/>
      <c r="U314" s="30"/>
      <c r="V314" s="30"/>
      <c r="W314" s="30"/>
      <c r="X314" s="252"/>
      <c r="Y314" s="244" t="e">
        <f>ID!#REF!</f>
        <v>#REF!</v>
      </c>
      <c r="Z314" s="72"/>
      <c r="AA314" s="298"/>
      <c r="AB314" s="243" t="str">
        <f>IF(S314&lt;&gt;"",CONFIG!$B$19,IF(T314&lt;&gt;"",CONFIG!$B$18,IF(U314&lt;&gt;"",CONFIG!$B$17,IF(V314&lt;&gt;"",CONFIG!$B$16,IF(W314&lt;&gt;"",CONFIG!$B$20,CONFIG!$B$21)))))</f>
        <v>NR</v>
      </c>
      <c r="AC314" s="243" t="str">
        <f t="shared" si="16"/>
        <v>No Response</v>
      </c>
      <c r="AD314" s="4"/>
    </row>
    <row r="315" spans="2:30" ht="14" hidden="1">
      <c r="B315" s="249"/>
      <c r="C315" s="324"/>
      <c r="D315" s="300" t="str">
        <f>ID!D303</f>
        <v>EMPTY</v>
      </c>
      <c r="E315" s="40" t="str">
        <f>ID!E303</f>
        <v>P</v>
      </c>
      <c r="F315" s="19" t="str">
        <f>ID!F303</f>
        <v>EMPTY-P</v>
      </c>
      <c r="G315" s="28" t="str">
        <f>ID!G303</f>
        <v>EMPTY-P</v>
      </c>
      <c r="H315" s="31">
        <f>ID!H303</f>
        <v>0</v>
      </c>
      <c r="I315" s="19">
        <f>ID!I303</f>
        <v>0</v>
      </c>
      <c r="J315" s="19">
        <f>ID!J303</f>
        <v>0</v>
      </c>
      <c r="K315" s="19">
        <f>ID!K303</f>
        <v>0</v>
      </c>
      <c r="L315" s="19">
        <f>ID!L303</f>
        <v>0</v>
      </c>
      <c r="M315" s="19">
        <f>ID!M303</f>
        <v>0</v>
      </c>
      <c r="N315" s="19">
        <f>ID!N303</f>
        <v>0</v>
      </c>
      <c r="O315" s="19" t="str">
        <f>ID!O303</f>
        <v>INT</v>
      </c>
      <c r="P315" s="19" t="str">
        <f>ID!P303</f>
        <v>TBA18</v>
      </c>
      <c r="Q315" s="19">
        <f>ID!Q303</f>
        <v>16</v>
      </c>
      <c r="R315" s="70">
        <f>ID!R303</f>
        <v>0</v>
      </c>
      <c r="S315" s="30"/>
      <c r="T315" s="30"/>
      <c r="U315" s="30"/>
      <c r="V315" s="30"/>
      <c r="W315" s="30"/>
      <c r="X315" s="252"/>
      <c r="Y315" s="244" t="e">
        <f>ID!#REF!</f>
        <v>#REF!</v>
      </c>
      <c r="Z315" s="72"/>
      <c r="AA315" s="298"/>
      <c r="AB315" s="243" t="str">
        <f>IF(S315&lt;&gt;"",CONFIG!$B$19,IF(T315&lt;&gt;"",CONFIG!$B$18,IF(U315&lt;&gt;"",CONFIG!$B$17,IF(V315&lt;&gt;"",CONFIG!$B$16,IF(W315&lt;&gt;"",CONFIG!$B$20,CONFIG!$B$21)))))</f>
        <v>NR</v>
      </c>
      <c r="AC315" s="243" t="str">
        <f t="shared" si="16"/>
        <v>No Response</v>
      </c>
      <c r="AD315" s="4"/>
    </row>
    <row r="316" spans="2:30" ht="14" hidden="1">
      <c r="B316" s="249"/>
      <c r="C316" s="324"/>
      <c r="D316" s="300" t="str">
        <f>ID!D304</f>
        <v>EMPTY</v>
      </c>
      <c r="E316" s="40" t="str">
        <f>ID!E304</f>
        <v>Q</v>
      </c>
      <c r="F316" s="19" t="str">
        <f>ID!F304</f>
        <v>EMPTY-Q</v>
      </c>
      <c r="G316" s="28" t="str">
        <f>ID!G304</f>
        <v>EMPTY-Q</v>
      </c>
      <c r="H316" s="31">
        <f>ID!H304</f>
        <v>0</v>
      </c>
      <c r="I316" s="19">
        <f>ID!I304</f>
        <v>0</v>
      </c>
      <c r="J316" s="19">
        <f>ID!J304</f>
        <v>0</v>
      </c>
      <c r="K316" s="19">
        <f>ID!K304</f>
        <v>0</v>
      </c>
      <c r="L316" s="19">
        <f>ID!L304</f>
        <v>0</v>
      </c>
      <c r="M316" s="19">
        <f>ID!M304</f>
        <v>0</v>
      </c>
      <c r="N316" s="19">
        <f>ID!N304</f>
        <v>0</v>
      </c>
      <c r="O316" s="19" t="str">
        <f>ID!O304</f>
        <v>INT</v>
      </c>
      <c r="P316" s="19" t="str">
        <f>ID!P304</f>
        <v>TBA18</v>
      </c>
      <c r="Q316" s="19">
        <f>ID!Q304</f>
        <v>17</v>
      </c>
      <c r="R316" s="70">
        <f>ID!R304</f>
        <v>0</v>
      </c>
      <c r="S316" s="30"/>
      <c r="T316" s="30"/>
      <c r="U316" s="30"/>
      <c r="V316" s="30"/>
      <c r="W316" s="30"/>
      <c r="X316" s="252"/>
      <c r="Y316" s="244" t="e">
        <f>ID!#REF!</f>
        <v>#REF!</v>
      </c>
      <c r="Z316" s="72"/>
      <c r="AA316" s="298"/>
      <c r="AB316" s="243" t="str">
        <f>IF(S316&lt;&gt;"",CONFIG!$B$19,IF(T316&lt;&gt;"",CONFIG!$B$18,IF(U316&lt;&gt;"",CONFIG!$B$17,IF(V316&lt;&gt;"",CONFIG!$B$16,IF(W316&lt;&gt;"",CONFIG!$B$20,CONFIG!$B$21)))))</f>
        <v>NR</v>
      </c>
      <c r="AC316" s="243" t="str">
        <f t="shared" si="16"/>
        <v>No Response</v>
      </c>
      <c r="AD316" s="4"/>
    </row>
    <row r="317" spans="2:30" ht="14" hidden="1">
      <c r="B317" s="249"/>
      <c r="C317" s="324"/>
      <c r="D317" s="300" t="str">
        <f>ID!D305</f>
        <v>EMPTY</v>
      </c>
      <c r="E317" s="40" t="str">
        <f>ID!E305</f>
        <v>R</v>
      </c>
      <c r="F317" s="19" t="str">
        <f>ID!F305</f>
        <v>EMPTY-R</v>
      </c>
      <c r="G317" s="28" t="str">
        <f>ID!G305</f>
        <v>EMPTY-R</v>
      </c>
      <c r="H317" s="31">
        <f>ID!H305</f>
        <v>0</v>
      </c>
      <c r="I317" s="19">
        <f>ID!I305</f>
        <v>0</v>
      </c>
      <c r="J317" s="19">
        <f>ID!J305</f>
        <v>0</v>
      </c>
      <c r="K317" s="19">
        <f>ID!K305</f>
        <v>0</v>
      </c>
      <c r="L317" s="19">
        <f>ID!L305</f>
        <v>0</v>
      </c>
      <c r="M317" s="19">
        <f>ID!M305</f>
        <v>0</v>
      </c>
      <c r="N317" s="19">
        <f>ID!N305</f>
        <v>0</v>
      </c>
      <c r="O317" s="19" t="str">
        <f>ID!O305</f>
        <v>INT</v>
      </c>
      <c r="P317" s="19" t="str">
        <f>ID!P305</f>
        <v>TBA18</v>
      </c>
      <c r="Q317" s="19">
        <f>ID!Q305</f>
        <v>18</v>
      </c>
      <c r="R317" s="70">
        <f>ID!R305</f>
        <v>0</v>
      </c>
      <c r="S317" s="30"/>
      <c r="T317" s="30"/>
      <c r="U317" s="30"/>
      <c r="V317" s="30"/>
      <c r="W317" s="30"/>
      <c r="X317" s="252"/>
      <c r="Y317" s="244" t="e">
        <f>ID!#REF!</f>
        <v>#REF!</v>
      </c>
      <c r="Z317" s="72"/>
      <c r="AA317" s="298"/>
      <c r="AB317" s="243" t="str">
        <f>IF(S317&lt;&gt;"",CONFIG!$B$19,IF(T317&lt;&gt;"",CONFIG!$B$18,IF(U317&lt;&gt;"",CONFIG!$B$17,IF(V317&lt;&gt;"",CONFIG!$B$16,IF(W317&lt;&gt;"",CONFIG!$B$20,CONFIG!$B$21)))))</f>
        <v>NR</v>
      </c>
      <c r="AC317" s="243" t="str">
        <f t="shared" si="16"/>
        <v>No Response</v>
      </c>
      <c r="AD317" s="4"/>
    </row>
    <row r="318" spans="2:30" ht="14" hidden="1">
      <c r="B318" s="249"/>
      <c r="C318" s="324"/>
      <c r="D318" s="300" t="str">
        <f>ID!D306</f>
        <v>EMPTY</v>
      </c>
      <c r="E318" s="40" t="str">
        <f>ID!E306</f>
        <v>S</v>
      </c>
      <c r="F318" s="19" t="str">
        <f>ID!F306</f>
        <v>EMPTY-S</v>
      </c>
      <c r="G318" s="28" t="str">
        <f>ID!G306</f>
        <v>EMPTY-S</v>
      </c>
      <c r="H318" s="31">
        <f>ID!H306</f>
        <v>0</v>
      </c>
      <c r="I318" s="19">
        <f>ID!I306</f>
        <v>0</v>
      </c>
      <c r="J318" s="19">
        <f>ID!J306</f>
        <v>0</v>
      </c>
      <c r="K318" s="19">
        <f>ID!K306</f>
        <v>0</v>
      </c>
      <c r="L318" s="19">
        <f>ID!L306</f>
        <v>0</v>
      </c>
      <c r="M318" s="19">
        <f>ID!M306</f>
        <v>0</v>
      </c>
      <c r="N318" s="19">
        <f>ID!N306</f>
        <v>0</v>
      </c>
      <c r="O318" s="19" t="str">
        <f>ID!O306</f>
        <v>INT</v>
      </c>
      <c r="P318" s="19" t="str">
        <f>ID!P306</f>
        <v>TBA18</v>
      </c>
      <c r="Q318" s="19">
        <f>ID!Q306</f>
        <v>19</v>
      </c>
      <c r="R318" s="70">
        <f>ID!R306</f>
        <v>0</v>
      </c>
      <c r="S318" s="30"/>
      <c r="T318" s="30"/>
      <c r="U318" s="30"/>
      <c r="V318" s="30"/>
      <c r="W318" s="30"/>
      <c r="X318" s="252"/>
      <c r="Y318" s="244" t="e">
        <f>ID!#REF!</f>
        <v>#REF!</v>
      </c>
      <c r="Z318" s="72"/>
      <c r="AA318" s="298"/>
      <c r="AB318" s="243" t="str">
        <f>IF(S318&lt;&gt;"",CONFIG!$B$19,IF(T318&lt;&gt;"",CONFIG!$B$18,IF(U318&lt;&gt;"",CONFIG!$B$17,IF(V318&lt;&gt;"",CONFIG!$B$16,IF(W318&lt;&gt;"",CONFIG!$B$20,CONFIG!$B$21)))))</f>
        <v>NR</v>
      </c>
      <c r="AC318" s="243" t="str">
        <f t="shared" si="16"/>
        <v>No Response</v>
      </c>
      <c r="AD318" s="4"/>
    </row>
    <row r="319" spans="2:30" ht="14" hidden="1">
      <c r="B319" s="254"/>
      <c r="C319" s="340"/>
      <c r="D319" s="43" t="str">
        <f>ID!D307</f>
        <v>EMPTY</v>
      </c>
      <c r="E319" s="44" t="str">
        <f>ID!E307</f>
        <v>T</v>
      </c>
      <c r="F319" s="19" t="str">
        <f>ID!F307</f>
        <v>EMPTY-T</v>
      </c>
      <c r="G319" s="25" t="str">
        <f>ID!G307</f>
        <v>EMPTY-T</v>
      </c>
      <c r="H319" s="31">
        <f>ID!H307</f>
        <v>0</v>
      </c>
      <c r="I319" s="19">
        <f>ID!I307</f>
        <v>0</v>
      </c>
      <c r="J319" s="19">
        <f>ID!J307</f>
        <v>0</v>
      </c>
      <c r="K319" s="19">
        <f>ID!K307</f>
        <v>0</v>
      </c>
      <c r="L319" s="19">
        <f>ID!L307</f>
        <v>0</v>
      </c>
      <c r="M319" s="19">
        <f>ID!M307</f>
        <v>0</v>
      </c>
      <c r="N319" s="19">
        <f>ID!N307</f>
        <v>0</v>
      </c>
      <c r="O319" s="19" t="str">
        <f>ID!O307</f>
        <v>INT</v>
      </c>
      <c r="P319" s="19" t="str">
        <f>ID!P307</f>
        <v>TBA18</v>
      </c>
      <c r="Q319" s="19">
        <f>ID!Q307</f>
        <v>20</v>
      </c>
      <c r="R319" s="70">
        <f>ID!R307</f>
        <v>0</v>
      </c>
      <c r="S319" s="30"/>
      <c r="T319" s="30"/>
      <c r="U319" s="30"/>
      <c r="V319" s="30"/>
      <c r="W319" s="30"/>
      <c r="X319" s="252"/>
      <c r="Y319" s="244" t="e">
        <f>ID!#REF!</f>
        <v>#REF!</v>
      </c>
      <c r="Z319" s="65"/>
      <c r="AA319" s="298"/>
      <c r="AB319" s="243" t="str">
        <f>IF(S319&lt;&gt;"",CONFIG!$B$19,IF(T319&lt;&gt;"",CONFIG!$B$18,IF(U319&lt;&gt;"",CONFIG!$B$17,IF(V319&lt;&gt;"",CONFIG!$B$16,IF(W319&lt;&gt;"",CONFIG!$B$20,CONFIG!$B$21)))))</f>
        <v>NR</v>
      </c>
      <c r="AC319" s="243" t="str">
        <f t="shared" si="16"/>
        <v>No Response</v>
      </c>
      <c r="AD319" s="4"/>
    </row>
    <row r="320" spans="2:30" ht="13" hidden="1">
      <c r="B320" s="298"/>
      <c r="C320" s="298"/>
      <c r="D320" s="298"/>
      <c r="E320" s="298"/>
      <c r="F320" s="298"/>
      <c r="G320" s="298"/>
      <c r="H320" s="298"/>
      <c r="I320" s="298"/>
      <c r="J320" s="298"/>
      <c r="K320" s="298"/>
      <c r="L320" s="298"/>
      <c r="M320" s="298"/>
      <c r="N320" s="298"/>
      <c r="O320" s="298"/>
      <c r="P320" s="298"/>
      <c r="Q320" s="298"/>
      <c r="R320" s="298"/>
      <c r="S320" s="298"/>
      <c r="T320" s="298"/>
      <c r="U320" s="298"/>
      <c r="V320" s="298"/>
      <c r="W320" s="298"/>
      <c r="X320" s="14"/>
      <c r="Y320" s="298"/>
      <c r="Z320" s="298"/>
      <c r="AA320" s="298"/>
      <c r="AB320" s="4"/>
      <c r="AC320" s="4"/>
      <c r="AD320" s="4"/>
    </row>
    <row r="321" spans="2:30" ht="14" hidden="1">
      <c r="B321" s="71"/>
      <c r="C321" s="344" t="str">
        <f>ID!C309</f>
        <v>19. &lt;For future use&gt;</v>
      </c>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259"/>
      <c r="AA321" s="298"/>
      <c r="AB321" s="4"/>
      <c r="AC321" s="4"/>
      <c r="AD321" s="4"/>
    </row>
    <row r="322" spans="2:30" ht="14" hidden="1">
      <c r="B322" s="48"/>
      <c r="C322" s="341" t="str">
        <f>ID!C310</f>
        <v>EMPTY</v>
      </c>
      <c r="D322" s="300" t="str">
        <f>ID!D310</f>
        <v>EMPTY</v>
      </c>
      <c r="E322" s="49" t="str">
        <f>ID!E310</f>
        <v>A</v>
      </c>
      <c r="F322" s="19" t="str">
        <f>ID!F310</f>
        <v>EMPTY-A</v>
      </c>
      <c r="G322" s="20" t="str">
        <f>ID!G310</f>
        <v>EMPTY-A</v>
      </c>
      <c r="H322" s="31">
        <f>ID!H310</f>
        <v>0</v>
      </c>
      <c r="I322" s="19">
        <f>ID!I310</f>
        <v>0</v>
      </c>
      <c r="J322" s="19">
        <f>ID!J310</f>
        <v>0</v>
      </c>
      <c r="K322" s="19">
        <f>ID!K310</f>
        <v>0</v>
      </c>
      <c r="L322" s="19">
        <f>ID!L310</f>
        <v>0</v>
      </c>
      <c r="M322" s="19">
        <f>ID!M310</f>
        <v>0</v>
      </c>
      <c r="N322" s="19">
        <f>ID!N310</f>
        <v>0</v>
      </c>
      <c r="O322" s="19" t="str">
        <f>ID!O310</f>
        <v>INT</v>
      </c>
      <c r="P322" s="19" t="str">
        <f>ID!P310</f>
        <v>TBA19</v>
      </c>
      <c r="Q322" s="19">
        <f>ID!Q310</f>
        <v>1</v>
      </c>
      <c r="R322" s="70">
        <f>ID!R310</f>
        <v>0</v>
      </c>
      <c r="S322" s="30"/>
      <c r="T322" s="30"/>
      <c r="U322" s="30"/>
      <c r="V322" s="30"/>
      <c r="W322" s="30"/>
      <c r="X322" s="61"/>
      <c r="Y322" s="244" t="e">
        <f>ID!#REF!</f>
        <v>#REF!</v>
      </c>
      <c r="Z322" s="72"/>
      <c r="AA322" s="298"/>
      <c r="AB322" s="243" t="str">
        <f>IF(S322&lt;&gt;"",CONFIG!$B$19,IF(T322&lt;&gt;"",CONFIG!$B$18,IF(U322&lt;&gt;"",CONFIG!$B$17,IF(V322&lt;&gt;"",CONFIG!$B$16,IF(W322&lt;&gt;"",CONFIG!$B$20,CONFIG!$B$21)))))</f>
        <v>NR</v>
      </c>
      <c r="AC322" s="243" t="str">
        <f t="shared" ref="AC322:AC341" si="17">IFERROR(VLOOKUP(AB322,scale,2,FALSE),"")</f>
        <v>No Response</v>
      </c>
      <c r="AD322" s="4"/>
    </row>
    <row r="323" spans="2:30" ht="14" hidden="1">
      <c r="B323" s="17"/>
      <c r="C323" s="324"/>
      <c r="D323" s="300" t="str">
        <f>ID!D311</f>
        <v>EMPTY</v>
      </c>
      <c r="E323" s="40" t="str">
        <f>ID!E311</f>
        <v>B</v>
      </c>
      <c r="F323" s="19" t="str">
        <f>ID!F311</f>
        <v>EMPTY-B</v>
      </c>
      <c r="G323" s="28" t="str">
        <f>ID!G311</f>
        <v>EMPTY-B</v>
      </c>
      <c r="H323" s="31">
        <f>ID!H311</f>
        <v>0</v>
      </c>
      <c r="I323" s="19">
        <f>ID!I311</f>
        <v>0</v>
      </c>
      <c r="J323" s="19">
        <f>ID!J311</f>
        <v>0</v>
      </c>
      <c r="K323" s="19">
        <f>ID!K311</f>
        <v>0</v>
      </c>
      <c r="L323" s="19">
        <f>ID!L311</f>
        <v>0</v>
      </c>
      <c r="M323" s="19">
        <f>ID!M311</f>
        <v>0</v>
      </c>
      <c r="N323" s="19">
        <f>ID!N311</f>
        <v>0</v>
      </c>
      <c r="O323" s="19" t="str">
        <f>ID!O311</f>
        <v>INT</v>
      </c>
      <c r="P323" s="19" t="str">
        <f>ID!P311</f>
        <v>TBA19</v>
      </c>
      <c r="Q323" s="19">
        <f>ID!Q311</f>
        <v>2</v>
      </c>
      <c r="R323" s="70">
        <f>ID!R311</f>
        <v>0</v>
      </c>
      <c r="S323" s="30"/>
      <c r="T323" s="30"/>
      <c r="U323" s="30"/>
      <c r="V323" s="30"/>
      <c r="W323" s="30"/>
      <c r="X323" s="61"/>
      <c r="Y323" s="244" t="e">
        <f>ID!#REF!</f>
        <v>#REF!</v>
      </c>
      <c r="Z323" s="72"/>
      <c r="AA323" s="298"/>
      <c r="AB323" s="243" t="str">
        <f>IF(S323&lt;&gt;"",CONFIG!$B$19,IF(T323&lt;&gt;"",CONFIG!$B$18,IF(U323&lt;&gt;"",CONFIG!$B$17,IF(V323&lt;&gt;"",CONFIG!$B$16,IF(W323&lt;&gt;"",CONFIG!$B$20,CONFIG!$B$21)))))</f>
        <v>NR</v>
      </c>
      <c r="AC323" s="243" t="str">
        <f t="shared" si="17"/>
        <v>No Response</v>
      </c>
      <c r="AD323" s="4"/>
    </row>
    <row r="324" spans="2:30" ht="14" hidden="1">
      <c r="B324" s="17"/>
      <c r="C324" s="324"/>
      <c r="D324" s="300" t="str">
        <f>ID!D312</f>
        <v>EMPTY</v>
      </c>
      <c r="E324" s="40" t="str">
        <f>ID!E312</f>
        <v>C</v>
      </c>
      <c r="F324" s="19" t="str">
        <f>ID!F312</f>
        <v>EMPTY-C</v>
      </c>
      <c r="G324" s="28" t="str">
        <f>ID!G312</f>
        <v>EMPTY-C</v>
      </c>
      <c r="H324" s="31">
        <f>ID!H312</f>
        <v>0</v>
      </c>
      <c r="I324" s="19">
        <f>ID!I312</f>
        <v>0</v>
      </c>
      <c r="J324" s="19">
        <f>ID!J312</f>
        <v>0</v>
      </c>
      <c r="K324" s="19">
        <f>ID!K312</f>
        <v>0</v>
      </c>
      <c r="L324" s="19">
        <f>ID!L312</f>
        <v>0</v>
      </c>
      <c r="M324" s="19">
        <f>ID!M312</f>
        <v>0</v>
      </c>
      <c r="N324" s="19">
        <f>ID!N312</f>
        <v>0</v>
      </c>
      <c r="O324" s="19" t="str">
        <f>ID!O312</f>
        <v>INT</v>
      </c>
      <c r="P324" s="19" t="str">
        <f>ID!P312</f>
        <v>TBA19</v>
      </c>
      <c r="Q324" s="19">
        <f>ID!Q312</f>
        <v>3</v>
      </c>
      <c r="R324" s="70">
        <f>ID!R312</f>
        <v>0</v>
      </c>
      <c r="S324" s="30"/>
      <c r="T324" s="30"/>
      <c r="U324" s="30"/>
      <c r="V324" s="30"/>
      <c r="W324" s="30"/>
      <c r="X324" s="61"/>
      <c r="Y324" s="244" t="e">
        <f>ID!#REF!</f>
        <v>#REF!</v>
      </c>
      <c r="Z324" s="72"/>
      <c r="AA324" s="298"/>
      <c r="AB324" s="243" t="str">
        <f>IF(S324&lt;&gt;"",CONFIG!$B$19,IF(T324&lt;&gt;"",CONFIG!$B$18,IF(U324&lt;&gt;"",CONFIG!$B$17,IF(V324&lt;&gt;"",CONFIG!$B$16,IF(W324&lt;&gt;"",CONFIG!$B$20,CONFIG!$B$21)))))</f>
        <v>NR</v>
      </c>
      <c r="AC324" s="243" t="str">
        <f t="shared" si="17"/>
        <v>No Response</v>
      </c>
      <c r="AD324" s="4"/>
    </row>
    <row r="325" spans="2:30" ht="14" hidden="1">
      <c r="B325" s="17"/>
      <c r="C325" s="324"/>
      <c r="D325" s="300" t="str">
        <f>ID!D313</f>
        <v>EMPTY</v>
      </c>
      <c r="E325" s="40" t="str">
        <f>ID!E313</f>
        <v>D</v>
      </c>
      <c r="F325" s="19" t="str">
        <f>ID!F313</f>
        <v>EMPTY-D</v>
      </c>
      <c r="G325" s="28" t="str">
        <f>ID!G313</f>
        <v>EMPTY-D</v>
      </c>
      <c r="H325" s="31">
        <f>ID!H313</f>
        <v>0</v>
      </c>
      <c r="I325" s="19">
        <f>ID!I313</f>
        <v>0</v>
      </c>
      <c r="J325" s="19">
        <f>ID!J313</f>
        <v>0</v>
      </c>
      <c r="K325" s="19">
        <f>ID!K313</f>
        <v>0</v>
      </c>
      <c r="L325" s="19">
        <f>ID!L313</f>
        <v>0</v>
      </c>
      <c r="M325" s="19">
        <f>ID!M313</f>
        <v>0</v>
      </c>
      <c r="N325" s="19">
        <f>ID!N313</f>
        <v>0</v>
      </c>
      <c r="O325" s="19" t="str">
        <f>ID!O313</f>
        <v>INT</v>
      </c>
      <c r="P325" s="19" t="str">
        <f>ID!P313</f>
        <v>TBA19</v>
      </c>
      <c r="Q325" s="19">
        <f>ID!Q313</f>
        <v>4</v>
      </c>
      <c r="R325" s="70">
        <f>ID!R313</f>
        <v>0</v>
      </c>
      <c r="S325" s="30"/>
      <c r="T325" s="30"/>
      <c r="U325" s="30"/>
      <c r="V325" s="30"/>
      <c r="W325" s="30"/>
      <c r="X325" s="61"/>
      <c r="Y325" s="244" t="e">
        <f>ID!#REF!</f>
        <v>#REF!</v>
      </c>
      <c r="Z325" s="72"/>
      <c r="AA325" s="298"/>
      <c r="AB325" s="243" t="str">
        <f>IF(S325&lt;&gt;"",CONFIG!$B$19,IF(T325&lt;&gt;"",CONFIG!$B$18,IF(U325&lt;&gt;"",CONFIG!$B$17,IF(V325&lt;&gt;"",CONFIG!$B$16,IF(W325&lt;&gt;"",CONFIG!$B$20,CONFIG!$B$21)))))</f>
        <v>NR</v>
      </c>
      <c r="AC325" s="243" t="str">
        <f t="shared" si="17"/>
        <v>No Response</v>
      </c>
      <c r="AD325" s="4"/>
    </row>
    <row r="326" spans="2:30" ht="14" hidden="1">
      <c r="B326" s="17"/>
      <c r="C326" s="324"/>
      <c r="D326" s="300" t="str">
        <f>ID!D314</f>
        <v>EMPTY</v>
      </c>
      <c r="E326" s="40" t="str">
        <f>ID!E314</f>
        <v>E</v>
      </c>
      <c r="F326" s="19" t="str">
        <f>ID!F314</f>
        <v>EMPTY-E</v>
      </c>
      <c r="G326" s="28" t="str">
        <f>ID!G314</f>
        <v>EMPTY-E</v>
      </c>
      <c r="H326" s="31">
        <f>ID!H314</f>
        <v>0</v>
      </c>
      <c r="I326" s="19">
        <f>ID!I314</f>
        <v>0</v>
      </c>
      <c r="J326" s="19">
        <f>ID!J314</f>
        <v>0</v>
      </c>
      <c r="K326" s="19">
        <f>ID!K314</f>
        <v>0</v>
      </c>
      <c r="L326" s="19">
        <f>ID!L314</f>
        <v>0</v>
      </c>
      <c r="M326" s="19">
        <f>ID!M314</f>
        <v>0</v>
      </c>
      <c r="N326" s="19">
        <f>ID!N314</f>
        <v>0</v>
      </c>
      <c r="O326" s="19" t="str">
        <f>ID!O314</f>
        <v>INT</v>
      </c>
      <c r="P326" s="19" t="str">
        <f>ID!P314</f>
        <v>TBA19</v>
      </c>
      <c r="Q326" s="19">
        <f>ID!Q314</f>
        <v>5</v>
      </c>
      <c r="R326" s="70">
        <f>ID!R314</f>
        <v>0</v>
      </c>
      <c r="S326" s="30"/>
      <c r="T326" s="30"/>
      <c r="U326" s="30"/>
      <c r="V326" s="30"/>
      <c r="W326" s="30"/>
      <c r="X326" s="61"/>
      <c r="Y326" s="244" t="e">
        <f>ID!#REF!</f>
        <v>#REF!</v>
      </c>
      <c r="Z326" s="72"/>
      <c r="AA326" s="298"/>
      <c r="AB326" s="243" t="str">
        <f>IF(S326&lt;&gt;"",CONFIG!$B$19,IF(T326&lt;&gt;"",CONFIG!$B$18,IF(U326&lt;&gt;"",CONFIG!$B$17,IF(V326&lt;&gt;"",CONFIG!$B$16,IF(W326&lt;&gt;"",CONFIG!$B$20,CONFIG!$B$21)))))</f>
        <v>NR</v>
      </c>
      <c r="AC326" s="243" t="str">
        <f t="shared" si="17"/>
        <v>No Response</v>
      </c>
      <c r="AD326" s="4"/>
    </row>
    <row r="327" spans="2:30" ht="14" hidden="1">
      <c r="B327" s="17"/>
      <c r="C327" s="324"/>
      <c r="D327" s="300" t="str">
        <f>ID!D315</f>
        <v>EMPTY</v>
      </c>
      <c r="E327" s="40" t="str">
        <f>ID!E315</f>
        <v>F</v>
      </c>
      <c r="F327" s="19" t="str">
        <f>ID!F315</f>
        <v>EMPTY-F</v>
      </c>
      <c r="G327" s="28" t="str">
        <f>ID!G315</f>
        <v>EMPTY-F</v>
      </c>
      <c r="H327" s="31">
        <f>ID!H315</f>
        <v>0</v>
      </c>
      <c r="I327" s="19">
        <f>ID!I315</f>
        <v>0</v>
      </c>
      <c r="J327" s="19">
        <f>ID!J315</f>
        <v>0</v>
      </c>
      <c r="K327" s="19">
        <f>ID!K315</f>
        <v>0</v>
      </c>
      <c r="L327" s="19">
        <f>ID!L315</f>
        <v>0</v>
      </c>
      <c r="M327" s="19">
        <f>ID!M315</f>
        <v>0</v>
      </c>
      <c r="N327" s="19">
        <f>ID!N315</f>
        <v>0</v>
      </c>
      <c r="O327" s="19" t="str">
        <f>ID!O315</f>
        <v>INT</v>
      </c>
      <c r="P327" s="19" t="str">
        <f>ID!P315</f>
        <v>TBA19</v>
      </c>
      <c r="Q327" s="19">
        <f>ID!Q315</f>
        <v>6</v>
      </c>
      <c r="R327" s="70">
        <f>ID!R315</f>
        <v>0</v>
      </c>
      <c r="S327" s="30"/>
      <c r="T327" s="30"/>
      <c r="U327" s="30"/>
      <c r="V327" s="30"/>
      <c r="W327" s="30"/>
      <c r="X327" s="61"/>
      <c r="Y327" s="244" t="e">
        <f>ID!#REF!</f>
        <v>#REF!</v>
      </c>
      <c r="Z327" s="72"/>
      <c r="AA327" s="298"/>
      <c r="AB327" s="243" t="str">
        <f>IF(S327&lt;&gt;"",CONFIG!$B$19,IF(T327&lt;&gt;"",CONFIG!$B$18,IF(U327&lt;&gt;"",CONFIG!$B$17,IF(V327&lt;&gt;"",CONFIG!$B$16,IF(W327&lt;&gt;"",CONFIG!$B$20,CONFIG!$B$21)))))</f>
        <v>NR</v>
      </c>
      <c r="AC327" s="243" t="str">
        <f t="shared" si="17"/>
        <v>No Response</v>
      </c>
      <c r="AD327" s="4"/>
    </row>
    <row r="328" spans="2:30" ht="14" hidden="1">
      <c r="B328" s="17"/>
      <c r="C328" s="324"/>
      <c r="D328" s="300" t="str">
        <f>ID!D316</f>
        <v>EMPTY</v>
      </c>
      <c r="E328" s="40" t="str">
        <f>ID!E316</f>
        <v>G</v>
      </c>
      <c r="F328" s="19" t="str">
        <f>ID!F316</f>
        <v>EMPTY-G</v>
      </c>
      <c r="G328" s="28" t="str">
        <f>ID!G316</f>
        <v>EMPTY-G</v>
      </c>
      <c r="H328" s="31">
        <f>ID!H316</f>
        <v>0</v>
      </c>
      <c r="I328" s="19">
        <f>ID!I316</f>
        <v>0</v>
      </c>
      <c r="J328" s="19">
        <f>ID!J316</f>
        <v>0</v>
      </c>
      <c r="K328" s="19">
        <f>ID!K316</f>
        <v>0</v>
      </c>
      <c r="L328" s="19">
        <f>ID!L316</f>
        <v>0</v>
      </c>
      <c r="M328" s="19">
        <f>ID!M316</f>
        <v>0</v>
      </c>
      <c r="N328" s="19">
        <f>ID!N316</f>
        <v>0</v>
      </c>
      <c r="O328" s="19" t="str">
        <f>ID!O316</f>
        <v>INT</v>
      </c>
      <c r="P328" s="19" t="str">
        <f>ID!P316</f>
        <v>TBA19</v>
      </c>
      <c r="Q328" s="19">
        <f>ID!Q316</f>
        <v>7</v>
      </c>
      <c r="R328" s="70">
        <f>ID!R316</f>
        <v>0</v>
      </c>
      <c r="S328" s="30"/>
      <c r="T328" s="30"/>
      <c r="U328" s="30"/>
      <c r="V328" s="30"/>
      <c r="W328" s="30"/>
      <c r="X328" s="61"/>
      <c r="Y328" s="244" t="e">
        <f>ID!#REF!</f>
        <v>#REF!</v>
      </c>
      <c r="Z328" s="72"/>
      <c r="AA328" s="298"/>
      <c r="AB328" s="243" t="str">
        <f>IF(S328&lt;&gt;"",CONFIG!$B$19,IF(T328&lt;&gt;"",CONFIG!$B$18,IF(U328&lt;&gt;"",CONFIG!$B$17,IF(V328&lt;&gt;"",CONFIG!$B$16,IF(W328&lt;&gt;"",CONFIG!$B$20,CONFIG!$B$21)))))</f>
        <v>NR</v>
      </c>
      <c r="AC328" s="243" t="str">
        <f t="shared" si="17"/>
        <v>No Response</v>
      </c>
      <c r="AD328" s="4"/>
    </row>
    <row r="329" spans="2:30" ht="14" hidden="1">
      <c r="B329" s="17"/>
      <c r="C329" s="324"/>
      <c r="D329" s="300" t="str">
        <f>ID!D317</f>
        <v>EMPTY</v>
      </c>
      <c r="E329" s="40" t="str">
        <f>ID!E317</f>
        <v>H</v>
      </c>
      <c r="F329" s="19" t="str">
        <f>ID!F317</f>
        <v>EMPTY-H</v>
      </c>
      <c r="G329" s="28" t="str">
        <f>ID!G317</f>
        <v>EMPTY-H</v>
      </c>
      <c r="H329" s="31">
        <f>ID!H317</f>
        <v>0</v>
      </c>
      <c r="I329" s="19">
        <f>ID!I317</f>
        <v>0</v>
      </c>
      <c r="J329" s="19">
        <f>ID!J317</f>
        <v>0</v>
      </c>
      <c r="K329" s="19">
        <f>ID!K317</f>
        <v>0</v>
      </c>
      <c r="L329" s="19">
        <f>ID!L317</f>
        <v>0</v>
      </c>
      <c r="M329" s="19">
        <f>ID!M317</f>
        <v>0</v>
      </c>
      <c r="N329" s="19">
        <f>ID!N317</f>
        <v>0</v>
      </c>
      <c r="O329" s="19" t="str">
        <f>ID!O317</f>
        <v>INT</v>
      </c>
      <c r="P329" s="19" t="str">
        <f>ID!P317</f>
        <v>TBA19</v>
      </c>
      <c r="Q329" s="19">
        <f>ID!Q317</f>
        <v>8</v>
      </c>
      <c r="R329" s="70">
        <f>ID!R317</f>
        <v>0</v>
      </c>
      <c r="S329" s="30"/>
      <c r="T329" s="30"/>
      <c r="U329" s="30"/>
      <c r="V329" s="30"/>
      <c r="W329" s="30"/>
      <c r="X329" s="61"/>
      <c r="Y329" s="244" t="e">
        <f>ID!#REF!</f>
        <v>#REF!</v>
      </c>
      <c r="Z329" s="72"/>
      <c r="AA329" s="298"/>
      <c r="AB329" s="243" t="str">
        <f>IF(S329&lt;&gt;"",CONFIG!$B$19,IF(T329&lt;&gt;"",CONFIG!$B$18,IF(U329&lt;&gt;"",CONFIG!$B$17,IF(V329&lt;&gt;"",CONFIG!$B$16,IF(W329&lt;&gt;"",CONFIG!$B$20,CONFIG!$B$21)))))</f>
        <v>NR</v>
      </c>
      <c r="AC329" s="243" t="str">
        <f t="shared" si="17"/>
        <v>No Response</v>
      </c>
      <c r="AD329" s="4"/>
    </row>
    <row r="330" spans="2:30" ht="14" hidden="1">
      <c r="B330" s="17"/>
      <c r="C330" s="324"/>
      <c r="D330" s="300" t="str">
        <f>ID!D318</f>
        <v>EMPTY</v>
      </c>
      <c r="E330" s="40" t="str">
        <f>ID!E318</f>
        <v>I</v>
      </c>
      <c r="F330" s="19" t="str">
        <f>ID!F318</f>
        <v>EMPTY-I</v>
      </c>
      <c r="G330" s="28" t="str">
        <f>ID!G318</f>
        <v>EMPTY-I</v>
      </c>
      <c r="H330" s="31">
        <f>ID!H318</f>
        <v>0</v>
      </c>
      <c r="I330" s="19">
        <f>ID!I318</f>
        <v>0</v>
      </c>
      <c r="J330" s="19">
        <f>ID!J318</f>
        <v>0</v>
      </c>
      <c r="K330" s="19">
        <f>ID!K318</f>
        <v>0</v>
      </c>
      <c r="L330" s="19">
        <f>ID!L318</f>
        <v>0</v>
      </c>
      <c r="M330" s="19">
        <f>ID!M318</f>
        <v>0</v>
      </c>
      <c r="N330" s="19">
        <f>ID!N318</f>
        <v>0</v>
      </c>
      <c r="O330" s="19" t="str">
        <f>ID!O318</f>
        <v>INT</v>
      </c>
      <c r="P330" s="19" t="str">
        <f>ID!P318</f>
        <v>TBA19</v>
      </c>
      <c r="Q330" s="19">
        <f>ID!Q318</f>
        <v>9</v>
      </c>
      <c r="R330" s="70">
        <f>ID!R318</f>
        <v>0</v>
      </c>
      <c r="S330" s="30"/>
      <c r="T330" s="30"/>
      <c r="U330" s="30"/>
      <c r="V330" s="30"/>
      <c r="W330" s="30"/>
      <c r="X330" s="61"/>
      <c r="Y330" s="244" t="e">
        <f>ID!#REF!</f>
        <v>#REF!</v>
      </c>
      <c r="Z330" s="72"/>
      <c r="AA330" s="298"/>
      <c r="AB330" s="243" t="str">
        <f>IF(S330&lt;&gt;"",CONFIG!$B$19,IF(T330&lt;&gt;"",CONFIG!$B$18,IF(U330&lt;&gt;"",CONFIG!$B$17,IF(V330&lt;&gt;"",CONFIG!$B$16,IF(W330&lt;&gt;"",CONFIG!$B$20,CONFIG!$B$21)))))</f>
        <v>NR</v>
      </c>
      <c r="AC330" s="243" t="str">
        <f t="shared" si="17"/>
        <v>No Response</v>
      </c>
      <c r="AD330" s="4"/>
    </row>
    <row r="331" spans="2:30" ht="14" hidden="1">
      <c r="B331" s="17"/>
      <c r="C331" s="324"/>
      <c r="D331" s="300" t="str">
        <f>ID!D319</f>
        <v>EMPTY</v>
      </c>
      <c r="E331" s="40" t="str">
        <f>ID!E319</f>
        <v>J</v>
      </c>
      <c r="F331" s="19" t="str">
        <f>ID!F319</f>
        <v>EMPTY-J</v>
      </c>
      <c r="G331" s="28" t="str">
        <f>ID!G319</f>
        <v>EMPTY-J</v>
      </c>
      <c r="H331" s="31">
        <f>ID!H319</f>
        <v>0</v>
      </c>
      <c r="I331" s="19">
        <f>ID!I319</f>
        <v>0</v>
      </c>
      <c r="J331" s="19">
        <f>ID!J319</f>
        <v>0</v>
      </c>
      <c r="K331" s="19">
        <f>ID!K319</f>
        <v>0</v>
      </c>
      <c r="L331" s="19">
        <f>ID!L319</f>
        <v>0</v>
      </c>
      <c r="M331" s="19">
        <f>ID!M319</f>
        <v>0</v>
      </c>
      <c r="N331" s="19">
        <f>ID!N319</f>
        <v>0</v>
      </c>
      <c r="O331" s="19" t="str">
        <f>ID!O319</f>
        <v>INT</v>
      </c>
      <c r="P331" s="19" t="str">
        <f>ID!P319</f>
        <v>TBA19</v>
      </c>
      <c r="Q331" s="19">
        <f>ID!Q319</f>
        <v>10</v>
      </c>
      <c r="R331" s="70">
        <f>ID!R319</f>
        <v>0</v>
      </c>
      <c r="S331" s="30"/>
      <c r="T331" s="30"/>
      <c r="U331" s="30"/>
      <c r="V331" s="30"/>
      <c r="W331" s="30"/>
      <c r="X331" s="61"/>
      <c r="Y331" s="244" t="e">
        <f>ID!#REF!</f>
        <v>#REF!</v>
      </c>
      <c r="Z331" s="72"/>
      <c r="AA331" s="298"/>
      <c r="AB331" s="243" t="str">
        <f>IF(S331&lt;&gt;"",CONFIG!$B$19,IF(T331&lt;&gt;"",CONFIG!$B$18,IF(U331&lt;&gt;"",CONFIG!$B$17,IF(V331&lt;&gt;"",CONFIG!$B$16,IF(W331&lt;&gt;"",CONFIG!$B$20,CONFIG!$B$21)))))</f>
        <v>NR</v>
      </c>
      <c r="AC331" s="243" t="str">
        <f t="shared" si="17"/>
        <v>No Response</v>
      </c>
      <c r="AD331" s="4"/>
    </row>
    <row r="332" spans="2:30" ht="14" hidden="1">
      <c r="B332" s="17"/>
      <c r="C332" s="324"/>
      <c r="D332" s="300" t="str">
        <f>ID!D320</f>
        <v>EMPTY</v>
      </c>
      <c r="E332" s="40" t="str">
        <f>ID!E320</f>
        <v>K</v>
      </c>
      <c r="F332" s="19" t="str">
        <f>ID!F320</f>
        <v>EMPTY-K</v>
      </c>
      <c r="G332" s="28" t="str">
        <f>ID!G320</f>
        <v>EMPTY-K</v>
      </c>
      <c r="H332" s="31">
        <f>ID!H320</f>
        <v>0</v>
      </c>
      <c r="I332" s="19">
        <f>ID!I320</f>
        <v>0</v>
      </c>
      <c r="J332" s="19">
        <f>ID!J320</f>
        <v>0</v>
      </c>
      <c r="K332" s="19">
        <f>ID!K320</f>
        <v>0</v>
      </c>
      <c r="L332" s="19">
        <f>ID!L320</f>
        <v>0</v>
      </c>
      <c r="M332" s="19">
        <f>ID!M320</f>
        <v>0</v>
      </c>
      <c r="N332" s="19">
        <f>ID!N320</f>
        <v>0</v>
      </c>
      <c r="O332" s="19" t="str">
        <f>ID!O320</f>
        <v>INT</v>
      </c>
      <c r="P332" s="19" t="str">
        <f>ID!P320</f>
        <v>TBA19</v>
      </c>
      <c r="Q332" s="19">
        <f>ID!Q320</f>
        <v>11</v>
      </c>
      <c r="R332" s="70">
        <f>ID!R320</f>
        <v>0</v>
      </c>
      <c r="S332" s="30"/>
      <c r="T332" s="30"/>
      <c r="U332" s="30"/>
      <c r="V332" s="30"/>
      <c r="W332" s="30"/>
      <c r="X332" s="61"/>
      <c r="Y332" s="244" t="e">
        <f>ID!#REF!</f>
        <v>#REF!</v>
      </c>
      <c r="Z332" s="72"/>
      <c r="AA332" s="298"/>
      <c r="AB332" s="243" t="str">
        <f>IF(S332&lt;&gt;"",CONFIG!$B$19,IF(T332&lt;&gt;"",CONFIG!$B$18,IF(U332&lt;&gt;"",CONFIG!$B$17,IF(V332&lt;&gt;"",CONFIG!$B$16,IF(W332&lt;&gt;"",CONFIG!$B$20,CONFIG!$B$21)))))</f>
        <v>NR</v>
      </c>
      <c r="AC332" s="243" t="str">
        <f t="shared" si="17"/>
        <v>No Response</v>
      </c>
      <c r="AD332" s="4"/>
    </row>
    <row r="333" spans="2:30" ht="14" hidden="1">
      <c r="B333" s="17"/>
      <c r="C333" s="324"/>
      <c r="D333" s="300" t="str">
        <f>ID!D321</f>
        <v>EMPTY</v>
      </c>
      <c r="E333" s="40" t="str">
        <f>ID!E321</f>
        <v>L</v>
      </c>
      <c r="F333" s="19" t="str">
        <f>ID!F321</f>
        <v>EMPTY-L</v>
      </c>
      <c r="G333" s="28" t="str">
        <f>ID!G321</f>
        <v>EMPTY-L</v>
      </c>
      <c r="H333" s="31">
        <f>ID!H321</f>
        <v>0</v>
      </c>
      <c r="I333" s="19">
        <f>ID!I321</f>
        <v>0</v>
      </c>
      <c r="J333" s="19">
        <f>ID!J321</f>
        <v>0</v>
      </c>
      <c r="K333" s="19">
        <f>ID!K321</f>
        <v>0</v>
      </c>
      <c r="L333" s="19">
        <f>ID!L321</f>
        <v>0</v>
      </c>
      <c r="M333" s="19">
        <f>ID!M321</f>
        <v>0</v>
      </c>
      <c r="N333" s="19">
        <f>ID!N321</f>
        <v>0</v>
      </c>
      <c r="O333" s="19" t="str">
        <f>ID!O321</f>
        <v>INT</v>
      </c>
      <c r="P333" s="19" t="str">
        <f>ID!P321</f>
        <v>TBA19</v>
      </c>
      <c r="Q333" s="19">
        <f>ID!Q321</f>
        <v>12</v>
      </c>
      <c r="R333" s="70">
        <f>ID!R321</f>
        <v>0</v>
      </c>
      <c r="S333" s="30"/>
      <c r="T333" s="30"/>
      <c r="U333" s="30"/>
      <c r="V333" s="30"/>
      <c r="W333" s="30"/>
      <c r="X333" s="61"/>
      <c r="Y333" s="244" t="e">
        <f>ID!#REF!</f>
        <v>#REF!</v>
      </c>
      <c r="Z333" s="72"/>
      <c r="AA333" s="298"/>
      <c r="AB333" s="243" t="str">
        <f>IF(S333&lt;&gt;"",CONFIG!$B$19,IF(T333&lt;&gt;"",CONFIG!$B$18,IF(U333&lt;&gt;"",CONFIG!$B$17,IF(V333&lt;&gt;"",CONFIG!$B$16,IF(W333&lt;&gt;"",CONFIG!$B$20,CONFIG!$B$21)))))</f>
        <v>NR</v>
      </c>
      <c r="AC333" s="243" t="str">
        <f t="shared" si="17"/>
        <v>No Response</v>
      </c>
      <c r="AD333" s="4"/>
    </row>
    <row r="334" spans="2:30" ht="14" hidden="1">
      <c r="B334" s="17"/>
      <c r="C334" s="324"/>
      <c r="D334" s="300" t="str">
        <f>ID!D322</f>
        <v>EMPTY</v>
      </c>
      <c r="E334" s="40" t="str">
        <f>ID!E322</f>
        <v>M</v>
      </c>
      <c r="F334" s="19" t="str">
        <f>ID!F322</f>
        <v>EMPTY-M</v>
      </c>
      <c r="G334" s="28" t="str">
        <f>ID!G322</f>
        <v>EMPTY-M</v>
      </c>
      <c r="H334" s="31">
        <f>ID!H322</f>
        <v>0</v>
      </c>
      <c r="I334" s="19">
        <f>ID!I322</f>
        <v>0</v>
      </c>
      <c r="J334" s="19">
        <f>ID!J322</f>
        <v>0</v>
      </c>
      <c r="K334" s="19">
        <f>ID!K322</f>
        <v>0</v>
      </c>
      <c r="L334" s="19">
        <f>ID!L322</f>
        <v>0</v>
      </c>
      <c r="M334" s="19">
        <f>ID!M322</f>
        <v>0</v>
      </c>
      <c r="N334" s="19">
        <f>ID!N322</f>
        <v>0</v>
      </c>
      <c r="O334" s="19" t="str">
        <f>ID!O322</f>
        <v>INT</v>
      </c>
      <c r="P334" s="19" t="str">
        <f>ID!P322</f>
        <v>TBA19</v>
      </c>
      <c r="Q334" s="19">
        <f>ID!Q322</f>
        <v>13</v>
      </c>
      <c r="R334" s="70">
        <f>ID!R322</f>
        <v>0</v>
      </c>
      <c r="S334" s="30"/>
      <c r="T334" s="30"/>
      <c r="U334" s="30"/>
      <c r="V334" s="30"/>
      <c r="W334" s="30"/>
      <c r="X334" s="61"/>
      <c r="Y334" s="244" t="e">
        <f>ID!#REF!</f>
        <v>#REF!</v>
      </c>
      <c r="Z334" s="72"/>
      <c r="AA334" s="298"/>
      <c r="AB334" s="243" t="str">
        <f>IF(S334&lt;&gt;"",CONFIG!$B$19,IF(T334&lt;&gt;"",CONFIG!$B$18,IF(U334&lt;&gt;"",CONFIG!$B$17,IF(V334&lt;&gt;"",CONFIG!$B$16,IF(W334&lt;&gt;"",CONFIG!$B$20,CONFIG!$B$21)))))</f>
        <v>NR</v>
      </c>
      <c r="AC334" s="243" t="str">
        <f t="shared" si="17"/>
        <v>No Response</v>
      </c>
      <c r="AD334" s="4"/>
    </row>
    <row r="335" spans="2:30" ht="14" hidden="1">
      <c r="B335" s="249"/>
      <c r="C335" s="324"/>
      <c r="D335" s="300" t="str">
        <f>ID!D323</f>
        <v>EMPTY</v>
      </c>
      <c r="E335" s="40" t="str">
        <f>ID!E323</f>
        <v>N</v>
      </c>
      <c r="F335" s="19" t="str">
        <f>ID!F323</f>
        <v>EMPTY-N</v>
      </c>
      <c r="G335" s="28" t="str">
        <f>ID!G323</f>
        <v>EMPTY-N</v>
      </c>
      <c r="H335" s="31">
        <f>ID!H323</f>
        <v>0</v>
      </c>
      <c r="I335" s="19">
        <f>ID!I323</f>
        <v>0</v>
      </c>
      <c r="J335" s="19">
        <f>ID!J323</f>
        <v>0</v>
      </c>
      <c r="K335" s="19">
        <f>ID!K323</f>
        <v>0</v>
      </c>
      <c r="L335" s="19">
        <f>ID!L323</f>
        <v>0</v>
      </c>
      <c r="M335" s="19">
        <f>ID!M323</f>
        <v>0</v>
      </c>
      <c r="N335" s="19">
        <f>ID!N323</f>
        <v>0</v>
      </c>
      <c r="O335" s="19" t="str">
        <f>ID!O323</f>
        <v>INT</v>
      </c>
      <c r="P335" s="19" t="str">
        <f>ID!P323</f>
        <v>TBA19</v>
      </c>
      <c r="Q335" s="19">
        <f>ID!Q323</f>
        <v>14</v>
      </c>
      <c r="R335" s="70">
        <f>ID!R323</f>
        <v>0</v>
      </c>
      <c r="S335" s="30"/>
      <c r="T335" s="30"/>
      <c r="U335" s="30"/>
      <c r="V335" s="30"/>
      <c r="W335" s="30"/>
      <c r="X335" s="252"/>
      <c r="Y335" s="244" t="e">
        <f>ID!#REF!</f>
        <v>#REF!</v>
      </c>
      <c r="Z335" s="72"/>
      <c r="AA335" s="298"/>
      <c r="AB335" s="243" t="str">
        <f>IF(S335&lt;&gt;"",CONFIG!$B$19,IF(T335&lt;&gt;"",CONFIG!$B$18,IF(U335&lt;&gt;"",CONFIG!$B$17,IF(V335&lt;&gt;"",CONFIG!$B$16,IF(W335&lt;&gt;"",CONFIG!$B$20,CONFIG!$B$21)))))</f>
        <v>NR</v>
      </c>
      <c r="AC335" s="243" t="str">
        <f t="shared" si="17"/>
        <v>No Response</v>
      </c>
      <c r="AD335" s="4"/>
    </row>
    <row r="336" spans="2:30" ht="14" hidden="1">
      <c r="B336" s="249"/>
      <c r="C336" s="324"/>
      <c r="D336" s="300" t="str">
        <f>ID!D324</f>
        <v>EMPTY</v>
      </c>
      <c r="E336" s="40" t="str">
        <f>ID!E324</f>
        <v>O</v>
      </c>
      <c r="F336" s="19" t="str">
        <f>ID!F324</f>
        <v>EMPTY-O</v>
      </c>
      <c r="G336" s="28" t="str">
        <f>ID!G324</f>
        <v>EMPTY-O</v>
      </c>
      <c r="H336" s="31">
        <f>ID!H324</f>
        <v>0</v>
      </c>
      <c r="I336" s="19">
        <f>ID!I324</f>
        <v>0</v>
      </c>
      <c r="J336" s="19">
        <f>ID!J324</f>
        <v>0</v>
      </c>
      <c r="K336" s="19">
        <f>ID!K324</f>
        <v>0</v>
      </c>
      <c r="L336" s="19">
        <f>ID!L324</f>
        <v>0</v>
      </c>
      <c r="M336" s="19">
        <f>ID!M324</f>
        <v>0</v>
      </c>
      <c r="N336" s="19">
        <f>ID!N324</f>
        <v>0</v>
      </c>
      <c r="O336" s="19" t="str">
        <f>ID!O324</f>
        <v>INT</v>
      </c>
      <c r="P336" s="19" t="str">
        <f>ID!P324</f>
        <v>TBA19</v>
      </c>
      <c r="Q336" s="19">
        <f>ID!Q324</f>
        <v>15</v>
      </c>
      <c r="R336" s="70">
        <f>ID!R324</f>
        <v>0</v>
      </c>
      <c r="S336" s="30"/>
      <c r="T336" s="30"/>
      <c r="U336" s="30"/>
      <c r="V336" s="30"/>
      <c r="W336" s="30"/>
      <c r="X336" s="252"/>
      <c r="Y336" s="244" t="e">
        <f>ID!#REF!</f>
        <v>#REF!</v>
      </c>
      <c r="Z336" s="72"/>
      <c r="AA336" s="298"/>
      <c r="AB336" s="243" t="str">
        <f>IF(S336&lt;&gt;"",CONFIG!$B$19,IF(T336&lt;&gt;"",CONFIG!$B$18,IF(U336&lt;&gt;"",CONFIG!$B$17,IF(V336&lt;&gt;"",CONFIG!$B$16,IF(W336&lt;&gt;"",CONFIG!$B$20,CONFIG!$B$21)))))</f>
        <v>NR</v>
      </c>
      <c r="AC336" s="243" t="str">
        <f t="shared" si="17"/>
        <v>No Response</v>
      </c>
      <c r="AD336" s="4"/>
    </row>
    <row r="337" spans="2:30" ht="14" hidden="1">
      <c r="B337" s="249"/>
      <c r="C337" s="324"/>
      <c r="D337" s="300" t="str">
        <f>ID!D325</f>
        <v>EMPTY</v>
      </c>
      <c r="E337" s="40" t="str">
        <f>ID!E325</f>
        <v>P</v>
      </c>
      <c r="F337" s="19" t="str">
        <f>ID!F325</f>
        <v>EMPTY-P</v>
      </c>
      <c r="G337" s="28" t="str">
        <f>ID!G325</f>
        <v>EMPTY-P</v>
      </c>
      <c r="H337" s="31">
        <f>ID!H325</f>
        <v>0</v>
      </c>
      <c r="I337" s="19">
        <f>ID!I325</f>
        <v>0</v>
      </c>
      <c r="J337" s="19">
        <f>ID!J325</f>
        <v>0</v>
      </c>
      <c r="K337" s="19">
        <f>ID!K325</f>
        <v>0</v>
      </c>
      <c r="L337" s="19">
        <f>ID!L325</f>
        <v>0</v>
      </c>
      <c r="M337" s="19">
        <f>ID!M325</f>
        <v>0</v>
      </c>
      <c r="N337" s="19">
        <f>ID!N325</f>
        <v>0</v>
      </c>
      <c r="O337" s="19" t="str">
        <f>ID!O325</f>
        <v>INT</v>
      </c>
      <c r="P337" s="19" t="str">
        <f>ID!P325</f>
        <v>TBA19</v>
      </c>
      <c r="Q337" s="19">
        <f>ID!Q325</f>
        <v>16</v>
      </c>
      <c r="R337" s="70">
        <f>ID!R325</f>
        <v>0</v>
      </c>
      <c r="S337" s="30"/>
      <c r="T337" s="30"/>
      <c r="U337" s="30"/>
      <c r="V337" s="30"/>
      <c r="W337" s="30"/>
      <c r="X337" s="252"/>
      <c r="Y337" s="244" t="e">
        <f>ID!#REF!</f>
        <v>#REF!</v>
      </c>
      <c r="Z337" s="72"/>
      <c r="AA337" s="298"/>
      <c r="AB337" s="243" t="str">
        <f>IF(S337&lt;&gt;"",CONFIG!$B$19,IF(T337&lt;&gt;"",CONFIG!$B$18,IF(U337&lt;&gt;"",CONFIG!$B$17,IF(V337&lt;&gt;"",CONFIG!$B$16,IF(W337&lt;&gt;"",CONFIG!$B$20,CONFIG!$B$21)))))</f>
        <v>NR</v>
      </c>
      <c r="AC337" s="243" t="str">
        <f t="shared" si="17"/>
        <v>No Response</v>
      </c>
      <c r="AD337" s="4"/>
    </row>
    <row r="338" spans="2:30" ht="14" hidden="1">
      <c r="B338" s="249"/>
      <c r="C338" s="324"/>
      <c r="D338" s="300" t="str">
        <f>ID!D326</f>
        <v>EMPTY</v>
      </c>
      <c r="E338" s="40" t="str">
        <f>ID!E326</f>
        <v>Q</v>
      </c>
      <c r="F338" s="19" t="str">
        <f>ID!F326</f>
        <v>EMPTY-Q</v>
      </c>
      <c r="G338" s="28" t="str">
        <f>ID!G326</f>
        <v>EMPTY-Q</v>
      </c>
      <c r="H338" s="31">
        <f>ID!H326</f>
        <v>0</v>
      </c>
      <c r="I338" s="19">
        <f>ID!I326</f>
        <v>0</v>
      </c>
      <c r="J338" s="19">
        <f>ID!J326</f>
        <v>0</v>
      </c>
      <c r="K338" s="19">
        <f>ID!K326</f>
        <v>0</v>
      </c>
      <c r="L338" s="19">
        <f>ID!L326</f>
        <v>0</v>
      </c>
      <c r="M338" s="19">
        <f>ID!M326</f>
        <v>0</v>
      </c>
      <c r="N338" s="19">
        <f>ID!N326</f>
        <v>0</v>
      </c>
      <c r="O338" s="19" t="str">
        <f>ID!O326</f>
        <v>INT</v>
      </c>
      <c r="P338" s="19" t="str">
        <f>ID!P326</f>
        <v>TBA19</v>
      </c>
      <c r="Q338" s="19">
        <f>ID!Q326</f>
        <v>17</v>
      </c>
      <c r="R338" s="70">
        <f>ID!R326</f>
        <v>0</v>
      </c>
      <c r="S338" s="30"/>
      <c r="T338" s="30"/>
      <c r="U338" s="30"/>
      <c r="V338" s="30"/>
      <c r="W338" s="30"/>
      <c r="X338" s="252"/>
      <c r="Y338" s="244" t="e">
        <f>ID!#REF!</f>
        <v>#REF!</v>
      </c>
      <c r="Z338" s="72"/>
      <c r="AA338" s="298"/>
      <c r="AB338" s="243" t="str">
        <f>IF(S338&lt;&gt;"",CONFIG!$B$19,IF(T338&lt;&gt;"",CONFIG!$B$18,IF(U338&lt;&gt;"",CONFIG!$B$17,IF(V338&lt;&gt;"",CONFIG!$B$16,IF(W338&lt;&gt;"",CONFIG!$B$20,CONFIG!$B$21)))))</f>
        <v>NR</v>
      </c>
      <c r="AC338" s="243" t="str">
        <f t="shared" si="17"/>
        <v>No Response</v>
      </c>
      <c r="AD338" s="4"/>
    </row>
    <row r="339" spans="2:30" ht="14" hidden="1">
      <c r="B339" s="249"/>
      <c r="C339" s="324"/>
      <c r="D339" s="300" t="str">
        <f>ID!D327</f>
        <v>EMPTY</v>
      </c>
      <c r="E339" s="40" t="str">
        <f>ID!E327</f>
        <v>R</v>
      </c>
      <c r="F339" s="19" t="str">
        <f>ID!F327</f>
        <v>EMPTY-R</v>
      </c>
      <c r="G339" s="28" t="str">
        <f>ID!G327</f>
        <v>EMPTY-R</v>
      </c>
      <c r="H339" s="31">
        <f>ID!H327</f>
        <v>0</v>
      </c>
      <c r="I339" s="19">
        <f>ID!I327</f>
        <v>0</v>
      </c>
      <c r="J339" s="19">
        <f>ID!J327</f>
        <v>0</v>
      </c>
      <c r="K339" s="19">
        <f>ID!K327</f>
        <v>0</v>
      </c>
      <c r="L339" s="19">
        <f>ID!L327</f>
        <v>0</v>
      </c>
      <c r="M339" s="19">
        <f>ID!M327</f>
        <v>0</v>
      </c>
      <c r="N339" s="19">
        <f>ID!N327</f>
        <v>0</v>
      </c>
      <c r="O339" s="19" t="str">
        <f>ID!O327</f>
        <v>INT</v>
      </c>
      <c r="P339" s="19" t="str">
        <f>ID!P327</f>
        <v>TBA19</v>
      </c>
      <c r="Q339" s="19">
        <f>ID!Q327</f>
        <v>18</v>
      </c>
      <c r="R339" s="70">
        <f>ID!R327</f>
        <v>0</v>
      </c>
      <c r="S339" s="30"/>
      <c r="T339" s="30"/>
      <c r="U339" s="30"/>
      <c r="V339" s="30"/>
      <c r="W339" s="30"/>
      <c r="X339" s="252"/>
      <c r="Y339" s="244" t="e">
        <f>ID!#REF!</f>
        <v>#REF!</v>
      </c>
      <c r="Z339" s="72"/>
      <c r="AA339" s="298"/>
      <c r="AB339" s="243" t="str">
        <f>IF(S339&lt;&gt;"",CONFIG!$B$19,IF(T339&lt;&gt;"",CONFIG!$B$18,IF(U339&lt;&gt;"",CONFIG!$B$17,IF(V339&lt;&gt;"",CONFIG!$B$16,IF(W339&lt;&gt;"",CONFIG!$B$20,CONFIG!$B$21)))))</f>
        <v>NR</v>
      </c>
      <c r="AC339" s="243" t="str">
        <f t="shared" si="17"/>
        <v>No Response</v>
      </c>
      <c r="AD339" s="4"/>
    </row>
    <row r="340" spans="2:30" ht="14" hidden="1">
      <c r="B340" s="249"/>
      <c r="C340" s="324"/>
      <c r="D340" s="300" t="str">
        <f>ID!D328</f>
        <v>EMPTY</v>
      </c>
      <c r="E340" s="40" t="str">
        <f>ID!E328</f>
        <v>S</v>
      </c>
      <c r="F340" s="19" t="str">
        <f>ID!F328</f>
        <v>EMPTY-S</v>
      </c>
      <c r="G340" s="28" t="str">
        <f>ID!G328</f>
        <v>EMPTY-S</v>
      </c>
      <c r="H340" s="31">
        <f>ID!H328</f>
        <v>0</v>
      </c>
      <c r="I340" s="19">
        <f>ID!I328</f>
        <v>0</v>
      </c>
      <c r="J340" s="19">
        <f>ID!J328</f>
        <v>0</v>
      </c>
      <c r="K340" s="19">
        <f>ID!K328</f>
        <v>0</v>
      </c>
      <c r="L340" s="19">
        <f>ID!L328</f>
        <v>0</v>
      </c>
      <c r="M340" s="19">
        <f>ID!M328</f>
        <v>0</v>
      </c>
      <c r="N340" s="19">
        <f>ID!N328</f>
        <v>0</v>
      </c>
      <c r="O340" s="19" t="str">
        <f>ID!O328</f>
        <v>INT</v>
      </c>
      <c r="P340" s="19" t="str">
        <f>ID!P328</f>
        <v>TBA19</v>
      </c>
      <c r="Q340" s="19">
        <f>ID!Q328</f>
        <v>19</v>
      </c>
      <c r="R340" s="70">
        <f>ID!R328</f>
        <v>0</v>
      </c>
      <c r="S340" s="30"/>
      <c r="T340" s="30"/>
      <c r="U340" s="30"/>
      <c r="V340" s="30"/>
      <c r="W340" s="30"/>
      <c r="X340" s="252"/>
      <c r="Y340" s="244" t="e">
        <f>ID!#REF!</f>
        <v>#REF!</v>
      </c>
      <c r="Z340" s="72"/>
      <c r="AA340" s="298"/>
      <c r="AB340" s="243" t="str">
        <f>IF(S340&lt;&gt;"",CONFIG!$B$19,IF(T340&lt;&gt;"",CONFIG!$B$18,IF(U340&lt;&gt;"",CONFIG!$B$17,IF(V340&lt;&gt;"",CONFIG!$B$16,IF(W340&lt;&gt;"",CONFIG!$B$20,CONFIG!$B$21)))))</f>
        <v>NR</v>
      </c>
      <c r="AC340" s="243" t="str">
        <f t="shared" si="17"/>
        <v>No Response</v>
      </c>
      <c r="AD340" s="4"/>
    </row>
    <row r="341" spans="2:30" ht="14" hidden="1">
      <c r="B341" s="254"/>
      <c r="C341" s="340"/>
      <c r="D341" s="43" t="str">
        <f>ID!D329</f>
        <v>EMPTY</v>
      </c>
      <c r="E341" s="44" t="str">
        <f>ID!E329</f>
        <v>T</v>
      </c>
      <c r="F341" s="19" t="str">
        <f>ID!F329</f>
        <v>EMPTY-T</v>
      </c>
      <c r="G341" s="25" t="str">
        <f>ID!G329</f>
        <v>EMPTY-T</v>
      </c>
      <c r="H341" s="31">
        <f>ID!H329</f>
        <v>0</v>
      </c>
      <c r="I341" s="19">
        <f>ID!I329</f>
        <v>0</v>
      </c>
      <c r="J341" s="19">
        <f>ID!J329</f>
        <v>0</v>
      </c>
      <c r="K341" s="19">
        <f>ID!K329</f>
        <v>0</v>
      </c>
      <c r="L341" s="19">
        <f>ID!L329</f>
        <v>0</v>
      </c>
      <c r="M341" s="19">
        <f>ID!M329</f>
        <v>0</v>
      </c>
      <c r="N341" s="19">
        <f>ID!N329</f>
        <v>0</v>
      </c>
      <c r="O341" s="19" t="str">
        <f>ID!O329</f>
        <v>INT</v>
      </c>
      <c r="P341" s="19" t="str">
        <f>ID!P329</f>
        <v>TBA19</v>
      </c>
      <c r="Q341" s="19">
        <f>ID!Q329</f>
        <v>20</v>
      </c>
      <c r="R341" s="70">
        <f>ID!R329</f>
        <v>0</v>
      </c>
      <c r="S341" s="30"/>
      <c r="T341" s="30"/>
      <c r="U341" s="30"/>
      <c r="V341" s="30"/>
      <c r="W341" s="30"/>
      <c r="X341" s="252"/>
      <c r="Y341" s="244" t="e">
        <f>ID!#REF!</f>
        <v>#REF!</v>
      </c>
      <c r="Z341" s="65"/>
      <c r="AA341" s="298"/>
      <c r="AB341" s="243" t="str">
        <f>IF(S341&lt;&gt;"",CONFIG!$B$19,IF(T341&lt;&gt;"",CONFIG!$B$18,IF(U341&lt;&gt;"",CONFIG!$B$17,IF(V341&lt;&gt;"",CONFIG!$B$16,IF(W341&lt;&gt;"",CONFIG!$B$20,CONFIG!$B$21)))))</f>
        <v>NR</v>
      </c>
      <c r="AC341" s="243" t="str">
        <f t="shared" si="17"/>
        <v>No Response</v>
      </c>
      <c r="AD341" s="4"/>
    </row>
    <row r="342" spans="2:30" ht="13" hidden="1">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14"/>
      <c r="Y342" s="298"/>
      <c r="Z342" s="298"/>
      <c r="AA342" s="298"/>
      <c r="AB342" s="4"/>
      <c r="AC342" s="4"/>
      <c r="AD342" s="4"/>
    </row>
    <row r="343" spans="2:30" ht="14" hidden="1">
      <c r="B343" s="71"/>
      <c r="C343" s="344" t="str">
        <f>ID!C331</f>
        <v>20. &lt;For future use&gt;</v>
      </c>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259"/>
      <c r="AA343" s="298"/>
      <c r="AB343" s="4"/>
      <c r="AC343" s="4"/>
      <c r="AD343" s="4"/>
    </row>
    <row r="344" spans="2:30" ht="14" hidden="1">
      <c r="B344" s="48"/>
      <c r="C344" s="341" t="str">
        <f>ID!C332</f>
        <v>EMPTY</v>
      </c>
      <c r="D344" s="300" t="str">
        <f>ID!D332</f>
        <v>EMPTY</v>
      </c>
      <c r="E344" s="49" t="str">
        <f>ID!E332</f>
        <v>A</v>
      </c>
      <c r="F344" s="19" t="str">
        <f>ID!F332</f>
        <v>EMPTY-A</v>
      </c>
      <c r="G344" s="20" t="str">
        <f>ID!G332</f>
        <v>EMPTY-A</v>
      </c>
      <c r="H344" s="31">
        <f>ID!H332</f>
        <v>0</v>
      </c>
      <c r="I344" s="19">
        <f>ID!I332</f>
        <v>0</v>
      </c>
      <c r="J344" s="19">
        <f>ID!J332</f>
        <v>0</v>
      </c>
      <c r="K344" s="19">
        <f>ID!K332</f>
        <v>0</v>
      </c>
      <c r="L344" s="19">
        <f>ID!L332</f>
        <v>0</v>
      </c>
      <c r="M344" s="19">
        <f>ID!M332</f>
        <v>0</v>
      </c>
      <c r="N344" s="19">
        <f>ID!N332</f>
        <v>0</v>
      </c>
      <c r="O344" s="19" t="str">
        <f>ID!O332</f>
        <v>INT</v>
      </c>
      <c r="P344" s="19" t="str">
        <f>ID!P332</f>
        <v>TBA20</v>
      </c>
      <c r="Q344" s="19">
        <f>ID!Q332</f>
        <v>1</v>
      </c>
      <c r="R344" s="70">
        <f>ID!R332</f>
        <v>0</v>
      </c>
      <c r="S344" s="30"/>
      <c r="T344" s="30"/>
      <c r="U344" s="30"/>
      <c r="V344" s="30"/>
      <c r="W344" s="30"/>
      <c r="X344" s="61"/>
      <c r="Y344" s="244" t="e">
        <f>ID!#REF!</f>
        <v>#REF!</v>
      </c>
      <c r="Z344" s="72"/>
      <c r="AA344" s="298"/>
      <c r="AB344" s="243" t="str">
        <f>IF(S344&lt;&gt;"",CONFIG!$B$19,IF(T344&lt;&gt;"",CONFIG!$B$18,IF(U344&lt;&gt;"",CONFIG!$B$17,IF(V344&lt;&gt;"",CONFIG!$B$16,IF(W344&lt;&gt;"",CONFIG!$B$20,CONFIG!$B$21)))))</f>
        <v>NR</v>
      </c>
      <c r="AC344" s="243" t="str">
        <f t="shared" ref="AC344:AC363" si="18">IFERROR(VLOOKUP(AB344,scale,2,FALSE),"")</f>
        <v>No Response</v>
      </c>
      <c r="AD344" s="4"/>
    </row>
    <row r="345" spans="2:30" ht="14" hidden="1">
      <c r="B345" s="17"/>
      <c r="C345" s="324"/>
      <c r="D345" s="300" t="str">
        <f>ID!D333</f>
        <v>EMPTY</v>
      </c>
      <c r="E345" s="40" t="str">
        <f>ID!E333</f>
        <v>B</v>
      </c>
      <c r="F345" s="19" t="str">
        <f>ID!F333</f>
        <v>EMPTY-B</v>
      </c>
      <c r="G345" s="28" t="str">
        <f>ID!G333</f>
        <v>EMPTY-B</v>
      </c>
      <c r="H345" s="31">
        <f>ID!H333</f>
        <v>0</v>
      </c>
      <c r="I345" s="19">
        <f>ID!I333</f>
        <v>0</v>
      </c>
      <c r="J345" s="19">
        <f>ID!J333</f>
        <v>0</v>
      </c>
      <c r="K345" s="19">
        <f>ID!K333</f>
        <v>0</v>
      </c>
      <c r="L345" s="19">
        <f>ID!L333</f>
        <v>0</v>
      </c>
      <c r="M345" s="19">
        <f>ID!M333</f>
        <v>0</v>
      </c>
      <c r="N345" s="19">
        <f>ID!N333</f>
        <v>0</v>
      </c>
      <c r="O345" s="19" t="str">
        <f>ID!O333</f>
        <v>INT</v>
      </c>
      <c r="P345" s="19" t="str">
        <f>ID!P333</f>
        <v>TBA20</v>
      </c>
      <c r="Q345" s="19">
        <f>ID!Q333</f>
        <v>2</v>
      </c>
      <c r="R345" s="70">
        <f>ID!R333</f>
        <v>0</v>
      </c>
      <c r="S345" s="30"/>
      <c r="T345" s="30"/>
      <c r="U345" s="30"/>
      <c r="V345" s="30"/>
      <c r="W345" s="30"/>
      <c r="X345" s="61"/>
      <c r="Y345" s="244" t="e">
        <f>ID!#REF!</f>
        <v>#REF!</v>
      </c>
      <c r="Z345" s="72"/>
      <c r="AA345" s="298"/>
      <c r="AB345" s="243" t="str">
        <f>IF(S345&lt;&gt;"",CONFIG!$B$19,IF(T345&lt;&gt;"",CONFIG!$B$18,IF(U345&lt;&gt;"",CONFIG!$B$17,IF(V345&lt;&gt;"",CONFIG!$B$16,IF(W345&lt;&gt;"",CONFIG!$B$20,CONFIG!$B$21)))))</f>
        <v>NR</v>
      </c>
      <c r="AC345" s="243" t="str">
        <f t="shared" si="18"/>
        <v>No Response</v>
      </c>
      <c r="AD345" s="4"/>
    </row>
    <row r="346" spans="2:30" ht="14" hidden="1">
      <c r="B346" s="17"/>
      <c r="C346" s="324"/>
      <c r="D346" s="300" t="str">
        <f>ID!D334</f>
        <v>EMPTY</v>
      </c>
      <c r="E346" s="40" t="str">
        <f>ID!E334</f>
        <v>C</v>
      </c>
      <c r="F346" s="19" t="str">
        <f>ID!F334</f>
        <v>EMPTY-C</v>
      </c>
      <c r="G346" s="28" t="str">
        <f>ID!G334</f>
        <v>EMPTY-C</v>
      </c>
      <c r="H346" s="31">
        <f>ID!H334</f>
        <v>0</v>
      </c>
      <c r="I346" s="19">
        <f>ID!I334</f>
        <v>0</v>
      </c>
      <c r="J346" s="19">
        <f>ID!J334</f>
        <v>0</v>
      </c>
      <c r="K346" s="19">
        <f>ID!K334</f>
        <v>0</v>
      </c>
      <c r="L346" s="19">
        <f>ID!L334</f>
        <v>0</v>
      </c>
      <c r="M346" s="19">
        <f>ID!M334</f>
        <v>0</v>
      </c>
      <c r="N346" s="19">
        <f>ID!N334</f>
        <v>0</v>
      </c>
      <c r="O346" s="19" t="str">
        <f>ID!O334</f>
        <v>INT</v>
      </c>
      <c r="P346" s="19" t="str">
        <f>ID!P334</f>
        <v>TBA20</v>
      </c>
      <c r="Q346" s="19">
        <f>ID!Q334</f>
        <v>3</v>
      </c>
      <c r="R346" s="70">
        <f>ID!R334</f>
        <v>0</v>
      </c>
      <c r="S346" s="30"/>
      <c r="T346" s="30"/>
      <c r="U346" s="30"/>
      <c r="V346" s="30"/>
      <c r="W346" s="30"/>
      <c r="X346" s="61"/>
      <c r="Y346" s="244" t="e">
        <f>ID!#REF!</f>
        <v>#REF!</v>
      </c>
      <c r="Z346" s="72"/>
      <c r="AA346" s="298"/>
      <c r="AB346" s="243" t="str">
        <f>IF(S346&lt;&gt;"",CONFIG!$B$19,IF(T346&lt;&gt;"",CONFIG!$B$18,IF(U346&lt;&gt;"",CONFIG!$B$17,IF(V346&lt;&gt;"",CONFIG!$B$16,IF(W346&lt;&gt;"",CONFIG!$B$20,CONFIG!$B$21)))))</f>
        <v>NR</v>
      </c>
      <c r="AC346" s="243" t="str">
        <f t="shared" si="18"/>
        <v>No Response</v>
      </c>
      <c r="AD346" s="4"/>
    </row>
    <row r="347" spans="2:30" ht="14" hidden="1">
      <c r="B347" s="17"/>
      <c r="C347" s="324"/>
      <c r="D347" s="300" t="str">
        <f>ID!D335</f>
        <v>EMPTY</v>
      </c>
      <c r="E347" s="40" t="str">
        <f>ID!E335</f>
        <v>D</v>
      </c>
      <c r="F347" s="19" t="str">
        <f>ID!F335</f>
        <v>EMPTY-D</v>
      </c>
      <c r="G347" s="28" t="str">
        <f>ID!G335</f>
        <v>EMPTY-D</v>
      </c>
      <c r="H347" s="31">
        <f>ID!H335</f>
        <v>0</v>
      </c>
      <c r="I347" s="19">
        <f>ID!I335</f>
        <v>0</v>
      </c>
      <c r="J347" s="19">
        <f>ID!J335</f>
        <v>0</v>
      </c>
      <c r="K347" s="19">
        <f>ID!K335</f>
        <v>0</v>
      </c>
      <c r="L347" s="19">
        <f>ID!L335</f>
        <v>0</v>
      </c>
      <c r="M347" s="19">
        <f>ID!M335</f>
        <v>0</v>
      </c>
      <c r="N347" s="19">
        <f>ID!N335</f>
        <v>0</v>
      </c>
      <c r="O347" s="19" t="str">
        <f>ID!O335</f>
        <v>INT</v>
      </c>
      <c r="P347" s="19" t="str">
        <f>ID!P335</f>
        <v>TBA20</v>
      </c>
      <c r="Q347" s="19">
        <f>ID!Q335</f>
        <v>4</v>
      </c>
      <c r="R347" s="70">
        <f>ID!R335</f>
        <v>0</v>
      </c>
      <c r="S347" s="30"/>
      <c r="T347" s="30"/>
      <c r="U347" s="30"/>
      <c r="V347" s="30"/>
      <c r="W347" s="30"/>
      <c r="X347" s="61"/>
      <c r="Y347" s="244" t="e">
        <f>ID!#REF!</f>
        <v>#REF!</v>
      </c>
      <c r="Z347" s="72"/>
      <c r="AA347" s="298"/>
      <c r="AB347" s="243" t="str">
        <f>IF(S347&lt;&gt;"",CONFIG!$B$19,IF(T347&lt;&gt;"",CONFIG!$B$18,IF(U347&lt;&gt;"",CONFIG!$B$17,IF(V347&lt;&gt;"",CONFIG!$B$16,IF(W347&lt;&gt;"",CONFIG!$B$20,CONFIG!$B$21)))))</f>
        <v>NR</v>
      </c>
      <c r="AC347" s="243" t="str">
        <f t="shared" si="18"/>
        <v>No Response</v>
      </c>
      <c r="AD347" s="4"/>
    </row>
    <row r="348" spans="2:30" ht="14" hidden="1">
      <c r="B348" s="17"/>
      <c r="C348" s="324"/>
      <c r="D348" s="300" t="str">
        <f>ID!D336</f>
        <v>EMPTY</v>
      </c>
      <c r="E348" s="40" t="str">
        <f>ID!E336</f>
        <v>E</v>
      </c>
      <c r="F348" s="19" t="str">
        <f>ID!F336</f>
        <v>EMPTY-E</v>
      </c>
      <c r="G348" s="28" t="str">
        <f>ID!G336</f>
        <v>EMPTY-E</v>
      </c>
      <c r="H348" s="31">
        <f>ID!H336</f>
        <v>0</v>
      </c>
      <c r="I348" s="19">
        <f>ID!I336</f>
        <v>0</v>
      </c>
      <c r="J348" s="19">
        <f>ID!J336</f>
        <v>0</v>
      </c>
      <c r="K348" s="19">
        <f>ID!K336</f>
        <v>0</v>
      </c>
      <c r="L348" s="19">
        <f>ID!L336</f>
        <v>0</v>
      </c>
      <c r="M348" s="19">
        <f>ID!M336</f>
        <v>0</v>
      </c>
      <c r="N348" s="19">
        <f>ID!N336</f>
        <v>0</v>
      </c>
      <c r="O348" s="19" t="str">
        <f>ID!O336</f>
        <v>INT</v>
      </c>
      <c r="P348" s="19" t="str">
        <f>ID!P336</f>
        <v>TBA20</v>
      </c>
      <c r="Q348" s="19">
        <f>ID!Q336</f>
        <v>5</v>
      </c>
      <c r="R348" s="70">
        <f>ID!R336</f>
        <v>0</v>
      </c>
      <c r="S348" s="30"/>
      <c r="T348" s="30"/>
      <c r="U348" s="30"/>
      <c r="V348" s="30"/>
      <c r="W348" s="30"/>
      <c r="X348" s="61"/>
      <c r="Y348" s="244" t="e">
        <f>ID!#REF!</f>
        <v>#REF!</v>
      </c>
      <c r="Z348" s="72"/>
      <c r="AA348" s="298"/>
      <c r="AB348" s="243" t="str">
        <f>IF(S348&lt;&gt;"",CONFIG!$B$19,IF(T348&lt;&gt;"",CONFIG!$B$18,IF(U348&lt;&gt;"",CONFIG!$B$17,IF(V348&lt;&gt;"",CONFIG!$B$16,IF(W348&lt;&gt;"",CONFIG!$B$20,CONFIG!$B$21)))))</f>
        <v>NR</v>
      </c>
      <c r="AC348" s="243" t="str">
        <f t="shared" si="18"/>
        <v>No Response</v>
      </c>
      <c r="AD348" s="4"/>
    </row>
    <row r="349" spans="2:30" ht="14" hidden="1">
      <c r="B349" s="17"/>
      <c r="C349" s="324"/>
      <c r="D349" s="300" t="str">
        <f>ID!D337</f>
        <v>EMPTY</v>
      </c>
      <c r="E349" s="40" t="str">
        <f>ID!E337</f>
        <v>F</v>
      </c>
      <c r="F349" s="19" t="str">
        <f>ID!F337</f>
        <v>EMPTY-F</v>
      </c>
      <c r="G349" s="28" t="str">
        <f>ID!G337</f>
        <v>EMPTY-F</v>
      </c>
      <c r="H349" s="31">
        <f>ID!H337</f>
        <v>0</v>
      </c>
      <c r="I349" s="19">
        <f>ID!I337</f>
        <v>0</v>
      </c>
      <c r="J349" s="19">
        <f>ID!J337</f>
        <v>0</v>
      </c>
      <c r="K349" s="19">
        <f>ID!K337</f>
        <v>0</v>
      </c>
      <c r="L349" s="19">
        <f>ID!L337</f>
        <v>0</v>
      </c>
      <c r="M349" s="19">
        <f>ID!M337</f>
        <v>0</v>
      </c>
      <c r="N349" s="19">
        <f>ID!N337</f>
        <v>0</v>
      </c>
      <c r="O349" s="19" t="str">
        <f>ID!O337</f>
        <v>INT</v>
      </c>
      <c r="P349" s="19" t="str">
        <f>ID!P337</f>
        <v>TBA20</v>
      </c>
      <c r="Q349" s="19">
        <f>ID!Q337</f>
        <v>6</v>
      </c>
      <c r="R349" s="70">
        <f>ID!R337</f>
        <v>0</v>
      </c>
      <c r="S349" s="30"/>
      <c r="T349" s="30"/>
      <c r="U349" s="30"/>
      <c r="V349" s="30"/>
      <c r="W349" s="30"/>
      <c r="X349" s="61"/>
      <c r="Y349" s="244" t="e">
        <f>ID!#REF!</f>
        <v>#REF!</v>
      </c>
      <c r="Z349" s="72"/>
      <c r="AA349" s="298"/>
      <c r="AB349" s="243" t="str">
        <f>IF(S349&lt;&gt;"",CONFIG!$B$19,IF(T349&lt;&gt;"",CONFIG!$B$18,IF(U349&lt;&gt;"",CONFIG!$B$17,IF(V349&lt;&gt;"",CONFIG!$B$16,IF(W349&lt;&gt;"",CONFIG!$B$20,CONFIG!$B$21)))))</f>
        <v>NR</v>
      </c>
      <c r="AC349" s="243" t="str">
        <f t="shared" si="18"/>
        <v>No Response</v>
      </c>
      <c r="AD349" s="4"/>
    </row>
    <row r="350" spans="2:30" ht="14" hidden="1">
      <c r="B350" s="17"/>
      <c r="C350" s="324"/>
      <c r="D350" s="300" t="str">
        <f>ID!D338</f>
        <v>EMPTY</v>
      </c>
      <c r="E350" s="40" t="str">
        <f>ID!E338</f>
        <v>G</v>
      </c>
      <c r="F350" s="19" t="str">
        <f>ID!F338</f>
        <v>EMPTY-G</v>
      </c>
      <c r="G350" s="28" t="str">
        <f>ID!G338</f>
        <v>EMPTY-G</v>
      </c>
      <c r="H350" s="31">
        <f>ID!H338</f>
        <v>0</v>
      </c>
      <c r="I350" s="19">
        <f>ID!I338</f>
        <v>0</v>
      </c>
      <c r="J350" s="19">
        <f>ID!J338</f>
        <v>0</v>
      </c>
      <c r="K350" s="19">
        <f>ID!K338</f>
        <v>0</v>
      </c>
      <c r="L350" s="19">
        <f>ID!L338</f>
        <v>0</v>
      </c>
      <c r="M350" s="19">
        <f>ID!M338</f>
        <v>0</v>
      </c>
      <c r="N350" s="19">
        <f>ID!N338</f>
        <v>0</v>
      </c>
      <c r="O350" s="19" t="str">
        <f>ID!O338</f>
        <v>INT</v>
      </c>
      <c r="P350" s="19" t="str">
        <f>ID!P338</f>
        <v>TBA20</v>
      </c>
      <c r="Q350" s="19">
        <f>ID!Q338</f>
        <v>7</v>
      </c>
      <c r="R350" s="70">
        <f>ID!R338</f>
        <v>0</v>
      </c>
      <c r="S350" s="30"/>
      <c r="T350" s="30"/>
      <c r="U350" s="30"/>
      <c r="V350" s="30"/>
      <c r="W350" s="30"/>
      <c r="X350" s="61"/>
      <c r="Y350" s="244" t="e">
        <f>ID!#REF!</f>
        <v>#REF!</v>
      </c>
      <c r="Z350" s="72"/>
      <c r="AA350" s="298"/>
      <c r="AB350" s="243" t="str">
        <f>IF(S350&lt;&gt;"",CONFIG!$B$19,IF(T350&lt;&gt;"",CONFIG!$B$18,IF(U350&lt;&gt;"",CONFIG!$B$17,IF(V350&lt;&gt;"",CONFIG!$B$16,IF(W350&lt;&gt;"",CONFIG!$B$20,CONFIG!$B$21)))))</f>
        <v>NR</v>
      </c>
      <c r="AC350" s="243" t="str">
        <f t="shared" si="18"/>
        <v>No Response</v>
      </c>
      <c r="AD350" s="4"/>
    </row>
    <row r="351" spans="2:30" ht="14" hidden="1">
      <c r="B351" s="17"/>
      <c r="C351" s="324"/>
      <c r="D351" s="300" t="str">
        <f>ID!D339</f>
        <v>EMPTY</v>
      </c>
      <c r="E351" s="40" t="str">
        <f>ID!E339</f>
        <v>H</v>
      </c>
      <c r="F351" s="19" t="str">
        <f>ID!F339</f>
        <v>EMPTY-H</v>
      </c>
      <c r="G351" s="28" t="str">
        <f>ID!G339</f>
        <v>EMPTY-H</v>
      </c>
      <c r="H351" s="31">
        <f>ID!H339</f>
        <v>0</v>
      </c>
      <c r="I351" s="19">
        <f>ID!I339</f>
        <v>0</v>
      </c>
      <c r="J351" s="19">
        <f>ID!J339</f>
        <v>0</v>
      </c>
      <c r="K351" s="19">
        <f>ID!K339</f>
        <v>0</v>
      </c>
      <c r="L351" s="19">
        <f>ID!L339</f>
        <v>0</v>
      </c>
      <c r="M351" s="19">
        <f>ID!M339</f>
        <v>0</v>
      </c>
      <c r="N351" s="19">
        <f>ID!N339</f>
        <v>0</v>
      </c>
      <c r="O351" s="19" t="str">
        <f>ID!O339</f>
        <v>INT</v>
      </c>
      <c r="P351" s="19" t="str">
        <f>ID!P339</f>
        <v>TBA20</v>
      </c>
      <c r="Q351" s="19">
        <f>ID!Q339</f>
        <v>8</v>
      </c>
      <c r="R351" s="70">
        <f>ID!R339</f>
        <v>0</v>
      </c>
      <c r="S351" s="30"/>
      <c r="T351" s="30"/>
      <c r="U351" s="30"/>
      <c r="V351" s="30"/>
      <c r="W351" s="30"/>
      <c r="X351" s="61"/>
      <c r="Y351" s="244" t="e">
        <f>ID!#REF!</f>
        <v>#REF!</v>
      </c>
      <c r="Z351" s="72"/>
      <c r="AA351" s="298"/>
      <c r="AB351" s="243" t="str">
        <f>IF(S351&lt;&gt;"",CONFIG!$B$19,IF(T351&lt;&gt;"",CONFIG!$B$18,IF(U351&lt;&gt;"",CONFIG!$B$17,IF(V351&lt;&gt;"",CONFIG!$B$16,IF(W351&lt;&gt;"",CONFIG!$B$20,CONFIG!$B$21)))))</f>
        <v>NR</v>
      </c>
      <c r="AC351" s="243" t="str">
        <f t="shared" si="18"/>
        <v>No Response</v>
      </c>
      <c r="AD351" s="4"/>
    </row>
    <row r="352" spans="2:30" ht="14" hidden="1">
      <c r="B352" s="17"/>
      <c r="C352" s="324"/>
      <c r="D352" s="300" t="str">
        <f>ID!D340</f>
        <v>EMPTY</v>
      </c>
      <c r="E352" s="40" t="str">
        <f>ID!E340</f>
        <v>I</v>
      </c>
      <c r="F352" s="19" t="str">
        <f>ID!F340</f>
        <v>EMPTY-I</v>
      </c>
      <c r="G352" s="28" t="str">
        <f>ID!G340</f>
        <v>EMPTY-I</v>
      </c>
      <c r="H352" s="31">
        <f>ID!H340</f>
        <v>0</v>
      </c>
      <c r="I352" s="19">
        <f>ID!I340</f>
        <v>0</v>
      </c>
      <c r="J352" s="19">
        <f>ID!J340</f>
        <v>0</v>
      </c>
      <c r="K352" s="19">
        <f>ID!K340</f>
        <v>0</v>
      </c>
      <c r="L352" s="19">
        <f>ID!L340</f>
        <v>0</v>
      </c>
      <c r="M352" s="19">
        <f>ID!M340</f>
        <v>0</v>
      </c>
      <c r="N352" s="19">
        <f>ID!N340</f>
        <v>0</v>
      </c>
      <c r="O352" s="19" t="str">
        <f>ID!O340</f>
        <v>INT</v>
      </c>
      <c r="P352" s="19" t="str">
        <f>ID!P340</f>
        <v>TBA20</v>
      </c>
      <c r="Q352" s="19">
        <f>ID!Q340</f>
        <v>9</v>
      </c>
      <c r="R352" s="70">
        <f>ID!R340</f>
        <v>0</v>
      </c>
      <c r="S352" s="30"/>
      <c r="T352" s="30"/>
      <c r="U352" s="30"/>
      <c r="V352" s="30"/>
      <c r="W352" s="30"/>
      <c r="X352" s="61"/>
      <c r="Y352" s="244" t="e">
        <f>ID!#REF!</f>
        <v>#REF!</v>
      </c>
      <c r="Z352" s="72"/>
      <c r="AA352" s="298"/>
      <c r="AB352" s="243" t="str">
        <f>IF(S352&lt;&gt;"",CONFIG!$B$19,IF(T352&lt;&gt;"",CONFIG!$B$18,IF(U352&lt;&gt;"",CONFIG!$B$17,IF(V352&lt;&gt;"",CONFIG!$B$16,IF(W352&lt;&gt;"",CONFIG!$B$20,CONFIG!$B$21)))))</f>
        <v>NR</v>
      </c>
      <c r="AC352" s="243" t="str">
        <f t="shared" si="18"/>
        <v>No Response</v>
      </c>
      <c r="AD352" s="4"/>
    </row>
    <row r="353" spans="2:30" ht="14" hidden="1">
      <c r="B353" s="17"/>
      <c r="C353" s="324"/>
      <c r="D353" s="300" t="str">
        <f>ID!D341</f>
        <v>EMPTY</v>
      </c>
      <c r="E353" s="40" t="str">
        <f>ID!E341</f>
        <v>J</v>
      </c>
      <c r="F353" s="19" t="str">
        <f>ID!F341</f>
        <v>EMPTY-J</v>
      </c>
      <c r="G353" s="28" t="str">
        <f>ID!G341</f>
        <v>EMPTY-J</v>
      </c>
      <c r="H353" s="31">
        <f>ID!H341</f>
        <v>0</v>
      </c>
      <c r="I353" s="19">
        <f>ID!I341</f>
        <v>0</v>
      </c>
      <c r="J353" s="19">
        <f>ID!J341</f>
        <v>0</v>
      </c>
      <c r="K353" s="19">
        <f>ID!K341</f>
        <v>0</v>
      </c>
      <c r="L353" s="19">
        <f>ID!L341</f>
        <v>0</v>
      </c>
      <c r="M353" s="19">
        <f>ID!M341</f>
        <v>0</v>
      </c>
      <c r="N353" s="19">
        <f>ID!N341</f>
        <v>0</v>
      </c>
      <c r="O353" s="19" t="str">
        <f>ID!O341</f>
        <v>INT</v>
      </c>
      <c r="P353" s="19" t="str">
        <f>ID!P341</f>
        <v>TBA20</v>
      </c>
      <c r="Q353" s="19">
        <f>ID!Q341</f>
        <v>10</v>
      </c>
      <c r="R353" s="70">
        <f>ID!R341</f>
        <v>0</v>
      </c>
      <c r="S353" s="30"/>
      <c r="T353" s="30"/>
      <c r="U353" s="30"/>
      <c r="V353" s="30"/>
      <c r="W353" s="30"/>
      <c r="X353" s="61"/>
      <c r="Y353" s="244" t="e">
        <f>ID!#REF!</f>
        <v>#REF!</v>
      </c>
      <c r="Z353" s="72"/>
      <c r="AA353" s="298"/>
      <c r="AB353" s="243" t="str">
        <f>IF(S353&lt;&gt;"",CONFIG!$B$19,IF(T353&lt;&gt;"",CONFIG!$B$18,IF(U353&lt;&gt;"",CONFIG!$B$17,IF(V353&lt;&gt;"",CONFIG!$B$16,IF(W353&lt;&gt;"",CONFIG!$B$20,CONFIG!$B$21)))))</f>
        <v>NR</v>
      </c>
      <c r="AC353" s="243" t="str">
        <f t="shared" si="18"/>
        <v>No Response</v>
      </c>
      <c r="AD353" s="4"/>
    </row>
    <row r="354" spans="2:30" ht="14" hidden="1">
      <c r="B354" s="17"/>
      <c r="C354" s="324"/>
      <c r="D354" s="300" t="str">
        <f>ID!D342</f>
        <v>EMPTY</v>
      </c>
      <c r="E354" s="40" t="str">
        <f>ID!E342</f>
        <v>K</v>
      </c>
      <c r="F354" s="19" t="str">
        <f>ID!F342</f>
        <v>EMPTY-K</v>
      </c>
      <c r="G354" s="28" t="str">
        <f>ID!G342</f>
        <v>EMPTY-K</v>
      </c>
      <c r="H354" s="31">
        <f>ID!H342</f>
        <v>0</v>
      </c>
      <c r="I354" s="19">
        <f>ID!I342</f>
        <v>0</v>
      </c>
      <c r="J354" s="19">
        <f>ID!J342</f>
        <v>0</v>
      </c>
      <c r="K354" s="19">
        <f>ID!K342</f>
        <v>0</v>
      </c>
      <c r="L354" s="19">
        <f>ID!L342</f>
        <v>0</v>
      </c>
      <c r="M354" s="19">
        <f>ID!M342</f>
        <v>0</v>
      </c>
      <c r="N354" s="19">
        <f>ID!N342</f>
        <v>0</v>
      </c>
      <c r="O354" s="19" t="str">
        <f>ID!O342</f>
        <v>INT</v>
      </c>
      <c r="P354" s="19" t="str">
        <f>ID!P342</f>
        <v>TBA20</v>
      </c>
      <c r="Q354" s="19">
        <f>ID!Q342</f>
        <v>11</v>
      </c>
      <c r="R354" s="70">
        <f>ID!R342</f>
        <v>0</v>
      </c>
      <c r="S354" s="30"/>
      <c r="T354" s="30"/>
      <c r="U354" s="30"/>
      <c r="V354" s="30"/>
      <c r="W354" s="30"/>
      <c r="X354" s="61"/>
      <c r="Y354" s="244" t="e">
        <f>ID!#REF!</f>
        <v>#REF!</v>
      </c>
      <c r="Z354" s="72"/>
      <c r="AA354" s="298"/>
      <c r="AB354" s="243" t="str">
        <f>IF(S354&lt;&gt;"",CONFIG!$B$19,IF(T354&lt;&gt;"",CONFIG!$B$18,IF(U354&lt;&gt;"",CONFIG!$B$17,IF(V354&lt;&gt;"",CONFIG!$B$16,IF(W354&lt;&gt;"",CONFIG!$B$20,CONFIG!$B$21)))))</f>
        <v>NR</v>
      </c>
      <c r="AC354" s="243" t="str">
        <f t="shared" si="18"/>
        <v>No Response</v>
      </c>
      <c r="AD354" s="4"/>
    </row>
    <row r="355" spans="2:30" ht="14" hidden="1">
      <c r="B355" s="17"/>
      <c r="C355" s="324"/>
      <c r="D355" s="300" t="str">
        <f>ID!D343</f>
        <v>EMPTY</v>
      </c>
      <c r="E355" s="40" t="str">
        <f>ID!E343</f>
        <v>L</v>
      </c>
      <c r="F355" s="19" t="str">
        <f>ID!F343</f>
        <v>EMPTY-L</v>
      </c>
      <c r="G355" s="28" t="str">
        <f>ID!G343</f>
        <v>EMPTY-L</v>
      </c>
      <c r="H355" s="31">
        <f>ID!H343</f>
        <v>0</v>
      </c>
      <c r="I355" s="19">
        <f>ID!I343</f>
        <v>0</v>
      </c>
      <c r="J355" s="19">
        <f>ID!J343</f>
        <v>0</v>
      </c>
      <c r="K355" s="19">
        <f>ID!K343</f>
        <v>0</v>
      </c>
      <c r="L355" s="19">
        <f>ID!L343</f>
        <v>0</v>
      </c>
      <c r="M355" s="19">
        <f>ID!M343</f>
        <v>0</v>
      </c>
      <c r="N355" s="19">
        <f>ID!N343</f>
        <v>0</v>
      </c>
      <c r="O355" s="19" t="str">
        <f>ID!O343</f>
        <v>INT</v>
      </c>
      <c r="P355" s="19" t="str">
        <f>ID!P343</f>
        <v>TBA20</v>
      </c>
      <c r="Q355" s="19">
        <f>ID!Q343</f>
        <v>12</v>
      </c>
      <c r="R355" s="70">
        <f>ID!R343</f>
        <v>0</v>
      </c>
      <c r="S355" s="30"/>
      <c r="T355" s="30"/>
      <c r="U355" s="30"/>
      <c r="V355" s="30"/>
      <c r="W355" s="30"/>
      <c r="X355" s="61"/>
      <c r="Y355" s="244" t="e">
        <f>ID!#REF!</f>
        <v>#REF!</v>
      </c>
      <c r="Z355" s="72"/>
      <c r="AA355" s="298"/>
      <c r="AB355" s="243" t="str">
        <f>IF(S355&lt;&gt;"",CONFIG!$B$19,IF(T355&lt;&gt;"",CONFIG!$B$18,IF(U355&lt;&gt;"",CONFIG!$B$17,IF(V355&lt;&gt;"",CONFIG!$B$16,IF(W355&lt;&gt;"",CONFIG!$B$20,CONFIG!$B$21)))))</f>
        <v>NR</v>
      </c>
      <c r="AC355" s="243" t="str">
        <f t="shared" si="18"/>
        <v>No Response</v>
      </c>
      <c r="AD355" s="4"/>
    </row>
    <row r="356" spans="2:30" ht="14" hidden="1">
      <c r="B356" s="17"/>
      <c r="C356" s="324"/>
      <c r="D356" s="300" t="str">
        <f>ID!D344</f>
        <v>EMPTY</v>
      </c>
      <c r="E356" s="40" t="str">
        <f>ID!E344</f>
        <v>M</v>
      </c>
      <c r="F356" s="19" t="str">
        <f>ID!F344</f>
        <v>EMPTY-M</v>
      </c>
      <c r="G356" s="28" t="str">
        <f>ID!G344</f>
        <v>EMPTY-M</v>
      </c>
      <c r="H356" s="31">
        <f>ID!H344</f>
        <v>0</v>
      </c>
      <c r="I356" s="19">
        <f>ID!I344</f>
        <v>0</v>
      </c>
      <c r="J356" s="19">
        <f>ID!J344</f>
        <v>0</v>
      </c>
      <c r="K356" s="19">
        <f>ID!K344</f>
        <v>0</v>
      </c>
      <c r="L356" s="19">
        <f>ID!L344</f>
        <v>0</v>
      </c>
      <c r="M356" s="19">
        <f>ID!M344</f>
        <v>0</v>
      </c>
      <c r="N356" s="19">
        <f>ID!N344</f>
        <v>0</v>
      </c>
      <c r="O356" s="19" t="str">
        <f>ID!O344</f>
        <v>INT</v>
      </c>
      <c r="P356" s="19" t="str">
        <f>ID!P344</f>
        <v>TBA20</v>
      </c>
      <c r="Q356" s="19">
        <f>ID!Q344</f>
        <v>13</v>
      </c>
      <c r="R356" s="70">
        <f>ID!R344</f>
        <v>0</v>
      </c>
      <c r="S356" s="30"/>
      <c r="T356" s="30"/>
      <c r="U356" s="30"/>
      <c r="V356" s="30"/>
      <c r="W356" s="30"/>
      <c r="X356" s="61"/>
      <c r="Y356" s="244" t="e">
        <f>ID!#REF!</f>
        <v>#REF!</v>
      </c>
      <c r="Z356" s="72"/>
      <c r="AA356" s="298"/>
      <c r="AB356" s="243" t="str">
        <f>IF(S356&lt;&gt;"",CONFIG!$B$19,IF(T356&lt;&gt;"",CONFIG!$B$18,IF(U356&lt;&gt;"",CONFIG!$B$17,IF(V356&lt;&gt;"",CONFIG!$B$16,IF(W356&lt;&gt;"",CONFIG!$B$20,CONFIG!$B$21)))))</f>
        <v>NR</v>
      </c>
      <c r="AC356" s="243" t="str">
        <f t="shared" si="18"/>
        <v>No Response</v>
      </c>
      <c r="AD356" s="4"/>
    </row>
    <row r="357" spans="2:30" ht="14" hidden="1">
      <c r="B357" s="249"/>
      <c r="C357" s="324"/>
      <c r="D357" s="300" t="str">
        <f>ID!D345</f>
        <v>EMPTY</v>
      </c>
      <c r="E357" s="40" t="str">
        <f>ID!E345</f>
        <v>N</v>
      </c>
      <c r="F357" s="19" t="str">
        <f>ID!F345</f>
        <v>EMPTY-N</v>
      </c>
      <c r="G357" s="28" t="str">
        <f>ID!G345</f>
        <v>EMPTY-N</v>
      </c>
      <c r="H357" s="31">
        <f>ID!H345</f>
        <v>0</v>
      </c>
      <c r="I357" s="19">
        <f>ID!I345</f>
        <v>0</v>
      </c>
      <c r="J357" s="19">
        <f>ID!J345</f>
        <v>0</v>
      </c>
      <c r="K357" s="19">
        <f>ID!K345</f>
        <v>0</v>
      </c>
      <c r="L357" s="19">
        <f>ID!L345</f>
        <v>0</v>
      </c>
      <c r="M357" s="19">
        <f>ID!M345</f>
        <v>0</v>
      </c>
      <c r="N357" s="19">
        <f>ID!N345</f>
        <v>0</v>
      </c>
      <c r="O357" s="19" t="str">
        <f>ID!O345</f>
        <v>INT</v>
      </c>
      <c r="P357" s="19" t="str">
        <f>ID!P345</f>
        <v>TBA20</v>
      </c>
      <c r="Q357" s="19">
        <f>ID!Q345</f>
        <v>14</v>
      </c>
      <c r="R357" s="70">
        <f>ID!R345</f>
        <v>0</v>
      </c>
      <c r="S357" s="30"/>
      <c r="T357" s="30"/>
      <c r="U357" s="30"/>
      <c r="V357" s="30"/>
      <c r="W357" s="30"/>
      <c r="X357" s="252"/>
      <c r="Y357" s="244" t="e">
        <f>ID!#REF!</f>
        <v>#REF!</v>
      </c>
      <c r="Z357" s="72"/>
      <c r="AA357" s="298"/>
      <c r="AB357" s="243" t="str">
        <f>IF(S357&lt;&gt;"",CONFIG!$B$19,IF(T357&lt;&gt;"",CONFIG!$B$18,IF(U357&lt;&gt;"",CONFIG!$B$17,IF(V357&lt;&gt;"",CONFIG!$B$16,IF(W357&lt;&gt;"",CONFIG!$B$20,CONFIG!$B$21)))))</f>
        <v>NR</v>
      </c>
      <c r="AC357" s="243" t="str">
        <f t="shared" si="18"/>
        <v>No Response</v>
      </c>
      <c r="AD357" s="4"/>
    </row>
    <row r="358" spans="2:30" ht="14" hidden="1">
      <c r="B358" s="249"/>
      <c r="C358" s="324"/>
      <c r="D358" s="300" t="str">
        <f>ID!D346</f>
        <v>EMPTY</v>
      </c>
      <c r="E358" s="40" t="str">
        <f>ID!E346</f>
        <v>O</v>
      </c>
      <c r="F358" s="19" t="str">
        <f>ID!F346</f>
        <v>EMPTY-O</v>
      </c>
      <c r="G358" s="28" t="str">
        <f>ID!G346</f>
        <v>EMPTY-O</v>
      </c>
      <c r="H358" s="31">
        <f>ID!H346</f>
        <v>0</v>
      </c>
      <c r="I358" s="19">
        <f>ID!I346</f>
        <v>0</v>
      </c>
      <c r="J358" s="19">
        <f>ID!J346</f>
        <v>0</v>
      </c>
      <c r="K358" s="19">
        <f>ID!K346</f>
        <v>0</v>
      </c>
      <c r="L358" s="19">
        <f>ID!L346</f>
        <v>0</v>
      </c>
      <c r="M358" s="19">
        <f>ID!M346</f>
        <v>0</v>
      </c>
      <c r="N358" s="19">
        <f>ID!N346</f>
        <v>0</v>
      </c>
      <c r="O358" s="19" t="str">
        <f>ID!O346</f>
        <v>INT</v>
      </c>
      <c r="P358" s="19" t="str">
        <f>ID!P346</f>
        <v>TBA20</v>
      </c>
      <c r="Q358" s="19">
        <f>ID!Q346</f>
        <v>15</v>
      </c>
      <c r="R358" s="70">
        <f>ID!R346</f>
        <v>0</v>
      </c>
      <c r="S358" s="30"/>
      <c r="T358" s="30"/>
      <c r="U358" s="30"/>
      <c r="V358" s="30"/>
      <c r="W358" s="30"/>
      <c r="X358" s="252"/>
      <c r="Y358" s="244" t="e">
        <f>ID!#REF!</f>
        <v>#REF!</v>
      </c>
      <c r="Z358" s="72"/>
      <c r="AA358" s="298"/>
      <c r="AB358" s="243" t="str">
        <f>IF(S358&lt;&gt;"",CONFIG!$B$19,IF(T358&lt;&gt;"",CONFIG!$B$18,IF(U358&lt;&gt;"",CONFIG!$B$17,IF(V358&lt;&gt;"",CONFIG!$B$16,IF(W358&lt;&gt;"",CONFIG!$B$20,CONFIG!$B$21)))))</f>
        <v>NR</v>
      </c>
      <c r="AC358" s="243" t="str">
        <f t="shared" si="18"/>
        <v>No Response</v>
      </c>
      <c r="AD358" s="4"/>
    </row>
    <row r="359" spans="2:30" ht="14" hidden="1">
      <c r="B359" s="249"/>
      <c r="C359" s="324"/>
      <c r="D359" s="300" t="str">
        <f>ID!D347</f>
        <v>EMPTY</v>
      </c>
      <c r="E359" s="40" t="str">
        <f>ID!E347</f>
        <v>P</v>
      </c>
      <c r="F359" s="19" t="str">
        <f>ID!F347</f>
        <v>EMPTY-P</v>
      </c>
      <c r="G359" s="28" t="str">
        <f>ID!G347</f>
        <v>EMPTY-P</v>
      </c>
      <c r="H359" s="31">
        <f>ID!H347</f>
        <v>0</v>
      </c>
      <c r="I359" s="19">
        <f>ID!I347</f>
        <v>0</v>
      </c>
      <c r="J359" s="19">
        <f>ID!J347</f>
        <v>0</v>
      </c>
      <c r="K359" s="19">
        <f>ID!K347</f>
        <v>0</v>
      </c>
      <c r="L359" s="19">
        <f>ID!L347</f>
        <v>0</v>
      </c>
      <c r="M359" s="19">
        <f>ID!M347</f>
        <v>0</v>
      </c>
      <c r="N359" s="19">
        <f>ID!N347</f>
        <v>0</v>
      </c>
      <c r="O359" s="19" t="str">
        <f>ID!O347</f>
        <v>INT</v>
      </c>
      <c r="P359" s="19" t="str">
        <f>ID!P347</f>
        <v>TBA20</v>
      </c>
      <c r="Q359" s="19">
        <f>ID!Q347</f>
        <v>16</v>
      </c>
      <c r="R359" s="70">
        <f>ID!R347</f>
        <v>0</v>
      </c>
      <c r="S359" s="30"/>
      <c r="T359" s="30"/>
      <c r="U359" s="30"/>
      <c r="V359" s="30"/>
      <c r="W359" s="30"/>
      <c r="X359" s="252"/>
      <c r="Y359" s="244" t="e">
        <f>ID!#REF!</f>
        <v>#REF!</v>
      </c>
      <c r="Z359" s="72"/>
      <c r="AA359" s="298"/>
      <c r="AB359" s="243" t="str">
        <f>IF(S359&lt;&gt;"",CONFIG!$B$19,IF(T359&lt;&gt;"",CONFIG!$B$18,IF(U359&lt;&gt;"",CONFIG!$B$17,IF(V359&lt;&gt;"",CONFIG!$B$16,IF(W359&lt;&gt;"",CONFIG!$B$20,CONFIG!$B$21)))))</f>
        <v>NR</v>
      </c>
      <c r="AC359" s="243" t="str">
        <f t="shared" si="18"/>
        <v>No Response</v>
      </c>
      <c r="AD359" s="4"/>
    </row>
    <row r="360" spans="2:30" ht="14" hidden="1">
      <c r="B360" s="249"/>
      <c r="C360" s="324"/>
      <c r="D360" s="300" t="str">
        <f>ID!D348</f>
        <v>EMPTY</v>
      </c>
      <c r="E360" s="40" t="str">
        <f>ID!E348</f>
        <v>Q</v>
      </c>
      <c r="F360" s="19" t="str">
        <f>ID!F348</f>
        <v>EMPTY-Q</v>
      </c>
      <c r="G360" s="28" t="str">
        <f>ID!G348</f>
        <v>EMPTY-Q</v>
      </c>
      <c r="H360" s="31">
        <f>ID!H348</f>
        <v>0</v>
      </c>
      <c r="I360" s="19">
        <f>ID!I348</f>
        <v>0</v>
      </c>
      <c r="J360" s="19">
        <f>ID!J348</f>
        <v>0</v>
      </c>
      <c r="K360" s="19">
        <f>ID!K348</f>
        <v>0</v>
      </c>
      <c r="L360" s="19">
        <f>ID!L348</f>
        <v>0</v>
      </c>
      <c r="M360" s="19">
        <f>ID!M348</f>
        <v>0</v>
      </c>
      <c r="N360" s="19">
        <f>ID!N348</f>
        <v>0</v>
      </c>
      <c r="O360" s="19" t="str">
        <f>ID!O348</f>
        <v>INT</v>
      </c>
      <c r="P360" s="19" t="str">
        <f>ID!P348</f>
        <v>TBA20</v>
      </c>
      <c r="Q360" s="19">
        <f>ID!Q348</f>
        <v>17</v>
      </c>
      <c r="R360" s="70">
        <f>ID!R348</f>
        <v>0</v>
      </c>
      <c r="S360" s="30"/>
      <c r="T360" s="30"/>
      <c r="U360" s="30"/>
      <c r="V360" s="30"/>
      <c r="W360" s="30"/>
      <c r="X360" s="252"/>
      <c r="Y360" s="244" t="e">
        <f>ID!#REF!</f>
        <v>#REF!</v>
      </c>
      <c r="Z360" s="72"/>
      <c r="AA360" s="298"/>
      <c r="AB360" s="243" t="str">
        <f>IF(S360&lt;&gt;"",CONFIG!$B$19,IF(T360&lt;&gt;"",CONFIG!$B$18,IF(U360&lt;&gt;"",CONFIG!$B$17,IF(V360&lt;&gt;"",CONFIG!$B$16,IF(W360&lt;&gt;"",CONFIG!$B$20,CONFIG!$B$21)))))</f>
        <v>NR</v>
      </c>
      <c r="AC360" s="243" t="str">
        <f t="shared" si="18"/>
        <v>No Response</v>
      </c>
      <c r="AD360" s="4"/>
    </row>
    <row r="361" spans="2:30" ht="14" hidden="1">
      <c r="B361" s="249"/>
      <c r="C361" s="324"/>
      <c r="D361" s="300" t="str">
        <f>ID!D349</f>
        <v>EMPTY</v>
      </c>
      <c r="E361" s="40" t="str">
        <f>ID!E349</f>
        <v>R</v>
      </c>
      <c r="F361" s="19" t="str">
        <f>ID!F349</f>
        <v>EMPTY-R</v>
      </c>
      <c r="G361" s="28" t="str">
        <f>ID!G349</f>
        <v>EMPTY-R</v>
      </c>
      <c r="H361" s="31">
        <f>ID!H349</f>
        <v>0</v>
      </c>
      <c r="I361" s="19">
        <f>ID!I349</f>
        <v>0</v>
      </c>
      <c r="J361" s="19">
        <f>ID!J349</f>
        <v>0</v>
      </c>
      <c r="K361" s="19">
        <f>ID!K349</f>
        <v>0</v>
      </c>
      <c r="L361" s="19">
        <f>ID!L349</f>
        <v>0</v>
      </c>
      <c r="M361" s="19">
        <f>ID!M349</f>
        <v>0</v>
      </c>
      <c r="N361" s="19">
        <f>ID!N349</f>
        <v>0</v>
      </c>
      <c r="O361" s="19" t="str">
        <f>ID!O349</f>
        <v>INT</v>
      </c>
      <c r="P361" s="19" t="str">
        <f>ID!P349</f>
        <v>TBA20</v>
      </c>
      <c r="Q361" s="19">
        <f>ID!Q349</f>
        <v>18</v>
      </c>
      <c r="R361" s="70">
        <f>ID!R349</f>
        <v>0</v>
      </c>
      <c r="S361" s="30"/>
      <c r="T361" s="30"/>
      <c r="U361" s="30"/>
      <c r="V361" s="30"/>
      <c r="W361" s="30"/>
      <c r="X361" s="252"/>
      <c r="Y361" s="244" t="e">
        <f>ID!#REF!</f>
        <v>#REF!</v>
      </c>
      <c r="Z361" s="72"/>
      <c r="AA361" s="298"/>
      <c r="AB361" s="243" t="str">
        <f>IF(S361&lt;&gt;"",CONFIG!$B$19,IF(T361&lt;&gt;"",CONFIG!$B$18,IF(U361&lt;&gt;"",CONFIG!$B$17,IF(V361&lt;&gt;"",CONFIG!$B$16,IF(W361&lt;&gt;"",CONFIG!$B$20,CONFIG!$B$21)))))</f>
        <v>NR</v>
      </c>
      <c r="AC361" s="243" t="str">
        <f t="shared" si="18"/>
        <v>No Response</v>
      </c>
      <c r="AD361" s="4"/>
    </row>
    <row r="362" spans="2:30" ht="14" hidden="1">
      <c r="B362" s="249"/>
      <c r="C362" s="324"/>
      <c r="D362" s="300" t="str">
        <f>ID!D350</f>
        <v>EMPTY</v>
      </c>
      <c r="E362" s="40" t="str">
        <f>ID!E350</f>
        <v>S</v>
      </c>
      <c r="F362" s="19" t="str">
        <f>ID!F350</f>
        <v>EMPTY-S</v>
      </c>
      <c r="G362" s="28" t="str">
        <f>ID!G350</f>
        <v>EMPTY-S</v>
      </c>
      <c r="H362" s="31">
        <f>ID!H350</f>
        <v>0</v>
      </c>
      <c r="I362" s="19">
        <f>ID!I350</f>
        <v>0</v>
      </c>
      <c r="J362" s="19">
        <f>ID!J350</f>
        <v>0</v>
      </c>
      <c r="K362" s="19">
        <f>ID!K350</f>
        <v>0</v>
      </c>
      <c r="L362" s="19">
        <f>ID!L350</f>
        <v>0</v>
      </c>
      <c r="M362" s="19">
        <f>ID!M350</f>
        <v>0</v>
      </c>
      <c r="N362" s="19">
        <f>ID!N350</f>
        <v>0</v>
      </c>
      <c r="O362" s="19" t="str">
        <f>ID!O350</f>
        <v>INT</v>
      </c>
      <c r="P362" s="19" t="str">
        <f>ID!P350</f>
        <v>TBA20</v>
      </c>
      <c r="Q362" s="19">
        <f>ID!Q350</f>
        <v>19</v>
      </c>
      <c r="R362" s="70">
        <f>ID!R350</f>
        <v>0</v>
      </c>
      <c r="S362" s="30"/>
      <c r="T362" s="30"/>
      <c r="U362" s="30"/>
      <c r="V362" s="30"/>
      <c r="W362" s="30"/>
      <c r="X362" s="252"/>
      <c r="Y362" s="244" t="e">
        <f>ID!#REF!</f>
        <v>#REF!</v>
      </c>
      <c r="Z362" s="72"/>
      <c r="AA362" s="298"/>
      <c r="AB362" s="243" t="str">
        <f>IF(S362&lt;&gt;"",CONFIG!$B$19,IF(T362&lt;&gt;"",CONFIG!$B$18,IF(U362&lt;&gt;"",CONFIG!$B$17,IF(V362&lt;&gt;"",CONFIG!$B$16,IF(W362&lt;&gt;"",CONFIG!$B$20,CONFIG!$B$21)))))</f>
        <v>NR</v>
      </c>
      <c r="AC362" s="243" t="str">
        <f t="shared" si="18"/>
        <v>No Response</v>
      </c>
      <c r="AD362" s="4"/>
    </row>
    <row r="363" spans="2:30" ht="14" hidden="1">
      <c r="B363" s="254"/>
      <c r="C363" s="340"/>
      <c r="D363" s="43" t="str">
        <f>ID!D351</f>
        <v>EMPTY</v>
      </c>
      <c r="E363" s="44" t="str">
        <f>ID!E351</f>
        <v>T</v>
      </c>
      <c r="F363" s="19" t="str">
        <f>ID!F351</f>
        <v>EMPTY-T</v>
      </c>
      <c r="G363" s="25" t="str">
        <f>ID!G351</f>
        <v>EMPTY-T</v>
      </c>
      <c r="H363" s="31">
        <f>ID!H351</f>
        <v>0</v>
      </c>
      <c r="I363" s="19">
        <f>ID!I351</f>
        <v>0</v>
      </c>
      <c r="J363" s="19">
        <f>ID!J351</f>
        <v>0</v>
      </c>
      <c r="K363" s="19">
        <f>ID!K351</f>
        <v>0</v>
      </c>
      <c r="L363" s="19">
        <f>ID!L351</f>
        <v>0</v>
      </c>
      <c r="M363" s="19">
        <f>ID!M351</f>
        <v>0</v>
      </c>
      <c r="N363" s="19">
        <f>ID!N351</f>
        <v>0</v>
      </c>
      <c r="O363" s="19" t="str">
        <f>ID!O351</f>
        <v>INT</v>
      </c>
      <c r="P363" s="19" t="str">
        <f>ID!P351</f>
        <v>TBA20</v>
      </c>
      <c r="Q363" s="19">
        <f>ID!Q351</f>
        <v>20</v>
      </c>
      <c r="R363" s="70">
        <f>ID!R351</f>
        <v>0</v>
      </c>
      <c r="S363" s="30"/>
      <c r="T363" s="30"/>
      <c r="U363" s="30"/>
      <c r="V363" s="30"/>
      <c r="W363" s="30"/>
      <c r="X363" s="252"/>
      <c r="Y363" s="244" t="e">
        <f>ID!#REF!</f>
        <v>#REF!</v>
      </c>
      <c r="Z363" s="65"/>
      <c r="AA363" s="298"/>
      <c r="AB363" s="243" t="str">
        <f>IF(S363&lt;&gt;"",CONFIG!$B$19,IF(T363&lt;&gt;"",CONFIG!$B$18,IF(U363&lt;&gt;"",CONFIG!$B$17,IF(V363&lt;&gt;"",CONFIG!$B$16,IF(W363&lt;&gt;"",CONFIG!$B$20,CONFIG!$B$21)))))</f>
        <v>NR</v>
      </c>
      <c r="AC363" s="243" t="str">
        <f t="shared" si="18"/>
        <v>No Response</v>
      </c>
      <c r="AD363" s="4"/>
    </row>
    <row r="364" spans="2:30" ht="13" hidden="1">
      <c r="B364" s="298"/>
      <c r="C364" s="298"/>
      <c r="D364" s="298"/>
      <c r="E364" s="298"/>
      <c r="F364" s="298"/>
      <c r="G364" s="298"/>
      <c r="H364" s="298"/>
      <c r="I364" s="298"/>
      <c r="J364" s="298"/>
      <c r="K364" s="298"/>
      <c r="L364" s="298"/>
      <c r="M364" s="298"/>
      <c r="N364" s="298"/>
      <c r="O364" s="298"/>
      <c r="P364" s="298"/>
      <c r="Q364" s="298"/>
      <c r="R364" s="298"/>
      <c r="S364" s="298"/>
      <c r="T364" s="298"/>
      <c r="U364" s="298"/>
      <c r="V364" s="298"/>
      <c r="W364" s="298"/>
      <c r="X364" s="14"/>
      <c r="Y364" s="298"/>
      <c r="Z364" s="298"/>
      <c r="AA364" s="298"/>
      <c r="AB364" s="4"/>
      <c r="AC364" s="4"/>
      <c r="AD364" s="4"/>
    </row>
    <row r="365" spans="2:30" ht="14" hidden="1">
      <c r="B365" s="71"/>
      <c r="C365" s="344" t="str">
        <f>ID!C353</f>
        <v>21. &lt;For future use&gt;</v>
      </c>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259"/>
      <c r="AA365" s="298"/>
      <c r="AB365" s="4"/>
      <c r="AC365" s="4"/>
      <c r="AD365" s="4"/>
    </row>
    <row r="366" spans="2:30" ht="14" hidden="1">
      <c r="B366" s="48"/>
      <c r="C366" s="341" t="str">
        <f>ID!C354</f>
        <v>EMPTY</v>
      </c>
      <c r="D366" s="300" t="str">
        <f>ID!D354</f>
        <v>EMPTY</v>
      </c>
      <c r="E366" s="49" t="str">
        <f>ID!E354</f>
        <v>A</v>
      </c>
      <c r="F366" s="19" t="str">
        <f>ID!F354</f>
        <v>EMPTY-A</v>
      </c>
      <c r="G366" s="20" t="str">
        <f>ID!G354</f>
        <v>EMPTY-A</v>
      </c>
      <c r="H366" s="31">
        <f>ID!H354</f>
        <v>0</v>
      </c>
      <c r="I366" s="19">
        <f>ID!I354</f>
        <v>0</v>
      </c>
      <c r="J366" s="19">
        <f>ID!J354</f>
        <v>0</v>
      </c>
      <c r="K366" s="19">
        <f>ID!K354</f>
        <v>0</v>
      </c>
      <c r="L366" s="19">
        <f>ID!L354</f>
        <v>0</v>
      </c>
      <c r="M366" s="19">
        <f>ID!M354</f>
        <v>0</v>
      </c>
      <c r="N366" s="19">
        <f>ID!N354</f>
        <v>0</v>
      </c>
      <c r="O366" s="19" t="str">
        <f>ID!O354</f>
        <v>INT</v>
      </c>
      <c r="P366" s="19" t="str">
        <f>ID!P354</f>
        <v>TBA21</v>
      </c>
      <c r="Q366" s="19">
        <f>ID!Q354</f>
        <v>1</v>
      </c>
      <c r="R366" s="70">
        <f>ID!R354</f>
        <v>0</v>
      </c>
      <c r="S366" s="30"/>
      <c r="T366" s="30"/>
      <c r="U366" s="30"/>
      <c r="V366" s="30"/>
      <c r="W366" s="30"/>
      <c r="X366" s="61"/>
      <c r="Y366" s="244" t="e">
        <f>ID!#REF!</f>
        <v>#REF!</v>
      </c>
      <c r="Z366" s="72"/>
      <c r="AA366" s="298"/>
      <c r="AB366" s="243" t="str">
        <f>IF(S366&lt;&gt;"",CONFIG!$B$19,IF(T366&lt;&gt;"",CONFIG!$B$18,IF(U366&lt;&gt;"",CONFIG!$B$17,IF(V366&lt;&gt;"",CONFIG!$B$16,IF(W366&lt;&gt;"",CONFIG!$B$20,CONFIG!$B$21)))))</f>
        <v>NR</v>
      </c>
      <c r="AC366" s="243" t="str">
        <f t="shared" ref="AC366:AC385" si="19">IFERROR(VLOOKUP(AB366,scale,2,FALSE),"")</f>
        <v>No Response</v>
      </c>
      <c r="AD366" s="4"/>
    </row>
    <row r="367" spans="2:30" ht="14" hidden="1">
      <c r="B367" s="17"/>
      <c r="C367" s="324"/>
      <c r="D367" s="300" t="str">
        <f>ID!D355</f>
        <v>EMPTY</v>
      </c>
      <c r="E367" s="40" t="str">
        <f>ID!E355</f>
        <v>B</v>
      </c>
      <c r="F367" s="19" t="str">
        <f>ID!F355</f>
        <v>EMPTY-B</v>
      </c>
      <c r="G367" s="28" t="str">
        <f>ID!G355</f>
        <v>EMPTY-B</v>
      </c>
      <c r="H367" s="31">
        <f>ID!H355</f>
        <v>0</v>
      </c>
      <c r="I367" s="19">
        <f>ID!I355</f>
        <v>0</v>
      </c>
      <c r="J367" s="19">
        <f>ID!J355</f>
        <v>0</v>
      </c>
      <c r="K367" s="19">
        <f>ID!K355</f>
        <v>0</v>
      </c>
      <c r="L367" s="19">
        <f>ID!L355</f>
        <v>0</v>
      </c>
      <c r="M367" s="19">
        <f>ID!M355</f>
        <v>0</v>
      </c>
      <c r="N367" s="19">
        <f>ID!N355</f>
        <v>0</v>
      </c>
      <c r="O367" s="19" t="str">
        <f>ID!O355</f>
        <v>INT</v>
      </c>
      <c r="P367" s="19" t="str">
        <f>ID!P355</f>
        <v>TBA21</v>
      </c>
      <c r="Q367" s="19">
        <f>ID!Q355</f>
        <v>2</v>
      </c>
      <c r="R367" s="70">
        <f>ID!R355</f>
        <v>0</v>
      </c>
      <c r="S367" s="30"/>
      <c r="T367" s="30"/>
      <c r="U367" s="30"/>
      <c r="V367" s="30"/>
      <c r="W367" s="30"/>
      <c r="X367" s="61"/>
      <c r="Y367" s="244" t="e">
        <f>ID!#REF!</f>
        <v>#REF!</v>
      </c>
      <c r="Z367" s="72"/>
      <c r="AA367" s="298"/>
      <c r="AB367" s="243" t="str">
        <f>IF(S367&lt;&gt;"",CONFIG!$B$19,IF(T367&lt;&gt;"",CONFIG!$B$18,IF(U367&lt;&gt;"",CONFIG!$B$17,IF(V367&lt;&gt;"",CONFIG!$B$16,IF(W367&lt;&gt;"",CONFIG!$B$20,CONFIG!$B$21)))))</f>
        <v>NR</v>
      </c>
      <c r="AC367" s="243" t="str">
        <f t="shared" si="19"/>
        <v>No Response</v>
      </c>
      <c r="AD367" s="4"/>
    </row>
    <row r="368" spans="2:30" ht="14" hidden="1">
      <c r="B368" s="17"/>
      <c r="C368" s="324"/>
      <c r="D368" s="300" t="str">
        <f>ID!D356</f>
        <v>EMPTY</v>
      </c>
      <c r="E368" s="40" t="str">
        <f>ID!E356</f>
        <v>C</v>
      </c>
      <c r="F368" s="19" t="str">
        <f>ID!F356</f>
        <v>EMPTY-C</v>
      </c>
      <c r="G368" s="28" t="str">
        <f>ID!G356</f>
        <v>EMPTY-C</v>
      </c>
      <c r="H368" s="31">
        <f>ID!H356</f>
        <v>0</v>
      </c>
      <c r="I368" s="19">
        <f>ID!I356</f>
        <v>0</v>
      </c>
      <c r="J368" s="19">
        <f>ID!J356</f>
        <v>0</v>
      </c>
      <c r="K368" s="19">
        <f>ID!K356</f>
        <v>0</v>
      </c>
      <c r="L368" s="19">
        <f>ID!L356</f>
        <v>0</v>
      </c>
      <c r="M368" s="19">
        <f>ID!M356</f>
        <v>0</v>
      </c>
      <c r="N368" s="19">
        <f>ID!N356</f>
        <v>0</v>
      </c>
      <c r="O368" s="19" t="str">
        <f>ID!O356</f>
        <v>INT</v>
      </c>
      <c r="P368" s="19" t="str">
        <f>ID!P356</f>
        <v>TBA21</v>
      </c>
      <c r="Q368" s="19">
        <f>ID!Q356</f>
        <v>3</v>
      </c>
      <c r="R368" s="70">
        <f>ID!R356</f>
        <v>0</v>
      </c>
      <c r="S368" s="30"/>
      <c r="T368" s="30"/>
      <c r="U368" s="30"/>
      <c r="V368" s="30"/>
      <c r="W368" s="30"/>
      <c r="X368" s="61"/>
      <c r="Y368" s="244" t="e">
        <f>ID!#REF!</f>
        <v>#REF!</v>
      </c>
      <c r="Z368" s="72"/>
      <c r="AA368" s="298"/>
      <c r="AB368" s="243" t="str">
        <f>IF(S368&lt;&gt;"",CONFIG!$B$19,IF(T368&lt;&gt;"",CONFIG!$B$18,IF(U368&lt;&gt;"",CONFIG!$B$17,IF(V368&lt;&gt;"",CONFIG!$B$16,IF(W368&lt;&gt;"",CONFIG!$B$20,CONFIG!$B$21)))))</f>
        <v>NR</v>
      </c>
      <c r="AC368" s="243" t="str">
        <f t="shared" si="19"/>
        <v>No Response</v>
      </c>
      <c r="AD368" s="4"/>
    </row>
    <row r="369" spans="2:30" ht="14" hidden="1">
      <c r="B369" s="17"/>
      <c r="C369" s="324"/>
      <c r="D369" s="300" t="str">
        <f>ID!D357</f>
        <v>EMPTY</v>
      </c>
      <c r="E369" s="40" t="str">
        <f>ID!E357</f>
        <v>D</v>
      </c>
      <c r="F369" s="19" t="str">
        <f>ID!F357</f>
        <v>EMPTY-D</v>
      </c>
      <c r="G369" s="28" t="str">
        <f>ID!G357</f>
        <v>EMPTY-D</v>
      </c>
      <c r="H369" s="31">
        <f>ID!H357</f>
        <v>0</v>
      </c>
      <c r="I369" s="19">
        <f>ID!I357</f>
        <v>0</v>
      </c>
      <c r="J369" s="19">
        <f>ID!J357</f>
        <v>0</v>
      </c>
      <c r="K369" s="19">
        <f>ID!K357</f>
        <v>0</v>
      </c>
      <c r="L369" s="19">
        <f>ID!L357</f>
        <v>0</v>
      </c>
      <c r="M369" s="19">
        <f>ID!M357</f>
        <v>0</v>
      </c>
      <c r="N369" s="19">
        <f>ID!N357</f>
        <v>0</v>
      </c>
      <c r="O369" s="19" t="str">
        <f>ID!O357</f>
        <v>INT</v>
      </c>
      <c r="P369" s="19" t="str">
        <f>ID!P357</f>
        <v>TBA21</v>
      </c>
      <c r="Q369" s="19">
        <f>ID!Q357</f>
        <v>4</v>
      </c>
      <c r="R369" s="70">
        <f>ID!R357</f>
        <v>0</v>
      </c>
      <c r="S369" s="30"/>
      <c r="T369" s="30"/>
      <c r="U369" s="30"/>
      <c r="V369" s="30"/>
      <c r="W369" s="30"/>
      <c r="X369" s="61"/>
      <c r="Y369" s="244" t="e">
        <f>ID!#REF!</f>
        <v>#REF!</v>
      </c>
      <c r="Z369" s="72"/>
      <c r="AA369" s="298"/>
      <c r="AB369" s="243" t="str">
        <f>IF(S369&lt;&gt;"",CONFIG!$B$19,IF(T369&lt;&gt;"",CONFIG!$B$18,IF(U369&lt;&gt;"",CONFIG!$B$17,IF(V369&lt;&gt;"",CONFIG!$B$16,IF(W369&lt;&gt;"",CONFIG!$B$20,CONFIG!$B$21)))))</f>
        <v>NR</v>
      </c>
      <c r="AC369" s="243" t="str">
        <f t="shared" si="19"/>
        <v>No Response</v>
      </c>
      <c r="AD369" s="4"/>
    </row>
    <row r="370" spans="2:30" ht="14" hidden="1">
      <c r="B370" s="17"/>
      <c r="C370" s="324"/>
      <c r="D370" s="300" t="str">
        <f>ID!D358</f>
        <v>EMPTY</v>
      </c>
      <c r="E370" s="40" t="str">
        <f>ID!E358</f>
        <v>E</v>
      </c>
      <c r="F370" s="19" t="str">
        <f>ID!F358</f>
        <v>EMPTY-E</v>
      </c>
      <c r="G370" s="28" t="str">
        <f>ID!G358</f>
        <v>EMPTY-E</v>
      </c>
      <c r="H370" s="31">
        <f>ID!H358</f>
        <v>0</v>
      </c>
      <c r="I370" s="19">
        <f>ID!I358</f>
        <v>0</v>
      </c>
      <c r="J370" s="19">
        <f>ID!J358</f>
        <v>0</v>
      </c>
      <c r="K370" s="19">
        <f>ID!K358</f>
        <v>0</v>
      </c>
      <c r="L370" s="19">
        <f>ID!L358</f>
        <v>0</v>
      </c>
      <c r="M370" s="19">
        <f>ID!M358</f>
        <v>0</v>
      </c>
      <c r="N370" s="19">
        <f>ID!N358</f>
        <v>0</v>
      </c>
      <c r="O370" s="19" t="str">
        <f>ID!O358</f>
        <v>INT</v>
      </c>
      <c r="P370" s="19" t="str">
        <f>ID!P358</f>
        <v>TBA21</v>
      </c>
      <c r="Q370" s="19">
        <f>ID!Q358</f>
        <v>5</v>
      </c>
      <c r="R370" s="70">
        <f>ID!R358</f>
        <v>0</v>
      </c>
      <c r="S370" s="30"/>
      <c r="T370" s="30"/>
      <c r="U370" s="30"/>
      <c r="V370" s="30"/>
      <c r="W370" s="30"/>
      <c r="X370" s="61"/>
      <c r="Y370" s="244" t="e">
        <f>ID!#REF!</f>
        <v>#REF!</v>
      </c>
      <c r="Z370" s="72"/>
      <c r="AA370" s="298"/>
      <c r="AB370" s="243" t="str">
        <f>IF(S370&lt;&gt;"",CONFIG!$B$19,IF(T370&lt;&gt;"",CONFIG!$B$18,IF(U370&lt;&gt;"",CONFIG!$B$17,IF(V370&lt;&gt;"",CONFIG!$B$16,IF(W370&lt;&gt;"",CONFIG!$B$20,CONFIG!$B$21)))))</f>
        <v>NR</v>
      </c>
      <c r="AC370" s="243" t="str">
        <f t="shared" si="19"/>
        <v>No Response</v>
      </c>
      <c r="AD370" s="4"/>
    </row>
    <row r="371" spans="2:30" ht="14" hidden="1">
      <c r="B371" s="17"/>
      <c r="C371" s="324"/>
      <c r="D371" s="300" t="str">
        <f>ID!D359</f>
        <v>EMPTY</v>
      </c>
      <c r="E371" s="40" t="str">
        <f>ID!E359</f>
        <v>F</v>
      </c>
      <c r="F371" s="19" t="str">
        <f>ID!F359</f>
        <v>EMPTY-F</v>
      </c>
      <c r="G371" s="28" t="str">
        <f>ID!G359</f>
        <v>EMPTY-F</v>
      </c>
      <c r="H371" s="31">
        <f>ID!H359</f>
        <v>0</v>
      </c>
      <c r="I371" s="19">
        <f>ID!I359</f>
        <v>0</v>
      </c>
      <c r="J371" s="19">
        <f>ID!J359</f>
        <v>0</v>
      </c>
      <c r="K371" s="19">
        <f>ID!K359</f>
        <v>0</v>
      </c>
      <c r="L371" s="19">
        <f>ID!L359</f>
        <v>0</v>
      </c>
      <c r="M371" s="19">
        <f>ID!M359</f>
        <v>0</v>
      </c>
      <c r="N371" s="19">
        <f>ID!N359</f>
        <v>0</v>
      </c>
      <c r="O371" s="19" t="str">
        <f>ID!O359</f>
        <v>INT</v>
      </c>
      <c r="P371" s="19" t="str">
        <f>ID!P359</f>
        <v>TBA21</v>
      </c>
      <c r="Q371" s="19">
        <f>ID!Q359</f>
        <v>6</v>
      </c>
      <c r="R371" s="70">
        <f>ID!R359</f>
        <v>0</v>
      </c>
      <c r="S371" s="30"/>
      <c r="T371" s="30"/>
      <c r="U371" s="30"/>
      <c r="V371" s="30"/>
      <c r="W371" s="30"/>
      <c r="X371" s="61"/>
      <c r="Y371" s="244" t="e">
        <f>ID!#REF!</f>
        <v>#REF!</v>
      </c>
      <c r="Z371" s="72"/>
      <c r="AA371" s="298"/>
      <c r="AB371" s="243" t="str">
        <f>IF(S371&lt;&gt;"",CONFIG!$B$19,IF(T371&lt;&gt;"",CONFIG!$B$18,IF(U371&lt;&gt;"",CONFIG!$B$17,IF(V371&lt;&gt;"",CONFIG!$B$16,IF(W371&lt;&gt;"",CONFIG!$B$20,CONFIG!$B$21)))))</f>
        <v>NR</v>
      </c>
      <c r="AC371" s="243" t="str">
        <f t="shared" si="19"/>
        <v>No Response</v>
      </c>
      <c r="AD371" s="4"/>
    </row>
    <row r="372" spans="2:30" ht="14" hidden="1">
      <c r="B372" s="17"/>
      <c r="C372" s="324"/>
      <c r="D372" s="300" t="str">
        <f>ID!D360</f>
        <v>EMPTY</v>
      </c>
      <c r="E372" s="40" t="str">
        <f>ID!E360</f>
        <v>G</v>
      </c>
      <c r="F372" s="19" t="str">
        <f>ID!F360</f>
        <v>EMPTY-G</v>
      </c>
      <c r="G372" s="28" t="str">
        <f>ID!G360</f>
        <v>EMPTY-G</v>
      </c>
      <c r="H372" s="31">
        <f>ID!H360</f>
        <v>0</v>
      </c>
      <c r="I372" s="19">
        <f>ID!I360</f>
        <v>0</v>
      </c>
      <c r="J372" s="19">
        <f>ID!J360</f>
        <v>0</v>
      </c>
      <c r="K372" s="19">
        <f>ID!K360</f>
        <v>0</v>
      </c>
      <c r="L372" s="19">
        <f>ID!L360</f>
        <v>0</v>
      </c>
      <c r="M372" s="19">
        <f>ID!M360</f>
        <v>0</v>
      </c>
      <c r="N372" s="19">
        <f>ID!N360</f>
        <v>0</v>
      </c>
      <c r="O372" s="19" t="str">
        <f>ID!O360</f>
        <v>INT</v>
      </c>
      <c r="P372" s="19" t="str">
        <f>ID!P360</f>
        <v>TBA21</v>
      </c>
      <c r="Q372" s="19">
        <f>ID!Q360</f>
        <v>7</v>
      </c>
      <c r="R372" s="70">
        <f>ID!R360</f>
        <v>0</v>
      </c>
      <c r="S372" s="30"/>
      <c r="T372" s="30"/>
      <c r="U372" s="30"/>
      <c r="V372" s="30"/>
      <c r="W372" s="30"/>
      <c r="X372" s="61"/>
      <c r="Y372" s="244" t="e">
        <f>ID!#REF!</f>
        <v>#REF!</v>
      </c>
      <c r="Z372" s="72"/>
      <c r="AA372" s="298"/>
      <c r="AB372" s="243" t="str">
        <f>IF(S372&lt;&gt;"",CONFIG!$B$19,IF(T372&lt;&gt;"",CONFIG!$B$18,IF(U372&lt;&gt;"",CONFIG!$B$17,IF(V372&lt;&gt;"",CONFIG!$B$16,IF(W372&lt;&gt;"",CONFIG!$B$20,CONFIG!$B$21)))))</f>
        <v>NR</v>
      </c>
      <c r="AC372" s="243" t="str">
        <f t="shared" si="19"/>
        <v>No Response</v>
      </c>
      <c r="AD372" s="4"/>
    </row>
    <row r="373" spans="2:30" ht="14" hidden="1">
      <c r="B373" s="17"/>
      <c r="C373" s="324"/>
      <c r="D373" s="300" t="str">
        <f>ID!D361</f>
        <v>EMPTY</v>
      </c>
      <c r="E373" s="40" t="str">
        <f>ID!E361</f>
        <v>H</v>
      </c>
      <c r="F373" s="19" t="str">
        <f>ID!F361</f>
        <v>EMPTY-H</v>
      </c>
      <c r="G373" s="28" t="str">
        <f>ID!G361</f>
        <v>EMPTY-H</v>
      </c>
      <c r="H373" s="31">
        <f>ID!H361</f>
        <v>0</v>
      </c>
      <c r="I373" s="19">
        <f>ID!I361</f>
        <v>0</v>
      </c>
      <c r="J373" s="19">
        <f>ID!J361</f>
        <v>0</v>
      </c>
      <c r="K373" s="19">
        <f>ID!K361</f>
        <v>0</v>
      </c>
      <c r="L373" s="19">
        <f>ID!L361</f>
        <v>0</v>
      </c>
      <c r="M373" s="19">
        <f>ID!M361</f>
        <v>0</v>
      </c>
      <c r="N373" s="19">
        <f>ID!N361</f>
        <v>0</v>
      </c>
      <c r="O373" s="19" t="str">
        <f>ID!O361</f>
        <v>INT</v>
      </c>
      <c r="P373" s="19" t="str">
        <f>ID!P361</f>
        <v>TBA21</v>
      </c>
      <c r="Q373" s="19">
        <f>ID!Q361</f>
        <v>8</v>
      </c>
      <c r="R373" s="70">
        <f>ID!R361</f>
        <v>0</v>
      </c>
      <c r="S373" s="30"/>
      <c r="T373" s="30"/>
      <c r="U373" s="30"/>
      <c r="V373" s="30"/>
      <c r="W373" s="30"/>
      <c r="X373" s="61"/>
      <c r="Y373" s="244" t="e">
        <f>ID!#REF!</f>
        <v>#REF!</v>
      </c>
      <c r="Z373" s="72"/>
      <c r="AA373" s="298"/>
      <c r="AB373" s="243" t="str">
        <f>IF(S373&lt;&gt;"",CONFIG!$B$19,IF(T373&lt;&gt;"",CONFIG!$B$18,IF(U373&lt;&gt;"",CONFIG!$B$17,IF(V373&lt;&gt;"",CONFIG!$B$16,IF(W373&lt;&gt;"",CONFIG!$B$20,CONFIG!$B$21)))))</f>
        <v>NR</v>
      </c>
      <c r="AC373" s="243" t="str">
        <f t="shared" si="19"/>
        <v>No Response</v>
      </c>
      <c r="AD373" s="4"/>
    </row>
    <row r="374" spans="2:30" ht="14" hidden="1">
      <c r="B374" s="17"/>
      <c r="C374" s="324"/>
      <c r="D374" s="300" t="str">
        <f>ID!D362</f>
        <v>EMPTY</v>
      </c>
      <c r="E374" s="40" t="str">
        <f>ID!E362</f>
        <v>I</v>
      </c>
      <c r="F374" s="19" t="str">
        <f>ID!F362</f>
        <v>EMPTY-I</v>
      </c>
      <c r="G374" s="28" t="str">
        <f>ID!G362</f>
        <v>EMPTY-I</v>
      </c>
      <c r="H374" s="31">
        <f>ID!H362</f>
        <v>0</v>
      </c>
      <c r="I374" s="19">
        <f>ID!I362</f>
        <v>0</v>
      </c>
      <c r="J374" s="19">
        <f>ID!J362</f>
        <v>0</v>
      </c>
      <c r="K374" s="19">
        <f>ID!K362</f>
        <v>0</v>
      </c>
      <c r="L374" s="19">
        <f>ID!L362</f>
        <v>0</v>
      </c>
      <c r="M374" s="19">
        <f>ID!M362</f>
        <v>0</v>
      </c>
      <c r="N374" s="19">
        <f>ID!N362</f>
        <v>0</v>
      </c>
      <c r="O374" s="19" t="str">
        <f>ID!O362</f>
        <v>INT</v>
      </c>
      <c r="P374" s="19" t="str">
        <f>ID!P362</f>
        <v>TBA21</v>
      </c>
      <c r="Q374" s="19">
        <f>ID!Q362</f>
        <v>9</v>
      </c>
      <c r="R374" s="70">
        <f>ID!R362</f>
        <v>0</v>
      </c>
      <c r="S374" s="30"/>
      <c r="T374" s="30"/>
      <c r="U374" s="30"/>
      <c r="V374" s="30"/>
      <c r="W374" s="30"/>
      <c r="X374" s="61"/>
      <c r="Y374" s="244" t="e">
        <f>ID!#REF!</f>
        <v>#REF!</v>
      </c>
      <c r="Z374" s="72"/>
      <c r="AA374" s="298"/>
      <c r="AB374" s="243" t="str">
        <f>IF(S374&lt;&gt;"",CONFIG!$B$19,IF(T374&lt;&gt;"",CONFIG!$B$18,IF(U374&lt;&gt;"",CONFIG!$B$17,IF(V374&lt;&gt;"",CONFIG!$B$16,IF(W374&lt;&gt;"",CONFIG!$B$20,CONFIG!$B$21)))))</f>
        <v>NR</v>
      </c>
      <c r="AC374" s="243" t="str">
        <f t="shared" si="19"/>
        <v>No Response</v>
      </c>
      <c r="AD374" s="4"/>
    </row>
    <row r="375" spans="2:30" ht="14" hidden="1">
      <c r="B375" s="17"/>
      <c r="C375" s="324"/>
      <c r="D375" s="300" t="str">
        <f>ID!D363</f>
        <v>EMPTY</v>
      </c>
      <c r="E375" s="40" t="str">
        <f>ID!E363</f>
        <v>J</v>
      </c>
      <c r="F375" s="19" t="str">
        <f>ID!F363</f>
        <v>EMPTY-J</v>
      </c>
      <c r="G375" s="28" t="str">
        <f>ID!G363</f>
        <v>EMPTY-J</v>
      </c>
      <c r="H375" s="31">
        <f>ID!H363</f>
        <v>0</v>
      </c>
      <c r="I375" s="19">
        <f>ID!I363</f>
        <v>0</v>
      </c>
      <c r="J375" s="19">
        <f>ID!J363</f>
        <v>0</v>
      </c>
      <c r="K375" s="19">
        <f>ID!K363</f>
        <v>0</v>
      </c>
      <c r="L375" s="19">
        <f>ID!L363</f>
        <v>0</v>
      </c>
      <c r="M375" s="19">
        <f>ID!M363</f>
        <v>0</v>
      </c>
      <c r="N375" s="19">
        <f>ID!N363</f>
        <v>0</v>
      </c>
      <c r="O375" s="19" t="str">
        <f>ID!O363</f>
        <v>INT</v>
      </c>
      <c r="P375" s="19" t="str">
        <f>ID!P363</f>
        <v>TBA21</v>
      </c>
      <c r="Q375" s="19">
        <f>ID!Q363</f>
        <v>10</v>
      </c>
      <c r="R375" s="70">
        <f>ID!R363</f>
        <v>0</v>
      </c>
      <c r="S375" s="30"/>
      <c r="T375" s="30"/>
      <c r="U375" s="30"/>
      <c r="V375" s="30"/>
      <c r="W375" s="30"/>
      <c r="X375" s="61"/>
      <c r="Y375" s="244" t="e">
        <f>ID!#REF!</f>
        <v>#REF!</v>
      </c>
      <c r="Z375" s="72"/>
      <c r="AA375" s="298"/>
      <c r="AB375" s="243" t="str">
        <f>IF(S375&lt;&gt;"",CONFIG!$B$19,IF(T375&lt;&gt;"",CONFIG!$B$18,IF(U375&lt;&gt;"",CONFIG!$B$17,IF(V375&lt;&gt;"",CONFIG!$B$16,IF(W375&lt;&gt;"",CONFIG!$B$20,CONFIG!$B$21)))))</f>
        <v>NR</v>
      </c>
      <c r="AC375" s="243" t="str">
        <f t="shared" si="19"/>
        <v>No Response</v>
      </c>
      <c r="AD375" s="4"/>
    </row>
    <row r="376" spans="2:30" ht="14" hidden="1">
      <c r="B376" s="17"/>
      <c r="C376" s="324"/>
      <c r="D376" s="300" t="str">
        <f>ID!D364</f>
        <v>EMPTY</v>
      </c>
      <c r="E376" s="40" t="str">
        <f>ID!E364</f>
        <v>K</v>
      </c>
      <c r="F376" s="19" t="str">
        <f>ID!F364</f>
        <v>EMPTY-K</v>
      </c>
      <c r="G376" s="28" t="str">
        <f>ID!G364</f>
        <v>EMPTY-K</v>
      </c>
      <c r="H376" s="31">
        <f>ID!H364</f>
        <v>0</v>
      </c>
      <c r="I376" s="19">
        <f>ID!I364</f>
        <v>0</v>
      </c>
      <c r="J376" s="19">
        <f>ID!J364</f>
        <v>0</v>
      </c>
      <c r="K376" s="19">
        <f>ID!K364</f>
        <v>0</v>
      </c>
      <c r="L376" s="19">
        <f>ID!L364</f>
        <v>0</v>
      </c>
      <c r="M376" s="19">
        <f>ID!M364</f>
        <v>0</v>
      </c>
      <c r="N376" s="19">
        <f>ID!N364</f>
        <v>0</v>
      </c>
      <c r="O376" s="19" t="str">
        <f>ID!O364</f>
        <v>INT</v>
      </c>
      <c r="P376" s="19" t="str">
        <f>ID!P364</f>
        <v>TBA21</v>
      </c>
      <c r="Q376" s="19">
        <f>ID!Q364</f>
        <v>11</v>
      </c>
      <c r="R376" s="70">
        <f>ID!R364</f>
        <v>0</v>
      </c>
      <c r="S376" s="30"/>
      <c r="T376" s="30"/>
      <c r="U376" s="30"/>
      <c r="V376" s="30"/>
      <c r="W376" s="30"/>
      <c r="X376" s="61"/>
      <c r="Y376" s="244" t="e">
        <f>ID!#REF!</f>
        <v>#REF!</v>
      </c>
      <c r="Z376" s="72"/>
      <c r="AA376" s="298"/>
      <c r="AB376" s="243" t="str">
        <f>IF(S376&lt;&gt;"",CONFIG!$B$19,IF(T376&lt;&gt;"",CONFIG!$B$18,IF(U376&lt;&gt;"",CONFIG!$B$17,IF(V376&lt;&gt;"",CONFIG!$B$16,IF(W376&lt;&gt;"",CONFIG!$B$20,CONFIG!$B$21)))))</f>
        <v>NR</v>
      </c>
      <c r="AC376" s="243" t="str">
        <f t="shared" si="19"/>
        <v>No Response</v>
      </c>
      <c r="AD376" s="4"/>
    </row>
    <row r="377" spans="2:30" ht="14" hidden="1">
      <c r="B377" s="17"/>
      <c r="C377" s="324"/>
      <c r="D377" s="300" t="str">
        <f>ID!D365</f>
        <v>EMPTY</v>
      </c>
      <c r="E377" s="40" t="str">
        <f>ID!E365</f>
        <v>L</v>
      </c>
      <c r="F377" s="19" t="str">
        <f>ID!F365</f>
        <v>EMPTY-L</v>
      </c>
      <c r="G377" s="28" t="str">
        <f>ID!G365</f>
        <v>EMPTY-L</v>
      </c>
      <c r="H377" s="31">
        <f>ID!H365</f>
        <v>0</v>
      </c>
      <c r="I377" s="19">
        <f>ID!I365</f>
        <v>0</v>
      </c>
      <c r="J377" s="19">
        <f>ID!J365</f>
        <v>0</v>
      </c>
      <c r="K377" s="19">
        <f>ID!K365</f>
        <v>0</v>
      </c>
      <c r="L377" s="19">
        <f>ID!L365</f>
        <v>0</v>
      </c>
      <c r="M377" s="19">
        <f>ID!M365</f>
        <v>0</v>
      </c>
      <c r="N377" s="19">
        <f>ID!N365</f>
        <v>0</v>
      </c>
      <c r="O377" s="19" t="str">
        <f>ID!O365</f>
        <v>INT</v>
      </c>
      <c r="P377" s="19" t="str">
        <f>ID!P365</f>
        <v>TBA21</v>
      </c>
      <c r="Q377" s="19">
        <f>ID!Q365</f>
        <v>12</v>
      </c>
      <c r="R377" s="70">
        <f>ID!R365</f>
        <v>0</v>
      </c>
      <c r="S377" s="30"/>
      <c r="T377" s="30"/>
      <c r="U377" s="30"/>
      <c r="V377" s="30"/>
      <c r="W377" s="30"/>
      <c r="X377" s="61"/>
      <c r="Y377" s="244" t="e">
        <f>ID!#REF!</f>
        <v>#REF!</v>
      </c>
      <c r="Z377" s="72"/>
      <c r="AA377" s="298"/>
      <c r="AB377" s="243" t="str">
        <f>IF(S377&lt;&gt;"",CONFIG!$B$19,IF(T377&lt;&gt;"",CONFIG!$B$18,IF(U377&lt;&gt;"",CONFIG!$B$17,IF(V377&lt;&gt;"",CONFIG!$B$16,IF(W377&lt;&gt;"",CONFIG!$B$20,CONFIG!$B$21)))))</f>
        <v>NR</v>
      </c>
      <c r="AC377" s="243" t="str">
        <f t="shared" si="19"/>
        <v>No Response</v>
      </c>
      <c r="AD377" s="4"/>
    </row>
    <row r="378" spans="2:30" ht="14" hidden="1">
      <c r="B378" s="17"/>
      <c r="C378" s="324"/>
      <c r="D378" s="300" t="str">
        <f>ID!D366</f>
        <v>EMPTY</v>
      </c>
      <c r="E378" s="40" t="str">
        <f>ID!E366</f>
        <v>M</v>
      </c>
      <c r="F378" s="19" t="str">
        <f>ID!F366</f>
        <v>EMPTY-M</v>
      </c>
      <c r="G378" s="28" t="str">
        <f>ID!G366</f>
        <v>EMPTY-M</v>
      </c>
      <c r="H378" s="31">
        <f>ID!H366</f>
        <v>0</v>
      </c>
      <c r="I378" s="19">
        <f>ID!I366</f>
        <v>0</v>
      </c>
      <c r="J378" s="19">
        <f>ID!J366</f>
        <v>0</v>
      </c>
      <c r="K378" s="19">
        <f>ID!K366</f>
        <v>0</v>
      </c>
      <c r="L378" s="19">
        <f>ID!L366</f>
        <v>0</v>
      </c>
      <c r="M378" s="19">
        <f>ID!M366</f>
        <v>0</v>
      </c>
      <c r="N378" s="19">
        <f>ID!N366</f>
        <v>0</v>
      </c>
      <c r="O378" s="19" t="str">
        <f>ID!O366</f>
        <v>INT</v>
      </c>
      <c r="P378" s="19" t="str">
        <f>ID!P366</f>
        <v>TBA21</v>
      </c>
      <c r="Q378" s="19">
        <f>ID!Q366</f>
        <v>13</v>
      </c>
      <c r="R378" s="70">
        <f>ID!R366</f>
        <v>0</v>
      </c>
      <c r="S378" s="30"/>
      <c r="T378" s="30"/>
      <c r="U378" s="30"/>
      <c r="V378" s="30"/>
      <c r="W378" s="30"/>
      <c r="X378" s="61"/>
      <c r="Y378" s="244" t="e">
        <f>ID!#REF!</f>
        <v>#REF!</v>
      </c>
      <c r="Z378" s="72"/>
      <c r="AA378" s="298"/>
      <c r="AB378" s="243" t="str">
        <f>IF(S378&lt;&gt;"",CONFIG!$B$19,IF(T378&lt;&gt;"",CONFIG!$B$18,IF(U378&lt;&gt;"",CONFIG!$B$17,IF(V378&lt;&gt;"",CONFIG!$B$16,IF(W378&lt;&gt;"",CONFIG!$B$20,CONFIG!$B$21)))))</f>
        <v>NR</v>
      </c>
      <c r="AC378" s="243" t="str">
        <f t="shared" si="19"/>
        <v>No Response</v>
      </c>
      <c r="AD378" s="4"/>
    </row>
    <row r="379" spans="2:30" ht="14" hidden="1">
      <c r="B379" s="249"/>
      <c r="C379" s="324"/>
      <c r="D379" s="300" t="str">
        <f>ID!D367</f>
        <v>EMPTY</v>
      </c>
      <c r="E379" s="40" t="str">
        <f>ID!E367</f>
        <v>N</v>
      </c>
      <c r="F379" s="19" t="str">
        <f>ID!F367</f>
        <v>EMPTY-N</v>
      </c>
      <c r="G379" s="28" t="str">
        <f>ID!G367</f>
        <v>EMPTY-N</v>
      </c>
      <c r="H379" s="31">
        <f>ID!H367</f>
        <v>0</v>
      </c>
      <c r="I379" s="19">
        <f>ID!I367</f>
        <v>0</v>
      </c>
      <c r="J379" s="19">
        <f>ID!J367</f>
        <v>0</v>
      </c>
      <c r="K379" s="19">
        <f>ID!K367</f>
        <v>0</v>
      </c>
      <c r="L379" s="19">
        <f>ID!L367</f>
        <v>0</v>
      </c>
      <c r="M379" s="19">
        <f>ID!M367</f>
        <v>0</v>
      </c>
      <c r="N379" s="19">
        <f>ID!N367</f>
        <v>0</v>
      </c>
      <c r="O379" s="19" t="str">
        <f>ID!O367</f>
        <v>INT</v>
      </c>
      <c r="P379" s="19" t="str">
        <f>ID!P367</f>
        <v>TBA21</v>
      </c>
      <c r="Q379" s="19">
        <f>ID!Q367</f>
        <v>14</v>
      </c>
      <c r="R379" s="70">
        <f>ID!R367</f>
        <v>0</v>
      </c>
      <c r="S379" s="30"/>
      <c r="T379" s="30"/>
      <c r="U379" s="30"/>
      <c r="V379" s="30"/>
      <c r="W379" s="30"/>
      <c r="X379" s="252"/>
      <c r="Y379" s="244" t="e">
        <f>ID!#REF!</f>
        <v>#REF!</v>
      </c>
      <c r="Z379" s="72"/>
      <c r="AA379" s="298"/>
      <c r="AB379" s="243" t="str">
        <f>IF(S379&lt;&gt;"",CONFIG!$B$19,IF(T379&lt;&gt;"",CONFIG!$B$18,IF(U379&lt;&gt;"",CONFIG!$B$17,IF(V379&lt;&gt;"",CONFIG!$B$16,IF(W379&lt;&gt;"",CONFIG!$B$20,CONFIG!$B$21)))))</f>
        <v>NR</v>
      </c>
      <c r="AC379" s="243" t="str">
        <f t="shared" si="19"/>
        <v>No Response</v>
      </c>
      <c r="AD379" s="4"/>
    </row>
    <row r="380" spans="2:30" ht="14" hidden="1">
      <c r="B380" s="249"/>
      <c r="C380" s="324"/>
      <c r="D380" s="300" t="str">
        <f>ID!D368</f>
        <v>EMPTY</v>
      </c>
      <c r="E380" s="40" t="str">
        <f>ID!E368</f>
        <v>O</v>
      </c>
      <c r="F380" s="19" t="str">
        <f>ID!F368</f>
        <v>EMPTY-O</v>
      </c>
      <c r="G380" s="28" t="str">
        <f>ID!G368</f>
        <v>EMPTY-O</v>
      </c>
      <c r="H380" s="31">
        <f>ID!H368</f>
        <v>0</v>
      </c>
      <c r="I380" s="19">
        <f>ID!I368</f>
        <v>0</v>
      </c>
      <c r="J380" s="19">
        <f>ID!J368</f>
        <v>0</v>
      </c>
      <c r="K380" s="19">
        <f>ID!K368</f>
        <v>0</v>
      </c>
      <c r="L380" s="19">
        <f>ID!L368</f>
        <v>0</v>
      </c>
      <c r="M380" s="19">
        <f>ID!M368</f>
        <v>0</v>
      </c>
      <c r="N380" s="19">
        <f>ID!N368</f>
        <v>0</v>
      </c>
      <c r="O380" s="19" t="str">
        <f>ID!O368</f>
        <v>INT</v>
      </c>
      <c r="P380" s="19" t="str">
        <f>ID!P368</f>
        <v>TBA21</v>
      </c>
      <c r="Q380" s="19">
        <f>ID!Q368</f>
        <v>15</v>
      </c>
      <c r="R380" s="70">
        <f>ID!R368</f>
        <v>0</v>
      </c>
      <c r="S380" s="30"/>
      <c r="T380" s="30"/>
      <c r="U380" s="30"/>
      <c r="V380" s="30"/>
      <c r="W380" s="30"/>
      <c r="X380" s="252"/>
      <c r="Y380" s="244" t="e">
        <f>ID!#REF!</f>
        <v>#REF!</v>
      </c>
      <c r="Z380" s="72"/>
      <c r="AA380" s="298"/>
      <c r="AB380" s="243" t="str">
        <f>IF(S380&lt;&gt;"",CONFIG!$B$19,IF(T380&lt;&gt;"",CONFIG!$B$18,IF(U380&lt;&gt;"",CONFIG!$B$17,IF(V380&lt;&gt;"",CONFIG!$B$16,IF(W380&lt;&gt;"",CONFIG!$B$20,CONFIG!$B$21)))))</f>
        <v>NR</v>
      </c>
      <c r="AC380" s="243" t="str">
        <f t="shared" si="19"/>
        <v>No Response</v>
      </c>
      <c r="AD380" s="4"/>
    </row>
    <row r="381" spans="2:30" ht="14" hidden="1">
      <c r="B381" s="249"/>
      <c r="C381" s="324"/>
      <c r="D381" s="300" t="str">
        <f>ID!D369</f>
        <v>EMPTY</v>
      </c>
      <c r="E381" s="40" t="str">
        <f>ID!E369</f>
        <v>P</v>
      </c>
      <c r="F381" s="19" t="str">
        <f>ID!F369</f>
        <v>EMPTY-P</v>
      </c>
      <c r="G381" s="28" t="str">
        <f>ID!G369</f>
        <v>EMPTY-P</v>
      </c>
      <c r="H381" s="31">
        <f>ID!H369</f>
        <v>0</v>
      </c>
      <c r="I381" s="19">
        <f>ID!I369</f>
        <v>0</v>
      </c>
      <c r="J381" s="19">
        <f>ID!J369</f>
        <v>0</v>
      </c>
      <c r="K381" s="19">
        <f>ID!K369</f>
        <v>0</v>
      </c>
      <c r="L381" s="19">
        <f>ID!L369</f>
        <v>0</v>
      </c>
      <c r="M381" s="19">
        <f>ID!M369</f>
        <v>0</v>
      </c>
      <c r="N381" s="19">
        <f>ID!N369</f>
        <v>0</v>
      </c>
      <c r="O381" s="19" t="str">
        <f>ID!O369</f>
        <v>INT</v>
      </c>
      <c r="P381" s="19" t="str">
        <f>ID!P369</f>
        <v>TBA21</v>
      </c>
      <c r="Q381" s="19">
        <f>ID!Q369</f>
        <v>16</v>
      </c>
      <c r="R381" s="70">
        <f>ID!R369</f>
        <v>0</v>
      </c>
      <c r="S381" s="30"/>
      <c r="T381" s="30"/>
      <c r="U381" s="30"/>
      <c r="V381" s="30"/>
      <c r="W381" s="30"/>
      <c r="X381" s="252"/>
      <c r="Y381" s="244" t="e">
        <f>ID!#REF!</f>
        <v>#REF!</v>
      </c>
      <c r="Z381" s="72"/>
      <c r="AA381" s="298"/>
      <c r="AB381" s="243" t="str">
        <f>IF(S381&lt;&gt;"",CONFIG!$B$19,IF(T381&lt;&gt;"",CONFIG!$B$18,IF(U381&lt;&gt;"",CONFIG!$B$17,IF(V381&lt;&gt;"",CONFIG!$B$16,IF(W381&lt;&gt;"",CONFIG!$B$20,CONFIG!$B$21)))))</f>
        <v>NR</v>
      </c>
      <c r="AC381" s="243" t="str">
        <f t="shared" si="19"/>
        <v>No Response</v>
      </c>
      <c r="AD381" s="4"/>
    </row>
    <row r="382" spans="2:30" ht="14" hidden="1">
      <c r="B382" s="249"/>
      <c r="C382" s="324"/>
      <c r="D382" s="300" t="str">
        <f>ID!D370</f>
        <v>EMPTY</v>
      </c>
      <c r="E382" s="40" t="str">
        <f>ID!E370</f>
        <v>Q</v>
      </c>
      <c r="F382" s="19" t="str">
        <f>ID!F370</f>
        <v>EMPTY-Q</v>
      </c>
      <c r="G382" s="28" t="str">
        <f>ID!G370</f>
        <v>EMPTY-Q</v>
      </c>
      <c r="H382" s="31">
        <f>ID!H370</f>
        <v>0</v>
      </c>
      <c r="I382" s="19">
        <f>ID!I370</f>
        <v>0</v>
      </c>
      <c r="J382" s="19">
        <f>ID!J370</f>
        <v>0</v>
      </c>
      <c r="K382" s="19">
        <f>ID!K370</f>
        <v>0</v>
      </c>
      <c r="L382" s="19">
        <f>ID!L370</f>
        <v>0</v>
      </c>
      <c r="M382" s="19">
        <f>ID!M370</f>
        <v>0</v>
      </c>
      <c r="N382" s="19">
        <f>ID!N370</f>
        <v>0</v>
      </c>
      <c r="O382" s="19" t="str">
        <f>ID!O370</f>
        <v>INT</v>
      </c>
      <c r="P382" s="19" t="str">
        <f>ID!P370</f>
        <v>TBA21</v>
      </c>
      <c r="Q382" s="19">
        <f>ID!Q370</f>
        <v>17</v>
      </c>
      <c r="R382" s="70">
        <f>ID!R370</f>
        <v>0</v>
      </c>
      <c r="S382" s="30"/>
      <c r="T382" s="30"/>
      <c r="U382" s="30"/>
      <c r="V382" s="30"/>
      <c r="W382" s="30"/>
      <c r="X382" s="252"/>
      <c r="Y382" s="244" t="e">
        <f>ID!#REF!</f>
        <v>#REF!</v>
      </c>
      <c r="Z382" s="72"/>
      <c r="AA382" s="298"/>
      <c r="AB382" s="243" t="str">
        <f>IF(S382&lt;&gt;"",CONFIG!$B$19,IF(T382&lt;&gt;"",CONFIG!$B$18,IF(U382&lt;&gt;"",CONFIG!$B$17,IF(V382&lt;&gt;"",CONFIG!$B$16,IF(W382&lt;&gt;"",CONFIG!$B$20,CONFIG!$B$21)))))</f>
        <v>NR</v>
      </c>
      <c r="AC382" s="243" t="str">
        <f t="shared" si="19"/>
        <v>No Response</v>
      </c>
      <c r="AD382" s="4"/>
    </row>
    <row r="383" spans="2:30" ht="14" hidden="1">
      <c r="B383" s="249"/>
      <c r="C383" s="324"/>
      <c r="D383" s="300" t="str">
        <f>ID!D371</f>
        <v>EMPTY</v>
      </c>
      <c r="E383" s="40" t="str">
        <f>ID!E371</f>
        <v>R</v>
      </c>
      <c r="F383" s="19" t="str">
        <f>ID!F371</f>
        <v>EMPTY-R</v>
      </c>
      <c r="G383" s="28" t="str">
        <f>ID!G371</f>
        <v>EMPTY-R</v>
      </c>
      <c r="H383" s="31">
        <f>ID!H371</f>
        <v>0</v>
      </c>
      <c r="I383" s="19">
        <f>ID!I371</f>
        <v>0</v>
      </c>
      <c r="J383" s="19">
        <f>ID!J371</f>
        <v>0</v>
      </c>
      <c r="K383" s="19">
        <f>ID!K371</f>
        <v>0</v>
      </c>
      <c r="L383" s="19">
        <f>ID!L371</f>
        <v>0</v>
      </c>
      <c r="M383" s="19">
        <f>ID!M371</f>
        <v>0</v>
      </c>
      <c r="N383" s="19">
        <f>ID!N371</f>
        <v>0</v>
      </c>
      <c r="O383" s="19" t="str">
        <f>ID!O371</f>
        <v>INT</v>
      </c>
      <c r="P383" s="19" t="str">
        <f>ID!P371</f>
        <v>TBA21</v>
      </c>
      <c r="Q383" s="19">
        <f>ID!Q371</f>
        <v>18</v>
      </c>
      <c r="R383" s="70">
        <f>ID!R371</f>
        <v>0</v>
      </c>
      <c r="S383" s="30"/>
      <c r="T383" s="30"/>
      <c r="U383" s="30"/>
      <c r="V383" s="30"/>
      <c r="W383" s="30"/>
      <c r="X383" s="252"/>
      <c r="Y383" s="244" t="e">
        <f>ID!#REF!</f>
        <v>#REF!</v>
      </c>
      <c r="Z383" s="72"/>
      <c r="AA383" s="298"/>
      <c r="AB383" s="243" t="str">
        <f>IF(S383&lt;&gt;"",CONFIG!$B$19,IF(T383&lt;&gt;"",CONFIG!$B$18,IF(U383&lt;&gt;"",CONFIG!$B$17,IF(V383&lt;&gt;"",CONFIG!$B$16,IF(W383&lt;&gt;"",CONFIG!$B$20,CONFIG!$B$21)))))</f>
        <v>NR</v>
      </c>
      <c r="AC383" s="243" t="str">
        <f t="shared" si="19"/>
        <v>No Response</v>
      </c>
      <c r="AD383" s="4"/>
    </row>
    <row r="384" spans="2:30" ht="14" hidden="1">
      <c r="B384" s="249"/>
      <c r="C384" s="324"/>
      <c r="D384" s="300" t="str">
        <f>ID!D372</f>
        <v>EMPTY</v>
      </c>
      <c r="E384" s="40" t="str">
        <f>ID!E372</f>
        <v>S</v>
      </c>
      <c r="F384" s="19" t="str">
        <f>ID!F372</f>
        <v>EMPTY-S</v>
      </c>
      <c r="G384" s="28" t="str">
        <f>ID!G372</f>
        <v>EMPTY-S</v>
      </c>
      <c r="H384" s="31">
        <f>ID!H372</f>
        <v>0</v>
      </c>
      <c r="I384" s="19">
        <f>ID!I372</f>
        <v>0</v>
      </c>
      <c r="J384" s="19">
        <f>ID!J372</f>
        <v>0</v>
      </c>
      <c r="K384" s="19">
        <f>ID!K372</f>
        <v>0</v>
      </c>
      <c r="L384" s="19">
        <f>ID!L372</f>
        <v>0</v>
      </c>
      <c r="M384" s="19">
        <f>ID!M372</f>
        <v>0</v>
      </c>
      <c r="N384" s="19">
        <f>ID!N372</f>
        <v>0</v>
      </c>
      <c r="O384" s="19" t="str">
        <f>ID!O372</f>
        <v>INT</v>
      </c>
      <c r="P384" s="19" t="str">
        <f>ID!P372</f>
        <v>TBA21</v>
      </c>
      <c r="Q384" s="19">
        <f>ID!Q372</f>
        <v>19</v>
      </c>
      <c r="R384" s="70">
        <f>ID!R372</f>
        <v>0</v>
      </c>
      <c r="S384" s="30"/>
      <c r="T384" s="30"/>
      <c r="U384" s="30"/>
      <c r="V384" s="30"/>
      <c r="W384" s="30"/>
      <c r="X384" s="252"/>
      <c r="Y384" s="244" t="e">
        <f>ID!#REF!</f>
        <v>#REF!</v>
      </c>
      <c r="Z384" s="72"/>
      <c r="AA384" s="298"/>
      <c r="AB384" s="243" t="str">
        <f>IF(S384&lt;&gt;"",CONFIG!$B$19,IF(T384&lt;&gt;"",CONFIG!$B$18,IF(U384&lt;&gt;"",CONFIG!$B$17,IF(V384&lt;&gt;"",CONFIG!$B$16,IF(W384&lt;&gt;"",CONFIG!$B$20,CONFIG!$B$21)))))</f>
        <v>NR</v>
      </c>
      <c r="AC384" s="243" t="str">
        <f t="shared" si="19"/>
        <v>No Response</v>
      </c>
      <c r="AD384" s="4"/>
    </row>
    <row r="385" spans="2:30" ht="14" hidden="1">
      <c r="B385" s="254"/>
      <c r="C385" s="340"/>
      <c r="D385" s="43" t="str">
        <f>ID!D373</f>
        <v>EMPTY</v>
      </c>
      <c r="E385" s="44" t="str">
        <f>ID!E373</f>
        <v>T</v>
      </c>
      <c r="F385" s="19" t="str">
        <f>ID!F373</f>
        <v>EMPTY-T</v>
      </c>
      <c r="G385" s="25" t="str">
        <f>ID!G373</f>
        <v>EMPTY-T</v>
      </c>
      <c r="H385" s="31">
        <f>ID!H373</f>
        <v>0</v>
      </c>
      <c r="I385" s="19">
        <f>ID!I373</f>
        <v>0</v>
      </c>
      <c r="J385" s="19">
        <f>ID!J373</f>
        <v>0</v>
      </c>
      <c r="K385" s="19">
        <f>ID!K373</f>
        <v>0</v>
      </c>
      <c r="L385" s="19">
        <f>ID!L373</f>
        <v>0</v>
      </c>
      <c r="M385" s="19">
        <f>ID!M373</f>
        <v>0</v>
      </c>
      <c r="N385" s="19">
        <f>ID!N373</f>
        <v>0</v>
      </c>
      <c r="O385" s="19" t="str">
        <f>ID!O373</f>
        <v>INT</v>
      </c>
      <c r="P385" s="19" t="str">
        <f>ID!P373</f>
        <v>TBA21</v>
      </c>
      <c r="Q385" s="19">
        <f>ID!Q373</f>
        <v>20</v>
      </c>
      <c r="R385" s="70">
        <f>ID!R373</f>
        <v>0</v>
      </c>
      <c r="S385" s="30"/>
      <c r="T385" s="30"/>
      <c r="U385" s="30"/>
      <c r="V385" s="30"/>
      <c r="W385" s="30"/>
      <c r="X385" s="252"/>
      <c r="Y385" s="244" t="e">
        <f>ID!#REF!</f>
        <v>#REF!</v>
      </c>
      <c r="Z385" s="65"/>
      <c r="AA385" s="298"/>
      <c r="AB385" s="243" t="str">
        <f>IF(S385&lt;&gt;"",CONFIG!$B$19,IF(T385&lt;&gt;"",CONFIG!$B$18,IF(U385&lt;&gt;"",CONFIG!$B$17,IF(V385&lt;&gt;"",CONFIG!$B$16,IF(W385&lt;&gt;"",CONFIG!$B$20,CONFIG!$B$21)))))</f>
        <v>NR</v>
      </c>
      <c r="AC385" s="243" t="str">
        <f t="shared" si="19"/>
        <v>No Response</v>
      </c>
      <c r="AD385" s="4"/>
    </row>
    <row r="386" spans="2:30" ht="13" hidden="1">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14"/>
      <c r="Y386" s="298"/>
      <c r="Z386" s="298"/>
      <c r="AA386" s="298"/>
      <c r="AB386" s="4"/>
      <c r="AC386" s="4"/>
      <c r="AD386" s="4"/>
    </row>
    <row r="387" spans="2:30" ht="14" hidden="1">
      <c r="B387" s="71"/>
      <c r="C387" s="344" t="str">
        <f>ID!C375</f>
        <v>22. &lt;For future use&gt;</v>
      </c>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259"/>
      <c r="AA387" s="298"/>
      <c r="AB387" s="4"/>
      <c r="AC387" s="4"/>
      <c r="AD387" s="4"/>
    </row>
    <row r="388" spans="2:30" ht="14" hidden="1">
      <c r="B388" s="48"/>
      <c r="C388" s="341" t="str">
        <f>ID!C376</f>
        <v>EMPTY</v>
      </c>
      <c r="D388" s="300" t="str">
        <f>ID!D376</f>
        <v>EMPTY</v>
      </c>
      <c r="E388" s="49" t="str">
        <f>ID!E376</f>
        <v>A</v>
      </c>
      <c r="F388" s="19" t="str">
        <f>ID!F376</f>
        <v>EMPTY-A</v>
      </c>
      <c r="G388" s="20" t="str">
        <f>ID!G376</f>
        <v>EMPTY-A</v>
      </c>
      <c r="H388" s="31">
        <f>ID!H376</f>
        <v>0</v>
      </c>
      <c r="I388" s="19">
        <f>ID!I376</f>
        <v>0</v>
      </c>
      <c r="J388" s="19">
        <f>ID!J376</f>
        <v>0</v>
      </c>
      <c r="K388" s="19">
        <f>ID!K376</f>
        <v>0</v>
      </c>
      <c r="L388" s="19">
        <f>ID!L376</f>
        <v>0</v>
      </c>
      <c r="M388" s="19">
        <f>ID!M376</f>
        <v>0</v>
      </c>
      <c r="N388" s="19">
        <f>ID!N376</f>
        <v>0</v>
      </c>
      <c r="O388" s="19" t="str">
        <f>ID!O376</f>
        <v>INT</v>
      </c>
      <c r="P388" s="19" t="str">
        <f>ID!P376</f>
        <v>TBA22</v>
      </c>
      <c r="Q388" s="19">
        <f>ID!Q376</f>
        <v>1</v>
      </c>
      <c r="R388" s="70">
        <f>ID!R376</f>
        <v>0</v>
      </c>
      <c r="S388" s="30"/>
      <c r="T388" s="30"/>
      <c r="U388" s="30"/>
      <c r="V388" s="30"/>
      <c r="W388" s="30"/>
      <c r="X388" s="61"/>
      <c r="Y388" s="244" t="e">
        <f>ID!#REF!</f>
        <v>#REF!</v>
      </c>
      <c r="Z388" s="72"/>
      <c r="AA388" s="298"/>
      <c r="AB388" s="243" t="str">
        <f>IF(S388&lt;&gt;"",CONFIG!$B$19,IF(T388&lt;&gt;"",CONFIG!$B$18,IF(U388&lt;&gt;"",CONFIG!$B$17,IF(V388&lt;&gt;"",CONFIG!$B$16,IF(W388&lt;&gt;"",CONFIG!$B$20,CONFIG!$B$21)))))</f>
        <v>NR</v>
      </c>
      <c r="AC388" s="243" t="str">
        <f t="shared" ref="AC388:AC407" si="20">IFERROR(VLOOKUP(AB388,scale,2,FALSE),"")</f>
        <v>No Response</v>
      </c>
      <c r="AD388" s="4"/>
    </row>
    <row r="389" spans="2:30" ht="14" hidden="1">
      <c r="B389" s="17"/>
      <c r="C389" s="324"/>
      <c r="D389" s="300" t="str">
        <f>ID!D377</f>
        <v>EMPTY</v>
      </c>
      <c r="E389" s="40" t="str">
        <f>ID!E377</f>
        <v>B</v>
      </c>
      <c r="F389" s="19" t="str">
        <f>ID!F377</f>
        <v>EMPTY-B</v>
      </c>
      <c r="G389" s="28" t="str">
        <f>ID!G377</f>
        <v>EMPTY-B</v>
      </c>
      <c r="H389" s="31">
        <f>ID!H377</f>
        <v>0</v>
      </c>
      <c r="I389" s="19">
        <f>ID!I377</f>
        <v>0</v>
      </c>
      <c r="J389" s="19">
        <f>ID!J377</f>
        <v>0</v>
      </c>
      <c r="K389" s="19">
        <f>ID!K377</f>
        <v>0</v>
      </c>
      <c r="L389" s="19">
        <f>ID!L377</f>
        <v>0</v>
      </c>
      <c r="M389" s="19">
        <f>ID!M377</f>
        <v>0</v>
      </c>
      <c r="N389" s="19">
        <f>ID!N377</f>
        <v>0</v>
      </c>
      <c r="O389" s="19" t="str">
        <f>ID!O377</f>
        <v>INT</v>
      </c>
      <c r="P389" s="19" t="str">
        <f>ID!P377</f>
        <v>TBA22</v>
      </c>
      <c r="Q389" s="19">
        <f>ID!Q377</f>
        <v>2</v>
      </c>
      <c r="R389" s="70">
        <f>ID!R377</f>
        <v>0</v>
      </c>
      <c r="S389" s="30"/>
      <c r="T389" s="30"/>
      <c r="U389" s="30"/>
      <c r="V389" s="30"/>
      <c r="W389" s="30"/>
      <c r="X389" s="61"/>
      <c r="Y389" s="244" t="e">
        <f>ID!#REF!</f>
        <v>#REF!</v>
      </c>
      <c r="Z389" s="72"/>
      <c r="AA389" s="298"/>
      <c r="AB389" s="243" t="str">
        <f>IF(S389&lt;&gt;"",CONFIG!$B$19,IF(T389&lt;&gt;"",CONFIG!$B$18,IF(U389&lt;&gt;"",CONFIG!$B$17,IF(V389&lt;&gt;"",CONFIG!$B$16,IF(W389&lt;&gt;"",CONFIG!$B$20,CONFIG!$B$21)))))</f>
        <v>NR</v>
      </c>
      <c r="AC389" s="243" t="str">
        <f t="shared" si="20"/>
        <v>No Response</v>
      </c>
      <c r="AD389" s="4"/>
    </row>
    <row r="390" spans="2:30" ht="14" hidden="1">
      <c r="B390" s="17"/>
      <c r="C390" s="324"/>
      <c r="D390" s="300" t="str">
        <f>ID!D378</f>
        <v>EMPTY</v>
      </c>
      <c r="E390" s="40" t="str">
        <f>ID!E378</f>
        <v>C</v>
      </c>
      <c r="F390" s="19" t="str">
        <f>ID!F378</f>
        <v>EMPTY-C</v>
      </c>
      <c r="G390" s="28" t="str">
        <f>ID!G378</f>
        <v>EMPTY-C</v>
      </c>
      <c r="H390" s="31">
        <f>ID!H378</f>
        <v>0</v>
      </c>
      <c r="I390" s="19">
        <f>ID!I378</f>
        <v>0</v>
      </c>
      <c r="J390" s="19">
        <f>ID!J378</f>
        <v>0</v>
      </c>
      <c r="K390" s="19">
        <f>ID!K378</f>
        <v>0</v>
      </c>
      <c r="L390" s="19">
        <f>ID!L378</f>
        <v>0</v>
      </c>
      <c r="M390" s="19">
        <f>ID!M378</f>
        <v>0</v>
      </c>
      <c r="N390" s="19">
        <f>ID!N378</f>
        <v>0</v>
      </c>
      <c r="O390" s="19" t="str">
        <f>ID!O378</f>
        <v>INT</v>
      </c>
      <c r="P390" s="19" t="str">
        <f>ID!P378</f>
        <v>TBA22</v>
      </c>
      <c r="Q390" s="19">
        <f>ID!Q378</f>
        <v>3</v>
      </c>
      <c r="R390" s="70">
        <f>ID!R378</f>
        <v>0</v>
      </c>
      <c r="S390" s="30"/>
      <c r="T390" s="30"/>
      <c r="U390" s="30"/>
      <c r="V390" s="30"/>
      <c r="W390" s="30"/>
      <c r="X390" s="61"/>
      <c r="Y390" s="244" t="e">
        <f>ID!#REF!</f>
        <v>#REF!</v>
      </c>
      <c r="Z390" s="72"/>
      <c r="AA390" s="298"/>
      <c r="AB390" s="243" t="str">
        <f>IF(S390&lt;&gt;"",CONFIG!$B$19,IF(T390&lt;&gt;"",CONFIG!$B$18,IF(U390&lt;&gt;"",CONFIG!$B$17,IF(V390&lt;&gt;"",CONFIG!$B$16,IF(W390&lt;&gt;"",CONFIG!$B$20,CONFIG!$B$21)))))</f>
        <v>NR</v>
      </c>
      <c r="AC390" s="243" t="str">
        <f t="shared" si="20"/>
        <v>No Response</v>
      </c>
      <c r="AD390" s="4"/>
    </row>
    <row r="391" spans="2:30" ht="14" hidden="1">
      <c r="B391" s="17"/>
      <c r="C391" s="324"/>
      <c r="D391" s="300" t="str">
        <f>ID!D379</f>
        <v>EMPTY</v>
      </c>
      <c r="E391" s="40" t="str">
        <f>ID!E379</f>
        <v>D</v>
      </c>
      <c r="F391" s="19" t="str">
        <f>ID!F379</f>
        <v>EMPTY-D</v>
      </c>
      <c r="G391" s="28" t="str">
        <f>ID!G379</f>
        <v>EMPTY-D</v>
      </c>
      <c r="H391" s="31">
        <f>ID!H379</f>
        <v>0</v>
      </c>
      <c r="I391" s="19">
        <f>ID!I379</f>
        <v>0</v>
      </c>
      <c r="J391" s="19">
        <f>ID!J379</f>
        <v>0</v>
      </c>
      <c r="K391" s="19">
        <f>ID!K379</f>
        <v>0</v>
      </c>
      <c r="L391" s="19">
        <f>ID!L379</f>
        <v>0</v>
      </c>
      <c r="M391" s="19">
        <f>ID!M379</f>
        <v>0</v>
      </c>
      <c r="N391" s="19">
        <f>ID!N379</f>
        <v>0</v>
      </c>
      <c r="O391" s="19" t="str">
        <f>ID!O379</f>
        <v>INT</v>
      </c>
      <c r="P391" s="19" t="str">
        <f>ID!P379</f>
        <v>TBA22</v>
      </c>
      <c r="Q391" s="19">
        <f>ID!Q379</f>
        <v>4</v>
      </c>
      <c r="R391" s="70">
        <f>ID!R379</f>
        <v>0</v>
      </c>
      <c r="S391" s="30"/>
      <c r="T391" s="30"/>
      <c r="U391" s="30"/>
      <c r="V391" s="30"/>
      <c r="W391" s="30"/>
      <c r="X391" s="61"/>
      <c r="Y391" s="244" t="e">
        <f>ID!#REF!</f>
        <v>#REF!</v>
      </c>
      <c r="Z391" s="72"/>
      <c r="AA391" s="298"/>
      <c r="AB391" s="243" t="str">
        <f>IF(S391&lt;&gt;"",CONFIG!$B$19,IF(T391&lt;&gt;"",CONFIG!$B$18,IF(U391&lt;&gt;"",CONFIG!$B$17,IF(V391&lt;&gt;"",CONFIG!$B$16,IF(W391&lt;&gt;"",CONFIG!$B$20,CONFIG!$B$21)))))</f>
        <v>NR</v>
      </c>
      <c r="AC391" s="243" t="str">
        <f t="shared" si="20"/>
        <v>No Response</v>
      </c>
      <c r="AD391" s="4"/>
    </row>
    <row r="392" spans="2:30" ht="14" hidden="1">
      <c r="B392" s="17"/>
      <c r="C392" s="324"/>
      <c r="D392" s="300" t="str">
        <f>ID!D380</f>
        <v>EMPTY</v>
      </c>
      <c r="E392" s="40" t="str">
        <f>ID!E380</f>
        <v>E</v>
      </c>
      <c r="F392" s="19" t="str">
        <f>ID!F380</f>
        <v>EMPTY-E</v>
      </c>
      <c r="G392" s="28" t="str">
        <f>ID!G380</f>
        <v>EMPTY-E</v>
      </c>
      <c r="H392" s="31">
        <f>ID!H380</f>
        <v>0</v>
      </c>
      <c r="I392" s="19">
        <f>ID!I380</f>
        <v>0</v>
      </c>
      <c r="J392" s="19">
        <f>ID!J380</f>
        <v>0</v>
      </c>
      <c r="K392" s="19">
        <f>ID!K380</f>
        <v>0</v>
      </c>
      <c r="L392" s="19">
        <f>ID!L380</f>
        <v>0</v>
      </c>
      <c r="M392" s="19">
        <f>ID!M380</f>
        <v>0</v>
      </c>
      <c r="N392" s="19">
        <f>ID!N380</f>
        <v>0</v>
      </c>
      <c r="O392" s="19" t="str">
        <f>ID!O380</f>
        <v>INT</v>
      </c>
      <c r="P392" s="19" t="str">
        <f>ID!P380</f>
        <v>TBA22</v>
      </c>
      <c r="Q392" s="19">
        <f>ID!Q380</f>
        <v>5</v>
      </c>
      <c r="R392" s="70">
        <f>ID!R380</f>
        <v>0</v>
      </c>
      <c r="S392" s="30"/>
      <c r="T392" s="30"/>
      <c r="U392" s="30"/>
      <c r="V392" s="30"/>
      <c r="W392" s="30"/>
      <c r="X392" s="61"/>
      <c r="Y392" s="244" t="e">
        <f>ID!#REF!</f>
        <v>#REF!</v>
      </c>
      <c r="Z392" s="72"/>
      <c r="AA392" s="298"/>
      <c r="AB392" s="243" t="str">
        <f>IF(S392&lt;&gt;"",CONFIG!$B$19,IF(T392&lt;&gt;"",CONFIG!$B$18,IF(U392&lt;&gt;"",CONFIG!$B$17,IF(V392&lt;&gt;"",CONFIG!$B$16,IF(W392&lt;&gt;"",CONFIG!$B$20,CONFIG!$B$21)))))</f>
        <v>NR</v>
      </c>
      <c r="AC392" s="243" t="str">
        <f t="shared" si="20"/>
        <v>No Response</v>
      </c>
      <c r="AD392" s="4"/>
    </row>
    <row r="393" spans="2:30" ht="14" hidden="1">
      <c r="B393" s="17"/>
      <c r="C393" s="324"/>
      <c r="D393" s="300" t="str">
        <f>ID!D381</f>
        <v>EMPTY</v>
      </c>
      <c r="E393" s="40" t="str">
        <f>ID!E381</f>
        <v>F</v>
      </c>
      <c r="F393" s="19" t="str">
        <f>ID!F381</f>
        <v>EMPTY-F</v>
      </c>
      <c r="G393" s="28" t="str">
        <f>ID!G381</f>
        <v>EMPTY-F</v>
      </c>
      <c r="H393" s="31">
        <f>ID!H381</f>
        <v>0</v>
      </c>
      <c r="I393" s="19">
        <f>ID!I381</f>
        <v>0</v>
      </c>
      <c r="J393" s="19">
        <f>ID!J381</f>
        <v>0</v>
      </c>
      <c r="K393" s="19">
        <f>ID!K381</f>
        <v>0</v>
      </c>
      <c r="L393" s="19">
        <f>ID!L381</f>
        <v>0</v>
      </c>
      <c r="M393" s="19">
        <f>ID!M381</f>
        <v>0</v>
      </c>
      <c r="N393" s="19">
        <f>ID!N381</f>
        <v>0</v>
      </c>
      <c r="O393" s="19" t="str">
        <f>ID!O381</f>
        <v>INT</v>
      </c>
      <c r="P393" s="19" t="str">
        <f>ID!P381</f>
        <v>TBA22</v>
      </c>
      <c r="Q393" s="19">
        <f>ID!Q381</f>
        <v>6</v>
      </c>
      <c r="R393" s="70">
        <f>ID!R381</f>
        <v>0</v>
      </c>
      <c r="S393" s="30"/>
      <c r="T393" s="30"/>
      <c r="U393" s="30"/>
      <c r="V393" s="30"/>
      <c r="W393" s="30"/>
      <c r="X393" s="61"/>
      <c r="Y393" s="244" t="e">
        <f>ID!#REF!</f>
        <v>#REF!</v>
      </c>
      <c r="Z393" s="72"/>
      <c r="AA393" s="298"/>
      <c r="AB393" s="243" t="str">
        <f>IF(S393&lt;&gt;"",CONFIG!$B$19,IF(T393&lt;&gt;"",CONFIG!$B$18,IF(U393&lt;&gt;"",CONFIG!$B$17,IF(V393&lt;&gt;"",CONFIG!$B$16,IF(W393&lt;&gt;"",CONFIG!$B$20,CONFIG!$B$21)))))</f>
        <v>NR</v>
      </c>
      <c r="AC393" s="243" t="str">
        <f t="shared" si="20"/>
        <v>No Response</v>
      </c>
      <c r="AD393" s="4"/>
    </row>
    <row r="394" spans="2:30" ht="14" hidden="1">
      <c r="B394" s="17"/>
      <c r="C394" s="324"/>
      <c r="D394" s="300" t="str">
        <f>ID!D382</f>
        <v>EMPTY</v>
      </c>
      <c r="E394" s="40" t="str">
        <f>ID!E382</f>
        <v>G</v>
      </c>
      <c r="F394" s="19" t="str">
        <f>ID!F382</f>
        <v>EMPTY-G</v>
      </c>
      <c r="G394" s="28" t="str">
        <f>ID!G382</f>
        <v>EMPTY-G</v>
      </c>
      <c r="H394" s="31">
        <f>ID!H382</f>
        <v>0</v>
      </c>
      <c r="I394" s="19">
        <f>ID!I382</f>
        <v>0</v>
      </c>
      <c r="J394" s="19">
        <f>ID!J382</f>
        <v>0</v>
      </c>
      <c r="K394" s="19">
        <f>ID!K382</f>
        <v>0</v>
      </c>
      <c r="L394" s="19">
        <f>ID!L382</f>
        <v>0</v>
      </c>
      <c r="M394" s="19">
        <f>ID!M382</f>
        <v>0</v>
      </c>
      <c r="N394" s="19">
        <f>ID!N382</f>
        <v>0</v>
      </c>
      <c r="O394" s="19" t="str">
        <f>ID!O382</f>
        <v>INT</v>
      </c>
      <c r="P394" s="19" t="str">
        <f>ID!P382</f>
        <v>TBA22</v>
      </c>
      <c r="Q394" s="19">
        <f>ID!Q382</f>
        <v>7</v>
      </c>
      <c r="R394" s="70">
        <f>ID!R382</f>
        <v>0</v>
      </c>
      <c r="S394" s="30"/>
      <c r="T394" s="30"/>
      <c r="U394" s="30"/>
      <c r="V394" s="30"/>
      <c r="W394" s="30"/>
      <c r="X394" s="61"/>
      <c r="Y394" s="244" t="e">
        <f>ID!#REF!</f>
        <v>#REF!</v>
      </c>
      <c r="Z394" s="72"/>
      <c r="AA394" s="298"/>
      <c r="AB394" s="243" t="str">
        <f>IF(S394&lt;&gt;"",CONFIG!$B$19,IF(T394&lt;&gt;"",CONFIG!$B$18,IF(U394&lt;&gt;"",CONFIG!$B$17,IF(V394&lt;&gt;"",CONFIG!$B$16,IF(W394&lt;&gt;"",CONFIG!$B$20,CONFIG!$B$21)))))</f>
        <v>NR</v>
      </c>
      <c r="AC394" s="243" t="str">
        <f t="shared" si="20"/>
        <v>No Response</v>
      </c>
      <c r="AD394" s="4"/>
    </row>
    <row r="395" spans="2:30" ht="14" hidden="1">
      <c r="B395" s="17"/>
      <c r="C395" s="324"/>
      <c r="D395" s="300" t="str">
        <f>ID!D383</f>
        <v>EMPTY</v>
      </c>
      <c r="E395" s="40" t="str">
        <f>ID!E383</f>
        <v>H</v>
      </c>
      <c r="F395" s="19" t="str">
        <f>ID!F383</f>
        <v>EMPTY-H</v>
      </c>
      <c r="G395" s="28" t="str">
        <f>ID!G383</f>
        <v>EMPTY-H</v>
      </c>
      <c r="H395" s="31">
        <f>ID!H383</f>
        <v>0</v>
      </c>
      <c r="I395" s="19">
        <f>ID!I383</f>
        <v>0</v>
      </c>
      <c r="J395" s="19">
        <f>ID!J383</f>
        <v>0</v>
      </c>
      <c r="K395" s="19">
        <f>ID!K383</f>
        <v>0</v>
      </c>
      <c r="L395" s="19">
        <f>ID!L383</f>
        <v>0</v>
      </c>
      <c r="M395" s="19">
        <f>ID!M383</f>
        <v>0</v>
      </c>
      <c r="N395" s="19">
        <f>ID!N383</f>
        <v>0</v>
      </c>
      <c r="O395" s="19" t="str">
        <f>ID!O383</f>
        <v>INT</v>
      </c>
      <c r="P395" s="19" t="str">
        <f>ID!P383</f>
        <v>TBA22</v>
      </c>
      <c r="Q395" s="19">
        <f>ID!Q383</f>
        <v>8</v>
      </c>
      <c r="R395" s="70">
        <f>ID!R383</f>
        <v>0</v>
      </c>
      <c r="S395" s="30"/>
      <c r="T395" s="30"/>
      <c r="U395" s="30"/>
      <c r="V395" s="30"/>
      <c r="W395" s="30"/>
      <c r="X395" s="61"/>
      <c r="Y395" s="244" t="e">
        <f>ID!#REF!</f>
        <v>#REF!</v>
      </c>
      <c r="Z395" s="72"/>
      <c r="AA395" s="298"/>
      <c r="AB395" s="243" t="str">
        <f>IF(S395&lt;&gt;"",CONFIG!$B$19,IF(T395&lt;&gt;"",CONFIG!$B$18,IF(U395&lt;&gt;"",CONFIG!$B$17,IF(V395&lt;&gt;"",CONFIG!$B$16,IF(W395&lt;&gt;"",CONFIG!$B$20,CONFIG!$B$21)))))</f>
        <v>NR</v>
      </c>
      <c r="AC395" s="243" t="str">
        <f t="shared" si="20"/>
        <v>No Response</v>
      </c>
      <c r="AD395" s="4"/>
    </row>
    <row r="396" spans="2:30" ht="14" hidden="1">
      <c r="B396" s="17"/>
      <c r="C396" s="324"/>
      <c r="D396" s="300" t="str">
        <f>ID!D384</f>
        <v>EMPTY</v>
      </c>
      <c r="E396" s="40" t="str">
        <f>ID!E384</f>
        <v>I</v>
      </c>
      <c r="F396" s="19" t="str">
        <f>ID!F384</f>
        <v>EMPTY-I</v>
      </c>
      <c r="G396" s="28" t="str">
        <f>ID!G384</f>
        <v>EMPTY-I</v>
      </c>
      <c r="H396" s="31">
        <f>ID!H384</f>
        <v>0</v>
      </c>
      <c r="I396" s="19">
        <f>ID!I384</f>
        <v>0</v>
      </c>
      <c r="J396" s="19">
        <f>ID!J384</f>
        <v>0</v>
      </c>
      <c r="K396" s="19">
        <f>ID!K384</f>
        <v>0</v>
      </c>
      <c r="L396" s="19">
        <f>ID!L384</f>
        <v>0</v>
      </c>
      <c r="M396" s="19">
        <f>ID!M384</f>
        <v>0</v>
      </c>
      <c r="N396" s="19">
        <f>ID!N384</f>
        <v>0</v>
      </c>
      <c r="O396" s="19" t="str">
        <f>ID!O384</f>
        <v>INT</v>
      </c>
      <c r="P396" s="19" t="str">
        <f>ID!P384</f>
        <v>TBA22</v>
      </c>
      <c r="Q396" s="19">
        <f>ID!Q384</f>
        <v>9</v>
      </c>
      <c r="R396" s="70">
        <f>ID!R384</f>
        <v>0</v>
      </c>
      <c r="S396" s="30"/>
      <c r="T396" s="30"/>
      <c r="U396" s="30"/>
      <c r="V396" s="30"/>
      <c r="W396" s="30"/>
      <c r="X396" s="61"/>
      <c r="Y396" s="244" t="e">
        <f>ID!#REF!</f>
        <v>#REF!</v>
      </c>
      <c r="Z396" s="72"/>
      <c r="AA396" s="298"/>
      <c r="AB396" s="243" t="str">
        <f>IF(S396&lt;&gt;"",CONFIG!$B$19,IF(T396&lt;&gt;"",CONFIG!$B$18,IF(U396&lt;&gt;"",CONFIG!$B$17,IF(V396&lt;&gt;"",CONFIG!$B$16,IF(W396&lt;&gt;"",CONFIG!$B$20,CONFIG!$B$21)))))</f>
        <v>NR</v>
      </c>
      <c r="AC396" s="243" t="str">
        <f t="shared" si="20"/>
        <v>No Response</v>
      </c>
      <c r="AD396" s="4"/>
    </row>
    <row r="397" spans="2:30" ht="14" hidden="1">
      <c r="B397" s="17"/>
      <c r="C397" s="324"/>
      <c r="D397" s="300" t="str">
        <f>ID!D385</f>
        <v>EMPTY</v>
      </c>
      <c r="E397" s="40" t="str">
        <f>ID!E385</f>
        <v>J</v>
      </c>
      <c r="F397" s="19" t="str">
        <f>ID!F385</f>
        <v>EMPTY-J</v>
      </c>
      <c r="G397" s="28" t="str">
        <f>ID!G385</f>
        <v>EMPTY-J</v>
      </c>
      <c r="H397" s="31">
        <f>ID!H385</f>
        <v>0</v>
      </c>
      <c r="I397" s="19">
        <f>ID!I385</f>
        <v>0</v>
      </c>
      <c r="J397" s="19">
        <f>ID!J385</f>
        <v>0</v>
      </c>
      <c r="K397" s="19">
        <f>ID!K385</f>
        <v>0</v>
      </c>
      <c r="L397" s="19">
        <f>ID!L385</f>
        <v>0</v>
      </c>
      <c r="M397" s="19">
        <f>ID!M385</f>
        <v>0</v>
      </c>
      <c r="N397" s="19">
        <f>ID!N385</f>
        <v>0</v>
      </c>
      <c r="O397" s="19" t="str">
        <f>ID!O385</f>
        <v>INT</v>
      </c>
      <c r="P397" s="19" t="str">
        <f>ID!P385</f>
        <v>TBA22</v>
      </c>
      <c r="Q397" s="19">
        <f>ID!Q385</f>
        <v>10</v>
      </c>
      <c r="R397" s="70">
        <f>ID!R385</f>
        <v>0</v>
      </c>
      <c r="S397" s="30"/>
      <c r="T397" s="30"/>
      <c r="U397" s="30"/>
      <c r="V397" s="30"/>
      <c r="W397" s="30"/>
      <c r="X397" s="61"/>
      <c r="Y397" s="244" t="e">
        <f>ID!#REF!</f>
        <v>#REF!</v>
      </c>
      <c r="Z397" s="72"/>
      <c r="AA397" s="298"/>
      <c r="AB397" s="243" t="str">
        <f>IF(S397&lt;&gt;"",CONFIG!$B$19,IF(T397&lt;&gt;"",CONFIG!$B$18,IF(U397&lt;&gt;"",CONFIG!$B$17,IF(V397&lt;&gt;"",CONFIG!$B$16,IF(W397&lt;&gt;"",CONFIG!$B$20,CONFIG!$B$21)))))</f>
        <v>NR</v>
      </c>
      <c r="AC397" s="243" t="str">
        <f t="shared" si="20"/>
        <v>No Response</v>
      </c>
      <c r="AD397" s="4"/>
    </row>
    <row r="398" spans="2:30" ht="14" hidden="1">
      <c r="B398" s="17"/>
      <c r="C398" s="324"/>
      <c r="D398" s="300" t="str">
        <f>ID!D386</f>
        <v>EMPTY</v>
      </c>
      <c r="E398" s="40" t="str">
        <f>ID!E386</f>
        <v>K</v>
      </c>
      <c r="F398" s="19" t="str">
        <f>ID!F386</f>
        <v>EMPTY-K</v>
      </c>
      <c r="G398" s="28" t="str">
        <f>ID!G386</f>
        <v>EMPTY-K</v>
      </c>
      <c r="H398" s="31">
        <f>ID!H386</f>
        <v>0</v>
      </c>
      <c r="I398" s="19">
        <f>ID!I386</f>
        <v>0</v>
      </c>
      <c r="J398" s="19">
        <f>ID!J386</f>
        <v>0</v>
      </c>
      <c r="K398" s="19">
        <f>ID!K386</f>
        <v>0</v>
      </c>
      <c r="L398" s="19">
        <f>ID!L386</f>
        <v>0</v>
      </c>
      <c r="M398" s="19">
        <f>ID!M386</f>
        <v>0</v>
      </c>
      <c r="N398" s="19">
        <f>ID!N386</f>
        <v>0</v>
      </c>
      <c r="O398" s="19" t="str">
        <f>ID!O386</f>
        <v>INT</v>
      </c>
      <c r="P398" s="19" t="str">
        <f>ID!P386</f>
        <v>TBA22</v>
      </c>
      <c r="Q398" s="19">
        <f>ID!Q386</f>
        <v>11</v>
      </c>
      <c r="R398" s="70">
        <f>ID!R386</f>
        <v>0</v>
      </c>
      <c r="S398" s="30"/>
      <c r="T398" s="30"/>
      <c r="U398" s="30"/>
      <c r="V398" s="30"/>
      <c r="W398" s="30"/>
      <c r="X398" s="61"/>
      <c r="Y398" s="244" t="e">
        <f>ID!#REF!</f>
        <v>#REF!</v>
      </c>
      <c r="Z398" s="72"/>
      <c r="AA398" s="298"/>
      <c r="AB398" s="243" t="str">
        <f>IF(S398&lt;&gt;"",CONFIG!$B$19,IF(T398&lt;&gt;"",CONFIG!$B$18,IF(U398&lt;&gt;"",CONFIG!$B$17,IF(V398&lt;&gt;"",CONFIG!$B$16,IF(W398&lt;&gt;"",CONFIG!$B$20,CONFIG!$B$21)))))</f>
        <v>NR</v>
      </c>
      <c r="AC398" s="243" t="str">
        <f t="shared" si="20"/>
        <v>No Response</v>
      </c>
      <c r="AD398" s="4"/>
    </row>
    <row r="399" spans="2:30" ht="14" hidden="1">
      <c r="B399" s="17"/>
      <c r="C399" s="324"/>
      <c r="D399" s="300" t="str">
        <f>ID!D387</f>
        <v>EMPTY</v>
      </c>
      <c r="E399" s="40" t="str">
        <f>ID!E387</f>
        <v>L</v>
      </c>
      <c r="F399" s="19" t="str">
        <f>ID!F387</f>
        <v>EMPTY-L</v>
      </c>
      <c r="G399" s="28" t="str">
        <f>ID!G387</f>
        <v>EMPTY-L</v>
      </c>
      <c r="H399" s="31">
        <f>ID!H387</f>
        <v>0</v>
      </c>
      <c r="I399" s="19">
        <f>ID!I387</f>
        <v>0</v>
      </c>
      <c r="J399" s="19">
        <f>ID!J387</f>
        <v>0</v>
      </c>
      <c r="K399" s="19">
        <f>ID!K387</f>
        <v>0</v>
      </c>
      <c r="L399" s="19">
        <f>ID!L387</f>
        <v>0</v>
      </c>
      <c r="M399" s="19">
        <f>ID!M387</f>
        <v>0</v>
      </c>
      <c r="N399" s="19">
        <f>ID!N387</f>
        <v>0</v>
      </c>
      <c r="O399" s="19" t="str">
        <f>ID!O387</f>
        <v>INT</v>
      </c>
      <c r="P399" s="19" t="str">
        <f>ID!P387</f>
        <v>TBA22</v>
      </c>
      <c r="Q399" s="19">
        <f>ID!Q387</f>
        <v>12</v>
      </c>
      <c r="R399" s="70">
        <f>ID!R387</f>
        <v>0</v>
      </c>
      <c r="S399" s="30"/>
      <c r="T399" s="30"/>
      <c r="U399" s="30"/>
      <c r="V399" s="30"/>
      <c r="W399" s="30"/>
      <c r="X399" s="61"/>
      <c r="Y399" s="244" t="e">
        <f>ID!#REF!</f>
        <v>#REF!</v>
      </c>
      <c r="Z399" s="72"/>
      <c r="AA399" s="298"/>
      <c r="AB399" s="243" t="str">
        <f>IF(S399&lt;&gt;"",CONFIG!$B$19,IF(T399&lt;&gt;"",CONFIG!$B$18,IF(U399&lt;&gt;"",CONFIG!$B$17,IF(V399&lt;&gt;"",CONFIG!$B$16,IF(W399&lt;&gt;"",CONFIG!$B$20,CONFIG!$B$21)))))</f>
        <v>NR</v>
      </c>
      <c r="AC399" s="243" t="str">
        <f t="shared" si="20"/>
        <v>No Response</v>
      </c>
      <c r="AD399" s="4"/>
    </row>
    <row r="400" spans="2:30" ht="14" hidden="1">
      <c r="B400" s="17"/>
      <c r="C400" s="324"/>
      <c r="D400" s="300" t="str">
        <f>ID!D388</f>
        <v>EMPTY</v>
      </c>
      <c r="E400" s="40" t="str">
        <f>ID!E388</f>
        <v>M</v>
      </c>
      <c r="F400" s="19" t="str">
        <f>ID!F388</f>
        <v>EMPTY-M</v>
      </c>
      <c r="G400" s="28" t="str">
        <f>ID!G388</f>
        <v>EMPTY-M</v>
      </c>
      <c r="H400" s="31">
        <f>ID!H388</f>
        <v>0</v>
      </c>
      <c r="I400" s="19">
        <f>ID!I388</f>
        <v>0</v>
      </c>
      <c r="J400" s="19">
        <f>ID!J388</f>
        <v>0</v>
      </c>
      <c r="K400" s="19">
        <f>ID!K388</f>
        <v>0</v>
      </c>
      <c r="L400" s="19">
        <f>ID!L388</f>
        <v>0</v>
      </c>
      <c r="M400" s="19">
        <f>ID!M388</f>
        <v>0</v>
      </c>
      <c r="N400" s="19">
        <f>ID!N388</f>
        <v>0</v>
      </c>
      <c r="O400" s="19" t="str">
        <f>ID!O388</f>
        <v>INT</v>
      </c>
      <c r="P400" s="19" t="str">
        <f>ID!P388</f>
        <v>TBA22</v>
      </c>
      <c r="Q400" s="19">
        <f>ID!Q388</f>
        <v>13</v>
      </c>
      <c r="R400" s="70">
        <f>ID!R388</f>
        <v>0</v>
      </c>
      <c r="S400" s="30"/>
      <c r="T400" s="30"/>
      <c r="U400" s="30"/>
      <c r="V400" s="30"/>
      <c r="W400" s="30"/>
      <c r="X400" s="61"/>
      <c r="Y400" s="244" t="e">
        <f>ID!#REF!</f>
        <v>#REF!</v>
      </c>
      <c r="Z400" s="72"/>
      <c r="AA400" s="298"/>
      <c r="AB400" s="243" t="str">
        <f>IF(S400&lt;&gt;"",CONFIG!$B$19,IF(T400&lt;&gt;"",CONFIG!$B$18,IF(U400&lt;&gt;"",CONFIG!$B$17,IF(V400&lt;&gt;"",CONFIG!$B$16,IF(W400&lt;&gt;"",CONFIG!$B$20,CONFIG!$B$21)))))</f>
        <v>NR</v>
      </c>
      <c r="AC400" s="243" t="str">
        <f t="shared" si="20"/>
        <v>No Response</v>
      </c>
      <c r="AD400" s="4"/>
    </row>
    <row r="401" spans="2:30" ht="14" hidden="1">
      <c r="B401" s="249"/>
      <c r="C401" s="324"/>
      <c r="D401" s="300" t="str">
        <f>ID!D389</f>
        <v>EMPTY</v>
      </c>
      <c r="E401" s="40" t="str">
        <f>ID!E389</f>
        <v>N</v>
      </c>
      <c r="F401" s="19" t="str">
        <f>ID!F389</f>
        <v>EMPTY-N</v>
      </c>
      <c r="G401" s="28" t="str">
        <f>ID!G389</f>
        <v>EMPTY-N</v>
      </c>
      <c r="H401" s="31">
        <f>ID!H389</f>
        <v>0</v>
      </c>
      <c r="I401" s="19">
        <f>ID!I389</f>
        <v>0</v>
      </c>
      <c r="J401" s="19">
        <f>ID!J389</f>
        <v>0</v>
      </c>
      <c r="K401" s="19">
        <f>ID!K389</f>
        <v>0</v>
      </c>
      <c r="L401" s="19">
        <f>ID!L389</f>
        <v>0</v>
      </c>
      <c r="M401" s="19">
        <f>ID!M389</f>
        <v>0</v>
      </c>
      <c r="N401" s="19">
        <f>ID!N389</f>
        <v>0</v>
      </c>
      <c r="O401" s="19" t="str">
        <f>ID!O389</f>
        <v>INT</v>
      </c>
      <c r="P401" s="19" t="str">
        <f>ID!P389</f>
        <v>TBA22</v>
      </c>
      <c r="Q401" s="19">
        <f>ID!Q389</f>
        <v>14</v>
      </c>
      <c r="R401" s="70">
        <f>ID!R389</f>
        <v>0</v>
      </c>
      <c r="S401" s="30"/>
      <c r="T401" s="30"/>
      <c r="U401" s="30"/>
      <c r="V401" s="30"/>
      <c r="W401" s="30"/>
      <c r="X401" s="252"/>
      <c r="Y401" s="244" t="e">
        <f>ID!#REF!</f>
        <v>#REF!</v>
      </c>
      <c r="Z401" s="72"/>
      <c r="AA401" s="298"/>
      <c r="AB401" s="243" t="str">
        <f>IF(S401&lt;&gt;"",CONFIG!$B$19,IF(T401&lt;&gt;"",CONFIG!$B$18,IF(U401&lt;&gt;"",CONFIG!$B$17,IF(V401&lt;&gt;"",CONFIG!$B$16,IF(W401&lt;&gt;"",CONFIG!$B$20,CONFIG!$B$21)))))</f>
        <v>NR</v>
      </c>
      <c r="AC401" s="243" t="str">
        <f t="shared" si="20"/>
        <v>No Response</v>
      </c>
      <c r="AD401" s="4"/>
    </row>
    <row r="402" spans="2:30" ht="14" hidden="1">
      <c r="B402" s="249"/>
      <c r="C402" s="324"/>
      <c r="D402" s="300" t="str">
        <f>ID!D390</f>
        <v>EMPTY</v>
      </c>
      <c r="E402" s="40" t="str">
        <f>ID!E390</f>
        <v>O</v>
      </c>
      <c r="F402" s="19" t="str">
        <f>ID!F390</f>
        <v>EMPTY-O</v>
      </c>
      <c r="G402" s="28" t="str">
        <f>ID!G390</f>
        <v>EMPTY-O</v>
      </c>
      <c r="H402" s="31">
        <f>ID!H390</f>
        <v>0</v>
      </c>
      <c r="I402" s="19">
        <f>ID!I390</f>
        <v>0</v>
      </c>
      <c r="J402" s="19">
        <f>ID!J390</f>
        <v>0</v>
      </c>
      <c r="K402" s="19">
        <f>ID!K390</f>
        <v>0</v>
      </c>
      <c r="L402" s="19">
        <f>ID!L390</f>
        <v>0</v>
      </c>
      <c r="M402" s="19">
        <f>ID!M390</f>
        <v>0</v>
      </c>
      <c r="N402" s="19">
        <f>ID!N390</f>
        <v>0</v>
      </c>
      <c r="O402" s="19" t="str">
        <f>ID!O390</f>
        <v>INT</v>
      </c>
      <c r="P402" s="19" t="str">
        <f>ID!P390</f>
        <v>TBA22</v>
      </c>
      <c r="Q402" s="19">
        <f>ID!Q390</f>
        <v>15</v>
      </c>
      <c r="R402" s="70">
        <f>ID!R390</f>
        <v>0</v>
      </c>
      <c r="S402" s="30"/>
      <c r="T402" s="30"/>
      <c r="U402" s="30"/>
      <c r="V402" s="30"/>
      <c r="W402" s="30"/>
      <c r="X402" s="252"/>
      <c r="Y402" s="244" t="e">
        <f>ID!#REF!</f>
        <v>#REF!</v>
      </c>
      <c r="Z402" s="72"/>
      <c r="AA402" s="298"/>
      <c r="AB402" s="243" t="str">
        <f>IF(S402&lt;&gt;"",CONFIG!$B$19,IF(T402&lt;&gt;"",CONFIG!$B$18,IF(U402&lt;&gt;"",CONFIG!$B$17,IF(V402&lt;&gt;"",CONFIG!$B$16,IF(W402&lt;&gt;"",CONFIG!$B$20,CONFIG!$B$21)))))</f>
        <v>NR</v>
      </c>
      <c r="AC402" s="243" t="str">
        <f t="shared" si="20"/>
        <v>No Response</v>
      </c>
      <c r="AD402" s="4"/>
    </row>
    <row r="403" spans="2:30" ht="14" hidden="1">
      <c r="B403" s="249"/>
      <c r="C403" s="324"/>
      <c r="D403" s="300" t="str">
        <f>ID!D391</f>
        <v>EMPTY</v>
      </c>
      <c r="E403" s="40" t="str">
        <f>ID!E391</f>
        <v>P</v>
      </c>
      <c r="F403" s="19" t="str">
        <f>ID!F391</f>
        <v>EMPTY-P</v>
      </c>
      <c r="G403" s="28" t="str">
        <f>ID!G391</f>
        <v>EMPTY-P</v>
      </c>
      <c r="H403" s="31">
        <f>ID!H391</f>
        <v>0</v>
      </c>
      <c r="I403" s="19">
        <f>ID!I391</f>
        <v>0</v>
      </c>
      <c r="J403" s="19">
        <f>ID!J391</f>
        <v>0</v>
      </c>
      <c r="K403" s="19">
        <f>ID!K391</f>
        <v>0</v>
      </c>
      <c r="L403" s="19">
        <f>ID!L391</f>
        <v>0</v>
      </c>
      <c r="M403" s="19">
        <f>ID!M391</f>
        <v>0</v>
      </c>
      <c r="N403" s="19">
        <f>ID!N391</f>
        <v>0</v>
      </c>
      <c r="O403" s="19" t="str">
        <f>ID!O391</f>
        <v>INT</v>
      </c>
      <c r="P403" s="19" t="str">
        <f>ID!P391</f>
        <v>TBA22</v>
      </c>
      <c r="Q403" s="19">
        <f>ID!Q391</f>
        <v>16</v>
      </c>
      <c r="R403" s="70">
        <f>ID!R391</f>
        <v>0</v>
      </c>
      <c r="S403" s="30"/>
      <c r="T403" s="30"/>
      <c r="U403" s="30"/>
      <c r="V403" s="30"/>
      <c r="W403" s="30"/>
      <c r="X403" s="252"/>
      <c r="Y403" s="244" t="e">
        <f>ID!#REF!</f>
        <v>#REF!</v>
      </c>
      <c r="Z403" s="72"/>
      <c r="AA403" s="298"/>
      <c r="AB403" s="243" t="str">
        <f>IF(S403&lt;&gt;"",CONFIG!$B$19,IF(T403&lt;&gt;"",CONFIG!$B$18,IF(U403&lt;&gt;"",CONFIG!$B$17,IF(V403&lt;&gt;"",CONFIG!$B$16,IF(W403&lt;&gt;"",CONFIG!$B$20,CONFIG!$B$21)))))</f>
        <v>NR</v>
      </c>
      <c r="AC403" s="243" t="str">
        <f t="shared" si="20"/>
        <v>No Response</v>
      </c>
      <c r="AD403" s="4"/>
    </row>
    <row r="404" spans="2:30" ht="14" hidden="1">
      <c r="B404" s="249"/>
      <c r="C404" s="324"/>
      <c r="D404" s="300" t="str">
        <f>ID!D392</f>
        <v>EMPTY</v>
      </c>
      <c r="E404" s="40" t="str">
        <f>ID!E392</f>
        <v>Q</v>
      </c>
      <c r="F404" s="19" t="str">
        <f>ID!F392</f>
        <v>EMPTY-Q</v>
      </c>
      <c r="G404" s="28" t="str">
        <f>ID!G392</f>
        <v>EMPTY-Q</v>
      </c>
      <c r="H404" s="31">
        <f>ID!H392</f>
        <v>0</v>
      </c>
      <c r="I404" s="19">
        <f>ID!I392</f>
        <v>0</v>
      </c>
      <c r="J404" s="19">
        <f>ID!J392</f>
        <v>0</v>
      </c>
      <c r="K404" s="19">
        <f>ID!K392</f>
        <v>0</v>
      </c>
      <c r="L404" s="19">
        <f>ID!L392</f>
        <v>0</v>
      </c>
      <c r="M404" s="19">
        <f>ID!M392</f>
        <v>0</v>
      </c>
      <c r="N404" s="19">
        <f>ID!N392</f>
        <v>0</v>
      </c>
      <c r="O404" s="19" t="str">
        <f>ID!O392</f>
        <v>INT</v>
      </c>
      <c r="P404" s="19" t="str">
        <f>ID!P392</f>
        <v>TBA22</v>
      </c>
      <c r="Q404" s="19">
        <f>ID!Q392</f>
        <v>17</v>
      </c>
      <c r="R404" s="70">
        <f>ID!R392</f>
        <v>0</v>
      </c>
      <c r="S404" s="30"/>
      <c r="T404" s="30"/>
      <c r="U404" s="30"/>
      <c r="V404" s="30"/>
      <c r="W404" s="30"/>
      <c r="X404" s="252"/>
      <c r="Y404" s="244" t="e">
        <f>ID!#REF!</f>
        <v>#REF!</v>
      </c>
      <c r="Z404" s="72"/>
      <c r="AA404" s="298"/>
      <c r="AB404" s="243" t="str">
        <f>IF(S404&lt;&gt;"",CONFIG!$B$19,IF(T404&lt;&gt;"",CONFIG!$B$18,IF(U404&lt;&gt;"",CONFIG!$B$17,IF(V404&lt;&gt;"",CONFIG!$B$16,IF(W404&lt;&gt;"",CONFIG!$B$20,CONFIG!$B$21)))))</f>
        <v>NR</v>
      </c>
      <c r="AC404" s="243" t="str">
        <f t="shared" si="20"/>
        <v>No Response</v>
      </c>
      <c r="AD404" s="4"/>
    </row>
    <row r="405" spans="2:30" ht="14" hidden="1">
      <c r="B405" s="249"/>
      <c r="C405" s="324"/>
      <c r="D405" s="300" t="str">
        <f>ID!D393</f>
        <v>EMPTY</v>
      </c>
      <c r="E405" s="40" t="str">
        <f>ID!E393</f>
        <v>R</v>
      </c>
      <c r="F405" s="19" t="str">
        <f>ID!F393</f>
        <v>EMPTY-R</v>
      </c>
      <c r="G405" s="28" t="str">
        <f>ID!G393</f>
        <v>EMPTY-R</v>
      </c>
      <c r="H405" s="31">
        <f>ID!H393</f>
        <v>0</v>
      </c>
      <c r="I405" s="19">
        <f>ID!I393</f>
        <v>0</v>
      </c>
      <c r="J405" s="19">
        <f>ID!J393</f>
        <v>0</v>
      </c>
      <c r="K405" s="19">
        <f>ID!K393</f>
        <v>0</v>
      </c>
      <c r="L405" s="19">
        <f>ID!L393</f>
        <v>0</v>
      </c>
      <c r="M405" s="19">
        <f>ID!M393</f>
        <v>0</v>
      </c>
      <c r="N405" s="19">
        <f>ID!N393</f>
        <v>0</v>
      </c>
      <c r="O405" s="19" t="str">
        <f>ID!O393</f>
        <v>INT</v>
      </c>
      <c r="P405" s="19" t="str">
        <f>ID!P393</f>
        <v>TBA22</v>
      </c>
      <c r="Q405" s="19">
        <f>ID!Q393</f>
        <v>18</v>
      </c>
      <c r="R405" s="70">
        <f>ID!R393</f>
        <v>0</v>
      </c>
      <c r="S405" s="30"/>
      <c r="T405" s="30"/>
      <c r="U405" s="30"/>
      <c r="V405" s="30"/>
      <c r="W405" s="30"/>
      <c r="X405" s="252"/>
      <c r="Y405" s="244" t="e">
        <f>ID!#REF!</f>
        <v>#REF!</v>
      </c>
      <c r="Z405" s="72"/>
      <c r="AA405" s="298"/>
      <c r="AB405" s="243" t="str">
        <f>IF(S405&lt;&gt;"",CONFIG!$B$19,IF(T405&lt;&gt;"",CONFIG!$B$18,IF(U405&lt;&gt;"",CONFIG!$B$17,IF(V405&lt;&gt;"",CONFIG!$B$16,IF(W405&lt;&gt;"",CONFIG!$B$20,CONFIG!$B$21)))))</f>
        <v>NR</v>
      </c>
      <c r="AC405" s="243" t="str">
        <f t="shared" si="20"/>
        <v>No Response</v>
      </c>
      <c r="AD405" s="4"/>
    </row>
    <row r="406" spans="2:30" ht="14" hidden="1">
      <c r="B406" s="249"/>
      <c r="C406" s="324"/>
      <c r="D406" s="300" t="str">
        <f>ID!D394</f>
        <v>EMPTY</v>
      </c>
      <c r="E406" s="40" t="str">
        <f>ID!E394</f>
        <v>S</v>
      </c>
      <c r="F406" s="19" t="str">
        <f>ID!F394</f>
        <v>EMPTY-S</v>
      </c>
      <c r="G406" s="28" t="str">
        <f>ID!G394</f>
        <v>EMPTY-S</v>
      </c>
      <c r="H406" s="31">
        <f>ID!H394</f>
        <v>0</v>
      </c>
      <c r="I406" s="19">
        <f>ID!I394</f>
        <v>0</v>
      </c>
      <c r="J406" s="19">
        <f>ID!J394</f>
        <v>0</v>
      </c>
      <c r="K406" s="19">
        <f>ID!K394</f>
        <v>0</v>
      </c>
      <c r="L406" s="19">
        <f>ID!L394</f>
        <v>0</v>
      </c>
      <c r="M406" s="19">
        <f>ID!M394</f>
        <v>0</v>
      </c>
      <c r="N406" s="19">
        <f>ID!N394</f>
        <v>0</v>
      </c>
      <c r="O406" s="19" t="str">
        <f>ID!O394</f>
        <v>INT</v>
      </c>
      <c r="P406" s="19" t="str">
        <f>ID!P394</f>
        <v>TBA22</v>
      </c>
      <c r="Q406" s="19">
        <f>ID!Q394</f>
        <v>19</v>
      </c>
      <c r="R406" s="70">
        <f>ID!R394</f>
        <v>0</v>
      </c>
      <c r="S406" s="30"/>
      <c r="T406" s="30"/>
      <c r="U406" s="30"/>
      <c r="V406" s="30"/>
      <c r="W406" s="30"/>
      <c r="X406" s="252"/>
      <c r="Y406" s="244" t="e">
        <f>ID!#REF!</f>
        <v>#REF!</v>
      </c>
      <c r="Z406" s="72"/>
      <c r="AA406" s="298"/>
      <c r="AB406" s="243" t="str">
        <f>IF(S406&lt;&gt;"",CONFIG!$B$19,IF(T406&lt;&gt;"",CONFIG!$B$18,IF(U406&lt;&gt;"",CONFIG!$B$17,IF(V406&lt;&gt;"",CONFIG!$B$16,IF(W406&lt;&gt;"",CONFIG!$B$20,CONFIG!$B$21)))))</f>
        <v>NR</v>
      </c>
      <c r="AC406" s="243" t="str">
        <f t="shared" si="20"/>
        <v>No Response</v>
      </c>
      <c r="AD406" s="4"/>
    </row>
    <row r="407" spans="2:30" ht="14" hidden="1">
      <c r="B407" s="254"/>
      <c r="C407" s="340"/>
      <c r="D407" s="43" t="str">
        <f>ID!D395</f>
        <v>EMPTY</v>
      </c>
      <c r="E407" s="44" t="str">
        <f>ID!E395</f>
        <v>T</v>
      </c>
      <c r="F407" s="19" t="str">
        <f>ID!F395</f>
        <v>EMPTY-T</v>
      </c>
      <c r="G407" s="25" t="str">
        <f>ID!G395</f>
        <v>EMPTY-T</v>
      </c>
      <c r="H407" s="31">
        <f>ID!H395</f>
        <v>0</v>
      </c>
      <c r="I407" s="19">
        <f>ID!I395</f>
        <v>0</v>
      </c>
      <c r="J407" s="19">
        <f>ID!J395</f>
        <v>0</v>
      </c>
      <c r="K407" s="19">
        <f>ID!K395</f>
        <v>0</v>
      </c>
      <c r="L407" s="19">
        <f>ID!L395</f>
        <v>0</v>
      </c>
      <c r="M407" s="19">
        <f>ID!M395</f>
        <v>0</v>
      </c>
      <c r="N407" s="19">
        <f>ID!N395</f>
        <v>0</v>
      </c>
      <c r="O407" s="19" t="str">
        <f>ID!O395</f>
        <v>INT</v>
      </c>
      <c r="P407" s="19" t="str">
        <f>ID!P395</f>
        <v>TBA22</v>
      </c>
      <c r="Q407" s="19">
        <f>ID!Q395</f>
        <v>20</v>
      </c>
      <c r="R407" s="70">
        <f>ID!R395</f>
        <v>0</v>
      </c>
      <c r="S407" s="30"/>
      <c r="T407" s="30"/>
      <c r="U407" s="30"/>
      <c r="V407" s="30"/>
      <c r="W407" s="30"/>
      <c r="X407" s="252"/>
      <c r="Y407" s="244" t="e">
        <f>ID!#REF!</f>
        <v>#REF!</v>
      </c>
      <c r="Z407" s="65"/>
      <c r="AA407" s="298"/>
      <c r="AB407" s="243" t="str">
        <f>IF(S407&lt;&gt;"",CONFIG!$B$19,IF(T407&lt;&gt;"",CONFIG!$B$18,IF(U407&lt;&gt;"",CONFIG!$B$17,IF(V407&lt;&gt;"",CONFIG!$B$16,IF(W407&lt;&gt;"",CONFIG!$B$20,CONFIG!$B$21)))))</f>
        <v>NR</v>
      </c>
      <c r="AC407" s="243" t="str">
        <f t="shared" si="20"/>
        <v>No Response</v>
      </c>
      <c r="AD407" s="4"/>
    </row>
    <row r="408" spans="2:30" ht="13" hidden="1">
      <c r="B408" s="298"/>
      <c r="C408" s="298"/>
      <c r="D408" s="298"/>
      <c r="E408" s="298"/>
      <c r="F408" s="298"/>
      <c r="G408" s="298"/>
      <c r="H408" s="298"/>
      <c r="I408" s="298"/>
      <c r="J408" s="298"/>
      <c r="K408" s="298"/>
      <c r="L408" s="298"/>
      <c r="M408" s="298"/>
      <c r="N408" s="298"/>
      <c r="O408" s="298"/>
      <c r="P408" s="298"/>
      <c r="Q408" s="298"/>
      <c r="R408" s="298"/>
      <c r="S408" s="298"/>
      <c r="T408" s="298"/>
      <c r="U408" s="298"/>
      <c r="V408" s="298"/>
      <c r="W408" s="298"/>
      <c r="X408" s="14"/>
      <c r="Y408" s="298"/>
      <c r="Z408" s="298"/>
      <c r="AA408" s="298"/>
      <c r="AB408" s="4"/>
      <c r="AC408" s="4"/>
      <c r="AD408" s="4"/>
    </row>
    <row r="409" spans="2:30" ht="14" hidden="1">
      <c r="B409" s="71"/>
      <c r="C409" s="344" t="str">
        <f>ID!C397</f>
        <v>23. &lt;For future use&gt;</v>
      </c>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259"/>
      <c r="AA409" s="298"/>
      <c r="AB409" s="4"/>
      <c r="AC409" s="4"/>
      <c r="AD409" s="4"/>
    </row>
    <row r="410" spans="2:30" ht="14" hidden="1">
      <c r="B410" s="48"/>
      <c r="C410" s="341" t="str">
        <f>ID!C398</f>
        <v>EMPTY</v>
      </c>
      <c r="D410" s="300" t="str">
        <f>ID!D398</f>
        <v>EMPTY</v>
      </c>
      <c r="E410" s="49" t="str">
        <f>ID!E398</f>
        <v>A</v>
      </c>
      <c r="F410" s="19" t="str">
        <f>ID!F398</f>
        <v>EMPTY-A</v>
      </c>
      <c r="G410" s="20" t="str">
        <f>ID!G398</f>
        <v>EMPTY-A</v>
      </c>
      <c r="H410" s="31">
        <f>ID!H398</f>
        <v>0</v>
      </c>
      <c r="I410" s="19">
        <f>ID!I398</f>
        <v>0</v>
      </c>
      <c r="J410" s="19">
        <f>ID!J398</f>
        <v>0</v>
      </c>
      <c r="K410" s="19">
        <f>ID!K398</f>
        <v>0</v>
      </c>
      <c r="L410" s="19">
        <f>ID!L398</f>
        <v>0</v>
      </c>
      <c r="M410" s="19">
        <f>ID!M398</f>
        <v>0</v>
      </c>
      <c r="N410" s="19">
        <f>ID!N398</f>
        <v>0</v>
      </c>
      <c r="O410" s="19" t="str">
        <f>ID!O398</f>
        <v>INT</v>
      </c>
      <c r="P410" s="19" t="str">
        <f>ID!P398</f>
        <v>TBA23</v>
      </c>
      <c r="Q410" s="19">
        <f>ID!Q398</f>
        <v>1</v>
      </c>
      <c r="R410" s="70">
        <f>ID!R398</f>
        <v>0</v>
      </c>
      <c r="S410" s="30"/>
      <c r="T410" s="30"/>
      <c r="U410" s="30"/>
      <c r="V410" s="30"/>
      <c r="W410" s="30"/>
      <c r="X410" s="61"/>
      <c r="Y410" s="244" t="e">
        <f>ID!#REF!</f>
        <v>#REF!</v>
      </c>
      <c r="Z410" s="72"/>
      <c r="AA410" s="298"/>
      <c r="AB410" s="243" t="str">
        <f>IF(S410&lt;&gt;"",CONFIG!$B$19,IF(T410&lt;&gt;"",CONFIG!$B$18,IF(U410&lt;&gt;"",CONFIG!$B$17,IF(V410&lt;&gt;"",CONFIG!$B$16,IF(W410&lt;&gt;"",CONFIG!$B$20,CONFIG!$B$21)))))</f>
        <v>NR</v>
      </c>
      <c r="AC410" s="243" t="str">
        <f t="shared" ref="AC410:AC429" si="21">IFERROR(VLOOKUP(AB410,scale,2,FALSE),"")</f>
        <v>No Response</v>
      </c>
      <c r="AD410" s="4"/>
    </row>
    <row r="411" spans="2:30" ht="14" hidden="1">
      <c r="B411" s="17"/>
      <c r="C411" s="324"/>
      <c r="D411" s="300" t="str">
        <f>ID!D399</f>
        <v>EMPTY</v>
      </c>
      <c r="E411" s="40" t="str">
        <f>ID!E399</f>
        <v>B</v>
      </c>
      <c r="F411" s="19" t="str">
        <f>ID!F399</f>
        <v>EMPTY-B</v>
      </c>
      <c r="G411" s="28" t="str">
        <f>ID!G399</f>
        <v>EMPTY-B</v>
      </c>
      <c r="H411" s="31">
        <f>ID!H399</f>
        <v>0</v>
      </c>
      <c r="I411" s="19">
        <f>ID!I399</f>
        <v>0</v>
      </c>
      <c r="J411" s="19">
        <f>ID!J399</f>
        <v>0</v>
      </c>
      <c r="K411" s="19">
        <f>ID!K399</f>
        <v>0</v>
      </c>
      <c r="L411" s="19">
        <f>ID!L399</f>
        <v>0</v>
      </c>
      <c r="M411" s="19">
        <f>ID!M399</f>
        <v>0</v>
      </c>
      <c r="N411" s="19">
        <f>ID!N399</f>
        <v>0</v>
      </c>
      <c r="O411" s="19" t="str">
        <f>ID!O399</f>
        <v>INT</v>
      </c>
      <c r="P411" s="19" t="str">
        <f>ID!P399</f>
        <v>TBA23</v>
      </c>
      <c r="Q411" s="19">
        <f>ID!Q399</f>
        <v>2</v>
      </c>
      <c r="R411" s="70">
        <f>ID!R399</f>
        <v>0</v>
      </c>
      <c r="S411" s="30"/>
      <c r="T411" s="30"/>
      <c r="U411" s="30"/>
      <c r="V411" s="30"/>
      <c r="W411" s="30"/>
      <c r="X411" s="61"/>
      <c r="Y411" s="244" t="e">
        <f>ID!#REF!</f>
        <v>#REF!</v>
      </c>
      <c r="Z411" s="72"/>
      <c r="AA411" s="298"/>
      <c r="AB411" s="243" t="str">
        <f>IF(S411&lt;&gt;"",CONFIG!$B$19,IF(T411&lt;&gt;"",CONFIG!$B$18,IF(U411&lt;&gt;"",CONFIG!$B$17,IF(V411&lt;&gt;"",CONFIG!$B$16,IF(W411&lt;&gt;"",CONFIG!$B$20,CONFIG!$B$21)))))</f>
        <v>NR</v>
      </c>
      <c r="AC411" s="243" t="str">
        <f t="shared" si="21"/>
        <v>No Response</v>
      </c>
      <c r="AD411" s="4"/>
    </row>
    <row r="412" spans="2:30" ht="14" hidden="1">
      <c r="B412" s="17"/>
      <c r="C412" s="324"/>
      <c r="D412" s="300" t="str">
        <f>ID!D400</f>
        <v>EMPTY</v>
      </c>
      <c r="E412" s="40" t="str">
        <f>ID!E400</f>
        <v>C</v>
      </c>
      <c r="F412" s="19" t="str">
        <f>ID!F400</f>
        <v>EMPTY-C</v>
      </c>
      <c r="G412" s="28" t="str">
        <f>ID!G400</f>
        <v>EMPTY-C</v>
      </c>
      <c r="H412" s="31">
        <f>ID!H400</f>
        <v>0</v>
      </c>
      <c r="I412" s="19">
        <f>ID!I400</f>
        <v>0</v>
      </c>
      <c r="J412" s="19">
        <f>ID!J400</f>
        <v>0</v>
      </c>
      <c r="K412" s="19">
        <f>ID!K400</f>
        <v>0</v>
      </c>
      <c r="L412" s="19">
        <f>ID!L400</f>
        <v>0</v>
      </c>
      <c r="M412" s="19">
        <f>ID!M400</f>
        <v>0</v>
      </c>
      <c r="N412" s="19">
        <f>ID!N400</f>
        <v>0</v>
      </c>
      <c r="O412" s="19" t="str">
        <f>ID!O400</f>
        <v>INT</v>
      </c>
      <c r="P412" s="19" t="str">
        <f>ID!P400</f>
        <v>TBA23</v>
      </c>
      <c r="Q412" s="19">
        <f>ID!Q400</f>
        <v>3</v>
      </c>
      <c r="R412" s="70">
        <f>ID!R400</f>
        <v>0</v>
      </c>
      <c r="S412" s="30"/>
      <c r="T412" s="30"/>
      <c r="U412" s="30"/>
      <c r="V412" s="30"/>
      <c r="W412" s="30"/>
      <c r="X412" s="61"/>
      <c r="Y412" s="244" t="e">
        <f>ID!#REF!</f>
        <v>#REF!</v>
      </c>
      <c r="Z412" s="72"/>
      <c r="AA412" s="298"/>
      <c r="AB412" s="243" t="str">
        <f>IF(S412&lt;&gt;"",CONFIG!$B$19,IF(T412&lt;&gt;"",CONFIG!$B$18,IF(U412&lt;&gt;"",CONFIG!$B$17,IF(V412&lt;&gt;"",CONFIG!$B$16,IF(W412&lt;&gt;"",CONFIG!$B$20,CONFIG!$B$21)))))</f>
        <v>NR</v>
      </c>
      <c r="AC412" s="243" t="str">
        <f t="shared" si="21"/>
        <v>No Response</v>
      </c>
      <c r="AD412" s="4"/>
    </row>
    <row r="413" spans="2:30" ht="14" hidden="1">
      <c r="B413" s="17"/>
      <c r="C413" s="324"/>
      <c r="D413" s="300" t="str">
        <f>ID!D401</f>
        <v>EMPTY</v>
      </c>
      <c r="E413" s="40" t="str">
        <f>ID!E401</f>
        <v>D</v>
      </c>
      <c r="F413" s="19" t="str">
        <f>ID!F401</f>
        <v>EMPTY-D</v>
      </c>
      <c r="G413" s="28" t="str">
        <f>ID!G401</f>
        <v>EMPTY-D</v>
      </c>
      <c r="H413" s="31">
        <f>ID!H401</f>
        <v>0</v>
      </c>
      <c r="I413" s="19">
        <f>ID!I401</f>
        <v>0</v>
      </c>
      <c r="J413" s="19">
        <f>ID!J401</f>
        <v>0</v>
      </c>
      <c r="K413" s="19">
        <f>ID!K401</f>
        <v>0</v>
      </c>
      <c r="L413" s="19">
        <f>ID!L401</f>
        <v>0</v>
      </c>
      <c r="M413" s="19">
        <f>ID!M401</f>
        <v>0</v>
      </c>
      <c r="N413" s="19">
        <f>ID!N401</f>
        <v>0</v>
      </c>
      <c r="O413" s="19" t="str">
        <f>ID!O401</f>
        <v>INT</v>
      </c>
      <c r="P413" s="19" t="str">
        <f>ID!P401</f>
        <v>TBA23</v>
      </c>
      <c r="Q413" s="19">
        <f>ID!Q401</f>
        <v>4</v>
      </c>
      <c r="R413" s="70">
        <f>ID!R401</f>
        <v>0</v>
      </c>
      <c r="S413" s="30"/>
      <c r="T413" s="30"/>
      <c r="U413" s="30"/>
      <c r="V413" s="30"/>
      <c r="W413" s="30"/>
      <c r="X413" s="61"/>
      <c r="Y413" s="244" t="e">
        <f>ID!#REF!</f>
        <v>#REF!</v>
      </c>
      <c r="Z413" s="72"/>
      <c r="AA413" s="298"/>
      <c r="AB413" s="243" t="str">
        <f>IF(S413&lt;&gt;"",CONFIG!$B$19,IF(T413&lt;&gt;"",CONFIG!$B$18,IF(U413&lt;&gt;"",CONFIG!$B$17,IF(V413&lt;&gt;"",CONFIG!$B$16,IF(W413&lt;&gt;"",CONFIG!$B$20,CONFIG!$B$21)))))</f>
        <v>NR</v>
      </c>
      <c r="AC413" s="243" t="str">
        <f t="shared" si="21"/>
        <v>No Response</v>
      </c>
      <c r="AD413" s="4"/>
    </row>
    <row r="414" spans="2:30" ht="14" hidden="1">
      <c r="B414" s="17"/>
      <c r="C414" s="324"/>
      <c r="D414" s="300" t="str">
        <f>ID!D402</f>
        <v>EMPTY</v>
      </c>
      <c r="E414" s="40" t="str">
        <f>ID!E402</f>
        <v>E</v>
      </c>
      <c r="F414" s="19" t="str">
        <f>ID!F402</f>
        <v>EMPTY-E</v>
      </c>
      <c r="G414" s="28" t="str">
        <f>ID!G402</f>
        <v>EMPTY-E</v>
      </c>
      <c r="H414" s="31">
        <f>ID!H402</f>
        <v>0</v>
      </c>
      <c r="I414" s="19">
        <f>ID!I402</f>
        <v>0</v>
      </c>
      <c r="J414" s="19">
        <f>ID!J402</f>
        <v>0</v>
      </c>
      <c r="K414" s="19">
        <f>ID!K402</f>
        <v>0</v>
      </c>
      <c r="L414" s="19">
        <f>ID!L402</f>
        <v>0</v>
      </c>
      <c r="M414" s="19">
        <f>ID!M402</f>
        <v>0</v>
      </c>
      <c r="N414" s="19">
        <f>ID!N402</f>
        <v>0</v>
      </c>
      <c r="O414" s="19" t="str">
        <f>ID!O402</f>
        <v>INT</v>
      </c>
      <c r="P414" s="19" t="str">
        <f>ID!P402</f>
        <v>TBA23</v>
      </c>
      <c r="Q414" s="19">
        <f>ID!Q402</f>
        <v>5</v>
      </c>
      <c r="R414" s="70">
        <f>ID!R402</f>
        <v>0</v>
      </c>
      <c r="S414" s="30"/>
      <c r="T414" s="30"/>
      <c r="U414" s="30"/>
      <c r="V414" s="30"/>
      <c r="W414" s="30"/>
      <c r="X414" s="61"/>
      <c r="Y414" s="244" t="e">
        <f>ID!#REF!</f>
        <v>#REF!</v>
      </c>
      <c r="Z414" s="72"/>
      <c r="AA414" s="298"/>
      <c r="AB414" s="243" t="str">
        <f>IF(S414&lt;&gt;"",CONFIG!$B$19,IF(T414&lt;&gt;"",CONFIG!$B$18,IF(U414&lt;&gt;"",CONFIG!$B$17,IF(V414&lt;&gt;"",CONFIG!$B$16,IF(W414&lt;&gt;"",CONFIG!$B$20,CONFIG!$B$21)))))</f>
        <v>NR</v>
      </c>
      <c r="AC414" s="243" t="str">
        <f t="shared" si="21"/>
        <v>No Response</v>
      </c>
      <c r="AD414" s="4"/>
    </row>
    <row r="415" spans="2:30" ht="14" hidden="1">
      <c r="B415" s="17"/>
      <c r="C415" s="324"/>
      <c r="D415" s="300" t="str">
        <f>ID!D403</f>
        <v>EMPTY</v>
      </c>
      <c r="E415" s="40" t="str">
        <f>ID!E403</f>
        <v>F</v>
      </c>
      <c r="F415" s="19" t="str">
        <f>ID!F403</f>
        <v>EMPTY-F</v>
      </c>
      <c r="G415" s="28" t="str">
        <f>ID!G403</f>
        <v>EMPTY-F</v>
      </c>
      <c r="H415" s="31">
        <f>ID!H403</f>
        <v>0</v>
      </c>
      <c r="I415" s="19">
        <f>ID!I403</f>
        <v>0</v>
      </c>
      <c r="J415" s="19">
        <f>ID!J403</f>
        <v>0</v>
      </c>
      <c r="K415" s="19">
        <f>ID!K403</f>
        <v>0</v>
      </c>
      <c r="L415" s="19">
        <f>ID!L403</f>
        <v>0</v>
      </c>
      <c r="M415" s="19">
        <f>ID!M403</f>
        <v>0</v>
      </c>
      <c r="N415" s="19">
        <f>ID!N403</f>
        <v>0</v>
      </c>
      <c r="O415" s="19" t="str">
        <f>ID!O403</f>
        <v>INT</v>
      </c>
      <c r="P415" s="19" t="str">
        <f>ID!P403</f>
        <v>TBA23</v>
      </c>
      <c r="Q415" s="19">
        <f>ID!Q403</f>
        <v>6</v>
      </c>
      <c r="R415" s="70">
        <f>ID!R403</f>
        <v>0</v>
      </c>
      <c r="S415" s="30"/>
      <c r="T415" s="30"/>
      <c r="U415" s="30"/>
      <c r="V415" s="30"/>
      <c r="W415" s="30"/>
      <c r="X415" s="61"/>
      <c r="Y415" s="244" t="e">
        <f>ID!#REF!</f>
        <v>#REF!</v>
      </c>
      <c r="Z415" s="72"/>
      <c r="AA415" s="298"/>
      <c r="AB415" s="243" t="str">
        <f>IF(S415&lt;&gt;"",CONFIG!$B$19,IF(T415&lt;&gt;"",CONFIG!$B$18,IF(U415&lt;&gt;"",CONFIG!$B$17,IF(V415&lt;&gt;"",CONFIG!$B$16,IF(W415&lt;&gt;"",CONFIG!$B$20,CONFIG!$B$21)))))</f>
        <v>NR</v>
      </c>
      <c r="AC415" s="243" t="str">
        <f t="shared" si="21"/>
        <v>No Response</v>
      </c>
      <c r="AD415" s="4"/>
    </row>
    <row r="416" spans="2:30" ht="14" hidden="1">
      <c r="B416" s="17"/>
      <c r="C416" s="324"/>
      <c r="D416" s="300" t="str">
        <f>ID!D404</f>
        <v>EMPTY</v>
      </c>
      <c r="E416" s="40" t="str">
        <f>ID!E404</f>
        <v>G</v>
      </c>
      <c r="F416" s="19" t="str">
        <f>ID!F404</f>
        <v>EMPTY-G</v>
      </c>
      <c r="G416" s="28" t="str">
        <f>ID!G404</f>
        <v>EMPTY-G</v>
      </c>
      <c r="H416" s="31">
        <f>ID!H404</f>
        <v>0</v>
      </c>
      <c r="I416" s="19">
        <f>ID!I404</f>
        <v>0</v>
      </c>
      <c r="J416" s="19">
        <f>ID!J404</f>
        <v>0</v>
      </c>
      <c r="K416" s="19">
        <f>ID!K404</f>
        <v>0</v>
      </c>
      <c r="L416" s="19">
        <f>ID!L404</f>
        <v>0</v>
      </c>
      <c r="M416" s="19">
        <f>ID!M404</f>
        <v>0</v>
      </c>
      <c r="N416" s="19">
        <f>ID!N404</f>
        <v>0</v>
      </c>
      <c r="O416" s="19" t="str">
        <f>ID!O404</f>
        <v>INT</v>
      </c>
      <c r="P416" s="19" t="str">
        <f>ID!P404</f>
        <v>TBA23</v>
      </c>
      <c r="Q416" s="19">
        <f>ID!Q404</f>
        <v>7</v>
      </c>
      <c r="R416" s="70">
        <f>ID!R404</f>
        <v>0</v>
      </c>
      <c r="S416" s="30"/>
      <c r="T416" s="30"/>
      <c r="U416" s="30"/>
      <c r="V416" s="30"/>
      <c r="W416" s="30"/>
      <c r="X416" s="61"/>
      <c r="Y416" s="244" t="e">
        <f>ID!#REF!</f>
        <v>#REF!</v>
      </c>
      <c r="Z416" s="72"/>
      <c r="AA416" s="298"/>
      <c r="AB416" s="243" t="str">
        <f>IF(S416&lt;&gt;"",CONFIG!$B$19,IF(T416&lt;&gt;"",CONFIG!$B$18,IF(U416&lt;&gt;"",CONFIG!$B$17,IF(V416&lt;&gt;"",CONFIG!$B$16,IF(W416&lt;&gt;"",CONFIG!$B$20,CONFIG!$B$21)))))</f>
        <v>NR</v>
      </c>
      <c r="AC416" s="243" t="str">
        <f t="shared" si="21"/>
        <v>No Response</v>
      </c>
      <c r="AD416" s="4"/>
    </row>
    <row r="417" spans="2:30" ht="14" hidden="1">
      <c r="B417" s="17"/>
      <c r="C417" s="324"/>
      <c r="D417" s="300" t="str">
        <f>ID!D405</f>
        <v>EMPTY</v>
      </c>
      <c r="E417" s="40" t="str">
        <f>ID!E405</f>
        <v>H</v>
      </c>
      <c r="F417" s="19" t="str">
        <f>ID!F405</f>
        <v>EMPTY-H</v>
      </c>
      <c r="G417" s="28" t="str">
        <f>ID!G405</f>
        <v>EMPTY-H</v>
      </c>
      <c r="H417" s="31">
        <f>ID!H405</f>
        <v>0</v>
      </c>
      <c r="I417" s="19">
        <f>ID!I405</f>
        <v>0</v>
      </c>
      <c r="J417" s="19">
        <f>ID!J405</f>
        <v>0</v>
      </c>
      <c r="K417" s="19">
        <f>ID!K405</f>
        <v>0</v>
      </c>
      <c r="L417" s="19">
        <f>ID!L405</f>
        <v>0</v>
      </c>
      <c r="M417" s="19">
        <f>ID!M405</f>
        <v>0</v>
      </c>
      <c r="N417" s="19">
        <f>ID!N405</f>
        <v>0</v>
      </c>
      <c r="O417" s="19" t="str">
        <f>ID!O405</f>
        <v>INT</v>
      </c>
      <c r="P417" s="19" t="str">
        <f>ID!P405</f>
        <v>TBA23</v>
      </c>
      <c r="Q417" s="19">
        <f>ID!Q405</f>
        <v>8</v>
      </c>
      <c r="R417" s="70">
        <f>ID!R405</f>
        <v>0</v>
      </c>
      <c r="S417" s="30"/>
      <c r="T417" s="30"/>
      <c r="U417" s="30"/>
      <c r="V417" s="30"/>
      <c r="W417" s="30"/>
      <c r="X417" s="61"/>
      <c r="Y417" s="244" t="e">
        <f>ID!#REF!</f>
        <v>#REF!</v>
      </c>
      <c r="Z417" s="72"/>
      <c r="AA417" s="298"/>
      <c r="AB417" s="243" t="str">
        <f>IF(S417&lt;&gt;"",CONFIG!$B$19,IF(T417&lt;&gt;"",CONFIG!$B$18,IF(U417&lt;&gt;"",CONFIG!$B$17,IF(V417&lt;&gt;"",CONFIG!$B$16,IF(W417&lt;&gt;"",CONFIG!$B$20,CONFIG!$B$21)))))</f>
        <v>NR</v>
      </c>
      <c r="AC417" s="243" t="str">
        <f t="shared" si="21"/>
        <v>No Response</v>
      </c>
      <c r="AD417" s="4"/>
    </row>
    <row r="418" spans="2:30" ht="14" hidden="1">
      <c r="B418" s="17"/>
      <c r="C418" s="324"/>
      <c r="D418" s="300" t="str">
        <f>ID!D406</f>
        <v>EMPTY</v>
      </c>
      <c r="E418" s="40" t="str">
        <f>ID!E406</f>
        <v>I</v>
      </c>
      <c r="F418" s="19" t="str">
        <f>ID!F406</f>
        <v>EMPTY-I</v>
      </c>
      <c r="G418" s="28" t="str">
        <f>ID!G406</f>
        <v>EMPTY-I</v>
      </c>
      <c r="H418" s="31">
        <f>ID!H406</f>
        <v>0</v>
      </c>
      <c r="I418" s="19">
        <f>ID!I406</f>
        <v>0</v>
      </c>
      <c r="J418" s="19">
        <f>ID!J406</f>
        <v>0</v>
      </c>
      <c r="K418" s="19">
        <f>ID!K406</f>
        <v>0</v>
      </c>
      <c r="L418" s="19">
        <f>ID!L406</f>
        <v>0</v>
      </c>
      <c r="M418" s="19">
        <f>ID!M406</f>
        <v>0</v>
      </c>
      <c r="N418" s="19">
        <f>ID!N406</f>
        <v>0</v>
      </c>
      <c r="O418" s="19" t="str">
        <f>ID!O406</f>
        <v>INT</v>
      </c>
      <c r="P418" s="19" t="str">
        <f>ID!P406</f>
        <v>TBA23</v>
      </c>
      <c r="Q418" s="19">
        <f>ID!Q406</f>
        <v>9</v>
      </c>
      <c r="R418" s="70">
        <f>ID!R406</f>
        <v>0</v>
      </c>
      <c r="S418" s="30"/>
      <c r="T418" s="30"/>
      <c r="U418" s="30"/>
      <c r="V418" s="30"/>
      <c r="W418" s="30"/>
      <c r="X418" s="61"/>
      <c r="Y418" s="244" t="e">
        <f>ID!#REF!</f>
        <v>#REF!</v>
      </c>
      <c r="Z418" s="72"/>
      <c r="AA418" s="298"/>
      <c r="AB418" s="243" t="str">
        <f>IF(S418&lt;&gt;"",CONFIG!$B$19,IF(T418&lt;&gt;"",CONFIG!$B$18,IF(U418&lt;&gt;"",CONFIG!$B$17,IF(V418&lt;&gt;"",CONFIG!$B$16,IF(W418&lt;&gt;"",CONFIG!$B$20,CONFIG!$B$21)))))</f>
        <v>NR</v>
      </c>
      <c r="AC418" s="243" t="str">
        <f t="shared" si="21"/>
        <v>No Response</v>
      </c>
      <c r="AD418" s="4"/>
    </row>
    <row r="419" spans="2:30" ht="14" hidden="1">
      <c r="B419" s="17"/>
      <c r="C419" s="324"/>
      <c r="D419" s="300" t="str">
        <f>ID!D407</f>
        <v>EMPTY</v>
      </c>
      <c r="E419" s="40" t="str">
        <f>ID!E407</f>
        <v>J</v>
      </c>
      <c r="F419" s="19" t="str">
        <f>ID!F407</f>
        <v>EMPTY-J</v>
      </c>
      <c r="G419" s="28" t="str">
        <f>ID!G407</f>
        <v>EMPTY-J</v>
      </c>
      <c r="H419" s="31">
        <f>ID!H407</f>
        <v>0</v>
      </c>
      <c r="I419" s="19">
        <f>ID!I407</f>
        <v>0</v>
      </c>
      <c r="J419" s="19">
        <f>ID!J407</f>
        <v>0</v>
      </c>
      <c r="K419" s="19">
        <f>ID!K407</f>
        <v>0</v>
      </c>
      <c r="L419" s="19">
        <f>ID!L407</f>
        <v>0</v>
      </c>
      <c r="M419" s="19">
        <f>ID!M407</f>
        <v>0</v>
      </c>
      <c r="N419" s="19">
        <f>ID!N407</f>
        <v>0</v>
      </c>
      <c r="O419" s="19" t="str">
        <f>ID!O407</f>
        <v>INT</v>
      </c>
      <c r="P419" s="19" t="str">
        <f>ID!P407</f>
        <v>TBA23</v>
      </c>
      <c r="Q419" s="19">
        <f>ID!Q407</f>
        <v>10</v>
      </c>
      <c r="R419" s="70">
        <f>ID!R407</f>
        <v>0</v>
      </c>
      <c r="S419" s="30"/>
      <c r="T419" s="30"/>
      <c r="U419" s="30"/>
      <c r="V419" s="30"/>
      <c r="W419" s="30"/>
      <c r="X419" s="61"/>
      <c r="Y419" s="244" t="e">
        <f>ID!#REF!</f>
        <v>#REF!</v>
      </c>
      <c r="Z419" s="72"/>
      <c r="AA419" s="298"/>
      <c r="AB419" s="243" t="str">
        <f>IF(S419&lt;&gt;"",CONFIG!$B$19,IF(T419&lt;&gt;"",CONFIG!$B$18,IF(U419&lt;&gt;"",CONFIG!$B$17,IF(V419&lt;&gt;"",CONFIG!$B$16,IF(W419&lt;&gt;"",CONFIG!$B$20,CONFIG!$B$21)))))</f>
        <v>NR</v>
      </c>
      <c r="AC419" s="243" t="str">
        <f t="shared" si="21"/>
        <v>No Response</v>
      </c>
      <c r="AD419" s="4"/>
    </row>
    <row r="420" spans="2:30" ht="14" hidden="1">
      <c r="B420" s="17"/>
      <c r="C420" s="324"/>
      <c r="D420" s="300" t="str">
        <f>ID!D408</f>
        <v>EMPTY</v>
      </c>
      <c r="E420" s="40" t="str">
        <f>ID!E408</f>
        <v>K</v>
      </c>
      <c r="F420" s="19" t="str">
        <f>ID!F408</f>
        <v>EMPTY-K</v>
      </c>
      <c r="G420" s="28" t="str">
        <f>ID!G408</f>
        <v>EMPTY-K</v>
      </c>
      <c r="H420" s="31">
        <f>ID!H408</f>
        <v>0</v>
      </c>
      <c r="I420" s="19">
        <f>ID!I408</f>
        <v>0</v>
      </c>
      <c r="J420" s="19">
        <f>ID!J408</f>
        <v>0</v>
      </c>
      <c r="K420" s="19">
        <f>ID!K408</f>
        <v>0</v>
      </c>
      <c r="L420" s="19">
        <f>ID!L408</f>
        <v>0</v>
      </c>
      <c r="M420" s="19">
        <f>ID!M408</f>
        <v>0</v>
      </c>
      <c r="N420" s="19">
        <f>ID!N408</f>
        <v>0</v>
      </c>
      <c r="O420" s="19" t="str">
        <f>ID!O408</f>
        <v>INT</v>
      </c>
      <c r="P420" s="19" t="str">
        <f>ID!P408</f>
        <v>TBA23</v>
      </c>
      <c r="Q420" s="19">
        <f>ID!Q408</f>
        <v>11</v>
      </c>
      <c r="R420" s="70">
        <f>ID!R408</f>
        <v>0</v>
      </c>
      <c r="S420" s="30"/>
      <c r="T420" s="30"/>
      <c r="U420" s="30"/>
      <c r="V420" s="30"/>
      <c r="W420" s="30"/>
      <c r="X420" s="61"/>
      <c r="Y420" s="244" t="e">
        <f>ID!#REF!</f>
        <v>#REF!</v>
      </c>
      <c r="Z420" s="72"/>
      <c r="AA420" s="298"/>
      <c r="AB420" s="243" t="str">
        <f>IF(S420&lt;&gt;"",CONFIG!$B$19,IF(T420&lt;&gt;"",CONFIG!$B$18,IF(U420&lt;&gt;"",CONFIG!$B$17,IF(V420&lt;&gt;"",CONFIG!$B$16,IF(W420&lt;&gt;"",CONFIG!$B$20,CONFIG!$B$21)))))</f>
        <v>NR</v>
      </c>
      <c r="AC420" s="243" t="str">
        <f t="shared" si="21"/>
        <v>No Response</v>
      </c>
      <c r="AD420" s="4"/>
    </row>
    <row r="421" spans="2:30" ht="14" hidden="1">
      <c r="B421" s="17"/>
      <c r="C421" s="324"/>
      <c r="D421" s="300" t="str">
        <f>ID!D409</f>
        <v>EMPTY</v>
      </c>
      <c r="E421" s="40" t="str">
        <f>ID!E409</f>
        <v>L</v>
      </c>
      <c r="F421" s="19" t="str">
        <f>ID!F409</f>
        <v>EMPTY-L</v>
      </c>
      <c r="G421" s="28" t="str">
        <f>ID!G409</f>
        <v>EMPTY-L</v>
      </c>
      <c r="H421" s="31">
        <f>ID!H409</f>
        <v>0</v>
      </c>
      <c r="I421" s="19">
        <f>ID!I409</f>
        <v>0</v>
      </c>
      <c r="J421" s="19">
        <f>ID!J409</f>
        <v>0</v>
      </c>
      <c r="K421" s="19">
        <f>ID!K409</f>
        <v>0</v>
      </c>
      <c r="L421" s="19">
        <f>ID!L409</f>
        <v>0</v>
      </c>
      <c r="M421" s="19">
        <f>ID!M409</f>
        <v>0</v>
      </c>
      <c r="N421" s="19">
        <f>ID!N409</f>
        <v>0</v>
      </c>
      <c r="O421" s="19" t="str">
        <f>ID!O409</f>
        <v>INT</v>
      </c>
      <c r="P421" s="19" t="str">
        <f>ID!P409</f>
        <v>TBA23</v>
      </c>
      <c r="Q421" s="19">
        <f>ID!Q409</f>
        <v>12</v>
      </c>
      <c r="R421" s="70">
        <f>ID!R409</f>
        <v>0</v>
      </c>
      <c r="S421" s="30"/>
      <c r="T421" s="30"/>
      <c r="U421" s="30"/>
      <c r="V421" s="30"/>
      <c r="W421" s="30"/>
      <c r="X421" s="61"/>
      <c r="Y421" s="244" t="e">
        <f>ID!#REF!</f>
        <v>#REF!</v>
      </c>
      <c r="Z421" s="72"/>
      <c r="AA421" s="298"/>
      <c r="AB421" s="243" t="str">
        <f>IF(S421&lt;&gt;"",CONFIG!$B$19,IF(T421&lt;&gt;"",CONFIG!$B$18,IF(U421&lt;&gt;"",CONFIG!$B$17,IF(V421&lt;&gt;"",CONFIG!$B$16,IF(W421&lt;&gt;"",CONFIG!$B$20,CONFIG!$B$21)))))</f>
        <v>NR</v>
      </c>
      <c r="AC421" s="243" t="str">
        <f t="shared" si="21"/>
        <v>No Response</v>
      </c>
      <c r="AD421" s="4"/>
    </row>
    <row r="422" spans="2:30" ht="14" hidden="1">
      <c r="B422" s="17"/>
      <c r="C422" s="324"/>
      <c r="D422" s="300" t="str">
        <f>ID!D410</f>
        <v>EMPTY</v>
      </c>
      <c r="E422" s="40" t="str">
        <f>ID!E410</f>
        <v>M</v>
      </c>
      <c r="F422" s="19" t="str">
        <f>ID!F410</f>
        <v>EMPTY-M</v>
      </c>
      <c r="G422" s="28" t="str">
        <f>ID!G410</f>
        <v>EMPTY-M</v>
      </c>
      <c r="H422" s="31">
        <f>ID!H410</f>
        <v>0</v>
      </c>
      <c r="I422" s="19">
        <f>ID!I410</f>
        <v>0</v>
      </c>
      <c r="J422" s="19">
        <f>ID!J410</f>
        <v>0</v>
      </c>
      <c r="K422" s="19">
        <f>ID!K410</f>
        <v>0</v>
      </c>
      <c r="L422" s="19">
        <f>ID!L410</f>
        <v>0</v>
      </c>
      <c r="M422" s="19">
        <f>ID!M410</f>
        <v>0</v>
      </c>
      <c r="N422" s="19">
        <f>ID!N410</f>
        <v>0</v>
      </c>
      <c r="O422" s="19" t="str">
        <f>ID!O410</f>
        <v>INT</v>
      </c>
      <c r="P422" s="19" t="str">
        <f>ID!P410</f>
        <v>TBA23</v>
      </c>
      <c r="Q422" s="19">
        <f>ID!Q410</f>
        <v>13</v>
      </c>
      <c r="R422" s="70">
        <f>ID!R410</f>
        <v>0</v>
      </c>
      <c r="S422" s="30"/>
      <c r="T422" s="30"/>
      <c r="U422" s="30"/>
      <c r="V422" s="30"/>
      <c r="W422" s="30"/>
      <c r="X422" s="61"/>
      <c r="Y422" s="244" t="e">
        <f>ID!#REF!</f>
        <v>#REF!</v>
      </c>
      <c r="Z422" s="72"/>
      <c r="AA422" s="298"/>
      <c r="AB422" s="243" t="str">
        <f>IF(S422&lt;&gt;"",CONFIG!$B$19,IF(T422&lt;&gt;"",CONFIG!$B$18,IF(U422&lt;&gt;"",CONFIG!$B$17,IF(V422&lt;&gt;"",CONFIG!$B$16,IF(W422&lt;&gt;"",CONFIG!$B$20,CONFIG!$B$21)))))</f>
        <v>NR</v>
      </c>
      <c r="AC422" s="243" t="str">
        <f t="shared" si="21"/>
        <v>No Response</v>
      </c>
      <c r="AD422" s="4"/>
    </row>
    <row r="423" spans="2:30" ht="14" hidden="1">
      <c r="B423" s="249"/>
      <c r="C423" s="324"/>
      <c r="D423" s="300" t="str">
        <f>ID!D411</f>
        <v>EMPTY</v>
      </c>
      <c r="E423" s="40" t="str">
        <f>ID!E411</f>
        <v>N</v>
      </c>
      <c r="F423" s="19" t="str">
        <f>ID!F411</f>
        <v>EMPTY-N</v>
      </c>
      <c r="G423" s="28" t="str">
        <f>ID!G411</f>
        <v>EMPTY-N</v>
      </c>
      <c r="H423" s="31">
        <f>ID!H411</f>
        <v>0</v>
      </c>
      <c r="I423" s="19">
        <f>ID!I411</f>
        <v>0</v>
      </c>
      <c r="J423" s="19">
        <f>ID!J411</f>
        <v>0</v>
      </c>
      <c r="K423" s="19">
        <f>ID!K411</f>
        <v>0</v>
      </c>
      <c r="L423" s="19">
        <f>ID!L411</f>
        <v>0</v>
      </c>
      <c r="M423" s="19">
        <f>ID!M411</f>
        <v>0</v>
      </c>
      <c r="N423" s="19">
        <f>ID!N411</f>
        <v>0</v>
      </c>
      <c r="O423" s="19" t="str">
        <f>ID!O411</f>
        <v>INT</v>
      </c>
      <c r="P423" s="19" t="str">
        <f>ID!P411</f>
        <v>TBA23</v>
      </c>
      <c r="Q423" s="19">
        <f>ID!Q411</f>
        <v>14</v>
      </c>
      <c r="R423" s="70">
        <f>ID!R411</f>
        <v>0</v>
      </c>
      <c r="S423" s="30"/>
      <c r="T423" s="30"/>
      <c r="U423" s="30"/>
      <c r="V423" s="30"/>
      <c r="W423" s="30"/>
      <c r="X423" s="252"/>
      <c r="Y423" s="244" t="e">
        <f>ID!#REF!</f>
        <v>#REF!</v>
      </c>
      <c r="Z423" s="72"/>
      <c r="AA423" s="298"/>
      <c r="AB423" s="243" t="str">
        <f>IF(S423&lt;&gt;"",CONFIG!$B$19,IF(T423&lt;&gt;"",CONFIG!$B$18,IF(U423&lt;&gt;"",CONFIG!$B$17,IF(V423&lt;&gt;"",CONFIG!$B$16,IF(W423&lt;&gt;"",CONFIG!$B$20,CONFIG!$B$21)))))</f>
        <v>NR</v>
      </c>
      <c r="AC423" s="243" t="str">
        <f t="shared" si="21"/>
        <v>No Response</v>
      </c>
      <c r="AD423" s="4"/>
    </row>
    <row r="424" spans="2:30" ht="14" hidden="1">
      <c r="B424" s="249"/>
      <c r="C424" s="324"/>
      <c r="D424" s="300" t="str">
        <f>ID!D412</f>
        <v>EMPTY</v>
      </c>
      <c r="E424" s="40" t="str">
        <f>ID!E412</f>
        <v>O</v>
      </c>
      <c r="F424" s="19" t="str">
        <f>ID!F412</f>
        <v>EMPTY-O</v>
      </c>
      <c r="G424" s="28" t="str">
        <f>ID!G412</f>
        <v>EMPTY-O</v>
      </c>
      <c r="H424" s="31">
        <f>ID!H412</f>
        <v>0</v>
      </c>
      <c r="I424" s="19">
        <f>ID!I412</f>
        <v>0</v>
      </c>
      <c r="J424" s="19">
        <f>ID!J412</f>
        <v>0</v>
      </c>
      <c r="K424" s="19">
        <f>ID!K412</f>
        <v>0</v>
      </c>
      <c r="L424" s="19">
        <f>ID!L412</f>
        <v>0</v>
      </c>
      <c r="M424" s="19">
        <f>ID!M412</f>
        <v>0</v>
      </c>
      <c r="N424" s="19">
        <f>ID!N412</f>
        <v>0</v>
      </c>
      <c r="O424" s="19" t="str">
        <f>ID!O412</f>
        <v>INT</v>
      </c>
      <c r="P424" s="19" t="str">
        <f>ID!P412</f>
        <v>TBA23</v>
      </c>
      <c r="Q424" s="19">
        <f>ID!Q412</f>
        <v>15</v>
      </c>
      <c r="R424" s="70">
        <f>ID!R412</f>
        <v>0</v>
      </c>
      <c r="S424" s="30"/>
      <c r="T424" s="30"/>
      <c r="U424" s="30"/>
      <c r="V424" s="30"/>
      <c r="W424" s="30"/>
      <c r="X424" s="252"/>
      <c r="Y424" s="244" t="e">
        <f>ID!#REF!</f>
        <v>#REF!</v>
      </c>
      <c r="Z424" s="72"/>
      <c r="AA424" s="298"/>
      <c r="AB424" s="243" t="str">
        <f>IF(S424&lt;&gt;"",CONFIG!$B$19,IF(T424&lt;&gt;"",CONFIG!$B$18,IF(U424&lt;&gt;"",CONFIG!$B$17,IF(V424&lt;&gt;"",CONFIG!$B$16,IF(W424&lt;&gt;"",CONFIG!$B$20,CONFIG!$B$21)))))</f>
        <v>NR</v>
      </c>
      <c r="AC424" s="243" t="str">
        <f t="shared" si="21"/>
        <v>No Response</v>
      </c>
      <c r="AD424" s="4"/>
    </row>
    <row r="425" spans="2:30" ht="14" hidden="1">
      <c r="B425" s="249"/>
      <c r="C425" s="324"/>
      <c r="D425" s="300" t="str">
        <f>ID!D413</f>
        <v>EMPTY</v>
      </c>
      <c r="E425" s="40" t="str">
        <f>ID!E413</f>
        <v>P</v>
      </c>
      <c r="F425" s="19" t="str">
        <f>ID!F413</f>
        <v>EMPTY-P</v>
      </c>
      <c r="G425" s="28" t="str">
        <f>ID!G413</f>
        <v>EMPTY-P</v>
      </c>
      <c r="H425" s="31">
        <f>ID!H413</f>
        <v>0</v>
      </c>
      <c r="I425" s="19">
        <f>ID!I413</f>
        <v>0</v>
      </c>
      <c r="J425" s="19">
        <f>ID!J413</f>
        <v>0</v>
      </c>
      <c r="K425" s="19">
        <f>ID!K413</f>
        <v>0</v>
      </c>
      <c r="L425" s="19">
        <f>ID!L413</f>
        <v>0</v>
      </c>
      <c r="M425" s="19">
        <f>ID!M413</f>
        <v>0</v>
      </c>
      <c r="N425" s="19">
        <f>ID!N413</f>
        <v>0</v>
      </c>
      <c r="O425" s="19" t="str">
        <f>ID!O413</f>
        <v>INT</v>
      </c>
      <c r="P425" s="19" t="str">
        <f>ID!P413</f>
        <v>TBA23</v>
      </c>
      <c r="Q425" s="19">
        <f>ID!Q413</f>
        <v>16</v>
      </c>
      <c r="R425" s="70">
        <f>ID!R413</f>
        <v>0</v>
      </c>
      <c r="S425" s="30"/>
      <c r="T425" s="30"/>
      <c r="U425" s="30"/>
      <c r="V425" s="30"/>
      <c r="W425" s="30"/>
      <c r="X425" s="252"/>
      <c r="Y425" s="244" t="e">
        <f>ID!#REF!</f>
        <v>#REF!</v>
      </c>
      <c r="Z425" s="72"/>
      <c r="AA425" s="298"/>
      <c r="AB425" s="243" t="str">
        <f>IF(S425&lt;&gt;"",CONFIG!$B$19,IF(T425&lt;&gt;"",CONFIG!$B$18,IF(U425&lt;&gt;"",CONFIG!$B$17,IF(V425&lt;&gt;"",CONFIG!$B$16,IF(W425&lt;&gt;"",CONFIG!$B$20,CONFIG!$B$21)))))</f>
        <v>NR</v>
      </c>
      <c r="AC425" s="243" t="str">
        <f t="shared" si="21"/>
        <v>No Response</v>
      </c>
      <c r="AD425" s="4"/>
    </row>
    <row r="426" spans="2:30" ht="14" hidden="1">
      <c r="B426" s="249"/>
      <c r="C426" s="324"/>
      <c r="D426" s="300" t="str">
        <f>ID!D414</f>
        <v>EMPTY</v>
      </c>
      <c r="E426" s="40" t="str">
        <f>ID!E414</f>
        <v>Q</v>
      </c>
      <c r="F426" s="19" t="str">
        <f>ID!F414</f>
        <v>EMPTY-Q</v>
      </c>
      <c r="G426" s="28" t="str">
        <f>ID!G414</f>
        <v>EMPTY-Q</v>
      </c>
      <c r="H426" s="31">
        <f>ID!H414</f>
        <v>0</v>
      </c>
      <c r="I426" s="19">
        <f>ID!I414</f>
        <v>0</v>
      </c>
      <c r="J426" s="19">
        <f>ID!J414</f>
        <v>0</v>
      </c>
      <c r="K426" s="19">
        <f>ID!K414</f>
        <v>0</v>
      </c>
      <c r="L426" s="19">
        <f>ID!L414</f>
        <v>0</v>
      </c>
      <c r="M426" s="19">
        <f>ID!M414</f>
        <v>0</v>
      </c>
      <c r="N426" s="19">
        <f>ID!N414</f>
        <v>0</v>
      </c>
      <c r="O426" s="19" t="str">
        <f>ID!O414</f>
        <v>INT</v>
      </c>
      <c r="P426" s="19" t="str">
        <f>ID!P414</f>
        <v>TBA23</v>
      </c>
      <c r="Q426" s="19">
        <f>ID!Q414</f>
        <v>17</v>
      </c>
      <c r="R426" s="70">
        <f>ID!R414</f>
        <v>0</v>
      </c>
      <c r="S426" s="30"/>
      <c r="T426" s="30"/>
      <c r="U426" s="30"/>
      <c r="V426" s="30"/>
      <c r="W426" s="30"/>
      <c r="X426" s="252"/>
      <c r="Y426" s="244" t="e">
        <f>ID!#REF!</f>
        <v>#REF!</v>
      </c>
      <c r="Z426" s="72"/>
      <c r="AA426" s="298"/>
      <c r="AB426" s="243" t="str">
        <f>IF(S426&lt;&gt;"",CONFIG!$B$19,IF(T426&lt;&gt;"",CONFIG!$B$18,IF(U426&lt;&gt;"",CONFIG!$B$17,IF(V426&lt;&gt;"",CONFIG!$B$16,IF(W426&lt;&gt;"",CONFIG!$B$20,CONFIG!$B$21)))))</f>
        <v>NR</v>
      </c>
      <c r="AC426" s="243" t="str">
        <f t="shared" si="21"/>
        <v>No Response</v>
      </c>
      <c r="AD426" s="4"/>
    </row>
    <row r="427" spans="2:30" ht="14" hidden="1">
      <c r="B427" s="249"/>
      <c r="C427" s="324"/>
      <c r="D427" s="300" t="str">
        <f>ID!D415</f>
        <v>EMPTY</v>
      </c>
      <c r="E427" s="40" t="str">
        <f>ID!E415</f>
        <v>R</v>
      </c>
      <c r="F427" s="19" t="str">
        <f>ID!F415</f>
        <v>EMPTY-R</v>
      </c>
      <c r="G427" s="28" t="str">
        <f>ID!G415</f>
        <v>EMPTY-R</v>
      </c>
      <c r="H427" s="31">
        <f>ID!H415</f>
        <v>0</v>
      </c>
      <c r="I427" s="19">
        <f>ID!I415</f>
        <v>0</v>
      </c>
      <c r="J427" s="19">
        <f>ID!J415</f>
        <v>0</v>
      </c>
      <c r="K427" s="19">
        <f>ID!K415</f>
        <v>0</v>
      </c>
      <c r="L427" s="19">
        <f>ID!L415</f>
        <v>0</v>
      </c>
      <c r="M427" s="19">
        <f>ID!M415</f>
        <v>0</v>
      </c>
      <c r="N427" s="19">
        <f>ID!N415</f>
        <v>0</v>
      </c>
      <c r="O427" s="19" t="str">
        <f>ID!O415</f>
        <v>INT</v>
      </c>
      <c r="P427" s="19" t="str">
        <f>ID!P415</f>
        <v>TBA23</v>
      </c>
      <c r="Q427" s="19">
        <f>ID!Q415</f>
        <v>18</v>
      </c>
      <c r="R427" s="70">
        <f>ID!R415</f>
        <v>0</v>
      </c>
      <c r="S427" s="30"/>
      <c r="T427" s="30"/>
      <c r="U427" s="30"/>
      <c r="V427" s="30"/>
      <c r="W427" s="30"/>
      <c r="X427" s="252"/>
      <c r="Y427" s="244" t="e">
        <f>ID!#REF!</f>
        <v>#REF!</v>
      </c>
      <c r="Z427" s="72"/>
      <c r="AA427" s="298"/>
      <c r="AB427" s="243" t="str">
        <f>IF(S427&lt;&gt;"",CONFIG!$B$19,IF(T427&lt;&gt;"",CONFIG!$B$18,IF(U427&lt;&gt;"",CONFIG!$B$17,IF(V427&lt;&gt;"",CONFIG!$B$16,IF(W427&lt;&gt;"",CONFIG!$B$20,CONFIG!$B$21)))))</f>
        <v>NR</v>
      </c>
      <c r="AC427" s="243" t="str">
        <f t="shared" si="21"/>
        <v>No Response</v>
      </c>
      <c r="AD427" s="4"/>
    </row>
    <row r="428" spans="2:30" ht="14" hidden="1">
      <c r="B428" s="249"/>
      <c r="C428" s="324"/>
      <c r="D428" s="300" t="str">
        <f>ID!D416</f>
        <v>EMPTY</v>
      </c>
      <c r="E428" s="40" t="str">
        <f>ID!E416</f>
        <v>S</v>
      </c>
      <c r="F428" s="19" t="str">
        <f>ID!F416</f>
        <v>EMPTY-S</v>
      </c>
      <c r="G428" s="28" t="str">
        <f>ID!G416</f>
        <v>EMPTY-S</v>
      </c>
      <c r="H428" s="31">
        <f>ID!H416</f>
        <v>0</v>
      </c>
      <c r="I428" s="19">
        <f>ID!I416</f>
        <v>0</v>
      </c>
      <c r="J428" s="19">
        <f>ID!J416</f>
        <v>0</v>
      </c>
      <c r="K428" s="19">
        <f>ID!K416</f>
        <v>0</v>
      </c>
      <c r="L428" s="19">
        <f>ID!L416</f>
        <v>0</v>
      </c>
      <c r="M428" s="19">
        <f>ID!M416</f>
        <v>0</v>
      </c>
      <c r="N428" s="19">
        <f>ID!N416</f>
        <v>0</v>
      </c>
      <c r="O428" s="19" t="str">
        <f>ID!O416</f>
        <v>INT</v>
      </c>
      <c r="P428" s="19" t="str">
        <f>ID!P416</f>
        <v>TBA23</v>
      </c>
      <c r="Q428" s="19">
        <f>ID!Q416</f>
        <v>19</v>
      </c>
      <c r="R428" s="70">
        <f>ID!R416</f>
        <v>0</v>
      </c>
      <c r="S428" s="30"/>
      <c r="T428" s="30"/>
      <c r="U428" s="30"/>
      <c r="V428" s="30"/>
      <c r="W428" s="30"/>
      <c r="X428" s="252"/>
      <c r="Y428" s="244" t="e">
        <f>ID!#REF!</f>
        <v>#REF!</v>
      </c>
      <c r="Z428" s="72"/>
      <c r="AA428" s="298"/>
      <c r="AB428" s="243" t="str">
        <f>IF(S428&lt;&gt;"",CONFIG!$B$19,IF(T428&lt;&gt;"",CONFIG!$B$18,IF(U428&lt;&gt;"",CONFIG!$B$17,IF(V428&lt;&gt;"",CONFIG!$B$16,IF(W428&lt;&gt;"",CONFIG!$B$20,CONFIG!$B$21)))))</f>
        <v>NR</v>
      </c>
      <c r="AC428" s="243" t="str">
        <f t="shared" si="21"/>
        <v>No Response</v>
      </c>
      <c r="AD428" s="4"/>
    </row>
    <row r="429" spans="2:30" ht="14" hidden="1">
      <c r="B429" s="254"/>
      <c r="C429" s="340"/>
      <c r="D429" s="43" t="str">
        <f>ID!D417</f>
        <v>EMPTY</v>
      </c>
      <c r="E429" s="44" t="str">
        <f>ID!E417</f>
        <v>T</v>
      </c>
      <c r="F429" s="19" t="str">
        <f>ID!F417</f>
        <v>EMPTY-T</v>
      </c>
      <c r="G429" s="25" t="str">
        <f>ID!G417</f>
        <v>EMPTY-T</v>
      </c>
      <c r="H429" s="31">
        <f>ID!H417</f>
        <v>0</v>
      </c>
      <c r="I429" s="19">
        <f>ID!I417</f>
        <v>0</v>
      </c>
      <c r="J429" s="19">
        <f>ID!J417</f>
        <v>0</v>
      </c>
      <c r="K429" s="19">
        <f>ID!K417</f>
        <v>0</v>
      </c>
      <c r="L429" s="19">
        <f>ID!L417</f>
        <v>0</v>
      </c>
      <c r="M429" s="19">
        <f>ID!M417</f>
        <v>0</v>
      </c>
      <c r="N429" s="19">
        <f>ID!N417</f>
        <v>0</v>
      </c>
      <c r="O429" s="19" t="str">
        <f>ID!O417</f>
        <v>INT</v>
      </c>
      <c r="P429" s="19" t="str">
        <f>ID!P417</f>
        <v>TBA23</v>
      </c>
      <c r="Q429" s="19">
        <f>ID!Q417</f>
        <v>20</v>
      </c>
      <c r="R429" s="70">
        <f>ID!R417</f>
        <v>0</v>
      </c>
      <c r="S429" s="30"/>
      <c r="T429" s="30"/>
      <c r="U429" s="30"/>
      <c r="V429" s="30"/>
      <c r="W429" s="30"/>
      <c r="X429" s="252"/>
      <c r="Y429" s="244" t="e">
        <f>ID!#REF!</f>
        <v>#REF!</v>
      </c>
      <c r="Z429" s="65"/>
      <c r="AA429" s="298"/>
      <c r="AB429" s="243" t="str">
        <f>IF(S429&lt;&gt;"",CONFIG!$B$19,IF(T429&lt;&gt;"",CONFIG!$B$18,IF(U429&lt;&gt;"",CONFIG!$B$17,IF(V429&lt;&gt;"",CONFIG!$B$16,IF(W429&lt;&gt;"",CONFIG!$B$20,CONFIG!$B$21)))))</f>
        <v>NR</v>
      </c>
      <c r="AC429" s="243" t="str">
        <f t="shared" si="21"/>
        <v>No Response</v>
      </c>
      <c r="AD429" s="4"/>
    </row>
    <row r="430" spans="2:30" ht="13" hidden="1">
      <c r="B430" s="298"/>
      <c r="C430" s="298"/>
      <c r="D430" s="298"/>
      <c r="E430" s="298"/>
      <c r="F430" s="298"/>
      <c r="G430" s="298"/>
      <c r="H430" s="298"/>
      <c r="I430" s="298"/>
      <c r="J430" s="298"/>
      <c r="K430" s="298"/>
      <c r="L430" s="298"/>
      <c r="M430" s="298"/>
      <c r="N430" s="298"/>
      <c r="O430" s="298"/>
      <c r="P430" s="298"/>
      <c r="Q430" s="298"/>
      <c r="R430" s="298"/>
      <c r="S430" s="298"/>
      <c r="T430" s="298"/>
      <c r="U430" s="298"/>
      <c r="V430" s="298"/>
      <c r="W430" s="298"/>
      <c r="X430" s="14"/>
      <c r="Y430" s="298"/>
      <c r="Z430" s="298"/>
      <c r="AA430" s="298"/>
      <c r="AB430" s="4"/>
      <c r="AC430" s="4"/>
      <c r="AD430" s="4"/>
    </row>
    <row r="431" spans="2:30" ht="14" hidden="1">
      <c r="B431" s="71"/>
      <c r="C431" s="344" t="str">
        <f>ID!C419</f>
        <v>24. &lt;For future use&gt;</v>
      </c>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259"/>
      <c r="AA431" s="298"/>
      <c r="AB431" s="4"/>
      <c r="AC431" s="4"/>
      <c r="AD431" s="4"/>
    </row>
    <row r="432" spans="2:30" ht="14" hidden="1">
      <c r="B432" s="48"/>
      <c r="C432" s="341" t="str">
        <f>ID!C420</f>
        <v>EMPTY</v>
      </c>
      <c r="D432" s="300" t="str">
        <f>ID!D420</f>
        <v>EMPTY</v>
      </c>
      <c r="E432" s="49" t="str">
        <f>ID!E420</f>
        <v>A</v>
      </c>
      <c r="F432" s="19" t="str">
        <f>ID!F420</f>
        <v>EMPTY-A</v>
      </c>
      <c r="G432" s="20" t="str">
        <f>ID!G420</f>
        <v>EMPTY-A</v>
      </c>
      <c r="H432" s="31">
        <f>ID!H420</f>
        <v>0</v>
      </c>
      <c r="I432" s="19">
        <f>ID!I420</f>
        <v>0</v>
      </c>
      <c r="J432" s="19">
        <f>ID!J420</f>
        <v>0</v>
      </c>
      <c r="K432" s="19">
        <f>ID!K420</f>
        <v>0</v>
      </c>
      <c r="L432" s="19">
        <f>ID!L420</f>
        <v>0</v>
      </c>
      <c r="M432" s="19">
        <f>ID!M420</f>
        <v>0</v>
      </c>
      <c r="N432" s="19">
        <f>ID!N420</f>
        <v>0</v>
      </c>
      <c r="O432" s="19" t="str">
        <f>ID!O420</f>
        <v>INT</v>
      </c>
      <c r="P432" s="19" t="str">
        <f>ID!P420</f>
        <v>TBA24</v>
      </c>
      <c r="Q432" s="19">
        <f>ID!Q420</f>
        <v>1</v>
      </c>
      <c r="R432" s="70">
        <f>ID!R420</f>
        <v>0</v>
      </c>
      <c r="S432" s="30"/>
      <c r="T432" s="30"/>
      <c r="U432" s="30"/>
      <c r="V432" s="30"/>
      <c r="W432" s="30"/>
      <c r="X432" s="61"/>
      <c r="Y432" s="244" t="e">
        <f>ID!#REF!</f>
        <v>#REF!</v>
      </c>
      <c r="Z432" s="72"/>
      <c r="AA432" s="298"/>
      <c r="AB432" s="243" t="str">
        <f>IF(S432&lt;&gt;"",CONFIG!$B$19,IF(T432&lt;&gt;"",CONFIG!$B$18,IF(U432&lt;&gt;"",CONFIG!$B$17,IF(V432&lt;&gt;"",CONFIG!$B$16,IF(W432&lt;&gt;"",CONFIG!$B$20,CONFIG!$B$21)))))</f>
        <v>NR</v>
      </c>
      <c r="AC432" s="243" t="str">
        <f t="shared" ref="AC432:AC451" si="22">IFERROR(VLOOKUP(AB432,scale,2,FALSE),"")</f>
        <v>No Response</v>
      </c>
      <c r="AD432" s="4"/>
    </row>
    <row r="433" spans="2:30" ht="14" hidden="1">
      <c r="B433" s="17"/>
      <c r="C433" s="324"/>
      <c r="D433" s="300" t="str">
        <f>ID!D421</f>
        <v>EMPTY</v>
      </c>
      <c r="E433" s="40" t="str">
        <f>ID!E421</f>
        <v>B</v>
      </c>
      <c r="F433" s="19" t="str">
        <f>ID!F421</f>
        <v>EMPTY-B</v>
      </c>
      <c r="G433" s="28" t="str">
        <f>ID!G421</f>
        <v>EMPTY-B</v>
      </c>
      <c r="H433" s="31">
        <f>ID!H421</f>
        <v>0</v>
      </c>
      <c r="I433" s="19">
        <f>ID!I421</f>
        <v>0</v>
      </c>
      <c r="J433" s="19">
        <f>ID!J421</f>
        <v>0</v>
      </c>
      <c r="K433" s="19">
        <f>ID!K421</f>
        <v>0</v>
      </c>
      <c r="L433" s="19">
        <f>ID!L421</f>
        <v>0</v>
      </c>
      <c r="M433" s="19">
        <f>ID!M421</f>
        <v>0</v>
      </c>
      <c r="N433" s="19">
        <f>ID!N421</f>
        <v>0</v>
      </c>
      <c r="O433" s="19" t="str">
        <f>ID!O421</f>
        <v>INT</v>
      </c>
      <c r="P433" s="19" t="str">
        <f>ID!P421</f>
        <v>TBA24</v>
      </c>
      <c r="Q433" s="19">
        <f>ID!Q421</f>
        <v>2</v>
      </c>
      <c r="R433" s="70">
        <f>ID!R421</f>
        <v>0</v>
      </c>
      <c r="S433" s="30"/>
      <c r="T433" s="30"/>
      <c r="U433" s="30"/>
      <c r="V433" s="30"/>
      <c r="W433" s="30"/>
      <c r="X433" s="61"/>
      <c r="Y433" s="244" t="e">
        <f>ID!#REF!</f>
        <v>#REF!</v>
      </c>
      <c r="Z433" s="72"/>
      <c r="AA433" s="298"/>
      <c r="AB433" s="243" t="str">
        <f>IF(S433&lt;&gt;"",CONFIG!$B$19,IF(T433&lt;&gt;"",CONFIG!$B$18,IF(U433&lt;&gt;"",CONFIG!$B$17,IF(V433&lt;&gt;"",CONFIG!$B$16,IF(W433&lt;&gt;"",CONFIG!$B$20,CONFIG!$B$21)))))</f>
        <v>NR</v>
      </c>
      <c r="AC433" s="243" t="str">
        <f t="shared" si="22"/>
        <v>No Response</v>
      </c>
      <c r="AD433" s="4"/>
    </row>
    <row r="434" spans="2:30" ht="14" hidden="1">
      <c r="B434" s="17"/>
      <c r="C434" s="324"/>
      <c r="D434" s="300" t="str">
        <f>ID!D422</f>
        <v>EMPTY</v>
      </c>
      <c r="E434" s="40" t="str">
        <f>ID!E422</f>
        <v>C</v>
      </c>
      <c r="F434" s="19" t="str">
        <f>ID!F422</f>
        <v>EMPTY-C</v>
      </c>
      <c r="G434" s="28" t="str">
        <f>ID!G422</f>
        <v>EMPTY-C</v>
      </c>
      <c r="H434" s="31">
        <f>ID!H422</f>
        <v>0</v>
      </c>
      <c r="I434" s="19">
        <f>ID!I422</f>
        <v>0</v>
      </c>
      <c r="J434" s="19">
        <f>ID!J422</f>
        <v>0</v>
      </c>
      <c r="K434" s="19">
        <f>ID!K422</f>
        <v>0</v>
      </c>
      <c r="L434" s="19">
        <f>ID!L422</f>
        <v>0</v>
      </c>
      <c r="M434" s="19">
        <f>ID!M422</f>
        <v>0</v>
      </c>
      <c r="N434" s="19">
        <f>ID!N422</f>
        <v>0</v>
      </c>
      <c r="O434" s="19" t="str">
        <f>ID!O422</f>
        <v>INT</v>
      </c>
      <c r="P434" s="19" t="str">
        <f>ID!P422</f>
        <v>TBA24</v>
      </c>
      <c r="Q434" s="19">
        <f>ID!Q422</f>
        <v>3</v>
      </c>
      <c r="R434" s="70">
        <f>ID!R422</f>
        <v>0</v>
      </c>
      <c r="S434" s="30"/>
      <c r="T434" s="30"/>
      <c r="U434" s="30"/>
      <c r="V434" s="30"/>
      <c r="W434" s="30"/>
      <c r="X434" s="61"/>
      <c r="Y434" s="244" t="e">
        <f>ID!#REF!</f>
        <v>#REF!</v>
      </c>
      <c r="Z434" s="72"/>
      <c r="AA434" s="298"/>
      <c r="AB434" s="243" t="str">
        <f>IF(S434&lt;&gt;"",CONFIG!$B$19,IF(T434&lt;&gt;"",CONFIG!$B$18,IF(U434&lt;&gt;"",CONFIG!$B$17,IF(V434&lt;&gt;"",CONFIG!$B$16,IF(W434&lt;&gt;"",CONFIG!$B$20,CONFIG!$B$21)))))</f>
        <v>NR</v>
      </c>
      <c r="AC434" s="243" t="str">
        <f t="shared" si="22"/>
        <v>No Response</v>
      </c>
      <c r="AD434" s="4"/>
    </row>
    <row r="435" spans="2:30" ht="14" hidden="1">
      <c r="B435" s="17"/>
      <c r="C435" s="324"/>
      <c r="D435" s="300" t="str">
        <f>ID!D423</f>
        <v>EMPTY</v>
      </c>
      <c r="E435" s="40" t="str">
        <f>ID!E423</f>
        <v>D</v>
      </c>
      <c r="F435" s="19" t="str">
        <f>ID!F423</f>
        <v>EMPTY-D</v>
      </c>
      <c r="G435" s="28" t="str">
        <f>ID!G423</f>
        <v>EMPTY-D</v>
      </c>
      <c r="H435" s="31">
        <f>ID!H423</f>
        <v>0</v>
      </c>
      <c r="I435" s="19">
        <f>ID!I423</f>
        <v>0</v>
      </c>
      <c r="J435" s="19">
        <f>ID!J423</f>
        <v>0</v>
      </c>
      <c r="K435" s="19">
        <f>ID!K423</f>
        <v>0</v>
      </c>
      <c r="L435" s="19">
        <f>ID!L423</f>
        <v>0</v>
      </c>
      <c r="M435" s="19">
        <f>ID!M423</f>
        <v>0</v>
      </c>
      <c r="N435" s="19">
        <f>ID!N423</f>
        <v>0</v>
      </c>
      <c r="O435" s="19" t="str">
        <f>ID!O423</f>
        <v>INT</v>
      </c>
      <c r="P435" s="19" t="str">
        <f>ID!P423</f>
        <v>TBA24</v>
      </c>
      <c r="Q435" s="19">
        <f>ID!Q423</f>
        <v>4</v>
      </c>
      <c r="R435" s="70">
        <f>ID!R423</f>
        <v>0</v>
      </c>
      <c r="S435" s="30"/>
      <c r="T435" s="30"/>
      <c r="U435" s="30"/>
      <c r="V435" s="30"/>
      <c r="W435" s="30"/>
      <c r="X435" s="61"/>
      <c r="Y435" s="244" t="e">
        <f>ID!#REF!</f>
        <v>#REF!</v>
      </c>
      <c r="Z435" s="72"/>
      <c r="AA435" s="298"/>
      <c r="AB435" s="243" t="str">
        <f>IF(S435&lt;&gt;"",CONFIG!$B$19,IF(T435&lt;&gt;"",CONFIG!$B$18,IF(U435&lt;&gt;"",CONFIG!$B$17,IF(V435&lt;&gt;"",CONFIG!$B$16,IF(W435&lt;&gt;"",CONFIG!$B$20,CONFIG!$B$21)))))</f>
        <v>NR</v>
      </c>
      <c r="AC435" s="243" t="str">
        <f t="shared" si="22"/>
        <v>No Response</v>
      </c>
      <c r="AD435" s="4"/>
    </row>
    <row r="436" spans="2:30" ht="14" hidden="1">
      <c r="B436" s="17"/>
      <c r="C436" s="324"/>
      <c r="D436" s="300" t="str">
        <f>ID!D424</f>
        <v>EMPTY</v>
      </c>
      <c r="E436" s="40" t="str">
        <f>ID!E424</f>
        <v>E</v>
      </c>
      <c r="F436" s="19" t="str">
        <f>ID!F424</f>
        <v>EMPTY-E</v>
      </c>
      <c r="G436" s="28" t="str">
        <f>ID!G424</f>
        <v>EMPTY-E</v>
      </c>
      <c r="H436" s="31">
        <f>ID!H424</f>
        <v>0</v>
      </c>
      <c r="I436" s="19">
        <f>ID!I424</f>
        <v>0</v>
      </c>
      <c r="J436" s="19">
        <f>ID!J424</f>
        <v>0</v>
      </c>
      <c r="K436" s="19">
        <f>ID!K424</f>
        <v>0</v>
      </c>
      <c r="L436" s="19">
        <f>ID!L424</f>
        <v>0</v>
      </c>
      <c r="M436" s="19">
        <f>ID!M424</f>
        <v>0</v>
      </c>
      <c r="N436" s="19">
        <f>ID!N424</f>
        <v>0</v>
      </c>
      <c r="O436" s="19" t="str">
        <f>ID!O424</f>
        <v>INT</v>
      </c>
      <c r="P436" s="19" t="str">
        <f>ID!P424</f>
        <v>TBA24</v>
      </c>
      <c r="Q436" s="19">
        <f>ID!Q424</f>
        <v>5</v>
      </c>
      <c r="R436" s="70">
        <f>ID!R424</f>
        <v>0</v>
      </c>
      <c r="S436" s="30"/>
      <c r="T436" s="30"/>
      <c r="U436" s="30"/>
      <c r="V436" s="30"/>
      <c r="W436" s="30"/>
      <c r="X436" s="61"/>
      <c r="Y436" s="244" t="e">
        <f>ID!#REF!</f>
        <v>#REF!</v>
      </c>
      <c r="Z436" s="72"/>
      <c r="AA436" s="298"/>
      <c r="AB436" s="243" t="str">
        <f>IF(S436&lt;&gt;"",CONFIG!$B$19,IF(T436&lt;&gt;"",CONFIG!$B$18,IF(U436&lt;&gt;"",CONFIG!$B$17,IF(V436&lt;&gt;"",CONFIG!$B$16,IF(W436&lt;&gt;"",CONFIG!$B$20,CONFIG!$B$21)))))</f>
        <v>NR</v>
      </c>
      <c r="AC436" s="243" t="str">
        <f t="shared" si="22"/>
        <v>No Response</v>
      </c>
      <c r="AD436" s="4"/>
    </row>
    <row r="437" spans="2:30" ht="14" hidden="1">
      <c r="B437" s="17"/>
      <c r="C437" s="324"/>
      <c r="D437" s="300" t="str">
        <f>ID!D425</f>
        <v>EMPTY</v>
      </c>
      <c r="E437" s="40" t="str">
        <f>ID!E425</f>
        <v>F</v>
      </c>
      <c r="F437" s="19" t="str">
        <f>ID!F425</f>
        <v>EMPTY-F</v>
      </c>
      <c r="G437" s="28" t="str">
        <f>ID!G425</f>
        <v>EMPTY-F</v>
      </c>
      <c r="H437" s="31">
        <f>ID!H425</f>
        <v>0</v>
      </c>
      <c r="I437" s="19">
        <f>ID!I425</f>
        <v>0</v>
      </c>
      <c r="J437" s="19">
        <f>ID!J425</f>
        <v>0</v>
      </c>
      <c r="K437" s="19">
        <f>ID!K425</f>
        <v>0</v>
      </c>
      <c r="L437" s="19">
        <f>ID!L425</f>
        <v>0</v>
      </c>
      <c r="M437" s="19">
        <f>ID!M425</f>
        <v>0</v>
      </c>
      <c r="N437" s="19">
        <f>ID!N425</f>
        <v>0</v>
      </c>
      <c r="O437" s="19" t="str">
        <f>ID!O425</f>
        <v>INT</v>
      </c>
      <c r="P437" s="19" t="str">
        <f>ID!P425</f>
        <v>TBA24</v>
      </c>
      <c r="Q437" s="19">
        <f>ID!Q425</f>
        <v>6</v>
      </c>
      <c r="R437" s="70">
        <f>ID!R425</f>
        <v>0</v>
      </c>
      <c r="S437" s="30"/>
      <c r="T437" s="30"/>
      <c r="U437" s="30"/>
      <c r="V437" s="30"/>
      <c r="W437" s="30"/>
      <c r="X437" s="61"/>
      <c r="Y437" s="244" t="e">
        <f>ID!#REF!</f>
        <v>#REF!</v>
      </c>
      <c r="Z437" s="72"/>
      <c r="AA437" s="298"/>
      <c r="AB437" s="243" t="str">
        <f>IF(S437&lt;&gt;"",CONFIG!$B$19,IF(T437&lt;&gt;"",CONFIG!$B$18,IF(U437&lt;&gt;"",CONFIG!$B$17,IF(V437&lt;&gt;"",CONFIG!$B$16,IF(W437&lt;&gt;"",CONFIG!$B$20,CONFIG!$B$21)))))</f>
        <v>NR</v>
      </c>
      <c r="AC437" s="243" t="str">
        <f t="shared" si="22"/>
        <v>No Response</v>
      </c>
      <c r="AD437" s="4"/>
    </row>
    <row r="438" spans="2:30" ht="14" hidden="1">
      <c r="B438" s="17"/>
      <c r="C438" s="324"/>
      <c r="D438" s="300" t="str">
        <f>ID!D426</f>
        <v>EMPTY</v>
      </c>
      <c r="E438" s="40" t="str">
        <f>ID!E426</f>
        <v>G</v>
      </c>
      <c r="F438" s="19" t="str">
        <f>ID!F426</f>
        <v>EMPTY-G</v>
      </c>
      <c r="G438" s="28" t="str">
        <f>ID!G426</f>
        <v>EMPTY-G</v>
      </c>
      <c r="H438" s="31">
        <f>ID!H426</f>
        <v>0</v>
      </c>
      <c r="I438" s="19">
        <f>ID!I426</f>
        <v>0</v>
      </c>
      <c r="J438" s="19">
        <f>ID!J426</f>
        <v>0</v>
      </c>
      <c r="K438" s="19">
        <f>ID!K426</f>
        <v>0</v>
      </c>
      <c r="L438" s="19">
        <f>ID!L426</f>
        <v>0</v>
      </c>
      <c r="M438" s="19">
        <f>ID!M426</f>
        <v>0</v>
      </c>
      <c r="N438" s="19">
        <f>ID!N426</f>
        <v>0</v>
      </c>
      <c r="O438" s="19" t="str">
        <f>ID!O426</f>
        <v>INT</v>
      </c>
      <c r="P438" s="19" t="str">
        <f>ID!P426</f>
        <v>TBA24</v>
      </c>
      <c r="Q438" s="19">
        <f>ID!Q426</f>
        <v>7</v>
      </c>
      <c r="R438" s="70">
        <f>ID!R426</f>
        <v>0</v>
      </c>
      <c r="S438" s="30"/>
      <c r="T438" s="30"/>
      <c r="U438" s="30"/>
      <c r="V438" s="30"/>
      <c r="W438" s="30"/>
      <c r="X438" s="61"/>
      <c r="Y438" s="244" t="e">
        <f>ID!#REF!</f>
        <v>#REF!</v>
      </c>
      <c r="Z438" s="72"/>
      <c r="AA438" s="298"/>
      <c r="AB438" s="243" t="str">
        <f>IF(S438&lt;&gt;"",CONFIG!$B$19,IF(T438&lt;&gt;"",CONFIG!$B$18,IF(U438&lt;&gt;"",CONFIG!$B$17,IF(V438&lt;&gt;"",CONFIG!$B$16,IF(W438&lt;&gt;"",CONFIG!$B$20,CONFIG!$B$21)))))</f>
        <v>NR</v>
      </c>
      <c r="AC438" s="243" t="str">
        <f t="shared" si="22"/>
        <v>No Response</v>
      </c>
      <c r="AD438" s="4"/>
    </row>
    <row r="439" spans="2:30" ht="14" hidden="1">
      <c r="B439" s="17"/>
      <c r="C439" s="324"/>
      <c r="D439" s="300" t="str">
        <f>ID!D427</f>
        <v>EMPTY</v>
      </c>
      <c r="E439" s="40" t="str">
        <f>ID!E427</f>
        <v>H</v>
      </c>
      <c r="F439" s="19" t="str">
        <f>ID!F427</f>
        <v>EMPTY-H</v>
      </c>
      <c r="G439" s="28" t="str">
        <f>ID!G427</f>
        <v>EMPTY-H</v>
      </c>
      <c r="H439" s="31">
        <f>ID!H427</f>
        <v>0</v>
      </c>
      <c r="I439" s="19">
        <f>ID!I427</f>
        <v>0</v>
      </c>
      <c r="J439" s="19">
        <f>ID!J427</f>
        <v>0</v>
      </c>
      <c r="K439" s="19">
        <f>ID!K427</f>
        <v>0</v>
      </c>
      <c r="L439" s="19">
        <f>ID!L427</f>
        <v>0</v>
      </c>
      <c r="M439" s="19">
        <f>ID!M427</f>
        <v>0</v>
      </c>
      <c r="N439" s="19">
        <f>ID!N427</f>
        <v>0</v>
      </c>
      <c r="O439" s="19" t="str">
        <f>ID!O427</f>
        <v>INT</v>
      </c>
      <c r="P439" s="19" t="str">
        <f>ID!P427</f>
        <v>TBA24</v>
      </c>
      <c r="Q439" s="19">
        <f>ID!Q427</f>
        <v>8</v>
      </c>
      <c r="R439" s="70">
        <f>ID!R427</f>
        <v>0</v>
      </c>
      <c r="S439" s="30"/>
      <c r="T439" s="30"/>
      <c r="U439" s="30"/>
      <c r="V439" s="30"/>
      <c r="W439" s="30"/>
      <c r="X439" s="61"/>
      <c r="Y439" s="244" t="e">
        <f>ID!#REF!</f>
        <v>#REF!</v>
      </c>
      <c r="Z439" s="72"/>
      <c r="AA439" s="298"/>
      <c r="AB439" s="243" t="str">
        <f>IF(S439&lt;&gt;"",CONFIG!$B$19,IF(T439&lt;&gt;"",CONFIG!$B$18,IF(U439&lt;&gt;"",CONFIG!$B$17,IF(V439&lt;&gt;"",CONFIG!$B$16,IF(W439&lt;&gt;"",CONFIG!$B$20,CONFIG!$B$21)))))</f>
        <v>NR</v>
      </c>
      <c r="AC439" s="243" t="str">
        <f t="shared" si="22"/>
        <v>No Response</v>
      </c>
      <c r="AD439" s="4"/>
    </row>
    <row r="440" spans="2:30" ht="14" hidden="1">
      <c r="B440" s="17"/>
      <c r="C440" s="324"/>
      <c r="D440" s="300" t="str">
        <f>ID!D428</f>
        <v>EMPTY</v>
      </c>
      <c r="E440" s="40" t="str">
        <f>ID!E428</f>
        <v>I</v>
      </c>
      <c r="F440" s="19" t="str">
        <f>ID!F428</f>
        <v>EMPTY-I</v>
      </c>
      <c r="G440" s="28" t="str">
        <f>ID!G428</f>
        <v>EMPTY-I</v>
      </c>
      <c r="H440" s="31">
        <f>ID!H428</f>
        <v>0</v>
      </c>
      <c r="I440" s="19">
        <f>ID!I428</f>
        <v>0</v>
      </c>
      <c r="J440" s="19">
        <f>ID!J428</f>
        <v>0</v>
      </c>
      <c r="K440" s="19">
        <f>ID!K428</f>
        <v>0</v>
      </c>
      <c r="L440" s="19">
        <f>ID!L428</f>
        <v>0</v>
      </c>
      <c r="M440" s="19">
        <f>ID!M428</f>
        <v>0</v>
      </c>
      <c r="N440" s="19">
        <f>ID!N428</f>
        <v>0</v>
      </c>
      <c r="O440" s="19" t="str">
        <f>ID!O428</f>
        <v>INT</v>
      </c>
      <c r="P440" s="19" t="str">
        <f>ID!P428</f>
        <v>TBA24</v>
      </c>
      <c r="Q440" s="19">
        <f>ID!Q428</f>
        <v>9</v>
      </c>
      <c r="R440" s="70">
        <f>ID!R428</f>
        <v>0</v>
      </c>
      <c r="S440" s="30"/>
      <c r="T440" s="30"/>
      <c r="U440" s="30"/>
      <c r="V440" s="30"/>
      <c r="W440" s="30"/>
      <c r="X440" s="61"/>
      <c r="Y440" s="244" t="e">
        <f>ID!#REF!</f>
        <v>#REF!</v>
      </c>
      <c r="Z440" s="72"/>
      <c r="AA440" s="298"/>
      <c r="AB440" s="243" t="str">
        <f>IF(S440&lt;&gt;"",CONFIG!$B$19,IF(T440&lt;&gt;"",CONFIG!$B$18,IF(U440&lt;&gt;"",CONFIG!$B$17,IF(V440&lt;&gt;"",CONFIG!$B$16,IF(W440&lt;&gt;"",CONFIG!$B$20,CONFIG!$B$21)))))</f>
        <v>NR</v>
      </c>
      <c r="AC440" s="243" t="str">
        <f t="shared" si="22"/>
        <v>No Response</v>
      </c>
      <c r="AD440" s="4"/>
    </row>
    <row r="441" spans="2:30" ht="14" hidden="1">
      <c r="B441" s="17"/>
      <c r="C441" s="324"/>
      <c r="D441" s="300" t="str">
        <f>ID!D429</f>
        <v>EMPTY</v>
      </c>
      <c r="E441" s="40" t="str">
        <f>ID!E429</f>
        <v>J</v>
      </c>
      <c r="F441" s="19" t="str">
        <f>ID!F429</f>
        <v>EMPTY-J</v>
      </c>
      <c r="G441" s="28" t="str">
        <f>ID!G429</f>
        <v>EMPTY-J</v>
      </c>
      <c r="H441" s="31">
        <f>ID!H429</f>
        <v>0</v>
      </c>
      <c r="I441" s="19">
        <f>ID!I429</f>
        <v>0</v>
      </c>
      <c r="J441" s="19">
        <f>ID!J429</f>
        <v>0</v>
      </c>
      <c r="K441" s="19">
        <f>ID!K429</f>
        <v>0</v>
      </c>
      <c r="L441" s="19">
        <f>ID!L429</f>
        <v>0</v>
      </c>
      <c r="M441" s="19">
        <f>ID!M429</f>
        <v>0</v>
      </c>
      <c r="N441" s="19">
        <f>ID!N429</f>
        <v>0</v>
      </c>
      <c r="O441" s="19" t="str">
        <f>ID!O429</f>
        <v>INT</v>
      </c>
      <c r="P441" s="19" t="str">
        <f>ID!P429</f>
        <v>TBA24</v>
      </c>
      <c r="Q441" s="19">
        <f>ID!Q429</f>
        <v>10</v>
      </c>
      <c r="R441" s="70">
        <f>ID!R429</f>
        <v>0</v>
      </c>
      <c r="S441" s="30"/>
      <c r="T441" s="30"/>
      <c r="U441" s="30"/>
      <c r="V441" s="30"/>
      <c r="W441" s="30"/>
      <c r="X441" s="61"/>
      <c r="Y441" s="244" t="e">
        <f>ID!#REF!</f>
        <v>#REF!</v>
      </c>
      <c r="Z441" s="72"/>
      <c r="AA441" s="298"/>
      <c r="AB441" s="243" t="str">
        <f>IF(S441&lt;&gt;"",CONFIG!$B$19,IF(T441&lt;&gt;"",CONFIG!$B$18,IF(U441&lt;&gt;"",CONFIG!$B$17,IF(V441&lt;&gt;"",CONFIG!$B$16,IF(W441&lt;&gt;"",CONFIG!$B$20,CONFIG!$B$21)))))</f>
        <v>NR</v>
      </c>
      <c r="AC441" s="243" t="str">
        <f t="shared" si="22"/>
        <v>No Response</v>
      </c>
      <c r="AD441" s="4"/>
    </row>
    <row r="442" spans="2:30" ht="14" hidden="1">
      <c r="B442" s="17"/>
      <c r="C442" s="324"/>
      <c r="D442" s="300" t="str">
        <f>ID!D430</f>
        <v>EMPTY</v>
      </c>
      <c r="E442" s="40" t="str">
        <f>ID!E430</f>
        <v>K</v>
      </c>
      <c r="F442" s="19" t="str">
        <f>ID!F430</f>
        <v>EMPTY-K</v>
      </c>
      <c r="G442" s="28" t="str">
        <f>ID!G430</f>
        <v>EMPTY-K</v>
      </c>
      <c r="H442" s="31">
        <f>ID!H430</f>
        <v>0</v>
      </c>
      <c r="I442" s="19">
        <f>ID!I430</f>
        <v>0</v>
      </c>
      <c r="J442" s="19">
        <f>ID!J430</f>
        <v>0</v>
      </c>
      <c r="K442" s="19">
        <f>ID!K430</f>
        <v>0</v>
      </c>
      <c r="L442" s="19">
        <f>ID!L430</f>
        <v>0</v>
      </c>
      <c r="M442" s="19">
        <f>ID!M430</f>
        <v>0</v>
      </c>
      <c r="N442" s="19">
        <f>ID!N430</f>
        <v>0</v>
      </c>
      <c r="O442" s="19" t="str">
        <f>ID!O430</f>
        <v>INT</v>
      </c>
      <c r="P442" s="19" t="str">
        <f>ID!P430</f>
        <v>TBA24</v>
      </c>
      <c r="Q442" s="19">
        <f>ID!Q430</f>
        <v>11</v>
      </c>
      <c r="R442" s="70">
        <f>ID!R430</f>
        <v>0</v>
      </c>
      <c r="S442" s="30"/>
      <c r="T442" s="30"/>
      <c r="U442" s="30"/>
      <c r="V442" s="30"/>
      <c r="W442" s="30"/>
      <c r="X442" s="61"/>
      <c r="Y442" s="244" t="e">
        <f>ID!#REF!</f>
        <v>#REF!</v>
      </c>
      <c r="Z442" s="72"/>
      <c r="AA442" s="298"/>
      <c r="AB442" s="243" t="str">
        <f>IF(S442&lt;&gt;"",CONFIG!$B$19,IF(T442&lt;&gt;"",CONFIG!$B$18,IF(U442&lt;&gt;"",CONFIG!$B$17,IF(V442&lt;&gt;"",CONFIG!$B$16,IF(W442&lt;&gt;"",CONFIG!$B$20,CONFIG!$B$21)))))</f>
        <v>NR</v>
      </c>
      <c r="AC442" s="243" t="str">
        <f t="shared" si="22"/>
        <v>No Response</v>
      </c>
      <c r="AD442" s="4"/>
    </row>
    <row r="443" spans="2:30" ht="14" hidden="1">
      <c r="B443" s="17"/>
      <c r="C443" s="324"/>
      <c r="D443" s="300" t="str">
        <f>ID!D431</f>
        <v>EMPTY</v>
      </c>
      <c r="E443" s="40" t="str">
        <f>ID!E431</f>
        <v>L</v>
      </c>
      <c r="F443" s="19" t="str">
        <f>ID!F431</f>
        <v>EMPTY-L</v>
      </c>
      <c r="G443" s="28" t="str">
        <f>ID!G431</f>
        <v>EMPTY-L</v>
      </c>
      <c r="H443" s="31">
        <f>ID!H431</f>
        <v>0</v>
      </c>
      <c r="I443" s="19">
        <f>ID!I431</f>
        <v>0</v>
      </c>
      <c r="J443" s="19">
        <f>ID!J431</f>
        <v>0</v>
      </c>
      <c r="K443" s="19">
        <f>ID!K431</f>
        <v>0</v>
      </c>
      <c r="L443" s="19">
        <f>ID!L431</f>
        <v>0</v>
      </c>
      <c r="M443" s="19">
        <f>ID!M431</f>
        <v>0</v>
      </c>
      <c r="N443" s="19">
        <f>ID!N431</f>
        <v>0</v>
      </c>
      <c r="O443" s="19" t="str">
        <f>ID!O431</f>
        <v>INT</v>
      </c>
      <c r="P443" s="19" t="str">
        <f>ID!P431</f>
        <v>TBA24</v>
      </c>
      <c r="Q443" s="19">
        <f>ID!Q431</f>
        <v>12</v>
      </c>
      <c r="R443" s="70">
        <f>ID!R431</f>
        <v>0</v>
      </c>
      <c r="S443" s="30"/>
      <c r="T443" s="30"/>
      <c r="U443" s="30"/>
      <c r="V443" s="30"/>
      <c r="W443" s="30"/>
      <c r="X443" s="61"/>
      <c r="Y443" s="244" t="e">
        <f>ID!#REF!</f>
        <v>#REF!</v>
      </c>
      <c r="Z443" s="72"/>
      <c r="AA443" s="298"/>
      <c r="AB443" s="243" t="str">
        <f>IF(S443&lt;&gt;"",CONFIG!$B$19,IF(T443&lt;&gt;"",CONFIG!$B$18,IF(U443&lt;&gt;"",CONFIG!$B$17,IF(V443&lt;&gt;"",CONFIG!$B$16,IF(W443&lt;&gt;"",CONFIG!$B$20,CONFIG!$B$21)))))</f>
        <v>NR</v>
      </c>
      <c r="AC443" s="243" t="str">
        <f t="shared" si="22"/>
        <v>No Response</v>
      </c>
      <c r="AD443" s="4"/>
    </row>
    <row r="444" spans="2:30" ht="14" hidden="1">
      <c r="B444" s="17"/>
      <c r="C444" s="324"/>
      <c r="D444" s="300" t="str">
        <f>ID!D432</f>
        <v>EMPTY</v>
      </c>
      <c r="E444" s="40" t="str">
        <f>ID!E432</f>
        <v>M</v>
      </c>
      <c r="F444" s="19" t="str">
        <f>ID!F432</f>
        <v>EMPTY-M</v>
      </c>
      <c r="G444" s="28" t="str">
        <f>ID!G432</f>
        <v>EMPTY-M</v>
      </c>
      <c r="H444" s="31">
        <f>ID!H432</f>
        <v>0</v>
      </c>
      <c r="I444" s="19">
        <f>ID!I432</f>
        <v>0</v>
      </c>
      <c r="J444" s="19">
        <f>ID!J432</f>
        <v>0</v>
      </c>
      <c r="K444" s="19">
        <f>ID!K432</f>
        <v>0</v>
      </c>
      <c r="L444" s="19">
        <f>ID!L432</f>
        <v>0</v>
      </c>
      <c r="M444" s="19">
        <f>ID!M432</f>
        <v>0</v>
      </c>
      <c r="N444" s="19">
        <f>ID!N432</f>
        <v>0</v>
      </c>
      <c r="O444" s="19" t="str">
        <f>ID!O432</f>
        <v>INT</v>
      </c>
      <c r="P444" s="19" t="str">
        <f>ID!P432</f>
        <v>TBA24</v>
      </c>
      <c r="Q444" s="19">
        <f>ID!Q432</f>
        <v>13</v>
      </c>
      <c r="R444" s="70">
        <f>ID!R432</f>
        <v>0</v>
      </c>
      <c r="S444" s="30"/>
      <c r="T444" s="30"/>
      <c r="U444" s="30"/>
      <c r="V444" s="30"/>
      <c r="W444" s="30"/>
      <c r="X444" s="61"/>
      <c r="Y444" s="244" t="e">
        <f>ID!#REF!</f>
        <v>#REF!</v>
      </c>
      <c r="Z444" s="72"/>
      <c r="AA444" s="298"/>
      <c r="AB444" s="243" t="str">
        <f>IF(S444&lt;&gt;"",CONFIG!$B$19,IF(T444&lt;&gt;"",CONFIG!$B$18,IF(U444&lt;&gt;"",CONFIG!$B$17,IF(V444&lt;&gt;"",CONFIG!$B$16,IF(W444&lt;&gt;"",CONFIG!$B$20,CONFIG!$B$21)))))</f>
        <v>NR</v>
      </c>
      <c r="AC444" s="243" t="str">
        <f t="shared" si="22"/>
        <v>No Response</v>
      </c>
      <c r="AD444" s="4"/>
    </row>
    <row r="445" spans="2:30" ht="14" hidden="1">
      <c r="B445" s="249"/>
      <c r="C445" s="324"/>
      <c r="D445" s="300" t="str">
        <f>ID!D433</f>
        <v>EMPTY</v>
      </c>
      <c r="E445" s="40" t="str">
        <f>ID!E433</f>
        <v>N</v>
      </c>
      <c r="F445" s="19" t="str">
        <f>ID!F433</f>
        <v>EMPTY-N</v>
      </c>
      <c r="G445" s="28" t="str">
        <f>ID!G433</f>
        <v>EMPTY-N</v>
      </c>
      <c r="H445" s="31">
        <f>ID!H433</f>
        <v>0</v>
      </c>
      <c r="I445" s="19">
        <f>ID!I433</f>
        <v>0</v>
      </c>
      <c r="J445" s="19">
        <f>ID!J433</f>
        <v>0</v>
      </c>
      <c r="K445" s="19">
        <f>ID!K433</f>
        <v>0</v>
      </c>
      <c r="L445" s="19">
        <f>ID!L433</f>
        <v>0</v>
      </c>
      <c r="M445" s="19">
        <f>ID!M433</f>
        <v>0</v>
      </c>
      <c r="N445" s="19">
        <f>ID!N433</f>
        <v>0</v>
      </c>
      <c r="O445" s="19" t="str">
        <f>ID!O433</f>
        <v>INT</v>
      </c>
      <c r="P445" s="19" t="str">
        <f>ID!P433</f>
        <v>TBA24</v>
      </c>
      <c r="Q445" s="19">
        <f>ID!Q433</f>
        <v>14</v>
      </c>
      <c r="R445" s="70">
        <f>ID!R433</f>
        <v>0</v>
      </c>
      <c r="S445" s="30"/>
      <c r="T445" s="30"/>
      <c r="U445" s="30"/>
      <c r="V445" s="30"/>
      <c r="W445" s="30"/>
      <c r="X445" s="252"/>
      <c r="Y445" s="244" t="e">
        <f>ID!#REF!</f>
        <v>#REF!</v>
      </c>
      <c r="Z445" s="72"/>
      <c r="AA445" s="298"/>
      <c r="AB445" s="243" t="str">
        <f>IF(S445&lt;&gt;"",CONFIG!$B$19,IF(T445&lt;&gt;"",CONFIG!$B$18,IF(U445&lt;&gt;"",CONFIG!$B$17,IF(V445&lt;&gt;"",CONFIG!$B$16,IF(W445&lt;&gt;"",CONFIG!$B$20,CONFIG!$B$21)))))</f>
        <v>NR</v>
      </c>
      <c r="AC445" s="243" t="str">
        <f t="shared" si="22"/>
        <v>No Response</v>
      </c>
      <c r="AD445" s="4"/>
    </row>
    <row r="446" spans="2:30" ht="14" hidden="1">
      <c r="B446" s="249"/>
      <c r="C446" s="324"/>
      <c r="D446" s="300" t="str">
        <f>ID!D434</f>
        <v>EMPTY</v>
      </c>
      <c r="E446" s="40" t="str">
        <f>ID!E434</f>
        <v>O</v>
      </c>
      <c r="F446" s="19" t="str">
        <f>ID!F434</f>
        <v>EMPTY-O</v>
      </c>
      <c r="G446" s="28" t="str">
        <f>ID!G434</f>
        <v>EMPTY-O</v>
      </c>
      <c r="H446" s="31">
        <f>ID!H434</f>
        <v>0</v>
      </c>
      <c r="I446" s="19">
        <f>ID!I434</f>
        <v>0</v>
      </c>
      <c r="J446" s="19">
        <f>ID!J434</f>
        <v>0</v>
      </c>
      <c r="K446" s="19">
        <f>ID!K434</f>
        <v>0</v>
      </c>
      <c r="L446" s="19">
        <f>ID!L434</f>
        <v>0</v>
      </c>
      <c r="M446" s="19">
        <f>ID!M434</f>
        <v>0</v>
      </c>
      <c r="N446" s="19">
        <f>ID!N434</f>
        <v>0</v>
      </c>
      <c r="O446" s="19" t="str">
        <f>ID!O434</f>
        <v>INT</v>
      </c>
      <c r="P446" s="19" t="str">
        <f>ID!P434</f>
        <v>TBA24</v>
      </c>
      <c r="Q446" s="19">
        <f>ID!Q434</f>
        <v>15</v>
      </c>
      <c r="R446" s="70">
        <f>ID!R434</f>
        <v>0</v>
      </c>
      <c r="S446" s="30"/>
      <c r="T446" s="30"/>
      <c r="U446" s="30"/>
      <c r="V446" s="30"/>
      <c r="W446" s="30"/>
      <c r="X446" s="252"/>
      <c r="Y446" s="244" t="e">
        <f>ID!#REF!</f>
        <v>#REF!</v>
      </c>
      <c r="Z446" s="72"/>
      <c r="AA446" s="298"/>
      <c r="AB446" s="243" t="str">
        <f>IF(S446&lt;&gt;"",CONFIG!$B$19,IF(T446&lt;&gt;"",CONFIG!$B$18,IF(U446&lt;&gt;"",CONFIG!$B$17,IF(V446&lt;&gt;"",CONFIG!$B$16,IF(W446&lt;&gt;"",CONFIG!$B$20,CONFIG!$B$21)))))</f>
        <v>NR</v>
      </c>
      <c r="AC446" s="243" t="str">
        <f t="shared" si="22"/>
        <v>No Response</v>
      </c>
      <c r="AD446" s="4"/>
    </row>
    <row r="447" spans="2:30" ht="14" hidden="1">
      <c r="B447" s="249"/>
      <c r="C447" s="324"/>
      <c r="D447" s="300" t="str">
        <f>ID!D435</f>
        <v>EMPTY</v>
      </c>
      <c r="E447" s="40" t="str">
        <f>ID!E435</f>
        <v>P</v>
      </c>
      <c r="F447" s="19" t="str">
        <f>ID!F435</f>
        <v>EMPTY-P</v>
      </c>
      <c r="G447" s="28" t="str">
        <f>ID!G435</f>
        <v>EMPTY-P</v>
      </c>
      <c r="H447" s="31">
        <f>ID!H435</f>
        <v>0</v>
      </c>
      <c r="I447" s="19">
        <f>ID!I435</f>
        <v>0</v>
      </c>
      <c r="J447" s="19">
        <f>ID!J435</f>
        <v>0</v>
      </c>
      <c r="K447" s="19">
        <f>ID!K435</f>
        <v>0</v>
      </c>
      <c r="L447" s="19">
        <f>ID!L435</f>
        <v>0</v>
      </c>
      <c r="M447" s="19">
        <f>ID!M435</f>
        <v>0</v>
      </c>
      <c r="N447" s="19">
        <f>ID!N435</f>
        <v>0</v>
      </c>
      <c r="O447" s="19" t="str">
        <f>ID!O435</f>
        <v>INT</v>
      </c>
      <c r="P447" s="19" t="str">
        <f>ID!P435</f>
        <v>TBA24</v>
      </c>
      <c r="Q447" s="19">
        <f>ID!Q435</f>
        <v>16</v>
      </c>
      <c r="R447" s="70">
        <f>ID!R435</f>
        <v>0</v>
      </c>
      <c r="S447" s="30"/>
      <c r="T447" s="30"/>
      <c r="U447" s="30"/>
      <c r="V447" s="30"/>
      <c r="W447" s="30"/>
      <c r="X447" s="252"/>
      <c r="Y447" s="244" t="e">
        <f>ID!#REF!</f>
        <v>#REF!</v>
      </c>
      <c r="Z447" s="72"/>
      <c r="AA447" s="298"/>
      <c r="AB447" s="243" t="str">
        <f>IF(S447&lt;&gt;"",CONFIG!$B$19,IF(T447&lt;&gt;"",CONFIG!$B$18,IF(U447&lt;&gt;"",CONFIG!$B$17,IF(V447&lt;&gt;"",CONFIG!$B$16,IF(W447&lt;&gt;"",CONFIG!$B$20,CONFIG!$B$21)))))</f>
        <v>NR</v>
      </c>
      <c r="AC447" s="243" t="str">
        <f t="shared" si="22"/>
        <v>No Response</v>
      </c>
      <c r="AD447" s="4"/>
    </row>
    <row r="448" spans="2:30" ht="14" hidden="1">
      <c r="B448" s="249"/>
      <c r="C448" s="324"/>
      <c r="D448" s="300" t="str">
        <f>ID!D436</f>
        <v>EMPTY</v>
      </c>
      <c r="E448" s="40" t="str">
        <f>ID!E436</f>
        <v>Q</v>
      </c>
      <c r="F448" s="19" t="str">
        <f>ID!F436</f>
        <v>EMPTY-Q</v>
      </c>
      <c r="G448" s="28" t="str">
        <f>ID!G436</f>
        <v>EMPTY-Q</v>
      </c>
      <c r="H448" s="31">
        <f>ID!H436</f>
        <v>0</v>
      </c>
      <c r="I448" s="19">
        <f>ID!I436</f>
        <v>0</v>
      </c>
      <c r="J448" s="19">
        <f>ID!J436</f>
        <v>0</v>
      </c>
      <c r="K448" s="19">
        <f>ID!K436</f>
        <v>0</v>
      </c>
      <c r="L448" s="19">
        <f>ID!L436</f>
        <v>0</v>
      </c>
      <c r="M448" s="19">
        <f>ID!M436</f>
        <v>0</v>
      </c>
      <c r="N448" s="19">
        <f>ID!N436</f>
        <v>0</v>
      </c>
      <c r="O448" s="19" t="str">
        <f>ID!O436</f>
        <v>INT</v>
      </c>
      <c r="P448" s="19" t="str">
        <f>ID!P436</f>
        <v>TBA24</v>
      </c>
      <c r="Q448" s="19">
        <f>ID!Q436</f>
        <v>17</v>
      </c>
      <c r="R448" s="70">
        <f>ID!R436</f>
        <v>0</v>
      </c>
      <c r="S448" s="30"/>
      <c r="T448" s="30"/>
      <c r="U448" s="30"/>
      <c r="V448" s="30"/>
      <c r="W448" s="30"/>
      <c r="X448" s="252"/>
      <c r="Y448" s="244" t="e">
        <f>ID!#REF!</f>
        <v>#REF!</v>
      </c>
      <c r="Z448" s="72"/>
      <c r="AA448" s="298"/>
      <c r="AB448" s="243" t="str">
        <f>IF(S448&lt;&gt;"",CONFIG!$B$19,IF(T448&lt;&gt;"",CONFIG!$B$18,IF(U448&lt;&gt;"",CONFIG!$B$17,IF(V448&lt;&gt;"",CONFIG!$B$16,IF(W448&lt;&gt;"",CONFIG!$B$20,CONFIG!$B$21)))))</f>
        <v>NR</v>
      </c>
      <c r="AC448" s="243" t="str">
        <f t="shared" si="22"/>
        <v>No Response</v>
      </c>
      <c r="AD448" s="4"/>
    </row>
    <row r="449" spans="2:30" ht="14" hidden="1">
      <c r="B449" s="249"/>
      <c r="C449" s="324"/>
      <c r="D449" s="300" t="str">
        <f>ID!D437</f>
        <v>EMPTY</v>
      </c>
      <c r="E449" s="40" t="str">
        <f>ID!E437</f>
        <v>R</v>
      </c>
      <c r="F449" s="19" t="str">
        <f>ID!F437</f>
        <v>EMPTY-R</v>
      </c>
      <c r="G449" s="28" t="str">
        <f>ID!G437</f>
        <v>EMPTY-R</v>
      </c>
      <c r="H449" s="31">
        <f>ID!H437</f>
        <v>0</v>
      </c>
      <c r="I449" s="19">
        <f>ID!I437</f>
        <v>0</v>
      </c>
      <c r="J449" s="19">
        <f>ID!J437</f>
        <v>0</v>
      </c>
      <c r="K449" s="19">
        <f>ID!K437</f>
        <v>0</v>
      </c>
      <c r="L449" s="19">
        <f>ID!L437</f>
        <v>0</v>
      </c>
      <c r="M449" s="19">
        <f>ID!M437</f>
        <v>0</v>
      </c>
      <c r="N449" s="19">
        <f>ID!N437</f>
        <v>0</v>
      </c>
      <c r="O449" s="19" t="str">
        <f>ID!O437</f>
        <v>INT</v>
      </c>
      <c r="P449" s="19" t="str">
        <f>ID!P437</f>
        <v>TBA24</v>
      </c>
      <c r="Q449" s="19">
        <f>ID!Q437</f>
        <v>18</v>
      </c>
      <c r="R449" s="70">
        <f>ID!R437</f>
        <v>0</v>
      </c>
      <c r="S449" s="30"/>
      <c r="T449" s="30"/>
      <c r="U449" s="30"/>
      <c r="V449" s="30"/>
      <c r="W449" s="30"/>
      <c r="X449" s="252"/>
      <c r="Y449" s="244" t="e">
        <f>ID!#REF!</f>
        <v>#REF!</v>
      </c>
      <c r="Z449" s="72"/>
      <c r="AA449" s="298"/>
      <c r="AB449" s="243" t="str">
        <f>IF(S449&lt;&gt;"",CONFIG!$B$19,IF(T449&lt;&gt;"",CONFIG!$B$18,IF(U449&lt;&gt;"",CONFIG!$B$17,IF(V449&lt;&gt;"",CONFIG!$B$16,IF(W449&lt;&gt;"",CONFIG!$B$20,CONFIG!$B$21)))))</f>
        <v>NR</v>
      </c>
      <c r="AC449" s="243" t="str">
        <f t="shared" si="22"/>
        <v>No Response</v>
      </c>
      <c r="AD449" s="4"/>
    </row>
    <row r="450" spans="2:30" ht="14" hidden="1">
      <c r="B450" s="249"/>
      <c r="C450" s="324"/>
      <c r="D450" s="300" t="str">
        <f>ID!D438</f>
        <v>EMPTY</v>
      </c>
      <c r="E450" s="40" t="str">
        <f>ID!E438</f>
        <v>S</v>
      </c>
      <c r="F450" s="19" t="str">
        <f>ID!F438</f>
        <v>EMPTY-S</v>
      </c>
      <c r="G450" s="28" t="str">
        <f>ID!G438</f>
        <v>EMPTY-S</v>
      </c>
      <c r="H450" s="31">
        <f>ID!H438</f>
        <v>0</v>
      </c>
      <c r="I450" s="19">
        <f>ID!I438</f>
        <v>0</v>
      </c>
      <c r="J450" s="19">
        <f>ID!J438</f>
        <v>0</v>
      </c>
      <c r="K450" s="19">
        <f>ID!K438</f>
        <v>0</v>
      </c>
      <c r="L450" s="19">
        <f>ID!L438</f>
        <v>0</v>
      </c>
      <c r="M450" s="19">
        <f>ID!M438</f>
        <v>0</v>
      </c>
      <c r="N450" s="19">
        <f>ID!N438</f>
        <v>0</v>
      </c>
      <c r="O450" s="19" t="str">
        <f>ID!O438</f>
        <v>INT</v>
      </c>
      <c r="P450" s="19" t="str">
        <f>ID!P438</f>
        <v>TBA24</v>
      </c>
      <c r="Q450" s="19">
        <f>ID!Q438</f>
        <v>19</v>
      </c>
      <c r="R450" s="70">
        <f>ID!R438</f>
        <v>0</v>
      </c>
      <c r="S450" s="30"/>
      <c r="T450" s="30"/>
      <c r="U450" s="30"/>
      <c r="V450" s="30"/>
      <c r="W450" s="30"/>
      <c r="X450" s="252"/>
      <c r="Y450" s="244" t="e">
        <f>ID!#REF!</f>
        <v>#REF!</v>
      </c>
      <c r="Z450" s="72"/>
      <c r="AA450" s="298"/>
      <c r="AB450" s="243" t="str">
        <f>IF(S450&lt;&gt;"",CONFIG!$B$19,IF(T450&lt;&gt;"",CONFIG!$B$18,IF(U450&lt;&gt;"",CONFIG!$B$17,IF(V450&lt;&gt;"",CONFIG!$B$16,IF(W450&lt;&gt;"",CONFIG!$B$20,CONFIG!$B$21)))))</f>
        <v>NR</v>
      </c>
      <c r="AC450" s="243" t="str">
        <f t="shared" si="22"/>
        <v>No Response</v>
      </c>
      <c r="AD450" s="4"/>
    </row>
    <row r="451" spans="2:30" ht="14" hidden="1">
      <c r="B451" s="254"/>
      <c r="C451" s="340"/>
      <c r="D451" s="43" t="str">
        <f>ID!D439</f>
        <v>EMPTY</v>
      </c>
      <c r="E451" s="44" t="str">
        <f>ID!E439</f>
        <v>T</v>
      </c>
      <c r="F451" s="19" t="str">
        <f>ID!F439</f>
        <v>EMPTY-T</v>
      </c>
      <c r="G451" s="25" t="str">
        <f>ID!G439</f>
        <v>EMPTY-T</v>
      </c>
      <c r="H451" s="31">
        <f>ID!H439</f>
        <v>0</v>
      </c>
      <c r="I451" s="19">
        <f>ID!I439</f>
        <v>0</v>
      </c>
      <c r="J451" s="19">
        <f>ID!J439</f>
        <v>0</v>
      </c>
      <c r="K451" s="19">
        <f>ID!K439</f>
        <v>0</v>
      </c>
      <c r="L451" s="19">
        <f>ID!L439</f>
        <v>0</v>
      </c>
      <c r="M451" s="19">
        <f>ID!M439</f>
        <v>0</v>
      </c>
      <c r="N451" s="19">
        <f>ID!N439</f>
        <v>0</v>
      </c>
      <c r="O451" s="19" t="str">
        <f>ID!O439</f>
        <v>INT</v>
      </c>
      <c r="P451" s="19" t="str">
        <f>ID!P439</f>
        <v>TBA24</v>
      </c>
      <c r="Q451" s="19">
        <f>ID!Q439</f>
        <v>20</v>
      </c>
      <c r="R451" s="70">
        <f>ID!R439</f>
        <v>0</v>
      </c>
      <c r="S451" s="30"/>
      <c r="T451" s="30"/>
      <c r="U451" s="30"/>
      <c r="V451" s="30"/>
      <c r="W451" s="30"/>
      <c r="X451" s="252"/>
      <c r="Y451" s="244" t="e">
        <f>ID!#REF!</f>
        <v>#REF!</v>
      </c>
      <c r="Z451" s="65"/>
      <c r="AA451" s="298"/>
      <c r="AB451" s="243" t="str">
        <f>IF(S451&lt;&gt;"",CONFIG!$B$19,IF(T451&lt;&gt;"",CONFIG!$B$18,IF(U451&lt;&gt;"",CONFIG!$B$17,IF(V451&lt;&gt;"",CONFIG!$B$16,IF(W451&lt;&gt;"",CONFIG!$B$20,CONFIG!$B$21)))))</f>
        <v>NR</v>
      </c>
      <c r="AC451" s="243" t="str">
        <f t="shared" si="22"/>
        <v>No Response</v>
      </c>
      <c r="AD451" s="4"/>
    </row>
    <row r="452" spans="2:30" ht="13" hidden="1">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14"/>
      <c r="Y452" s="298"/>
      <c r="Z452" s="298"/>
      <c r="AA452" s="298"/>
      <c r="AB452" s="4"/>
      <c r="AC452" s="4"/>
      <c r="AD452" s="4"/>
    </row>
    <row r="453" spans="2:30" ht="14" hidden="1">
      <c r="B453" s="71"/>
      <c r="C453" s="344" t="str">
        <f>ID!C441</f>
        <v>25. &lt;For future use&gt;</v>
      </c>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259"/>
      <c r="AA453" s="298"/>
      <c r="AB453" s="4"/>
      <c r="AC453" s="4"/>
      <c r="AD453" s="4"/>
    </row>
    <row r="454" spans="2:30" ht="14" hidden="1">
      <c r="B454" s="48"/>
      <c r="C454" s="341" t="str">
        <f>ID!C442</f>
        <v>EMPTY</v>
      </c>
      <c r="D454" s="300" t="str">
        <f>ID!D442</f>
        <v>EMPTY</v>
      </c>
      <c r="E454" s="49" t="str">
        <f>ID!E442</f>
        <v>A</v>
      </c>
      <c r="F454" s="19" t="str">
        <f>ID!F442</f>
        <v>EMPTY-A</v>
      </c>
      <c r="G454" s="20" t="str">
        <f>ID!G442</f>
        <v>EMPTY-A</v>
      </c>
      <c r="H454" s="31">
        <f>ID!H442</f>
        <v>0</v>
      </c>
      <c r="I454" s="19">
        <f>ID!I442</f>
        <v>0</v>
      </c>
      <c r="J454" s="19">
        <f>ID!J442</f>
        <v>0</v>
      </c>
      <c r="K454" s="19">
        <f>ID!K442</f>
        <v>0</v>
      </c>
      <c r="L454" s="19">
        <f>ID!L442</f>
        <v>0</v>
      </c>
      <c r="M454" s="19">
        <f>ID!M442</f>
        <v>0</v>
      </c>
      <c r="N454" s="19">
        <f>ID!N442</f>
        <v>0</v>
      </c>
      <c r="O454" s="19" t="str">
        <f>ID!O442</f>
        <v>INT</v>
      </c>
      <c r="P454" s="19" t="str">
        <f>ID!P442</f>
        <v>TBA25</v>
      </c>
      <c r="Q454" s="19">
        <f>ID!Q442</f>
        <v>1</v>
      </c>
      <c r="R454" s="70">
        <f>ID!R442</f>
        <v>0</v>
      </c>
      <c r="S454" s="30"/>
      <c r="T454" s="30"/>
      <c r="U454" s="30"/>
      <c r="V454" s="30"/>
      <c r="W454" s="30"/>
      <c r="X454" s="61"/>
      <c r="Y454" s="244" t="e">
        <f>ID!#REF!</f>
        <v>#REF!</v>
      </c>
      <c r="Z454" s="72"/>
      <c r="AA454" s="298"/>
      <c r="AB454" s="243" t="str">
        <f>IF(S454&lt;&gt;"",CONFIG!$B$19,IF(T454&lt;&gt;"",CONFIG!$B$18,IF(U454&lt;&gt;"",CONFIG!$B$17,IF(V454&lt;&gt;"",CONFIG!$B$16,IF(W454&lt;&gt;"",CONFIG!$B$20,CONFIG!$B$21)))))</f>
        <v>NR</v>
      </c>
      <c r="AC454" s="243" t="str">
        <f t="shared" ref="AC454:AC473" si="23">IFERROR(VLOOKUP(AB454,scale,2,FALSE),"")</f>
        <v>No Response</v>
      </c>
      <c r="AD454" s="4"/>
    </row>
    <row r="455" spans="2:30" ht="14" hidden="1">
      <c r="B455" s="17"/>
      <c r="C455" s="324"/>
      <c r="D455" s="300" t="str">
        <f>ID!D443</f>
        <v>EMPTY</v>
      </c>
      <c r="E455" s="40" t="str">
        <f>ID!E443</f>
        <v>B</v>
      </c>
      <c r="F455" s="19" t="str">
        <f>ID!F443</f>
        <v>EMPTY-B</v>
      </c>
      <c r="G455" s="28" t="str">
        <f>ID!G443</f>
        <v>EMPTY-B</v>
      </c>
      <c r="H455" s="31">
        <f>ID!H443</f>
        <v>0</v>
      </c>
      <c r="I455" s="19">
        <f>ID!I443</f>
        <v>0</v>
      </c>
      <c r="J455" s="19">
        <f>ID!J443</f>
        <v>0</v>
      </c>
      <c r="K455" s="19">
        <f>ID!K443</f>
        <v>0</v>
      </c>
      <c r="L455" s="19">
        <f>ID!L443</f>
        <v>0</v>
      </c>
      <c r="M455" s="19">
        <f>ID!M443</f>
        <v>0</v>
      </c>
      <c r="N455" s="19">
        <f>ID!N443</f>
        <v>0</v>
      </c>
      <c r="O455" s="19" t="str">
        <f>ID!O443</f>
        <v>INT</v>
      </c>
      <c r="P455" s="19" t="str">
        <f>ID!P443</f>
        <v>TBA25</v>
      </c>
      <c r="Q455" s="19">
        <f>ID!Q443</f>
        <v>2</v>
      </c>
      <c r="R455" s="70">
        <f>ID!R443</f>
        <v>0</v>
      </c>
      <c r="S455" s="30"/>
      <c r="T455" s="30"/>
      <c r="U455" s="30"/>
      <c r="V455" s="30"/>
      <c r="W455" s="30"/>
      <c r="X455" s="61"/>
      <c r="Y455" s="244" t="e">
        <f>ID!#REF!</f>
        <v>#REF!</v>
      </c>
      <c r="Z455" s="72"/>
      <c r="AA455" s="298"/>
      <c r="AB455" s="243" t="str">
        <f>IF(S455&lt;&gt;"",CONFIG!$B$19,IF(T455&lt;&gt;"",CONFIG!$B$18,IF(U455&lt;&gt;"",CONFIG!$B$17,IF(V455&lt;&gt;"",CONFIG!$B$16,IF(W455&lt;&gt;"",CONFIG!$B$20,CONFIG!$B$21)))))</f>
        <v>NR</v>
      </c>
      <c r="AC455" s="243" t="str">
        <f t="shared" si="23"/>
        <v>No Response</v>
      </c>
      <c r="AD455" s="4"/>
    </row>
    <row r="456" spans="2:30" ht="14" hidden="1">
      <c r="B456" s="17"/>
      <c r="C456" s="324"/>
      <c r="D456" s="300" t="str">
        <f>ID!D444</f>
        <v>EMPTY</v>
      </c>
      <c r="E456" s="40" t="str">
        <f>ID!E444</f>
        <v>C</v>
      </c>
      <c r="F456" s="19" t="str">
        <f>ID!F444</f>
        <v>EMPTY-C</v>
      </c>
      <c r="G456" s="28" t="str">
        <f>ID!G444</f>
        <v>EMPTY-C</v>
      </c>
      <c r="H456" s="31">
        <f>ID!H444</f>
        <v>0</v>
      </c>
      <c r="I456" s="19">
        <f>ID!I444</f>
        <v>0</v>
      </c>
      <c r="J456" s="19">
        <f>ID!J444</f>
        <v>0</v>
      </c>
      <c r="K456" s="19">
        <f>ID!K444</f>
        <v>0</v>
      </c>
      <c r="L456" s="19">
        <f>ID!L444</f>
        <v>0</v>
      </c>
      <c r="M456" s="19">
        <f>ID!M444</f>
        <v>0</v>
      </c>
      <c r="N456" s="19">
        <f>ID!N444</f>
        <v>0</v>
      </c>
      <c r="O456" s="19" t="str">
        <f>ID!O444</f>
        <v>INT</v>
      </c>
      <c r="P456" s="19" t="str">
        <f>ID!P444</f>
        <v>TBA25</v>
      </c>
      <c r="Q456" s="19">
        <f>ID!Q444</f>
        <v>3</v>
      </c>
      <c r="R456" s="70">
        <f>ID!R444</f>
        <v>0</v>
      </c>
      <c r="S456" s="30"/>
      <c r="T456" s="30"/>
      <c r="U456" s="30"/>
      <c r="V456" s="30"/>
      <c r="W456" s="30"/>
      <c r="X456" s="61"/>
      <c r="Y456" s="244" t="e">
        <f>ID!#REF!</f>
        <v>#REF!</v>
      </c>
      <c r="Z456" s="72"/>
      <c r="AA456" s="298"/>
      <c r="AB456" s="243" t="str">
        <f>IF(S456&lt;&gt;"",CONFIG!$B$19,IF(T456&lt;&gt;"",CONFIG!$B$18,IF(U456&lt;&gt;"",CONFIG!$B$17,IF(V456&lt;&gt;"",CONFIG!$B$16,IF(W456&lt;&gt;"",CONFIG!$B$20,CONFIG!$B$21)))))</f>
        <v>NR</v>
      </c>
      <c r="AC456" s="243" t="str">
        <f t="shared" si="23"/>
        <v>No Response</v>
      </c>
      <c r="AD456" s="4"/>
    </row>
    <row r="457" spans="2:30" ht="14" hidden="1">
      <c r="B457" s="17"/>
      <c r="C457" s="324"/>
      <c r="D457" s="300" t="str">
        <f>ID!D445</f>
        <v>EMPTY</v>
      </c>
      <c r="E457" s="40" t="str">
        <f>ID!E445</f>
        <v>D</v>
      </c>
      <c r="F457" s="19" t="str">
        <f>ID!F445</f>
        <v>EMPTY-D</v>
      </c>
      <c r="G457" s="28" t="str">
        <f>ID!G445</f>
        <v>EMPTY-D</v>
      </c>
      <c r="H457" s="31">
        <f>ID!H445</f>
        <v>0</v>
      </c>
      <c r="I457" s="19">
        <f>ID!I445</f>
        <v>0</v>
      </c>
      <c r="J457" s="19">
        <f>ID!J445</f>
        <v>0</v>
      </c>
      <c r="K457" s="19">
        <f>ID!K445</f>
        <v>0</v>
      </c>
      <c r="L457" s="19">
        <f>ID!L445</f>
        <v>0</v>
      </c>
      <c r="M457" s="19">
        <f>ID!M445</f>
        <v>0</v>
      </c>
      <c r="N457" s="19">
        <f>ID!N445</f>
        <v>0</v>
      </c>
      <c r="O457" s="19" t="str">
        <f>ID!O445</f>
        <v>INT</v>
      </c>
      <c r="P457" s="19" t="str">
        <f>ID!P445</f>
        <v>TBA25</v>
      </c>
      <c r="Q457" s="19">
        <f>ID!Q445</f>
        <v>4</v>
      </c>
      <c r="R457" s="70">
        <f>ID!R445</f>
        <v>0</v>
      </c>
      <c r="S457" s="30"/>
      <c r="T457" s="30"/>
      <c r="U457" s="30"/>
      <c r="V457" s="30"/>
      <c r="W457" s="30"/>
      <c r="X457" s="61"/>
      <c r="Y457" s="244" t="e">
        <f>ID!#REF!</f>
        <v>#REF!</v>
      </c>
      <c r="Z457" s="72"/>
      <c r="AA457" s="298"/>
      <c r="AB457" s="243" t="str">
        <f>IF(S457&lt;&gt;"",CONFIG!$B$19,IF(T457&lt;&gt;"",CONFIG!$B$18,IF(U457&lt;&gt;"",CONFIG!$B$17,IF(V457&lt;&gt;"",CONFIG!$B$16,IF(W457&lt;&gt;"",CONFIG!$B$20,CONFIG!$B$21)))))</f>
        <v>NR</v>
      </c>
      <c r="AC457" s="243" t="str">
        <f t="shared" si="23"/>
        <v>No Response</v>
      </c>
      <c r="AD457" s="4"/>
    </row>
    <row r="458" spans="2:30" ht="14" hidden="1">
      <c r="B458" s="17"/>
      <c r="C458" s="324"/>
      <c r="D458" s="300" t="str">
        <f>ID!D446</f>
        <v>EMPTY</v>
      </c>
      <c r="E458" s="40" t="str">
        <f>ID!E446</f>
        <v>E</v>
      </c>
      <c r="F458" s="19" t="str">
        <f>ID!F446</f>
        <v>EMPTY-E</v>
      </c>
      <c r="G458" s="28" t="str">
        <f>ID!G446</f>
        <v>EMPTY-E</v>
      </c>
      <c r="H458" s="31">
        <f>ID!H446</f>
        <v>0</v>
      </c>
      <c r="I458" s="19">
        <f>ID!I446</f>
        <v>0</v>
      </c>
      <c r="J458" s="19">
        <f>ID!J446</f>
        <v>0</v>
      </c>
      <c r="K458" s="19">
        <f>ID!K446</f>
        <v>0</v>
      </c>
      <c r="L458" s="19">
        <f>ID!L446</f>
        <v>0</v>
      </c>
      <c r="M458" s="19">
        <f>ID!M446</f>
        <v>0</v>
      </c>
      <c r="N458" s="19">
        <f>ID!N446</f>
        <v>0</v>
      </c>
      <c r="O458" s="19" t="str">
        <f>ID!O446</f>
        <v>INT</v>
      </c>
      <c r="P458" s="19" t="str">
        <f>ID!P446</f>
        <v>TBA25</v>
      </c>
      <c r="Q458" s="19">
        <f>ID!Q446</f>
        <v>5</v>
      </c>
      <c r="R458" s="70">
        <f>ID!R446</f>
        <v>0</v>
      </c>
      <c r="S458" s="30"/>
      <c r="T458" s="30"/>
      <c r="U458" s="30"/>
      <c r="V458" s="30"/>
      <c r="W458" s="30"/>
      <c r="X458" s="61"/>
      <c r="Y458" s="244" t="e">
        <f>ID!#REF!</f>
        <v>#REF!</v>
      </c>
      <c r="Z458" s="72"/>
      <c r="AA458" s="298"/>
      <c r="AB458" s="243" t="str">
        <f>IF(S458&lt;&gt;"",CONFIG!$B$19,IF(T458&lt;&gt;"",CONFIG!$B$18,IF(U458&lt;&gt;"",CONFIG!$B$17,IF(V458&lt;&gt;"",CONFIG!$B$16,IF(W458&lt;&gt;"",CONFIG!$B$20,CONFIG!$B$21)))))</f>
        <v>NR</v>
      </c>
      <c r="AC458" s="243" t="str">
        <f t="shared" si="23"/>
        <v>No Response</v>
      </c>
      <c r="AD458" s="4"/>
    </row>
    <row r="459" spans="2:30" ht="14" hidden="1">
      <c r="B459" s="17"/>
      <c r="C459" s="324"/>
      <c r="D459" s="300" t="str">
        <f>ID!D447</f>
        <v>EMPTY</v>
      </c>
      <c r="E459" s="40" t="str">
        <f>ID!E447</f>
        <v>F</v>
      </c>
      <c r="F459" s="19" t="str">
        <f>ID!F447</f>
        <v>EMPTY-F</v>
      </c>
      <c r="G459" s="28" t="str">
        <f>ID!G447</f>
        <v>EMPTY-F</v>
      </c>
      <c r="H459" s="31">
        <f>ID!H447</f>
        <v>0</v>
      </c>
      <c r="I459" s="19">
        <f>ID!I447</f>
        <v>0</v>
      </c>
      <c r="J459" s="19">
        <f>ID!J447</f>
        <v>0</v>
      </c>
      <c r="K459" s="19">
        <f>ID!K447</f>
        <v>0</v>
      </c>
      <c r="L459" s="19">
        <f>ID!L447</f>
        <v>0</v>
      </c>
      <c r="M459" s="19">
        <f>ID!M447</f>
        <v>0</v>
      </c>
      <c r="N459" s="19">
        <f>ID!N447</f>
        <v>0</v>
      </c>
      <c r="O459" s="19" t="str">
        <f>ID!O447</f>
        <v>INT</v>
      </c>
      <c r="P459" s="19" t="str">
        <f>ID!P447</f>
        <v>TBA25</v>
      </c>
      <c r="Q459" s="19">
        <f>ID!Q447</f>
        <v>6</v>
      </c>
      <c r="R459" s="70">
        <f>ID!R447</f>
        <v>0</v>
      </c>
      <c r="S459" s="30"/>
      <c r="T459" s="30"/>
      <c r="U459" s="30"/>
      <c r="V459" s="30"/>
      <c r="W459" s="30"/>
      <c r="X459" s="61"/>
      <c r="Y459" s="244" t="e">
        <f>ID!#REF!</f>
        <v>#REF!</v>
      </c>
      <c r="Z459" s="72"/>
      <c r="AA459" s="298"/>
      <c r="AB459" s="243" t="str">
        <f>IF(S459&lt;&gt;"",CONFIG!$B$19,IF(T459&lt;&gt;"",CONFIG!$B$18,IF(U459&lt;&gt;"",CONFIG!$B$17,IF(V459&lt;&gt;"",CONFIG!$B$16,IF(W459&lt;&gt;"",CONFIG!$B$20,CONFIG!$B$21)))))</f>
        <v>NR</v>
      </c>
      <c r="AC459" s="243" t="str">
        <f t="shared" si="23"/>
        <v>No Response</v>
      </c>
      <c r="AD459" s="4"/>
    </row>
    <row r="460" spans="2:30" ht="14" hidden="1">
      <c r="B460" s="17"/>
      <c r="C460" s="324"/>
      <c r="D460" s="300" t="str">
        <f>ID!D448</f>
        <v>EMPTY</v>
      </c>
      <c r="E460" s="40" t="str">
        <f>ID!E448</f>
        <v>G</v>
      </c>
      <c r="F460" s="19" t="str">
        <f>ID!F448</f>
        <v>EMPTY-G</v>
      </c>
      <c r="G460" s="28" t="str">
        <f>ID!G448</f>
        <v>EMPTY-G</v>
      </c>
      <c r="H460" s="31">
        <f>ID!H448</f>
        <v>0</v>
      </c>
      <c r="I460" s="19">
        <f>ID!I448</f>
        <v>0</v>
      </c>
      <c r="J460" s="19">
        <f>ID!J448</f>
        <v>0</v>
      </c>
      <c r="K460" s="19">
        <f>ID!K448</f>
        <v>0</v>
      </c>
      <c r="L460" s="19">
        <f>ID!L448</f>
        <v>0</v>
      </c>
      <c r="M460" s="19">
        <f>ID!M448</f>
        <v>0</v>
      </c>
      <c r="N460" s="19">
        <f>ID!N448</f>
        <v>0</v>
      </c>
      <c r="O460" s="19" t="str">
        <f>ID!O448</f>
        <v>INT</v>
      </c>
      <c r="P460" s="19" t="str">
        <f>ID!P448</f>
        <v>TBA25</v>
      </c>
      <c r="Q460" s="19">
        <f>ID!Q448</f>
        <v>7</v>
      </c>
      <c r="R460" s="70">
        <f>ID!R448</f>
        <v>0</v>
      </c>
      <c r="S460" s="30"/>
      <c r="T460" s="30"/>
      <c r="U460" s="30"/>
      <c r="V460" s="30"/>
      <c r="W460" s="30"/>
      <c r="X460" s="61"/>
      <c r="Y460" s="244" t="e">
        <f>ID!#REF!</f>
        <v>#REF!</v>
      </c>
      <c r="Z460" s="72"/>
      <c r="AA460" s="298"/>
      <c r="AB460" s="243" t="str">
        <f>IF(S460&lt;&gt;"",CONFIG!$B$19,IF(T460&lt;&gt;"",CONFIG!$B$18,IF(U460&lt;&gt;"",CONFIG!$B$17,IF(V460&lt;&gt;"",CONFIG!$B$16,IF(W460&lt;&gt;"",CONFIG!$B$20,CONFIG!$B$21)))))</f>
        <v>NR</v>
      </c>
      <c r="AC460" s="243" t="str">
        <f t="shared" si="23"/>
        <v>No Response</v>
      </c>
      <c r="AD460" s="4"/>
    </row>
    <row r="461" spans="2:30" ht="14" hidden="1">
      <c r="B461" s="17"/>
      <c r="C461" s="324"/>
      <c r="D461" s="300" t="str">
        <f>ID!D449</f>
        <v>EMPTY</v>
      </c>
      <c r="E461" s="40" t="str">
        <f>ID!E449</f>
        <v>H</v>
      </c>
      <c r="F461" s="19" t="str">
        <f>ID!F449</f>
        <v>EMPTY-H</v>
      </c>
      <c r="G461" s="28" t="str">
        <f>ID!G449</f>
        <v>EMPTY-H</v>
      </c>
      <c r="H461" s="31">
        <f>ID!H449</f>
        <v>0</v>
      </c>
      <c r="I461" s="19">
        <f>ID!I449</f>
        <v>0</v>
      </c>
      <c r="J461" s="19">
        <f>ID!J449</f>
        <v>0</v>
      </c>
      <c r="K461" s="19">
        <f>ID!K449</f>
        <v>0</v>
      </c>
      <c r="L461" s="19">
        <f>ID!L449</f>
        <v>0</v>
      </c>
      <c r="M461" s="19">
        <f>ID!M449</f>
        <v>0</v>
      </c>
      <c r="N461" s="19">
        <f>ID!N449</f>
        <v>0</v>
      </c>
      <c r="O461" s="19" t="str">
        <f>ID!O449</f>
        <v>INT</v>
      </c>
      <c r="P461" s="19" t="str">
        <f>ID!P449</f>
        <v>TBA25</v>
      </c>
      <c r="Q461" s="19">
        <f>ID!Q449</f>
        <v>8</v>
      </c>
      <c r="R461" s="70">
        <f>ID!R449</f>
        <v>0</v>
      </c>
      <c r="S461" s="30"/>
      <c r="T461" s="30"/>
      <c r="U461" s="30"/>
      <c r="V461" s="30"/>
      <c r="W461" s="30"/>
      <c r="X461" s="61"/>
      <c r="Y461" s="244" t="e">
        <f>ID!#REF!</f>
        <v>#REF!</v>
      </c>
      <c r="Z461" s="72"/>
      <c r="AA461" s="298"/>
      <c r="AB461" s="243" t="str">
        <f>IF(S461&lt;&gt;"",CONFIG!$B$19,IF(T461&lt;&gt;"",CONFIG!$B$18,IF(U461&lt;&gt;"",CONFIG!$B$17,IF(V461&lt;&gt;"",CONFIG!$B$16,IF(W461&lt;&gt;"",CONFIG!$B$20,CONFIG!$B$21)))))</f>
        <v>NR</v>
      </c>
      <c r="AC461" s="243" t="str">
        <f t="shared" si="23"/>
        <v>No Response</v>
      </c>
      <c r="AD461" s="4"/>
    </row>
    <row r="462" spans="2:30" ht="14" hidden="1">
      <c r="B462" s="17"/>
      <c r="C462" s="324"/>
      <c r="D462" s="300" t="str">
        <f>ID!D450</f>
        <v>EMPTY</v>
      </c>
      <c r="E462" s="40" t="str">
        <f>ID!E450</f>
        <v>I</v>
      </c>
      <c r="F462" s="19" t="str">
        <f>ID!F450</f>
        <v>EMPTY-I</v>
      </c>
      <c r="G462" s="28" t="str">
        <f>ID!G450</f>
        <v>EMPTY-I</v>
      </c>
      <c r="H462" s="31">
        <f>ID!H450</f>
        <v>0</v>
      </c>
      <c r="I462" s="19">
        <f>ID!I450</f>
        <v>0</v>
      </c>
      <c r="J462" s="19">
        <f>ID!J450</f>
        <v>0</v>
      </c>
      <c r="K462" s="19">
        <f>ID!K450</f>
        <v>0</v>
      </c>
      <c r="L462" s="19">
        <f>ID!L450</f>
        <v>0</v>
      </c>
      <c r="M462" s="19">
        <f>ID!M450</f>
        <v>0</v>
      </c>
      <c r="N462" s="19">
        <f>ID!N450</f>
        <v>0</v>
      </c>
      <c r="O462" s="19" t="str">
        <f>ID!O450</f>
        <v>INT</v>
      </c>
      <c r="P462" s="19" t="str">
        <f>ID!P450</f>
        <v>TBA25</v>
      </c>
      <c r="Q462" s="19">
        <f>ID!Q450</f>
        <v>9</v>
      </c>
      <c r="R462" s="70">
        <f>ID!R450</f>
        <v>0</v>
      </c>
      <c r="S462" s="30"/>
      <c r="T462" s="30"/>
      <c r="U462" s="30"/>
      <c r="V462" s="30"/>
      <c r="W462" s="30"/>
      <c r="X462" s="61"/>
      <c r="Y462" s="244" t="e">
        <f>ID!#REF!</f>
        <v>#REF!</v>
      </c>
      <c r="Z462" s="72"/>
      <c r="AA462" s="298"/>
      <c r="AB462" s="243" t="str">
        <f>IF(S462&lt;&gt;"",CONFIG!$B$19,IF(T462&lt;&gt;"",CONFIG!$B$18,IF(U462&lt;&gt;"",CONFIG!$B$17,IF(V462&lt;&gt;"",CONFIG!$B$16,IF(W462&lt;&gt;"",CONFIG!$B$20,CONFIG!$B$21)))))</f>
        <v>NR</v>
      </c>
      <c r="AC462" s="243" t="str">
        <f t="shared" si="23"/>
        <v>No Response</v>
      </c>
      <c r="AD462" s="4"/>
    </row>
    <row r="463" spans="2:30" ht="14" hidden="1">
      <c r="B463" s="17"/>
      <c r="C463" s="324"/>
      <c r="D463" s="300" t="str">
        <f>ID!D451</f>
        <v>EMPTY</v>
      </c>
      <c r="E463" s="40" t="str">
        <f>ID!E451</f>
        <v>J</v>
      </c>
      <c r="F463" s="19" t="str">
        <f>ID!F451</f>
        <v>EMPTY-J</v>
      </c>
      <c r="G463" s="28" t="str">
        <f>ID!G451</f>
        <v>EMPTY-J</v>
      </c>
      <c r="H463" s="31">
        <f>ID!H451</f>
        <v>0</v>
      </c>
      <c r="I463" s="19">
        <f>ID!I451</f>
        <v>0</v>
      </c>
      <c r="J463" s="19">
        <f>ID!J451</f>
        <v>0</v>
      </c>
      <c r="K463" s="19">
        <f>ID!K451</f>
        <v>0</v>
      </c>
      <c r="L463" s="19">
        <f>ID!L451</f>
        <v>0</v>
      </c>
      <c r="M463" s="19">
        <f>ID!M451</f>
        <v>0</v>
      </c>
      <c r="N463" s="19">
        <f>ID!N451</f>
        <v>0</v>
      </c>
      <c r="O463" s="19" t="str">
        <f>ID!O451</f>
        <v>INT</v>
      </c>
      <c r="P463" s="19" t="str">
        <f>ID!P451</f>
        <v>TBA25</v>
      </c>
      <c r="Q463" s="19">
        <f>ID!Q451</f>
        <v>10</v>
      </c>
      <c r="R463" s="70">
        <f>ID!R451</f>
        <v>0</v>
      </c>
      <c r="S463" s="30"/>
      <c r="T463" s="30"/>
      <c r="U463" s="30"/>
      <c r="V463" s="30"/>
      <c r="W463" s="30"/>
      <c r="X463" s="61"/>
      <c r="Y463" s="244" t="e">
        <f>ID!#REF!</f>
        <v>#REF!</v>
      </c>
      <c r="Z463" s="72"/>
      <c r="AA463" s="298"/>
      <c r="AB463" s="243" t="str">
        <f>IF(S463&lt;&gt;"",CONFIG!$B$19,IF(T463&lt;&gt;"",CONFIG!$B$18,IF(U463&lt;&gt;"",CONFIG!$B$17,IF(V463&lt;&gt;"",CONFIG!$B$16,IF(W463&lt;&gt;"",CONFIG!$B$20,CONFIG!$B$21)))))</f>
        <v>NR</v>
      </c>
      <c r="AC463" s="243" t="str">
        <f t="shared" si="23"/>
        <v>No Response</v>
      </c>
      <c r="AD463" s="4"/>
    </row>
    <row r="464" spans="2:30" ht="14" hidden="1">
      <c r="B464" s="17"/>
      <c r="C464" s="324"/>
      <c r="D464" s="300" t="str">
        <f>ID!D452</f>
        <v>EMPTY</v>
      </c>
      <c r="E464" s="40" t="str">
        <f>ID!E452</f>
        <v>K</v>
      </c>
      <c r="F464" s="19" t="str">
        <f>ID!F452</f>
        <v>EMPTY-K</v>
      </c>
      <c r="G464" s="28" t="str">
        <f>ID!G452</f>
        <v>EMPTY-K</v>
      </c>
      <c r="H464" s="31">
        <f>ID!H452</f>
        <v>0</v>
      </c>
      <c r="I464" s="19">
        <f>ID!I452</f>
        <v>0</v>
      </c>
      <c r="J464" s="19">
        <f>ID!J452</f>
        <v>0</v>
      </c>
      <c r="K464" s="19">
        <f>ID!K452</f>
        <v>0</v>
      </c>
      <c r="L464" s="19">
        <f>ID!L452</f>
        <v>0</v>
      </c>
      <c r="M464" s="19">
        <f>ID!M452</f>
        <v>0</v>
      </c>
      <c r="N464" s="19">
        <f>ID!N452</f>
        <v>0</v>
      </c>
      <c r="O464" s="19" t="str">
        <f>ID!O452</f>
        <v>INT</v>
      </c>
      <c r="P464" s="19" t="str">
        <f>ID!P452</f>
        <v>TBA25</v>
      </c>
      <c r="Q464" s="19">
        <f>ID!Q452</f>
        <v>11</v>
      </c>
      <c r="R464" s="70">
        <f>ID!R452</f>
        <v>0</v>
      </c>
      <c r="S464" s="30"/>
      <c r="T464" s="30"/>
      <c r="U464" s="30"/>
      <c r="V464" s="30"/>
      <c r="W464" s="30"/>
      <c r="X464" s="61"/>
      <c r="Y464" s="244" t="e">
        <f>ID!#REF!</f>
        <v>#REF!</v>
      </c>
      <c r="Z464" s="72"/>
      <c r="AA464" s="298"/>
      <c r="AB464" s="243" t="str">
        <f>IF(S464&lt;&gt;"",CONFIG!$B$19,IF(T464&lt;&gt;"",CONFIG!$B$18,IF(U464&lt;&gt;"",CONFIG!$B$17,IF(V464&lt;&gt;"",CONFIG!$B$16,IF(W464&lt;&gt;"",CONFIG!$B$20,CONFIG!$B$21)))))</f>
        <v>NR</v>
      </c>
      <c r="AC464" s="243" t="str">
        <f t="shared" si="23"/>
        <v>No Response</v>
      </c>
      <c r="AD464" s="4"/>
    </row>
    <row r="465" spans="2:30" ht="14" hidden="1">
      <c r="B465" s="17"/>
      <c r="C465" s="324"/>
      <c r="D465" s="300" t="str">
        <f>ID!D453</f>
        <v>EMPTY</v>
      </c>
      <c r="E465" s="40" t="str">
        <f>ID!E453</f>
        <v>L</v>
      </c>
      <c r="F465" s="19" t="str">
        <f>ID!F453</f>
        <v>EMPTY-L</v>
      </c>
      <c r="G465" s="28" t="str">
        <f>ID!G453</f>
        <v>EMPTY-L</v>
      </c>
      <c r="H465" s="31">
        <f>ID!H453</f>
        <v>0</v>
      </c>
      <c r="I465" s="19">
        <f>ID!I453</f>
        <v>0</v>
      </c>
      <c r="J465" s="19">
        <f>ID!J453</f>
        <v>0</v>
      </c>
      <c r="K465" s="19">
        <f>ID!K453</f>
        <v>0</v>
      </c>
      <c r="L465" s="19">
        <f>ID!L453</f>
        <v>0</v>
      </c>
      <c r="M465" s="19">
        <f>ID!M453</f>
        <v>0</v>
      </c>
      <c r="N465" s="19">
        <f>ID!N453</f>
        <v>0</v>
      </c>
      <c r="O465" s="19" t="str">
        <f>ID!O453</f>
        <v>INT</v>
      </c>
      <c r="P465" s="19" t="str">
        <f>ID!P453</f>
        <v>TBA25</v>
      </c>
      <c r="Q465" s="19">
        <f>ID!Q453</f>
        <v>12</v>
      </c>
      <c r="R465" s="70">
        <f>ID!R453</f>
        <v>0</v>
      </c>
      <c r="S465" s="30"/>
      <c r="T465" s="30"/>
      <c r="U465" s="30"/>
      <c r="V465" s="30"/>
      <c r="W465" s="30"/>
      <c r="X465" s="61"/>
      <c r="Y465" s="244" t="e">
        <f>ID!#REF!</f>
        <v>#REF!</v>
      </c>
      <c r="Z465" s="72"/>
      <c r="AA465" s="298"/>
      <c r="AB465" s="243" t="str">
        <f>IF(S465&lt;&gt;"",CONFIG!$B$19,IF(T465&lt;&gt;"",CONFIG!$B$18,IF(U465&lt;&gt;"",CONFIG!$B$17,IF(V465&lt;&gt;"",CONFIG!$B$16,IF(W465&lt;&gt;"",CONFIG!$B$20,CONFIG!$B$21)))))</f>
        <v>NR</v>
      </c>
      <c r="AC465" s="243" t="str">
        <f t="shared" si="23"/>
        <v>No Response</v>
      </c>
      <c r="AD465" s="4"/>
    </row>
    <row r="466" spans="2:30" ht="14" hidden="1">
      <c r="B466" s="17"/>
      <c r="C466" s="324"/>
      <c r="D466" s="300" t="str">
        <f>ID!D454</f>
        <v>EMPTY</v>
      </c>
      <c r="E466" s="40" t="str">
        <f>ID!E454</f>
        <v>M</v>
      </c>
      <c r="F466" s="19" t="str">
        <f>ID!F454</f>
        <v>EMPTY-M</v>
      </c>
      <c r="G466" s="28" t="str">
        <f>ID!G454</f>
        <v>EMPTY-M</v>
      </c>
      <c r="H466" s="31">
        <f>ID!H454</f>
        <v>0</v>
      </c>
      <c r="I466" s="19">
        <f>ID!I454</f>
        <v>0</v>
      </c>
      <c r="J466" s="19">
        <f>ID!J454</f>
        <v>0</v>
      </c>
      <c r="K466" s="19">
        <f>ID!K454</f>
        <v>0</v>
      </c>
      <c r="L466" s="19">
        <f>ID!L454</f>
        <v>0</v>
      </c>
      <c r="M466" s="19">
        <f>ID!M454</f>
        <v>0</v>
      </c>
      <c r="N466" s="19">
        <f>ID!N454</f>
        <v>0</v>
      </c>
      <c r="O466" s="19" t="str">
        <f>ID!O454</f>
        <v>INT</v>
      </c>
      <c r="P466" s="19" t="str">
        <f>ID!P454</f>
        <v>TBA25</v>
      </c>
      <c r="Q466" s="19">
        <f>ID!Q454</f>
        <v>13</v>
      </c>
      <c r="R466" s="70">
        <f>ID!R454</f>
        <v>0</v>
      </c>
      <c r="S466" s="30"/>
      <c r="T466" s="30"/>
      <c r="U466" s="30"/>
      <c r="V466" s="30"/>
      <c r="W466" s="30"/>
      <c r="X466" s="61"/>
      <c r="Y466" s="244" t="e">
        <f>ID!#REF!</f>
        <v>#REF!</v>
      </c>
      <c r="Z466" s="72"/>
      <c r="AA466" s="298"/>
      <c r="AB466" s="243" t="str">
        <f>IF(S466&lt;&gt;"",CONFIG!$B$19,IF(T466&lt;&gt;"",CONFIG!$B$18,IF(U466&lt;&gt;"",CONFIG!$B$17,IF(V466&lt;&gt;"",CONFIG!$B$16,IF(W466&lt;&gt;"",CONFIG!$B$20,CONFIG!$B$21)))))</f>
        <v>NR</v>
      </c>
      <c r="AC466" s="243" t="str">
        <f t="shared" si="23"/>
        <v>No Response</v>
      </c>
      <c r="AD466" s="4"/>
    </row>
    <row r="467" spans="2:30" ht="14" hidden="1">
      <c r="B467" s="249"/>
      <c r="C467" s="324"/>
      <c r="D467" s="300" t="str">
        <f>ID!D455</f>
        <v>EMPTY</v>
      </c>
      <c r="E467" s="40" t="str">
        <f>ID!E455</f>
        <v>N</v>
      </c>
      <c r="F467" s="19" t="str">
        <f>ID!F455</f>
        <v>EMPTY-N</v>
      </c>
      <c r="G467" s="28" t="str">
        <f>ID!G455</f>
        <v>EMPTY-N</v>
      </c>
      <c r="H467" s="31">
        <f>ID!H455</f>
        <v>0</v>
      </c>
      <c r="I467" s="19">
        <f>ID!I455</f>
        <v>0</v>
      </c>
      <c r="J467" s="19">
        <f>ID!J455</f>
        <v>0</v>
      </c>
      <c r="K467" s="19">
        <f>ID!K455</f>
        <v>0</v>
      </c>
      <c r="L467" s="19">
        <f>ID!L455</f>
        <v>0</v>
      </c>
      <c r="M467" s="19">
        <f>ID!M455</f>
        <v>0</v>
      </c>
      <c r="N467" s="19">
        <f>ID!N455</f>
        <v>0</v>
      </c>
      <c r="O467" s="19" t="str">
        <f>ID!O455</f>
        <v>INT</v>
      </c>
      <c r="P467" s="19" t="str">
        <f>ID!P455</f>
        <v>TBA25</v>
      </c>
      <c r="Q467" s="19">
        <f>ID!Q455</f>
        <v>14</v>
      </c>
      <c r="R467" s="70">
        <f>ID!R455</f>
        <v>0</v>
      </c>
      <c r="S467" s="30"/>
      <c r="T467" s="30"/>
      <c r="U467" s="30"/>
      <c r="V467" s="30"/>
      <c r="W467" s="30"/>
      <c r="X467" s="252"/>
      <c r="Y467" s="244" t="e">
        <f>ID!#REF!</f>
        <v>#REF!</v>
      </c>
      <c r="Z467" s="72"/>
      <c r="AA467" s="298"/>
      <c r="AB467" s="243" t="str">
        <f>IF(S467&lt;&gt;"",CONFIG!$B$19,IF(T467&lt;&gt;"",CONFIG!$B$18,IF(U467&lt;&gt;"",CONFIG!$B$17,IF(V467&lt;&gt;"",CONFIG!$B$16,IF(W467&lt;&gt;"",CONFIG!$B$20,CONFIG!$B$21)))))</f>
        <v>NR</v>
      </c>
      <c r="AC467" s="243" t="str">
        <f t="shared" si="23"/>
        <v>No Response</v>
      </c>
      <c r="AD467" s="4"/>
    </row>
    <row r="468" spans="2:30" ht="14" hidden="1">
      <c r="B468" s="249"/>
      <c r="C468" s="324"/>
      <c r="D468" s="300" t="str">
        <f>ID!D456</f>
        <v>EMPTY</v>
      </c>
      <c r="E468" s="40" t="str">
        <f>ID!E456</f>
        <v>O</v>
      </c>
      <c r="F468" s="19" t="str">
        <f>ID!F456</f>
        <v>EMPTY-O</v>
      </c>
      <c r="G468" s="28" t="str">
        <f>ID!G456</f>
        <v>EMPTY-O</v>
      </c>
      <c r="H468" s="31">
        <f>ID!H456</f>
        <v>0</v>
      </c>
      <c r="I468" s="19">
        <f>ID!I456</f>
        <v>0</v>
      </c>
      <c r="J468" s="19">
        <f>ID!J456</f>
        <v>0</v>
      </c>
      <c r="K468" s="19">
        <f>ID!K456</f>
        <v>0</v>
      </c>
      <c r="L468" s="19">
        <f>ID!L456</f>
        <v>0</v>
      </c>
      <c r="M468" s="19">
        <f>ID!M456</f>
        <v>0</v>
      </c>
      <c r="N468" s="19">
        <f>ID!N456</f>
        <v>0</v>
      </c>
      <c r="O468" s="19" t="str">
        <f>ID!O456</f>
        <v>INT</v>
      </c>
      <c r="P468" s="19" t="str">
        <f>ID!P456</f>
        <v>TBA25</v>
      </c>
      <c r="Q468" s="19">
        <f>ID!Q456</f>
        <v>15</v>
      </c>
      <c r="R468" s="70">
        <f>ID!R456</f>
        <v>0</v>
      </c>
      <c r="S468" s="30"/>
      <c r="T468" s="30"/>
      <c r="U468" s="30"/>
      <c r="V468" s="30"/>
      <c r="W468" s="30"/>
      <c r="X468" s="252"/>
      <c r="Y468" s="244" t="e">
        <f>ID!#REF!</f>
        <v>#REF!</v>
      </c>
      <c r="Z468" s="72"/>
      <c r="AA468" s="298"/>
      <c r="AB468" s="243" t="str">
        <f>IF(S468&lt;&gt;"",CONFIG!$B$19,IF(T468&lt;&gt;"",CONFIG!$B$18,IF(U468&lt;&gt;"",CONFIG!$B$17,IF(V468&lt;&gt;"",CONFIG!$B$16,IF(W468&lt;&gt;"",CONFIG!$B$20,CONFIG!$B$21)))))</f>
        <v>NR</v>
      </c>
      <c r="AC468" s="243" t="str">
        <f t="shared" si="23"/>
        <v>No Response</v>
      </c>
      <c r="AD468" s="4"/>
    </row>
    <row r="469" spans="2:30" ht="14" hidden="1">
      <c r="B469" s="249"/>
      <c r="C469" s="324"/>
      <c r="D469" s="300" t="str">
        <f>ID!D457</f>
        <v>EMPTY</v>
      </c>
      <c r="E469" s="40" t="str">
        <f>ID!E457</f>
        <v>P</v>
      </c>
      <c r="F469" s="19" t="str">
        <f>ID!F457</f>
        <v>EMPTY-P</v>
      </c>
      <c r="G469" s="28" t="str">
        <f>ID!G457</f>
        <v>EMPTY-P</v>
      </c>
      <c r="H469" s="31">
        <f>ID!H457</f>
        <v>0</v>
      </c>
      <c r="I469" s="19">
        <f>ID!I457</f>
        <v>0</v>
      </c>
      <c r="J469" s="19">
        <f>ID!J457</f>
        <v>0</v>
      </c>
      <c r="K469" s="19">
        <f>ID!K457</f>
        <v>0</v>
      </c>
      <c r="L469" s="19">
        <f>ID!L457</f>
        <v>0</v>
      </c>
      <c r="M469" s="19">
        <f>ID!M457</f>
        <v>0</v>
      </c>
      <c r="N469" s="19">
        <f>ID!N457</f>
        <v>0</v>
      </c>
      <c r="O469" s="19" t="str">
        <f>ID!O457</f>
        <v>INT</v>
      </c>
      <c r="P469" s="19" t="str">
        <f>ID!P457</f>
        <v>TBA25</v>
      </c>
      <c r="Q469" s="19">
        <f>ID!Q457</f>
        <v>16</v>
      </c>
      <c r="R469" s="70">
        <f>ID!R457</f>
        <v>0</v>
      </c>
      <c r="S469" s="30"/>
      <c r="T469" s="30"/>
      <c r="U469" s="30"/>
      <c r="V469" s="30"/>
      <c r="W469" s="30"/>
      <c r="X469" s="252"/>
      <c r="Y469" s="244" t="e">
        <f>ID!#REF!</f>
        <v>#REF!</v>
      </c>
      <c r="Z469" s="72"/>
      <c r="AA469" s="298"/>
      <c r="AB469" s="243" t="str">
        <f>IF(S469&lt;&gt;"",CONFIG!$B$19,IF(T469&lt;&gt;"",CONFIG!$B$18,IF(U469&lt;&gt;"",CONFIG!$B$17,IF(V469&lt;&gt;"",CONFIG!$B$16,IF(W469&lt;&gt;"",CONFIG!$B$20,CONFIG!$B$21)))))</f>
        <v>NR</v>
      </c>
      <c r="AC469" s="243" t="str">
        <f t="shared" si="23"/>
        <v>No Response</v>
      </c>
      <c r="AD469" s="4"/>
    </row>
    <row r="470" spans="2:30" ht="14" hidden="1">
      <c r="B470" s="249"/>
      <c r="C470" s="324"/>
      <c r="D470" s="300" t="str">
        <f>ID!D458</f>
        <v>EMPTY</v>
      </c>
      <c r="E470" s="40" t="str">
        <f>ID!E458</f>
        <v>Q</v>
      </c>
      <c r="F470" s="19" t="str">
        <f>ID!F458</f>
        <v>EMPTY-Q</v>
      </c>
      <c r="G470" s="28" t="str">
        <f>ID!G458</f>
        <v>EMPTY-Q</v>
      </c>
      <c r="H470" s="31">
        <f>ID!H458</f>
        <v>0</v>
      </c>
      <c r="I470" s="19">
        <f>ID!I458</f>
        <v>0</v>
      </c>
      <c r="J470" s="19">
        <f>ID!J458</f>
        <v>0</v>
      </c>
      <c r="K470" s="19">
        <f>ID!K458</f>
        <v>0</v>
      </c>
      <c r="L470" s="19">
        <f>ID!L458</f>
        <v>0</v>
      </c>
      <c r="M470" s="19">
        <f>ID!M458</f>
        <v>0</v>
      </c>
      <c r="N470" s="19">
        <f>ID!N458</f>
        <v>0</v>
      </c>
      <c r="O470" s="19" t="str">
        <f>ID!O458</f>
        <v>INT</v>
      </c>
      <c r="P470" s="19" t="str">
        <f>ID!P458</f>
        <v>TBA25</v>
      </c>
      <c r="Q470" s="19">
        <f>ID!Q458</f>
        <v>17</v>
      </c>
      <c r="R470" s="70">
        <f>ID!R458</f>
        <v>0</v>
      </c>
      <c r="S470" s="30"/>
      <c r="T470" s="30"/>
      <c r="U470" s="30"/>
      <c r="V470" s="30"/>
      <c r="W470" s="30"/>
      <c r="X470" s="252"/>
      <c r="Y470" s="244" t="e">
        <f>ID!#REF!</f>
        <v>#REF!</v>
      </c>
      <c r="Z470" s="72"/>
      <c r="AA470" s="298"/>
      <c r="AB470" s="243" t="str">
        <f>IF(S470&lt;&gt;"",CONFIG!$B$19,IF(T470&lt;&gt;"",CONFIG!$B$18,IF(U470&lt;&gt;"",CONFIG!$B$17,IF(V470&lt;&gt;"",CONFIG!$B$16,IF(W470&lt;&gt;"",CONFIG!$B$20,CONFIG!$B$21)))))</f>
        <v>NR</v>
      </c>
      <c r="AC470" s="243" t="str">
        <f t="shared" si="23"/>
        <v>No Response</v>
      </c>
      <c r="AD470" s="4"/>
    </row>
    <row r="471" spans="2:30" ht="14" hidden="1">
      <c r="B471" s="249"/>
      <c r="C471" s="324"/>
      <c r="D471" s="300" t="str">
        <f>ID!D459</f>
        <v>EMPTY</v>
      </c>
      <c r="E471" s="40" t="str">
        <f>ID!E459</f>
        <v>R</v>
      </c>
      <c r="F471" s="19" t="str">
        <f>ID!F459</f>
        <v>EMPTY-R</v>
      </c>
      <c r="G471" s="28" t="str">
        <f>ID!G459</f>
        <v>EMPTY-R</v>
      </c>
      <c r="H471" s="31">
        <f>ID!H459</f>
        <v>0</v>
      </c>
      <c r="I471" s="19">
        <f>ID!I459</f>
        <v>0</v>
      </c>
      <c r="J471" s="19">
        <f>ID!J459</f>
        <v>0</v>
      </c>
      <c r="K471" s="19">
        <f>ID!K459</f>
        <v>0</v>
      </c>
      <c r="L471" s="19">
        <f>ID!L459</f>
        <v>0</v>
      </c>
      <c r="M471" s="19">
        <f>ID!M459</f>
        <v>0</v>
      </c>
      <c r="N471" s="19">
        <f>ID!N459</f>
        <v>0</v>
      </c>
      <c r="O471" s="19" t="str">
        <f>ID!O459</f>
        <v>INT</v>
      </c>
      <c r="P471" s="19" t="str">
        <f>ID!P459</f>
        <v>TBA25</v>
      </c>
      <c r="Q471" s="19">
        <f>ID!Q459</f>
        <v>18</v>
      </c>
      <c r="R471" s="70">
        <f>ID!R459</f>
        <v>0</v>
      </c>
      <c r="S471" s="30"/>
      <c r="T471" s="30"/>
      <c r="U471" s="30"/>
      <c r="V471" s="30"/>
      <c r="W471" s="30"/>
      <c r="X471" s="252"/>
      <c r="Y471" s="244" t="e">
        <f>ID!#REF!</f>
        <v>#REF!</v>
      </c>
      <c r="Z471" s="72"/>
      <c r="AA471" s="298"/>
      <c r="AB471" s="243" t="str">
        <f>IF(S471&lt;&gt;"",CONFIG!$B$19,IF(T471&lt;&gt;"",CONFIG!$B$18,IF(U471&lt;&gt;"",CONFIG!$B$17,IF(V471&lt;&gt;"",CONFIG!$B$16,IF(W471&lt;&gt;"",CONFIG!$B$20,CONFIG!$B$21)))))</f>
        <v>NR</v>
      </c>
      <c r="AC471" s="243" t="str">
        <f t="shared" si="23"/>
        <v>No Response</v>
      </c>
      <c r="AD471" s="4"/>
    </row>
    <row r="472" spans="2:30" ht="14" hidden="1">
      <c r="B472" s="249"/>
      <c r="C472" s="324"/>
      <c r="D472" s="300" t="str">
        <f>ID!D460</f>
        <v>EMPTY</v>
      </c>
      <c r="E472" s="40" t="str">
        <f>ID!E460</f>
        <v>S</v>
      </c>
      <c r="F472" s="19" t="str">
        <f>ID!F460</f>
        <v>EMPTY-S</v>
      </c>
      <c r="G472" s="28" t="str">
        <f>ID!G460</f>
        <v>EMPTY-S</v>
      </c>
      <c r="H472" s="31">
        <f>ID!H460</f>
        <v>0</v>
      </c>
      <c r="I472" s="19">
        <f>ID!I460</f>
        <v>0</v>
      </c>
      <c r="J472" s="19">
        <f>ID!J460</f>
        <v>0</v>
      </c>
      <c r="K472" s="19">
        <f>ID!K460</f>
        <v>0</v>
      </c>
      <c r="L472" s="19">
        <f>ID!L460</f>
        <v>0</v>
      </c>
      <c r="M472" s="19">
        <f>ID!M460</f>
        <v>0</v>
      </c>
      <c r="N472" s="19">
        <f>ID!N460</f>
        <v>0</v>
      </c>
      <c r="O472" s="19" t="str">
        <f>ID!O460</f>
        <v>INT</v>
      </c>
      <c r="P472" s="19" t="str">
        <f>ID!P460</f>
        <v>TBA25</v>
      </c>
      <c r="Q472" s="19">
        <f>ID!Q460</f>
        <v>19</v>
      </c>
      <c r="R472" s="70">
        <f>ID!R460</f>
        <v>0</v>
      </c>
      <c r="S472" s="30"/>
      <c r="T472" s="30"/>
      <c r="U472" s="30"/>
      <c r="V472" s="30"/>
      <c r="W472" s="30"/>
      <c r="X472" s="252"/>
      <c r="Y472" s="244" t="e">
        <f>ID!#REF!</f>
        <v>#REF!</v>
      </c>
      <c r="Z472" s="72"/>
      <c r="AA472" s="298"/>
      <c r="AB472" s="243" t="str">
        <f>IF(S472&lt;&gt;"",CONFIG!$B$19,IF(T472&lt;&gt;"",CONFIG!$B$18,IF(U472&lt;&gt;"",CONFIG!$B$17,IF(V472&lt;&gt;"",CONFIG!$B$16,IF(W472&lt;&gt;"",CONFIG!$B$20,CONFIG!$B$21)))))</f>
        <v>NR</v>
      </c>
      <c r="AC472" s="243" t="str">
        <f t="shared" si="23"/>
        <v>No Response</v>
      </c>
      <c r="AD472" s="4"/>
    </row>
    <row r="473" spans="2:30" ht="14" hidden="1">
      <c r="B473" s="254"/>
      <c r="C473" s="340"/>
      <c r="D473" s="43" t="str">
        <f>ID!D461</f>
        <v>EMPTY</v>
      </c>
      <c r="E473" s="44" t="str">
        <f>ID!E461</f>
        <v>T</v>
      </c>
      <c r="F473" s="19" t="str">
        <f>ID!F461</f>
        <v>EMPTY-T</v>
      </c>
      <c r="G473" s="25" t="str">
        <f>ID!G461</f>
        <v>EMPTY-T</v>
      </c>
      <c r="H473" s="31">
        <f>ID!H461</f>
        <v>0</v>
      </c>
      <c r="I473" s="19">
        <f>ID!I461</f>
        <v>0</v>
      </c>
      <c r="J473" s="19">
        <f>ID!J461</f>
        <v>0</v>
      </c>
      <c r="K473" s="19">
        <f>ID!K461</f>
        <v>0</v>
      </c>
      <c r="L473" s="19">
        <f>ID!L461</f>
        <v>0</v>
      </c>
      <c r="M473" s="19">
        <f>ID!M461</f>
        <v>0</v>
      </c>
      <c r="N473" s="19">
        <f>ID!N461</f>
        <v>0</v>
      </c>
      <c r="O473" s="19" t="str">
        <f>ID!O461</f>
        <v>INT</v>
      </c>
      <c r="P473" s="19" t="str">
        <f>ID!P461</f>
        <v>TBA25</v>
      </c>
      <c r="Q473" s="19">
        <f>ID!Q461</f>
        <v>20</v>
      </c>
      <c r="R473" s="70">
        <f>ID!R461</f>
        <v>0</v>
      </c>
      <c r="S473" s="30"/>
      <c r="T473" s="30"/>
      <c r="U473" s="30"/>
      <c r="V473" s="30"/>
      <c r="W473" s="30"/>
      <c r="X473" s="252"/>
      <c r="Y473" s="244" t="e">
        <f>ID!#REF!</f>
        <v>#REF!</v>
      </c>
      <c r="Z473" s="65"/>
      <c r="AA473" s="298"/>
      <c r="AB473" s="243" t="str">
        <f>IF(S473&lt;&gt;"",CONFIG!$B$19,IF(T473&lt;&gt;"",CONFIG!$B$18,IF(U473&lt;&gt;"",CONFIG!$B$17,IF(V473&lt;&gt;"",CONFIG!$B$16,IF(W473&lt;&gt;"",CONFIG!$B$20,CONFIG!$B$21)))))</f>
        <v>NR</v>
      </c>
      <c r="AC473" s="243" t="str">
        <f t="shared" si="23"/>
        <v>No Response</v>
      </c>
      <c r="AD473" s="4"/>
    </row>
    <row r="474" spans="2:30" ht="13" hidden="1">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14"/>
      <c r="Y474" s="298"/>
      <c r="Z474" s="298"/>
      <c r="AA474" s="298"/>
      <c r="AB474" s="4"/>
      <c r="AC474" s="4"/>
      <c r="AD474" s="4"/>
    </row>
    <row r="475" spans="2:30" ht="14" hidden="1">
      <c r="B475" s="71"/>
      <c r="C475" s="344" t="str">
        <f>ID!C463</f>
        <v>26. &lt;For future use&gt;</v>
      </c>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259"/>
      <c r="AA475" s="298"/>
      <c r="AB475" s="4"/>
      <c r="AC475" s="4"/>
      <c r="AD475" s="4"/>
    </row>
    <row r="476" spans="2:30" ht="14" hidden="1">
      <c r="B476" s="48"/>
      <c r="C476" s="341" t="str">
        <f>ID!C464</f>
        <v>EMPTY</v>
      </c>
      <c r="D476" s="300" t="str">
        <f>ID!D464</f>
        <v>EMPTY</v>
      </c>
      <c r="E476" s="49" t="str">
        <f>ID!E464</f>
        <v>A</v>
      </c>
      <c r="F476" s="19" t="str">
        <f>ID!F464</f>
        <v>EMPTY-A</v>
      </c>
      <c r="G476" s="20" t="str">
        <f>ID!G464</f>
        <v>EMPTY-A</v>
      </c>
      <c r="H476" s="31">
        <f>ID!H464</f>
        <v>0</v>
      </c>
      <c r="I476" s="19">
        <f>ID!I464</f>
        <v>0</v>
      </c>
      <c r="J476" s="19">
        <f>ID!J464</f>
        <v>0</v>
      </c>
      <c r="K476" s="19">
        <f>ID!K464</f>
        <v>0</v>
      </c>
      <c r="L476" s="19">
        <f>ID!L464</f>
        <v>0</v>
      </c>
      <c r="M476" s="19">
        <f>ID!M464</f>
        <v>0</v>
      </c>
      <c r="N476" s="19">
        <f>ID!N464</f>
        <v>0</v>
      </c>
      <c r="O476" s="19" t="str">
        <f>ID!O464</f>
        <v>INT</v>
      </c>
      <c r="P476" s="19" t="str">
        <f>ID!P464</f>
        <v>TBA26</v>
      </c>
      <c r="Q476" s="19">
        <f>ID!Q464</f>
        <v>1</v>
      </c>
      <c r="R476" s="70">
        <f>ID!R464</f>
        <v>0</v>
      </c>
      <c r="S476" s="30"/>
      <c r="T476" s="30"/>
      <c r="U476" s="30"/>
      <c r="V476" s="30"/>
      <c r="W476" s="30"/>
      <c r="X476" s="61"/>
      <c r="Y476" s="244" t="e">
        <f>ID!#REF!</f>
        <v>#REF!</v>
      </c>
      <c r="Z476" s="72"/>
      <c r="AA476" s="298"/>
      <c r="AB476" s="243" t="str">
        <f>IF(S476&lt;&gt;"",CONFIG!$B$19,IF(T476&lt;&gt;"",CONFIG!$B$18,IF(U476&lt;&gt;"",CONFIG!$B$17,IF(V476&lt;&gt;"",CONFIG!$B$16,IF(W476&lt;&gt;"",CONFIG!$B$20,CONFIG!$B$21)))))</f>
        <v>NR</v>
      </c>
      <c r="AC476" s="243" t="str">
        <f t="shared" ref="AC476:AC495" si="24">IFERROR(VLOOKUP(AB476,scale,2,FALSE),"")</f>
        <v>No Response</v>
      </c>
      <c r="AD476" s="4"/>
    </row>
    <row r="477" spans="2:30" ht="14" hidden="1">
      <c r="B477" s="17"/>
      <c r="C477" s="324"/>
      <c r="D477" s="300" t="str">
        <f>ID!D465</f>
        <v>EMPTY</v>
      </c>
      <c r="E477" s="40" t="str">
        <f>ID!E465</f>
        <v>B</v>
      </c>
      <c r="F477" s="19" t="str">
        <f>ID!F465</f>
        <v>EMPTY-B</v>
      </c>
      <c r="G477" s="28" t="str">
        <f>ID!G465</f>
        <v>EMPTY-B</v>
      </c>
      <c r="H477" s="31">
        <f>ID!H465</f>
        <v>0</v>
      </c>
      <c r="I477" s="19">
        <f>ID!I465</f>
        <v>0</v>
      </c>
      <c r="J477" s="19">
        <f>ID!J465</f>
        <v>0</v>
      </c>
      <c r="K477" s="19">
        <f>ID!K465</f>
        <v>0</v>
      </c>
      <c r="L477" s="19">
        <f>ID!L465</f>
        <v>0</v>
      </c>
      <c r="M477" s="19">
        <f>ID!M465</f>
        <v>0</v>
      </c>
      <c r="N477" s="19">
        <f>ID!N465</f>
        <v>0</v>
      </c>
      <c r="O477" s="19" t="str">
        <f>ID!O465</f>
        <v>INT</v>
      </c>
      <c r="P477" s="19" t="str">
        <f>ID!P465</f>
        <v>TBA26</v>
      </c>
      <c r="Q477" s="19">
        <f>ID!Q465</f>
        <v>2</v>
      </c>
      <c r="R477" s="70">
        <f>ID!R465</f>
        <v>0</v>
      </c>
      <c r="S477" s="30"/>
      <c r="T477" s="30"/>
      <c r="U477" s="30"/>
      <c r="V477" s="30"/>
      <c r="W477" s="30"/>
      <c r="X477" s="61"/>
      <c r="Y477" s="244" t="e">
        <f>ID!#REF!</f>
        <v>#REF!</v>
      </c>
      <c r="Z477" s="72"/>
      <c r="AA477" s="298"/>
      <c r="AB477" s="243" t="str">
        <f>IF(S477&lt;&gt;"",CONFIG!$B$19,IF(T477&lt;&gt;"",CONFIG!$B$18,IF(U477&lt;&gt;"",CONFIG!$B$17,IF(V477&lt;&gt;"",CONFIG!$B$16,IF(W477&lt;&gt;"",CONFIG!$B$20,CONFIG!$B$21)))))</f>
        <v>NR</v>
      </c>
      <c r="AC477" s="243" t="str">
        <f t="shared" si="24"/>
        <v>No Response</v>
      </c>
      <c r="AD477" s="4"/>
    </row>
    <row r="478" spans="2:30" ht="14" hidden="1">
      <c r="B478" s="17"/>
      <c r="C478" s="324"/>
      <c r="D478" s="300" t="str">
        <f>ID!D466</f>
        <v>EMPTY</v>
      </c>
      <c r="E478" s="40" t="str">
        <f>ID!E466</f>
        <v>C</v>
      </c>
      <c r="F478" s="19" t="str">
        <f>ID!F466</f>
        <v>EMPTY-C</v>
      </c>
      <c r="G478" s="28" t="str">
        <f>ID!G466</f>
        <v>EMPTY-C</v>
      </c>
      <c r="H478" s="31">
        <f>ID!H466</f>
        <v>0</v>
      </c>
      <c r="I478" s="19">
        <f>ID!I466</f>
        <v>0</v>
      </c>
      <c r="J478" s="19">
        <f>ID!J466</f>
        <v>0</v>
      </c>
      <c r="K478" s="19">
        <f>ID!K466</f>
        <v>0</v>
      </c>
      <c r="L478" s="19">
        <f>ID!L466</f>
        <v>0</v>
      </c>
      <c r="M478" s="19">
        <f>ID!M466</f>
        <v>0</v>
      </c>
      <c r="N478" s="19">
        <f>ID!N466</f>
        <v>0</v>
      </c>
      <c r="O478" s="19" t="str">
        <f>ID!O466</f>
        <v>INT</v>
      </c>
      <c r="P478" s="19" t="str">
        <f>ID!P466</f>
        <v>TBA26</v>
      </c>
      <c r="Q478" s="19">
        <f>ID!Q466</f>
        <v>3</v>
      </c>
      <c r="R478" s="70">
        <f>ID!R466</f>
        <v>0</v>
      </c>
      <c r="S478" s="30"/>
      <c r="T478" s="30"/>
      <c r="U478" s="30"/>
      <c r="V478" s="30"/>
      <c r="W478" s="30"/>
      <c r="X478" s="61"/>
      <c r="Y478" s="244" t="e">
        <f>ID!#REF!</f>
        <v>#REF!</v>
      </c>
      <c r="Z478" s="72"/>
      <c r="AA478" s="298"/>
      <c r="AB478" s="243" t="str">
        <f>IF(S478&lt;&gt;"",CONFIG!$B$19,IF(T478&lt;&gt;"",CONFIG!$B$18,IF(U478&lt;&gt;"",CONFIG!$B$17,IF(V478&lt;&gt;"",CONFIG!$B$16,IF(W478&lt;&gt;"",CONFIG!$B$20,CONFIG!$B$21)))))</f>
        <v>NR</v>
      </c>
      <c r="AC478" s="243" t="str">
        <f t="shared" si="24"/>
        <v>No Response</v>
      </c>
      <c r="AD478" s="4"/>
    </row>
    <row r="479" spans="2:30" ht="14" hidden="1">
      <c r="B479" s="17"/>
      <c r="C479" s="324"/>
      <c r="D479" s="300" t="str">
        <f>ID!D467</f>
        <v>EMPTY</v>
      </c>
      <c r="E479" s="40" t="str">
        <f>ID!E467</f>
        <v>D</v>
      </c>
      <c r="F479" s="19" t="str">
        <f>ID!F467</f>
        <v>EMPTY-D</v>
      </c>
      <c r="G479" s="28" t="str">
        <f>ID!G467</f>
        <v>EMPTY-D</v>
      </c>
      <c r="H479" s="31">
        <f>ID!H467</f>
        <v>0</v>
      </c>
      <c r="I479" s="19">
        <f>ID!I467</f>
        <v>0</v>
      </c>
      <c r="J479" s="19">
        <f>ID!J467</f>
        <v>0</v>
      </c>
      <c r="K479" s="19">
        <f>ID!K467</f>
        <v>0</v>
      </c>
      <c r="L479" s="19">
        <f>ID!L467</f>
        <v>0</v>
      </c>
      <c r="M479" s="19">
        <f>ID!M467</f>
        <v>0</v>
      </c>
      <c r="N479" s="19">
        <f>ID!N467</f>
        <v>0</v>
      </c>
      <c r="O479" s="19" t="str">
        <f>ID!O467</f>
        <v>INT</v>
      </c>
      <c r="P479" s="19" t="str">
        <f>ID!P467</f>
        <v>TBA26</v>
      </c>
      <c r="Q479" s="19">
        <f>ID!Q467</f>
        <v>4</v>
      </c>
      <c r="R479" s="70">
        <f>ID!R467</f>
        <v>0</v>
      </c>
      <c r="S479" s="30"/>
      <c r="T479" s="30"/>
      <c r="U479" s="30"/>
      <c r="V479" s="30"/>
      <c r="W479" s="30"/>
      <c r="X479" s="61"/>
      <c r="Y479" s="244" t="e">
        <f>ID!#REF!</f>
        <v>#REF!</v>
      </c>
      <c r="Z479" s="72"/>
      <c r="AA479" s="298"/>
      <c r="AB479" s="243" t="str">
        <f>IF(S479&lt;&gt;"",CONFIG!$B$19,IF(T479&lt;&gt;"",CONFIG!$B$18,IF(U479&lt;&gt;"",CONFIG!$B$17,IF(V479&lt;&gt;"",CONFIG!$B$16,IF(W479&lt;&gt;"",CONFIG!$B$20,CONFIG!$B$21)))))</f>
        <v>NR</v>
      </c>
      <c r="AC479" s="243" t="str">
        <f t="shared" si="24"/>
        <v>No Response</v>
      </c>
      <c r="AD479" s="4"/>
    </row>
    <row r="480" spans="2:30" ht="14" hidden="1">
      <c r="B480" s="17"/>
      <c r="C480" s="324"/>
      <c r="D480" s="300" t="str">
        <f>ID!D468</f>
        <v>EMPTY</v>
      </c>
      <c r="E480" s="40" t="str">
        <f>ID!E468</f>
        <v>E</v>
      </c>
      <c r="F480" s="19" t="str">
        <f>ID!F468</f>
        <v>EMPTY-E</v>
      </c>
      <c r="G480" s="28" t="str">
        <f>ID!G468</f>
        <v>EMPTY-E</v>
      </c>
      <c r="H480" s="31">
        <f>ID!H468</f>
        <v>0</v>
      </c>
      <c r="I480" s="19">
        <f>ID!I468</f>
        <v>0</v>
      </c>
      <c r="J480" s="19">
        <f>ID!J468</f>
        <v>0</v>
      </c>
      <c r="K480" s="19">
        <f>ID!K468</f>
        <v>0</v>
      </c>
      <c r="L480" s="19">
        <f>ID!L468</f>
        <v>0</v>
      </c>
      <c r="M480" s="19">
        <f>ID!M468</f>
        <v>0</v>
      </c>
      <c r="N480" s="19">
        <f>ID!N468</f>
        <v>0</v>
      </c>
      <c r="O480" s="19" t="str">
        <f>ID!O468</f>
        <v>INT</v>
      </c>
      <c r="P480" s="19" t="str">
        <f>ID!P468</f>
        <v>TBA26</v>
      </c>
      <c r="Q480" s="19">
        <f>ID!Q468</f>
        <v>5</v>
      </c>
      <c r="R480" s="70">
        <f>ID!R468</f>
        <v>0</v>
      </c>
      <c r="S480" s="30"/>
      <c r="T480" s="30"/>
      <c r="U480" s="30"/>
      <c r="V480" s="30"/>
      <c r="W480" s="30"/>
      <c r="X480" s="61"/>
      <c r="Y480" s="244" t="e">
        <f>ID!#REF!</f>
        <v>#REF!</v>
      </c>
      <c r="Z480" s="72"/>
      <c r="AA480" s="298"/>
      <c r="AB480" s="243" t="str">
        <f>IF(S480&lt;&gt;"",CONFIG!$B$19,IF(T480&lt;&gt;"",CONFIG!$B$18,IF(U480&lt;&gt;"",CONFIG!$B$17,IF(V480&lt;&gt;"",CONFIG!$B$16,IF(W480&lt;&gt;"",CONFIG!$B$20,CONFIG!$B$21)))))</f>
        <v>NR</v>
      </c>
      <c r="AC480" s="243" t="str">
        <f t="shared" si="24"/>
        <v>No Response</v>
      </c>
      <c r="AD480" s="4"/>
    </row>
    <row r="481" spans="2:30" ht="14" hidden="1">
      <c r="B481" s="17"/>
      <c r="C481" s="324"/>
      <c r="D481" s="300" t="str">
        <f>ID!D469</f>
        <v>EMPTY</v>
      </c>
      <c r="E481" s="40" t="str">
        <f>ID!E469</f>
        <v>F</v>
      </c>
      <c r="F481" s="19" t="str">
        <f>ID!F469</f>
        <v>EMPTY-F</v>
      </c>
      <c r="G481" s="28" t="str">
        <f>ID!G469</f>
        <v>EMPTY-F</v>
      </c>
      <c r="H481" s="31">
        <f>ID!H469</f>
        <v>0</v>
      </c>
      <c r="I481" s="19">
        <f>ID!I469</f>
        <v>0</v>
      </c>
      <c r="J481" s="19">
        <f>ID!J469</f>
        <v>0</v>
      </c>
      <c r="K481" s="19">
        <f>ID!K469</f>
        <v>0</v>
      </c>
      <c r="L481" s="19">
        <f>ID!L469</f>
        <v>0</v>
      </c>
      <c r="M481" s="19">
        <f>ID!M469</f>
        <v>0</v>
      </c>
      <c r="N481" s="19">
        <f>ID!N469</f>
        <v>0</v>
      </c>
      <c r="O481" s="19" t="str">
        <f>ID!O469</f>
        <v>INT</v>
      </c>
      <c r="P481" s="19" t="str">
        <f>ID!P469</f>
        <v>TBA26</v>
      </c>
      <c r="Q481" s="19">
        <f>ID!Q469</f>
        <v>6</v>
      </c>
      <c r="R481" s="70">
        <f>ID!R469</f>
        <v>0</v>
      </c>
      <c r="S481" s="30"/>
      <c r="T481" s="30"/>
      <c r="U481" s="30"/>
      <c r="V481" s="30"/>
      <c r="W481" s="30"/>
      <c r="X481" s="61"/>
      <c r="Y481" s="244" t="e">
        <f>ID!#REF!</f>
        <v>#REF!</v>
      </c>
      <c r="Z481" s="72"/>
      <c r="AA481" s="298"/>
      <c r="AB481" s="243" t="str">
        <f>IF(S481&lt;&gt;"",CONFIG!$B$19,IF(T481&lt;&gt;"",CONFIG!$B$18,IF(U481&lt;&gt;"",CONFIG!$B$17,IF(V481&lt;&gt;"",CONFIG!$B$16,IF(W481&lt;&gt;"",CONFIG!$B$20,CONFIG!$B$21)))))</f>
        <v>NR</v>
      </c>
      <c r="AC481" s="243" t="str">
        <f t="shared" si="24"/>
        <v>No Response</v>
      </c>
      <c r="AD481" s="4"/>
    </row>
    <row r="482" spans="2:30" ht="14" hidden="1">
      <c r="B482" s="17"/>
      <c r="C482" s="324"/>
      <c r="D482" s="300" t="str">
        <f>ID!D470</f>
        <v>EMPTY</v>
      </c>
      <c r="E482" s="40" t="str">
        <f>ID!E470</f>
        <v>G</v>
      </c>
      <c r="F482" s="19" t="str">
        <f>ID!F470</f>
        <v>EMPTY-G</v>
      </c>
      <c r="G482" s="28" t="str">
        <f>ID!G470</f>
        <v>EMPTY-G</v>
      </c>
      <c r="H482" s="31">
        <f>ID!H470</f>
        <v>0</v>
      </c>
      <c r="I482" s="19">
        <f>ID!I470</f>
        <v>0</v>
      </c>
      <c r="J482" s="19">
        <f>ID!J470</f>
        <v>0</v>
      </c>
      <c r="K482" s="19">
        <f>ID!K470</f>
        <v>0</v>
      </c>
      <c r="L482" s="19">
        <f>ID!L470</f>
        <v>0</v>
      </c>
      <c r="M482" s="19">
        <f>ID!M470</f>
        <v>0</v>
      </c>
      <c r="N482" s="19">
        <f>ID!N470</f>
        <v>0</v>
      </c>
      <c r="O482" s="19" t="str">
        <f>ID!O470</f>
        <v>INT</v>
      </c>
      <c r="P482" s="19" t="str">
        <f>ID!P470</f>
        <v>TBA26</v>
      </c>
      <c r="Q482" s="19">
        <f>ID!Q470</f>
        <v>7</v>
      </c>
      <c r="R482" s="70">
        <f>ID!R470</f>
        <v>0</v>
      </c>
      <c r="S482" s="30"/>
      <c r="T482" s="30"/>
      <c r="U482" s="30"/>
      <c r="V482" s="30"/>
      <c r="W482" s="30"/>
      <c r="X482" s="61"/>
      <c r="Y482" s="244" t="e">
        <f>ID!#REF!</f>
        <v>#REF!</v>
      </c>
      <c r="Z482" s="72"/>
      <c r="AA482" s="298"/>
      <c r="AB482" s="243" t="str">
        <f>IF(S482&lt;&gt;"",CONFIG!$B$19,IF(T482&lt;&gt;"",CONFIG!$B$18,IF(U482&lt;&gt;"",CONFIG!$B$17,IF(V482&lt;&gt;"",CONFIG!$B$16,IF(W482&lt;&gt;"",CONFIG!$B$20,CONFIG!$B$21)))))</f>
        <v>NR</v>
      </c>
      <c r="AC482" s="243" t="str">
        <f t="shared" si="24"/>
        <v>No Response</v>
      </c>
      <c r="AD482" s="4"/>
    </row>
    <row r="483" spans="2:30" ht="14" hidden="1">
      <c r="B483" s="17"/>
      <c r="C483" s="324"/>
      <c r="D483" s="300" t="str">
        <f>ID!D471</f>
        <v>EMPTY</v>
      </c>
      <c r="E483" s="40" t="str">
        <f>ID!E471</f>
        <v>H</v>
      </c>
      <c r="F483" s="19" t="str">
        <f>ID!F471</f>
        <v>EMPTY-H</v>
      </c>
      <c r="G483" s="28" t="str">
        <f>ID!G471</f>
        <v>EMPTY-H</v>
      </c>
      <c r="H483" s="31">
        <f>ID!H471</f>
        <v>0</v>
      </c>
      <c r="I483" s="19">
        <f>ID!I471</f>
        <v>0</v>
      </c>
      <c r="J483" s="19">
        <f>ID!J471</f>
        <v>0</v>
      </c>
      <c r="K483" s="19">
        <f>ID!K471</f>
        <v>0</v>
      </c>
      <c r="L483" s="19">
        <f>ID!L471</f>
        <v>0</v>
      </c>
      <c r="M483" s="19">
        <f>ID!M471</f>
        <v>0</v>
      </c>
      <c r="N483" s="19">
        <f>ID!N471</f>
        <v>0</v>
      </c>
      <c r="O483" s="19" t="str">
        <f>ID!O471</f>
        <v>INT</v>
      </c>
      <c r="P483" s="19" t="str">
        <f>ID!P471</f>
        <v>TBA26</v>
      </c>
      <c r="Q483" s="19">
        <f>ID!Q471</f>
        <v>8</v>
      </c>
      <c r="R483" s="70">
        <f>ID!R471</f>
        <v>0</v>
      </c>
      <c r="S483" s="30"/>
      <c r="T483" s="30"/>
      <c r="U483" s="30"/>
      <c r="V483" s="30"/>
      <c r="W483" s="30"/>
      <c r="X483" s="61"/>
      <c r="Y483" s="244" t="e">
        <f>ID!#REF!</f>
        <v>#REF!</v>
      </c>
      <c r="Z483" s="72"/>
      <c r="AA483" s="298"/>
      <c r="AB483" s="243" t="str">
        <f>IF(S483&lt;&gt;"",CONFIG!$B$19,IF(T483&lt;&gt;"",CONFIG!$B$18,IF(U483&lt;&gt;"",CONFIG!$B$17,IF(V483&lt;&gt;"",CONFIG!$B$16,IF(W483&lt;&gt;"",CONFIG!$B$20,CONFIG!$B$21)))))</f>
        <v>NR</v>
      </c>
      <c r="AC483" s="243" t="str">
        <f t="shared" si="24"/>
        <v>No Response</v>
      </c>
      <c r="AD483" s="4"/>
    </row>
    <row r="484" spans="2:30" ht="14" hidden="1">
      <c r="B484" s="17"/>
      <c r="C484" s="324"/>
      <c r="D484" s="300" t="str">
        <f>ID!D472</f>
        <v>EMPTY</v>
      </c>
      <c r="E484" s="40" t="str">
        <f>ID!E472</f>
        <v>I</v>
      </c>
      <c r="F484" s="19" t="str">
        <f>ID!F472</f>
        <v>EMPTY-I</v>
      </c>
      <c r="G484" s="28" t="str">
        <f>ID!G472</f>
        <v>EMPTY-I</v>
      </c>
      <c r="H484" s="31">
        <f>ID!H472</f>
        <v>0</v>
      </c>
      <c r="I484" s="19">
        <f>ID!I472</f>
        <v>0</v>
      </c>
      <c r="J484" s="19">
        <f>ID!J472</f>
        <v>0</v>
      </c>
      <c r="K484" s="19">
        <f>ID!K472</f>
        <v>0</v>
      </c>
      <c r="L484" s="19">
        <f>ID!L472</f>
        <v>0</v>
      </c>
      <c r="M484" s="19">
        <f>ID!M472</f>
        <v>0</v>
      </c>
      <c r="N484" s="19">
        <f>ID!N472</f>
        <v>0</v>
      </c>
      <c r="O484" s="19" t="str">
        <f>ID!O472</f>
        <v>INT</v>
      </c>
      <c r="P484" s="19" t="str">
        <f>ID!P472</f>
        <v>TBA26</v>
      </c>
      <c r="Q484" s="19">
        <f>ID!Q472</f>
        <v>9</v>
      </c>
      <c r="R484" s="70">
        <f>ID!R472</f>
        <v>0</v>
      </c>
      <c r="S484" s="30"/>
      <c r="T484" s="30"/>
      <c r="U484" s="30"/>
      <c r="V484" s="30"/>
      <c r="W484" s="30"/>
      <c r="X484" s="61"/>
      <c r="Y484" s="244" t="e">
        <f>ID!#REF!</f>
        <v>#REF!</v>
      </c>
      <c r="Z484" s="72"/>
      <c r="AA484" s="298"/>
      <c r="AB484" s="243" t="str">
        <f>IF(S484&lt;&gt;"",CONFIG!$B$19,IF(T484&lt;&gt;"",CONFIG!$B$18,IF(U484&lt;&gt;"",CONFIG!$B$17,IF(V484&lt;&gt;"",CONFIG!$B$16,IF(W484&lt;&gt;"",CONFIG!$B$20,CONFIG!$B$21)))))</f>
        <v>NR</v>
      </c>
      <c r="AC484" s="243" t="str">
        <f t="shared" si="24"/>
        <v>No Response</v>
      </c>
      <c r="AD484" s="4"/>
    </row>
    <row r="485" spans="2:30" ht="14" hidden="1">
      <c r="B485" s="17"/>
      <c r="C485" s="324"/>
      <c r="D485" s="300" t="str">
        <f>ID!D473</f>
        <v>EMPTY</v>
      </c>
      <c r="E485" s="40" t="str">
        <f>ID!E473</f>
        <v>J</v>
      </c>
      <c r="F485" s="19" t="str">
        <f>ID!F473</f>
        <v>EMPTY-J</v>
      </c>
      <c r="G485" s="28" t="str">
        <f>ID!G473</f>
        <v>EMPTY-J</v>
      </c>
      <c r="H485" s="31">
        <f>ID!H473</f>
        <v>0</v>
      </c>
      <c r="I485" s="19">
        <f>ID!I473</f>
        <v>0</v>
      </c>
      <c r="J485" s="19">
        <f>ID!J473</f>
        <v>0</v>
      </c>
      <c r="K485" s="19">
        <f>ID!K473</f>
        <v>0</v>
      </c>
      <c r="L485" s="19">
        <f>ID!L473</f>
        <v>0</v>
      </c>
      <c r="M485" s="19">
        <f>ID!M473</f>
        <v>0</v>
      </c>
      <c r="N485" s="19">
        <f>ID!N473</f>
        <v>0</v>
      </c>
      <c r="O485" s="19" t="str">
        <f>ID!O473</f>
        <v>INT</v>
      </c>
      <c r="P485" s="19" t="str">
        <f>ID!P473</f>
        <v>TBA26</v>
      </c>
      <c r="Q485" s="19">
        <f>ID!Q473</f>
        <v>10</v>
      </c>
      <c r="R485" s="70">
        <f>ID!R473</f>
        <v>0</v>
      </c>
      <c r="S485" s="30"/>
      <c r="T485" s="30"/>
      <c r="U485" s="30"/>
      <c r="V485" s="30"/>
      <c r="W485" s="30"/>
      <c r="X485" s="61"/>
      <c r="Y485" s="244" t="e">
        <f>ID!#REF!</f>
        <v>#REF!</v>
      </c>
      <c r="Z485" s="72"/>
      <c r="AA485" s="298"/>
      <c r="AB485" s="243" t="str">
        <f>IF(S485&lt;&gt;"",CONFIG!$B$19,IF(T485&lt;&gt;"",CONFIG!$B$18,IF(U485&lt;&gt;"",CONFIG!$B$17,IF(V485&lt;&gt;"",CONFIG!$B$16,IF(W485&lt;&gt;"",CONFIG!$B$20,CONFIG!$B$21)))))</f>
        <v>NR</v>
      </c>
      <c r="AC485" s="243" t="str">
        <f t="shared" si="24"/>
        <v>No Response</v>
      </c>
      <c r="AD485" s="4"/>
    </row>
    <row r="486" spans="2:30" ht="14" hidden="1">
      <c r="B486" s="17"/>
      <c r="C486" s="324"/>
      <c r="D486" s="300" t="str">
        <f>ID!D474</f>
        <v>EMPTY</v>
      </c>
      <c r="E486" s="40" t="str">
        <f>ID!E474</f>
        <v>K</v>
      </c>
      <c r="F486" s="19" t="str">
        <f>ID!F474</f>
        <v>EMPTY-K</v>
      </c>
      <c r="G486" s="28" t="str">
        <f>ID!G474</f>
        <v>EMPTY-K</v>
      </c>
      <c r="H486" s="31">
        <f>ID!H474</f>
        <v>0</v>
      </c>
      <c r="I486" s="19">
        <f>ID!I474</f>
        <v>0</v>
      </c>
      <c r="J486" s="19">
        <f>ID!J474</f>
        <v>0</v>
      </c>
      <c r="K486" s="19">
        <f>ID!K474</f>
        <v>0</v>
      </c>
      <c r="L486" s="19">
        <f>ID!L474</f>
        <v>0</v>
      </c>
      <c r="M486" s="19">
        <f>ID!M474</f>
        <v>0</v>
      </c>
      <c r="N486" s="19">
        <f>ID!N474</f>
        <v>0</v>
      </c>
      <c r="O486" s="19" t="str">
        <f>ID!O474</f>
        <v>INT</v>
      </c>
      <c r="P486" s="19" t="str">
        <f>ID!P474</f>
        <v>TBA26</v>
      </c>
      <c r="Q486" s="19">
        <f>ID!Q474</f>
        <v>11</v>
      </c>
      <c r="R486" s="70">
        <f>ID!R474</f>
        <v>0</v>
      </c>
      <c r="S486" s="30"/>
      <c r="T486" s="30"/>
      <c r="U486" s="30"/>
      <c r="V486" s="30"/>
      <c r="W486" s="30"/>
      <c r="X486" s="61"/>
      <c r="Y486" s="244" t="e">
        <f>ID!#REF!</f>
        <v>#REF!</v>
      </c>
      <c r="Z486" s="72"/>
      <c r="AA486" s="298"/>
      <c r="AB486" s="243" t="str">
        <f>IF(S486&lt;&gt;"",CONFIG!$B$19,IF(T486&lt;&gt;"",CONFIG!$B$18,IF(U486&lt;&gt;"",CONFIG!$B$17,IF(V486&lt;&gt;"",CONFIG!$B$16,IF(W486&lt;&gt;"",CONFIG!$B$20,CONFIG!$B$21)))))</f>
        <v>NR</v>
      </c>
      <c r="AC486" s="243" t="str">
        <f t="shared" si="24"/>
        <v>No Response</v>
      </c>
      <c r="AD486" s="4"/>
    </row>
    <row r="487" spans="2:30" ht="14" hidden="1">
      <c r="B487" s="17"/>
      <c r="C487" s="324"/>
      <c r="D487" s="300" t="str">
        <f>ID!D475</f>
        <v>EMPTY</v>
      </c>
      <c r="E487" s="40" t="str">
        <f>ID!E475</f>
        <v>L</v>
      </c>
      <c r="F487" s="19" t="str">
        <f>ID!F475</f>
        <v>EMPTY-L</v>
      </c>
      <c r="G487" s="28" t="str">
        <f>ID!G475</f>
        <v>EMPTY-L</v>
      </c>
      <c r="H487" s="31">
        <f>ID!H475</f>
        <v>0</v>
      </c>
      <c r="I487" s="19">
        <f>ID!I475</f>
        <v>0</v>
      </c>
      <c r="J487" s="19">
        <f>ID!J475</f>
        <v>0</v>
      </c>
      <c r="K487" s="19">
        <f>ID!K475</f>
        <v>0</v>
      </c>
      <c r="L487" s="19">
        <f>ID!L475</f>
        <v>0</v>
      </c>
      <c r="M487" s="19">
        <f>ID!M475</f>
        <v>0</v>
      </c>
      <c r="N487" s="19">
        <f>ID!N475</f>
        <v>0</v>
      </c>
      <c r="O487" s="19" t="str">
        <f>ID!O475</f>
        <v>INT</v>
      </c>
      <c r="P487" s="19" t="str">
        <f>ID!P475</f>
        <v>TBA26</v>
      </c>
      <c r="Q487" s="19">
        <f>ID!Q475</f>
        <v>12</v>
      </c>
      <c r="R487" s="70">
        <f>ID!R475</f>
        <v>0</v>
      </c>
      <c r="S487" s="30"/>
      <c r="T487" s="30"/>
      <c r="U487" s="30"/>
      <c r="V487" s="30"/>
      <c r="W487" s="30"/>
      <c r="X487" s="61"/>
      <c r="Y487" s="244" t="e">
        <f>ID!#REF!</f>
        <v>#REF!</v>
      </c>
      <c r="Z487" s="72"/>
      <c r="AA487" s="298"/>
      <c r="AB487" s="243" t="str">
        <f>IF(S487&lt;&gt;"",CONFIG!$B$19,IF(T487&lt;&gt;"",CONFIG!$B$18,IF(U487&lt;&gt;"",CONFIG!$B$17,IF(V487&lt;&gt;"",CONFIG!$B$16,IF(W487&lt;&gt;"",CONFIG!$B$20,CONFIG!$B$21)))))</f>
        <v>NR</v>
      </c>
      <c r="AC487" s="243" t="str">
        <f t="shared" si="24"/>
        <v>No Response</v>
      </c>
      <c r="AD487" s="4"/>
    </row>
    <row r="488" spans="2:30" ht="14" hidden="1">
      <c r="B488" s="17"/>
      <c r="C488" s="324"/>
      <c r="D488" s="300" t="str">
        <f>ID!D476</f>
        <v>EMPTY</v>
      </c>
      <c r="E488" s="40" t="str">
        <f>ID!E476</f>
        <v>M</v>
      </c>
      <c r="F488" s="19" t="str">
        <f>ID!F476</f>
        <v>EMPTY-M</v>
      </c>
      <c r="G488" s="28" t="str">
        <f>ID!G476</f>
        <v>EMPTY-M</v>
      </c>
      <c r="H488" s="31">
        <f>ID!H476</f>
        <v>0</v>
      </c>
      <c r="I488" s="19">
        <f>ID!I476</f>
        <v>0</v>
      </c>
      <c r="J488" s="19">
        <f>ID!J476</f>
        <v>0</v>
      </c>
      <c r="K488" s="19">
        <f>ID!K476</f>
        <v>0</v>
      </c>
      <c r="L488" s="19">
        <f>ID!L476</f>
        <v>0</v>
      </c>
      <c r="M488" s="19">
        <f>ID!M476</f>
        <v>0</v>
      </c>
      <c r="N488" s="19">
        <f>ID!N476</f>
        <v>0</v>
      </c>
      <c r="O488" s="19" t="str">
        <f>ID!O476</f>
        <v>INT</v>
      </c>
      <c r="P488" s="19" t="str">
        <f>ID!P476</f>
        <v>TBA26</v>
      </c>
      <c r="Q488" s="19">
        <f>ID!Q476</f>
        <v>13</v>
      </c>
      <c r="R488" s="70">
        <f>ID!R476</f>
        <v>0</v>
      </c>
      <c r="S488" s="30"/>
      <c r="T488" s="30"/>
      <c r="U488" s="30"/>
      <c r="V488" s="30"/>
      <c r="W488" s="30"/>
      <c r="X488" s="61"/>
      <c r="Y488" s="244" t="e">
        <f>ID!#REF!</f>
        <v>#REF!</v>
      </c>
      <c r="Z488" s="72"/>
      <c r="AA488" s="298"/>
      <c r="AB488" s="243" t="str">
        <f>IF(S488&lt;&gt;"",CONFIG!$B$19,IF(T488&lt;&gt;"",CONFIG!$B$18,IF(U488&lt;&gt;"",CONFIG!$B$17,IF(V488&lt;&gt;"",CONFIG!$B$16,IF(W488&lt;&gt;"",CONFIG!$B$20,CONFIG!$B$21)))))</f>
        <v>NR</v>
      </c>
      <c r="AC488" s="243" t="str">
        <f t="shared" si="24"/>
        <v>No Response</v>
      </c>
      <c r="AD488" s="4"/>
    </row>
    <row r="489" spans="2:30" ht="14" hidden="1">
      <c r="B489" s="249"/>
      <c r="C489" s="324"/>
      <c r="D489" s="300" t="str">
        <f>ID!D477</f>
        <v>EMPTY</v>
      </c>
      <c r="E489" s="40" t="str">
        <f>ID!E477</f>
        <v>N</v>
      </c>
      <c r="F489" s="19" t="str">
        <f>ID!F477</f>
        <v>EMPTY-N</v>
      </c>
      <c r="G489" s="28" t="str">
        <f>ID!G477</f>
        <v>EMPTY-N</v>
      </c>
      <c r="H489" s="31">
        <f>ID!H477</f>
        <v>0</v>
      </c>
      <c r="I489" s="19">
        <f>ID!I477</f>
        <v>0</v>
      </c>
      <c r="J489" s="19">
        <f>ID!J477</f>
        <v>0</v>
      </c>
      <c r="K489" s="19">
        <f>ID!K477</f>
        <v>0</v>
      </c>
      <c r="L489" s="19">
        <f>ID!L477</f>
        <v>0</v>
      </c>
      <c r="M489" s="19">
        <f>ID!M477</f>
        <v>0</v>
      </c>
      <c r="N489" s="19">
        <f>ID!N477</f>
        <v>0</v>
      </c>
      <c r="O489" s="19" t="str">
        <f>ID!O477</f>
        <v>INT</v>
      </c>
      <c r="P489" s="19" t="str">
        <f>ID!P477</f>
        <v>TBA26</v>
      </c>
      <c r="Q489" s="19">
        <f>ID!Q477</f>
        <v>14</v>
      </c>
      <c r="R489" s="70">
        <f>ID!R477</f>
        <v>0</v>
      </c>
      <c r="S489" s="30"/>
      <c r="T489" s="30"/>
      <c r="U489" s="30"/>
      <c r="V489" s="30"/>
      <c r="W489" s="30"/>
      <c r="X489" s="252"/>
      <c r="Y489" s="244" t="e">
        <f>ID!#REF!</f>
        <v>#REF!</v>
      </c>
      <c r="Z489" s="72"/>
      <c r="AA489" s="298"/>
      <c r="AB489" s="243" t="str">
        <f>IF(S489&lt;&gt;"",CONFIG!$B$19,IF(T489&lt;&gt;"",CONFIG!$B$18,IF(U489&lt;&gt;"",CONFIG!$B$17,IF(V489&lt;&gt;"",CONFIG!$B$16,IF(W489&lt;&gt;"",CONFIG!$B$20,CONFIG!$B$21)))))</f>
        <v>NR</v>
      </c>
      <c r="AC489" s="243" t="str">
        <f t="shared" si="24"/>
        <v>No Response</v>
      </c>
      <c r="AD489" s="4"/>
    </row>
    <row r="490" spans="2:30" ht="14" hidden="1">
      <c r="B490" s="249"/>
      <c r="C490" s="324"/>
      <c r="D490" s="300" t="str">
        <f>ID!D478</f>
        <v>EMPTY</v>
      </c>
      <c r="E490" s="40" t="str">
        <f>ID!E478</f>
        <v>O</v>
      </c>
      <c r="F490" s="19" t="str">
        <f>ID!F478</f>
        <v>EMPTY-O</v>
      </c>
      <c r="G490" s="28" t="str">
        <f>ID!G478</f>
        <v>EMPTY-O</v>
      </c>
      <c r="H490" s="31">
        <f>ID!H478</f>
        <v>0</v>
      </c>
      <c r="I490" s="19">
        <f>ID!I478</f>
        <v>0</v>
      </c>
      <c r="J490" s="19">
        <f>ID!J478</f>
        <v>0</v>
      </c>
      <c r="K490" s="19">
        <f>ID!K478</f>
        <v>0</v>
      </c>
      <c r="L490" s="19">
        <f>ID!L478</f>
        <v>0</v>
      </c>
      <c r="M490" s="19">
        <f>ID!M478</f>
        <v>0</v>
      </c>
      <c r="N490" s="19">
        <f>ID!N478</f>
        <v>0</v>
      </c>
      <c r="O490" s="19" t="str">
        <f>ID!O478</f>
        <v>INT</v>
      </c>
      <c r="P490" s="19" t="str">
        <f>ID!P478</f>
        <v>TBA26</v>
      </c>
      <c r="Q490" s="19">
        <f>ID!Q478</f>
        <v>15</v>
      </c>
      <c r="R490" s="70">
        <f>ID!R478</f>
        <v>0</v>
      </c>
      <c r="S490" s="30"/>
      <c r="T490" s="30"/>
      <c r="U490" s="30"/>
      <c r="V490" s="30"/>
      <c r="W490" s="30"/>
      <c r="X490" s="252"/>
      <c r="Y490" s="244" t="e">
        <f>ID!#REF!</f>
        <v>#REF!</v>
      </c>
      <c r="Z490" s="72"/>
      <c r="AA490" s="298"/>
      <c r="AB490" s="243" t="str">
        <f>IF(S490&lt;&gt;"",CONFIG!$B$19,IF(T490&lt;&gt;"",CONFIG!$B$18,IF(U490&lt;&gt;"",CONFIG!$B$17,IF(V490&lt;&gt;"",CONFIG!$B$16,IF(W490&lt;&gt;"",CONFIG!$B$20,CONFIG!$B$21)))))</f>
        <v>NR</v>
      </c>
      <c r="AC490" s="243" t="str">
        <f t="shared" si="24"/>
        <v>No Response</v>
      </c>
      <c r="AD490" s="4"/>
    </row>
    <row r="491" spans="2:30" ht="14" hidden="1">
      <c r="B491" s="249"/>
      <c r="C491" s="324"/>
      <c r="D491" s="300" t="str">
        <f>ID!D479</f>
        <v>EMPTY</v>
      </c>
      <c r="E491" s="40" t="str">
        <f>ID!E479</f>
        <v>P</v>
      </c>
      <c r="F491" s="19" t="str">
        <f>ID!F479</f>
        <v>EMPTY-P</v>
      </c>
      <c r="G491" s="28" t="str">
        <f>ID!G479</f>
        <v>EMPTY-P</v>
      </c>
      <c r="H491" s="31">
        <f>ID!H479</f>
        <v>0</v>
      </c>
      <c r="I491" s="19">
        <f>ID!I479</f>
        <v>0</v>
      </c>
      <c r="J491" s="19">
        <f>ID!J479</f>
        <v>0</v>
      </c>
      <c r="K491" s="19">
        <f>ID!K479</f>
        <v>0</v>
      </c>
      <c r="L491" s="19">
        <f>ID!L479</f>
        <v>0</v>
      </c>
      <c r="M491" s="19">
        <f>ID!M479</f>
        <v>0</v>
      </c>
      <c r="N491" s="19">
        <f>ID!N479</f>
        <v>0</v>
      </c>
      <c r="O491" s="19" t="str">
        <f>ID!O479</f>
        <v>INT</v>
      </c>
      <c r="P491" s="19" t="str">
        <f>ID!P479</f>
        <v>TBA26</v>
      </c>
      <c r="Q491" s="19">
        <f>ID!Q479</f>
        <v>16</v>
      </c>
      <c r="R491" s="70">
        <f>ID!R479</f>
        <v>0</v>
      </c>
      <c r="S491" s="30"/>
      <c r="T491" s="30"/>
      <c r="U491" s="30"/>
      <c r="V491" s="30"/>
      <c r="W491" s="30"/>
      <c r="X491" s="252"/>
      <c r="Y491" s="244" t="e">
        <f>ID!#REF!</f>
        <v>#REF!</v>
      </c>
      <c r="Z491" s="72"/>
      <c r="AA491" s="298"/>
      <c r="AB491" s="243" t="str">
        <f>IF(S491&lt;&gt;"",CONFIG!$B$19,IF(T491&lt;&gt;"",CONFIG!$B$18,IF(U491&lt;&gt;"",CONFIG!$B$17,IF(V491&lt;&gt;"",CONFIG!$B$16,IF(W491&lt;&gt;"",CONFIG!$B$20,CONFIG!$B$21)))))</f>
        <v>NR</v>
      </c>
      <c r="AC491" s="243" t="str">
        <f t="shared" si="24"/>
        <v>No Response</v>
      </c>
      <c r="AD491" s="4"/>
    </row>
    <row r="492" spans="2:30" ht="14" hidden="1">
      <c r="B492" s="249"/>
      <c r="C492" s="324"/>
      <c r="D492" s="300" t="str">
        <f>ID!D480</f>
        <v>EMPTY</v>
      </c>
      <c r="E492" s="40" t="str">
        <f>ID!E480</f>
        <v>Q</v>
      </c>
      <c r="F492" s="19" t="str">
        <f>ID!F480</f>
        <v>EMPTY-Q</v>
      </c>
      <c r="G492" s="28" t="str">
        <f>ID!G480</f>
        <v>EMPTY-Q</v>
      </c>
      <c r="H492" s="31">
        <f>ID!H480</f>
        <v>0</v>
      </c>
      <c r="I492" s="19">
        <f>ID!I480</f>
        <v>0</v>
      </c>
      <c r="J492" s="19">
        <f>ID!J480</f>
        <v>0</v>
      </c>
      <c r="K492" s="19">
        <f>ID!K480</f>
        <v>0</v>
      </c>
      <c r="L492" s="19">
        <f>ID!L480</f>
        <v>0</v>
      </c>
      <c r="M492" s="19">
        <f>ID!M480</f>
        <v>0</v>
      </c>
      <c r="N492" s="19">
        <f>ID!N480</f>
        <v>0</v>
      </c>
      <c r="O492" s="19" t="str">
        <f>ID!O480</f>
        <v>INT</v>
      </c>
      <c r="P492" s="19" t="str">
        <f>ID!P480</f>
        <v>TBA26</v>
      </c>
      <c r="Q492" s="19">
        <f>ID!Q480</f>
        <v>17</v>
      </c>
      <c r="R492" s="70">
        <f>ID!R480</f>
        <v>0</v>
      </c>
      <c r="S492" s="30"/>
      <c r="T492" s="30"/>
      <c r="U492" s="30"/>
      <c r="V492" s="30"/>
      <c r="W492" s="30"/>
      <c r="X492" s="252"/>
      <c r="Y492" s="244" t="e">
        <f>ID!#REF!</f>
        <v>#REF!</v>
      </c>
      <c r="Z492" s="72"/>
      <c r="AA492" s="298"/>
      <c r="AB492" s="243" t="str">
        <f>IF(S492&lt;&gt;"",CONFIG!$B$19,IF(T492&lt;&gt;"",CONFIG!$B$18,IF(U492&lt;&gt;"",CONFIG!$B$17,IF(V492&lt;&gt;"",CONFIG!$B$16,IF(W492&lt;&gt;"",CONFIG!$B$20,CONFIG!$B$21)))))</f>
        <v>NR</v>
      </c>
      <c r="AC492" s="243" t="str">
        <f t="shared" si="24"/>
        <v>No Response</v>
      </c>
      <c r="AD492" s="4"/>
    </row>
    <row r="493" spans="2:30" ht="14" hidden="1">
      <c r="B493" s="249"/>
      <c r="C493" s="324"/>
      <c r="D493" s="300" t="str">
        <f>ID!D481</f>
        <v>EMPTY</v>
      </c>
      <c r="E493" s="40" t="str">
        <f>ID!E481</f>
        <v>R</v>
      </c>
      <c r="F493" s="19" t="str">
        <f>ID!F481</f>
        <v>EMPTY-R</v>
      </c>
      <c r="G493" s="28" t="str">
        <f>ID!G481</f>
        <v>EMPTY-R</v>
      </c>
      <c r="H493" s="31">
        <f>ID!H481</f>
        <v>0</v>
      </c>
      <c r="I493" s="19">
        <f>ID!I481</f>
        <v>0</v>
      </c>
      <c r="J493" s="19">
        <f>ID!J481</f>
        <v>0</v>
      </c>
      <c r="K493" s="19">
        <f>ID!K481</f>
        <v>0</v>
      </c>
      <c r="L493" s="19">
        <f>ID!L481</f>
        <v>0</v>
      </c>
      <c r="M493" s="19">
        <f>ID!M481</f>
        <v>0</v>
      </c>
      <c r="N493" s="19">
        <f>ID!N481</f>
        <v>0</v>
      </c>
      <c r="O493" s="19" t="str">
        <f>ID!O481</f>
        <v>INT</v>
      </c>
      <c r="P493" s="19" t="str">
        <f>ID!P481</f>
        <v>TBA26</v>
      </c>
      <c r="Q493" s="19">
        <f>ID!Q481</f>
        <v>18</v>
      </c>
      <c r="R493" s="70">
        <f>ID!R481</f>
        <v>0</v>
      </c>
      <c r="S493" s="30"/>
      <c r="T493" s="30"/>
      <c r="U493" s="30"/>
      <c r="V493" s="30"/>
      <c r="W493" s="30"/>
      <c r="X493" s="252"/>
      <c r="Y493" s="244" t="e">
        <f>ID!#REF!</f>
        <v>#REF!</v>
      </c>
      <c r="Z493" s="72"/>
      <c r="AA493" s="298"/>
      <c r="AB493" s="243" t="str">
        <f>IF(S493&lt;&gt;"",CONFIG!$B$19,IF(T493&lt;&gt;"",CONFIG!$B$18,IF(U493&lt;&gt;"",CONFIG!$B$17,IF(V493&lt;&gt;"",CONFIG!$B$16,IF(W493&lt;&gt;"",CONFIG!$B$20,CONFIG!$B$21)))))</f>
        <v>NR</v>
      </c>
      <c r="AC493" s="243" t="str">
        <f t="shared" si="24"/>
        <v>No Response</v>
      </c>
      <c r="AD493" s="4"/>
    </row>
    <row r="494" spans="2:30" ht="14" hidden="1">
      <c r="B494" s="249"/>
      <c r="C494" s="324"/>
      <c r="D494" s="300" t="str">
        <f>ID!D482</f>
        <v>EMPTY</v>
      </c>
      <c r="E494" s="40" t="str">
        <f>ID!E482</f>
        <v>S</v>
      </c>
      <c r="F494" s="19" t="str">
        <f>ID!F482</f>
        <v>EMPTY-S</v>
      </c>
      <c r="G494" s="28" t="str">
        <f>ID!G482</f>
        <v>EMPTY-S</v>
      </c>
      <c r="H494" s="31">
        <f>ID!H482</f>
        <v>0</v>
      </c>
      <c r="I494" s="19">
        <f>ID!I482</f>
        <v>0</v>
      </c>
      <c r="J494" s="19">
        <f>ID!J482</f>
        <v>0</v>
      </c>
      <c r="K494" s="19">
        <f>ID!K482</f>
        <v>0</v>
      </c>
      <c r="L494" s="19">
        <f>ID!L482</f>
        <v>0</v>
      </c>
      <c r="M494" s="19">
        <f>ID!M482</f>
        <v>0</v>
      </c>
      <c r="N494" s="19">
        <f>ID!N482</f>
        <v>0</v>
      </c>
      <c r="O494" s="19" t="str">
        <f>ID!O482</f>
        <v>INT</v>
      </c>
      <c r="P494" s="19" t="str">
        <f>ID!P482</f>
        <v>TBA26</v>
      </c>
      <c r="Q494" s="19">
        <f>ID!Q482</f>
        <v>19</v>
      </c>
      <c r="R494" s="70">
        <f>ID!R482</f>
        <v>0</v>
      </c>
      <c r="S494" s="30"/>
      <c r="T494" s="30"/>
      <c r="U494" s="30"/>
      <c r="V494" s="30"/>
      <c r="W494" s="30"/>
      <c r="X494" s="252"/>
      <c r="Y494" s="244" t="e">
        <f>ID!#REF!</f>
        <v>#REF!</v>
      </c>
      <c r="Z494" s="72"/>
      <c r="AA494" s="298"/>
      <c r="AB494" s="243" t="str">
        <f>IF(S494&lt;&gt;"",CONFIG!$B$19,IF(T494&lt;&gt;"",CONFIG!$B$18,IF(U494&lt;&gt;"",CONFIG!$B$17,IF(V494&lt;&gt;"",CONFIG!$B$16,IF(W494&lt;&gt;"",CONFIG!$B$20,CONFIG!$B$21)))))</f>
        <v>NR</v>
      </c>
      <c r="AC494" s="243" t="str">
        <f t="shared" si="24"/>
        <v>No Response</v>
      </c>
      <c r="AD494" s="4"/>
    </row>
    <row r="495" spans="2:30" ht="14" hidden="1">
      <c r="B495" s="254"/>
      <c r="C495" s="340"/>
      <c r="D495" s="43" t="str">
        <f>ID!D483</f>
        <v>EMPTY</v>
      </c>
      <c r="E495" s="44" t="str">
        <f>ID!E483</f>
        <v>T</v>
      </c>
      <c r="F495" s="19" t="str">
        <f>ID!F483</f>
        <v>EMPTY-T</v>
      </c>
      <c r="G495" s="25" t="str">
        <f>ID!G483</f>
        <v>EMPTY-T</v>
      </c>
      <c r="H495" s="31">
        <f>ID!H483</f>
        <v>0</v>
      </c>
      <c r="I495" s="19">
        <f>ID!I483</f>
        <v>0</v>
      </c>
      <c r="J495" s="19">
        <f>ID!J483</f>
        <v>0</v>
      </c>
      <c r="K495" s="19">
        <f>ID!K483</f>
        <v>0</v>
      </c>
      <c r="L495" s="19">
        <f>ID!L483</f>
        <v>0</v>
      </c>
      <c r="M495" s="19">
        <f>ID!M483</f>
        <v>0</v>
      </c>
      <c r="N495" s="19">
        <f>ID!N483</f>
        <v>0</v>
      </c>
      <c r="O495" s="19" t="str">
        <f>ID!O483</f>
        <v>INT</v>
      </c>
      <c r="P495" s="19" t="str">
        <f>ID!P483</f>
        <v>TBA26</v>
      </c>
      <c r="Q495" s="19">
        <f>ID!Q483</f>
        <v>20</v>
      </c>
      <c r="R495" s="70">
        <f>ID!R483</f>
        <v>0</v>
      </c>
      <c r="S495" s="30"/>
      <c r="T495" s="30"/>
      <c r="U495" s="30"/>
      <c r="V495" s="30"/>
      <c r="W495" s="30"/>
      <c r="X495" s="252"/>
      <c r="Y495" s="244" t="e">
        <f>ID!#REF!</f>
        <v>#REF!</v>
      </c>
      <c r="Z495" s="65"/>
      <c r="AA495" s="298"/>
      <c r="AB495" s="243" t="str">
        <f>IF(S495&lt;&gt;"",CONFIG!$B$19,IF(T495&lt;&gt;"",CONFIG!$B$18,IF(U495&lt;&gt;"",CONFIG!$B$17,IF(V495&lt;&gt;"",CONFIG!$B$16,IF(W495&lt;&gt;"",CONFIG!$B$20,CONFIG!$B$21)))))</f>
        <v>NR</v>
      </c>
      <c r="AC495" s="243" t="str">
        <f t="shared" si="24"/>
        <v>No Response</v>
      </c>
      <c r="AD495" s="4"/>
    </row>
    <row r="496" spans="2:30" ht="13" hidden="1">
      <c r="B496" s="298"/>
      <c r="C496" s="298"/>
      <c r="D496" s="298"/>
      <c r="E496" s="298"/>
      <c r="F496" s="298"/>
      <c r="G496" s="298"/>
      <c r="H496" s="298"/>
      <c r="I496" s="298"/>
      <c r="J496" s="298"/>
      <c r="K496" s="298"/>
      <c r="L496" s="298"/>
      <c r="M496" s="298"/>
      <c r="N496" s="298"/>
      <c r="O496" s="298"/>
      <c r="P496" s="298"/>
      <c r="Q496" s="298"/>
      <c r="R496" s="298"/>
      <c r="S496" s="298"/>
      <c r="T496" s="298"/>
      <c r="U496" s="298"/>
      <c r="V496" s="298"/>
      <c r="W496" s="298"/>
      <c r="X496" s="14"/>
      <c r="Y496" s="298"/>
      <c r="Z496" s="298"/>
      <c r="AA496" s="298"/>
      <c r="AB496" s="4"/>
      <c r="AC496" s="4"/>
      <c r="AD496" s="4"/>
    </row>
    <row r="497" spans="2:30" ht="14" hidden="1">
      <c r="B497" s="71"/>
      <c r="C497" s="344" t="str">
        <f>ID!C485</f>
        <v>27. &lt;For future use&gt;</v>
      </c>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259"/>
      <c r="AA497" s="298"/>
      <c r="AB497" s="4"/>
      <c r="AC497" s="4"/>
      <c r="AD497" s="4"/>
    </row>
    <row r="498" spans="2:30" ht="14" hidden="1">
      <c r="B498" s="48"/>
      <c r="C498" s="341" t="str">
        <f>ID!C486</f>
        <v>EMPTY</v>
      </c>
      <c r="D498" s="300" t="str">
        <f>ID!D486</f>
        <v>EMPTY</v>
      </c>
      <c r="E498" s="49" t="str">
        <f>ID!E486</f>
        <v>A</v>
      </c>
      <c r="F498" s="19" t="str">
        <f>ID!F486</f>
        <v>EMPTY-A</v>
      </c>
      <c r="G498" s="20" t="str">
        <f>ID!G486</f>
        <v>EMPTY-A</v>
      </c>
      <c r="H498" s="31">
        <f>ID!H486</f>
        <v>0</v>
      </c>
      <c r="I498" s="19">
        <f>ID!I486</f>
        <v>0</v>
      </c>
      <c r="J498" s="19">
        <f>ID!J486</f>
        <v>0</v>
      </c>
      <c r="K498" s="19">
        <f>ID!K486</f>
        <v>0</v>
      </c>
      <c r="L498" s="19">
        <f>ID!L486</f>
        <v>0</v>
      </c>
      <c r="M498" s="19">
        <f>ID!M486</f>
        <v>0</v>
      </c>
      <c r="N498" s="19">
        <f>ID!N486</f>
        <v>0</v>
      </c>
      <c r="O498" s="19" t="str">
        <f>ID!O486</f>
        <v>INT</v>
      </c>
      <c r="P498" s="19" t="str">
        <f>ID!P486</f>
        <v>TBA27</v>
      </c>
      <c r="Q498" s="19">
        <f>ID!Q486</f>
        <v>1</v>
      </c>
      <c r="R498" s="70">
        <f>ID!R486</f>
        <v>0</v>
      </c>
      <c r="S498" s="30"/>
      <c r="T498" s="30"/>
      <c r="U498" s="30"/>
      <c r="V498" s="30"/>
      <c r="W498" s="30"/>
      <c r="X498" s="61"/>
      <c r="Y498" s="244" t="e">
        <f>ID!#REF!</f>
        <v>#REF!</v>
      </c>
      <c r="Z498" s="72"/>
      <c r="AA498" s="298"/>
      <c r="AB498" s="243" t="str">
        <f>IF(S498&lt;&gt;"",CONFIG!$B$19,IF(T498&lt;&gt;"",CONFIG!$B$18,IF(U498&lt;&gt;"",CONFIG!$B$17,IF(V498&lt;&gt;"",CONFIG!$B$16,IF(W498&lt;&gt;"",CONFIG!$B$20,CONFIG!$B$21)))))</f>
        <v>NR</v>
      </c>
      <c r="AC498" s="243" t="str">
        <f t="shared" ref="AC498:AC517" si="25">IFERROR(VLOOKUP(AB498,scale,2,FALSE),"")</f>
        <v>No Response</v>
      </c>
      <c r="AD498" s="4"/>
    </row>
    <row r="499" spans="2:30" ht="14" hidden="1">
      <c r="B499" s="17"/>
      <c r="C499" s="324"/>
      <c r="D499" s="300" t="str">
        <f>ID!D487</f>
        <v>EMPTY</v>
      </c>
      <c r="E499" s="40" t="str">
        <f>ID!E487</f>
        <v>B</v>
      </c>
      <c r="F499" s="19" t="str">
        <f>ID!F487</f>
        <v>EMPTY-B</v>
      </c>
      <c r="G499" s="28" t="str">
        <f>ID!G487</f>
        <v>EMPTY-B</v>
      </c>
      <c r="H499" s="31">
        <f>ID!H487</f>
        <v>0</v>
      </c>
      <c r="I499" s="19">
        <f>ID!I487</f>
        <v>0</v>
      </c>
      <c r="J499" s="19">
        <f>ID!J487</f>
        <v>0</v>
      </c>
      <c r="K499" s="19">
        <f>ID!K487</f>
        <v>0</v>
      </c>
      <c r="L499" s="19">
        <f>ID!L487</f>
        <v>0</v>
      </c>
      <c r="M499" s="19">
        <f>ID!M487</f>
        <v>0</v>
      </c>
      <c r="N499" s="19">
        <f>ID!N487</f>
        <v>0</v>
      </c>
      <c r="O499" s="19" t="str">
        <f>ID!O487</f>
        <v>INT</v>
      </c>
      <c r="P499" s="19" t="str">
        <f>ID!P487</f>
        <v>TBA27</v>
      </c>
      <c r="Q499" s="19">
        <f>ID!Q487</f>
        <v>2</v>
      </c>
      <c r="R499" s="70">
        <f>ID!R487</f>
        <v>0</v>
      </c>
      <c r="S499" s="30"/>
      <c r="T499" s="30"/>
      <c r="U499" s="30"/>
      <c r="V499" s="30"/>
      <c r="W499" s="30"/>
      <c r="X499" s="61"/>
      <c r="Y499" s="244" t="e">
        <f>ID!#REF!</f>
        <v>#REF!</v>
      </c>
      <c r="Z499" s="72"/>
      <c r="AA499" s="298"/>
      <c r="AB499" s="243" t="str">
        <f>IF(S499&lt;&gt;"",CONFIG!$B$19,IF(T499&lt;&gt;"",CONFIG!$B$18,IF(U499&lt;&gt;"",CONFIG!$B$17,IF(V499&lt;&gt;"",CONFIG!$B$16,IF(W499&lt;&gt;"",CONFIG!$B$20,CONFIG!$B$21)))))</f>
        <v>NR</v>
      </c>
      <c r="AC499" s="243" t="str">
        <f t="shared" si="25"/>
        <v>No Response</v>
      </c>
      <c r="AD499" s="4"/>
    </row>
    <row r="500" spans="2:30" ht="14" hidden="1">
      <c r="B500" s="17"/>
      <c r="C500" s="324"/>
      <c r="D500" s="300" t="str">
        <f>ID!D488</f>
        <v>EMPTY</v>
      </c>
      <c r="E500" s="40" t="str">
        <f>ID!E488</f>
        <v>C</v>
      </c>
      <c r="F500" s="19" t="str">
        <f>ID!F488</f>
        <v>EMPTY-C</v>
      </c>
      <c r="G500" s="28" t="str">
        <f>ID!G488</f>
        <v>EMPTY-C</v>
      </c>
      <c r="H500" s="31">
        <f>ID!H488</f>
        <v>0</v>
      </c>
      <c r="I500" s="19">
        <f>ID!I488</f>
        <v>0</v>
      </c>
      <c r="J500" s="19">
        <f>ID!J488</f>
        <v>0</v>
      </c>
      <c r="K500" s="19">
        <f>ID!K488</f>
        <v>0</v>
      </c>
      <c r="L500" s="19">
        <f>ID!L488</f>
        <v>0</v>
      </c>
      <c r="M500" s="19">
        <f>ID!M488</f>
        <v>0</v>
      </c>
      <c r="N500" s="19">
        <f>ID!N488</f>
        <v>0</v>
      </c>
      <c r="O500" s="19" t="str">
        <f>ID!O488</f>
        <v>INT</v>
      </c>
      <c r="P500" s="19" t="str">
        <f>ID!P488</f>
        <v>TBA27</v>
      </c>
      <c r="Q500" s="19">
        <f>ID!Q488</f>
        <v>3</v>
      </c>
      <c r="R500" s="70">
        <f>ID!R488</f>
        <v>0</v>
      </c>
      <c r="S500" s="30"/>
      <c r="T500" s="30"/>
      <c r="U500" s="30"/>
      <c r="V500" s="30"/>
      <c r="W500" s="30"/>
      <c r="X500" s="61"/>
      <c r="Y500" s="244" t="e">
        <f>ID!#REF!</f>
        <v>#REF!</v>
      </c>
      <c r="Z500" s="72"/>
      <c r="AA500" s="298"/>
      <c r="AB500" s="243" t="str">
        <f>IF(S500&lt;&gt;"",CONFIG!$B$19,IF(T500&lt;&gt;"",CONFIG!$B$18,IF(U500&lt;&gt;"",CONFIG!$B$17,IF(V500&lt;&gt;"",CONFIG!$B$16,IF(W500&lt;&gt;"",CONFIG!$B$20,CONFIG!$B$21)))))</f>
        <v>NR</v>
      </c>
      <c r="AC500" s="243" t="str">
        <f t="shared" si="25"/>
        <v>No Response</v>
      </c>
      <c r="AD500" s="4"/>
    </row>
    <row r="501" spans="2:30" ht="14" hidden="1">
      <c r="B501" s="17"/>
      <c r="C501" s="324"/>
      <c r="D501" s="300" t="str">
        <f>ID!D489</f>
        <v>EMPTY</v>
      </c>
      <c r="E501" s="40" t="str">
        <f>ID!E489</f>
        <v>D</v>
      </c>
      <c r="F501" s="19" t="str">
        <f>ID!F489</f>
        <v>EMPTY-D</v>
      </c>
      <c r="G501" s="28" t="str">
        <f>ID!G489</f>
        <v>EMPTY-D</v>
      </c>
      <c r="H501" s="31">
        <f>ID!H489</f>
        <v>0</v>
      </c>
      <c r="I501" s="19">
        <f>ID!I489</f>
        <v>0</v>
      </c>
      <c r="J501" s="19">
        <f>ID!J489</f>
        <v>0</v>
      </c>
      <c r="K501" s="19">
        <f>ID!K489</f>
        <v>0</v>
      </c>
      <c r="L501" s="19">
        <f>ID!L489</f>
        <v>0</v>
      </c>
      <c r="M501" s="19">
        <f>ID!M489</f>
        <v>0</v>
      </c>
      <c r="N501" s="19">
        <f>ID!N489</f>
        <v>0</v>
      </c>
      <c r="O501" s="19" t="str">
        <f>ID!O489</f>
        <v>INT</v>
      </c>
      <c r="P501" s="19" t="str">
        <f>ID!P489</f>
        <v>TBA27</v>
      </c>
      <c r="Q501" s="19">
        <f>ID!Q489</f>
        <v>4</v>
      </c>
      <c r="R501" s="70">
        <f>ID!R489</f>
        <v>0</v>
      </c>
      <c r="S501" s="30"/>
      <c r="T501" s="30"/>
      <c r="U501" s="30"/>
      <c r="V501" s="30"/>
      <c r="W501" s="30"/>
      <c r="X501" s="61"/>
      <c r="Y501" s="244" t="e">
        <f>ID!#REF!</f>
        <v>#REF!</v>
      </c>
      <c r="Z501" s="72"/>
      <c r="AA501" s="298"/>
      <c r="AB501" s="243" t="str">
        <f>IF(S501&lt;&gt;"",CONFIG!$B$19,IF(T501&lt;&gt;"",CONFIG!$B$18,IF(U501&lt;&gt;"",CONFIG!$B$17,IF(V501&lt;&gt;"",CONFIG!$B$16,IF(W501&lt;&gt;"",CONFIG!$B$20,CONFIG!$B$21)))))</f>
        <v>NR</v>
      </c>
      <c r="AC501" s="243" t="str">
        <f t="shared" si="25"/>
        <v>No Response</v>
      </c>
      <c r="AD501" s="4"/>
    </row>
    <row r="502" spans="2:30" ht="14" hidden="1">
      <c r="B502" s="17"/>
      <c r="C502" s="324"/>
      <c r="D502" s="300" t="str">
        <f>ID!D490</f>
        <v>EMPTY</v>
      </c>
      <c r="E502" s="40" t="str">
        <f>ID!E490</f>
        <v>E</v>
      </c>
      <c r="F502" s="19" t="str">
        <f>ID!F490</f>
        <v>EMPTY-E</v>
      </c>
      <c r="G502" s="28" t="str">
        <f>ID!G490</f>
        <v>EMPTY-E</v>
      </c>
      <c r="H502" s="31">
        <f>ID!H490</f>
        <v>0</v>
      </c>
      <c r="I502" s="19">
        <f>ID!I490</f>
        <v>0</v>
      </c>
      <c r="J502" s="19">
        <f>ID!J490</f>
        <v>0</v>
      </c>
      <c r="K502" s="19">
        <f>ID!K490</f>
        <v>0</v>
      </c>
      <c r="L502" s="19">
        <f>ID!L490</f>
        <v>0</v>
      </c>
      <c r="M502" s="19">
        <f>ID!M490</f>
        <v>0</v>
      </c>
      <c r="N502" s="19">
        <f>ID!N490</f>
        <v>0</v>
      </c>
      <c r="O502" s="19" t="str">
        <f>ID!O490</f>
        <v>INT</v>
      </c>
      <c r="P502" s="19" t="str">
        <f>ID!P490</f>
        <v>TBA27</v>
      </c>
      <c r="Q502" s="19">
        <f>ID!Q490</f>
        <v>5</v>
      </c>
      <c r="R502" s="70">
        <f>ID!R490</f>
        <v>0</v>
      </c>
      <c r="S502" s="30"/>
      <c r="T502" s="30"/>
      <c r="U502" s="30"/>
      <c r="V502" s="30"/>
      <c r="W502" s="30"/>
      <c r="X502" s="61"/>
      <c r="Y502" s="244" t="e">
        <f>ID!#REF!</f>
        <v>#REF!</v>
      </c>
      <c r="Z502" s="72"/>
      <c r="AA502" s="298"/>
      <c r="AB502" s="243" t="str">
        <f>IF(S502&lt;&gt;"",CONFIG!$B$19,IF(T502&lt;&gt;"",CONFIG!$B$18,IF(U502&lt;&gt;"",CONFIG!$B$17,IF(V502&lt;&gt;"",CONFIG!$B$16,IF(W502&lt;&gt;"",CONFIG!$B$20,CONFIG!$B$21)))))</f>
        <v>NR</v>
      </c>
      <c r="AC502" s="243" t="str">
        <f t="shared" si="25"/>
        <v>No Response</v>
      </c>
      <c r="AD502" s="4"/>
    </row>
    <row r="503" spans="2:30" ht="14" hidden="1">
      <c r="B503" s="17"/>
      <c r="C503" s="324"/>
      <c r="D503" s="300" t="str">
        <f>ID!D491</f>
        <v>EMPTY</v>
      </c>
      <c r="E503" s="40" t="str">
        <f>ID!E491</f>
        <v>F</v>
      </c>
      <c r="F503" s="19" t="str">
        <f>ID!F491</f>
        <v>EMPTY-F</v>
      </c>
      <c r="G503" s="28" t="str">
        <f>ID!G491</f>
        <v>EMPTY-F</v>
      </c>
      <c r="H503" s="31">
        <f>ID!H491</f>
        <v>0</v>
      </c>
      <c r="I503" s="19">
        <f>ID!I491</f>
        <v>0</v>
      </c>
      <c r="J503" s="19">
        <f>ID!J491</f>
        <v>0</v>
      </c>
      <c r="K503" s="19">
        <f>ID!K491</f>
        <v>0</v>
      </c>
      <c r="L503" s="19">
        <f>ID!L491</f>
        <v>0</v>
      </c>
      <c r="M503" s="19">
        <f>ID!M491</f>
        <v>0</v>
      </c>
      <c r="N503" s="19">
        <f>ID!N491</f>
        <v>0</v>
      </c>
      <c r="O503" s="19" t="str">
        <f>ID!O491</f>
        <v>INT</v>
      </c>
      <c r="P503" s="19" t="str">
        <f>ID!P491</f>
        <v>TBA27</v>
      </c>
      <c r="Q503" s="19">
        <f>ID!Q491</f>
        <v>6</v>
      </c>
      <c r="R503" s="70">
        <f>ID!R491</f>
        <v>0</v>
      </c>
      <c r="S503" s="30"/>
      <c r="T503" s="30"/>
      <c r="U503" s="30"/>
      <c r="V503" s="30"/>
      <c r="W503" s="30"/>
      <c r="X503" s="61"/>
      <c r="Y503" s="244" t="e">
        <f>ID!#REF!</f>
        <v>#REF!</v>
      </c>
      <c r="Z503" s="72"/>
      <c r="AA503" s="298"/>
      <c r="AB503" s="243" t="str">
        <f>IF(S503&lt;&gt;"",CONFIG!$B$19,IF(T503&lt;&gt;"",CONFIG!$B$18,IF(U503&lt;&gt;"",CONFIG!$B$17,IF(V503&lt;&gt;"",CONFIG!$B$16,IF(W503&lt;&gt;"",CONFIG!$B$20,CONFIG!$B$21)))))</f>
        <v>NR</v>
      </c>
      <c r="AC503" s="243" t="str">
        <f t="shared" si="25"/>
        <v>No Response</v>
      </c>
      <c r="AD503" s="4"/>
    </row>
    <row r="504" spans="2:30" ht="14" hidden="1">
      <c r="B504" s="17"/>
      <c r="C504" s="324"/>
      <c r="D504" s="300" t="str">
        <f>ID!D492</f>
        <v>EMPTY</v>
      </c>
      <c r="E504" s="40" t="str">
        <f>ID!E492</f>
        <v>G</v>
      </c>
      <c r="F504" s="19" t="str">
        <f>ID!F492</f>
        <v>EMPTY-G</v>
      </c>
      <c r="G504" s="28" t="str">
        <f>ID!G492</f>
        <v>EMPTY-G</v>
      </c>
      <c r="H504" s="31">
        <f>ID!H492</f>
        <v>0</v>
      </c>
      <c r="I504" s="19">
        <f>ID!I492</f>
        <v>0</v>
      </c>
      <c r="J504" s="19">
        <f>ID!J492</f>
        <v>0</v>
      </c>
      <c r="K504" s="19">
        <f>ID!K492</f>
        <v>0</v>
      </c>
      <c r="L504" s="19">
        <f>ID!L492</f>
        <v>0</v>
      </c>
      <c r="M504" s="19">
        <f>ID!M492</f>
        <v>0</v>
      </c>
      <c r="N504" s="19">
        <f>ID!N492</f>
        <v>0</v>
      </c>
      <c r="O504" s="19" t="str">
        <f>ID!O492</f>
        <v>INT</v>
      </c>
      <c r="P504" s="19" t="str">
        <f>ID!P492</f>
        <v>TBA27</v>
      </c>
      <c r="Q504" s="19">
        <f>ID!Q492</f>
        <v>7</v>
      </c>
      <c r="R504" s="70">
        <f>ID!R492</f>
        <v>0</v>
      </c>
      <c r="S504" s="30"/>
      <c r="T504" s="30"/>
      <c r="U504" s="30"/>
      <c r="V504" s="30"/>
      <c r="W504" s="30"/>
      <c r="X504" s="61"/>
      <c r="Y504" s="244" t="e">
        <f>ID!#REF!</f>
        <v>#REF!</v>
      </c>
      <c r="Z504" s="72"/>
      <c r="AA504" s="298"/>
      <c r="AB504" s="243" t="str">
        <f>IF(S504&lt;&gt;"",CONFIG!$B$19,IF(T504&lt;&gt;"",CONFIG!$B$18,IF(U504&lt;&gt;"",CONFIG!$B$17,IF(V504&lt;&gt;"",CONFIG!$B$16,IF(W504&lt;&gt;"",CONFIG!$B$20,CONFIG!$B$21)))))</f>
        <v>NR</v>
      </c>
      <c r="AC504" s="243" t="str">
        <f t="shared" si="25"/>
        <v>No Response</v>
      </c>
      <c r="AD504" s="4"/>
    </row>
    <row r="505" spans="2:30" ht="14" hidden="1">
      <c r="B505" s="17"/>
      <c r="C505" s="324"/>
      <c r="D505" s="300" t="str">
        <f>ID!D493</f>
        <v>EMPTY</v>
      </c>
      <c r="E505" s="40" t="str">
        <f>ID!E493</f>
        <v>H</v>
      </c>
      <c r="F505" s="19" t="str">
        <f>ID!F493</f>
        <v>EMPTY-H</v>
      </c>
      <c r="G505" s="28" t="str">
        <f>ID!G493</f>
        <v>EMPTY-H</v>
      </c>
      <c r="H505" s="31">
        <f>ID!H493</f>
        <v>0</v>
      </c>
      <c r="I505" s="19">
        <f>ID!I493</f>
        <v>0</v>
      </c>
      <c r="J505" s="19">
        <f>ID!J493</f>
        <v>0</v>
      </c>
      <c r="K505" s="19">
        <f>ID!K493</f>
        <v>0</v>
      </c>
      <c r="L505" s="19">
        <f>ID!L493</f>
        <v>0</v>
      </c>
      <c r="M505" s="19">
        <f>ID!M493</f>
        <v>0</v>
      </c>
      <c r="N505" s="19">
        <f>ID!N493</f>
        <v>0</v>
      </c>
      <c r="O505" s="19" t="str">
        <f>ID!O493</f>
        <v>INT</v>
      </c>
      <c r="P505" s="19" t="str">
        <f>ID!P493</f>
        <v>TBA27</v>
      </c>
      <c r="Q505" s="19">
        <f>ID!Q493</f>
        <v>8</v>
      </c>
      <c r="R505" s="70">
        <f>ID!R493</f>
        <v>0</v>
      </c>
      <c r="S505" s="30"/>
      <c r="T505" s="30"/>
      <c r="U505" s="30"/>
      <c r="V505" s="30"/>
      <c r="W505" s="30"/>
      <c r="X505" s="61"/>
      <c r="Y505" s="244" t="e">
        <f>ID!#REF!</f>
        <v>#REF!</v>
      </c>
      <c r="Z505" s="72"/>
      <c r="AA505" s="298"/>
      <c r="AB505" s="243" t="str">
        <f>IF(S505&lt;&gt;"",CONFIG!$B$19,IF(T505&lt;&gt;"",CONFIG!$B$18,IF(U505&lt;&gt;"",CONFIG!$B$17,IF(V505&lt;&gt;"",CONFIG!$B$16,IF(W505&lt;&gt;"",CONFIG!$B$20,CONFIG!$B$21)))))</f>
        <v>NR</v>
      </c>
      <c r="AC505" s="243" t="str">
        <f t="shared" si="25"/>
        <v>No Response</v>
      </c>
      <c r="AD505" s="4"/>
    </row>
    <row r="506" spans="2:30" ht="14" hidden="1">
      <c r="B506" s="17"/>
      <c r="C506" s="324"/>
      <c r="D506" s="300" t="str">
        <f>ID!D494</f>
        <v>EMPTY</v>
      </c>
      <c r="E506" s="40" t="str">
        <f>ID!E494</f>
        <v>I</v>
      </c>
      <c r="F506" s="19" t="str">
        <f>ID!F494</f>
        <v>EMPTY-I</v>
      </c>
      <c r="G506" s="28" t="str">
        <f>ID!G494</f>
        <v>EMPTY-I</v>
      </c>
      <c r="H506" s="31">
        <f>ID!H494</f>
        <v>0</v>
      </c>
      <c r="I506" s="19">
        <f>ID!I494</f>
        <v>0</v>
      </c>
      <c r="J506" s="19">
        <f>ID!J494</f>
        <v>0</v>
      </c>
      <c r="K506" s="19">
        <f>ID!K494</f>
        <v>0</v>
      </c>
      <c r="L506" s="19">
        <f>ID!L494</f>
        <v>0</v>
      </c>
      <c r="M506" s="19">
        <f>ID!M494</f>
        <v>0</v>
      </c>
      <c r="N506" s="19">
        <f>ID!N494</f>
        <v>0</v>
      </c>
      <c r="O506" s="19" t="str">
        <f>ID!O494</f>
        <v>INT</v>
      </c>
      <c r="P506" s="19" t="str">
        <f>ID!P494</f>
        <v>TBA27</v>
      </c>
      <c r="Q506" s="19">
        <f>ID!Q494</f>
        <v>9</v>
      </c>
      <c r="R506" s="70">
        <f>ID!R494</f>
        <v>0</v>
      </c>
      <c r="S506" s="30"/>
      <c r="T506" s="30"/>
      <c r="U506" s="30"/>
      <c r="V506" s="30"/>
      <c r="W506" s="30"/>
      <c r="X506" s="61"/>
      <c r="Y506" s="244" t="e">
        <f>ID!#REF!</f>
        <v>#REF!</v>
      </c>
      <c r="Z506" s="72"/>
      <c r="AA506" s="298"/>
      <c r="AB506" s="243" t="str">
        <f>IF(S506&lt;&gt;"",CONFIG!$B$19,IF(T506&lt;&gt;"",CONFIG!$B$18,IF(U506&lt;&gt;"",CONFIG!$B$17,IF(V506&lt;&gt;"",CONFIG!$B$16,IF(W506&lt;&gt;"",CONFIG!$B$20,CONFIG!$B$21)))))</f>
        <v>NR</v>
      </c>
      <c r="AC506" s="243" t="str">
        <f t="shared" si="25"/>
        <v>No Response</v>
      </c>
      <c r="AD506" s="4"/>
    </row>
    <row r="507" spans="2:30" ht="14" hidden="1">
      <c r="B507" s="17"/>
      <c r="C507" s="324"/>
      <c r="D507" s="300" t="str">
        <f>ID!D495</f>
        <v>EMPTY</v>
      </c>
      <c r="E507" s="40" t="str">
        <f>ID!E495</f>
        <v>J</v>
      </c>
      <c r="F507" s="19" t="str">
        <f>ID!F495</f>
        <v>EMPTY-J</v>
      </c>
      <c r="G507" s="28" t="str">
        <f>ID!G495</f>
        <v>EMPTY-J</v>
      </c>
      <c r="H507" s="31">
        <f>ID!H495</f>
        <v>0</v>
      </c>
      <c r="I507" s="19">
        <f>ID!I495</f>
        <v>0</v>
      </c>
      <c r="J507" s="19">
        <f>ID!J495</f>
        <v>0</v>
      </c>
      <c r="K507" s="19">
        <f>ID!K495</f>
        <v>0</v>
      </c>
      <c r="L507" s="19">
        <f>ID!L495</f>
        <v>0</v>
      </c>
      <c r="M507" s="19">
        <f>ID!M495</f>
        <v>0</v>
      </c>
      <c r="N507" s="19">
        <f>ID!N495</f>
        <v>0</v>
      </c>
      <c r="O507" s="19" t="str">
        <f>ID!O495</f>
        <v>INT</v>
      </c>
      <c r="P507" s="19" t="str">
        <f>ID!P495</f>
        <v>TBA27</v>
      </c>
      <c r="Q507" s="19">
        <f>ID!Q495</f>
        <v>10</v>
      </c>
      <c r="R507" s="70">
        <f>ID!R495</f>
        <v>0</v>
      </c>
      <c r="S507" s="30"/>
      <c r="T507" s="30"/>
      <c r="U507" s="30"/>
      <c r="V507" s="30"/>
      <c r="W507" s="30"/>
      <c r="X507" s="61"/>
      <c r="Y507" s="244" t="e">
        <f>ID!#REF!</f>
        <v>#REF!</v>
      </c>
      <c r="Z507" s="72"/>
      <c r="AA507" s="298"/>
      <c r="AB507" s="243" t="str">
        <f>IF(S507&lt;&gt;"",CONFIG!$B$19,IF(T507&lt;&gt;"",CONFIG!$B$18,IF(U507&lt;&gt;"",CONFIG!$B$17,IF(V507&lt;&gt;"",CONFIG!$B$16,IF(W507&lt;&gt;"",CONFIG!$B$20,CONFIG!$B$21)))))</f>
        <v>NR</v>
      </c>
      <c r="AC507" s="243" t="str">
        <f t="shared" si="25"/>
        <v>No Response</v>
      </c>
      <c r="AD507" s="4"/>
    </row>
    <row r="508" spans="2:30" ht="14" hidden="1">
      <c r="B508" s="17"/>
      <c r="C508" s="324"/>
      <c r="D508" s="300" t="str">
        <f>ID!D496</f>
        <v>EMPTY</v>
      </c>
      <c r="E508" s="40" t="str">
        <f>ID!E496</f>
        <v>K</v>
      </c>
      <c r="F508" s="19" t="str">
        <f>ID!F496</f>
        <v>EMPTY-K</v>
      </c>
      <c r="G508" s="28" t="str">
        <f>ID!G496</f>
        <v>EMPTY-K</v>
      </c>
      <c r="H508" s="31">
        <f>ID!H496</f>
        <v>0</v>
      </c>
      <c r="I508" s="19">
        <f>ID!I496</f>
        <v>0</v>
      </c>
      <c r="J508" s="19">
        <f>ID!J496</f>
        <v>0</v>
      </c>
      <c r="K508" s="19">
        <f>ID!K496</f>
        <v>0</v>
      </c>
      <c r="L508" s="19">
        <f>ID!L496</f>
        <v>0</v>
      </c>
      <c r="M508" s="19">
        <f>ID!M496</f>
        <v>0</v>
      </c>
      <c r="N508" s="19">
        <f>ID!N496</f>
        <v>0</v>
      </c>
      <c r="O508" s="19" t="str">
        <f>ID!O496</f>
        <v>INT</v>
      </c>
      <c r="P508" s="19" t="str">
        <f>ID!P496</f>
        <v>TBA27</v>
      </c>
      <c r="Q508" s="19">
        <f>ID!Q496</f>
        <v>11</v>
      </c>
      <c r="R508" s="70">
        <f>ID!R496</f>
        <v>0</v>
      </c>
      <c r="S508" s="30"/>
      <c r="T508" s="30"/>
      <c r="U508" s="30"/>
      <c r="V508" s="30"/>
      <c r="W508" s="30"/>
      <c r="X508" s="61"/>
      <c r="Y508" s="244" t="e">
        <f>ID!#REF!</f>
        <v>#REF!</v>
      </c>
      <c r="Z508" s="72"/>
      <c r="AA508" s="298"/>
      <c r="AB508" s="243" t="str">
        <f>IF(S508&lt;&gt;"",CONFIG!$B$19,IF(T508&lt;&gt;"",CONFIG!$B$18,IF(U508&lt;&gt;"",CONFIG!$B$17,IF(V508&lt;&gt;"",CONFIG!$B$16,IF(W508&lt;&gt;"",CONFIG!$B$20,CONFIG!$B$21)))))</f>
        <v>NR</v>
      </c>
      <c r="AC508" s="243" t="str">
        <f t="shared" si="25"/>
        <v>No Response</v>
      </c>
      <c r="AD508" s="4"/>
    </row>
    <row r="509" spans="2:30" ht="14" hidden="1">
      <c r="B509" s="17"/>
      <c r="C509" s="324"/>
      <c r="D509" s="300" t="str">
        <f>ID!D497</f>
        <v>EMPTY</v>
      </c>
      <c r="E509" s="40" t="str">
        <f>ID!E497</f>
        <v>L</v>
      </c>
      <c r="F509" s="19" t="str">
        <f>ID!F497</f>
        <v>EMPTY-L</v>
      </c>
      <c r="G509" s="28" t="str">
        <f>ID!G497</f>
        <v>EMPTY-L</v>
      </c>
      <c r="H509" s="31">
        <f>ID!H497</f>
        <v>0</v>
      </c>
      <c r="I509" s="19">
        <f>ID!I497</f>
        <v>0</v>
      </c>
      <c r="J509" s="19">
        <f>ID!J497</f>
        <v>0</v>
      </c>
      <c r="K509" s="19">
        <f>ID!K497</f>
        <v>0</v>
      </c>
      <c r="L509" s="19">
        <f>ID!L497</f>
        <v>0</v>
      </c>
      <c r="M509" s="19">
        <f>ID!M497</f>
        <v>0</v>
      </c>
      <c r="N509" s="19">
        <f>ID!N497</f>
        <v>0</v>
      </c>
      <c r="O509" s="19" t="str">
        <f>ID!O497</f>
        <v>INT</v>
      </c>
      <c r="P509" s="19" t="str">
        <f>ID!P497</f>
        <v>TBA27</v>
      </c>
      <c r="Q509" s="19">
        <f>ID!Q497</f>
        <v>12</v>
      </c>
      <c r="R509" s="70">
        <f>ID!R497</f>
        <v>0</v>
      </c>
      <c r="S509" s="30"/>
      <c r="T509" s="30"/>
      <c r="U509" s="30"/>
      <c r="V509" s="30"/>
      <c r="W509" s="30"/>
      <c r="X509" s="61"/>
      <c r="Y509" s="244" t="e">
        <f>ID!#REF!</f>
        <v>#REF!</v>
      </c>
      <c r="Z509" s="72"/>
      <c r="AA509" s="298"/>
      <c r="AB509" s="243" t="str">
        <f>IF(S509&lt;&gt;"",CONFIG!$B$19,IF(T509&lt;&gt;"",CONFIG!$B$18,IF(U509&lt;&gt;"",CONFIG!$B$17,IF(V509&lt;&gt;"",CONFIG!$B$16,IF(W509&lt;&gt;"",CONFIG!$B$20,CONFIG!$B$21)))))</f>
        <v>NR</v>
      </c>
      <c r="AC509" s="243" t="str">
        <f t="shared" si="25"/>
        <v>No Response</v>
      </c>
      <c r="AD509" s="4"/>
    </row>
    <row r="510" spans="2:30" ht="14" hidden="1">
      <c r="B510" s="17"/>
      <c r="C510" s="324"/>
      <c r="D510" s="300" t="str">
        <f>ID!D498</f>
        <v>EMPTY</v>
      </c>
      <c r="E510" s="40" t="str">
        <f>ID!E498</f>
        <v>M</v>
      </c>
      <c r="F510" s="19" t="str">
        <f>ID!F498</f>
        <v>EMPTY-M</v>
      </c>
      <c r="G510" s="28" t="str">
        <f>ID!G498</f>
        <v>EMPTY-M</v>
      </c>
      <c r="H510" s="31">
        <f>ID!H498</f>
        <v>0</v>
      </c>
      <c r="I510" s="19">
        <f>ID!I498</f>
        <v>0</v>
      </c>
      <c r="J510" s="19">
        <f>ID!J498</f>
        <v>0</v>
      </c>
      <c r="K510" s="19">
        <f>ID!K498</f>
        <v>0</v>
      </c>
      <c r="L510" s="19">
        <f>ID!L498</f>
        <v>0</v>
      </c>
      <c r="M510" s="19">
        <f>ID!M498</f>
        <v>0</v>
      </c>
      <c r="N510" s="19">
        <f>ID!N498</f>
        <v>0</v>
      </c>
      <c r="O510" s="19" t="str">
        <f>ID!O498</f>
        <v>INT</v>
      </c>
      <c r="P510" s="19" t="str">
        <f>ID!P498</f>
        <v>TBA27</v>
      </c>
      <c r="Q510" s="19">
        <f>ID!Q498</f>
        <v>13</v>
      </c>
      <c r="R510" s="70">
        <f>ID!R498</f>
        <v>0</v>
      </c>
      <c r="S510" s="30"/>
      <c r="T510" s="30"/>
      <c r="U510" s="30"/>
      <c r="V510" s="30"/>
      <c r="W510" s="30"/>
      <c r="X510" s="61"/>
      <c r="Y510" s="244" t="e">
        <f>ID!#REF!</f>
        <v>#REF!</v>
      </c>
      <c r="Z510" s="72"/>
      <c r="AA510" s="298"/>
      <c r="AB510" s="243" t="str">
        <f>IF(S510&lt;&gt;"",CONFIG!$B$19,IF(T510&lt;&gt;"",CONFIG!$B$18,IF(U510&lt;&gt;"",CONFIG!$B$17,IF(V510&lt;&gt;"",CONFIG!$B$16,IF(W510&lt;&gt;"",CONFIG!$B$20,CONFIG!$B$21)))))</f>
        <v>NR</v>
      </c>
      <c r="AC510" s="243" t="str">
        <f t="shared" si="25"/>
        <v>No Response</v>
      </c>
      <c r="AD510" s="4"/>
    </row>
    <row r="511" spans="2:30" ht="14" hidden="1">
      <c r="B511" s="249"/>
      <c r="C511" s="324"/>
      <c r="D511" s="300" t="str">
        <f>ID!D499</f>
        <v>EMPTY</v>
      </c>
      <c r="E511" s="40" t="str">
        <f>ID!E499</f>
        <v>N</v>
      </c>
      <c r="F511" s="19" t="str">
        <f>ID!F499</f>
        <v>EMPTY-N</v>
      </c>
      <c r="G511" s="28" t="str">
        <f>ID!G499</f>
        <v>EMPTY-N</v>
      </c>
      <c r="H511" s="31">
        <f>ID!H499</f>
        <v>0</v>
      </c>
      <c r="I511" s="19">
        <f>ID!I499</f>
        <v>0</v>
      </c>
      <c r="J511" s="19">
        <f>ID!J499</f>
        <v>0</v>
      </c>
      <c r="K511" s="19">
        <f>ID!K499</f>
        <v>0</v>
      </c>
      <c r="L511" s="19">
        <f>ID!L499</f>
        <v>0</v>
      </c>
      <c r="M511" s="19">
        <f>ID!M499</f>
        <v>0</v>
      </c>
      <c r="N511" s="19">
        <f>ID!N499</f>
        <v>0</v>
      </c>
      <c r="O511" s="19" t="str">
        <f>ID!O499</f>
        <v>INT</v>
      </c>
      <c r="P511" s="19" t="str">
        <f>ID!P499</f>
        <v>TBA27</v>
      </c>
      <c r="Q511" s="19">
        <f>ID!Q499</f>
        <v>14</v>
      </c>
      <c r="R511" s="70">
        <f>ID!R499</f>
        <v>0</v>
      </c>
      <c r="S511" s="30"/>
      <c r="T511" s="30"/>
      <c r="U511" s="30"/>
      <c r="V511" s="30"/>
      <c r="W511" s="30"/>
      <c r="X511" s="252"/>
      <c r="Y511" s="244" t="e">
        <f>ID!#REF!</f>
        <v>#REF!</v>
      </c>
      <c r="Z511" s="72"/>
      <c r="AA511" s="298"/>
      <c r="AB511" s="243" t="str">
        <f>IF(S511&lt;&gt;"",CONFIG!$B$19,IF(T511&lt;&gt;"",CONFIG!$B$18,IF(U511&lt;&gt;"",CONFIG!$B$17,IF(V511&lt;&gt;"",CONFIG!$B$16,IF(W511&lt;&gt;"",CONFIG!$B$20,CONFIG!$B$21)))))</f>
        <v>NR</v>
      </c>
      <c r="AC511" s="243" t="str">
        <f t="shared" si="25"/>
        <v>No Response</v>
      </c>
      <c r="AD511" s="4"/>
    </row>
    <row r="512" spans="2:30" ht="14" hidden="1">
      <c r="B512" s="249"/>
      <c r="C512" s="324"/>
      <c r="D512" s="300" t="str">
        <f>ID!D500</f>
        <v>EMPTY</v>
      </c>
      <c r="E512" s="40" t="str">
        <f>ID!E500</f>
        <v>O</v>
      </c>
      <c r="F512" s="19" t="str">
        <f>ID!F500</f>
        <v>EMPTY-O</v>
      </c>
      <c r="G512" s="28" t="str">
        <f>ID!G500</f>
        <v>EMPTY-O</v>
      </c>
      <c r="H512" s="31">
        <f>ID!H500</f>
        <v>0</v>
      </c>
      <c r="I512" s="19">
        <f>ID!I500</f>
        <v>0</v>
      </c>
      <c r="J512" s="19">
        <f>ID!J500</f>
        <v>0</v>
      </c>
      <c r="K512" s="19">
        <f>ID!K500</f>
        <v>0</v>
      </c>
      <c r="L512" s="19">
        <f>ID!L500</f>
        <v>0</v>
      </c>
      <c r="M512" s="19">
        <f>ID!M500</f>
        <v>0</v>
      </c>
      <c r="N512" s="19">
        <f>ID!N500</f>
        <v>0</v>
      </c>
      <c r="O512" s="19" t="str">
        <f>ID!O500</f>
        <v>INT</v>
      </c>
      <c r="P512" s="19" t="str">
        <f>ID!P500</f>
        <v>TBA27</v>
      </c>
      <c r="Q512" s="19">
        <f>ID!Q500</f>
        <v>15</v>
      </c>
      <c r="R512" s="70">
        <f>ID!R500</f>
        <v>0</v>
      </c>
      <c r="S512" s="30"/>
      <c r="T512" s="30"/>
      <c r="U512" s="30"/>
      <c r="V512" s="30"/>
      <c r="W512" s="30"/>
      <c r="X512" s="252"/>
      <c r="Y512" s="244" t="e">
        <f>ID!#REF!</f>
        <v>#REF!</v>
      </c>
      <c r="Z512" s="72"/>
      <c r="AA512" s="298"/>
      <c r="AB512" s="243" t="str">
        <f>IF(S512&lt;&gt;"",CONFIG!$B$19,IF(T512&lt;&gt;"",CONFIG!$B$18,IF(U512&lt;&gt;"",CONFIG!$B$17,IF(V512&lt;&gt;"",CONFIG!$B$16,IF(W512&lt;&gt;"",CONFIG!$B$20,CONFIG!$B$21)))))</f>
        <v>NR</v>
      </c>
      <c r="AC512" s="243" t="str">
        <f t="shared" si="25"/>
        <v>No Response</v>
      </c>
      <c r="AD512" s="4"/>
    </row>
    <row r="513" spans="2:30" ht="14" hidden="1">
      <c r="B513" s="249"/>
      <c r="C513" s="324"/>
      <c r="D513" s="300" t="str">
        <f>ID!D501</f>
        <v>EMPTY</v>
      </c>
      <c r="E513" s="40" t="str">
        <f>ID!E501</f>
        <v>P</v>
      </c>
      <c r="F513" s="19" t="str">
        <f>ID!F501</f>
        <v>EMPTY-P</v>
      </c>
      <c r="G513" s="28" t="str">
        <f>ID!G501</f>
        <v>EMPTY-P</v>
      </c>
      <c r="H513" s="31">
        <f>ID!H501</f>
        <v>0</v>
      </c>
      <c r="I513" s="19">
        <f>ID!I501</f>
        <v>0</v>
      </c>
      <c r="J513" s="19">
        <f>ID!J501</f>
        <v>0</v>
      </c>
      <c r="K513" s="19">
        <f>ID!K501</f>
        <v>0</v>
      </c>
      <c r="L513" s="19">
        <f>ID!L501</f>
        <v>0</v>
      </c>
      <c r="M513" s="19">
        <f>ID!M501</f>
        <v>0</v>
      </c>
      <c r="N513" s="19">
        <f>ID!N501</f>
        <v>0</v>
      </c>
      <c r="O513" s="19" t="str">
        <f>ID!O501</f>
        <v>INT</v>
      </c>
      <c r="P513" s="19" t="str">
        <f>ID!P501</f>
        <v>TBA27</v>
      </c>
      <c r="Q513" s="19">
        <f>ID!Q501</f>
        <v>16</v>
      </c>
      <c r="R513" s="70">
        <f>ID!R501</f>
        <v>0</v>
      </c>
      <c r="S513" s="30"/>
      <c r="T513" s="30"/>
      <c r="U513" s="30"/>
      <c r="V513" s="30"/>
      <c r="W513" s="30"/>
      <c r="X513" s="252"/>
      <c r="Y513" s="244" t="e">
        <f>ID!#REF!</f>
        <v>#REF!</v>
      </c>
      <c r="Z513" s="72"/>
      <c r="AA513" s="298"/>
      <c r="AB513" s="243" t="str">
        <f>IF(S513&lt;&gt;"",CONFIG!$B$19,IF(T513&lt;&gt;"",CONFIG!$B$18,IF(U513&lt;&gt;"",CONFIG!$B$17,IF(V513&lt;&gt;"",CONFIG!$B$16,IF(W513&lt;&gt;"",CONFIG!$B$20,CONFIG!$B$21)))))</f>
        <v>NR</v>
      </c>
      <c r="AC513" s="243" t="str">
        <f t="shared" si="25"/>
        <v>No Response</v>
      </c>
      <c r="AD513" s="4"/>
    </row>
    <row r="514" spans="2:30" ht="14" hidden="1">
      <c r="B514" s="249"/>
      <c r="C514" s="324"/>
      <c r="D514" s="300" t="str">
        <f>ID!D502</f>
        <v>EMPTY</v>
      </c>
      <c r="E514" s="40" t="str">
        <f>ID!E502</f>
        <v>Q</v>
      </c>
      <c r="F514" s="19" t="str">
        <f>ID!F502</f>
        <v>EMPTY-Q</v>
      </c>
      <c r="G514" s="28" t="str">
        <f>ID!G502</f>
        <v>EMPTY-Q</v>
      </c>
      <c r="H514" s="31">
        <f>ID!H502</f>
        <v>0</v>
      </c>
      <c r="I514" s="19">
        <f>ID!I502</f>
        <v>0</v>
      </c>
      <c r="J514" s="19">
        <f>ID!J502</f>
        <v>0</v>
      </c>
      <c r="K514" s="19">
        <f>ID!K502</f>
        <v>0</v>
      </c>
      <c r="L514" s="19">
        <f>ID!L502</f>
        <v>0</v>
      </c>
      <c r="M514" s="19">
        <f>ID!M502</f>
        <v>0</v>
      </c>
      <c r="N514" s="19">
        <f>ID!N502</f>
        <v>0</v>
      </c>
      <c r="O514" s="19" t="str">
        <f>ID!O502</f>
        <v>INT</v>
      </c>
      <c r="P514" s="19" t="str">
        <f>ID!P502</f>
        <v>TBA27</v>
      </c>
      <c r="Q514" s="19">
        <f>ID!Q502</f>
        <v>17</v>
      </c>
      <c r="R514" s="70">
        <f>ID!R502</f>
        <v>0</v>
      </c>
      <c r="S514" s="30"/>
      <c r="T514" s="30"/>
      <c r="U514" s="30"/>
      <c r="V514" s="30"/>
      <c r="W514" s="30"/>
      <c r="X514" s="252"/>
      <c r="Y514" s="244" t="e">
        <f>ID!#REF!</f>
        <v>#REF!</v>
      </c>
      <c r="Z514" s="72"/>
      <c r="AA514" s="298"/>
      <c r="AB514" s="243" t="str">
        <f>IF(S514&lt;&gt;"",CONFIG!$B$19,IF(T514&lt;&gt;"",CONFIG!$B$18,IF(U514&lt;&gt;"",CONFIG!$B$17,IF(V514&lt;&gt;"",CONFIG!$B$16,IF(W514&lt;&gt;"",CONFIG!$B$20,CONFIG!$B$21)))))</f>
        <v>NR</v>
      </c>
      <c r="AC514" s="243" t="str">
        <f t="shared" si="25"/>
        <v>No Response</v>
      </c>
      <c r="AD514" s="4"/>
    </row>
    <row r="515" spans="2:30" ht="14" hidden="1">
      <c r="B515" s="249"/>
      <c r="C515" s="324"/>
      <c r="D515" s="300" t="str">
        <f>ID!D503</f>
        <v>EMPTY</v>
      </c>
      <c r="E515" s="40" t="str">
        <f>ID!E503</f>
        <v>R</v>
      </c>
      <c r="F515" s="19" t="str">
        <f>ID!F503</f>
        <v>EMPTY-R</v>
      </c>
      <c r="G515" s="28" t="str">
        <f>ID!G503</f>
        <v>EMPTY-R</v>
      </c>
      <c r="H515" s="31">
        <f>ID!H503</f>
        <v>0</v>
      </c>
      <c r="I515" s="19">
        <f>ID!I503</f>
        <v>0</v>
      </c>
      <c r="J515" s="19">
        <f>ID!J503</f>
        <v>0</v>
      </c>
      <c r="K515" s="19">
        <f>ID!K503</f>
        <v>0</v>
      </c>
      <c r="L515" s="19">
        <f>ID!L503</f>
        <v>0</v>
      </c>
      <c r="M515" s="19">
        <f>ID!M503</f>
        <v>0</v>
      </c>
      <c r="N515" s="19">
        <f>ID!N503</f>
        <v>0</v>
      </c>
      <c r="O515" s="19" t="str">
        <f>ID!O503</f>
        <v>INT</v>
      </c>
      <c r="P515" s="19" t="str">
        <f>ID!P503</f>
        <v>TBA27</v>
      </c>
      <c r="Q515" s="19">
        <f>ID!Q503</f>
        <v>18</v>
      </c>
      <c r="R515" s="70">
        <f>ID!R503</f>
        <v>0</v>
      </c>
      <c r="S515" s="30"/>
      <c r="T515" s="30"/>
      <c r="U515" s="30"/>
      <c r="V515" s="30"/>
      <c r="W515" s="30"/>
      <c r="X515" s="252"/>
      <c r="Y515" s="244" t="e">
        <f>ID!#REF!</f>
        <v>#REF!</v>
      </c>
      <c r="Z515" s="72"/>
      <c r="AA515" s="298"/>
      <c r="AB515" s="243" t="str">
        <f>IF(S515&lt;&gt;"",CONFIG!$B$19,IF(T515&lt;&gt;"",CONFIG!$B$18,IF(U515&lt;&gt;"",CONFIG!$B$17,IF(V515&lt;&gt;"",CONFIG!$B$16,IF(W515&lt;&gt;"",CONFIG!$B$20,CONFIG!$B$21)))))</f>
        <v>NR</v>
      </c>
      <c r="AC515" s="243" t="str">
        <f t="shared" si="25"/>
        <v>No Response</v>
      </c>
      <c r="AD515" s="4"/>
    </row>
    <row r="516" spans="2:30" ht="14" hidden="1">
      <c r="B516" s="249"/>
      <c r="C516" s="324"/>
      <c r="D516" s="300" t="str">
        <f>ID!D504</f>
        <v>EMPTY</v>
      </c>
      <c r="E516" s="40" t="str">
        <f>ID!E504</f>
        <v>S</v>
      </c>
      <c r="F516" s="19" t="str">
        <f>ID!F504</f>
        <v>EMPTY-S</v>
      </c>
      <c r="G516" s="28" t="str">
        <f>ID!G504</f>
        <v>EMPTY-S</v>
      </c>
      <c r="H516" s="31">
        <f>ID!H504</f>
        <v>0</v>
      </c>
      <c r="I516" s="19">
        <f>ID!I504</f>
        <v>0</v>
      </c>
      <c r="J516" s="19">
        <f>ID!J504</f>
        <v>0</v>
      </c>
      <c r="K516" s="19">
        <f>ID!K504</f>
        <v>0</v>
      </c>
      <c r="L516" s="19">
        <f>ID!L504</f>
        <v>0</v>
      </c>
      <c r="M516" s="19">
        <f>ID!M504</f>
        <v>0</v>
      </c>
      <c r="N516" s="19">
        <f>ID!N504</f>
        <v>0</v>
      </c>
      <c r="O516" s="19" t="str">
        <f>ID!O504</f>
        <v>INT</v>
      </c>
      <c r="P516" s="19" t="str">
        <f>ID!P504</f>
        <v>TBA27</v>
      </c>
      <c r="Q516" s="19">
        <f>ID!Q504</f>
        <v>19</v>
      </c>
      <c r="R516" s="70">
        <f>ID!R504</f>
        <v>0</v>
      </c>
      <c r="S516" s="30"/>
      <c r="T516" s="30"/>
      <c r="U516" s="30"/>
      <c r="V516" s="30"/>
      <c r="W516" s="30"/>
      <c r="X516" s="252"/>
      <c r="Y516" s="244" t="e">
        <f>ID!#REF!</f>
        <v>#REF!</v>
      </c>
      <c r="Z516" s="72"/>
      <c r="AA516" s="298"/>
      <c r="AB516" s="243" t="str">
        <f>IF(S516&lt;&gt;"",CONFIG!$B$19,IF(T516&lt;&gt;"",CONFIG!$B$18,IF(U516&lt;&gt;"",CONFIG!$B$17,IF(V516&lt;&gt;"",CONFIG!$B$16,IF(W516&lt;&gt;"",CONFIG!$B$20,CONFIG!$B$21)))))</f>
        <v>NR</v>
      </c>
      <c r="AC516" s="243" t="str">
        <f t="shared" si="25"/>
        <v>No Response</v>
      </c>
      <c r="AD516" s="4"/>
    </row>
    <row r="517" spans="2:30" ht="14" hidden="1">
      <c r="B517" s="254"/>
      <c r="C517" s="340"/>
      <c r="D517" s="43" t="str">
        <f>ID!D505</f>
        <v>EMPTY</v>
      </c>
      <c r="E517" s="44" t="str">
        <f>ID!E505</f>
        <v>T</v>
      </c>
      <c r="F517" s="19" t="str">
        <f>ID!F505</f>
        <v>EMPTY-T</v>
      </c>
      <c r="G517" s="25" t="str">
        <f>ID!G505</f>
        <v>EMPTY-T</v>
      </c>
      <c r="H517" s="31">
        <f>ID!H505</f>
        <v>0</v>
      </c>
      <c r="I517" s="19">
        <f>ID!I505</f>
        <v>0</v>
      </c>
      <c r="J517" s="19">
        <f>ID!J505</f>
        <v>0</v>
      </c>
      <c r="K517" s="19">
        <f>ID!K505</f>
        <v>0</v>
      </c>
      <c r="L517" s="19">
        <f>ID!L505</f>
        <v>0</v>
      </c>
      <c r="M517" s="19">
        <f>ID!M505</f>
        <v>0</v>
      </c>
      <c r="N517" s="19">
        <f>ID!N505</f>
        <v>0</v>
      </c>
      <c r="O517" s="19" t="str">
        <f>ID!O505</f>
        <v>INT</v>
      </c>
      <c r="P517" s="19" t="str">
        <f>ID!P505</f>
        <v>TBA27</v>
      </c>
      <c r="Q517" s="19">
        <f>ID!Q505</f>
        <v>20</v>
      </c>
      <c r="R517" s="70">
        <f>ID!R505</f>
        <v>0</v>
      </c>
      <c r="S517" s="30"/>
      <c r="T517" s="30"/>
      <c r="U517" s="30"/>
      <c r="V517" s="30"/>
      <c r="W517" s="30"/>
      <c r="X517" s="252"/>
      <c r="Y517" s="244" t="e">
        <f>ID!#REF!</f>
        <v>#REF!</v>
      </c>
      <c r="Z517" s="65"/>
      <c r="AA517" s="298"/>
      <c r="AB517" s="243" t="str">
        <f>IF(S517&lt;&gt;"",CONFIG!$B$19,IF(T517&lt;&gt;"",CONFIG!$B$18,IF(U517&lt;&gt;"",CONFIG!$B$17,IF(V517&lt;&gt;"",CONFIG!$B$16,IF(W517&lt;&gt;"",CONFIG!$B$20,CONFIG!$B$21)))))</f>
        <v>NR</v>
      </c>
      <c r="AC517" s="243" t="str">
        <f t="shared" si="25"/>
        <v>No Response</v>
      </c>
      <c r="AD517" s="4"/>
    </row>
    <row r="518" spans="2:30" ht="13">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14"/>
      <c r="Y518" s="298"/>
      <c r="Z518" s="298"/>
      <c r="AA518" s="298"/>
      <c r="AB518" s="4"/>
      <c r="AC518" s="4"/>
      <c r="AD518" s="4"/>
    </row>
    <row r="519" spans="2:30" ht="13">
      <c r="B519" s="298"/>
      <c r="C519" s="343" t="str">
        <f>ID!C507</f>
        <v>OVERALL NARRATIVE</v>
      </c>
      <c r="D519" s="324"/>
      <c r="E519" s="324"/>
      <c r="F519" s="324"/>
      <c r="G519" s="324"/>
      <c r="H519" s="324"/>
      <c r="I519" s="324"/>
      <c r="J519" s="324"/>
      <c r="K519" s="324"/>
      <c r="L519" s="324"/>
      <c r="M519" s="324"/>
      <c r="N519" s="324"/>
      <c r="O519" s="324"/>
      <c r="P519" s="324"/>
      <c r="Q519" s="324"/>
      <c r="R519" s="324"/>
      <c r="S519" s="324"/>
      <c r="T519" s="324"/>
      <c r="U519" s="324"/>
      <c r="V519" s="324"/>
      <c r="W519" s="324"/>
      <c r="X519" s="324"/>
      <c r="Y519" s="324"/>
      <c r="Z519" s="298"/>
      <c r="AA519" s="298"/>
      <c r="AB519" s="73"/>
      <c r="AC519" s="73"/>
      <c r="AD519" s="4"/>
    </row>
    <row r="520" spans="2:30" ht="7.5" customHeight="1">
      <c r="B520" s="298"/>
      <c r="C520" s="298"/>
      <c r="D520" s="74"/>
      <c r="E520" s="74"/>
      <c r="F520" s="74"/>
      <c r="G520" s="74"/>
      <c r="H520" s="74"/>
      <c r="I520" s="74"/>
      <c r="J520" s="74"/>
      <c r="K520" s="74"/>
      <c r="L520" s="74"/>
      <c r="M520" s="74"/>
      <c r="N520" s="74"/>
      <c r="O520" s="74"/>
      <c r="P520" s="74"/>
      <c r="Q520" s="74"/>
      <c r="R520" s="74"/>
      <c r="S520" s="74"/>
      <c r="T520" s="74"/>
      <c r="U520" s="74"/>
      <c r="V520" s="74"/>
      <c r="W520" s="74"/>
      <c r="X520" s="74"/>
      <c r="Y520" s="298"/>
      <c r="Z520" s="298"/>
      <c r="AA520" s="298"/>
      <c r="AB520" s="73"/>
      <c r="AC520" s="73"/>
      <c r="AD520" s="4"/>
    </row>
    <row r="521" spans="2:30" ht="192.75" customHeight="1">
      <c r="B521" s="257"/>
      <c r="C521" s="342"/>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253"/>
      <c r="AA521" s="298"/>
      <c r="AB521" s="73" t="str">
        <f>IF(ISBLANK(C521),"","1")</f>
        <v/>
      </c>
      <c r="AC521" s="73"/>
      <c r="AD521" s="4"/>
    </row>
    <row r="522" spans="2:30" ht="13">
      <c r="B522" s="298"/>
      <c r="C522" s="298"/>
      <c r="D522" s="298"/>
      <c r="E522" s="298"/>
      <c r="F522" s="298"/>
      <c r="G522" s="298"/>
      <c r="H522" s="298"/>
      <c r="I522" s="298"/>
      <c r="J522" s="298"/>
      <c r="K522" s="298"/>
      <c r="L522" s="298"/>
      <c r="M522" s="298"/>
      <c r="N522" s="298"/>
      <c r="O522" s="298"/>
      <c r="P522" s="298"/>
      <c r="Q522" s="298"/>
      <c r="R522" s="298"/>
      <c r="S522" s="298"/>
      <c r="T522" s="298"/>
      <c r="U522" s="298"/>
      <c r="V522" s="298"/>
      <c r="W522" s="298"/>
      <c r="X522" s="14"/>
      <c r="Y522" s="298"/>
      <c r="Z522" s="298"/>
      <c r="AA522" s="298"/>
      <c r="AB522" s="4"/>
      <c r="AC522" s="4"/>
      <c r="AD522" s="4"/>
    </row>
  </sheetData>
  <mergeCells count="59">
    <mergeCell ref="C299:Y299"/>
    <mergeCell ref="C321:Y321"/>
    <mergeCell ref="C322:C341"/>
    <mergeCell ref="C300:C319"/>
    <mergeCell ref="C366:C385"/>
    <mergeCell ref="C387:Y387"/>
    <mergeCell ref="C343:Y343"/>
    <mergeCell ref="C519:Y519"/>
    <mergeCell ref="C497:Y497"/>
    <mergeCell ref="C521:Y521"/>
    <mergeCell ref="C409:Y409"/>
    <mergeCell ref="C431:Y431"/>
    <mergeCell ref="C476:C495"/>
    <mergeCell ref="C475:Y475"/>
    <mergeCell ref="C453:Y453"/>
    <mergeCell ref="C454:C473"/>
    <mergeCell ref="C498:C517"/>
    <mergeCell ref="C344:C363"/>
    <mergeCell ref="C365:Y365"/>
    <mergeCell ref="C410:C429"/>
    <mergeCell ref="C432:C451"/>
    <mergeCell ref="C69:C77"/>
    <mergeCell ref="C80:C99"/>
    <mergeCell ref="C19:C23"/>
    <mergeCell ref="C41:C49"/>
    <mergeCell ref="C52:C57"/>
    <mergeCell ref="C26:C38"/>
    <mergeCell ref="C60:C66"/>
    <mergeCell ref="C40:Y40"/>
    <mergeCell ref="C59:Y59"/>
    <mergeCell ref="C68:Y68"/>
    <mergeCell ref="C51:Y51"/>
    <mergeCell ref="C79:Y79"/>
    <mergeCell ref="C255:Y255"/>
    <mergeCell ref="C124:C143"/>
    <mergeCell ref="C234:C253"/>
    <mergeCell ref="C233:Y233"/>
    <mergeCell ref="C190:C209"/>
    <mergeCell ref="C211:Y211"/>
    <mergeCell ref="C167:Y167"/>
    <mergeCell ref="C189:Y189"/>
    <mergeCell ref="C168:C187"/>
    <mergeCell ref="C212:C231"/>
    <mergeCell ref="C102:C121"/>
    <mergeCell ref="C277:Y277"/>
    <mergeCell ref="C388:C407"/>
    <mergeCell ref="C278:C297"/>
    <mergeCell ref="B1:Z1"/>
    <mergeCell ref="C7:C16"/>
    <mergeCell ref="C146:C165"/>
    <mergeCell ref="C256:C275"/>
    <mergeCell ref="C145:Y145"/>
    <mergeCell ref="C123:Y123"/>
    <mergeCell ref="C101:Y101"/>
    <mergeCell ref="C18:Y18"/>
    <mergeCell ref="C25:Y25"/>
    <mergeCell ref="C6:Y6"/>
    <mergeCell ref="C5:D5"/>
    <mergeCell ref="B2:Z2"/>
  </mergeCells>
  <conditionalFormatting sqref="S7:W16 S19:W23 S26:W38 S41:V46 S47:W49 W41:W46 S52:W57 S60:W66 S69:W77 S80:W92 S93:W98 S99:W99 S102:W121 S124:W143 S146:W165 S168:W187 S190:W209 S212:W231 S234:W253 S256:W275 S278:W297 S300:W319 S322:W341 S344:W363 S366:W385 S388:W407 S410:W429 S432:W451 S454:W473 S476:W495 S498:W517">
    <cfRule type="notContainsBlanks" dxfId="0" priority="1">
      <formula>LEN(TRIM(S7))&gt;0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D9EEB"/>
  </sheetPr>
  <dimension ref="A1:AF984"/>
  <sheetViews>
    <sheetView showGridLines="0" workbookViewId="0">
      <pane ySplit="4" topLeftCell="A5" activePane="bottomLeft" state="frozen"/>
      <selection pane="bottomLeft" activeCell="B6" sqref="B6"/>
    </sheetView>
  </sheetViews>
  <sheetFormatPr baseColWidth="10" defaultColWidth="14.5" defaultRowHeight="15.75" customHeight="1"/>
  <cols>
    <col min="1" max="1" width="4.83203125" customWidth="1"/>
    <col min="2" max="2" width="1.5" customWidth="1"/>
    <col min="3" max="3" width="3" hidden="1" customWidth="1"/>
    <col min="4" max="4" width="7.5" hidden="1" customWidth="1"/>
    <col min="5" max="5" width="3.6640625" hidden="1" customWidth="1"/>
    <col min="7" max="17" width="0" hidden="1"/>
    <col min="18" max="18" width="4.83203125" customWidth="1"/>
    <col min="19" max="19" width="78.1640625" customWidth="1"/>
    <col min="20" max="20" width="3" hidden="1" customWidth="1"/>
    <col min="21" max="21" width="12.6640625" hidden="1" customWidth="1"/>
    <col min="22" max="22" width="15.6640625" customWidth="1"/>
    <col min="23" max="23" width="7.33203125" hidden="1" customWidth="1"/>
    <col min="24" max="27" width="17.33203125" hidden="1" customWidth="1"/>
    <col min="28" max="28" width="1.5" customWidth="1"/>
    <col min="29" max="29" width="4.83203125" customWidth="1"/>
    <col min="30" max="32" width="0" hidden="1"/>
  </cols>
  <sheetData>
    <row r="1" spans="1:32" ht="24.75" customHeight="1">
      <c r="A1" s="211"/>
      <c r="B1" s="351" t="str">
        <f>ID!B1</f>
        <v>OSCQR (Southeast Version 1.0)</v>
      </c>
      <c r="C1" s="324"/>
      <c r="D1" s="324"/>
      <c r="E1" s="324"/>
      <c r="F1" s="324"/>
      <c r="G1" s="324"/>
      <c r="H1" s="324"/>
      <c r="I1" s="324"/>
      <c r="J1" s="324"/>
      <c r="K1" s="324"/>
      <c r="L1" s="324"/>
      <c r="M1" s="324"/>
      <c r="N1" s="324"/>
      <c r="O1" s="324"/>
      <c r="P1" s="324"/>
      <c r="Q1" s="324"/>
      <c r="R1" s="324"/>
      <c r="S1" s="324"/>
      <c r="T1" s="324"/>
      <c r="U1" s="324"/>
      <c r="V1" s="324"/>
      <c r="W1" s="324"/>
      <c r="X1" s="78"/>
      <c r="Y1" s="78"/>
      <c r="Z1" s="78"/>
      <c r="AA1" s="78"/>
      <c r="AB1" s="308"/>
      <c r="AC1" s="298"/>
      <c r="AD1" s="4"/>
      <c r="AE1" s="4"/>
      <c r="AF1" s="4"/>
    </row>
    <row r="2" spans="1:32" ht="7.5" customHeight="1">
      <c r="A2" s="211"/>
      <c r="B2" s="352"/>
      <c r="C2" s="324"/>
      <c r="D2" s="324"/>
      <c r="E2" s="324"/>
      <c r="F2" s="324"/>
      <c r="G2" s="324"/>
      <c r="H2" s="324"/>
      <c r="I2" s="324"/>
      <c r="J2" s="324"/>
      <c r="K2" s="324"/>
      <c r="L2" s="324"/>
      <c r="M2" s="324"/>
      <c r="N2" s="324"/>
      <c r="O2" s="324"/>
      <c r="P2" s="324"/>
      <c r="Q2" s="324"/>
      <c r="R2" s="324"/>
      <c r="S2" s="324"/>
      <c r="T2" s="324"/>
      <c r="U2" s="324"/>
      <c r="V2" s="324"/>
      <c r="W2" s="324"/>
      <c r="X2" s="309"/>
      <c r="Y2" s="309"/>
      <c r="Z2" s="309"/>
      <c r="AA2" s="309"/>
      <c r="AB2" s="309"/>
      <c r="AC2" s="298"/>
      <c r="AD2" s="4"/>
      <c r="AE2" s="4"/>
      <c r="AF2" s="4"/>
    </row>
    <row r="3" spans="1:32" ht="27" customHeight="1">
      <c r="A3" s="211"/>
      <c r="B3" s="211"/>
      <c r="C3" s="316"/>
      <c r="D3" s="299" t="str">
        <f>ID!D3</f>
        <v>Number</v>
      </c>
      <c r="E3" s="299">
        <f>ID!E3</f>
        <v>0</v>
      </c>
      <c r="F3" s="6">
        <f>ID!F3</f>
        <v>0</v>
      </c>
      <c r="G3" s="299">
        <f>ID!G3</f>
        <v>0</v>
      </c>
      <c r="H3" s="299" t="str">
        <f>ID!H3</f>
        <v>OPEN SUNY</v>
      </c>
      <c r="I3" s="299" t="str">
        <f>ID!I3</f>
        <v>PRIORITY 2</v>
      </c>
      <c r="J3" s="299" t="str">
        <f>ID!J3</f>
        <v>PRIORITY 3</v>
      </c>
      <c r="K3" s="299" t="str">
        <f>ID!K3</f>
        <v>PRIORITY 4</v>
      </c>
      <c r="L3" s="299" t="str">
        <f>ID!L3</f>
        <v>PRIORITY 5</v>
      </c>
      <c r="M3" s="299" t="str">
        <f>ID!M3</f>
        <v>PRIORITY 6</v>
      </c>
      <c r="N3" s="299" t="str">
        <f>ID!N3</f>
        <v>REVIEWER</v>
      </c>
      <c r="O3" s="299" t="str">
        <f>ID!O3</f>
        <v>INTEGRATED STANDARD</v>
      </c>
      <c r="P3" s="299">
        <f>ID!P3</f>
        <v>0</v>
      </c>
      <c r="Q3" s="299">
        <f>ID!Q3</f>
        <v>0</v>
      </c>
      <c r="R3" s="335">
        <f>ID!R3</f>
        <v>0</v>
      </c>
      <c r="S3" s="324"/>
      <c r="T3" s="15"/>
      <c r="U3" s="79" t="s">
        <v>169</v>
      </c>
      <c r="V3" s="15" t="s">
        <v>13</v>
      </c>
      <c r="W3" s="211">
        <f>ID!Y3</f>
        <v>0</v>
      </c>
      <c r="X3" s="240" t="s">
        <v>170</v>
      </c>
      <c r="Y3" s="240" t="s">
        <v>171</v>
      </c>
      <c r="Z3" s="240" t="s">
        <v>172</v>
      </c>
      <c r="AA3" s="240" t="s">
        <v>173</v>
      </c>
      <c r="AB3" s="211"/>
      <c r="AC3" s="211">
        <f>ID!Z3</f>
        <v>0</v>
      </c>
      <c r="AD3" s="243"/>
      <c r="AE3" s="4"/>
      <c r="AF3" s="4"/>
    </row>
    <row r="4" spans="1:32" ht="13" hidden="1">
      <c r="A4" s="211"/>
      <c r="B4" s="211"/>
      <c r="C4" s="316"/>
      <c r="D4" s="316"/>
      <c r="E4" s="316"/>
      <c r="F4" s="80"/>
      <c r="G4" s="316"/>
      <c r="H4" s="316"/>
      <c r="I4" s="316"/>
      <c r="J4" s="316"/>
      <c r="K4" s="316"/>
      <c r="L4" s="316"/>
      <c r="M4" s="316"/>
      <c r="N4" s="316"/>
      <c r="O4" s="316"/>
      <c r="P4" s="316"/>
      <c r="Q4" s="316"/>
      <c r="R4" s="211"/>
      <c r="S4" s="104"/>
      <c r="T4" s="14"/>
      <c r="U4" s="81"/>
      <c r="V4" s="82"/>
      <c r="W4" s="210"/>
      <c r="X4" s="9"/>
      <c r="Y4" s="9"/>
      <c r="Z4" s="9"/>
      <c r="AA4" s="9"/>
      <c r="AB4" s="210"/>
      <c r="AC4" s="210"/>
      <c r="AD4" s="243"/>
      <c r="AE4" s="243"/>
      <c r="AF4" s="243"/>
    </row>
    <row r="5" spans="1:32" ht="9" customHeight="1">
      <c r="A5" s="211"/>
      <c r="B5" s="211"/>
      <c r="C5" s="366"/>
      <c r="D5" s="324"/>
      <c r="E5" s="316"/>
      <c r="F5" s="80"/>
      <c r="G5" s="316"/>
      <c r="H5" s="316"/>
      <c r="I5" s="316"/>
      <c r="J5" s="316"/>
      <c r="K5" s="316"/>
      <c r="L5" s="316"/>
      <c r="M5" s="316"/>
      <c r="N5" s="316"/>
      <c r="O5" s="316"/>
      <c r="P5" s="316"/>
      <c r="Q5" s="316"/>
      <c r="R5" s="211"/>
      <c r="S5" s="104"/>
      <c r="T5" s="14"/>
      <c r="U5" s="81"/>
      <c r="V5" s="82"/>
      <c r="W5" s="210"/>
      <c r="X5" s="9"/>
      <c r="Y5" s="9"/>
      <c r="Z5" s="9"/>
      <c r="AA5" s="9"/>
      <c r="AB5" s="210"/>
      <c r="AC5" s="211"/>
      <c r="AD5" s="243"/>
      <c r="AE5" s="243"/>
      <c r="AF5" s="4"/>
    </row>
    <row r="6" spans="1:32" ht="14">
      <c r="A6" s="304"/>
      <c r="B6" s="83"/>
      <c r="C6" s="334" t="str">
        <f>ID!C6</f>
        <v>1. COURSE OVERVIEW AND INFORMATION</v>
      </c>
      <c r="D6" s="321"/>
      <c r="E6" s="321"/>
      <c r="F6" s="321"/>
      <c r="G6" s="321"/>
      <c r="H6" s="321"/>
      <c r="I6" s="321"/>
      <c r="J6" s="321"/>
      <c r="K6" s="321"/>
      <c r="L6" s="321"/>
      <c r="M6" s="321"/>
      <c r="N6" s="321"/>
      <c r="O6" s="321"/>
      <c r="P6" s="321"/>
      <c r="Q6" s="321"/>
      <c r="R6" s="321"/>
      <c r="S6" s="321"/>
      <c r="T6" s="321"/>
      <c r="U6" s="321"/>
      <c r="V6" s="321"/>
      <c r="W6" s="321"/>
      <c r="X6" s="321"/>
      <c r="Y6" s="321"/>
      <c r="Z6" s="321"/>
      <c r="AA6" s="321"/>
      <c r="AB6" s="84"/>
      <c r="AC6" s="85"/>
      <c r="AD6" s="4">
        <f>ID!AA6</f>
        <v>0</v>
      </c>
      <c r="AE6" s="4"/>
      <c r="AF6" s="4"/>
    </row>
    <row r="7" spans="1:32" ht="15">
      <c r="A7" s="304"/>
      <c r="B7" s="86"/>
      <c r="C7" s="348">
        <f>ID!C7</f>
        <v>1</v>
      </c>
      <c r="D7" s="306">
        <f>ID!D7</f>
        <v>1</v>
      </c>
      <c r="E7" s="306" t="str">
        <f>ID!E7</f>
        <v>a</v>
      </c>
      <c r="F7" s="306" t="str">
        <f>ID!F7</f>
        <v>1a</v>
      </c>
      <c r="G7" s="306">
        <f>ID!G7</f>
        <v>1</v>
      </c>
      <c r="H7" s="306" t="str">
        <f>ID!H7</f>
        <v>Essential</v>
      </c>
      <c r="I7" s="306">
        <f>ID!I7</f>
        <v>0</v>
      </c>
      <c r="J7" s="306">
        <f>ID!J7</f>
        <v>0</v>
      </c>
      <c r="K7" s="306">
        <f>ID!K7</f>
        <v>0</v>
      </c>
      <c r="L7" s="306">
        <f>ID!L7</f>
        <v>0</v>
      </c>
      <c r="M7" s="306">
        <f>ID!M7</f>
        <v>0</v>
      </c>
      <c r="N7" s="306">
        <f>ID!N7</f>
        <v>0</v>
      </c>
      <c r="O7" s="306" t="str">
        <f>ID!O7</f>
        <v>INT</v>
      </c>
      <c r="P7" s="306" t="str">
        <f>ID!P7</f>
        <v>OVIN</v>
      </c>
      <c r="Q7" s="306">
        <f>ID!Q7</f>
        <v>1</v>
      </c>
      <c r="R7" s="355" t="str">
        <f>ID!R7</f>
        <v>Course includes Welcome and Getting Started content.</v>
      </c>
      <c r="S7" s="324"/>
      <c r="T7" s="148"/>
      <c r="U7" s="156">
        <f>IFERROR(VLOOKUP(AE7,timeToFix,3),"")</f>
        <v>0</v>
      </c>
      <c r="V7" s="87" t="str">
        <f>IF($V$3=ID!$H$3,
H7,IF($V$3=ID!$I$3,
I7,IF($V$3=ID!$J$3,
J7,IF($V$3=ID!$K$3,
K7,IF($V$3=ID!$L$3,
L7,IF($V$3=ID!$M$3,
M7,IF($V$3=ID!$N$3,
N7,"")))))))</f>
        <v>Essential</v>
      </c>
      <c r="W7" s="99"/>
      <c r="X7" s="88" t="str">
        <f>ID!AB7</f>
        <v>No Response</v>
      </c>
      <c r="Y7" s="88" t="str">
        <f>Faculty!AB7</f>
        <v>No Response</v>
      </c>
      <c r="Z7" s="88" t="str">
        <f>'Reviewer 1'!AB7</f>
        <v>No Response</v>
      </c>
      <c r="AA7" s="88" t="str">
        <f>'Reviewer 2'!AC7</f>
        <v>No Response</v>
      </c>
      <c r="AB7" s="89"/>
      <c r="AC7" s="85"/>
      <c r="AD7" s="243" t="str">
        <f>IFERROR(VLOOKUP(ID!AB7,RubricConversion,2,FALSE),"")</f>
        <v>NR</v>
      </c>
      <c r="AE7" s="243" t="str">
        <f>IFERROR(VLOOKUP(AD7,scale,2,FALSE),"")</f>
        <v>No Response</v>
      </c>
      <c r="AF7" s="243"/>
    </row>
    <row r="8" spans="1:32" ht="126">
      <c r="A8" s="304"/>
      <c r="B8" s="86"/>
      <c r="C8" s="324"/>
      <c r="D8" s="306"/>
      <c r="E8" s="306"/>
      <c r="F8" s="306"/>
      <c r="G8" s="306"/>
      <c r="H8" s="306"/>
      <c r="I8" s="306"/>
      <c r="J8" s="306"/>
      <c r="K8" s="306"/>
      <c r="L8" s="306"/>
      <c r="M8" s="306"/>
      <c r="N8" s="306"/>
      <c r="O8" s="306"/>
      <c r="P8" s="306"/>
      <c r="Q8" s="306"/>
      <c r="R8" s="313"/>
      <c r="S8" s="100" t="str">
        <f>CONCATENATE("REVIEWER NOTES:",CHAR(10),'Self-Assessment'!X7,CHAR(10),CHAR(10),CONFIG!$AF$2,CHAR(10),CONFIG!AI3,CHAR(10),CHAR(10),CONFIG!$AF$3,CHAR(10),CONFIG!AJ3,CHAR(10))</f>
        <v xml:space="preserve">REVIEWER NOTES:
Explanations:
Examples:
</v>
      </c>
      <c r="T8" s="148"/>
      <c r="U8" s="156"/>
      <c r="V8" s="87"/>
      <c r="W8" s="99"/>
      <c r="X8" s="88"/>
      <c r="Y8" s="88"/>
      <c r="Z8" s="88"/>
      <c r="AA8" s="88"/>
      <c r="AB8" s="89"/>
      <c r="AC8" s="85"/>
      <c r="AD8" s="243"/>
      <c r="AE8" s="243"/>
      <c r="AF8" s="243"/>
    </row>
    <row r="9" spans="1:32" ht="15">
      <c r="A9" s="304"/>
      <c r="B9" s="86"/>
      <c r="C9" s="324"/>
      <c r="D9" s="306">
        <f>ID!D8</f>
        <v>1</v>
      </c>
      <c r="E9" s="306" t="str">
        <f>ID!E8</f>
        <v>b</v>
      </c>
      <c r="F9" s="306" t="str">
        <f>ID!F8</f>
        <v>1b</v>
      </c>
      <c r="G9" s="306">
        <f>ID!G8</f>
        <v>2</v>
      </c>
      <c r="H9" s="306" t="str">
        <f>ID!H8</f>
        <v>Essential</v>
      </c>
      <c r="I9" s="306">
        <f>ID!I8</f>
        <v>0</v>
      </c>
      <c r="J9" s="306">
        <f>ID!J8</f>
        <v>0</v>
      </c>
      <c r="K9" s="306">
        <f>ID!K8</f>
        <v>0</v>
      </c>
      <c r="L9" s="306">
        <f>ID!L8</f>
        <v>0</v>
      </c>
      <c r="M9" s="306">
        <f>ID!M8</f>
        <v>0</v>
      </c>
      <c r="N9" s="306">
        <f>ID!N8</f>
        <v>0</v>
      </c>
      <c r="O9" s="306" t="str">
        <f>ID!O8</f>
        <v>INT</v>
      </c>
      <c r="P9" s="306" t="str">
        <f>ID!P8</f>
        <v>OVIN</v>
      </c>
      <c r="Q9" s="306">
        <f>ID!Q8</f>
        <v>2</v>
      </c>
      <c r="R9" s="355" t="str">
        <f>ID!R8</f>
        <v>An orientation or overview is provided for the course overall, as well as in each module. Students know how to navigate and what tasks are due.</v>
      </c>
      <c r="S9" s="324"/>
      <c r="T9" s="148"/>
      <c r="U9" s="156">
        <f>IFERROR(VLOOKUP(AE9,timeToFix,3),"")</f>
        <v>0</v>
      </c>
      <c r="V9" s="87" t="str">
        <f>IF($V$3=ID!$H$3,
H9,IF($V$3=ID!$I$3,
I9,IF($V$3=ID!$J$3,
J9,IF($V$3=ID!$K$3,
K9,IF($V$3=ID!$L$3,
L9,IF($V$3=ID!$M$3,
M9,IF($V$3=ID!$N$3,
N9,"")))))))</f>
        <v>Essential</v>
      </c>
      <c r="W9" s="99"/>
      <c r="X9" s="88" t="str">
        <f>ID!AB8</f>
        <v>No Response</v>
      </c>
      <c r="Y9" s="88" t="str">
        <f>Faculty!AB8</f>
        <v>No Response</v>
      </c>
      <c r="Z9" s="88" t="str">
        <f>'Reviewer 1'!AB8</f>
        <v>No Response</v>
      </c>
      <c r="AA9" s="88" t="str">
        <f>'Reviewer 2'!AC8</f>
        <v>No Response</v>
      </c>
      <c r="AB9" s="89"/>
      <c r="AC9" s="85"/>
      <c r="AD9" s="243" t="str">
        <f>IFERROR(VLOOKUP(ID!AB8,RubricConversion,2,FALSE),"")</f>
        <v>NR</v>
      </c>
      <c r="AE9" s="243" t="str">
        <f>IFERROR(VLOOKUP(AD9,scale,2,FALSE),"")</f>
        <v>No Response</v>
      </c>
      <c r="AF9" s="243"/>
    </row>
    <row r="10" spans="1:32" ht="126">
      <c r="A10" s="304"/>
      <c r="B10" s="86"/>
      <c r="C10" s="324"/>
      <c r="D10" s="306"/>
      <c r="E10" s="306"/>
      <c r="F10" s="306"/>
      <c r="G10" s="306"/>
      <c r="H10" s="306"/>
      <c r="I10" s="306"/>
      <c r="J10" s="306"/>
      <c r="K10" s="306"/>
      <c r="L10" s="306"/>
      <c r="M10" s="306"/>
      <c r="N10" s="306"/>
      <c r="O10" s="306"/>
      <c r="P10" s="306"/>
      <c r="Q10" s="306"/>
      <c r="R10" s="313"/>
      <c r="S10" s="100" t="str">
        <f>CONCATENATE("REVIEWER NOTES:",CHAR(10),'Self-Assessment'!X8,CHAR(10),CHAR(10),CONFIG!$AF$2,CHAR(10),CONFIG!AI4,CHAR(10),CHAR(10),CONFIG!$AF$3,CHAR(10),CONFIG!AJ4,CHAR(10))</f>
        <v xml:space="preserve">REVIEWER NOTES:
Explanations:
Examples:
</v>
      </c>
      <c r="T10" s="148"/>
      <c r="U10" s="156"/>
      <c r="V10" s="87"/>
      <c r="W10" s="99"/>
      <c r="X10" s="88"/>
      <c r="Y10" s="88"/>
      <c r="Z10" s="88"/>
      <c r="AA10" s="88"/>
      <c r="AB10" s="89"/>
      <c r="AC10" s="85"/>
      <c r="AD10" s="243"/>
      <c r="AE10" s="243"/>
      <c r="AF10" s="243"/>
    </row>
    <row r="11" spans="1:32" ht="15">
      <c r="A11" s="304"/>
      <c r="B11" s="86"/>
      <c r="C11" s="324"/>
      <c r="D11" s="306">
        <f>ID!D9</f>
        <v>1</v>
      </c>
      <c r="E11" s="306" t="str">
        <f>ID!E9</f>
        <v>c</v>
      </c>
      <c r="F11" s="306" t="str">
        <f>ID!F9</f>
        <v>1c</v>
      </c>
      <c r="G11" s="306">
        <f>ID!G9</f>
        <v>3</v>
      </c>
      <c r="H11" s="306" t="str">
        <f>ID!H9</f>
        <v>Important</v>
      </c>
      <c r="I11" s="306">
        <f>ID!I9</f>
        <v>0</v>
      </c>
      <c r="J11" s="306">
        <f>ID!J9</f>
        <v>0</v>
      </c>
      <c r="K11" s="306">
        <f>ID!K9</f>
        <v>0</v>
      </c>
      <c r="L11" s="306">
        <f>ID!L9</f>
        <v>0</v>
      </c>
      <c r="M11" s="306">
        <f>ID!M9</f>
        <v>0</v>
      </c>
      <c r="N11" s="306">
        <f>ID!N9</f>
        <v>0</v>
      </c>
      <c r="O11" s="306" t="str">
        <f>ID!O9</f>
        <v>INT</v>
      </c>
      <c r="P11" s="306" t="str">
        <f>ID!P9</f>
        <v>OVIN</v>
      </c>
      <c r="Q11" s="306">
        <f>ID!Q9</f>
        <v>3</v>
      </c>
      <c r="R11" s="355" t="str">
        <f>ID!R9</f>
        <v xml:space="preserve">The syllabus is clear and navigable for learners. </v>
      </c>
      <c r="S11" s="324"/>
      <c r="T11" s="148"/>
      <c r="U11" s="156">
        <f>IFERROR(VLOOKUP(AE11,timeToFix,3),"")</f>
        <v>0</v>
      </c>
      <c r="V11" s="87" t="str">
        <f>IF($V$3=ID!$H$3,
H11,IF($V$3=ID!$I$3,
I11,IF($V$3=ID!$J$3,
J11,IF($V$3=ID!$K$11,
K11,IF($V$3=ID!$L$3,
L11,IF($V$3=ID!$M$3,
M11,IF($V$3=ID!$N$3,
N11,"")))))))</f>
        <v>Important</v>
      </c>
      <c r="W11" s="99"/>
      <c r="X11" s="88" t="str">
        <f>ID!AB9</f>
        <v>No Response</v>
      </c>
      <c r="Y11" s="88" t="str">
        <f>Faculty!AB9</f>
        <v>No Response</v>
      </c>
      <c r="Z11" s="88" t="str">
        <f>'Reviewer 1'!AB9</f>
        <v>No Response</v>
      </c>
      <c r="AA11" s="88" t="str">
        <f>'Reviewer 2'!AC9</f>
        <v>No Response</v>
      </c>
      <c r="AB11" s="89"/>
      <c r="AC11" s="85"/>
      <c r="AD11" s="243" t="str">
        <f>IFERROR(VLOOKUP(ID!AB9,RubricConversion,2,FALSE),"")</f>
        <v>NR</v>
      </c>
      <c r="AE11" s="243" t="str">
        <f>IFERROR(VLOOKUP(AD11,scale,2,FALSE),"")</f>
        <v>No Response</v>
      </c>
      <c r="AF11" s="243"/>
    </row>
    <row r="12" spans="1:32" ht="126">
      <c r="A12" s="304"/>
      <c r="B12" s="86"/>
      <c r="C12" s="324"/>
      <c r="D12" s="306"/>
      <c r="E12" s="306"/>
      <c r="F12" s="306"/>
      <c r="G12" s="306"/>
      <c r="H12" s="306"/>
      <c r="I12" s="306"/>
      <c r="J12" s="306"/>
      <c r="K12" s="306"/>
      <c r="L12" s="306"/>
      <c r="M12" s="306"/>
      <c r="N12" s="306"/>
      <c r="O12" s="306"/>
      <c r="P12" s="306"/>
      <c r="Q12" s="306"/>
      <c r="R12" s="313"/>
      <c r="S12" s="100" t="str">
        <f>CONCATENATE("REVIEWER NOTES:",CHAR(10),'Self-Assessment'!X9,CHAR(10),CHAR(10),CONFIG!$AF$2,CHAR(10),CONFIG!AI5,CHAR(10),CHAR(10),CONFIG!$AF$3,CHAR(10),CONFIG!AJ5,CHAR(10))</f>
        <v xml:space="preserve">REVIEWER NOTES:
Explanations:
Examples:
</v>
      </c>
      <c r="T12" s="148"/>
      <c r="U12" s="156"/>
      <c r="V12" s="87"/>
      <c r="W12" s="99"/>
      <c r="X12" s="88"/>
      <c r="Y12" s="88"/>
      <c r="Z12" s="88"/>
      <c r="AA12" s="88"/>
      <c r="AB12" s="89"/>
      <c r="AC12" s="85"/>
      <c r="AD12" s="243"/>
      <c r="AE12" s="243"/>
      <c r="AF12" s="243"/>
    </row>
    <row r="13" spans="1:32" ht="15">
      <c r="A13" s="304"/>
      <c r="B13" s="86"/>
      <c r="C13" s="324"/>
      <c r="D13" s="306">
        <f>ID!D10</f>
        <v>1</v>
      </c>
      <c r="E13" s="306" t="str">
        <f>ID!E10</f>
        <v>d</v>
      </c>
      <c r="F13" s="306" t="str">
        <f>ID!F10</f>
        <v>1d</v>
      </c>
      <c r="G13" s="306">
        <f>ID!G10</f>
        <v>4</v>
      </c>
      <c r="H13" s="306" t="str">
        <f>ID!H10</f>
        <v>Important</v>
      </c>
      <c r="I13" s="306">
        <f>ID!I10</f>
        <v>0</v>
      </c>
      <c r="J13" s="306">
        <f>ID!J10</f>
        <v>0</v>
      </c>
      <c r="K13" s="306">
        <f>ID!K10</f>
        <v>0</v>
      </c>
      <c r="L13" s="306">
        <f>ID!L10</f>
        <v>0</v>
      </c>
      <c r="M13" s="306">
        <f>ID!M10</f>
        <v>0</v>
      </c>
      <c r="N13" s="306">
        <f>ID!N10</f>
        <v>0</v>
      </c>
      <c r="O13" s="306" t="str">
        <f>ID!O10</f>
        <v>INT</v>
      </c>
      <c r="P13" s="306" t="str">
        <f>ID!P10</f>
        <v>OVIN</v>
      </c>
      <c r="Q13" s="306">
        <f>ID!Q10</f>
        <v>4</v>
      </c>
      <c r="R13" s="355" t="str">
        <f>ID!R10</f>
        <v>A printable syllabus is available to learners (PDF, HTML).</v>
      </c>
      <c r="S13" s="324"/>
      <c r="T13" s="148"/>
      <c r="U13" s="156">
        <f>IFERROR(VLOOKUP(AE13,timeToFix,3),"")</f>
        <v>0</v>
      </c>
      <c r="V13" s="87" t="str">
        <f>IF($V$3=ID!$H$3,
H13,IF($V$3=ID!$I$3,
I13,IF($V$3=ID!$J$3,
J13,IF($V$3=ID!$K$3,
K13,IF($V$3=ID!$L$3,
L13,IF($V$3=ID!$M$3,
M13,IF($V$3=ID!$N$3,
N13,"")))))))</f>
        <v>Important</v>
      </c>
      <c r="W13" s="99"/>
      <c r="X13" s="88" t="str">
        <f>ID!AB10</f>
        <v>No Response</v>
      </c>
      <c r="Y13" s="88" t="str">
        <f>Faculty!AB10</f>
        <v>No Response</v>
      </c>
      <c r="Z13" s="88" t="str">
        <f>'Reviewer 1'!AB10</f>
        <v>No Response</v>
      </c>
      <c r="AA13" s="88" t="str">
        <f>'Reviewer 2'!AC10</f>
        <v>No Response</v>
      </c>
      <c r="AB13" s="89"/>
      <c r="AC13" s="85"/>
      <c r="AD13" s="243" t="str">
        <f>IFERROR(VLOOKUP(ID!AB10,RubricConversion,2,FALSE),"")</f>
        <v>NR</v>
      </c>
      <c r="AE13" s="243" t="str">
        <f>IFERROR(VLOOKUP(AD13,scale,2,FALSE),"")</f>
        <v>No Response</v>
      </c>
      <c r="AF13" s="243"/>
    </row>
    <row r="14" spans="1:32" ht="126">
      <c r="A14" s="304"/>
      <c r="B14" s="86"/>
      <c r="C14" s="324"/>
      <c r="D14" s="306"/>
      <c r="E14" s="306"/>
      <c r="F14" s="306"/>
      <c r="G14" s="306"/>
      <c r="H14" s="306"/>
      <c r="I14" s="306"/>
      <c r="J14" s="306"/>
      <c r="K14" s="306"/>
      <c r="L14" s="306"/>
      <c r="M14" s="306"/>
      <c r="N14" s="306"/>
      <c r="O14" s="306"/>
      <c r="P14" s="306"/>
      <c r="Q14" s="306"/>
      <c r="R14" s="313"/>
      <c r="S14" s="100" t="str">
        <f>CONCATENATE("REVIEWER NOTES:",CHAR(10),'Self-Assessment'!X10,CHAR(10),CHAR(10),CONFIG!$AF$2,CHAR(10),CONFIG!AI6,CHAR(10),CHAR(10),CONFIG!$AF$3,CHAR(10),CONFIG!AJ6,CHAR(10))</f>
        <v xml:space="preserve">REVIEWER NOTES:
Explanations:
Examples:
</v>
      </c>
      <c r="T14" s="148"/>
      <c r="U14" s="156"/>
      <c r="V14" s="87"/>
      <c r="W14" s="99"/>
      <c r="X14" s="88"/>
      <c r="Y14" s="88"/>
      <c r="Z14" s="88"/>
      <c r="AA14" s="88"/>
      <c r="AB14" s="89"/>
      <c r="AC14" s="85"/>
      <c r="AD14" s="243"/>
      <c r="AE14" s="243"/>
      <c r="AF14" s="243"/>
    </row>
    <row r="15" spans="1:32" ht="14">
      <c r="A15" s="304"/>
      <c r="B15" s="86"/>
      <c r="C15" s="324"/>
      <c r="D15" s="306">
        <f>ID!D11</f>
        <v>1</v>
      </c>
      <c r="E15" s="306" t="str">
        <f>ID!E11</f>
        <v>e</v>
      </c>
      <c r="F15" s="306" t="str">
        <f>ID!F11</f>
        <v>1e</v>
      </c>
      <c r="G15" s="306">
        <f>ID!G11</f>
        <v>5</v>
      </c>
      <c r="H15" s="306" t="str">
        <f>ID!H11</f>
        <v>Important</v>
      </c>
      <c r="I15" s="306">
        <f>ID!I11</f>
        <v>0</v>
      </c>
      <c r="J15" s="306">
        <f>ID!J11</f>
        <v>0</v>
      </c>
      <c r="K15" s="306">
        <f>ID!K11</f>
        <v>0</v>
      </c>
      <c r="L15" s="306">
        <f>ID!L11</f>
        <v>0</v>
      </c>
      <c r="M15" s="306">
        <f>ID!M11</f>
        <v>0</v>
      </c>
      <c r="N15" s="306">
        <f>ID!N11</f>
        <v>0</v>
      </c>
      <c r="O15" s="306" t="str">
        <f>ID!O11</f>
        <v>INT</v>
      </c>
      <c r="P15" s="306" t="str">
        <f>ID!P11</f>
        <v>OVIN</v>
      </c>
      <c r="Q15" s="306">
        <f>ID!Q11</f>
        <v>5</v>
      </c>
      <c r="R15" s="355" t="str">
        <f>ID!R11</f>
        <v>Course includes links to relevant campus policies on plagiarism, computer use, student grievances, accommodating disabilities, etc.</v>
      </c>
      <c r="S15" s="324"/>
      <c r="T15" s="148"/>
      <c r="U15" s="156">
        <f>IFERROR(VLOOKUP(AE15,timeToFix,3),"")</f>
        <v>0</v>
      </c>
      <c r="V15" s="90" t="str">
        <f>IF($V$3=ID!$H$3,
H15,IF($V$3=ID!$I$3,
I15,IF($V$3=ID!$J$3,
J15,IF($V$3=ID!$K$3,
K15,IF($V$3=ID!$L$3,
L15,IF($V$3=ID!$M$3,
M15,IF($V$3=ID!$N$3,
N15,"")))))))</f>
        <v>Important</v>
      </c>
      <c r="W15" s="99"/>
      <c r="X15" s="88" t="str">
        <f>ID!AB11</f>
        <v>No Response</v>
      </c>
      <c r="Y15" s="88" t="str">
        <f>Faculty!AB11</f>
        <v>No Response</v>
      </c>
      <c r="Z15" s="88" t="str">
        <f>'Reviewer 1'!AB11</f>
        <v>No Response</v>
      </c>
      <c r="AA15" s="88" t="str">
        <f>'Reviewer 2'!AC11</f>
        <v>No Response</v>
      </c>
      <c r="AB15" s="89"/>
      <c r="AC15" s="85"/>
      <c r="AD15" s="243" t="str">
        <f>IFERROR(VLOOKUP(ID!AB11,RubricConversion,2,FALSE),"")</f>
        <v>NR</v>
      </c>
      <c r="AE15" s="243" t="str">
        <f>IFERROR(VLOOKUP(AD15,scale,2,FALSE),"")</f>
        <v>No Response</v>
      </c>
      <c r="AF15" s="243"/>
    </row>
    <row r="16" spans="1:32" ht="126">
      <c r="A16" s="304"/>
      <c r="B16" s="86"/>
      <c r="C16" s="324"/>
      <c r="D16" s="306"/>
      <c r="E16" s="306"/>
      <c r="F16" s="306"/>
      <c r="G16" s="306"/>
      <c r="H16" s="306"/>
      <c r="I16" s="306"/>
      <c r="J16" s="306"/>
      <c r="K16" s="306"/>
      <c r="L16" s="306"/>
      <c r="M16" s="306"/>
      <c r="N16" s="306"/>
      <c r="O16" s="306"/>
      <c r="P16" s="306"/>
      <c r="Q16" s="306"/>
      <c r="R16" s="313"/>
      <c r="S16" s="100" t="str">
        <f>CONCATENATE("REVIEWER NOTES:",CHAR(10),'Self-Assessment'!X11,CHAR(10),CHAR(10),CONFIG!$AF$2,CHAR(10),CONFIG!AI7,CHAR(10),CHAR(10),CONFIG!$AF$3,CHAR(10),CONFIG!AJ7,CHAR(10))</f>
        <v xml:space="preserve">REVIEWER NOTES:
Explanations:
Examples:
</v>
      </c>
      <c r="T16" s="148"/>
      <c r="U16" s="156"/>
      <c r="V16" s="90"/>
      <c r="W16" s="99"/>
      <c r="X16" s="88"/>
      <c r="Y16" s="88"/>
      <c r="Z16" s="88"/>
      <c r="AA16" s="88"/>
      <c r="AB16" s="89"/>
      <c r="AC16" s="85"/>
      <c r="AD16" s="243"/>
      <c r="AE16" s="243"/>
      <c r="AF16" s="243"/>
    </row>
    <row r="17" spans="1:32" ht="14">
      <c r="A17" s="304"/>
      <c r="B17" s="86"/>
      <c r="C17" s="324"/>
      <c r="D17" s="306">
        <f>ID!D12</f>
        <v>1</v>
      </c>
      <c r="E17" s="306" t="str">
        <f>ID!E12</f>
        <v>f</v>
      </c>
      <c r="F17" s="306" t="str">
        <f>ID!F12</f>
        <v>1f</v>
      </c>
      <c r="G17" s="306">
        <f>ID!G12</f>
        <v>6</v>
      </c>
      <c r="H17" s="306" t="str">
        <f>ID!H12</f>
        <v>Important</v>
      </c>
      <c r="I17" s="306">
        <f>ID!I12</f>
        <v>0</v>
      </c>
      <c r="J17" s="306">
        <f>ID!J12</f>
        <v>0</v>
      </c>
      <c r="K17" s="306">
        <f>ID!K12</f>
        <v>0</v>
      </c>
      <c r="L17" s="306">
        <f>ID!L12</f>
        <v>0</v>
      </c>
      <c r="M17" s="306">
        <f>ID!M12</f>
        <v>0</v>
      </c>
      <c r="N17" s="306">
        <f>ID!N12</f>
        <v>0</v>
      </c>
      <c r="O17" s="306" t="str">
        <f>ID!O12</f>
        <v>INT</v>
      </c>
      <c r="P17" s="306" t="str">
        <f>ID!P12</f>
        <v>OVIN</v>
      </c>
      <c r="Q17" s="306">
        <f>ID!Q12</f>
        <v>6</v>
      </c>
      <c r="R17" s="355" t="str">
        <f>ID!R12</f>
        <v>Course provides access to campus and Southeast resources (technical help, orientation, tutoring).</v>
      </c>
      <c r="S17" s="324"/>
      <c r="T17" s="148"/>
      <c r="U17" s="156">
        <f>IFERROR(VLOOKUP(AE17,timeToFix,3),"")</f>
        <v>0</v>
      </c>
      <c r="V17" s="90" t="str">
        <f>IF($V$3=ID!$H$3,
H17,IF($V$3=ID!$I$3,
I17,IF($V$3=ID!$J$3,
J17,IF($V$3=ID!$K$3,
K17,IF($V$3=ID!$L$3,
L17,IF($V$3=ID!$M$3,
M17,IF($V$3=ID!$N$3,
N17,"")))))))</f>
        <v>Important</v>
      </c>
      <c r="W17" s="99"/>
      <c r="X17" s="88" t="str">
        <f>ID!AB12</f>
        <v>No Response</v>
      </c>
      <c r="Y17" s="88" t="str">
        <f>Faculty!AB12</f>
        <v>No Response</v>
      </c>
      <c r="Z17" s="88" t="str">
        <f>'Reviewer 1'!AB12</f>
        <v>No Response</v>
      </c>
      <c r="AA17" s="88" t="str">
        <f>'Reviewer 2'!AC12</f>
        <v>No Response</v>
      </c>
      <c r="AB17" s="89"/>
      <c r="AC17" s="85"/>
      <c r="AD17" s="243" t="str">
        <f>IFERROR(VLOOKUP(ID!AB12,RubricConversion,2,FALSE),"")</f>
        <v>NR</v>
      </c>
      <c r="AE17" s="243" t="str">
        <f>IFERROR(VLOOKUP(AD17,scale,2,FALSE),"")</f>
        <v>No Response</v>
      </c>
      <c r="AF17" s="243"/>
    </row>
    <row r="18" spans="1:32" ht="126">
      <c r="A18" s="304"/>
      <c r="B18" s="86"/>
      <c r="C18" s="324"/>
      <c r="D18" s="306"/>
      <c r="E18" s="306"/>
      <c r="F18" s="306"/>
      <c r="G18" s="306"/>
      <c r="H18" s="306"/>
      <c r="I18" s="306"/>
      <c r="J18" s="306"/>
      <c r="K18" s="306"/>
      <c r="L18" s="306"/>
      <c r="M18" s="306"/>
      <c r="N18" s="306"/>
      <c r="O18" s="306"/>
      <c r="P18" s="306"/>
      <c r="Q18" s="306"/>
      <c r="R18" s="313"/>
      <c r="S18" s="100" t="str">
        <f>CONCATENATE("REVIEWER NOTES:",CHAR(10),'Self-Assessment'!X12,CHAR(10),CHAR(10),CONFIG!$AF$2,CHAR(10),CONFIG!AI8,CHAR(10),CHAR(10),CONFIG!$AF$3,CHAR(10),CONFIG!AJ8,CHAR(10))</f>
        <v xml:space="preserve">REVIEWER NOTES:
Explanations:
Examples:
</v>
      </c>
      <c r="T18" s="148"/>
      <c r="U18" s="156"/>
      <c r="V18" s="90"/>
      <c r="W18" s="99"/>
      <c r="X18" s="88"/>
      <c r="Y18" s="88"/>
      <c r="Z18" s="88"/>
      <c r="AA18" s="88"/>
      <c r="AB18" s="89"/>
      <c r="AC18" s="85"/>
      <c r="AD18" s="243"/>
      <c r="AE18" s="243"/>
      <c r="AF18" s="243"/>
    </row>
    <row r="19" spans="1:32" ht="14">
      <c r="A19" s="304"/>
      <c r="B19" s="86"/>
      <c r="C19" s="324"/>
      <c r="D19" s="306">
        <f>ID!D13</f>
        <v>1</v>
      </c>
      <c r="E19" s="306" t="str">
        <f>ID!E13</f>
        <v>g</v>
      </c>
      <c r="F19" s="306" t="str">
        <f>ID!F13</f>
        <v>1g</v>
      </c>
      <c r="G19" s="306">
        <f>ID!G13</f>
        <v>7</v>
      </c>
      <c r="H19" s="306" t="str">
        <f>ID!H13</f>
        <v>Essential</v>
      </c>
      <c r="I19" s="306">
        <f>ID!I13</f>
        <v>0</v>
      </c>
      <c r="J19" s="306">
        <f>ID!J13</f>
        <v>0</v>
      </c>
      <c r="K19" s="306">
        <f>ID!K13</f>
        <v>0</v>
      </c>
      <c r="L19" s="306">
        <f>ID!L13</f>
        <v>0</v>
      </c>
      <c r="M19" s="306">
        <f>ID!M13</f>
        <v>0</v>
      </c>
      <c r="N19" s="306">
        <f>ID!N13</f>
        <v>0</v>
      </c>
      <c r="O19" s="306" t="str">
        <f>ID!O13</f>
        <v>INT</v>
      </c>
      <c r="P19" s="306" t="str">
        <f>ID!P13</f>
        <v>OVIN</v>
      </c>
      <c r="Q19" s="306">
        <f>ID!Q13</f>
        <v>7</v>
      </c>
      <c r="R19" s="355" t="str">
        <f>ID!R13</f>
        <v>Course information states the expectations of student participation and engagement.</v>
      </c>
      <c r="S19" s="324"/>
      <c r="T19" s="148"/>
      <c r="U19" s="156">
        <f>IFERROR(VLOOKUP(AE19,timeToFix,3),"")</f>
        <v>0</v>
      </c>
      <c r="V19" s="90" t="str">
        <f>IF($V$3=ID!$H$3,
H19,IF($V$3=ID!$I$3,
I19,IF($V$3=ID!$J$3,
J19,IF($V$3=ID!$K$3,
K19,IF($V$3=ID!$L$3,
L19,IF($V$3=ID!$M$3,
M19,IF($V$3=ID!$N$3,
N19,"")))))))</f>
        <v>Essential</v>
      </c>
      <c r="W19" s="99"/>
      <c r="X19" s="88" t="str">
        <f>ID!AB13</f>
        <v>No Response</v>
      </c>
      <c r="Y19" s="88" t="str">
        <f>Faculty!AB13</f>
        <v>No Response</v>
      </c>
      <c r="Z19" s="88" t="str">
        <f>'Reviewer 1'!AB13</f>
        <v>No Response</v>
      </c>
      <c r="AA19" s="88" t="str">
        <f>'Reviewer 2'!AC13</f>
        <v>No Response</v>
      </c>
      <c r="AB19" s="89"/>
      <c r="AC19" s="85"/>
      <c r="AD19" s="243" t="str">
        <f>IFERROR(VLOOKUP(ID!AB13,RubricConversion,2,FALSE),"")</f>
        <v>NR</v>
      </c>
      <c r="AE19" s="243" t="str">
        <f>IFERROR(VLOOKUP(AD19,scale,2,FALSE),"")</f>
        <v>No Response</v>
      </c>
      <c r="AF19" s="243"/>
    </row>
    <row r="20" spans="1:32" ht="126">
      <c r="A20" s="304"/>
      <c r="B20" s="86"/>
      <c r="C20" s="324"/>
      <c r="D20" s="306"/>
      <c r="E20" s="306"/>
      <c r="F20" s="306"/>
      <c r="G20" s="306"/>
      <c r="H20" s="306"/>
      <c r="I20" s="306"/>
      <c r="J20" s="306"/>
      <c r="K20" s="306"/>
      <c r="L20" s="306"/>
      <c r="M20" s="306"/>
      <c r="N20" s="306"/>
      <c r="O20" s="306"/>
      <c r="P20" s="306"/>
      <c r="Q20" s="306"/>
      <c r="R20" s="313"/>
      <c r="S20" s="100" t="str">
        <f>CONCATENATE("REVIEWER NOTES:",CHAR(10),'Self-Assessment'!X13,CHAR(10),CHAR(10),CONFIG!$AF$2,CHAR(10),CONFIG!AI9,CHAR(10),CHAR(10),CONFIG!$AF$3,CHAR(10),CONFIG!AJ9,CHAR(10))</f>
        <v xml:space="preserve">REVIEWER NOTES:
Explanations:
Examples:
</v>
      </c>
      <c r="T20" s="148"/>
      <c r="U20" s="156"/>
      <c r="V20" s="90"/>
      <c r="W20" s="99"/>
      <c r="X20" s="88"/>
      <c r="Y20" s="88"/>
      <c r="Z20" s="88"/>
      <c r="AA20" s="88"/>
      <c r="AB20" s="89"/>
      <c r="AC20" s="85"/>
      <c r="AD20" s="243"/>
      <c r="AE20" s="243"/>
      <c r="AF20" s="243"/>
    </row>
    <row r="21" spans="1:32" ht="15">
      <c r="A21" s="304"/>
      <c r="B21" s="86"/>
      <c r="C21" s="324"/>
      <c r="D21" s="306" t="e">
        <f>ID!#REF!</f>
        <v>#REF!</v>
      </c>
      <c r="E21" s="306" t="e">
        <f>ID!#REF!</f>
        <v>#REF!</v>
      </c>
      <c r="F21" s="306" t="e">
        <f>ID!#REF!</f>
        <v>#REF!</v>
      </c>
      <c r="G21" s="306" t="e">
        <f>ID!#REF!</f>
        <v>#REF!</v>
      </c>
      <c r="H21" s="306" t="e">
        <f>ID!#REF!</f>
        <v>#REF!</v>
      </c>
      <c r="I21" s="306" t="e">
        <f>ID!#REF!</f>
        <v>#REF!</v>
      </c>
      <c r="J21" s="306" t="e">
        <f>ID!#REF!</f>
        <v>#REF!</v>
      </c>
      <c r="K21" s="306" t="e">
        <f>ID!#REF!</f>
        <v>#REF!</v>
      </c>
      <c r="L21" s="306" t="e">
        <f>ID!#REF!</f>
        <v>#REF!</v>
      </c>
      <c r="M21" s="306" t="e">
        <f>ID!#REF!</f>
        <v>#REF!</v>
      </c>
      <c r="N21" s="306" t="e">
        <f>ID!#REF!</f>
        <v>#REF!</v>
      </c>
      <c r="O21" s="306" t="e">
        <f>ID!#REF!</f>
        <v>#REF!</v>
      </c>
      <c r="P21" s="306" t="e">
        <f>ID!#REF!</f>
        <v>#REF!</v>
      </c>
      <c r="Q21" s="306" t="e">
        <f>ID!#REF!</f>
        <v>#REF!</v>
      </c>
      <c r="R21" s="355" t="e">
        <f>ID!#REF!</f>
        <v>#REF!</v>
      </c>
      <c r="S21" s="324"/>
      <c r="T21" s="148"/>
      <c r="U21" s="156" t="str">
        <f>IFERROR(VLOOKUP(AE21,timeToFix,3),"")</f>
        <v/>
      </c>
      <c r="V21" s="90" t="e">
        <f>IF($V$3=ID!$H$3,
H21,IF($V$3=ID!$I$3,
I21,IF($V$3=ID!$J$3,
J21,IF($V$3=ID!$K$3,
K21,IF($V$3=ID!$L$3,
L21,IF($V$3=ID!$M$3,
M21,IF($V$3=ID!$N$3,
N21,"")))))))</f>
        <v>#REF!</v>
      </c>
      <c r="W21" s="99"/>
      <c r="X21" s="88" t="e">
        <f>ID!#REF!</f>
        <v>#REF!</v>
      </c>
      <c r="Y21" s="88" t="e">
        <f>Faculty!#REF!</f>
        <v>#REF!</v>
      </c>
      <c r="Z21" s="88" t="e">
        <f>'Reviewer 1'!#REF!</f>
        <v>#REF!</v>
      </c>
      <c r="AA21" s="88" t="str">
        <f>'Reviewer 2'!AC14</f>
        <v>No Response</v>
      </c>
      <c r="AB21" s="89"/>
      <c r="AC21" s="85"/>
      <c r="AD21" s="243" t="str">
        <f>IFERROR(VLOOKUP(ID!#REF!,RubricConversion,2,FALSE),"")</f>
        <v/>
      </c>
      <c r="AE21" s="243" t="str">
        <f>IFERROR(VLOOKUP(AD21,scale,2,FALSE),"")</f>
        <v/>
      </c>
      <c r="AF21" s="243"/>
    </row>
    <row r="22" spans="1:32" ht="126">
      <c r="A22" s="304"/>
      <c r="B22" s="86"/>
      <c r="C22" s="324"/>
      <c r="D22" s="306"/>
      <c r="E22" s="306"/>
      <c r="F22" s="306"/>
      <c r="G22" s="306"/>
      <c r="H22" s="306"/>
      <c r="I22" s="306"/>
      <c r="J22" s="306"/>
      <c r="K22" s="306"/>
      <c r="L22" s="306"/>
      <c r="M22" s="306"/>
      <c r="N22" s="306"/>
      <c r="O22" s="306"/>
      <c r="P22" s="306"/>
      <c r="Q22" s="306"/>
      <c r="R22" s="313"/>
      <c r="S22" s="100" t="str">
        <f>CONCATENATE("REVIEWER NOTES:",CHAR(10),'Self-Assessment'!X14,CHAR(10),CHAR(10),CONFIG!$AF$2,CHAR(10),CONFIG!AI10,CHAR(10),CHAR(10),CONFIG!$AF$3,CHAR(10),CONFIG!AJ10,CHAR(10))</f>
        <v xml:space="preserve">REVIEWER NOTES:
Explanations:
Examples:
</v>
      </c>
      <c r="T22" s="148"/>
      <c r="U22" s="156"/>
      <c r="V22" s="90"/>
      <c r="W22" s="99"/>
      <c r="X22" s="88"/>
      <c r="Y22" s="88"/>
      <c r="Z22" s="88"/>
      <c r="AA22" s="88"/>
      <c r="AB22" s="89"/>
      <c r="AC22" s="85"/>
      <c r="AD22" s="243"/>
      <c r="AE22" s="243"/>
      <c r="AF22" s="243"/>
    </row>
    <row r="23" spans="1:32" ht="15">
      <c r="A23" s="304"/>
      <c r="B23" s="86"/>
      <c r="C23" s="324"/>
      <c r="D23" s="306">
        <f>ID!D14</f>
        <v>1</v>
      </c>
      <c r="E23" s="306" t="str">
        <f>ID!E14</f>
        <v>i</v>
      </c>
      <c r="F23" s="306" t="str">
        <f>ID!F14</f>
        <v>1i</v>
      </c>
      <c r="G23" s="306">
        <f>ID!G14</f>
        <v>8</v>
      </c>
      <c r="H23" s="306" t="str">
        <f>ID!H14</f>
        <v>Essential</v>
      </c>
      <c r="I23" s="306">
        <f>ID!I14</f>
        <v>0</v>
      </c>
      <c r="J23" s="306">
        <f>ID!J14</f>
        <v>0</v>
      </c>
      <c r="K23" s="306">
        <f>ID!K14</f>
        <v>0</v>
      </c>
      <c r="L23" s="306">
        <f>ID!L14</f>
        <v>0</v>
      </c>
      <c r="M23" s="306">
        <f>ID!M14</f>
        <v>0</v>
      </c>
      <c r="N23" s="306">
        <f>ID!N14</f>
        <v>0</v>
      </c>
      <c r="O23" s="306" t="str">
        <f>ID!O14</f>
        <v>INT</v>
      </c>
      <c r="P23" s="306" t="str">
        <f>ID!P14</f>
        <v>OVIN</v>
      </c>
      <c r="Q23" s="306">
        <f>ID!Q14</f>
        <v>8</v>
      </c>
      <c r="R23" s="355" t="str">
        <f>ID!R14</f>
        <v>Course objectives/outcomes are clearly defined, measurable, and aligned to student learning activities and assessments.</v>
      </c>
      <c r="S23" s="324"/>
      <c r="T23" s="148"/>
      <c r="U23" s="156">
        <f>IFERROR(VLOOKUP(AE23,timeToFix,3),"")</f>
        <v>0</v>
      </c>
      <c r="V23" s="112" t="str">
        <f>IF($V$3=ID!$H$3,
H23,IF($V$3=ID!$I$3,
I23,IF($V$3=ID!$J$3,
J23,IF($V$3=ID!$K$3,
K23,IF($V$3=ID!$L$3,
L23,IF($V$3=ID!$M$3,
M23,IF($V$3=ID!$N$3,
N23,"")))))))</f>
        <v>Essential</v>
      </c>
      <c r="W23" s="99"/>
      <c r="X23" s="88" t="str">
        <f>ID!AB14</f>
        <v>No Response</v>
      </c>
      <c r="Y23" s="88" t="str">
        <f>Faculty!AB14</f>
        <v>No Response</v>
      </c>
      <c r="Z23" s="88" t="str">
        <f>'Reviewer 1'!AB14</f>
        <v>No Response</v>
      </c>
      <c r="AA23" s="88" t="str">
        <f>'Reviewer 2'!AC15</f>
        <v>No Response</v>
      </c>
      <c r="AB23" s="89"/>
      <c r="AC23" s="85"/>
      <c r="AD23" s="243" t="str">
        <f>IFERROR(VLOOKUP(ID!AB14,RubricConversion,2,FALSE),"")</f>
        <v>NR</v>
      </c>
      <c r="AE23" s="243" t="str">
        <f>IFERROR(VLOOKUP(AD23,scale,2,FALSE),"")</f>
        <v>No Response</v>
      </c>
      <c r="AF23" s="243"/>
    </row>
    <row r="24" spans="1:32" ht="126">
      <c r="A24" s="304"/>
      <c r="B24" s="86"/>
      <c r="C24" s="324"/>
      <c r="D24" s="306"/>
      <c r="E24" s="306"/>
      <c r="F24" s="306"/>
      <c r="G24" s="306"/>
      <c r="H24" s="306"/>
      <c r="I24" s="306"/>
      <c r="J24" s="306"/>
      <c r="K24" s="306"/>
      <c r="L24" s="306"/>
      <c r="M24" s="306"/>
      <c r="N24" s="306"/>
      <c r="O24" s="306"/>
      <c r="P24" s="306"/>
      <c r="Q24" s="306"/>
      <c r="R24" s="313"/>
      <c r="S24" s="100" t="str">
        <f>CONCATENATE("REVIEWER NOTES:",CHAR(10),'Self-Assessment'!X15,CHAR(10),CHAR(10),CONFIG!$AF$2,CHAR(10),CONFIG!AI11,CHAR(10),CHAR(10),CONFIG!$AF$3,CHAR(10),CONFIG!AJ11,CHAR(10))</f>
        <v xml:space="preserve">REVIEWER NOTES:
Explanations:
Examples:
</v>
      </c>
      <c r="T24" s="148"/>
      <c r="U24" s="156"/>
      <c r="V24" s="112"/>
      <c r="W24" s="99"/>
      <c r="X24" s="88"/>
      <c r="Y24" s="88"/>
      <c r="Z24" s="88"/>
      <c r="AA24" s="88"/>
      <c r="AB24" s="89"/>
      <c r="AC24" s="85"/>
      <c r="AD24" s="243"/>
      <c r="AE24" s="243"/>
      <c r="AF24" s="243"/>
    </row>
    <row r="25" spans="1:32" ht="15">
      <c r="A25" s="304"/>
      <c r="B25" s="86"/>
      <c r="C25" s="324"/>
      <c r="D25" s="306" t="e">
        <f>ID!#REF!</f>
        <v>#REF!</v>
      </c>
      <c r="E25" s="306" t="e">
        <f>ID!#REF!</f>
        <v>#REF!</v>
      </c>
      <c r="F25" s="306" t="e">
        <f>ID!#REF!</f>
        <v>#REF!</v>
      </c>
      <c r="G25" s="306" t="e">
        <f>ID!#REF!</f>
        <v>#REF!</v>
      </c>
      <c r="H25" s="306" t="e">
        <f>ID!#REF!</f>
        <v>#REF!</v>
      </c>
      <c r="I25" s="306" t="e">
        <f>ID!#REF!</f>
        <v>#REF!</v>
      </c>
      <c r="J25" s="306" t="e">
        <f>ID!#REF!</f>
        <v>#REF!</v>
      </c>
      <c r="K25" s="306" t="e">
        <f>ID!#REF!</f>
        <v>#REF!</v>
      </c>
      <c r="L25" s="306" t="e">
        <f>ID!#REF!</f>
        <v>#REF!</v>
      </c>
      <c r="M25" s="306" t="e">
        <f>ID!#REF!</f>
        <v>#REF!</v>
      </c>
      <c r="N25" s="306" t="e">
        <f>ID!#REF!</f>
        <v>#REF!</v>
      </c>
      <c r="O25" s="306" t="e">
        <f>ID!#REF!</f>
        <v>#REF!</v>
      </c>
      <c r="P25" s="306" t="e">
        <f>ID!#REF!</f>
        <v>#REF!</v>
      </c>
      <c r="Q25" s="306" t="e">
        <f>ID!#REF!</f>
        <v>#REF!</v>
      </c>
      <c r="R25" s="355" t="e">
        <f>ID!#REF!</f>
        <v>#REF!</v>
      </c>
      <c r="S25" s="324"/>
      <c r="T25" s="148"/>
      <c r="U25" s="156" t="str">
        <f>IFERROR(VLOOKUP(AE25,timeToFix,3),"")</f>
        <v/>
      </c>
      <c r="V25" s="112" t="e">
        <f>IF($V$3=ID!$H$3,
H25,IF($V$3=ID!$I$3,
I25,IF($V$3=ID!$J$3,
J25,IF($V$3=ID!$K$3,
K25,IF($V$3=ID!$L$3,
L25,IF($V$3=ID!$M$3,
M25,IF($V$3=ID!$N$3,
N25,"")))))))</f>
        <v>#REF!</v>
      </c>
      <c r="W25" s="99"/>
      <c r="X25" s="88" t="e">
        <f>ID!#REF!</f>
        <v>#REF!</v>
      </c>
      <c r="Y25" s="88" t="e">
        <f>Faculty!#REF!</f>
        <v>#REF!</v>
      </c>
      <c r="Z25" s="88" t="e">
        <f>'Reviewer 1'!#REF!</f>
        <v>#REF!</v>
      </c>
      <c r="AA25" s="88" t="str">
        <f>'Reviewer 2'!AC16</f>
        <v>No Response</v>
      </c>
      <c r="AB25" s="89"/>
      <c r="AC25" s="85"/>
      <c r="AD25" s="243" t="str">
        <f>IFERROR(VLOOKUP(ID!#REF!,RubricConversion,2,FALSE),"")</f>
        <v/>
      </c>
      <c r="AE25" s="243" t="str">
        <f>IFERROR(VLOOKUP(AD25,scale,2,FALSE),"")</f>
        <v/>
      </c>
      <c r="AF25" s="243"/>
    </row>
    <row r="26" spans="1:32" ht="126">
      <c r="A26" s="304"/>
      <c r="B26" s="91"/>
      <c r="C26" s="340"/>
      <c r="D26" s="92"/>
      <c r="E26" s="92"/>
      <c r="F26" s="92"/>
      <c r="G26" s="92"/>
      <c r="H26" s="92"/>
      <c r="I26" s="92"/>
      <c r="J26" s="92"/>
      <c r="K26" s="92"/>
      <c r="L26" s="92"/>
      <c r="M26" s="92"/>
      <c r="N26" s="92"/>
      <c r="O26" s="92"/>
      <c r="P26" s="92"/>
      <c r="Q26" s="92"/>
      <c r="R26" s="93"/>
      <c r="S26" s="139" t="str">
        <f>CONCATENATE("REVIEWER NOTES:",CHAR(10),'Self-Assessment'!X16,CHAR(10),CHAR(10),CONFIG!$AF$2,CHAR(10),CONFIG!AI12,CHAR(10),CHAR(10),CONFIG!$AF$3,CHAR(10),CONFIG!AJ12,CHAR(10))</f>
        <v xml:space="preserve">REVIEWER NOTES:
Explanations:
Examples:
</v>
      </c>
      <c r="T26" s="94"/>
      <c r="U26" s="153"/>
      <c r="V26" s="95"/>
      <c r="W26" s="96"/>
      <c r="X26" s="97"/>
      <c r="Y26" s="97"/>
      <c r="Z26" s="97"/>
      <c r="AA26" s="97"/>
      <c r="AB26" s="98"/>
      <c r="AC26" s="85"/>
      <c r="AD26" s="243"/>
      <c r="AE26" s="243"/>
      <c r="AF26" s="243"/>
    </row>
    <row r="27" spans="1:32" ht="14">
      <c r="A27" s="304"/>
      <c r="B27" s="99"/>
      <c r="C27" s="306"/>
      <c r="D27" s="306"/>
      <c r="E27" s="306"/>
      <c r="F27" s="306"/>
      <c r="G27" s="306"/>
      <c r="H27" s="306"/>
      <c r="I27" s="306"/>
      <c r="J27" s="306"/>
      <c r="K27" s="306"/>
      <c r="L27" s="306"/>
      <c r="M27" s="306"/>
      <c r="N27" s="306"/>
      <c r="O27" s="306"/>
      <c r="P27" s="306"/>
      <c r="Q27" s="306"/>
      <c r="R27" s="313"/>
      <c r="S27" s="100"/>
      <c r="T27" s="148"/>
      <c r="U27" s="156"/>
      <c r="V27" s="87"/>
      <c r="W27" s="99"/>
      <c r="X27" s="88"/>
      <c r="Y27" s="88"/>
      <c r="Z27" s="88"/>
      <c r="AA27" s="88"/>
      <c r="AB27" s="99"/>
      <c r="AC27" s="85"/>
      <c r="AD27" s="243"/>
      <c r="AE27" s="243"/>
      <c r="AF27" s="243"/>
    </row>
    <row r="28" spans="1:32" ht="14">
      <c r="A28" s="304"/>
      <c r="B28" s="99"/>
      <c r="C28" s="118"/>
      <c r="D28" s="118"/>
      <c r="E28" s="118"/>
      <c r="F28" s="306"/>
      <c r="G28" s="118"/>
      <c r="H28" s="118"/>
      <c r="I28" s="118"/>
      <c r="J28" s="118"/>
      <c r="K28" s="118"/>
      <c r="L28" s="118"/>
      <c r="M28" s="118"/>
      <c r="N28" s="118"/>
      <c r="O28" s="118"/>
      <c r="P28" s="118"/>
      <c r="Q28" s="118"/>
      <c r="R28" s="99"/>
      <c r="S28" s="100"/>
      <c r="T28" s="151"/>
      <c r="U28" s="156"/>
      <c r="V28" s="101"/>
      <c r="W28" s="99"/>
      <c r="X28" s="88"/>
      <c r="Y28" s="88"/>
      <c r="Z28" s="88"/>
      <c r="AA28" s="88"/>
      <c r="AB28" s="99"/>
      <c r="AC28" s="85"/>
      <c r="AD28" s="243"/>
      <c r="AE28" s="243"/>
      <c r="AF28" s="243"/>
    </row>
    <row r="29" spans="1:32" ht="14">
      <c r="A29" s="304"/>
      <c r="B29" s="83"/>
      <c r="C29" s="334" t="str">
        <f>ID!C16</f>
        <v>2. COURSE TECHNOLOGY &amp; TOOLS</v>
      </c>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102"/>
      <c r="AC29" s="85"/>
      <c r="AD29" s="4"/>
      <c r="AE29" s="4"/>
      <c r="AF29" s="4"/>
    </row>
    <row r="30" spans="1:32" ht="15">
      <c r="A30" s="304"/>
      <c r="B30" s="132"/>
      <c r="C30" s="353">
        <f>ID!C17</f>
        <v>2</v>
      </c>
      <c r="D30" s="307">
        <f>ID!D17</f>
        <v>2</v>
      </c>
      <c r="E30" s="307" t="str">
        <f>ID!E17</f>
        <v>a</v>
      </c>
      <c r="F30" s="310" t="str">
        <f>ID!F17</f>
        <v>2a</v>
      </c>
      <c r="G30" s="307">
        <f>ID!G17</f>
        <v>9</v>
      </c>
      <c r="H30" s="307" t="str">
        <f>ID!H17</f>
        <v>Important</v>
      </c>
      <c r="I30" s="307">
        <f>ID!I17</f>
        <v>0</v>
      </c>
      <c r="J30" s="307">
        <f>ID!J17</f>
        <v>0</v>
      </c>
      <c r="K30" s="307">
        <f>ID!K17</f>
        <v>0</v>
      </c>
      <c r="L30" s="307">
        <f>ID!L17</f>
        <v>0</v>
      </c>
      <c r="M30" s="307">
        <f>ID!M17</f>
        <v>0</v>
      </c>
      <c r="N30" s="307">
        <f>ID!N17</f>
        <v>0</v>
      </c>
      <c r="O30" s="307" t="str">
        <f>ID!O17</f>
        <v>INT</v>
      </c>
      <c r="P30" s="307" t="str">
        <f>ID!P17</f>
        <v>CTT</v>
      </c>
      <c r="Q30" s="307">
        <f>ID!Q17</f>
        <v>1</v>
      </c>
      <c r="R30" s="354" t="str">
        <f>ID!R17</f>
        <v>Requisite skills for using technology tools (websites, software, and hardware) are clearly stated and supported with resources.</v>
      </c>
      <c r="S30" s="324"/>
      <c r="T30" s="314"/>
      <c r="U30" s="156">
        <f>IFERROR(VLOOKUP(AE30,timeToFix,3),"")</f>
        <v>0</v>
      </c>
      <c r="V30" s="112" t="str">
        <f>IF($V$3=ID!$H$3,
H30,IF($V$3=ID!$I$3,
I30,IF($V$3=ID!$J$3,
J30,IF($V$3=ID!$K$3,
K30,IF($V$3=ID!$L$3,
L30,IF($V$3=ID!$M$3,
M30,IF($V$3=ID!$N$3,
N30,"")))))))</f>
        <v>Important</v>
      </c>
      <c r="W30" s="304"/>
      <c r="X30" s="88" t="str">
        <f>ID!AB17</f>
        <v>No Response</v>
      </c>
      <c r="Y30" s="88" t="str">
        <f>Faculty!AB17</f>
        <v>No Response</v>
      </c>
      <c r="Z30" s="88" t="str">
        <f>'Reviewer 1'!AB17</f>
        <v>No Response</v>
      </c>
      <c r="AA30" s="88" t="str">
        <f>'Reviewer 2'!AC19</f>
        <v>No Response</v>
      </c>
      <c r="AB30" s="103"/>
      <c r="AC30" s="85"/>
      <c r="AD30" s="243" t="str">
        <f>IFERROR(VLOOKUP(ID!AB17,RubricConversion,2,FALSE),"")</f>
        <v>NR</v>
      </c>
      <c r="AE30" s="243" t="str">
        <f>IFERROR(VLOOKUP(AD30,scale,2,FALSE),"")</f>
        <v>No Response</v>
      </c>
      <c r="AF30" s="243"/>
    </row>
    <row r="31" spans="1:32" ht="126">
      <c r="A31" s="304"/>
      <c r="B31" s="132"/>
      <c r="C31" s="324"/>
      <c r="D31" s="307"/>
      <c r="E31" s="307"/>
      <c r="F31" s="310"/>
      <c r="G31" s="307"/>
      <c r="H31" s="307"/>
      <c r="I31" s="307"/>
      <c r="J31" s="307"/>
      <c r="K31" s="307"/>
      <c r="L31" s="307"/>
      <c r="M31" s="307"/>
      <c r="N31" s="307"/>
      <c r="O31" s="307"/>
      <c r="P31" s="307"/>
      <c r="Q31" s="307"/>
      <c r="R31" s="307"/>
      <c r="S31" s="104" t="str">
        <f>CONCATENATE("REVIEWER NOTES:",CHAR(10),'Self-Assessment'!X19,CHAR(10),CHAR(10),CONFIG!$AF$2,CHAR(10),CONFIG!AI13,CHAR(10),CHAR(10),CONFIG!$AF$3,CHAR(10),CONFIG!AJ13,CHAR(10))</f>
        <v xml:space="preserve">REVIEWER NOTES:
Explanations:
Examples:
</v>
      </c>
      <c r="T31" s="314"/>
      <c r="U31" s="158"/>
      <c r="V31" s="208"/>
      <c r="W31" s="304"/>
      <c r="X31" s="105"/>
      <c r="Y31" s="105"/>
      <c r="Z31" s="105"/>
      <c r="AA31" s="105"/>
      <c r="AB31" s="103"/>
      <c r="AC31" s="85"/>
      <c r="AD31" s="243"/>
      <c r="AE31" s="243"/>
      <c r="AF31" s="243"/>
    </row>
    <row r="32" spans="1:32" ht="15">
      <c r="A32" s="304"/>
      <c r="B32" s="132"/>
      <c r="C32" s="324"/>
      <c r="D32" s="307">
        <f>ID!D18</f>
        <v>2</v>
      </c>
      <c r="E32" s="307" t="str">
        <f>ID!E18</f>
        <v>b</v>
      </c>
      <c r="F32" s="310" t="str">
        <f>ID!F18</f>
        <v>2b</v>
      </c>
      <c r="G32" s="307">
        <f>ID!G18</f>
        <v>10</v>
      </c>
      <c r="H32" s="307" t="str">
        <f>ID!H18</f>
        <v>Important</v>
      </c>
      <c r="I32" s="307">
        <f>ID!I18</f>
        <v>0</v>
      </c>
      <c r="J32" s="307">
        <f>ID!J18</f>
        <v>0</v>
      </c>
      <c r="K32" s="307">
        <f>ID!K18</f>
        <v>0</v>
      </c>
      <c r="L32" s="307">
        <f>ID!L18</f>
        <v>0</v>
      </c>
      <c r="M32" s="307">
        <f>ID!M18</f>
        <v>0</v>
      </c>
      <c r="N32" s="307">
        <f>ID!N18</f>
        <v>0</v>
      </c>
      <c r="O32" s="307" t="str">
        <f>ID!O18</f>
        <v>INT</v>
      </c>
      <c r="P32" s="307" t="str">
        <f>ID!P18</f>
        <v>CTT</v>
      </c>
      <c r="Q32" s="307">
        <f>ID!Q18</f>
        <v>2</v>
      </c>
      <c r="R32" s="354" t="str">
        <f>ID!R18</f>
        <v>Technical skills required for participation in course learning activities scaffold in a timely manner (orientation, practice, and application - where appropriate).</v>
      </c>
      <c r="S32" s="324"/>
      <c r="T32" s="314"/>
      <c r="U32" s="156">
        <f>IFERROR(VLOOKUP(AE32,timeToFix,3),"")</f>
        <v>0</v>
      </c>
      <c r="V32" s="112" t="str">
        <f>IF($V$3=ID!$H$3,
H32,IF($V$3=ID!$I$3,
I32,IF($V$3=ID!$J$3,
J32,IF($V$3=ID!$K$3,
K32,IF($V$3=ID!$L$3,
L32,IF($V$3=ID!$M$3,
M32,IF($V$3=ID!$N$3,
N32,"")))))))</f>
        <v>Important</v>
      </c>
      <c r="W32" s="304"/>
      <c r="X32" s="88" t="str">
        <f>ID!AB18</f>
        <v>No Response</v>
      </c>
      <c r="Y32" s="88" t="str">
        <f>Faculty!AB18</f>
        <v>No Response</v>
      </c>
      <c r="Z32" s="88" t="str">
        <f>'Reviewer 1'!AB18</f>
        <v>No Response</v>
      </c>
      <c r="AA32" s="88" t="str">
        <f>'Reviewer 2'!AC20</f>
        <v>No Response</v>
      </c>
      <c r="AB32" s="103"/>
      <c r="AC32" s="85"/>
      <c r="AD32" s="243" t="str">
        <f>IFERROR(VLOOKUP(ID!AB18,RubricConversion,2,FALSE),"")</f>
        <v>NR</v>
      </c>
      <c r="AE32" s="243" t="str">
        <f>IFERROR(VLOOKUP(AD32,scale,2,FALSE),"")</f>
        <v>No Response</v>
      </c>
      <c r="AF32" s="243"/>
    </row>
    <row r="33" spans="1:32" ht="126">
      <c r="A33" s="304"/>
      <c r="B33" s="132"/>
      <c r="C33" s="324"/>
      <c r="D33" s="307"/>
      <c r="E33" s="307"/>
      <c r="F33" s="310"/>
      <c r="G33" s="307"/>
      <c r="H33" s="307"/>
      <c r="I33" s="307"/>
      <c r="J33" s="307"/>
      <c r="K33" s="307"/>
      <c r="L33" s="307"/>
      <c r="M33" s="307"/>
      <c r="N33" s="307"/>
      <c r="O33" s="307"/>
      <c r="P33" s="307"/>
      <c r="Q33" s="307"/>
      <c r="R33" s="307"/>
      <c r="S33" s="104" t="str">
        <f>CONCATENATE("REVIEWER NOTES:",CHAR(10),'Self-Assessment'!X20,CHAR(10),CHAR(10),CONFIG!$AF$2,CHAR(10),CONFIG!AI14,CHAR(10),CHAR(10),CONFIG!$AF$3,CHAR(10),CONFIG!AJ14,CHAR(10))</f>
        <v xml:space="preserve">REVIEWER NOTES:
Explanations:
Examples:
</v>
      </c>
      <c r="T33" s="314"/>
      <c r="U33" s="158"/>
      <c r="V33" s="208"/>
      <c r="W33" s="304"/>
      <c r="X33" s="105"/>
      <c r="Y33" s="105"/>
      <c r="Z33" s="105"/>
      <c r="AA33" s="105"/>
      <c r="AB33" s="103"/>
      <c r="AC33" s="85"/>
      <c r="AD33" s="243"/>
      <c r="AE33" s="243"/>
      <c r="AF33" s="243"/>
    </row>
    <row r="34" spans="1:32" ht="15">
      <c r="A34" s="304"/>
      <c r="B34" s="132"/>
      <c r="C34" s="324"/>
      <c r="D34" s="307">
        <f>ID!D19</f>
        <v>2</v>
      </c>
      <c r="E34" s="307" t="str">
        <f>ID!E19</f>
        <v>c</v>
      </c>
      <c r="F34" s="310" t="str">
        <f>ID!F19</f>
        <v>2c</v>
      </c>
      <c r="G34" s="307">
        <f>ID!G19</f>
        <v>11</v>
      </c>
      <c r="H34" s="307" t="str">
        <f>ID!H19</f>
        <v>Important</v>
      </c>
      <c r="I34" s="307">
        <f>ID!I19</f>
        <v>0</v>
      </c>
      <c r="J34" s="307">
        <f>ID!J19</f>
        <v>0</v>
      </c>
      <c r="K34" s="307">
        <f>ID!K19</f>
        <v>0</v>
      </c>
      <c r="L34" s="307">
        <f>ID!L19</f>
        <v>0</v>
      </c>
      <c r="M34" s="307">
        <f>ID!M19</f>
        <v>0</v>
      </c>
      <c r="N34" s="307">
        <f>ID!N19</f>
        <v>0</v>
      </c>
      <c r="O34" s="307" t="str">
        <f>ID!O19</f>
        <v>INT</v>
      </c>
      <c r="P34" s="307" t="str">
        <f>ID!P19</f>
        <v>CTT</v>
      </c>
      <c r="Q34" s="307">
        <f>ID!Q19</f>
        <v>3</v>
      </c>
      <c r="R34" s="354" t="str">
        <f>ID!R19</f>
        <v>Frequently used technology tools are easily accessed. Any tools not being utilized are removed from the course menu.</v>
      </c>
      <c r="S34" s="324"/>
      <c r="T34" s="314"/>
      <c r="U34" s="156">
        <f>IFERROR(VLOOKUP(AE34,timeToFix,3),"")</f>
        <v>0</v>
      </c>
      <c r="V34" s="112" t="str">
        <f>IF($V$3=ID!$H$3,
H34,IF($V$3=ID!$I$3,
I34,IF($V$3=ID!$J$3,
J34,IF($V$3=ID!$K$3,
K34,IF($V$3=ID!$L$3,
L34,IF($V$3=ID!$M$3,
M34,IF($V$3=ID!$N$3,
N34,"")))))))</f>
        <v>Important</v>
      </c>
      <c r="W34" s="304"/>
      <c r="X34" s="88" t="str">
        <f>ID!AB19</f>
        <v>No Response</v>
      </c>
      <c r="Y34" s="88" t="str">
        <f>Faculty!AB19</f>
        <v>No Response</v>
      </c>
      <c r="Z34" s="88" t="str">
        <f>'Reviewer 1'!AB19</f>
        <v>No Response</v>
      </c>
      <c r="AA34" s="88" t="str">
        <f>'Reviewer 2'!AC21</f>
        <v>No Response</v>
      </c>
      <c r="AB34" s="103"/>
      <c r="AC34" s="85"/>
      <c r="AD34" s="243" t="str">
        <f>IFERROR(VLOOKUP(ID!AB19,RubricConversion,2,FALSE),"")</f>
        <v>NR</v>
      </c>
      <c r="AE34" s="243" t="str">
        <f>IFERROR(VLOOKUP(AD34,scale,2,FALSE),"")</f>
        <v>No Response</v>
      </c>
      <c r="AF34" s="243"/>
    </row>
    <row r="35" spans="1:32" ht="126">
      <c r="A35" s="304"/>
      <c r="B35" s="132"/>
      <c r="C35" s="324"/>
      <c r="D35" s="307"/>
      <c r="E35" s="307"/>
      <c r="F35" s="310"/>
      <c r="G35" s="307"/>
      <c r="H35" s="307"/>
      <c r="I35" s="307"/>
      <c r="J35" s="307"/>
      <c r="K35" s="307"/>
      <c r="L35" s="307"/>
      <c r="M35" s="307"/>
      <c r="N35" s="307"/>
      <c r="O35" s="307"/>
      <c r="P35" s="307"/>
      <c r="Q35" s="307"/>
      <c r="R35" s="307"/>
      <c r="S35" s="104" t="str">
        <f>CONCATENATE("REVIEWER NOTES:",CHAR(10),'Self-Assessment'!X21,CHAR(10),CHAR(10),CONFIG!$AF$2,CHAR(10),CONFIG!AI15,CHAR(10),CHAR(10),CONFIG!$AF$3,CHAR(10),CONFIG!AJ15,CHAR(10))</f>
        <v xml:space="preserve">REVIEWER NOTES:
Explanations:
Examples:
</v>
      </c>
      <c r="T35" s="314"/>
      <c r="U35" s="158"/>
      <c r="V35" s="208"/>
      <c r="W35" s="304"/>
      <c r="X35" s="105"/>
      <c r="Y35" s="105"/>
      <c r="Z35" s="105"/>
      <c r="AA35" s="105"/>
      <c r="AB35" s="103"/>
      <c r="AC35" s="85"/>
      <c r="AD35" s="243"/>
      <c r="AE35" s="243"/>
      <c r="AF35" s="243"/>
    </row>
    <row r="36" spans="1:32" ht="15">
      <c r="A36" s="304"/>
      <c r="B36" s="132"/>
      <c r="C36" s="324"/>
      <c r="D36" s="307">
        <f>ID!D20</f>
        <v>2</v>
      </c>
      <c r="E36" s="307" t="str">
        <f>ID!E20</f>
        <v>d</v>
      </c>
      <c r="F36" s="310" t="str">
        <f>ID!F20</f>
        <v>2d</v>
      </c>
      <c r="G36" s="307">
        <f>ID!G20</f>
        <v>12</v>
      </c>
      <c r="H36" s="307" t="str">
        <f>ID!H20</f>
        <v>Important</v>
      </c>
      <c r="I36" s="307">
        <f>ID!I20</f>
        <v>0</v>
      </c>
      <c r="J36" s="307">
        <f>ID!J20</f>
        <v>0</v>
      </c>
      <c r="K36" s="307">
        <f>ID!K20</f>
        <v>0</v>
      </c>
      <c r="L36" s="307">
        <f>ID!L20</f>
        <v>0</v>
      </c>
      <c r="M36" s="307">
        <f>ID!M20</f>
        <v>0</v>
      </c>
      <c r="N36" s="307">
        <f>ID!N20</f>
        <v>0</v>
      </c>
      <c r="O36" s="307" t="str">
        <f>ID!O20</f>
        <v>INT</v>
      </c>
      <c r="P36" s="307" t="str">
        <f>ID!P20</f>
        <v>CTT</v>
      </c>
      <c r="Q36" s="307">
        <f>ID!Q20</f>
        <v>4</v>
      </c>
      <c r="R36" s="354" t="str">
        <f>ID!R20</f>
        <v>Course includes links to privacy policies for technology tools.</v>
      </c>
      <c r="S36" s="324"/>
      <c r="T36" s="314"/>
      <c r="U36" s="156">
        <f>IFERROR(VLOOKUP(AE36,timeToFix,3),"")</f>
        <v>0</v>
      </c>
      <c r="V36" s="112" t="str">
        <f>IF($V$3=ID!$H$3,
H36,IF($V$3=ID!$I$3,
I36,IF($V$3=ID!$J$3,
J36,IF($V$3=ID!$K$3,
K36,IF($V$3=ID!$L$3,
L36,IF($V$3=ID!$M$3,
M36,IF($V$3=ID!$N$3,
N36,"")))))))</f>
        <v>Important</v>
      </c>
      <c r="W36" s="304"/>
      <c r="X36" s="88" t="str">
        <f>ID!AB20</f>
        <v>No Response</v>
      </c>
      <c r="Y36" s="88" t="str">
        <f>Faculty!AB20</f>
        <v>No Response</v>
      </c>
      <c r="Z36" s="88" t="str">
        <f>'Reviewer 1'!AB20</f>
        <v>No Response</v>
      </c>
      <c r="AA36" s="88" t="str">
        <f>'Reviewer 2'!AC22</f>
        <v>No Response</v>
      </c>
      <c r="AB36" s="103"/>
      <c r="AC36" s="85"/>
      <c r="AD36" s="243" t="str">
        <f>IFERROR(VLOOKUP(ID!AB20,RubricConversion,2,FALSE),"")</f>
        <v>NR</v>
      </c>
      <c r="AE36" s="243" t="str">
        <f>IFERROR(VLOOKUP(AD36,scale,2,FALSE),"")</f>
        <v>No Response</v>
      </c>
      <c r="AF36" s="243"/>
    </row>
    <row r="37" spans="1:32" ht="126">
      <c r="A37" s="304"/>
      <c r="B37" s="132"/>
      <c r="C37" s="324"/>
      <c r="D37" s="307"/>
      <c r="E37" s="307"/>
      <c r="F37" s="310"/>
      <c r="G37" s="307"/>
      <c r="H37" s="307"/>
      <c r="I37" s="307"/>
      <c r="J37" s="307"/>
      <c r="K37" s="307"/>
      <c r="L37" s="307"/>
      <c r="M37" s="307"/>
      <c r="N37" s="307"/>
      <c r="O37" s="307"/>
      <c r="P37" s="307"/>
      <c r="Q37" s="307"/>
      <c r="R37" s="307"/>
      <c r="S37" s="104" t="str">
        <f>CONCATENATE("REVIEWER NOTES:",CHAR(10),'Self-Assessment'!X22,CHAR(10),CHAR(10),CONFIG!$AF$2,CHAR(10),CONFIG!AI16,CHAR(10),CHAR(10),CONFIG!$AF$3,CHAR(10),CONFIG!AJ16,CHAR(10))</f>
        <v xml:space="preserve">REVIEWER NOTES:
Explanations:
Examples:
</v>
      </c>
      <c r="T37" s="314"/>
      <c r="U37" s="158"/>
      <c r="V37" s="208"/>
      <c r="W37" s="304"/>
      <c r="X37" s="105"/>
      <c r="Y37" s="105"/>
      <c r="Z37" s="105"/>
      <c r="AA37" s="105"/>
      <c r="AB37" s="103"/>
      <c r="AC37" s="85"/>
      <c r="AD37" s="243"/>
      <c r="AE37" s="243"/>
      <c r="AF37" s="243"/>
    </row>
    <row r="38" spans="1:32" ht="15">
      <c r="A38" s="304"/>
      <c r="B38" s="132"/>
      <c r="C38" s="324"/>
      <c r="D38" s="307">
        <f>ID!D21</f>
        <v>2</v>
      </c>
      <c r="E38" s="307" t="str">
        <f>ID!E21</f>
        <v>e</v>
      </c>
      <c r="F38" s="310" t="str">
        <f>ID!F21</f>
        <v>2e</v>
      </c>
      <c r="G38" s="307">
        <f>ID!G21</f>
        <v>13</v>
      </c>
      <c r="H38" s="307" t="str">
        <f>ID!H21</f>
        <v>Essential</v>
      </c>
      <c r="I38" s="307">
        <f>ID!I21</f>
        <v>0</v>
      </c>
      <c r="J38" s="307">
        <f>ID!J21</f>
        <v>0</v>
      </c>
      <c r="K38" s="307">
        <f>ID!K21</f>
        <v>0</v>
      </c>
      <c r="L38" s="307">
        <f>ID!L21</f>
        <v>0</v>
      </c>
      <c r="M38" s="307">
        <f>ID!M21</f>
        <v>0</v>
      </c>
      <c r="N38" s="307">
        <f>ID!N21</f>
        <v>0</v>
      </c>
      <c r="O38" s="307" t="str">
        <f>ID!O21</f>
        <v>INT</v>
      </c>
      <c r="P38" s="307" t="str">
        <f>ID!P21</f>
        <v>CTT</v>
      </c>
      <c r="Q38" s="307">
        <f>ID!Q21</f>
        <v>5</v>
      </c>
      <c r="R38" s="354" t="str">
        <f>ID!R21</f>
        <v xml:space="preserve">Any technology tools meet accessibility standards. </v>
      </c>
      <c r="S38" s="324"/>
      <c r="T38" s="314"/>
      <c r="U38" s="156">
        <f>IFERROR(VLOOKUP(AE38,timeToFix,3),"")</f>
        <v>0</v>
      </c>
      <c r="V38" s="112" t="str">
        <f>IF($V$3=ID!$H$3,
H38,IF($V$3=ID!$I$3,
I38,IF($V$3=ID!$J$3,
J38,IF($V$3=ID!$K$3,
K38,IF($V$3=ID!$L$3,
L38,IF($V$3=ID!$M$3,
M38,IF($V$3=ID!$N$3,
N38,"")))))))</f>
        <v>Essential</v>
      </c>
      <c r="W38" s="304"/>
      <c r="X38" s="88" t="str">
        <f>ID!AB21</f>
        <v>No Response</v>
      </c>
      <c r="Y38" s="88" t="str">
        <f>Faculty!AB21</f>
        <v>No Response</v>
      </c>
      <c r="Z38" s="88" t="str">
        <f>'Reviewer 1'!AB21</f>
        <v>No Response</v>
      </c>
      <c r="AA38" s="88" t="str">
        <f>'Reviewer 2'!AC23</f>
        <v>No Response</v>
      </c>
      <c r="AB38" s="103"/>
      <c r="AC38" s="85"/>
      <c r="AD38" s="243" t="str">
        <f>IFERROR(VLOOKUP(ID!AB21,RubricConversion,2,FALSE),"")</f>
        <v>NR</v>
      </c>
      <c r="AE38" s="243" t="str">
        <f>IFERROR(VLOOKUP(AD38,scale,2,FALSE),"")</f>
        <v>No Response</v>
      </c>
      <c r="AF38" s="243"/>
    </row>
    <row r="39" spans="1:32" ht="126">
      <c r="A39" s="304"/>
      <c r="B39" s="136"/>
      <c r="C39" s="340"/>
      <c r="D39" s="137"/>
      <c r="E39" s="137"/>
      <c r="F39" s="138"/>
      <c r="G39" s="137"/>
      <c r="H39" s="137"/>
      <c r="I39" s="137"/>
      <c r="J39" s="137"/>
      <c r="K39" s="137"/>
      <c r="L39" s="137"/>
      <c r="M39" s="137"/>
      <c r="N39" s="137"/>
      <c r="O39" s="137"/>
      <c r="P39" s="137"/>
      <c r="Q39" s="137"/>
      <c r="R39" s="137"/>
      <c r="S39" s="125" t="str">
        <f>CONCATENATE("REVIEWER NOTES:",CHAR(10),'Self-Assessment'!X23,CHAR(10),CHAR(10),CONFIG!$AF$2,CHAR(10),CONFIG!AI17,CHAR(10),CHAR(10),CONFIG!$AF$3,CHAR(10),CONFIG!AJ17,CHAR(10))</f>
        <v xml:space="preserve">REVIEWER NOTES:
Explanations:
Examples:
</v>
      </c>
      <c r="T39" s="214"/>
      <c r="U39" s="197"/>
      <c r="V39" s="213"/>
      <c r="W39" s="106"/>
      <c r="X39" s="107"/>
      <c r="Y39" s="107"/>
      <c r="Z39" s="107"/>
      <c r="AA39" s="107"/>
      <c r="AB39" s="108"/>
      <c r="AC39" s="85"/>
      <c r="AD39" s="243"/>
      <c r="AE39" s="243"/>
      <c r="AF39" s="243"/>
    </row>
    <row r="40" spans="1:32" ht="14">
      <c r="A40" s="304"/>
      <c r="B40" s="99"/>
      <c r="C40" s="118"/>
      <c r="D40" s="118"/>
      <c r="E40" s="118"/>
      <c r="F40" s="306"/>
      <c r="G40" s="118"/>
      <c r="H40" s="118"/>
      <c r="I40" s="118"/>
      <c r="J40" s="118"/>
      <c r="K40" s="118"/>
      <c r="L40" s="118"/>
      <c r="M40" s="118"/>
      <c r="N40" s="118"/>
      <c r="O40" s="118"/>
      <c r="P40" s="118"/>
      <c r="Q40" s="118"/>
      <c r="R40" s="99"/>
      <c r="S40" s="100"/>
      <c r="T40" s="151"/>
      <c r="U40" s="156"/>
      <c r="V40" s="101"/>
      <c r="W40" s="99"/>
      <c r="X40" s="88"/>
      <c r="Y40" s="88"/>
      <c r="Z40" s="88"/>
      <c r="AA40" s="88"/>
      <c r="AB40" s="99"/>
      <c r="AC40" s="85"/>
      <c r="AD40" s="243"/>
      <c r="AE40" s="243"/>
      <c r="AF40" s="243"/>
    </row>
    <row r="41" spans="1:32" ht="14">
      <c r="A41" s="304"/>
      <c r="B41" s="83"/>
      <c r="C41" s="334" t="str">
        <f>ID!C23</f>
        <v>3. DESIGN AND LAYOUT</v>
      </c>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102"/>
      <c r="AC41" s="85"/>
      <c r="AD41" s="4"/>
      <c r="AE41" s="4"/>
      <c r="AF41" s="4"/>
    </row>
    <row r="42" spans="1:32" ht="15">
      <c r="A42" s="304"/>
      <c r="B42" s="132"/>
      <c r="C42" s="353">
        <f>ID!C24</f>
        <v>3</v>
      </c>
      <c r="D42" s="307">
        <f>ID!D24</f>
        <v>3</v>
      </c>
      <c r="E42" s="307" t="str">
        <f>ID!E24</f>
        <v>a</v>
      </c>
      <c r="F42" s="310" t="str">
        <f>ID!F24</f>
        <v>3a</v>
      </c>
      <c r="G42" s="307">
        <f>ID!G24</f>
        <v>14</v>
      </c>
      <c r="H42" s="307" t="str">
        <f>ID!H24</f>
        <v>Essential</v>
      </c>
      <c r="I42" s="307">
        <f>ID!I24</f>
        <v>0</v>
      </c>
      <c r="J42" s="307">
        <f>ID!J24</f>
        <v>0</v>
      </c>
      <c r="K42" s="307">
        <f>ID!K24</f>
        <v>0</v>
      </c>
      <c r="L42" s="307">
        <f>ID!L24</f>
        <v>0</v>
      </c>
      <c r="M42" s="307">
        <f>ID!M24</f>
        <v>0</v>
      </c>
      <c r="N42" s="307">
        <f>ID!N24</f>
        <v>0</v>
      </c>
      <c r="O42" s="307" t="str">
        <f>ID!O24</f>
        <v>INT</v>
      </c>
      <c r="P42" s="307" t="str">
        <f>ID!P24</f>
        <v>DL</v>
      </c>
      <c r="Q42" s="307">
        <f>ID!Q24</f>
        <v>1</v>
      </c>
      <c r="R42" s="354" t="str">
        <f>ID!R24</f>
        <v>A logical, consistent, and uncluttered layout is established. The course is easy to navigate (consistent color scheme and icon layout, related content organized together, self-evident titles).</v>
      </c>
      <c r="S42" s="324"/>
      <c r="T42" s="314"/>
      <c r="U42" s="156">
        <f>IFERROR(VLOOKUP(AE42,timeToFix,3),"")</f>
        <v>0</v>
      </c>
      <c r="V42" s="112" t="str">
        <f>IF($V$3=ID!$H$3,
H42,IF($V$3=ID!$I$3,
I42,IF($V$3=ID!$J$3,
J42,IF($V$3=ID!$K$3,
K42,IF($V$3=ID!$L$3,
L42,IF($V$3=ID!$M$3,
M42,IF($V$3=ID!$N$3,
N42,"")))))))</f>
        <v>Essential</v>
      </c>
      <c r="W42" s="304"/>
      <c r="X42" s="88" t="str">
        <f>ID!AB24</f>
        <v>No Response</v>
      </c>
      <c r="Y42" s="88" t="str">
        <f>Faculty!AB24</f>
        <v>No Response</v>
      </c>
      <c r="Z42" s="88" t="str">
        <f>'Reviewer 1'!AB24</f>
        <v>No Response</v>
      </c>
      <c r="AA42" s="88" t="str">
        <f>'Reviewer 2'!AC26</f>
        <v>No Response</v>
      </c>
      <c r="AB42" s="103"/>
      <c r="AC42" s="85"/>
      <c r="AD42" s="243" t="str">
        <f>IFERROR(VLOOKUP(ID!AB24,RubricConversion,2,FALSE),"")</f>
        <v>NR</v>
      </c>
      <c r="AE42" s="243" t="str">
        <f>IFERROR(VLOOKUP(AD42,scale,2,FALSE),"")</f>
        <v>No Response</v>
      </c>
      <c r="AF42" s="243"/>
    </row>
    <row r="43" spans="1:32" ht="126">
      <c r="A43" s="304"/>
      <c r="B43" s="132"/>
      <c r="C43" s="324"/>
      <c r="D43" s="307"/>
      <c r="E43" s="307"/>
      <c r="F43" s="310"/>
      <c r="G43" s="307"/>
      <c r="H43" s="307"/>
      <c r="I43" s="307"/>
      <c r="J43" s="307"/>
      <c r="K43" s="307"/>
      <c r="L43" s="307"/>
      <c r="M43" s="307"/>
      <c r="N43" s="307"/>
      <c r="O43" s="307"/>
      <c r="P43" s="307"/>
      <c r="Q43" s="307"/>
      <c r="R43" s="311"/>
      <c r="S43" s="104" t="str">
        <f>CONCATENATE("REVIEWER NOTES:",CHAR(10),'Self-Assessment'!X26,CHAR(10),CHAR(10),CONFIG!$AF$2,CHAR(10),CONFIG!AI18,CHAR(10),CHAR(10),CONFIG!$AF$3,CHAR(10),CONFIG!AJ18,CHAR(10))</f>
        <v xml:space="preserve">REVIEWER NOTES:
Explanations:
Examples:
</v>
      </c>
      <c r="T43" s="314"/>
      <c r="U43" s="158"/>
      <c r="V43" s="208"/>
      <c r="W43" s="304"/>
      <c r="X43" s="105"/>
      <c r="Y43" s="105"/>
      <c r="Z43" s="105"/>
      <c r="AA43" s="105"/>
      <c r="AB43" s="103"/>
      <c r="AC43" s="85"/>
      <c r="AD43" s="243"/>
      <c r="AE43" s="243"/>
      <c r="AF43" s="243"/>
    </row>
    <row r="44" spans="1:32" ht="15">
      <c r="A44" s="304"/>
      <c r="B44" s="132"/>
      <c r="C44" s="324"/>
      <c r="D44" s="307">
        <f>ID!D25</f>
        <v>3</v>
      </c>
      <c r="E44" s="307" t="str">
        <f>ID!E25</f>
        <v>b</v>
      </c>
      <c r="F44" s="310" t="str">
        <f>ID!F25</f>
        <v>3b</v>
      </c>
      <c r="G44" s="307">
        <f>ID!G25</f>
        <v>15</v>
      </c>
      <c r="H44" s="307" t="str">
        <f>ID!H25</f>
        <v>Important</v>
      </c>
      <c r="I44" s="307">
        <f>ID!I25</f>
        <v>0</v>
      </c>
      <c r="J44" s="307">
        <f>ID!J25</f>
        <v>0</v>
      </c>
      <c r="K44" s="307">
        <f>ID!K25</f>
        <v>0</v>
      </c>
      <c r="L44" s="307">
        <f>ID!L25</f>
        <v>0</v>
      </c>
      <c r="M44" s="307">
        <f>ID!M25</f>
        <v>0</v>
      </c>
      <c r="N44" s="307">
        <f>ID!N25</f>
        <v>0</v>
      </c>
      <c r="O44" s="307" t="str">
        <f>ID!O25</f>
        <v>INT</v>
      </c>
      <c r="P44" s="307" t="str">
        <f>ID!P25</f>
        <v>DL</v>
      </c>
      <c r="Q44" s="307">
        <f>ID!Q25</f>
        <v>2</v>
      </c>
      <c r="R44" s="354" t="str">
        <f>ID!R25</f>
        <v>Large blocks of information are divided into manageable sections with ample white space around and between the blocks.</v>
      </c>
      <c r="S44" s="324"/>
      <c r="T44" s="314"/>
      <c r="U44" s="156">
        <f>IFERROR(VLOOKUP(AE44,timeToFix,3),"")</f>
        <v>0</v>
      </c>
      <c r="V44" s="112" t="str">
        <f>IF($V$3=ID!$H$3,
H44,IF($V$3=ID!$I$3,
I44,IF($V$3=ID!$J$3,
J44,IF($V$3=ID!$K$3,
K44,IF($V$3=ID!$L$3,
L44,IF($V$3=ID!$M$3,
M44,IF($V$3=ID!$N$3,
N44,"")))))))</f>
        <v>Important</v>
      </c>
      <c r="W44" s="304"/>
      <c r="X44" s="88" t="str">
        <f>ID!AB25</f>
        <v>No Response</v>
      </c>
      <c r="Y44" s="88" t="str">
        <f>Faculty!AB25</f>
        <v>No Response</v>
      </c>
      <c r="Z44" s="88" t="str">
        <f>'Reviewer 1'!AB25</f>
        <v>No Response</v>
      </c>
      <c r="AA44" s="88" t="str">
        <f>'Reviewer 2'!AC27</f>
        <v>No Response</v>
      </c>
      <c r="AB44" s="103"/>
      <c r="AC44" s="85"/>
      <c r="AD44" s="243" t="str">
        <f>IFERROR(VLOOKUP(ID!AB25,RubricConversion,2,FALSE),"")</f>
        <v>NR</v>
      </c>
      <c r="AE44" s="243" t="str">
        <f>IFERROR(VLOOKUP(AD44,scale,2,FALSE),"")</f>
        <v>No Response</v>
      </c>
      <c r="AF44" s="243"/>
    </row>
    <row r="45" spans="1:32" ht="126">
      <c r="A45" s="304"/>
      <c r="B45" s="132"/>
      <c r="C45" s="324"/>
      <c r="D45" s="307"/>
      <c r="E45" s="307"/>
      <c r="F45" s="310"/>
      <c r="G45" s="307"/>
      <c r="H45" s="307"/>
      <c r="I45" s="307"/>
      <c r="J45" s="307"/>
      <c r="K45" s="307"/>
      <c r="L45" s="307"/>
      <c r="M45" s="307"/>
      <c r="N45" s="307"/>
      <c r="O45" s="307"/>
      <c r="P45" s="307"/>
      <c r="Q45" s="307"/>
      <c r="R45" s="311"/>
      <c r="S45" s="104" t="str">
        <f>CONCATENATE("REVIEWER NOTES:",CHAR(10),'Self-Assessment'!X27,CHAR(10),CHAR(10),CONFIG!$AF$2,CHAR(10),CONFIG!AI19,CHAR(10),CHAR(10),CONFIG!$AF$3,CHAR(10),CONFIG!AJ19,CHAR(10))</f>
        <v xml:space="preserve">REVIEWER NOTES:
Explanations:
Examples:
</v>
      </c>
      <c r="T45" s="314"/>
      <c r="U45" s="158"/>
      <c r="V45" s="208"/>
      <c r="W45" s="304"/>
      <c r="X45" s="105"/>
      <c r="Y45" s="105"/>
      <c r="Z45" s="105"/>
      <c r="AA45" s="105"/>
      <c r="AB45" s="103"/>
      <c r="AC45" s="85"/>
      <c r="AD45" s="243"/>
      <c r="AE45" s="243"/>
      <c r="AF45" s="243"/>
    </row>
    <row r="46" spans="1:32" ht="15">
      <c r="A46" s="304"/>
      <c r="B46" s="132"/>
      <c r="C46" s="324"/>
      <c r="D46" s="307">
        <f>ID!D26</f>
        <v>3</v>
      </c>
      <c r="E46" s="307" t="str">
        <f>ID!E26</f>
        <v>c</v>
      </c>
      <c r="F46" s="310" t="str">
        <f>ID!F26</f>
        <v>3c</v>
      </c>
      <c r="G46" s="307">
        <f>ID!G26</f>
        <v>16</v>
      </c>
      <c r="H46" s="307" t="str">
        <f>ID!H26</f>
        <v>Important</v>
      </c>
      <c r="I46" s="307">
        <f>ID!I26</f>
        <v>0</v>
      </c>
      <c r="J46" s="307">
        <f>ID!J26</f>
        <v>0</v>
      </c>
      <c r="K46" s="307">
        <f>ID!K26</f>
        <v>0</v>
      </c>
      <c r="L46" s="307">
        <f>ID!L26</f>
        <v>0</v>
      </c>
      <c r="M46" s="307">
        <f>ID!M26</f>
        <v>0</v>
      </c>
      <c r="N46" s="307">
        <f>ID!N26</f>
        <v>0</v>
      </c>
      <c r="O46" s="307" t="str">
        <f>ID!O26</f>
        <v>INT</v>
      </c>
      <c r="P46" s="307" t="str">
        <f>ID!P26</f>
        <v>DL</v>
      </c>
      <c r="Q46" s="307">
        <f>ID!Q26</f>
        <v>3</v>
      </c>
      <c r="R46" s="354" t="str">
        <f>ID!R26</f>
        <v xml:space="preserve">There is enough contrast between text and background for the content to be easily viewed. </v>
      </c>
      <c r="S46" s="324"/>
      <c r="T46" s="314"/>
      <c r="U46" s="156">
        <f>IFERROR(VLOOKUP(AE46,timeToFix,3),"")</f>
        <v>0</v>
      </c>
      <c r="V46" s="112" t="str">
        <f>IF($V$3=ID!$H$3,
H46,IF($V$3=ID!$I$3,
I46,IF($V$3=ID!$J$3,
J46,IF($V$3=ID!$K$3,
K46,IF($V$3=ID!$L$3,
L46,IF($V$3=ID!$M$3,
M46,IF($V$3=ID!$N$3,
N46,"")))))))</f>
        <v>Important</v>
      </c>
      <c r="W46" s="304"/>
      <c r="X46" s="88" t="str">
        <f>ID!AB26</f>
        <v>No Response</v>
      </c>
      <c r="Y46" s="88" t="str">
        <f>Faculty!AB26</f>
        <v>No Response</v>
      </c>
      <c r="Z46" s="88" t="str">
        <f>'Reviewer 1'!AB26</f>
        <v>No Response</v>
      </c>
      <c r="AA46" s="88" t="str">
        <f>'Reviewer 2'!AC28</f>
        <v>No Response</v>
      </c>
      <c r="AB46" s="103"/>
      <c r="AC46" s="85"/>
      <c r="AD46" s="243" t="str">
        <f>IFERROR(VLOOKUP(ID!AB26,RubricConversion,2,FALSE),"")</f>
        <v>NR</v>
      </c>
      <c r="AE46" s="243" t="str">
        <f>IFERROR(VLOOKUP(AD46,scale,2,FALSE),"")</f>
        <v>No Response</v>
      </c>
      <c r="AF46" s="243"/>
    </row>
    <row r="47" spans="1:32" ht="126">
      <c r="A47" s="304"/>
      <c r="B47" s="132"/>
      <c r="C47" s="324"/>
      <c r="D47" s="307"/>
      <c r="E47" s="307"/>
      <c r="F47" s="310"/>
      <c r="G47" s="307"/>
      <c r="H47" s="307"/>
      <c r="I47" s="307"/>
      <c r="J47" s="307"/>
      <c r="K47" s="307"/>
      <c r="L47" s="307"/>
      <c r="M47" s="307"/>
      <c r="N47" s="307"/>
      <c r="O47" s="307"/>
      <c r="P47" s="307"/>
      <c r="Q47" s="307"/>
      <c r="R47" s="311"/>
      <c r="S47" s="104" t="str">
        <f>CONCATENATE("REVIEWER NOTES:",CHAR(10),'Self-Assessment'!X28,CHAR(10),CHAR(10),CONFIG!$AF$2,CHAR(10),CONFIG!AI20,CHAR(10),CHAR(10),CONFIG!$AF$3,CHAR(10),CONFIG!AJ20,CHAR(10))</f>
        <v xml:space="preserve">REVIEWER NOTES:
Explanations:
Examples:
</v>
      </c>
      <c r="T47" s="314"/>
      <c r="U47" s="158"/>
      <c r="V47" s="208"/>
      <c r="W47" s="304"/>
      <c r="X47" s="105"/>
      <c r="Y47" s="105"/>
      <c r="Z47" s="105"/>
      <c r="AA47" s="105"/>
      <c r="AB47" s="103"/>
      <c r="AC47" s="85"/>
      <c r="AD47" s="243"/>
      <c r="AE47" s="243"/>
      <c r="AF47" s="243"/>
    </row>
    <row r="48" spans="1:32" ht="15">
      <c r="A48" s="304"/>
      <c r="B48" s="132"/>
      <c r="C48" s="324"/>
      <c r="D48" s="307">
        <f>ID!D27</f>
        <v>3</v>
      </c>
      <c r="E48" s="307" t="str">
        <f>ID!E27</f>
        <v>d</v>
      </c>
      <c r="F48" s="310" t="str">
        <f>ID!F27</f>
        <v>3d</v>
      </c>
      <c r="G48" s="307">
        <f>ID!G27</f>
        <v>17</v>
      </c>
      <c r="H48" s="307" t="str">
        <f>ID!H27</f>
        <v>Essential</v>
      </c>
      <c r="I48" s="307">
        <f>ID!I27</f>
        <v>0</v>
      </c>
      <c r="J48" s="307">
        <f>ID!J27</f>
        <v>0</v>
      </c>
      <c r="K48" s="307">
        <f>ID!K27</f>
        <v>0</v>
      </c>
      <c r="L48" s="307">
        <f>ID!L27</f>
        <v>0</v>
      </c>
      <c r="M48" s="307">
        <f>ID!M27</f>
        <v>0</v>
      </c>
      <c r="N48" s="307">
        <f>ID!N27</f>
        <v>0</v>
      </c>
      <c r="O48" s="307" t="str">
        <f>ID!O27</f>
        <v>INT</v>
      </c>
      <c r="P48" s="307" t="str">
        <f>ID!P27</f>
        <v>DL</v>
      </c>
      <c r="Q48" s="307">
        <f>ID!Q27</f>
        <v>4</v>
      </c>
      <c r="R48" s="354" t="str">
        <f>ID!R27</f>
        <v>Instructions are provided and well written.</v>
      </c>
      <c r="S48" s="324"/>
      <c r="T48" s="314"/>
      <c r="U48" s="156">
        <f>IFERROR(VLOOKUP(AE48,timeToFix,3),"")</f>
        <v>0</v>
      </c>
      <c r="V48" s="112" t="str">
        <f>IF($V$3=ID!$H$3,
H48,IF($V$3=ID!$I$3,
I48,IF($V$3=ID!$J$3,
J48,IF($V$3=ID!$K$3,
K48,IF($V$3=ID!$L$3,
L48,IF($V$3=ID!$M$3,
M48,IF($V$3=ID!$N$3,
N48,"")))))))</f>
        <v>Essential</v>
      </c>
      <c r="W48" s="304"/>
      <c r="X48" s="88" t="str">
        <f>ID!AB27</f>
        <v>No Response</v>
      </c>
      <c r="Y48" s="88" t="str">
        <f>Faculty!AB27</f>
        <v>No Response</v>
      </c>
      <c r="Z48" s="88" t="str">
        <f>'Reviewer 1'!AB27</f>
        <v>No Response</v>
      </c>
      <c r="AA48" s="88" t="str">
        <f>'Reviewer 2'!AC29</f>
        <v>No Response</v>
      </c>
      <c r="AB48" s="103"/>
      <c r="AC48" s="85"/>
      <c r="AD48" s="243" t="str">
        <f>IFERROR(VLOOKUP(ID!AB27,RubricConversion,2,FALSE),"")</f>
        <v>NR</v>
      </c>
      <c r="AE48" s="243" t="str">
        <f>IFERROR(VLOOKUP(AD48,scale,2,FALSE),"")</f>
        <v>No Response</v>
      </c>
      <c r="AF48" s="243"/>
    </row>
    <row r="49" spans="1:32" ht="126">
      <c r="A49" s="304"/>
      <c r="B49" s="132"/>
      <c r="C49" s="324"/>
      <c r="D49" s="307"/>
      <c r="E49" s="307"/>
      <c r="F49" s="310"/>
      <c r="G49" s="307"/>
      <c r="H49" s="307"/>
      <c r="I49" s="307"/>
      <c r="J49" s="307"/>
      <c r="K49" s="307"/>
      <c r="L49" s="307"/>
      <c r="M49" s="307"/>
      <c r="N49" s="307"/>
      <c r="O49" s="307"/>
      <c r="P49" s="307"/>
      <c r="Q49" s="307"/>
      <c r="R49" s="311"/>
      <c r="S49" s="104" t="str">
        <f>CONCATENATE("REVIEWER NOTES:",CHAR(10),'Self-Assessment'!X29,CHAR(10),CHAR(10),CONFIG!$AF$2,CHAR(10),CONFIG!AI21,CHAR(10),CHAR(10),CONFIG!$AF$3,CHAR(10),CONFIG!AJ21,CHAR(10))</f>
        <v xml:space="preserve">REVIEWER NOTES:
Explanations:
Examples:
</v>
      </c>
      <c r="T49" s="314"/>
      <c r="U49" s="158"/>
      <c r="V49" s="208"/>
      <c r="W49" s="304"/>
      <c r="X49" s="105"/>
      <c r="Y49" s="105"/>
      <c r="Z49" s="105"/>
      <c r="AA49" s="105"/>
      <c r="AB49" s="103"/>
      <c r="AC49" s="85"/>
      <c r="AD49" s="243"/>
      <c r="AE49" s="243"/>
      <c r="AF49" s="243"/>
    </row>
    <row r="50" spans="1:32" ht="15">
      <c r="A50" s="304"/>
      <c r="B50" s="132"/>
      <c r="C50" s="324"/>
      <c r="D50" s="307">
        <f>ID!D28</f>
        <v>3</v>
      </c>
      <c r="E50" s="307" t="str">
        <f>ID!E28</f>
        <v>e</v>
      </c>
      <c r="F50" s="310" t="str">
        <f>ID!F28</f>
        <v>3e</v>
      </c>
      <c r="G50" s="307">
        <f>ID!G28</f>
        <v>18</v>
      </c>
      <c r="H50" s="307" t="str">
        <f>ID!H28</f>
        <v>Important</v>
      </c>
      <c r="I50" s="307">
        <f>ID!I28</f>
        <v>0</v>
      </c>
      <c r="J50" s="307">
        <f>ID!J28</f>
        <v>0</v>
      </c>
      <c r="K50" s="307">
        <f>ID!K28</f>
        <v>0</v>
      </c>
      <c r="L50" s="307">
        <f>ID!L28</f>
        <v>0</v>
      </c>
      <c r="M50" s="307">
        <f>ID!M28</f>
        <v>0</v>
      </c>
      <c r="N50" s="307">
        <f>ID!N28</f>
        <v>0</v>
      </c>
      <c r="O50" s="307" t="str">
        <f>ID!O28</f>
        <v>INT</v>
      </c>
      <c r="P50" s="307" t="str">
        <f>ID!P28</f>
        <v>DL</v>
      </c>
      <c r="Q50" s="307">
        <f>ID!Q28</f>
        <v>5</v>
      </c>
      <c r="R50" s="354" t="str">
        <f>ID!R28</f>
        <v>Course is free of grammatical and spelling errors.</v>
      </c>
      <c r="S50" s="324"/>
      <c r="T50" s="314"/>
      <c r="U50" s="156">
        <f>IFERROR(VLOOKUP(AE50,timeToFix,3),"")</f>
        <v>0</v>
      </c>
      <c r="V50" s="112" t="str">
        <f>IF($V$3=ID!$H$3,
H50,IF($V$3=ID!$I$3,
I50,IF($V$3=ID!$J$3,
J50,IF($V$3=ID!$K$3,
K50,IF($V$3=ID!$L$3,
L50,IF($V$3=ID!$M$3,
M50,IF($V$3=ID!$N$3,
N50,"")))))))</f>
        <v>Important</v>
      </c>
      <c r="W50" s="304"/>
      <c r="X50" s="88" t="str">
        <f>ID!AB28</f>
        <v>No Response</v>
      </c>
      <c r="Y50" s="88" t="str">
        <f>Faculty!AB28</f>
        <v>No Response</v>
      </c>
      <c r="Z50" s="88" t="str">
        <f>'Reviewer 1'!AB28</f>
        <v>No Response</v>
      </c>
      <c r="AA50" s="88" t="str">
        <f>'Reviewer 2'!AC30</f>
        <v>No Response</v>
      </c>
      <c r="AB50" s="103"/>
      <c r="AC50" s="85"/>
      <c r="AD50" s="243" t="str">
        <f>IFERROR(VLOOKUP(ID!AB28,RubricConversion,2,FALSE),"")</f>
        <v>NR</v>
      </c>
      <c r="AE50" s="243" t="str">
        <f>IFERROR(VLOOKUP(AD50,scale,2,FALSE),"")</f>
        <v>No Response</v>
      </c>
      <c r="AF50" s="243"/>
    </row>
    <row r="51" spans="1:32" ht="126">
      <c r="A51" s="304"/>
      <c r="B51" s="132"/>
      <c r="C51" s="324"/>
      <c r="D51" s="307"/>
      <c r="E51" s="307"/>
      <c r="F51" s="310"/>
      <c r="G51" s="307"/>
      <c r="H51" s="307"/>
      <c r="I51" s="307"/>
      <c r="J51" s="307"/>
      <c r="K51" s="307"/>
      <c r="L51" s="307"/>
      <c r="M51" s="307"/>
      <c r="N51" s="307"/>
      <c r="O51" s="307"/>
      <c r="P51" s="307"/>
      <c r="Q51" s="307"/>
      <c r="R51" s="311"/>
      <c r="S51" s="104" t="str">
        <f>CONCATENATE("REVIEWER NOTES:",CHAR(10),'Self-Assessment'!X30,CHAR(10),CHAR(10),CONFIG!$AF$2,CHAR(10),CONFIG!AI22,CHAR(10),CHAR(10),CONFIG!$AF$3,CHAR(10),CONFIG!AJ22,CHAR(10))</f>
        <v xml:space="preserve">REVIEWER NOTES:
Explanations:
Examples:
</v>
      </c>
      <c r="T51" s="314"/>
      <c r="U51" s="158"/>
      <c r="V51" s="208"/>
      <c r="W51" s="304"/>
      <c r="X51" s="105"/>
      <c r="Y51" s="105"/>
      <c r="Z51" s="105"/>
      <c r="AA51" s="105"/>
      <c r="AB51" s="103"/>
      <c r="AC51" s="85"/>
      <c r="AD51" s="243"/>
      <c r="AE51" s="243"/>
      <c r="AF51" s="243"/>
    </row>
    <row r="52" spans="1:32" ht="15">
      <c r="A52" s="304"/>
      <c r="B52" s="132"/>
      <c r="C52" s="324"/>
      <c r="D52" s="307">
        <f>ID!D29</f>
        <v>3</v>
      </c>
      <c r="E52" s="307" t="str">
        <f>ID!E29</f>
        <v>f</v>
      </c>
      <c r="F52" s="310" t="str">
        <f>ID!F29</f>
        <v>3f</v>
      </c>
      <c r="G52" s="307">
        <f>ID!G29</f>
        <v>19</v>
      </c>
      <c r="H52" s="307" t="str">
        <f>ID!H29</f>
        <v>Important</v>
      </c>
      <c r="I52" s="307">
        <f>ID!I29</f>
        <v>0</v>
      </c>
      <c r="J52" s="307">
        <f>ID!J29</f>
        <v>0</v>
      </c>
      <c r="K52" s="307">
        <f>ID!K29</f>
        <v>0</v>
      </c>
      <c r="L52" s="307">
        <f>ID!L29</f>
        <v>0</v>
      </c>
      <c r="M52" s="307">
        <f>ID!M29</f>
        <v>0</v>
      </c>
      <c r="N52" s="307">
        <f>ID!N29</f>
        <v>0</v>
      </c>
      <c r="O52" s="307" t="str">
        <f>ID!O29</f>
        <v>INT</v>
      </c>
      <c r="P52" s="307" t="str">
        <f>ID!P29</f>
        <v>DL</v>
      </c>
      <c r="Q52" s="307">
        <f>ID!Q29</f>
        <v>6</v>
      </c>
      <c r="R52" s="354" t="str">
        <f>ID!R29</f>
        <v>Text is formatted with titles, headings, and other styles to enhance readability and improve the structure of the document.</v>
      </c>
      <c r="S52" s="324"/>
      <c r="T52" s="314"/>
      <c r="U52" s="156">
        <f>IFERROR(VLOOKUP(AE52,timeToFix,3),"")</f>
        <v>0</v>
      </c>
      <c r="V52" s="112" t="str">
        <f>IF($V$3=ID!$H$3,
H52,IF($V$3=ID!$I$3,
I52,IF($V$3=ID!$J$3,
J52,IF($V$3=ID!$K$3,
K52,IF($V$3=ID!$L$3,
L52,IF($V$3=ID!$M$3,
M52,IF($V$3=ID!$N$3,
N52,"")))))))</f>
        <v>Important</v>
      </c>
      <c r="W52" s="304"/>
      <c r="X52" s="88" t="str">
        <f>ID!AB29</f>
        <v>No Response</v>
      </c>
      <c r="Y52" s="88" t="str">
        <f>Faculty!AB29</f>
        <v>No Response</v>
      </c>
      <c r="Z52" s="88" t="str">
        <f>'Reviewer 1'!AB29</f>
        <v>No Response</v>
      </c>
      <c r="AA52" s="88" t="str">
        <f>'Reviewer 2'!AC31</f>
        <v>No Response</v>
      </c>
      <c r="AB52" s="103"/>
      <c r="AC52" s="85"/>
      <c r="AD52" s="243" t="str">
        <f>IFERROR(VLOOKUP(ID!AB29,RubricConversion,2,FALSE),"")</f>
        <v>NR</v>
      </c>
      <c r="AE52" s="243" t="str">
        <f>IFERROR(VLOOKUP(AD52,scale,2,FALSE),"")</f>
        <v>No Response</v>
      </c>
      <c r="AF52" s="243"/>
    </row>
    <row r="53" spans="1:32" ht="126">
      <c r="A53" s="304"/>
      <c r="B53" s="132"/>
      <c r="C53" s="324"/>
      <c r="D53" s="307"/>
      <c r="E53" s="307"/>
      <c r="F53" s="310"/>
      <c r="G53" s="307"/>
      <c r="H53" s="307"/>
      <c r="I53" s="307"/>
      <c r="J53" s="307"/>
      <c r="K53" s="307"/>
      <c r="L53" s="307"/>
      <c r="M53" s="307"/>
      <c r="N53" s="307"/>
      <c r="O53" s="307"/>
      <c r="P53" s="307"/>
      <c r="Q53" s="307"/>
      <c r="R53" s="311"/>
      <c r="S53" s="104" t="str">
        <f>CONCATENATE("REVIEWER NOTES:",CHAR(10),'Self-Assessment'!X31,CHAR(10),CHAR(10),CONFIG!$AF$2,CHAR(10),CONFIG!AI23,CHAR(10),CHAR(10),CONFIG!$AF$3,CHAR(10),CONFIG!AJ23,CHAR(10))</f>
        <v xml:space="preserve">REVIEWER NOTES:
Explanations:
Examples:
</v>
      </c>
      <c r="T53" s="314"/>
      <c r="U53" s="158"/>
      <c r="V53" s="208"/>
      <c r="W53" s="304"/>
      <c r="X53" s="105"/>
      <c r="Y53" s="105"/>
      <c r="Z53" s="105"/>
      <c r="AA53" s="105"/>
      <c r="AB53" s="103"/>
      <c r="AC53" s="85"/>
      <c r="AD53" s="243"/>
      <c r="AE53" s="243"/>
      <c r="AF53" s="243"/>
    </row>
    <row r="54" spans="1:32" ht="15">
      <c r="A54" s="304"/>
      <c r="B54" s="132"/>
      <c r="C54" s="324"/>
      <c r="D54" s="307" t="e">
        <f>ID!#REF!</f>
        <v>#REF!</v>
      </c>
      <c r="E54" s="307" t="e">
        <f>ID!#REF!</f>
        <v>#REF!</v>
      </c>
      <c r="F54" s="310" t="e">
        <f>ID!#REF!</f>
        <v>#REF!</v>
      </c>
      <c r="G54" s="307" t="e">
        <f>ID!#REF!</f>
        <v>#REF!</v>
      </c>
      <c r="H54" s="307" t="e">
        <f>ID!#REF!</f>
        <v>#REF!</v>
      </c>
      <c r="I54" s="307" t="e">
        <f>ID!#REF!</f>
        <v>#REF!</v>
      </c>
      <c r="J54" s="307" t="e">
        <f>ID!#REF!</f>
        <v>#REF!</v>
      </c>
      <c r="K54" s="307" t="e">
        <f>ID!#REF!</f>
        <v>#REF!</v>
      </c>
      <c r="L54" s="307" t="e">
        <f>ID!#REF!</f>
        <v>#REF!</v>
      </c>
      <c r="M54" s="307" t="e">
        <f>ID!#REF!</f>
        <v>#REF!</v>
      </c>
      <c r="N54" s="307" t="e">
        <f>ID!#REF!</f>
        <v>#REF!</v>
      </c>
      <c r="O54" s="307" t="e">
        <f>ID!#REF!</f>
        <v>#REF!</v>
      </c>
      <c r="P54" s="307" t="e">
        <f>ID!#REF!</f>
        <v>#REF!</v>
      </c>
      <c r="Q54" s="307" t="e">
        <f>ID!#REF!</f>
        <v>#REF!</v>
      </c>
      <c r="R54" s="354" t="e">
        <f>ID!#REF!</f>
        <v>#REF!</v>
      </c>
      <c r="S54" s="324"/>
      <c r="T54" s="314"/>
      <c r="U54" s="156" t="str">
        <f>IFERROR(VLOOKUP(AE54,timeToFix,3),"")</f>
        <v/>
      </c>
      <c r="V54" s="112" t="e">
        <f>IF($V$3=ID!$H$3,
H54,IF($V$3=ID!$I$3,
I54,IF($V$3=ID!$J$3,
J54,IF($V$3=ID!$K$3,
K54,IF($V$3=ID!$L$3,
L54,IF($V$3=ID!$M$3,
M54,IF($V$3=ID!$N$3,
N54,"")))))))</f>
        <v>#REF!</v>
      </c>
      <c r="W54" s="304"/>
      <c r="X54" s="88" t="e">
        <f>ID!#REF!</f>
        <v>#REF!</v>
      </c>
      <c r="Y54" s="88" t="e">
        <f>Faculty!#REF!</f>
        <v>#REF!</v>
      </c>
      <c r="Z54" s="88" t="e">
        <f>'Reviewer 1'!#REF!</f>
        <v>#REF!</v>
      </c>
      <c r="AA54" s="88" t="str">
        <f>'Reviewer 2'!AC32</f>
        <v>No Response</v>
      </c>
      <c r="AB54" s="103"/>
      <c r="AC54" s="85"/>
      <c r="AD54" s="243" t="str">
        <f>IFERROR(VLOOKUP(ID!#REF!,RubricConversion,2,FALSE),"")</f>
        <v/>
      </c>
      <c r="AE54" s="243" t="str">
        <f>IFERROR(VLOOKUP(AD54,scale,2,FALSE),"")</f>
        <v/>
      </c>
      <c r="AF54" s="243"/>
    </row>
    <row r="55" spans="1:32" ht="126">
      <c r="A55" s="304"/>
      <c r="B55" s="132"/>
      <c r="C55" s="324"/>
      <c r="D55" s="307"/>
      <c r="E55" s="307"/>
      <c r="F55" s="310"/>
      <c r="G55" s="307"/>
      <c r="H55" s="307"/>
      <c r="I55" s="307"/>
      <c r="J55" s="307"/>
      <c r="K55" s="307"/>
      <c r="L55" s="307"/>
      <c r="M55" s="307"/>
      <c r="N55" s="307"/>
      <c r="O55" s="307"/>
      <c r="P55" s="307"/>
      <c r="Q55" s="307"/>
      <c r="R55" s="311"/>
      <c r="S55" s="104" t="str">
        <f>CONCATENATE("REVIEWER NOTES:",CHAR(10),'Self-Assessment'!X32,CHAR(10),CHAR(10),CONFIG!$AF$2,CHAR(10),CONFIG!AI24,CHAR(10),CHAR(10),CONFIG!$AF$3,CHAR(10),CONFIG!AJ24,CHAR(10))</f>
        <v xml:space="preserve">REVIEWER NOTES:
Explanations:
Examples:
</v>
      </c>
      <c r="T55" s="314"/>
      <c r="U55" s="158"/>
      <c r="V55" s="208"/>
      <c r="W55" s="304"/>
      <c r="X55" s="105"/>
      <c r="Y55" s="105"/>
      <c r="Z55" s="105"/>
      <c r="AA55" s="105"/>
      <c r="AB55" s="103"/>
      <c r="AC55" s="85"/>
      <c r="AD55" s="243"/>
      <c r="AE55" s="243"/>
      <c r="AF55" s="243"/>
    </row>
    <row r="56" spans="1:32" ht="15">
      <c r="A56" s="304"/>
      <c r="B56" s="132"/>
      <c r="C56" s="324"/>
      <c r="D56" s="307" t="e">
        <f>ID!#REF!</f>
        <v>#REF!</v>
      </c>
      <c r="E56" s="307" t="e">
        <f>ID!#REF!</f>
        <v>#REF!</v>
      </c>
      <c r="F56" s="310" t="e">
        <f>ID!#REF!</f>
        <v>#REF!</v>
      </c>
      <c r="G56" s="307" t="e">
        <f>ID!#REF!</f>
        <v>#REF!</v>
      </c>
      <c r="H56" s="307" t="e">
        <f>ID!#REF!</f>
        <v>#REF!</v>
      </c>
      <c r="I56" s="307" t="e">
        <f>ID!#REF!</f>
        <v>#REF!</v>
      </c>
      <c r="J56" s="307" t="e">
        <f>ID!#REF!</f>
        <v>#REF!</v>
      </c>
      <c r="K56" s="307" t="e">
        <f>ID!#REF!</f>
        <v>#REF!</v>
      </c>
      <c r="L56" s="307" t="e">
        <f>ID!#REF!</f>
        <v>#REF!</v>
      </c>
      <c r="M56" s="307" t="e">
        <f>ID!#REF!</f>
        <v>#REF!</v>
      </c>
      <c r="N56" s="307" t="e">
        <f>ID!#REF!</f>
        <v>#REF!</v>
      </c>
      <c r="O56" s="307" t="e">
        <f>ID!#REF!</f>
        <v>#REF!</v>
      </c>
      <c r="P56" s="307" t="e">
        <f>ID!#REF!</f>
        <v>#REF!</v>
      </c>
      <c r="Q56" s="307" t="e">
        <f>ID!#REF!</f>
        <v>#REF!</v>
      </c>
      <c r="R56" s="354" t="e">
        <f>ID!#REF!</f>
        <v>#REF!</v>
      </c>
      <c r="S56" s="324"/>
      <c r="T56" s="314"/>
      <c r="U56" s="156" t="str">
        <f>IFERROR(VLOOKUP(AE56,timeToFix,3),"")</f>
        <v/>
      </c>
      <c r="V56" s="112" t="e">
        <f>IF($V$3=ID!$H$3,
H56,IF($V$3=ID!$I$3,
I56,IF($V$3=ID!$J$3,
J56,IF($V$3=ID!$K$3,
K56,IF($V$3=ID!$L$3,
L56,IF($V$3=ID!$M$3,
M56,IF($V$3=ID!$N$3,
N56,"")))))))</f>
        <v>#REF!</v>
      </c>
      <c r="W56" s="304"/>
      <c r="X56" s="88" t="e">
        <f>ID!#REF!</f>
        <v>#REF!</v>
      </c>
      <c r="Y56" s="88" t="e">
        <f>Faculty!#REF!</f>
        <v>#REF!</v>
      </c>
      <c r="Z56" s="88" t="e">
        <f>'Reviewer 1'!#REF!</f>
        <v>#REF!</v>
      </c>
      <c r="AA56" s="88" t="str">
        <f>'Reviewer 2'!AC33</f>
        <v>No Response</v>
      </c>
      <c r="AB56" s="103"/>
      <c r="AC56" s="85"/>
      <c r="AD56" s="243" t="str">
        <f>IFERROR(VLOOKUP(ID!#REF!,RubricConversion,2,FALSE),"")</f>
        <v/>
      </c>
      <c r="AE56" s="243" t="str">
        <f>IFERROR(VLOOKUP(AD56,scale,2,FALSE),"")</f>
        <v/>
      </c>
      <c r="AF56" s="243"/>
    </row>
    <row r="57" spans="1:32" ht="126">
      <c r="A57" s="304"/>
      <c r="B57" s="132"/>
      <c r="C57" s="324"/>
      <c r="D57" s="307"/>
      <c r="E57" s="307"/>
      <c r="F57" s="310"/>
      <c r="G57" s="307"/>
      <c r="H57" s="307"/>
      <c r="I57" s="307"/>
      <c r="J57" s="307"/>
      <c r="K57" s="307"/>
      <c r="L57" s="307"/>
      <c r="M57" s="307"/>
      <c r="N57" s="307"/>
      <c r="O57" s="307"/>
      <c r="P57" s="307"/>
      <c r="Q57" s="307"/>
      <c r="R57" s="311"/>
      <c r="S57" s="146" t="str">
        <f>CONCATENATE("REVIEWER NOTES:",CHAR(10),'Self-Assessment'!X33,CHAR(10),CHAR(10),CONFIG!$AF$2,CHAR(10),CONFIG!AI25,CHAR(10),CHAR(10),CONFIG!$AF$3,CHAR(10),CONFIG!AJ25,CHAR(10))</f>
        <v xml:space="preserve">REVIEWER NOTES:
Explanations:
Examples:
</v>
      </c>
      <c r="T57" s="314"/>
      <c r="U57" s="158"/>
      <c r="V57" s="208"/>
      <c r="W57" s="304"/>
      <c r="X57" s="105"/>
      <c r="Y57" s="105"/>
      <c r="Z57" s="105"/>
      <c r="AA57" s="105"/>
      <c r="AB57" s="103"/>
      <c r="AC57" s="85"/>
      <c r="AD57" s="243"/>
      <c r="AE57" s="243"/>
      <c r="AF57" s="243"/>
    </row>
    <row r="58" spans="1:32" ht="15">
      <c r="A58" s="304"/>
      <c r="B58" s="132"/>
      <c r="C58" s="324"/>
      <c r="D58" s="307" t="e">
        <f>ID!#REF!</f>
        <v>#REF!</v>
      </c>
      <c r="E58" s="307" t="e">
        <f>ID!#REF!</f>
        <v>#REF!</v>
      </c>
      <c r="F58" s="310" t="e">
        <f>ID!#REF!</f>
        <v>#REF!</v>
      </c>
      <c r="G58" s="307" t="e">
        <f>ID!#REF!</f>
        <v>#REF!</v>
      </c>
      <c r="H58" s="307" t="e">
        <f>ID!#REF!</f>
        <v>#REF!</v>
      </c>
      <c r="I58" s="307" t="e">
        <f>ID!#REF!</f>
        <v>#REF!</v>
      </c>
      <c r="J58" s="307" t="e">
        <f>ID!#REF!</f>
        <v>#REF!</v>
      </c>
      <c r="K58" s="307" t="e">
        <f>ID!#REF!</f>
        <v>#REF!</v>
      </c>
      <c r="L58" s="307" t="e">
        <f>ID!#REF!</f>
        <v>#REF!</v>
      </c>
      <c r="M58" s="307" t="e">
        <f>ID!#REF!</f>
        <v>#REF!</v>
      </c>
      <c r="N58" s="307" t="e">
        <f>ID!#REF!</f>
        <v>#REF!</v>
      </c>
      <c r="O58" s="307" t="e">
        <f>ID!#REF!</f>
        <v>#REF!</v>
      </c>
      <c r="P58" s="307" t="e">
        <f>ID!#REF!</f>
        <v>#REF!</v>
      </c>
      <c r="Q58" s="307" t="e">
        <f>ID!#REF!</f>
        <v>#REF!</v>
      </c>
      <c r="R58" s="354" t="e">
        <f>ID!#REF!</f>
        <v>#REF!</v>
      </c>
      <c r="S58" s="324"/>
      <c r="T58" s="314"/>
      <c r="U58" s="156" t="str">
        <f>IFERROR(VLOOKUP(AE58,timeToFix,3),"")</f>
        <v/>
      </c>
      <c r="V58" s="112" t="e">
        <f>IF($V$3=ID!$H$3,
H58,IF($V$3=ID!$I$3,
I58,IF($V$3=ID!$J$3,
J58,IF($V$3=ID!$K$3,
K58,IF($V$3=ID!$L$3,
L58,IF($V$3=ID!$M$3,
M58,IF($V$3=ID!$N$3,
N58,"")))))))</f>
        <v>#REF!</v>
      </c>
      <c r="W58" s="304"/>
      <c r="X58" s="88" t="e">
        <f>ID!#REF!</f>
        <v>#REF!</v>
      </c>
      <c r="Y58" s="88" t="e">
        <f>Faculty!#REF!</f>
        <v>#REF!</v>
      </c>
      <c r="Z58" s="88" t="e">
        <f>'Reviewer 1'!#REF!</f>
        <v>#REF!</v>
      </c>
      <c r="AA58" s="88" t="str">
        <f>'Reviewer 2'!AC34</f>
        <v>No Response</v>
      </c>
      <c r="AB58" s="103"/>
      <c r="AC58" s="85"/>
      <c r="AD58" s="243" t="str">
        <f>IFERROR(VLOOKUP(ID!#REF!,RubricConversion,2,FALSE),"")</f>
        <v/>
      </c>
      <c r="AE58" s="243" t="str">
        <f>IFERROR(VLOOKUP(AD58,scale,2,FALSE),"")</f>
        <v/>
      </c>
      <c r="AF58" s="243"/>
    </row>
    <row r="59" spans="1:32" ht="126">
      <c r="A59" s="304"/>
      <c r="B59" s="132"/>
      <c r="C59" s="324"/>
      <c r="D59" s="307"/>
      <c r="E59" s="307"/>
      <c r="F59" s="310"/>
      <c r="G59" s="307"/>
      <c r="H59" s="307"/>
      <c r="I59" s="307"/>
      <c r="J59" s="307"/>
      <c r="K59" s="307"/>
      <c r="L59" s="307"/>
      <c r="M59" s="307"/>
      <c r="N59" s="307"/>
      <c r="O59" s="307"/>
      <c r="P59" s="307"/>
      <c r="Q59" s="307"/>
      <c r="R59" s="311"/>
      <c r="S59" s="104" t="str">
        <f>CONCATENATE("REVIEWER NOTES:",CHAR(10),'Self-Assessment'!X34,CHAR(10),CHAR(10),CONFIG!$AF$2,CHAR(10),CONFIG!AI26,CHAR(10),CHAR(10),CONFIG!$AF$3,CHAR(10),CONFIG!AJ26,CHAR(10))</f>
        <v xml:space="preserve">REVIEWER NOTES:
Explanations:
Examples:
</v>
      </c>
      <c r="T59" s="314"/>
      <c r="U59" s="156"/>
      <c r="V59" s="208"/>
      <c r="W59" s="304"/>
      <c r="X59" s="105"/>
      <c r="Y59" s="105"/>
      <c r="Z59" s="105"/>
      <c r="AA59" s="105"/>
      <c r="AB59" s="103"/>
      <c r="AC59" s="85"/>
      <c r="AD59" s="243"/>
      <c r="AE59" s="243"/>
      <c r="AF59" s="243"/>
    </row>
    <row r="60" spans="1:32" ht="15">
      <c r="A60" s="304"/>
      <c r="B60" s="132"/>
      <c r="C60" s="324"/>
      <c r="D60" s="307">
        <f>ID!D30</f>
        <v>3</v>
      </c>
      <c r="E60" s="307" t="str">
        <f>ID!E30</f>
        <v>j</v>
      </c>
      <c r="F60" s="310" t="str">
        <f>ID!F30</f>
        <v>3j</v>
      </c>
      <c r="G60" s="307">
        <f>ID!G30</f>
        <v>20</v>
      </c>
      <c r="H60" s="307" t="str">
        <f>ID!H30</f>
        <v>Important</v>
      </c>
      <c r="I60" s="307">
        <f>ID!I30</f>
        <v>0</v>
      </c>
      <c r="J60" s="307">
        <f>ID!J30</f>
        <v>0</v>
      </c>
      <c r="K60" s="307">
        <f>ID!K30</f>
        <v>0</v>
      </c>
      <c r="L60" s="307">
        <f>ID!L30</f>
        <v>0</v>
      </c>
      <c r="M60" s="307">
        <f>ID!M30</f>
        <v>0</v>
      </c>
      <c r="N60" s="307">
        <f>ID!N30</f>
        <v>0</v>
      </c>
      <c r="O60" s="307" t="str">
        <f>ID!O30</f>
        <v>INT</v>
      </c>
      <c r="P60" s="307" t="str">
        <f>ID!P30</f>
        <v>DL</v>
      </c>
      <c r="Q60" s="307">
        <f>ID!Q30</f>
        <v>10</v>
      </c>
      <c r="R60" s="354" t="str">
        <f>ID!R30</f>
        <v>Tables are accompanied by a title and summary description.</v>
      </c>
      <c r="S60" s="324"/>
      <c r="T60" s="314"/>
      <c r="U60" s="156">
        <f>IFERROR(VLOOKUP(AE60,timeToFix,3),"")</f>
        <v>0</v>
      </c>
      <c r="V60" s="112" t="str">
        <f>IF($V$3=ID!$H$3,
H60,IF($V$3=ID!$I$3,
I60,IF($V$3=ID!$J$3,
J60,IF($V$3=ID!$K$3,
K60,IF($V$3=ID!$L$3,
L60,IF($V$3=ID!$M$3,
M60,IF($V$3=ID!$N$3,
N60,"")))))))</f>
        <v>Important</v>
      </c>
      <c r="W60" s="304"/>
      <c r="X60" s="88" t="str">
        <f>ID!AB30</f>
        <v>No Response</v>
      </c>
      <c r="Y60" s="88" t="str">
        <f>Faculty!AB30</f>
        <v>No Response</v>
      </c>
      <c r="Z60" s="88" t="str">
        <f>'Reviewer 1'!AB30</f>
        <v>No Response</v>
      </c>
      <c r="AA60" s="88" t="str">
        <f>'Reviewer 2'!AC35</f>
        <v>No Response</v>
      </c>
      <c r="AB60" s="103"/>
      <c r="AC60" s="85"/>
      <c r="AD60" s="243" t="str">
        <f>IFERROR(VLOOKUP(ID!AB30,RubricConversion,2,FALSE),"")</f>
        <v>NR</v>
      </c>
      <c r="AE60" s="243" t="str">
        <f>IFERROR(VLOOKUP(AD60,scale,2,FALSE),"")</f>
        <v>No Response</v>
      </c>
      <c r="AF60" s="243"/>
    </row>
    <row r="61" spans="1:32" ht="126">
      <c r="A61" s="304"/>
      <c r="B61" s="132"/>
      <c r="C61" s="324"/>
      <c r="D61" s="307"/>
      <c r="E61" s="307"/>
      <c r="F61" s="310"/>
      <c r="G61" s="307"/>
      <c r="H61" s="307"/>
      <c r="I61" s="307"/>
      <c r="J61" s="307"/>
      <c r="K61" s="307"/>
      <c r="L61" s="307"/>
      <c r="M61" s="307"/>
      <c r="N61" s="307"/>
      <c r="O61" s="307"/>
      <c r="P61" s="307"/>
      <c r="Q61" s="307"/>
      <c r="R61" s="311"/>
      <c r="S61" s="104" t="str">
        <f>CONCATENATE("REVIEWER NOTES:",CHAR(10),'Self-Assessment'!X35,CHAR(10),CHAR(10),CONFIG!$AF$2,CHAR(10),CONFIG!AI27,CHAR(10),CHAR(10),CONFIG!$AF$3,CHAR(10),CONFIG!AJ27,CHAR(10))</f>
        <v xml:space="preserve">REVIEWER NOTES:
Explanations:
Examples:
</v>
      </c>
      <c r="T61" s="314"/>
      <c r="U61" s="158"/>
      <c r="V61" s="208"/>
      <c r="W61" s="304"/>
      <c r="X61" s="105"/>
      <c r="Y61" s="105"/>
      <c r="Z61" s="105"/>
      <c r="AA61" s="105"/>
      <c r="AB61" s="103"/>
      <c r="AC61" s="85"/>
      <c r="AD61" s="243"/>
      <c r="AE61" s="243"/>
      <c r="AF61" s="243"/>
    </row>
    <row r="62" spans="1:32" ht="15">
      <c r="A62" s="304"/>
      <c r="B62" s="132"/>
      <c r="C62" s="324"/>
      <c r="D62" s="307" t="e">
        <f>ID!#REF!</f>
        <v>#REF!</v>
      </c>
      <c r="E62" s="307" t="e">
        <f>ID!#REF!</f>
        <v>#REF!</v>
      </c>
      <c r="F62" s="310" t="e">
        <f>ID!#REF!</f>
        <v>#REF!</v>
      </c>
      <c r="G62" s="307" t="e">
        <f>ID!#REF!</f>
        <v>#REF!</v>
      </c>
      <c r="H62" s="307" t="e">
        <f>ID!#REF!</f>
        <v>#REF!</v>
      </c>
      <c r="I62" s="307" t="e">
        <f>ID!#REF!</f>
        <v>#REF!</v>
      </c>
      <c r="J62" s="307" t="e">
        <f>ID!#REF!</f>
        <v>#REF!</v>
      </c>
      <c r="K62" s="307" t="e">
        <f>ID!#REF!</f>
        <v>#REF!</v>
      </c>
      <c r="L62" s="307" t="e">
        <f>ID!#REF!</f>
        <v>#REF!</v>
      </c>
      <c r="M62" s="307" t="e">
        <f>ID!#REF!</f>
        <v>#REF!</v>
      </c>
      <c r="N62" s="307" t="e">
        <f>ID!#REF!</f>
        <v>#REF!</v>
      </c>
      <c r="O62" s="307" t="e">
        <f>ID!#REF!</f>
        <v>#REF!</v>
      </c>
      <c r="P62" s="307" t="e">
        <f>ID!#REF!</f>
        <v>#REF!</v>
      </c>
      <c r="Q62" s="307" t="e">
        <f>ID!#REF!</f>
        <v>#REF!</v>
      </c>
      <c r="R62" s="354" t="e">
        <f>ID!#REF!</f>
        <v>#REF!</v>
      </c>
      <c r="S62" s="324"/>
      <c r="T62" s="314"/>
      <c r="U62" s="156" t="str">
        <f>IFERROR(VLOOKUP(AE62,timeToFix,3),"")</f>
        <v/>
      </c>
      <c r="V62" s="112" t="e">
        <f>IF($V$3=ID!$H$3,
H62,IF($V$3=ID!$I$3,
I62,IF($V$3=ID!$J$3,
J62,IF($V$3=ID!$K$3,
K62,IF($V$3=ID!$L$3,
L62,IF($V$3=ID!$M$3,
M62,IF($V$3=ID!$N$3,
N62,"")))))))</f>
        <v>#REF!</v>
      </c>
      <c r="W62" s="304"/>
      <c r="X62" s="88" t="e">
        <f>ID!#REF!</f>
        <v>#REF!</v>
      </c>
      <c r="Y62" s="88" t="e">
        <f>Faculty!#REF!</f>
        <v>#REF!</v>
      </c>
      <c r="Z62" s="88" t="e">
        <f>'Reviewer 1'!#REF!</f>
        <v>#REF!</v>
      </c>
      <c r="AA62" s="88" t="str">
        <f>'Reviewer 2'!AC36</f>
        <v>No Response</v>
      </c>
      <c r="AB62" s="103"/>
      <c r="AC62" s="85"/>
      <c r="AD62" s="243" t="str">
        <f>IFERROR(VLOOKUP(ID!#REF!,RubricConversion,2,FALSE),"")</f>
        <v/>
      </c>
      <c r="AE62" s="243" t="str">
        <f>IFERROR(VLOOKUP(AD62,scale,2,FALSE),"")</f>
        <v/>
      </c>
      <c r="AF62" s="243"/>
    </row>
    <row r="63" spans="1:32" ht="126">
      <c r="A63" s="304"/>
      <c r="B63" s="132"/>
      <c r="C63" s="324"/>
      <c r="D63" s="307"/>
      <c r="E63" s="307"/>
      <c r="F63" s="310"/>
      <c r="G63" s="307"/>
      <c r="H63" s="307"/>
      <c r="I63" s="307"/>
      <c r="J63" s="307"/>
      <c r="K63" s="307"/>
      <c r="L63" s="307"/>
      <c r="M63" s="307"/>
      <c r="N63" s="307"/>
      <c r="O63" s="307"/>
      <c r="P63" s="307"/>
      <c r="Q63" s="307"/>
      <c r="R63" s="311"/>
      <c r="S63" s="104" t="str">
        <f>CONCATENATE("REVIEWER NOTES:",CHAR(10),'Self-Assessment'!X36,CHAR(10),CHAR(10),CONFIG!$AF$2,CHAR(10),CONFIG!AI28,CHAR(10),CHAR(10),CONFIG!$AF$3,CHAR(10),CONFIG!AJ28,CHAR(10))</f>
        <v xml:space="preserve">REVIEWER NOTES:
Explanations:
Examples:
</v>
      </c>
      <c r="T63" s="314"/>
      <c r="U63" s="158"/>
      <c r="V63" s="208"/>
      <c r="W63" s="304"/>
      <c r="X63" s="105"/>
      <c r="Y63" s="105"/>
      <c r="Z63" s="105"/>
      <c r="AA63" s="105"/>
      <c r="AB63" s="103"/>
      <c r="AC63" s="85"/>
      <c r="AD63" s="243"/>
      <c r="AE63" s="243"/>
      <c r="AF63" s="243"/>
    </row>
    <row r="64" spans="1:32" ht="15">
      <c r="A64" s="304"/>
      <c r="B64" s="132"/>
      <c r="C64" s="324"/>
      <c r="D64" s="307" t="e">
        <f>ID!#REF!</f>
        <v>#REF!</v>
      </c>
      <c r="E64" s="307" t="e">
        <f>ID!#REF!</f>
        <v>#REF!</v>
      </c>
      <c r="F64" s="310" t="e">
        <f>ID!#REF!</f>
        <v>#REF!</v>
      </c>
      <c r="G64" s="307" t="e">
        <f>ID!#REF!</f>
        <v>#REF!</v>
      </c>
      <c r="H64" s="307" t="e">
        <f>ID!#REF!</f>
        <v>#REF!</v>
      </c>
      <c r="I64" s="307" t="e">
        <f>ID!#REF!</f>
        <v>#REF!</v>
      </c>
      <c r="J64" s="307" t="e">
        <f>ID!#REF!</f>
        <v>#REF!</v>
      </c>
      <c r="K64" s="307" t="e">
        <f>ID!#REF!</f>
        <v>#REF!</v>
      </c>
      <c r="L64" s="307" t="e">
        <f>ID!#REF!</f>
        <v>#REF!</v>
      </c>
      <c r="M64" s="307" t="e">
        <f>ID!#REF!</f>
        <v>#REF!</v>
      </c>
      <c r="N64" s="307" t="e">
        <f>ID!#REF!</f>
        <v>#REF!</v>
      </c>
      <c r="O64" s="307" t="e">
        <f>ID!#REF!</f>
        <v>#REF!</v>
      </c>
      <c r="P64" s="307" t="e">
        <f>ID!#REF!</f>
        <v>#REF!</v>
      </c>
      <c r="Q64" s="307" t="e">
        <f>ID!#REF!</f>
        <v>#REF!</v>
      </c>
      <c r="R64" s="354" t="e">
        <f>ID!#REF!</f>
        <v>#REF!</v>
      </c>
      <c r="S64" s="324"/>
      <c r="T64" s="314"/>
      <c r="U64" s="156" t="str">
        <f>IFERROR(VLOOKUP(AE64,timeToFix,3),"")</f>
        <v/>
      </c>
      <c r="V64" s="112" t="e">
        <f>IF($V$3=ID!$H$3,
H64,IF($V$3=ID!$I$3,
I64,IF($V$3=ID!$J$3,
J64,IF($V$3=ID!$K$3,
K64,IF($V$3=ID!$L$3,
L64,IF($V$3=ID!$M$3,
M64,IF($V$3=ID!$N$3,
N64,"")))))))</f>
        <v>#REF!</v>
      </c>
      <c r="W64" s="304"/>
      <c r="X64" s="88" t="e">
        <f>ID!#REF!</f>
        <v>#REF!</v>
      </c>
      <c r="Y64" s="88" t="e">
        <f>Faculty!#REF!</f>
        <v>#REF!</v>
      </c>
      <c r="Z64" s="88" t="e">
        <f>'Reviewer 1'!#REF!</f>
        <v>#REF!</v>
      </c>
      <c r="AA64" s="88" t="str">
        <f>'Reviewer 2'!AC37</f>
        <v>No Response</v>
      </c>
      <c r="AB64" s="103"/>
      <c r="AC64" s="85"/>
      <c r="AD64" s="243" t="str">
        <f>IFERROR(VLOOKUP(ID!#REF!,RubricConversion,2,FALSE),"")</f>
        <v/>
      </c>
      <c r="AE64" s="243" t="str">
        <f>IFERROR(VLOOKUP(AD64,scale,2,FALSE),"")</f>
        <v/>
      </c>
      <c r="AF64" s="243"/>
    </row>
    <row r="65" spans="1:32" ht="126">
      <c r="A65" s="304"/>
      <c r="B65" s="132"/>
      <c r="C65" s="324"/>
      <c r="D65" s="307"/>
      <c r="E65" s="307"/>
      <c r="F65" s="310"/>
      <c r="G65" s="307"/>
      <c r="H65" s="307"/>
      <c r="I65" s="307"/>
      <c r="J65" s="307"/>
      <c r="K65" s="307"/>
      <c r="L65" s="307"/>
      <c r="M65" s="307"/>
      <c r="N65" s="307"/>
      <c r="O65" s="307"/>
      <c r="P65" s="307"/>
      <c r="Q65" s="307"/>
      <c r="R65" s="311"/>
      <c r="S65" s="104" t="str">
        <f>CONCATENATE("REVIEWER NOTES:",CHAR(10),'Self-Assessment'!X37,CHAR(10),CHAR(10),CONFIG!$AF$2,CHAR(10),CONFIG!AI29,CHAR(10),CHAR(10),CONFIG!$AF$3,CHAR(10),CONFIG!AJ29,CHAR(10))</f>
        <v xml:space="preserve">REVIEWER NOTES:
Explanations:
Examples:
</v>
      </c>
      <c r="T65" s="314"/>
      <c r="U65" s="158"/>
      <c r="V65" s="208"/>
      <c r="W65" s="304"/>
      <c r="X65" s="105"/>
      <c r="Y65" s="105"/>
      <c r="Z65" s="105"/>
      <c r="AA65" s="105"/>
      <c r="AB65" s="103"/>
      <c r="AC65" s="85"/>
      <c r="AD65" s="243"/>
      <c r="AE65" s="243"/>
      <c r="AF65" s="243"/>
    </row>
    <row r="66" spans="1:32" ht="15">
      <c r="A66" s="304"/>
      <c r="B66" s="132"/>
      <c r="C66" s="324"/>
      <c r="D66" s="307">
        <f>ID!D31</f>
        <v>3</v>
      </c>
      <c r="E66" s="307" t="str">
        <f>ID!E31</f>
        <v>m</v>
      </c>
      <c r="F66" s="310" t="str">
        <f>ID!F31</f>
        <v>3m</v>
      </c>
      <c r="G66" s="307">
        <f>ID!G31</f>
        <v>21</v>
      </c>
      <c r="H66" s="307" t="str">
        <f>ID!H31</f>
        <v>Important</v>
      </c>
      <c r="I66" s="307">
        <f>ID!I31</f>
        <v>0</v>
      </c>
      <c r="J66" s="307">
        <f>ID!J31</f>
        <v>0</v>
      </c>
      <c r="K66" s="307">
        <f>ID!K31</f>
        <v>0</v>
      </c>
      <c r="L66" s="307">
        <f>ID!L31</f>
        <v>0</v>
      </c>
      <c r="M66" s="307">
        <f>ID!M31</f>
        <v>0</v>
      </c>
      <c r="N66" s="307">
        <f>ID!N31</f>
        <v>0</v>
      </c>
      <c r="O66" s="307" t="str">
        <f>ID!O31</f>
        <v>INT</v>
      </c>
      <c r="P66" s="307" t="str">
        <f>ID!P31</f>
        <v>DL</v>
      </c>
      <c r="Q66" s="307">
        <f>ID!Q31</f>
        <v>13</v>
      </c>
      <c r="R66" s="354" t="str">
        <f>ID!R31</f>
        <v>For all slideshows, there are simple, non-automatic transitions between slides.</v>
      </c>
      <c r="S66" s="324"/>
      <c r="T66" s="314"/>
      <c r="U66" s="156">
        <f>IFERROR(VLOOKUP(AE66,timeToFix,3),"")</f>
        <v>0</v>
      </c>
      <c r="V66" s="112" t="str">
        <f>IF($V$3=ID!$H$3,
H66,IF($V$3=ID!$I$3,
I66,IF($V$3=ID!$J$3,
J66,IF($V$3=ID!$K$3,
K66,IF($V$3=ID!$L$3,
L66,IF($V$3=ID!$M$3,
M66,IF($V$3=ID!$N$3,
N66,"")))))))</f>
        <v>Important</v>
      </c>
      <c r="W66" s="304"/>
      <c r="X66" s="88" t="str">
        <f>ID!AB31</f>
        <v>No Response</v>
      </c>
      <c r="Y66" s="88" t="str">
        <f>Faculty!AB31</f>
        <v>No Response</v>
      </c>
      <c r="Z66" s="88" t="str">
        <f>'Reviewer 1'!AB31</f>
        <v>No Response</v>
      </c>
      <c r="AA66" s="88" t="str">
        <f>'Reviewer 2'!AC38</f>
        <v>No Response</v>
      </c>
      <c r="AB66" s="103"/>
      <c r="AC66" s="85"/>
      <c r="AD66" s="243" t="str">
        <f>IFERROR(VLOOKUP(ID!AB31,RubricConversion,2,FALSE),"")</f>
        <v>NR</v>
      </c>
      <c r="AE66" s="243" t="str">
        <f>IFERROR(VLOOKUP(AD66,scale,2,FALSE),"")</f>
        <v>No Response</v>
      </c>
      <c r="AF66" s="243"/>
    </row>
    <row r="67" spans="1:32" ht="126">
      <c r="A67" s="304"/>
      <c r="B67" s="136"/>
      <c r="C67" s="340"/>
      <c r="D67" s="137"/>
      <c r="E67" s="137"/>
      <c r="F67" s="138"/>
      <c r="G67" s="137"/>
      <c r="H67" s="137"/>
      <c r="I67" s="137"/>
      <c r="J67" s="137"/>
      <c r="K67" s="137"/>
      <c r="L67" s="137"/>
      <c r="M67" s="137"/>
      <c r="N67" s="137"/>
      <c r="O67" s="137"/>
      <c r="P67" s="137"/>
      <c r="Q67" s="137"/>
      <c r="R67" s="218"/>
      <c r="S67" s="125" t="str">
        <f>CONCATENATE("REVIEWER NOTES:",CHAR(10),'Self-Assessment'!X38,CHAR(10),CHAR(10),CONFIG!$AF$2,CHAR(10),CONFIG!AI30,CHAR(10),CHAR(10),CONFIG!$AF$3,CHAR(10),CONFIG!AJ30,CHAR(10))</f>
        <v xml:space="preserve">REVIEWER NOTES:
Explanations:
Examples:
</v>
      </c>
      <c r="T67" s="214"/>
      <c r="U67" s="197"/>
      <c r="V67" s="213"/>
      <c r="W67" s="106"/>
      <c r="X67" s="107"/>
      <c r="Y67" s="107"/>
      <c r="Z67" s="107"/>
      <c r="AA67" s="107"/>
      <c r="AB67" s="108"/>
      <c r="AC67" s="85"/>
      <c r="AD67" s="243"/>
      <c r="AE67" s="243"/>
      <c r="AF67" s="243"/>
    </row>
    <row r="68" spans="1:32" ht="14">
      <c r="A68" s="304"/>
      <c r="B68" s="99"/>
      <c r="C68" s="118"/>
      <c r="D68" s="118"/>
      <c r="E68" s="118"/>
      <c r="F68" s="306"/>
      <c r="G68" s="118"/>
      <c r="H68" s="118"/>
      <c r="I68" s="118"/>
      <c r="J68" s="118"/>
      <c r="K68" s="118"/>
      <c r="L68" s="118"/>
      <c r="M68" s="118"/>
      <c r="N68" s="118"/>
      <c r="O68" s="118"/>
      <c r="P68" s="118"/>
      <c r="Q68" s="118"/>
      <c r="R68" s="99"/>
      <c r="S68" s="100"/>
      <c r="T68" s="151"/>
      <c r="U68" s="156"/>
      <c r="V68" s="101"/>
      <c r="W68" s="99"/>
      <c r="X68" s="88"/>
      <c r="Y68" s="88"/>
      <c r="Z68" s="88"/>
      <c r="AA68" s="88"/>
      <c r="AB68" s="99"/>
      <c r="AC68" s="85"/>
      <c r="AD68" s="243"/>
      <c r="AE68" s="243"/>
      <c r="AF68" s="243"/>
    </row>
    <row r="69" spans="1:32" ht="14">
      <c r="A69" s="304"/>
      <c r="B69" s="83"/>
      <c r="C69" s="334" t="str">
        <f>ID!C33</f>
        <v>4. CONTENT AND ACTIVITIES</v>
      </c>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102"/>
      <c r="AC69" s="85"/>
      <c r="AD69" s="4"/>
      <c r="AE69" s="4"/>
      <c r="AF69" s="4"/>
    </row>
    <row r="70" spans="1:32" ht="15">
      <c r="A70" s="304"/>
      <c r="B70" s="86"/>
      <c r="C70" s="348">
        <f>ID!C34</f>
        <v>4</v>
      </c>
      <c r="D70" s="118">
        <f>ID!D34</f>
        <v>4</v>
      </c>
      <c r="E70" s="118" t="str">
        <f>ID!E34</f>
        <v>a</v>
      </c>
      <c r="F70" s="306" t="str">
        <f>ID!F34</f>
        <v>4a</v>
      </c>
      <c r="G70" s="118">
        <f>ID!G34</f>
        <v>22</v>
      </c>
      <c r="H70" s="118" t="str">
        <f>ID!H34</f>
        <v>Essential</v>
      </c>
      <c r="I70" s="118">
        <f>ID!I34</f>
        <v>0</v>
      </c>
      <c r="J70" s="118">
        <f>ID!J34</f>
        <v>0</v>
      </c>
      <c r="K70" s="118">
        <f>ID!K34</f>
        <v>0</v>
      </c>
      <c r="L70" s="118">
        <f>ID!L34</f>
        <v>0</v>
      </c>
      <c r="M70" s="118">
        <f>ID!M34</f>
        <v>0</v>
      </c>
      <c r="N70" s="118">
        <f>ID!N34</f>
        <v>0</v>
      </c>
      <c r="O70" s="118" t="str">
        <f>ID!O34</f>
        <v>INT</v>
      </c>
      <c r="P70" s="118" t="str">
        <f>ID!P34</f>
        <v>CA</v>
      </c>
      <c r="Q70" s="118">
        <f>ID!Q34</f>
        <v>1</v>
      </c>
      <c r="R70" s="355" t="str">
        <f>ID!R34</f>
        <v>Course offers access to a variety of engaging resources that facilitate communication and collaboration, deliver content, and support student learning and engagement.</v>
      </c>
      <c r="S70" s="324"/>
      <c r="T70" s="148"/>
      <c r="U70" s="156">
        <f>IFERROR(VLOOKUP(AE70,timeToFix,3),"")</f>
        <v>0</v>
      </c>
      <c r="V70" s="112" t="str">
        <f>IF($V$3=ID!$H$3,
H70,IF($V$3=ID!$I$3,
I70,IF($V$3=ID!$J$3,
J70,IF($V$3=ID!$K$3,
K70,IF($V$3=ID!$L$3,
L70,IF($V$3=ID!$M$3,
M70,IF($V$3=ID!$N$3,
N70,"")))))))</f>
        <v>Essential</v>
      </c>
      <c r="W70" s="99"/>
      <c r="X70" s="88" t="str">
        <f>ID!AB34</f>
        <v>No Response</v>
      </c>
      <c r="Y70" s="88" t="str">
        <f>Faculty!AB34</f>
        <v>No Response</v>
      </c>
      <c r="Z70" s="88" t="str">
        <f>'Reviewer 1'!AB34</f>
        <v>No Response</v>
      </c>
      <c r="AA70" s="88" t="str">
        <f>'Reviewer 2'!AC41</f>
        <v>No Response</v>
      </c>
      <c r="AB70" s="103"/>
      <c r="AC70" s="85"/>
      <c r="AD70" s="243" t="str">
        <f>IFERROR(VLOOKUP(ID!AB34,RubricConversion,2,FALSE),"")</f>
        <v>NR</v>
      </c>
      <c r="AE70" s="243" t="str">
        <f>IFERROR(VLOOKUP(AD70,scale,2,FALSE),"")</f>
        <v>No Response</v>
      </c>
      <c r="AF70" s="243"/>
    </row>
    <row r="71" spans="1:32" ht="126">
      <c r="A71" s="304"/>
      <c r="B71" s="86"/>
      <c r="C71" s="324"/>
      <c r="D71" s="118"/>
      <c r="E71" s="118"/>
      <c r="F71" s="306"/>
      <c r="G71" s="118"/>
      <c r="H71" s="118"/>
      <c r="I71" s="118"/>
      <c r="J71" s="118"/>
      <c r="K71" s="118"/>
      <c r="L71" s="118"/>
      <c r="M71" s="118"/>
      <c r="N71" s="118"/>
      <c r="O71" s="118"/>
      <c r="P71" s="118"/>
      <c r="Q71" s="118"/>
      <c r="R71" s="313"/>
      <c r="S71" s="146" t="str">
        <f>CONCATENATE("REVIEWER NOTES:",CHAR(10),'Self-Assessment'!X41,CHAR(10),CHAR(10),CONFIG!$AF$2,CHAR(10),CONFIG!AI31,CHAR(10),CHAR(10),CONFIG!$AF$3,CHAR(10),CONFIG!AJ31,CHAR(10))</f>
        <v xml:space="preserve">REVIEWER NOTES:
Explanations:
Examples:
</v>
      </c>
      <c r="T71" s="148"/>
      <c r="U71" s="156"/>
      <c r="V71" s="87"/>
      <c r="W71" s="99"/>
      <c r="X71" s="88"/>
      <c r="Y71" s="88"/>
      <c r="Z71" s="88"/>
      <c r="AA71" s="88"/>
      <c r="AB71" s="89"/>
      <c r="AC71" s="85"/>
      <c r="AD71" s="243"/>
      <c r="AE71" s="243"/>
      <c r="AF71" s="243"/>
    </row>
    <row r="72" spans="1:32" ht="15">
      <c r="A72" s="304"/>
      <c r="B72" s="86"/>
      <c r="C72" s="324"/>
      <c r="D72" s="118">
        <f>ID!D35</f>
        <v>4</v>
      </c>
      <c r="E72" s="118" t="str">
        <f>ID!E35</f>
        <v>b</v>
      </c>
      <c r="F72" s="306" t="str">
        <f>ID!F35</f>
        <v>4b</v>
      </c>
      <c r="G72" s="118">
        <f>ID!G35</f>
        <v>23</v>
      </c>
      <c r="H72" s="118" t="str">
        <f>ID!H35</f>
        <v>Essential</v>
      </c>
      <c r="I72" s="118">
        <f>ID!I35</f>
        <v>0</v>
      </c>
      <c r="J72" s="118">
        <f>ID!J35</f>
        <v>0</v>
      </c>
      <c r="K72" s="118">
        <f>ID!K35</f>
        <v>0</v>
      </c>
      <c r="L72" s="118">
        <f>ID!L35</f>
        <v>0</v>
      </c>
      <c r="M72" s="118">
        <f>ID!M35</f>
        <v>0</v>
      </c>
      <c r="N72" s="118">
        <f>ID!N35</f>
        <v>0</v>
      </c>
      <c r="O72" s="118" t="str">
        <f>ID!O35</f>
        <v>INT</v>
      </c>
      <c r="P72" s="118" t="str">
        <f>ID!P35</f>
        <v>CA</v>
      </c>
      <c r="Q72" s="118">
        <f>ID!Q35</f>
        <v>2</v>
      </c>
      <c r="R72" s="355" t="str">
        <f>ID!R35</f>
        <v>Course provides activities for students to develop a range of thinking and problem-solving skills, such as critical reflection and analysis.</v>
      </c>
      <c r="S72" s="324"/>
      <c r="T72" s="148"/>
      <c r="U72" s="156">
        <f>IFERROR(VLOOKUP(AE72,timeToFix,3),"")</f>
        <v>0</v>
      </c>
      <c r="V72" s="112" t="str">
        <f>IF($V$3=ID!$H$3,
H72,IF($V$3=ID!$I$3,
I72,IF($V$3=ID!$J$3,
J72,IF($V$3=ID!$K$3,
K72,IF($V$3=ID!$L$3,
L72,IF($V$3=ID!$M$3,
M72,IF($V$3=ID!$N$3,
N72,"")))))))</f>
        <v>Essential</v>
      </c>
      <c r="W72" s="99"/>
      <c r="X72" s="88" t="str">
        <f>ID!AB35</f>
        <v>No Response</v>
      </c>
      <c r="Y72" s="88" t="str">
        <f>Faculty!AB35</f>
        <v>No Response</v>
      </c>
      <c r="Z72" s="88" t="str">
        <f>'Reviewer 1'!AB35</f>
        <v>No Response</v>
      </c>
      <c r="AA72" s="88" t="str">
        <f>'Reviewer 2'!AC42</f>
        <v>No Response</v>
      </c>
      <c r="AB72" s="103"/>
      <c r="AC72" s="304"/>
      <c r="AD72" s="243" t="str">
        <f>IFERROR(VLOOKUP(ID!AB35,RubricConversion,2,FALSE),"")</f>
        <v>NR</v>
      </c>
      <c r="AE72" s="243" t="str">
        <f>IFERROR(VLOOKUP(AD72,scale,2,FALSE),"")</f>
        <v>No Response</v>
      </c>
      <c r="AF72" s="243"/>
    </row>
    <row r="73" spans="1:32" ht="126">
      <c r="A73" s="304"/>
      <c r="B73" s="86"/>
      <c r="C73" s="324"/>
      <c r="D73" s="118"/>
      <c r="E73" s="118"/>
      <c r="F73" s="306"/>
      <c r="G73" s="118"/>
      <c r="H73" s="118"/>
      <c r="I73" s="118"/>
      <c r="J73" s="118"/>
      <c r="K73" s="118"/>
      <c r="L73" s="118"/>
      <c r="M73" s="118"/>
      <c r="N73" s="118"/>
      <c r="O73" s="118"/>
      <c r="P73" s="118"/>
      <c r="Q73" s="118"/>
      <c r="R73" s="313"/>
      <c r="S73" s="146" t="str">
        <f>CONCATENATE("REVIEWER NOTES:",CHAR(10),'Self-Assessment'!X42,CHAR(10),CHAR(10),CONFIG!$AF$2,CHAR(10),CONFIG!AI32,CHAR(10),CHAR(10),CONFIG!$AF$3,CHAR(10),CONFIG!AJ32,CHAR(10))</f>
        <v xml:space="preserve">REVIEWER NOTES:
Explanations:
Examples:
</v>
      </c>
      <c r="T73" s="148"/>
      <c r="U73" s="156"/>
      <c r="V73" s="87"/>
      <c r="W73" s="99"/>
      <c r="X73" s="88"/>
      <c r="Y73" s="88"/>
      <c r="Z73" s="88"/>
      <c r="AA73" s="88"/>
      <c r="AB73" s="89"/>
      <c r="AC73" s="85"/>
      <c r="AD73" s="243"/>
      <c r="AE73" s="243"/>
      <c r="AF73" s="243"/>
    </row>
    <row r="74" spans="1:32" ht="15">
      <c r="A74" s="304"/>
      <c r="B74" s="86"/>
      <c r="C74" s="324"/>
      <c r="D74" s="118" t="e">
        <f>ID!#REF!</f>
        <v>#REF!</v>
      </c>
      <c r="E74" s="118" t="e">
        <f>ID!#REF!</f>
        <v>#REF!</v>
      </c>
      <c r="F74" s="306" t="e">
        <f>ID!#REF!</f>
        <v>#REF!</v>
      </c>
      <c r="G74" s="118" t="e">
        <f>ID!#REF!</f>
        <v>#REF!</v>
      </c>
      <c r="H74" s="118" t="e">
        <f>ID!#REF!</f>
        <v>#REF!</v>
      </c>
      <c r="I74" s="118" t="e">
        <f>ID!#REF!</f>
        <v>#REF!</v>
      </c>
      <c r="J74" s="118" t="e">
        <f>ID!#REF!</f>
        <v>#REF!</v>
      </c>
      <c r="K74" s="118" t="e">
        <f>ID!#REF!</f>
        <v>#REF!</v>
      </c>
      <c r="L74" s="118" t="e">
        <f>ID!#REF!</f>
        <v>#REF!</v>
      </c>
      <c r="M74" s="118" t="e">
        <f>ID!#REF!</f>
        <v>#REF!</v>
      </c>
      <c r="N74" s="118" t="e">
        <f>ID!#REF!</f>
        <v>#REF!</v>
      </c>
      <c r="O74" s="118" t="e">
        <f>ID!#REF!</f>
        <v>#REF!</v>
      </c>
      <c r="P74" s="118" t="e">
        <f>ID!#REF!</f>
        <v>#REF!</v>
      </c>
      <c r="Q74" s="118" t="e">
        <f>ID!#REF!</f>
        <v>#REF!</v>
      </c>
      <c r="R74" s="355" t="e">
        <f>ID!#REF!</f>
        <v>#REF!</v>
      </c>
      <c r="S74" s="324"/>
      <c r="T74" s="148"/>
      <c r="U74" s="156" t="str">
        <f>IFERROR(VLOOKUP(AE74,timeToFix,3),"")</f>
        <v/>
      </c>
      <c r="V74" s="112" t="e">
        <f>IF($V$3=ID!$H$3,
H74,IF($V$3=ID!$I$3,
I74,IF($V$3=ID!$J$3,
J74,IF($V$3=ID!$K$3,
K74,IF($V$3=ID!$L$3,
L74,IF($V$3=ID!$M$3,
M74,IF($V$3=ID!$N$3,
N74,"")))))))</f>
        <v>#REF!</v>
      </c>
      <c r="W74" s="99"/>
      <c r="X74" s="88" t="e">
        <f>ID!#REF!</f>
        <v>#REF!</v>
      </c>
      <c r="Y74" s="88" t="e">
        <f>Faculty!#REF!</f>
        <v>#REF!</v>
      </c>
      <c r="Z74" s="88" t="e">
        <f>'Reviewer 1'!#REF!</f>
        <v>#REF!</v>
      </c>
      <c r="AA74" s="88" t="str">
        <f>'Reviewer 2'!AC43</f>
        <v>No Response</v>
      </c>
      <c r="AB74" s="103"/>
      <c r="AC74" s="304"/>
      <c r="AD74" s="243" t="str">
        <f>IFERROR(VLOOKUP(ID!#REF!,RubricConversion,2,FALSE),"")</f>
        <v/>
      </c>
      <c r="AE74" s="243" t="str">
        <f>IFERROR(VLOOKUP(AD74,scale,2,FALSE),"")</f>
        <v/>
      </c>
      <c r="AF74" s="243"/>
    </row>
    <row r="75" spans="1:32" ht="126">
      <c r="A75" s="304"/>
      <c r="B75" s="86"/>
      <c r="C75" s="324"/>
      <c r="D75" s="118"/>
      <c r="E75" s="118"/>
      <c r="F75" s="306"/>
      <c r="G75" s="118"/>
      <c r="H75" s="118"/>
      <c r="I75" s="118"/>
      <c r="J75" s="118"/>
      <c r="K75" s="118"/>
      <c r="L75" s="118"/>
      <c r="M75" s="118"/>
      <c r="N75" s="118"/>
      <c r="O75" s="118"/>
      <c r="P75" s="118"/>
      <c r="Q75" s="118"/>
      <c r="R75" s="313"/>
      <c r="S75" s="146" t="str">
        <f>CONCATENATE("REVIEWER NOTES:",CHAR(10),'Self-Assessment'!X43,CHAR(10),CHAR(10),CONFIG!$AF$2,CHAR(10),CONFIG!AI33,CHAR(10),CHAR(10),CONFIG!$AF$3,CHAR(10),CONFIG!AJ33,CHAR(10))</f>
        <v xml:space="preserve">REVIEWER NOTES:
Explanations:
Examples:
</v>
      </c>
      <c r="T75" s="148"/>
      <c r="U75" s="156"/>
      <c r="V75" s="87"/>
      <c r="W75" s="99"/>
      <c r="X75" s="88"/>
      <c r="Y75" s="88"/>
      <c r="Z75" s="88"/>
      <c r="AA75" s="88"/>
      <c r="AB75" s="89"/>
      <c r="AC75" s="85"/>
      <c r="AD75" s="243"/>
      <c r="AE75" s="243"/>
      <c r="AF75" s="243"/>
    </row>
    <row r="76" spans="1:32" ht="15">
      <c r="A76" s="304"/>
      <c r="B76" s="86"/>
      <c r="C76" s="324"/>
      <c r="D76" s="118" t="e">
        <f>ID!#REF!</f>
        <v>#REF!</v>
      </c>
      <c r="E76" s="118" t="e">
        <f>ID!#REF!</f>
        <v>#REF!</v>
      </c>
      <c r="F76" s="306" t="e">
        <f>ID!#REF!</f>
        <v>#REF!</v>
      </c>
      <c r="G76" s="118" t="e">
        <f>ID!#REF!</f>
        <v>#REF!</v>
      </c>
      <c r="H76" s="118" t="e">
        <f>ID!#REF!</f>
        <v>#REF!</v>
      </c>
      <c r="I76" s="118" t="e">
        <f>ID!#REF!</f>
        <v>#REF!</v>
      </c>
      <c r="J76" s="118" t="e">
        <f>ID!#REF!</f>
        <v>#REF!</v>
      </c>
      <c r="K76" s="118" t="e">
        <f>ID!#REF!</f>
        <v>#REF!</v>
      </c>
      <c r="L76" s="118" t="e">
        <f>ID!#REF!</f>
        <v>#REF!</v>
      </c>
      <c r="M76" s="118" t="e">
        <f>ID!#REF!</f>
        <v>#REF!</v>
      </c>
      <c r="N76" s="118" t="e">
        <f>ID!#REF!</f>
        <v>#REF!</v>
      </c>
      <c r="O76" s="118" t="e">
        <f>ID!#REF!</f>
        <v>#REF!</v>
      </c>
      <c r="P76" s="118" t="e">
        <f>ID!#REF!</f>
        <v>#REF!</v>
      </c>
      <c r="Q76" s="118" t="e">
        <f>ID!#REF!</f>
        <v>#REF!</v>
      </c>
      <c r="R76" s="355" t="e">
        <f>ID!#REF!</f>
        <v>#REF!</v>
      </c>
      <c r="S76" s="324"/>
      <c r="T76" s="148"/>
      <c r="U76" s="156" t="str">
        <f>IFERROR(VLOOKUP(AE76,timeToFix,3),"")</f>
        <v/>
      </c>
      <c r="V76" s="112" t="e">
        <f>IF($V$3=ID!$H$3,
H76,IF($V$3=ID!$I$3,
I76,IF($V$3=ID!$J$3,
J76,IF($V$3=ID!$K$3,
K76,IF($V$3=ID!$L$3,
L76,IF($V$3=ID!$M$3,
M76,IF($V$3=ID!$N$3,
N76,"")))))))</f>
        <v>#REF!</v>
      </c>
      <c r="W76" s="99"/>
      <c r="X76" s="88" t="e">
        <f>ID!#REF!</f>
        <v>#REF!</v>
      </c>
      <c r="Y76" s="88" t="e">
        <f>Faculty!#REF!</f>
        <v>#REF!</v>
      </c>
      <c r="Z76" s="88" t="e">
        <f>'Reviewer 1'!#REF!</f>
        <v>#REF!</v>
      </c>
      <c r="AA76" s="88" t="str">
        <f>'Reviewer 2'!AC44</f>
        <v>No Response</v>
      </c>
      <c r="AB76" s="103"/>
      <c r="AC76" s="304"/>
      <c r="AD76" s="243" t="str">
        <f>IFERROR(VLOOKUP(ID!#REF!,RubricConversion,2,FALSE),"")</f>
        <v/>
      </c>
      <c r="AE76" s="243" t="str">
        <f>IFERROR(VLOOKUP(AD76,scale,2,FALSE),"")</f>
        <v/>
      </c>
      <c r="AF76" s="243"/>
    </row>
    <row r="77" spans="1:32" ht="126">
      <c r="A77" s="304"/>
      <c r="B77" s="86"/>
      <c r="C77" s="324"/>
      <c r="D77" s="118"/>
      <c r="E77" s="118"/>
      <c r="F77" s="306"/>
      <c r="G77" s="118"/>
      <c r="H77" s="118"/>
      <c r="I77" s="118"/>
      <c r="J77" s="118"/>
      <c r="K77" s="118"/>
      <c r="L77" s="118"/>
      <c r="M77" s="118"/>
      <c r="N77" s="118"/>
      <c r="O77" s="118"/>
      <c r="P77" s="118"/>
      <c r="Q77" s="118"/>
      <c r="R77" s="313"/>
      <c r="S77" s="146" t="str">
        <f>CONCATENATE("REVIEWER NOTES:",CHAR(10),'Self-Assessment'!X44,CHAR(10),CHAR(10),CONFIG!$AF$2,CHAR(10),CONFIG!AI34,CHAR(10),CHAR(10),CONFIG!$AF$3,CHAR(10),CONFIG!AJ34,CHAR(10))</f>
        <v xml:space="preserve">REVIEWER NOTES:
Explanations:
Examples:
</v>
      </c>
      <c r="T77" s="148"/>
      <c r="U77" s="156"/>
      <c r="V77" s="87"/>
      <c r="W77" s="99"/>
      <c r="X77" s="88"/>
      <c r="Y77" s="88"/>
      <c r="Z77" s="88"/>
      <c r="AA77" s="88"/>
      <c r="AB77" s="89"/>
      <c r="AC77" s="85"/>
      <c r="AD77" s="243"/>
      <c r="AE77" s="243"/>
      <c r="AF77" s="243"/>
    </row>
    <row r="78" spans="1:32" ht="15">
      <c r="A78" s="304"/>
      <c r="B78" s="86"/>
      <c r="C78" s="324"/>
      <c r="D78" s="118">
        <f>ID!D36</f>
        <v>4</v>
      </c>
      <c r="E78" s="118" t="str">
        <f>ID!E36</f>
        <v>e</v>
      </c>
      <c r="F78" s="306" t="str">
        <f>ID!F36</f>
        <v>4e</v>
      </c>
      <c r="G78" s="118">
        <f>ID!G36</f>
        <v>24</v>
      </c>
      <c r="H78" s="118" t="str">
        <f>ID!H36</f>
        <v>Important</v>
      </c>
      <c r="I78" s="118">
        <f>ID!I36</f>
        <v>0</v>
      </c>
      <c r="J78" s="118">
        <f>ID!J36</f>
        <v>0</v>
      </c>
      <c r="K78" s="118">
        <f>ID!K36</f>
        <v>0</v>
      </c>
      <c r="L78" s="118">
        <f>ID!L36</f>
        <v>0</v>
      </c>
      <c r="M78" s="118">
        <f>ID!M36</f>
        <v>0</v>
      </c>
      <c r="N78" s="118">
        <f>ID!N36</f>
        <v>0</v>
      </c>
      <c r="O78" s="118" t="str">
        <f>ID!O36</f>
        <v>INT</v>
      </c>
      <c r="P78" s="118" t="str">
        <f>ID!P36</f>
        <v>CA</v>
      </c>
      <c r="Q78" s="118">
        <f>ID!Q36</f>
        <v>5</v>
      </c>
      <c r="R78" s="355" t="str">
        <f>ID!R36</f>
        <v>Course materials and resources include copyright and licensing status, clearly stating permission to share where applicable.</v>
      </c>
      <c r="S78" s="324"/>
      <c r="T78" s="148"/>
      <c r="U78" s="156">
        <f>IFERROR(VLOOKUP(AE78,timeToFix,3),"")</f>
        <v>0</v>
      </c>
      <c r="V78" s="112" t="str">
        <f>IF($V$3=ID!$H$3,
H78,IF($V$3=ID!$I$3,
I78,IF($V$3=ID!$J$3,
J78,IF($V$3=ID!$K$3,
K78,IF($V$3=ID!$L$3,
L78,IF($V$3=ID!$M$3,
M78,IF($V$3=ID!$N$3,
N78,"")))))))</f>
        <v>Important</v>
      </c>
      <c r="W78" s="99"/>
      <c r="X78" s="88" t="str">
        <f>ID!AB36</f>
        <v>No Response</v>
      </c>
      <c r="Y78" s="88" t="str">
        <f>Faculty!AB36</f>
        <v>No Response</v>
      </c>
      <c r="Z78" s="88" t="str">
        <f>'Reviewer 1'!AB36</f>
        <v>No Response</v>
      </c>
      <c r="AA78" s="88" t="str">
        <f>'Reviewer 2'!AC45</f>
        <v>No Response</v>
      </c>
      <c r="AB78" s="103"/>
      <c r="AC78" s="304"/>
      <c r="AD78" s="243" t="str">
        <f>IFERROR(VLOOKUP(ID!AB36,RubricConversion,2,FALSE),"")</f>
        <v>NR</v>
      </c>
      <c r="AE78" s="243" t="str">
        <f>IFERROR(VLOOKUP(AD78,scale,2,FALSE),"")</f>
        <v>No Response</v>
      </c>
      <c r="AF78" s="243"/>
    </row>
    <row r="79" spans="1:32" ht="126">
      <c r="A79" s="304"/>
      <c r="B79" s="86"/>
      <c r="C79" s="324"/>
      <c r="D79" s="118"/>
      <c r="E79" s="118"/>
      <c r="F79" s="306"/>
      <c r="G79" s="118"/>
      <c r="H79" s="118"/>
      <c r="I79" s="118"/>
      <c r="J79" s="118"/>
      <c r="K79" s="118"/>
      <c r="L79" s="118"/>
      <c r="M79" s="118"/>
      <c r="N79" s="118"/>
      <c r="O79" s="118"/>
      <c r="P79" s="118"/>
      <c r="Q79" s="118"/>
      <c r="R79" s="313"/>
      <c r="S79" s="146" t="str">
        <f>CONCATENATE("REVIEWER NOTES:",CHAR(10),'Self-Assessment'!X45,CHAR(10),CHAR(10),CONFIG!$AF$2,CHAR(10),CONFIG!AI35,CHAR(10),CHAR(10),CONFIG!$AF$3,CHAR(10),CONFIG!AJ35,CHAR(10))</f>
        <v xml:space="preserve">REVIEWER NOTES:
Explanations:
Examples:
</v>
      </c>
      <c r="T79" s="148"/>
      <c r="U79" s="156"/>
      <c r="V79" s="87"/>
      <c r="W79" s="99"/>
      <c r="X79" s="88"/>
      <c r="Y79" s="88"/>
      <c r="Z79" s="88"/>
      <c r="AA79" s="88"/>
      <c r="AB79" s="89"/>
      <c r="AC79" s="85"/>
      <c r="AD79" s="243"/>
      <c r="AE79" s="243"/>
      <c r="AF79" s="243"/>
    </row>
    <row r="80" spans="1:32" ht="15">
      <c r="A80" s="304"/>
      <c r="B80" s="86"/>
      <c r="C80" s="324"/>
      <c r="D80" s="118">
        <f>ID!D37</f>
        <v>4</v>
      </c>
      <c r="E80" s="118" t="str">
        <f>ID!E37</f>
        <v>f</v>
      </c>
      <c r="F80" s="306" t="str">
        <f>ID!F37</f>
        <v>4f</v>
      </c>
      <c r="G80" s="118">
        <f>ID!G37</f>
        <v>25</v>
      </c>
      <c r="H80" s="118" t="str">
        <f>ID!H37</f>
        <v>Essential</v>
      </c>
      <c r="I80" s="118">
        <f>ID!I37</f>
        <v>0</v>
      </c>
      <c r="J80" s="118">
        <f>ID!J37</f>
        <v>0</v>
      </c>
      <c r="K80" s="118">
        <f>ID!K37</f>
        <v>0</v>
      </c>
      <c r="L80" s="118">
        <f>ID!L37</f>
        <v>0</v>
      </c>
      <c r="M80" s="118">
        <f>ID!M37</f>
        <v>0</v>
      </c>
      <c r="N80" s="118">
        <f>ID!N37</f>
        <v>0</v>
      </c>
      <c r="O80" s="118" t="str">
        <f>ID!O37</f>
        <v>INT</v>
      </c>
      <c r="P80" s="118" t="str">
        <f>ID!P37</f>
        <v>CA</v>
      </c>
      <c r="Q80" s="118">
        <f>ID!Q37</f>
        <v>6</v>
      </c>
      <c r="R80" s="355" t="str">
        <f>ID!R37</f>
        <v xml:space="preserve">Text content is available in an easily accessed format, preferably HTML. All text content is readable by assistive technology, including a PDF or any text contained in an image. </v>
      </c>
      <c r="S80" s="324"/>
      <c r="T80" s="148"/>
      <c r="U80" s="156">
        <f>IFERROR(VLOOKUP(AE80,timeToFix,3),"")</f>
        <v>0</v>
      </c>
      <c r="V80" s="112" t="str">
        <f>IF($V$3=ID!$H$3,
H80,IF($V$3=ID!$I$3,
I80,IF($V$3=ID!$J$3,
J80,IF($V$3=ID!$K$3,
K80,IF($V$3=ID!$L$3,
L80,IF($V$3=ID!$M$3,
M80,IF($V$3=ID!$N$3,
N80,"")))))))</f>
        <v>Essential</v>
      </c>
      <c r="W80" s="99"/>
      <c r="X80" s="88" t="str">
        <f>ID!AB37</f>
        <v>No Response</v>
      </c>
      <c r="Y80" s="88" t="str">
        <f>Faculty!AB37</f>
        <v>No Response</v>
      </c>
      <c r="Z80" s="88" t="str">
        <f>'Reviewer 1'!AB37</f>
        <v>No Response</v>
      </c>
      <c r="AA80" s="88" t="str">
        <f>'Reviewer 2'!AC46</f>
        <v>No Response</v>
      </c>
      <c r="AB80" s="103"/>
      <c r="AC80" s="304"/>
      <c r="AD80" s="243" t="str">
        <f>IFERROR(VLOOKUP(ID!AB37,RubricConversion,2,FALSE),"")</f>
        <v>NR</v>
      </c>
      <c r="AE80" s="243" t="str">
        <f>IFERROR(VLOOKUP(AD80,scale,2,FALSE),"")</f>
        <v>No Response</v>
      </c>
      <c r="AF80" s="243"/>
    </row>
    <row r="81" spans="1:32" ht="126">
      <c r="A81" s="304"/>
      <c r="B81" s="86"/>
      <c r="C81" s="324"/>
      <c r="D81" s="118"/>
      <c r="E81" s="118"/>
      <c r="F81" s="306"/>
      <c r="G81" s="118"/>
      <c r="H81" s="118"/>
      <c r="I81" s="118"/>
      <c r="J81" s="118"/>
      <c r="K81" s="118"/>
      <c r="L81" s="118"/>
      <c r="M81" s="118"/>
      <c r="N81" s="118"/>
      <c r="O81" s="118"/>
      <c r="P81" s="118"/>
      <c r="Q81" s="118"/>
      <c r="R81" s="313"/>
      <c r="S81" s="146" t="str">
        <f>CONCATENATE("REVIEWER NOTES:",CHAR(10),'Self-Assessment'!X46,CHAR(10),CHAR(10),CONFIG!$AF$2,CHAR(10),CONFIG!AI36,CHAR(10),CHAR(10),CONFIG!$AF$3,CHAR(10),CONFIG!AJ36,CHAR(10))</f>
        <v xml:space="preserve">REVIEWER NOTES:
Explanations:
Examples:
</v>
      </c>
      <c r="T81" s="148"/>
      <c r="U81" s="156"/>
      <c r="V81" s="87"/>
      <c r="W81" s="99"/>
      <c r="X81" s="88"/>
      <c r="Y81" s="88"/>
      <c r="Z81" s="88"/>
      <c r="AA81" s="88"/>
      <c r="AB81" s="89"/>
      <c r="AC81" s="85"/>
      <c r="AD81" s="243"/>
      <c r="AE81" s="243"/>
      <c r="AF81" s="243"/>
    </row>
    <row r="82" spans="1:32" ht="15">
      <c r="A82" s="304"/>
      <c r="B82" s="86"/>
      <c r="C82" s="324"/>
      <c r="D82" s="118">
        <f>ID!D38</f>
        <v>4</v>
      </c>
      <c r="E82" s="118" t="str">
        <f>ID!E38</f>
        <v>g</v>
      </c>
      <c r="F82" s="306" t="str">
        <f>ID!F38</f>
        <v>4g</v>
      </c>
      <c r="G82" s="118">
        <f>ID!G38</f>
        <v>26</v>
      </c>
      <c r="H82" s="118" t="str">
        <f>ID!H38</f>
        <v>Essential</v>
      </c>
      <c r="I82" s="118">
        <f>ID!I38</f>
        <v>0</v>
      </c>
      <c r="J82" s="118">
        <f>ID!J38</f>
        <v>0</v>
      </c>
      <c r="K82" s="118">
        <f>ID!K38</f>
        <v>0</v>
      </c>
      <c r="L82" s="118">
        <f>ID!L38</f>
        <v>0</v>
      </c>
      <c r="M82" s="118">
        <f>ID!M38</f>
        <v>0</v>
      </c>
      <c r="N82" s="118">
        <f>ID!N38</f>
        <v>0</v>
      </c>
      <c r="O82" s="118" t="str">
        <f>ID!O38</f>
        <v>INT</v>
      </c>
      <c r="P82" s="118" t="str">
        <f>ID!P38</f>
        <v>CA</v>
      </c>
      <c r="Q82" s="118">
        <f>ID!Q38</f>
        <v>7</v>
      </c>
      <c r="R82" s="355" t="str">
        <f>ID!R38</f>
        <v>A text equivalent for every non-text element is provided ("alt" tags, captions, transcripts, etc.).</v>
      </c>
      <c r="S82" s="324"/>
      <c r="T82" s="148"/>
      <c r="U82" s="156">
        <f>IFERROR(VLOOKUP(AE82,timeToFix,3),"")</f>
        <v>0</v>
      </c>
      <c r="V82" s="112" t="str">
        <f>IF($V$3=ID!$H$3,
H82,IF($V$3=ID!$I$3,
I82,IF($V$3=ID!$J$3,
J82,IF($V$3=ID!$K$3,
K82,IF($V$3=ID!$L$3,
L82,IF($V$3=ID!$M$3,
M82,IF($V$3=ID!$N$3,
N82,"")))))))</f>
        <v>Essential</v>
      </c>
      <c r="W82" s="99"/>
      <c r="X82" s="88" t="str">
        <f>ID!AB38</f>
        <v>No Response</v>
      </c>
      <c r="Y82" s="88" t="str">
        <f>Faculty!AB38</f>
        <v>No Response</v>
      </c>
      <c r="Z82" s="88" t="str">
        <f>'Reviewer 1'!AB38</f>
        <v>No Response</v>
      </c>
      <c r="AA82" s="88" t="str">
        <f>'Reviewer 2'!AC47</f>
        <v>No Response</v>
      </c>
      <c r="AB82" s="103"/>
      <c r="AC82" s="304"/>
      <c r="AD82" s="243" t="str">
        <f>IFERROR(VLOOKUP(ID!AB38,RubricConversion,2,FALSE),"")</f>
        <v>NR</v>
      </c>
      <c r="AE82" s="243" t="str">
        <f>IFERROR(VLOOKUP(AD82,scale,2,FALSE),"")</f>
        <v>No Response</v>
      </c>
      <c r="AF82" s="243"/>
    </row>
    <row r="83" spans="1:32" ht="126">
      <c r="A83" s="304"/>
      <c r="B83" s="86"/>
      <c r="C83" s="324"/>
      <c r="D83" s="118"/>
      <c r="E83" s="118"/>
      <c r="F83" s="306"/>
      <c r="G83" s="118"/>
      <c r="H83" s="118"/>
      <c r="I83" s="118"/>
      <c r="J83" s="118"/>
      <c r="K83" s="118"/>
      <c r="L83" s="118"/>
      <c r="M83" s="118"/>
      <c r="N83" s="118"/>
      <c r="O83" s="118"/>
      <c r="P83" s="118"/>
      <c r="Q83" s="118"/>
      <c r="R83" s="313"/>
      <c r="S83" s="146" t="str">
        <f>CONCATENATE("REVIEWER NOTES:",CHAR(10),'Self-Assessment'!X47,CHAR(10),CHAR(10),CONFIG!$AF$2,CHAR(10),CONFIG!AI37,CHAR(10),CHAR(10),CONFIG!$AF$3,CHAR(10),CONFIG!AJ37,CHAR(10))</f>
        <v xml:space="preserve">REVIEWER NOTES:
Explanations:
Examples:
</v>
      </c>
      <c r="T83" s="148"/>
      <c r="U83" s="156"/>
      <c r="V83" s="87"/>
      <c r="W83" s="99"/>
      <c r="X83" s="88"/>
      <c r="Y83" s="88"/>
      <c r="Z83" s="88"/>
      <c r="AA83" s="88"/>
      <c r="AB83" s="89"/>
      <c r="AC83" s="85"/>
      <c r="AD83" s="243"/>
      <c r="AE83" s="243"/>
      <c r="AF83" s="243"/>
    </row>
    <row r="84" spans="1:32" ht="15">
      <c r="A84" s="304"/>
      <c r="B84" s="86"/>
      <c r="C84" s="324"/>
      <c r="D84" s="118">
        <f>ID!D39</f>
        <v>4</v>
      </c>
      <c r="E84" s="118" t="str">
        <f>ID!E39</f>
        <v>h</v>
      </c>
      <c r="F84" s="306" t="str">
        <f>ID!F39</f>
        <v>4h</v>
      </c>
      <c r="G84" s="118">
        <f>ID!G39</f>
        <v>27</v>
      </c>
      <c r="H84" s="118" t="str">
        <f>ID!H39</f>
        <v>Important</v>
      </c>
      <c r="I84" s="118">
        <f>ID!I39</f>
        <v>0</v>
      </c>
      <c r="J84" s="118">
        <f>ID!J39</f>
        <v>0</v>
      </c>
      <c r="K84" s="118">
        <f>ID!K39</f>
        <v>0</v>
      </c>
      <c r="L84" s="118">
        <f>ID!L39</f>
        <v>0</v>
      </c>
      <c r="M84" s="118">
        <f>ID!M39</f>
        <v>0</v>
      </c>
      <c r="N84" s="118">
        <f>ID!N39</f>
        <v>0</v>
      </c>
      <c r="O84" s="118" t="str">
        <f>ID!O39</f>
        <v>INT</v>
      </c>
      <c r="P84" s="118" t="str">
        <f>ID!P39</f>
        <v>CA</v>
      </c>
      <c r="Q84" s="118">
        <f>ID!Q39</f>
        <v>8</v>
      </c>
      <c r="R84" s="355" t="str">
        <f>ID!R39</f>
        <v>Text, graphics, and images are understandable when viewed without color. Text should be used as a primary method for delivering information.</v>
      </c>
      <c r="S84" s="324"/>
      <c r="T84" s="148"/>
      <c r="U84" s="156">
        <f>IFERROR(VLOOKUP(AE84,timeToFix,3),"")</f>
        <v>0</v>
      </c>
      <c r="V84" s="112" t="str">
        <f>IF($V$3=ID!$H$3,
H84,IF($V$3=ID!$I$3,
I84,IF($V$3=ID!$J$3,
J84,IF($V$3=ID!$K$3,
K84,IF($V$3=ID!$L$3,
L84,IF($V$3=ID!$M$3,
M84,IF($V$3=ID!$N$3,
N84,"")))))))</f>
        <v>Important</v>
      </c>
      <c r="W84" s="99"/>
      <c r="X84" s="88" t="str">
        <f>ID!AB39</f>
        <v>No Response</v>
      </c>
      <c r="Y84" s="88" t="str">
        <f>Faculty!AB39</f>
        <v>No Response</v>
      </c>
      <c r="Z84" s="88" t="str">
        <f>'Reviewer 1'!AB39</f>
        <v>No Response</v>
      </c>
      <c r="AA84" s="88" t="str">
        <f>'Reviewer 2'!AC48</f>
        <v>No Response</v>
      </c>
      <c r="AB84" s="103"/>
      <c r="AC84" s="304"/>
      <c r="AD84" s="243" t="str">
        <f>IFERROR(VLOOKUP(ID!AB39,RubricConversion,2,FALSE),"")</f>
        <v>NR</v>
      </c>
      <c r="AE84" s="243" t="str">
        <f>IFERROR(VLOOKUP(AD84,scale,2,FALSE),"")</f>
        <v>No Response</v>
      </c>
      <c r="AF84" s="243"/>
    </row>
    <row r="85" spans="1:32" ht="126">
      <c r="A85" s="304"/>
      <c r="B85" s="86"/>
      <c r="C85" s="324"/>
      <c r="D85" s="118"/>
      <c r="E85" s="118"/>
      <c r="F85" s="306"/>
      <c r="G85" s="118"/>
      <c r="H85" s="118"/>
      <c r="I85" s="118"/>
      <c r="J85" s="118"/>
      <c r="K85" s="118"/>
      <c r="L85" s="118"/>
      <c r="M85" s="118"/>
      <c r="N85" s="118"/>
      <c r="O85" s="118"/>
      <c r="P85" s="118"/>
      <c r="Q85" s="118"/>
      <c r="R85" s="313"/>
      <c r="S85" s="146" t="str">
        <f>CONCATENATE("REVIEWER NOTES:",CHAR(10),'Self-Assessment'!X48,CHAR(10),CHAR(10),CONFIG!$AF$2,CHAR(10),CONFIG!AI38,CHAR(10),CHAR(10),CONFIG!$AF$3,CHAR(10),CONFIG!AJ38,CHAR(10))</f>
        <v xml:space="preserve">REVIEWER NOTES:
Explanations:
Examples:
</v>
      </c>
      <c r="T85" s="148"/>
      <c r="U85" s="156"/>
      <c r="V85" s="87"/>
      <c r="W85" s="99"/>
      <c r="X85" s="88"/>
      <c r="Y85" s="88"/>
      <c r="Z85" s="88"/>
      <c r="AA85" s="88"/>
      <c r="AB85" s="89"/>
      <c r="AC85" s="85"/>
      <c r="AD85" s="243"/>
      <c r="AE85" s="243"/>
      <c r="AF85" s="243"/>
    </row>
    <row r="86" spans="1:32" ht="15">
      <c r="A86" s="304"/>
      <c r="B86" s="86"/>
      <c r="C86" s="324"/>
      <c r="D86" s="118">
        <f>ID!D40</f>
        <v>4</v>
      </c>
      <c r="E86" s="118" t="str">
        <f>ID!E40</f>
        <v>i</v>
      </c>
      <c r="F86" s="306" t="str">
        <f>ID!F40</f>
        <v>4i</v>
      </c>
      <c r="G86" s="118">
        <f>ID!G40</f>
        <v>28</v>
      </c>
      <c r="H86" s="118" t="str">
        <f>ID!H40</f>
        <v>Important</v>
      </c>
      <c r="I86" s="118">
        <f>ID!I40</f>
        <v>0</v>
      </c>
      <c r="J86" s="118">
        <f>ID!J40</f>
        <v>0</v>
      </c>
      <c r="K86" s="118">
        <f>ID!K40</f>
        <v>0</v>
      </c>
      <c r="L86" s="118">
        <f>ID!L40</f>
        <v>0</v>
      </c>
      <c r="M86" s="118">
        <f>ID!M40</f>
        <v>0</v>
      </c>
      <c r="N86" s="118">
        <f>ID!N40</f>
        <v>0</v>
      </c>
      <c r="O86" s="118" t="str">
        <f>ID!O40</f>
        <v>INT</v>
      </c>
      <c r="P86" s="118" t="str">
        <f>ID!P40</f>
        <v>CA</v>
      </c>
      <c r="Q86" s="118">
        <f>ID!Q40</f>
        <v>9</v>
      </c>
      <c r="R86" s="355" t="str">
        <f>ID!R40</f>
        <v>Hyperlink text is descriptive and makes sense when out of context (avoid using "click here").</v>
      </c>
      <c r="S86" s="324"/>
      <c r="T86" s="148"/>
      <c r="U86" s="156">
        <f>IFERROR(VLOOKUP(AE86,timeToFix,3),"")</f>
        <v>0</v>
      </c>
      <c r="V86" s="112" t="str">
        <f>IF($V$3=ID!$H$3,
H86,IF($V$3=ID!$I$3,
I86,IF($V$3=ID!$J$3,
J86,IF($V$3=ID!$K$3,
K86,IF($V$3=ID!$L$3,
L86,IF($V$3=ID!$M$3,
M86,IF($V$3=ID!$N$3,
N86,"")))))))</f>
        <v>Important</v>
      </c>
      <c r="W86" s="99"/>
      <c r="X86" s="88" t="str">
        <f>ID!AB40</f>
        <v>No Response</v>
      </c>
      <c r="Y86" s="88" t="str">
        <f>Faculty!AB40</f>
        <v>No Response</v>
      </c>
      <c r="Z86" s="88" t="str">
        <f>'Reviewer 1'!AB40</f>
        <v>No Response</v>
      </c>
      <c r="AA86" s="88" t="str">
        <f>'Reviewer 2'!AC49</f>
        <v>No Response</v>
      </c>
      <c r="AB86" s="103"/>
      <c r="AC86" s="304"/>
      <c r="AD86" s="243" t="str">
        <f>IFERROR(VLOOKUP(ID!AB40,RubricConversion,2,FALSE),"")</f>
        <v>NR</v>
      </c>
      <c r="AE86" s="243" t="str">
        <f>IFERROR(VLOOKUP(AD86,scale,2,FALSE),"")</f>
        <v>No Response</v>
      </c>
      <c r="AF86" s="243"/>
    </row>
    <row r="87" spans="1:32" ht="126">
      <c r="A87" s="304"/>
      <c r="B87" s="91"/>
      <c r="C87" s="340"/>
      <c r="D87" s="265">
        <f>ID!D41</f>
        <v>0</v>
      </c>
      <c r="E87" s="265">
        <f>ID!E41</f>
        <v>0</v>
      </c>
      <c r="F87" s="92">
        <f>ID!F41</f>
        <v>0</v>
      </c>
      <c r="G87" s="265">
        <f>ID!G41</f>
        <v>0</v>
      </c>
      <c r="H87" s="265">
        <f>ID!H41</f>
        <v>0</v>
      </c>
      <c r="I87" s="265">
        <f>ID!I41</f>
        <v>0</v>
      </c>
      <c r="J87" s="265">
        <f>ID!J41</f>
        <v>0</v>
      </c>
      <c r="K87" s="265">
        <f>ID!K41</f>
        <v>0</v>
      </c>
      <c r="L87" s="265">
        <f>ID!L41</f>
        <v>0</v>
      </c>
      <c r="M87" s="265">
        <f>ID!M41</f>
        <v>0</v>
      </c>
      <c r="N87" s="265">
        <f>ID!N41</f>
        <v>0</v>
      </c>
      <c r="O87" s="265">
        <f>ID!O41</f>
        <v>0</v>
      </c>
      <c r="P87" s="265">
        <f>ID!P41</f>
        <v>0</v>
      </c>
      <c r="Q87" s="265">
        <f>ID!Q41</f>
        <v>0</v>
      </c>
      <c r="R87" s="93">
        <f>ID!R41</f>
        <v>0</v>
      </c>
      <c r="S87" s="147" t="str">
        <f>CONCATENATE("REVIEWER NOTES:",CHAR(10),'Self-Assessment'!X49,CHAR(10),CHAR(10),CONFIG!$AF$2,CHAR(10),CONFIG!AI39,CHAR(10),CHAR(10),CONFIG!$AF$3,CHAR(10),CONFIG!AJ39,CHAR(10))</f>
        <v xml:space="preserve">REVIEWER NOTES:
Explanations:
Examples:
</v>
      </c>
      <c r="T87" s="94"/>
      <c r="U87" s="153"/>
      <c r="V87" s="95"/>
      <c r="W87" s="96"/>
      <c r="X87" s="97"/>
      <c r="Y87" s="97"/>
      <c r="Z87" s="97"/>
      <c r="AA87" s="97"/>
      <c r="AB87" s="98"/>
      <c r="AC87" s="85"/>
      <c r="AD87" s="243"/>
      <c r="AE87" s="243"/>
      <c r="AF87" s="243"/>
    </row>
    <row r="88" spans="1:32" ht="14">
      <c r="A88" s="304"/>
      <c r="B88" s="99"/>
      <c r="C88" s="118"/>
      <c r="D88" s="118"/>
      <c r="E88" s="118"/>
      <c r="F88" s="306"/>
      <c r="G88" s="118"/>
      <c r="H88" s="118"/>
      <c r="I88" s="118"/>
      <c r="J88" s="118"/>
      <c r="K88" s="118"/>
      <c r="L88" s="118"/>
      <c r="M88" s="118"/>
      <c r="N88" s="118"/>
      <c r="O88" s="118"/>
      <c r="P88" s="118"/>
      <c r="Q88" s="118"/>
      <c r="R88" s="99"/>
      <c r="S88" s="100"/>
      <c r="T88" s="151"/>
      <c r="U88" s="156"/>
      <c r="V88" s="87"/>
      <c r="W88" s="99"/>
      <c r="X88" s="88"/>
      <c r="Y88" s="88"/>
      <c r="Z88" s="88"/>
      <c r="AA88" s="88"/>
      <c r="AB88" s="99"/>
      <c r="AC88" s="85"/>
      <c r="AD88" s="243"/>
      <c r="AE88" s="243"/>
      <c r="AF88" s="243"/>
    </row>
    <row r="89" spans="1:32" ht="14">
      <c r="A89" s="304"/>
      <c r="B89" s="120"/>
      <c r="C89" s="334" t="str">
        <f>ID!C42</f>
        <v>5. INTERACTION</v>
      </c>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84"/>
      <c r="AC89" s="85"/>
      <c r="AD89" s="4"/>
      <c r="AE89" s="4"/>
      <c r="AF89" s="4"/>
    </row>
    <row r="90" spans="1:32" ht="15">
      <c r="A90" s="304"/>
      <c r="B90" s="132"/>
      <c r="C90" s="353">
        <f>ID!C43</f>
        <v>5</v>
      </c>
      <c r="D90" s="310">
        <f>ID!D43</f>
        <v>5</v>
      </c>
      <c r="E90" s="310" t="str">
        <f>ID!E43</f>
        <v>a</v>
      </c>
      <c r="F90" s="310" t="str">
        <f>ID!F43</f>
        <v>5a</v>
      </c>
      <c r="G90" s="310">
        <f>ID!G43</f>
        <v>29</v>
      </c>
      <c r="H90" s="310" t="str">
        <f>ID!H43</f>
        <v>Essential</v>
      </c>
      <c r="I90" s="310">
        <f>ID!I43</f>
        <v>0</v>
      </c>
      <c r="J90" s="310">
        <f>ID!J43</f>
        <v>0</v>
      </c>
      <c r="K90" s="310">
        <f>ID!K43</f>
        <v>0</v>
      </c>
      <c r="L90" s="310">
        <f>ID!L43</f>
        <v>0</v>
      </c>
      <c r="M90" s="310">
        <f>ID!M43</f>
        <v>0</v>
      </c>
      <c r="N90" s="310">
        <f>ID!N43</f>
        <v>0</v>
      </c>
      <c r="O90" s="310" t="str">
        <f>ID!O43</f>
        <v>INT</v>
      </c>
      <c r="P90" s="310" t="str">
        <f>ID!P43</f>
        <v>I</v>
      </c>
      <c r="Q90" s="310">
        <f>ID!Q43</f>
        <v>1</v>
      </c>
      <c r="R90" s="354" t="str">
        <f>ID!R43</f>
        <v>Expectations for timely and regular feedback from the instructor are clearly stated (questions, email, assignments).</v>
      </c>
      <c r="S90" s="324"/>
      <c r="T90" s="314"/>
      <c r="U90" s="156">
        <f>IFERROR(VLOOKUP(AE90,timeToFix,3),"")</f>
        <v>0</v>
      </c>
      <c r="V90" s="112" t="str">
        <f>IF($V$3=ID!$H$3,
H90,IF($V$3=ID!$I$3,
I90,IF($V$3=ID!$J$3,
J90,IF($V$3=ID!$K$3,
K90,IF($V$3=ID!$L$3,
L90,IF($V$3=ID!$M$3,
M90,IF($V$3=ID!$N$3,
N90,"")))))))</f>
        <v>Essential</v>
      </c>
      <c r="W90" s="99"/>
      <c r="X90" s="88" t="str">
        <f>ID!AB43</f>
        <v>No Response</v>
      </c>
      <c r="Y90" s="88" t="str">
        <f>Faculty!AB43</f>
        <v>No Response</v>
      </c>
      <c r="Z90" s="88" t="str">
        <f>'Reviewer 1'!AB43</f>
        <v>No Response</v>
      </c>
      <c r="AA90" s="88" t="str">
        <f>'Reviewer 2'!AC52</f>
        <v>No Response</v>
      </c>
      <c r="AB90" s="103"/>
      <c r="AC90" s="304"/>
      <c r="AD90" s="243" t="str">
        <f>IFERROR(VLOOKUP(ID!AB43,RubricConversion,2,FALSE),"")</f>
        <v>NR</v>
      </c>
      <c r="AE90" s="243" t="str">
        <f>IFERROR(VLOOKUP(AD90,scale,2,FALSE),"")</f>
        <v>No Response</v>
      </c>
      <c r="AF90" s="243"/>
    </row>
    <row r="91" spans="1:32" ht="126">
      <c r="A91" s="304"/>
      <c r="B91" s="132"/>
      <c r="C91" s="324"/>
      <c r="D91" s="310"/>
      <c r="E91" s="310"/>
      <c r="F91" s="310"/>
      <c r="G91" s="310"/>
      <c r="H91" s="310"/>
      <c r="I91" s="310"/>
      <c r="J91" s="310"/>
      <c r="K91" s="310"/>
      <c r="L91" s="310"/>
      <c r="M91" s="310"/>
      <c r="N91" s="310"/>
      <c r="O91" s="310"/>
      <c r="P91" s="310"/>
      <c r="Q91" s="310"/>
      <c r="R91" s="311"/>
      <c r="S91" s="104" t="str">
        <f>CONCATENATE("REVIEWER NOTES:",CHAR(10),'Self-Assessment'!X52,CHAR(10),CHAR(10),CONFIG!$AF$2,CHAR(10),CONFIG!AI40,CHAR(10),CHAR(10),CONFIG!$AF$3,CHAR(10),CONFIG!AJ40,CHAR(10))</f>
        <v xml:space="preserve">REVIEWER NOTES:
Explanations:
Examples:
</v>
      </c>
      <c r="T91" s="314"/>
      <c r="U91" s="158"/>
      <c r="V91" s="87"/>
      <c r="W91" s="304"/>
      <c r="X91" s="105"/>
      <c r="Y91" s="105"/>
      <c r="Z91" s="105"/>
      <c r="AA91" s="105"/>
      <c r="AB91" s="103"/>
      <c r="AC91" s="85"/>
      <c r="AD91" s="243"/>
      <c r="AE91" s="243"/>
      <c r="AF91" s="243"/>
    </row>
    <row r="92" spans="1:32" ht="15">
      <c r="A92" s="304"/>
      <c r="B92" s="132"/>
      <c r="C92" s="324"/>
      <c r="D92" s="310">
        <f>ID!D44</f>
        <v>5</v>
      </c>
      <c r="E92" s="310" t="str">
        <f>ID!E44</f>
        <v>b</v>
      </c>
      <c r="F92" s="310" t="str">
        <f>ID!F44</f>
        <v>5b</v>
      </c>
      <c r="G92" s="310">
        <f>ID!G44</f>
        <v>30</v>
      </c>
      <c r="H92" s="310" t="str">
        <f>ID!H44</f>
        <v>Essential</v>
      </c>
      <c r="I92" s="310">
        <f>ID!I44</f>
        <v>0</v>
      </c>
      <c r="J92" s="310">
        <f>ID!J44</f>
        <v>0</v>
      </c>
      <c r="K92" s="310">
        <f>ID!K44</f>
        <v>0</v>
      </c>
      <c r="L92" s="310">
        <f>ID!L44</f>
        <v>0</v>
      </c>
      <c r="M92" s="310">
        <f>ID!M44</f>
        <v>0</v>
      </c>
      <c r="N92" s="310">
        <f>ID!N44</f>
        <v>0</v>
      </c>
      <c r="O92" s="310" t="str">
        <f>ID!O44</f>
        <v>INT</v>
      </c>
      <c r="P92" s="310" t="str">
        <f>ID!P44</f>
        <v>I</v>
      </c>
      <c r="Q92" s="310">
        <f>ID!Q44</f>
        <v>2</v>
      </c>
      <c r="R92" s="354" t="str">
        <f>ID!R44</f>
        <v>Expectations for interaction are clearly stated (netiquette, grade weighting, models/examples, and timing and frequency of contributions).</v>
      </c>
      <c r="S92" s="324"/>
      <c r="T92" s="314"/>
      <c r="U92" s="156">
        <f>IFERROR(VLOOKUP(AE92,timeToFix,3),"")</f>
        <v>0</v>
      </c>
      <c r="V92" s="112" t="str">
        <f>IF($V$3=ID!$H$3,
H92,IF($V$3=ID!$I$3,
I92,IF($V$3=ID!$J$3,
J92,IF($V$3=ID!$K$3,
K92,IF($V$3=ID!$L$3,
L92,IF($V$3=ID!$M$3,
M92,IF($V$3=ID!$N$3,
N92,"")))))))</f>
        <v>Essential</v>
      </c>
      <c r="W92" s="99"/>
      <c r="X92" s="88" t="str">
        <f>ID!AB44</f>
        <v>No Response</v>
      </c>
      <c r="Y92" s="88" t="str">
        <f>Faculty!AB44</f>
        <v>No Response</v>
      </c>
      <c r="Z92" s="88" t="str">
        <f>'Reviewer 1'!AB44</f>
        <v>No Response</v>
      </c>
      <c r="AA92" s="88" t="str">
        <f>'Reviewer 2'!AC53</f>
        <v>No Response</v>
      </c>
      <c r="AB92" s="103"/>
      <c r="AC92" s="304"/>
      <c r="AD92" s="243" t="str">
        <f>IFERROR(VLOOKUP(ID!AB44,RubricConversion,2,FALSE),"")</f>
        <v>NR</v>
      </c>
      <c r="AE92" s="243" t="str">
        <f>IFERROR(VLOOKUP(AD92,scale,2,FALSE),"")</f>
        <v>No Response</v>
      </c>
      <c r="AF92" s="243"/>
    </row>
    <row r="93" spans="1:32" ht="126">
      <c r="A93" s="304"/>
      <c r="B93" s="132"/>
      <c r="C93" s="324"/>
      <c r="D93" s="310"/>
      <c r="E93" s="310"/>
      <c r="F93" s="310"/>
      <c r="G93" s="310"/>
      <c r="H93" s="310"/>
      <c r="I93" s="310"/>
      <c r="J93" s="310"/>
      <c r="K93" s="310"/>
      <c r="L93" s="310"/>
      <c r="M93" s="310"/>
      <c r="N93" s="310"/>
      <c r="O93" s="310"/>
      <c r="P93" s="310"/>
      <c r="Q93" s="310"/>
      <c r="R93" s="311"/>
      <c r="S93" s="104" t="str">
        <f>CONCATENATE("REVIEWER NOTES:",CHAR(10),'Self-Assessment'!X53,CHAR(10),CHAR(10),CONFIG!$AF$2,CHAR(10),CONFIG!AI41,CHAR(10),CHAR(10),CONFIG!$AF$3,CHAR(10),CONFIG!AJ41,CHAR(10))</f>
        <v xml:space="preserve">REVIEWER NOTES:
Explanations:
Examples:
</v>
      </c>
      <c r="T93" s="314"/>
      <c r="U93" s="158"/>
      <c r="V93" s="87"/>
      <c r="W93" s="304"/>
      <c r="X93" s="105"/>
      <c r="Y93" s="105"/>
      <c r="Z93" s="105"/>
      <c r="AA93" s="105"/>
      <c r="AB93" s="103"/>
      <c r="AC93" s="85"/>
      <c r="AD93" s="243"/>
      <c r="AE93" s="243"/>
      <c r="AF93" s="243"/>
    </row>
    <row r="94" spans="1:32" ht="15">
      <c r="A94" s="304"/>
      <c r="B94" s="132"/>
      <c r="C94" s="324"/>
      <c r="D94" s="310">
        <f>ID!D45</f>
        <v>5</v>
      </c>
      <c r="E94" s="310" t="str">
        <f>ID!E45</f>
        <v>c</v>
      </c>
      <c r="F94" s="310" t="str">
        <f>ID!F45</f>
        <v>5c</v>
      </c>
      <c r="G94" s="310">
        <f>ID!G45</f>
        <v>31</v>
      </c>
      <c r="H94" s="310" t="str">
        <f>ID!H45</f>
        <v>Important</v>
      </c>
      <c r="I94" s="310">
        <f>ID!I45</f>
        <v>0</v>
      </c>
      <c r="J94" s="310">
        <f>ID!J45</f>
        <v>0</v>
      </c>
      <c r="K94" s="310">
        <f>ID!K45</f>
        <v>0</v>
      </c>
      <c r="L94" s="310">
        <f>ID!L45</f>
        <v>0</v>
      </c>
      <c r="M94" s="310">
        <f>ID!M45</f>
        <v>0</v>
      </c>
      <c r="N94" s="310">
        <f>ID!N45</f>
        <v>0</v>
      </c>
      <c r="O94" s="310" t="str">
        <f>ID!O45</f>
        <v>INT</v>
      </c>
      <c r="P94" s="310" t="str">
        <f>ID!P45</f>
        <v>I</v>
      </c>
      <c r="Q94" s="310">
        <f>ID!Q45</f>
        <v>3</v>
      </c>
      <c r="R94" s="354" t="str">
        <f>ID!R45</f>
        <v>Students have an opportunity to get to know the instructor through formal introduction, feedback, or rhetoric of course content.</v>
      </c>
      <c r="S94" s="324"/>
      <c r="T94" s="314"/>
      <c r="U94" s="156">
        <f>IFERROR(VLOOKUP(AE94,timeToFix,3),"")</f>
        <v>0</v>
      </c>
      <c r="V94" s="112" t="str">
        <f>IF($V$3=ID!$H$3,
H94,IF($V$3=ID!$I$3,
I94,IF($V$3=ID!$J$3,
J94,IF($V$3=ID!$K$3,
K94,IF($V$3=ID!$L$3,
L94,IF($V$3=ID!$M$3,
M94,IF($V$3=ID!$N$3,
N94,"")))))))</f>
        <v>Important</v>
      </c>
      <c r="W94" s="99"/>
      <c r="X94" s="88" t="str">
        <f>ID!AB45</f>
        <v>No Response</v>
      </c>
      <c r="Y94" s="88" t="str">
        <f>Faculty!AB45</f>
        <v>No Response</v>
      </c>
      <c r="Z94" s="88" t="str">
        <f>'Reviewer 1'!AB45</f>
        <v>No Response</v>
      </c>
      <c r="AA94" s="88" t="str">
        <f>'Reviewer 2'!AC54</f>
        <v>No Response</v>
      </c>
      <c r="AB94" s="103"/>
      <c r="AC94" s="304"/>
      <c r="AD94" s="243" t="str">
        <f>IFERROR(VLOOKUP(ID!AB45,RubricConversion,2,FALSE),"")</f>
        <v>NR</v>
      </c>
      <c r="AE94" s="243" t="str">
        <f>IFERROR(VLOOKUP(AD94,scale,2,FALSE),"")</f>
        <v>No Response</v>
      </c>
      <c r="AF94" s="243"/>
    </row>
    <row r="95" spans="1:32" ht="126">
      <c r="A95" s="304"/>
      <c r="B95" s="132"/>
      <c r="C95" s="324"/>
      <c r="D95" s="310"/>
      <c r="E95" s="310"/>
      <c r="F95" s="310"/>
      <c r="G95" s="310"/>
      <c r="H95" s="310"/>
      <c r="I95" s="310"/>
      <c r="J95" s="310"/>
      <c r="K95" s="310"/>
      <c r="L95" s="310"/>
      <c r="M95" s="310"/>
      <c r="N95" s="310"/>
      <c r="O95" s="310"/>
      <c r="P95" s="310"/>
      <c r="Q95" s="310"/>
      <c r="R95" s="311"/>
      <c r="S95" s="104" t="str">
        <f>CONCATENATE("REVIEWER NOTES:",CHAR(10),'Self-Assessment'!X54,CHAR(10),CHAR(10),CONFIG!$AF$2,CHAR(10),CONFIG!AI42,CHAR(10),CHAR(10),CONFIG!$AF$3,CHAR(10),CONFIG!AJ42,CHAR(10))</f>
        <v xml:space="preserve">REVIEWER NOTES:
Explanations:
Examples:
</v>
      </c>
      <c r="T95" s="314"/>
      <c r="U95" s="158"/>
      <c r="V95" s="87"/>
      <c r="W95" s="304"/>
      <c r="X95" s="105"/>
      <c r="Y95" s="105"/>
      <c r="Z95" s="105"/>
      <c r="AA95" s="105"/>
      <c r="AB95" s="103"/>
      <c r="AC95" s="85"/>
      <c r="AD95" s="243"/>
      <c r="AE95" s="243"/>
      <c r="AF95" s="243"/>
    </row>
    <row r="96" spans="1:32" ht="15">
      <c r="A96" s="304"/>
      <c r="B96" s="132"/>
      <c r="C96" s="324"/>
      <c r="D96" s="310">
        <f>ID!D46</f>
        <v>5</v>
      </c>
      <c r="E96" s="310" t="str">
        <f>ID!E46</f>
        <v>d</v>
      </c>
      <c r="F96" s="310" t="str">
        <f>ID!F46</f>
        <v>5d</v>
      </c>
      <c r="G96" s="310">
        <f>ID!G46</f>
        <v>32</v>
      </c>
      <c r="H96" s="310" t="str">
        <f>ID!H46</f>
        <v>Important</v>
      </c>
      <c r="I96" s="310">
        <f>ID!I46</f>
        <v>0</v>
      </c>
      <c r="J96" s="310">
        <f>ID!J46</f>
        <v>0</v>
      </c>
      <c r="K96" s="310">
        <f>ID!K46</f>
        <v>0</v>
      </c>
      <c r="L96" s="310">
        <f>ID!L46</f>
        <v>0</v>
      </c>
      <c r="M96" s="310">
        <f>ID!M46</f>
        <v>0</v>
      </c>
      <c r="N96" s="310">
        <f>ID!N46</f>
        <v>0</v>
      </c>
      <c r="O96" s="310" t="str">
        <f>ID!O46</f>
        <v>INT</v>
      </c>
      <c r="P96" s="310" t="str">
        <f>ID!P46</f>
        <v>I</v>
      </c>
      <c r="Q96" s="310">
        <f>ID!Q46</f>
        <v>4</v>
      </c>
      <c r="R96" s="354" t="str">
        <f>ID!R46</f>
        <v>Course contains resources or activities intended to build a sense of class community, support open communication, and establish trust (at least one of the following - Ice-breaker, Bulletin Board, Meet Your Classmates, Ask a Question discussion forums).</v>
      </c>
      <c r="S96" s="324"/>
      <c r="T96" s="314"/>
      <c r="U96" s="156">
        <f>IFERROR(VLOOKUP(AE96,timeToFix,3),"")</f>
        <v>0</v>
      </c>
      <c r="V96" s="112" t="str">
        <f>IF($V$3=ID!$H$3,
H96,IF($V$3=ID!$I$3,
I96,IF($V$3=ID!$J$3,
J96,IF($V$3=ID!$K$3,
K96,IF($V$3=ID!$L$3,
L96,IF($V$3=ID!$M$3,
M96,IF($V$3=ID!$N$3,
N96,"")))))))</f>
        <v>Important</v>
      </c>
      <c r="W96" s="99"/>
      <c r="X96" s="88" t="str">
        <f>ID!AB46</f>
        <v>No Response</v>
      </c>
      <c r="Y96" s="88" t="str">
        <f>Faculty!AB46</f>
        <v>No Response</v>
      </c>
      <c r="Z96" s="88" t="str">
        <f>'Reviewer 1'!AB46</f>
        <v>No Response</v>
      </c>
      <c r="AA96" s="88" t="str">
        <f>'Reviewer 2'!AC55</f>
        <v>No Response</v>
      </c>
      <c r="AB96" s="103"/>
      <c r="AC96" s="304"/>
      <c r="AD96" s="243" t="str">
        <f>IFERROR(VLOOKUP(ID!AB46,RubricConversion,2,FALSE),"")</f>
        <v>NR</v>
      </c>
      <c r="AE96" s="243" t="str">
        <f>IFERROR(VLOOKUP(AD96,scale,2,FALSE),"")</f>
        <v>No Response</v>
      </c>
      <c r="AF96" s="243"/>
    </row>
    <row r="97" spans="1:32" ht="126">
      <c r="A97" s="304"/>
      <c r="B97" s="132"/>
      <c r="C97" s="324"/>
      <c r="D97" s="310"/>
      <c r="E97" s="310"/>
      <c r="F97" s="310"/>
      <c r="G97" s="310"/>
      <c r="H97" s="310"/>
      <c r="I97" s="310"/>
      <c r="J97" s="310"/>
      <c r="K97" s="310"/>
      <c r="L97" s="310"/>
      <c r="M97" s="310"/>
      <c r="N97" s="310"/>
      <c r="O97" s="310"/>
      <c r="P97" s="310"/>
      <c r="Q97" s="310"/>
      <c r="R97" s="311"/>
      <c r="S97" s="104" t="str">
        <f>CONCATENATE("REVIEWER NOTES:",CHAR(10),'Self-Assessment'!X55,CHAR(10),CHAR(10),CONFIG!$AF$2,CHAR(10),CONFIG!AI43,CHAR(10),CHAR(10),CONFIG!$AF$3,CHAR(10),CONFIG!AJ43,CHAR(10))</f>
        <v xml:space="preserve">REVIEWER NOTES:
Explanations:
Examples:
</v>
      </c>
      <c r="T97" s="314"/>
      <c r="U97" s="158"/>
      <c r="V97" s="87"/>
      <c r="W97" s="304"/>
      <c r="X97" s="105"/>
      <c r="Y97" s="105"/>
      <c r="Z97" s="105"/>
      <c r="AA97" s="105"/>
      <c r="AB97" s="103"/>
      <c r="AC97" s="85"/>
      <c r="AD97" s="243"/>
      <c r="AE97" s="243"/>
      <c r="AF97" s="243"/>
    </row>
    <row r="98" spans="1:32" ht="15">
      <c r="A98" s="304"/>
      <c r="B98" s="132"/>
      <c r="C98" s="324"/>
      <c r="D98" s="310" t="e">
        <f>ID!#REF!</f>
        <v>#REF!</v>
      </c>
      <c r="E98" s="310" t="e">
        <f>ID!#REF!</f>
        <v>#REF!</v>
      </c>
      <c r="F98" s="310" t="e">
        <f>ID!#REF!</f>
        <v>#REF!</v>
      </c>
      <c r="G98" s="310" t="e">
        <f>ID!#REF!</f>
        <v>#REF!</v>
      </c>
      <c r="H98" s="310" t="e">
        <f>ID!#REF!</f>
        <v>#REF!</v>
      </c>
      <c r="I98" s="310" t="e">
        <f>ID!#REF!</f>
        <v>#REF!</v>
      </c>
      <c r="J98" s="310" t="e">
        <f>ID!#REF!</f>
        <v>#REF!</v>
      </c>
      <c r="K98" s="310" t="e">
        <f>ID!#REF!</f>
        <v>#REF!</v>
      </c>
      <c r="L98" s="310" t="e">
        <f>ID!#REF!</f>
        <v>#REF!</v>
      </c>
      <c r="M98" s="310" t="e">
        <f>ID!#REF!</f>
        <v>#REF!</v>
      </c>
      <c r="N98" s="310" t="e">
        <f>ID!#REF!</f>
        <v>#REF!</v>
      </c>
      <c r="O98" s="310" t="e">
        <f>ID!#REF!</f>
        <v>#REF!</v>
      </c>
      <c r="P98" s="310" t="e">
        <f>ID!#REF!</f>
        <v>#REF!</v>
      </c>
      <c r="Q98" s="310" t="e">
        <f>ID!#REF!</f>
        <v>#REF!</v>
      </c>
      <c r="R98" s="354" t="e">
        <f>ID!#REF!</f>
        <v>#REF!</v>
      </c>
      <c r="S98" s="324"/>
      <c r="T98" s="314"/>
      <c r="U98" s="156" t="str">
        <f>IFERROR(VLOOKUP(AE98,timeToFix,3),"")</f>
        <v/>
      </c>
      <c r="V98" s="112" t="e">
        <f>IF($V$3=ID!$H$3,
H98,IF($V$3=ID!$I$3,
I98,IF($V$3=ID!$J$3,
J98,IF($V$3=ID!$K$3,
K98,IF($V$3=ID!$L$3,
L98,IF($V$3=ID!$M$3,
M98,IF($V$3=ID!$N$3,
N98,"")))))))</f>
        <v>#REF!</v>
      </c>
      <c r="W98" s="99"/>
      <c r="X98" s="88" t="e">
        <f>ID!#REF!</f>
        <v>#REF!</v>
      </c>
      <c r="Y98" s="88" t="e">
        <f>Faculty!#REF!</f>
        <v>#REF!</v>
      </c>
      <c r="Z98" s="88" t="e">
        <f>'Reviewer 1'!#REF!</f>
        <v>#REF!</v>
      </c>
      <c r="AA98" s="88" t="str">
        <f>'Reviewer 2'!AC56</f>
        <v>No Response</v>
      </c>
      <c r="AB98" s="103"/>
      <c r="AC98" s="304"/>
      <c r="AD98" s="243" t="str">
        <f>IFERROR(VLOOKUP(ID!#REF!,RubricConversion,2,FALSE),"")</f>
        <v/>
      </c>
      <c r="AE98" s="243" t="str">
        <f>IFERROR(VLOOKUP(AD98,scale,2,FALSE),"")</f>
        <v/>
      </c>
      <c r="AF98" s="243"/>
    </row>
    <row r="99" spans="1:32" ht="126">
      <c r="A99" s="304"/>
      <c r="B99" s="132"/>
      <c r="C99" s="324"/>
      <c r="D99" s="310"/>
      <c r="E99" s="310"/>
      <c r="F99" s="310"/>
      <c r="G99" s="310"/>
      <c r="H99" s="310"/>
      <c r="I99" s="310"/>
      <c r="J99" s="310"/>
      <c r="K99" s="310"/>
      <c r="L99" s="310"/>
      <c r="M99" s="310"/>
      <c r="N99" s="310"/>
      <c r="O99" s="310"/>
      <c r="P99" s="310"/>
      <c r="Q99" s="310"/>
      <c r="R99" s="311"/>
      <c r="S99" s="104" t="str">
        <f>CONCATENATE("REVIEWER NOTES:",CHAR(10),'Self-Assessment'!X56,CHAR(10),CHAR(10),CONFIG!$AF$2,CHAR(10),CONFIG!AI44,CHAR(10),CHAR(10),CONFIG!$AF$3,CHAR(10),CONFIG!AJ44,CHAR(10))</f>
        <v xml:space="preserve">REVIEWER NOTES:
Explanations:
Examples:
</v>
      </c>
      <c r="T99" s="314"/>
      <c r="U99" s="158"/>
      <c r="V99" s="87"/>
      <c r="W99" s="304"/>
      <c r="X99" s="105"/>
      <c r="Y99" s="105"/>
      <c r="Z99" s="105"/>
      <c r="AA99" s="105"/>
      <c r="AB99" s="103"/>
      <c r="AC99" s="85"/>
      <c r="AD99" s="243"/>
      <c r="AE99" s="243"/>
      <c r="AF99" s="243"/>
    </row>
    <row r="100" spans="1:32" ht="15">
      <c r="A100" s="304"/>
      <c r="B100" s="132"/>
      <c r="C100" s="324"/>
      <c r="D100" s="310" t="e">
        <f>ID!#REF!</f>
        <v>#REF!</v>
      </c>
      <c r="E100" s="310" t="e">
        <f>ID!#REF!</f>
        <v>#REF!</v>
      </c>
      <c r="F100" s="310" t="e">
        <f>ID!#REF!</f>
        <v>#REF!</v>
      </c>
      <c r="G100" s="310" t="e">
        <f>ID!#REF!</f>
        <v>#REF!</v>
      </c>
      <c r="H100" s="310" t="e">
        <f>ID!#REF!</f>
        <v>#REF!</v>
      </c>
      <c r="I100" s="310" t="e">
        <f>ID!#REF!</f>
        <v>#REF!</v>
      </c>
      <c r="J100" s="310" t="e">
        <f>ID!#REF!</f>
        <v>#REF!</v>
      </c>
      <c r="K100" s="310" t="e">
        <f>ID!#REF!</f>
        <v>#REF!</v>
      </c>
      <c r="L100" s="310" t="e">
        <f>ID!#REF!</f>
        <v>#REF!</v>
      </c>
      <c r="M100" s="310" t="e">
        <f>ID!#REF!</f>
        <v>#REF!</v>
      </c>
      <c r="N100" s="310" t="e">
        <f>ID!#REF!</f>
        <v>#REF!</v>
      </c>
      <c r="O100" s="310" t="e">
        <f>ID!#REF!</f>
        <v>#REF!</v>
      </c>
      <c r="P100" s="310" t="e">
        <f>ID!#REF!</f>
        <v>#REF!</v>
      </c>
      <c r="Q100" s="310" t="e">
        <f>ID!#REF!</f>
        <v>#REF!</v>
      </c>
      <c r="R100" s="354" t="e">
        <f>ID!#REF!</f>
        <v>#REF!</v>
      </c>
      <c r="S100" s="324"/>
      <c r="T100" s="314"/>
      <c r="U100" s="156" t="str">
        <f>IFERROR(VLOOKUP(AE100,timeToFix,3),"")</f>
        <v/>
      </c>
      <c r="V100" s="112" t="e">
        <f>IF($V$3=ID!$H$3,
H100,IF($V$3=ID!$I$3,
I100,IF($V$3=ID!$J$3,
J100,IF($V$3=ID!$K$3,
K100,IF($V$3=ID!$L$3,
L100,IF($V$3=ID!$M$3,
M100,IF($V$3=ID!$N$3,
N100,"")))))))</f>
        <v>#REF!</v>
      </c>
      <c r="W100" s="99"/>
      <c r="X100" s="88" t="e">
        <f>ID!#REF!</f>
        <v>#REF!</v>
      </c>
      <c r="Y100" s="88" t="e">
        <f>Faculty!#REF!</f>
        <v>#REF!</v>
      </c>
      <c r="Z100" s="88" t="e">
        <f>'Reviewer 1'!#REF!</f>
        <v>#REF!</v>
      </c>
      <c r="AA100" s="88" t="str">
        <f>'Reviewer 2'!AC57</f>
        <v>No Response</v>
      </c>
      <c r="AB100" s="103"/>
      <c r="AC100" s="304"/>
      <c r="AD100" s="243" t="str">
        <f>IFERROR(VLOOKUP(ID!#REF!,RubricConversion,2,FALSE),"")</f>
        <v/>
      </c>
      <c r="AE100" s="243" t="str">
        <f>IFERROR(VLOOKUP(AD100,scale,2,FALSE),"")</f>
        <v/>
      </c>
      <c r="AF100" s="243"/>
    </row>
    <row r="101" spans="1:32" ht="126">
      <c r="A101" s="304"/>
      <c r="B101" s="136"/>
      <c r="C101" s="340"/>
      <c r="D101" s="138"/>
      <c r="E101" s="138"/>
      <c r="F101" s="138"/>
      <c r="G101" s="138"/>
      <c r="H101" s="138"/>
      <c r="I101" s="138"/>
      <c r="J101" s="138"/>
      <c r="K101" s="138"/>
      <c r="L101" s="138"/>
      <c r="M101" s="138"/>
      <c r="N101" s="138"/>
      <c r="O101" s="138"/>
      <c r="P101" s="138"/>
      <c r="Q101" s="138"/>
      <c r="R101" s="213"/>
      <c r="S101" s="125" t="str">
        <f>CONCATENATE("REVIEWER NOTES:",CHAR(10),'Self-Assessment'!X57,CHAR(10),CHAR(10),CONFIG!$AF$2,CHAR(10),CONFIG!AI45,CHAR(10),CHAR(10),CONFIG!$AF$3,CHAR(10),CONFIG!AJ45,CHAR(10))</f>
        <v xml:space="preserve">REVIEWER NOTES:
Explanations:
Examples:
</v>
      </c>
      <c r="T101" s="214"/>
      <c r="U101" s="197"/>
      <c r="V101" s="95"/>
      <c r="W101" s="106"/>
      <c r="X101" s="107"/>
      <c r="Y101" s="107"/>
      <c r="Z101" s="107"/>
      <c r="AA101" s="107"/>
      <c r="AB101" s="108"/>
      <c r="AC101" s="85"/>
      <c r="AD101" s="243"/>
      <c r="AE101" s="243"/>
      <c r="AF101" s="243"/>
    </row>
    <row r="102" spans="1:32" ht="14">
      <c r="A102" s="304"/>
      <c r="B102" s="99"/>
      <c r="C102" s="118"/>
      <c r="D102" s="118"/>
      <c r="E102" s="118"/>
      <c r="F102" s="306"/>
      <c r="G102" s="118"/>
      <c r="H102" s="118"/>
      <c r="I102" s="118"/>
      <c r="J102" s="118"/>
      <c r="K102" s="118"/>
      <c r="L102" s="118"/>
      <c r="M102" s="118"/>
      <c r="N102" s="118"/>
      <c r="O102" s="118"/>
      <c r="P102" s="118"/>
      <c r="Q102" s="118"/>
      <c r="R102" s="99"/>
      <c r="S102" s="100"/>
      <c r="T102" s="151"/>
      <c r="U102" s="156"/>
      <c r="V102" s="87"/>
      <c r="W102" s="99"/>
      <c r="X102" s="88"/>
      <c r="Y102" s="88"/>
      <c r="Z102" s="88"/>
      <c r="AA102" s="88"/>
      <c r="AB102" s="99"/>
      <c r="AC102" s="85"/>
      <c r="AD102" s="243"/>
      <c r="AE102" s="243"/>
      <c r="AF102" s="243"/>
    </row>
    <row r="103" spans="1:32" ht="14">
      <c r="A103" s="304"/>
      <c r="B103" s="83"/>
      <c r="C103" s="334" t="str">
        <f>ID!C48</f>
        <v>6. ASSESSMENT AND FEEDBACK</v>
      </c>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102"/>
      <c r="AC103" s="85"/>
      <c r="AD103" s="4"/>
      <c r="AE103" s="4"/>
      <c r="AF103" s="4"/>
    </row>
    <row r="104" spans="1:32" ht="15">
      <c r="A104" s="304"/>
      <c r="B104" s="86"/>
      <c r="C104" s="348">
        <f>ID!C49</f>
        <v>6</v>
      </c>
      <c r="D104" s="118">
        <f>ID!D49</f>
        <v>6</v>
      </c>
      <c r="E104" s="118" t="str">
        <f>ID!E49</f>
        <v>a</v>
      </c>
      <c r="F104" s="306" t="str">
        <f>ID!F49</f>
        <v>6a</v>
      </c>
      <c r="G104" s="118">
        <f>ID!G49</f>
        <v>33</v>
      </c>
      <c r="H104" s="118" t="str">
        <f>ID!H49</f>
        <v>Essential</v>
      </c>
      <c r="I104" s="118">
        <f>ID!I49</f>
        <v>0</v>
      </c>
      <c r="J104" s="118">
        <f>ID!J49</f>
        <v>0</v>
      </c>
      <c r="K104" s="118">
        <f>ID!K49</f>
        <v>0</v>
      </c>
      <c r="L104" s="118">
        <f>ID!L49</f>
        <v>0</v>
      </c>
      <c r="M104" s="118">
        <f>ID!M49</f>
        <v>0</v>
      </c>
      <c r="N104" s="118">
        <f>ID!N49</f>
        <v>0</v>
      </c>
      <c r="O104" s="118" t="str">
        <f>ID!O49</f>
        <v>INT</v>
      </c>
      <c r="P104" s="118" t="str">
        <f>ID!P49</f>
        <v>AF</v>
      </c>
      <c r="Q104" s="118">
        <f>ID!Q49</f>
        <v>1</v>
      </c>
      <c r="R104" s="355" t="str">
        <f>ID!R49</f>
        <v>Course grading policies, including consequences of late submissions, are clearly stated in the course information area or syllabus.</v>
      </c>
      <c r="S104" s="324"/>
      <c r="T104" s="148"/>
      <c r="U104" s="156">
        <f>IFERROR(VLOOKUP(AE104,timeToFix,3),"")</f>
        <v>0</v>
      </c>
      <c r="V104" s="112" t="str">
        <f>IF($V$3=ID!$H$3,
H104,IF($V$3=ID!$I$3,
I104,IF($V$3=ID!$J$3,
J104,IF($V$3=ID!$K$3,
K104,IF($V$3=ID!$L$3,
L104,IF($V$3=ID!$M$3,
M104,IF($V$3=ID!$N$3,
N104,"")))))))</f>
        <v>Essential</v>
      </c>
      <c r="W104" s="99"/>
      <c r="X104" s="88" t="str">
        <f>ID!AB49</f>
        <v>No Response</v>
      </c>
      <c r="Y104" s="88" t="str">
        <f>Faculty!AB49</f>
        <v>No Response</v>
      </c>
      <c r="Z104" s="88" t="str">
        <f>'Reviewer 1'!AB49</f>
        <v>No Response</v>
      </c>
      <c r="AA104" s="88" t="str">
        <f>'Reviewer 2'!AC60</f>
        <v>No Response</v>
      </c>
      <c r="AB104" s="103"/>
      <c r="AC104" s="304"/>
      <c r="AD104" s="243" t="str">
        <f>IFERROR(VLOOKUP(ID!AB49,RubricConversion,2,FALSE),"")</f>
        <v>NR</v>
      </c>
      <c r="AE104" s="243" t="str">
        <f>IFERROR(VLOOKUP(AD104,scale,2,FALSE),"")</f>
        <v>No Response</v>
      </c>
      <c r="AF104" s="243"/>
    </row>
    <row r="105" spans="1:32" ht="126">
      <c r="A105" s="304"/>
      <c r="B105" s="86"/>
      <c r="C105" s="324"/>
      <c r="D105" s="118"/>
      <c r="E105" s="118"/>
      <c r="F105" s="306"/>
      <c r="G105" s="118"/>
      <c r="H105" s="118"/>
      <c r="I105" s="118"/>
      <c r="J105" s="118"/>
      <c r="K105" s="118"/>
      <c r="L105" s="118"/>
      <c r="M105" s="118"/>
      <c r="N105" s="118"/>
      <c r="O105" s="118"/>
      <c r="P105" s="118"/>
      <c r="Q105" s="118"/>
      <c r="R105" s="313"/>
      <c r="S105" s="146" t="str">
        <f>CONCATENATE("REVIEWER NOTES:",CHAR(10),'Self-Assessment'!X60,CHAR(10),CHAR(10),CONFIG!$AF$2,CHAR(10),CONFIG!AI46,CHAR(10),CHAR(10),CONFIG!$AF$3,CHAR(10),CONFIG!AJ46,CHAR(10))</f>
        <v xml:space="preserve">REVIEWER NOTES:
Explanations:
Examples:
</v>
      </c>
      <c r="T105" s="148"/>
      <c r="U105" s="156"/>
      <c r="V105" s="87"/>
      <c r="W105" s="99"/>
      <c r="X105" s="88"/>
      <c r="Y105" s="88"/>
      <c r="Z105" s="88"/>
      <c r="AA105" s="88"/>
      <c r="AB105" s="89"/>
      <c r="AC105" s="85"/>
      <c r="AD105" s="243"/>
      <c r="AE105" s="243"/>
      <c r="AF105" s="243"/>
    </row>
    <row r="106" spans="1:32" ht="15">
      <c r="A106" s="304"/>
      <c r="B106" s="86"/>
      <c r="C106" s="324"/>
      <c r="D106" s="118">
        <f>ID!D50</f>
        <v>6</v>
      </c>
      <c r="E106" s="118" t="str">
        <f>ID!E50</f>
        <v>b</v>
      </c>
      <c r="F106" s="306" t="str">
        <f>ID!F50</f>
        <v>6b</v>
      </c>
      <c r="G106" s="118">
        <f>ID!G50</f>
        <v>34</v>
      </c>
      <c r="H106" s="118" t="str">
        <f>ID!H50</f>
        <v>Essential</v>
      </c>
      <c r="I106" s="118">
        <f>ID!I50</f>
        <v>0</v>
      </c>
      <c r="J106" s="118">
        <f>ID!J50</f>
        <v>0</v>
      </c>
      <c r="K106" s="118">
        <f>ID!K50</f>
        <v>0</v>
      </c>
      <c r="L106" s="118">
        <f>ID!L50</f>
        <v>0</v>
      </c>
      <c r="M106" s="118">
        <f>ID!M50</f>
        <v>0</v>
      </c>
      <c r="N106" s="118">
        <f>ID!N50</f>
        <v>0</v>
      </c>
      <c r="O106" s="118" t="str">
        <f>ID!O50</f>
        <v>INT</v>
      </c>
      <c r="P106" s="118" t="str">
        <f>ID!P50</f>
        <v>AF</v>
      </c>
      <c r="Q106" s="118">
        <f>ID!Q50</f>
        <v>2</v>
      </c>
      <c r="R106" s="355" t="str">
        <f>ID!R50</f>
        <v>Course includes frequent and appropriate methods to assess students’ mastery of content.</v>
      </c>
      <c r="S106" s="324"/>
      <c r="T106" s="148"/>
      <c r="U106" s="156">
        <f>IFERROR(VLOOKUP(AE106,timeToFix,3),"")</f>
        <v>0</v>
      </c>
      <c r="V106" s="112" t="str">
        <f>IF($V$3=ID!$H$3,
H106,IF($V$3=ID!$I$3,
I106,IF($V$3=ID!$J$3,
J106,IF($V$3=ID!$K$3,
K106,IF($V$3=ID!$L$3,
L106,IF($V$3=ID!$M$3,
M106,IF($V$3=ID!$N$3,
N106,"")))))))</f>
        <v>Essential</v>
      </c>
      <c r="W106" s="99"/>
      <c r="X106" s="88" t="str">
        <f>ID!AB51</f>
        <v>No Response</v>
      </c>
      <c r="Y106" s="88" t="str">
        <f>Faculty!AB51</f>
        <v>No Response</v>
      </c>
      <c r="Z106" s="88" t="str">
        <f>'Reviewer 1'!AB51</f>
        <v>No Response</v>
      </c>
      <c r="AA106" s="88" t="str">
        <f>'Reviewer 2'!AC62</f>
        <v>No Response</v>
      </c>
      <c r="AB106" s="103"/>
      <c r="AC106" s="304"/>
      <c r="AD106" s="243" t="str">
        <f>IFERROR(VLOOKUP(ID!AB51,RubricConversion,2,FALSE),"")</f>
        <v>NR</v>
      </c>
      <c r="AE106" s="243" t="str">
        <f>IFERROR(VLOOKUP(AD106,scale,2,FALSE),"")</f>
        <v>No Response</v>
      </c>
      <c r="AF106" s="243"/>
    </row>
    <row r="107" spans="1:32" ht="126">
      <c r="A107" s="304"/>
      <c r="B107" s="86"/>
      <c r="C107" s="324"/>
      <c r="D107" s="118"/>
      <c r="E107" s="118"/>
      <c r="F107" s="306"/>
      <c r="G107" s="118"/>
      <c r="H107" s="118"/>
      <c r="I107" s="118"/>
      <c r="J107" s="118"/>
      <c r="K107" s="118"/>
      <c r="L107" s="118"/>
      <c r="M107" s="118"/>
      <c r="N107" s="118"/>
      <c r="O107" s="118"/>
      <c r="P107" s="118"/>
      <c r="Q107" s="118"/>
      <c r="R107" s="313"/>
      <c r="S107" s="146" t="str">
        <f>CONCATENATE("REVIEWER NOTES:",CHAR(10),'Self-Assessment'!X61,CHAR(10),CHAR(10),CONFIG!$AF$2,CHAR(10),CONFIG!AI47,CHAR(10),CHAR(10),CONFIG!$AF$3,CHAR(10),CONFIG!AJ47,CHAR(10))</f>
        <v xml:space="preserve">REVIEWER NOTES:
Explanations:
Examples:
</v>
      </c>
      <c r="T107" s="148"/>
      <c r="U107" s="156"/>
      <c r="V107" s="87"/>
      <c r="W107" s="99"/>
      <c r="X107" s="88"/>
      <c r="Y107" s="88"/>
      <c r="Z107" s="88"/>
      <c r="AA107" s="88"/>
      <c r="AB107" s="89"/>
      <c r="AC107" s="85"/>
      <c r="AD107" s="243"/>
      <c r="AE107" s="243"/>
      <c r="AF107" s="243"/>
    </row>
    <row r="108" spans="1:32" ht="15">
      <c r="A108" s="304"/>
      <c r="B108" s="86"/>
      <c r="C108" s="324"/>
      <c r="D108" s="118">
        <f>ID!D51</f>
        <v>6</v>
      </c>
      <c r="E108" s="118" t="str">
        <f>ID!E51</f>
        <v>c</v>
      </c>
      <c r="F108" s="306" t="str">
        <f>ID!F51</f>
        <v>6c</v>
      </c>
      <c r="G108" s="118">
        <f>ID!G51</f>
        <v>35</v>
      </c>
      <c r="H108" s="118" t="str">
        <f>ID!H51</f>
        <v>Essential</v>
      </c>
      <c r="I108" s="118">
        <f>ID!I51</f>
        <v>0</v>
      </c>
      <c r="J108" s="118">
        <f>ID!J51</f>
        <v>0</v>
      </c>
      <c r="K108" s="118">
        <f>ID!K51</f>
        <v>0</v>
      </c>
      <c r="L108" s="118">
        <f>ID!L51</f>
        <v>0</v>
      </c>
      <c r="M108" s="118">
        <f>ID!M51</f>
        <v>0</v>
      </c>
      <c r="N108" s="118">
        <f>ID!N51</f>
        <v>0</v>
      </c>
      <c r="O108" s="118" t="str">
        <f>ID!O51</f>
        <v>INT</v>
      </c>
      <c r="P108" s="118" t="str">
        <f>ID!P51</f>
        <v>AF</v>
      </c>
      <c r="Q108" s="118">
        <f>ID!Q51</f>
        <v>3</v>
      </c>
      <c r="R108" s="355" t="str">
        <f>ID!R51</f>
        <v>Criteria for the assessment of a graded assignment are clearly articulated (rubrics, exemplary work).</v>
      </c>
      <c r="S108" s="324"/>
      <c r="T108" s="148"/>
      <c r="U108" s="156">
        <f>IFERROR(VLOOKUP(AE108,timeToFix,3),"")</f>
        <v>0</v>
      </c>
      <c r="V108" s="112" t="str">
        <f>IF($V$3=ID!$H$3,
H108,IF($V$3=ID!$I$3,
I108,IF($V$3=ID!$J$3,
J108,IF($V$3=ID!$K$3,
K108,IF($V$3=ID!$L$3,
L108,IF($V$3=ID!$M$3,
M108,IF($V$3=ID!$N$3,
N108,"")))))))</f>
        <v>Essential</v>
      </c>
      <c r="W108" s="99"/>
      <c r="X108" s="88" t="str">
        <f>ID!AB52</f>
        <v>No Response</v>
      </c>
      <c r="Y108" s="88" t="str">
        <f>Faculty!AB52</f>
        <v>No Response</v>
      </c>
      <c r="Z108" s="88" t="str">
        <f>'Reviewer 1'!AB52</f>
        <v>No Response</v>
      </c>
      <c r="AA108" s="88" t="str">
        <f>'Reviewer 2'!AC63</f>
        <v>No Response</v>
      </c>
      <c r="AB108" s="103"/>
      <c r="AC108" s="304"/>
      <c r="AD108" s="243" t="str">
        <f>IFERROR(VLOOKUP(ID!AB52,RubricConversion,2,FALSE),"")</f>
        <v>NR</v>
      </c>
      <c r="AE108" s="243" t="str">
        <f>IFERROR(VLOOKUP(AD108,scale,2,FALSE),"")</f>
        <v>No Response</v>
      </c>
      <c r="AF108" s="243"/>
    </row>
    <row r="109" spans="1:32" ht="126">
      <c r="A109" s="304"/>
      <c r="B109" s="86"/>
      <c r="C109" s="324"/>
      <c r="D109" s="118"/>
      <c r="E109" s="118"/>
      <c r="F109" s="306"/>
      <c r="G109" s="118"/>
      <c r="H109" s="118"/>
      <c r="I109" s="118"/>
      <c r="J109" s="118"/>
      <c r="K109" s="118"/>
      <c r="L109" s="118"/>
      <c r="M109" s="118"/>
      <c r="N109" s="118"/>
      <c r="O109" s="118"/>
      <c r="P109" s="118"/>
      <c r="Q109" s="118"/>
      <c r="R109" s="313"/>
      <c r="S109" s="146" t="str">
        <f>CONCATENATE("REVIEWER NOTES:",CHAR(10),'Self-Assessment'!X62,CHAR(10),CHAR(10),CONFIG!$AF$2,CHAR(10),CONFIG!AI48,CHAR(10),CHAR(10),CONFIG!$AF$3,CHAR(10),CONFIG!AJ48,CHAR(10))</f>
        <v xml:space="preserve">REVIEWER NOTES:
Explanations:
Examples:
</v>
      </c>
      <c r="T109" s="148"/>
      <c r="U109" s="156"/>
      <c r="V109" s="87"/>
      <c r="W109" s="99"/>
      <c r="X109" s="88"/>
      <c r="Y109" s="88"/>
      <c r="Z109" s="88"/>
      <c r="AA109" s="88"/>
      <c r="AB109" s="89"/>
      <c r="AC109" s="85"/>
      <c r="AD109" s="243"/>
      <c r="AE109" s="243"/>
      <c r="AF109" s="243"/>
    </row>
    <row r="110" spans="1:32" ht="15">
      <c r="A110" s="304"/>
      <c r="B110" s="86"/>
      <c r="C110" s="324"/>
      <c r="D110" s="118">
        <f>ID!D52</f>
        <v>6</v>
      </c>
      <c r="E110" s="118" t="str">
        <f>ID!E52</f>
        <v>d</v>
      </c>
      <c r="F110" s="306" t="str">
        <f>ID!F52</f>
        <v>6d</v>
      </c>
      <c r="G110" s="118">
        <f>ID!G52</f>
        <v>36</v>
      </c>
      <c r="H110" s="118" t="str">
        <f>ID!H52</f>
        <v>Important</v>
      </c>
      <c r="I110" s="118">
        <f>ID!I52</f>
        <v>0</v>
      </c>
      <c r="J110" s="118">
        <f>ID!J52</f>
        <v>0</v>
      </c>
      <c r="K110" s="118">
        <f>ID!K52</f>
        <v>0</v>
      </c>
      <c r="L110" s="118">
        <f>ID!L52</f>
        <v>0</v>
      </c>
      <c r="M110" s="118">
        <f>ID!M52</f>
        <v>0</v>
      </c>
      <c r="N110" s="118">
        <f>ID!N52</f>
        <v>0</v>
      </c>
      <c r="O110" s="118" t="str">
        <f>ID!O52</f>
        <v>INT</v>
      </c>
      <c r="P110" s="118" t="str">
        <f>ID!P52</f>
        <v>AF</v>
      </c>
      <c r="Q110" s="118">
        <f>ID!Q52</f>
        <v>4</v>
      </c>
      <c r="R110" s="355" t="str">
        <f>ID!R52</f>
        <v>Students have opportunities to review their performance and assess their own learning throughout the course (pre-tests, automated self-tests, reflective assignments, etc.).</v>
      </c>
      <c r="S110" s="324"/>
      <c r="T110" s="148"/>
      <c r="U110" s="156">
        <f>IFERROR(VLOOKUP(AE110,timeToFix,3),"")</f>
        <v>0</v>
      </c>
      <c r="V110" s="112" t="str">
        <f>IF($V$3=ID!$H$3,
H110,IF($V$3=ID!$I$3,
I110,IF($V$3=ID!$J$3,
J110,IF($V$3=ID!$K$3,
K110,IF($V$3=ID!$L$3,
L110,IF($V$3=ID!$M$3,
M110,IF($V$3=ID!$N$3,
N110,"")))))))</f>
        <v>Important</v>
      </c>
      <c r="W110" s="99"/>
      <c r="X110" s="88" t="str">
        <f>ID!AB52</f>
        <v>No Response</v>
      </c>
      <c r="Y110" s="88" t="str">
        <f>Faculty!AB52</f>
        <v>No Response</v>
      </c>
      <c r="Z110" s="88" t="str">
        <f>'Reviewer 1'!AB52</f>
        <v>No Response</v>
      </c>
      <c r="AA110" s="88" t="str">
        <f>'Reviewer 2'!AC63</f>
        <v>No Response</v>
      </c>
      <c r="AB110" s="103"/>
      <c r="AC110" s="304"/>
      <c r="AD110" s="243" t="str">
        <f>IFERROR(VLOOKUP(ID!AB52,RubricConversion,2,FALSE),"")</f>
        <v>NR</v>
      </c>
      <c r="AE110" s="243" t="str">
        <f>IFERROR(VLOOKUP(AD110,scale,2,FALSE),"")</f>
        <v>No Response</v>
      </c>
      <c r="AF110" s="243"/>
    </row>
    <row r="111" spans="1:32" ht="126">
      <c r="A111" s="304"/>
      <c r="B111" s="86"/>
      <c r="C111" s="324"/>
      <c r="D111" s="118"/>
      <c r="E111" s="118"/>
      <c r="F111" s="306"/>
      <c r="G111" s="118"/>
      <c r="H111" s="118"/>
      <c r="I111" s="118"/>
      <c r="J111" s="118"/>
      <c r="K111" s="118"/>
      <c r="L111" s="118"/>
      <c r="M111" s="118"/>
      <c r="N111" s="118"/>
      <c r="O111" s="118"/>
      <c r="P111" s="118"/>
      <c r="Q111" s="118"/>
      <c r="R111" s="313"/>
      <c r="S111" s="146" t="str">
        <f>CONCATENATE("REVIEWER NOTES:",CHAR(10),'Self-Assessment'!X63,CHAR(10),CHAR(10),CONFIG!$AF$2,CHAR(10),CONFIG!AI49,CHAR(10),CHAR(10),CONFIG!$AF$3,CHAR(10),CONFIG!AJ49,CHAR(10))</f>
        <v xml:space="preserve">REVIEWER NOTES:
Explanations:
Examples:
</v>
      </c>
      <c r="T111" s="148"/>
      <c r="U111" s="156"/>
      <c r="V111" s="87"/>
      <c r="W111" s="99"/>
      <c r="X111" s="88"/>
      <c r="Y111" s="88"/>
      <c r="Z111" s="88"/>
      <c r="AA111" s="88"/>
      <c r="AB111" s="89"/>
      <c r="AC111" s="85"/>
      <c r="AD111" s="243"/>
      <c r="AE111" s="243"/>
      <c r="AF111" s="243"/>
    </row>
    <row r="112" spans="1:32" ht="15">
      <c r="A112" s="304"/>
      <c r="B112" s="86"/>
      <c r="C112" s="324"/>
      <c r="D112" s="118">
        <f>ID!D53</f>
        <v>6</v>
      </c>
      <c r="E112" s="118" t="str">
        <f>ID!E53</f>
        <v>e</v>
      </c>
      <c r="F112" s="306" t="str">
        <f>ID!F53</f>
        <v>6e</v>
      </c>
      <c r="G112" s="118">
        <f>ID!G53</f>
        <v>37</v>
      </c>
      <c r="H112" s="118" t="str">
        <f>ID!H53</f>
        <v>Important</v>
      </c>
      <c r="I112" s="118">
        <f>ID!I53</f>
        <v>0</v>
      </c>
      <c r="J112" s="118">
        <f>ID!J53</f>
        <v>0</v>
      </c>
      <c r="K112" s="118">
        <f>ID!K53</f>
        <v>0</v>
      </c>
      <c r="L112" s="118">
        <f>ID!L53</f>
        <v>0</v>
      </c>
      <c r="M112" s="118">
        <f>ID!M53</f>
        <v>0</v>
      </c>
      <c r="N112" s="118">
        <f>ID!N53</f>
        <v>0</v>
      </c>
      <c r="O112" s="118" t="str">
        <f>ID!O53</f>
        <v>INT</v>
      </c>
      <c r="P112" s="118" t="str">
        <f>ID!P53</f>
        <v>AF</v>
      </c>
      <c r="Q112" s="118">
        <f>ID!Q53</f>
        <v>5</v>
      </c>
      <c r="R112" s="355" t="str">
        <f>ID!R53</f>
        <v>Students are informed when a timed response is required. Proper lead time is provided to ensure there is an opportunity to prepare an accommodation.</v>
      </c>
      <c r="S112" s="324"/>
      <c r="T112" s="148"/>
      <c r="U112" s="156">
        <f>IFERROR(VLOOKUP(AE112,timeToFix,3),"")</f>
        <v>0</v>
      </c>
      <c r="V112" s="112" t="str">
        <f>IF($V$3=ID!$H$3,
H112,IF($V$3=ID!$I$3,
I112,IF($V$3=ID!$J$3,
J112,IF($V$3=ID!$K$3,
K112,IF($V$3=ID!$L$3,
L112,IF($V$3=ID!$M$3,
M112,IF($V$3=ID!$N$3,
N112,"")))))))</f>
        <v>Important</v>
      </c>
      <c r="W112" s="99"/>
      <c r="X112" s="88" t="str">
        <f>ID!AB53</f>
        <v>No Response</v>
      </c>
      <c r="Y112" s="88" t="str">
        <f>Faculty!AB53</f>
        <v>No Response</v>
      </c>
      <c r="Z112" s="88" t="str">
        <f>'Reviewer 1'!AB53</f>
        <v>No Response</v>
      </c>
      <c r="AA112" s="88" t="str">
        <f>'Reviewer 2'!AC64</f>
        <v>No Response</v>
      </c>
      <c r="AB112" s="103"/>
      <c r="AC112" s="304"/>
      <c r="AD112" s="243" t="str">
        <f>IFERROR(VLOOKUP(ID!AB53,RubricConversion,2,FALSE),"")</f>
        <v>NR</v>
      </c>
      <c r="AE112" s="243" t="str">
        <f>IFERROR(VLOOKUP(AD112,scale,2,FALSE),"")</f>
        <v>No Response</v>
      </c>
      <c r="AF112" s="243"/>
    </row>
    <row r="113" spans="1:32" ht="126">
      <c r="A113" s="304"/>
      <c r="B113" s="86"/>
      <c r="C113" s="324"/>
      <c r="D113" s="118"/>
      <c r="E113" s="118"/>
      <c r="F113" s="306"/>
      <c r="G113" s="118"/>
      <c r="H113" s="118"/>
      <c r="I113" s="118"/>
      <c r="J113" s="118"/>
      <c r="K113" s="118"/>
      <c r="L113" s="118"/>
      <c r="M113" s="118"/>
      <c r="N113" s="118"/>
      <c r="O113" s="118"/>
      <c r="P113" s="118"/>
      <c r="Q113" s="118"/>
      <c r="R113" s="313"/>
      <c r="S113" s="146" t="str">
        <f>CONCATENATE("REVIEWER NOTES:",CHAR(10),'Self-Assessment'!X64,CHAR(10),CHAR(10),CONFIG!$AF$2,CHAR(10),CONFIG!AI50,CHAR(10),CHAR(10),CONFIG!$AF$3,CHAR(10),CONFIG!AJ50,CHAR(10))</f>
        <v xml:space="preserve">REVIEWER NOTES:
Explanations:
Examples:
</v>
      </c>
      <c r="T113" s="148"/>
      <c r="U113" s="156"/>
      <c r="V113" s="87"/>
      <c r="W113" s="99"/>
      <c r="X113" s="88"/>
      <c r="Y113" s="88"/>
      <c r="Z113" s="88"/>
      <c r="AA113" s="88"/>
      <c r="AB113" s="89"/>
      <c r="AC113" s="85"/>
      <c r="AD113" s="243"/>
      <c r="AE113" s="243"/>
      <c r="AF113" s="243"/>
    </row>
    <row r="114" spans="1:32" ht="15">
      <c r="A114" s="304"/>
      <c r="B114" s="86"/>
      <c r="C114" s="324"/>
      <c r="D114" s="118">
        <f>ID!D54</f>
        <v>6</v>
      </c>
      <c r="E114" s="118" t="str">
        <f>ID!E54</f>
        <v>f</v>
      </c>
      <c r="F114" s="306" t="str">
        <f>ID!F54</f>
        <v>6f</v>
      </c>
      <c r="G114" s="118">
        <f>ID!G54</f>
        <v>38</v>
      </c>
      <c r="H114" s="118" t="str">
        <f>ID!H54</f>
        <v>Essential</v>
      </c>
      <c r="I114" s="118">
        <f>ID!I54</f>
        <v>0</v>
      </c>
      <c r="J114" s="118">
        <f>ID!J54</f>
        <v>0</v>
      </c>
      <c r="K114" s="118">
        <f>ID!K54</f>
        <v>0</v>
      </c>
      <c r="L114" s="118">
        <f>ID!L54</f>
        <v>0</v>
      </c>
      <c r="M114" s="118">
        <f>ID!M54</f>
        <v>0</v>
      </c>
      <c r="N114" s="118">
        <f>ID!N54</f>
        <v>0</v>
      </c>
      <c r="O114" s="118" t="str">
        <f>ID!O54</f>
        <v>INT</v>
      </c>
      <c r="P114" s="118" t="str">
        <f>ID!P54</f>
        <v>AF</v>
      </c>
      <c r="Q114" s="118">
        <f>ID!Q54</f>
        <v>6</v>
      </c>
      <c r="R114" s="355" t="str">
        <f>ID!R54</f>
        <v>Students have easy access to a well designed and up-to-date gradebook.</v>
      </c>
      <c r="S114" s="324"/>
      <c r="T114" s="148"/>
      <c r="U114" s="156">
        <f>IFERROR(VLOOKUP(AE114,timeToFix,3),"")</f>
        <v>0</v>
      </c>
      <c r="V114" s="112" t="str">
        <f>IF($V$3=ID!$H$3,
H114,IF($V$3=ID!$I$3,
I114,IF($V$3=ID!$J$3,
J114,IF($V$3=ID!$K$3,
K114,IF($V$3=ID!$L$3,
L114,IF($V$3=ID!$M$3,
M114,IF($V$3=ID!$N$3,
N114,"")))))))</f>
        <v>Essential</v>
      </c>
      <c r="W114" s="99"/>
      <c r="X114" s="88" t="str">
        <f>ID!AB54</f>
        <v>No Response</v>
      </c>
      <c r="Y114" s="88" t="str">
        <f>Faculty!AB54</f>
        <v>No Response</v>
      </c>
      <c r="Z114" s="88" t="str">
        <f>'Reviewer 1'!AB54</f>
        <v>No Response</v>
      </c>
      <c r="AA114" s="88" t="str">
        <f>'Reviewer 2'!AC65</f>
        <v>No Response</v>
      </c>
      <c r="AB114" s="103"/>
      <c r="AC114" s="304"/>
      <c r="AD114" s="243" t="str">
        <f>IFERROR(VLOOKUP(ID!AB54,RubricConversion,2,FALSE),"")</f>
        <v>NR</v>
      </c>
      <c r="AE114" s="243" t="str">
        <f>IFERROR(VLOOKUP(AD114,scale,2,FALSE),"")</f>
        <v>No Response</v>
      </c>
      <c r="AF114" s="243"/>
    </row>
    <row r="115" spans="1:32" ht="126">
      <c r="A115" s="304"/>
      <c r="B115" s="86"/>
      <c r="C115" s="324"/>
      <c r="D115" s="118"/>
      <c r="E115" s="118"/>
      <c r="F115" s="306"/>
      <c r="G115" s="118"/>
      <c r="H115" s="118"/>
      <c r="I115" s="118"/>
      <c r="J115" s="118"/>
      <c r="K115" s="118"/>
      <c r="L115" s="118"/>
      <c r="M115" s="118"/>
      <c r="N115" s="118"/>
      <c r="O115" s="118"/>
      <c r="P115" s="118"/>
      <c r="Q115" s="118"/>
      <c r="R115" s="313"/>
      <c r="S115" s="146" t="str">
        <f>CONCATENATE("REVIEWER NOTES:",CHAR(10),'Self-Assessment'!X65,CHAR(10),CHAR(10),CONFIG!$AF$2,CHAR(10),CONFIG!AI51,CHAR(10),CHAR(10),CONFIG!$AF$3,CHAR(10),CONFIG!AJ51,CHAR(10))</f>
        <v xml:space="preserve">REVIEWER NOTES:
Explanations:
Examples:
</v>
      </c>
      <c r="T115" s="148"/>
      <c r="U115" s="156"/>
      <c r="V115" s="87"/>
      <c r="W115" s="99"/>
      <c r="X115" s="88"/>
      <c r="Y115" s="88"/>
      <c r="Z115" s="88"/>
      <c r="AA115" s="88"/>
      <c r="AB115" s="89"/>
      <c r="AC115" s="85"/>
      <c r="AD115" s="243"/>
      <c r="AE115" s="243"/>
      <c r="AF115" s="243"/>
    </row>
    <row r="116" spans="1:32" ht="15">
      <c r="A116" s="304"/>
      <c r="B116" s="86"/>
      <c r="C116" s="324"/>
      <c r="D116" s="118" t="e">
        <f>ID!#REF!</f>
        <v>#REF!</v>
      </c>
      <c r="E116" s="118" t="e">
        <f>ID!#REF!</f>
        <v>#REF!</v>
      </c>
      <c r="F116" s="306" t="e">
        <f>ID!#REF!</f>
        <v>#REF!</v>
      </c>
      <c r="G116" s="118" t="e">
        <f>ID!#REF!</f>
        <v>#REF!</v>
      </c>
      <c r="H116" s="118" t="e">
        <f>ID!#REF!</f>
        <v>#REF!</v>
      </c>
      <c r="I116" s="118" t="e">
        <f>ID!#REF!</f>
        <v>#REF!</v>
      </c>
      <c r="J116" s="118" t="e">
        <f>ID!#REF!</f>
        <v>#REF!</v>
      </c>
      <c r="K116" s="118" t="e">
        <f>ID!#REF!</f>
        <v>#REF!</v>
      </c>
      <c r="L116" s="118" t="e">
        <f>ID!#REF!</f>
        <v>#REF!</v>
      </c>
      <c r="M116" s="118" t="e">
        <f>ID!#REF!</f>
        <v>#REF!</v>
      </c>
      <c r="N116" s="118" t="e">
        <f>ID!#REF!</f>
        <v>#REF!</v>
      </c>
      <c r="O116" s="118" t="e">
        <f>ID!#REF!</f>
        <v>#REF!</v>
      </c>
      <c r="P116" s="118" t="e">
        <f>ID!#REF!</f>
        <v>#REF!</v>
      </c>
      <c r="Q116" s="118" t="e">
        <f>ID!#REF!</f>
        <v>#REF!</v>
      </c>
      <c r="R116" s="355" t="e">
        <f>ID!#REF!</f>
        <v>#REF!</v>
      </c>
      <c r="S116" s="324"/>
      <c r="T116" s="148"/>
      <c r="U116" s="156" t="str">
        <f>IFERROR(VLOOKUP(AE116,timeToFix,3),"")</f>
        <v/>
      </c>
      <c r="V116" s="112" t="e">
        <f>IF($V$3=ID!$H$3,
H116,IF($V$3=ID!$I$3,
I116,IF($V$3=ID!$J$3,
J116,IF($V$3=ID!$K$3,
K116,IF($V$3=ID!$L$3,
L116,IF($V$3=ID!$M$3,
M116,IF($V$3=ID!$N$3,
N116,"")))))))</f>
        <v>#REF!</v>
      </c>
      <c r="W116" s="99"/>
      <c r="X116" s="88" t="e">
        <f>ID!#REF!</f>
        <v>#REF!</v>
      </c>
      <c r="Y116" s="88" t="e">
        <f>Faculty!#REF!</f>
        <v>#REF!</v>
      </c>
      <c r="Z116" s="88" t="e">
        <f>'Reviewer 1'!#REF!</f>
        <v>#REF!</v>
      </c>
      <c r="AA116" s="88" t="str">
        <f>'Reviewer 2'!AC66</f>
        <v>No Response</v>
      </c>
      <c r="AB116" s="103"/>
      <c r="AC116" s="304"/>
      <c r="AD116" s="243" t="str">
        <f>IFERROR(VLOOKUP(ID!#REF!,RubricConversion,2,FALSE),"")</f>
        <v/>
      </c>
      <c r="AE116" s="243" t="str">
        <f>IFERROR(VLOOKUP(AD116,scale,2,FALSE),"")</f>
        <v/>
      </c>
      <c r="AF116" s="243"/>
    </row>
    <row r="117" spans="1:32" ht="126">
      <c r="A117" s="304"/>
      <c r="B117" s="91"/>
      <c r="C117" s="340"/>
      <c r="D117" s="265"/>
      <c r="E117" s="265"/>
      <c r="F117" s="92"/>
      <c r="G117" s="265"/>
      <c r="H117" s="265"/>
      <c r="I117" s="265"/>
      <c r="J117" s="265"/>
      <c r="K117" s="265"/>
      <c r="L117" s="265"/>
      <c r="M117" s="265"/>
      <c r="N117" s="265"/>
      <c r="O117" s="265"/>
      <c r="P117" s="265"/>
      <c r="Q117" s="265"/>
      <c r="R117" s="93"/>
      <c r="S117" s="147" t="str">
        <f>CONCATENATE("REVIEWER NOTES:",CHAR(10),'Self-Assessment'!X66,CHAR(10),CHAR(10),CONFIG!$AF$2,CHAR(10),CONFIG!AI52,CHAR(10),CHAR(10),CONFIG!$AF$3,CHAR(10),CONFIG!AJ52,CHAR(10))</f>
        <v xml:space="preserve">REVIEWER NOTES:
Explanations:
Examples:
</v>
      </c>
      <c r="T117" s="94"/>
      <c r="U117" s="153"/>
      <c r="V117" s="95"/>
      <c r="W117" s="96"/>
      <c r="X117" s="97"/>
      <c r="Y117" s="97"/>
      <c r="Z117" s="97"/>
      <c r="AA117" s="97"/>
      <c r="AB117" s="98"/>
      <c r="AC117" s="85"/>
      <c r="AD117" s="243"/>
      <c r="AE117" s="243"/>
      <c r="AF117" s="243"/>
    </row>
    <row r="118" spans="1:32" ht="14">
      <c r="A118" s="304"/>
      <c r="B118" s="99"/>
      <c r="C118" s="118"/>
      <c r="D118" s="118"/>
      <c r="E118" s="118"/>
      <c r="F118" s="306"/>
      <c r="G118" s="118"/>
      <c r="H118" s="118"/>
      <c r="I118" s="118"/>
      <c r="J118" s="118"/>
      <c r="K118" s="118"/>
      <c r="L118" s="118"/>
      <c r="M118" s="118"/>
      <c r="N118" s="118"/>
      <c r="O118" s="118"/>
      <c r="P118" s="118"/>
      <c r="Q118" s="118"/>
      <c r="R118" s="99"/>
      <c r="S118" s="100"/>
      <c r="T118" s="151"/>
      <c r="U118" s="156"/>
      <c r="V118" s="87"/>
      <c r="W118" s="99"/>
      <c r="X118" s="88"/>
      <c r="Y118" s="88"/>
      <c r="Z118" s="88"/>
      <c r="AA118" s="88"/>
      <c r="AB118" s="99"/>
      <c r="AC118" s="85"/>
      <c r="AD118" s="243"/>
      <c r="AE118" s="243"/>
      <c r="AF118" s="243"/>
    </row>
    <row r="119" spans="1:32" ht="14">
      <c r="A119" s="304"/>
      <c r="B119" s="83"/>
      <c r="C119" s="334" t="str">
        <f>ID!C56</f>
        <v>7. MOBILE STANDARDS</v>
      </c>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102"/>
      <c r="AC119" s="85"/>
      <c r="AD119" s="4"/>
      <c r="AE119" s="4"/>
      <c r="AF119" s="4"/>
    </row>
    <row r="120" spans="1:32" ht="14">
      <c r="A120" s="304"/>
      <c r="B120" s="86"/>
      <c r="C120" s="348" t="str">
        <f>ID!C57</f>
        <v>M</v>
      </c>
      <c r="D120" s="118" t="str">
        <f>ID!D57</f>
        <v>M</v>
      </c>
      <c r="E120" s="118" t="str">
        <f>ID!E57</f>
        <v>A</v>
      </c>
      <c r="F120" s="306" t="str">
        <f>ID!F57</f>
        <v>M-A</v>
      </c>
      <c r="G120" s="118" t="str">
        <f>ID!G57</f>
        <v>M-A</v>
      </c>
      <c r="H120" s="118">
        <f>ID!H57</f>
        <v>0</v>
      </c>
      <c r="I120" s="118">
        <f>ID!I57</f>
        <v>0</v>
      </c>
      <c r="J120" s="118">
        <f>ID!J57</f>
        <v>0</v>
      </c>
      <c r="K120" s="118">
        <f>ID!K57</f>
        <v>0</v>
      </c>
      <c r="L120" s="118">
        <f>ID!L57</f>
        <v>0</v>
      </c>
      <c r="M120" s="118">
        <f>ID!M57</f>
        <v>0</v>
      </c>
      <c r="N120" s="118">
        <f>ID!N57</f>
        <v>0</v>
      </c>
      <c r="O120" s="118" t="str">
        <f>ID!O57</f>
        <v>INT</v>
      </c>
      <c r="P120" s="118" t="str">
        <f>ID!P57</f>
        <v>MOB</v>
      </c>
      <c r="Q120" s="118">
        <f>ID!Q57</f>
        <v>1</v>
      </c>
      <c r="R120" s="355" t="str">
        <f>ID!R57</f>
        <v>Hyperlinks are provided for embedded content.</v>
      </c>
      <c r="S120" s="324"/>
      <c r="T120" s="148"/>
      <c r="U120" s="156">
        <f>IFERROR(VLOOKUP(AE120,timeToFix,3),"")</f>
        <v>0</v>
      </c>
      <c r="V120" s="112">
        <f>IF($V$3=ID!$H$3,
H120,IF($V$3=ID!$I$3,
I120,IF($V$3=ID!$J$3,
J120,IF($V$3=ID!$K$3,
K120,IF($V$3=ID!$L$3,
L120,IF($V$3=ID!$M$3,
M120,IF($V$3=ID!$N$3,
N120,"")))))))</f>
        <v>0</v>
      </c>
      <c r="W120" s="99"/>
      <c r="X120" s="88" t="str">
        <f>ID!AB57</f>
        <v>No Response</v>
      </c>
      <c r="Y120" s="88" t="str">
        <f>Faculty!AB57</f>
        <v>No Response</v>
      </c>
      <c r="Z120" s="88" t="str">
        <f>'Reviewer 1'!AB57</f>
        <v>No Response</v>
      </c>
      <c r="AA120" s="88" t="str">
        <f>'Reviewer 2'!AC69</f>
        <v>No Response</v>
      </c>
      <c r="AB120" s="103"/>
      <c r="AC120" s="304"/>
      <c r="AD120" s="243" t="str">
        <f>IFERROR(VLOOKUP(ID!AB57,RubricConversion,2,FALSE),"")</f>
        <v>NR</v>
      </c>
      <c r="AE120" s="243" t="str">
        <f>IFERROR(VLOOKUP(AD120,scale,2,FALSE),"")</f>
        <v>No Response</v>
      </c>
      <c r="AF120" s="243"/>
    </row>
    <row r="121" spans="1:32" ht="126">
      <c r="A121" s="304"/>
      <c r="B121" s="86"/>
      <c r="C121" s="324"/>
      <c r="D121" s="118"/>
      <c r="E121" s="118"/>
      <c r="F121" s="306"/>
      <c r="G121" s="118"/>
      <c r="H121" s="118"/>
      <c r="I121" s="118"/>
      <c r="J121" s="118"/>
      <c r="K121" s="118"/>
      <c r="L121" s="118"/>
      <c r="M121" s="118"/>
      <c r="N121" s="118"/>
      <c r="O121" s="118"/>
      <c r="P121" s="118"/>
      <c r="Q121" s="118"/>
      <c r="R121" s="313"/>
      <c r="S121" s="100" t="str">
        <f>CONCATENATE("REVIEWER NOTES:",CHAR(10),'Self-Assessment'!X69,CHAR(10),CHAR(10),CONFIG!$AF$2,CHAR(10),CONFIG!AI53,CHAR(10),CHAR(10),CONFIG!$AF$3,CHAR(10),CONFIG!AJ53,CHAR(10))</f>
        <v xml:space="preserve">REVIEWER NOTES:
Explanations:
Examples:
</v>
      </c>
      <c r="T121" s="148"/>
      <c r="U121" s="156"/>
      <c r="V121" s="87"/>
      <c r="W121" s="99"/>
      <c r="X121" s="88"/>
      <c r="Y121" s="88"/>
      <c r="Z121" s="88"/>
      <c r="AA121" s="88"/>
      <c r="AB121" s="89"/>
      <c r="AC121" s="85"/>
      <c r="AD121" s="243"/>
      <c r="AE121" s="243"/>
      <c r="AF121" s="243"/>
    </row>
    <row r="122" spans="1:32" ht="14">
      <c r="A122" s="304"/>
      <c r="B122" s="86"/>
      <c r="C122" s="324"/>
      <c r="D122" s="118" t="str">
        <f>ID!D58</f>
        <v>M</v>
      </c>
      <c r="E122" s="118" t="str">
        <f>ID!E58</f>
        <v>B</v>
      </c>
      <c r="F122" s="306" t="str">
        <f>ID!F58</f>
        <v>M-B</v>
      </c>
      <c r="G122" s="118" t="str">
        <f>ID!G58</f>
        <v>M-B</v>
      </c>
      <c r="H122" s="118">
        <f>ID!H58</f>
        <v>0</v>
      </c>
      <c r="I122" s="118">
        <f>ID!I58</f>
        <v>0</v>
      </c>
      <c r="J122" s="118">
        <f>ID!J58</f>
        <v>0</v>
      </c>
      <c r="K122" s="118">
        <f>ID!K58</f>
        <v>0</v>
      </c>
      <c r="L122" s="118">
        <f>ID!L58</f>
        <v>0</v>
      </c>
      <c r="M122" s="118">
        <f>ID!M58</f>
        <v>0</v>
      </c>
      <c r="N122" s="118">
        <f>ID!N58</f>
        <v>0</v>
      </c>
      <c r="O122" s="118" t="str">
        <f>ID!O58</f>
        <v>INT</v>
      </c>
      <c r="P122" s="118" t="str">
        <f>ID!P58</f>
        <v>MOB</v>
      </c>
      <c r="Q122" s="118">
        <f>ID!Q58</f>
        <v>2</v>
      </c>
      <c r="R122" s="355" t="str">
        <f>ID!R58</f>
        <v>The course avoids the use of tables and multiple levels of indents.</v>
      </c>
      <c r="S122" s="324"/>
      <c r="T122" s="148"/>
      <c r="U122" s="156">
        <f>IFERROR(VLOOKUP(AE122,timeToFix,3),"")</f>
        <v>0</v>
      </c>
      <c r="V122" s="112">
        <f>IF($V$3=ID!$H$3,
H122,IF($V$3=ID!$I$3,
I122,IF($V$3=ID!$J$3,
J122,IF($V$3=ID!$K$3,
K122,IF($V$3=ID!$L$3,
L122,IF($V$3=ID!$M$3,
M122,IF($V$3=ID!$N$3,
N122,"")))))))</f>
        <v>0</v>
      </c>
      <c r="W122" s="99"/>
      <c r="X122" s="88" t="str">
        <f>ID!AB58</f>
        <v>No Response</v>
      </c>
      <c r="Y122" s="88" t="str">
        <f>Faculty!AB58</f>
        <v>No Response</v>
      </c>
      <c r="Z122" s="88" t="str">
        <f>'Reviewer 1'!AB58</f>
        <v>No Response</v>
      </c>
      <c r="AA122" s="88" t="str">
        <f>'Reviewer 2'!AC70</f>
        <v>No Response</v>
      </c>
      <c r="AB122" s="103"/>
      <c r="AC122" s="304"/>
      <c r="AD122" s="243" t="str">
        <f>IFERROR(VLOOKUP(ID!AB58,RubricConversion,2,FALSE),"")</f>
        <v>NR</v>
      </c>
      <c r="AE122" s="243" t="str">
        <f>IFERROR(VLOOKUP(AD122,scale,2,FALSE),"")</f>
        <v>No Response</v>
      </c>
      <c r="AF122" s="243"/>
    </row>
    <row r="123" spans="1:32" ht="126">
      <c r="A123" s="304"/>
      <c r="B123" s="86"/>
      <c r="C123" s="324"/>
      <c r="D123" s="118"/>
      <c r="E123" s="118"/>
      <c r="F123" s="306"/>
      <c r="G123" s="118"/>
      <c r="H123" s="118"/>
      <c r="I123" s="118"/>
      <c r="J123" s="118"/>
      <c r="K123" s="118"/>
      <c r="L123" s="118"/>
      <c r="M123" s="118"/>
      <c r="N123" s="118"/>
      <c r="O123" s="118"/>
      <c r="P123" s="118"/>
      <c r="Q123" s="118"/>
      <c r="R123" s="313"/>
      <c r="S123" s="100" t="str">
        <f>CONCATENATE("REVIEWER NOTES:",CHAR(10),'Self-Assessment'!X70,CHAR(10),CHAR(10),CONFIG!$AF$2,CHAR(10),CONFIG!AI54,CHAR(10),CHAR(10),CONFIG!$AF$3,CHAR(10),CONFIG!AJ54,CHAR(10))</f>
        <v xml:space="preserve">REVIEWER NOTES:
Explanations:
Examples:
</v>
      </c>
      <c r="T123" s="148"/>
      <c r="U123" s="156"/>
      <c r="V123" s="87"/>
      <c r="W123" s="99"/>
      <c r="X123" s="88"/>
      <c r="Y123" s="88"/>
      <c r="Z123" s="88"/>
      <c r="AA123" s="88"/>
      <c r="AB123" s="89"/>
      <c r="AC123" s="85"/>
      <c r="AD123" s="243"/>
      <c r="AE123" s="243"/>
      <c r="AF123" s="243"/>
    </row>
    <row r="124" spans="1:32" ht="14">
      <c r="A124" s="304"/>
      <c r="B124" s="86"/>
      <c r="C124" s="324"/>
      <c r="D124" s="118" t="str">
        <f>ID!D59</f>
        <v>M</v>
      </c>
      <c r="E124" s="118" t="str">
        <f>ID!E59</f>
        <v>C</v>
      </c>
      <c r="F124" s="306" t="str">
        <f>ID!F59</f>
        <v>M-C</v>
      </c>
      <c r="G124" s="118" t="str">
        <f>ID!G59</f>
        <v>M-C</v>
      </c>
      <c r="H124" s="118">
        <f>ID!H59</f>
        <v>0</v>
      </c>
      <c r="I124" s="118">
        <f>ID!I59</f>
        <v>0</v>
      </c>
      <c r="J124" s="118">
        <f>ID!J59</f>
        <v>0</v>
      </c>
      <c r="K124" s="118">
        <f>ID!K59</f>
        <v>0</v>
      </c>
      <c r="L124" s="118">
        <f>ID!L59</f>
        <v>0</v>
      </c>
      <c r="M124" s="118">
        <f>ID!M59</f>
        <v>0</v>
      </c>
      <c r="N124" s="118">
        <f>ID!N59</f>
        <v>0</v>
      </c>
      <c r="O124" s="118" t="str">
        <f>ID!O59</f>
        <v>INT</v>
      </c>
      <c r="P124" s="118" t="str">
        <f>ID!P59</f>
        <v>MOB</v>
      </c>
      <c r="Q124" s="118">
        <f>ID!Q59</f>
        <v>3</v>
      </c>
      <c r="R124" s="355" t="str">
        <f>ID!R59</f>
        <v>Text is not placed to the left or right of images.</v>
      </c>
      <c r="S124" s="324"/>
      <c r="T124" s="148"/>
      <c r="U124" s="156">
        <f>IFERROR(VLOOKUP(AE124,timeToFix,3),"")</f>
        <v>0</v>
      </c>
      <c r="V124" s="112">
        <f>IF($V$3=ID!$H$3,
H124,IF($V$3=ID!$I$3,
I124,IF($V$3=ID!$J$3,
J124,IF($V$3=ID!$K$3,
K124,IF($V$3=ID!$L$3,
L124,IF($V$3=ID!$M$3,
M124,IF($V$3=ID!$N$3,
N124,"")))))))</f>
        <v>0</v>
      </c>
      <c r="W124" s="99"/>
      <c r="X124" s="88" t="str">
        <f>ID!AB59</f>
        <v>No Response</v>
      </c>
      <c r="Y124" s="88" t="str">
        <f>Faculty!AB59</f>
        <v>No Response</v>
      </c>
      <c r="Z124" s="88" t="str">
        <f>'Reviewer 1'!AB59</f>
        <v>No Response</v>
      </c>
      <c r="AA124" s="88" t="str">
        <f>'Reviewer 2'!AC71</f>
        <v>No Response</v>
      </c>
      <c r="AB124" s="103"/>
      <c r="AC124" s="304"/>
      <c r="AD124" s="243" t="str">
        <f>IFERROR(VLOOKUP(ID!AB59,RubricConversion,2,FALSE),"")</f>
        <v>NR</v>
      </c>
      <c r="AE124" s="243" t="str">
        <f>IFERROR(VLOOKUP(AD124,scale,2,FALSE),"")</f>
        <v>No Response</v>
      </c>
      <c r="AF124" s="243"/>
    </row>
    <row r="125" spans="1:32" ht="126">
      <c r="A125" s="304"/>
      <c r="B125" s="86"/>
      <c r="C125" s="324"/>
      <c r="D125" s="118"/>
      <c r="E125" s="118"/>
      <c r="F125" s="306"/>
      <c r="G125" s="118"/>
      <c r="H125" s="118"/>
      <c r="I125" s="118"/>
      <c r="J125" s="118"/>
      <c r="K125" s="118"/>
      <c r="L125" s="118"/>
      <c r="M125" s="118"/>
      <c r="N125" s="118"/>
      <c r="O125" s="118"/>
      <c r="P125" s="118"/>
      <c r="Q125" s="118"/>
      <c r="R125" s="313"/>
      <c r="S125" s="100" t="str">
        <f>CONCATENATE("REVIEWER NOTES:",CHAR(10),'Self-Assessment'!X71,CHAR(10),CHAR(10),CONFIG!$AF$2,CHAR(10),CONFIG!AI55,CHAR(10),CHAR(10),CONFIG!$AF$3,CHAR(10),CONFIG!AJ55,CHAR(10))</f>
        <v xml:space="preserve">REVIEWER NOTES:
Explanations:
Examples:
</v>
      </c>
      <c r="T125" s="148"/>
      <c r="U125" s="156"/>
      <c r="V125" s="87"/>
      <c r="W125" s="99"/>
      <c r="X125" s="88"/>
      <c r="Y125" s="88"/>
      <c r="Z125" s="88"/>
      <c r="AA125" s="88"/>
      <c r="AB125" s="89"/>
      <c r="AC125" s="85"/>
      <c r="AD125" s="243"/>
      <c r="AE125" s="243"/>
      <c r="AF125" s="243"/>
    </row>
    <row r="126" spans="1:32" ht="14">
      <c r="A126" s="304"/>
      <c r="B126" s="86"/>
      <c r="C126" s="324"/>
      <c r="D126" s="118" t="str">
        <f>ID!D60</f>
        <v>M</v>
      </c>
      <c r="E126" s="118" t="str">
        <f>ID!E60</f>
        <v>D</v>
      </c>
      <c r="F126" s="306" t="str">
        <f>ID!F60</f>
        <v>M-D</v>
      </c>
      <c r="G126" s="118" t="str">
        <f>ID!G60</f>
        <v>M-D</v>
      </c>
      <c r="H126" s="118">
        <f>ID!H60</f>
        <v>0</v>
      </c>
      <c r="I126" s="118">
        <f>ID!I60</f>
        <v>0</v>
      </c>
      <c r="J126" s="118">
        <f>ID!J60</f>
        <v>0</v>
      </c>
      <c r="K126" s="118">
        <f>ID!K60</f>
        <v>0</v>
      </c>
      <c r="L126" s="118">
        <f>ID!L60</f>
        <v>0</v>
      </c>
      <c r="M126" s="118">
        <f>ID!M60</f>
        <v>0</v>
      </c>
      <c r="N126" s="118">
        <f>ID!N60</f>
        <v>0</v>
      </c>
      <c r="O126" s="118" t="str">
        <f>ID!O60</f>
        <v>INT</v>
      </c>
      <c r="P126" s="118" t="str">
        <f>ID!P60</f>
        <v>MOB</v>
      </c>
      <c r="Q126" s="118">
        <f>ID!Q60</f>
        <v>4</v>
      </c>
      <c r="R126" s="355" t="str">
        <f>ID!R60</f>
        <v>When specifying width, percentages are used instead of pixels.</v>
      </c>
      <c r="S126" s="324"/>
      <c r="T126" s="148"/>
      <c r="U126" s="156">
        <f>IFERROR(VLOOKUP(AE126,timeToFix,3),"")</f>
        <v>0</v>
      </c>
      <c r="V126" s="112">
        <f>IF($V$3=ID!$H$3,
H126,IF($V$3=ID!$I$3,
I126,IF($V$3=ID!$J$3,
J126,IF($V$3=ID!$K$3,
K126,IF($V$3=ID!$L$3,
L126,IF($V$3=ID!$M$3,
M126,IF($V$3=ID!$N$3,
N126,"")))))))</f>
        <v>0</v>
      </c>
      <c r="W126" s="99"/>
      <c r="X126" s="88" t="str">
        <f>ID!AB60</f>
        <v>No Response</v>
      </c>
      <c r="Y126" s="88" t="str">
        <f>Faculty!AB60</f>
        <v>No Response</v>
      </c>
      <c r="Z126" s="88" t="str">
        <f>'Reviewer 1'!AB60</f>
        <v>No Response</v>
      </c>
      <c r="AA126" s="88" t="str">
        <f>'Reviewer 2'!AC72</f>
        <v>No Response</v>
      </c>
      <c r="AB126" s="103"/>
      <c r="AC126" s="304"/>
      <c r="AD126" s="243" t="str">
        <f>IFERROR(VLOOKUP(ID!AB60,RubricConversion,2,FALSE),"")</f>
        <v>NR</v>
      </c>
      <c r="AE126" s="243" t="str">
        <f>IFERROR(VLOOKUP(AD126,scale,2,FALSE),"")</f>
        <v>No Response</v>
      </c>
      <c r="AF126" s="243"/>
    </row>
    <row r="127" spans="1:32" ht="126">
      <c r="A127" s="304"/>
      <c r="B127" s="86"/>
      <c r="C127" s="324"/>
      <c r="D127" s="118"/>
      <c r="E127" s="118"/>
      <c r="F127" s="306"/>
      <c r="G127" s="118"/>
      <c r="H127" s="118"/>
      <c r="I127" s="118"/>
      <c r="J127" s="118"/>
      <c r="K127" s="118"/>
      <c r="L127" s="118"/>
      <c r="M127" s="118"/>
      <c r="N127" s="118"/>
      <c r="O127" s="118"/>
      <c r="P127" s="118"/>
      <c r="Q127" s="118"/>
      <c r="R127" s="313"/>
      <c r="S127" s="100" t="str">
        <f>CONCATENATE("REVIEWER NOTES:",CHAR(10),'Self-Assessment'!X72,CHAR(10),CHAR(10),CONFIG!$AF$2,CHAR(10),CONFIG!AI56,CHAR(10),CHAR(10),CONFIG!$AF$3,CHAR(10),CONFIG!AJ56,CHAR(10))</f>
        <v xml:space="preserve">REVIEWER NOTES:
Explanations:
Examples:
</v>
      </c>
      <c r="T127" s="148"/>
      <c r="U127" s="156"/>
      <c r="V127" s="87"/>
      <c r="W127" s="99"/>
      <c r="X127" s="88"/>
      <c r="Y127" s="88"/>
      <c r="Z127" s="88"/>
      <c r="AA127" s="88"/>
      <c r="AB127" s="89"/>
      <c r="AC127" s="85"/>
      <c r="AD127" s="243"/>
      <c r="AE127" s="243"/>
      <c r="AF127" s="243"/>
    </row>
    <row r="128" spans="1:32" ht="14">
      <c r="A128" s="304"/>
      <c r="B128" s="86"/>
      <c r="C128" s="324"/>
      <c r="D128" s="118" t="str">
        <f>ID!D61</f>
        <v>M</v>
      </c>
      <c r="E128" s="118" t="str">
        <f>ID!E61</f>
        <v>E</v>
      </c>
      <c r="F128" s="306" t="str">
        <f>ID!F61</f>
        <v>M-E</v>
      </c>
      <c r="G128" s="118" t="str">
        <f>ID!G61</f>
        <v>M-E</v>
      </c>
      <c r="H128" s="118">
        <f>ID!H61</f>
        <v>0</v>
      </c>
      <c r="I128" s="118">
        <f>ID!I61</f>
        <v>0</v>
      </c>
      <c r="J128" s="118">
        <f>ID!J61</f>
        <v>0</v>
      </c>
      <c r="K128" s="118">
        <f>ID!K61</f>
        <v>0</v>
      </c>
      <c r="L128" s="118">
        <f>ID!L61</f>
        <v>0</v>
      </c>
      <c r="M128" s="118">
        <f>ID!M61</f>
        <v>0</v>
      </c>
      <c r="N128" s="118">
        <f>ID!N61</f>
        <v>0</v>
      </c>
      <c r="O128" s="118" t="str">
        <f>ID!O61</f>
        <v>INT</v>
      </c>
      <c r="P128" s="118" t="str">
        <f>ID!P61</f>
        <v>MOB</v>
      </c>
      <c r="Q128" s="118">
        <f>ID!Q61</f>
        <v>5</v>
      </c>
      <c r="R128" s="355" t="str">
        <f>ID!R61</f>
        <v>The course is tested on multiple mobile devices.</v>
      </c>
      <c r="S128" s="324"/>
      <c r="T128" s="148"/>
      <c r="U128" s="156">
        <f>IFERROR(VLOOKUP(AE128,timeToFix,3),"")</f>
        <v>0</v>
      </c>
      <c r="V128" s="112">
        <f>IF($V$3=ID!$H$3,
H128,IF($V$3=ID!$I$3,
I128,IF($V$3=ID!$J$3,
J128,IF($V$3=ID!$K$3,
K128,IF($V$3=ID!$L$3,
L128,IF($V$3=ID!$M$3,
M128,IF($V$3=ID!$N$3,
N128,"")))))))</f>
        <v>0</v>
      </c>
      <c r="W128" s="99"/>
      <c r="X128" s="88" t="str">
        <f>ID!AB61</f>
        <v>No Response</v>
      </c>
      <c r="Y128" s="88" t="str">
        <f>Faculty!AB61</f>
        <v>No Response</v>
      </c>
      <c r="Z128" s="88" t="str">
        <f>'Reviewer 1'!AB61</f>
        <v>No Response</v>
      </c>
      <c r="AA128" s="88" t="str">
        <f>'Reviewer 2'!AC73</f>
        <v>No Response</v>
      </c>
      <c r="AB128" s="103"/>
      <c r="AC128" s="304"/>
      <c r="AD128" s="243" t="str">
        <f>IFERROR(VLOOKUP(ID!AB61,RubricConversion,2,FALSE),"")</f>
        <v>NR</v>
      </c>
      <c r="AE128" s="243" t="str">
        <f>IFERROR(VLOOKUP(AD128,scale,2,FALSE),"")</f>
        <v>No Response</v>
      </c>
      <c r="AF128" s="243"/>
    </row>
    <row r="129" spans="1:32" ht="126">
      <c r="A129" s="304"/>
      <c r="B129" s="86"/>
      <c r="C129" s="324"/>
      <c r="D129" s="118"/>
      <c r="E129" s="118"/>
      <c r="F129" s="306"/>
      <c r="G129" s="118"/>
      <c r="H129" s="118"/>
      <c r="I129" s="118"/>
      <c r="J129" s="118"/>
      <c r="K129" s="118"/>
      <c r="L129" s="118"/>
      <c r="M129" s="118"/>
      <c r="N129" s="118"/>
      <c r="O129" s="118"/>
      <c r="P129" s="118"/>
      <c r="Q129" s="118"/>
      <c r="R129" s="313"/>
      <c r="S129" s="100" t="str">
        <f>CONCATENATE("REVIEWER NOTES:",CHAR(10),'Self-Assessment'!X73,CHAR(10),CHAR(10),CONFIG!$AF$2,CHAR(10),CONFIG!AI57,CHAR(10),CHAR(10),CONFIG!$AF$3,CHAR(10),CONFIG!AJ57,CHAR(10))</f>
        <v xml:space="preserve">REVIEWER NOTES:
Explanations:
Examples:
</v>
      </c>
      <c r="T129" s="148"/>
      <c r="U129" s="156"/>
      <c r="V129" s="112"/>
      <c r="W129" s="99"/>
      <c r="X129" s="88"/>
      <c r="Y129" s="88"/>
      <c r="Z129" s="88"/>
      <c r="AA129" s="88"/>
      <c r="AB129" s="89"/>
      <c r="AC129" s="85"/>
      <c r="AD129" s="243"/>
      <c r="AE129" s="243"/>
      <c r="AF129" s="243"/>
    </row>
    <row r="130" spans="1:32" ht="14">
      <c r="A130" s="304"/>
      <c r="B130" s="86"/>
      <c r="C130" s="324"/>
      <c r="D130" s="118" t="str">
        <f>ID!D62</f>
        <v>M</v>
      </c>
      <c r="E130" s="118" t="str">
        <f>ID!E62</f>
        <v>F</v>
      </c>
      <c r="F130" s="306" t="str">
        <f>ID!F62</f>
        <v>M-F</v>
      </c>
      <c r="G130" s="118" t="str">
        <f>ID!G62</f>
        <v>M-F</v>
      </c>
      <c r="H130" s="118">
        <f>ID!H62</f>
        <v>0</v>
      </c>
      <c r="I130" s="118">
        <f>ID!I62</f>
        <v>0</v>
      </c>
      <c r="J130" s="118">
        <f>ID!J62</f>
        <v>0</v>
      </c>
      <c r="K130" s="118">
        <f>ID!K62</f>
        <v>0</v>
      </c>
      <c r="L130" s="118">
        <f>ID!L62</f>
        <v>0</v>
      </c>
      <c r="M130" s="118">
        <f>ID!M62</f>
        <v>0</v>
      </c>
      <c r="N130" s="118">
        <f>ID!N62</f>
        <v>0</v>
      </c>
      <c r="O130" s="118" t="str">
        <f>ID!O62</f>
        <v>INT</v>
      </c>
      <c r="P130" s="118" t="str">
        <f>ID!P62</f>
        <v>MOB</v>
      </c>
      <c r="Q130" s="118">
        <f>ID!Q62</f>
        <v>6</v>
      </c>
      <c r="R130" s="355" t="str">
        <f>ID!R62</f>
        <v>Any apps that are required for students are available on both Android and iOS mobile platorms.</v>
      </c>
      <c r="S130" s="324"/>
      <c r="T130" s="148"/>
      <c r="U130" s="156">
        <f>IFERROR(VLOOKUP(AE130,timeToFix,3),"")</f>
        <v>0</v>
      </c>
      <c r="V130" s="112">
        <f>IF($V$3=ID!$H$3,
H130,IF($V$3=ID!$I$3,
I130,IF($V$3=ID!$J$3,
J130,IF($V$3=ID!$K$3,
K130,IF($V$3=ID!$L$3,
L130,IF($V$3=ID!$M$3,
M130,IF($V$3=ID!$N$3,
N130,"")))))))</f>
        <v>0</v>
      </c>
      <c r="W130" s="99"/>
      <c r="X130" s="88" t="str">
        <f>ID!AB62</f>
        <v>No Response</v>
      </c>
      <c r="Y130" s="88" t="str">
        <f>Faculty!AB62</f>
        <v>No Response</v>
      </c>
      <c r="Z130" s="88" t="str">
        <f>'Reviewer 1'!AB62</f>
        <v>No Response</v>
      </c>
      <c r="AA130" s="88" t="str">
        <f>'Reviewer 2'!AC74</f>
        <v>No Response</v>
      </c>
      <c r="AB130" s="103"/>
      <c r="AC130" s="304"/>
      <c r="AD130" s="243" t="str">
        <f>IFERROR(VLOOKUP(ID!AB62,RubricConversion,2,FALSE),"")</f>
        <v>NR</v>
      </c>
      <c r="AE130" s="243" t="str">
        <f>IFERROR(VLOOKUP(AD130,scale,2,FALSE),"")</f>
        <v>No Response</v>
      </c>
      <c r="AF130" s="243"/>
    </row>
    <row r="131" spans="1:32" ht="126">
      <c r="A131" s="304"/>
      <c r="B131" s="86"/>
      <c r="C131" s="324"/>
      <c r="D131" s="118"/>
      <c r="E131" s="118"/>
      <c r="F131" s="306"/>
      <c r="G131" s="118"/>
      <c r="H131" s="118"/>
      <c r="I131" s="118"/>
      <c r="J131" s="118"/>
      <c r="K131" s="118"/>
      <c r="L131" s="118"/>
      <c r="M131" s="118"/>
      <c r="N131" s="118"/>
      <c r="O131" s="118"/>
      <c r="P131" s="118"/>
      <c r="Q131" s="118"/>
      <c r="R131" s="313"/>
      <c r="S131" s="100" t="str">
        <f>CONCATENATE("REVIEWER NOTES:",CHAR(10),'Self-Assessment'!X74,CHAR(10),CHAR(10),CONFIG!$AF$2,CHAR(10),CONFIG!AI58,CHAR(10),CHAR(10),CONFIG!$AF$3,CHAR(10),CONFIG!AJ58,CHAR(10))</f>
        <v xml:space="preserve">REVIEWER NOTES:
Explanations:
Examples:
</v>
      </c>
      <c r="T131" s="148"/>
      <c r="U131" s="156"/>
      <c r="V131" s="112"/>
      <c r="W131" s="99"/>
      <c r="X131" s="88"/>
      <c r="Y131" s="88"/>
      <c r="Z131" s="88"/>
      <c r="AA131" s="88"/>
      <c r="AB131" s="89"/>
      <c r="AC131" s="85"/>
      <c r="AD131" s="243"/>
      <c r="AE131" s="243"/>
      <c r="AF131" s="243"/>
    </row>
    <row r="132" spans="1:32" ht="14">
      <c r="A132" s="304"/>
      <c r="B132" s="86"/>
      <c r="C132" s="324"/>
      <c r="D132" s="118" t="str">
        <f>ID!D63</f>
        <v>M</v>
      </c>
      <c r="E132" s="118" t="str">
        <f>ID!E63</f>
        <v>G</v>
      </c>
      <c r="F132" s="306" t="str">
        <f>ID!F63</f>
        <v>M-G</v>
      </c>
      <c r="G132" s="118" t="str">
        <f>ID!G63</f>
        <v>M-G</v>
      </c>
      <c r="H132" s="118">
        <f>ID!H63</f>
        <v>0</v>
      </c>
      <c r="I132" s="118">
        <f>ID!I63</f>
        <v>0</v>
      </c>
      <c r="J132" s="118">
        <f>ID!J63</f>
        <v>0</v>
      </c>
      <c r="K132" s="118">
        <f>ID!K63</f>
        <v>0</v>
      </c>
      <c r="L132" s="118">
        <f>ID!L63</f>
        <v>0</v>
      </c>
      <c r="M132" s="118">
        <f>ID!M63</f>
        <v>0</v>
      </c>
      <c r="N132" s="118">
        <f>ID!N63</f>
        <v>0</v>
      </c>
      <c r="O132" s="118" t="str">
        <f>ID!O63</f>
        <v>INT</v>
      </c>
      <c r="P132" s="118" t="str">
        <f>ID!P63</f>
        <v>MOB</v>
      </c>
      <c r="Q132" s="118">
        <f>ID!Q63</f>
        <v>7</v>
      </c>
      <c r="R132" s="355" t="str">
        <f>ID!R63</f>
        <v>Efforts are made to minimize the use of content that does not work on mobile devices (such as Flash and Java).</v>
      </c>
      <c r="S132" s="324"/>
      <c r="T132" s="148"/>
      <c r="U132" s="156">
        <f>IFERROR(VLOOKUP(AE132,timeToFix,3),"")</f>
        <v>0</v>
      </c>
      <c r="V132" s="112">
        <f>IF($V$3=ID!$H$3,
H132,IF($V$3=ID!$I$3,
I132,IF($V$3=ID!$J$3,
J132,IF($V$3=ID!$K$3,
K132,IF($V$3=ID!$L$3,
L132,IF($V$3=ID!$M$3,
M132,IF($V$3=ID!$N$3,
N132,"")))))))</f>
        <v>0</v>
      </c>
      <c r="W132" s="99"/>
      <c r="X132" s="88" t="str">
        <f>ID!AB63</f>
        <v>No Response</v>
      </c>
      <c r="Y132" s="88" t="str">
        <f>Faculty!AB63</f>
        <v>No Response</v>
      </c>
      <c r="Z132" s="88" t="str">
        <f>'Reviewer 1'!AB63</f>
        <v>No Response</v>
      </c>
      <c r="AA132" s="88" t="str">
        <f>'Reviewer 2'!AC75</f>
        <v>No Response</v>
      </c>
      <c r="AB132" s="103"/>
      <c r="AC132" s="304"/>
      <c r="AD132" s="243" t="str">
        <f>IFERROR(VLOOKUP(ID!AB63,RubricConversion,2,FALSE),"")</f>
        <v>NR</v>
      </c>
      <c r="AE132" s="243" t="str">
        <f>IFERROR(VLOOKUP(AD132,scale,2,FALSE),"")</f>
        <v>No Response</v>
      </c>
      <c r="AF132" s="243"/>
    </row>
    <row r="133" spans="1:32" ht="126">
      <c r="A133" s="304"/>
      <c r="B133" s="86"/>
      <c r="C133" s="324"/>
      <c r="D133" s="118"/>
      <c r="E133" s="118"/>
      <c r="F133" s="306"/>
      <c r="G133" s="118"/>
      <c r="H133" s="118"/>
      <c r="I133" s="118"/>
      <c r="J133" s="118"/>
      <c r="K133" s="118"/>
      <c r="L133" s="118"/>
      <c r="M133" s="118"/>
      <c r="N133" s="118"/>
      <c r="O133" s="118"/>
      <c r="P133" s="118"/>
      <c r="Q133" s="118"/>
      <c r="R133" s="313"/>
      <c r="S133" s="100" t="str">
        <f>CONCATENATE("REVIEWER NOTES:",CHAR(10),'Self-Assessment'!X75,CHAR(10),CHAR(10),CONFIG!$AF$2,CHAR(10),CONFIG!AI59,CHAR(10),CHAR(10),CONFIG!$AF$3,CHAR(10),CONFIG!AJ59,CHAR(10))</f>
        <v xml:space="preserve">REVIEWER NOTES:
Explanations:
Examples:
</v>
      </c>
      <c r="T133" s="148"/>
      <c r="U133" s="156"/>
      <c r="V133" s="112"/>
      <c r="W133" s="99"/>
      <c r="X133" s="88"/>
      <c r="Y133" s="88"/>
      <c r="Z133" s="88"/>
      <c r="AA133" s="88"/>
      <c r="AB133" s="89"/>
      <c r="AC133" s="85"/>
      <c r="AD133" s="243"/>
      <c r="AE133" s="243"/>
      <c r="AF133" s="243"/>
    </row>
    <row r="134" spans="1:32" ht="14">
      <c r="A134" s="304"/>
      <c r="B134" s="86"/>
      <c r="C134" s="324"/>
      <c r="D134" s="118" t="str">
        <f>ID!D64</f>
        <v>M</v>
      </c>
      <c r="E134" s="118" t="str">
        <f>ID!E64</f>
        <v>H</v>
      </c>
      <c r="F134" s="306" t="str">
        <f>ID!F64</f>
        <v>M-H</v>
      </c>
      <c r="G134" s="118" t="str">
        <f>ID!G64</f>
        <v>M-H</v>
      </c>
      <c r="H134" s="118">
        <f>ID!H64</f>
        <v>0</v>
      </c>
      <c r="I134" s="118">
        <f>ID!I64</f>
        <v>0</v>
      </c>
      <c r="J134" s="118">
        <f>ID!J64</f>
        <v>0</v>
      </c>
      <c r="K134" s="118">
        <f>ID!K64</f>
        <v>0</v>
      </c>
      <c r="L134" s="118">
        <f>ID!L64</f>
        <v>0</v>
      </c>
      <c r="M134" s="118">
        <f>ID!M64</f>
        <v>0</v>
      </c>
      <c r="N134" s="118">
        <f>ID!N64</f>
        <v>0</v>
      </c>
      <c r="O134" s="118" t="str">
        <f>ID!O64</f>
        <v>INT</v>
      </c>
      <c r="P134" s="118" t="str">
        <f>ID!P64</f>
        <v>MOB</v>
      </c>
      <c r="Q134" s="118">
        <f>ID!Q64</f>
        <v>8</v>
      </c>
      <c r="R134" s="355" t="str">
        <f>ID!R64</f>
        <v>When file attachments are necessary, PDF is used as much as possible.</v>
      </c>
      <c r="S134" s="324"/>
      <c r="T134" s="148"/>
      <c r="U134" s="156">
        <f>IFERROR(VLOOKUP(AE134,timeToFix,3),"")</f>
        <v>0</v>
      </c>
      <c r="V134" s="112">
        <f>IF($V$3=ID!$H$3,
H134,IF($V$3=ID!$I$3,
I134,IF($V$3=ID!$J$3,
J134,IF($V$3=ID!$K$3,
K134,IF($V$3=ID!$L$3,
L134,IF($V$3=ID!$M$3,
M134,IF($V$3=ID!$N$3,
N134,"")))))))</f>
        <v>0</v>
      </c>
      <c r="W134" s="99"/>
      <c r="X134" s="88" t="str">
        <f>ID!AB64</f>
        <v>No Response</v>
      </c>
      <c r="Y134" s="88" t="str">
        <f>Faculty!AB64</f>
        <v>No Response</v>
      </c>
      <c r="Z134" s="88" t="str">
        <f>'Reviewer 1'!AB64</f>
        <v>No Response</v>
      </c>
      <c r="AA134" s="88" t="str">
        <f>'Reviewer 2'!AC76</f>
        <v>No Response</v>
      </c>
      <c r="AB134" s="103"/>
      <c r="AC134" s="304"/>
      <c r="AD134" s="243" t="str">
        <f>IFERROR(VLOOKUP(ID!AB64,RubricConversion,2,FALSE),"")</f>
        <v>NR</v>
      </c>
      <c r="AE134" s="243" t="str">
        <f>IFERROR(VLOOKUP(AD134,scale,2,FALSE),"")</f>
        <v>No Response</v>
      </c>
      <c r="AF134" s="243"/>
    </row>
    <row r="135" spans="1:32" ht="126">
      <c r="A135" s="304"/>
      <c r="B135" s="86"/>
      <c r="C135" s="324"/>
      <c r="D135" s="118"/>
      <c r="E135" s="118"/>
      <c r="F135" s="306"/>
      <c r="G135" s="118"/>
      <c r="H135" s="118"/>
      <c r="I135" s="118"/>
      <c r="J135" s="118"/>
      <c r="K135" s="118"/>
      <c r="L135" s="118"/>
      <c r="M135" s="118"/>
      <c r="N135" s="118"/>
      <c r="O135" s="118"/>
      <c r="P135" s="118"/>
      <c r="Q135" s="118"/>
      <c r="R135" s="313"/>
      <c r="S135" s="100" t="str">
        <f>CONCATENATE("REVIEWER NOTES:",CHAR(10),'Self-Assessment'!X76,CHAR(10),CHAR(10),CONFIG!$AF$2,CHAR(10),CONFIG!AI60,CHAR(10),CHAR(10),CONFIG!$AF$3,CHAR(10),CONFIG!AJ60,CHAR(10))</f>
        <v xml:space="preserve">REVIEWER NOTES:
Explanations:
Examples:
</v>
      </c>
      <c r="T135" s="148"/>
      <c r="U135" s="156"/>
      <c r="V135" s="112"/>
      <c r="W135" s="99"/>
      <c r="X135" s="88"/>
      <c r="Y135" s="88"/>
      <c r="Z135" s="88"/>
      <c r="AA135" s="88"/>
      <c r="AB135" s="89"/>
      <c r="AC135" s="85"/>
      <c r="AD135" s="243"/>
      <c r="AE135" s="243"/>
      <c r="AF135" s="243"/>
    </row>
    <row r="136" spans="1:32" ht="14">
      <c r="A136" s="304"/>
      <c r="B136" s="86"/>
      <c r="C136" s="324"/>
      <c r="D136" s="118" t="str">
        <f>ID!D65</f>
        <v>M</v>
      </c>
      <c r="E136" s="118" t="str">
        <f>ID!E65</f>
        <v>I</v>
      </c>
      <c r="F136" s="306" t="str">
        <f>ID!F65</f>
        <v>M-I</v>
      </c>
      <c r="G136" s="118" t="str">
        <f>ID!G65</f>
        <v>M-I</v>
      </c>
      <c r="H136" s="118">
        <f>ID!H65</f>
        <v>0</v>
      </c>
      <c r="I136" s="118">
        <f>ID!I65</f>
        <v>0</v>
      </c>
      <c r="J136" s="118">
        <f>ID!J65</f>
        <v>0</v>
      </c>
      <c r="K136" s="118">
        <f>ID!K65</f>
        <v>0</v>
      </c>
      <c r="L136" s="118">
        <f>ID!L65</f>
        <v>0</v>
      </c>
      <c r="M136" s="118">
        <f>ID!M65</f>
        <v>0</v>
      </c>
      <c r="N136" s="118">
        <f>ID!N65</f>
        <v>0</v>
      </c>
      <c r="O136" s="118" t="str">
        <f>ID!O65</f>
        <v>INT</v>
      </c>
      <c r="P136" s="118" t="str">
        <f>ID!P65</f>
        <v>MOB</v>
      </c>
      <c r="Q136" s="118">
        <f>ID!Q65</f>
        <v>9</v>
      </c>
      <c r="R136" s="355" t="str">
        <f>ID!R65</f>
        <v>Content is divided into small, manageble chunks.</v>
      </c>
      <c r="S136" s="324"/>
      <c r="T136" s="148"/>
      <c r="U136" s="156">
        <f>IFERROR(VLOOKUP(AE136,timeToFix,3),"")</f>
        <v>0</v>
      </c>
      <c r="V136" s="112">
        <f>IF($V$3=ID!$H$3,
H136,IF($V$3=ID!$I$3,
I136,IF($V$3=ID!$J$3,
J136,IF($V$3=ID!$K$3,
K136,IF($V$3=ID!$L$3,
L136,IF($V$3=ID!$M$3,
M136,IF($V$3=ID!$N$3,
N136,"")))))))</f>
        <v>0</v>
      </c>
      <c r="W136" s="99"/>
      <c r="X136" s="88" t="str">
        <f>ID!AB65</f>
        <v>No Response</v>
      </c>
      <c r="Y136" s="88" t="str">
        <f>Faculty!AB65</f>
        <v>No Response</v>
      </c>
      <c r="Z136" s="88" t="str">
        <f>'Reviewer 1'!AB65</f>
        <v>No Response</v>
      </c>
      <c r="AA136" s="88" t="str">
        <f>'Reviewer 2'!AC77</f>
        <v>No Response</v>
      </c>
      <c r="AB136" s="103"/>
      <c r="AC136" s="304"/>
      <c r="AD136" s="243" t="str">
        <f>IFERROR(VLOOKUP(ID!AB65,RubricConversion,2,FALSE),"")</f>
        <v>NR</v>
      </c>
      <c r="AE136" s="243" t="str">
        <f>IFERROR(VLOOKUP(AD136,scale,2,FALSE),"")</f>
        <v>No Response</v>
      </c>
      <c r="AF136" s="243"/>
    </row>
    <row r="137" spans="1:32" ht="126">
      <c r="A137" s="304"/>
      <c r="B137" s="91"/>
      <c r="C137" s="340"/>
      <c r="D137" s="265"/>
      <c r="E137" s="265"/>
      <c r="F137" s="92"/>
      <c r="G137" s="265"/>
      <c r="H137" s="265"/>
      <c r="I137" s="265"/>
      <c r="J137" s="265"/>
      <c r="K137" s="265"/>
      <c r="L137" s="265"/>
      <c r="M137" s="265"/>
      <c r="N137" s="265"/>
      <c r="O137" s="265"/>
      <c r="P137" s="265"/>
      <c r="Q137" s="265"/>
      <c r="R137" s="93"/>
      <c r="S137" s="139" t="str">
        <f>CONCATENATE("REVIEWER NOTES:",CHAR(10),'Self-Assessment'!X77,CHAR(10),CHAR(10),CONFIG!$AF$2,CHAR(10),CONFIG!AI61,CHAR(10),CHAR(10),CONFIG!$AF$3,CHAR(10),CONFIG!AJ61,CHAR(10))</f>
        <v xml:space="preserve">REVIEWER NOTES:
Explanations:
Examples:
</v>
      </c>
      <c r="T137" s="94"/>
      <c r="U137" s="153"/>
      <c r="V137" s="76"/>
      <c r="W137" s="96"/>
      <c r="X137" s="97"/>
      <c r="Y137" s="97"/>
      <c r="Z137" s="97"/>
      <c r="AA137" s="97"/>
      <c r="AB137" s="98"/>
      <c r="AC137" s="85"/>
      <c r="AD137" s="243"/>
      <c r="AE137" s="243"/>
      <c r="AF137" s="243"/>
    </row>
    <row r="138" spans="1:32" ht="14" hidden="1">
      <c r="A138" s="304"/>
      <c r="B138" s="99"/>
      <c r="C138" s="118"/>
      <c r="D138" s="118"/>
      <c r="E138" s="118"/>
      <c r="F138" s="306"/>
      <c r="G138" s="118"/>
      <c r="H138" s="118"/>
      <c r="I138" s="118"/>
      <c r="J138" s="118"/>
      <c r="K138" s="118"/>
      <c r="L138" s="118"/>
      <c r="M138" s="118"/>
      <c r="N138" s="118"/>
      <c r="O138" s="118"/>
      <c r="P138" s="118"/>
      <c r="Q138" s="118"/>
      <c r="R138" s="99"/>
      <c r="S138" s="100"/>
      <c r="T138" s="151"/>
      <c r="U138" s="156"/>
      <c r="V138" s="112"/>
      <c r="W138" s="99"/>
      <c r="X138" s="88"/>
      <c r="Y138" s="88"/>
      <c r="Z138" s="88"/>
      <c r="AA138" s="88"/>
      <c r="AB138" s="99"/>
      <c r="AC138" s="85"/>
      <c r="AD138" s="243"/>
      <c r="AE138" s="243"/>
      <c r="AF138" s="243"/>
    </row>
    <row r="139" spans="1:32" ht="14" hidden="1">
      <c r="A139" s="304"/>
      <c r="B139" s="131">
        <f>ID!B67</f>
        <v>0</v>
      </c>
      <c r="C139" s="334" t="str">
        <f>ID!C67</f>
        <v>8. &lt;For future use&gt;</v>
      </c>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102"/>
      <c r="AC139" s="85"/>
      <c r="AD139" s="243"/>
      <c r="AE139" s="243"/>
      <c r="AF139" s="243"/>
    </row>
    <row r="140" spans="1:32" ht="14" hidden="1">
      <c r="A140" s="85"/>
      <c r="B140" s="132">
        <f>ID!B68</f>
        <v>0</v>
      </c>
      <c r="C140" s="353" t="str">
        <f>ID!C68</f>
        <v>EMPTY</v>
      </c>
      <c r="D140" s="307" t="str">
        <f>ID!D68</f>
        <v>EMPTY</v>
      </c>
      <c r="E140" s="307" t="str">
        <f>ID!E68</f>
        <v>A</v>
      </c>
      <c r="F140" s="310" t="str">
        <f>ID!F68</f>
        <v>EMPTY-A</v>
      </c>
      <c r="G140" s="307" t="str">
        <f>ID!G68</f>
        <v>EMPTY-A</v>
      </c>
      <c r="H140" s="307">
        <f>ID!H68</f>
        <v>0</v>
      </c>
      <c r="I140" s="307">
        <f>ID!I68</f>
        <v>0</v>
      </c>
      <c r="J140" s="307">
        <f>ID!J68</f>
        <v>0</v>
      </c>
      <c r="K140" s="307">
        <f>ID!K68</f>
        <v>0</v>
      </c>
      <c r="L140" s="307">
        <f>ID!L68</f>
        <v>0</v>
      </c>
      <c r="M140" s="307">
        <f>ID!M68</f>
        <v>0</v>
      </c>
      <c r="N140" s="307">
        <f>ID!N68</f>
        <v>0</v>
      </c>
      <c r="O140" s="307" t="str">
        <f>ID!O68</f>
        <v>INT</v>
      </c>
      <c r="P140" s="307" t="str">
        <f>ID!P68</f>
        <v>TBA8</v>
      </c>
      <c r="Q140" s="307">
        <f>ID!Q68</f>
        <v>1</v>
      </c>
      <c r="R140" s="346">
        <f>ID!R68</f>
        <v>0</v>
      </c>
      <c r="S140" s="324"/>
      <c r="T140" s="314"/>
      <c r="U140" s="156">
        <f>IFERROR(VLOOKUP(AE140,timeToFix,3),"")</f>
        <v>0</v>
      </c>
      <c r="V140" s="112">
        <f>IF($V$3=ID!$H$3,
H140,IF($V$3=ID!$I$3,
I140,IF($V$3=ID!$J$3,
J140,IF($V$3=ID!$K$3,
K140,IF($V$3=ID!$L$3,
L140,IF($V$3=ID!$M$3,
M140,IF($V$3=ID!$N$3,
N140,"")))))))</f>
        <v>0</v>
      </c>
      <c r="W140" s="304"/>
      <c r="X140" s="88" t="str">
        <f>ID!AB68</f>
        <v>No Response</v>
      </c>
      <c r="Y140" s="88" t="str">
        <f>Faculty!AB68</f>
        <v>No Response</v>
      </c>
      <c r="Z140" s="88" t="str">
        <f>'Reviewer 1'!AB68</f>
        <v>No Response</v>
      </c>
      <c r="AA140" s="88" t="str">
        <f>'Reviewer 2'!AC80</f>
        <v>No Response</v>
      </c>
      <c r="AB140" s="103"/>
      <c r="AC140" s="85"/>
      <c r="AD140" s="133" t="str">
        <f>IFERROR(VLOOKUP(ID!AB68,RubricConversion,2,FALSE),"")</f>
        <v>NR</v>
      </c>
      <c r="AE140" s="133" t="str">
        <f>IFERROR(VLOOKUP(AD140,scale,2,FALSE),"")</f>
        <v>No Response</v>
      </c>
      <c r="AF140" s="4"/>
    </row>
    <row r="141" spans="1:32" ht="126" hidden="1">
      <c r="A141" s="85"/>
      <c r="B141" s="132"/>
      <c r="C141" s="324"/>
      <c r="D141" s="307"/>
      <c r="E141" s="307"/>
      <c r="F141" s="310"/>
      <c r="G141" s="307"/>
      <c r="H141" s="307"/>
      <c r="I141" s="307"/>
      <c r="J141" s="307"/>
      <c r="K141" s="307"/>
      <c r="L141" s="307"/>
      <c r="M141" s="307"/>
      <c r="N141" s="307"/>
      <c r="O141" s="307"/>
      <c r="P141" s="307"/>
      <c r="Q141" s="307"/>
      <c r="R141" s="304"/>
      <c r="S141" s="100" t="str">
        <f>CONCATENATE("REVIEWER NOTES:",CHAR(10),'Self-Assessment'!X80,CHAR(10),CHAR(10),CONFIG!$AF$2,CHAR(10),CONFIG!AI62,CHAR(10),CHAR(10),CONFIG!$AF$3,CHAR(10),CONFIG!AJ62,CHAR(10))</f>
        <v xml:space="preserve">REVIEWER NOTES:
Explanations:
Examples:
</v>
      </c>
      <c r="T141" s="314"/>
      <c r="U141" s="158"/>
      <c r="V141" s="112">
        <f>IF($V$3=ID!$H$3,
H141,IF($V$3=ID!$I$3,
I141,IF($V$3=ID!$J$3,
J141,IF($V$3=ID!$K$3,
K141,IF($V$3=ID!$L$3,
L141,IF($V$3=ID!$M$3,
M141,IF($V$3=ID!$N$3,
N141,"")))))))</f>
        <v>0</v>
      </c>
      <c r="W141" s="304"/>
      <c r="X141" s="105"/>
      <c r="Y141" s="105"/>
      <c r="Z141" s="105"/>
      <c r="AA141" s="105"/>
      <c r="AB141" s="103"/>
      <c r="AC141" s="85"/>
      <c r="AD141" s="4"/>
      <c r="AE141" s="4"/>
      <c r="AF141" s="4"/>
    </row>
    <row r="142" spans="1:32" ht="14" hidden="1">
      <c r="A142" s="85"/>
      <c r="B142" s="132">
        <f>ID!B69</f>
        <v>0</v>
      </c>
      <c r="C142" s="324"/>
      <c r="D142" s="307" t="str">
        <f>ID!D69</f>
        <v>EMPTY</v>
      </c>
      <c r="E142" s="307" t="str">
        <f>ID!E69</f>
        <v>B</v>
      </c>
      <c r="F142" s="310" t="str">
        <f>ID!F69</f>
        <v>EMPTY-B</v>
      </c>
      <c r="G142" s="307" t="str">
        <f>ID!G69</f>
        <v>EMPTY-B</v>
      </c>
      <c r="H142" s="307">
        <f>ID!H69</f>
        <v>0</v>
      </c>
      <c r="I142" s="307">
        <f>ID!I69</f>
        <v>0</v>
      </c>
      <c r="J142" s="307">
        <f>ID!J69</f>
        <v>0</v>
      </c>
      <c r="K142" s="307">
        <f>ID!K69</f>
        <v>0</v>
      </c>
      <c r="L142" s="307">
        <f>ID!L69</f>
        <v>0</v>
      </c>
      <c r="M142" s="307">
        <f>ID!M69</f>
        <v>0</v>
      </c>
      <c r="N142" s="307">
        <f>ID!N69</f>
        <v>0</v>
      </c>
      <c r="O142" s="307" t="str">
        <f>ID!O69</f>
        <v>INT</v>
      </c>
      <c r="P142" s="307" t="str">
        <f>ID!P69</f>
        <v>TBA8</v>
      </c>
      <c r="Q142" s="307">
        <f>ID!Q69</f>
        <v>2</v>
      </c>
      <c r="R142" s="346">
        <f>ID!R69</f>
        <v>0</v>
      </c>
      <c r="S142" s="324"/>
      <c r="T142" s="314"/>
      <c r="U142" s="156">
        <f>IFERROR(VLOOKUP(AE142,timeToFix,3),"")</f>
        <v>0</v>
      </c>
      <c r="V142" s="112">
        <f>IF($V$3=ID!$H$3,
H142,IF($V$3=ID!$I$3,
I142,IF($V$3=ID!$J$3,
J142,IF($V$3=ID!$K$3,
K142,IF($V$3=ID!$L$3,
L142,IF($V$3=ID!$M$3,
M142,IF($V$3=ID!$N$3,
N142,"")))))))</f>
        <v>0</v>
      </c>
      <c r="W142" s="304"/>
      <c r="X142" s="88" t="str">
        <f>ID!AB69</f>
        <v>No Response</v>
      </c>
      <c r="Y142" s="88" t="str">
        <f>Faculty!AB69</f>
        <v>No Response</v>
      </c>
      <c r="Z142" s="88" t="str">
        <f>'Reviewer 1'!AB69</f>
        <v>No Response</v>
      </c>
      <c r="AA142" s="88" t="str">
        <f>'Reviewer 2'!AC81</f>
        <v>No Response</v>
      </c>
      <c r="AB142" s="103"/>
      <c r="AC142" s="85"/>
      <c r="AD142" s="133" t="str">
        <f>IFERROR(VLOOKUP(ID!AB69,RubricConversion,2,FALSE),"")</f>
        <v>NR</v>
      </c>
      <c r="AE142" s="133" t="str">
        <f>IFERROR(VLOOKUP(AD142,scale,2,FALSE),"")</f>
        <v>No Response</v>
      </c>
      <c r="AF142" s="4"/>
    </row>
    <row r="143" spans="1:32" ht="126" hidden="1">
      <c r="A143" s="85"/>
      <c r="B143" s="132"/>
      <c r="C143" s="324"/>
      <c r="D143" s="307"/>
      <c r="E143" s="307"/>
      <c r="F143" s="310"/>
      <c r="G143" s="307"/>
      <c r="H143" s="307"/>
      <c r="I143" s="307"/>
      <c r="J143" s="307"/>
      <c r="K143" s="307"/>
      <c r="L143" s="307"/>
      <c r="M143" s="307"/>
      <c r="N143" s="307"/>
      <c r="O143" s="307"/>
      <c r="P143" s="307"/>
      <c r="Q143" s="307"/>
      <c r="R143" s="304"/>
      <c r="S143" s="100" t="str">
        <f>CONCATENATE("REVIEWER NOTES:",CHAR(10),'Self-Assessment'!X81,CHAR(10),CHAR(10),CONFIG!$AF$2,CHAR(10),CONFIG!AI63,CHAR(10),CHAR(10),CONFIG!$AF$3,CHAR(10),CONFIG!AJ63,CHAR(10))</f>
        <v xml:space="preserve">REVIEWER NOTES:
Explanations:
Examples:
</v>
      </c>
      <c r="T143" s="314"/>
      <c r="U143" s="158"/>
      <c r="V143" s="112">
        <f>IF($V$3=ID!$H$3,
H143,IF($V$3=ID!$I$3,
I143,IF($V$3=ID!$J$3,
J143,IF($V$3=ID!$K$3,
K143,IF($V$3=ID!$L$3,
L143,IF($V$3=ID!$M$3,
M143,IF($V$3=ID!$N$3,
N143,"")))))))</f>
        <v>0</v>
      </c>
      <c r="W143" s="304"/>
      <c r="X143" s="105"/>
      <c r="Y143" s="105"/>
      <c r="Z143" s="105"/>
      <c r="AA143" s="105"/>
      <c r="AB143" s="103"/>
      <c r="AC143" s="85"/>
      <c r="AD143" s="4"/>
      <c r="AE143" s="4"/>
      <c r="AF143" s="4"/>
    </row>
    <row r="144" spans="1:32" ht="14" hidden="1">
      <c r="A144" s="85"/>
      <c r="B144" s="132">
        <f>ID!B70</f>
        <v>0</v>
      </c>
      <c r="C144" s="324"/>
      <c r="D144" s="307" t="str">
        <f>ID!D70</f>
        <v>EMPTY</v>
      </c>
      <c r="E144" s="307" t="str">
        <f>ID!E70</f>
        <v>C</v>
      </c>
      <c r="F144" s="310" t="str">
        <f>ID!F70</f>
        <v>EMPTY-C</v>
      </c>
      <c r="G144" s="307" t="str">
        <f>ID!G70</f>
        <v>EMPTY-C</v>
      </c>
      <c r="H144" s="307">
        <f>ID!H70</f>
        <v>0</v>
      </c>
      <c r="I144" s="307">
        <f>ID!I70</f>
        <v>0</v>
      </c>
      <c r="J144" s="307">
        <f>ID!J70</f>
        <v>0</v>
      </c>
      <c r="K144" s="307">
        <f>ID!K70</f>
        <v>0</v>
      </c>
      <c r="L144" s="307">
        <f>ID!L70</f>
        <v>0</v>
      </c>
      <c r="M144" s="307">
        <f>ID!M70</f>
        <v>0</v>
      </c>
      <c r="N144" s="307">
        <f>ID!N70</f>
        <v>0</v>
      </c>
      <c r="O144" s="307" t="str">
        <f>ID!O70</f>
        <v>INT</v>
      </c>
      <c r="P144" s="307" t="str">
        <f>ID!P70</f>
        <v>TBA8</v>
      </c>
      <c r="Q144" s="307">
        <f>ID!Q70</f>
        <v>3</v>
      </c>
      <c r="R144" s="346">
        <f>ID!R70</f>
        <v>0</v>
      </c>
      <c r="S144" s="324"/>
      <c r="T144" s="314"/>
      <c r="U144" s="156">
        <f>IFERROR(VLOOKUP(AE144,timeToFix,3),"")</f>
        <v>0</v>
      </c>
      <c r="V144" s="112">
        <f>IF($V$3=ID!$H$3,
H144,IF($V$3=ID!$I$3,
I144,IF($V$3=ID!$J$3,
J144,IF($V$3=ID!$K$3,
K144,IF($V$3=ID!$L$3,
L144,IF($V$3=ID!$M$3,
M144,IF($V$3=ID!$N$3,
N144,"")))))))</f>
        <v>0</v>
      </c>
      <c r="W144" s="304"/>
      <c r="X144" s="88" t="str">
        <f>ID!AB70</f>
        <v>No Response</v>
      </c>
      <c r="Y144" s="88" t="str">
        <f>Faculty!AB70</f>
        <v>No Response</v>
      </c>
      <c r="Z144" s="88" t="str">
        <f>'Reviewer 1'!AB70</f>
        <v>No Response</v>
      </c>
      <c r="AA144" s="88" t="str">
        <f>'Reviewer 2'!AC82</f>
        <v>No Response</v>
      </c>
      <c r="AB144" s="103"/>
      <c r="AC144" s="85"/>
      <c r="AD144" s="133" t="str">
        <f>IFERROR(VLOOKUP(ID!AB70,RubricConversion,2,FALSE),"")</f>
        <v>NR</v>
      </c>
      <c r="AE144" s="133" t="str">
        <f>IFERROR(VLOOKUP(AD144,scale,2,FALSE),"")</f>
        <v>No Response</v>
      </c>
      <c r="AF144" s="4"/>
    </row>
    <row r="145" spans="1:32" ht="126" hidden="1">
      <c r="A145" s="85"/>
      <c r="B145" s="132"/>
      <c r="C145" s="324"/>
      <c r="D145" s="307"/>
      <c r="E145" s="307"/>
      <c r="F145" s="310"/>
      <c r="G145" s="307"/>
      <c r="H145" s="307"/>
      <c r="I145" s="307"/>
      <c r="J145" s="307"/>
      <c r="K145" s="307"/>
      <c r="L145" s="307"/>
      <c r="M145" s="307"/>
      <c r="N145" s="307"/>
      <c r="O145" s="307"/>
      <c r="P145" s="307"/>
      <c r="Q145" s="307"/>
      <c r="R145" s="304"/>
      <c r="S145" s="100" t="str">
        <f>CONCATENATE("REVIEWER NOTES:",CHAR(10),'Self-Assessment'!X82,CHAR(10),CHAR(10),CONFIG!$AF$2,CHAR(10),CONFIG!AI64,CHAR(10),CHAR(10),CONFIG!$AF$3,CHAR(10),CONFIG!AJ64,CHAR(10))</f>
        <v xml:space="preserve">REVIEWER NOTES:
Explanations:
Examples:
</v>
      </c>
      <c r="T145" s="314"/>
      <c r="U145" s="158"/>
      <c r="V145" s="112">
        <f>IF($V$3=ID!$H$3,
H145,IF($V$3=ID!$I$3,
I145,IF($V$3=ID!$J$3,
J145,IF($V$3=ID!$K$3,
K145,IF($V$3=ID!$L$3,
L145,IF($V$3=ID!$M$3,
M145,IF($V$3=ID!$N$3,
N145,"")))))))</f>
        <v>0</v>
      </c>
      <c r="W145" s="304"/>
      <c r="X145" s="105"/>
      <c r="Y145" s="105"/>
      <c r="Z145" s="105"/>
      <c r="AA145" s="105"/>
      <c r="AB145" s="103"/>
      <c r="AC145" s="85"/>
      <c r="AD145" s="62"/>
      <c r="AE145" s="4"/>
      <c r="AF145" s="4"/>
    </row>
    <row r="146" spans="1:32" ht="14" hidden="1">
      <c r="A146" s="85"/>
      <c r="B146" s="132">
        <f>ID!B71</f>
        <v>0</v>
      </c>
      <c r="C146" s="324"/>
      <c r="D146" s="307" t="str">
        <f>ID!D71</f>
        <v>EMPTY</v>
      </c>
      <c r="E146" s="307" t="str">
        <f>ID!E71</f>
        <v>D</v>
      </c>
      <c r="F146" s="310" t="str">
        <f>ID!F71</f>
        <v>EMPTY-D</v>
      </c>
      <c r="G146" s="307" t="str">
        <f>ID!G71</f>
        <v>EMPTY-D</v>
      </c>
      <c r="H146" s="307">
        <f>ID!H71</f>
        <v>0</v>
      </c>
      <c r="I146" s="307">
        <f>ID!I71</f>
        <v>0</v>
      </c>
      <c r="J146" s="307">
        <f>ID!J71</f>
        <v>0</v>
      </c>
      <c r="K146" s="307">
        <f>ID!K71</f>
        <v>0</v>
      </c>
      <c r="L146" s="307">
        <f>ID!L71</f>
        <v>0</v>
      </c>
      <c r="M146" s="307">
        <f>ID!M71</f>
        <v>0</v>
      </c>
      <c r="N146" s="307">
        <f>ID!N71</f>
        <v>0</v>
      </c>
      <c r="O146" s="307" t="str">
        <f>ID!O71</f>
        <v>INT</v>
      </c>
      <c r="P146" s="307" t="str">
        <f>ID!P71</f>
        <v>TBA8</v>
      </c>
      <c r="Q146" s="307">
        <f>ID!Q71</f>
        <v>4</v>
      </c>
      <c r="R146" s="346">
        <f>ID!R71</f>
        <v>0</v>
      </c>
      <c r="S146" s="324"/>
      <c r="T146" s="314"/>
      <c r="U146" s="156">
        <f>IFERROR(VLOOKUP(AE146,timeToFix,3),"")</f>
        <v>0</v>
      </c>
      <c r="V146" s="112">
        <f>IF($V$3=ID!$H$3,
H146,IF($V$3=ID!$I$3,
I146,IF($V$3=ID!$J$3,
J146,IF($V$3=ID!$K$3,
K146,IF($V$3=ID!$L$3,
L146,IF($V$3=ID!$M$3,
M146,IF($V$3=ID!$N$3,
N146,"")))))))</f>
        <v>0</v>
      </c>
      <c r="W146" s="304"/>
      <c r="X146" s="88" t="str">
        <f>ID!AB71</f>
        <v>No Response</v>
      </c>
      <c r="Y146" s="88" t="str">
        <f>Faculty!AB71</f>
        <v>No Response</v>
      </c>
      <c r="Z146" s="88" t="str">
        <f>'Reviewer 1'!AB71</f>
        <v>No Response</v>
      </c>
      <c r="AA146" s="88" t="str">
        <f>'Reviewer 2'!AC83</f>
        <v>No Response</v>
      </c>
      <c r="AB146" s="103"/>
      <c r="AC146" s="85"/>
      <c r="AD146" s="62" t="str">
        <f>IFERROR(VLOOKUP(ID!AB71,RubricConversion,2,FALSE),"")</f>
        <v>NR</v>
      </c>
      <c r="AE146" s="133" t="str">
        <f>IFERROR(VLOOKUP(AD146,scale,2,FALSE),"")</f>
        <v>No Response</v>
      </c>
      <c r="AF146" s="4"/>
    </row>
    <row r="147" spans="1:32" ht="126" hidden="1">
      <c r="A147" s="85"/>
      <c r="B147" s="132"/>
      <c r="C147" s="324"/>
      <c r="D147" s="307"/>
      <c r="E147" s="307"/>
      <c r="F147" s="310"/>
      <c r="G147" s="307"/>
      <c r="H147" s="307"/>
      <c r="I147" s="307"/>
      <c r="J147" s="307"/>
      <c r="K147" s="307"/>
      <c r="L147" s="307"/>
      <c r="M147" s="307"/>
      <c r="N147" s="307"/>
      <c r="O147" s="307"/>
      <c r="P147" s="307"/>
      <c r="Q147" s="307"/>
      <c r="R147" s="304"/>
      <c r="S147" s="100" t="str">
        <f>CONCATENATE("REVIEWER NOTES:",CHAR(10),'Self-Assessment'!X83,CHAR(10),CHAR(10),CONFIG!$AF$2,CHAR(10),CONFIG!AI65,CHAR(10),CHAR(10),CONFIG!$AF$3,CHAR(10),CONFIG!AJ65,CHAR(10))</f>
        <v xml:space="preserve">REVIEWER NOTES:
Explanations:
Examples:
</v>
      </c>
      <c r="T147" s="314"/>
      <c r="U147" s="158"/>
      <c r="V147" s="112">
        <f>IF($V$3=ID!$H$3,
H147,IF($V$3=ID!$I$3,
I147,IF($V$3=ID!$J$3,
J147,IF($V$3=ID!$K$3,
K147,IF($V$3=ID!$L$3,
L147,IF($V$3=ID!$M$3,
M147,IF($V$3=ID!$N$3,
N147,"")))))))</f>
        <v>0</v>
      </c>
      <c r="W147" s="304"/>
      <c r="X147" s="105"/>
      <c r="Y147" s="105"/>
      <c r="Z147" s="105"/>
      <c r="AA147" s="105"/>
      <c r="AB147" s="103"/>
      <c r="AC147" s="85"/>
      <c r="AD147" s="62"/>
      <c r="AE147" s="4"/>
      <c r="AF147" s="4"/>
    </row>
    <row r="148" spans="1:32" ht="14" hidden="1">
      <c r="A148" s="85"/>
      <c r="B148" s="132">
        <f>ID!B72</f>
        <v>0</v>
      </c>
      <c r="C148" s="324"/>
      <c r="D148" s="307" t="str">
        <f>ID!D72</f>
        <v>EMPTY</v>
      </c>
      <c r="E148" s="307" t="str">
        <f>ID!E72</f>
        <v>E</v>
      </c>
      <c r="F148" s="310" t="str">
        <f>ID!F72</f>
        <v>EMPTY-E</v>
      </c>
      <c r="G148" s="307" t="str">
        <f>ID!G72</f>
        <v>EMPTY-E</v>
      </c>
      <c r="H148" s="307">
        <f>ID!H72</f>
        <v>0</v>
      </c>
      <c r="I148" s="307">
        <f>ID!I72</f>
        <v>0</v>
      </c>
      <c r="J148" s="307">
        <f>ID!J72</f>
        <v>0</v>
      </c>
      <c r="K148" s="307">
        <f>ID!K72</f>
        <v>0</v>
      </c>
      <c r="L148" s="307">
        <f>ID!L72</f>
        <v>0</v>
      </c>
      <c r="M148" s="307">
        <f>ID!M72</f>
        <v>0</v>
      </c>
      <c r="N148" s="307">
        <f>ID!N72</f>
        <v>0</v>
      </c>
      <c r="O148" s="307" t="str">
        <f>ID!O72</f>
        <v>INT</v>
      </c>
      <c r="P148" s="307" t="str">
        <f>ID!P72</f>
        <v>TBA8</v>
      </c>
      <c r="Q148" s="307">
        <f>ID!Q72</f>
        <v>5</v>
      </c>
      <c r="R148" s="346">
        <f>ID!R72</f>
        <v>0</v>
      </c>
      <c r="S148" s="324"/>
      <c r="T148" s="314"/>
      <c r="U148" s="156">
        <f>IFERROR(VLOOKUP(AE148,timeToFix,3),"")</f>
        <v>0</v>
      </c>
      <c r="V148" s="112">
        <f>IF($V$3=ID!$H$3,
H148,IF($V$3=ID!$I$3,
I148,IF($V$3=ID!$J$3,
J148,IF($V$3=ID!$K$3,
K148,IF($V$3=ID!$L$3,
L148,IF($V$3=ID!$M$3,
M148,IF($V$3=ID!$N$3,
N148,"")))))))</f>
        <v>0</v>
      </c>
      <c r="W148" s="304"/>
      <c r="X148" s="88" t="str">
        <f>ID!AB72</f>
        <v>No Response</v>
      </c>
      <c r="Y148" s="88" t="str">
        <f>Faculty!AB72</f>
        <v>No Response</v>
      </c>
      <c r="Z148" s="88" t="str">
        <f>'Reviewer 1'!AB72</f>
        <v>No Response</v>
      </c>
      <c r="AA148" s="88" t="str">
        <f>'Reviewer 2'!AC84</f>
        <v>No Response</v>
      </c>
      <c r="AB148" s="103"/>
      <c r="AC148" s="85"/>
      <c r="AD148" s="62" t="str">
        <f>IFERROR(VLOOKUP(ID!AB72,RubricConversion,2,FALSE),"")</f>
        <v>NR</v>
      </c>
      <c r="AE148" s="133" t="str">
        <f>IFERROR(VLOOKUP(AD148,scale,2,FALSE),"")</f>
        <v>No Response</v>
      </c>
      <c r="AF148" s="4"/>
    </row>
    <row r="149" spans="1:32" ht="126" hidden="1">
      <c r="A149" s="85"/>
      <c r="B149" s="132"/>
      <c r="C149" s="324"/>
      <c r="D149" s="307"/>
      <c r="E149" s="307"/>
      <c r="F149" s="310"/>
      <c r="G149" s="307"/>
      <c r="H149" s="307"/>
      <c r="I149" s="307"/>
      <c r="J149" s="307"/>
      <c r="K149" s="307"/>
      <c r="L149" s="307"/>
      <c r="M149" s="307"/>
      <c r="N149" s="307"/>
      <c r="O149" s="307"/>
      <c r="P149" s="307"/>
      <c r="Q149" s="307"/>
      <c r="R149" s="304"/>
      <c r="S149" s="100" t="str">
        <f>CONCATENATE("REVIEWER NOTES:",CHAR(10),'Self-Assessment'!X84,CHAR(10),CHAR(10),CONFIG!$AF$2,CHAR(10),CONFIG!AI66,CHAR(10),CHAR(10),CONFIG!$AF$3,CHAR(10),CONFIG!AJ66,CHAR(10))</f>
        <v xml:space="preserve">REVIEWER NOTES:
Explanations:
Examples:
</v>
      </c>
      <c r="T149" s="314"/>
      <c r="U149" s="158"/>
      <c r="V149" s="112">
        <f>IF($V$3=ID!$H$3,
H149,IF($V$3=ID!$I$3,
I149,IF($V$3=ID!$J$3,
J149,IF($V$3=ID!$K$3,
K149,IF($V$3=ID!$L$3,
L149,IF($V$3=ID!$M$3,
M149,IF($V$3=ID!$N$3,
N149,"")))))))</f>
        <v>0</v>
      </c>
      <c r="W149" s="304"/>
      <c r="X149" s="105"/>
      <c r="Y149" s="105"/>
      <c r="Z149" s="105"/>
      <c r="AA149" s="105"/>
      <c r="AB149" s="103"/>
      <c r="AC149" s="85"/>
      <c r="AD149" s="62"/>
      <c r="AE149" s="4"/>
      <c r="AF149" s="4"/>
    </row>
    <row r="150" spans="1:32" ht="14" hidden="1">
      <c r="A150" s="85"/>
      <c r="B150" s="132">
        <f>ID!B73</f>
        <v>0</v>
      </c>
      <c r="C150" s="324"/>
      <c r="D150" s="307" t="str">
        <f>ID!D73</f>
        <v>EMPTY</v>
      </c>
      <c r="E150" s="307" t="str">
        <f>ID!E73</f>
        <v>F</v>
      </c>
      <c r="F150" s="310" t="str">
        <f>ID!F73</f>
        <v>EMPTY-F</v>
      </c>
      <c r="G150" s="307" t="str">
        <f>ID!G73</f>
        <v>EMPTY-F</v>
      </c>
      <c r="H150" s="307">
        <f>ID!H73</f>
        <v>0</v>
      </c>
      <c r="I150" s="307">
        <f>ID!I73</f>
        <v>0</v>
      </c>
      <c r="J150" s="307">
        <f>ID!J73</f>
        <v>0</v>
      </c>
      <c r="K150" s="307">
        <f>ID!K73</f>
        <v>0</v>
      </c>
      <c r="L150" s="307">
        <f>ID!L73</f>
        <v>0</v>
      </c>
      <c r="M150" s="307">
        <f>ID!M73</f>
        <v>0</v>
      </c>
      <c r="N150" s="307">
        <f>ID!N73</f>
        <v>0</v>
      </c>
      <c r="O150" s="307" t="str">
        <f>ID!O73</f>
        <v>INT</v>
      </c>
      <c r="P150" s="307" t="str">
        <f>ID!P73</f>
        <v>TBA8</v>
      </c>
      <c r="Q150" s="307">
        <f>ID!Q73</f>
        <v>6</v>
      </c>
      <c r="R150" s="346">
        <f>ID!R73</f>
        <v>0</v>
      </c>
      <c r="S150" s="324"/>
      <c r="T150" s="314"/>
      <c r="U150" s="156">
        <f>IFERROR(VLOOKUP(AE150,timeToFix,3),"")</f>
        <v>0</v>
      </c>
      <c r="V150" s="112">
        <f>IF($V$3=ID!$H$3,
H150,IF($V$3=ID!$I$3,
I150,IF($V$3=ID!$J$3,
J150,IF($V$3=ID!$K$3,
K150,IF($V$3=ID!$L$3,
L150,IF($V$3=ID!$M$3,
M150,IF($V$3=ID!$N$3,
N150,"")))))))</f>
        <v>0</v>
      </c>
      <c r="W150" s="304"/>
      <c r="X150" s="88" t="str">
        <f>ID!AB73</f>
        <v>No Response</v>
      </c>
      <c r="Y150" s="88" t="str">
        <f>Faculty!AB73</f>
        <v>No Response</v>
      </c>
      <c r="Z150" s="88" t="str">
        <f>'Reviewer 1'!AB73</f>
        <v>No Response</v>
      </c>
      <c r="AA150" s="88" t="str">
        <f>'Reviewer 2'!AC85</f>
        <v>No Response</v>
      </c>
      <c r="AB150" s="103"/>
      <c r="AC150" s="85"/>
      <c r="AD150" s="62" t="str">
        <f>IFERROR(VLOOKUP(ID!AB73,RubricConversion,2,FALSE),"")</f>
        <v>NR</v>
      </c>
      <c r="AE150" s="133" t="str">
        <f>IFERROR(VLOOKUP(AD150,scale,2,FALSE),"")</f>
        <v>No Response</v>
      </c>
      <c r="AF150" s="4"/>
    </row>
    <row r="151" spans="1:32" ht="126" hidden="1">
      <c r="A151" s="85"/>
      <c r="B151" s="132"/>
      <c r="C151" s="324"/>
      <c r="D151" s="307"/>
      <c r="E151" s="307"/>
      <c r="F151" s="310"/>
      <c r="G151" s="307"/>
      <c r="H151" s="307"/>
      <c r="I151" s="307"/>
      <c r="J151" s="307"/>
      <c r="K151" s="307"/>
      <c r="L151" s="307"/>
      <c r="M151" s="307"/>
      <c r="N151" s="307"/>
      <c r="O151" s="307"/>
      <c r="P151" s="307"/>
      <c r="Q151" s="307"/>
      <c r="R151" s="304"/>
      <c r="S151" s="100" t="str">
        <f>CONCATENATE("REVIEWER NOTES:",CHAR(10),'Self-Assessment'!X85,CHAR(10),CHAR(10),CONFIG!$AF$2,CHAR(10),CONFIG!AI67,CHAR(10),CHAR(10),CONFIG!$AF$3,CHAR(10),CONFIG!AJ67,CHAR(10))</f>
        <v xml:space="preserve">REVIEWER NOTES:
Explanations:
Examples:
</v>
      </c>
      <c r="T151" s="314"/>
      <c r="U151" s="158"/>
      <c r="V151" s="112">
        <f>IF($V$3=ID!$H$3,
H151,IF($V$3=ID!$I$3,
I151,IF($V$3=ID!$J$3,
J151,IF($V$3=ID!$K$3,
K151,IF($V$3=ID!$L$3,
L151,IF($V$3=ID!$M$3,
M151,IF($V$3=ID!$N$3,
N151,"")))))))</f>
        <v>0</v>
      </c>
      <c r="W151" s="304"/>
      <c r="X151" s="105"/>
      <c r="Y151" s="105"/>
      <c r="Z151" s="105"/>
      <c r="AA151" s="105"/>
      <c r="AB151" s="103"/>
      <c r="AC151" s="85"/>
      <c r="AD151" s="4"/>
      <c r="AE151" s="4"/>
      <c r="AF151" s="4"/>
    </row>
    <row r="152" spans="1:32" ht="14" hidden="1">
      <c r="A152" s="85"/>
      <c r="B152" s="132">
        <f>ID!B74</f>
        <v>0</v>
      </c>
      <c r="C152" s="324"/>
      <c r="D152" s="307" t="str">
        <f>ID!D74</f>
        <v>EMPTY</v>
      </c>
      <c r="E152" s="307" t="str">
        <f>ID!E74</f>
        <v>G</v>
      </c>
      <c r="F152" s="310" t="str">
        <f>ID!F74</f>
        <v>EMPTY-G</v>
      </c>
      <c r="G152" s="307" t="str">
        <f>ID!G74</f>
        <v>EMPTY-G</v>
      </c>
      <c r="H152" s="307">
        <f>ID!H74</f>
        <v>0</v>
      </c>
      <c r="I152" s="307">
        <f>ID!I74</f>
        <v>0</v>
      </c>
      <c r="J152" s="307">
        <f>ID!J74</f>
        <v>0</v>
      </c>
      <c r="K152" s="307">
        <f>ID!K74</f>
        <v>0</v>
      </c>
      <c r="L152" s="307">
        <f>ID!L74</f>
        <v>0</v>
      </c>
      <c r="M152" s="307">
        <f>ID!M74</f>
        <v>0</v>
      </c>
      <c r="N152" s="307">
        <f>ID!N74</f>
        <v>0</v>
      </c>
      <c r="O152" s="307" t="str">
        <f>ID!O74</f>
        <v>INT</v>
      </c>
      <c r="P152" s="307" t="str">
        <f>ID!P74</f>
        <v>TBA8</v>
      </c>
      <c r="Q152" s="307">
        <f>ID!Q74</f>
        <v>7</v>
      </c>
      <c r="R152" s="346">
        <f>ID!R74</f>
        <v>0</v>
      </c>
      <c r="S152" s="324"/>
      <c r="T152" s="314"/>
      <c r="U152" s="156">
        <f>IFERROR(VLOOKUP(AE152,timeToFix,3),"")</f>
        <v>0</v>
      </c>
      <c r="V152" s="112">
        <f>IF($V$3=ID!$H$3,
H152,IF($V$3=ID!$I$3,
I152,IF($V$3=ID!$J$3,
J152,IF($V$3=ID!$K$3,
K152,IF($V$3=ID!$L$3,
L152,IF($V$3=ID!$M$3,
M152,IF($V$3=ID!$N$3,
N152,"")))))))</f>
        <v>0</v>
      </c>
      <c r="W152" s="304"/>
      <c r="X152" s="88" t="str">
        <f>ID!AB74</f>
        <v>No Response</v>
      </c>
      <c r="Y152" s="88" t="str">
        <f>Faculty!AB74</f>
        <v>No Response</v>
      </c>
      <c r="Z152" s="88" t="str">
        <f>'Reviewer 1'!AB74</f>
        <v>No Response</v>
      </c>
      <c r="AA152" s="88" t="str">
        <f>'Reviewer 2'!AC86</f>
        <v>No Response</v>
      </c>
      <c r="AB152" s="103"/>
      <c r="AC152" s="85"/>
      <c r="AD152" s="133" t="str">
        <f>IFERROR(VLOOKUP(ID!AB74,RubricConversion,2,FALSE),"")</f>
        <v>NR</v>
      </c>
      <c r="AE152" s="133" t="str">
        <f>IFERROR(VLOOKUP(AD152,scale,2,FALSE),"")</f>
        <v>No Response</v>
      </c>
      <c r="AF152" s="4"/>
    </row>
    <row r="153" spans="1:32" ht="126" hidden="1">
      <c r="A153" s="85"/>
      <c r="B153" s="132"/>
      <c r="C153" s="324"/>
      <c r="D153" s="307"/>
      <c r="E153" s="307"/>
      <c r="F153" s="310"/>
      <c r="G153" s="307"/>
      <c r="H153" s="307"/>
      <c r="I153" s="307"/>
      <c r="J153" s="307"/>
      <c r="K153" s="307"/>
      <c r="L153" s="307"/>
      <c r="M153" s="307"/>
      <c r="N153" s="307"/>
      <c r="O153" s="307"/>
      <c r="P153" s="307"/>
      <c r="Q153" s="307"/>
      <c r="R153" s="304"/>
      <c r="S153" s="100" t="str">
        <f>CONCATENATE("REVIEWER NOTES:",CHAR(10),'Self-Assessment'!X86,CHAR(10),CHAR(10),CONFIG!$AF$2,CHAR(10),CONFIG!AI68,CHAR(10),CHAR(10),CONFIG!$AF$3,CHAR(10),CONFIG!AJ68,CHAR(10))</f>
        <v xml:space="preserve">REVIEWER NOTES:
Explanations:
Examples:
</v>
      </c>
      <c r="T153" s="314"/>
      <c r="U153" s="158"/>
      <c r="V153" s="112">
        <f>IF($V$3=ID!$H$3,
H153,IF($V$3=ID!$I$3,
I153,IF($V$3=ID!$J$3,
J153,IF($V$3=ID!$K$3,
K153,IF($V$3=ID!$L$3,
L153,IF($V$3=ID!$M$3,
M153,IF($V$3=ID!$N$3,
N153,"")))))))</f>
        <v>0</v>
      </c>
      <c r="W153" s="304"/>
      <c r="X153" s="105"/>
      <c r="Y153" s="105"/>
      <c r="Z153" s="105"/>
      <c r="AA153" s="105"/>
      <c r="AB153" s="103"/>
      <c r="AC153" s="85"/>
      <c r="AD153" s="4"/>
      <c r="AE153" s="4"/>
      <c r="AF153" s="4"/>
    </row>
    <row r="154" spans="1:32" ht="14" hidden="1">
      <c r="A154" s="85"/>
      <c r="B154" s="132">
        <f>ID!B75</f>
        <v>0</v>
      </c>
      <c r="C154" s="324"/>
      <c r="D154" s="307" t="str">
        <f>ID!D75</f>
        <v>EMPTY</v>
      </c>
      <c r="E154" s="307" t="str">
        <f>ID!E75</f>
        <v>H</v>
      </c>
      <c r="F154" s="310" t="str">
        <f>ID!F75</f>
        <v>EMPTY-H</v>
      </c>
      <c r="G154" s="307" t="str">
        <f>ID!G75</f>
        <v>EMPTY-H</v>
      </c>
      <c r="H154" s="307">
        <f>ID!H75</f>
        <v>0</v>
      </c>
      <c r="I154" s="307">
        <f>ID!I75</f>
        <v>0</v>
      </c>
      <c r="J154" s="307">
        <f>ID!J75</f>
        <v>0</v>
      </c>
      <c r="K154" s="307">
        <f>ID!K75</f>
        <v>0</v>
      </c>
      <c r="L154" s="307">
        <f>ID!L75</f>
        <v>0</v>
      </c>
      <c r="M154" s="307">
        <f>ID!M75</f>
        <v>0</v>
      </c>
      <c r="N154" s="307">
        <f>ID!N75</f>
        <v>0</v>
      </c>
      <c r="O154" s="307" t="str">
        <f>ID!O75</f>
        <v>INT</v>
      </c>
      <c r="P154" s="307" t="str">
        <f>ID!P75</f>
        <v>TBA8</v>
      </c>
      <c r="Q154" s="307">
        <f>ID!Q75</f>
        <v>8</v>
      </c>
      <c r="R154" s="346">
        <f>ID!R75</f>
        <v>0</v>
      </c>
      <c r="S154" s="324"/>
      <c r="T154" s="314"/>
      <c r="U154" s="156">
        <f>IFERROR(VLOOKUP(AE154,timeToFix,3),"")</f>
        <v>0</v>
      </c>
      <c r="V154" s="112">
        <f>IF($V$3=ID!$H$3,
H154,IF($V$3=ID!$I$3,
I154,IF($V$3=ID!$J$3,
J154,IF($V$3=ID!$K$3,
K154,IF($V$3=ID!$L$3,
L154,IF($V$3=ID!$M$3,
M154,IF($V$3=ID!$N$3,
N154,"")))))))</f>
        <v>0</v>
      </c>
      <c r="W154" s="304"/>
      <c r="X154" s="88" t="str">
        <f>ID!AB75</f>
        <v>No Response</v>
      </c>
      <c r="Y154" s="88" t="str">
        <f>Faculty!AB75</f>
        <v>No Response</v>
      </c>
      <c r="Z154" s="88" t="str">
        <f>'Reviewer 1'!AB75</f>
        <v>No Response</v>
      </c>
      <c r="AA154" s="88" t="str">
        <f>'Reviewer 2'!AC87</f>
        <v>No Response</v>
      </c>
      <c r="AB154" s="103"/>
      <c r="AC154" s="85"/>
      <c r="AD154" s="133" t="str">
        <f>IFERROR(VLOOKUP(ID!AB75,RubricConversion,2,FALSE),"")</f>
        <v>NR</v>
      </c>
      <c r="AE154" s="133" t="str">
        <f>IFERROR(VLOOKUP(AD154,scale,2,FALSE),"")</f>
        <v>No Response</v>
      </c>
      <c r="AF154" s="4"/>
    </row>
    <row r="155" spans="1:32" ht="126" hidden="1">
      <c r="A155" s="85"/>
      <c r="B155" s="132"/>
      <c r="C155" s="324"/>
      <c r="D155" s="307"/>
      <c r="E155" s="307"/>
      <c r="F155" s="310"/>
      <c r="G155" s="307"/>
      <c r="H155" s="307"/>
      <c r="I155" s="307"/>
      <c r="J155" s="307"/>
      <c r="K155" s="307"/>
      <c r="L155" s="307"/>
      <c r="M155" s="307"/>
      <c r="N155" s="307"/>
      <c r="O155" s="307"/>
      <c r="P155" s="307"/>
      <c r="Q155" s="307"/>
      <c r="R155" s="304"/>
      <c r="S155" s="100" t="str">
        <f>CONCATENATE("REVIEWER NOTES:",CHAR(10),'Self-Assessment'!X87,CHAR(10),CHAR(10),CONFIG!$AF$2,CHAR(10),CONFIG!AI69,CHAR(10),CHAR(10),CONFIG!$AF$3,CHAR(10),CONFIG!AJ69,CHAR(10))</f>
        <v xml:space="preserve">REVIEWER NOTES:
Explanations:
Examples:
</v>
      </c>
      <c r="T155" s="314"/>
      <c r="U155" s="158"/>
      <c r="V155" s="112">
        <f>IF($V$3=ID!$H$3,
H155,IF($V$3=ID!$I$3,
I155,IF($V$3=ID!$J$3,
J155,IF($V$3=ID!$K$3,
K155,IF($V$3=ID!$L$3,
L155,IF($V$3=ID!$M$3,
M155,IF($V$3=ID!$N$3,
N155,"")))))))</f>
        <v>0</v>
      </c>
      <c r="W155" s="304"/>
      <c r="X155" s="105"/>
      <c r="Y155" s="105"/>
      <c r="Z155" s="105"/>
      <c r="AA155" s="105"/>
      <c r="AB155" s="103"/>
      <c r="AC155" s="85"/>
      <c r="AD155" s="4"/>
      <c r="AE155" s="4"/>
      <c r="AF155" s="4"/>
    </row>
    <row r="156" spans="1:32" ht="14" hidden="1">
      <c r="A156" s="85"/>
      <c r="B156" s="132">
        <f>ID!B76</f>
        <v>0</v>
      </c>
      <c r="C156" s="324"/>
      <c r="D156" s="307" t="str">
        <f>ID!D76</f>
        <v>EMPTY</v>
      </c>
      <c r="E156" s="307" t="str">
        <f>ID!E76</f>
        <v>I</v>
      </c>
      <c r="F156" s="310" t="str">
        <f>ID!F76</f>
        <v>EMPTY-I</v>
      </c>
      <c r="G156" s="307" t="str">
        <f>ID!G76</f>
        <v>EMPTY-I</v>
      </c>
      <c r="H156" s="307">
        <f>ID!H76</f>
        <v>0</v>
      </c>
      <c r="I156" s="307">
        <f>ID!I76</f>
        <v>0</v>
      </c>
      <c r="J156" s="307">
        <f>ID!J76</f>
        <v>0</v>
      </c>
      <c r="K156" s="307">
        <f>ID!K76</f>
        <v>0</v>
      </c>
      <c r="L156" s="307">
        <f>ID!L76</f>
        <v>0</v>
      </c>
      <c r="M156" s="307">
        <f>ID!M76</f>
        <v>0</v>
      </c>
      <c r="N156" s="307">
        <f>ID!N76</f>
        <v>0</v>
      </c>
      <c r="O156" s="307" t="str">
        <f>ID!O76</f>
        <v>INT</v>
      </c>
      <c r="P156" s="307" t="str">
        <f>ID!P76</f>
        <v>TBA8</v>
      </c>
      <c r="Q156" s="307">
        <f>ID!Q76</f>
        <v>9</v>
      </c>
      <c r="R156" s="346">
        <f>ID!R76</f>
        <v>0</v>
      </c>
      <c r="S156" s="324"/>
      <c r="T156" s="314"/>
      <c r="U156" s="156">
        <f>IFERROR(VLOOKUP(AE156,timeToFix,3),"")</f>
        <v>0</v>
      </c>
      <c r="V156" s="112">
        <f>IF($V$3=ID!$H$3,
H156,IF($V$3=ID!$I$3,
I156,IF($V$3=ID!$J$3,
J156,IF($V$3=ID!$K$3,
K156,IF($V$3=ID!$L$3,
L156,IF($V$3=ID!$M$3,
M156,IF($V$3=ID!$N$3,
N156,"")))))))</f>
        <v>0</v>
      </c>
      <c r="W156" s="304"/>
      <c r="X156" s="88" t="str">
        <f>ID!AB76</f>
        <v>No Response</v>
      </c>
      <c r="Y156" s="88" t="str">
        <f>Faculty!AB76</f>
        <v>No Response</v>
      </c>
      <c r="Z156" s="88" t="str">
        <f>'Reviewer 1'!AB76</f>
        <v>No Response</v>
      </c>
      <c r="AA156" s="88" t="str">
        <f>'Reviewer 2'!AC88</f>
        <v>No Response</v>
      </c>
      <c r="AB156" s="103"/>
      <c r="AC156" s="85"/>
      <c r="AD156" s="133" t="str">
        <f>IFERROR(VLOOKUP(ID!AB76,RubricConversion,2,FALSE),"")</f>
        <v>NR</v>
      </c>
      <c r="AE156" s="133" t="str">
        <f>IFERROR(VLOOKUP(AD156,scale,2,FALSE),"")</f>
        <v>No Response</v>
      </c>
      <c r="AF156" s="4"/>
    </row>
    <row r="157" spans="1:32" ht="126" hidden="1">
      <c r="A157" s="85"/>
      <c r="B157" s="132"/>
      <c r="C157" s="324"/>
      <c r="D157" s="307"/>
      <c r="E157" s="307"/>
      <c r="F157" s="310"/>
      <c r="G157" s="307"/>
      <c r="H157" s="307"/>
      <c r="I157" s="307"/>
      <c r="J157" s="307"/>
      <c r="K157" s="307"/>
      <c r="L157" s="307"/>
      <c r="M157" s="307"/>
      <c r="N157" s="307"/>
      <c r="O157" s="307"/>
      <c r="P157" s="307"/>
      <c r="Q157" s="307"/>
      <c r="R157" s="304"/>
      <c r="S157" s="100" t="str">
        <f>CONCATENATE("REVIEWER NOTES:",CHAR(10),'Self-Assessment'!X88,CHAR(10),CHAR(10),CONFIG!$AF$2,CHAR(10),CONFIG!AI70,CHAR(10),CHAR(10),CONFIG!$AF$3,CHAR(10),CONFIG!AJ70,CHAR(10))</f>
        <v xml:space="preserve">REVIEWER NOTES:
Explanations:
Examples:
</v>
      </c>
      <c r="T157" s="314"/>
      <c r="U157" s="158"/>
      <c r="V157" s="112">
        <f>IF($V$3=ID!$H$3,
H157,IF($V$3=ID!$I$3,
I157,IF($V$3=ID!$J$3,
J157,IF($V$3=ID!$K$3,
K157,IF($V$3=ID!$L$3,
L157,IF($V$3=ID!$M$3,
M157,IF($V$3=ID!$N$3,
N157,"")))))))</f>
        <v>0</v>
      </c>
      <c r="W157" s="304"/>
      <c r="X157" s="105"/>
      <c r="Y157" s="105"/>
      <c r="Z157" s="105"/>
      <c r="AA157" s="105"/>
      <c r="AB157" s="103"/>
      <c r="AC157" s="85"/>
      <c r="AD157" s="4"/>
      <c r="AE157" s="4"/>
      <c r="AF157" s="4"/>
    </row>
    <row r="158" spans="1:32" ht="14" hidden="1">
      <c r="A158" s="85"/>
      <c r="B158" s="132">
        <f>ID!B77</f>
        <v>0</v>
      </c>
      <c r="C158" s="324"/>
      <c r="D158" s="307" t="str">
        <f>ID!D77</f>
        <v>EMPTY</v>
      </c>
      <c r="E158" s="307" t="str">
        <f>ID!E77</f>
        <v>J</v>
      </c>
      <c r="F158" s="310" t="str">
        <f>ID!F77</f>
        <v>EMPTY-J</v>
      </c>
      <c r="G158" s="307" t="str">
        <f>ID!G77</f>
        <v>EMPTY-J</v>
      </c>
      <c r="H158" s="307">
        <f>ID!H77</f>
        <v>0</v>
      </c>
      <c r="I158" s="307">
        <f>ID!I77</f>
        <v>0</v>
      </c>
      <c r="J158" s="307">
        <f>ID!J77</f>
        <v>0</v>
      </c>
      <c r="K158" s="307">
        <f>ID!K77</f>
        <v>0</v>
      </c>
      <c r="L158" s="307">
        <f>ID!L77</f>
        <v>0</v>
      </c>
      <c r="M158" s="307">
        <f>ID!M77</f>
        <v>0</v>
      </c>
      <c r="N158" s="307">
        <f>ID!N77</f>
        <v>0</v>
      </c>
      <c r="O158" s="307" t="str">
        <f>ID!O77</f>
        <v>INT</v>
      </c>
      <c r="P158" s="307" t="str">
        <f>ID!P77</f>
        <v>TBA8</v>
      </c>
      <c r="Q158" s="307">
        <f>ID!Q77</f>
        <v>10</v>
      </c>
      <c r="R158" s="346">
        <f>ID!R77</f>
        <v>0</v>
      </c>
      <c r="S158" s="324"/>
      <c r="T158" s="314"/>
      <c r="U158" s="156">
        <f>IFERROR(VLOOKUP(AE158,timeToFix,3),"")</f>
        <v>0</v>
      </c>
      <c r="V158" s="112">
        <f>IF($V$3=ID!$H$3,
H158,IF($V$3=ID!$I$3,
I158,IF($V$3=ID!$J$3,
J158,IF($V$3=ID!$K$3,
K158,IF($V$3=ID!$L$3,
L158,IF($V$3=ID!$M$3,
M158,IF($V$3=ID!$N$3,
N158,"")))))))</f>
        <v>0</v>
      </c>
      <c r="W158" s="304"/>
      <c r="X158" s="88" t="str">
        <f>ID!AB77</f>
        <v>No Response</v>
      </c>
      <c r="Y158" s="88" t="str">
        <f>Faculty!AB77</f>
        <v>No Response</v>
      </c>
      <c r="Z158" s="88" t="str">
        <f>'Reviewer 1'!AB77</f>
        <v>No Response</v>
      </c>
      <c r="AA158" s="88" t="str">
        <f>'Reviewer 2'!AC89</f>
        <v>No Response</v>
      </c>
      <c r="AB158" s="103"/>
      <c r="AC158" s="85"/>
      <c r="AD158" s="133" t="str">
        <f>IFERROR(VLOOKUP(ID!AB77,RubricConversion,2,FALSE),"")</f>
        <v>NR</v>
      </c>
      <c r="AE158" s="133" t="str">
        <f>IFERROR(VLOOKUP(AD158,scale,2,FALSE),"")</f>
        <v>No Response</v>
      </c>
      <c r="AF158" s="4"/>
    </row>
    <row r="159" spans="1:32" ht="126" hidden="1">
      <c r="A159" s="85"/>
      <c r="B159" s="132"/>
      <c r="C159" s="324"/>
      <c r="D159" s="307"/>
      <c r="E159" s="307"/>
      <c r="F159" s="310"/>
      <c r="G159" s="307"/>
      <c r="H159" s="307"/>
      <c r="I159" s="307"/>
      <c r="J159" s="307"/>
      <c r="K159" s="307"/>
      <c r="L159" s="307"/>
      <c r="M159" s="307"/>
      <c r="N159" s="307"/>
      <c r="O159" s="307"/>
      <c r="P159" s="307"/>
      <c r="Q159" s="307"/>
      <c r="R159" s="304"/>
      <c r="S159" s="100" t="str">
        <f>CONCATENATE("REVIEWER NOTES:",CHAR(10),'Self-Assessment'!X89,CHAR(10),CHAR(10),CONFIG!$AF$2,CHAR(10),CONFIG!AI71,CHAR(10),CHAR(10),CONFIG!$AF$3,CHAR(10),CONFIG!AJ71,CHAR(10))</f>
        <v xml:space="preserve">REVIEWER NOTES:
Explanations:
Examples:
</v>
      </c>
      <c r="T159" s="314"/>
      <c r="U159" s="158"/>
      <c r="V159" s="112">
        <f>IF($V$3=ID!$H$3,
H159,IF($V$3=ID!$I$3,
I159,IF($V$3=ID!$J$3,
J159,IF($V$3=ID!$K$3,
K159,IF($V$3=ID!$L$3,
L159,IF($V$3=ID!$M$3,
M159,IF($V$3=ID!$N$3,
N159,"")))))))</f>
        <v>0</v>
      </c>
      <c r="W159" s="304"/>
      <c r="X159" s="105"/>
      <c r="Y159" s="105"/>
      <c r="Z159" s="105"/>
      <c r="AA159" s="105"/>
      <c r="AB159" s="103"/>
      <c r="AC159" s="85"/>
      <c r="AD159" s="4"/>
      <c r="AE159" s="4"/>
      <c r="AF159" s="4"/>
    </row>
    <row r="160" spans="1:32" ht="14" hidden="1">
      <c r="A160" s="85"/>
      <c r="B160" s="132">
        <f>ID!B78</f>
        <v>0</v>
      </c>
      <c r="C160" s="324"/>
      <c r="D160" s="307" t="str">
        <f>ID!D78</f>
        <v>EMPTY</v>
      </c>
      <c r="E160" s="307" t="str">
        <f>ID!E78</f>
        <v>K</v>
      </c>
      <c r="F160" s="310" t="str">
        <f>ID!F78</f>
        <v>EMPTY-K</v>
      </c>
      <c r="G160" s="307" t="str">
        <f>ID!G78</f>
        <v>EMPTY-K</v>
      </c>
      <c r="H160" s="307">
        <f>ID!H78</f>
        <v>0</v>
      </c>
      <c r="I160" s="307">
        <f>ID!I78</f>
        <v>0</v>
      </c>
      <c r="J160" s="307">
        <f>ID!J78</f>
        <v>0</v>
      </c>
      <c r="K160" s="307">
        <f>ID!K78</f>
        <v>0</v>
      </c>
      <c r="L160" s="307">
        <f>ID!L78</f>
        <v>0</v>
      </c>
      <c r="M160" s="307">
        <f>ID!M78</f>
        <v>0</v>
      </c>
      <c r="N160" s="307">
        <f>ID!N78</f>
        <v>0</v>
      </c>
      <c r="O160" s="307" t="str">
        <f>ID!O78</f>
        <v>INT</v>
      </c>
      <c r="P160" s="307" t="str">
        <f>ID!P78</f>
        <v>TBA8</v>
      </c>
      <c r="Q160" s="307">
        <f>ID!Q78</f>
        <v>11</v>
      </c>
      <c r="R160" s="346">
        <f>ID!R78</f>
        <v>0</v>
      </c>
      <c r="S160" s="324"/>
      <c r="T160" s="314"/>
      <c r="U160" s="156">
        <f>IFERROR(VLOOKUP(AE160,timeToFix,3),"")</f>
        <v>0</v>
      </c>
      <c r="V160" s="112">
        <f>IF($V$3=ID!$H$3,
H160,IF($V$3=ID!$I$3,
I160,IF($V$3=ID!$J$3,
J160,IF($V$3=ID!$K$3,
K160,IF($V$3=ID!$L$3,
L160,IF($V$3=ID!$M$3,
M160,IF($V$3=ID!$N$3,
N160,"")))))))</f>
        <v>0</v>
      </c>
      <c r="W160" s="304"/>
      <c r="X160" s="88" t="str">
        <f>ID!AB78</f>
        <v>No Response</v>
      </c>
      <c r="Y160" s="88" t="str">
        <f>Faculty!AB78</f>
        <v>No Response</v>
      </c>
      <c r="Z160" s="88" t="str">
        <f>'Reviewer 1'!AB78</f>
        <v>No Response</v>
      </c>
      <c r="AA160" s="88" t="str">
        <f>'Reviewer 2'!AC90</f>
        <v>No Response</v>
      </c>
      <c r="AB160" s="103"/>
      <c r="AC160" s="85"/>
      <c r="AD160" s="133" t="str">
        <f>IFERROR(VLOOKUP(ID!AB78,RubricConversion,2,FALSE),"")</f>
        <v>NR</v>
      </c>
      <c r="AE160" s="133" t="str">
        <f>IFERROR(VLOOKUP(AD160,scale,2,FALSE),"")</f>
        <v>No Response</v>
      </c>
      <c r="AF160" s="4"/>
    </row>
    <row r="161" spans="1:32" ht="126" hidden="1">
      <c r="A161" s="85"/>
      <c r="B161" s="132"/>
      <c r="C161" s="324"/>
      <c r="D161" s="307"/>
      <c r="E161" s="307"/>
      <c r="F161" s="310"/>
      <c r="G161" s="307"/>
      <c r="H161" s="307"/>
      <c r="I161" s="307"/>
      <c r="J161" s="307"/>
      <c r="K161" s="307"/>
      <c r="L161" s="307"/>
      <c r="M161" s="307"/>
      <c r="N161" s="307"/>
      <c r="O161" s="307"/>
      <c r="P161" s="307"/>
      <c r="Q161" s="307"/>
      <c r="R161" s="304"/>
      <c r="S161" s="100" t="str">
        <f>CONCATENATE("REVIEWER NOTES:",CHAR(10),'Self-Assessment'!X90,CHAR(10),CHAR(10),CONFIG!$AF$2,CHAR(10),CONFIG!AI72,CHAR(10),CHAR(10),CONFIG!$AF$3,CHAR(10),CONFIG!AJ72,CHAR(10))</f>
        <v xml:space="preserve">REVIEWER NOTES:
Explanations:
Examples:
</v>
      </c>
      <c r="T161" s="314"/>
      <c r="U161" s="158"/>
      <c r="V161" s="112">
        <f>IF($V$3=ID!$H$3,
H161,IF($V$3=ID!$I$3,
I161,IF($V$3=ID!$J$3,
J161,IF($V$3=ID!$K$3,
K161,IF($V$3=ID!$L$3,
L161,IF($V$3=ID!$M$3,
M161,IF($V$3=ID!$N$3,
N161,"")))))))</f>
        <v>0</v>
      </c>
      <c r="W161" s="304"/>
      <c r="X161" s="105"/>
      <c r="Y161" s="105"/>
      <c r="Z161" s="105"/>
      <c r="AA161" s="105"/>
      <c r="AB161" s="103"/>
      <c r="AC161" s="85"/>
      <c r="AD161" s="4"/>
      <c r="AE161" s="4"/>
      <c r="AF161" s="4"/>
    </row>
    <row r="162" spans="1:32" ht="14" hidden="1">
      <c r="A162" s="85"/>
      <c r="B162" s="132">
        <f>ID!B79</f>
        <v>0</v>
      </c>
      <c r="C162" s="324"/>
      <c r="D162" s="307" t="str">
        <f>ID!D79</f>
        <v>EMPTY</v>
      </c>
      <c r="E162" s="307" t="str">
        <f>ID!E79</f>
        <v>L</v>
      </c>
      <c r="F162" s="310" t="str">
        <f>ID!F79</f>
        <v>EMPTY-L</v>
      </c>
      <c r="G162" s="307" t="str">
        <f>ID!G79</f>
        <v>EMPTY-L</v>
      </c>
      <c r="H162" s="307">
        <f>ID!H79</f>
        <v>0</v>
      </c>
      <c r="I162" s="307">
        <f>ID!I79</f>
        <v>0</v>
      </c>
      <c r="J162" s="307">
        <f>ID!J79</f>
        <v>0</v>
      </c>
      <c r="K162" s="307">
        <f>ID!K79</f>
        <v>0</v>
      </c>
      <c r="L162" s="307">
        <f>ID!L79</f>
        <v>0</v>
      </c>
      <c r="M162" s="307">
        <f>ID!M79</f>
        <v>0</v>
      </c>
      <c r="N162" s="307">
        <f>ID!N79</f>
        <v>0</v>
      </c>
      <c r="O162" s="307" t="str">
        <f>ID!O79</f>
        <v>INT</v>
      </c>
      <c r="P162" s="307" t="str">
        <f>ID!P79</f>
        <v>TBA8</v>
      </c>
      <c r="Q162" s="307">
        <f>ID!Q79</f>
        <v>12</v>
      </c>
      <c r="R162" s="346">
        <f>ID!R79</f>
        <v>0</v>
      </c>
      <c r="S162" s="324"/>
      <c r="T162" s="314"/>
      <c r="U162" s="156">
        <f>IFERROR(VLOOKUP(AE162,timeToFix,3),"")</f>
        <v>0</v>
      </c>
      <c r="V162" s="112">
        <f>IF($V$3=ID!$H$3,
H162,IF($V$3=ID!$I$3,
I162,IF($V$3=ID!$J$3,
J162,IF($V$3=ID!$K$3,
K162,IF($V$3=ID!$L$3,
L162,IF($V$3=ID!$M$3,
M162,IF($V$3=ID!$N$3,
N162,"")))))))</f>
        <v>0</v>
      </c>
      <c r="W162" s="304"/>
      <c r="X162" s="88" t="str">
        <f>ID!AB79</f>
        <v>No Response</v>
      </c>
      <c r="Y162" s="88" t="str">
        <f>Faculty!AB79</f>
        <v>No Response</v>
      </c>
      <c r="Z162" s="88" t="str">
        <f>'Reviewer 1'!AB79</f>
        <v>No Response</v>
      </c>
      <c r="AA162" s="88" t="str">
        <f>'Reviewer 2'!AC91</f>
        <v>No Response</v>
      </c>
      <c r="AB162" s="103"/>
      <c r="AC162" s="85"/>
      <c r="AD162" s="133" t="str">
        <f>IFERROR(VLOOKUP(ID!AB79,RubricConversion,2,FALSE),"")</f>
        <v>NR</v>
      </c>
      <c r="AE162" s="133" t="str">
        <f>IFERROR(VLOOKUP(AD162,scale,2,FALSE),"")</f>
        <v>No Response</v>
      </c>
      <c r="AF162" s="4"/>
    </row>
    <row r="163" spans="1:32" ht="126" hidden="1">
      <c r="A163" s="85"/>
      <c r="B163" s="132"/>
      <c r="C163" s="324"/>
      <c r="D163" s="307"/>
      <c r="E163" s="307"/>
      <c r="F163" s="310"/>
      <c r="G163" s="307"/>
      <c r="H163" s="307"/>
      <c r="I163" s="307"/>
      <c r="J163" s="307"/>
      <c r="K163" s="307"/>
      <c r="L163" s="307"/>
      <c r="M163" s="307"/>
      <c r="N163" s="307"/>
      <c r="O163" s="307"/>
      <c r="P163" s="307"/>
      <c r="Q163" s="307"/>
      <c r="R163" s="304"/>
      <c r="S163" s="100" t="str">
        <f>CONCATENATE("REVIEWER NOTES:",CHAR(10),'Self-Assessment'!X91,CHAR(10),CHAR(10),CONFIG!$AF$2,CHAR(10),CONFIG!AI73,CHAR(10),CHAR(10),CONFIG!$AF$3,CHAR(10),CONFIG!AJ73,CHAR(10))</f>
        <v xml:space="preserve">REVIEWER NOTES:
Explanations:
Examples:
</v>
      </c>
      <c r="T163" s="314"/>
      <c r="U163" s="158"/>
      <c r="V163" s="112">
        <f>IF($V$3=ID!$H$3,
H163,IF($V$3=ID!$I$3,
I163,IF($V$3=ID!$J$3,
J163,IF($V$3=ID!$K$3,
K163,IF($V$3=ID!$L$3,
L163,IF($V$3=ID!$M$3,
M163,IF($V$3=ID!$N$3,
N163,"")))))))</f>
        <v>0</v>
      </c>
      <c r="W163" s="304"/>
      <c r="X163" s="105"/>
      <c r="Y163" s="105"/>
      <c r="Z163" s="105"/>
      <c r="AA163" s="105"/>
      <c r="AB163" s="103"/>
      <c r="AC163" s="85"/>
      <c r="AD163" s="4"/>
      <c r="AE163" s="4"/>
      <c r="AF163" s="4"/>
    </row>
    <row r="164" spans="1:32" ht="14" hidden="1">
      <c r="A164" s="85"/>
      <c r="B164" s="132">
        <f>ID!B80</f>
        <v>0</v>
      </c>
      <c r="C164" s="324"/>
      <c r="D164" s="307" t="str">
        <f>ID!D80</f>
        <v>EMPTY</v>
      </c>
      <c r="E164" s="307" t="str">
        <f>ID!E80</f>
        <v>M</v>
      </c>
      <c r="F164" s="310" t="str">
        <f>ID!F80</f>
        <v>EMPTY-M</v>
      </c>
      <c r="G164" s="307" t="str">
        <f>ID!G80</f>
        <v>EMPTY-M</v>
      </c>
      <c r="H164" s="307">
        <f>ID!H80</f>
        <v>0</v>
      </c>
      <c r="I164" s="307">
        <f>ID!I80</f>
        <v>0</v>
      </c>
      <c r="J164" s="307">
        <f>ID!J80</f>
        <v>0</v>
      </c>
      <c r="K164" s="307">
        <f>ID!K80</f>
        <v>0</v>
      </c>
      <c r="L164" s="307">
        <f>ID!L80</f>
        <v>0</v>
      </c>
      <c r="M164" s="307">
        <f>ID!M80</f>
        <v>0</v>
      </c>
      <c r="N164" s="307">
        <f>ID!N80</f>
        <v>0</v>
      </c>
      <c r="O164" s="307" t="str">
        <f>ID!O80</f>
        <v>INT</v>
      </c>
      <c r="P164" s="307" t="str">
        <f>ID!P80</f>
        <v>TBA8</v>
      </c>
      <c r="Q164" s="307">
        <f>ID!Q80</f>
        <v>13</v>
      </c>
      <c r="R164" s="346">
        <f>ID!R80</f>
        <v>0</v>
      </c>
      <c r="S164" s="324"/>
      <c r="T164" s="314"/>
      <c r="U164" s="156">
        <f>IFERROR(VLOOKUP(AE164,timeToFix,3),"")</f>
        <v>0</v>
      </c>
      <c r="V164" s="112">
        <f>IF($V$3=ID!$H$3,
H164,IF($V$3=ID!$I$3,
I164,IF($V$3=ID!$J$3,
J164,IF($V$3=ID!$K$3,
K164,IF($V$3=ID!$L$3,
L164,IF($V$3=ID!$M$3,
M164,IF($V$3=ID!$N$3,
N164,"")))))))</f>
        <v>0</v>
      </c>
      <c r="W164" s="304"/>
      <c r="X164" s="88" t="str">
        <f>ID!AB80</f>
        <v>No Response</v>
      </c>
      <c r="Y164" s="88" t="str">
        <f>Faculty!AB80</f>
        <v>No Response</v>
      </c>
      <c r="Z164" s="88" t="str">
        <f>'Reviewer 1'!AB80</f>
        <v>No Response</v>
      </c>
      <c r="AA164" s="88" t="str">
        <f>'Reviewer 2'!AC92</f>
        <v>No Response</v>
      </c>
      <c r="AB164" s="103"/>
      <c r="AC164" s="85"/>
      <c r="AD164" s="133" t="str">
        <f>IFERROR(VLOOKUP(ID!AB80,RubricConversion,2,FALSE),"")</f>
        <v>NR</v>
      </c>
      <c r="AE164" s="133" t="str">
        <f>IFERROR(VLOOKUP(AD164,scale,2,FALSE),"")</f>
        <v>No Response</v>
      </c>
      <c r="AF164" s="4"/>
    </row>
    <row r="165" spans="1:32" ht="126" hidden="1">
      <c r="A165" s="85"/>
      <c r="B165" s="132"/>
      <c r="C165" s="324"/>
      <c r="D165" s="307"/>
      <c r="E165" s="307"/>
      <c r="F165" s="310"/>
      <c r="G165" s="307"/>
      <c r="H165" s="307"/>
      <c r="I165" s="307"/>
      <c r="J165" s="307"/>
      <c r="K165" s="307"/>
      <c r="L165" s="307"/>
      <c r="M165" s="307"/>
      <c r="N165" s="307"/>
      <c r="O165" s="307"/>
      <c r="P165" s="307"/>
      <c r="Q165" s="307"/>
      <c r="R165" s="304"/>
      <c r="S165" s="100" t="str">
        <f>CONCATENATE("REVIEWER NOTES:",CHAR(10),'Self-Assessment'!X92,CHAR(10),CHAR(10),CONFIG!$AF$2,CHAR(10),CONFIG!AI74,CHAR(10),CHAR(10),CONFIG!$AF$3,CHAR(10),CONFIG!AJ74,CHAR(10))</f>
        <v xml:space="preserve">REVIEWER NOTES:
Explanations:
Examples:
</v>
      </c>
      <c r="T165" s="134"/>
      <c r="U165" s="158"/>
      <c r="V165" s="112">
        <f>IF($V$3=ID!$H$3,
H165,IF($V$3=ID!$I$3,
I165,IF($V$3=ID!$J$3,
J165,IF($V$3=ID!$K$3,
K165,IF($V$3=ID!$L$3,
L165,IF($V$3=ID!$M$3,
M165,IF($V$3=ID!$N$3,
N165,"")))))))</f>
        <v>0</v>
      </c>
      <c r="W165" s="85"/>
      <c r="X165" s="105"/>
      <c r="Y165" s="105"/>
      <c r="Z165" s="105"/>
      <c r="AA165" s="105"/>
      <c r="AB165" s="135"/>
      <c r="AC165" s="85"/>
      <c r="AD165" s="243"/>
      <c r="AE165" s="243"/>
      <c r="AF165" s="4"/>
    </row>
    <row r="166" spans="1:32" ht="14" hidden="1">
      <c r="A166" s="85"/>
      <c r="B166" s="132">
        <f>ID!B81</f>
        <v>0</v>
      </c>
      <c r="C166" s="324"/>
      <c r="D166" s="307" t="str">
        <f>ID!D81</f>
        <v>EMPTY</v>
      </c>
      <c r="E166" s="307" t="str">
        <f>ID!E81</f>
        <v>N</v>
      </c>
      <c r="F166" s="310" t="str">
        <f>ID!F81</f>
        <v>EMPTY-N</v>
      </c>
      <c r="G166" s="307" t="str">
        <f>ID!G81</f>
        <v>EMPTY-N</v>
      </c>
      <c r="H166" s="307">
        <f>ID!H81</f>
        <v>0</v>
      </c>
      <c r="I166" s="307">
        <f>ID!I81</f>
        <v>0</v>
      </c>
      <c r="J166" s="307">
        <f>ID!J81</f>
        <v>0</v>
      </c>
      <c r="K166" s="307">
        <f>ID!K81</f>
        <v>0</v>
      </c>
      <c r="L166" s="307">
        <f>ID!L81</f>
        <v>0</v>
      </c>
      <c r="M166" s="307">
        <f>ID!M81</f>
        <v>0</v>
      </c>
      <c r="N166" s="307">
        <f>ID!N81</f>
        <v>0</v>
      </c>
      <c r="O166" s="307" t="str">
        <f>ID!O81</f>
        <v>INT</v>
      </c>
      <c r="P166" s="307" t="str">
        <f>ID!P81</f>
        <v>TBA8</v>
      </c>
      <c r="Q166" s="307">
        <f>ID!Q81</f>
        <v>14</v>
      </c>
      <c r="R166" s="346">
        <f>ID!R81</f>
        <v>0</v>
      </c>
      <c r="S166" s="324"/>
      <c r="T166" s="134"/>
      <c r="U166" s="156">
        <f>IFERROR(VLOOKUP(AE166,timeToFix,3),"")</f>
        <v>0</v>
      </c>
      <c r="V166" s="112">
        <f>IF($V$3=ID!$H$3,
H166,IF($V$3=ID!$I$3,
I166,IF($V$3=ID!$J$3,
J166,IF($V$3=ID!$K$3,
K166,IF($V$3=ID!$L$3,
L166,IF($V$3=ID!$M$3,
M166,IF($V$3=ID!$N$3,
N166,"")))))))</f>
        <v>0</v>
      </c>
      <c r="W166" s="85"/>
      <c r="X166" s="88" t="str">
        <f>ID!AB81</f>
        <v>No Response</v>
      </c>
      <c r="Y166" s="88" t="str">
        <f>Faculty!AB81</f>
        <v>No Response</v>
      </c>
      <c r="Z166" s="88" t="str">
        <f>'Reviewer 1'!AB81</f>
        <v>No Response</v>
      </c>
      <c r="AA166" s="88" t="str">
        <f>'Reviewer 2'!AC93</f>
        <v>No Response</v>
      </c>
      <c r="AB166" s="135"/>
      <c r="AC166" s="85"/>
      <c r="AD166" s="268" t="str">
        <f>IFERROR(VLOOKUP(ID!AB81,RubricConversion,2,FALSE),"")</f>
        <v>NR</v>
      </c>
      <c r="AE166" s="268" t="str">
        <f>IFERROR(VLOOKUP(AD166,scale,2,FALSE),"")</f>
        <v>No Response</v>
      </c>
      <c r="AF166" s="4"/>
    </row>
    <row r="167" spans="1:32" ht="126" hidden="1">
      <c r="A167" s="85"/>
      <c r="B167" s="132"/>
      <c r="C167" s="324"/>
      <c r="D167" s="307"/>
      <c r="E167" s="307"/>
      <c r="F167" s="310"/>
      <c r="G167" s="307"/>
      <c r="H167" s="307"/>
      <c r="I167" s="307"/>
      <c r="J167" s="307"/>
      <c r="K167" s="307"/>
      <c r="L167" s="307"/>
      <c r="M167" s="307"/>
      <c r="N167" s="307"/>
      <c r="O167" s="307"/>
      <c r="P167" s="307"/>
      <c r="Q167" s="307"/>
      <c r="R167" s="304"/>
      <c r="S167" s="100" t="str">
        <f>CONCATENATE("REVIEWER NOTES:",CHAR(10),'Self-Assessment'!X93,CHAR(10),CHAR(10),CONFIG!$AF$2,CHAR(10),CONFIG!AI75,CHAR(10),CHAR(10),CONFIG!$AF$3,CHAR(10),CONFIG!AJ75,CHAR(10))</f>
        <v xml:space="preserve">REVIEWER NOTES:
Explanations:
Examples:
</v>
      </c>
      <c r="T167" s="134"/>
      <c r="U167" s="158"/>
      <c r="V167" s="112">
        <f>IF($V$3=ID!$H$3,
H167,IF($V$3=ID!$I$3,
I167,IF($V$3=ID!$J$3,
J167,IF($V$3=ID!$K$3,
K167,IF($V$3=ID!$L$3,
L167,IF($V$3=ID!$M$3,
M167,IF($V$3=ID!$N$3,
N167,"")))))))</f>
        <v>0</v>
      </c>
      <c r="W167" s="85"/>
      <c r="X167" s="105"/>
      <c r="Y167" s="105"/>
      <c r="Z167" s="105"/>
      <c r="AA167" s="105"/>
      <c r="AB167" s="135"/>
      <c r="AC167" s="85"/>
      <c r="AD167" s="243"/>
      <c r="AE167" s="243"/>
      <c r="AF167" s="4"/>
    </row>
    <row r="168" spans="1:32" ht="14" hidden="1">
      <c r="A168" s="85"/>
      <c r="B168" s="132">
        <f>ID!B82</f>
        <v>0</v>
      </c>
      <c r="C168" s="324"/>
      <c r="D168" s="307" t="str">
        <f>ID!D82</f>
        <v>EMPTY</v>
      </c>
      <c r="E168" s="307" t="str">
        <f>ID!E82</f>
        <v>O</v>
      </c>
      <c r="F168" s="310" t="str">
        <f>ID!F82</f>
        <v>EMPTY-O</v>
      </c>
      <c r="G168" s="307" t="str">
        <f>ID!G82</f>
        <v>EMPTY-O</v>
      </c>
      <c r="H168" s="307">
        <f>ID!H82</f>
        <v>0</v>
      </c>
      <c r="I168" s="307">
        <f>ID!I82</f>
        <v>0</v>
      </c>
      <c r="J168" s="307">
        <f>ID!J82</f>
        <v>0</v>
      </c>
      <c r="K168" s="307">
        <f>ID!K82</f>
        <v>0</v>
      </c>
      <c r="L168" s="307">
        <f>ID!L82</f>
        <v>0</v>
      </c>
      <c r="M168" s="307">
        <f>ID!M82</f>
        <v>0</v>
      </c>
      <c r="N168" s="307">
        <f>ID!N82</f>
        <v>0</v>
      </c>
      <c r="O168" s="307" t="str">
        <f>ID!O82</f>
        <v>INT</v>
      </c>
      <c r="P168" s="307" t="str">
        <f>ID!P82</f>
        <v>TBA8</v>
      </c>
      <c r="Q168" s="307">
        <f>ID!Q82</f>
        <v>15</v>
      </c>
      <c r="R168" s="346">
        <f>ID!R82</f>
        <v>0</v>
      </c>
      <c r="S168" s="324"/>
      <c r="T168" s="134"/>
      <c r="U168" s="156">
        <f>IFERROR(VLOOKUP(AE168,timeToFix,3),"")</f>
        <v>0</v>
      </c>
      <c r="V168" s="112">
        <f>IF($V$3=ID!$H$3,
H168,IF($V$3=ID!$I$3,
I168,IF($V$3=ID!$J$3,
J168,IF($V$3=ID!$K$3,
K168,IF($V$3=ID!$L$3,
L168,IF($V$3=ID!$M$3,
M168,IF($V$3=ID!$N$3,
N168,"")))))))</f>
        <v>0</v>
      </c>
      <c r="W168" s="85"/>
      <c r="X168" s="88" t="str">
        <f>ID!AB82</f>
        <v>No Response</v>
      </c>
      <c r="Y168" s="88" t="str">
        <f>Faculty!AB82</f>
        <v>No Response</v>
      </c>
      <c r="Z168" s="88" t="str">
        <f>'Reviewer 1'!AB82</f>
        <v>No Response</v>
      </c>
      <c r="AA168" s="88" t="str">
        <f>'Reviewer 2'!AC94</f>
        <v>No Response</v>
      </c>
      <c r="AB168" s="135"/>
      <c r="AC168" s="85"/>
      <c r="AD168" s="268" t="str">
        <f>IFERROR(VLOOKUP(ID!AB82,RubricConversion,2,FALSE),"")</f>
        <v>NR</v>
      </c>
      <c r="AE168" s="268" t="str">
        <f>IFERROR(VLOOKUP(AD168,scale,2,FALSE),"")</f>
        <v>No Response</v>
      </c>
      <c r="AF168" s="4"/>
    </row>
    <row r="169" spans="1:32" ht="126" hidden="1">
      <c r="A169" s="85"/>
      <c r="B169" s="132"/>
      <c r="C169" s="324"/>
      <c r="D169" s="307"/>
      <c r="E169" s="307"/>
      <c r="F169" s="310"/>
      <c r="G169" s="307"/>
      <c r="H169" s="307"/>
      <c r="I169" s="307"/>
      <c r="J169" s="307"/>
      <c r="K169" s="307"/>
      <c r="L169" s="307"/>
      <c r="M169" s="307"/>
      <c r="N169" s="307"/>
      <c r="O169" s="307"/>
      <c r="P169" s="307"/>
      <c r="Q169" s="307"/>
      <c r="R169" s="304"/>
      <c r="S169" s="100" t="str">
        <f>CONCATENATE("REVIEWER NOTES:",CHAR(10),'Self-Assessment'!X94,CHAR(10),CHAR(10),CONFIG!$AF$2,CHAR(10),CONFIG!AI76,CHAR(10),CHAR(10),CONFIG!$AF$3,CHAR(10),CONFIG!AJ76,CHAR(10))</f>
        <v xml:space="preserve">REVIEWER NOTES:
Explanations:
Examples:
</v>
      </c>
      <c r="T169" s="134"/>
      <c r="U169" s="158"/>
      <c r="V169" s="112">
        <f>IF($V$3=ID!$H$3,
H169,IF($V$3=ID!$I$3,
I169,IF($V$3=ID!$J$3,
J169,IF($V$3=ID!$K$3,
K169,IF($V$3=ID!$L$3,
L169,IF($V$3=ID!$M$3,
M169,IF($V$3=ID!$N$3,
N169,"")))))))</f>
        <v>0</v>
      </c>
      <c r="W169" s="85"/>
      <c r="X169" s="105"/>
      <c r="Y169" s="105"/>
      <c r="Z169" s="105"/>
      <c r="AA169" s="105"/>
      <c r="AB169" s="135"/>
      <c r="AC169" s="85"/>
      <c r="AD169" s="243"/>
      <c r="AE169" s="243"/>
      <c r="AF169" s="4"/>
    </row>
    <row r="170" spans="1:32" ht="14" hidden="1">
      <c r="A170" s="85"/>
      <c r="B170" s="132">
        <f>ID!B83</f>
        <v>0</v>
      </c>
      <c r="C170" s="324"/>
      <c r="D170" s="307" t="str">
        <f>ID!D83</f>
        <v>EMPTY</v>
      </c>
      <c r="E170" s="307" t="str">
        <f>ID!E83</f>
        <v>P</v>
      </c>
      <c r="F170" s="310" t="str">
        <f>ID!F83</f>
        <v>EMPTY-P</v>
      </c>
      <c r="G170" s="307" t="str">
        <f>ID!G83</f>
        <v>EMPTY-P</v>
      </c>
      <c r="H170" s="307">
        <f>ID!H83</f>
        <v>0</v>
      </c>
      <c r="I170" s="307">
        <f>ID!I83</f>
        <v>0</v>
      </c>
      <c r="J170" s="307">
        <f>ID!J83</f>
        <v>0</v>
      </c>
      <c r="K170" s="307">
        <f>ID!K83</f>
        <v>0</v>
      </c>
      <c r="L170" s="307">
        <f>ID!L83</f>
        <v>0</v>
      </c>
      <c r="M170" s="307">
        <f>ID!M83</f>
        <v>0</v>
      </c>
      <c r="N170" s="307">
        <f>ID!N83</f>
        <v>0</v>
      </c>
      <c r="O170" s="307" t="str">
        <f>ID!O83</f>
        <v>INT</v>
      </c>
      <c r="P170" s="307" t="str">
        <f>ID!P83</f>
        <v>TBA8</v>
      </c>
      <c r="Q170" s="307">
        <f>ID!Q83</f>
        <v>16</v>
      </c>
      <c r="R170" s="346">
        <f>ID!R83</f>
        <v>0</v>
      </c>
      <c r="S170" s="324"/>
      <c r="T170" s="134"/>
      <c r="U170" s="156">
        <f>IFERROR(VLOOKUP(AE170,timeToFix,3),"")</f>
        <v>0</v>
      </c>
      <c r="V170" s="112">
        <f>IF($V$3=ID!$H$3,
H170,IF($V$3=ID!$I$3,
I170,IF($V$3=ID!$J$3,
J170,IF($V$3=ID!$K$3,
K170,IF($V$3=ID!$L$3,
L170,IF($V$3=ID!$M$3,
M170,IF($V$3=ID!$N$3,
N170,"")))))))</f>
        <v>0</v>
      </c>
      <c r="W170" s="85"/>
      <c r="X170" s="88" t="str">
        <f>ID!AB83</f>
        <v>No Response</v>
      </c>
      <c r="Y170" s="88" t="str">
        <f>Faculty!AB83</f>
        <v>No Response</v>
      </c>
      <c r="Z170" s="88" t="str">
        <f>'Reviewer 1'!AB83</f>
        <v>No Response</v>
      </c>
      <c r="AA170" s="88" t="str">
        <f>'Reviewer 2'!AC95</f>
        <v>No Response</v>
      </c>
      <c r="AB170" s="135"/>
      <c r="AC170" s="85"/>
      <c r="AD170" s="268" t="str">
        <f>IFERROR(VLOOKUP(ID!AB83,RubricConversion,2,FALSE),"")</f>
        <v>NR</v>
      </c>
      <c r="AE170" s="268" t="str">
        <f>IFERROR(VLOOKUP(AD170,scale,2,FALSE),"")</f>
        <v>No Response</v>
      </c>
      <c r="AF170" s="4"/>
    </row>
    <row r="171" spans="1:32" ht="126" hidden="1">
      <c r="A171" s="85"/>
      <c r="B171" s="132"/>
      <c r="C171" s="324"/>
      <c r="D171" s="307"/>
      <c r="E171" s="307"/>
      <c r="F171" s="310"/>
      <c r="G171" s="307"/>
      <c r="H171" s="307"/>
      <c r="I171" s="307"/>
      <c r="J171" s="307"/>
      <c r="K171" s="307"/>
      <c r="L171" s="307"/>
      <c r="M171" s="307"/>
      <c r="N171" s="307"/>
      <c r="O171" s="307"/>
      <c r="P171" s="307"/>
      <c r="Q171" s="307"/>
      <c r="R171" s="304"/>
      <c r="S171" s="100" t="str">
        <f>CONCATENATE("REVIEWER NOTES:",CHAR(10),'Self-Assessment'!X95,CHAR(10),CHAR(10),CONFIG!$AF$2,CHAR(10),CONFIG!AI77,CHAR(10),CHAR(10),CONFIG!$AF$3,CHAR(10),CONFIG!AJ77,CHAR(10))</f>
        <v xml:space="preserve">REVIEWER NOTES:
Explanations:
Examples:
</v>
      </c>
      <c r="T171" s="134"/>
      <c r="U171" s="158"/>
      <c r="V171" s="112">
        <f>IF($V$3=ID!$H$3,
H171,IF($V$3=ID!$I$3,
I171,IF($V$3=ID!$J$3,
J171,IF($V$3=ID!$K$3,
K171,IF($V$3=ID!$L$3,
L171,IF($V$3=ID!$M$3,
M171,IF($V$3=ID!$N$3,
N171,"")))))))</f>
        <v>0</v>
      </c>
      <c r="W171" s="85"/>
      <c r="X171" s="105"/>
      <c r="Y171" s="105"/>
      <c r="Z171" s="105"/>
      <c r="AA171" s="105"/>
      <c r="AB171" s="135"/>
      <c r="AC171" s="85"/>
      <c r="AD171" s="243"/>
      <c r="AE171" s="243"/>
      <c r="AF171" s="4"/>
    </row>
    <row r="172" spans="1:32" ht="14" hidden="1">
      <c r="A172" s="85"/>
      <c r="B172" s="132">
        <f>ID!B84</f>
        <v>0</v>
      </c>
      <c r="C172" s="324"/>
      <c r="D172" s="307" t="str">
        <f>ID!D84</f>
        <v>EMPTY</v>
      </c>
      <c r="E172" s="307" t="str">
        <f>ID!E84</f>
        <v>Q</v>
      </c>
      <c r="F172" s="310" t="str">
        <f>ID!F84</f>
        <v>EMPTY-Q</v>
      </c>
      <c r="G172" s="307" t="str">
        <f>ID!G84</f>
        <v>EMPTY-Q</v>
      </c>
      <c r="H172" s="307">
        <f>ID!H84</f>
        <v>0</v>
      </c>
      <c r="I172" s="307">
        <f>ID!I84</f>
        <v>0</v>
      </c>
      <c r="J172" s="307">
        <f>ID!J84</f>
        <v>0</v>
      </c>
      <c r="K172" s="307">
        <f>ID!K84</f>
        <v>0</v>
      </c>
      <c r="L172" s="307">
        <f>ID!L84</f>
        <v>0</v>
      </c>
      <c r="M172" s="307">
        <f>ID!M84</f>
        <v>0</v>
      </c>
      <c r="N172" s="307">
        <f>ID!N84</f>
        <v>0</v>
      </c>
      <c r="O172" s="307" t="str">
        <f>ID!O84</f>
        <v>INT</v>
      </c>
      <c r="P172" s="307" t="str">
        <f>ID!P84</f>
        <v>TBA8</v>
      </c>
      <c r="Q172" s="307">
        <f>ID!Q84</f>
        <v>17</v>
      </c>
      <c r="R172" s="346">
        <f>ID!R84</f>
        <v>0</v>
      </c>
      <c r="S172" s="324"/>
      <c r="T172" s="134"/>
      <c r="U172" s="156">
        <f>IFERROR(VLOOKUP(AE172,timeToFix,3),"")</f>
        <v>0</v>
      </c>
      <c r="V172" s="112">
        <f>IF($V$3=ID!$H$3,
H172,IF($V$3=ID!$I$3,
I172,IF($V$3=ID!$J$3,
J172,IF($V$3=ID!$K$3,
K172,IF($V$3=ID!$L$3,
L172,IF($V$3=ID!$M$3,
M172,IF($V$3=ID!$N$3,
N172,"")))))))</f>
        <v>0</v>
      </c>
      <c r="W172" s="85"/>
      <c r="X172" s="88" t="str">
        <f>ID!AB84</f>
        <v>No Response</v>
      </c>
      <c r="Y172" s="88" t="str">
        <f>Faculty!AB84</f>
        <v>No Response</v>
      </c>
      <c r="Z172" s="88" t="str">
        <f>'Reviewer 1'!AB84</f>
        <v>No Response</v>
      </c>
      <c r="AA172" s="88" t="str">
        <f>'Reviewer 2'!AC96</f>
        <v>No Response</v>
      </c>
      <c r="AB172" s="135"/>
      <c r="AC172" s="85"/>
      <c r="AD172" s="268" t="str">
        <f>IFERROR(VLOOKUP(ID!AB84,RubricConversion,2,FALSE),"")</f>
        <v>NR</v>
      </c>
      <c r="AE172" s="268" t="str">
        <f>IFERROR(VLOOKUP(AD172,scale,2,FALSE),"")</f>
        <v>No Response</v>
      </c>
      <c r="AF172" s="4"/>
    </row>
    <row r="173" spans="1:32" ht="126" hidden="1">
      <c r="A173" s="85"/>
      <c r="B173" s="132"/>
      <c r="C173" s="324"/>
      <c r="D173" s="307"/>
      <c r="E173" s="307"/>
      <c r="F173" s="310"/>
      <c r="G173" s="307"/>
      <c r="H173" s="307"/>
      <c r="I173" s="307"/>
      <c r="J173" s="307"/>
      <c r="K173" s="307"/>
      <c r="L173" s="307"/>
      <c r="M173" s="307"/>
      <c r="N173" s="307"/>
      <c r="O173" s="307"/>
      <c r="P173" s="307"/>
      <c r="Q173" s="307"/>
      <c r="R173" s="304"/>
      <c r="S173" s="100" t="str">
        <f>CONCATENATE("REVIEWER NOTES:",CHAR(10),'Self-Assessment'!X96,CHAR(10),CHAR(10),CONFIG!$AF$2,CHAR(10),CONFIG!AI78,CHAR(10),CHAR(10),CONFIG!$AF$3,CHAR(10),CONFIG!AJ78,CHAR(10))</f>
        <v xml:space="preserve">REVIEWER NOTES:
Explanations:
Examples:
</v>
      </c>
      <c r="T173" s="134"/>
      <c r="U173" s="158"/>
      <c r="V173" s="112">
        <f>IF($V$3=ID!$H$3,
H173,IF($V$3=ID!$I$3,
I173,IF($V$3=ID!$J$3,
J173,IF($V$3=ID!$K$3,
K173,IF($V$3=ID!$L$3,
L173,IF($V$3=ID!$M$3,
M173,IF($V$3=ID!$N$3,
N173,"")))))))</f>
        <v>0</v>
      </c>
      <c r="W173" s="85"/>
      <c r="X173" s="105"/>
      <c r="Y173" s="105"/>
      <c r="Z173" s="105"/>
      <c r="AA173" s="105"/>
      <c r="AB173" s="135"/>
      <c r="AC173" s="85"/>
      <c r="AD173" s="243"/>
      <c r="AE173" s="243"/>
      <c r="AF173" s="4"/>
    </row>
    <row r="174" spans="1:32" ht="14" hidden="1">
      <c r="A174" s="85"/>
      <c r="B174" s="132">
        <f>ID!B85</f>
        <v>0</v>
      </c>
      <c r="C174" s="324"/>
      <c r="D174" s="307" t="str">
        <f>ID!D85</f>
        <v>EMPTY</v>
      </c>
      <c r="E174" s="307" t="str">
        <f>ID!E85</f>
        <v>R</v>
      </c>
      <c r="F174" s="310" t="str">
        <f>ID!F85</f>
        <v>EMPTY-R</v>
      </c>
      <c r="G174" s="307" t="str">
        <f>ID!G85</f>
        <v>EMPTY-R</v>
      </c>
      <c r="H174" s="307">
        <f>ID!H85</f>
        <v>0</v>
      </c>
      <c r="I174" s="307">
        <f>ID!I85</f>
        <v>0</v>
      </c>
      <c r="J174" s="307">
        <f>ID!J85</f>
        <v>0</v>
      </c>
      <c r="K174" s="307">
        <f>ID!K85</f>
        <v>0</v>
      </c>
      <c r="L174" s="307">
        <f>ID!L85</f>
        <v>0</v>
      </c>
      <c r="M174" s="307">
        <f>ID!M85</f>
        <v>0</v>
      </c>
      <c r="N174" s="307">
        <f>ID!N85</f>
        <v>0</v>
      </c>
      <c r="O174" s="307" t="str">
        <f>ID!O85</f>
        <v>INT</v>
      </c>
      <c r="P174" s="307" t="str">
        <f>ID!P85</f>
        <v>TBA8</v>
      </c>
      <c r="Q174" s="307">
        <f>ID!Q85</f>
        <v>18</v>
      </c>
      <c r="R174" s="346">
        <f>ID!R85</f>
        <v>0</v>
      </c>
      <c r="S174" s="324"/>
      <c r="T174" s="134"/>
      <c r="U174" s="156">
        <f>IFERROR(VLOOKUP(AE174,timeToFix,3),"")</f>
        <v>0</v>
      </c>
      <c r="V174" s="112">
        <f>IF($V$3=ID!$H$3,
H174,IF($V$3=ID!$I$3,
I174,IF($V$3=ID!$J$3,
J174,IF($V$3=ID!$K$3,
K174,IF($V$3=ID!$L$3,
L174,IF($V$3=ID!$M$3,
M174,IF($V$3=ID!$N$3,
N174,"")))))))</f>
        <v>0</v>
      </c>
      <c r="W174" s="85"/>
      <c r="X174" s="88" t="str">
        <f>ID!AB85</f>
        <v>No Response</v>
      </c>
      <c r="Y174" s="88" t="str">
        <f>Faculty!AB85</f>
        <v>No Response</v>
      </c>
      <c r="Z174" s="88" t="str">
        <f>'Reviewer 1'!AB85</f>
        <v>No Response</v>
      </c>
      <c r="AA174" s="88" t="str">
        <f>'Reviewer 2'!AC97</f>
        <v>No Response</v>
      </c>
      <c r="AB174" s="135"/>
      <c r="AC174" s="85"/>
      <c r="AD174" s="268" t="str">
        <f>IFERROR(VLOOKUP(ID!AB85,RubricConversion,2,FALSE),"")</f>
        <v>NR</v>
      </c>
      <c r="AE174" s="268" t="str">
        <f>IFERROR(VLOOKUP(AD174,scale,2,FALSE),"")</f>
        <v>No Response</v>
      </c>
      <c r="AF174" s="4"/>
    </row>
    <row r="175" spans="1:32" ht="126" hidden="1">
      <c r="A175" s="85"/>
      <c r="B175" s="132"/>
      <c r="C175" s="324"/>
      <c r="D175" s="307"/>
      <c r="E175" s="307"/>
      <c r="F175" s="310"/>
      <c r="G175" s="307"/>
      <c r="H175" s="307"/>
      <c r="I175" s="307"/>
      <c r="J175" s="307"/>
      <c r="K175" s="307"/>
      <c r="L175" s="307"/>
      <c r="M175" s="307"/>
      <c r="N175" s="307"/>
      <c r="O175" s="307"/>
      <c r="P175" s="307"/>
      <c r="Q175" s="307"/>
      <c r="R175" s="304"/>
      <c r="S175" s="100" t="str">
        <f>CONCATENATE("REVIEWER NOTES:",CHAR(10),'Self-Assessment'!X97,CHAR(10),CHAR(10),CONFIG!$AF$2,CHAR(10),CONFIG!AI79,CHAR(10),CHAR(10),CONFIG!$AF$3,CHAR(10),CONFIG!AJ79,CHAR(10))</f>
        <v xml:space="preserve">REVIEWER NOTES:
Explanations:
Examples:
</v>
      </c>
      <c r="T175" s="134"/>
      <c r="U175" s="158"/>
      <c r="V175" s="112">
        <f>IF($V$3=ID!$H$3,
H175,IF($V$3=ID!$I$3,
I175,IF($V$3=ID!$J$3,
J175,IF($V$3=ID!$K$3,
K175,IF($V$3=ID!$L$3,
L175,IF($V$3=ID!$M$3,
M175,IF($V$3=ID!$N$3,
N175,"")))))))</f>
        <v>0</v>
      </c>
      <c r="W175" s="85"/>
      <c r="X175" s="105"/>
      <c r="Y175" s="105"/>
      <c r="Z175" s="105"/>
      <c r="AA175" s="105"/>
      <c r="AB175" s="135"/>
      <c r="AC175" s="85"/>
      <c r="AD175" s="243"/>
      <c r="AE175" s="243"/>
      <c r="AF175" s="4"/>
    </row>
    <row r="176" spans="1:32" ht="14" hidden="1">
      <c r="A176" s="85"/>
      <c r="B176" s="132">
        <f>ID!B86</f>
        <v>0</v>
      </c>
      <c r="C176" s="324"/>
      <c r="D176" s="307" t="str">
        <f>ID!D86</f>
        <v>EMPTY</v>
      </c>
      <c r="E176" s="307" t="str">
        <f>ID!E86</f>
        <v>S</v>
      </c>
      <c r="F176" s="310" t="str">
        <f>ID!F86</f>
        <v>EMPTY-S</v>
      </c>
      <c r="G176" s="307" t="str">
        <f>ID!G86</f>
        <v>EMPTY-S</v>
      </c>
      <c r="H176" s="307">
        <f>ID!H86</f>
        <v>0</v>
      </c>
      <c r="I176" s="307">
        <f>ID!I86</f>
        <v>0</v>
      </c>
      <c r="J176" s="307">
        <f>ID!J86</f>
        <v>0</v>
      </c>
      <c r="K176" s="307">
        <f>ID!K86</f>
        <v>0</v>
      </c>
      <c r="L176" s="307">
        <f>ID!L86</f>
        <v>0</v>
      </c>
      <c r="M176" s="307">
        <f>ID!M86</f>
        <v>0</v>
      </c>
      <c r="N176" s="307">
        <f>ID!N86</f>
        <v>0</v>
      </c>
      <c r="O176" s="307" t="str">
        <f>ID!O86</f>
        <v>INT</v>
      </c>
      <c r="P176" s="307" t="str">
        <f>ID!P86</f>
        <v>TBA8</v>
      </c>
      <c r="Q176" s="307">
        <f>ID!Q86</f>
        <v>19</v>
      </c>
      <c r="R176" s="346">
        <f>ID!R86</f>
        <v>0</v>
      </c>
      <c r="S176" s="324"/>
      <c r="T176" s="134"/>
      <c r="U176" s="156">
        <f>IFERROR(VLOOKUP(AE176,timeToFix,3),"")</f>
        <v>0</v>
      </c>
      <c r="V176" s="112">
        <f>IF($V$3=ID!$H$3,
H176,IF($V$3=ID!$I$3,
I176,IF($V$3=ID!$J$3,
J176,IF($V$3=ID!$K$3,
K176,IF($V$3=ID!$L$3,
L176,IF($V$3=ID!$M$3,
M176,IF($V$3=ID!$N$3,
N176,"")))))))</f>
        <v>0</v>
      </c>
      <c r="W176" s="85"/>
      <c r="X176" s="88" t="str">
        <f>ID!AB86</f>
        <v>No Response</v>
      </c>
      <c r="Y176" s="88" t="str">
        <f>Faculty!AB86</f>
        <v>No Response</v>
      </c>
      <c r="Z176" s="88" t="str">
        <f>'Reviewer 1'!AB86</f>
        <v>No Response</v>
      </c>
      <c r="AA176" s="88" t="str">
        <f>'Reviewer 2'!AC98</f>
        <v>No Response</v>
      </c>
      <c r="AB176" s="135"/>
      <c r="AC176" s="85"/>
      <c r="AD176" s="268" t="str">
        <f>IFERROR(VLOOKUP(ID!AB86,RubricConversion,2,FALSE),"")</f>
        <v>NR</v>
      </c>
      <c r="AE176" s="268" t="str">
        <f>IFERROR(VLOOKUP(AD176,scale,2,FALSE),"")</f>
        <v>No Response</v>
      </c>
      <c r="AF176" s="4"/>
    </row>
    <row r="177" spans="1:32" ht="126" hidden="1">
      <c r="A177" s="85"/>
      <c r="B177" s="132"/>
      <c r="C177" s="324"/>
      <c r="D177" s="307"/>
      <c r="E177" s="307"/>
      <c r="F177" s="310"/>
      <c r="G177" s="307"/>
      <c r="H177" s="307"/>
      <c r="I177" s="307"/>
      <c r="J177" s="307"/>
      <c r="K177" s="307"/>
      <c r="L177" s="307"/>
      <c r="M177" s="307"/>
      <c r="N177" s="307"/>
      <c r="O177" s="307"/>
      <c r="P177" s="307"/>
      <c r="Q177" s="307"/>
      <c r="R177" s="304"/>
      <c r="S177" s="100" t="str">
        <f>CONCATENATE("REVIEWER NOTES:",CHAR(10),'Self-Assessment'!X98,CHAR(10),CHAR(10),CONFIG!$AF$2,CHAR(10),CONFIG!AI80,CHAR(10),CHAR(10),CONFIG!$AF$3,CHAR(10),CONFIG!AJ80,CHAR(10))</f>
        <v xml:space="preserve">REVIEWER NOTES:
Explanations:
Examples:
</v>
      </c>
      <c r="T177" s="134"/>
      <c r="U177" s="158"/>
      <c r="V177" s="112">
        <f>IF($V$3=ID!$H$3,
H177,IF($V$3=ID!$I$3,
I177,IF($V$3=ID!$J$3,
J177,IF($V$3=ID!$K$3,
K177,IF($V$3=ID!$L$3,
L177,IF($V$3=ID!$M$3,
M177,IF($V$3=ID!$N$3,
N177,"")))))))</f>
        <v>0</v>
      </c>
      <c r="W177" s="85"/>
      <c r="X177" s="105"/>
      <c r="Y177" s="105"/>
      <c r="Z177" s="105"/>
      <c r="AA177" s="105"/>
      <c r="AB177" s="135"/>
      <c r="AC177" s="85"/>
      <c r="AD177" s="243"/>
      <c r="AE177" s="243"/>
      <c r="AF177" s="4"/>
    </row>
    <row r="178" spans="1:32" ht="14" hidden="1">
      <c r="A178" s="85"/>
      <c r="B178" s="132">
        <f>ID!B87</f>
        <v>0</v>
      </c>
      <c r="C178" s="324"/>
      <c r="D178" s="307" t="str">
        <f>ID!D87</f>
        <v>EMPTY</v>
      </c>
      <c r="E178" s="307" t="str">
        <f>ID!E87</f>
        <v>T</v>
      </c>
      <c r="F178" s="310" t="str">
        <f>ID!F87</f>
        <v>EMPTY-T</v>
      </c>
      <c r="G178" s="307" t="str">
        <f>ID!G87</f>
        <v>EMPTY-T</v>
      </c>
      <c r="H178" s="307">
        <f>ID!H87</f>
        <v>0</v>
      </c>
      <c r="I178" s="307">
        <f>ID!I87</f>
        <v>0</v>
      </c>
      <c r="J178" s="307">
        <f>ID!J87</f>
        <v>0</v>
      </c>
      <c r="K178" s="307">
        <f>ID!K87</f>
        <v>0</v>
      </c>
      <c r="L178" s="307">
        <f>ID!L87</f>
        <v>0</v>
      </c>
      <c r="M178" s="307">
        <f>ID!M87</f>
        <v>0</v>
      </c>
      <c r="N178" s="307">
        <f>ID!N87</f>
        <v>0</v>
      </c>
      <c r="O178" s="307" t="str">
        <f>ID!O87</f>
        <v>INT</v>
      </c>
      <c r="P178" s="307" t="str">
        <f>ID!P87</f>
        <v>TBA8</v>
      </c>
      <c r="Q178" s="307">
        <f>ID!Q87</f>
        <v>20</v>
      </c>
      <c r="R178" s="346">
        <f>ID!R87</f>
        <v>0</v>
      </c>
      <c r="S178" s="324"/>
      <c r="T178" s="134"/>
      <c r="U178" s="156">
        <f>IFERROR(VLOOKUP(AE178,timeToFix,3),"")</f>
        <v>0</v>
      </c>
      <c r="V178" s="112">
        <f>IF($V$3=ID!$H$3,
H178,IF($V$3=ID!$I$3,
I178,IF($V$3=ID!$J$3,
J178,IF($V$3=ID!$K$3,
K178,IF($V$3=ID!$L$3,
L178,IF($V$3=ID!$M$3,
M178,IF($V$3=ID!$N$3,
N178,"")))))))</f>
        <v>0</v>
      </c>
      <c r="W178" s="85"/>
      <c r="X178" s="88" t="str">
        <f>ID!AB87</f>
        <v>No Response</v>
      </c>
      <c r="Y178" s="88" t="str">
        <f>Faculty!AB87</f>
        <v>No Response</v>
      </c>
      <c r="Z178" s="88" t="str">
        <f>'Reviewer 1'!AB87</f>
        <v>No Response</v>
      </c>
      <c r="AA178" s="88" t="str">
        <f>'Reviewer 2'!AC99</f>
        <v>No Response</v>
      </c>
      <c r="AB178" s="135"/>
      <c r="AC178" s="85"/>
      <c r="AD178" s="268" t="str">
        <f>IFERROR(VLOOKUP(ID!AB87,RubricConversion,2,FALSE),"")</f>
        <v>NR</v>
      </c>
      <c r="AE178" s="268" t="str">
        <f>IFERROR(VLOOKUP(AD178,scale,2,FALSE),"")</f>
        <v>No Response</v>
      </c>
      <c r="AF178" s="4"/>
    </row>
    <row r="179" spans="1:32" ht="126" hidden="1">
      <c r="A179" s="85"/>
      <c r="B179" s="136"/>
      <c r="C179" s="340"/>
      <c r="D179" s="137"/>
      <c r="E179" s="137"/>
      <c r="F179" s="138"/>
      <c r="G179" s="137"/>
      <c r="H179" s="137"/>
      <c r="I179" s="137"/>
      <c r="J179" s="137"/>
      <c r="K179" s="137"/>
      <c r="L179" s="137"/>
      <c r="M179" s="137"/>
      <c r="N179" s="137"/>
      <c r="O179" s="137"/>
      <c r="P179" s="137"/>
      <c r="Q179" s="137"/>
      <c r="R179" s="106"/>
      <c r="S179" s="139" t="str">
        <f>CONCATENATE("REVIEWER NOTES:",CHAR(10),'Self-Assessment'!X99,CHAR(10),CHAR(10),CONFIG!$AF$2,CHAR(10),CONFIG!AI81,CHAR(10),CHAR(10),CONFIG!$AF$3,CHAR(10),CONFIG!AJ81,CHAR(10))</f>
        <v xml:space="preserve">REVIEWER NOTES:
Explanations:
Examples:
</v>
      </c>
      <c r="T179" s="140"/>
      <c r="U179" s="197"/>
      <c r="V179" s="76">
        <f>IF($V$3=ID!$H$3,
H179,IF($V$3=ID!$I$3,
I179,IF($V$3=ID!$J$3,
J179,IF($V$3=ID!$K$3,
K179,IF($V$3=ID!$L$3,
L179,IF($V$3=ID!$M$3,
M179,IF($V$3=ID!$N$3,
N179,"")))))))</f>
        <v>0</v>
      </c>
      <c r="W179" s="141"/>
      <c r="X179" s="107"/>
      <c r="Y179" s="107"/>
      <c r="Z179" s="107"/>
      <c r="AA179" s="107"/>
      <c r="AB179" s="142"/>
      <c r="AC179" s="85"/>
      <c r="AD179" s="243"/>
      <c r="AE179" s="243"/>
      <c r="AF179" s="4"/>
    </row>
    <row r="180" spans="1:32" ht="14" hidden="1">
      <c r="A180" s="85"/>
      <c r="B180" s="143">
        <f>ID!B88</f>
        <v>0</v>
      </c>
      <c r="C180" s="299">
        <f>ID!C88</f>
        <v>0</v>
      </c>
      <c r="D180" s="299">
        <f>ID!D88</f>
        <v>0</v>
      </c>
      <c r="E180" s="299">
        <f>ID!E88</f>
        <v>0</v>
      </c>
      <c r="F180" s="6">
        <f>ID!F88</f>
        <v>0</v>
      </c>
      <c r="G180" s="299">
        <f>ID!G88</f>
        <v>0</v>
      </c>
      <c r="H180" s="299">
        <f>ID!H88</f>
        <v>0</v>
      </c>
      <c r="I180" s="299">
        <f>ID!I88</f>
        <v>0</v>
      </c>
      <c r="J180" s="299">
        <f>ID!J88</f>
        <v>0</v>
      </c>
      <c r="K180" s="299">
        <f>ID!K88</f>
        <v>0</v>
      </c>
      <c r="L180" s="299">
        <f>ID!L88</f>
        <v>0</v>
      </c>
      <c r="M180" s="299">
        <f>ID!M88</f>
        <v>0</v>
      </c>
      <c r="N180" s="299">
        <f>ID!N88</f>
        <v>0</v>
      </c>
      <c r="O180" s="299">
        <f>ID!O88</f>
        <v>0</v>
      </c>
      <c r="P180" s="299">
        <f>ID!P88</f>
        <v>0</v>
      </c>
      <c r="Q180" s="299">
        <f>ID!Q88</f>
        <v>0</v>
      </c>
      <c r="R180" s="143">
        <f>ID!R88</f>
        <v>0</v>
      </c>
      <c r="S180" s="104"/>
      <c r="T180" s="134"/>
      <c r="U180" s="158"/>
      <c r="V180" s="112">
        <f>IF($V$3=ID!$H$3,
H180,IF($V$3=ID!$I$3,
I180,IF($V$3=ID!$J$3,
J180,IF($V$3=ID!$K$3,
K180,IF($V$3=ID!$L$3,
L180,IF($V$3=ID!$M$3,
M180,IF($V$3=ID!$N$3,
N180,"")))))))</f>
        <v>0</v>
      </c>
      <c r="W180" s="85"/>
      <c r="X180" s="105"/>
      <c r="Y180" s="105"/>
      <c r="Z180" s="105"/>
      <c r="AA180" s="105"/>
      <c r="AB180" s="85"/>
      <c r="AC180" s="85"/>
      <c r="AD180" s="4"/>
      <c r="AE180" s="4"/>
      <c r="AF180" s="4"/>
    </row>
    <row r="181" spans="1:32" ht="14" hidden="1">
      <c r="A181" s="85"/>
      <c r="B181" s="131">
        <f>ID!B89</f>
        <v>0</v>
      </c>
      <c r="C181" s="349" t="str">
        <f>ID!C89</f>
        <v>9. &lt;For future use&gt;</v>
      </c>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144"/>
      <c r="AC181" s="85"/>
      <c r="AD181" s="4"/>
      <c r="AE181" s="4"/>
      <c r="AF181" s="4"/>
    </row>
    <row r="182" spans="1:32" ht="14" hidden="1">
      <c r="A182" s="85"/>
      <c r="B182" s="132">
        <f>ID!B90</f>
        <v>0</v>
      </c>
      <c r="C182" s="353" t="str">
        <f>ID!C90</f>
        <v>EMPTY</v>
      </c>
      <c r="D182" s="307" t="str">
        <f>ID!D90</f>
        <v>EMPTY</v>
      </c>
      <c r="E182" s="307" t="str">
        <f>ID!E90</f>
        <v>A</v>
      </c>
      <c r="F182" s="310" t="str">
        <f>ID!F90</f>
        <v>EMPTY-A</v>
      </c>
      <c r="G182" s="307" t="str">
        <f>ID!G90</f>
        <v>EMPTY-A</v>
      </c>
      <c r="H182" s="307">
        <f>ID!H90</f>
        <v>0</v>
      </c>
      <c r="I182" s="307">
        <f>ID!I90</f>
        <v>0</v>
      </c>
      <c r="J182" s="307">
        <f>ID!J90</f>
        <v>0</v>
      </c>
      <c r="K182" s="307">
        <f>ID!K90</f>
        <v>0</v>
      </c>
      <c r="L182" s="307">
        <f>ID!L90</f>
        <v>0</v>
      </c>
      <c r="M182" s="307">
        <f>ID!M90</f>
        <v>0</v>
      </c>
      <c r="N182" s="307">
        <f>ID!N90</f>
        <v>0</v>
      </c>
      <c r="O182" s="307" t="str">
        <f>ID!O90</f>
        <v>INT</v>
      </c>
      <c r="P182" s="307" t="str">
        <f>ID!P90</f>
        <v>TBA9</v>
      </c>
      <c r="Q182" s="307">
        <f>ID!Q90</f>
        <v>1</v>
      </c>
      <c r="R182" s="346">
        <f>ID!R90</f>
        <v>0</v>
      </c>
      <c r="S182" s="324"/>
      <c r="T182" s="314"/>
      <c r="U182" s="156">
        <f>IFERROR(VLOOKUP(AE182,timeToFix,3),"")</f>
        <v>0</v>
      </c>
      <c r="V182" s="112">
        <f>IF($V$3=ID!$H$3,
H182,IF($V$3=ID!$I$3,
I182,IF($V$3=ID!$J$3,
J182,IF($V$3=ID!$K$3,
K182,IF($V$3=ID!$L$3,
L182,IF($V$3=ID!$M$3,
M182,IF($V$3=ID!$N$3,
N182,"")))))))</f>
        <v>0</v>
      </c>
      <c r="W182" s="85"/>
      <c r="X182" s="88" t="str">
        <f>ID!AB90</f>
        <v>No Response</v>
      </c>
      <c r="Y182" s="88" t="str">
        <f>Faculty!AB90</f>
        <v>No Response</v>
      </c>
      <c r="Z182" s="88" t="str">
        <f>'Reviewer 1'!AB90</f>
        <v>No Response</v>
      </c>
      <c r="AA182" s="88" t="str">
        <f>'Reviewer 2'!AC102</f>
        <v>No Response</v>
      </c>
      <c r="AB182" s="135"/>
      <c r="AC182" s="85"/>
      <c r="AD182" s="268" t="str">
        <f>IFERROR(VLOOKUP(ID!AB90,RubricConversion,2,FALSE),"")</f>
        <v>NR</v>
      </c>
      <c r="AE182" s="268" t="str">
        <f>IFERROR(VLOOKUP(AD182,scale,2,FALSE),"")</f>
        <v>No Response</v>
      </c>
      <c r="AF182" s="4"/>
    </row>
    <row r="183" spans="1:32" ht="126" hidden="1">
      <c r="A183" s="85"/>
      <c r="B183" s="132"/>
      <c r="C183" s="324"/>
      <c r="D183" s="307"/>
      <c r="E183" s="307"/>
      <c r="F183" s="310"/>
      <c r="G183" s="307"/>
      <c r="H183" s="307"/>
      <c r="I183" s="307"/>
      <c r="J183" s="307"/>
      <c r="K183" s="307"/>
      <c r="L183" s="307"/>
      <c r="M183" s="307"/>
      <c r="N183" s="307"/>
      <c r="O183" s="307"/>
      <c r="P183" s="307"/>
      <c r="Q183" s="307"/>
      <c r="R183" s="304"/>
      <c r="S183" s="100" t="str">
        <f>CONCATENATE("REVIEWER NOTES:",CHAR(10),'Self-Assessment'!X102,CHAR(10),CHAR(10),CONFIG!$AF$2,CHAR(10),CONFIG!AI82,CHAR(10),CHAR(10),CONFIG!$AF$3,CHAR(10),CONFIG!AJ82,CHAR(10))</f>
        <v xml:space="preserve">REVIEWER NOTES:
Explanations:
Examples:
</v>
      </c>
      <c r="T183" s="314"/>
      <c r="U183" s="158"/>
      <c r="V183" s="112">
        <f>IF($V$3=ID!$H$3,
H183,IF($V$3=ID!$I$3,
I183,IF($V$3=ID!$J$3,
J183,IF($V$3=ID!$K$3,
K183,IF($V$3=ID!$L$3,
L183,IF($V$3=ID!$M$3,
M183,IF($V$3=ID!$N$3,
N183,"")))))))</f>
        <v>0</v>
      </c>
      <c r="W183" s="85"/>
      <c r="X183" s="105"/>
      <c r="Y183" s="105"/>
      <c r="Z183" s="105"/>
      <c r="AA183" s="105"/>
      <c r="AB183" s="135"/>
      <c r="AC183" s="85"/>
      <c r="AD183" s="243"/>
      <c r="AE183" s="243"/>
      <c r="AF183" s="4"/>
    </row>
    <row r="184" spans="1:32" ht="14" hidden="1">
      <c r="A184" s="85"/>
      <c r="B184" s="132">
        <f>ID!B91</f>
        <v>0</v>
      </c>
      <c r="C184" s="324"/>
      <c r="D184" s="307" t="str">
        <f>ID!D91</f>
        <v>EMPTY</v>
      </c>
      <c r="E184" s="307" t="str">
        <f>ID!E91</f>
        <v>B</v>
      </c>
      <c r="F184" s="310" t="str">
        <f>ID!F91</f>
        <v>EMPTY-B</v>
      </c>
      <c r="G184" s="307" t="str">
        <f>ID!G91</f>
        <v>EMPTY-B</v>
      </c>
      <c r="H184" s="307">
        <f>ID!H91</f>
        <v>0</v>
      </c>
      <c r="I184" s="307">
        <f>ID!I91</f>
        <v>0</v>
      </c>
      <c r="J184" s="307">
        <f>ID!J91</f>
        <v>0</v>
      </c>
      <c r="K184" s="307">
        <f>ID!K91</f>
        <v>0</v>
      </c>
      <c r="L184" s="307">
        <f>ID!L91</f>
        <v>0</v>
      </c>
      <c r="M184" s="307">
        <f>ID!M91</f>
        <v>0</v>
      </c>
      <c r="N184" s="307">
        <f>ID!N91</f>
        <v>0</v>
      </c>
      <c r="O184" s="307" t="str">
        <f>ID!O91</f>
        <v>INT</v>
      </c>
      <c r="P184" s="307" t="str">
        <f>ID!P91</f>
        <v>TBA9</v>
      </c>
      <c r="Q184" s="307">
        <f>ID!Q91</f>
        <v>2</v>
      </c>
      <c r="R184" s="346">
        <f>ID!R91</f>
        <v>0</v>
      </c>
      <c r="S184" s="324"/>
      <c r="T184" s="314"/>
      <c r="U184" s="156">
        <f>IFERROR(VLOOKUP(AE184,timeToFix,3),"")</f>
        <v>0</v>
      </c>
      <c r="V184" s="112">
        <f>IF($V$3=ID!$H$3,
H184,IF($V$3=ID!$I$3,
I184,IF($V$3=ID!$J$3,
J184,IF($V$3=ID!$K$3,
K184,IF($V$3=ID!$L$3,
L184,IF($V$3=ID!$M$3,
M184,IF($V$3=ID!$N$3,
N184,"")))))))</f>
        <v>0</v>
      </c>
      <c r="W184" s="85"/>
      <c r="X184" s="88" t="str">
        <f>ID!AB91</f>
        <v>No Response</v>
      </c>
      <c r="Y184" s="88" t="str">
        <f>Faculty!AB91</f>
        <v>No Response</v>
      </c>
      <c r="Z184" s="88" t="str">
        <f>'Reviewer 1'!AB91</f>
        <v>No Response</v>
      </c>
      <c r="AA184" s="88" t="str">
        <f>'Reviewer 2'!AC103</f>
        <v>No Response</v>
      </c>
      <c r="AB184" s="135"/>
      <c r="AC184" s="85"/>
      <c r="AD184" s="268" t="str">
        <f>IFERROR(VLOOKUP(ID!AB91,RubricConversion,2,FALSE),"")</f>
        <v>NR</v>
      </c>
      <c r="AE184" s="268" t="str">
        <f>IFERROR(VLOOKUP(AD184,scale,2,FALSE),"")</f>
        <v>No Response</v>
      </c>
      <c r="AF184" s="4"/>
    </row>
    <row r="185" spans="1:32" ht="126" hidden="1">
      <c r="A185" s="85"/>
      <c r="B185" s="132"/>
      <c r="C185" s="324"/>
      <c r="D185" s="307"/>
      <c r="E185" s="307"/>
      <c r="F185" s="310"/>
      <c r="G185" s="307"/>
      <c r="H185" s="307"/>
      <c r="I185" s="307"/>
      <c r="J185" s="307"/>
      <c r="K185" s="307"/>
      <c r="L185" s="307"/>
      <c r="M185" s="307"/>
      <c r="N185" s="307"/>
      <c r="O185" s="307"/>
      <c r="P185" s="307"/>
      <c r="Q185" s="307"/>
      <c r="R185" s="304"/>
      <c r="S185" s="100" t="str">
        <f>CONCATENATE("REVIEWER NOTES:",CHAR(10),'Self-Assessment'!X103,CHAR(10),CHAR(10),CONFIG!$AF$2,CHAR(10),CONFIG!AI83,CHAR(10),CHAR(10),CONFIG!$AF$3,CHAR(10),CONFIG!AJ83,CHAR(10))</f>
        <v xml:space="preserve">REVIEWER NOTES:
Explanations:
Examples:
</v>
      </c>
      <c r="T185" s="314"/>
      <c r="U185" s="158"/>
      <c r="V185" s="112">
        <f>IF($V$3=ID!$H$3,
H185,IF($V$3=ID!$I$3,
I185,IF($V$3=ID!$J$3,
J185,IF($V$3=ID!$K$3,
K185,IF($V$3=ID!$L$3,
L185,IF($V$3=ID!$M$3,
M185,IF($V$3=ID!$N$3,
N185,"")))))))</f>
        <v>0</v>
      </c>
      <c r="W185" s="85"/>
      <c r="X185" s="105"/>
      <c r="Y185" s="105"/>
      <c r="Z185" s="105"/>
      <c r="AA185" s="105"/>
      <c r="AB185" s="135"/>
      <c r="AC185" s="85"/>
      <c r="AD185" s="243"/>
      <c r="AE185" s="243"/>
      <c r="AF185" s="4"/>
    </row>
    <row r="186" spans="1:32" ht="14" hidden="1">
      <c r="A186" s="85"/>
      <c r="B186" s="132">
        <f>ID!B92</f>
        <v>0</v>
      </c>
      <c r="C186" s="324"/>
      <c r="D186" s="307" t="str">
        <f>ID!D92</f>
        <v>EMPTY</v>
      </c>
      <c r="E186" s="307" t="str">
        <f>ID!E92</f>
        <v>C</v>
      </c>
      <c r="F186" s="310" t="str">
        <f>ID!F92</f>
        <v>EMPTY-C</v>
      </c>
      <c r="G186" s="307" t="str">
        <f>ID!G92</f>
        <v>EMPTY-C</v>
      </c>
      <c r="H186" s="307">
        <f>ID!H92</f>
        <v>0</v>
      </c>
      <c r="I186" s="307">
        <f>ID!I92</f>
        <v>0</v>
      </c>
      <c r="J186" s="307">
        <f>ID!J92</f>
        <v>0</v>
      </c>
      <c r="K186" s="307">
        <f>ID!K92</f>
        <v>0</v>
      </c>
      <c r="L186" s="307">
        <f>ID!L92</f>
        <v>0</v>
      </c>
      <c r="M186" s="307">
        <f>ID!M92</f>
        <v>0</v>
      </c>
      <c r="N186" s="307">
        <f>ID!N92</f>
        <v>0</v>
      </c>
      <c r="O186" s="307" t="str">
        <f>ID!O92</f>
        <v>INT</v>
      </c>
      <c r="P186" s="307" t="str">
        <f>ID!P92</f>
        <v>TBA9</v>
      </c>
      <c r="Q186" s="307">
        <f>ID!Q92</f>
        <v>3</v>
      </c>
      <c r="R186" s="346">
        <f>ID!R92</f>
        <v>0</v>
      </c>
      <c r="S186" s="324"/>
      <c r="T186" s="314"/>
      <c r="U186" s="156">
        <f>IFERROR(VLOOKUP(AE186,timeToFix,3),"")</f>
        <v>0</v>
      </c>
      <c r="V186" s="112">
        <f>IF($V$3=ID!$H$3,
H186,IF($V$3=ID!$I$3,
I186,IF($V$3=ID!$J$3,
J186,IF($V$3=ID!$K$3,
K186,IF($V$3=ID!$L$3,
L186,IF($V$3=ID!$M$3,
M186,IF($V$3=ID!$N$3,
N186,"")))))))</f>
        <v>0</v>
      </c>
      <c r="W186" s="85"/>
      <c r="X186" s="88" t="str">
        <f>ID!AB92</f>
        <v>No Response</v>
      </c>
      <c r="Y186" s="88" t="str">
        <f>Faculty!AB92</f>
        <v>No Response</v>
      </c>
      <c r="Z186" s="88" t="str">
        <f>'Reviewer 1'!AB92</f>
        <v>No Response</v>
      </c>
      <c r="AA186" s="88" t="str">
        <f>'Reviewer 2'!AC104</f>
        <v>No Response</v>
      </c>
      <c r="AB186" s="135"/>
      <c r="AC186" s="85"/>
      <c r="AD186" s="268" t="str">
        <f>IFERROR(VLOOKUP(ID!AB92,RubricConversion,2,FALSE),"")</f>
        <v>NR</v>
      </c>
      <c r="AE186" s="268" t="str">
        <f>IFERROR(VLOOKUP(AD186,scale,2,FALSE),"")</f>
        <v>No Response</v>
      </c>
      <c r="AF186" s="4"/>
    </row>
    <row r="187" spans="1:32" ht="126" hidden="1">
      <c r="A187" s="85"/>
      <c r="B187" s="132"/>
      <c r="C187" s="324"/>
      <c r="D187" s="307"/>
      <c r="E187" s="307"/>
      <c r="F187" s="310"/>
      <c r="G187" s="307"/>
      <c r="H187" s="307"/>
      <c r="I187" s="307"/>
      <c r="J187" s="307"/>
      <c r="K187" s="307"/>
      <c r="L187" s="307"/>
      <c r="M187" s="307"/>
      <c r="N187" s="307"/>
      <c r="O187" s="307"/>
      <c r="P187" s="307"/>
      <c r="Q187" s="307"/>
      <c r="R187" s="304"/>
      <c r="S187" s="100" t="str">
        <f>CONCATENATE("REVIEWER NOTES:",CHAR(10),'Self-Assessment'!X104,CHAR(10),CHAR(10),CONFIG!$AF$2,CHAR(10),CONFIG!AI84,CHAR(10),CHAR(10),CONFIG!$AF$3,CHAR(10),CONFIG!AJ84,CHAR(10))</f>
        <v xml:space="preserve">REVIEWER NOTES:
Explanations:
Examples:
</v>
      </c>
      <c r="T187" s="314"/>
      <c r="U187" s="158"/>
      <c r="V187" s="112">
        <f>IF($V$3=ID!$H$3,
H187,IF($V$3=ID!$I$3,
I187,IF($V$3=ID!$J$3,
J187,IF($V$3=ID!$K$3,
K187,IF($V$3=ID!$L$3,
L187,IF($V$3=ID!$M$3,
M187,IF($V$3=ID!$N$3,
N187,"")))))))</f>
        <v>0</v>
      </c>
      <c r="W187" s="85"/>
      <c r="X187" s="105"/>
      <c r="Y187" s="105"/>
      <c r="Z187" s="105"/>
      <c r="AA187" s="105"/>
      <c r="AB187" s="135"/>
      <c r="AC187" s="85"/>
      <c r="AD187" s="243"/>
      <c r="AE187" s="243"/>
      <c r="AF187" s="4"/>
    </row>
    <row r="188" spans="1:32" ht="14" hidden="1">
      <c r="A188" s="85"/>
      <c r="B188" s="132">
        <f>ID!B93</f>
        <v>0</v>
      </c>
      <c r="C188" s="324"/>
      <c r="D188" s="307" t="str">
        <f>ID!D93</f>
        <v>EMPTY</v>
      </c>
      <c r="E188" s="307" t="str">
        <f>ID!E93</f>
        <v>D</v>
      </c>
      <c r="F188" s="310" t="str">
        <f>ID!F93</f>
        <v>EMPTY-D</v>
      </c>
      <c r="G188" s="307" t="str">
        <f>ID!G93</f>
        <v>EMPTY-D</v>
      </c>
      <c r="H188" s="307">
        <f>ID!H93</f>
        <v>0</v>
      </c>
      <c r="I188" s="307">
        <f>ID!I93</f>
        <v>0</v>
      </c>
      <c r="J188" s="307">
        <f>ID!J93</f>
        <v>0</v>
      </c>
      <c r="K188" s="307">
        <f>ID!K93</f>
        <v>0</v>
      </c>
      <c r="L188" s="307">
        <f>ID!L93</f>
        <v>0</v>
      </c>
      <c r="M188" s="307">
        <f>ID!M93</f>
        <v>0</v>
      </c>
      <c r="N188" s="307">
        <f>ID!N93</f>
        <v>0</v>
      </c>
      <c r="O188" s="307" t="str">
        <f>ID!O93</f>
        <v>INT</v>
      </c>
      <c r="P188" s="307" t="str">
        <f>ID!P93</f>
        <v>TBA9</v>
      </c>
      <c r="Q188" s="307">
        <f>ID!Q93</f>
        <v>4</v>
      </c>
      <c r="R188" s="346">
        <f>ID!R93</f>
        <v>0</v>
      </c>
      <c r="S188" s="324"/>
      <c r="T188" s="314"/>
      <c r="U188" s="156">
        <f>IFERROR(VLOOKUP(AE188,timeToFix,3),"")</f>
        <v>0</v>
      </c>
      <c r="V188" s="112">
        <f>IF($V$3=ID!$H$3,
H188,IF($V$3=ID!$I$3,
I188,IF($V$3=ID!$J$3,
J188,IF($V$3=ID!$K$3,
K188,IF($V$3=ID!$L$3,
L188,IF($V$3=ID!$M$3,
M188,IF($V$3=ID!$N$3,
N188,"")))))))</f>
        <v>0</v>
      </c>
      <c r="W188" s="85"/>
      <c r="X188" s="88" t="str">
        <f>ID!AB93</f>
        <v>No Response</v>
      </c>
      <c r="Y188" s="88" t="str">
        <f>Faculty!AB93</f>
        <v>No Response</v>
      </c>
      <c r="Z188" s="88" t="str">
        <f>'Reviewer 1'!AB93</f>
        <v>No Response</v>
      </c>
      <c r="AA188" s="88" t="str">
        <f>'Reviewer 2'!AC105</f>
        <v>No Response</v>
      </c>
      <c r="AB188" s="135"/>
      <c r="AC188" s="85"/>
      <c r="AD188" s="268" t="str">
        <f>IFERROR(VLOOKUP(ID!AB93,RubricConversion,2,FALSE),"")</f>
        <v>NR</v>
      </c>
      <c r="AE188" s="268" t="str">
        <f>IFERROR(VLOOKUP(AD188,scale,2,FALSE),"")</f>
        <v>No Response</v>
      </c>
      <c r="AF188" s="4"/>
    </row>
    <row r="189" spans="1:32" ht="126" hidden="1">
      <c r="A189" s="85"/>
      <c r="B189" s="132"/>
      <c r="C189" s="324"/>
      <c r="D189" s="307"/>
      <c r="E189" s="307"/>
      <c r="F189" s="310"/>
      <c r="G189" s="307"/>
      <c r="H189" s="307"/>
      <c r="I189" s="307"/>
      <c r="J189" s="307"/>
      <c r="K189" s="307"/>
      <c r="L189" s="307"/>
      <c r="M189" s="307"/>
      <c r="N189" s="307"/>
      <c r="O189" s="307"/>
      <c r="P189" s="307"/>
      <c r="Q189" s="307"/>
      <c r="R189" s="304"/>
      <c r="S189" s="100" t="str">
        <f>CONCATENATE("REVIEWER NOTES:",CHAR(10),'Self-Assessment'!X105,CHAR(10),CHAR(10),CONFIG!$AF$2,CHAR(10),CONFIG!AI85,CHAR(10),CHAR(10),CONFIG!$AF$3,CHAR(10),CONFIG!AJ85,CHAR(10))</f>
        <v xml:space="preserve">REVIEWER NOTES:
Explanations:
Examples:
</v>
      </c>
      <c r="T189" s="314"/>
      <c r="U189" s="158"/>
      <c r="V189" s="112">
        <f>IF($V$3=ID!$H$3,
H189,IF($V$3=ID!$I$3,
I189,IF($V$3=ID!$J$3,
J189,IF($V$3=ID!$K$3,
K189,IF($V$3=ID!$L$3,
L189,IF($V$3=ID!$M$3,
M189,IF($V$3=ID!$N$3,
N189,"")))))))</f>
        <v>0</v>
      </c>
      <c r="W189" s="85"/>
      <c r="X189" s="105"/>
      <c r="Y189" s="105"/>
      <c r="Z189" s="105"/>
      <c r="AA189" s="105"/>
      <c r="AB189" s="135"/>
      <c r="AC189" s="85"/>
      <c r="AD189" s="243"/>
      <c r="AE189" s="243"/>
      <c r="AF189" s="4"/>
    </row>
    <row r="190" spans="1:32" ht="14" hidden="1">
      <c r="A190" s="85"/>
      <c r="B190" s="132">
        <f>ID!B94</f>
        <v>0</v>
      </c>
      <c r="C190" s="324"/>
      <c r="D190" s="307" t="str">
        <f>ID!D94</f>
        <v>EMPTY</v>
      </c>
      <c r="E190" s="307" t="str">
        <f>ID!E94</f>
        <v>E</v>
      </c>
      <c r="F190" s="310" t="str">
        <f>ID!F94</f>
        <v>EMPTY-E</v>
      </c>
      <c r="G190" s="307" t="str">
        <f>ID!G94</f>
        <v>EMPTY-E</v>
      </c>
      <c r="H190" s="307">
        <f>ID!H94</f>
        <v>0</v>
      </c>
      <c r="I190" s="307">
        <f>ID!I94</f>
        <v>0</v>
      </c>
      <c r="J190" s="307">
        <f>ID!J94</f>
        <v>0</v>
      </c>
      <c r="K190" s="307">
        <f>ID!K94</f>
        <v>0</v>
      </c>
      <c r="L190" s="307">
        <f>ID!L94</f>
        <v>0</v>
      </c>
      <c r="M190" s="307">
        <f>ID!M94</f>
        <v>0</v>
      </c>
      <c r="N190" s="307">
        <f>ID!N94</f>
        <v>0</v>
      </c>
      <c r="O190" s="307" t="str">
        <f>ID!O94</f>
        <v>INT</v>
      </c>
      <c r="P190" s="307" t="str">
        <f>ID!P94</f>
        <v>TBA9</v>
      </c>
      <c r="Q190" s="307">
        <f>ID!Q94</f>
        <v>5</v>
      </c>
      <c r="R190" s="346">
        <f>ID!R94</f>
        <v>0</v>
      </c>
      <c r="S190" s="324"/>
      <c r="T190" s="314"/>
      <c r="U190" s="156">
        <f>IFERROR(VLOOKUP(AE190,timeToFix,3),"")</f>
        <v>0</v>
      </c>
      <c r="V190" s="112">
        <f>IF($V$3=ID!$H$3,
H190,IF($V$3=ID!$I$3,
I190,IF($V$3=ID!$J$3,
J190,IF($V$3=ID!$K$3,
K190,IF($V$3=ID!$L$3,
L190,IF($V$3=ID!$M$3,
M190,IF($V$3=ID!$N$3,
N190,"")))))))</f>
        <v>0</v>
      </c>
      <c r="W190" s="85"/>
      <c r="X190" s="88" t="str">
        <f>ID!AB94</f>
        <v>No Response</v>
      </c>
      <c r="Y190" s="88" t="str">
        <f>Faculty!AB94</f>
        <v>No Response</v>
      </c>
      <c r="Z190" s="88" t="str">
        <f>'Reviewer 1'!AB94</f>
        <v>No Response</v>
      </c>
      <c r="AA190" s="88" t="str">
        <f>'Reviewer 2'!AC106</f>
        <v>No Response</v>
      </c>
      <c r="AB190" s="135"/>
      <c r="AC190" s="85"/>
      <c r="AD190" s="268" t="str">
        <f>IFERROR(VLOOKUP(ID!AB94,RubricConversion,2,FALSE),"")</f>
        <v>NR</v>
      </c>
      <c r="AE190" s="268" t="str">
        <f>IFERROR(VLOOKUP(AD190,scale,2,FALSE),"")</f>
        <v>No Response</v>
      </c>
      <c r="AF190" s="4"/>
    </row>
    <row r="191" spans="1:32" ht="126" hidden="1">
      <c r="A191" s="85"/>
      <c r="B191" s="132"/>
      <c r="C191" s="324"/>
      <c r="D191" s="307"/>
      <c r="E191" s="307"/>
      <c r="F191" s="310"/>
      <c r="G191" s="307"/>
      <c r="H191" s="307"/>
      <c r="I191" s="307"/>
      <c r="J191" s="307"/>
      <c r="K191" s="307"/>
      <c r="L191" s="307"/>
      <c r="M191" s="307"/>
      <c r="N191" s="307"/>
      <c r="O191" s="307"/>
      <c r="P191" s="307"/>
      <c r="Q191" s="307"/>
      <c r="R191" s="304"/>
      <c r="S191" s="100" t="str">
        <f>CONCATENATE("REVIEWER NOTES:",CHAR(10),'Self-Assessment'!X106,CHAR(10),CHAR(10),CONFIG!$AF$2,CHAR(10),CONFIG!AI86,CHAR(10),CHAR(10),CONFIG!$AF$3,CHAR(10),CONFIG!AJ86,CHAR(10))</f>
        <v xml:space="preserve">REVIEWER NOTES:
Explanations:
Examples:
</v>
      </c>
      <c r="T191" s="314"/>
      <c r="U191" s="158"/>
      <c r="V191" s="112">
        <f>IF($V$3=ID!$H$3,
H191,IF($V$3=ID!$I$3,
I191,IF($V$3=ID!$J$3,
J191,IF($V$3=ID!$K$3,
K191,IF($V$3=ID!$L$3,
L191,IF($V$3=ID!$M$3,
M191,IF($V$3=ID!$N$3,
N191,"")))))))</f>
        <v>0</v>
      </c>
      <c r="W191" s="85"/>
      <c r="X191" s="105"/>
      <c r="Y191" s="105"/>
      <c r="Z191" s="105"/>
      <c r="AA191" s="105"/>
      <c r="AB191" s="135"/>
      <c r="AC191" s="85"/>
      <c r="AD191" s="243"/>
      <c r="AE191" s="243"/>
      <c r="AF191" s="4"/>
    </row>
    <row r="192" spans="1:32" ht="14" hidden="1">
      <c r="A192" s="85"/>
      <c r="B192" s="132">
        <f>ID!B95</f>
        <v>0</v>
      </c>
      <c r="C192" s="324"/>
      <c r="D192" s="307" t="str">
        <f>ID!D95</f>
        <v>EMPTY</v>
      </c>
      <c r="E192" s="307" t="str">
        <f>ID!E95</f>
        <v>F</v>
      </c>
      <c r="F192" s="310" t="str">
        <f>ID!F95</f>
        <v>EMPTY-F</v>
      </c>
      <c r="G192" s="307" t="str">
        <f>ID!G95</f>
        <v>EMPTY-F</v>
      </c>
      <c r="H192" s="307">
        <f>ID!H95</f>
        <v>0</v>
      </c>
      <c r="I192" s="307">
        <f>ID!I95</f>
        <v>0</v>
      </c>
      <c r="J192" s="307">
        <f>ID!J95</f>
        <v>0</v>
      </c>
      <c r="K192" s="307">
        <f>ID!K95</f>
        <v>0</v>
      </c>
      <c r="L192" s="307">
        <f>ID!L95</f>
        <v>0</v>
      </c>
      <c r="M192" s="307">
        <f>ID!M95</f>
        <v>0</v>
      </c>
      <c r="N192" s="307">
        <f>ID!N95</f>
        <v>0</v>
      </c>
      <c r="O192" s="307" t="str">
        <f>ID!O95</f>
        <v>INT</v>
      </c>
      <c r="P192" s="307" t="str">
        <f>ID!P95</f>
        <v>TBA9</v>
      </c>
      <c r="Q192" s="307">
        <f>ID!Q95</f>
        <v>6</v>
      </c>
      <c r="R192" s="346">
        <f>ID!R95</f>
        <v>0</v>
      </c>
      <c r="S192" s="324"/>
      <c r="T192" s="314"/>
      <c r="U192" s="156">
        <f>IFERROR(VLOOKUP(AE192,timeToFix,3),"")</f>
        <v>0</v>
      </c>
      <c r="V192" s="112">
        <f>IF($V$3=ID!$H$3,
H192,IF($V$3=ID!$I$3,
I192,IF($V$3=ID!$J$3,
J192,IF($V$3=ID!$K$3,
K192,IF($V$3=ID!$L$3,
L192,IF($V$3=ID!$M$3,
M192,IF($V$3=ID!$N$3,
N192,"")))))))</f>
        <v>0</v>
      </c>
      <c r="W192" s="85"/>
      <c r="X192" s="88" t="str">
        <f>ID!AB95</f>
        <v>No Response</v>
      </c>
      <c r="Y192" s="88" t="str">
        <f>Faculty!AB95</f>
        <v>No Response</v>
      </c>
      <c r="Z192" s="88" t="str">
        <f>'Reviewer 1'!AB95</f>
        <v>No Response</v>
      </c>
      <c r="AA192" s="88" t="str">
        <f>'Reviewer 2'!AC107</f>
        <v>No Response</v>
      </c>
      <c r="AB192" s="135"/>
      <c r="AC192" s="85"/>
      <c r="AD192" s="268" t="str">
        <f>IFERROR(VLOOKUP(ID!AB95,RubricConversion,2,FALSE),"")</f>
        <v>NR</v>
      </c>
      <c r="AE192" s="268" t="str">
        <f>IFERROR(VLOOKUP(AD192,scale,2,FALSE),"")</f>
        <v>No Response</v>
      </c>
      <c r="AF192" s="4"/>
    </row>
    <row r="193" spans="1:32" ht="126" hidden="1">
      <c r="A193" s="85"/>
      <c r="B193" s="132"/>
      <c r="C193" s="324"/>
      <c r="D193" s="307"/>
      <c r="E193" s="307"/>
      <c r="F193" s="310"/>
      <c r="G193" s="307"/>
      <c r="H193" s="307"/>
      <c r="I193" s="307"/>
      <c r="J193" s="307"/>
      <c r="K193" s="307"/>
      <c r="L193" s="307"/>
      <c r="M193" s="307"/>
      <c r="N193" s="307"/>
      <c r="O193" s="307"/>
      <c r="P193" s="307"/>
      <c r="Q193" s="307"/>
      <c r="R193" s="304"/>
      <c r="S193" s="100" t="str">
        <f>CONCATENATE("REVIEWER NOTES:",CHAR(10),'Self-Assessment'!X107,CHAR(10),CHAR(10),CONFIG!$AF$2,CHAR(10),CONFIG!AI87,CHAR(10),CHAR(10),CONFIG!$AF$3,CHAR(10),CONFIG!AJ87,CHAR(10))</f>
        <v xml:space="preserve">REVIEWER NOTES:
Explanations:
Examples:
</v>
      </c>
      <c r="T193" s="314"/>
      <c r="U193" s="158"/>
      <c r="V193" s="112">
        <f>IF($V$3=ID!$H$3,
H193,IF($V$3=ID!$I$3,
I193,IF($V$3=ID!$J$3,
J193,IF($V$3=ID!$K$3,
K193,IF($V$3=ID!$L$3,
L193,IF($V$3=ID!$M$3,
M193,IF($V$3=ID!$N$3,
N193,"")))))))</f>
        <v>0</v>
      </c>
      <c r="W193" s="85"/>
      <c r="X193" s="105"/>
      <c r="Y193" s="105"/>
      <c r="Z193" s="105"/>
      <c r="AA193" s="105"/>
      <c r="AB193" s="135"/>
      <c r="AC193" s="85"/>
      <c r="AD193" s="243"/>
      <c r="AE193" s="243"/>
      <c r="AF193" s="4"/>
    </row>
    <row r="194" spans="1:32" ht="14" hidden="1">
      <c r="A194" s="85"/>
      <c r="B194" s="132">
        <f>ID!B96</f>
        <v>0</v>
      </c>
      <c r="C194" s="324"/>
      <c r="D194" s="307" t="str">
        <f>ID!D96</f>
        <v>EMPTY</v>
      </c>
      <c r="E194" s="307" t="str">
        <f>ID!E96</f>
        <v>G</v>
      </c>
      <c r="F194" s="310" t="str">
        <f>ID!F96</f>
        <v>EMPTY-G</v>
      </c>
      <c r="G194" s="307" t="str">
        <f>ID!G96</f>
        <v>EMPTY-G</v>
      </c>
      <c r="H194" s="307">
        <f>ID!H96</f>
        <v>0</v>
      </c>
      <c r="I194" s="307">
        <f>ID!I96</f>
        <v>0</v>
      </c>
      <c r="J194" s="307">
        <f>ID!J96</f>
        <v>0</v>
      </c>
      <c r="K194" s="307">
        <f>ID!K96</f>
        <v>0</v>
      </c>
      <c r="L194" s="307">
        <f>ID!L96</f>
        <v>0</v>
      </c>
      <c r="M194" s="307">
        <f>ID!M96</f>
        <v>0</v>
      </c>
      <c r="N194" s="307">
        <f>ID!N96</f>
        <v>0</v>
      </c>
      <c r="O194" s="307" t="str">
        <f>ID!O96</f>
        <v>INT</v>
      </c>
      <c r="P194" s="307" t="str">
        <f>ID!P96</f>
        <v>TBA9</v>
      </c>
      <c r="Q194" s="307">
        <f>ID!Q96</f>
        <v>7</v>
      </c>
      <c r="R194" s="346">
        <f>ID!R96</f>
        <v>0</v>
      </c>
      <c r="S194" s="324"/>
      <c r="T194" s="314"/>
      <c r="U194" s="156">
        <f>IFERROR(VLOOKUP(AE194,timeToFix,3),"")</f>
        <v>0</v>
      </c>
      <c r="V194" s="112">
        <f>IF($V$3=ID!$H$3,
H194,IF($V$3=ID!$I$3,
I194,IF($V$3=ID!$J$3,
J194,IF($V$3=ID!$K$3,
K194,IF($V$3=ID!$L$3,
L194,IF($V$3=ID!$M$3,
M194,IF($V$3=ID!$N$3,
N194,"")))))))</f>
        <v>0</v>
      </c>
      <c r="W194" s="85"/>
      <c r="X194" s="88" t="str">
        <f>ID!AB96</f>
        <v>No Response</v>
      </c>
      <c r="Y194" s="88" t="str">
        <f>Faculty!AB96</f>
        <v>No Response</v>
      </c>
      <c r="Z194" s="88" t="str">
        <f>'Reviewer 1'!AB96</f>
        <v>No Response</v>
      </c>
      <c r="AA194" s="88" t="str">
        <f>'Reviewer 2'!AC108</f>
        <v>No Response</v>
      </c>
      <c r="AB194" s="135"/>
      <c r="AC194" s="85"/>
      <c r="AD194" s="268" t="str">
        <f>IFERROR(VLOOKUP(ID!AB96,RubricConversion,2,FALSE),"")</f>
        <v>NR</v>
      </c>
      <c r="AE194" s="268" t="str">
        <f>IFERROR(VLOOKUP(AD194,scale,2,FALSE),"")</f>
        <v>No Response</v>
      </c>
      <c r="AF194" s="4"/>
    </row>
    <row r="195" spans="1:32" ht="126" hidden="1">
      <c r="A195" s="85"/>
      <c r="B195" s="132"/>
      <c r="C195" s="324"/>
      <c r="D195" s="307"/>
      <c r="E195" s="307"/>
      <c r="F195" s="310"/>
      <c r="G195" s="307"/>
      <c r="H195" s="307"/>
      <c r="I195" s="307"/>
      <c r="J195" s="307"/>
      <c r="K195" s="307"/>
      <c r="L195" s="307"/>
      <c r="M195" s="307"/>
      <c r="N195" s="307"/>
      <c r="O195" s="307"/>
      <c r="P195" s="307"/>
      <c r="Q195" s="307"/>
      <c r="R195" s="304"/>
      <c r="S195" s="100" t="str">
        <f>CONCATENATE("REVIEWER NOTES:",CHAR(10),'Self-Assessment'!X108,CHAR(10),CHAR(10),CONFIG!$AF$2,CHAR(10),CONFIG!AI88,CHAR(10),CHAR(10),CONFIG!$AF$3,CHAR(10),CONFIG!AJ88,CHAR(10))</f>
        <v xml:space="preserve">REVIEWER NOTES:
Explanations:
Examples:
</v>
      </c>
      <c r="T195" s="314"/>
      <c r="U195" s="158"/>
      <c r="V195" s="112">
        <f>IF($V$3=ID!$H$3,
H195,IF($V$3=ID!$I$3,
I195,IF($V$3=ID!$J$3,
J195,IF($V$3=ID!$K$3,
K195,IF($V$3=ID!$L$3,
L195,IF($V$3=ID!$M$3,
M195,IF($V$3=ID!$N$3,
N195,"")))))))</f>
        <v>0</v>
      </c>
      <c r="W195" s="85"/>
      <c r="X195" s="105"/>
      <c r="Y195" s="105"/>
      <c r="Z195" s="105"/>
      <c r="AA195" s="105"/>
      <c r="AB195" s="135"/>
      <c r="AC195" s="85"/>
      <c r="AD195" s="243"/>
      <c r="AE195" s="243"/>
      <c r="AF195" s="4"/>
    </row>
    <row r="196" spans="1:32" ht="14" hidden="1">
      <c r="A196" s="85"/>
      <c r="B196" s="132">
        <f>ID!B97</f>
        <v>0</v>
      </c>
      <c r="C196" s="324"/>
      <c r="D196" s="307" t="str">
        <f>ID!D97</f>
        <v>EMPTY</v>
      </c>
      <c r="E196" s="307" t="str">
        <f>ID!E97</f>
        <v>H</v>
      </c>
      <c r="F196" s="310" t="str">
        <f>ID!F97</f>
        <v>EMPTY-H</v>
      </c>
      <c r="G196" s="307" t="str">
        <f>ID!G97</f>
        <v>EMPTY-H</v>
      </c>
      <c r="H196" s="307">
        <f>ID!H97</f>
        <v>0</v>
      </c>
      <c r="I196" s="307">
        <f>ID!I97</f>
        <v>0</v>
      </c>
      <c r="J196" s="307">
        <f>ID!J97</f>
        <v>0</v>
      </c>
      <c r="K196" s="307">
        <f>ID!K97</f>
        <v>0</v>
      </c>
      <c r="L196" s="307">
        <f>ID!L97</f>
        <v>0</v>
      </c>
      <c r="M196" s="307">
        <f>ID!M97</f>
        <v>0</v>
      </c>
      <c r="N196" s="307">
        <f>ID!N97</f>
        <v>0</v>
      </c>
      <c r="O196" s="307" t="str">
        <f>ID!O97</f>
        <v>INT</v>
      </c>
      <c r="P196" s="307" t="str">
        <f>ID!P97</f>
        <v>TBA9</v>
      </c>
      <c r="Q196" s="307">
        <f>ID!Q97</f>
        <v>8</v>
      </c>
      <c r="R196" s="346">
        <f>ID!R97</f>
        <v>0</v>
      </c>
      <c r="S196" s="324"/>
      <c r="T196" s="314"/>
      <c r="U196" s="156">
        <f>IFERROR(VLOOKUP(AE196,timeToFix,3),"")</f>
        <v>0</v>
      </c>
      <c r="V196" s="112">
        <f>IF($V$3=ID!$H$3,
H196,IF($V$3=ID!$I$3,
I196,IF($V$3=ID!$J$3,
J196,IF($V$3=ID!$K$3,
K196,IF($V$3=ID!$L$3,
L196,IF($V$3=ID!$M$3,
M196,IF($V$3=ID!$N$3,
N196,"")))))))</f>
        <v>0</v>
      </c>
      <c r="W196" s="85"/>
      <c r="X196" s="88" t="str">
        <f>ID!AB97</f>
        <v>No Response</v>
      </c>
      <c r="Y196" s="88" t="str">
        <f>Faculty!AB97</f>
        <v>No Response</v>
      </c>
      <c r="Z196" s="88" t="str">
        <f>'Reviewer 1'!AB97</f>
        <v>No Response</v>
      </c>
      <c r="AA196" s="88" t="str">
        <f>'Reviewer 2'!AC109</f>
        <v>No Response</v>
      </c>
      <c r="AB196" s="135"/>
      <c r="AC196" s="85"/>
      <c r="AD196" s="268" t="str">
        <f>IFERROR(VLOOKUP(ID!AB97,RubricConversion,2,FALSE),"")</f>
        <v>NR</v>
      </c>
      <c r="AE196" s="268" t="str">
        <f>IFERROR(VLOOKUP(AD196,scale,2,FALSE),"")</f>
        <v>No Response</v>
      </c>
      <c r="AF196" s="4"/>
    </row>
    <row r="197" spans="1:32" ht="126" hidden="1">
      <c r="A197" s="85"/>
      <c r="B197" s="132"/>
      <c r="C197" s="324"/>
      <c r="D197" s="307"/>
      <c r="E197" s="307"/>
      <c r="F197" s="310"/>
      <c r="G197" s="307"/>
      <c r="H197" s="307"/>
      <c r="I197" s="307"/>
      <c r="J197" s="307"/>
      <c r="K197" s="307"/>
      <c r="L197" s="307"/>
      <c r="M197" s="307"/>
      <c r="N197" s="307"/>
      <c r="O197" s="307"/>
      <c r="P197" s="307"/>
      <c r="Q197" s="307"/>
      <c r="R197" s="304"/>
      <c r="S197" s="100" t="str">
        <f>CONCATENATE("REVIEWER NOTES:",CHAR(10),'Self-Assessment'!X109,CHAR(10),CHAR(10),CONFIG!$AF$2,CHAR(10),CONFIG!AI89,CHAR(10),CHAR(10),CONFIG!$AF$3,CHAR(10),CONFIG!AJ89,CHAR(10))</f>
        <v xml:space="preserve">REVIEWER NOTES:
Explanations:
Examples:
</v>
      </c>
      <c r="T197" s="314"/>
      <c r="U197" s="158"/>
      <c r="V197" s="112">
        <f>IF($V$3=ID!$H$3,
H197,IF($V$3=ID!$I$3,
I197,IF($V$3=ID!$J$3,
J197,IF($V$3=ID!$K$3,
K197,IF($V$3=ID!$L$3,
L197,IF($V$3=ID!$M$3,
M197,IF($V$3=ID!$N$3,
N197,"")))))))</f>
        <v>0</v>
      </c>
      <c r="W197" s="85"/>
      <c r="X197" s="105"/>
      <c r="Y197" s="105"/>
      <c r="Z197" s="105"/>
      <c r="AA197" s="105"/>
      <c r="AB197" s="135"/>
      <c r="AC197" s="85"/>
      <c r="AD197" s="243"/>
      <c r="AE197" s="243"/>
      <c r="AF197" s="4"/>
    </row>
    <row r="198" spans="1:32" ht="14" hidden="1">
      <c r="A198" s="85"/>
      <c r="B198" s="132">
        <f>ID!B98</f>
        <v>0</v>
      </c>
      <c r="C198" s="324"/>
      <c r="D198" s="307" t="str">
        <f>ID!D98</f>
        <v>EMPTY</v>
      </c>
      <c r="E198" s="307" t="str">
        <f>ID!E98</f>
        <v>I</v>
      </c>
      <c r="F198" s="310" t="str">
        <f>ID!F98</f>
        <v>EMPTY-I</v>
      </c>
      <c r="G198" s="307" t="str">
        <f>ID!G98</f>
        <v>EMPTY-I</v>
      </c>
      <c r="H198" s="307">
        <f>ID!H98</f>
        <v>0</v>
      </c>
      <c r="I198" s="307">
        <f>ID!I98</f>
        <v>0</v>
      </c>
      <c r="J198" s="307">
        <f>ID!J98</f>
        <v>0</v>
      </c>
      <c r="K198" s="307">
        <f>ID!K98</f>
        <v>0</v>
      </c>
      <c r="L198" s="307">
        <f>ID!L98</f>
        <v>0</v>
      </c>
      <c r="M198" s="307">
        <f>ID!M98</f>
        <v>0</v>
      </c>
      <c r="N198" s="307">
        <f>ID!N98</f>
        <v>0</v>
      </c>
      <c r="O198" s="307" t="str">
        <f>ID!O98</f>
        <v>INT</v>
      </c>
      <c r="P198" s="307" t="str">
        <f>ID!P98</f>
        <v>TBA9</v>
      </c>
      <c r="Q198" s="307">
        <f>ID!Q98</f>
        <v>9</v>
      </c>
      <c r="R198" s="346">
        <f>ID!R98</f>
        <v>0</v>
      </c>
      <c r="S198" s="324"/>
      <c r="T198" s="314"/>
      <c r="U198" s="156">
        <f>IFERROR(VLOOKUP(AE198,timeToFix,3),"")</f>
        <v>0</v>
      </c>
      <c r="V198" s="112">
        <f>IF($V$3=ID!$H$3,
H198,IF($V$3=ID!$I$3,
I198,IF($V$3=ID!$J$3,
J198,IF($V$3=ID!$K$3,
K198,IF($V$3=ID!$L$3,
L198,IF($V$3=ID!$M$3,
M198,IF($V$3=ID!$N$3,
N198,"")))))))</f>
        <v>0</v>
      </c>
      <c r="W198" s="85"/>
      <c r="X198" s="88" t="str">
        <f>ID!AB98</f>
        <v>No Response</v>
      </c>
      <c r="Y198" s="88" t="str">
        <f>Faculty!AB98</f>
        <v>No Response</v>
      </c>
      <c r="Z198" s="88" t="str">
        <f>'Reviewer 1'!AB98</f>
        <v>No Response</v>
      </c>
      <c r="AA198" s="88" t="str">
        <f>'Reviewer 2'!AC110</f>
        <v>No Response</v>
      </c>
      <c r="AB198" s="135"/>
      <c r="AC198" s="85"/>
      <c r="AD198" s="268" t="str">
        <f>IFERROR(VLOOKUP(ID!AB98,RubricConversion,2,FALSE),"")</f>
        <v>NR</v>
      </c>
      <c r="AE198" s="268" t="str">
        <f>IFERROR(VLOOKUP(AD198,scale,2,FALSE),"")</f>
        <v>No Response</v>
      </c>
      <c r="AF198" s="4"/>
    </row>
    <row r="199" spans="1:32" ht="126" hidden="1">
      <c r="A199" s="85"/>
      <c r="B199" s="132"/>
      <c r="C199" s="324"/>
      <c r="D199" s="307"/>
      <c r="E199" s="307"/>
      <c r="F199" s="310"/>
      <c r="G199" s="307"/>
      <c r="H199" s="307"/>
      <c r="I199" s="307"/>
      <c r="J199" s="307"/>
      <c r="K199" s="307"/>
      <c r="L199" s="307"/>
      <c r="M199" s="307"/>
      <c r="N199" s="307"/>
      <c r="O199" s="307"/>
      <c r="P199" s="307"/>
      <c r="Q199" s="307"/>
      <c r="R199" s="304"/>
      <c r="S199" s="100" t="str">
        <f>CONCATENATE("REVIEWER NOTES:",CHAR(10),'Self-Assessment'!X110,CHAR(10),CHAR(10),CONFIG!$AF$2,CHAR(10),CONFIG!AI90,CHAR(10),CHAR(10),CONFIG!$AF$3,CHAR(10),CONFIG!AJ90,CHAR(10))</f>
        <v xml:space="preserve">REVIEWER NOTES:
Explanations:
Examples:
</v>
      </c>
      <c r="T199" s="314"/>
      <c r="U199" s="158"/>
      <c r="V199" s="112">
        <f>IF($V$3=ID!$H$3,
H199,IF($V$3=ID!$I$3,
I199,IF($V$3=ID!$J$3,
J199,IF($V$3=ID!$K$3,
K199,IF($V$3=ID!$L$3,
L199,IF($V$3=ID!$M$3,
M199,IF($V$3=ID!$N$3,
N199,"")))))))</f>
        <v>0</v>
      </c>
      <c r="W199" s="85"/>
      <c r="X199" s="105"/>
      <c r="Y199" s="105"/>
      <c r="Z199" s="105"/>
      <c r="AA199" s="105"/>
      <c r="AB199" s="135"/>
      <c r="AC199" s="85"/>
      <c r="AD199" s="243"/>
      <c r="AE199" s="243"/>
      <c r="AF199" s="4"/>
    </row>
    <row r="200" spans="1:32" ht="14" hidden="1">
      <c r="A200" s="85"/>
      <c r="B200" s="132">
        <f>ID!B99</f>
        <v>0</v>
      </c>
      <c r="C200" s="324"/>
      <c r="D200" s="307" t="str">
        <f>ID!D99</f>
        <v>EMPTY</v>
      </c>
      <c r="E200" s="307" t="str">
        <f>ID!E99</f>
        <v>J</v>
      </c>
      <c r="F200" s="310" t="str">
        <f>ID!F99</f>
        <v>EMPTY-J</v>
      </c>
      <c r="G200" s="307" t="str">
        <f>ID!G99</f>
        <v>EMPTY-J</v>
      </c>
      <c r="H200" s="307">
        <f>ID!H99</f>
        <v>0</v>
      </c>
      <c r="I200" s="307">
        <f>ID!I99</f>
        <v>0</v>
      </c>
      <c r="J200" s="307">
        <f>ID!J99</f>
        <v>0</v>
      </c>
      <c r="K200" s="307">
        <f>ID!K99</f>
        <v>0</v>
      </c>
      <c r="L200" s="307">
        <f>ID!L99</f>
        <v>0</v>
      </c>
      <c r="M200" s="307">
        <f>ID!M99</f>
        <v>0</v>
      </c>
      <c r="N200" s="307">
        <f>ID!N99</f>
        <v>0</v>
      </c>
      <c r="O200" s="307" t="str">
        <f>ID!O99</f>
        <v>INT</v>
      </c>
      <c r="P200" s="307" t="str">
        <f>ID!P99</f>
        <v>TBA9</v>
      </c>
      <c r="Q200" s="307">
        <f>ID!Q99</f>
        <v>10</v>
      </c>
      <c r="R200" s="346">
        <f>ID!R99</f>
        <v>0</v>
      </c>
      <c r="S200" s="324"/>
      <c r="T200" s="314"/>
      <c r="U200" s="156">
        <f>IFERROR(VLOOKUP(AE200,timeToFix,3),"")</f>
        <v>0</v>
      </c>
      <c r="V200" s="112">
        <f>IF($V$3=ID!$H$3,
H200,IF($V$3=ID!$I$3,
I200,IF($V$3=ID!$J$3,
J200,IF($V$3=ID!$K$3,
K200,IF($V$3=ID!$L$3,
L200,IF($V$3=ID!$M$3,
M200,IF($V$3=ID!$N$3,
N200,"")))))))</f>
        <v>0</v>
      </c>
      <c r="W200" s="85"/>
      <c r="X200" s="88" t="str">
        <f>ID!AB99</f>
        <v>No Response</v>
      </c>
      <c r="Y200" s="88" t="str">
        <f>Faculty!AB99</f>
        <v>No Response</v>
      </c>
      <c r="Z200" s="88" t="str">
        <f>'Reviewer 1'!AB99</f>
        <v>No Response</v>
      </c>
      <c r="AA200" s="88" t="str">
        <f>'Reviewer 2'!AC111</f>
        <v>No Response</v>
      </c>
      <c r="AB200" s="135"/>
      <c r="AC200" s="85"/>
      <c r="AD200" s="268" t="str">
        <f>IFERROR(VLOOKUP(ID!AB99,RubricConversion,2,FALSE),"")</f>
        <v>NR</v>
      </c>
      <c r="AE200" s="268" t="str">
        <f>IFERROR(VLOOKUP(AD200,scale,2,FALSE),"")</f>
        <v>No Response</v>
      </c>
      <c r="AF200" s="4"/>
    </row>
    <row r="201" spans="1:32" ht="126" hidden="1">
      <c r="A201" s="85"/>
      <c r="B201" s="132"/>
      <c r="C201" s="324"/>
      <c r="D201" s="307"/>
      <c r="E201" s="307"/>
      <c r="F201" s="310"/>
      <c r="G201" s="307"/>
      <c r="H201" s="307"/>
      <c r="I201" s="307"/>
      <c r="J201" s="307"/>
      <c r="K201" s="307"/>
      <c r="L201" s="307"/>
      <c r="M201" s="307"/>
      <c r="N201" s="307"/>
      <c r="O201" s="307"/>
      <c r="P201" s="307"/>
      <c r="Q201" s="307"/>
      <c r="R201" s="304"/>
      <c r="S201" s="100" t="str">
        <f>CONCATENATE("REVIEWER NOTES:",CHAR(10),'Self-Assessment'!X111,CHAR(10),CHAR(10),CONFIG!$AF$2,CHAR(10),CONFIG!AI91,CHAR(10),CHAR(10),CONFIG!$AF$3,CHAR(10),CONFIG!AJ91,CHAR(10))</f>
        <v xml:space="preserve">REVIEWER NOTES:
Explanations:
Examples:
</v>
      </c>
      <c r="T201" s="314"/>
      <c r="U201" s="158"/>
      <c r="V201" s="112">
        <f>IF($V$3=ID!$H$3,
H201,IF($V$3=ID!$I$3,
I201,IF($V$3=ID!$J$3,
J201,IF($V$3=ID!$K$3,
K201,IF($V$3=ID!$L$3,
L201,IF($V$3=ID!$M$3,
M201,IF($V$3=ID!$N$3,
N201,"")))))))</f>
        <v>0</v>
      </c>
      <c r="W201" s="85"/>
      <c r="X201" s="105"/>
      <c r="Y201" s="105"/>
      <c r="Z201" s="105"/>
      <c r="AA201" s="105"/>
      <c r="AB201" s="135"/>
      <c r="AC201" s="85"/>
      <c r="AD201" s="243"/>
      <c r="AE201" s="243"/>
      <c r="AF201" s="4"/>
    </row>
    <row r="202" spans="1:32" ht="14" hidden="1">
      <c r="A202" s="85"/>
      <c r="B202" s="132">
        <f>ID!B100</f>
        <v>0</v>
      </c>
      <c r="C202" s="324"/>
      <c r="D202" s="307" t="str">
        <f>ID!D100</f>
        <v>EMPTY</v>
      </c>
      <c r="E202" s="307" t="str">
        <f>ID!E100</f>
        <v>K</v>
      </c>
      <c r="F202" s="310" t="str">
        <f>ID!F100</f>
        <v>EMPTY-K</v>
      </c>
      <c r="G202" s="307" t="str">
        <f>ID!G100</f>
        <v>EMPTY-K</v>
      </c>
      <c r="H202" s="307">
        <f>ID!H100</f>
        <v>0</v>
      </c>
      <c r="I202" s="307">
        <f>ID!I100</f>
        <v>0</v>
      </c>
      <c r="J202" s="307">
        <f>ID!J100</f>
        <v>0</v>
      </c>
      <c r="K202" s="307">
        <f>ID!K100</f>
        <v>0</v>
      </c>
      <c r="L202" s="307">
        <f>ID!L100</f>
        <v>0</v>
      </c>
      <c r="M202" s="307">
        <f>ID!M100</f>
        <v>0</v>
      </c>
      <c r="N202" s="307">
        <f>ID!N100</f>
        <v>0</v>
      </c>
      <c r="O202" s="307" t="str">
        <f>ID!O100</f>
        <v>INT</v>
      </c>
      <c r="P202" s="307" t="str">
        <f>ID!P100</f>
        <v>TBA9</v>
      </c>
      <c r="Q202" s="307">
        <f>ID!Q100</f>
        <v>11</v>
      </c>
      <c r="R202" s="346">
        <f>ID!R100</f>
        <v>0</v>
      </c>
      <c r="S202" s="324"/>
      <c r="T202" s="314"/>
      <c r="U202" s="156">
        <f>IFERROR(VLOOKUP(AE202,timeToFix,3),"")</f>
        <v>0</v>
      </c>
      <c r="V202" s="112">
        <f>IF($V$3=ID!$H$3,
H202,IF($V$3=ID!$I$3,
I202,IF($V$3=ID!$J$3,
J202,IF($V$3=ID!$K$3,
K202,IF($V$3=ID!$L$3,
L202,IF($V$3=ID!$M$3,
M202,IF($V$3=ID!$N$3,
N202,"")))))))</f>
        <v>0</v>
      </c>
      <c r="W202" s="85"/>
      <c r="X202" s="88" t="str">
        <f>ID!AB100</f>
        <v>No Response</v>
      </c>
      <c r="Y202" s="88" t="str">
        <f>Faculty!AB100</f>
        <v>No Response</v>
      </c>
      <c r="Z202" s="88" t="str">
        <f>'Reviewer 1'!AB100</f>
        <v>No Response</v>
      </c>
      <c r="AA202" s="88" t="str">
        <f>'Reviewer 2'!AC112</f>
        <v>No Response</v>
      </c>
      <c r="AB202" s="135"/>
      <c r="AC202" s="85"/>
      <c r="AD202" s="268" t="str">
        <f>IFERROR(VLOOKUP(ID!AB100,RubricConversion,2,FALSE),"")</f>
        <v>NR</v>
      </c>
      <c r="AE202" s="268" t="str">
        <f>IFERROR(VLOOKUP(AD202,scale,2,FALSE),"")</f>
        <v>No Response</v>
      </c>
      <c r="AF202" s="4"/>
    </row>
    <row r="203" spans="1:32" ht="126" hidden="1">
      <c r="A203" s="85"/>
      <c r="B203" s="132"/>
      <c r="C203" s="324"/>
      <c r="D203" s="307"/>
      <c r="E203" s="307"/>
      <c r="F203" s="310"/>
      <c r="G203" s="307"/>
      <c r="H203" s="307"/>
      <c r="I203" s="307"/>
      <c r="J203" s="307"/>
      <c r="K203" s="307"/>
      <c r="L203" s="307"/>
      <c r="M203" s="307"/>
      <c r="N203" s="307"/>
      <c r="O203" s="307"/>
      <c r="P203" s="307"/>
      <c r="Q203" s="307"/>
      <c r="R203" s="304"/>
      <c r="S203" s="100" t="str">
        <f>CONCATENATE("REVIEWER NOTES:",CHAR(10),'Self-Assessment'!X112,CHAR(10),CHAR(10),CONFIG!$AF$2,CHAR(10),CONFIG!AI92,CHAR(10),CHAR(10),CONFIG!$AF$3,CHAR(10),CONFIG!AJ92,CHAR(10))</f>
        <v xml:space="preserve">REVIEWER NOTES:
Explanations:
Examples:
</v>
      </c>
      <c r="T203" s="314"/>
      <c r="U203" s="158"/>
      <c r="V203" s="112">
        <f>IF($V$3=ID!$H$3,
H203,IF($V$3=ID!$I$3,
I203,IF($V$3=ID!$J$3,
J203,IF($V$3=ID!$K$3,
K203,IF($V$3=ID!$L$3,
L203,IF($V$3=ID!$M$3,
M203,IF($V$3=ID!$N$3,
N203,"")))))))</f>
        <v>0</v>
      </c>
      <c r="W203" s="85"/>
      <c r="X203" s="105"/>
      <c r="Y203" s="105"/>
      <c r="Z203" s="105"/>
      <c r="AA203" s="105"/>
      <c r="AB203" s="135"/>
      <c r="AC203" s="85"/>
      <c r="AD203" s="243"/>
      <c r="AE203" s="243"/>
      <c r="AF203" s="4"/>
    </row>
    <row r="204" spans="1:32" ht="14" hidden="1">
      <c r="A204" s="85"/>
      <c r="B204" s="132">
        <f>ID!B101</f>
        <v>0</v>
      </c>
      <c r="C204" s="324"/>
      <c r="D204" s="307" t="str">
        <f>ID!D101</f>
        <v>EMPTY</v>
      </c>
      <c r="E204" s="307" t="str">
        <f>ID!E101</f>
        <v>L</v>
      </c>
      <c r="F204" s="310" t="str">
        <f>ID!F101</f>
        <v>EMPTY-L</v>
      </c>
      <c r="G204" s="307" t="str">
        <f>ID!G101</f>
        <v>EMPTY-L</v>
      </c>
      <c r="H204" s="307">
        <f>ID!H101</f>
        <v>0</v>
      </c>
      <c r="I204" s="307">
        <f>ID!I101</f>
        <v>0</v>
      </c>
      <c r="J204" s="307">
        <f>ID!J101</f>
        <v>0</v>
      </c>
      <c r="K204" s="307">
        <f>ID!K101</f>
        <v>0</v>
      </c>
      <c r="L204" s="307">
        <f>ID!L101</f>
        <v>0</v>
      </c>
      <c r="M204" s="307">
        <f>ID!M101</f>
        <v>0</v>
      </c>
      <c r="N204" s="307">
        <f>ID!N101</f>
        <v>0</v>
      </c>
      <c r="O204" s="307" t="str">
        <f>ID!O101</f>
        <v>INT</v>
      </c>
      <c r="P204" s="307" t="str">
        <f>ID!P101</f>
        <v>TBA9</v>
      </c>
      <c r="Q204" s="307">
        <f>ID!Q101</f>
        <v>12</v>
      </c>
      <c r="R204" s="346">
        <f>ID!R101</f>
        <v>0</v>
      </c>
      <c r="S204" s="324"/>
      <c r="T204" s="314"/>
      <c r="U204" s="156">
        <f>IFERROR(VLOOKUP(AE204,timeToFix,3),"")</f>
        <v>0</v>
      </c>
      <c r="V204" s="112">
        <f>IF($V$3=ID!$H$3,
H204,IF($V$3=ID!$I$3,
I204,IF($V$3=ID!$J$3,
J204,IF($V$3=ID!$K$3,
K204,IF($V$3=ID!$L$3,
L204,IF($V$3=ID!$M$3,
M204,IF($V$3=ID!$N$3,
N204,"")))))))</f>
        <v>0</v>
      </c>
      <c r="W204" s="85"/>
      <c r="X204" s="88" t="str">
        <f>ID!AB101</f>
        <v>No Response</v>
      </c>
      <c r="Y204" s="88" t="str">
        <f>Faculty!AB101</f>
        <v>No Response</v>
      </c>
      <c r="Z204" s="88" t="str">
        <f>'Reviewer 1'!AB101</f>
        <v>No Response</v>
      </c>
      <c r="AA204" s="88" t="str">
        <f>'Reviewer 2'!AC113</f>
        <v>No Response</v>
      </c>
      <c r="AB204" s="135"/>
      <c r="AC204" s="85"/>
      <c r="AD204" s="268" t="str">
        <f>IFERROR(VLOOKUP(ID!AB101,RubricConversion,2,FALSE),"")</f>
        <v>NR</v>
      </c>
      <c r="AE204" s="268" t="str">
        <f>IFERROR(VLOOKUP(AD204,scale,2,FALSE),"")</f>
        <v>No Response</v>
      </c>
      <c r="AF204" s="4"/>
    </row>
    <row r="205" spans="1:32" ht="126" hidden="1">
      <c r="A205" s="85"/>
      <c r="B205" s="132"/>
      <c r="C205" s="324"/>
      <c r="D205" s="307"/>
      <c r="E205" s="307"/>
      <c r="F205" s="310"/>
      <c r="G205" s="307"/>
      <c r="H205" s="307"/>
      <c r="I205" s="307"/>
      <c r="J205" s="307"/>
      <c r="K205" s="307"/>
      <c r="L205" s="307"/>
      <c r="M205" s="307"/>
      <c r="N205" s="307"/>
      <c r="O205" s="307"/>
      <c r="P205" s="307"/>
      <c r="Q205" s="307"/>
      <c r="R205" s="304"/>
      <c r="S205" s="100" t="str">
        <f>CONCATENATE("REVIEWER NOTES:",CHAR(10),'Self-Assessment'!X113,CHAR(10),CHAR(10),CONFIG!$AF$2,CHAR(10),CONFIG!AI93,CHAR(10),CHAR(10),CONFIG!$AF$3,CHAR(10),CONFIG!AJ93,CHAR(10))</f>
        <v xml:space="preserve">REVIEWER NOTES:
Explanations:
Examples:
</v>
      </c>
      <c r="T205" s="314"/>
      <c r="U205" s="158"/>
      <c r="V205" s="112">
        <f>IF($V$3=ID!$H$3,
H205,IF($V$3=ID!$I$3,
I205,IF($V$3=ID!$J$3,
J205,IF($V$3=ID!$K$3,
K205,IF($V$3=ID!$L$3,
L205,IF($V$3=ID!$M$3,
M205,IF($V$3=ID!$N$3,
N205,"")))))))</f>
        <v>0</v>
      </c>
      <c r="W205" s="85"/>
      <c r="X205" s="105"/>
      <c r="Y205" s="105"/>
      <c r="Z205" s="105"/>
      <c r="AA205" s="105"/>
      <c r="AB205" s="135"/>
      <c r="AC205" s="85"/>
      <c r="AD205" s="243"/>
      <c r="AE205" s="243"/>
      <c r="AF205" s="4"/>
    </row>
    <row r="206" spans="1:32" ht="14" hidden="1">
      <c r="A206" s="85"/>
      <c r="B206" s="132">
        <f>ID!B102</f>
        <v>0</v>
      </c>
      <c r="C206" s="324"/>
      <c r="D206" s="307" t="str">
        <f>ID!D102</f>
        <v>EMPTY</v>
      </c>
      <c r="E206" s="307" t="str">
        <f>ID!E102</f>
        <v>M</v>
      </c>
      <c r="F206" s="310" t="str">
        <f>ID!F102</f>
        <v>EMPTY-M</v>
      </c>
      <c r="G206" s="307" t="str">
        <f>ID!G102</f>
        <v>EMPTY-M</v>
      </c>
      <c r="H206" s="307">
        <f>ID!H102</f>
        <v>0</v>
      </c>
      <c r="I206" s="307">
        <f>ID!I102</f>
        <v>0</v>
      </c>
      <c r="J206" s="307">
        <f>ID!J102</f>
        <v>0</v>
      </c>
      <c r="K206" s="307">
        <f>ID!K102</f>
        <v>0</v>
      </c>
      <c r="L206" s="307">
        <f>ID!L102</f>
        <v>0</v>
      </c>
      <c r="M206" s="307">
        <f>ID!M102</f>
        <v>0</v>
      </c>
      <c r="N206" s="307">
        <f>ID!N102</f>
        <v>0</v>
      </c>
      <c r="O206" s="307" t="str">
        <f>ID!O102</f>
        <v>INT</v>
      </c>
      <c r="P206" s="307" t="str">
        <f>ID!P102</f>
        <v>TBA9</v>
      </c>
      <c r="Q206" s="307">
        <f>ID!Q102</f>
        <v>13</v>
      </c>
      <c r="R206" s="346">
        <f>ID!R102</f>
        <v>0</v>
      </c>
      <c r="S206" s="324"/>
      <c r="T206" s="314"/>
      <c r="U206" s="156">
        <f>IFERROR(VLOOKUP(AE206,timeToFix,3),"")</f>
        <v>0</v>
      </c>
      <c r="V206" s="112">
        <f>IF($V$3=ID!$H$3,
H206,IF($V$3=ID!$I$3,
I206,IF($V$3=ID!$J$3,
J206,IF($V$3=ID!$K$3,
K206,IF($V$3=ID!$L$3,
L206,IF($V$3=ID!$M$3,
M206,IF($V$3=ID!$N$3,
N206,"")))))))</f>
        <v>0</v>
      </c>
      <c r="W206" s="85"/>
      <c r="X206" s="88" t="str">
        <f>ID!AB102</f>
        <v>No Response</v>
      </c>
      <c r="Y206" s="88" t="str">
        <f>Faculty!AB102</f>
        <v>No Response</v>
      </c>
      <c r="Z206" s="88" t="str">
        <f>'Reviewer 1'!AB102</f>
        <v>No Response</v>
      </c>
      <c r="AA206" s="88" t="str">
        <f>'Reviewer 2'!AC114</f>
        <v>No Response</v>
      </c>
      <c r="AB206" s="135"/>
      <c r="AC206" s="85"/>
      <c r="AD206" s="268" t="str">
        <f>IFERROR(VLOOKUP(ID!AB102,RubricConversion,2,FALSE),"")</f>
        <v>NR</v>
      </c>
      <c r="AE206" s="268" t="str">
        <f>IFERROR(VLOOKUP(AD206,scale,2,FALSE),"")</f>
        <v>No Response</v>
      </c>
      <c r="AF206" s="4"/>
    </row>
    <row r="207" spans="1:32" ht="126" hidden="1">
      <c r="A207" s="85"/>
      <c r="B207" s="132"/>
      <c r="C207" s="324"/>
      <c r="D207" s="307"/>
      <c r="E207" s="307"/>
      <c r="F207" s="310"/>
      <c r="G207" s="307"/>
      <c r="H207" s="307"/>
      <c r="I207" s="307"/>
      <c r="J207" s="307"/>
      <c r="K207" s="307"/>
      <c r="L207" s="307"/>
      <c r="M207" s="307"/>
      <c r="N207" s="307"/>
      <c r="O207" s="307"/>
      <c r="P207" s="307"/>
      <c r="Q207" s="307"/>
      <c r="R207" s="304"/>
      <c r="S207" s="100" t="str">
        <f>CONCATENATE("REVIEWER NOTES:",CHAR(10),'Self-Assessment'!X114,CHAR(10),CHAR(10),CONFIG!$AF$2,CHAR(10),CONFIG!AI94,CHAR(10),CHAR(10),CONFIG!$AF$3,CHAR(10),CONFIG!AJ94,CHAR(10))</f>
        <v xml:space="preserve">REVIEWER NOTES:
Explanations:
Examples:
</v>
      </c>
      <c r="T207" s="134"/>
      <c r="U207" s="158"/>
      <c r="V207" s="112">
        <f>IF($V$3=ID!$H$3,
H207,IF($V$3=ID!$I$3,
I207,IF($V$3=ID!$J$3,
J207,IF($V$3=ID!$K$3,
K207,IF($V$3=ID!$L$3,
L207,IF($V$3=ID!$M$3,
M207,IF($V$3=ID!$N$3,
N207,"")))))))</f>
        <v>0</v>
      </c>
      <c r="W207" s="85"/>
      <c r="X207" s="105"/>
      <c r="Y207" s="105"/>
      <c r="Z207" s="105"/>
      <c r="AA207" s="105"/>
      <c r="AB207" s="135"/>
      <c r="AC207" s="85"/>
      <c r="AD207" s="243"/>
      <c r="AE207" s="243"/>
      <c r="AF207" s="4"/>
    </row>
    <row r="208" spans="1:32" ht="14" hidden="1">
      <c r="A208" s="85"/>
      <c r="B208" s="132">
        <f>ID!B103</f>
        <v>0</v>
      </c>
      <c r="C208" s="324"/>
      <c r="D208" s="307" t="str">
        <f>ID!D103</f>
        <v>EMPTY</v>
      </c>
      <c r="E208" s="307" t="str">
        <f>ID!E103</f>
        <v>N</v>
      </c>
      <c r="F208" s="310" t="str">
        <f>ID!F103</f>
        <v>EMPTY-N</v>
      </c>
      <c r="G208" s="307" t="str">
        <f>ID!G103</f>
        <v>EMPTY-N</v>
      </c>
      <c r="H208" s="307">
        <f>ID!H103</f>
        <v>0</v>
      </c>
      <c r="I208" s="307">
        <f>ID!I103</f>
        <v>0</v>
      </c>
      <c r="J208" s="307">
        <f>ID!J103</f>
        <v>0</v>
      </c>
      <c r="K208" s="307">
        <f>ID!K103</f>
        <v>0</v>
      </c>
      <c r="L208" s="307">
        <f>ID!L103</f>
        <v>0</v>
      </c>
      <c r="M208" s="307">
        <f>ID!M103</f>
        <v>0</v>
      </c>
      <c r="N208" s="307">
        <f>ID!N103</f>
        <v>0</v>
      </c>
      <c r="O208" s="307" t="str">
        <f>ID!O103</f>
        <v>INT</v>
      </c>
      <c r="P208" s="307" t="str">
        <f>ID!P103</f>
        <v>TBA9</v>
      </c>
      <c r="Q208" s="307">
        <f>ID!Q103</f>
        <v>14</v>
      </c>
      <c r="R208" s="346">
        <f>ID!R103</f>
        <v>0</v>
      </c>
      <c r="S208" s="324"/>
      <c r="T208" s="134"/>
      <c r="U208" s="145">
        <f>IFERROR(VLOOKUP(AE208,timeToFix,3),"")</f>
        <v>0</v>
      </c>
      <c r="V208" s="112">
        <f>IF($V$3=ID!$H$3,
H208,IF($V$3=ID!$I$3,
I208,IF($V$3=ID!$J$3,
J208,IF($V$3=ID!$K$3,
K208,IF($V$3=ID!$L$3,
L208,IF($V$3=ID!$M$3,
M208,IF($V$3=ID!$N$3,
N208,"")))))))</f>
        <v>0</v>
      </c>
      <c r="W208" s="85"/>
      <c r="X208" s="88" t="str">
        <f>ID!AB103</f>
        <v>No Response</v>
      </c>
      <c r="Y208" s="88" t="str">
        <f>Faculty!AB103</f>
        <v>No Response</v>
      </c>
      <c r="Z208" s="88" t="str">
        <f>'Reviewer 1'!AB103</f>
        <v>No Response</v>
      </c>
      <c r="AA208" s="88" t="str">
        <f>'Reviewer 2'!AC115</f>
        <v>No Response</v>
      </c>
      <c r="AB208" s="135"/>
      <c r="AC208" s="85"/>
      <c r="AD208" s="268" t="str">
        <f>IFERROR(VLOOKUP(ID!AB103,RubricConversion,2,FALSE),"")</f>
        <v>NR</v>
      </c>
      <c r="AE208" s="268" t="str">
        <f>IFERROR(VLOOKUP(AD208,scale,2,FALSE),"")</f>
        <v>No Response</v>
      </c>
      <c r="AF208" s="4"/>
    </row>
    <row r="209" spans="1:32" ht="126" hidden="1">
      <c r="A209" s="85"/>
      <c r="B209" s="132"/>
      <c r="C209" s="324"/>
      <c r="D209" s="307"/>
      <c r="E209" s="307"/>
      <c r="F209" s="310"/>
      <c r="G209" s="307"/>
      <c r="H209" s="307"/>
      <c r="I209" s="307"/>
      <c r="J209" s="307"/>
      <c r="K209" s="307"/>
      <c r="L209" s="307"/>
      <c r="M209" s="307"/>
      <c r="N209" s="307"/>
      <c r="O209" s="307"/>
      <c r="P209" s="307"/>
      <c r="Q209" s="307"/>
      <c r="R209" s="304"/>
      <c r="S209" s="146" t="str">
        <f>CONCATENATE("REVIEWER NOTES:",CHAR(10),'Self-Assessment'!X115,CHAR(10),CHAR(10),CONFIG!$AF$2,CHAR(10),CONFIG!AI95,CHAR(10),CHAR(10),CONFIG!$AF$3,CHAR(10),CONFIG!AJ95,CHAR(10))</f>
        <v xml:space="preserve">REVIEWER NOTES:
Explanations:
Examples:
</v>
      </c>
      <c r="T209" s="134"/>
      <c r="U209" s="158"/>
      <c r="V209" s="112">
        <f>IF($V$3=ID!$H$3,
H209,IF($V$3=ID!$I$3,
I209,IF($V$3=ID!$J$3,
J209,IF($V$3=ID!$K$3,
K209,IF($V$3=ID!$L$3,
L209,IF($V$3=ID!$M$3,
M209,IF($V$3=ID!$N$3,
N209,"")))))))</f>
        <v>0</v>
      </c>
      <c r="W209" s="85"/>
      <c r="X209" s="105"/>
      <c r="Y209" s="105"/>
      <c r="Z209" s="105"/>
      <c r="AA209" s="105"/>
      <c r="AB209" s="135"/>
      <c r="AC209" s="85"/>
      <c r="AD209" s="243"/>
      <c r="AE209" s="243"/>
      <c r="AF209" s="4"/>
    </row>
    <row r="210" spans="1:32" ht="14" hidden="1">
      <c r="A210" s="85"/>
      <c r="B210" s="132">
        <f>ID!B104</f>
        <v>0</v>
      </c>
      <c r="C210" s="324"/>
      <c r="D210" s="307" t="str">
        <f>ID!D104</f>
        <v>EMPTY</v>
      </c>
      <c r="E210" s="307" t="str">
        <f>ID!E104</f>
        <v>O</v>
      </c>
      <c r="F210" s="310" t="str">
        <f>ID!F104</f>
        <v>EMPTY-O</v>
      </c>
      <c r="G210" s="307" t="str">
        <f>ID!G104</f>
        <v>EMPTY-O</v>
      </c>
      <c r="H210" s="307">
        <f>ID!H104</f>
        <v>0</v>
      </c>
      <c r="I210" s="307">
        <f>ID!I104</f>
        <v>0</v>
      </c>
      <c r="J210" s="307">
        <f>ID!J104</f>
        <v>0</v>
      </c>
      <c r="K210" s="307">
        <f>ID!K104</f>
        <v>0</v>
      </c>
      <c r="L210" s="307">
        <f>ID!L104</f>
        <v>0</v>
      </c>
      <c r="M210" s="307">
        <f>ID!M104</f>
        <v>0</v>
      </c>
      <c r="N210" s="307">
        <f>ID!N104</f>
        <v>0</v>
      </c>
      <c r="O210" s="307" t="str">
        <f>ID!O104</f>
        <v>INT</v>
      </c>
      <c r="P210" s="307" t="str">
        <f>ID!P104</f>
        <v>TBA9</v>
      </c>
      <c r="Q210" s="307">
        <f>ID!Q104</f>
        <v>15</v>
      </c>
      <c r="R210" s="346">
        <f>ID!R104</f>
        <v>0</v>
      </c>
      <c r="S210" s="324"/>
      <c r="T210" s="134"/>
      <c r="U210" s="156">
        <f>IFERROR(VLOOKUP(AE210,timeToFix,3),"")</f>
        <v>0</v>
      </c>
      <c r="V210" s="112">
        <f>IF($V$3=ID!$H$3,
H210,IF($V$3=ID!$I$3,
I210,IF($V$3=ID!$J$3,
J210,IF($V$3=ID!$K$3,
K210,IF($V$3=ID!$L$3,
L210,IF($V$3=ID!$M$3,
M210,IF($V$3=ID!$N$3,
N210,"")))))))</f>
        <v>0</v>
      </c>
      <c r="W210" s="85"/>
      <c r="X210" s="88" t="str">
        <f>ID!AB104</f>
        <v>No Response</v>
      </c>
      <c r="Y210" s="88" t="str">
        <f>Faculty!AB104</f>
        <v>No Response</v>
      </c>
      <c r="Z210" s="88" t="str">
        <f>'Reviewer 1'!AB104</f>
        <v>No Response</v>
      </c>
      <c r="AA210" s="88" t="str">
        <f>'Reviewer 2'!AC116</f>
        <v>No Response</v>
      </c>
      <c r="AB210" s="135"/>
      <c r="AC210" s="85"/>
      <c r="AD210" s="268" t="str">
        <f>IFERROR(VLOOKUP(ID!AB104,RubricConversion,2,FALSE),"")</f>
        <v>NR</v>
      </c>
      <c r="AE210" s="268" t="str">
        <f>IFERROR(VLOOKUP(AD210,scale,2,FALSE),"")</f>
        <v>No Response</v>
      </c>
      <c r="AF210" s="4"/>
    </row>
    <row r="211" spans="1:32" ht="126" hidden="1">
      <c r="A211" s="85"/>
      <c r="B211" s="132"/>
      <c r="C211" s="324"/>
      <c r="D211" s="307"/>
      <c r="E211" s="307"/>
      <c r="F211" s="310"/>
      <c r="G211" s="307"/>
      <c r="H211" s="307"/>
      <c r="I211" s="307"/>
      <c r="J211" s="307"/>
      <c r="K211" s="307"/>
      <c r="L211" s="307"/>
      <c r="M211" s="307"/>
      <c r="N211" s="307"/>
      <c r="O211" s="307"/>
      <c r="P211" s="307"/>
      <c r="Q211" s="307"/>
      <c r="R211" s="304"/>
      <c r="S211" s="146" t="str">
        <f>CONCATENATE("REVIEWER NOTES:",CHAR(10),'Self-Assessment'!X116,CHAR(10),CHAR(10),CONFIG!$AF$2,CHAR(10),CONFIG!AI96,CHAR(10),CHAR(10),CONFIG!$AF$3,CHAR(10),CONFIG!AJ96,CHAR(10))</f>
        <v xml:space="preserve">REVIEWER NOTES:
Explanations:
Examples:
</v>
      </c>
      <c r="T211" s="134"/>
      <c r="U211" s="158"/>
      <c r="V211" s="112">
        <f>IF($V$3=ID!$H$3,
H211,IF($V$3=ID!$I$3,
I211,IF($V$3=ID!$J$3,
J211,IF($V$3=ID!$K$3,
K211,IF($V$3=ID!$L$3,
L211,IF($V$3=ID!$M$3,
M211,IF($V$3=ID!$N$3,
N211,"")))))))</f>
        <v>0</v>
      </c>
      <c r="W211" s="85"/>
      <c r="X211" s="105"/>
      <c r="Y211" s="105"/>
      <c r="Z211" s="105"/>
      <c r="AA211" s="105"/>
      <c r="AB211" s="135"/>
      <c r="AC211" s="85"/>
      <c r="AD211" s="243"/>
      <c r="AE211" s="243"/>
      <c r="AF211" s="4"/>
    </row>
    <row r="212" spans="1:32" ht="14" hidden="1">
      <c r="A212" s="85"/>
      <c r="B212" s="132">
        <f>ID!B105</f>
        <v>0</v>
      </c>
      <c r="C212" s="324"/>
      <c r="D212" s="307" t="str">
        <f>ID!D105</f>
        <v>EMPTY</v>
      </c>
      <c r="E212" s="307" t="str">
        <f>ID!E105</f>
        <v>P</v>
      </c>
      <c r="F212" s="310" t="str">
        <f>ID!F105</f>
        <v>EMPTY-P</v>
      </c>
      <c r="G212" s="307" t="str">
        <f>ID!G105</f>
        <v>EMPTY-P</v>
      </c>
      <c r="H212" s="307">
        <f>ID!H105</f>
        <v>0</v>
      </c>
      <c r="I212" s="307">
        <f>ID!I105</f>
        <v>0</v>
      </c>
      <c r="J212" s="307">
        <f>ID!J105</f>
        <v>0</v>
      </c>
      <c r="K212" s="307">
        <f>ID!K105</f>
        <v>0</v>
      </c>
      <c r="L212" s="307">
        <f>ID!L105</f>
        <v>0</v>
      </c>
      <c r="M212" s="307">
        <f>ID!M105</f>
        <v>0</v>
      </c>
      <c r="N212" s="307">
        <f>ID!N105</f>
        <v>0</v>
      </c>
      <c r="O212" s="307" t="str">
        <f>ID!O105</f>
        <v>INT</v>
      </c>
      <c r="P212" s="307" t="str">
        <f>ID!P105</f>
        <v>TBA9</v>
      </c>
      <c r="Q212" s="307">
        <f>ID!Q105</f>
        <v>16</v>
      </c>
      <c r="R212" s="346">
        <f>ID!R105</f>
        <v>0</v>
      </c>
      <c r="S212" s="324"/>
      <c r="T212" s="134"/>
      <c r="U212" s="156">
        <f>IFERROR(VLOOKUP(AE212,timeToFix,3),"")</f>
        <v>0</v>
      </c>
      <c r="V212" s="112">
        <f>IF($V$3=ID!$H$3,
H212,IF($V$3=ID!$I$3,
I212,IF($V$3=ID!$J$3,
J212,IF($V$3=ID!$K$3,
K212,IF($V$3=ID!$L$3,
L212,IF($V$3=ID!$M$3,
M212,IF($V$3=ID!$N$3,
N212,"")))))))</f>
        <v>0</v>
      </c>
      <c r="W212" s="85"/>
      <c r="X212" s="88" t="str">
        <f>ID!AB105</f>
        <v>No Response</v>
      </c>
      <c r="Y212" s="88" t="str">
        <f>Faculty!AB105</f>
        <v>No Response</v>
      </c>
      <c r="Z212" s="88" t="str">
        <f>'Reviewer 1'!AB105</f>
        <v>No Response</v>
      </c>
      <c r="AA212" s="88" t="str">
        <f>'Reviewer 2'!AC117</f>
        <v>No Response</v>
      </c>
      <c r="AB212" s="135"/>
      <c r="AC212" s="85"/>
      <c r="AD212" s="268" t="str">
        <f>IFERROR(VLOOKUP(ID!AB105,RubricConversion,2,FALSE),"")</f>
        <v>NR</v>
      </c>
      <c r="AE212" s="268" t="str">
        <f>IFERROR(VLOOKUP(AD212,scale,2,FALSE),"")</f>
        <v>No Response</v>
      </c>
      <c r="AF212" s="4"/>
    </row>
    <row r="213" spans="1:32" ht="126" hidden="1">
      <c r="A213" s="85"/>
      <c r="B213" s="132"/>
      <c r="C213" s="324"/>
      <c r="D213" s="307"/>
      <c r="E213" s="307"/>
      <c r="F213" s="310"/>
      <c r="G213" s="307"/>
      <c r="H213" s="307"/>
      <c r="I213" s="307"/>
      <c r="J213" s="307"/>
      <c r="K213" s="307"/>
      <c r="L213" s="307"/>
      <c r="M213" s="307"/>
      <c r="N213" s="307"/>
      <c r="O213" s="307"/>
      <c r="P213" s="307"/>
      <c r="Q213" s="307"/>
      <c r="R213" s="304"/>
      <c r="S213" s="100" t="str">
        <f>CONCATENATE("REVIEWER NOTES:",CHAR(10),'Self-Assessment'!X117,CHAR(10),CHAR(10),CONFIG!$AF$2,CHAR(10),CONFIG!AI97,CHAR(10),CHAR(10),CONFIG!$AF$3,CHAR(10),CONFIG!AJ97,CHAR(10))</f>
        <v xml:space="preserve">REVIEWER NOTES:
Explanations:
Examples:
</v>
      </c>
      <c r="T213" s="134"/>
      <c r="U213" s="158"/>
      <c r="V213" s="112">
        <f>IF($V$3=ID!$H$3,
H213,IF($V$3=ID!$I$3,
I213,IF($V$3=ID!$J$3,
J213,IF($V$3=ID!$K$3,
K213,IF($V$3=ID!$L$3,
L213,IF($V$3=ID!$M$3,
M213,IF($V$3=ID!$N$3,
N213,"")))))))</f>
        <v>0</v>
      </c>
      <c r="W213" s="85"/>
      <c r="X213" s="105"/>
      <c r="Y213" s="105"/>
      <c r="Z213" s="105"/>
      <c r="AA213" s="105"/>
      <c r="AB213" s="135"/>
      <c r="AC213" s="85"/>
      <c r="AD213" s="243"/>
      <c r="AE213" s="243"/>
      <c r="AF213" s="4"/>
    </row>
    <row r="214" spans="1:32" ht="14" hidden="1">
      <c r="A214" s="85"/>
      <c r="B214" s="132">
        <f>ID!B106</f>
        <v>0</v>
      </c>
      <c r="C214" s="324"/>
      <c r="D214" s="307" t="str">
        <f>ID!D106</f>
        <v>EMPTY</v>
      </c>
      <c r="E214" s="307" t="str">
        <f>ID!E106</f>
        <v>Q</v>
      </c>
      <c r="F214" s="310" t="str">
        <f>ID!F106</f>
        <v>EMPTY-Q</v>
      </c>
      <c r="G214" s="307" t="str">
        <f>ID!G106</f>
        <v>EMPTY-Q</v>
      </c>
      <c r="H214" s="307">
        <f>ID!H106</f>
        <v>0</v>
      </c>
      <c r="I214" s="307">
        <f>ID!I106</f>
        <v>0</v>
      </c>
      <c r="J214" s="307">
        <f>ID!J106</f>
        <v>0</v>
      </c>
      <c r="K214" s="307">
        <f>ID!K106</f>
        <v>0</v>
      </c>
      <c r="L214" s="307">
        <f>ID!L106</f>
        <v>0</v>
      </c>
      <c r="M214" s="307">
        <f>ID!M106</f>
        <v>0</v>
      </c>
      <c r="N214" s="307">
        <f>ID!N106</f>
        <v>0</v>
      </c>
      <c r="O214" s="307" t="str">
        <f>ID!O106</f>
        <v>INT</v>
      </c>
      <c r="P214" s="307" t="str">
        <f>ID!P106</f>
        <v>TBA9</v>
      </c>
      <c r="Q214" s="307">
        <f>ID!Q106</f>
        <v>17</v>
      </c>
      <c r="R214" s="346">
        <f>ID!R106</f>
        <v>0</v>
      </c>
      <c r="S214" s="324"/>
      <c r="T214" s="134"/>
      <c r="U214" s="156">
        <f>IFERROR(VLOOKUP(AE214,timeToFix,3),"")</f>
        <v>0</v>
      </c>
      <c r="V214" s="112">
        <f>IF($V$3=ID!$H$3,
H214,IF($V$3=ID!$I$3,
I214,IF($V$3=ID!$J$3,
J214,IF($V$3=ID!$K$3,
K214,IF($V$3=ID!$L$3,
L214,IF($V$3=ID!$M$3,
M214,IF($V$3=ID!$N$3,
N214,"")))))))</f>
        <v>0</v>
      </c>
      <c r="W214" s="85"/>
      <c r="X214" s="88" t="str">
        <f>ID!AB106</f>
        <v>No Response</v>
      </c>
      <c r="Y214" s="88" t="str">
        <f>Faculty!AB106</f>
        <v>No Response</v>
      </c>
      <c r="Z214" s="88" t="str">
        <f>'Reviewer 1'!AB106</f>
        <v>No Response</v>
      </c>
      <c r="AA214" s="88" t="str">
        <f>'Reviewer 2'!AC118</f>
        <v>No Response</v>
      </c>
      <c r="AB214" s="135"/>
      <c r="AC214" s="85"/>
      <c r="AD214" s="268" t="str">
        <f>IFERROR(VLOOKUP(ID!AB106,RubricConversion,2,FALSE),"")</f>
        <v>NR</v>
      </c>
      <c r="AE214" s="268" t="str">
        <f>IFERROR(VLOOKUP(AD214,scale,2,FALSE),"")</f>
        <v>No Response</v>
      </c>
      <c r="AF214" s="4"/>
    </row>
    <row r="215" spans="1:32" ht="126" hidden="1">
      <c r="A215" s="85"/>
      <c r="B215" s="132"/>
      <c r="C215" s="324"/>
      <c r="D215" s="307"/>
      <c r="E215" s="307"/>
      <c r="F215" s="310"/>
      <c r="G215" s="307"/>
      <c r="H215" s="307"/>
      <c r="I215" s="307"/>
      <c r="J215" s="307"/>
      <c r="K215" s="307"/>
      <c r="L215" s="307"/>
      <c r="M215" s="307"/>
      <c r="N215" s="307"/>
      <c r="O215" s="307"/>
      <c r="P215" s="307"/>
      <c r="Q215" s="307"/>
      <c r="R215" s="304"/>
      <c r="S215" s="100" t="str">
        <f>CONCATENATE("REVIEWER NOTES:",CHAR(10),'Self-Assessment'!X118,CHAR(10),CHAR(10),CONFIG!$AF$2,CHAR(10),CONFIG!AI98,CHAR(10),CHAR(10),CONFIG!$AF$3,CHAR(10),CONFIG!AJ98,CHAR(10))</f>
        <v xml:space="preserve">REVIEWER NOTES:
Explanations:
Examples:
</v>
      </c>
      <c r="T215" s="134"/>
      <c r="U215" s="158"/>
      <c r="V215" s="112">
        <f>IF($V$3=ID!$H$3,
H215,IF($V$3=ID!$I$3,
I215,IF($V$3=ID!$J$3,
J215,IF($V$3=ID!$K$3,
K215,IF($V$3=ID!$L$3,
L215,IF($V$3=ID!$M$3,
M215,IF($V$3=ID!$N$3,
N215,"")))))))</f>
        <v>0</v>
      </c>
      <c r="W215" s="85"/>
      <c r="X215" s="105"/>
      <c r="Y215" s="105"/>
      <c r="Z215" s="105"/>
      <c r="AA215" s="105"/>
      <c r="AB215" s="135"/>
      <c r="AC215" s="85"/>
      <c r="AD215" s="243"/>
      <c r="AE215" s="243"/>
      <c r="AF215" s="4"/>
    </row>
    <row r="216" spans="1:32" ht="14" hidden="1">
      <c r="A216" s="85"/>
      <c r="B216" s="132">
        <f>ID!B107</f>
        <v>0</v>
      </c>
      <c r="C216" s="324"/>
      <c r="D216" s="307" t="str">
        <f>ID!D107</f>
        <v>EMPTY</v>
      </c>
      <c r="E216" s="307" t="str">
        <f>ID!E107</f>
        <v>R</v>
      </c>
      <c r="F216" s="310" t="str">
        <f>ID!F107</f>
        <v>EMPTY-R</v>
      </c>
      <c r="G216" s="307" t="str">
        <f>ID!G107</f>
        <v>EMPTY-R</v>
      </c>
      <c r="H216" s="307">
        <f>ID!H107</f>
        <v>0</v>
      </c>
      <c r="I216" s="307">
        <f>ID!I107</f>
        <v>0</v>
      </c>
      <c r="J216" s="307">
        <f>ID!J107</f>
        <v>0</v>
      </c>
      <c r="K216" s="307">
        <f>ID!K107</f>
        <v>0</v>
      </c>
      <c r="L216" s="307">
        <f>ID!L107</f>
        <v>0</v>
      </c>
      <c r="M216" s="307">
        <f>ID!M107</f>
        <v>0</v>
      </c>
      <c r="N216" s="307">
        <f>ID!N107</f>
        <v>0</v>
      </c>
      <c r="O216" s="307" t="str">
        <f>ID!O107</f>
        <v>INT</v>
      </c>
      <c r="P216" s="307" t="str">
        <f>ID!P107</f>
        <v>TBA9</v>
      </c>
      <c r="Q216" s="307">
        <f>ID!Q107</f>
        <v>18</v>
      </c>
      <c r="R216" s="346">
        <f>ID!R107</f>
        <v>0</v>
      </c>
      <c r="S216" s="324"/>
      <c r="T216" s="134"/>
      <c r="U216" s="145">
        <f>IFERROR(VLOOKUP(AE216,timeToFix,3),"")</f>
        <v>0</v>
      </c>
      <c r="V216" s="112">
        <f>IF($V$3=ID!$H$3,
H216,IF($V$3=ID!$I$3,
I216,IF($V$3=ID!$J$3,
J216,IF($V$3=ID!$K$3,
K216,IF($V$3=ID!$L$3,
L216,IF($V$3=ID!$M$3,
M216,IF($V$3=ID!$N$3,
N216,"")))))))</f>
        <v>0</v>
      </c>
      <c r="W216" s="85"/>
      <c r="X216" s="88" t="str">
        <f>ID!AB107</f>
        <v>No Response</v>
      </c>
      <c r="Y216" s="88" t="str">
        <f>Faculty!AB107</f>
        <v>No Response</v>
      </c>
      <c r="Z216" s="88" t="str">
        <f>'Reviewer 1'!AB107</f>
        <v>No Response</v>
      </c>
      <c r="AA216" s="88" t="str">
        <f>'Reviewer 2'!AC119</f>
        <v>No Response</v>
      </c>
      <c r="AB216" s="135"/>
      <c r="AC216" s="85"/>
      <c r="AD216" s="268" t="str">
        <f>IFERROR(VLOOKUP(ID!AB107,RubricConversion,2,FALSE),"")</f>
        <v>NR</v>
      </c>
      <c r="AE216" s="268" t="str">
        <f>IFERROR(VLOOKUP(AD216,scale,2,FALSE),"")</f>
        <v>No Response</v>
      </c>
      <c r="AF216" s="4"/>
    </row>
    <row r="217" spans="1:32" ht="126" hidden="1">
      <c r="A217" s="85"/>
      <c r="B217" s="132"/>
      <c r="C217" s="324"/>
      <c r="D217" s="307"/>
      <c r="E217" s="307"/>
      <c r="F217" s="310"/>
      <c r="G217" s="307"/>
      <c r="H217" s="307"/>
      <c r="I217" s="307"/>
      <c r="J217" s="307"/>
      <c r="K217" s="307"/>
      <c r="L217" s="307"/>
      <c r="M217" s="307"/>
      <c r="N217" s="307"/>
      <c r="O217" s="307"/>
      <c r="P217" s="307"/>
      <c r="Q217" s="307"/>
      <c r="R217" s="304"/>
      <c r="S217" s="146" t="str">
        <f>CONCATENATE("REVIEWER NOTES:",CHAR(10),'Self-Assessment'!X119,CHAR(10),CHAR(10),CONFIG!$AF$2,CHAR(10),CONFIG!AI99,CHAR(10),CHAR(10),CONFIG!$AF$3,CHAR(10),CONFIG!AJ99,CHAR(10))</f>
        <v xml:space="preserve">REVIEWER NOTES:
Explanations:
Examples:
</v>
      </c>
      <c r="T217" s="134"/>
      <c r="U217" s="158"/>
      <c r="V217" s="112">
        <f>IF($V$3=ID!$H$3,
H217,IF($V$3=ID!$I$3,
I217,IF($V$3=ID!$J$3,
J217,IF($V$3=ID!$K$3,
K217,IF($V$3=ID!$L$3,
L217,IF($V$3=ID!$M$3,
M217,IF($V$3=ID!$N$3,
N217,"")))))))</f>
        <v>0</v>
      </c>
      <c r="W217" s="85"/>
      <c r="X217" s="105"/>
      <c r="Y217" s="105"/>
      <c r="Z217" s="105"/>
      <c r="AA217" s="105"/>
      <c r="AB217" s="135"/>
      <c r="AC217" s="85"/>
      <c r="AD217" s="243"/>
      <c r="AE217" s="243"/>
      <c r="AF217" s="4"/>
    </row>
    <row r="218" spans="1:32" ht="14" hidden="1">
      <c r="A218" s="85"/>
      <c r="B218" s="132">
        <f>ID!B108</f>
        <v>0</v>
      </c>
      <c r="C218" s="324"/>
      <c r="D218" s="307" t="str">
        <f>ID!D108</f>
        <v>EMPTY</v>
      </c>
      <c r="E218" s="307" t="str">
        <f>ID!E108</f>
        <v>S</v>
      </c>
      <c r="F218" s="310" t="str">
        <f>ID!F108</f>
        <v>EMPTY-S</v>
      </c>
      <c r="G218" s="307" t="str">
        <f>ID!G108</f>
        <v>EMPTY-S</v>
      </c>
      <c r="H218" s="307">
        <f>ID!H108</f>
        <v>0</v>
      </c>
      <c r="I218" s="307">
        <f>ID!I108</f>
        <v>0</v>
      </c>
      <c r="J218" s="307">
        <f>ID!J108</f>
        <v>0</v>
      </c>
      <c r="K218" s="307">
        <f>ID!K108</f>
        <v>0</v>
      </c>
      <c r="L218" s="307">
        <f>ID!L108</f>
        <v>0</v>
      </c>
      <c r="M218" s="307">
        <f>ID!M108</f>
        <v>0</v>
      </c>
      <c r="N218" s="307">
        <f>ID!N108</f>
        <v>0</v>
      </c>
      <c r="O218" s="307" t="str">
        <f>ID!O108</f>
        <v>INT</v>
      </c>
      <c r="P218" s="307" t="str">
        <f>ID!P108</f>
        <v>TBA9</v>
      </c>
      <c r="Q218" s="307">
        <f>ID!Q108</f>
        <v>19</v>
      </c>
      <c r="R218" s="346">
        <f>ID!R108</f>
        <v>0</v>
      </c>
      <c r="S218" s="324"/>
      <c r="T218" s="134"/>
      <c r="U218" s="156">
        <f>IFERROR(VLOOKUP(AE218,timeToFix,3),"")</f>
        <v>0</v>
      </c>
      <c r="V218" s="112">
        <f>IF($V$3=ID!$H$3,
H218,IF($V$3=ID!$I$3,
I218,IF($V$3=ID!$J$3,
J218,IF($V$3=ID!$K$3,
K218,IF($V$3=ID!$L$3,
L218,IF($V$3=ID!$M$3,
M218,IF($V$3=ID!$N$3,
N218,"")))))))</f>
        <v>0</v>
      </c>
      <c r="W218" s="85"/>
      <c r="X218" s="88" t="str">
        <f>ID!AB108</f>
        <v>No Response</v>
      </c>
      <c r="Y218" s="88" t="str">
        <f>Faculty!AB108</f>
        <v>No Response</v>
      </c>
      <c r="Z218" s="88" t="str">
        <f>'Reviewer 1'!AB108</f>
        <v>No Response</v>
      </c>
      <c r="AA218" s="88" t="str">
        <f>'Reviewer 2'!AC120</f>
        <v>No Response</v>
      </c>
      <c r="AB218" s="135"/>
      <c r="AC218" s="85"/>
      <c r="AD218" s="268" t="str">
        <f>IFERROR(VLOOKUP(ID!AB108,RubricConversion,2,FALSE),"")</f>
        <v>NR</v>
      </c>
      <c r="AE218" s="268" t="str">
        <f>IFERROR(VLOOKUP(AD218,scale,2,FALSE),"")</f>
        <v>No Response</v>
      </c>
      <c r="AF218" s="4"/>
    </row>
    <row r="219" spans="1:32" ht="126" hidden="1">
      <c r="A219" s="85"/>
      <c r="B219" s="132"/>
      <c r="C219" s="324"/>
      <c r="D219" s="307"/>
      <c r="E219" s="307"/>
      <c r="F219" s="310"/>
      <c r="G219" s="307"/>
      <c r="H219" s="307"/>
      <c r="I219" s="307"/>
      <c r="J219" s="307"/>
      <c r="K219" s="307"/>
      <c r="L219" s="307"/>
      <c r="M219" s="307"/>
      <c r="N219" s="307"/>
      <c r="O219" s="307"/>
      <c r="P219" s="307"/>
      <c r="Q219" s="307"/>
      <c r="R219" s="304"/>
      <c r="S219" s="146" t="str">
        <f>CONCATENATE("REVIEWER NOTES:",CHAR(10),'Self-Assessment'!X120,CHAR(10),CHAR(10),CONFIG!$AF$2,CHAR(10),CONFIG!AI100,CHAR(10),CHAR(10),CONFIG!$AF$3,CHAR(10),CONFIG!AJ100,CHAR(10))</f>
        <v xml:space="preserve">REVIEWER NOTES:
Explanations:
Examples:
</v>
      </c>
      <c r="T219" s="134"/>
      <c r="U219" s="158"/>
      <c r="V219" s="112">
        <f>IF($V$3=ID!$H$3,
H219,IF($V$3=ID!$I$3,
I219,IF($V$3=ID!$J$3,
J219,IF($V$3=ID!$K$3,
K219,IF($V$3=ID!$L$3,
L219,IF($V$3=ID!$M$3,
M219,IF($V$3=ID!$N$3,
N219,"")))))))</f>
        <v>0</v>
      </c>
      <c r="W219" s="85"/>
      <c r="X219" s="105"/>
      <c r="Y219" s="105"/>
      <c r="Z219" s="105"/>
      <c r="AA219" s="105"/>
      <c r="AB219" s="135"/>
      <c r="AC219" s="85"/>
      <c r="AD219" s="243"/>
      <c r="AE219" s="243"/>
      <c r="AF219" s="4"/>
    </row>
    <row r="220" spans="1:32" ht="14" hidden="1">
      <c r="A220" s="85"/>
      <c r="B220" s="132">
        <f>ID!B109</f>
        <v>0</v>
      </c>
      <c r="C220" s="324"/>
      <c r="D220" s="307" t="str">
        <f>ID!D109</f>
        <v>EMPTY</v>
      </c>
      <c r="E220" s="307" t="str">
        <f>ID!E109</f>
        <v>T</v>
      </c>
      <c r="F220" s="310" t="str">
        <f>ID!F109</f>
        <v>EMPTY-T</v>
      </c>
      <c r="G220" s="307" t="str">
        <f>ID!G109</f>
        <v>EMPTY-T</v>
      </c>
      <c r="H220" s="307">
        <f>ID!H109</f>
        <v>0</v>
      </c>
      <c r="I220" s="307">
        <f>ID!I109</f>
        <v>0</v>
      </c>
      <c r="J220" s="307">
        <f>ID!J109</f>
        <v>0</v>
      </c>
      <c r="K220" s="307">
        <f>ID!K109</f>
        <v>0</v>
      </c>
      <c r="L220" s="307">
        <f>ID!L109</f>
        <v>0</v>
      </c>
      <c r="M220" s="307">
        <f>ID!M109</f>
        <v>0</v>
      </c>
      <c r="N220" s="307">
        <f>ID!N109</f>
        <v>0</v>
      </c>
      <c r="O220" s="307" t="str">
        <f>ID!O109</f>
        <v>INT</v>
      </c>
      <c r="P220" s="307" t="str">
        <f>ID!P109</f>
        <v>TBA9</v>
      </c>
      <c r="Q220" s="307">
        <f>ID!Q109</f>
        <v>20</v>
      </c>
      <c r="R220" s="346">
        <f>ID!R109</f>
        <v>0</v>
      </c>
      <c r="S220" s="324"/>
      <c r="T220" s="134"/>
      <c r="U220" s="156">
        <f>IFERROR(VLOOKUP(AE220,timeToFix,3),"")</f>
        <v>0</v>
      </c>
      <c r="V220" s="112">
        <f>IF($V$3=ID!$H$3,
H220,IF($V$3=ID!$I$3,
I220,IF($V$3=ID!$J$3,
J220,IF($V$3=ID!$K$3,
K220,IF($V$3=ID!$L$3,
L220,IF($V$3=ID!$M$3,
M220,IF($V$3=ID!$N$3,
N220,"")))))))</f>
        <v>0</v>
      </c>
      <c r="W220" s="85"/>
      <c r="X220" s="88" t="str">
        <f>ID!AB109</f>
        <v>No Response</v>
      </c>
      <c r="Y220" s="88" t="str">
        <f>Faculty!AB109</f>
        <v>No Response</v>
      </c>
      <c r="Z220" s="88" t="str">
        <f>'Reviewer 1'!AB109</f>
        <v>No Response</v>
      </c>
      <c r="AA220" s="88" t="str">
        <f>'Reviewer 2'!AC121</f>
        <v>No Response</v>
      </c>
      <c r="AB220" s="135"/>
      <c r="AC220" s="85"/>
      <c r="AD220" s="268" t="str">
        <f>IFERROR(VLOOKUP(ID!AB109,RubricConversion,2,FALSE),"")</f>
        <v>NR</v>
      </c>
      <c r="AE220" s="268" t="str">
        <f>IFERROR(VLOOKUP(AD220,scale,2,FALSE),"")</f>
        <v>No Response</v>
      </c>
      <c r="AF220" s="4"/>
    </row>
    <row r="221" spans="1:32" ht="126" hidden="1">
      <c r="A221" s="85"/>
      <c r="B221" s="136"/>
      <c r="C221" s="340"/>
      <c r="D221" s="137"/>
      <c r="E221" s="137"/>
      <c r="F221" s="138"/>
      <c r="G221" s="137"/>
      <c r="H221" s="137"/>
      <c r="I221" s="137"/>
      <c r="J221" s="137"/>
      <c r="K221" s="137"/>
      <c r="L221" s="137"/>
      <c r="M221" s="137"/>
      <c r="N221" s="137"/>
      <c r="O221" s="137"/>
      <c r="P221" s="137"/>
      <c r="Q221" s="137"/>
      <c r="R221" s="106"/>
      <c r="S221" s="147" t="str">
        <f>CONCATENATE("REVIEWER NOTES:",CHAR(10),'Self-Assessment'!X121,CHAR(10),CHAR(10),CONFIG!$AF$2,CHAR(10),CONFIG!AI101,CHAR(10),CHAR(10),CONFIG!$AF$3,CHAR(10),CONFIG!AJ101,CHAR(10))</f>
        <v xml:space="preserve">REVIEWER NOTES:
Explanations:
Examples:
</v>
      </c>
      <c r="T221" s="140"/>
      <c r="U221" s="197"/>
      <c r="V221" s="76">
        <f>IF($V$3=ID!$H$3,
H221,IF($V$3=ID!$I$3,
I221,IF($V$3=ID!$J$3,
J221,IF($V$3=ID!$K$3,
K221,IF($V$3=ID!$L$3,
L221,IF($V$3=ID!$M$3,
M221,IF($V$3=ID!$N$3,
N221,"")))))))</f>
        <v>0</v>
      </c>
      <c r="W221" s="141"/>
      <c r="X221" s="107"/>
      <c r="Y221" s="107"/>
      <c r="Z221" s="107"/>
      <c r="AA221" s="107"/>
      <c r="AB221" s="142"/>
      <c r="AC221" s="85"/>
      <c r="AD221" s="243"/>
      <c r="AE221" s="243"/>
      <c r="AF221" s="4"/>
    </row>
    <row r="222" spans="1:32" ht="14" hidden="1">
      <c r="A222" s="85"/>
      <c r="B222" s="143">
        <f>ID!B110</f>
        <v>0</v>
      </c>
      <c r="C222" s="299">
        <f>ID!C110</f>
        <v>0</v>
      </c>
      <c r="D222" s="299">
        <f>ID!D110</f>
        <v>0</v>
      </c>
      <c r="E222" s="299">
        <f>ID!E110</f>
        <v>0</v>
      </c>
      <c r="F222" s="6">
        <f>ID!F110</f>
        <v>0</v>
      </c>
      <c r="G222" s="299">
        <f>ID!G110</f>
        <v>0</v>
      </c>
      <c r="H222" s="299">
        <f>ID!H110</f>
        <v>0</v>
      </c>
      <c r="I222" s="299">
        <f>ID!I110</f>
        <v>0</v>
      </c>
      <c r="J222" s="299">
        <f>ID!J110</f>
        <v>0</v>
      </c>
      <c r="K222" s="299">
        <f>ID!K110</f>
        <v>0</v>
      </c>
      <c r="L222" s="299">
        <f>ID!L110</f>
        <v>0</v>
      </c>
      <c r="M222" s="299">
        <f>ID!M110</f>
        <v>0</v>
      </c>
      <c r="N222" s="299">
        <f>ID!N110</f>
        <v>0</v>
      </c>
      <c r="O222" s="299">
        <f>ID!O110</f>
        <v>0</v>
      </c>
      <c r="P222" s="299">
        <f>ID!P110</f>
        <v>0</v>
      </c>
      <c r="Q222" s="299">
        <f>ID!Q110</f>
        <v>0</v>
      </c>
      <c r="R222" s="143">
        <f>ID!R110</f>
        <v>0</v>
      </c>
      <c r="S222" s="104"/>
      <c r="T222" s="134"/>
      <c r="U222" s="158"/>
      <c r="V222" s="112">
        <f>IF($V$3=ID!$H$3,
H222,IF($V$3=ID!$I$3,
I222,IF($V$3=ID!$J$3,
J222,IF($V$3=ID!$K$3,
K222,IF($V$3=ID!$L$3,
L222,IF($V$3=ID!$M$3,
M222,IF($V$3=ID!$N$3,
N222,"")))))))</f>
        <v>0</v>
      </c>
      <c r="W222" s="85"/>
      <c r="X222" s="105"/>
      <c r="Y222" s="105"/>
      <c r="Z222" s="105"/>
      <c r="AA222" s="105"/>
      <c r="AB222" s="85"/>
      <c r="AC222" s="85"/>
      <c r="AD222" s="4"/>
      <c r="AE222" s="4"/>
      <c r="AF222" s="4"/>
    </row>
    <row r="223" spans="1:32" ht="14" hidden="1">
      <c r="A223" s="85"/>
      <c r="B223" s="131">
        <f>ID!B111</f>
        <v>0</v>
      </c>
      <c r="C223" s="334" t="str">
        <f>ID!C111</f>
        <v>10. &lt;For future use&gt;</v>
      </c>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144"/>
      <c r="AC223" s="85"/>
      <c r="AD223" s="4"/>
      <c r="AE223" s="4"/>
      <c r="AF223" s="4"/>
    </row>
    <row r="224" spans="1:32" ht="14" hidden="1">
      <c r="A224" s="85"/>
      <c r="B224" s="132">
        <f>ID!B112</f>
        <v>0</v>
      </c>
      <c r="C224" s="353" t="str">
        <f>ID!C112</f>
        <v>EMPTY</v>
      </c>
      <c r="D224" s="307" t="str">
        <f>ID!D112</f>
        <v>EMPTY</v>
      </c>
      <c r="E224" s="307" t="str">
        <f>ID!E112</f>
        <v>A</v>
      </c>
      <c r="F224" s="310" t="str">
        <f>ID!F112</f>
        <v>EMPTY-A</v>
      </c>
      <c r="G224" s="307" t="str">
        <f>ID!G112</f>
        <v>EMPTY-A</v>
      </c>
      <c r="H224" s="307">
        <f>ID!H112</f>
        <v>0</v>
      </c>
      <c r="I224" s="307">
        <f>ID!I112</f>
        <v>0</v>
      </c>
      <c r="J224" s="307">
        <f>ID!J112</f>
        <v>0</v>
      </c>
      <c r="K224" s="307">
        <f>ID!K112</f>
        <v>0</v>
      </c>
      <c r="L224" s="307">
        <f>ID!L112</f>
        <v>0</v>
      </c>
      <c r="M224" s="307">
        <f>ID!M112</f>
        <v>0</v>
      </c>
      <c r="N224" s="307">
        <f>ID!N112</f>
        <v>0</v>
      </c>
      <c r="O224" s="307" t="str">
        <f>ID!O112</f>
        <v>INT</v>
      </c>
      <c r="P224" s="307" t="str">
        <f>ID!P112</f>
        <v>TBA10</v>
      </c>
      <c r="Q224" s="307">
        <f>ID!Q112</f>
        <v>1</v>
      </c>
      <c r="R224" s="346">
        <f>ID!R112</f>
        <v>0</v>
      </c>
      <c r="S224" s="324"/>
      <c r="T224" s="148"/>
      <c r="U224" s="156">
        <f>IFERROR(VLOOKUP(AE224,timeToFix,3),"")</f>
        <v>0</v>
      </c>
      <c r="V224" s="112">
        <f>IF($V$3=ID!$H$3,
H224,IF($V$3=ID!$I$3,
I224,IF($V$3=ID!$J$3,
J224,IF($V$3=ID!$K$3,
K224,IF($V$3=ID!$L$3,
L224,IF($V$3=ID!$M$3,
M224,IF($V$3=ID!$N$3,
N224,"")))))))</f>
        <v>0</v>
      </c>
      <c r="W224" s="149"/>
      <c r="X224" s="88" t="str">
        <f>ID!AB112</f>
        <v>No Response</v>
      </c>
      <c r="Y224" s="88" t="str">
        <f>Faculty!AB112</f>
        <v>No Response</v>
      </c>
      <c r="Z224" s="88" t="str">
        <f>'Reviewer 1'!AB112</f>
        <v>No Response</v>
      </c>
      <c r="AA224" s="88" t="str">
        <f>'Reviewer 2'!AC124</f>
        <v>No Response</v>
      </c>
      <c r="AB224" s="150"/>
      <c r="AC224" s="85"/>
      <c r="AD224" s="268" t="str">
        <f>IFERROR(VLOOKUP(ID!AB112,RubricConversion,2,FALSE),"")</f>
        <v>NR</v>
      </c>
      <c r="AE224" s="268" t="str">
        <f>IFERROR(VLOOKUP(AD224,scale,2,FALSE),"")</f>
        <v>No Response</v>
      </c>
      <c r="AF224" s="4"/>
    </row>
    <row r="225" spans="1:32" ht="126" hidden="1">
      <c r="A225" s="85"/>
      <c r="B225" s="132"/>
      <c r="C225" s="324"/>
      <c r="D225" s="307"/>
      <c r="E225" s="307"/>
      <c r="F225" s="310"/>
      <c r="G225" s="307"/>
      <c r="H225" s="307"/>
      <c r="I225" s="307"/>
      <c r="J225" s="307"/>
      <c r="K225" s="307"/>
      <c r="L225" s="307"/>
      <c r="M225" s="307"/>
      <c r="N225" s="307"/>
      <c r="O225" s="307"/>
      <c r="P225" s="307"/>
      <c r="Q225" s="307"/>
      <c r="R225" s="304"/>
      <c r="S225" s="146" t="str">
        <f>CONCATENATE("REVIEWER NOTES:",CHAR(10),'Self-Assessment'!X124,CHAR(10),CHAR(10),CONFIG!$AF$2,CHAR(10),CONFIG!AI102,CHAR(10),CHAR(10),CONFIG!$AF$3,CHAR(10),CONFIG!AJ102,CHAR(10))</f>
        <v xml:space="preserve">REVIEWER NOTES:
Explanations:
Examples:
</v>
      </c>
      <c r="T225" s="148"/>
      <c r="U225" s="156"/>
      <c r="V225" s="112">
        <f>IF($V$3=ID!$H$3,
H225,IF($V$3=ID!$I$3,
I225,IF($V$3=ID!$J$3,
J225,IF($V$3=ID!$K$3,
K225,IF($V$3=ID!$L$3,
L225,IF($V$3=ID!$M$3,
M225,IF($V$3=ID!$N$3,
N225,"")))))))</f>
        <v>0</v>
      </c>
      <c r="W225" s="149"/>
      <c r="X225" s="88"/>
      <c r="Y225" s="88"/>
      <c r="Z225" s="88"/>
      <c r="AA225" s="88"/>
      <c r="AB225" s="150"/>
      <c r="AC225" s="85"/>
      <c r="AD225" s="243"/>
      <c r="AE225" s="243"/>
      <c r="AF225" s="4"/>
    </row>
    <row r="226" spans="1:32" ht="14" hidden="1">
      <c r="A226" s="85"/>
      <c r="B226" s="132">
        <f>ID!B113</f>
        <v>0</v>
      </c>
      <c r="C226" s="324"/>
      <c r="D226" s="307" t="str">
        <f>ID!D113</f>
        <v>EMPTY</v>
      </c>
      <c r="E226" s="307" t="str">
        <f>ID!E113</f>
        <v>B</v>
      </c>
      <c r="F226" s="310" t="str">
        <f>ID!F113</f>
        <v>EMPTY-B</v>
      </c>
      <c r="G226" s="307" t="str">
        <f>ID!G113</f>
        <v>EMPTY-B</v>
      </c>
      <c r="H226" s="307">
        <f>ID!H113</f>
        <v>0</v>
      </c>
      <c r="I226" s="307">
        <f>ID!I113</f>
        <v>0</v>
      </c>
      <c r="J226" s="307">
        <f>ID!J113</f>
        <v>0</v>
      </c>
      <c r="K226" s="307">
        <f>ID!K113</f>
        <v>0</v>
      </c>
      <c r="L226" s="307">
        <f>ID!L113</f>
        <v>0</v>
      </c>
      <c r="M226" s="307">
        <f>ID!M113</f>
        <v>0</v>
      </c>
      <c r="N226" s="307">
        <f>ID!N113</f>
        <v>0</v>
      </c>
      <c r="O226" s="307" t="str">
        <f>ID!O113</f>
        <v>INT</v>
      </c>
      <c r="P226" s="307" t="str">
        <f>ID!P113</f>
        <v>TBA10</v>
      </c>
      <c r="Q226" s="307">
        <f>ID!Q113</f>
        <v>2</v>
      </c>
      <c r="R226" s="346">
        <f>ID!R113</f>
        <v>0</v>
      </c>
      <c r="S226" s="324"/>
      <c r="T226" s="148"/>
      <c r="U226" s="156">
        <f>IFERROR(VLOOKUP(AE226,timeToFix,3),"")</f>
        <v>0</v>
      </c>
      <c r="V226" s="112">
        <f>IF($V$3=ID!$H$3,
H226,IF($V$3=ID!$I$3,
I226,IF($V$3=ID!$J$3,
J226,IF($V$3=ID!$K$3,
K226,IF($V$3=ID!$L$3,
L226,IF($V$3=ID!$M$3,
M226,IF($V$3=ID!$N$3,
N226,"")))))))</f>
        <v>0</v>
      </c>
      <c r="W226" s="149"/>
      <c r="X226" s="88" t="str">
        <f>ID!AB113</f>
        <v>No Response</v>
      </c>
      <c r="Y226" s="88" t="str">
        <f>Faculty!AB113</f>
        <v>No Response</v>
      </c>
      <c r="Z226" s="88" t="str">
        <f>'Reviewer 1'!AB113</f>
        <v>No Response</v>
      </c>
      <c r="AA226" s="88" t="str">
        <f>'Reviewer 2'!AC125</f>
        <v>No Response</v>
      </c>
      <c r="AB226" s="150"/>
      <c r="AC226" s="85"/>
      <c r="AD226" s="268" t="str">
        <f>IFERROR(VLOOKUP(ID!AB113,RubricConversion,2,FALSE),"")</f>
        <v>NR</v>
      </c>
      <c r="AE226" s="268" t="str">
        <f>IFERROR(VLOOKUP(AD226,scale,2,FALSE),"")</f>
        <v>No Response</v>
      </c>
      <c r="AF226" s="4"/>
    </row>
    <row r="227" spans="1:32" ht="126" hidden="1">
      <c r="A227" s="85"/>
      <c r="B227" s="132"/>
      <c r="C227" s="324"/>
      <c r="D227" s="307"/>
      <c r="E227" s="307"/>
      <c r="F227" s="310"/>
      <c r="G227" s="307"/>
      <c r="H227" s="307"/>
      <c r="I227" s="307"/>
      <c r="J227" s="307"/>
      <c r="K227" s="307"/>
      <c r="L227" s="307"/>
      <c r="M227" s="307"/>
      <c r="N227" s="307"/>
      <c r="O227" s="307"/>
      <c r="P227" s="307"/>
      <c r="Q227" s="307"/>
      <c r="R227" s="304"/>
      <c r="S227" s="146" t="str">
        <f>CONCATENATE("REVIEWER NOTES:",CHAR(10),'Self-Assessment'!X125,CHAR(10),CHAR(10),CONFIG!$AF$2,CHAR(10),CONFIG!AI103,CHAR(10),CHAR(10),CONFIG!$AF$3,CHAR(10),CONFIG!AJ103,CHAR(10))</f>
        <v xml:space="preserve">REVIEWER NOTES:
Explanations:
Examples:
</v>
      </c>
      <c r="T227" s="148"/>
      <c r="U227" s="156"/>
      <c r="V227" s="112">
        <f>IF($V$3=ID!$H$3,
H227,IF($V$3=ID!$I$3,
I227,IF($V$3=ID!$J$3,
J227,IF($V$3=ID!$K$3,
K227,IF($V$3=ID!$L$3,
L227,IF($V$3=ID!$M$3,
M227,IF($V$3=ID!$N$3,
N227,"")))))))</f>
        <v>0</v>
      </c>
      <c r="W227" s="149"/>
      <c r="X227" s="88"/>
      <c r="Y227" s="88"/>
      <c r="Z227" s="88"/>
      <c r="AA227" s="88"/>
      <c r="AB227" s="150"/>
      <c r="AC227" s="85"/>
      <c r="AD227" s="243"/>
      <c r="AE227" s="243"/>
      <c r="AF227" s="4"/>
    </row>
    <row r="228" spans="1:32" ht="14" hidden="1">
      <c r="A228" s="85"/>
      <c r="B228" s="132">
        <f>ID!B114</f>
        <v>0</v>
      </c>
      <c r="C228" s="324"/>
      <c r="D228" s="307" t="str">
        <f>ID!D114</f>
        <v>EMPTY</v>
      </c>
      <c r="E228" s="307" t="str">
        <f>ID!E114</f>
        <v>C</v>
      </c>
      <c r="F228" s="310" t="str">
        <f>ID!F114</f>
        <v>EMPTY-C</v>
      </c>
      <c r="G228" s="307" t="str">
        <f>ID!G114</f>
        <v>EMPTY-C</v>
      </c>
      <c r="H228" s="307">
        <f>ID!H114</f>
        <v>0</v>
      </c>
      <c r="I228" s="307">
        <f>ID!I114</f>
        <v>0</v>
      </c>
      <c r="J228" s="307">
        <f>ID!J114</f>
        <v>0</v>
      </c>
      <c r="K228" s="307">
        <f>ID!K114</f>
        <v>0</v>
      </c>
      <c r="L228" s="307">
        <f>ID!L114</f>
        <v>0</v>
      </c>
      <c r="M228" s="307">
        <f>ID!M114</f>
        <v>0</v>
      </c>
      <c r="N228" s="307">
        <f>ID!N114</f>
        <v>0</v>
      </c>
      <c r="O228" s="307" t="str">
        <f>ID!O114</f>
        <v>INT</v>
      </c>
      <c r="P228" s="307" t="str">
        <f>ID!P114</f>
        <v>TBA10</v>
      </c>
      <c r="Q228" s="307">
        <f>ID!Q114</f>
        <v>3</v>
      </c>
      <c r="R228" s="346">
        <f>ID!R114</f>
        <v>0</v>
      </c>
      <c r="S228" s="324"/>
      <c r="T228" s="148"/>
      <c r="U228" s="156">
        <f>IFERROR(VLOOKUP(AE228,timeToFix,3),"")</f>
        <v>0</v>
      </c>
      <c r="V228" s="112">
        <f>IF($V$3=ID!$H$3,
H228,IF($V$3=ID!$I$3,
I228,IF($V$3=ID!$J$3,
J228,IF($V$3=ID!$K$3,
K228,IF($V$3=ID!$L$3,
L228,IF($V$3=ID!$M$3,
M228,IF($V$3=ID!$N$3,
N228,"")))))))</f>
        <v>0</v>
      </c>
      <c r="W228" s="149"/>
      <c r="X228" s="88" t="str">
        <f>ID!AB114</f>
        <v>No Response</v>
      </c>
      <c r="Y228" s="88" t="str">
        <f>Faculty!AB114</f>
        <v>No Response</v>
      </c>
      <c r="Z228" s="88" t="str">
        <f>'Reviewer 1'!AB114</f>
        <v>No Response</v>
      </c>
      <c r="AA228" s="88" t="str">
        <f>'Reviewer 2'!AC126</f>
        <v>No Response</v>
      </c>
      <c r="AB228" s="150"/>
      <c r="AC228" s="85"/>
      <c r="AD228" s="268" t="str">
        <f>IFERROR(VLOOKUP(ID!AB114,RubricConversion,2,FALSE),"")</f>
        <v>NR</v>
      </c>
      <c r="AE228" s="268" t="str">
        <f>IFERROR(VLOOKUP(AD228,scale,2,FALSE),"")</f>
        <v>No Response</v>
      </c>
      <c r="AF228" s="4"/>
    </row>
    <row r="229" spans="1:32" ht="126" hidden="1">
      <c r="A229" s="85"/>
      <c r="B229" s="132"/>
      <c r="C229" s="324"/>
      <c r="D229" s="307"/>
      <c r="E229" s="307"/>
      <c r="F229" s="310"/>
      <c r="G229" s="307"/>
      <c r="H229" s="307"/>
      <c r="I229" s="307"/>
      <c r="J229" s="307"/>
      <c r="K229" s="307"/>
      <c r="L229" s="307"/>
      <c r="M229" s="307"/>
      <c r="N229" s="307"/>
      <c r="O229" s="307"/>
      <c r="P229" s="307"/>
      <c r="Q229" s="307"/>
      <c r="R229" s="304"/>
      <c r="S229" s="146" t="str">
        <f>CONCATENATE("REVIEWER NOTES:",CHAR(10),'Self-Assessment'!X126,CHAR(10),CHAR(10),CONFIG!$AF$2,CHAR(10),CONFIG!AI104,CHAR(10),CHAR(10),CONFIG!$AF$3,CHAR(10),CONFIG!AJ104,CHAR(10))</f>
        <v xml:space="preserve">REVIEWER NOTES:
Explanations:
Examples:
</v>
      </c>
      <c r="T229" s="148"/>
      <c r="U229" s="156"/>
      <c r="V229" s="112">
        <f>IF($V$3=ID!$H$3,
H229,IF($V$3=ID!$I$3,
I229,IF($V$3=ID!$J$3,
J229,IF($V$3=ID!$K$3,
K229,IF($V$3=ID!$L$3,
L229,IF($V$3=ID!$M$3,
M229,IF($V$3=ID!$N$3,
N229,"")))))))</f>
        <v>0</v>
      </c>
      <c r="W229" s="149"/>
      <c r="X229" s="88"/>
      <c r="Y229" s="88"/>
      <c r="Z229" s="88"/>
      <c r="AA229" s="88"/>
      <c r="AB229" s="150"/>
      <c r="AC229" s="85"/>
      <c r="AD229" s="243"/>
      <c r="AE229" s="243"/>
      <c r="AF229" s="4"/>
    </row>
    <row r="230" spans="1:32" ht="14" hidden="1">
      <c r="A230" s="85"/>
      <c r="B230" s="132">
        <f>ID!B115</f>
        <v>0</v>
      </c>
      <c r="C230" s="324"/>
      <c r="D230" s="307" t="str">
        <f>ID!D115</f>
        <v>EMPTY</v>
      </c>
      <c r="E230" s="307" t="str">
        <f>ID!E115</f>
        <v>D</v>
      </c>
      <c r="F230" s="310" t="str">
        <f>ID!F115</f>
        <v>EMPTY-D</v>
      </c>
      <c r="G230" s="307" t="str">
        <f>ID!G115</f>
        <v>EMPTY-D</v>
      </c>
      <c r="H230" s="307">
        <f>ID!H115</f>
        <v>0</v>
      </c>
      <c r="I230" s="307">
        <f>ID!I115</f>
        <v>0</v>
      </c>
      <c r="J230" s="307">
        <f>ID!J115</f>
        <v>0</v>
      </c>
      <c r="K230" s="307">
        <f>ID!K115</f>
        <v>0</v>
      </c>
      <c r="L230" s="307">
        <f>ID!L115</f>
        <v>0</v>
      </c>
      <c r="M230" s="307">
        <f>ID!M115</f>
        <v>0</v>
      </c>
      <c r="N230" s="307">
        <f>ID!N115</f>
        <v>0</v>
      </c>
      <c r="O230" s="307" t="str">
        <f>ID!O115</f>
        <v>INT</v>
      </c>
      <c r="P230" s="307" t="str">
        <f>ID!P115</f>
        <v>TBA10</v>
      </c>
      <c r="Q230" s="307">
        <f>ID!Q115</f>
        <v>4</v>
      </c>
      <c r="R230" s="346">
        <f>ID!R115</f>
        <v>0</v>
      </c>
      <c r="S230" s="324"/>
      <c r="T230" s="148"/>
      <c r="U230" s="156">
        <f>IFERROR(VLOOKUP(AE230,timeToFix,3),"")</f>
        <v>0</v>
      </c>
      <c r="V230" s="112">
        <f>IF($V$3=ID!$H$3,
H230,IF($V$3=ID!$I$3,
I230,IF($V$3=ID!$J$3,
J230,IF($V$3=ID!$K$3,
K230,IF($V$3=ID!$L$3,
L230,IF($V$3=ID!$M$3,
M230,IF($V$3=ID!$N$3,
N230,"")))))))</f>
        <v>0</v>
      </c>
      <c r="W230" s="149"/>
      <c r="X230" s="88" t="str">
        <f>ID!AB115</f>
        <v>No Response</v>
      </c>
      <c r="Y230" s="88" t="str">
        <f>Faculty!AB115</f>
        <v>No Response</v>
      </c>
      <c r="Z230" s="88" t="str">
        <f>'Reviewer 1'!AB115</f>
        <v>No Response</v>
      </c>
      <c r="AA230" s="88" t="str">
        <f>'Reviewer 2'!AC127</f>
        <v>No Response</v>
      </c>
      <c r="AB230" s="150"/>
      <c r="AC230" s="85"/>
      <c r="AD230" s="268" t="str">
        <f>IFERROR(VLOOKUP(ID!AB115,RubricConversion,2,FALSE),"")</f>
        <v>NR</v>
      </c>
      <c r="AE230" s="268" t="str">
        <f>IFERROR(VLOOKUP(AD230,scale,2,FALSE),"")</f>
        <v>No Response</v>
      </c>
      <c r="AF230" s="4"/>
    </row>
    <row r="231" spans="1:32" ht="126" hidden="1">
      <c r="A231" s="85"/>
      <c r="B231" s="132"/>
      <c r="C231" s="324"/>
      <c r="D231" s="307"/>
      <c r="E231" s="307"/>
      <c r="F231" s="310"/>
      <c r="G231" s="307"/>
      <c r="H231" s="307"/>
      <c r="I231" s="307"/>
      <c r="J231" s="307"/>
      <c r="K231" s="307"/>
      <c r="L231" s="307"/>
      <c r="M231" s="307"/>
      <c r="N231" s="307"/>
      <c r="O231" s="307"/>
      <c r="P231" s="307"/>
      <c r="Q231" s="307"/>
      <c r="R231" s="304"/>
      <c r="S231" s="146" t="str">
        <f>CONCATENATE("REVIEWER NOTES:",CHAR(10),'Self-Assessment'!X127,CHAR(10),CHAR(10),CONFIG!$AF$2,CHAR(10),CONFIG!AI105,CHAR(10),CHAR(10),CONFIG!$AF$3,CHAR(10),CONFIG!AJ105,CHAR(10))</f>
        <v xml:space="preserve">REVIEWER NOTES:
Explanations:
Examples:
</v>
      </c>
      <c r="T231" s="148"/>
      <c r="U231" s="156"/>
      <c r="V231" s="112">
        <f>IF($V$3=ID!$H$3,
H231,IF($V$3=ID!$I$3,
I231,IF($V$3=ID!$J$3,
J231,IF($V$3=ID!$K$3,
K231,IF($V$3=ID!$L$3,
L231,IF($V$3=ID!$M$3,
M231,IF($V$3=ID!$N$3,
N231,"")))))))</f>
        <v>0</v>
      </c>
      <c r="W231" s="149"/>
      <c r="X231" s="88"/>
      <c r="Y231" s="88"/>
      <c r="Z231" s="88"/>
      <c r="AA231" s="88"/>
      <c r="AB231" s="150"/>
      <c r="AC231" s="85"/>
      <c r="AD231" s="243"/>
      <c r="AE231" s="243"/>
      <c r="AF231" s="4"/>
    </row>
    <row r="232" spans="1:32" ht="14" hidden="1">
      <c r="A232" s="85"/>
      <c r="B232" s="132">
        <f>ID!B116</f>
        <v>0</v>
      </c>
      <c r="C232" s="324"/>
      <c r="D232" s="307" t="str">
        <f>ID!D116</f>
        <v>EMPTY</v>
      </c>
      <c r="E232" s="307" t="str">
        <f>ID!E116</f>
        <v>E</v>
      </c>
      <c r="F232" s="310" t="str">
        <f>ID!F116</f>
        <v>EMPTY-E</v>
      </c>
      <c r="G232" s="307" t="str">
        <f>ID!G116</f>
        <v>EMPTY-E</v>
      </c>
      <c r="H232" s="307">
        <f>ID!H116</f>
        <v>0</v>
      </c>
      <c r="I232" s="307">
        <f>ID!I116</f>
        <v>0</v>
      </c>
      <c r="J232" s="307">
        <f>ID!J116</f>
        <v>0</v>
      </c>
      <c r="K232" s="307">
        <f>ID!K116</f>
        <v>0</v>
      </c>
      <c r="L232" s="307">
        <f>ID!L116</f>
        <v>0</v>
      </c>
      <c r="M232" s="307">
        <f>ID!M116</f>
        <v>0</v>
      </c>
      <c r="N232" s="307">
        <f>ID!N116</f>
        <v>0</v>
      </c>
      <c r="O232" s="307" t="str">
        <f>ID!O116</f>
        <v>INT</v>
      </c>
      <c r="P232" s="307" t="str">
        <f>ID!P116</f>
        <v>TBA10</v>
      </c>
      <c r="Q232" s="307">
        <f>ID!Q116</f>
        <v>5</v>
      </c>
      <c r="R232" s="346">
        <f>ID!R116</f>
        <v>0</v>
      </c>
      <c r="S232" s="324"/>
      <c r="T232" s="148"/>
      <c r="U232" s="156">
        <f>IFERROR(VLOOKUP(AE232,timeToFix,3),"")</f>
        <v>0</v>
      </c>
      <c r="V232" s="112">
        <f>IF($V$3=ID!$H$3,
H232,IF($V$3=ID!$I$3,
I232,IF($V$3=ID!$J$3,
J232,IF($V$3=ID!$K$3,
K232,IF($V$3=ID!$L$3,
L232,IF($V$3=ID!$M$3,
M232,IF($V$3=ID!$N$3,
N232,"")))))))</f>
        <v>0</v>
      </c>
      <c r="W232" s="149"/>
      <c r="X232" s="88" t="str">
        <f>ID!AB116</f>
        <v>No Response</v>
      </c>
      <c r="Y232" s="88" t="str">
        <f>Faculty!AB116</f>
        <v>No Response</v>
      </c>
      <c r="Z232" s="88" t="str">
        <f>'Reviewer 1'!AB116</f>
        <v>No Response</v>
      </c>
      <c r="AA232" s="88" t="str">
        <f>'Reviewer 2'!AC128</f>
        <v>No Response</v>
      </c>
      <c r="AB232" s="150"/>
      <c r="AC232" s="85"/>
      <c r="AD232" s="268" t="str">
        <f>IFERROR(VLOOKUP(ID!AB116,RubricConversion,2,FALSE),"")</f>
        <v>NR</v>
      </c>
      <c r="AE232" s="268" t="str">
        <f>IFERROR(VLOOKUP(AD232,scale,2,FALSE),"")</f>
        <v>No Response</v>
      </c>
      <c r="AF232" s="4"/>
    </row>
    <row r="233" spans="1:32" ht="126" hidden="1">
      <c r="A233" s="85"/>
      <c r="B233" s="132"/>
      <c r="C233" s="324"/>
      <c r="D233" s="307"/>
      <c r="E233" s="307"/>
      <c r="F233" s="310"/>
      <c r="G233" s="307"/>
      <c r="H233" s="307"/>
      <c r="I233" s="307"/>
      <c r="J233" s="307"/>
      <c r="K233" s="307"/>
      <c r="L233" s="307"/>
      <c r="M233" s="307"/>
      <c r="N233" s="307"/>
      <c r="O233" s="307"/>
      <c r="P233" s="307"/>
      <c r="Q233" s="307"/>
      <c r="R233" s="304"/>
      <c r="S233" s="146" t="str">
        <f>CONCATENATE("REVIEWER NOTES:",CHAR(10),'Self-Assessment'!X128,CHAR(10),CHAR(10),CONFIG!$AF$2,CHAR(10),CONFIG!AI106,CHAR(10),CHAR(10),CONFIG!$AF$3,CHAR(10),CONFIG!AJ106,CHAR(10))</f>
        <v xml:space="preserve">REVIEWER NOTES:
Explanations:
Examples:
</v>
      </c>
      <c r="T233" s="148"/>
      <c r="U233" s="156"/>
      <c r="V233" s="112">
        <f>IF($V$3=ID!$H$3,
H233,IF($V$3=ID!$I$3,
I233,IF($V$3=ID!$J$3,
J233,IF($V$3=ID!$K$3,
K233,IF($V$3=ID!$L$3,
L233,IF($V$3=ID!$M$3,
M233,IF($V$3=ID!$N$3,
N233,"")))))))</f>
        <v>0</v>
      </c>
      <c r="W233" s="149"/>
      <c r="X233" s="88"/>
      <c r="Y233" s="88"/>
      <c r="Z233" s="88"/>
      <c r="AA233" s="88"/>
      <c r="AB233" s="150"/>
      <c r="AC233" s="85"/>
      <c r="AD233" s="243"/>
      <c r="AE233" s="243"/>
      <c r="AF233" s="4"/>
    </row>
    <row r="234" spans="1:32" ht="14" hidden="1">
      <c r="A234" s="85"/>
      <c r="B234" s="132">
        <f>ID!B117</f>
        <v>0</v>
      </c>
      <c r="C234" s="324"/>
      <c r="D234" s="307" t="str">
        <f>ID!D117</f>
        <v>EMPTY</v>
      </c>
      <c r="E234" s="307" t="str">
        <f>ID!E117</f>
        <v>F</v>
      </c>
      <c r="F234" s="310" t="str">
        <f>ID!F117</f>
        <v>EMPTY-F</v>
      </c>
      <c r="G234" s="307" t="str">
        <f>ID!G117</f>
        <v>EMPTY-F</v>
      </c>
      <c r="H234" s="307">
        <f>ID!H117</f>
        <v>0</v>
      </c>
      <c r="I234" s="307">
        <f>ID!I117</f>
        <v>0</v>
      </c>
      <c r="J234" s="307">
        <f>ID!J117</f>
        <v>0</v>
      </c>
      <c r="K234" s="307">
        <f>ID!K117</f>
        <v>0</v>
      </c>
      <c r="L234" s="307">
        <f>ID!L117</f>
        <v>0</v>
      </c>
      <c r="M234" s="307">
        <f>ID!M117</f>
        <v>0</v>
      </c>
      <c r="N234" s="307">
        <f>ID!N117</f>
        <v>0</v>
      </c>
      <c r="O234" s="307" t="str">
        <f>ID!O117</f>
        <v>INT</v>
      </c>
      <c r="P234" s="307" t="str">
        <f>ID!P117</f>
        <v>TBA10</v>
      </c>
      <c r="Q234" s="307">
        <f>ID!Q117</f>
        <v>6</v>
      </c>
      <c r="R234" s="346">
        <f>ID!R117</f>
        <v>0</v>
      </c>
      <c r="S234" s="324"/>
      <c r="T234" s="148"/>
      <c r="U234" s="156">
        <f>IFERROR(VLOOKUP(AE234,timeToFix,3),"")</f>
        <v>0</v>
      </c>
      <c r="V234" s="112">
        <f>IF($V$3=ID!$H$3,
H234,IF($V$3=ID!$I$3,
I234,IF($V$3=ID!$J$3,
J234,IF($V$3=ID!$K$3,
K234,IF($V$3=ID!$L$3,
L234,IF($V$3=ID!$M$3,
M234,IF($V$3=ID!$N$3,
N234,"")))))))</f>
        <v>0</v>
      </c>
      <c r="W234" s="149"/>
      <c r="X234" s="88" t="str">
        <f>ID!AB117</f>
        <v>No Response</v>
      </c>
      <c r="Y234" s="88" t="str">
        <f>Faculty!AB117</f>
        <v>No Response</v>
      </c>
      <c r="Z234" s="88" t="str">
        <f>'Reviewer 1'!AB117</f>
        <v>No Response</v>
      </c>
      <c r="AA234" s="88" t="str">
        <f>'Reviewer 2'!AC129</f>
        <v>No Response</v>
      </c>
      <c r="AB234" s="150"/>
      <c r="AC234" s="85"/>
      <c r="AD234" s="268" t="str">
        <f>IFERROR(VLOOKUP(ID!AB117,RubricConversion,2,FALSE),"")</f>
        <v>NR</v>
      </c>
      <c r="AE234" s="268" t="str">
        <f>IFERROR(VLOOKUP(AD234,scale,2,FALSE),"")</f>
        <v>No Response</v>
      </c>
      <c r="AF234" s="4"/>
    </row>
    <row r="235" spans="1:32" ht="126" hidden="1">
      <c r="A235" s="85"/>
      <c r="B235" s="132"/>
      <c r="C235" s="324"/>
      <c r="D235" s="307"/>
      <c r="E235" s="307"/>
      <c r="F235" s="310"/>
      <c r="G235" s="307"/>
      <c r="H235" s="307"/>
      <c r="I235" s="307"/>
      <c r="J235" s="307"/>
      <c r="K235" s="307"/>
      <c r="L235" s="307"/>
      <c r="M235" s="307"/>
      <c r="N235" s="307"/>
      <c r="O235" s="307"/>
      <c r="P235" s="307"/>
      <c r="Q235" s="307"/>
      <c r="R235" s="304"/>
      <c r="S235" s="146" t="str">
        <f>CONCATENATE("REVIEWER NOTES:",CHAR(10),'Self-Assessment'!X129,CHAR(10),CHAR(10),CONFIG!$AF$2,CHAR(10),CONFIG!AI107,CHAR(10),CHAR(10),CONFIG!$AF$3,CHAR(10),CONFIG!AJ107,CHAR(10))</f>
        <v xml:space="preserve">REVIEWER NOTES:
Explanations:
Examples:
</v>
      </c>
      <c r="T235" s="148"/>
      <c r="U235" s="156"/>
      <c r="V235" s="112">
        <f>IF($V$3=ID!$H$3,
H235,IF($V$3=ID!$I$3,
I235,IF($V$3=ID!$J$3,
J235,IF($V$3=ID!$K$3,
K235,IF($V$3=ID!$L$3,
L235,IF($V$3=ID!$M$3,
M235,IF($V$3=ID!$N$3,
N235,"")))))))</f>
        <v>0</v>
      </c>
      <c r="W235" s="149"/>
      <c r="X235" s="88"/>
      <c r="Y235" s="88"/>
      <c r="Z235" s="88"/>
      <c r="AA235" s="88"/>
      <c r="AB235" s="150"/>
      <c r="AC235" s="85"/>
      <c r="AD235" s="243"/>
      <c r="AE235" s="243"/>
      <c r="AF235" s="4"/>
    </row>
    <row r="236" spans="1:32" ht="14" hidden="1">
      <c r="A236" s="85"/>
      <c r="B236" s="132">
        <f>ID!B118</f>
        <v>0</v>
      </c>
      <c r="C236" s="324"/>
      <c r="D236" s="307" t="str">
        <f>ID!D118</f>
        <v>EMPTY</v>
      </c>
      <c r="E236" s="307" t="str">
        <f>ID!E118</f>
        <v>G</v>
      </c>
      <c r="F236" s="310" t="str">
        <f>ID!F118</f>
        <v>EMPTY-G</v>
      </c>
      <c r="G236" s="307" t="str">
        <f>ID!G118</f>
        <v>EMPTY-G</v>
      </c>
      <c r="H236" s="307">
        <f>ID!H118</f>
        <v>0</v>
      </c>
      <c r="I236" s="307">
        <f>ID!I118</f>
        <v>0</v>
      </c>
      <c r="J236" s="307">
        <f>ID!J118</f>
        <v>0</v>
      </c>
      <c r="K236" s="307">
        <f>ID!K118</f>
        <v>0</v>
      </c>
      <c r="L236" s="307">
        <f>ID!L118</f>
        <v>0</v>
      </c>
      <c r="M236" s="307">
        <f>ID!M118</f>
        <v>0</v>
      </c>
      <c r="N236" s="307">
        <f>ID!N118</f>
        <v>0</v>
      </c>
      <c r="O236" s="307" t="str">
        <f>ID!O118</f>
        <v>INT</v>
      </c>
      <c r="P236" s="307" t="str">
        <f>ID!P118</f>
        <v>TBA10</v>
      </c>
      <c r="Q236" s="307">
        <f>ID!Q118</f>
        <v>7</v>
      </c>
      <c r="R236" s="346">
        <f>ID!R118</f>
        <v>0</v>
      </c>
      <c r="S236" s="324"/>
      <c r="T236" s="148"/>
      <c r="U236" s="156">
        <f>IFERROR(VLOOKUP(AE236,timeToFix,3),"")</f>
        <v>0</v>
      </c>
      <c r="V236" s="112">
        <f>IF($V$3=ID!$H$3,
H236,IF($V$3=ID!$I$3,
I236,IF($V$3=ID!$J$3,
J236,IF($V$3=ID!$K$3,
K236,IF($V$3=ID!$L$3,
L236,IF($V$3=ID!$M$3,
M236,IF($V$3=ID!$N$3,
N236,"")))))))</f>
        <v>0</v>
      </c>
      <c r="W236" s="149"/>
      <c r="X236" s="88" t="str">
        <f>ID!AB118</f>
        <v>No Response</v>
      </c>
      <c r="Y236" s="88" t="str">
        <f>Faculty!AB118</f>
        <v>No Response</v>
      </c>
      <c r="Z236" s="88" t="str">
        <f>'Reviewer 1'!AB118</f>
        <v>No Response</v>
      </c>
      <c r="AA236" s="88" t="str">
        <f>'Reviewer 2'!AC130</f>
        <v>No Response</v>
      </c>
      <c r="AB236" s="150"/>
      <c r="AC236" s="85"/>
      <c r="AD236" s="268" t="str">
        <f>IFERROR(VLOOKUP(ID!AB118,RubricConversion,2,FALSE),"")</f>
        <v>NR</v>
      </c>
      <c r="AE236" s="268" t="str">
        <f>IFERROR(VLOOKUP(AD236,scale,2,FALSE),"")</f>
        <v>No Response</v>
      </c>
      <c r="AF236" s="4"/>
    </row>
    <row r="237" spans="1:32" ht="126" hidden="1">
      <c r="A237" s="85"/>
      <c r="B237" s="132"/>
      <c r="C237" s="324"/>
      <c r="D237" s="307"/>
      <c r="E237" s="307"/>
      <c r="F237" s="310"/>
      <c r="G237" s="307"/>
      <c r="H237" s="307"/>
      <c r="I237" s="307"/>
      <c r="J237" s="307"/>
      <c r="K237" s="307"/>
      <c r="L237" s="307"/>
      <c r="M237" s="307"/>
      <c r="N237" s="307"/>
      <c r="O237" s="307"/>
      <c r="P237" s="307"/>
      <c r="Q237" s="307"/>
      <c r="R237" s="304"/>
      <c r="S237" s="146" t="str">
        <f>CONCATENATE("REVIEWER NOTES:",CHAR(10),'Self-Assessment'!X130,CHAR(10),CHAR(10),CONFIG!$AF$2,CHAR(10),CONFIG!AI108,CHAR(10),CHAR(10),CONFIG!$AF$3,CHAR(10),CONFIG!AJ108,CHAR(10))</f>
        <v xml:space="preserve">REVIEWER NOTES:
Explanations:
Examples:
</v>
      </c>
      <c r="T237" s="148"/>
      <c r="U237" s="156"/>
      <c r="V237" s="112">
        <f>IF($V$3=ID!$H$3,
H237,IF($V$3=ID!$I$3,
I237,IF($V$3=ID!$J$3,
J237,IF($V$3=ID!$K$3,
K237,IF($V$3=ID!$L$3,
L237,IF($V$3=ID!$M$3,
M237,IF($V$3=ID!$N$3,
N237,"")))))))</f>
        <v>0</v>
      </c>
      <c r="W237" s="149"/>
      <c r="X237" s="88"/>
      <c r="Y237" s="88"/>
      <c r="Z237" s="88"/>
      <c r="AA237" s="88"/>
      <c r="AB237" s="150"/>
      <c r="AC237" s="85"/>
      <c r="AD237" s="243"/>
      <c r="AE237" s="243"/>
      <c r="AF237" s="4"/>
    </row>
    <row r="238" spans="1:32" ht="14" hidden="1">
      <c r="A238" s="85"/>
      <c r="B238" s="132">
        <f>ID!B119</f>
        <v>0</v>
      </c>
      <c r="C238" s="324"/>
      <c r="D238" s="307" t="str">
        <f>ID!D119</f>
        <v>EMPTY</v>
      </c>
      <c r="E238" s="307" t="str">
        <f>ID!E119</f>
        <v>H</v>
      </c>
      <c r="F238" s="310" t="str">
        <f>ID!F119</f>
        <v>EMPTY-H</v>
      </c>
      <c r="G238" s="307" t="str">
        <f>ID!G119</f>
        <v>EMPTY-H</v>
      </c>
      <c r="H238" s="307">
        <f>ID!H119</f>
        <v>0</v>
      </c>
      <c r="I238" s="307">
        <f>ID!I119</f>
        <v>0</v>
      </c>
      <c r="J238" s="307">
        <f>ID!J119</f>
        <v>0</v>
      </c>
      <c r="K238" s="307">
        <f>ID!K119</f>
        <v>0</v>
      </c>
      <c r="L238" s="307">
        <f>ID!L119</f>
        <v>0</v>
      </c>
      <c r="M238" s="307">
        <f>ID!M119</f>
        <v>0</v>
      </c>
      <c r="N238" s="307">
        <f>ID!N119</f>
        <v>0</v>
      </c>
      <c r="O238" s="307" t="str">
        <f>ID!O119</f>
        <v>INT</v>
      </c>
      <c r="P238" s="307" t="str">
        <f>ID!P119</f>
        <v>TBA10</v>
      </c>
      <c r="Q238" s="307">
        <f>ID!Q119</f>
        <v>8</v>
      </c>
      <c r="R238" s="346">
        <f>ID!R119</f>
        <v>0</v>
      </c>
      <c r="S238" s="324"/>
      <c r="T238" s="148"/>
      <c r="U238" s="156">
        <f>IFERROR(VLOOKUP(AE238,timeToFix,3),"")</f>
        <v>0</v>
      </c>
      <c r="V238" s="112">
        <f>IF($V$3=ID!$H$3,
H238,IF($V$3=ID!$I$3,
I238,IF($V$3=ID!$J$3,
J238,IF($V$3=ID!$K$3,
K238,IF($V$3=ID!$L$3,
L238,IF($V$3=ID!$M$3,
M238,IF($V$3=ID!$N$3,
N238,"")))))))</f>
        <v>0</v>
      </c>
      <c r="W238" s="149"/>
      <c r="X238" s="88" t="str">
        <f>ID!AB119</f>
        <v>No Response</v>
      </c>
      <c r="Y238" s="88" t="str">
        <f>Faculty!AB119</f>
        <v>No Response</v>
      </c>
      <c r="Z238" s="88" t="str">
        <f>'Reviewer 1'!AB119</f>
        <v>No Response</v>
      </c>
      <c r="AA238" s="88" t="str">
        <f>'Reviewer 2'!AC131</f>
        <v>No Response</v>
      </c>
      <c r="AB238" s="150"/>
      <c r="AC238" s="85"/>
      <c r="AD238" s="268" t="str">
        <f>IFERROR(VLOOKUP(ID!AB119,RubricConversion,2,FALSE),"")</f>
        <v>NR</v>
      </c>
      <c r="AE238" s="268" t="str">
        <f>IFERROR(VLOOKUP(AD238,scale,2,FALSE),"")</f>
        <v>No Response</v>
      </c>
      <c r="AF238" s="4"/>
    </row>
    <row r="239" spans="1:32" ht="126" hidden="1">
      <c r="A239" s="85"/>
      <c r="B239" s="132"/>
      <c r="C239" s="324"/>
      <c r="D239" s="307"/>
      <c r="E239" s="307"/>
      <c r="F239" s="310"/>
      <c r="G239" s="307"/>
      <c r="H239" s="307"/>
      <c r="I239" s="307"/>
      <c r="J239" s="307"/>
      <c r="K239" s="307"/>
      <c r="L239" s="307"/>
      <c r="M239" s="307"/>
      <c r="N239" s="307"/>
      <c r="O239" s="307"/>
      <c r="P239" s="307"/>
      <c r="Q239" s="307"/>
      <c r="R239" s="304"/>
      <c r="S239" s="146" t="str">
        <f>CONCATENATE("REVIEWER NOTES:",CHAR(10),'Self-Assessment'!X131,CHAR(10),CHAR(10),CONFIG!$AF$2,CHAR(10),CONFIG!AI109,CHAR(10),CHAR(10),CONFIG!$AF$3,CHAR(10),CONFIG!AJ109,CHAR(10))</f>
        <v xml:space="preserve">REVIEWER NOTES:
Explanations:
Examples:
</v>
      </c>
      <c r="T239" s="148"/>
      <c r="U239" s="156"/>
      <c r="V239" s="112">
        <f>IF($V$3=ID!$H$3,
H239,IF($V$3=ID!$I$3,
I239,IF($V$3=ID!$J$3,
J239,IF($V$3=ID!$K$3,
K239,IF($V$3=ID!$L$3,
L239,IF($V$3=ID!$M$3,
M239,IF($V$3=ID!$N$3,
N239,"")))))))</f>
        <v>0</v>
      </c>
      <c r="W239" s="149"/>
      <c r="X239" s="88"/>
      <c r="Y239" s="88"/>
      <c r="Z239" s="88"/>
      <c r="AA239" s="88"/>
      <c r="AB239" s="150"/>
      <c r="AC239" s="85"/>
      <c r="AD239" s="243"/>
      <c r="AE239" s="243"/>
      <c r="AF239" s="4"/>
    </row>
    <row r="240" spans="1:32" ht="14" hidden="1">
      <c r="A240" s="85"/>
      <c r="B240" s="132">
        <f>ID!B120</f>
        <v>0</v>
      </c>
      <c r="C240" s="324"/>
      <c r="D240" s="307" t="str">
        <f>ID!D120</f>
        <v>EMPTY</v>
      </c>
      <c r="E240" s="307" t="str">
        <f>ID!E120</f>
        <v>I</v>
      </c>
      <c r="F240" s="310" t="str">
        <f>ID!F120</f>
        <v>EMPTY-I</v>
      </c>
      <c r="G240" s="307" t="str">
        <f>ID!G120</f>
        <v>EMPTY-I</v>
      </c>
      <c r="H240" s="307">
        <f>ID!H120</f>
        <v>0</v>
      </c>
      <c r="I240" s="307">
        <f>ID!I120</f>
        <v>0</v>
      </c>
      <c r="J240" s="307">
        <f>ID!J120</f>
        <v>0</v>
      </c>
      <c r="K240" s="307">
        <f>ID!K120</f>
        <v>0</v>
      </c>
      <c r="L240" s="307">
        <f>ID!L120</f>
        <v>0</v>
      </c>
      <c r="M240" s="307">
        <f>ID!M120</f>
        <v>0</v>
      </c>
      <c r="N240" s="307">
        <f>ID!N120</f>
        <v>0</v>
      </c>
      <c r="O240" s="307" t="str">
        <f>ID!O120</f>
        <v>INT</v>
      </c>
      <c r="P240" s="307" t="str">
        <f>ID!P120</f>
        <v>TBA10</v>
      </c>
      <c r="Q240" s="307">
        <f>ID!Q120</f>
        <v>9</v>
      </c>
      <c r="R240" s="346">
        <f>ID!R120</f>
        <v>0</v>
      </c>
      <c r="S240" s="324"/>
      <c r="T240" s="148"/>
      <c r="U240" s="156">
        <f>IFERROR(VLOOKUP(AE240,timeToFix,3),"")</f>
        <v>0</v>
      </c>
      <c r="V240" s="112">
        <f>IF($V$3=ID!$H$3,
H240,IF($V$3=ID!$I$3,
I240,IF($V$3=ID!$J$3,
J240,IF($V$3=ID!$K$3,
K240,IF($V$3=ID!$L$3,
L240,IF($V$3=ID!$M$3,
M240,IF($V$3=ID!$N$3,
N240,"")))))))</f>
        <v>0</v>
      </c>
      <c r="W240" s="149"/>
      <c r="X240" s="88" t="str">
        <f>ID!AB120</f>
        <v>No Response</v>
      </c>
      <c r="Y240" s="88" t="str">
        <f>Faculty!AB120</f>
        <v>No Response</v>
      </c>
      <c r="Z240" s="88" t="str">
        <f>'Reviewer 1'!AB120</f>
        <v>No Response</v>
      </c>
      <c r="AA240" s="88" t="str">
        <f>'Reviewer 2'!AC132</f>
        <v>No Response</v>
      </c>
      <c r="AB240" s="150"/>
      <c r="AC240" s="85"/>
      <c r="AD240" s="268" t="str">
        <f>IFERROR(VLOOKUP(ID!AB120,RubricConversion,2,FALSE),"")</f>
        <v>NR</v>
      </c>
      <c r="AE240" s="268" t="str">
        <f>IFERROR(VLOOKUP(AD240,scale,2,FALSE),"")</f>
        <v>No Response</v>
      </c>
      <c r="AF240" s="4"/>
    </row>
    <row r="241" spans="1:32" ht="126" hidden="1">
      <c r="A241" s="85"/>
      <c r="B241" s="132"/>
      <c r="C241" s="324"/>
      <c r="D241" s="307"/>
      <c r="E241" s="307"/>
      <c r="F241" s="310"/>
      <c r="G241" s="307"/>
      <c r="H241" s="307"/>
      <c r="I241" s="307"/>
      <c r="J241" s="307"/>
      <c r="K241" s="307"/>
      <c r="L241" s="307"/>
      <c r="M241" s="307"/>
      <c r="N241" s="307"/>
      <c r="O241" s="307"/>
      <c r="P241" s="307"/>
      <c r="Q241" s="307"/>
      <c r="R241" s="304"/>
      <c r="S241" s="146" t="str">
        <f>CONCATENATE("REVIEWER NOTES:",CHAR(10),'Self-Assessment'!X132,CHAR(10),CHAR(10),CONFIG!$AF$2,CHAR(10),CONFIG!AI110,CHAR(10),CHAR(10),CONFIG!$AF$3,CHAR(10),CONFIG!AJ110,CHAR(10))</f>
        <v xml:space="preserve">REVIEWER NOTES:
Explanations:
Examples:
</v>
      </c>
      <c r="T241" s="148"/>
      <c r="U241" s="156"/>
      <c r="V241" s="112">
        <f>IF($V$3=ID!$H$3,
H241,IF($V$3=ID!$I$3,
I241,IF($V$3=ID!$J$3,
J241,IF($V$3=ID!$K$3,
K241,IF($V$3=ID!$L$3,
L241,IF($V$3=ID!$M$3,
M241,IF($V$3=ID!$N$3,
N241,"")))))))</f>
        <v>0</v>
      </c>
      <c r="W241" s="149"/>
      <c r="X241" s="88"/>
      <c r="Y241" s="88"/>
      <c r="Z241" s="88"/>
      <c r="AA241" s="88"/>
      <c r="AB241" s="150"/>
      <c r="AC241" s="85"/>
      <c r="AD241" s="243"/>
      <c r="AE241" s="243"/>
      <c r="AF241" s="4"/>
    </row>
    <row r="242" spans="1:32" ht="14" hidden="1">
      <c r="A242" s="85"/>
      <c r="B242" s="132">
        <f>ID!B121</f>
        <v>0</v>
      </c>
      <c r="C242" s="324"/>
      <c r="D242" s="307" t="str">
        <f>ID!D121</f>
        <v>EMPTY</v>
      </c>
      <c r="E242" s="307" t="str">
        <f>ID!E121</f>
        <v>J</v>
      </c>
      <c r="F242" s="310" t="str">
        <f>ID!F121</f>
        <v>EMPTY-J</v>
      </c>
      <c r="G242" s="307" t="str">
        <f>ID!G121</f>
        <v>EMPTY-J</v>
      </c>
      <c r="H242" s="307">
        <f>ID!H121</f>
        <v>0</v>
      </c>
      <c r="I242" s="307">
        <f>ID!I121</f>
        <v>0</v>
      </c>
      <c r="J242" s="307">
        <f>ID!J121</f>
        <v>0</v>
      </c>
      <c r="K242" s="307">
        <f>ID!K121</f>
        <v>0</v>
      </c>
      <c r="L242" s="307">
        <f>ID!L121</f>
        <v>0</v>
      </c>
      <c r="M242" s="307">
        <f>ID!M121</f>
        <v>0</v>
      </c>
      <c r="N242" s="307">
        <f>ID!N121</f>
        <v>0</v>
      </c>
      <c r="O242" s="307" t="str">
        <f>ID!O121</f>
        <v>INT</v>
      </c>
      <c r="P242" s="307" t="str">
        <f>ID!P121</f>
        <v>TBA10</v>
      </c>
      <c r="Q242" s="307">
        <f>ID!Q121</f>
        <v>10</v>
      </c>
      <c r="R242" s="346">
        <f>ID!R121</f>
        <v>0</v>
      </c>
      <c r="S242" s="324"/>
      <c r="T242" s="148"/>
      <c r="U242" s="156">
        <f>IFERROR(VLOOKUP(AE242,timeToFix,3),"")</f>
        <v>0</v>
      </c>
      <c r="V242" s="112">
        <f>IF($V$3=ID!$H$3,
H242,IF($V$3=ID!$I$3,
I242,IF($V$3=ID!$J$3,
J242,IF($V$3=ID!$K$3,
K242,IF($V$3=ID!$L$3,
L242,IF($V$3=ID!$M$3,
M242,IF($V$3=ID!$N$3,
N242,"")))))))</f>
        <v>0</v>
      </c>
      <c r="W242" s="149"/>
      <c r="X242" s="88" t="str">
        <f>ID!AB121</f>
        <v>No Response</v>
      </c>
      <c r="Y242" s="88" t="str">
        <f>Faculty!AB121</f>
        <v>No Response</v>
      </c>
      <c r="Z242" s="88" t="str">
        <f>'Reviewer 1'!AB121</f>
        <v>No Response</v>
      </c>
      <c r="AA242" s="88" t="str">
        <f>'Reviewer 2'!AC133</f>
        <v>No Response</v>
      </c>
      <c r="AB242" s="150"/>
      <c r="AC242" s="85"/>
      <c r="AD242" s="268" t="str">
        <f>IFERROR(VLOOKUP(ID!AB121,RubricConversion,2,FALSE),"")</f>
        <v>NR</v>
      </c>
      <c r="AE242" s="268" t="str">
        <f>IFERROR(VLOOKUP(AD242,scale,2,FALSE),"")</f>
        <v>No Response</v>
      </c>
      <c r="AF242" s="4"/>
    </row>
    <row r="243" spans="1:32" ht="126" hidden="1">
      <c r="A243" s="85"/>
      <c r="B243" s="132"/>
      <c r="C243" s="324"/>
      <c r="D243" s="307"/>
      <c r="E243" s="307"/>
      <c r="F243" s="310"/>
      <c r="G243" s="307"/>
      <c r="H243" s="307"/>
      <c r="I243" s="307"/>
      <c r="J243" s="307"/>
      <c r="K243" s="307"/>
      <c r="L243" s="307"/>
      <c r="M243" s="307"/>
      <c r="N243" s="307"/>
      <c r="O243" s="307"/>
      <c r="P243" s="307"/>
      <c r="Q243" s="307"/>
      <c r="R243" s="304"/>
      <c r="S243" s="146" t="str">
        <f>CONCATENATE("REVIEWER NOTES:",CHAR(10),'Self-Assessment'!X133,CHAR(10),CHAR(10),CONFIG!$AF$2,CHAR(10),CONFIG!AI111,CHAR(10),CHAR(10),CONFIG!$AF$3,CHAR(10),CONFIG!AJ111,CHAR(10))</f>
        <v xml:space="preserve">REVIEWER NOTES:
Explanations:
Examples:
</v>
      </c>
      <c r="T243" s="148"/>
      <c r="U243" s="156"/>
      <c r="V243" s="112">
        <f>IF($V$3=ID!$H$3,
H243,IF($V$3=ID!$I$3,
I243,IF($V$3=ID!$J$3,
J243,IF($V$3=ID!$K$3,
K243,IF($V$3=ID!$L$3,
L243,IF($V$3=ID!$M$3,
M243,IF($V$3=ID!$N$3,
N243,"")))))))</f>
        <v>0</v>
      </c>
      <c r="W243" s="149"/>
      <c r="X243" s="88"/>
      <c r="Y243" s="88"/>
      <c r="Z243" s="88"/>
      <c r="AA243" s="88"/>
      <c r="AB243" s="150"/>
      <c r="AC243" s="85"/>
      <c r="AD243" s="243"/>
      <c r="AE243" s="243"/>
      <c r="AF243" s="4"/>
    </row>
    <row r="244" spans="1:32" ht="14" hidden="1">
      <c r="A244" s="85"/>
      <c r="B244" s="132">
        <f>ID!B122</f>
        <v>0</v>
      </c>
      <c r="C244" s="324"/>
      <c r="D244" s="307" t="str">
        <f>ID!D122</f>
        <v>EMPTY</v>
      </c>
      <c r="E244" s="307" t="str">
        <f>ID!E122</f>
        <v>K</v>
      </c>
      <c r="F244" s="310" t="str">
        <f>ID!F122</f>
        <v>EMPTY-K</v>
      </c>
      <c r="G244" s="307" t="str">
        <f>ID!G122</f>
        <v>EMPTY-K</v>
      </c>
      <c r="H244" s="307">
        <f>ID!H122</f>
        <v>0</v>
      </c>
      <c r="I244" s="307">
        <f>ID!I122</f>
        <v>0</v>
      </c>
      <c r="J244" s="307">
        <f>ID!J122</f>
        <v>0</v>
      </c>
      <c r="K244" s="307">
        <f>ID!K122</f>
        <v>0</v>
      </c>
      <c r="L244" s="307">
        <f>ID!L122</f>
        <v>0</v>
      </c>
      <c r="M244" s="307">
        <f>ID!M122</f>
        <v>0</v>
      </c>
      <c r="N244" s="307">
        <f>ID!N122</f>
        <v>0</v>
      </c>
      <c r="O244" s="307" t="str">
        <f>ID!O122</f>
        <v>INT</v>
      </c>
      <c r="P244" s="307" t="str">
        <f>ID!P122</f>
        <v>TBA10</v>
      </c>
      <c r="Q244" s="307">
        <f>ID!Q122</f>
        <v>11</v>
      </c>
      <c r="R244" s="346">
        <f>ID!R122</f>
        <v>0</v>
      </c>
      <c r="S244" s="324"/>
      <c r="T244" s="148"/>
      <c r="U244" s="156">
        <f>IFERROR(VLOOKUP(AE244,timeToFix,3),"")</f>
        <v>0</v>
      </c>
      <c r="V244" s="112">
        <f>IF($V$3=ID!$H$3,
H244,IF($V$3=ID!$I$3,
I244,IF($V$3=ID!$J$3,
J244,IF($V$3=ID!$K$3,
K244,IF($V$3=ID!$L$3,
L244,IF($V$3=ID!$M$3,
M244,IF($V$3=ID!$N$3,
N244,"")))))))</f>
        <v>0</v>
      </c>
      <c r="W244" s="149"/>
      <c r="X244" s="88" t="str">
        <f>ID!AB122</f>
        <v>No Response</v>
      </c>
      <c r="Y244" s="88" t="str">
        <f>Faculty!AB122</f>
        <v>No Response</v>
      </c>
      <c r="Z244" s="88" t="str">
        <f>'Reviewer 1'!AB122</f>
        <v>No Response</v>
      </c>
      <c r="AA244" s="88" t="str">
        <f>'Reviewer 2'!AC134</f>
        <v>No Response</v>
      </c>
      <c r="AB244" s="150"/>
      <c r="AC244" s="85"/>
      <c r="AD244" s="268" t="str">
        <f>IFERROR(VLOOKUP(ID!AB122,RubricConversion,2,FALSE),"")</f>
        <v>NR</v>
      </c>
      <c r="AE244" s="268" t="str">
        <f>IFERROR(VLOOKUP(AD244,scale,2,FALSE),"")</f>
        <v>No Response</v>
      </c>
      <c r="AF244" s="4"/>
    </row>
    <row r="245" spans="1:32" ht="126" hidden="1">
      <c r="A245" s="85"/>
      <c r="B245" s="132"/>
      <c r="C245" s="324"/>
      <c r="D245" s="307"/>
      <c r="E245" s="307"/>
      <c r="F245" s="310"/>
      <c r="G245" s="307"/>
      <c r="H245" s="307"/>
      <c r="I245" s="307"/>
      <c r="J245" s="307"/>
      <c r="K245" s="307"/>
      <c r="L245" s="307"/>
      <c r="M245" s="307"/>
      <c r="N245" s="307"/>
      <c r="O245" s="307"/>
      <c r="P245" s="307"/>
      <c r="Q245" s="307"/>
      <c r="R245" s="304"/>
      <c r="S245" s="146" t="str">
        <f>CONCATENATE("REVIEWER NOTES:",CHAR(10),'Self-Assessment'!X134,CHAR(10),CHAR(10),CONFIG!$AF$2,CHAR(10),CONFIG!AI112,CHAR(10),CHAR(10),CONFIG!$AF$3,CHAR(10),CONFIG!AJ112,CHAR(10))</f>
        <v xml:space="preserve">REVIEWER NOTES:
Explanations:
Examples:
</v>
      </c>
      <c r="T245" s="148"/>
      <c r="U245" s="156"/>
      <c r="V245" s="112">
        <f>IF($V$3=ID!$H$3,
H245,IF($V$3=ID!$I$3,
I245,IF($V$3=ID!$J$3,
J245,IF($V$3=ID!$K$3,
K245,IF($V$3=ID!$L$3,
L245,IF($V$3=ID!$M$3,
M245,IF($V$3=ID!$N$3,
N245,"")))))))</f>
        <v>0</v>
      </c>
      <c r="W245" s="149"/>
      <c r="X245" s="88"/>
      <c r="Y245" s="88"/>
      <c r="Z245" s="88"/>
      <c r="AA245" s="88"/>
      <c r="AB245" s="150"/>
      <c r="AC245" s="85"/>
      <c r="AD245" s="243"/>
      <c r="AE245" s="243"/>
      <c r="AF245" s="4"/>
    </row>
    <row r="246" spans="1:32" ht="14" hidden="1">
      <c r="A246" s="85"/>
      <c r="B246" s="132">
        <f>ID!B123</f>
        <v>0</v>
      </c>
      <c r="C246" s="324"/>
      <c r="D246" s="307" t="str">
        <f>ID!D123</f>
        <v>EMPTY</v>
      </c>
      <c r="E246" s="307" t="str">
        <f>ID!E123</f>
        <v>L</v>
      </c>
      <c r="F246" s="310" t="str">
        <f>ID!F123</f>
        <v>EMPTY-L</v>
      </c>
      <c r="G246" s="307" t="str">
        <f>ID!G123</f>
        <v>EMPTY-L</v>
      </c>
      <c r="H246" s="307">
        <f>ID!H123</f>
        <v>0</v>
      </c>
      <c r="I246" s="307">
        <f>ID!I123</f>
        <v>0</v>
      </c>
      <c r="J246" s="307">
        <f>ID!J123</f>
        <v>0</v>
      </c>
      <c r="K246" s="307">
        <f>ID!K123</f>
        <v>0</v>
      </c>
      <c r="L246" s="307">
        <f>ID!L123</f>
        <v>0</v>
      </c>
      <c r="M246" s="307">
        <f>ID!M123</f>
        <v>0</v>
      </c>
      <c r="N246" s="307">
        <f>ID!N123</f>
        <v>0</v>
      </c>
      <c r="O246" s="307" t="str">
        <f>ID!O123</f>
        <v>INT</v>
      </c>
      <c r="P246" s="307" t="str">
        <f>ID!P123</f>
        <v>TBA10</v>
      </c>
      <c r="Q246" s="307">
        <f>ID!Q123</f>
        <v>12</v>
      </c>
      <c r="R246" s="346">
        <f>ID!R123</f>
        <v>0</v>
      </c>
      <c r="S246" s="324"/>
      <c r="T246" s="148"/>
      <c r="U246" s="156">
        <f>IFERROR(VLOOKUP(AE246,timeToFix,3),"")</f>
        <v>0</v>
      </c>
      <c r="V246" s="112">
        <f>IF($V$3=ID!$H$3,
H246,IF($V$3=ID!$I$3,
I246,IF($V$3=ID!$J$3,
J246,IF($V$3=ID!$K$3,
K246,IF($V$3=ID!$L$3,
L246,IF($V$3=ID!$M$3,
M246,IF($V$3=ID!$N$3,
N246,"")))))))</f>
        <v>0</v>
      </c>
      <c r="W246" s="149"/>
      <c r="X246" s="88" t="str">
        <f>ID!AB123</f>
        <v>No Response</v>
      </c>
      <c r="Y246" s="88" t="str">
        <f>Faculty!AB123</f>
        <v>No Response</v>
      </c>
      <c r="Z246" s="88" t="str">
        <f>'Reviewer 1'!AB123</f>
        <v>No Response</v>
      </c>
      <c r="AA246" s="88" t="str">
        <f>'Reviewer 2'!AC135</f>
        <v>No Response</v>
      </c>
      <c r="AB246" s="150"/>
      <c r="AC246" s="85"/>
      <c r="AD246" s="268" t="str">
        <f>IFERROR(VLOOKUP(ID!AB123,RubricConversion,2,FALSE),"")</f>
        <v>NR</v>
      </c>
      <c r="AE246" s="268" t="str">
        <f>IFERROR(VLOOKUP(AD246,scale,2,FALSE),"")</f>
        <v>No Response</v>
      </c>
      <c r="AF246" s="4"/>
    </row>
    <row r="247" spans="1:32" ht="126" hidden="1">
      <c r="A247" s="85"/>
      <c r="B247" s="132"/>
      <c r="C247" s="324"/>
      <c r="D247" s="307"/>
      <c r="E247" s="307"/>
      <c r="F247" s="310"/>
      <c r="G247" s="307"/>
      <c r="H247" s="307"/>
      <c r="I247" s="307"/>
      <c r="J247" s="307"/>
      <c r="K247" s="307"/>
      <c r="L247" s="307"/>
      <c r="M247" s="307"/>
      <c r="N247" s="307"/>
      <c r="O247" s="307"/>
      <c r="P247" s="307"/>
      <c r="Q247" s="307"/>
      <c r="R247" s="304"/>
      <c r="S247" s="146" t="str">
        <f>CONCATENATE("REVIEWER NOTES:",CHAR(10),'Self-Assessment'!X135,CHAR(10),CHAR(10),CONFIG!$AF$2,CHAR(10),CONFIG!AI113,CHAR(10),CHAR(10),CONFIG!$AF$3,CHAR(10),CONFIG!AJ113,CHAR(10))</f>
        <v xml:space="preserve">REVIEWER NOTES:
Explanations:
Examples:
</v>
      </c>
      <c r="T247" s="148"/>
      <c r="U247" s="156"/>
      <c r="V247" s="112">
        <f>IF($V$3=ID!$H$3,
H247,IF($V$3=ID!$I$3,
I247,IF($V$3=ID!$J$3,
J247,IF($V$3=ID!$K$3,
K247,IF($V$3=ID!$L$3,
L247,IF($V$3=ID!$M$3,
M247,IF($V$3=ID!$N$3,
N247,"")))))))</f>
        <v>0</v>
      </c>
      <c r="W247" s="149"/>
      <c r="X247" s="88"/>
      <c r="Y247" s="88"/>
      <c r="Z247" s="88"/>
      <c r="AA247" s="88"/>
      <c r="AB247" s="150"/>
      <c r="AC247" s="85"/>
      <c r="AD247" s="243"/>
      <c r="AE247" s="243"/>
      <c r="AF247" s="4"/>
    </row>
    <row r="248" spans="1:32" ht="14" hidden="1">
      <c r="A248" s="85"/>
      <c r="B248" s="132">
        <f>ID!B124</f>
        <v>0</v>
      </c>
      <c r="C248" s="324"/>
      <c r="D248" s="307" t="str">
        <f>ID!D124</f>
        <v>EMPTY</v>
      </c>
      <c r="E248" s="307" t="str">
        <f>ID!E124</f>
        <v>M</v>
      </c>
      <c r="F248" s="310" t="str">
        <f>ID!F124</f>
        <v>EMPTY-M</v>
      </c>
      <c r="G248" s="307" t="str">
        <f>ID!G124</f>
        <v>EMPTY-M</v>
      </c>
      <c r="H248" s="307">
        <f>ID!H124</f>
        <v>0</v>
      </c>
      <c r="I248" s="307">
        <f>ID!I124</f>
        <v>0</v>
      </c>
      <c r="J248" s="307">
        <f>ID!J124</f>
        <v>0</v>
      </c>
      <c r="K248" s="307">
        <f>ID!K124</f>
        <v>0</v>
      </c>
      <c r="L248" s="307">
        <f>ID!L124</f>
        <v>0</v>
      </c>
      <c r="M248" s="307">
        <f>ID!M124</f>
        <v>0</v>
      </c>
      <c r="N248" s="307">
        <f>ID!N124</f>
        <v>0</v>
      </c>
      <c r="O248" s="307" t="str">
        <f>ID!O124</f>
        <v>INT</v>
      </c>
      <c r="P248" s="307" t="str">
        <f>ID!P124</f>
        <v>TBA10</v>
      </c>
      <c r="Q248" s="307">
        <f>ID!Q124</f>
        <v>13</v>
      </c>
      <c r="R248" s="346">
        <f>ID!R124</f>
        <v>0</v>
      </c>
      <c r="S248" s="324"/>
      <c r="T248" s="148"/>
      <c r="U248" s="156">
        <f>IFERROR(VLOOKUP(AE248,timeToFix,3),"")</f>
        <v>0</v>
      </c>
      <c r="V248" s="112">
        <f>IF($V$3=ID!$H$3,
H248,IF($V$3=ID!$I$3,
I248,IF($V$3=ID!$J$3,
J248,IF($V$3=ID!$K$3,
K248,IF($V$3=ID!$L$3,
L248,IF($V$3=ID!$M$3,
M248,IF($V$3=ID!$N$3,
N248,"")))))))</f>
        <v>0</v>
      </c>
      <c r="W248" s="149"/>
      <c r="X248" s="88" t="str">
        <f>ID!AB124</f>
        <v>No Response</v>
      </c>
      <c r="Y248" s="88" t="str">
        <f>Faculty!AB124</f>
        <v>No Response</v>
      </c>
      <c r="Z248" s="88" t="str">
        <f>'Reviewer 1'!AB124</f>
        <v>No Response</v>
      </c>
      <c r="AA248" s="88" t="str">
        <f>'Reviewer 2'!AC136</f>
        <v>No Response</v>
      </c>
      <c r="AB248" s="150"/>
      <c r="AC248" s="85"/>
      <c r="AD248" s="268" t="str">
        <f>IFERROR(VLOOKUP(ID!AB124,RubricConversion,2,FALSE),"")</f>
        <v>NR</v>
      </c>
      <c r="AE248" s="268" t="str">
        <f>IFERROR(VLOOKUP(AD248,scale,2,FALSE),"")</f>
        <v>No Response</v>
      </c>
      <c r="AF248" s="4"/>
    </row>
    <row r="249" spans="1:32" ht="126" hidden="1">
      <c r="A249" s="85"/>
      <c r="B249" s="132"/>
      <c r="C249" s="324"/>
      <c r="D249" s="307"/>
      <c r="E249" s="307"/>
      <c r="F249" s="310"/>
      <c r="G249" s="307"/>
      <c r="H249" s="307"/>
      <c r="I249" s="307"/>
      <c r="J249" s="307"/>
      <c r="K249" s="307"/>
      <c r="L249" s="307"/>
      <c r="M249" s="307"/>
      <c r="N249" s="307"/>
      <c r="O249" s="307"/>
      <c r="P249" s="307"/>
      <c r="Q249" s="307"/>
      <c r="R249" s="304"/>
      <c r="S249" s="146" t="str">
        <f>CONCATENATE("REVIEWER NOTES:",CHAR(10),'Self-Assessment'!X136,CHAR(10),CHAR(10),CONFIG!$AF$2,CHAR(10),CONFIG!AI114,CHAR(10),CHAR(10),CONFIG!$AF$3,CHAR(10),CONFIG!AJ114,CHAR(10))</f>
        <v xml:space="preserve">REVIEWER NOTES:
Explanations:
Examples:
</v>
      </c>
      <c r="T249" s="151"/>
      <c r="U249" s="156"/>
      <c r="V249" s="112">
        <f>IF($V$3=ID!$H$3,
H249,IF($V$3=ID!$I$3,
I249,IF($V$3=ID!$J$3,
J249,IF($V$3=ID!$K$3,
K249,IF($V$3=ID!$L$3,
L249,IF($V$3=ID!$M$3,
M249,IF($V$3=ID!$N$3,
N249,"")))))))</f>
        <v>0</v>
      </c>
      <c r="W249" s="149"/>
      <c r="X249" s="88"/>
      <c r="Y249" s="88"/>
      <c r="Z249" s="88"/>
      <c r="AA249" s="88"/>
      <c r="AB249" s="150"/>
      <c r="AC249" s="85"/>
      <c r="AD249" s="243"/>
      <c r="AE249" s="243"/>
      <c r="AF249" s="4"/>
    </row>
    <row r="250" spans="1:32" ht="14" hidden="1">
      <c r="A250" s="85"/>
      <c r="B250" s="132">
        <f>ID!B125</f>
        <v>0</v>
      </c>
      <c r="C250" s="324"/>
      <c r="D250" s="307" t="str">
        <f>ID!D125</f>
        <v>EMPTY</v>
      </c>
      <c r="E250" s="307" t="str">
        <f>ID!E125</f>
        <v>N</v>
      </c>
      <c r="F250" s="310" t="str">
        <f>ID!F125</f>
        <v>EMPTY-N</v>
      </c>
      <c r="G250" s="307" t="str">
        <f>ID!G125</f>
        <v>EMPTY-N</v>
      </c>
      <c r="H250" s="307">
        <f>ID!H125</f>
        <v>0</v>
      </c>
      <c r="I250" s="307">
        <f>ID!I125</f>
        <v>0</v>
      </c>
      <c r="J250" s="307">
        <f>ID!J125</f>
        <v>0</v>
      </c>
      <c r="K250" s="307">
        <f>ID!K125</f>
        <v>0</v>
      </c>
      <c r="L250" s="307">
        <f>ID!L125</f>
        <v>0</v>
      </c>
      <c r="M250" s="307">
        <f>ID!M125</f>
        <v>0</v>
      </c>
      <c r="N250" s="307">
        <f>ID!N125</f>
        <v>0</v>
      </c>
      <c r="O250" s="307" t="str">
        <f>ID!O125</f>
        <v>INT</v>
      </c>
      <c r="P250" s="307" t="str">
        <f>ID!P125</f>
        <v>TBA10</v>
      </c>
      <c r="Q250" s="307">
        <f>ID!Q125</f>
        <v>14</v>
      </c>
      <c r="R250" s="346">
        <f>ID!R125</f>
        <v>0</v>
      </c>
      <c r="S250" s="324"/>
      <c r="T250" s="151"/>
      <c r="U250" s="156">
        <f>IFERROR(VLOOKUP(AE250,timeToFix,3),"")</f>
        <v>0</v>
      </c>
      <c r="V250" s="112">
        <f>IF($V$3=ID!$H$3,
H250,IF($V$3=ID!$I$3,
I250,IF($V$3=ID!$J$3,
J250,IF($V$3=ID!$K$3,
K250,IF($V$3=ID!$L$3,
L250,IF($V$3=ID!$M$3,
M250,IF($V$3=ID!$N$3,
N250,"")))))))</f>
        <v>0</v>
      </c>
      <c r="W250" s="149"/>
      <c r="X250" s="88" t="str">
        <f>ID!AB125</f>
        <v>No Response</v>
      </c>
      <c r="Y250" s="88" t="str">
        <f>Faculty!AB125</f>
        <v>No Response</v>
      </c>
      <c r="Z250" s="88" t="str">
        <f>'Reviewer 1'!AB125</f>
        <v>No Response</v>
      </c>
      <c r="AA250" s="88" t="str">
        <f>'Reviewer 2'!AC137</f>
        <v>No Response</v>
      </c>
      <c r="AB250" s="150"/>
      <c r="AC250" s="85"/>
      <c r="AD250" s="268" t="str">
        <f>IFERROR(VLOOKUP(ID!AB125,RubricConversion,2,FALSE),"")</f>
        <v>NR</v>
      </c>
      <c r="AE250" s="268" t="str">
        <f>IFERROR(VLOOKUP(AD250,scale,2,FALSE),"")</f>
        <v>No Response</v>
      </c>
      <c r="AF250" s="4"/>
    </row>
    <row r="251" spans="1:32" ht="126" hidden="1">
      <c r="A251" s="85"/>
      <c r="B251" s="132"/>
      <c r="C251" s="324"/>
      <c r="D251" s="307"/>
      <c r="E251" s="307"/>
      <c r="F251" s="310"/>
      <c r="G251" s="307"/>
      <c r="H251" s="307"/>
      <c r="I251" s="307"/>
      <c r="J251" s="307"/>
      <c r="K251" s="307"/>
      <c r="L251" s="307"/>
      <c r="M251" s="307"/>
      <c r="N251" s="307"/>
      <c r="O251" s="307"/>
      <c r="P251" s="307"/>
      <c r="Q251" s="307"/>
      <c r="R251" s="304"/>
      <c r="S251" s="146" t="str">
        <f>CONCATENATE("REVIEWER NOTES:",CHAR(10),'Self-Assessment'!X137,CHAR(10),CHAR(10),CONFIG!$AF$2,CHAR(10),CONFIG!AI115,CHAR(10),CHAR(10),CONFIG!$AF$3,CHAR(10),CONFIG!AJ115,CHAR(10))</f>
        <v xml:space="preserve">REVIEWER NOTES:
Explanations:
Examples:
</v>
      </c>
      <c r="T251" s="151"/>
      <c r="U251" s="156"/>
      <c r="V251" s="112">
        <f>IF($V$3=ID!$H$3,
H251,IF($V$3=ID!$I$3,
I251,IF($V$3=ID!$J$3,
J251,IF($V$3=ID!$K$3,
K251,IF($V$3=ID!$L$3,
L251,IF($V$3=ID!$M$3,
M251,IF($V$3=ID!$N$3,
N251,"")))))))</f>
        <v>0</v>
      </c>
      <c r="W251" s="149"/>
      <c r="X251" s="88"/>
      <c r="Y251" s="88"/>
      <c r="Z251" s="88"/>
      <c r="AA251" s="88"/>
      <c r="AB251" s="150"/>
      <c r="AC251" s="85"/>
      <c r="AD251" s="243"/>
      <c r="AE251" s="243"/>
      <c r="AF251" s="4"/>
    </row>
    <row r="252" spans="1:32" ht="14" hidden="1">
      <c r="A252" s="85"/>
      <c r="B252" s="132">
        <f>ID!B126</f>
        <v>0</v>
      </c>
      <c r="C252" s="324"/>
      <c r="D252" s="307" t="str">
        <f>ID!D126</f>
        <v>EMPTY</v>
      </c>
      <c r="E252" s="307" t="str">
        <f>ID!E126</f>
        <v>O</v>
      </c>
      <c r="F252" s="310" t="str">
        <f>ID!F126</f>
        <v>EMPTY-O</v>
      </c>
      <c r="G252" s="307" t="str">
        <f>ID!G126</f>
        <v>EMPTY-O</v>
      </c>
      <c r="H252" s="307">
        <f>ID!H126</f>
        <v>0</v>
      </c>
      <c r="I252" s="307">
        <f>ID!I126</f>
        <v>0</v>
      </c>
      <c r="J252" s="307">
        <f>ID!J126</f>
        <v>0</v>
      </c>
      <c r="K252" s="307">
        <f>ID!K126</f>
        <v>0</v>
      </c>
      <c r="L252" s="307">
        <f>ID!L126</f>
        <v>0</v>
      </c>
      <c r="M252" s="307">
        <f>ID!M126</f>
        <v>0</v>
      </c>
      <c r="N252" s="307">
        <f>ID!N126</f>
        <v>0</v>
      </c>
      <c r="O252" s="307" t="str">
        <f>ID!O126</f>
        <v>INT</v>
      </c>
      <c r="P252" s="307" t="str">
        <f>ID!P126</f>
        <v>TBA10</v>
      </c>
      <c r="Q252" s="307">
        <f>ID!Q126</f>
        <v>15</v>
      </c>
      <c r="R252" s="346">
        <f>ID!R126</f>
        <v>0</v>
      </c>
      <c r="S252" s="324"/>
      <c r="T252" s="151"/>
      <c r="U252" s="156">
        <f>IFERROR(VLOOKUP(AE252,timeToFix,3),"")</f>
        <v>0</v>
      </c>
      <c r="V252" s="112">
        <f>IF($V$3=ID!$H$3,
H252,IF($V$3=ID!$I$3,
I252,IF($V$3=ID!$J$3,
J252,IF($V$3=ID!$K$3,
K252,IF($V$3=ID!$L$3,
L252,IF($V$3=ID!$M$3,
M252,IF($V$3=ID!$N$3,
N252,"")))))))</f>
        <v>0</v>
      </c>
      <c r="W252" s="149"/>
      <c r="X252" s="88" t="str">
        <f>ID!AB126</f>
        <v>No Response</v>
      </c>
      <c r="Y252" s="88" t="str">
        <f>Faculty!AB126</f>
        <v>No Response</v>
      </c>
      <c r="Z252" s="88" t="str">
        <f>'Reviewer 1'!AB126</f>
        <v>No Response</v>
      </c>
      <c r="AA252" s="88" t="str">
        <f>'Reviewer 2'!AC138</f>
        <v>No Response</v>
      </c>
      <c r="AB252" s="150"/>
      <c r="AC252" s="85"/>
      <c r="AD252" s="268" t="str">
        <f>IFERROR(VLOOKUP(ID!AB126,RubricConversion,2,FALSE),"")</f>
        <v>NR</v>
      </c>
      <c r="AE252" s="268" t="str">
        <f>IFERROR(VLOOKUP(AD252,scale,2,FALSE),"")</f>
        <v>No Response</v>
      </c>
      <c r="AF252" s="4"/>
    </row>
    <row r="253" spans="1:32" ht="126" hidden="1">
      <c r="A253" s="85"/>
      <c r="B253" s="132"/>
      <c r="C253" s="324"/>
      <c r="D253" s="307"/>
      <c r="E253" s="307"/>
      <c r="F253" s="310"/>
      <c r="G253" s="307"/>
      <c r="H253" s="307"/>
      <c r="I253" s="307"/>
      <c r="J253" s="307"/>
      <c r="K253" s="307"/>
      <c r="L253" s="307"/>
      <c r="M253" s="307"/>
      <c r="N253" s="307"/>
      <c r="O253" s="307"/>
      <c r="P253" s="307"/>
      <c r="Q253" s="307"/>
      <c r="R253" s="304"/>
      <c r="S253" s="146" t="str">
        <f>CONCATENATE("REVIEWER NOTES:",CHAR(10),'Self-Assessment'!X138,CHAR(10),CHAR(10),CONFIG!$AF$2,CHAR(10),CONFIG!AI116,CHAR(10),CHAR(10),CONFIG!$AF$3,CHAR(10),CONFIG!AJ116,CHAR(10))</f>
        <v xml:space="preserve">REVIEWER NOTES:
Explanations:
Examples:
</v>
      </c>
      <c r="T253" s="151"/>
      <c r="U253" s="156"/>
      <c r="V253" s="112">
        <f>IF($V$3=ID!$H$3,
H253,IF($V$3=ID!$I$3,
I253,IF($V$3=ID!$J$3,
J253,IF($V$3=ID!$K$3,
K253,IF($V$3=ID!$L$3,
L253,IF($V$3=ID!$M$3,
M253,IF($V$3=ID!$N$3,
N253,"")))))))</f>
        <v>0</v>
      </c>
      <c r="W253" s="149"/>
      <c r="X253" s="88"/>
      <c r="Y253" s="88"/>
      <c r="Z253" s="88"/>
      <c r="AA253" s="88"/>
      <c r="AB253" s="150"/>
      <c r="AC253" s="85"/>
      <c r="AD253" s="243"/>
      <c r="AE253" s="243"/>
      <c r="AF253" s="4"/>
    </row>
    <row r="254" spans="1:32" ht="14" hidden="1">
      <c r="A254" s="85"/>
      <c r="B254" s="132">
        <f>ID!B127</f>
        <v>0</v>
      </c>
      <c r="C254" s="324"/>
      <c r="D254" s="307" t="str">
        <f>ID!D127</f>
        <v>EMPTY</v>
      </c>
      <c r="E254" s="307" t="str">
        <f>ID!E127</f>
        <v>P</v>
      </c>
      <c r="F254" s="310" t="str">
        <f>ID!F127</f>
        <v>EMPTY-P</v>
      </c>
      <c r="G254" s="307" t="str">
        <f>ID!G127</f>
        <v>EMPTY-P</v>
      </c>
      <c r="H254" s="307">
        <f>ID!H127</f>
        <v>0</v>
      </c>
      <c r="I254" s="307">
        <f>ID!I127</f>
        <v>0</v>
      </c>
      <c r="J254" s="307">
        <f>ID!J127</f>
        <v>0</v>
      </c>
      <c r="K254" s="307">
        <f>ID!K127</f>
        <v>0</v>
      </c>
      <c r="L254" s="307">
        <f>ID!L127</f>
        <v>0</v>
      </c>
      <c r="M254" s="307">
        <f>ID!M127</f>
        <v>0</v>
      </c>
      <c r="N254" s="307">
        <f>ID!N127</f>
        <v>0</v>
      </c>
      <c r="O254" s="307" t="str">
        <f>ID!O127</f>
        <v>INT</v>
      </c>
      <c r="P254" s="307" t="str">
        <f>ID!P127</f>
        <v>TBA10</v>
      </c>
      <c r="Q254" s="307">
        <f>ID!Q127</f>
        <v>16</v>
      </c>
      <c r="R254" s="346">
        <f>ID!R127</f>
        <v>0</v>
      </c>
      <c r="S254" s="324"/>
      <c r="T254" s="151"/>
      <c r="U254" s="156">
        <f>IFERROR(VLOOKUP(AE254,timeToFix,3),"")</f>
        <v>0</v>
      </c>
      <c r="V254" s="112">
        <f>IF($V$3=ID!$H$3,
H254,IF($V$3=ID!$I$3,
I254,IF($V$3=ID!$J$3,
J254,IF($V$3=ID!$K$3,
K254,IF($V$3=ID!$L$3,
L254,IF($V$3=ID!$M$3,
M254,IF($V$3=ID!$N$3,
N254,"")))))))</f>
        <v>0</v>
      </c>
      <c r="W254" s="149"/>
      <c r="X254" s="88" t="str">
        <f>ID!AB127</f>
        <v>No Response</v>
      </c>
      <c r="Y254" s="88" t="str">
        <f>Faculty!AB127</f>
        <v>No Response</v>
      </c>
      <c r="Z254" s="88" t="str">
        <f>'Reviewer 1'!AB127</f>
        <v>No Response</v>
      </c>
      <c r="AA254" s="88" t="str">
        <f>'Reviewer 2'!AC139</f>
        <v>No Response</v>
      </c>
      <c r="AB254" s="150"/>
      <c r="AC254" s="85"/>
      <c r="AD254" s="268" t="str">
        <f>IFERROR(VLOOKUP(ID!AB127,RubricConversion,2,FALSE),"")</f>
        <v>NR</v>
      </c>
      <c r="AE254" s="268" t="str">
        <f>IFERROR(VLOOKUP(AD254,scale,2,FALSE),"")</f>
        <v>No Response</v>
      </c>
      <c r="AF254" s="4"/>
    </row>
    <row r="255" spans="1:32" ht="126" hidden="1">
      <c r="A255" s="85"/>
      <c r="B255" s="132"/>
      <c r="C255" s="324"/>
      <c r="D255" s="307"/>
      <c r="E255" s="307"/>
      <c r="F255" s="310"/>
      <c r="G255" s="307"/>
      <c r="H255" s="307"/>
      <c r="I255" s="307"/>
      <c r="J255" s="307"/>
      <c r="K255" s="307"/>
      <c r="L255" s="307"/>
      <c r="M255" s="307"/>
      <c r="N255" s="307"/>
      <c r="O255" s="307"/>
      <c r="P255" s="307"/>
      <c r="Q255" s="307"/>
      <c r="R255" s="304"/>
      <c r="S255" s="146" t="str">
        <f>CONCATENATE("REVIEWER NOTES:",CHAR(10),'Self-Assessment'!X139,CHAR(10),CHAR(10),CONFIG!$AF$2,CHAR(10),CONFIG!AI117,CHAR(10),CHAR(10),CONFIG!$AF$3,CHAR(10),CONFIG!AJ117,CHAR(10))</f>
        <v xml:space="preserve">REVIEWER NOTES:
Explanations:
Examples:
</v>
      </c>
      <c r="T255" s="151"/>
      <c r="U255" s="156"/>
      <c r="V255" s="112">
        <f>IF($V$3=ID!$H$3,
H255,IF($V$3=ID!$I$3,
I255,IF($V$3=ID!$J$3,
J255,IF($V$3=ID!$K$3,
K255,IF($V$3=ID!$L$3,
L255,IF($V$3=ID!$M$3,
M255,IF($V$3=ID!$N$3,
N255,"")))))))</f>
        <v>0</v>
      </c>
      <c r="W255" s="149"/>
      <c r="X255" s="88"/>
      <c r="Y255" s="88"/>
      <c r="Z255" s="88"/>
      <c r="AA255" s="88"/>
      <c r="AB255" s="150"/>
      <c r="AC255" s="85"/>
      <c r="AD255" s="243"/>
      <c r="AE255" s="243"/>
      <c r="AF255" s="4"/>
    </row>
    <row r="256" spans="1:32" ht="14" hidden="1">
      <c r="A256" s="85"/>
      <c r="B256" s="132">
        <f>ID!B128</f>
        <v>0</v>
      </c>
      <c r="C256" s="324"/>
      <c r="D256" s="307" t="str">
        <f>ID!D128</f>
        <v>EMPTY</v>
      </c>
      <c r="E256" s="307" t="str">
        <f>ID!E128</f>
        <v>Q</v>
      </c>
      <c r="F256" s="310" t="str">
        <f>ID!F128</f>
        <v>EMPTY-Q</v>
      </c>
      <c r="G256" s="307" t="str">
        <f>ID!G128</f>
        <v>EMPTY-Q</v>
      </c>
      <c r="H256" s="307">
        <f>ID!H128</f>
        <v>0</v>
      </c>
      <c r="I256" s="307">
        <f>ID!I128</f>
        <v>0</v>
      </c>
      <c r="J256" s="307">
        <f>ID!J128</f>
        <v>0</v>
      </c>
      <c r="K256" s="307">
        <f>ID!K128</f>
        <v>0</v>
      </c>
      <c r="L256" s="307">
        <f>ID!L128</f>
        <v>0</v>
      </c>
      <c r="M256" s="307">
        <f>ID!M128</f>
        <v>0</v>
      </c>
      <c r="N256" s="307">
        <f>ID!N128</f>
        <v>0</v>
      </c>
      <c r="O256" s="307" t="str">
        <f>ID!O128</f>
        <v>INT</v>
      </c>
      <c r="P256" s="307" t="str">
        <f>ID!P128</f>
        <v>TBA10</v>
      </c>
      <c r="Q256" s="307">
        <f>ID!Q128</f>
        <v>17</v>
      </c>
      <c r="R256" s="346">
        <f>ID!R128</f>
        <v>0</v>
      </c>
      <c r="S256" s="324"/>
      <c r="T256" s="151"/>
      <c r="U256" s="156">
        <f>IFERROR(VLOOKUP(AE256,timeToFix,3),"")</f>
        <v>0</v>
      </c>
      <c r="V256" s="112">
        <f>IF($V$3=ID!$H$3,
H256,IF($V$3=ID!$I$3,
I256,IF($V$3=ID!$J$3,
J256,IF($V$3=ID!$K$3,
K256,IF($V$3=ID!$L$3,
L256,IF($V$3=ID!$M$3,
M256,IF($V$3=ID!$N$3,
N256,"")))))))</f>
        <v>0</v>
      </c>
      <c r="W256" s="149"/>
      <c r="X256" s="88" t="str">
        <f>ID!AB128</f>
        <v>No Response</v>
      </c>
      <c r="Y256" s="88" t="str">
        <f>Faculty!AB128</f>
        <v>No Response</v>
      </c>
      <c r="Z256" s="88" t="str">
        <f>'Reviewer 1'!AB128</f>
        <v>No Response</v>
      </c>
      <c r="AA256" s="88" t="str">
        <f>'Reviewer 2'!AC140</f>
        <v>No Response</v>
      </c>
      <c r="AB256" s="150"/>
      <c r="AC256" s="85"/>
      <c r="AD256" s="268" t="str">
        <f>IFERROR(VLOOKUP(ID!AB128,RubricConversion,2,FALSE),"")</f>
        <v>NR</v>
      </c>
      <c r="AE256" s="268" t="str">
        <f>IFERROR(VLOOKUP(AD256,scale,2,FALSE),"")</f>
        <v>No Response</v>
      </c>
      <c r="AF256" s="4"/>
    </row>
    <row r="257" spans="1:32" ht="126" hidden="1">
      <c r="A257" s="85"/>
      <c r="B257" s="132"/>
      <c r="C257" s="324"/>
      <c r="D257" s="307"/>
      <c r="E257" s="307"/>
      <c r="F257" s="310"/>
      <c r="G257" s="307"/>
      <c r="H257" s="307"/>
      <c r="I257" s="307"/>
      <c r="J257" s="307"/>
      <c r="K257" s="307"/>
      <c r="L257" s="307"/>
      <c r="M257" s="307"/>
      <c r="N257" s="307"/>
      <c r="O257" s="307"/>
      <c r="P257" s="307"/>
      <c r="Q257" s="307"/>
      <c r="R257" s="304"/>
      <c r="S257" s="146" t="str">
        <f>CONCATENATE("REVIEWER NOTES:",CHAR(10),'Self-Assessment'!X140,CHAR(10),CHAR(10),CONFIG!$AF$2,CHAR(10),CONFIG!AI118,CHAR(10),CHAR(10),CONFIG!$AF$3,CHAR(10),CONFIG!AJ118,CHAR(10))</f>
        <v xml:space="preserve">REVIEWER NOTES:
Explanations:
Examples:
</v>
      </c>
      <c r="T257" s="151"/>
      <c r="U257" s="156"/>
      <c r="V257" s="112">
        <f>IF($V$3=ID!$H$3,
H257,IF($V$3=ID!$I$3,
I257,IF($V$3=ID!$J$3,
J257,IF($V$3=ID!$K$3,
K257,IF($V$3=ID!$L$3,
L257,IF($V$3=ID!$M$3,
M257,IF($V$3=ID!$N$3,
N257,"")))))))</f>
        <v>0</v>
      </c>
      <c r="W257" s="149"/>
      <c r="X257" s="88"/>
      <c r="Y257" s="88"/>
      <c r="Z257" s="88"/>
      <c r="AA257" s="88"/>
      <c r="AB257" s="150"/>
      <c r="AC257" s="85"/>
      <c r="AD257" s="243"/>
      <c r="AE257" s="243"/>
      <c r="AF257" s="4"/>
    </row>
    <row r="258" spans="1:32" ht="14" hidden="1">
      <c r="A258" s="85"/>
      <c r="B258" s="132">
        <f>ID!B129</f>
        <v>0</v>
      </c>
      <c r="C258" s="324"/>
      <c r="D258" s="307" t="str">
        <f>ID!D129</f>
        <v>EMPTY</v>
      </c>
      <c r="E258" s="307" t="str">
        <f>ID!E129</f>
        <v>R</v>
      </c>
      <c r="F258" s="310" t="str">
        <f>ID!F129</f>
        <v>EMPTY-R</v>
      </c>
      <c r="G258" s="307" t="str">
        <f>ID!G129</f>
        <v>EMPTY-R</v>
      </c>
      <c r="H258" s="307">
        <f>ID!H129</f>
        <v>0</v>
      </c>
      <c r="I258" s="307">
        <f>ID!I129</f>
        <v>0</v>
      </c>
      <c r="J258" s="307">
        <f>ID!J129</f>
        <v>0</v>
      </c>
      <c r="K258" s="307">
        <f>ID!K129</f>
        <v>0</v>
      </c>
      <c r="L258" s="307">
        <f>ID!L129</f>
        <v>0</v>
      </c>
      <c r="M258" s="307">
        <f>ID!M129</f>
        <v>0</v>
      </c>
      <c r="N258" s="307">
        <f>ID!N129</f>
        <v>0</v>
      </c>
      <c r="O258" s="307" t="str">
        <f>ID!O129</f>
        <v>INT</v>
      </c>
      <c r="P258" s="307" t="str">
        <f>ID!P129</f>
        <v>TBA10</v>
      </c>
      <c r="Q258" s="307">
        <f>ID!Q129</f>
        <v>18</v>
      </c>
      <c r="R258" s="346">
        <f>ID!R129</f>
        <v>0</v>
      </c>
      <c r="S258" s="324"/>
      <c r="T258" s="151"/>
      <c r="U258" s="156">
        <f>IFERROR(VLOOKUP(AE258,timeToFix,3),"")</f>
        <v>0</v>
      </c>
      <c r="V258" s="112">
        <f>IF($V$3=ID!$H$3,
H258,IF($V$3=ID!$I$3,
I258,IF($V$3=ID!$J$3,
J258,IF($V$3=ID!$K$3,
K258,IF($V$3=ID!$L$3,
L258,IF($V$3=ID!$M$3,
M258,IF($V$3=ID!$N$3,
N258,"")))))))</f>
        <v>0</v>
      </c>
      <c r="W258" s="149"/>
      <c r="X258" s="88" t="str">
        <f>ID!AB129</f>
        <v>No Response</v>
      </c>
      <c r="Y258" s="88" t="str">
        <f>Faculty!AB129</f>
        <v>No Response</v>
      </c>
      <c r="Z258" s="88" t="str">
        <f>'Reviewer 1'!AB129</f>
        <v>No Response</v>
      </c>
      <c r="AA258" s="88" t="str">
        <f>'Reviewer 2'!AC141</f>
        <v>No Response</v>
      </c>
      <c r="AB258" s="150"/>
      <c r="AC258" s="85"/>
      <c r="AD258" s="268" t="str">
        <f>IFERROR(VLOOKUP(ID!AB129,RubricConversion,2,FALSE),"")</f>
        <v>NR</v>
      </c>
      <c r="AE258" s="268" t="str">
        <f>IFERROR(VLOOKUP(AD258,scale,2,FALSE),"")</f>
        <v>No Response</v>
      </c>
      <c r="AF258" s="4"/>
    </row>
    <row r="259" spans="1:32" ht="126" hidden="1">
      <c r="A259" s="85"/>
      <c r="B259" s="132"/>
      <c r="C259" s="324"/>
      <c r="D259" s="307"/>
      <c r="E259" s="307"/>
      <c r="F259" s="310"/>
      <c r="G259" s="307"/>
      <c r="H259" s="307"/>
      <c r="I259" s="307"/>
      <c r="J259" s="307"/>
      <c r="K259" s="307"/>
      <c r="L259" s="307"/>
      <c r="M259" s="307"/>
      <c r="N259" s="307"/>
      <c r="O259" s="307"/>
      <c r="P259" s="307"/>
      <c r="Q259" s="307"/>
      <c r="R259" s="304"/>
      <c r="S259" s="146" t="str">
        <f>CONCATENATE("REVIEWER NOTES:",CHAR(10),'Self-Assessment'!X141,CHAR(10),CHAR(10),CONFIG!$AF$2,CHAR(10),CONFIG!AI119,CHAR(10),CHAR(10),CONFIG!$AF$3,CHAR(10),CONFIG!AJ119,CHAR(10))</f>
        <v xml:space="preserve">REVIEWER NOTES:
Explanations:
Examples:
</v>
      </c>
      <c r="T259" s="151"/>
      <c r="U259" s="156"/>
      <c r="V259" s="112">
        <f>IF($V$3=ID!$H$3,
H259,IF($V$3=ID!$I$3,
I259,IF($V$3=ID!$J$3,
J259,IF($V$3=ID!$K$3,
K259,IF($V$3=ID!$L$3,
L259,IF($V$3=ID!$M$3,
M259,IF($V$3=ID!$N$3,
N259,"")))))))</f>
        <v>0</v>
      </c>
      <c r="W259" s="149"/>
      <c r="X259" s="88"/>
      <c r="Y259" s="88"/>
      <c r="Z259" s="88"/>
      <c r="AA259" s="88"/>
      <c r="AB259" s="150"/>
      <c r="AC259" s="85"/>
      <c r="AD259" s="243"/>
      <c r="AE259" s="243"/>
      <c r="AF259" s="4"/>
    </row>
    <row r="260" spans="1:32" ht="14" hidden="1">
      <c r="A260" s="85"/>
      <c r="B260" s="132">
        <f>ID!B130</f>
        <v>0</v>
      </c>
      <c r="C260" s="324"/>
      <c r="D260" s="307" t="str">
        <f>ID!D130</f>
        <v>EMPTY</v>
      </c>
      <c r="E260" s="307" t="str">
        <f>ID!E130</f>
        <v>S</v>
      </c>
      <c r="F260" s="310" t="str">
        <f>ID!F130</f>
        <v>EMPTY-S</v>
      </c>
      <c r="G260" s="307" t="str">
        <f>ID!G130</f>
        <v>EMPTY-S</v>
      </c>
      <c r="H260" s="307">
        <f>ID!H130</f>
        <v>0</v>
      </c>
      <c r="I260" s="307">
        <f>ID!I130</f>
        <v>0</v>
      </c>
      <c r="J260" s="307">
        <f>ID!J130</f>
        <v>0</v>
      </c>
      <c r="K260" s="307">
        <f>ID!K130</f>
        <v>0</v>
      </c>
      <c r="L260" s="307">
        <f>ID!L130</f>
        <v>0</v>
      </c>
      <c r="M260" s="307">
        <f>ID!M130</f>
        <v>0</v>
      </c>
      <c r="N260" s="307">
        <f>ID!N130</f>
        <v>0</v>
      </c>
      <c r="O260" s="307" t="str">
        <f>ID!O130</f>
        <v>INT</v>
      </c>
      <c r="P260" s="307" t="str">
        <f>ID!P130</f>
        <v>TBA10</v>
      </c>
      <c r="Q260" s="307">
        <f>ID!Q130</f>
        <v>19</v>
      </c>
      <c r="R260" s="346">
        <f>ID!R130</f>
        <v>0</v>
      </c>
      <c r="S260" s="324"/>
      <c r="T260" s="151"/>
      <c r="U260" s="156">
        <f>IFERROR(VLOOKUP(AE260,timeToFix,3),"")</f>
        <v>0</v>
      </c>
      <c r="V260" s="112">
        <f>IF($V$3=ID!$H$3,
H260,IF($V$3=ID!$I$3,
I260,IF($V$3=ID!$J$3,
J260,IF($V$3=ID!$K$3,
K260,IF($V$3=ID!$L$3,
L260,IF($V$3=ID!$M$3,
M260,IF($V$3=ID!$N$3,
N260,"")))))))</f>
        <v>0</v>
      </c>
      <c r="W260" s="149"/>
      <c r="X260" s="88" t="str">
        <f>ID!AB130</f>
        <v>No Response</v>
      </c>
      <c r="Y260" s="88" t="str">
        <f>Faculty!AB130</f>
        <v>No Response</v>
      </c>
      <c r="Z260" s="88" t="str">
        <f>'Reviewer 1'!AB130</f>
        <v>No Response</v>
      </c>
      <c r="AA260" s="88" t="str">
        <f>'Reviewer 2'!AC142</f>
        <v>No Response</v>
      </c>
      <c r="AB260" s="150"/>
      <c r="AC260" s="85"/>
      <c r="AD260" s="268" t="str">
        <f>IFERROR(VLOOKUP(ID!AB130,RubricConversion,2,FALSE),"")</f>
        <v>NR</v>
      </c>
      <c r="AE260" s="268" t="str">
        <f>IFERROR(VLOOKUP(AD260,scale,2,FALSE),"")</f>
        <v>No Response</v>
      </c>
      <c r="AF260" s="4"/>
    </row>
    <row r="261" spans="1:32" ht="126" hidden="1">
      <c r="A261" s="85"/>
      <c r="B261" s="132"/>
      <c r="C261" s="324"/>
      <c r="D261" s="307"/>
      <c r="E261" s="307"/>
      <c r="F261" s="310"/>
      <c r="G261" s="307"/>
      <c r="H261" s="307"/>
      <c r="I261" s="307"/>
      <c r="J261" s="307"/>
      <c r="K261" s="307"/>
      <c r="L261" s="307"/>
      <c r="M261" s="307"/>
      <c r="N261" s="307"/>
      <c r="O261" s="307"/>
      <c r="P261" s="307"/>
      <c r="Q261" s="307"/>
      <c r="R261" s="304"/>
      <c r="S261" s="146" t="str">
        <f>CONCATENATE("REVIEWER NOTES:",CHAR(10),'Self-Assessment'!X142,CHAR(10),CHAR(10),CONFIG!$AF$2,CHAR(10),CONFIG!AI120,CHAR(10),CHAR(10),CONFIG!$AF$3,CHAR(10),CONFIG!AJ120,CHAR(10))</f>
        <v xml:space="preserve">REVIEWER NOTES:
Explanations:
Examples:
</v>
      </c>
      <c r="T261" s="151"/>
      <c r="U261" s="156"/>
      <c r="V261" s="112">
        <f>IF($V$3=ID!$H$3,
H261,IF($V$3=ID!$I$3,
I261,IF($V$3=ID!$J$3,
J261,IF($V$3=ID!$K$3,
K261,IF($V$3=ID!$L$3,
L261,IF($V$3=ID!$M$3,
M261,IF($V$3=ID!$N$3,
N261,"")))))))</f>
        <v>0</v>
      </c>
      <c r="W261" s="149"/>
      <c r="X261" s="88"/>
      <c r="Y261" s="88"/>
      <c r="Z261" s="88"/>
      <c r="AA261" s="88"/>
      <c r="AB261" s="150"/>
      <c r="AC261" s="85"/>
      <c r="AD261" s="243"/>
      <c r="AE261" s="243"/>
      <c r="AF261" s="4"/>
    </row>
    <row r="262" spans="1:32" ht="14" hidden="1">
      <c r="A262" s="85"/>
      <c r="B262" s="132">
        <f>ID!B131</f>
        <v>0</v>
      </c>
      <c r="C262" s="324"/>
      <c r="D262" s="307" t="str">
        <f>ID!D131</f>
        <v>EMPTY</v>
      </c>
      <c r="E262" s="307" t="str">
        <f>ID!E131</f>
        <v>T</v>
      </c>
      <c r="F262" s="310" t="str">
        <f>ID!F131</f>
        <v>EMPTY-T</v>
      </c>
      <c r="G262" s="307" t="str">
        <f>ID!G131</f>
        <v>EMPTY-T</v>
      </c>
      <c r="H262" s="307">
        <f>ID!H131</f>
        <v>0</v>
      </c>
      <c r="I262" s="307">
        <f>ID!I131</f>
        <v>0</v>
      </c>
      <c r="J262" s="307">
        <f>ID!J131</f>
        <v>0</v>
      </c>
      <c r="K262" s="307">
        <f>ID!K131</f>
        <v>0</v>
      </c>
      <c r="L262" s="307">
        <f>ID!L131</f>
        <v>0</v>
      </c>
      <c r="M262" s="307">
        <f>ID!M131</f>
        <v>0</v>
      </c>
      <c r="N262" s="307">
        <f>ID!N131</f>
        <v>0</v>
      </c>
      <c r="O262" s="307" t="str">
        <f>ID!O131</f>
        <v>INT</v>
      </c>
      <c r="P262" s="307" t="str">
        <f>ID!P131</f>
        <v>TBA10</v>
      </c>
      <c r="Q262" s="307">
        <f>ID!Q131</f>
        <v>20</v>
      </c>
      <c r="R262" s="346">
        <f>ID!R131</f>
        <v>0</v>
      </c>
      <c r="S262" s="324"/>
      <c r="T262" s="151"/>
      <c r="U262" s="156">
        <f>IFERROR(VLOOKUP(AE262,timeToFix,3),"")</f>
        <v>0</v>
      </c>
      <c r="V262" s="112">
        <f>IF($V$3=ID!$H$3,
H262,IF($V$3=ID!$I$3,
I262,IF($V$3=ID!$J$3,
J262,IF($V$3=ID!$K$3,
K262,IF($V$3=ID!$L$3,
L262,IF($V$3=ID!$M$3,
M262,IF($V$3=ID!$N$3,
N262,"")))))))</f>
        <v>0</v>
      </c>
      <c r="W262" s="149"/>
      <c r="X262" s="88" t="str">
        <f>ID!AB131</f>
        <v>No Response</v>
      </c>
      <c r="Y262" s="88" t="str">
        <f>Faculty!AB131</f>
        <v>No Response</v>
      </c>
      <c r="Z262" s="88" t="str">
        <f>'Reviewer 1'!AB131</f>
        <v>No Response</v>
      </c>
      <c r="AA262" s="88" t="str">
        <f>'Reviewer 2'!AC143</f>
        <v>No Response</v>
      </c>
      <c r="AB262" s="150"/>
      <c r="AC262" s="85"/>
      <c r="AD262" s="268" t="str">
        <f>IFERROR(VLOOKUP(ID!AB131,RubricConversion,2,FALSE),"")</f>
        <v>NR</v>
      </c>
      <c r="AE262" s="268" t="str">
        <f>IFERROR(VLOOKUP(AD262,scale,2,FALSE),"")</f>
        <v>No Response</v>
      </c>
      <c r="AF262" s="4"/>
    </row>
    <row r="263" spans="1:32" ht="126" hidden="1">
      <c r="A263" s="85"/>
      <c r="B263" s="136"/>
      <c r="C263" s="340"/>
      <c r="D263" s="137"/>
      <c r="E263" s="137"/>
      <c r="F263" s="138"/>
      <c r="G263" s="137"/>
      <c r="H263" s="137"/>
      <c r="I263" s="137"/>
      <c r="J263" s="137"/>
      <c r="K263" s="137"/>
      <c r="L263" s="137"/>
      <c r="M263" s="137"/>
      <c r="N263" s="137"/>
      <c r="O263" s="137"/>
      <c r="P263" s="137"/>
      <c r="Q263" s="137"/>
      <c r="R263" s="106"/>
      <c r="S263" s="147" t="str">
        <f>CONCATENATE("REVIEWER NOTES:",CHAR(10),'Self-Assessment'!X143,CHAR(10),CHAR(10),CONFIG!$AF$2,CHAR(10),CONFIG!AI121,CHAR(10),CHAR(10),CONFIG!$AF$3,CHAR(10),CONFIG!AJ121,CHAR(10))</f>
        <v xml:space="preserve">REVIEWER NOTES:
Explanations:
Examples:
</v>
      </c>
      <c r="T263" s="152"/>
      <c r="U263" s="153"/>
      <c r="V263" s="76">
        <f>IF($V$3=ID!$H$3,
H263,IF($V$3=ID!$I$3,
I263,IF($V$3=ID!$J$3,
J263,IF($V$3=ID!$K$3,
K263,IF($V$3=ID!$L$3,
L263,IF($V$3=ID!$M$3,
M263,IF($V$3=ID!$N$3,
N263,"")))))))</f>
        <v>0</v>
      </c>
      <c r="W263" s="154"/>
      <c r="X263" s="97"/>
      <c r="Y263" s="97"/>
      <c r="Z263" s="97"/>
      <c r="AA263" s="97"/>
      <c r="AB263" s="155"/>
      <c r="AC263" s="85"/>
      <c r="AD263" s="243"/>
      <c r="AE263" s="243"/>
      <c r="AF263" s="4"/>
    </row>
    <row r="264" spans="1:32" ht="14" hidden="1">
      <c r="A264" s="85"/>
      <c r="B264" s="143">
        <f>ID!B132</f>
        <v>0</v>
      </c>
      <c r="C264" s="299">
        <f>ID!C132</f>
        <v>0</v>
      </c>
      <c r="D264" s="299">
        <f>ID!D132</f>
        <v>0</v>
      </c>
      <c r="E264" s="299">
        <f>ID!E132</f>
        <v>0</v>
      </c>
      <c r="F264" s="6">
        <f>ID!F132</f>
        <v>0</v>
      </c>
      <c r="G264" s="299">
        <f>ID!G132</f>
        <v>0</v>
      </c>
      <c r="H264" s="299">
        <f>ID!H132</f>
        <v>0</v>
      </c>
      <c r="I264" s="299">
        <f>ID!I132</f>
        <v>0</v>
      </c>
      <c r="J264" s="299">
        <f>ID!J132</f>
        <v>0</v>
      </c>
      <c r="K264" s="299">
        <f>ID!K132</f>
        <v>0</v>
      </c>
      <c r="L264" s="299">
        <f>ID!L132</f>
        <v>0</v>
      </c>
      <c r="M264" s="299">
        <f>ID!M132</f>
        <v>0</v>
      </c>
      <c r="N264" s="299">
        <f>ID!N132</f>
        <v>0</v>
      </c>
      <c r="O264" s="299">
        <f>ID!O132</f>
        <v>0</v>
      </c>
      <c r="P264" s="299">
        <f>ID!P132</f>
        <v>0</v>
      </c>
      <c r="Q264" s="299">
        <f>ID!Q132</f>
        <v>0</v>
      </c>
      <c r="R264" s="143">
        <f>ID!R132</f>
        <v>0</v>
      </c>
      <c r="S264" s="104"/>
      <c r="T264" s="134"/>
      <c r="U264" s="158"/>
      <c r="V264" s="112">
        <f>IF($V$3=ID!$H$3,
H264,IF($V$3=ID!$I$3,
I264,IF($V$3=ID!$J$3,
J264,IF($V$3=ID!$K$3,
K264,IF($V$3=ID!$L$3,
L264,IF($V$3=ID!$M$3,
M264,IF($V$3=ID!$N$3,
N264,"")))))))</f>
        <v>0</v>
      </c>
      <c r="W264" s="85"/>
      <c r="X264" s="105"/>
      <c r="Y264" s="105"/>
      <c r="Z264" s="105"/>
      <c r="AA264" s="105"/>
      <c r="AB264" s="85"/>
      <c r="AC264" s="85"/>
      <c r="AD264" s="4"/>
      <c r="AE264" s="4"/>
      <c r="AF264" s="4"/>
    </row>
    <row r="265" spans="1:32" ht="14" hidden="1">
      <c r="A265" s="85"/>
      <c r="B265" s="131">
        <f>ID!B133</f>
        <v>0</v>
      </c>
      <c r="C265" s="334" t="str">
        <f>ID!C133</f>
        <v>11. &lt;For future use&gt;</v>
      </c>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144"/>
      <c r="AC265" s="85"/>
      <c r="AD265" s="4"/>
      <c r="AE265" s="4"/>
      <c r="AF265" s="4"/>
    </row>
    <row r="266" spans="1:32" ht="14" hidden="1">
      <c r="A266" s="85"/>
      <c r="B266" s="109">
        <f>ID!B134</f>
        <v>0</v>
      </c>
      <c r="C266" s="357" t="str">
        <f>ID!C134</f>
        <v>EMPTY</v>
      </c>
      <c r="D266" s="110" t="str">
        <f>ID!D134</f>
        <v>EMPTY</v>
      </c>
      <c r="E266" s="110" t="str">
        <f>ID!E134</f>
        <v>A</v>
      </c>
      <c r="F266" s="312" t="str">
        <f>ID!F134</f>
        <v>EMPTY-A</v>
      </c>
      <c r="G266" s="110" t="str">
        <f>ID!G134</f>
        <v>EMPTY-A</v>
      </c>
      <c r="H266" s="110">
        <f>ID!H134</f>
        <v>0</v>
      </c>
      <c r="I266" s="110">
        <f>ID!I134</f>
        <v>0</v>
      </c>
      <c r="J266" s="110">
        <f>ID!J134</f>
        <v>0</v>
      </c>
      <c r="K266" s="110">
        <f>ID!K134</f>
        <v>0</v>
      </c>
      <c r="L266" s="110">
        <f>ID!L134</f>
        <v>0</v>
      </c>
      <c r="M266" s="110">
        <f>ID!M134</f>
        <v>0</v>
      </c>
      <c r="N266" s="110">
        <f>ID!N134</f>
        <v>0</v>
      </c>
      <c r="O266" s="110" t="str">
        <f>ID!O134</f>
        <v>INT</v>
      </c>
      <c r="P266" s="110" t="str">
        <f>ID!P134</f>
        <v>TBA11</v>
      </c>
      <c r="Q266" s="110">
        <f>ID!Q134</f>
        <v>1</v>
      </c>
      <c r="R266" s="347">
        <f>ID!R134</f>
        <v>0</v>
      </c>
      <c r="S266" s="324"/>
      <c r="T266" s="111"/>
      <c r="U266" s="156">
        <f>IFERROR(VLOOKUP(AE266,timeToFix,3),"")</f>
        <v>0</v>
      </c>
      <c r="V266" s="112">
        <f>IF($V$3=ID!$H$3,
H266,IF($V$3=ID!$I$3,
I266,IF($V$3=ID!$J$3,
J266,IF($V$3=ID!$K$3,
K266,IF($V$3=ID!$L$3,
L266,IF($V$3=ID!$M$3,
M266,IF($V$3=ID!$N$3,
N266,"")))))))</f>
        <v>0</v>
      </c>
      <c r="W266" s="113"/>
      <c r="X266" s="114" t="str">
        <f>ID!AB134</f>
        <v>No Response</v>
      </c>
      <c r="Y266" s="114" t="str">
        <f>Faculty!AB134</f>
        <v>No Response</v>
      </c>
      <c r="Z266" s="114" t="str">
        <f>'Reviewer 1'!AB134</f>
        <v>No Response</v>
      </c>
      <c r="AA266" s="114" t="str">
        <f>'Reviewer 2'!AC146</f>
        <v>No Response</v>
      </c>
      <c r="AB266" s="115"/>
      <c r="AC266" s="85"/>
      <c r="AD266" s="268" t="str">
        <f>IFERROR(VLOOKUP(ID!AB134,RubricConversion,2,FALSE),"")</f>
        <v>NR</v>
      </c>
      <c r="AE266" s="268" t="str">
        <f>IFERROR(VLOOKUP(AD266,scale,2,FALSE),"")</f>
        <v>No Response</v>
      </c>
      <c r="AF266" s="4"/>
    </row>
    <row r="267" spans="1:32" ht="126" hidden="1">
      <c r="A267" s="85"/>
      <c r="B267" s="109"/>
      <c r="C267" s="324"/>
      <c r="D267" s="110"/>
      <c r="E267" s="110"/>
      <c r="F267" s="312"/>
      <c r="G267" s="110"/>
      <c r="H267" s="110"/>
      <c r="I267" s="110"/>
      <c r="J267" s="110"/>
      <c r="K267" s="110"/>
      <c r="L267" s="110"/>
      <c r="M267" s="110"/>
      <c r="N267" s="110"/>
      <c r="O267" s="110"/>
      <c r="P267" s="110"/>
      <c r="Q267" s="110"/>
      <c r="R267" s="305"/>
      <c r="S267" s="275" t="str">
        <f>CONCATENATE("REVIEWER NOTES:",CHAR(10),'Self-Assessment'!X146,CHAR(10),CHAR(10),CONFIG!$AF$2,CHAR(10),CONFIG!AI122,CHAR(10),CHAR(10),CONFIG!$AF$3,CHAR(10),CONFIG!AJ122,CHAR(10))</f>
        <v xml:space="preserve">REVIEWER NOTES:
Explanations:
Examples:
</v>
      </c>
      <c r="T267" s="111"/>
      <c r="U267" s="158"/>
      <c r="V267" s="112">
        <f>IF($V$3=ID!$H$3,
H267,IF($V$3=ID!$I$3,
I267,IF($V$3=ID!$J$3,
J267,IF($V$3=ID!$K$3,
K267,IF($V$3=ID!$L$3,
L267,IF($V$3=ID!$M$3,
M267,IF($V$3=ID!$N$3,
N267,"")))))))</f>
        <v>0</v>
      </c>
      <c r="W267" s="113"/>
      <c r="X267" s="117"/>
      <c r="Y267" s="117"/>
      <c r="Z267" s="117"/>
      <c r="AA267" s="117"/>
      <c r="AB267" s="115"/>
      <c r="AC267" s="85"/>
      <c r="AD267" s="243"/>
      <c r="AE267" s="243"/>
      <c r="AF267" s="4"/>
    </row>
    <row r="268" spans="1:32" ht="14" hidden="1">
      <c r="A268" s="85"/>
      <c r="B268" s="109">
        <f>ID!B135</f>
        <v>0</v>
      </c>
      <c r="C268" s="324"/>
      <c r="D268" s="110" t="str">
        <f>ID!D135</f>
        <v>EMPTY</v>
      </c>
      <c r="E268" s="110" t="str">
        <f>ID!E135</f>
        <v>B</v>
      </c>
      <c r="F268" s="312" t="str">
        <f>ID!F135</f>
        <v>EMPTY-B</v>
      </c>
      <c r="G268" s="110" t="str">
        <f>ID!G135</f>
        <v>EMPTY-B</v>
      </c>
      <c r="H268" s="110">
        <f>ID!H135</f>
        <v>0</v>
      </c>
      <c r="I268" s="110">
        <f>ID!I135</f>
        <v>0</v>
      </c>
      <c r="J268" s="110">
        <f>ID!J135</f>
        <v>0</v>
      </c>
      <c r="K268" s="110">
        <f>ID!K135</f>
        <v>0</v>
      </c>
      <c r="L268" s="110">
        <f>ID!L135</f>
        <v>0</v>
      </c>
      <c r="M268" s="110">
        <f>ID!M135</f>
        <v>0</v>
      </c>
      <c r="N268" s="110">
        <f>ID!N135</f>
        <v>0</v>
      </c>
      <c r="O268" s="110" t="str">
        <f>ID!O135</f>
        <v>INT</v>
      </c>
      <c r="P268" s="110" t="str">
        <f>ID!P135</f>
        <v>TBA11</v>
      </c>
      <c r="Q268" s="110">
        <f>ID!Q135</f>
        <v>2</v>
      </c>
      <c r="R268" s="347">
        <f>ID!R135</f>
        <v>0</v>
      </c>
      <c r="S268" s="324"/>
      <c r="T268" s="111"/>
      <c r="U268" s="156">
        <f>IFERROR(VLOOKUP(AE268,timeToFix,3),"")</f>
        <v>0</v>
      </c>
      <c r="V268" s="112">
        <f>IF($V$3=ID!$H$3,
H268,IF($V$3=ID!$I$3,
I268,IF($V$3=ID!$J$3,
J268,IF($V$3=ID!$K$3,
K268,IF($V$3=ID!$L$3,
L268,IF($V$3=ID!$M$3,
M268,IF($V$3=ID!$N$3,
N268,"")))))))</f>
        <v>0</v>
      </c>
      <c r="W268" s="113"/>
      <c r="X268" s="114" t="str">
        <f>ID!AB135</f>
        <v>No Response</v>
      </c>
      <c r="Y268" s="114" t="str">
        <f>Faculty!AB135</f>
        <v>No Response</v>
      </c>
      <c r="Z268" s="114" t="str">
        <f>'Reviewer 1'!AB135</f>
        <v>No Response</v>
      </c>
      <c r="AA268" s="114" t="str">
        <f>'Reviewer 2'!AC147</f>
        <v>No Response</v>
      </c>
      <c r="AB268" s="115"/>
      <c r="AC268" s="85"/>
      <c r="AD268" s="268" t="str">
        <f>IFERROR(VLOOKUP(ID!AB135,RubricConversion,2,FALSE),"")</f>
        <v>NR</v>
      </c>
      <c r="AE268" s="268" t="str">
        <f>IFERROR(VLOOKUP(AD268,scale,2,FALSE),"")</f>
        <v>No Response</v>
      </c>
      <c r="AF268" s="4"/>
    </row>
    <row r="269" spans="1:32" ht="126" hidden="1">
      <c r="A269" s="85"/>
      <c r="B269" s="109"/>
      <c r="C269" s="324"/>
      <c r="D269" s="110"/>
      <c r="E269" s="110"/>
      <c r="F269" s="312"/>
      <c r="G269" s="110"/>
      <c r="H269" s="110"/>
      <c r="I269" s="110"/>
      <c r="J269" s="110"/>
      <c r="K269" s="110"/>
      <c r="L269" s="110"/>
      <c r="M269" s="110"/>
      <c r="N269" s="110"/>
      <c r="O269" s="110"/>
      <c r="P269" s="110"/>
      <c r="Q269" s="110"/>
      <c r="R269" s="305"/>
      <c r="S269" s="275" t="str">
        <f>CONCATENATE("REVIEWER NOTES:",CHAR(10),'Self-Assessment'!X147,CHAR(10),CHAR(10),CONFIG!$AF$2,CHAR(10),CONFIG!AI123,CHAR(10),CHAR(10),CONFIG!$AF$3,CHAR(10),CONFIG!AJ123,CHAR(10))</f>
        <v xml:space="preserve">REVIEWER NOTES:
Explanations:
Examples:
</v>
      </c>
      <c r="T269" s="111"/>
      <c r="U269" s="158"/>
      <c r="V269" s="112">
        <f>IF($V$3=ID!$H$3,
H269,IF($V$3=ID!$I$3,
I269,IF($V$3=ID!$J$3,
J269,IF($V$3=ID!$K$3,
K269,IF($V$3=ID!$L$3,
L269,IF($V$3=ID!$M$3,
M269,IF($V$3=ID!$N$3,
N269,"")))))))</f>
        <v>0</v>
      </c>
      <c r="W269" s="113"/>
      <c r="X269" s="117"/>
      <c r="Y269" s="117"/>
      <c r="Z269" s="117"/>
      <c r="AA269" s="117"/>
      <c r="AB269" s="115"/>
      <c r="AC269" s="85"/>
      <c r="AD269" s="243"/>
      <c r="AE269" s="243"/>
      <c r="AF269" s="4"/>
    </row>
    <row r="270" spans="1:32" ht="14" hidden="1">
      <c r="A270" s="85"/>
      <c r="B270" s="109">
        <f>ID!B136</f>
        <v>0</v>
      </c>
      <c r="C270" s="324"/>
      <c r="D270" s="110" t="str">
        <f>ID!D136</f>
        <v>EMPTY</v>
      </c>
      <c r="E270" s="110" t="str">
        <f>ID!E136</f>
        <v>C</v>
      </c>
      <c r="F270" s="312" t="str">
        <f>ID!F136</f>
        <v>EMPTY-C</v>
      </c>
      <c r="G270" s="110" t="str">
        <f>ID!G136</f>
        <v>EMPTY-C</v>
      </c>
      <c r="H270" s="110">
        <f>ID!H136</f>
        <v>0</v>
      </c>
      <c r="I270" s="110">
        <f>ID!I136</f>
        <v>0</v>
      </c>
      <c r="J270" s="110">
        <f>ID!J136</f>
        <v>0</v>
      </c>
      <c r="K270" s="110">
        <f>ID!K136</f>
        <v>0</v>
      </c>
      <c r="L270" s="110">
        <f>ID!L136</f>
        <v>0</v>
      </c>
      <c r="M270" s="110">
        <f>ID!M136</f>
        <v>0</v>
      </c>
      <c r="N270" s="110">
        <f>ID!N136</f>
        <v>0</v>
      </c>
      <c r="O270" s="110" t="str">
        <f>ID!O136</f>
        <v>INT</v>
      </c>
      <c r="P270" s="110" t="str">
        <f>ID!P136</f>
        <v>TBA11</v>
      </c>
      <c r="Q270" s="110">
        <f>ID!Q136</f>
        <v>3</v>
      </c>
      <c r="R270" s="347">
        <f>ID!R136</f>
        <v>0</v>
      </c>
      <c r="S270" s="324"/>
      <c r="T270" s="111"/>
      <c r="U270" s="156">
        <f>IFERROR(VLOOKUP(AE270,timeToFix,3),"")</f>
        <v>0</v>
      </c>
      <c r="V270" s="112">
        <f>IF($V$3=ID!$H$3,
H270,IF($V$3=ID!$I$3,
I270,IF($V$3=ID!$J$3,
J270,IF($V$3=ID!$K$3,
K270,IF($V$3=ID!$L$3,
L270,IF($V$3=ID!$M$3,
M270,IF($V$3=ID!$N$3,
N270,"")))))))</f>
        <v>0</v>
      </c>
      <c r="W270" s="113"/>
      <c r="X270" s="114" t="str">
        <f>ID!AB136</f>
        <v>No Response</v>
      </c>
      <c r="Y270" s="114" t="str">
        <f>Faculty!AB136</f>
        <v>No Response</v>
      </c>
      <c r="Z270" s="114" t="str">
        <f>'Reviewer 1'!AB136</f>
        <v>No Response</v>
      </c>
      <c r="AA270" s="114" t="str">
        <f>'Reviewer 2'!AC148</f>
        <v>No Response</v>
      </c>
      <c r="AB270" s="115"/>
      <c r="AC270" s="85"/>
      <c r="AD270" s="268" t="str">
        <f>IFERROR(VLOOKUP(ID!AB136,RubricConversion,2,FALSE),"")</f>
        <v>NR</v>
      </c>
      <c r="AE270" s="268" t="str">
        <f>IFERROR(VLOOKUP(AD270,scale,2,FALSE),"")</f>
        <v>No Response</v>
      </c>
      <c r="AF270" s="4"/>
    </row>
    <row r="271" spans="1:32" ht="126" hidden="1">
      <c r="A271" s="85"/>
      <c r="B271" s="109"/>
      <c r="C271" s="324"/>
      <c r="D271" s="110"/>
      <c r="E271" s="110"/>
      <c r="F271" s="312"/>
      <c r="G271" s="110"/>
      <c r="H271" s="110"/>
      <c r="I271" s="110"/>
      <c r="J271" s="110"/>
      <c r="K271" s="110"/>
      <c r="L271" s="110"/>
      <c r="M271" s="110"/>
      <c r="N271" s="110"/>
      <c r="O271" s="110"/>
      <c r="P271" s="110"/>
      <c r="Q271" s="110"/>
      <c r="R271" s="305"/>
      <c r="S271" s="275" t="str">
        <f>CONCATENATE("REVIEWER NOTES:",CHAR(10),'Self-Assessment'!X148,CHAR(10),CHAR(10),CONFIG!$AF$2,CHAR(10),CONFIG!AI124,CHAR(10),CHAR(10),CONFIG!$AF$3,CHAR(10),CONFIG!AJ124,CHAR(10))</f>
        <v xml:space="preserve">REVIEWER NOTES:
Explanations:
Examples:
</v>
      </c>
      <c r="T271" s="111"/>
      <c r="U271" s="158"/>
      <c r="V271" s="112">
        <f>IF($V$3=ID!$H$3,
H271,IF($V$3=ID!$I$3,
I271,IF($V$3=ID!$J$3,
J271,IF($V$3=ID!$K$3,
K271,IF($V$3=ID!$L$3,
L271,IF($V$3=ID!$M$3,
M271,IF($V$3=ID!$N$3,
N271,"")))))))</f>
        <v>0</v>
      </c>
      <c r="W271" s="113"/>
      <c r="X271" s="117"/>
      <c r="Y271" s="117"/>
      <c r="Z271" s="117"/>
      <c r="AA271" s="117"/>
      <c r="AB271" s="115"/>
      <c r="AC271" s="85"/>
      <c r="AD271" s="243"/>
      <c r="AE271" s="243"/>
      <c r="AF271" s="4"/>
    </row>
    <row r="272" spans="1:32" ht="14" hidden="1">
      <c r="A272" s="85"/>
      <c r="B272" s="109">
        <f>ID!B137</f>
        <v>0</v>
      </c>
      <c r="C272" s="324"/>
      <c r="D272" s="110" t="str">
        <f>ID!D137</f>
        <v>EMPTY</v>
      </c>
      <c r="E272" s="110" t="str">
        <f>ID!E137</f>
        <v>D</v>
      </c>
      <c r="F272" s="312" t="str">
        <f>ID!F137</f>
        <v>EMPTY-D</v>
      </c>
      <c r="G272" s="110" t="str">
        <f>ID!G137</f>
        <v>EMPTY-D</v>
      </c>
      <c r="H272" s="110">
        <f>ID!H137</f>
        <v>0</v>
      </c>
      <c r="I272" s="110">
        <f>ID!I137</f>
        <v>0</v>
      </c>
      <c r="J272" s="110">
        <f>ID!J137</f>
        <v>0</v>
      </c>
      <c r="K272" s="110">
        <f>ID!K137</f>
        <v>0</v>
      </c>
      <c r="L272" s="110">
        <f>ID!L137</f>
        <v>0</v>
      </c>
      <c r="M272" s="110">
        <f>ID!M137</f>
        <v>0</v>
      </c>
      <c r="N272" s="110">
        <f>ID!N137</f>
        <v>0</v>
      </c>
      <c r="O272" s="110" t="str">
        <f>ID!O137</f>
        <v>INT</v>
      </c>
      <c r="P272" s="110" t="str">
        <f>ID!P137</f>
        <v>TBA11</v>
      </c>
      <c r="Q272" s="110">
        <f>ID!Q137</f>
        <v>4</v>
      </c>
      <c r="R272" s="347">
        <f>ID!R137</f>
        <v>0</v>
      </c>
      <c r="S272" s="324"/>
      <c r="T272" s="111"/>
      <c r="U272" s="156">
        <f>IFERROR(VLOOKUP(AE272,timeToFix,3),"")</f>
        <v>0</v>
      </c>
      <c r="V272" s="112">
        <f>IF($V$3=ID!$H$3,
H272,IF($V$3=ID!$I$3,
I272,IF($V$3=ID!$J$3,
J272,IF($V$3=ID!$K$3,
K272,IF($V$3=ID!$L$3,
L272,IF($V$3=ID!$M$3,
M272,IF($V$3=ID!$N$3,
N272,"")))))))</f>
        <v>0</v>
      </c>
      <c r="W272" s="113"/>
      <c r="X272" s="114" t="str">
        <f>ID!AB137</f>
        <v>No Response</v>
      </c>
      <c r="Y272" s="114" t="str">
        <f>Faculty!AB137</f>
        <v>No Response</v>
      </c>
      <c r="Z272" s="114" t="str">
        <f>'Reviewer 1'!AB137</f>
        <v>No Response</v>
      </c>
      <c r="AA272" s="114" t="str">
        <f>'Reviewer 2'!AC149</f>
        <v>No Response</v>
      </c>
      <c r="AB272" s="115"/>
      <c r="AC272" s="85"/>
      <c r="AD272" s="268" t="str">
        <f>IFERROR(VLOOKUP(ID!AB137,RubricConversion,2,FALSE),"")</f>
        <v>NR</v>
      </c>
      <c r="AE272" s="268" t="str">
        <f>IFERROR(VLOOKUP(AD272,scale,2,FALSE),"")</f>
        <v>No Response</v>
      </c>
      <c r="AF272" s="4"/>
    </row>
    <row r="273" spans="1:32" ht="126" hidden="1">
      <c r="A273" s="85"/>
      <c r="B273" s="109"/>
      <c r="C273" s="324"/>
      <c r="D273" s="110"/>
      <c r="E273" s="110"/>
      <c r="F273" s="312"/>
      <c r="G273" s="110"/>
      <c r="H273" s="110"/>
      <c r="I273" s="110"/>
      <c r="J273" s="110"/>
      <c r="K273" s="110"/>
      <c r="L273" s="110"/>
      <c r="M273" s="110"/>
      <c r="N273" s="110"/>
      <c r="O273" s="110"/>
      <c r="P273" s="110"/>
      <c r="Q273" s="110"/>
      <c r="R273" s="305"/>
      <c r="S273" s="275" t="str">
        <f>CONCATENATE("REVIEWER NOTES:",CHAR(10),'Self-Assessment'!X149,CHAR(10),CHAR(10),CONFIG!$AF$2,CHAR(10),CONFIG!AI125,CHAR(10),CHAR(10),CONFIG!$AF$3,CHAR(10),CONFIG!AJ125,CHAR(10))</f>
        <v xml:space="preserve">REVIEWER NOTES:
Explanations:
Examples:
</v>
      </c>
      <c r="T273" s="111"/>
      <c r="U273" s="158"/>
      <c r="V273" s="112">
        <f>IF($V$3=ID!$H$3,
H273,IF($V$3=ID!$I$3,
I273,IF($V$3=ID!$J$3,
J273,IF($V$3=ID!$K$3,
K273,IF($V$3=ID!$L$3,
L273,IF($V$3=ID!$M$3,
M273,IF($V$3=ID!$N$3,
N273,"")))))))</f>
        <v>0</v>
      </c>
      <c r="W273" s="113"/>
      <c r="X273" s="117"/>
      <c r="Y273" s="117"/>
      <c r="Z273" s="117"/>
      <c r="AA273" s="117"/>
      <c r="AB273" s="115"/>
      <c r="AC273" s="85"/>
      <c r="AD273" s="243"/>
      <c r="AE273" s="243"/>
      <c r="AF273" s="4"/>
    </row>
    <row r="274" spans="1:32" ht="14" hidden="1">
      <c r="A274" s="85"/>
      <c r="B274" s="109">
        <f>ID!B138</f>
        <v>0</v>
      </c>
      <c r="C274" s="324"/>
      <c r="D274" s="110" t="str">
        <f>ID!D138</f>
        <v>EMPTY</v>
      </c>
      <c r="E274" s="110" t="str">
        <f>ID!E138</f>
        <v>E</v>
      </c>
      <c r="F274" s="312" t="str">
        <f>ID!F138</f>
        <v>EMPTY-E</v>
      </c>
      <c r="G274" s="110" t="str">
        <f>ID!G138</f>
        <v>EMPTY-E</v>
      </c>
      <c r="H274" s="110">
        <f>ID!H138</f>
        <v>0</v>
      </c>
      <c r="I274" s="110">
        <f>ID!I138</f>
        <v>0</v>
      </c>
      <c r="J274" s="110">
        <f>ID!J138</f>
        <v>0</v>
      </c>
      <c r="K274" s="110">
        <f>ID!K138</f>
        <v>0</v>
      </c>
      <c r="L274" s="110">
        <f>ID!L138</f>
        <v>0</v>
      </c>
      <c r="M274" s="110">
        <f>ID!M138</f>
        <v>0</v>
      </c>
      <c r="N274" s="110">
        <f>ID!N138</f>
        <v>0</v>
      </c>
      <c r="O274" s="110" t="str">
        <f>ID!O138</f>
        <v>INT</v>
      </c>
      <c r="P274" s="110" t="str">
        <f>ID!P138</f>
        <v>TBA11</v>
      </c>
      <c r="Q274" s="110">
        <f>ID!Q138</f>
        <v>5</v>
      </c>
      <c r="R274" s="347">
        <f>ID!R138</f>
        <v>0</v>
      </c>
      <c r="S274" s="324"/>
      <c r="T274" s="111"/>
      <c r="U274" s="156">
        <f>IFERROR(VLOOKUP(AE274,timeToFix,3),"")</f>
        <v>0</v>
      </c>
      <c r="V274" s="112">
        <f>IF($V$3=ID!$H$3,
H274,IF($V$3=ID!$I$3,
I274,IF($V$3=ID!$J$3,
J274,IF($V$3=ID!$K$3,
K274,IF($V$3=ID!$L$3,
L274,IF($V$3=ID!$M$3,
M274,IF($V$3=ID!$N$3,
N274,"")))))))</f>
        <v>0</v>
      </c>
      <c r="W274" s="113"/>
      <c r="X274" s="114" t="str">
        <f>ID!AB138</f>
        <v>No Response</v>
      </c>
      <c r="Y274" s="114" t="str">
        <f>Faculty!AB138</f>
        <v>No Response</v>
      </c>
      <c r="Z274" s="114" t="str">
        <f>'Reviewer 1'!AB138</f>
        <v>No Response</v>
      </c>
      <c r="AA274" s="114" t="str">
        <f>'Reviewer 2'!AC150</f>
        <v>No Response</v>
      </c>
      <c r="AB274" s="115"/>
      <c r="AC274" s="85"/>
      <c r="AD274" s="268" t="str">
        <f>IFERROR(VLOOKUP(ID!AB138,RubricConversion,2,FALSE),"")</f>
        <v>NR</v>
      </c>
      <c r="AE274" s="268" t="str">
        <f>IFERROR(VLOOKUP(AD274,scale,2,FALSE),"")</f>
        <v>No Response</v>
      </c>
      <c r="AF274" s="4"/>
    </row>
    <row r="275" spans="1:32" ht="126" hidden="1">
      <c r="A275" s="85"/>
      <c r="B275" s="109"/>
      <c r="C275" s="324"/>
      <c r="D275" s="110"/>
      <c r="E275" s="110"/>
      <c r="F275" s="312"/>
      <c r="G275" s="110"/>
      <c r="H275" s="110"/>
      <c r="I275" s="110"/>
      <c r="J275" s="110"/>
      <c r="K275" s="110"/>
      <c r="L275" s="110"/>
      <c r="M275" s="110"/>
      <c r="N275" s="110"/>
      <c r="O275" s="110"/>
      <c r="P275" s="110"/>
      <c r="Q275" s="110"/>
      <c r="R275" s="305"/>
      <c r="S275" s="275" t="str">
        <f>CONCATENATE("REVIEWER NOTES:",CHAR(10),'Self-Assessment'!X150,CHAR(10),CHAR(10),CONFIG!$AF$2,CHAR(10),CONFIG!AI126,CHAR(10),CHAR(10),CONFIG!$AF$3,CHAR(10),CONFIG!AJ126,CHAR(10))</f>
        <v xml:space="preserve">REVIEWER NOTES:
Explanations:
Examples:
</v>
      </c>
      <c r="T275" s="111"/>
      <c r="U275" s="158"/>
      <c r="V275" s="112">
        <f>IF($V$3=ID!$H$3,
H275,IF($V$3=ID!$I$3,
I275,IF($V$3=ID!$J$3,
J275,IF($V$3=ID!$K$3,
K275,IF($V$3=ID!$L$3,
L275,IF($V$3=ID!$M$3,
M275,IF($V$3=ID!$N$3,
N275,"")))))))</f>
        <v>0</v>
      </c>
      <c r="W275" s="113"/>
      <c r="X275" s="117"/>
      <c r="Y275" s="117"/>
      <c r="Z275" s="117"/>
      <c r="AA275" s="117"/>
      <c r="AB275" s="115"/>
      <c r="AC275" s="85"/>
      <c r="AD275" s="243"/>
      <c r="AE275" s="243"/>
      <c r="AF275" s="4"/>
    </row>
    <row r="276" spans="1:32" ht="14" hidden="1">
      <c r="A276" s="85"/>
      <c r="B276" s="109">
        <f>ID!B139</f>
        <v>0</v>
      </c>
      <c r="C276" s="324"/>
      <c r="D276" s="110" t="str">
        <f>ID!D139</f>
        <v>EMPTY</v>
      </c>
      <c r="E276" s="110" t="str">
        <f>ID!E139</f>
        <v>F</v>
      </c>
      <c r="F276" s="312" t="str">
        <f>ID!F139</f>
        <v>EMPTY-F</v>
      </c>
      <c r="G276" s="110" t="str">
        <f>ID!G139</f>
        <v>EMPTY-F</v>
      </c>
      <c r="H276" s="110">
        <f>ID!H139</f>
        <v>0</v>
      </c>
      <c r="I276" s="110">
        <f>ID!I139</f>
        <v>0</v>
      </c>
      <c r="J276" s="110">
        <f>ID!J139</f>
        <v>0</v>
      </c>
      <c r="K276" s="110">
        <f>ID!K139</f>
        <v>0</v>
      </c>
      <c r="L276" s="110">
        <f>ID!L139</f>
        <v>0</v>
      </c>
      <c r="M276" s="110">
        <f>ID!M139</f>
        <v>0</v>
      </c>
      <c r="N276" s="110">
        <f>ID!N139</f>
        <v>0</v>
      </c>
      <c r="O276" s="110" t="str">
        <f>ID!O139</f>
        <v>INT</v>
      </c>
      <c r="P276" s="110" t="str">
        <f>ID!P139</f>
        <v>TBA11</v>
      </c>
      <c r="Q276" s="110">
        <f>ID!Q139</f>
        <v>6</v>
      </c>
      <c r="R276" s="347">
        <f>ID!R139</f>
        <v>0</v>
      </c>
      <c r="S276" s="324"/>
      <c r="T276" s="111"/>
      <c r="U276" s="156">
        <f>IFERROR(VLOOKUP(AE276,timeToFix,3),"")</f>
        <v>0</v>
      </c>
      <c r="V276" s="112">
        <f>IF($V$3=ID!$H$3,
H276,IF($V$3=ID!$I$3,
I276,IF($V$3=ID!$J$3,
J276,IF($V$3=ID!$K$3,
K276,IF($V$3=ID!$L$3,
L276,IF($V$3=ID!$M$3,
M276,IF($V$3=ID!$N$3,
N276,"")))))))</f>
        <v>0</v>
      </c>
      <c r="W276" s="113"/>
      <c r="X276" s="114" t="str">
        <f>ID!AB139</f>
        <v>No Response</v>
      </c>
      <c r="Y276" s="114" t="str">
        <f>Faculty!AB139</f>
        <v>No Response</v>
      </c>
      <c r="Z276" s="114" t="str">
        <f>'Reviewer 1'!AB139</f>
        <v>No Response</v>
      </c>
      <c r="AA276" s="114" t="str">
        <f>'Reviewer 2'!AC151</f>
        <v>No Response</v>
      </c>
      <c r="AB276" s="115"/>
      <c r="AC276" s="85"/>
      <c r="AD276" s="268" t="str">
        <f>IFERROR(VLOOKUP(ID!AB139,RubricConversion,2,FALSE),"")</f>
        <v>NR</v>
      </c>
      <c r="AE276" s="268" t="str">
        <f>IFERROR(VLOOKUP(AD276,scale,2,FALSE),"")</f>
        <v>No Response</v>
      </c>
      <c r="AF276" s="4"/>
    </row>
    <row r="277" spans="1:32" ht="126" hidden="1">
      <c r="A277" s="85"/>
      <c r="B277" s="109"/>
      <c r="C277" s="324"/>
      <c r="D277" s="110"/>
      <c r="E277" s="110"/>
      <c r="F277" s="312"/>
      <c r="G277" s="110"/>
      <c r="H277" s="110"/>
      <c r="I277" s="110"/>
      <c r="J277" s="110"/>
      <c r="K277" s="110"/>
      <c r="L277" s="110"/>
      <c r="M277" s="110"/>
      <c r="N277" s="110"/>
      <c r="O277" s="110"/>
      <c r="P277" s="110"/>
      <c r="Q277" s="110"/>
      <c r="R277" s="305"/>
      <c r="S277" s="275" t="str">
        <f>CONCATENATE("REVIEWER NOTES:",CHAR(10),'Self-Assessment'!X151,CHAR(10),CHAR(10),CONFIG!$AF$2,CHAR(10),CONFIG!AI127,CHAR(10),CHAR(10),CONFIG!$AF$3,CHAR(10),CONFIG!AJ127,CHAR(10))</f>
        <v xml:space="preserve">REVIEWER NOTES:
Explanations:
Examples:
</v>
      </c>
      <c r="T277" s="111"/>
      <c r="U277" s="158"/>
      <c r="V277" s="112">
        <f>IF($V$3=ID!$H$3,
H277,IF($V$3=ID!$I$3,
I277,IF($V$3=ID!$J$3,
J277,IF($V$3=ID!$K$3,
K277,IF($V$3=ID!$L$3,
L277,IF($V$3=ID!$M$3,
M277,IF($V$3=ID!$N$3,
N277,"")))))))</f>
        <v>0</v>
      </c>
      <c r="W277" s="113"/>
      <c r="X277" s="117"/>
      <c r="Y277" s="117"/>
      <c r="Z277" s="117"/>
      <c r="AA277" s="117"/>
      <c r="AB277" s="115"/>
      <c r="AC277" s="85"/>
      <c r="AD277" s="243"/>
      <c r="AE277" s="243"/>
      <c r="AF277" s="4"/>
    </row>
    <row r="278" spans="1:32" ht="14" hidden="1">
      <c r="A278" s="85"/>
      <c r="B278" s="109">
        <f>ID!B140</f>
        <v>0</v>
      </c>
      <c r="C278" s="324"/>
      <c r="D278" s="110" t="str">
        <f>ID!D140</f>
        <v>EMPTY</v>
      </c>
      <c r="E278" s="110" t="str">
        <f>ID!E140</f>
        <v>G</v>
      </c>
      <c r="F278" s="312" t="str">
        <f>ID!F140</f>
        <v>EMPTY-G</v>
      </c>
      <c r="G278" s="110" t="str">
        <f>ID!G140</f>
        <v>EMPTY-G</v>
      </c>
      <c r="H278" s="110">
        <f>ID!H140</f>
        <v>0</v>
      </c>
      <c r="I278" s="110">
        <f>ID!I140</f>
        <v>0</v>
      </c>
      <c r="J278" s="110">
        <f>ID!J140</f>
        <v>0</v>
      </c>
      <c r="K278" s="110">
        <f>ID!K140</f>
        <v>0</v>
      </c>
      <c r="L278" s="110">
        <f>ID!L140</f>
        <v>0</v>
      </c>
      <c r="M278" s="110">
        <f>ID!M140</f>
        <v>0</v>
      </c>
      <c r="N278" s="110">
        <f>ID!N140</f>
        <v>0</v>
      </c>
      <c r="O278" s="110" t="str">
        <f>ID!O140</f>
        <v>INT</v>
      </c>
      <c r="P278" s="110" t="str">
        <f>ID!P140</f>
        <v>TBA11</v>
      </c>
      <c r="Q278" s="110">
        <f>ID!Q140</f>
        <v>7</v>
      </c>
      <c r="R278" s="347">
        <f>ID!R140</f>
        <v>0</v>
      </c>
      <c r="S278" s="324"/>
      <c r="T278" s="111"/>
      <c r="U278" s="156">
        <f>IFERROR(VLOOKUP(AE278,timeToFix,3),"")</f>
        <v>0</v>
      </c>
      <c r="V278" s="112">
        <f>IF($V$3=ID!$H$3,
H278,IF($V$3=ID!$I$3,
I278,IF($V$3=ID!$J$3,
J278,IF($V$3=ID!$K$3,
K278,IF($V$3=ID!$L$3,
L278,IF($V$3=ID!$M$3,
M278,IF($V$3=ID!$N$3,
N278,"")))))))</f>
        <v>0</v>
      </c>
      <c r="W278" s="113"/>
      <c r="X278" s="114" t="str">
        <f>ID!AB140</f>
        <v>No Response</v>
      </c>
      <c r="Y278" s="114" t="str">
        <f>Faculty!AB140</f>
        <v>No Response</v>
      </c>
      <c r="Z278" s="114" t="str">
        <f>'Reviewer 1'!AB140</f>
        <v>No Response</v>
      </c>
      <c r="AA278" s="114" t="str">
        <f>'Reviewer 2'!AC152</f>
        <v>No Response</v>
      </c>
      <c r="AB278" s="115"/>
      <c r="AC278" s="85"/>
      <c r="AD278" s="268" t="str">
        <f>IFERROR(VLOOKUP(ID!AB140,RubricConversion,2,FALSE),"")</f>
        <v>NR</v>
      </c>
      <c r="AE278" s="268" t="str">
        <f>IFERROR(VLOOKUP(AD278,scale,2,FALSE),"")</f>
        <v>No Response</v>
      </c>
      <c r="AF278" s="4"/>
    </row>
    <row r="279" spans="1:32" ht="126" hidden="1">
      <c r="A279" s="85"/>
      <c r="B279" s="109"/>
      <c r="C279" s="324"/>
      <c r="D279" s="110"/>
      <c r="E279" s="110"/>
      <c r="F279" s="312"/>
      <c r="G279" s="110"/>
      <c r="H279" s="110"/>
      <c r="I279" s="110"/>
      <c r="J279" s="110"/>
      <c r="K279" s="110"/>
      <c r="L279" s="110"/>
      <c r="M279" s="110"/>
      <c r="N279" s="110"/>
      <c r="O279" s="110"/>
      <c r="P279" s="110"/>
      <c r="Q279" s="110"/>
      <c r="R279" s="305"/>
      <c r="S279" s="275" t="str">
        <f>CONCATENATE("REVIEWER NOTES:",CHAR(10),'Self-Assessment'!X152,CHAR(10),CHAR(10),CONFIG!$AF$2,CHAR(10),CONFIG!AI128,CHAR(10),CHAR(10),CONFIG!$AF$3,CHAR(10),CONFIG!AJ128,CHAR(10))</f>
        <v xml:space="preserve">REVIEWER NOTES:
Explanations:
Examples:
</v>
      </c>
      <c r="T279" s="111"/>
      <c r="U279" s="158"/>
      <c r="V279" s="112">
        <f>IF($V$3=ID!$H$3,
H279,IF($V$3=ID!$I$3,
I279,IF($V$3=ID!$J$3,
J279,IF($V$3=ID!$K$3,
K279,IF($V$3=ID!$L$3,
L279,IF($V$3=ID!$M$3,
M279,IF($V$3=ID!$N$3,
N279,"")))))))</f>
        <v>0</v>
      </c>
      <c r="W279" s="113"/>
      <c r="X279" s="117"/>
      <c r="Y279" s="117"/>
      <c r="Z279" s="117"/>
      <c r="AA279" s="117"/>
      <c r="AB279" s="115"/>
      <c r="AC279" s="85"/>
      <c r="AD279" s="243"/>
      <c r="AE279" s="243"/>
      <c r="AF279" s="4"/>
    </row>
    <row r="280" spans="1:32" ht="14" hidden="1">
      <c r="A280" s="85"/>
      <c r="B280" s="109">
        <f>ID!B141</f>
        <v>0</v>
      </c>
      <c r="C280" s="324"/>
      <c r="D280" s="110" t="str">
        <f>ID!D141</f>
        <v>EMPTY</v>
      </c>
      <c r="E280" s="110" t="str">
        <f>ID!E141</f>
        <v>H</v>
      </c>
      <c r="F280" s="312" t="str">
        <f>ID!F141</f>
        <v>EMPTY-H</v>
      </c>
      <c r="G280" s="110" t="str">
        <f>ID!G141</f>
        <v>EMPTY-H</v>
      </c>
      <c r="H280" s="110">
        <f>ID!H141</f>
        <v>0</v>
      </c>
      <c r="I280" s="110">
        <f>ID!I141</f>
        <v>0</v>
      </c>
      <c r="J280" s="110">
        <f>ID!J141</f>
        <v>0</v>
      </c>
      <c r="K280" s="110">
        <f>ID!K141</f>
        <v>0</v>
      </c>
      <c r="L280" s="110">
        <f>ID!L141</f>
        <v>0</v>
      </c>
      <c r="M280" s="110">
        <f>ID!M141</f>
        <v>0</v>
      </c>
      <c r="N280" s="110">
        <f>ID!N141</f>
        <v>0</v>
      </c>
      <c r="O280" s="110" t="str">
        <f>ID!O141</f>
        <v>INT</v>
      </c>
      <c r="P280" s="110" t="str">
        <f>ID!P141</f>
        <v>TBA11</v>
      </c>
      <c r="Q280" s="110">
        <f>ID!Q141</f>
        <v>8</v>
      </c>
      <c r="R280" s="347">
        <f>ID!R141</f>
        <v>0</v>
      </c>
      <c r="S280" s="324"/>
      <c r="T280" s="111"/>
      <c r="U280" s="156">
        <f>IFERROR(VLOOKUP(AE280,timeToFix,3),"")</f>
        <v>0</v>
      </c>
      <c r="V280" s="112">
        <f>IF($V$3=ID!$H$3,
H280,IF($V$3=ID!$I$3,
I280,IF($V$3=ID!$J$3,
J280,IF($V$3=ID!$K$3,
K280,IF($V$3=ID!$L$3,
L280,IF($V$3=ID!$M$3,
M280,IF($V$3=ID!$N$3,
N280,"")))))))</f>
        <v>0</v>
      </c>
      <c r="W280" s="113"/>
      <c r="X280" s="114" t="str">
        <f>ID!AB141</f>
        <v>No Response</v>
      </c>
      <c r="Y280" s="114" t="str">
        <f>Faculty!AB141</f>
        <v>No Response</v>
      </c>
      <c r="Z280" s="114" t="str">
        <f>'Reviewer 1'!AB141</f>
        <v>No Response</v>
      </c>
      <c r="AA280" s="114" t="str">
        <f>'Reviewer 2'!AC153</f>
        <v>No Response</v>
      </c>
      <c r="AB280" s="115"/>
      <c r="AC280" s="85"/>
      <c r="AD280" s="268" t="str">
        <f>IFERROR(VLOOKUP(ID!AB141,RubricConversion,2,FALSE),"")</f>
        <v>NR</v>
      </c>
      <c r="AE280" s="268" t="str">
        <f>IFERROR(VLOOKUP(AD280,scale,2,FALSE),"")</f>
        <v>No Response</v>
      </c>
      <c r="AF280" s="4"/>
    </row>
    <row r="281" spans="1:32" ht="126" hidden="1">
      <c r="A281" s="85"/>
      <c r="B281" s="109"/>
      <c r="C281" s="324"/>
      <c r="D281" s="110"/>
      <c r="E281" s="110"/>
      <c r="F281" s="312"/>
      <c r="G281" s="110"/>
      <c r="H281" s="110"/>
      <c r="I281" s="110"/>
      <c r="J281" s="110"/>
      <c r="K281" s="110"/>
      <c r="L281" s="110"/>
      <c r="M281" s="110"/>
      <c r="N281" s="110"/>
      <c r="O281" s="110"/>
      <c r="P281" s="110"/>
      <c r="Q281" s="110"/>
      <c r="R281" s="305"/>
      <c r="S281" s="275" t="str">
        <f>CONCATENATE("REVIEWER NOTES:",CHAR(10),'Self-Assessment'!X153,CHAR(10),CHAR(10),CONFIG!$AF$2,CHAR(10),CONFIG!AI129,CHAR(10),CHAR(10),CONFIG!$AF$3,CHAR(10),CONFIG!AJ129,CHAR(10))</f>
        <v xml:space="preserve">REVIEWER NOTES:
Explanations:
Examples:
</v>
      </c>
      <c r="T281" s="111"/>
      <c r="U281" s="158"/>
      <c r="V281" s="112">
        <f>IF($V$3=ID!$H$3,
H281,IF($V$3=ID!$I$3,
I281,IF($V$3=ID!$J$3,
J281,IF($V$3=ID!$K$3,
K281,IF($V$3=ID!$L$3,
L281,IF($V$3=ID!$M$3,
M281,IF($V$3=ID!$N$3,
N281,"")))))))</f>
        <v>0</v>
      </c>
      <c r="W281" s="113"/>
      <c r="X281" s="117"/>
      <c r="Y281" s="117"/>
      <c r="Z281" s="117"/>
      <c r="AA281" s="117"/>
      <c r="AB281" s="115"/>
      <c r="AC281" s="85"/>
      <c r="AD281" s="243"/>
      <c r="AE281" s="243"/>
      <c r="AF281" s="4"/>
    </row>
    <row r="282" spans="1:32" ht="14" hidden="1">
      <c r="A282" s="85"/>
      <c r="B282" s="109">
        <f>ID!B142</f>
        <v>0</v>
      </c>
      <c r="C282" s="324"/>
      <c r="D282" s="110" t="str">
        <f>ID!D142</f>
        <v>EMPTY</v>
      </c>
      <c r="E282" s="110" t="str">
        <f>ID!E142</f>
        <v>I</v>
      </c>
      <c r="F282" s="312" t="str">
        <f>ID!F142</f>
        <v>EMPTY-I</v>
      </c>
      <c r="G282" s="110" t="str">
        <f>ID!G142</f>
        <v>EMPTY-I</v>
      </c>
      <c r="H282" s="110">
        <f>ID!H142</f>
        <v>0</v>
      </c>
      <c r="I282" s="110">
        <f>ID!I142</f>
        <v>0</v>
      </c>
      <c r="J282" s="110">
        <f>ID!J142</f>
        <v>0</v>
      </c>
      <c r="K282" s="110">
        <f>ID!K142</f>
        <v>0</v>
      </c>
      <c r="L282" s="110">
        <f>ID!L142</f>
        <v>0</v>
      </c>
      <c r="M282" s="110">
        <f>ID!M142</f>
        <v>0</v>
      </c>
      <c r="N282" s="110">
        <f>ID!N142</f>
        <v>0</v>
      </c>
      <c r="O282" s="110" t="str">
        <f>ID!O142</f>
        <v>INT</v>
      </c>
      <c r="P282" s="110" t="str">
        <f>ID!P142</f>
        <v>TBA11</v>
      </c>
      <c r="Q282" s="110">
        <f>ID!Q142</f>
        <v>9</v>
      </c>
      <c r="R282" s="347">
        <f>ID!R142</f>
        <v>0</v>
      </c>
      <c r="S282" s="324"/>
      <c r="T282" s="111"/>
      <c r="U282" s="156">
        <f>IFERROR(VLOOKUP(AE282,timeToFix,3),"")</f>
        <v>0</v>
      </c>
      <c r="V282" s="112">
        <f>IF($V$3=ID!$H$3,
H282,IF($V$3=ID!$I$3,
I282,IF($V$3=ID!$J$3,
J282,IF($V$3=ID!$K$3,
K282,IF($V$3=ID!$L$3,
L282,IF($V$3=ID!$M$3,
M282,IF($V$3=ID!$N$3,
N282,"")))))))</f>
        <v>0</v>
      </c>
      <c r="W282" s="113"/>
      <c r="X282" s="114" t="str">
        <f>ID!AB142</f>
        <v>No Response</v>
      </c>
      <c r="Y282" s="114" t="str">
        <f>Faculty!AB142</f>
        <v>No Response</v>
      </c>
      <c r="Z282" s="114" t="str">
        <f>'Reviewer 1'!AB142</f>
        <v>No Response</v>
      </c>
      <c r="AA282" s="114" t="str">
        <f>'Reviewer 2'!AC154</f>
        <v>No Response</v>
      </c>
      <c r="AB282" s="115"/>
      <c r="AC282" s="85"/>
      <c r="AD282" s="268" t="str">
        <f>IFERROR(VLOOKUP(ID!AB142,RubricConversion,2,FALSE),"")</f>
        <v>NR</v>
      </c>
      <c r="AE282" s="268" t="str">
        <f>IFERROR(VLOOKUP(AD282,scale,2,FALSE),"")</f>
        <v>No Response</v>
      </c>
      <c r="AF282" s="4"/>
    </row>
    <row r="283" spans="1:32" ht="126" hidden="1">
      <c r="A283" s="85"/>
      <c r="B283" s="109"/>
      <c r="C283" s="324"/>
      <c r="D283" s="110"/>
      <c r="E283" s="110"/>
      <c r="F283" s="312"/>
      <c r="G283" s="110"/>
      <c r="H283" s="110"/>
      <c r="I283" s="110"/>
      <c r="J283" s="110"/>
      <c r="K283" s="110"/>
      <c r="L283" s="110"/>
      <c r="M283" s="110"/>
      <c r="N283" s="110"/>
      <c r="O283" s="110"/>
      <c r="P283" s="110"/>
      <c r="Q283" s="110"/>
      <c r="R283" s="305"/>
      <c r="S283" s="275" t="str">
        <f>CONCATENATE("REVIEWER NOTES:",CHAR(10),'Self-Assessment'!X154,CHAR(10),CHAR(10),CONFIG!$AF$2,CHAR(10),CONFIG!AI130,CHAR(10),CHAR(10),CONFIG!$AF$3,CHAR(10),CONFIG!AJ130,CHAR(10))</f>
        <v xml:space="preserve">REVIEWER NOTES:
Explanations:
Examples:
</v>
      </c>
      <c r="T283" s="111"/>
      <c r="U283" s="158"/>
      <c r="V283" s="112">
        <f>IF($V$3=ID!$H$3,
H283,IF($V$3=ID!$I$3,
I283,IF($V$3=ID!$J$3,
J283,IF($V$3=ID!$K$3,
K283,IF($V$3=ID!$L$3,
L283,IF($V$3=ID!$M$3,
M283,IF($V$3=ID!$N$3,
N283,"")))))))</f>
        <v>0</v>
      </c>
      <c r="W283" s="113"/>
      <c r="X283" s="117"/>
      <c r="Y283" s="117"/>
      <c r="Z283" s="117"/>
      <c r="AA283" s="117"/>
      <c r="AB283" s="115"/>
      <c r="AC283" s="85"/>
      <c r="AD283" s="243"/>
      <c r="AE283" s="243"/>
      <c r="AF283" s="4"/>
    </row>
    <row r="284" spans="1:32" ht="14" hidden="1">
      <c r="A284" s="85"/>
      <c r="B284" s="109">
        <f>ID!B143</f>
        <v>0</v>
      </c>
      <c r="C284" s="324"/>
      <c r="D284" s="110" t="str">
        <f>ID!D143</f>
        <v>EMPTY</v>
      </c>
      <c r="E284" s="110" t="str">
        <f>ID!E143</f>
        <v>J</v>
      </c>
      <c r="F284" s="312" t="str">
        <f>ID!F143</f>
        <v>EMPTY-J</v>
      </c>
      <c r="G284" s="110" t="str">
        <f>ID!G143</f>
        <v>EMPTY-J</v>
      </c>
      <c r="H284" s="110">
        <f>ID!H143</f>
        <v>0</v>
      </c>
      <c r="I284" s="110">
        <f>ID!I143</f>
        <v>0</v>
      </c>
      <c r="J284" s="110">
        <f>ID!J143</f>
        <v>0</v>
      </c>
      <c r="K284" s="110">
        <f>ID!K143</f>
        <v>0</v>
      </c>
      <c r="L284" s="110">
        <f>ID!L143</f>
        <v>0</v>
      </c>
      <c r="M284" s="110">
        <f>ID!M143</f>
        <v>0</v>
      </c>
      <c r="N284" s="110">
        <f>ID!N143</f>
        <v>0</v>
      </c>
      <c r="O284" s="110" t="str">
        <f>ID!O143</f>
        <v>INT</v>
      </c>
      <c r="P284" s="110" t="str">
        <f>ID!P143</f>
        <v>TBA11</v>
      </c>
      <c r="Q284" s="110">
        <f>ID!Q143</f>
        <v>10</v>
      </c>
      <c r="R284" s="347">
        <f>ID!R143</f>
        <v>0</v>
      </c>
      <c r="S284" s="324"/>
      <c r="T284" s="111"/>
      <c r="U284" s="156">
        <f>IFERROR(VLOOKUP(AE284,timeToFix,3),"")</f>
        <v>0</v>
      </c>
      <c r="V284" s="112">
        <f>IF($V$3=ID!$H$3,
H284,IF($V$3=ID!$I$3,
I284,IF($V$3=ID!$J$3,
J284,IF($V$3=ID!$K$3,
K284,IF($V$3=ID!$L$3,
L284,IF($V$3=ID!$M$3,
M284,IF($V$3=ID!$N$3,
N284,"")))))))</f>
        <v>0</v>
      </c>
      <c r="W284" s="113"/>
      <c r="X284" s="114" t="str">
        <f>ID!AB143</f>
        <v>No Response</v>
      </c>
      <c r="Y284" s="114" t="str">
        <f>Faculty!AB143</f>
        <v>No Response</v>
      </c>
      <c r="Z284" s="114" t="str">
        <f>'Reviewer 1'!AB143</f>
        <v>No Response</v>
      </c>
      <c r="AA284" s="114" t="str">
        <f>'Reviewer 2'!AC155</f>
        <v>No Response</v>
      </c>
      <c r="AB284" s="115"/>
      <c r="AC284" s="85"/>
      <c r="AD284" s="268" t="str">
        <f>IFERROR(VLOOKUP(ID!AB143,RubricConversion,2,FALSE),"")</f>
        <v>NR</v>
      </c>
      <c r="AE284" s="268" t="str">
        <f>IFERROR(VLOOKUP(AD284,scale,2,FALSE),"")</f>
        <v>No Response</v>
      </c>
      <c r="AF284" s="4"/>
    </row>
    <row r="285" spans="1:32" ht="126" hidden="1">
      <c r="A285" s="85"/>
      <c r="B285" s="109"/>
      <c r="C285" s="324"/>
      <c r="D285" s="110"/>
      <c r="E285" s="110"/>
      <c r="F285" s="312"/>
      <c r="G285" s="110"/>
      <c r="H285" s="110"/>
      <c r="I285" s="110"/>
      <c r="J285" s="110"/>
      <c r="K285" s="110"/>
      <c r="L285" s="110"/>
      <c r="M285" s="110"/>
      <c r="N285" s="110"/>
      <c r="O285" s="110"/>
      <c r="P285" s="110"/>
      <c r="Q285" s="110"/>
      <c r="R285" s="305"/>
      <c r="S285" s="275" t="str">
        <f>CONCATENATE("REVIEWER NOTES:",CHAR(10),'Self-Assessment'!X155,CHAR(10),CHAR(10),CONFIG!$AF$2,CHAR(10),CONFIG!AI131,CHAR(10),CHAR(10),CONFIG!$AF$3,CHAR(10),CONFIG!AJ131,CHAR(10))</f>
        <v xml:space="preserve">REVIEWER NOTES:
Explanations:
Examples:
</v>
      </c>
      <c r="T285" s="111"/>
      <c r="U285" s="158"/>
      <c r="V285" s="112">
        <f>IF($V$3=ID!$H$3,
H285,IF($V$3=ID!$I$3,
I285,IF($V$3=ID!$J$3,
J285,IF($V$3=ID!$K$3,
K285,IF($V$3=ID!$L$3,
L285,IF($V$3=ID!$M$3,
M285,IF($V$3=ID!$N$3,
N285,"")))))))</f>
        <v>0</v>
      </c>
      <c r="W285" s="113"/>
      <c r="X285" s="117"/>
      <c r="Y285" s="117"/>
      <c r="Z285" s="117"/>
      <c r="AA285" s="117"/>
      <c r="AB285" s="115"/>
      <c r="AC285" s="85"/>
      <c r="AD285" s="243"/>
      <c r="AE285" s="243"/>
      <c r="AF285" s="4"/>
    </row>
    <row r="286" spans="1:32" ht="14" hidden="1">
      <c r="A286" s="85"/>
      <c r="B286" s="109">
        <f>ID!B144</f>
        <v>0</v>
      </c>
      <c r="C286" s="324"/>
      <c r="D286" s="110" t="str">
        <f>ID!D144</f>
        <v>EMPTY</v>
      </c>
      <c r="E286" s="110" t="str">
        <f>ID!E144</f>
        <v>K</v>
      </c>
      <c r="F286" s="312" t="str">
        <f>ID!F144</f>
        <v>EMPTY-K</v>
      </c>
      <c r="G286" s="110" t="str">
        <f>ID!G144</f>
        <v>EMPTY-K</v>
      </c>
      <c r="H286" s="110">
        <f>ID!H144</f>
        <v>0</v>
      </c>
      <c r="I286" s="110">
        <f>ID!I144</f>
        <v>0</v>
      </c>
      <c r="J286" s="110">
        <f>ID!J144</f>
        <v>0</v>
      </c>
      <c r="K286" s="110">
        <f>ID!K144</f>
        <v>0</v>
      </c>
      <c r="L286" s="110">
        <f>ID!L144</f>
        <v>0</v>
      </c>
      <c r="M286" s="110">
        <f>ID!M144</f>
        <v>0</v>
      </c>
      <c r="N286" s="110">
        <f>ID!N144</f>
        <v>0</v>
      </c>
      <c r="O286" s="110" t="str">
        <f>ID!O144</f>
        <v>INT</v>
      </c>
      <c r="P286" s="110" t="str">
        <f>ID!P144</f>
        <v>TBA11</v>
      </c>
      <c r="Q286" s="110">
        <f>ID!Q144</f>
        <v>11</v>
      </c>
      <c r="R286" s="347">
        <f>ID!R144</f>
        <v>0</v>
      </c>
      <c r="S286" s="324"/>
      <c r="T286" s="111"/>
      <c r="U286" s="156">
        <f>IFERROR(VLOOKUP(AE286,timeToFix,3),"")</f>
        <v>0</v>
      </c>
      <c r="V286" s="112">
        <f>IF($V$3=ID!$H$3,
H286,IF($V$3=ID!$I$3,
I286,IF($V$3=ID!$J$3,
J286,IF($V$3=ID!$K$3,
K286,IF($V$3=ID!$L$3,
L286,IF($V$3=ID!$M$3,
M286,IF($V$3=ID!$N$3,
N286,"")))))))</f>
        <v>0</v>
      </c>
      <c r="W286" s="113"/>
      <c r="X286" s="114" t="str">
        <f>ID!AB144</f>
        <v>No Response</v>
      </c>
      <c r="Y286" s="114" t="str">
        <f>Faculty!AB144</f>
        <v>No Response</v>
      </c>
      <c r="Z286" s="114" t="str">
        <f>'Reviewer 1'!AB144</f>
        <v>No Response</v>
      </c>
      <c r="AA286" s="114" t="str">
        <f>'Reviewer 2'!AC156</f>
        <v>No Response</v>
      </c>
      <c r="AB286" s="115"/>
      <c r="AC286" s="85"/>
      <c r="AD286" s="268" t="str">
        <f>IFERROR(VLOOKUP(ID!AB144,RubricConversion,2,FALSE),"")</f>
        <v>NR</v>
      </c>
      <c r="AE286" s="268" t="str">
        <f>IFERROR(VLOOKUP(AD286,scale,2,FALSE),"")</f>
        <v>No Response</v>
      </c>
      <c r="AF286" s="4"/>
    </row>
    <row r="287" spans="1:32" ht="126" hidden="1">
      <c r="A287" s="85"/>
      <c r="B287" s="109"/>
      <c r="C287" s="324"/>
      <c r="D287" s="110"/>
      <c r="E287" s="110"/>
      <c r="F287" s="312"/>
      <c r="G287" s="110"/>
      <c r="H287" s="110"/>
      <c r="I287" s="110"/>
      <c r="J287" s="110"/>
      <c r="K287" s="110"/>
      <c r="L287" s="110"/>
      <c r="M287" s="110"/>
      <c r="N287" s="110"/>
      <c r="O287" s="110"/>
      <c r="P287" s="110"/>
      <c r="Q287" s="110"/>
      <c r="R287" s="305"/>
      <c r="S287" s="275" t="str">
        <f>CONCATENATE("REVIEWER NOTES:",CHAR(10),'Self-Assessment'!X156,CHAR(10),CHAR(10),CONFIG!$AF$2,CHAR(10),CONFIG!AI132,CHAR(10),CHAR(10),CONFIG!$AF$3,CHAR(10),CONFIG!AJ132,CHAR(10))</f>
        <v xml:space="preserve">REVIEWER NOTES:
Explanations:
Examples:
</v>
      </c>
      <c r="T287" s="111"/>
      <c r="U287" s="158"/>
      <c r="V287" s="112">
        <f>IF($V$3=ID!$H$3,
H287,IF($V$3=ID!$I$3,
I287,IF($V$3=ID!$J$3,
J287,IF($V$3=ID!$K$3,
K287,IF($V$3=ID!$L$3,
L287,IF($V$3=ID!$M$3,
M287,IF($V$3=ID!$N$3,
N287,"")))))))</f>
        <v>0</v>
      </c>
      <c r="W287" s="113"/>
      <c r="X287" s="117"/>
      <c r="Y287" s="117"/>
      <c r="Z287" s="117"/>
      <c r="AA287" s="117"/>
      <c r="AB287" s="115"/>
      <c r="AC287" s="85"/>
      <c r="AD287" s="243"/>
      <c r="AE287" s="243"/>
      <c r="AF287" s="4"/>
    </row>
    <row r="288" spans="1:32" ht="14" hidden="1">
      <c r="A288" s="85"/>
      <c r="B288" s="109">
        <f>ID!B145</f>
        <v>0</v>
      </c>
      <c r="C288" s="324"/>
      <c r="D288" s="110" t="str">
        <f>ID!D145</f>
        <v>EMPTY</v>
      </c>
      <c r="E288" s="110" t="str">
        <f>ID!E145</f>
        <v>L</v>
      </c>
      <c r="F288" s="312" t="str">
        <f>ID!F145</f>
        <v>EMPTY-L</v>
      </c>
      <c r="G288" s="110" t="str">
        <f>ID!G145</f>
        <v>EMPTY-L</v>
      </c>
      <c r="H288" s="110">
        <f>ID!H145</f>
        <v>0</v>
      </c>
      <c r="I288" s="110">
        <f>ID!I145</f>
        <v>0</v>
      </c>
      <c r="J288" s="110">
        <f>ID!J145</f>
        <v>0</v>
      </c>
      <c r="K288" s="110">
        <f>ID!K145</f>
        <v>0</v>
      </c>
      <c r="L288" s="110">
        <f>ID!L145</f>
        <v>0</v>
      </c>
      <c r="M288" s="110">
        <f>ID!M145</f>
        <v>0</v>
      </c>
      <c r="N288" s="110">
        <f>ID!N145</f>
        <v>0</v>
      </c>
      <c r="O288" s="110" t="str">
        <f>ID!O145</f>
        <v>INT</v>
      </c>
      <c r="P288" s="110" t="str">
        <f>ID!P145</f>
        <v>TBA11</v>
      </c>
      <c r="Q288" s="110">
        <f>ID!Q145</f>
        <v>12</v>
      </c>
      <c r="R288" s="347">
        <f>ID!R145</f>
        <v>0</v>
      </c>
      <c r="S288" s="324"/>
      <c r="T288" s="111"/>
      <c r="U288" s="156">
        <f>IFERROR(VLOOKUP(AE288,timeToFix,3),"")</f>
        <v>0</v>
      </c>
      <c r="V288" s="112">
        <f>IF($V$3=ID!$H$3,
H288,IF($V$3=ID!$I$3,
I288,IF($V$3=ID!$J$3,
J288,IF($V$3=ID!$K$3,
K288,IF($V$3=ID!$L$3,
L288,IF($V$3=ID!$M$3,
M288,IF($V$3=ID!$N$3,
N288,"")))))))</f>
        <v>0</v>
      </c>
      <c r="W288" s="113"/>
      <c r="X288" s="114" t="str">
        <f>ID!AB145</f>
        <v>No Response</v>
      </c>
      <c r="Y288" s="114" t="str">
        <f>Faculty!AB145</f>
        <v>No Response</v>
      </c>
      <c r="Z288" s="114" t="str">
        <f>'Reviewer 1'!AB145</f>
        <v>No Response</v>
      </c>
      <c r="AA288" s="114" t="str">
        <f>'Reviewer 2'!AC157</f>
        <v>No Response</v>
      </c>
      <c r="AB288" s="115"/>
      <c r="AC288" s="85"/>
      <c r="AD288" s="268" t="str">
        <f>IFERROR(VLOOKUP(ID!AB145,RubricConversion,2,FALSE),"")</f>
        <v>NR</v>
      </c>
      <c r="AE288" s="268" t="str">
        <f>IFERROR(VLOOKUP(AD288,scale,2,FALSE),"")</f>
        <v>No Response</v>
      </c>
      <c r="AF288" s="4"/>
    </row>
    <row r="289" spans="1:32" ht="126" hidden="1">
      <c r="A289" s="85"/>
      <c r="B289" s="109"/>
      <c r="C289" s="324"/>
      <c r="D289" s="110"/>
      <c r="E289" s="110"/>
      <c r="F289" s="312"/>
      <c r="G289" s="110"/>
      <c r="H289" s="110"/>
      <c r="I289" s="110"/>
      <c r="J289" s="110"/>
      <c r="K289" s="110"/>
      <c r="L289" s="110"/>
      <c r="M289" s="110"/>
      <c r="N289" s="110"/>
      <c r="O289" s="110"/>
      <c r="P289" s="110"/>
      <c r="Q289" s="110"/>
      <c r="R289" s="305"/>
      <c r="S289" s="275" t="str">
        <f>CONCATENATE("REVIEWER NOTES:",CHAR(10),'Self-Assessment'!X157,CHAR(10),CHAR(10),CONFIG!$AF$2,CHAR(10),CONFIG!AI133,CHAR(10),CHAR(10),CONFIG!$AF$3,CHAR(10),CONFIG!AJ133,CHAR(10))</f>
        <v xml:space="preserve">REVIEWER NOTES:
Explanations:
Examples:
</v>
      </c>
      <c r="T289" s="111"/>
      <c r="U289" s="158"/>
      <c r="V289" s="112">
        <f>IF($V$3=ID!$H$3,
H289,IF($V$3=ID!$I$3,
I289,IF($V$3=ID!$J$3,
J289,IF($V$3=ID!$K$3,
K289,IF($V$3=ID!$L$3,
L289,IF($V$3=ID!$M$3,
M289,IF($V$3=ID!$N$3,
N289,"")))))))</f>
        <v>0</v>
      </c>
      <c r="W289" s="113"/>
      <c r="X289" s="117"/>
      <c r="Y289" s="117"/>
      <c r="Z289" s="117"/>
      <c r="AA289" s="117"/>
      <c r="AB289" s="115"/>
      <c r="AC289" s="85"/>
      <c r="AD289" s="243"/>
      <c r="AE289" s="243"/>
      <c r="AF289" s="4"/>
    </row>
    <row r="290" spans="1:32" ht="14" hidden="1">
      <c r="A290" s="85"/>
      <c r="B290" s="109">
        <f>ID!B146</f>
        <v>0</v>
      </c>
      <c r="C290" s="324"/>
      <c r="D290" s="110" t="str">
        <f>ID!D146</f>
        <v>EMPTY</v>
      </c>
      <c r="E290" s="110" t="str">
        <f>ID!E146</f>
        <v>M</v>
      </c>
      <c r="F290" s="312" t="str">
        <f>ID!F146</f>
        <v>EMPTY-M</v>
      </c>
      <c r="G290" s="110" t="str">
        <f>ID!G146</f>
        <v>EMPTY-M</v>
      </c>
      <c r="H290" s="110">
        <f>ID!H146</f>
        <v>0</v>
      </c>
      <c r="I290" s="110">
        <f>ID!I146</f>
        <v>0</v>
      </c>
      <c r="J290" s="110">
        <f>ID!J146</f>
        <v>0</v>
      </c>
      <c r="K290" s="110">
        <f>ID!K146</f>
        <v>0</v>
      </c>
      <c r="L290" s="110">
        <f>ID!L146</f>
        <v>0</v>
      </c>
      <c r="M290" s="110">
        <f>ID!M146</f>
        <v>0</v>
      </c>
      <c r="N290" s="110">
        <f>ID!N146</f>
        <v>0</v>
      </c>
      <c r="O290" s="110" t="str">
        <f>ID!O146</f>
        <v>INT</v>
      </c>
      <c r="P290" s="110" t="str">
        <f>ID!P146</f>
        <v>TBA11</v>
      </c>
      <c r="Q290" s="110">
        <f>ID!Q146</f>
        <v>13</v>
      </c>
      <c r="R290" s="347">
        <f>ID!R146</f>
        <v>0</v>
      </c>
      <c r="S290" s="324"/>
      <c r="T290" s="111"/>
      <c r="U290" s="156">
        <f>IFERROR(VLOOKUP(AE290,timeToFix,3),"")</f>
        <v>0</v>
      </c>
      <c r="V290" s="112">
        <f>IF($V$3=ID!$H$3,
H290,IF($V$3=ID!$I$3,
I290,IF($V$3=ID!$J$3,
J290,IF($V$3=ID!$K$3,
K290,IF($V$3=ID!$L$3,
L290,IF($V$3=ID!$M$3,
M290,IF($V$3=ID!$N$3,
N290,"")))))))</f>
        <v>0</v>
      </c>
      <c r="W290" s="113"/>
      <c r="X290" s="114" t="str">
        <f>ID!AB146</f>
        <v>No Response</v>
      </c>
      <c r="Y290" s="114" t="str">
        <f>Faculty!AB146</f>
        <v>No Response</v>
      </c>
      <c r="Z290" s="114" t="str">
        <f>'Reviewer 1'!AB146</f>
        <v>No Response</v>
      </c>
      <c r="AA290" s="114" t="str">
        <f>'Reviewer 2'!AC158</f>
        <v>No Response</v>
      </c>
      <c r="AB290" s="115"/>
      <c r="AC290" s="85"/>
      <c r="AD290" s="268" t="str">
        <f>IFERROR(VLOOKUP(ID!AB146,RubricConversion,2,FALSE),"")</f>
        <v>NR</v>
      </c>
      <c r="AE290" s="268" t="str">
        <f>IFERROR(VLOOKUP(AD290,scale,2,FALSE),"")</f>
        <v>No Response</v>
      </c>
      <c r="AF290" s="4"/>
    </row>
    <row r="291" spans="1:32" ht="126" hidden="1">
      <c r="A291" s="85"/>
      <c r="B291" s="109"/>
      <c r="C291" s="324"/>
      <c r="D291" s="110"/>
      <c r="E291" s="110"/>
      <c r="F291" s="312"/>
      <c r="G291" s="110"/>
      <c r="H291" s="110"/>
      <c r="I291" s="110"/>
      <c r="J291" s="110"/>
      <c r="K291" s="110"/>
      <c r="L291" s="110"/>
      <c r="M291" s="110"/>
      <c r="N291" s="110"/>
      <c r="O291" s="110"/>
      <c r="P291" s="110"/>
      <c r="Q291" s="110"/>
      <c r="R291" s="305"/>
      <c r="S291" s="275" t="str">
        <f>CONCATENATE("REVIEWER NOTES:",CHAR(10),'Self-Assessment'!X158,CHAR(10),CHAR(10),CONFIG!$AF$2,CHAR(10),CONFIG!AI134,CHAR(10),CHAR(10),CONFIG!$AF$3,CHAR(10),CONFIG!AJ134,CHAR(10))</f>
        <v xml:space="preserve">REVIEWER NOTES:
Explanations:
Examples:
</v>
      </c>
      <c r="T291" s="119"/>
      <c r="U291" s="158"/>
      <c r="V291" s="112">
        <f>IF($V$3=ID!$H$3,
H291,IF($V$3=ID!$I$3,
I291,IF($V$3=ID!$J$3,
J291,IF($V$3=ID!$K$3,
K291,IF($V$3=ID!$L$3,
L291,IF($V$3=ID!$M$3,
M291,IF($V$3=ID!$N$3,
N291,"")))))))</f>
        <v>0</v>
      </c>
      <c r="W291" s="113"/>
      <c r="X291" s="117"/>
      <c r="Y291" s="117"/>
      <c r="Z291" s="117"/>
      <c r="AA291" s="117"/>
      <c r="AB291" s="115"/>
      <c r="AC291" s="85"/>
      <c r="AD291" s="243"/>
      <c r="AE291" s="243"/>
      <c r="AF291" s="4"/>
    </row>
    <row r="292" spans="1:32" ht="14" hidden="1">
      <c r="A292" s="85"/>
      <c r="B292" s="109">
        <f>ID!B147</f>
        <v>0</v>
      </c>
      <c r="C292" s="324"/>
      <c r="D292" s="110" t="str">
        <f>ID!D147</f>
        <v>EMPTY</v>
      </c>
      <c r="E292" s="110" t="str">
        <f>ID!E147</f>
        <v>N</v>
      </c>
      <c r="F292" s="312" t="str">
        <f>ID!F147</f>
        <v>EMPTY-N</v>
      </c>
      <c r="G292" s="110" t="str">
        <f>ID!G147</f>
        <v>EMPTY-N</v>
      </c>
      <c r="H292" s="110">
        <f>ID!H147</f>
        <v>0</v>
      </c>
      <c r="I292" s="110">
        <f>ID!I147</f>
        <v>0</v>
      </c>
      <c r="J292" s="110">
        <f>ID!J147</f>
        <v>0</v>
      </c>
      <c r="K292" s="110">
        <f>ID!K147</f>
        <v>0</v>
      </c>
      <c r="L292" s="110">
        <f>ID!L147</f>
        <v>0</v>
      </c>
      <c r="M292" s="110">
        <f>ID!M147</f>
        <v>0</v>
      </c>
      <c r="N292" s="110">
        <f>ID!N147</f>
        <v>0</v>
      </c>
      <c r="O292" s="110" t="str">
        <f>ID!O147</f>
        <v>INT</v>
      </c>
      <c r="P292" s="110" t="str">
        <f>ID!P147</f>
        <v>TBA11</v>
      </c>
      <c r="Q292" s="110">
        <f>ID!Q147</f>
        <v>14</v>
      </c>
      <c r="R292" s="347">
        <f>ID!R147</f>
        <v>0</v>
      </c>
      <c r="S292" s="324"/>
      <c r="T292" s="119"/>
      <c r="U292" s="156">
        <f>IFERROR(VLOOKUP(AE292,timeToFix,3),"")</f>
        <v>0</v>
      </c>
      <c r="V292" s="112">
        <f>IF($V$3=ID!$H$3,
H292,IF($V$3=ID!$I$3,
I292,IF($V$3=ID!$J$3,
J292,IF($V$3=ID!$K$3,
K292,IF($V$3=ID!$L$3,
L292,IF($V$3=ID!$M$3,
M292,IF($V$3=ID!$N$3,
N292,"")))))))</f>
        <v>0</v>
      </c>
      <c r="W292" s="113"/>
      <c r="X292" s="114" t="str">
        <f>ID!AB147</f>
        <v>No Response</v>
      </c>
      <c r="Y292" s="114" t="str">
        <f>Faculty!AB147</f>
        <v>No Response</v>
      </c>
      <c r="Z292" s="114" t="str">
        <f>'Reviewer 1'!AB147</f>
        <v>No Response</v>
      </c>
      <c r="AA292" s="114" t="str">
        <f>'Reviewer 2'!AC159</f>
        <v>No Response</v>
      </c>
      <c r="AB292" s="115"/>
      <c r="AC292" s="85"/>
      <c r="AD292" s="268" t="str">
        <f>IFERROR(VLOOKUP(ID!AB147,RubricConversion,2,FALSE),"")</f>
        <v>NR</v>
      </c>
      <c r="AE292" s="268" t="str">
        <f>IFERROR(VLOOKUP(AD292,scale,2,FALSE),"")</f>
        <v>No Response</v>
      </c>
      <c r="AF292" s="4"/>
    </row>
    <row r="293" spans="1:32" ht="126" hidden="1">
      <c r="A293" s="85"/>
      <c r="B293" s="109"/>
      <c r="C293" s="324"/>
      <c r="D293" s="110"/>
      <c r="E293" s="110"/>
      <c r="F293" s="312"/>
      <c r="G293" s="110"/>
      <c r="H293" s="110"/>
      <c r="I293" s="110"/>
      <c r="J293" s="110"/>
      <c r="K293" s="110"/>
      <c r="L293" s="110"/>
      <c r="M293" s="110"/>
      <c r="N293" s="110"/>
      <c r="O293" s="110"/>
      <c r="P293" s="110"/>
      <c r="Q293" s="110"/>
      <c r="R293" s="305"/>
      <c r="S293" s="275" t="str">
        <f>CONCATENATE("REVIEWER NOTES:",CHAR(10),'Self-Assessment'!X159,CHAR(10),CHAR(10),CONFIG!$AF$2,CHAR(10),CONFIG!AI135,CHAR(10),CHAR(10),CONFIG!$AF$3,CHAR(10),CONFIG!AJ135,CHAR(10))</f>
        <v xml:space="preserve">REVIEWER NOTES:
Explanations:
Examples:
</v>
      </c>
      <c r="T293" s="119"/>
      <c r="U293" s="158"/>
      <c r="V293" s="112">
        <f>IF($V$3=ID!$H$3,
H293,IF($V$3=ID!$I$3,
I293,IF($V$3=ID!$J$3,
J293,IF($V$3=ID!$K$3,
K293,IF($V$3=ID!$L$3,
L293,IF($V$3=ID!$M$3,
M293,IF($V$3=ID!$N$3,
N293,"")))))))</f>
        <v>0</v>
      </c>
      <c r="W293" s="113"/>
      <c r="X293" s="117"/>
      <c r="Y293" s="117"/>
      <c r="Z293" s="117"/>
      <c r="AA293" s="117"/>
      <c r="AB293" s="115"/>
      <c r="AC293" s="85"/>
      <c r="AD293" s="243"/>
      <c r="AE293" s="243"/>
      <c r="AF293" s="4"/>
    </row>
    <row r="294" spans="1:32" ht="14" hidden="1">
      <c r="A294" s="85"/>
      <c r="B294" s="109">
        <f>ID!B148</f>
        <v>0</v>
      </c>
      <c r="C294" s="324"/>
      <c r="D294" s="110" t="str">
        <f>ID!D148</f>
        <v>EMPTY</v>
      </c>
      <c r="E294" s="110" t="str">
        <f>ID!E148</f>
        <v>O</v>
      </c>
      <c r="F294" s="312" t="str">
        <f>ID!F148</f>
        <v>EMPTY-O</v>
      </c>
      <c r="G294" s="110" t="str">
        <f>ID!G148</f>
        <v>EMPTY-O</v>
      </c>
      <c r="H294" s="110">
        <f>ID!H148</f>
        <v>0</v>
      </c>
      <c r="I294" s="110">
        <f>ID!I148</f>
        <v>0</v>
      </c>
      <c r="J294" s="110">
        <f>ID!J148</f>
        <v>0</v>
      </c>
      <c r="K294" s="110">
        <f>ID!K148</f>
        <v>0</v>
      </c>
      <c r="L294" s="110">
        <f>ID!L148</f>
        <v>0</v>
      </c>
      <c r="M294" s="110">
        <f>ID!M148</f>
        <v>0</v>
      </c>
      <c r="N294" s="110">
        <f>ID!N148</f>
        <v>0</v>
      </c>
      <c r="O294" s="110" t="str">
        <f>ID!O148</f>
        <v>INT</v>
      </c>
      <c r="P294" s="110" t="str">
        <f>ID!P148</f>
        <v>TBA11</v>
      </c>
      <c r="Q294" s="110">
        <f>ID!Q148</f>
        <v>15</v>
      </c>
      <c r="R294" s="347">
        <f>ID!R148</f>
        <v>0</v>
      </c>
      <c r="S294" s="324"/>
      <c r="T294" s="119"/>
      <c r="U294" s="156">
        <f>IFERROR(VLOOKUP(AE294,timeToFix,3),"")</f>
        <v>0</v>
      </c>
      <c r="V294" s="112">
        <f>IF($V$3=ID!$H$3,
H294,IF($V$3=ID!$I$3,
I294,IF($V$3=ID!$J$3,
J294,IF($V$3=ID!$K$3,
K294,IF($V$3=ID!$L$3,
L294,IF($V$3=ID!$M$3,
M294,IF($V$3=ID!$N$3,
N294,"")))))))</f>
        <v>0</v>
      </c>
      <c r="W294" s="113"/>
      <c r="X294" s="114" t="str">
        <f>ID!AB148</f>
        <v>No Response</v>
      </c>
      <c r="Y294" s="114" t="str">
        <f>Faculty!AB148</f>
        <v>No Response</v>
      </c>
      <c r="Z294" s="114" t="str">
        <f>'Reviewer 1'!AB148</f>
        <v>No Response</v>
      </c>
      <c r="AA294" s="114" t="str">
        <f>'Reviewer 2'!AC160</f>
        <v>No Response</v>
      </c>
      <c r="AB294" s="115"/>
      <c r="AC294" s="85"/>
      <c r="AD294" s="268" t="str">
        <f>IFERROR(VLOOKUP(ID!AB148,RubricConversion,2,FALSE),"")</f>
        <v>NR</v>
      </c>
      <c r="AE294" s="268" t="str">
        <f>IFERROR(VLOOKUP(AD294,scale,2,FALSE),"")</f>
        <v>No Response</v>
      </c>
      <c r="AF294" s="4"/>
    </row>
    <row r="295" spans="1:32" ht="126" hidden="1">
      <c r="A295" s="85"/>
      <c r="B295" s="109"/>
      <c r="C295" s="324"/>
      <c r="D295" s="110"/>
      <c r="E295" s="110"/>
      <c r="F295" s="312"/>
      <c r="G295" s="110"/>
      <c r="H295" s="110"/>
      <c r="I295" s="110"/>
      <c r="J295" s="110"/>
      <c r="K295" s="110"/>
      <c r="L295" s="110"/>
      <c r="M295" s="110"/>
      <c r="N295" s="110"/>
      <c r="O295" s="110"/>
      <c r="P295" s="110"/>
      <c r="Q295" s="110"/>
      <c r="R295" s="305"/>
      <c r="S295" s="275" t="str">
        <f>CONCATENATE("REVIEWER NOTES:",CHAR(10),'Self-Assessment'!X160,CHAR(10),CHAR(10),CONFIG!$AF$2,CHAR(10),CONFIG!AI136,CHAR(10),CHAR(10),CONFIG!$AF$3,CHAR(10),CONFIG!AJ136,CHAR(10))</f>
        <v xml:space="preserve">REVIEWER NOTES:
Explanations:
Examples:
</v>
      </c>
      <c r="T295" s="119"/>
      <c r="U295" s="158"/>
      <c r="V295" s="112">
        <f>IF($V$3=ID!$H$3,
H295,IF($V$3=ID!$I$3,
I295,IF($V$3=ID!$J$3,
J295,IF($V$3=ID!$K$3,
K295,IF($V$3=ID!$L$3,
L295,IF($V$3=ID!$M$3,
M295,IF($V$3=ID!$N$3,
N295,"")))))))</f>
        <v>0</v>
      </c>
      <c r="W295" s="113"/>
      <c r="X295" s="117"/>
      <c r="Y295" s="117"/>
      <c r="Z295" s="117"/>
      <c r="AA295" s="117"/>
      <c r="AB295" s="115"/>
      <c r="AC295" s="85"/>
      <c r="AD295" s="243"/>
      <c r="AE295" s="243"/>
      <c r="AF295" s="4"/>
    </row>
    <row r="296" spans="1:32" ht="14" hidden="1">
      <c r="A296" s="85"/>
      <c r="B296" s="109">
        <f>ID!B149</f>
        <v>0</v>
      </c>
      <c r="C296" s="324"/>
      <c r="D296" s="110" t="str">
        <f>ID!D149</f>
        <v>EMPTY</v>
      </c>
      <c r="E296" s="110" t="str">
        <f>ID!E149</f>
        <v>P</v>
      </c>
      <c r="F296" s="312" t="str">
        <f>ID!F149</f>
        <v>EMPTY-P</v>
      </c>
      <c r="G296" s="110" t="str">
        <f>ID!G149</f>
        <v>EMPTY-P</v>
      </c>
      <c r="H296" s="110">
        <f>ID!H149</f>
        <v>0</v>
      </c>
      <c r="I296" s="110">
        <f>ID!I149</f>
        <v>0</v>
      </c>
      <c r="J296" s="110">
        <f>ID!J149</f>
        <v>0</v>
      </c>
      <c r="K296" s="110">
        <f>ID!K149</f>
        <v>0</v>
      </c>
      <c r="L296" s="110">
        <f>ID!L149</f>
        <v>0</v>
      </c>
      <c r="M296" s="110">
        <f>ID!M149</f>
        <v>0</v>
      </c>
      <c r="N296" s="110">
        <f>ID!N149</f>
        <v>0</v>
      </c>
      <c r="O296" s="110" t="str">
        <f>ID!O149</f>
        <v>INT</v>
      </c>
      <c r="P296" s="110" t="str">
        <f>ID!P149</f>
        <v>TBA11</v>
      </c>
      <c r="Q296" s="110">
        <f>ID!Q149</f>
        <v>16</v>
      </c>
      <c r="R296" s="347">
        <f>ID!R149</f>
        <v>0</v>
      </c>
      <c r="S296" s="324"/>
      <c r="T296" s="119"/>
      <c r="U296" s="156">
        <f>IFERROR(VLOOKUP(AE296,timeToFix,3),"")</f>
        <v>0</v>
      </c>
      <c r="V296" s="112">
        <f>IF($V$3=ID!$H$3,
H296,IF($V$3=ID!$I$3,
I296,IF($V$3=ID!$J$3,
J296,IF($V$3=ID!$K$3,
K296,IF($V$3=ID!$L$3,
L296,IF($V$3=ID!$M$3,
M296,IF($V$3=ID!$N$3,
N296,"")))))))</f>
        <v>0</v>
      </c>
      <c r="W296" s="113"/>
      <c r="X296" s="114" t="str">
        <f>ID!AB149</f>
        <v>No Response</v>
      </c>
      <c r="Y296" s="114" t="str">
        <f>Faculty!AB149</f>
        <v>No Response</v>
      </c>
      <c r="Z296" s="114" t="str">
        <f>'Reviewer 1'!AB149</f>
        <v>No Response</v>
      </c>
      <c r="AA296" s="114" t="str">
        <f>'Reviewer 2'!AC161</f>
        <v>No Response</v>
      </c>
      <c r="AB296" s="115"/>
      <c r="AC296" s="85"/>
      <c r="AD296" s="268" t="str">
        <f>IFERROR(VLOOKUP(ID!AB149,RubricConversion,2,FALSE),"")</f>
        <v>NR</v>
      </c>
      <c r="AE296" s="268" t="str">
        <f>IFERROR(VLOOKUP(AD296,scale,2,FALSE),"")</f>
        <v>No Response</v>
      </c>
      <c r="AF296" s="4"/>
    </row>
    <row r="297" spans="1:32" ht="126" hidden="1">
      <c r="A297" s="85"/>
      <c r="B297" s="109"/>
      <c r="C297" s="324"/>
      <c r="D297" s="110"/>
      <c r="E297" s="110"/>
      <c r="F297" s="312"/>
      <c r="G297" s="110"/>
      <c r="H297" s="110"/>
      <c r="I297" s="110"/>
      <c r="J297" s="110"/>
      <c r="K297" s="110"/>
      <c r="L297" s="110"/>
      <c r="M297" s="110"/>
      <c r="N297" s="110"/>
      <c r="O297" s="110"/>
      <c r="P297" s="110"/>
      <c r="Q297" s="110"/>
      <c r="R297" s="305"/>
      <c r="S297" s="275" t="str">
        <f>CONCATENATE("REVIEWER NOTES:",CHAR(10),'Self-Assessment'!X161,CHAR(10),CHAR(10),CONFIG!$AF$2,CHAR(10),CONFIG!AI137,CHAR(10),CHAR(10),CONFIG!$AF$3,CHAR(10),CONFIG!AJ137,CHAR(10))</f>
        <v xml:space="preserve">REVIEWER NOTES:
Explanations:
Examples:
</v>
      </c>
      <c r="T297" s="119"/>
      <c r="U297" s="158"/>
      <c r="V297" s="112">
        <f>IF($V$3=ID!$H$3,
H297,IF($V$3=ID!$I$3,
I297,IF($V$3=ID!$J$3,
J297,IF($V$3=ID!$K$3,
K297,IF($V$3=ID!$L$3,
L297,IF($V$3=ID!$M$3,
M297,IF($V$3=ID!$N$3,
N297,"")))))))</f>
        <v>0</v>
      </c>
      <c r="W297" s="113"/>
      <c r="X297" s="117"/>
      <c r="Y297" s="117"/>
      <c r="Z297" s="117"/>
      <c r="AA297" s="117"/>
      <c r="AB297" s="115"/>
      <c r="AC297" s="85"/>
      <c r="AD297" s="243"/>
      <c r="AE297" s="243"/>
      <c r="AF297" s="4"/>
    </row>
    <row r="298" spans="1:32" ht="14" hidden="1">
      <c r="A298" s="85"/>
      <c r="B298" s="109">
        <f>ID!B150</f>
        <v>0</v>
      </c>
      <c r="C298" s="324"/>
      <c r="D298" s="110" t="str">
        <f>ID!D150</f>
        <v>EMPTY</v>
      </c>
      <c r="E298" s="110" t="str">
        <f>ID!E150</f>
        <v>Q</v>
      </c>
      <c r="F298" s="312" t="str">
        <f>ID!F150</f>
        <v>EMPTY-Q</v>
      </c>
      <c r="G298" s="110" t="str">
        <f>ID!G150</f>
        <v>EMPTY-Q</v>
      </c>
      <c r="H298" s="110">
        <f>ID!H150</f>
        <v>0</v>
      </c>
      <c r="I298" s="110">
        <f>ID!I150</f>
        <v>0</v>
      </c>
      <c r="J298" s="110">
        <f>ID!J150</f>
        <v>0</v>
      </c>
      <c r="K298" s="110">
        <f>ID!K150</f>
        <v>0</v>
      </c>
      <c r="L298" s="110">
        <f>ID!L150</f>
        <v>0</v>
      </c>
      <c r="M298" s="110">
        <f>ID!M150</f>
        <v>0</v>
      </c>
      <c r="N298" s="110">
        <f>ID!N150</f>
        <v>0</v>
      </c>
      <c r="O298" s="110" t="str">
        <f>ID!O150</f>
        <v>INT</v>
      </c>
      <c r="P298" s="110" t="str">
        <f>ID!P150</f>
        <v>TBA11</v>
      </c>
      <c r="Q298" s="110">
        <f>ID!Q150</f>
        <v>17</v>
      </c>
      <c r="R298" s="347">
        <f>ID!R150</f>
        <v>0</v>
      </c>
      <c r="S298" s="324"/>
      <c r="T298" s="119"/>
      <c r="U298" s="156">
        <f>IFERROR(VLOOKUP(AE298,timeToFix,3),"")</f>
        <v>0</v>
      </c>
      <c r="V298" s="112">
        <f>IF($V$3=ID!$H$3,
H298,IF($V$3=ID!$I$3,
I298,IF($V$3=ID!$J$3,
J298,IF($V$3=ID!$K$3,
K298,IF($V$3=ID!$L$3,
L298,IF($V$3=ID!$M$3,
M298,IF($V$3=ID!$N$3,
N298,"")))))))</f>
        <v>0</v>
      </c>
      <c r="W298" s="113"/>
      <c r="X298" s="114" t="str">
        <f>ID!AB150</f>
        <v>No Response</v>
      </c>
      <c r="Y298" s="114" t="str">
        <f>Faculty!AB150</f>
        <v>No Response</v>
      </c>
      <c r="Z298" s="114" t="str">
        <f>'Reviewer 1'!AB150</f>
        <v>No Response</v>
      </c>
      <c r="AA298" s="114" t="str">
        <f>'Reviewer 2'!AC162</f>
        <v>No Response</v>
      </c>
      <c r="AB298" s="115"/>
      <c r="AC298" s="85"/>
      <c r="AD298" s="268" t="str">
        <f>IFERROR(VLOOKUP(ID!AB150,RubricConversion,2,FALSE),"")</f>
        <v>NR</v>
      </c>
      <c r="AE298" s="268" t="str">
        <f>IFERROR(VLOOKUP(AD298,scale,2,FALSE),"")</f>
        <v>No Response</v>
      </c>
      <c r="AF298" s="4"/>
    </row>
    <row r="299" spans="1:32" ht="126" hidden="1">
      <c r="A299" s="85"/>
      <c r="B299" s="109"/>
      <c r="C299" s="324"/>
      <c r="D299" s="110"/>
      <c r="E299" s="110"/>
      <c r="F299" s="312"/>
      <c r="G299" s="110"/>
      <c r="H299" s="110"/>
      <c r="I299" s="110"/>
      <c r="J299" s="110"/>
      <c r="K299" s="110"/>
      <c r="L299" s="110"/>
      <c r="M299" s="110"/>
      <c r="N299" s="110"/>
      <c r="O299" s="110"/>
      <c r="P299" s="110"/>
      <c r="Q299" s="110"/>
      <c r="R299" s="305"/>
      <c r="S299" s="275" t="str">
        <f>CONCATENATE("REVIEWER NOTES:",CHAR(10),'Self-Assessment'!X162,CHAR(10),CHAR(10),CONFIG!$AF$2,CHAR(10),CONFIG!AI138,CHAR(10),CHAR(10),CONFIG!$AF$3,CHAR(10),CONFIG!AJ138,CHAR(10))</f>
        <v xml:space="preserve">REVIEWER NOTES:
Explanations:
Examples:
</v>
      </c>
      <c r="T299" s="119"/>
      <c r="U299" s="158"/>
      <c r="V299" s="112">
        <f>IF($V$3=ID!$H$3,
H299,IF($V$3=ID!$I$3,
I299,IF($V$3=ID!$J$3,
J299,IF($V$3=ID!$K$3,
K299,IF($V$3=ID!$L$3,
L299,IF($V$3=ID!$M$3,
M299,IF($V$3=ID!$N$3,
N299,"")))))))</f>
        <v>0</v>
      </c>
      <c r="W299" s="113"/>
      <c r="X299" s="117"/>
      <c r="Y299" s="117"/>
      <c r="Z299" s="117"/>
      <c r="AA299" s="117"/>
      <c r="AB299" s="115"/>
      <c r="AC299" s="85"/>
      <c r="AD299" s="243"/>
      <c r="AE299" s="243"/>
      <c r="AF299" s="4"/>
    </row>
    <row r="300" spans="1:32" ht="14" hidden="1">
      <c r="A300" s="85"/>
      <c r="B300" s="109">
        <f>ID!B151</f>
        <v>0</v>
      </c>
      <c r="C300" s="324"/>
      <c r="D300" s="110" t="str">
        <f>ID!D151</f>
        <v>EMPTY</v>
      </c>
      <c r="E300" s="110" t="str">
        <f>ID!E151</f>
        <v>R</v>
      </c>
      <c r="F300" s="312" t="str">
        <f>ID!F151</f>
        <v>EMPTY-R</v>
      </c>
      <c r="G300" s="110" t="str">
        <f>ID!G151</f>
        <v>EMPTY-R</v>
      </c>
      <c r="H300" s="110">
        <f>ID!H151</f>
        <v>0</v>
      </c>
      <c r="I300" s="110">
        <f>ID!I151</f>
        <v>0</v>
      </c>
      <c r="J300" s="110">
        <f>ID!J151</f>
        <v>0</v>
      </c>
      <c r="K300" s="110">
        <f>ID!K151</f>
        <v>0</v>
      </c>
      <c r="L300" s="110">
        <f>ID!L151</f>
        <v>0</v>
      </c>
      <c r="M300" s="110">
        <f>ID!M151</f>
        <v>0</v>
      </c>
      <c r="N300" s="110">
        <f>ID!N151</f>
        <v>0</v>
      </c>
      <c r="O300" s="110" t="str">
        <f>ID!O151</f>
        <v>INT</v>
      </c>
      <c r="P300" s="110" t="str">
        <f>ID!P151</f>
        <v>TBA11</v>
      </c>
      <c r="Q300" s="110">
        <f>ID!Q151</f>
        <v>18</v>
      </c>
      <c r="R300" s="347">
        <f>ID!R151</f>
        <v>0</v>
      </c>
      <c r="S300" s="324"/>
      <c r="T300" s="119"/>
      <c r="U300" s="156">
        <f>IFERROR(VLOOKUP(AE300,timeToFix,3),"")</f>
        <v>0</v>
      </c>
      <c r="V300" s="112">
        <f>IF($V$3=ID!$H$3,
H300,IF($V$3=ID!$I$3,
I300,IF($V$3=ID!$J$3,
J300,IF($V$3=ID!$K$3,
K300,IF($V$3=ID!$L$3,
L300,IF($V$3=ID!$M$3,
M300,IF($V$3=ID!$N$3,
N300,"")))))))</f>
        <v>0</v>
      </c>
      <c r="W300" s="113"/>
      <c r="X300" s="114" t="str">
        <f>ID!AB151</f>
        <v>No Response</v>
      </c>
      <c r="Y300" s="114" t="str">
        <f>Faculty!AB151</f>
        <v>No Response</v>
      </c>
      <c r="Z300" s="114" t="str">
        <f>'Reviewer 1'!AB151</f>
        <v>No Response</v>
      </c>
      <c r="AA300" s="114" t="str">
        <f>'Reviewer 2'!AC163</f>
        <v>No Response</v>
      </c>
      <c r="AB300" s="115"/>
      <c r="AC300" s="85"/>
      <c r="AD300" s="268" t="str">
        <f>IFERROR(VLOOKUP(ID!AB151,RubricConversion,2,FALSE),"")</f>
        <v>NR</v>
      </c>
      <c r="AE300" s="268" t="str">
        <f>IFERROR(VLOOKUP(AD300,scale,2,FALSE),"")</f>
        <v>No Response</v>
      </c>
      <c r="AF300" s="4"/>
    </row>
    <row r="301" spans="1:32" ht="126" hidden="1">
      <c r="A301" s="85"/>
      <c r="B301" s="109"/>
      <c r="C301" s="324"/>
      <c r="D301" s="110"/>
      <c r="E301" s="110"/>
      <c r="F301" s="312"/>
      <c r="G301" s="110"/>
      <c r="H301" s="110"/>
      <c r="I301" s="110"/>
      <c r="J301" s="110"/>
      <c r="K301" s="110"/>
      <c r="L301" s="110"/>
      <c r="M301" s="110"/>
      <c r="N301" s="110"/>
      <c r="O301" s="110"/>
      <c r="P301" s="110"/>
      <c r="Q301" s="110"/>
      <c r="R301" s="305"/>
      <c r="S301" s="275" t="str">
        <f>CONCATENATE("REVIEWER NOTES:",CHAR(10),'Self-Assessment'!X163,CHAR(10),CHAR(10),CONFIG!$AF$2,CHAR(10),CONFIG!AI139,CHAR(10),CHAR(10),CONFIG!$AF$3,CHAR(10),CONFIG!AJ139,CHAR(10))</f>
        <v xml:space="preserve">REVIEWER NOTES:
Explanations:
Examples:
</v>
      </c>
      <c r="T301" s="119"/>
      <c r="U301" s="158"/>
      <c r="V301" s="112">
        <f>IF($V$3=ID!$H$3,
H301,IF($V$3=ID!$I$3,
I301,IF($V$3=ID!$J$3,
J301,IF($V$3=ID!$K$3,
K301,IF($V$3=ID!$L$3,
L301,IF($V$3=ID!$M$3,
M301,IF($V$3=ID!$N$3,
N301,"")))))))</f>
        <v>0</v>
      </c>
      <c r="W301" s="113"/>
      <c r="X301" s="117"/>
      <c r="Y301" s="117"/>
      <c r="Z301" s="117"/>
      <c r="AA301" s="117"/>
      <c r="AB301" s="115"/>
      <c r="AC301" s="85"/>
      <c r="AD301" s="243"/>
      <c r="AE301" s="243"/>
      <c r="AF301" s="4"/>
    </row>
    <row r="302" spans="1:32" ht="14" hidden="1">
      <c r="A302" s="85"/>
      <c r="B302" s="109">
        <f>ID!B152</f>
        <v>0</v>
      </c>
      <c r="C302" s="324"/>
      <c r="D302" s="110" t="str">
        <f>ID!D152</f>
        <v>EMPTY</v>
      </c>
      <c r="E302" s="110" t="str">
        <f>ID!E152</f>
        <v>S</v>
      </c>
      <c r="F302" s="312" t="str">
        <f>ID!F152</f>
        <v>EMPTY-S</v>
      </c>
      <c r="G302" s="110" t="str">
        <f>ID!G152</f>
        <v>EMPTY-S</v>
      </c>
      <c r="H302" s="110">
        <f>ID!H152</f>
        <v>0</v>
      </c>
      <c r="I302" s="110">
        <f>ID!I152</f>
        <v>0</v>
      </c>
      <c r="J302" s="110">
        <f>ID!J152</f>
        <v>0</v>
      </c>
      <c r="K302" s="110">
        <f>ID!K152</f>
        <v>0</v>
      </c>
      <c r="L302" s="110">
        <f>ID!L152</f>
        <v>0</v>
      </c>
      <c r="M302" s="110">
        <f>ID!M152</f>
        <v>0</v>
      </c>
      <c r="N302" s="110">
        <f>ID!N152</f>
        <v>0</v>
      </c>
      <c r="O302" s="110" t="str">
        <f>ID!O152</f>
        <v>INT</v>
      </c>
      <c r="P302" s="110" t="str">
        <f>ID!P152</f>
        <v>TBA11</v>
      </c>
      <c r="Q302" s="110">
        <f>ID!Q152</f>
        <v>19</v>
      </c>
      <c r="R302" s="347">
        <f>ID!R152</f>
        <v>0</v>
      </c>
      <c r="S302" s="324"/>
      <c r="T302" s="119"/>
      <c r="U302" s="156">
        <f>IFERROR(VLOOKUP(AE302,timeToFix,3),"")</f>
        <v>0</v>
      </c>
      <c r="V302" s="112">
        <f>IF($V$3=ID!$H$3,
H302,IF($V$3=ID!$I$3,
I302,IF($V$3=ID!$J$3,
J302,IF($V$3=ID!$K$3,
K302,IF($V$3=ID!$L$3,
L302,IF($V$3=ID!$M$3,
M302,IF($V$3=ID!$N$3,
N302,"")))))))</f>
        <v>0</v>
      </c>
      <c r="W302" s="113"/>
      <c r="X302" s="114" t="str">
        <f>ID!AB152</f>
        <v>No Response</v>
      </c>
      <c r="Y302" s="114" t="str">
        <f>Faculty!AB152</f>
        <v>No Response</v>
      </c>
      <c r="Z302" s="114" t="str">
        <f>'Reviewer 1'!AB152</f>
        <v>No Response</v>
      </c>
      <c r="AA302" s="114" t="str">
        <f>'Reviewer 2'!AC164</f>
        <v>No Response</v>
      </c>
      <c r="AB302" s="115"/>
      <c r="AC302" s="85"/>
      <c r="AD302" s="268" t="str">
        <f>IFERROR(VLOOKUP(ID!AB152,RubricConversion,2,FALSE),"")</f>
        <v>NR</v>
      </c>
      <c r="AE302" s="268" t="str">
        <f>IFERROR(VLOOKUP(AD302,scale,2,FALSE),"")</f>
        <v>No Response</v>
      </c>
      <c r="AF302" s="4"/>
    </row>
    <row r="303" spans="1:32" ht="126" hidden="1">
      <c r="A303" s="85"/>
      <c r="B303" s="109"/>
      <c r="C303" s="324"/>
      <c r="D303" s="110"/>
      <c r="E303" s="110"/>
      <c r="F303" s="312"/>
      <c r="G303" s="110"/>
      <c r="H303" s="110"/>
      <c r="I303" s="110"/>
      <c r="J303" s="110"/>
      <c r="K303" s="110"/>
      <c r="L303" s="110"/>
      <c r="M303" s="110"/>
      <c r="N303" s="110"/>
      <c r="O303" s="110"/>
      <c r="P303" s="110"/>
      <c r="Q303" s="110"/>
      <c r="R303" s="305"/>
      <c r="S303" s="275" t="str">
        <f>CONCATENATE("REVIEWER NOTES:",CHAR(10),'Self-Assessment'!X164,CHAR(10),CHAR(10),CONFIG!$AF$2,CHAR(10),CONFIG!AI140,CHAR(10),CHAR(10),CONFIG!$AF$3,CHAR(10),CONFIG!AJ140,CHAR(10))</f>
        <v xml:space="preserve">REVIEWER NOTES:
Explanations:
Examples:
</v>
      </c>
      <c r="T303" s="119"/>
      <c r="U303" s="158"/>
      <c r="V303" s="112">
        <f>IF($V$3=ID!$H$3,
H303,IF($V$3=ID!$I$3,
I303,IF($V$3=ID!$J$3,
J303,IF($V$3=ID!$K$3,
K303,IF($V$3=ID!$L$3,
L303,IF($V$3=ID!$M$3,
M303,IF($V$3=ID!$N$3,
N303,"")))))))</f>
        <v>0</v>
      </c>
      <c r="W303" s="113"/>
      <c r="X303" s="117"/>
      <c r="Y303" s="117"/>
      <c r="Z303" s="117"/>
      <c r="AA303" s="117"/>
      <c r="AB303" s="115"/>
      <c r="AC303" s="85"/>
      <c r="AD303" s="243"/>
      <c r="AE303" s="243"/>
      <c r="AF303" s="4"/>
    </row>
    <row r="304" spans="1:32" ht="14" hidden="1">
      <c r="A304" s="85"/>
      <c r="B304" s="109">
        <f>ID!B153</f>
        <v>0</v>
      </c>
      <c r="C304" s="324"/>
      <c r="D304" s="110" t="str">
        <f>ID!D153</f>
        <v>EMPTY</v>
      </c>
      <c r="E304" s="110" t="str">
        <f>ID!E153</f>
        <v>T</v>
      </c>
      <c r="F304" s="312" t="str">
        <f>ID!F153</f>
        <v>EMPTY-T</v>
      </c>
      <c r="G304" s="110" t="str">
        <f>ID!G153</f>
        <v>EMPTY-T</v>
      </c>
      <c r="H304" s="110">
        <f>ID!H153</f>
        <v>0</v>
      </c>
      <c r="I304" s="110">
        <f>ID!I153</f>
        <v>0</v>
      </c>
      <c r="J304" s="110">
        <f>ID!J153</f>
        <v>0</v>
      </c>
      <c r="K304" s="110">
        <f>ID!K153</f>
        <v>0</v>
      </c>
      <c r="L304" s="110">
        <f>ID!L153</f>
        <v>0</v>
      </c>
      <c r="M304" s="110">
        <f>ID!M153</f>
        <v>0</v>
      </c>
      <c r="N304" s="110">
        <f>ID!N153</f>
        <v>0</v>
      </c>
      <c r="O304" s="110" t="str">
        <f>ID!O153</f>
        <v>INT</v>
      </c>
      <c r="P304" s="110" t="str">
        <f>ID!P153</f>
        <v>TBA11</v>
      </c>
      <c r="Q304" s="110">
        <f>ID!Q153</f>
        <v>20</v>
      </c>
      <c r="R304" s="347">
        <f>ID!R153</f>
        <v>0</v>
      </c>
      <c r="S304" s="324"/>
      <c r="T304" s="119"/>
      <c r="U304" s="156">
        <f>IFERROR(VLOOKUP(AE304,timeToFix,3),"")</f>
        <v>0</v>
      </c>
      <c r="V304" s="112">
        <f>IF($V$3=ID!$H$3,
H304,IF($V$3=ID!$I$3,
I304,IF($V$3=ID!$J$3,
J304,IF($V$3=ID!$K$3,
K304,IF($V$3=ID!$L$3,
L304,IF($V$3=ID!$M$3,
M304,IF($V$3=ID!$N$3,
N304,"")))))))</f>
        <v>0</v>
      </c>
      <c r="W304" s="113"/>
      <c r="X304" s="114" t="str">
        <f>ID!AB153</f>
        <v>No Response</v>
      </c>
      <c r="Y304" s="114" t="str">
        <f>Faculty!AB153</f>
        <v>No Response</v>
      </c>
      <c r="Z304" s="114" t="str">
        <f>'Reviewer 1'!AB153</f>
        <v>No Response</v>
      </c>
      <c r="AA304" s="114" t="str">
        <f>'Reviewer 2'!AC165</f>
        <v>No Response</v>
      </c>
      <c r="AB304" s="115"/>
      <c r="AC304" s="85"/>
      <c r="AD304" s="268" t="str">
        <f>IFERROR(VLOOKUP(ID!AB153,RubricConversion,2,FALSE),"")</f>
        <v>NR</v>
      </c>
      <c r="AE304" s="268" t="str">
        <f>IFERROR(VLOOKUP(AD304,scale,2,FALSE),"")</f>
        <v>No Response</v>
      </c>
      <c r="AF304" s="4"/>
    </row>
    <row r="305" spans="1:32" ht="126" hidden="1">
      <c r="A305" s="85"/>
      <c r="B305" s="121"/>
      <c r="C305" s="340"/>
      <c r="D305" s="122"/>
      <c r="E305" s="122"/>
      <c r="F305" s="123"/>
      <c r="G305" s="122"/>
      <c r="H305" s="122"/>
      <c r="I305" s="122"/>
      <c r="J305" s="122"/>
      <c r="K305" s="122"/>
      <c r="L305" s="122"/>
      <c r="M305" s="122"/>
      <c r="N305" s="122"/>
      <c r="O305" s="122"/>
      <c r="P305" s="122"/>
      <c r="Q305" s="122"/>
      <c r="R305" s="124"/>
      <c r="S305" s="276" t="str">
        <f>CONCATENATE("REVIEWER NOTES:",CHAR(10),'Self-Assessment'!X165,CHAR(10),CHAR(10),CONFIG!$AF$2,CHAR(10),CONFIG!AI141,CHAR(10),CHAR(10),CONFIG!$AF$3,CHAR(10),CONFIG!AJ141,CHAR(10))</f>
        <v xml:space="preserve">REVIEWER NOTES:
Explanations:
Examples:
</v>
      </c>
      <c r="T305" s="126"/>
      <c r="U305" s="197"/>
      <c r="V305" s="76">
        <f>IF($V$3=ID!$H$3,
H305,IF($V$3=ID!$I$3,
I305,IF($V$3=ID!$J$3,
J305,IF($V$3=ID!$K$3,
K305,IF($V$3=ID!$L$3,
L305,IF($V$3=ID!$M$3,
M305,IF($V$3=ID!$N$3,
N305,"")))))))</f>
        <v>0</v>
      </c>
      <c r="W305" s="128"/>
      <c r="X305" s="129"/>
      <c r="Y305" s="129"/>
      <c r="Z305" s="129"/>
      <c r="AA305" s="129"/>
      <c r="AB305" s="130"/>
      <c r="AC305" s="85"/>
      <c r="AD305" s="4"/>
      <c r="AE305" s="4"/>
      <c r="AF305" s="4"/>
    </row>
    <row r="306" spans="1:32" ht="14" hidden="1">
      <c r="A306" s="85"/>
      <c r="B306" s="143">
        <f>ID!B154</f>
        <v>0</v>
      </c>
      <c r="C306" s="299">
        <f>ID!C154</f>
        <v>0</v>
      </c>
      <c r="D306" s="299">
        <f>ID!D154</f>
        <v>0</v>
      </c>
      <c r="E306" s="299">
        <f>ID!E154</f>
        <v>0</v>
      </c>
      <c r="F306" s="6">
        <f>ID!F154</f>
        <v>0</v>
      </c>
      <c r="G306" s="299">
        <f>ID!G154</f>
        <v>0</v>
      </c>
      <c r="H306" s="299">
        <f>ID!H154</f>
        <v>0</v>
      </c>
      <c r="I306" s="299">
        <f>ID!I154</f>
        <v>0</v>
      </c>
      <c r="J306" s="299">
        <f>ID!J154</f>
        <v>0</v>
      </c>
      <c r="K306" s="299">
        <f>ID!K154</f>
        <v>0</v>
      </c>
      <c r="L306" s="299">
        <f>ID!L154</f>
        <v>0</v>
      </c>
      <c r="M306" s="299">
        <f>ID!M154</f>
        <v>0</v>
      </c>
      <c r="N306" s="299">
        <f>ID!N154</f>
        <v>0</v>
      </c>
      <c r="O306" s="299">
        <f>ID!O154</f>
        <v>0</v>
      </c>
      <c r="P306" s="299">
        <f>ID!P154</f>
        <v>0</v>
      </c>
      <c r="Q306" s="299">
        <f>ID!Q154</f>
        <v>0</v>
      </c>
      <c r="R306" s="143">
        <f>ID!R154</f>
        <v>0</v>
      </c>
      <c r="S306" s="104"/>
      <c r="T306" s="134"/>
      <c r="U306" s="158"/>
      <c r="V306" s="112">
        <f>IF($V$3=ID!$H$3,
H306,IF($V$3=ID!$I$3,
I306,IF($V$3=ID!$J$3,
J306,IF($V$3=ID!$K$3,
K306,IF($V$3=ID!$L$3,
L306,IF($V$3=ID!$M$3,
M306,IF($V$3=ID!$N$3,
N306,"")))))))</f>
        <v>0</v>
      </c>
      <c r="W306" s="85"/>
      <c r="X306" s="105"/>
      <c r="Y306" s="105"/>
      <c r="Z306" s="105"/>
      <c r="AA306" s="105"/>
      <c r="AB306" s="85"/>
      <c r="AC306" s="85"/>
      <c r="AD306" s="4"/>
      <c r="AE306" s="4"/>
      <c r="AF306" s="4"/>
    </row>
    <row r="307" spans="1:32" ht="14" hidden="1">
      <c r="A307" s="85"/>
      <c r="B307" s="131">
        <f>ID!B155</f>
        <v>0</v>
      </c>
      <c r="C307" s="334" t="str">
        <f>ID!C155</f>
        <v>12. &lt;For future use&gt;</v>
      </c>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144"/>
      <c r="AC307" s="85"/>
      <c r="AD307" s="73"/>
      <c r="AE307" s="73"/>
      <c r="AF307" s="4"/>
    </row>
    <row r="308" spans="1:32" ht="14" hidden="1">
      <c r="A308" s="85"/>
      <c r="B308" s="132">
        <f>ID!B156</f>
        <v>0</v>
      </c>
      <c r="C308" s="353" t="str">
        <f>ID!C156</f>
        <v>EMPTY</v>
      </c>
      <c r="D308" s="307" t="str">
        <f>ID!D156</f>
        <v>EMPTY</v>
      </c>
      <c r="E308" s="307" t="str">
        <f>ID!E156</f>
        <v>A</v>
      </c>
      <c r="F308" s="310" t="str">
        <f>ID!F156</f>
        <v>EMPTY-A</v>
      </c>
      <c r="G308" s="307" t="str">
        <f>ID!G156</f>
        <v>EMPTY-A</v>
      </c>
      <c r="H308" s="307">
        <f>ID!H156</f>
        <v>0</v>
      </c>
      <c r="I308" s="307">
        <f>ID!I156</f>
        <v>0</v>
      </c>
      <c r="J308" s="307">
        <f>ID!J156</f>
        <v>0</v>
      </c>
      <c r="K308" s="307">
        <f>ID!K156</f>
        <v>0</v>
      </c>
      <c r="L308" s="307">
        <f>ID!L156</f>
        <v>0</v>
      </c>
      <c r="M308" s="307">
        <f>ID!M156</f>
        <v>0</v>
      </c>
      <c r="N308" s="307">
        <f>ID!N156</f>
        <v>0</v>
      </c>
      <c r="O308" s="307" t="str">
        <f>ID!O156</f>
        <v>INT</v>
      </c>
      <c r="P308" s="307" t="str">
        <f>ID!P156</f>
        <v>TBA12</v>
      </c>
      <c r="Q308" s="307">
        <f>ID!Q156</f>
        <v>1</v>
      </c>
      <c r="R308" s="354">
        <f>ID!R156</f>
        <v>0</v>
      </c>
      <c r="S308" s="324"/>
      <c r="T308" s="208"/>
      <c r="U308" s="156">
        <f>IFERROR(VLOOKUP(AE308,timeToFix,3),"")</f>
        <v>0</v>
      </c>
      <c r="V308" s="112">
        <f>IF($V$3=ID!$H$3,
H308,IF($V$3=ID!$I$3,
I308,IF($V$3=ID!$J$3,
J308,IF($V$3=ID!$K$3,
K308,IF($V$3=ID!$L$3,
L308,IF($V$3=ID!$M$3,
M308,IF($V$3=ID!$N$3,
N308,"")))))))</f>
        <v>0</v>
      </c>
      <c r="W308" s="85"/>
      <c r="X308" s="88" t="str">
        <f>ID!AB156</f>
        <v>No Response</v>
      </c>
      <c r="Y308" s="88" t="str">
        <f>Faculty!AB156</f>
        <v>No Response</v>
      </c>
      <c r="Z308" s="88" t="str">
        <f>'Reviewer 1'!AB156</f>
        <v>No Response</v>
      </c>
      <c r="AA308" s="88" t="str">
        <f>'Reviewer 2'!AC168</f>
        <v>No Response</v>
      </c>
      <c r="AB308" s="135"/>
      <c r="AC308" s="85"/>
      <c r="AD308" s="157" t="str">
        <f>IFERROR(VLOOKUP(ID!AB156,RubricConversion,2,FALSE),"")</f>
        <v>NR</v>
      </c>
      <c r="AE308" s="157" t="str">
        <f>IFERROR(VLOOKUP(AD308,scale,2,FALSE),"")</f>
        <v>No Response</v>
      </c>
      <c r="AF308" s="4"/>
    </row>
    <row r="309" spans="1:32" ht="126" hidden="1">
      <c r="A309" s="85"/>
      <c r="B309" s="132"/>
      <c r="C309" s="324"/>
      <c r="D309" s="307"/>
      <c r="E309" s="307"/>
      <c r="F309" s="310"/>
      <c r="G309" s="307"/>
      <c r="H309" s="307"/>
      <c r="I309" s="307"/>
      <c r="J309" s="307"/>
      <c r="K309" s="307"/>
      <c r="L309" s="307"/>
      <c r="M309" s="307"/>
      <c r="N309" s="307"/>
      <c r="O309" s="307"/>
      <c r="P309" s="307"/>
      <c r="Q309" s="307"/>
      <c r="R309" s="311"/>
      <c r="S309" s="100" t="str">
        <f>CONCATENATE("REVIEWER NOTES:",CHAR(10),'Self-Assessment'!X168,CHAR(10),CHAR(10),CONFIG!$AF$2,CHAR(10),CONFIG!AI142,CHAR(10),CHAR(10),CONFIG!$AF$3,CHAR(10),CONFIG!AJ142,CHAR(10))</f>
        <v xml:space="preserve">REVIEWER NOTES:
Explanations:
Examples:
</v>
      </c>
      <c r="T309" s="208"/>
      <c r="U309" s="158"/>
      <c r="V309" s="112">
        <f>IF($V$3=ID!$H$3,
H309,IF($V$3=ID!$I$3,
I309,IF($V$3=ID!$J$3,
J309,IF($V$3=ID!$K$3,
K309,IF($V$3=ID!$L$3,
L309,IF($V$3=ID!$M$3,
M309,IF($V$3=ID!$N$3,
N309,"")))))))</f>
        <v>0</v>
      </c>
      <c r="W309" s="85"/>
      <c r="X309" s="105"/>
      <c r="Y309" s="105"/>
      <c r="Z309" s="105"/>
      <c r="AA309" s="105"/>
      <c r="AB309" s="135"/>
      <c r="AC309" s="85"/>
      <c r="AD309" s="73"/>
      <c r="AE309" s="73"/>
      <c r="AF309" s="4"/>
    </row>
    <row r="310" spans="1:32" ht="14" hidden="1">
      <c r="A310" s="85"/>
      <c r="B310" s="132">
        <f>ID!B157</f>
        <v>0</v>
      </c>
      <c r="C310" s="324"/>
      <c r="D310" s="307" t="str">
        <f>ID!D157</f>
        <v>EMPTY</v>
      </c>
      <c r="E310" s="307" t="str">
        <f>ID!E157</f>
        <v>B</v>
      </c>
      <c r="F310" s="310" t="str">
        <f>ID!F157</f>
        <v>EMPTY-B</v>
      </c>
      <c r="G310" s="307" t="str">
        <f>ID!G157</f>
        <v>EMPTY-B</v>
      </c>
      <c r="H310" s="307">
        <f>ID!H157</f>
        <v>0</v>
      </c>
      <c r="I310" s="307">
        <f>ID!I157</f>
        <v>0</v>
      </c>
      <c r="J310" s="307">
        <f>ID!J157</f>
        <v>0</v>
      </c>
      <c r="K310" s="307">
        <f>ID!K157</f>
        <v>0</v>
      </c>
      <c r="L310" s="307">
        <f>ID!L157</f>
        <v>0</v>
      </c>
      <c r="M310" s="307">
        <f>ID!M157</f>
        <v>0</v>
      </c>
      <c r="N310" s="307">
        <f>ID!N157</f>
        <v>0</v>
      </c>
      <c r="O310" s="307" t="str">
        <f>ID!O157</f>
        <v>INT</v>
      </c>
      <c r="P310" s="307" t="str">
        <f>ID!P157</f>
        <v>TBA12</v>
      </c>
      <c r="Q310" s="307">
        <f>ID!Q157</f>
        <v>2</v>
      </c>
      <c r="R310" s="354">
        <f>ID!R157</f>
        <v>0</v>
      </c>
      <c r="S310" s="324"/>
      <c r="T310" s="208"/>
      <c r="U310" s="156">
        <f>IFERROR(VLOOKUP(AE310,timeToFix,3),"")</f>
        <v>0</v>
      </c>
      <c r="V310" s="112">
        <f>IF($V$3=ID!$H$3,
H310,IF($V$3=ID!$I$3,
I310,IF($V$3=ID!$J$3,
J310,IF($V$3=ID!$K$3,
K310,IF($V$3=ID!$L$3,
L310,IF($V$3=ID!$M$3,
M310,IF($V$3=ID!$N$3,
N310,"")))))))</f>
        <v>0</v>
      </c>
      <c r="W310" s="85"/>
      <c r="X310" s="88" t="str">
        <f>ID!AB157</f>
        <v>No Response</v>
      </c>
      <c r="Y310" s="88" t="str">
        <f>Faculty!AB157</f>
        <v>No Response</v>
      </c>
      <c r="Z310" s="88" t="str">
        <f>'Reviewer 1'!AB157</f>
        <v>No Response</v>
      </c>
      <c r="AA310" s="88" t="str">
        <f>'Reviewer 2'!AC169</f>
        <v>No Response</v>
      </c>
      <c r="AB310" s="135"/>
      <c r="AC310" s="85"/>
      <c r="AD310" s="157" t="str">
        <f>IFERROR(VLOOKUP(ID!AB157,RubricConversion,2,FALSE),"")</f>
        <v>NR</v>
      </c>
      <c r="AE310" s="157" t="str">
        <f>IFERROR(VLOOKUP(AD310,scale,2,FALSE),"")</f>
        <v>No Response</v>
      </c>
      <c r="AF310" s="4"/>
    </row>
    <row r="311" spans="1:32" ht="126" hidden="1">
      <c r="A311" s="85"/>
      <c r="B311" s="132"/>
      <c r="C311" s="324"/>
      <c r="D311" s="307"/>
      <c r="E311" s="307"/>
      <c r="F311" s="310"/>
      <c r="G311" s="307"/>
      <c r="H311" s="307"/>
      <c r="I311" s="307"/>
      <c r="J311" s="307"/>
      <c r="K311" s="307"/>
      <c r="L311" s="307"/>
      <c r="M311" s="307"/>
      <c r="N311" s="307"/>
      <c r="O311" s="307"/>
      <c r="P311" s="307"/>
      <c r="Q311" s="307"/>
      <c r="R311" s="311"/>
      <c r="S311" s="100" t="str">
        <f>CONCATENATE("REVIEWER NOTES:",CHAR(10),'Self-Assessment'!X169,CHAR(10),CHAR(10),CONFIG!$AF$2,CHAR(10),CONFIG!AI143,CHAR(10),CHAR(10),CONFIG!$AF$3,CHAR(10),CONFIG!AJ143,CHAR(10))</f>
        <v xml:space="preserve">REVIEWER NOTES:
Explanations:
Examples:
</v>
      </c>
      <c r="T311" s="208"/>
      <c r="U311" s="158"/>
      <c r="V311" s="112">
        <f>IF($V$3=ID!$H$3,
H311,IF($V$3=ID!$I$3,
I311,IF($V$3=ID!$J$3,
J311,IF($V$3=ID!$K$3,
K311,IF($V$3=ID!$L$3,
L311,IF($V$3=ID!$M$3,
M311,IF($V$3=ID!$N$3,
N311,"")))))))</f>
        <v>0</v>
      </c>
      <c r="W311" s="85"/>
      <c r="X311" s="105"/>
      <c r="Y311" s="105"/>
      <c r="Z311" s="105"/>
      <c r="AA311" s="105"/>
      <c r="AB311" s="135"/>
      <c r="AC311" s="85"/>
      <c r="AD311" s="73"/>
      <c r="AE311" s="73"/>
      <c r="AF311" s="4"/>
    </row>
    <row r="312" spans="1:32" ht="14" hidden="1">
      <c r="A312" s="85"/>
      <c r="B312" s="132">
        <f>ID!B158</f>
        <v>0</v>
      </c>
      <c r="C312" s="324"/>
      <c r="D312" s="307" t="str">
        <f>ID!D158</f>
        <v>EMPTY</v>
      </c>
      <c r="E312" s="307" t="str">
        <f>ID!E158</f>
        <v>C</v>
      </c>
      <c r="F312" s="310" t="str">
        <f>ID!F158</f>
        <v>EMPTY-C</v>
      </c>
      <c r="G312" s="307" t="str">
        <f>ID!G158</f>
        <v>EMPTY-C</v>
      </c>
      <c r="H312" s="307">
        <f>ID!H158</f>
        <v>0</v>
      </c>
      <c r="I312" s="307">
        <f>ID!I158</f>
        <v>0</v>
      </c>
      <c r="J312" s="307">
        <f>ID!J158</f>
        <v>0</v>
      </c>
      <c r="K312" s="307">
        <f>ID!K158</f>
        <v>0</v>
      </c>
      <c r="L312" s="307">
        <f>ID!L158</f>
        <v>0</v>
      </c>
      <c r="M312" s="307">
        <f>ID!M158</f>
        <v>0</v>
      </c>
      <c r="N312" s="307">
        <f>ID!N158</f>
        <v>0</v>
      </c>
      <c r="O312" s="307" t="str">
        <f>ID!O158</f>
        <v>INT</v>
      </c>
      <c r="P312" s="307" t="str">
        <f>ID!P158</f>
        <v>TBA12</v>
      </c>
      <c r="Q312" s="307">
        <f>ID!Q158</f>
        <v>3</v>
      </c>
      <c r="R312" s="354">
        <f>ID!R158</f>
        <v>0</v>
      </c>
      <c r="S312" s="324"/>
      <c r="T312" s="208"/>
      <c r="U312" s="156">
        <f>IFERROR(VLOOKUP(AE312,timeToFix,3),"")</f>
        <v>0</v>
      </c>
      <c r="V312" s="112">
        <f>IF($V$3=ID!$H$3,
H312,IF($V$3=ID!$I$3,
I312,IF($V$3=ID!$J$3,
J312,IF($V$3=ID!$K$3,
K312,IF($V$3=ID!$L$3,
L312,IF($V$3=ID!$M$3,
M312,IF($V$3=ID!$N$3,
N312,"")))))))</f>
        <v>0</v>
      </c>
      <c r="W312" s="85"/>
      <c r="X312" s="88" t="str">
        <f>ID!AB158</f>
        <v>No Response</v>
      </c>
      <c r="Y312" s="88" t="str">
        <f>Faculty!AB158</f>
        <v>No Response</v>
      </c>
      <c r="Z312" s="88" t="str">
        <f>'Reviewer 1'!AB158</f>
        <v>No Response</v>
      </c>
      <c r="AA312" s="88" t="str">
        <f>'Reviewer 2'!AC170</f>
        <v>No Response</v>
      </c>
      <c r="AB312" s="135"/>
      <c r="AC312" s="85"/>
      <c r="AD312" s="157" t="str">
        <f>IFERROR(VLOOKUP(ID!AB158,RubricConversion,2,FALSE),"")</f>
        <v>NR</v>
      </c>
      <c r="AE312" s="157" t="str">
        <f>IFERROR(VLOOKUP(AD312,scale,2,FALSE),"")</f>
        <v>No Response</v>
      </c>
      <c r="AF312" s="4"/>
    </row>
    <row r="313" spans="1:32" ht="126" hidden="1">
      <c r="A313" s="85"/>
      <c r="B313" s="132"/>
      <c r="C313" s="324"/>
      <c r="D313" s="307"/>
      <c r="E313" s="307"/>
      <c r="F313" s="310"/>
      <c r="G313" s="307"/>
      <c r="H313" s="307"/>
      <c r="I313" s="307"/>
      <c r="J313" s="307"/>
      <c r="K313" s="307"/>
      <c r="L313" s="307"/>
      <c r="M313" s="307"/>
      <c r="N313" s="307"/>
      <c r="O313" s="307"/>
      <c r="P313" s="307"/>
      <c r="Q313" s="307"/>
      <c r="R313" s="311"/>
      <c r="S313" s="100" t="str">
        <f>CONCATENATE("REVIEWER NOTES:",CHAR(10),'Self-Assessment'!X170,CHAR(10),CHAR(10),CONFIG!$AF$2,CHAR(10),CONFIG!AI144,CHAR(10),CHAR(10),CONFIG!$AF$3,CHAR(10),CONFIG!AJ144,CHAR(10))</f>
        <v xml:space="preserve">REVIEWER NOTES:
Explanations:
Examples:
</v>
      </c>
      <c r="T313" s="208"/>
      <c r="U313" s="158"/>
      <c r="V313" s="112">
        <f>IF($V$3=ID!$H$3,
H313,IF($V$3=ID!$I$3,
I313,IF($V$3=ID!$J$3,
J313,IF($V$3=ID!$K$3,
K313,IF($V$3=ID!$L$3,
L313,IF($V$3=ID!$M$3,
M313,IF($V$3=ID!$N$3,
N313,"")))))))</f>
        <v>0</v>
      </c>
      <c r="W313" s="85"/>
      <c r="X313" s="105"/>
      <c r="Y313" s="105"/>
      <c r="Z313" s="105"/>
      <c r="AA313" s="105"/>
      <c r="AB313" s="135"/>
      <c r="AC313" s="85"/>
      <c r="AD313" s="73"/>
      <c r="AE313" s="73"/>
      <c r="AF313" s="4"/>
    </row>
    <row r="314" spans="1:32" ht="14" hidden="1">
      <c r="A314" s="85"/>
      <c r="B314" s="132">
        <f>ID!B159</f>
        <v>0</v>
      </c>
      <c r="C314" s="324"/>
      <c r="D314" s="307" t="str">
        <f>ID!D159</f>
        <v>EMPTY</v>
      </c>
      <c r="E314" s="307" t="str">
        <f>ID!E159</f>
        <v>D</v>
      </c>
      <c r="F314" s="310" t="str">
        <f>ID!F159</f>
        <v>EMPTY-D</v>
      </c>
      <c r="G314" s="307" t="str">
        <f>ID!G159</f>
        <v>EMPTY-D</v>
      </c>
      <c r="H314" s="307">
        <f>ID!H159</f>
        <v>0</v>
      </c>
      <c r="I314" s="307">
        <f>ID!I159</f>
        <v>0</v>
      </c>
      <c r="J314" s="307">
        <f>ID!J159</f>
        <v>0</v>
      </c>
      <c r="K314" s="307">
        <f>ID!K159</f>
        <v>0</v>
      </c>
      <c r="L314" s="307">
        <f>ID!L159</f>
        <v>0</v>
      </c>
      <c r="M314" s="307">
        <f>ID!M159</f>
        <v>0</v>
      </c>
      <c r="N314" s="307">
        <f>ID!N159</f>
        <v>0</v>
      </c>
      <c r="O314" s="307" t="str">
        <f>ID!O159</f>
        <v>INT</v>
      </c>
      <c r="P314" s="307" t="str">
        <f>ID!P159</f>
        <v>TBA12</v>
      </c>
      <c r="Q314" s="307">
        <f>ID!Q159</f>
        <v>4</v>
      </c>
      <c r="R314" s="354">
        <f>ID!R159</f>
        <v>0</v>
      </c>
      <c r="S314" s="324"/>
      <c r="T314" s="208"/>
      <c r="U314" s="156">
        <f>IFERROR(VLOOKUP(AE314,timeToFix,3),"")</f>
        <v>0</v>
      </c>
      <c r="V314" s="112">
        <f>IF($V$3=ID!$H$3,
H314,IF($V$3=ID!$I$3,
I314,IF($V$3=ID!$J$3,
J314,IF($V$3=ID!$K$3,
K314,IF($V$3=ID!$L$3,
L314,IF($V$3=ID!$M$3,
M314,IF($V$3=ID!$N$3,
N314,"")))))))</f>
        <v>0</v>
      </c>
      <c r="W314" s="85"/>
      <c r="X314" s="88" t="str">
        <f>ID!AB159</f>
        <v>No Response</v>
      </c>
      <c r="Y314" s="88" t="str">
        <f>Faculty!AB159</f>
        <v>No Response</v>
      </c>
      <c r="Z314" s="88" t="str">
        <f>'Reviewer 1'!AB159</f>
        <v>No Response</v>
      </c>
      <c r="AA314" s="88" t="str">
        <f>'Reviewer 2'!AC171</f>
        <v>No Response</v>
      </c>
      <c r="AB314" s="135"/>
      <c r="AC314" s="85"/>
      <c r="AD314" s="157" t="str">
        <f>IFERROR(VLOOKUP(ID!AB159,RubricConversion,2,FALSE),"")</f>
        <v>NR</v>
      </c>
      <c r="AE314" s="157" t="str">
        <f>IFERROR(VLOOKUP(AD314,scale,2,FALSE),"")</f>
        <v>No Response</v>
      </c>
      <c r="AF314" s="4"/>
    </row>
    <row r="315" spans="1:32" ht="126" hidden="1">
      <c r="A315" s="85"/>
      <c r="B315" s="132"/>
      <c r="C315" s="324"/>
      <c r="D315" s="307"/>
      <c r="E315" s="307"/>
      <c r="F315" s="310"/>
      <c r="G315" s="307"/>
      <c r="H315" s="307"/>
      <c r="I315" s="307"/>
      <c r="J315" s="307"/>
      <c r="K315" s="307"/>
      <c r="L315" s="307"/>
      <c r="M315" s="307"/>
      <c r="N315" s="307"/>
      <c r="O315" s="307"/>
      <c r="P315" s="307"/>
      <c r="Q315" s="307"/>
      <c r="R315" s="311"/>
      <c r="S315" s="100" t="str">
        <f>CONCATENATE("REVIEWER NOTES:",CHAR(10),'Self-Assessment'!X171,CHAR(10),CHAR(10),CONFIG!$AF$2,CHAR(10),CONFIG!AI145,CHAR(10),CHAR(10),CONFIG!$AF$3,CHAR(10),CONFIG!AJ145,CHAR(10))</f>
        <v xml:space="preserve">REVIEWER NOTES:
Explanations:
Examples:
</v>
      </c>
      <c r="T315" s="208"/>
      <c r="U315" s="158"/>
      <c r="V315" s="112">
        <f>IF($V$3=ID!$H$3,
H315,IF($V$3=ID!$I$3,
I315,IF($V$3=ID!$J$3,
J315,IF($V$3=ID!$K$3,
K315,IF($V$3=ID!$L$3,
L315,IF($V$3=ID!$M$3,
M315,IF($V$3=ID!$N$3,
N315,"")))))))</f>
        <v>0</v>
      </c>
      <c r="W315" s="85"/>
      <c r="X315" s="105"/>
      <c r="Y315" s="105"/>
      <c r="Z315" s="105"/>
      <c r="AA315" s="105"/>
      <c r="AB315" s="135"/>
      <c r="AC315" s="85"/>
      <c r="AD315" s="73"/>
      <c r="AE315" s="73"/>
      <c r="AF315" s="4"/>
    </row>
    <row r="316" spans="1:32" ht="14" hidden="1">
      <c r="A316" s="85"/>
      <c r="B316" s="132">
        <f>ID!B160</f>
        <v>0</v>
      </c>
      <c r="C316" s="324"/>
      <c r="D316" s="307" t="str">
        <f>ID!D160</f>
        <v>EMPTY</v>
      </c>
      <c r="E316" s="307" t="str">
        <f>ID!E160</f>
        <v>E</v>
      </c>
      <c r="F316" s="310" t="str">
        <f>ID!F160</f>
        <v>EMPTY-E</v>
      </c>
      <c r="G316" s="307" t="str">
        <f>ID!G160</f>
        <v>EMPTY-E</v>
      </c>
      <c r="H316" s="307">
        <f>ID!H160</f>
        <v>0</v>
      </c>
      <c r="I316" s="307">
        <f>ID!I160</f>
        <v>0</v>
      </c>
      <c r="J316" s="307">
        <f>ID!J160</f>
        <v>0</v>
      </c>
      <c r="K316" s="307">
        <f>ID!K160</f>
        <v>0</v>
      </c>
      <c r="L316" s="307">
        <f>ID!L160</f>
        <v>0</v>
      </c>
      <c r="M316" s="307">
        <f>ID!M160</f>
        <v>0</v>
      </c>
      <c r="N316" s="307">
        <f>ID!N160</f>
        <v>0</v>
      </c>
      <c r="O316" s="307" t="str">
        <f>ID!O160</f>
        <v>INT</v>
      </c>
      <c r="P316" s="307" t="str">
        <f>ID!P160</f>
        <v>TBA12</v>
      </c>
      <c r="Q316" s="307">
        <f>ID!Q160</f>
        <v>5</v>
      </c>
      <c r="R316" s="354">
        <f>ID!R160</f>
        <v>0</v>
      </c>
      <c r="S316" s="324"/>
      <c r="T316" s="208"/>
      <c r="U316" s="156">
        <f>IFERROR(VLOOKUP(AE316,timeToFix,3),"")</f>
        <v>0</v>
      </c>
      <c r="V316" s="112">
        <f>IF($V$3=ID!$H$3,
H316,IF($V$3=ID!$I$3,
I316,IF($V$3=ID!$J$3,
J316,IF($V$3=ID!$K$3,
K316,IF($V$3=ID!$L$3,
L316,IF($V$3=ID!$M$3,
M316,IF($V$3=ID!$N$3,
N316,"")))))))</f>
        <v>0</v>
      </c>
      <c r="W316" s="85"/>
      <c r="X316" s="88" t="str">
        <f>ID!AB160</f>
        <v>No Response</v>
      </c>
      <c r="Y316" s="88" t="str">
        <f>Faculty!AB160</f>
        <v>No Response</v>
      </c>
      <c r="Z316" s="88" t="str">
        <f>'Reviewer 1'!AB160</f>
        <v>No Response</v>
      </c>
      <c r="AA316" s="88" t="str">
        <f>'Reviewer 2'!AC172</f>
        <v>No Response</v>
      </c>
      <c r="AB316" s="135"/>
      <c r="AC316" s="85"/>
      <c r="AD316" s="157" t="str">
        <f>IFERROR(VLOOKUP(ID!AB160,RubricConversion,2,FALSE),"")</f>
        <v>NR</v>
      </c>
      <c r="AE316" s="157" t="str">
        <f>IFERROR(VLOOKUP(AD316,scale,2,FALSE),"")</f>
        <v>No Response</v>
      </c>
      <c r="AF316" s="4"/>
    </row>
    <row r="317" spans="1:32" ht="126" hidden="1">
      <c r="A317" s="85"/>
      <c r="B317" s="132"/>
      <c r="C317" s="324"/>
      <c r="D317" s="307"/>
      <c r="E317" s="307"/>
      <c r="F317" s="310"/>
      <c r="G317" s="307"/>
      <c r="H317" s="307"/>
      <c r="I317" s="307"/>
      <c r="J317" s="307"/>
      <c r="K317" s="307"/>
      <c r="L317" s="307"/>
      <c r="M317" s="307"/>
      <c r="N317" s="307"/>
      <c r="O317" s="307"/>
      <c r="P317" s="307"/>
      <c r="Q317" s="307"/>
      <c r="R317" s="311"/>
      <c r="S317" s="100" t="str">
        <f>CONCATENATE("REVIEWER NOTES:",CHAR(10),'Self-Assessment'!X172,CHAR(10),CHAR(10),CONFIG!$AF$2,CHAR(10),CONFIG!AI146,CHAR(10),CHAR(10),CONFIG!$AF$3,CHAR(10),CONFIG!AJ146,CHAR(10))</f>
        <v xml:space="preserve">REVIEWER NOTES:
Explanations:
Examples:
</v>
      </c>
      <c r="T317" s="208"/>
      <c r="U317" s="158"/>
      <c r="V317" s="112">
        <f>IF($V$3=ID!$H$3,
H317,IF($V$3=ID!$I$3,
I317,IF($V$3=ID!$J$3,
J317,IF($V$3=ID!$K$3,
K317,IF($V$3=ID!$L$3,
L317,IF($V$3=ID!$M$3,
M317,IF($V$3=ID!$N$3,
N317,"")))))))</f>
        <v>0</v>
      </c>
      <c r="W317" s="85"/>
      <c r="X317" s="105"/>
      <c r="Y317" s="105"/>
      <c r="Z317" s="105"/>
      <c r="AA317" s="105"/>
      <c r="AB317" s="135"/>
      <c r="AC317" s="85"/>
      <c r="AD317" s="73"/>
      <c r="AE317" s="73"/>
      <c r="AF317" s="4"/>
    </row>
    <row r="318" spans="1:32" ht="14" hidden="1">
      <c r="A318" s="85"/>
      <c r="B318" s="132">
        <f>ID!B161</f>
        <v>0</v>
      </c>
      <c r="C318" s="324"/>
      <c r="D318" s="307" t="str">
        <f>ID!D161</f>
        <v>EMPTY</v>
      </c>
      <c r="E318" s="307" t="str">
        <f>ID!E161</f>
        <v>F</v>
      </c>
      <c r="F318" s="310" t="str">
        <f>ID!F161</f>
        <v>EMPTY-F</v>
      </c>
      <c r="G318" s="307" t="str">
        <f>ID!G161</f>
        <v>EMPTY-F</v>
      </c>
      <c r="H318" s="307">
        <f>ID!H161</f>
        <v>0</v>
      </c>
      <c r="I318" s="307">
        <f>ID!I161</f>
        <v>0</v>
      </c>
      <c r="J318" s="307">
        <f>ID!J161</f>
        <v>0</v>
      </c>
      <c r="K318" s="307">
        <f>ID!K161</f>
        <v>0</v>
      </c>
      <c r="L318" s="307">
        <f>ID!L161</f>
        <v>0</v>
      </c>
      <c r="M318" s="307">
        <f>ID!M161</f>
        <v>0</v>
      </c>
      <c r="N318" s="307">
        <f>ID!N161</f>
        <v>0</v>
      </c>
      <c r="O318" s="307" t="str">
        <f>ID!O161</f>
        <v>INT</v>
      </c>
      <c r="P318" s="307" t="str">
        <f>ID!P161</f>
        <v>TBA12</v>
      </c>
      <c r="Q318" s="307">
        <f>ID!Q161</f>
        <v>6</v>
      </c>
      <c r="R318" s="354">
        <f>ID!R161</f>
        <v>0</v>
      </c>
      <c r="S318" s="324"/>
      <c r="T318" s="208"/>
      <c r="U318" s="156">
        <f>IFERROR(VLOOKUP(AE318,timeToFix,3),"")</f>
        <v>0</v>
      </c>
      <c r="V318" s="112">
        <f>IF($V$3=ID!$H$3,
H318,IF($V$3=ID!$I$3,
I318,IF($V$3=ID!$J$3,
J318,IF($V$3=ID!$K$3,
K318,IF($V$3=ID!$L$3,
L318,IF($V$3=ID!$M$3,
M318,IF($V$3=ID!$N$3,
N318,"")))))))</f>
        <v>0</v>
      </c>
      <c r="W318" s="85"/>
      <c r="X318" s="88" t="str">
        <f>ID!AB161</f>
        <v>No Response</v>
      </c>
      <c r="Y318" s="88" t="str">
        <f>Faculty!AB161</f>
        <v>No Response</v>
      </c>
      <c r="Z318" s="88" t="str">
        <f>'Reviewer 1'!AB161</f>
        <v>No Response</v>
      </c>
      <c r="AA318" s="88" t="str">
        <f>'Reviewer 2'!AC173</f>
        <v>No Response</v>
      </c>
      <c r="AB318" s="135"/>
      <c r="AC318" s="85"/>
      <c r="AD318" s="157" t="str">
        <f>IFERROR(VLOOKUP(ID!AB161,RubricConversion,2,FALSE),"")</f>
        <v>NR</v>
      </c>
      <c r="AE318" s="157" t="str">
        <f>IFERROR(VLOOKUP(AD318,scale,2,FALSE),"")</f>
        <v>No Response</v>
      </c>
      <c r="AF318" s="4"/>
    </row>
    <row r="319" spans="1:32" ht="126" hidden="1">
      <c r="A319" s="85"/>
      <c r="B319" s="132"/>
      <c r="C319" s="324"/>
      <c r="D319" s="307"/>
      <c r="E319" s="307"/>
      <c r="F319" s="310"/>
      <c r="G319" s="307"/>
      <c r="H319" s="307"/>
      <c r="I319" s="307"/>
      <c r="J319" s="307"/>
      <c r="K319" s="307"/>
      <c r="L319" s="307"/>
      <c r="M319" s="307"/>
      <c r="N319" s="307"/>
      <c r="O319" s="307"/>
      <c r="P319" s="307"/>
      <c r="Q319" s="307"/>
      <c r="R319" s="311"/>
      <c r="S319" s="100" t="str">
        <f>CONCATENATE("REVIEWER NOTES:",CHAR(10),'Self-Assessment'!X173,CHAR(10),CHAR(10),CONFIG!$AF$2,CHAR(10),CONFIG!AI147,CHAR(10),CHAR(10),CONFIG!$AF$3,CHAR(10),CONFIG!AJ147,CHAR(10))</f>
        <v xml:space="preserve">REVIEWER NOTES:
Explanations:
Examples:
</v>
      </c>
      <c r="T319" s="208"/>
      <c r="U319" s="158"/>
      <c r="V319" s="112">
        <f>IF($V$3=ID!$H$3,
H319,IF($V$3=ID!$I$3,
I319,IF($V$3=ID!$J$3,
J319,IF($V$3=ID!$K$3,
K319,IF($V$3=ID!$L$3,
L319,IF($V$3=ID!$M$3,
M319,IF($V$3=ID!$N$3,
N319,"")))))))</f>
        <v>0</v>
      </c>
      <c r="W319" s="85"/>
      <c r="X319" s="105"/>
      <c r="Y319" s="105"/>
      <c r="Z319" s="105"/>
      <c r="AA319" s="105"/>
      <c r="AB319" s="135"/>
      <c r="AC319" s="85"/>
      <c r="AD319" s="73"/>
      <c r="AE319" s="73"/>
      <c r="AF319" s="4"/>
    </row>
    <row r="320" spans="1:32" ht="14" hidden="1">
      <c r="A320" s="85"/>
      <c r="B320" s="132">
        <f>ID!B162</f>
        <v>0</v>
      </c>
      <c r="C320" s="324"/>
      <c r="D320" s="307" t="str">
        <f>ID!D162</f>
        <v>EMPTY</v>
      </c>
      <c r="E320" s="307" t="str">
        <f>ID!E162</f>
        <v>G</v>
      </c>
      <c r="F320" s="310" t="str">
        <f>ID!F162</f>
        <v>EMPTY-G</v>
      </c>
      <c r="G320" s="307" t="str">
        <f>ID!G162</f>
        <v>EMPTY-G</v>
      </c>
      <c r="H320" s="307">
        <f>ID!H162</f>
        <v>0</v>
      </c>
      <c r="I320" s="307">
        <f>ID!I162</f>
        <v>0</v>
      </c>
      <c r="J320" s="307">
        <f>ID!J162</f>
        <v>0</v>
      </c>
      <c r="K320" s="307">
        <f>ID!K162</f>
        <v>0</v>
      </c>
      <c r="L320" s="307">
        <f>ID!L162</f>
        <v>0</v>
      </c>
      <c r="M320" s="307">
        <f>ID!M162</f>
        <v>0</v>
      </c>
      <c r="N320" s="307">
        <f>ID!N162</f>
        <v>0</v>
      </c>
      <c r="O320" s="307" t="str">
        <f>ID!O162</f>
        <v>INT</v>
      </c>
      <c r="P320" s="307" t="str">
        <f>ID!P162</f>
        <v>TBA12</v>
      </c>
      <c r="Q320" s="307">
        <f>ID!Q162</f>
        <v>7</v>
      </c>
      <c r="R320" s="354">
        <f>ID!R162</f>
        <v>0</v>
      </c>
      <c r="S320" s="324"/>
      <c r="T320" s="208"/>
      <c r="U320" s="156">
        <f>IFERROR(VLOOKUP(AE320,timeToFix,3),"")</f>
        <v>0</v>
      </c>
      <c r="V320" s="112">
        <f>IF($V$3=ID!$H$3,
H320,IF($V$3=ID!$I$3,
I320,IF($V$3=ID!$J$3,
J320,IF($V$3=ID!$K$3,
K320,IF($V$3=ID!$L$3,
L320,IF($V$3=ID!$M$3,
M320,IF($V$3=ID!$N$3,
N320,"")))))))</f>
        <v>0</v>
      </c>
      <c r="W320" s="85"/>
      <c r="X320" s="88" t="str">
        <f>ID!AB162</f>
        <v>No Response</v>
      </c>
      <c r="Y320" s="88" t="str">
        <f>Faculty!AB162</f>
        <v>No Response</v>
      </c>
      <c r="Z320" s="88" t="str">
        <f>'Reviewer 1'!AB162</f>
        <v>No Response</v>
      </c>
      <c r="AA320" s="88" t="str">
        <f>'Reviewer 2'!AC174</f>
        <v>No Response</v>
      </c>
      <c r="AB320" s="135"/>
      <c r="AC320" s="85"/>
      <c r="AD320" s="157" t="str">
        <f>IFERROR(VLOOKUP(ID!AB162,RubricConversion,2,FALSE),"")</f>
        <v>NR</v>
      </c>
      <c r="AE320" s="157" t="str">
        <f>IFERROR(VLOOKUP(AD320,scale,2,FALSE),"")</f>
        <v>No Response</v>
      </c>
      <c r="AF320" s="4"/>
    </row>
    <row r="321" spans="1:32" ht="126" hidden="1">
      <c r="A321" s="85"/>
      <c r="B321" s="132"/>
      <c r="C321" s="324"/>
      <c r="D321" s="307"/>
      <c r="E321" s="307"/>
      <c r="F321" s="310"/>
      <c r="G321" s="307"/>
      <c r="H321" s="307"/>
      <c r="I321" s="307"/>
      <c r="J321" s="307"/>
      <c r="K321" s="307"/>
      <c r="L321" s="307"/>
      <c r="M321" s="307"/>
      <c r="N321" s="307"/>
      <c r="O321" s="307"/>
      <c r="P321" s="307"/>
      <c r="Q321" s="307"/>
      <c r="R321" s="311"/>
      <c r="S321" s="100" t="str">
        <f>CONCATENATE("REVIEWER NOTES:",CHAR(10),'Self-Assessment'!X174,CHAR(10),CHAR(10),CONFIG!$AF$2,CHAR(10),CONFIG!AI148,CHAR(10),CHAR(10),CONFIG!$AF$3,CHAR(10),CONFIG!AJ148,CHAR(10))</f>
        <v xml:space="preserve">REVIEWER NOTES:
Explanations:
Examples:
</v>
      </c>
      <c r="T321" s="208"/>
      <c r="U321" s="158"/>
      <c r="V321" s="112">
        <f>IF($V$3=ID!$H$3,
H321,IF($V$3=ID!$I$3,
I321,IF($V$3=ID!$J$3,
J321,IF($V$3=ID!$K$3,
K321,IF($V$3=ID!$L$3,
L321,IF($V$3=ID!$M$3,
M321,IF($V$3=ID!$N$3,
N321,"")))))))</f>
        <v>0</v>
      </c>
      <c r="W321" s="85"/>
      <c r="X321" s="105"/>
      <c r="Y321" s="105"/>
      <c r="Z321" s="105"/>
      <c r="AA321" s="105"/>
      <c r="AB321" s="135"/>
      <c r="AC321" s="85"/>
      <c r="AD321" s="73"/>
      <c r="AE321" s="73"/>
      <c r="AF321" s="4"/>
    </row>
    <row r="322" spans="1:32" ht="14" hidden="1">
      <c r="A322" s="85"/>
      <c r="B322" s="132">
        <f>ID!B163</f>
        <v>0</v>
      </c>
      <c r="C322" s="324"/>
      <c r="D322" s="307" t="str">
        <f>ID!D163</f>
        <v>EMPTY</v>
      </c>
      <c r="E322" s="307" t="str">
        <f>ID!E163</f>
        <v>H</v>
      </c>
      <c r="F322" s="310" t="str">
        <f>ID!F163</f>
        <v>EMPTY-H</v>
      </c>
      <c r="G322" s="307" t="str">
        <f>ID!G163</f>
        <v>EMPTY-H</v>
      </c>
      <c r="H322" s="307">
        <f>ID!H163</f>
        <v>0</v>
      </c>
      <c r="I322" s="307">
        <f>ID!I163</f>
        <v>0</v>
      </c>
      <c r="J322" s="307">
        <f>ID!J163</f>
        <v>0</v>
      </c>
      <c r="K322" s="307">
        <f>ID!K163</f>
        <v>0</v>
      </c>
      <c r="L322" s="307">
        <f>ID!L163</f>
        <v>0</v>
      </c>
      <c r="M322" s="307">
        <f>ID!M163</f>
        <v>0</v>
      </c>
      <c r="N322" s="307">
        <f>ID!N163</f>
        <v>0</v>
      </c>
      <c r="O322" s="307" t="str">
        <f>ID!O163</f>
        <v>INT</v>
      </c>
      <c r="P322" s="307" t="str">
        <f>ID!P163</f>
        <v>TBA12</v>
      </c>
      <c r="Q322" s="307">
        <f>ID!Q163</f>
        <v>8</v>
      </c>
      <c r="R322" s="354">
        <f>ID!R163</f>
        <v>0</v>
      </c>
      <c r="S322" s="324"/>
      <c r="T322" s="208"/>
      <c r="U322" s="156">
        <f>IFERROR(VLOOKUP(AE322,timeToFix,3),"")</f>
        <v>0</v>
      </c>
      <c r="V322" s="112">
        <f>IF($V$3=ID!$H$3,
H322,IF($V$3=ID!$I$3,
I322,IF($V$3=ID!$J$3,
J322,IF($V$3=ID!$K$3,
K322,IF($V$3=ID!$L$3,
L322,IF($V$3=ID!$M$3,
M322,IF($V$3=ID!$N$3,
N322,"")))))))</f>
        <v>0</v>
      </c>
      <c r="W322" s="85"/>
      <c r="X322" s="88" t="str">
        <f>ID!AB163</f>
        <v>No Response</v>
      </c>
      <c r="Y322" s="88" t="str">
        <f>Faculty!AB163</f>
        <v>No Response</v>
      </c>
      <c r="Z322" s="88" t="str">
        <f>'Reviewer 1'!AB163</f>
        <v>No Response</v>
      </c>
      <c r="AA322" s="88" t="str">
        <f>'Reviewer 2'!AC175</f>
        <v>No Response</v>
      </c>
      <c r="AB322" s="135"/>
      <c r="AC322" s="85"/>
      <c r="AD322" s="157" t="str">
        <f>IFERROR(VLOOKUP(ID!AB163,RubricConversion,2,FALSE),"")</f>
        <v>NR</v>
      </c>
      <c r="AE322" s="157" t="str">
        <f>IFERROR(VLOOKUP(AD322,scale,2,FALSE),"")</f>
        <v>No Response</v>
      </c>
      <c r="AF322" s="4"/>
    </row>
    <row r="323" spans="1:32" ht="126" hidden="1">
      <c r="A323" s="85"/>
      <c r="B323" s="132"/>
      <c r="C323" s="324"/>
      <c r="D323" s="307"/>
      <c r="E323" s="307"/>
      <c r="F323" s="310"/>
      <c r="G323" s="307"/>
      <c r="H323" s="307"/>
      <c r="I323" s="307"/>
      <c r="J323" s="307"/>
      <c r="K323" s="307"/>
      <c r="L323" s="307"/>
      <c r="M323" s="307"/>
      <c r="N323" s="307"/>
      <c r="O323" s="307"/>
      <c r="P323" s="307"/>
      <c r="Q323" s="307"/>
      <c r="R323" s="311"/>
      <c r="S323" s="100" t="str">
        <f>CONCATENATE("REVIEWER NOTES:",CHAR(10),'Self-Assessment'!X175,CHAR(10),CHAR(10),CONFIG!$AF$2,CHAR(10),CONFIG!AI149,CHAR(10),CHAR(10),CONFIG!$AF$3,CHAR(10),CONFIG!AJ149,CHAR(10))</f>
        <v xml:space="preserve">REVIEWER NOTES:
Explanations:
Examples:
</v>
      </c>
      <c r="T323" s="208"/>
      <c r="U323" s="158"/>
      <c r="V323" s="112">
        <f>IF($V$3=ID!$H$3,
H323,IF($V$3=ID!$I$3,
I323,IF($V$3=ID!$J$3,
J323,IF($V$3=ID!$K$3,
K323,IF($V$3=ID!$L$3,
L323,IF($V$3=ID!$M$3,
M323,IF($V$3=ID!$N$3,
N323,"")))))))</f>
        <v>0</v>
      </c>
      <c r="W323" s="85"/>
      <c r="X323" s="105"/>
      <c r="Y323" s="105"/>
      <c r="Z323" s="105"/>
      <c r="AA323" s="105"/>
      <c r="AB323" s="135"/>
      <c r="AC323" s="85"/>
      <c r="AD323" s="73"/>
      <c r="AE323" s="73"/>
      <c r="AF323" s="4"/>
    </row>
    <row r="324" spans="1:32" ht="14" hidden="1">
      <c r="A324" s="85"/>
      <c r="B324" s="132">
        <f>ID!B164</f>
        <v>0</v>
      </c>
      <c r="C324" s="324"/>
      <c r="D324" s="307" t="str">
        <f>ID!D164</f>
        <v>EMPTY</v>
      </c>
      <c r="E324" s="307" t="str">
        <f>ID!E164</f>
        <v>I</v>
      </c>
      <c r="F324" s="310" t="str">
        <f>ID!F164</f>
        <v>EMPTY-I</v>
      </c>
      <c r="G324" s="307" t="str">
        <f>ID!G164</f>
        <v>EMPTY-I</v>
      </c>
      <c r="H324" s="307">
        <f>ID!H164</f>
        <v>0</v>
      </c>
      <c r="I324" s="307">
        <f>ID!I164</f>
        <v>0</v>
      </c>
      <c r="J324" s="307">
        <f>ID!J164</f>
        <v>0</v>
      </c>
      <c r="K324" s="307">
        <f>ID!K164</f>
        <v>0</v>
      </c>
      <c r="L324" s="307">
        <f>ID!L164</f>
        <v>0</v>
      </c>
      <c r="M324" s="307">
        <f>ID!M164</f>
        <v>0</v>
      </c>
      <c r="N324" s="307">
        <f>ID!N164</f>
        <v>0</v>
      </c>
      <c r="O324" s="307" t="str">
        <f>ID!O164</f>
        <v>INT</v>
      </c>
      <c r="P324" s="307" t="str">
        <f>ID!P164</f>
        <v>TBA12</v>
      </c>
      <c r="Q324" s="307">
        <f>ID!Q164</f>
        <v>9</v>
      </c>
      <c r="R324" s="354">
        <f>ID!R164</f>
        <v>0</v>
      </c>
      <c r="S324" s="324"/>
      <c r="T324" s="208"/>
      <c r="U324" s="156">
        <f>IFERROR(VLOOKUP(AE324,timeToFix,3),"")</f>
        <v>0</v>
      </c>
      <c r="V324" s="112">
        <f>IF($V$3=ID!$H$3,
H324,IF($V$3=ID!$I$3,
I324,IF($V$3=ID!$J$3,
J324,IF($V$3=ID!$K$3,
K324,IF($V$3=ID!$L$3,
L324,IF($V$3=ID!$M$3,
M324,IF($V$3=ID!$N$3,
N324,"")))))))</f>
        <v>0</v>
      </c>
      <c r="W324" s="85"/>
      <c r="X324" s="88" t="str">
        <f>ID!AB164</f>
        <v>No Response</v>
      </c>
      <c r="Y324" s="88" t="str">
        <f>Faculty!AB164</f>
        <v>No Response</v>
      </c>
      <c r="Z324" s="88" t="str">
        <f>'Reviewer 1'!AB164</f>
        <v>No Response</v>
      </c>
      <c r="AA324" s="88" t="str">
        <f>'Reviewer 2'!AC176</f>
        <v>No Response</v>
      </c>
      <c r="AB324" s="135"/>
      <c r="AC324" s="85"/>
      <c r="AD324" s="157" t="str">
        <f>IFERROR(VLOOKUP(ID!AB164,RubricConversion,2,FALSE),"")</f>
        <v>NR</v>
      </c>
      <c r="AE324" s="157" t="str">
        <f>IFERROR(VLOOKUP(AD324,scale,2,FALSE),"")</f>
        <v>No Response</v>
      </c>
      <c r="AF324" s="4"/>
    </row>
    <row r="325" spans="1:32" ht="126" hidden="1">
      <c r="A325" s="85"/>
      <c r="B325" s="132"/>
      <c r="C325" s="324"/>
      <c r="D325" s="307"/>
      <c r="E325" s="307"/>
      <c r="F325" s="310"/>
      <c r="G325" s="307"/>
      <c r="H325" s="307"/>
      <c r="I325" s="307"/>
      <c r="J325" s="307"/>
      <c r="K325" s="307"/>
      <c r="L325" s="307"/>
      <c r="M325" s="307"/>
      <c r="N325" s="307"/>
      <c r="O325" s="307"/>
      <c r="P325" s="307"/>
      <c r="Q325" s="307"/>
      <c r="R325" s="311"/>
      <c r="S325" s="100" t="str">
        <f>CONCATENATE("REVIEWER NOTES:",CHAR(10),'Self-Assessment'!X176,CHAR(10),CHAR(10),CONFIG!$AF$2,CHAR(10),CONFIG!AI150,CHAR(10),CHAR(10),CONFIG!$AF$3,CHAR(10),CONFIG!AJ150,CHAR(10))</f>
        <v xml:space="preserve">REVIEWER NOTES:
Explanations:
Examples:
</v>
      </c>
      <c r="T325" s="208"/>
      <c r="U325" s="158"/>
      <c r="V325" s="112">
        <f>IF($V$3=ID!$H$3,
H325,IF($V$3=ID!$I$3,
I325,IF($V$3=ID!$J$3,
J325,IF($V$3=ID!$K$3,
K325,IF($V$3=ID!$L$3,
L325,IF($V$3=ID!$M$3,
M325,IF($V$3=ID!$N$3,
N325,"")))))))</f>
        <v>0</v>
      </c>
      <c r="W325" s="85"/>
      <c r="X325" s="105"/>
      <c r="Y325" s="105"/>
      <c r="Z325" s="105"/>
      <c r="AA325" s="105"/>
      <c r="AB325" s="135"/>
      <c r="AC325" s="85"/>
      <c r="AD325" s="73"/>
      <c r="AE325" s="73"/>
      <c r="AF325" s="4"/>
    </row>
    <row r="326" spans="1:32" ht="14" hidden="1">
      <c r="A326" s="85"/>
      <c r="B326" s="132">
        <f>ID!B165</f>
        <v>0</v>
      </c>
      <c r="C326" s="324"/>
      <c r="D326" s="307" t="str">
        <f>ID!D165</f>
        <v>EMPTY</v>
      </c>
      <c r="E326" s="307" t="str">
        <f>ID!E165</f>
        <v>J</v>
      </c>
      <c r="F326" s="310" t="str">
        <f>ID!F165</f>
        <v>EMPTY-J</v>
      </c>
      <c r="G326" s="307" t="str">
        <f>ID!G165</f>
        <v>EMPTY-J</v>
      </c>
      <c r="H326" s="307">
        <f>ID!H165</f>
        <v>0</v>
      </c>
      <c r="I326" s="307">
        <f>ID!I165</f>
        <v>0</v>
      </c>
      <c r="J326" s="307">
        <f>ID!J165</f>
        <v>0</v>
      </c>
      <c r="K326" s="307">
        <f>ID!K165</f>
        <v>0</v>
      </c>
      <c r="L326" s="307">
        <f>ID!L165</f>
        <v>0</v>
      </c>
      <c r="M326" s="307">
        <f>ID!M165</f>
        <v>0</v>
      </c>
      <c r="N326" s="307">
        <f>ID!N165</f>
        <v>0</v>
      </c>
      <c r="O326" s="307" t="str">
        <f>ID!O165</f>
        <v>INT</v>
      </c>
      <c r="P326" s="307" t="str">
        <f>ID!P165</f>
        <v>TBA12</v>
      </c>
      <c r="Q326" s="307">
        <f>ID!Q165</f>
        <v>10</v>
      </c>
      <c r="R326" s="354">
        <f>ID!R165</f>
        <v>0</v>
      </c>
      <c r="S326" s="324"/>
      <c r="T326" s="208"/>
      <c r="U326" s="156">
        <f>IFERROR(VLOOKUP(AE326,timeToFix,3),"")</f>
        <v>0</v>
      </c>
      <c r="V326" s="112">
        <f>IF($V$3=ID!$H$3,
H326,IF($V$3=ID!$I$3,
I326,IF($V$3=ID!$J$3,
J326,IF($V$3=ID!$K$3,
K326,IF($V$3=ID!$L$3,
L326,IF($V$3=ID!$M$3,
M326,IF($V$3=ID!$N$3,
N326,"")))))))</f>
        <v>0</v>
      </c>
      <c r="W326" s="85"/>
      <c r="X326" s="88" t="str">
        <f>ID!AB165</f>
        <v>No Response</v>
      </c>
      <c r="Y326" s="88" t="str">
        <f>Faculty!AB165</f>
        <v>No Response</v>
      </c>
      <c r="Z326" s="88" t="str">
        <f>'Reviewer 1'!AB165</f>
        <v>No Response</v>
      </c>
      <c r="AA326" s="88" t="str">
        <f>'Reviewer 2'!AC177</f>
        <v>No Response</v>
      </c>
      <c r="AB326" s="135"/>
      <c r="AC326" s="85"/>
      <c r="AD326" s="157" t="str">
        <f>IFERROR(VLOOKUP(ID!AB165,RubricConversion,2,FALSE),"")</f>
        <v>NR</v>
      </c>
      <c r="AE326" s="157" t="str">
        <f>IFERROR(VLOOKUP(AD326,scale,2,FALSE),"")</f>
        <v>No Response</v>
      </c>
      <c r="AF326" s="4"/>
    </row>
    <row r="327" spans="1:32" ht="126" hidden="1">
      <c r="A327" s="85"/>
      <c r="B327" s="132"/>
      <c r="C327" s="324"/>
      <c r="D327" s="307"/>
      <c r="E327" s="307"/>
      <c r="F327" s="310"/>
      <c r="G327" s="307"/>
      <c r="H327" s="307"/>
      <c r="I327" s="307"/>
      <c r="J327" s="307"/>
      <c r="K327" s="307"/>
      <c r="L327" s="307"/>
      <c r="M327" s="307"/>
      <c r="N327" s="307"/>
      <c r="O327" s="307"/>
      <c r="P327" s="307"/>
      <c r="Q327" s="307"/>
      <c r="R327" s="311"/>
      <c r="S327" s="100" t="str">
        <f>CONCATENATE("REVIEWER NOTES:",CHAR(10),'Self-Assessment'!X177,CHAR(10),CHAR(10),CONFIG!$AF$2,CHAR(10),CONFIG!AI151,CHAR(10),CHAR(10),CONFIG!$AF$3,CHAR(10),CONFIG!AJ151,CHAR(10))</f>
        <v xml:space="preserve">REVIEWER NOTES:
Explanations:
Examples:
</v>
      </c>
      <c r="T327" s="208"/>
      <c r="U327" s="158"/>
      <c r="V327" s="112">
        <f>IF($V$3=ID!$H$3,
H327,IF($V$3=ID!$I$3,
I327,IF($V$3=ID!$J$3,
J327,IF($V$3=ID!$K$3,
K327,IF($V$3=ID!$L$3,
L327,IF($V$3=ID!$M$3,
M327,IF($V$3=ID!$N$3,
N327,"")))))))</f>
        <v>0</v>
      </c>
      <c r="W327" s="85"/>
      <c r="X327" s="105"/>
      <c r="Y327" s="105"/>
      <c r="Z327" s="105"/>
      <c r="AA327" s="105"/>
      <c r="AB327" s="135"/>
      <c r="AC327" s="85"/>
      <c r="AD327" s="73"/>
      <c r="AE327" s="73"/>
      <c r="AF327" s="4"/>
    </row>
    <row r="328" spans="1:32" ht="14" hidden="1">
      <c r="A328" s="85"/>
      <c r="B328" s="132">
        <f>ID!B166</f>
        <v>0</v>
      </c>
      <c r="C328" s="324"/>
      <c r="D328" s="307" t="str">
        <f>ID!D166</f>
        <v>EMPTY</v>
      </c>
      <c r="E328" s="307" t="str">
        <f>ID!E166</f>
        <v>K</v>
      </c>
      <c r="F328" s="310" t="str">
        <f>ID!F166</f>
        <v>EMPTY-K</v>
      </c>
      <c r="G328" s="307" t="str">
        <f>ID!G166</f>
        <v>EMPTY-K</v>
      </c>
      <c r="H328" s="307">
        <f>ID!H166</f>
        <v>0</v>
      </c>
      <c r="I328" s="307">
        <f>ID!I166</f>
        <v>0</v>
      </c>
      <c r="J328" s="307">
        <f>ID!J166</f>
        <v>0</v>
      </c>
      <c r="K328" s="307">
        <f>ID!K166</f>
        <v>0</v>
      </c>
      <c r="L328" s="307">
        <f>ID!L166</f>
        <v>0</v>
      </c>
      <c r="M328" s="307">
        <f>ID!M166</f>
        <v>0</v>
      </c>
      <c r="N328" s="307">
        <f>ID!N166</f>
        <v>0</v>
      </c>
      <c r="O328" s="307" t="str">
        <f>ID!O166</f>
        <v>INT</v>
      </c>
      <c r="P328" s="307" t="str">
        <f>ID!P166</f>
        <v>TBA12</v>
      </c>
      <c r="Q328" s="307">
        <f>ID!Q166</f>
        <v>11</v>
      </c>
      <c r="R328" s="354">
        <f>ID!R166</f>
        <v>0</v>
      </c>
      <c r="S328" s="324"/>
      <c r="T328" s="208"/>
      <c r="U328" s="156">
        <f>IFERROR(VLOOKUP(AE328,timeToFix,3),"")</f>
        <v>0</v>
      </c>
      <c r="V328" s="112">
        <f>IF($V$3=ID!$H$3,
H328,IF($V$3=ID!$I$3,
I328,IF($V$3=ID!$J$3,
J328,IF($V$3=ID!$K$3,
K328,IF($V$3=ID!$L$3,
L328,IF($V$3=ID!$M$3,
M328,IF($V$3=ID!$N$3,
N328,"")))))))</f>
        <v>0</v>
      </c>
      <c r="W328" s="85"/>
      <c r="X328" s="88" t="str">
        <f>ID!AB166</f>
        <v>No Response</v>
      </c>
      <c r="Y328" s="88" t="str">
        <f>Faculty!AB166</f>
        <v>No Response</v>
      </c>
      <c r="Z328" s="88" t="str">
        <f>'Reviewer 1'!AB166</f>
        <v>No Response</v>
      </c>
      <c r="AA328" s="88" t="str">
        <f>'Reviewer 2'!AC178</f>
        <v>No Response</v>
      </c>
      <c r="AB328" s="135"/>
      <c r="AC328" s="85"/>
      <c r="AD328" s="157" t="str">
        <f>IFERROR(VLOOKUP(ID!AB166,RubricConversion,2,FALSE),"")</f>
        <v>NR</v>
      </c>
      <c r="AE328" s="157" t="str">
        <f>IFERROR(VLOOKUP(AD328,scale,2,FALSE),"")</f>
        <v>No Response</v>
      </c>
      <c r="AF328" s="4"/>
    </row>
    <row r="329" spans="1:32" ht="126" hidden="1">
      <c r="A329" s="85"/>
      <c r="B329" s="132"/>
      <c r="C329" s="324"/>
      <c r="D329" s="307"/>
      <c r="E329" s="307"/>
      <c r="F329" s="310"/>
      <c r="G329" s="307"/>
      <c r="H329" s="307"/>
      <c r="I329" s="307"/>
      <c r="J329" s="307"/>
      <c r="K329" s="307"/>
      <c r="L329" s="307"/>
      <c r="M329" s="307"/>
      <c r="N329" s="307"/>
      <c r="O329" s="307"/>
      <c r="P329" s="307"/>
      <c r="Q329" s="307"/>
      <c r="R329" s="311"/>
      <c r="S329" s="100" t="str">
        <f>CONCATENATE("REVIEWER NOTES:",CHAR(10),'Self-Assessment'!X178,CHAR(10),CHAR(10),CONFIG!$AF$2,CHAR(10),CONFIG!AI152,CHAR(10),CHAR(10),CONFIG!$AF$3,CHAR(10),CONFIG!AJ152,CHAR(10))</f>
        <v xml:space="preserve">REVIEWER NOTES:
Explanations:
Examples:
</v>
      </c>
      <c r="T329" s="208"/>
      <c r="U329" s="158"/>
      <c r="V329" s="112">
        <f>IF($V$3=ID!$H$3,
H329,IF($V$3=ID!$I$3,
I329,IF($V$3=ID!$J$3,
J329,IF($V$3=ID!$K$3,
K329,IF($V$3=ID!$L$3,
L329,IF($V$3=ID!$M$3,
M329,IF($V$3=ID!$N$3,
N329,"")))))))</f>
        <v>0</v>
      </c>
      <c r="W329" s="85"/>
      <c r="X329" s="105"/>
      <c r="Y329" s="105"/>
      <c r="Z329" s="105"/>
      <c r="AA329" s="105"/>
      <c r="AB329" s="135"/>
      <c r="AC329" s="85"/>
      <c r="AD329" s="73"/>
      <c r="AE329" s="73"/>
      <c r="AF329" s="4"/>
    </row>
    <row r="330" spans="1:32" ht="14" hidden="1">
      <c r="A330" s="85"/>
      <c r="B330" s="132">
        <f>ID!B167</f>
        <v>0</v>
      </c>
      <c r="C330" s="324"/>
      <c r="D330" s="307" t="str">
        <f>ID!D167</f>
        <v>EMPTY</v>
      </c>
      <c r="E330" s="307" t="str">
        <f>ID!E167</f>
        <v>L</v>
      </c>
      <c r="F330" s="310" t="str">
        <f>ID!F167</f>
        <v>EMPTY-L</v>
      </c>
      <c r="G330" s="307" t="str">
        <f>ID!G167</f>
        <v>EMPTY-L</v>
      </c>
      <c r="H330" s="307">
        <f>ID!H167</f>
        <v>0</v>
      </c>
      <c r="I330" s="307">
        <f>ID!I167</f>
        <v>0</v>
      </c>
      <c r="J330" s="307">
        <f>ID!J167</f>
        <v>0</v>
      </c>
      <c r="K330" s="307">
        <f>ID!K167</f>
        <v>0</v>
      </c>
      <c r="L330" s="307">
        <f>ID!L167</f>
        <v>0</v>
      </c>
      <c r="M330" s="307">
        <f>ID!M167</f>
        <v>0</v>
      </c>
      <c r="N330" s="307">
        <f>ID!N167</f>
        <v>0</v>
      </c>
      <c r="O330" s="307" t="str">
        <f>ID!O167</f>
        <v>INT</v>
      </c>
      <c r="P330" s="307" t="str">
        <f>ID!P167</f>
        <v>TBA12</v>
      </c>
      <c r="Q330" s="307">
        <f>ID!Q167</f>
        <v>12</v>
      </c>
      <c r="R330" s="354">
        <f>ID!R167</f>
        <v>0</v>
      </c>
      <c r="S330" s="324"/>
      <c r="T330" s="208"/>
      <c r="U330" s="156">
        <f>IFERROR(VLOOKUP(AE330,timeToFix,3),"")</f>
        <v>0</v>
      </c>
      <c r="V330" s="112">
        <f>IF($V$3=ID!$H$3,
H330,IF($V$3=ID!$I$3,
I330,IF($V$3=ID!$J$3,
J330,IF($V$3=ID!$K$3,
K330,IF($V$3=ID!$L$3,
L330,IF($V$3=ID!$M$3,
M330,IF($V$3=ID!$N$3,
N330,"")))))))</f>
        <v>0</v>
      </c>
      <c r="W330" s="85"/>
      <c r="X330" s="88" t="str">
        <f>ID!AB167</f>
        <v>No Response</v>
      </c>
      <c r="Y330" s="88" t="str">
        <f>Faculty!AB167</f>
        <v>No Response</v>
      </c>
      <c r="Z330" s="88" t="str">
        <f>'Reviewer 1'!AB167</f>
        <v>No Response</v>
      </c>
      <c r="AA330" s="88" t="str">
        <f>'Reviewer 2'!AC179</f>
        <v>No Response</v>
      </c>
      <c r="AB330" s="135"/>
      <c r="AC330" s="85"/>
      <c r="AD330" s="157" t="str">
        <f>IFERROR(VLOOKUP(ID!AB167,RubricConversion,2,FALSE),"")</f>
        <v>NR</v>
      </c>
      <c r="AE330" s="157" t="str">
        <f>IFERROR(VLOOKUP(AD330,scale,2,FALSE),"")</f>
        <v>No Response</v>
      </c>
      <c r="AF330" s="4"/>
    </row>
    <row r="331" spans="1:32" ht="126" hidden="1">
      <c r="A331" s="85"/>
      <c r="B331" s="132"/>
      <c r="C331" s="324"/>
      <c r="D331" s="307"/>
      <c r="E331" s="307"/>
      <c r="F331" s="310"/>
      <c r="G331" s="307"/>
      <c r="H331" s="307"/>
      <c r="I331" s="307"/>
      <c r="J331" s="307"/>
      <c r="K331" s="307"/>
      <c r="L331" s="307"/>
      <c r="M331" s="307"/>
      <c r="N331" s="307"/>
      <c r="O331" s="307"/>
      <c r="P331" s="307"/>
      <c r="Q331" s="307"/>
      <c r="R331" s="311"/>
      <c r="S331" s="100" t="str">
        <f>CONCATENATE("REVIEWER NOTES:",CHAR(10),'Self-Assessment'!X179,CHAR(10),CHAR(10),CONFIG!$AF$2,CHAR(10),CONFIG!AI153,CHAR(10),CHAR(10),CONFIG!$AF$3,CHAR(10),CONFIG!AJ153,CHAR(10))</f>
        <v xml:space="preserve">REVIEWER NOTES:
Explanations:
Examples:
</v>
      </c>
      <c r="T331" s="208"/>
      <c r="U331" s="158"/>
      <c r="V331" s="112">
        <f>IF($V$3=ID!$H$3,
H331,IF($V$3=ID!$I$3,
I331,IF($V$3=ID!$J$3,
J331,IF($V$3=ID!$K$3,
K331,IF($V$3=ID!$L$3,
L331,IF($V$3=ID!$M$3,
M331,IF($V$3=ID!$N$3,
N331,"")))))))</f>
        <v>0</v>
      </c>
      <c r="W331" s="85"/>
      <c r="X331" s="105"/>
      <c r="Y331" s="105"/>
      <c r="Z331" s="105"/>
      <c r="AA331" s="105"/>
      <c r="AB331" s="135"/>
      <c r="AC331" s="85"/>
      <c r="AD331" s="73"/>
      <c r="AE331" s="73"/>
      <c r="AF331" s="4"/>
    </row>
    <row r="332" spans="1:32" ht="14" hidden="1">
      <c r="A332" s="85"/>
      <c r="B332" s="132">
        <f>ID!B168</f>
        <v>0</v>
      </c>
      <c r="C332" s="324"/>
      <c r="D332" s="307" t="str">
        <f>ID!D168</f>
        <v>EMPTY</v>
      </c>
      <c r="E332" s="307" t="str">
        <f>ID!E168</f>
        <v>M</v>
      </c>
      <c r="F332" s="310" t="str">
        <f>ID!F168</f>
        <v>EMPTY-M</v>
      </c>
      <c r="G332" s="307" t="str">
        <f>ID!G168</f>
        <v>EMPTY-M</v>
      </c>
      <c r="H332" s="307">
        <f>ID!H168</f>
        <v>0</v>
      </c>
      <c r="I332" s="307">
        <f>ID!I168</f>
        <v>0</v>
      </c>
      <c r="J332" s="307">
        <f>ID!J168</f>
        <v>0</v>
      </c>
      <c r="K332" s="307">
        <f>ID!K168</f>
        <v>0</v>
      </c>
      <c r="L332" s="307">
        <f>ID!L168</f>
        <v>0</v>
      </c>
      <c r="M332" s="307">
        <f>ID!M168</f>
        <v>0</v>
      </c>
      <c r="N332" s="307">
        <f>ID!N168</f>
        <v>0</v>
      </c>
      <c r="O332" s="307" t="str">
        <f>ID!O168</f>
        <v>INT</v>
      </c>
      <c r="P332" s="307" t="str">
        <f>ID!P168</f>
        <v>TBA12</v>
      </c>
      <c r="Q332" s="307">
        <f>ID!Q168</f>
        <v>13</v>
      </c>
      <c r="R332" s="354">
        <f>ID!R168</f>
        <v>0</v>
      </c>
      <c r="S332" s="324"/>
      <c r="T332" s="208"/>
      <c r="U332" s="156">
        <f>IFERROR(VLOOKUP(AE332,timeToFix,3),"")</f>
        <v>0</v>
      </c>
      <c r="V332" s="112">
        <f>IF($V$3=ID!$H$3,
H332,IF($V$3=ID!$I$3,
I332,IF($V$3=ID!$J$3,
J332,IF($V$3=ID!$K$3,
K332,IF($V$3=ID!$L$3,
L332,IF($V$3=ID!$M$3,
M332,IF($V$3=ID!$N$3,
N332,"")))))))</f>
        <v>0</v>
      </c>
      <c r="W332" s="85"/>
      <c r="X332" s="88" t="str">
        <f>ID!AB168</f>
        <v>No Response</v>
      </c>
      <c r="Y332" s="88" t="str">
        <f>Faculty!AB168</f>
        <v>No Response</v>
      </c>
      <c r="Z332" s="88" t="str">
        <f>'Reviewer 1'!AB168</f>
        <v>No Response</v>
      </c>
      <c r="AA332" s="88" t="str">
        <f>'Reviewer 2'!AC180</f>
        <v>No Response</v>
      </c>
      <c r="AB332" s="135"/>
      <c r="AC332" s="85"/>
      <c r="AD332" s="157" t="str">
        <f>IFERROR(VLOOKUP(ID!AB168,RubricConversion,2,FALSE),"")</f>
        <v>NR</v>
      </c>
      <c r="AE332" s="157" t="str">
        <f>IFERROR(VLOOKUP(AD332,scale,2,FALSE),"")</f>
        <v>No Response</v>
      </c>
      <c r="AF332" s="4"/>
    </row>
    <row r="333" spans="1:32" ht="126" hidden="1">
      <c r="A333" s="85"/>
      <c r="B333" s="132"/>
      <c r="C333" s="324"/>
      <c r="D333" s="307"/>
      <c r="E333" s="307"/>
      <c r="F333" s="310"/>
      <c r="G333" s="307"/>
      <c r="H333" s="307"/>
      <c r="I333" s="307"/>
      <c r="J333" s="307"/>
      <c r="K333" s="307"/>
      <c r="L333" s="307"/>
      <c r="M333" s="307"/>
      <c r="N333" s="307"/>
      <c r="O333" s="307"/>
      <c r="P333" s="307"/>
      <c r="Q333" s="307"/>
      <c r="R333" s="311"/>
      <c r="S333" s="100" t="str">
        <f>CONCATENATE("REVIEWER NOTES:",CHAR(10),'Self-Assessment'!X180,CHAR(10),CHAR(10),CONFIG!$AF$2,CHAR(10),CONFIG!AI154,CHAR(10),CHAR(10),CONFIG!$AF$3,CHAR(10),CONFIG!AJ154,CHAR(10))</f>
        <v xml:space="preserve">REVIEWER NOTES:
Explanations:
Examples:
</v>
      </c>
      <c r="T333" s="208"/>
      <c r="U333" s="158"/>
      <c r="V333" s="112">
        <f>IF($V$3=ID!$H$3,
H333,IF($V$3=ID!$I$3,
I333,IF($V$3=ID!$J$3,
J333,IF($V$3=ID!$K$3,
K333,IF($V$3=ID!$L$3,
L333,IF($V$3=ID!$M$3,
M333,IF($V$3=ID!$N$3,
N333,"")))))))</f>
        <v>0</v>
      </c>
      <c r="W333" s="85"/>
      <c r="X333" s="105"/>
      <c r="Y333" s="105"/>
      <c r="Z333" s="105"/>
      <c r="AA333" s="105"/>
      <c r="AB333" s="135"/>
      <c r="AC333" s="85"/>
      <c r="AD333" s="73"/>
      <c r="AE333" s="73"/>
      <c r="AF333" s="4"/>
    </row>
    <row r="334" spans="1:32" ht="14" hidden="1">
      <c r="A334" s="85"/>
      <c r="B334" s="132">
        <f>ID!B169</f>
        <v>0</v>
      </c>
      <c r="C334" s="324"/>
      <c r="D334" s="307" t="str">
        <f>ID!D169</f>
        <v>EMPTY</v>
      </c>
      <c r="E334" s="307" t="str">
        <f>ID!E169</f>
        <v>N</v>
      </c>
      <c r="F334" s="310" t="str">
        <f>ID!F169</f>
        <v>EMPTY-N</v>
      </c>
      <c r="G334" s="307" t="str">
        <f>ID!G169</f>
        <v>EMPTY-N</v>
      </c>
      <c r="H334" s="307">
        <f>ID!H169</f>
        <v>0</v>
      </c>
      <c r="I334" s="307">
        <f>ID!I169</f>
        <v>0</v>
      </c>
      <c r="J334" s="307">
        <f>ID!J169</f>
        <v>0</v>
      </c>
      <c r="K334" s="307">
        <f>ID!K169</f>
        <v>0</v>
      </c>
      <c r="L334" s="307">
        <f>ID!L169</f>
        <v>0</v>
      </c>
      <c r="M334" s="307">
        <f>ID!M169</f>
        <v>0</v>
      </c>
      <c r="N334" s="307">
        <f>ID!N169</f>
        <v>0</v>
      </c>
      <c r="O334" s="307" t="str">
        <f>ID!O169</f>
        <v>INT</v>
      </c>
      <c r="P334" s="307" t="str">
        <f>ID!P169</f>
        <v>TBA12</v>
      </c>
      <c r="Q334" s="307">
        <f>ID!Q169</f>
        <v>14</v>
      </c>
      <c r="R334" s="354">
        <f>ID!R169</f>
        <v>0</v>
      </c>
      <c r="S334" s="324"/>
      <c r="T334" s="208"/>
      <c r="U334" s="156">
        <f>IFERROR(VLOOKUP(AE334,timeToFix,3),"")</f>
        <v>0</v>
      </c>
      <c r="V334" s="112">
        <f>IF($V$3=ID!$H$3,
H334,IF($V$3=ID!$I$3,
I334,IF($V$3=ID!$J$3,
J334,IF($V$3=ID!$K$3,
K334,IF($V$3=ID!$L$3,
L334,IF($V$3=ID!$M$3,
M334,IF($V$3=ID!$N$3,
N334,"")))))))</f>
        <v>0</v>
      </c>
      <c r="W334" s="85"/>
      <c r="X334" s="88" t="str">
        <f>ID!AB169</f>
        <v>No Response</v>
      </c>
      <c r="Y334" s="88" t="str">
        <f>Faculty!AB169</f>
        <v>No Response</v>
      </c>
      <c r="Z334" s="88" t="str">
        <f>'Reviewer 1'!AB169</f>
        <v>No Response</v>
      </c>
      <c r="AA334" s="88" t="str">
        <f>'Reviewer 2'!AC181</f>
        <v>No Response</v>
      </c>
      <c r="AB334" s="135"/>
      <c r="AC334" s="85"/>
      <c r="AD334" s="157" t="str">
        <f>IFERROR(VLOOKUP(ID!AB169,RubricConversion,2,FALSE),"")</f>
        <v>NR</v>
      </c>
      <c r="AE334" s="157" t="str">
        <f>IFERROR(VLOOKUP(AD334,scale,2,FALSE),"")</f>
        <v>No Response</v>
      </c>
      <c r="AF334" s="4"/>
    </row>
    <row r="335" spans="1:32" ht="126" hidden="1">
      <c r="A335" s="85"/>
      <c r="B335" s="132"/>
      <c r="C335" s="324"/>
      <c r="D335" s="307"/>
      <c r="E335" s="307"/>
      <c r="F335" s="310"/>
      <c r="G335" s="307"/>
      <c r="H335" s="307"/>
      <c r="I335" s="307"/>
      <c r="J335" s="307"/>
      <c r="K335" s="307"/>
      <c r="L335" s="307"/>
      <c r="M335" s="307"/>
      <c r="N335" s="307"/>
      <c r="O335" s="307"/>
      <c r="P335" s="307"/>
      <c r="Q335" s="307"/>
      <c r="R335" s="311"/>
      <c r="S335" s="100" t="str">
        <f>CONCATENATE("REVIEWER NOTES:",CHAR(10),'Self-Assessment'!X181,CHAR(10),CHAR(10),CONFIG!$AF$2,CHAR(10),CONFIG!AI155,CHAR(10),CHAR(10),CONFIG!$AF$3,CHAR(10),CONFIG!AJ155,CHAR(10))</f>
        <v xml:space="preserve">REVIEWER NOTES:
Explanations:
Examples:
</v>
      </c>
      <c r="T335" s="208"/>
      <c r="U335" s="158"/>
      <c r="V335" s="112">
        <f>IF($V$3=ID!$H$3,
H335,IF($V$3=ID!$I$3,
I335,IF($V$3=ID!$J$3,
J335,IF($V$3=ID!$K$3,
K335,IF($V$3=ID!$L$3,
L335,IF($V$3=ID!$M$3,
M335,IF($V$3=ID!$N$3,
N335,"")))))))</f>
        <v>0</v>
      </c>
      <c r="W335" s="85"/>
      <c r="X335" s="105"/>
      <c r="Y335" s="105"/>
      <c r="Z335" s="105"/>
      <c r="AA335" s="105"/>
      <c r="AB335" s="135"/>
      <c r="AC335" s="85"/>
      <c r="AD335" s="73"/>
      <c r="AE335" s="73"/>
      <c r="AF335" s="4"/>
    </row>
    <row r="336" spans="1:32" ht="14" hidden="1">
      <c r="A336" s="85"/>
      <c r="B336" s="132">
        <f>ID!B170</f>
        <v>0</v>
      </c>
      <c r="C336" s="324"/>
      <c r="D336" s="307" t="str">
        <f>ID!D170</f>
        <v>EMPTY</v>
      </c>
      <c r="E336" s="307" t="str">
        <f>ID!E170</f>
        <v>O</v>
      </c>
      <c r="F336" s="310" t="str">
        <f>ID!F170</f>
        <v>EMPTY-O</v>
      </c>
      <c r="G336" s="307" t="str">
        <f>ID!G170</f>
        <v>EMPTY-O</v>
      </c>
      <c r="H336" s="307">
        <f>ID!H170</f>
        <v>0</v>
      </c>
      <c r="I336" s="307">
        <f>ID!I170</f>
        <v>0</v>
      </c>
      <c r="J336" s="307">
        <f>ID!J170</f>
        <v>0</v>
      </c>
      <c r="K336" s="307">
        <f>ID!K170</f>
        <v>0</v>
      </c>
      <c r="L336" s="307">
        <f>ID!L170</f>
        <v>0</v>
      </c>
      <c r="M336" s="307">
        <f>ID!M170</f>
        <v>0</v>
      </c>
      <c r="N336" s="307">
        <f>ID!N170</f>
        <v>0</v>
      </c>
      <c r="O336" s="307" t="str">
        <f>ID!O170</f>
        <v>INT</v>
      </c>
      <c r="P336" s="307" t="str">
        <f>ID!P170</f>
        <v>TBA12</v>
      </c>
      <c r="Q336" s="307">
        <f>ID!Q170</f>
        <v>15</v>
      </c>
      <c r="R336" s="354">
        <f>ID!R170</f>
        <v>0</v>
      </c>
      <c r="S336" s="324"/>
      <c r="T336" s="208"/>
      <c r="U336" s="156">
        <f>IFERROR(VLOOKUP(AE336,timeToFix,3),"")</f>
        <v>0</v>
      </c>
      <c r="V336" s="112">
        <f>IF($V$3=ID!$H$3,
H336,IF($V$3=ID!$I$3,
I336,IF($V$3=ID!$J$3,
J336,IF($V$3=ID!$K$3,
K336,IF($V$3=ID!$L$3,
L336,IF($V$3=ID!$M$3,
M336,IF($V$3=ID!$N$3,
N336,"")))))))</f>
        <v>0</v>
      </c>
      <c r="W336" s="85"/>
      <c r="X336" s="88" t="str">
        <f>ID!AB170</f>
        <v>No Response</v>
      </c>
      <c r="Y336" s="88" t="str">
        <f>Faculty!AB170</f>
        <v>No Response</v>
      </c>
      <c r="Z336" s="88" t="str">
        <f>'Reviewer 1'!AB170</f>
        <v>No Response</v>
      </c>
      <c r="AA336" s="88" t="str">
        <f>'Reviewer 2'!AC182</f>
        <v>No Response</v>
      </c>
      <c r="AB336" s="135"/>
      <c r="AC336" s="85"/>
      <c r="AD336" s="157" t="str">
        <f>IFERROR(VLOOKUP(ID!AB170,RubricConversion,2,FALSE),"")</f>
        <v>NR</v>
      </c>
      <c r="AE336" s="157" t="str">
        <f>IFERROR(VLOOKUP(AD336,scale,2,FALSE),"")</f>
        <v>No Response</v>
      </c>
      <c r="AF336" s="4"/>
    </row>
    <row r="337" spans="1:32" ht="126" hidden="1">
      <c r="A337" s="85"/>
      <c r="B337" s="132"/>
      <c r="C337" s="324"/>
      <c r="D337" s="307"/>
      <c r="E337" s="307"/>
      <c r="F337" s="310"/>
      <c r="G337" s="307"/>
      <c r="H337" s="307"/>
      <c r="I337" s="307"/>
      <c r="J337" s="307"/>
      <c r="K337" s="307"/>
      <c r="L337" s="307"/>
      <c r="M337" s="307"/>
      <c r="N337" s="307"/>
      <c r="O337" s="307"/>
      <c r="P337" s="307"/>
      <c r="Q337" s="307"/>
      <c r="R337" s="311"/>
      <c r="S337" s="100" t="str">
        <f>CONCATENATE("REVIEWER NOTES:",CHAR(10),'Self-Assessment'!X182,CHAR(10),CHAR(10),CONFIG!$AF$2,CHAR(10),CONFIG!AI156,CHAR(10),CHAR(10),CONFIG!$AF$3,CHAR(10),CONFIG!AJ156,CHAR(10))</f>
        <v xml:space="preserve">REVIEWER NOTES:
Explanations:
Examples:
</v>
      </c>
      <c r="T337" s="208"/>
      <c r="U337" s="158"/>
      <c r="V337" s="112">
        <f>IF($V$3=ID!$H$3,
H337,IF($V$3=ID!$I$3,
I337,IF($V$3=ID!$J$3,
J337,IF($V$3=ID!$K$3,
K337,IF($V$3=ID!$L$3,
L337,IF($V$3=ID!$M$3,
M337,IF($V$3=ID!$N$3,
N337,"")))))))</f>
        <v>0</v>
      </c>
      <c r="W337" s="85"/>
      <c r="X337" s="105"/>
      <c r="Y337" s="105"/>
      <c r="Z337" s="105"/>
      <c r="AA337" s="105"/>
      <c r="AB337" s="135"/>
      <c r="AC337" s="85"/>
      <c r="AD337" s="73"/>
      <c r="AE337" s="73"/>
      <c r="AF337" s="4"/>
    </row>
    <row r="338" spans="1:32" ht="14" hidden="1">
      <c r="A338" s="85"/>
      <c r="B338" s="132">
        <f>ID!B171</f>
        <v>0</v>
      </c>
      <c r="C338" s="324"/>
      <c r="D338" s="307" t="str">
        <f>ID!D171</f>
        <v>EMPTY</v>
      </c>
      <c r="E338" s="307" t="str">
        <f>ID!E171</f>
        <v>P</v>
      </c>
      <c r="F338" s="310" t="str">
        <f>ID!F171</f>
        <v>EMPTY-P</v>
      </c>
      <c r="G338" s="307" t="str">
        <f>ID!G171</f>
        <v>EMPTY-P</v>
      </c>
      <c r="H338" s="307">
        <f>ID!H171</f>
        <v>0</v>
      </c>
      <c r="I338" s="307">
        <f>ID!I171</f>
        <v>0</v>
      </c>
      <c r="J338" s="307">
        <f>ID!J171</f>
        <v>0</v>
      </c>
      <c r="K338" s="307">
        <f>ID!K171</f>
        <v>0</v>
      </c>
      <c r="L338" s="307">
        <f>ID!L171</f>
        <v>0</v>
      </c>
      <c r="M338" s="307">
        <f>ID!M171</f>
        <v>0</v>
      </c>
      <c r="N338" s="307">
        <f>ID!N171</f>
        <v>0</v>
      </c>
      <c r="O338" s="307" t="str">
        <f>ID!O171</f>
        <v>INT</v>
      </c>
      <c r="P338" s="307" t="str">
        <f>ID!P171</f>
        <v>TBA12</v>
      </c>
      <c r="Q338" s="307">
        <f>ID!Q171</f>
        <v>16</v>
      </c>
      <c r="R338" s="354">
        <f>ID!R171</f>
        <v>0</v>
      </c>
      <c r="S338" s="324"/>
      <c r="T338" s="208"/>
      <c r="U338" s="156">
        <f>IFERROR(VLOOKUP(AE338,timeToFix,3),"")</f>
        <v>0</v>
      </c>
      <c r="V338" s="112">
        <f>IF($V$3=ID!$H$3,
H338,IF($V$3=ID!$I$3,
I338,IF($V$3=ID!$J$3,
J338,IF($V$3=ID!$K$3,
K338,IF($V$3=ID!$L$3,
L338,IF($V$3=ID!$M$3,
M338,IF($V$3=ID!$N$3,
N338,"")))))))</f>
        <v>0</v>
      </c>
      <c r="W338" s="85"/>
      <c r="X338" s="88" t="str">
        <f>ID!AB171</f>
        <v>No Response</v>
      </c>
      <c r="Y338" s="88" t="str">
        <f>Faculty!AB171</f>
        <v>No Response</v>
      </c>
      <c r="Z338" s="88" t="str">
        <f>'Reviewer 1'!AB171</f>
        <v>No Response</v>
      </c>
      <c r="AA338" s="88" t="str">
        <f>'Reviewer 2'!AC183</f>
        <v>No Response</v>
      </c>
      <c r="AB338" s="135"/>
      <c r="AC338" s="85"/>
      <c r="AD338" s="157" t="str">
        <f>IFERROR(VLOOKUP(ID!AB171,RubricConversion,2,FALSE),"")</f>
        <v>NR</v>
      </c>
      <c r="AE338" s="157" t="str">
        <f>IFERROR(VLOOKUP(AD338,scale,2,FALSE),"")</f>
        <v>No Response</v>
      </c>
      <c r="AF338" s="4"/>
    </row>
    <row r="339" spans="1:32" ht="126" hidden="1">
      <c r="A339" s="85"/>
      <c r="B339" s="132"/>
      <c r="C339" s="324"/>
      <c r="D339" s="307"/>
      <c r="E339" s="307"/>
      <c r="F339" s="310"/>
      <c r="G339" s="307"/>
      <c r="H339" s="307"/>
      <c r="I339" s="307"/>
      <c r="J339" s="307"/>
      <c r="K339" s="307"/>
      <c r="L339" s="307"/>
      <c r="M339" s="307"/>
      <c r="N339" s="307"/>
      <c r="O339" s="307"/>
      <c r="P339" s="307"/>
      <c r="Q339" s="307"/>
      <c r="R339" s="311"/>
      <c r="S339" s="100" t="str">
        <f>CONCATENATE("REVIEWER NOTES:",CHAR(10),'Self-Assessment'!X183,CHAR(10),CHAR(10),CONFIG!$AF$2,CHAR(10),CONFIG!AI157,CHAR(10),CHAR(10),CONFIG!$AF$3,CHAR(10),CONFIG!AJ157,CHAR(10))</f>
        <v xml:space="preserve">REVIEWER NOTES:
Explanations:
Examples:
</v>
      </c>
      <c r="T339" s="208"/>
      <c r="U339" s="158"/>
      <c r="V339" s="112">
        <f>IF($V$3=ID!$H$3,
H339,IF($V$3=ID!$I$3,
I339,IF($V$3=ID!$J$3,
J339,IF($V$3=ID!$K$3,
K339,IF($V$3=ID!$L$3,
L339,IF($V$3=ID!$M$3,
M339,IF($V$3=ID!$N$3,
N339,"")))))))</f>
        <v>0</v>
      </c>
      <c r="W339" s="85"/>
      <c r="X339" s="105"/>
      <c r="Y339" s="105"/>
      <c r="Z339" s="105"/>
      <c r="AA339" s="105"/>
      <c r="AB339" s="135"/>
      <c r="AC339" s="85"/>
      <c r="AD339" s="73"/>
      <c r="AE339" s="73"/>
      <c r="AF339" s="4"/>
    </row>
    <row r="340" spans="1:32" ht="14" hidden="1">
      <c r="A340" s="85"/>
      <c r="B340" s="132">
        <f>ID!B172</f>
        <v>0</v>
      </c>
      <c r="C340" s="324"/>
      <c r="D340" s="307" t="str">
        <f>ID!D172</f>
        <v>EMPTY</v>
      </c>
      <c r="E340" s="307" t="str">
        <f>ID!E172</f>
        <v>Q</v>
      </c>
      <c r="F340" s="310" t="str">
        <f>ID!F172</f>
        <v>EMPTY-Q</v>
      </c>
      <c r="G340" s="307" t="str">
        <f>ID!G172</f>
        <v>EMPTY-Q</v>
      </c>
      <c r="H340" s="307">
        <f>ID!H172</f>
        <v>0</v>
      </c>
      <c r="I340" s="307">
        <f>ID!I172</f>
        <v>0</v>
      </c>
      <c r="J340" s="307">
        <f>ID!J172</f>
        <v>0</v>
      </c>
      <c r="K340" s="307">
        <f>ID!K172</f>
        <v>0</v>
      </c>
      <c r="L340" s="307">
        <f>ID!L172</f>
        <v>0</v>
      </c>
      <c r="M340" s="307">
        <f>ID!M172</f>
        <v>0</v>
      </c>
      <c r="N340" s="307">
        <f>ID!N172</f>
        <v>0</v>
      </c>
      <c r="O340" s="307" t="str">
        <f>ID!O172</f>
        <v>INT</v>
      </c>
      <c r="P340" s="307" t="str">
        <f>ID!P172</f>
        <v>TBA12</v>
      </c>
      <c r="Q340" s="307">
        <f>ID!Q172</f>
        <v>17</v>
      </c>
      <c r="R340" s="354">
        <f>ID!R172</f>
        <v>0</v>
      </c>
      <c r="S340" s="324"/>
      <c r="T340" s="208"/>
      <c r="U340" s="156">
        <f>IFERROR(VLOOKUP(AE340,timeToFix,3),"")</f>
        <v>0</v>
      </c>
      <c r="V340" s="112">
        <f>IF($V$3=ID!$H$3,
H340,IF($V$3=ID!$I$3,
I340,IF($V$3=ID!$J$3,
J340,IF($V$3=ID!$K$3,
K340,IF($V$3=ID!$L$3,
L340,IF($V$3=ID!$M$3,
M340,IF($V$3=ID!$N$3,
N340,"")))))))</f>
        <v>0</v>
      </c>
      <c r="W340" s="85"/>
      <c r="X340" s="88" t="str">
        <f>ID!AB172</f>
        <v>No Response</v>
      </c>
      <c r="Y340" s="88" t="str">
        <f>Faculty!AB172</f>
        <v>No Response</v>
      </c>
      <c r="Z340" s="88" t="str">
        <f>'Reviewer 1'!AB172</f>
        <v>No Response</v>
      </c>
      <c r="AA340" s="88" t="str">
        <f>'Reviewer 2'!AC184</f>
        <v>No Response</v>
      </c>
      <c r="AB340" s="135"/>
      <c r="AC340" s="85"/>
      <c r="AD340" s="157" t="str">
        <f>IFERROR(VLOOKUP(ID!AB172,RubricConversion,2,FALSE),"")</f>
        <v>NR</v>
      </c>
      <c r="AE340" s="157" t="str">
        <f>IFERROR(VLOOKUP(AD340,scale,2,FALSE),"")</f>
        <v>No Response</v>
      </c>
      <c r="AF340" s="4"/>
    </row>
    <row r="341" spans="1:32" ht="126" hidden="1">
      <c r="A341" s="85"/>
      <c r="B341" s="132"/>
      <c r="C341" s="324"/>
      <c r="D341" s="307"/>
      <c r="E341" s="307"/>
      <c r="F341" s="310"/>
      <c r="G341" s="307"/>
      <c r="H341" s="307"/>
      <c r="I341" s="307"/>
      <c r="J341" s="307"/>
      <c r="K341" s="307"/>
      <c r="L341" s="307"/>
      <c r="M341" s="307"/>
      <c r="N341" s="307"/>
      <c r="O341" s="307"/>
      <c r="P341" s="307"/>
      <c r="Q341" s="307"/>
      <c r="R341" s="311"/>
      <c r="S341" s="100" t="str">
        <f>CONCATENATE("REVIEWER NOTES:",CHAR(10),'Self-Assessment'!X184,CHAR(10),CHAR(10),CONFIG!$AF$2,CHAR(10),CONFIG!AI158,CHAR(10),CHAR(10),CONFIG!$AF$3,CHAR(10),CONFIG!AJ158,CHAR(10))</f>
        <v xml:space="preserve">REVIEWER NOTES:
Explanations:
Examples:
</v>
      </c>
      <c r="T341" s="208"/>
      <c r="U341" s="158"/>
      <c r="V341" s="112">
        <f>IF($V$3=ID!$H$3,
H341,IF($V$3=ID!$I$3,
I341,IF($V$3=ID!$J$3,
J341,IF($V$3=ID!$K$3,
K341,IF($V$3=ID!$L$3,
L341,IF($V$3=ID!$M$3,
M341,IF($V$3=ID!$N$3,
N341,"")))))))</f>
        <v>0</v>
      </c>
      <c r="W341" s="85"/>
      <c r="X341" s="105"/>
      <c r="Y341" s="105"/>
      <c r="Z341" s="105"/>
      <c r="AA341" s="105"/>
      <c r="AB341" s="135"/>
      <c r="AC341" s="85"/>
      <c r="AD341" s="73"/>
      <c r="AE341" s="73"/>
      <c r="AF341" s="4"/>
    </row>
    <row r="342" spans="1:32" ht="14" hidden="1">
      <c r="A342" s="85"/>
      <c r="B342" s="132">
        <f>ID!B173</f>
        <v>0</v>
      </c>
      <c r="C342" s="324"/>
      <c r="D342" s="307" t="str">
        <f>ID!D173</f>
        <v>EMPTY</v>
      </c>
      <c r="E342" s="307" t="str">
        <f>ID!E173</f>
        <v>R</v>
      </c>
      <c r="F342" s="310" t="str">
        <f>ID!F173</f>
        <v>EMPTY-R</v>
      </c>
      <c r="G342" s="307" t="str">
        <f>ID!G173</f>
        <v>EMPTY-R</v>
      </c>
      <c r="H342" s="307">
        <f>ID!H173</f>
        <v>0</v>
      </c>
      <c r="I342" s="307">
        <f>ID!I173</f>
        <v>0</v>
      </c>
      <c r="J342" s="307">
        <f>ID!J173</f>
        <v>0</v>
      </c>
      <c r="K342" s="307">
        <f>ID!K173</f>
        <v>0</v>
      </c>
      <c r="L342" s="307">
        <f>ID!L173</f>
        <v>0</v>
      </c>
      <c r="M342" s="307">
        <f>ID!M173</f>
        <v>0</v>
      </c>
      <c r="N342" s="307">
        <f>ID!N173</f>
        <v>0</v>
      </c>
      <c r="O342" s="307" t="str">
        <f>ID!O173</f>
        <v>INT</v>
      </c>
      <c r="P342" s="307" t="str">
        <f>ID!P173</f>
        <v>TBA12</v>
      </c>
      <c r="Q342" s="307">
        <f>ID!Q173</f>
        <v>18</v>
      </c>
      <c r="R342" s="354">
        <f>ID!R173</f>
        <v>0</v>
      </c>
      <c r="S342" s="324"/>
      <c r="T342" s="208"/>
      <c r="U342" s="156">
        <f>IFERROR(VLOOKUP(AE342,timeToFix,3),"")</f>
        <v>0</v>
      </c>
      <c r="V342" s="112">
        <f>IF($V$3=ID!$H$3,
H342,IF($V$3=ID!$I$3,
I342,IF($V$3=ID!$J$3,
J342,IF($V$3=ID!$K$3,
K342,IF($V$3=ID!$L$3,
L342,IF($V$3=ID!$M$3,
M342,IF($V$3=ID!$N$3,
N342,"")))))))</f>
        <v>0</v>
      </c>
      <c r="W342" s="85"/>
      <c r="X342" s="88" t="str">
        <f>ID!AB173</f>
        <v>No Response</v>
      </c>
      <c r="Y342" s="88" t="str">
        <f>Faculty!AB173</f>
        <v>No Response</v>
      </c>
      <c r="Z342" s="88" t="str">
        <f>'Reviewer 1'!AB173</f>
        <v>No Response</v>
      </c>
      <c r="AA342" s="88" t="str">
        <f>'Reviewer 2'!AC185</f>
        <v>No Response</v>
      </c>
      <c r="AB342" s="135"/>
      <c r="AC342" s="85"/>
      <c r="AD342" s="157" t="str">
        <f>IFERROR(VLOOKUP(ID!AB173,RubricConversion,2,FALSE),"")</f>
        <v>NR</v>
      </c>
      <c r="AE342" s="157" t="str">
        <f>IFERROR(VLOOKUP(AD342,scale,2,FALSE),"")</f>
        <v>No Response</v>
      </c>
      <c r="AF342" s="4"/>
    </row>
    <row r="343" spans="1:32" ht="126" hidden="1">
      <c r="A343" s="85"/>
      <c r="B343" s="132"/>
      <c r="C343" s="324"/>
      <c r="D343" s="307"/>
      <c r="E343" s="307"/>
      <c r="F343" s="310"/>
      <c r="G343" s="307"/>
      <c r="H343" s="307"/>
      <c r="I343" s="307"/>
      <c r="J343" s="307"/>
      <c r="K343" s="307"/>
      <c r="L343" s="307"/>
      <c r="M343" s="307"/>
      <c r="N343" s="307"/>
      <c r="O343" s="307"/>
      <c r="P343" s="307"/>
      <c r="Q343" s="307"/>
      <c r="R343" s="311"/>
      <c r="S343" s="100" t="str">
        <f>CONCATENATE("REVIEWER NOTES:",CHAR(10),'Self-Assessment'!X185,CHAR(10),CHAR(10),CONFIG!$AF$2,CHAR(10),CONFIG!AI159,CHAR(10),CHAR(10),CONFIG!$AF$3,CHAR(10),CONFIG!AJ159,CHAR(10))</f>
        <v xml:space="preserve">REVIEWER NOTES:
Explanations:
Examples:
</v>
      </c>
      <c r="T343" s="208"/>
      <c r="U343" s="158"/>
      <c r="V343" s="112">
        <f>IF($V$3=ID!$H$3,
H343,IF($V$3=ID!$I$3,
I343,IF($V$3=ID!$J$3,
J343,IF($V$3=ID!$K$3,
K343,IF($V$3=ID!$L$3,
L343,IF($V$3=ID!$M$3,
M343,IF($V$3=ID!$N$3,
N343,"")))))))</f>
        <v>0</v>
      </c>
      <c r="W343" s="85"/>
      <c r="X343" s="105"/>
      <c r="Y343" s="105"/>
      <c r="Z343" s="105"/>
      <c r="AA343" s="105"/>
      <c r="AB343" s="135"/>
      <c r="AC343" s="85"/>
      <c r="AD343" s="73"/>
      <c r="AE343" s="73"/>
      <c r="AF343" s="4"/>
    </row>
    <row r="344" spans="1:32" ht="14" hidden="1">
      <c r="A344" s="85"/>
      <c r="B344" s="132">
        <f>ID!B174</f>
        <v>0</v>
      </c>
      <c r="C344" s="324"/>
      <c r="D344" s="307" t="str">
        <f>ID!D174</f>
        <v>EMPTY</v>
      </c>
      <c r="E344" s="307" t="str">
        <f>ID!E174</f>
        <v>S</v>
      </c>
      <c r="F344" s="310" t="str">
        <f>ID!F174</f>
        <v>EMPTY-S</v>
      </c>
      <c r="G344" s="307" t="str">
        <f>ID!G174</f>
        <v>EMPTY-S</v>
      </c>
      <c r="H344" s="307">
        <f>ID!H174</f>
        <v>0</v>
      </c>
      <c r="I344" s="307">
        <f>ID!I174</f>
        <v>0</v>
      </c>
      <c r="J344" s="307">
        <f>ID!J174</f>
        <v>0</v>
      </c>
      <c r="K344" s="307">
        <f>ID!K174</f>
        <v>0</v>
      </c>
      <c r="L344" s="307">
        <f>ID!L174</f>
        <v>0</v>
      </c>
      <c r="M344" s="307">
        <f>ID!M174</f>
        <v>0</v>
      </c>
      <c r="N344" s="307">
        <f>ID!N174</f>
        <v>0</v>
      </c>
      <c r="O344" s="307" t="str">
        <f>ID!O174</f>
        <v>INT</v>
      </c>
      <c r="P344" s="307" t="str">
        <f>ID!P174</f>
        <v>TBA12</v>
      </c>
      <c r="Q344" s="307">
        <f>ID!Q174</f>
        <v>19</v>
      </c>
      <c r="R344" s="354">
        <f>ID!R174</f>
        <v>0</v>
      </c>
      <c r="S344" s="324"/>
      <c r="T344" s="208"/>
      <c r="U344" s="156">
        <f>IFERROR(VLOOKUP(AE344,timeToFix,3),"")</f>
        <v>0</v>
      </c>
      <c r="V344" s="112">
        <f>IF($V$3=ID!$H$3,
H344,IF($V$3=ID!$I$3,
I344,IF($V$3=ID!$J$3,
J344,IF($V$3=ID!$K$3,
K344,IF($V$3=ID!$L$3,
L344,IF($V$3=ID!$M$3,
M344,IF($V$3=ID!$N$3,
N344,"")))))))</f>
        <v>0</v>
      </c>
      <c r="W344" s="85"/>
      <c r="X344" s="88" t="str">
        <f>ID!AB174</f>
        <v>No Response</v>
      </c>
      <c r="Y344" s="88" t="str">
        <f>Faculty!AB174</f>
        <v>No Response</v>
      </c>
      <c r="Z344" s="88" t="str">
        <f>'Reviewer 1'!AB174</f>
        <v>No Response</v>
      </c>
      <c r="AA344" s="88" t="str">
        <f>'Reviewer 2'!AC186</f>
        <v>No Response</v>
      </c>
      <c r="AB344" s="135"/>
      <c r="AC344" s="85"/>
      <c r="AD344" s="157" t="str">
        <f>IFERROR(VLOOKUP(ID!AB174,RubricConversion,2,FALSE),"")</f>
        <v>NR</v>
      </c>
      <c r="AE344" s="157" t="str">
        <f>IFERROR(VLOOKUP(AD344,scale,2,FALSE),"")</f>
        <v>No Response</v>
      </c>
      <c r="AF344" s="4"/>
    </row>
    <row r="345" spans="1:32" ht="126" hidden="1">
      <c r="A345" s="85"/>
      <c r="B345" s="132"/>
      <c r="C345" s="324"/>
      <c r="D345" s="307"/>
      <c r="E345" s="307"/>
      <c r="F345" s="310"/>
      <c r="G345" s="307"/>
      <c r="H345" s="307"/>
      <c r="I345" s="307"/>
      <c r="J345" s="307"/>
      <c r="K345" s="307"/>
      <c r="L345" s="307"/>
      <c r="M345" s="307"/>
      <c r="N345" s="307"/>
      <c r="O345" s="307"/>
      <c r="P345" s="307"/>
      <c r="Q345" s="307"/>
      <c r="R345" s="311"/>
      <c r="S345" s="100" t="str">
        <f>CONCATENATE("REVIEWER NOTES:",CHAR(10),'Self-Assessment'!X186,CHAR(10),CHAR(10),CONFIG!$AF$2,CHAR(10),CONFIG!AI160,CHAR(10),CHAR(10),CONFIG!$AF$3,CHAR(10),CONFIG!AJ160,CHAR(10))</f>
        <v xml:space="preserve">REVIEWER NOTES:
Explanations:
Examples:
</v>
      </c>
      <c r="T345" s="208"/>
      <c r="U345" s="158"/>
      <c r="V345" s="112">
        <f>IF($V$3=ID!$H$3,
H345,IF($V$3=ID!$I$3,
I345,IF($V$3=ID!$J$3,
J345,IF($V$3=ID!$K$3,
K345,IF($V$3=ID!$L$3,
L345,IF($V$3=ID!$M$3,
M345,IF($V$3=ID!$N$3,
N345,"")))))))</f>
        <v>0</v>
      </c>
      <c r="W345" s="85"/>
      <c r="X345" s="105"/>
      <c r="Y345" s="105"/>
      <c r="Z345" s="105"/>
      <c r="AA345" s="105"/>
      <c r="AB345" s="135"/>
      <c r="AC345" s="85"/>
      <c r="AD345" s="73"/>
      <c r="AE345" s="73"/>
      <c r="AF345" s="4"/>
    </row>
    <row r="346" spans="1:32" ht="14" hidden="1">
      <c r="A346" s="85"/>
      <c r="B346" s="132">
        <f>ID!B175</f>
        <v>0</v>
      </c>
      <c r="C346" s="324"/>
      <c r="D346" s="307" t="str">
        <f>ID!D175</f>
        <v>EMPTY</v>
      </c>
      <c r="E346" s="307" t="str">
        <f>ID!E175</f>
        <v>T</v>
      </c>
      <c r="F346" s="310" t="str">
        <f>ID!F175</f>
        <v>EMPTY-T</v>
      </c>
      <c r="G346" s="307" t="str">
        <f>ID!G175</f>
        <v>EMPTY-T</v>
      </c>
      <c r="H346" s="307">
        <f>ID!H175</f>
        <v>0</v>
      </c>
      <c r="I346" s="307">
        <f>ID!I175</f>
        <v>0</v>
      </c>
      <c r="J346" s="307">
        <f>ID!J175</f>
        <v>0</v>
      </c>
      <c r="K346" s="307">
        <f>ID!K175</f>
        <v>0</v>
      </c>
      <c r="L346" s="307">
        <f>ID!L175</f>
        <v>0</v>
      </c>
      <c r="M346" s="307">
        <f>ID!M175</f>
        <v>0</v>
      </c>
      <c r="N346" s="307">
        <f>ID!N175</f>
        <v>0</v>
      </c>
      <c r="O346" s="307" t="str">
        <f>ID!O175</f>
        <v>INT</v>
      </c>
      <c r="P346" s="307" t="str">
        <f>ID!P175</f>
        <v>TBA12</v>
      </c>
      <c r="Q346" s="307">
        <f>ID!Q175</f>
        <v>20</v>
      </c>
      <c r="R346" s="354">
        <f>ID!R175</f>
        <v>0</v>
      </c>
      <c r="S346" s="324"/>
      <c r="T346" s="208"/>
      <c r="U346" s="156">
        <f>IFERROR(VLOOKUP(AE346,timeToFix,3),"")</f>
        <v>0</v>
      </c>
      <c r="V346" s="112">
        <f>IF($V$3=ID!$H$3,
H346,IF($V$3=ID!$I$3,
I346,IF($V$3=ID!$J$3,
J346,IF($V$3=ID!$K$3,
K346,IF($V$3=ID!$L$3,
L346,IF($V$3=ID!$M$3,
M346,IF($V$3=ID!$N$3,
N346,"")))))))</f>
        <v>0</v>
      </c>
      <c r="W346" s="85"/>
      <c r="X346" s="88" t="str">
        <f>ID!AB175</f>
        <v>No Response</v>
      </c>
      <c r="Y346" s="88" t="str">
        <f>Faculty!AB175</f>
        <v>No Response</v>
      </c>
      <c r="Z346" s="88" t="str">
        <f>'Reviewer 1'!AB175</f>
        <v>No Response</v>
      </c>
      <c r="AA346" s="88" t="str">
        <f>'Reviewer 2'!AC187</f>
        <v>No Response</v>
      </c>
      <c r="AB346" s="135"/>
      <c r="AC346" s="85"/>
      <c r="AD346" s="157" t="str">
        <f>IFERROR(VLOOKUP(ID!AB175,RubricConversion,2,FALSE),"")</f>
        <v>NR</v>
      </c>
      <c r="AE346" s="157" t="str">
        <f>IFERROR(VLOOKUP(AD346,scale,2,FALSE),"")</f>
        <v>No Response</v>
      </c>
      <c r="AF346" s="4"/>
    </row>
    <row r="347" spans="1:32" ht="126" hidden="1">
      <c r="A347" s="85"/>
      <c r="B347" s="136"/>
      <c r="C347" s="340"/>
      <c r="D347" s="137"/>
      <c r="E347" s="137"/>
      <c r="F347" s="138"/>
      <c r="G347" s="137"/>
      <c r="H347" s="137"/>
      <c r="I347" s="137"/>
      <c r="J347" s="137"/>
      <c r="K347" s="137"/>
      <c r="L347" s="137"/>
      <c r="M347" s="137"/>
      <c r="N347" s="137"/>
      <c r="O347" s="137"/>
      <c r="P347" s="137"/>
      <c r="Q347" s="137"/>
      <c r="R347" s="106"/>
      <c r="S347" s="139" t="str">
        <f>CONCATENATE("REVIEWER NOTES:",CHAR(10),'Self-Assessment'!X187,CHAR(10),CHAR(10),CONFIG!$AF$2,CHAR(10),CONFIG!AI161,CHAR(10),CHAR(10),CONFIG!$AF$3,CHAR(10),CONFIG!AJ161,CHAR(10))</f>
        <v xml:space="preserve">REVIEWER NOTES:
Explanations:
Examples:
</v>
      </c>
      <c r="T347" s="213"/>
      <c r="U347" s="197"/>
      <c r="V347" s="76">
        <f>IF($V$3=ID!$H$3,
H347,IF($V$3=ID!$I$3,
I347,IF($V$3=ID!$J$3,
J347,IF($V$3=ID!$K$3,
K347,IF($V$3=ID!$L$3,
L347,IF($V$3=ID!$M$3,
M347,IF($V$3=ID!$N$3,
N347,"")))))))</f>
        <v>0</v>
      </c>
      <c r="W347" s="141"/>
      <c r="X347" s="107"/>
      <c r="Y347" s="107"/>
      <c r="Z347" s="107"/>
      <c r="AA347" s="107"/>
      <c r="AB347" s="142"/>
      <c r="AC347" s="85"/>
      <c r="AD347" s="73"/>
      <c r="AE347" s="73"/>
      <c r="AF347" s="4"/>
    </row>
    <row r="348" spans="1:32" ht="14" hidden="1">
      <c r="A348" s="85"/>
      <c r="B348" s="143">
        <f>ID!B176</f>
        <v>0</v>
      </c>
      <c r="C348" s="299">
        <f>ID!C176</f>
        <v>0</v>
      </c>
      <c r="D348" s="299">
        <f>ID!D176</f>
        <v>0</v>
      </c>
      <c r="E348" s="299">
        <f>ID!E176</f>
        <v>0</v>
      </c>
      <c r="F348" s="6">
        <f>ID!F176</f>
        <v>0</v>
      </c>
      <c r="G348" s="299">
        <f>ID!G176</f>
        <v>0</v>
      </c>
      <c r="H348" s="299">
        <f>ID!H176</f>
        <v>0</v>
      </c>
      <c r="I348" s="299">
        <f>ID!I176</f>
        <v>0</v>
      </c>
      <c r="J348" s="299">
        <f>ID!J176</f>
        <v>0</v>
      </c>
      <c r="K348" s="299">
        <f>ID!K176</f>
        <v>0</v>
      </c>
      <c r="L348" s="299">
        <f>ID!L176</f>
        <v>0</v>
      </c>
      <c r="M348" s="299">
        <f>ID!M176</f>
        <v>0</v>
      </c>
      <c r="N348" s="299">
        <f>ID!N176</f>
        <v>0</v>
      </c>
      <c r="O348" s="299">
        <f>ID!O176</f>
        <v>0</v>
      </c>
      <c r="P348" s="299">
        <f>ID!P176</f>
        <v>0</v>
      </c>
      <c r="Q348" s="299">
        <f>ID!Q176</f>
        <v>0</v>
      </c>
      <c r="R348" s="143">
        <f>ID!R176</f>
        <v>0</v>
      </c>
      <c r="S348" s="104"/>
      <c r="T348" s="198"/>
      <c r="U348" s="199"/>
      <c r="V348" s="112">
        <f>IF($V$3=ID!$H$3,
H348,IF($V$3=ID!$I$3,
I348,IF($V$3=ID!$J$3,
J348,IF($V$3=ID!$K$3,
K348,IF($V$3=ID!$L$3,
L348,IF($V$3=ID!$M$3,
M348,IF($V$3=ID!$N$3,
N348,"")))))))</f>
        <v>0</v>
      </c>
      <c r="W348" s="85"/>
      <c r="X348" s="105"/>
      <c r="Y348" s="105"/>
      <c r="Z348" s="105"/>
      <c r="AA348" s="105"/>
      <c r="AB348" s="85"/>
      <c r="AC348" s="85"/>
      <c r="AD348" s="73"/>
      <c r="AE348" s="73"/>
      <c r="AF348" s="4"/>
    </row>
    <row r="349" spans="1:32" ht="14" hidden="1">
      <c r="A349" s="85"/>
      <c r="B349" s="200">
        <f>ID!B177</f>
        <v>0</v>
      </c>
      <c r="C349" s="356" t="str">
        <f>ID!C177</f>
        <v>13. &lt;For future use&gt;</v>
      </c>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2"/>
      <c r="AB349" s="201"/>
      <c r="AC349" s="85"/>
      <c r="AD349" s="73"/>
      <c r="AE349" s="73"/>
      <c r="AF349" s="4"/>
    </row>
    <row r="350" spans="1:32" ht="14" hidden="1">
      <c r="A350" s="85"/>
      <c r="B350" s="132">
        <f>ID!B178</f>
        <v>0</v>
      </c>
      <c r="C350" s="353" t="str">
        <f>ID!C178</f>
        <v>EMPTY</v>
      </c>
      <c r="D350" s="307" t="str">
        <f>ID!D178</f>
        <v>EMPTY</v>
      </c>
      <c r="E350" s="307" t="str">
        <f>ID!E178</f>
        <v>A</v>
      </c>
      <c r="F350" s="310" t="str">
        <f>ID!F178</f>
        <v>EMPTY-A</v>
      </c>
      <c r="G350" s="307" t="str">
        <f>ID!G178</f>
        <v>EMPTY-A</v>
      </c>
      <c r="H350" s="307">
        <f>ID!H178</f>
        <v>0</v>
      </c>
      <c r="I350" s="307">
        <f>ID!I178</f>
        <v>0</v>
      </c>
      <c r="J350" s="307">
        <f>ID!J178</f>
        <v>0</v>
      </c>
      <c r="K350" s="307">
        <f>ID!K178</f>
        <v>0</v>
      </c>
      <c r="L350" s="307">
        <f>ID!L178</f>
        <v>0</v>
      </c>
      <c r="M350" s="307">
        <f>ID!M178</f>
        <v>0</v>
      </c>
      <c r="N350" s="307">
        <f>ID!N178</f>
        <v>0</v>
      </c>
      <c r="O350" s="307" t="str">
        <f>ID!O178</f>
        <v>INT</v>
      </c>
      <c r="P350" s="307" t="str">
        <f>ID!P178</f>
        <v>TBA13</v>
      </c>
      <c r="Q350" s="307">
        <f>ID!Q178</f>
        <v>1</v>
      </c>
      <c r="R350" s="354">
        <f>ID!R178</f>
        <v>0</v>
      </c>
      <c r="S350" s="324"/>
      <c r="T350" s="208"/>
      <c r="U350" s="156">
        <f>IFERROR(VLOOKUP(AE350,timeToFix,3),"")</f>
        <v>0</v>
      </c>
      <c r="V350" s="112">
        <f>IF($V$3=ID!$H$3,
H350,IF($V$3=ID!$I$3,
I350,IF($V$3=ID!$J$3,
J350,IF($V$3=ID!$K$3,
K350,IF($V$3=ID!$L$3,
L350,IF($V$3=ID!$M$3,
M350,IF($V$3=ID!$N$3,
N350,"")))))))</f>
        <v>0</v>
      </c>
      <c r="W350" s="85"/>
      <c r="X350" s="88" t="str">
        <f>ID!AB178</f>
        <v>No Response</v>
      </c>
      <c r="Y350" s="88" t="str">
        <f>Faculty!AB178</f>
        <v>No Response</v>
      </c>
      <c r="Z350" s="88" t="str">
        <f>'Reviewer 1'!AB178</f>
        <v>No Response</v>
      </c>
      <c r="AA350" s="88" t="str">
        <f>'Reviewer 2'!AC190</f>
        <v>No Response</v>
      </c>
      <c r="AB350" s="135"/>
      <c r="AC350" s="85"/>
      <c r="AD350" s="157" t="str">
        <f>IFERROR(VLOOKUP(ID!AB178,RubricConversion,2,FALSE),"")</f>
        <v>NR</v>
      </c>
      <c r="AE350" s="157" t="str">
        <f>IFERROR(VLOOKUP(AD350,scale,2,FALSE),"")</f>
        <v>No Response</v>
      </c>
      <c r="AF350" s="4"/>
    </row>
    <row r="351" spans="1:32" ht="126" hidden="1">
      <c r="A351" s="85"/>
      <c r="B351" s="132"/>
      <c r="C351" s="324"/>
      <c r="D351" s="307"/>
      <c r="E351" s="307"/>
      <c r="F351" s="310"/>
      <c r="G351" s="307"/>
      <c r="H351" s="307"/>
      <c r="I351" s="307"/>
      <c r="J351" s="307"/>
      <c r="K351" s="307"/>
      <c r="L351" s="307"/>
      <c r="M351" s="307"/>
      <c r="N351" s="307"/>
      <c r="O351" s="307"/>
      <c r="P351" s="307"/>
      <c r="Q351" s="307"/>
      <c r="R351" s="311"/>
      <c r="S351" s="100" t="str">
        <f>CONCATENATE("REVIEWER NOTES:",CHAR(10),'Self-Assessment'!X190,CHAR(10),CHAR(10),CONFIG!$AF$2,CHAR(10),CONFIG!AI162,CHAR(10),CHAR(10),CONFIG!$AF$3,CHAR(10),CONFIG!AJ162,CHAR(10))</f>
        <v xml:space="preserve">REVIEWER NOTES:
Explanations:
Examples:
</v>
      </c>
      <c r="T351" s="208"/>
      <c r="U351" s="158"/>
      <c r="V351" s="112">
        <f>IF($V$3=ID!$H$3,
H351,IF($V$3=ID!$I$3,
I351,IF($V$3=ID!$J$3,
J351,IF($V$3=ID!$K$3,
K351,IF($V$3=ID!$L$3,
L351,IF($V$3=ID!$M$3,
M351,IF($V$3=ID!$N$3,
N351,"")))))))</f>
        <v>0</v>
      </c>
      <c r="W351" s="85"/>
      <c r="X351" s="105"/>
      <c r="Y351" s="105"/>
      <c r="Z351" s="105"/>
      <c r="AA351" s="105"/>
      <c r="AB351" s="135"/>
      <c r="AC351" s="85"/>
      <c r="AD351" s="73"/>
      <c r="AE351" s="73"/>
      <c r="AF351" s="4"/>
    </row>
    <row r="352" spans="1:32" ht="14" hidden="1">
      <c r="A352" s="85"/>
      <c r="B352" s="132">
        <f>ID!B179</f>
        <v>0</v>
      </c>
      <c r="C352" s="324"/>
      <c r="D352" s="307" t="str">
        <f>ID!D179</f>
        <v>EMPTY</v>
      </c>
      <c r="E352" s="307" t="str">
        <f>ID!E179</f>
        <v>B</v>
      </c>
      <c r="F352" s="310" t="str">
        <f>ID!F179</f>
        <v>EMPTY-B</v>
      </c>
      <c r="G352" s="307" t="str">
        <f>ID!G179</f>
        <v>EMPTY-B</v>
      </c>
      <c r="H352" s="307">
        <f>ID!H179</f>
        <v>0</v>
      </c>
      <c r="I352" s="307">
        <f>ID!I179</f>
        <v>0</v>
      </c>
      <c r="J352" s="307">
        <f>ID!J179</f>
        <v>0</v>
      </c>
      <c r="K352" s="307">
        <f>ID!K179</f>
        <v>0</v>
      </c>
      <c r="L352" s="307">
        <f>ID!L179</f>
        <v>0</v>
      </c>
      <c r="M352" s="307">
        <f>ID!M179</f>
        <v>0</v>
      </c>
      <c r="N352" s="307">
        <f>ID!N179</f>
        <v>0</v>
      </c>
      <c r="O352" s="307" t="str">
        <f>ID!O179</f>
        <v>INT</v>
      </c>
      <c r="P352" s="307" t="str">
        <f>ID!P179</f>
        <v>TBA13</v>
      </c>
      <c r="Q352" s="307">
        <f>ID!Q179</f>
        <v>2</v>
      </c>
      <c r="R352" s="354">
        <f>ID!R179</f>
        <v>0</v>
      </c>
      <c r="S352" s="324"/>
      <c r="T352" s="208"/>
      <c r="U352" s="156">
        <f>IFERROR(VLOOKUP(AE352,timeToFix,3),"")</f>
        <v>0</v>
      </c>
      <c r="V352" s="112">
        <f>IF($V$3=ID!$H$3,
H352,IF($V$3=ID!$I$3,
I352,IF($V$3=ID!$J$3,
J352,IF($V$3=ID!$K$3,
K352,IF($V$3=ID!$L$3,
L352,IF($V$3=ID!$M$3,
M352,IF($V$3=ID!$N$3,
N352,"")))))))</f>
        <v>0</v>
      </c>
      <c r="W352" s="85"/>
      <c r="X352" s="88" t="str">
        <f>ID!AB179</f>
        <v>No Response</v>
      </c>
      <c r="Y352" s="88" t="str">
        <f>Faculty!AB179</f>
        <v>No Response</v>
      </c>
      <c r="Z352" s="88" t="str">
        <f>'Reviewer 1'!AB179</f>
        <v>No Response</v>
      </c>
      <c r="AA352" s="88" t="str">
        <f>'Reviewer 2'!AC191</f>
        <v>No Response</v>
      </c>
      <c r="AB352" s="135"/>
      <c r="AC352" s="85"/>
      <c r="AD352" s="157" t="str">
        <f>IFERROR(VLOOKUP(ID!AB179,RubricConversion,2,FALSE),"")</f>
        <v>NR</v>
      </c>
      <c r="AE352" s="157" t="str">
        <f>IFERROR(VLOOKUP(AD352,scale,2,FALSE),"")</f>
        <v>No Response</v>
      </c>
      <c r="AF352" s="4"/>
    </row>
    <row r="353" spans="1:32" ht="126" hidden="1">
      <c r="A353" s="85"/>
      <c r="B353" s="132"/>
      <c r="C353" s="324"/>
      <c r="D353" s="307"/>
      <c r="E353" s="307"/>
      <c r="F353" s="310"/>
      <c r="G353" s="307"/>
      <c r="H353" s="307"/>
      <c r="I353" s="307"/>
      <c r="J353" s="307"/>
      <c r="K353" s="307"/>
      <c r="L353" s="307"/>
      <c r="M353" s="307"/>
      <c r="N353" s="307"/>
      <c r="O353" s="307"/>
      <c r="P353" s="307"/>
      <c r="Q353" s="307"/>
      <c r="R353" s="311"/>
      <c r="S353" s="100" t="str">
        <f>CONCATENATE("REVIEWER NOTES:",CHAR(10),'Self-Assessment'!X191,CHAR(10),CHAR(10),CONFIG!$AF$2,CHAR(10),CONFIG!AI163,CHAR(10),CHAR(10),CONFIG!$AF$3,CHAR(10),CONFIG!AJ163,CHAR(10))</f>
        <v xml:space="preserve">REVIEWER NOTES:
Explanations:
Examples:
</v>
      </c>
      <c r="T353" s="208"/>
      <c r="U353" s="158"/>
      <c r="V353" s="112">
        <f>IF($V$3=ID!$H$3,
H353,IF($V$3=ID!$I$3,
I353,IF($V$3=ID!$J$3,
J353,IF($V$3=ID!$K$3,
K353,IF($V$3=ID!$L$3,
L353,IF($V$3=ID!$M$3,
M353,IF($V$3=ID!$N$3,
N353,"")))))))</f>
        <v>0</v>
      </c>
      <c r="W353" s="85"/>
      <c r="X353" s="105"/>
      <c r="Y353" s="105"/>
      <c r="Z353" s="105"/>
      <c r="AA353" s="105"/>
      <c r="AB353" s="135"/>
      <c r="AC353" s="85"/>
      <c r="AD353" s="73"/>
      <c r="AE353" s="73"/>
      <c r="AF353" s="4"/>
    </row>
    <row r="354" spans="1:32" ht="14" hidden="1">
      <c r="A354" s="85"/>
      <c r="B354" s="132">
        <f>ID!B180</f>
        <v>0</v>
      </c>
      <c r="C354" s="324"/>
      <c r="D354" s="307" t="str">
        <f>ID!D180</f>
        <v>EMPTY</v>
      </c>
      <c r="E354" s="307" t="str">
        <f>ID!E180</f>
        <v>C</v>
      </c>
      <c r="F354" s="310" t="str">
        <f>ID!F180</f>
        <v>EMPTY-C</v>
      </c>
      <c r="G354" s="307" t="str">
        <f>ID!G180</f>
        <v>EMPTY-C</v>
      </c>
      <c r="H354" s="307">
        <f>ID!H180</f>
        <v>0</v>
      </c>
      <c r="I354" s="307">
        <f>ID!I180</f>
        <v>0</v>
      </c>
      <c r="J354" s="307">
        <f>ID!J180</f>
        <v>0</v>
      </c>
      <c r="K354" s="307">
        <f>ID!K180</f>
        <v>0</v>
      </c>
      <c r="L354" s="307">
        <f>ID!L180</f>
        <v>0</v>
      </c>
      <c r="M354" s="307">
        <f>ID!M180</f>
        <v>0</v>
      </c>
      <c r="N354" s="307">
        <f>ID!N180</f>
        <v>0</v>
      </c>
      <c r="O354" s="307" t="str">
        <f>ID!O180</f>
        <v>INT</v>
      </c>
      <c r="P354" s="307" t="str">
        <f>ID!P180</f>
        <v>TBA13</v>
      </c>
      <c r="Q354" s="307">
        <f>ID!Q180</f>
        <v>3</v>
      </c>
      <c r="R354" s="354">
        <f>ID!R180</f>
        <v>0</v>
      </c>
      <c r="S354" s="324"/>
      <c r="T354" s="208"/>
      <c r="U354" s="156">
        <f>IFERROR(VLOOKUP(AE354,timeToFix,3),"")</f>
        <v>0</v>
      </c>
      <c r="V354" s="112">
        <f>IF($V$3=ID!$H$3,
H354,IF($V$3=ID!$I$3,
I354,IF($V$3=ID!$J$3,
J354,IF($V$3=ID!$K$3,
K354,IF($V$3=ID!$L$3,
L354,IF($V$3=ID!$M$3,
M354,IF($V$3=ID!$N$3,
N354,"")))))))</f>
        <v>0</v>
      </c>
      <c r="W354" s="85"/>
      <c r="X354" s="88" t="str">
        <f>ID!AB180</f>
        <v>No Response</v>
      </c>
      <c r="Y354" s="88" t="str">
        <f>Faculty!AB180</f>
        <v>No Response</v>
      </c>
      <c r="Z354" s="88" t="str">
        <f>'Reviewer 1'!AB180</f>
        <v>No Response</v>
      </c>
      <c r="AA354" s="88" t="str">
        <f>'Reviewer 2'!AC192</f>
        <v>No Response</v>
      </c>
      <c r="AB354" s="135"/>
      <c r="AC354" s="85"/>
      <c r="AD354" s="157" t="str">
        <f>IFERROR(VLOOKUP(ID!AB180,RubricConversion,2,FALSE),"")</f>
        <v>NR</v>
      </c>
      <c r="AE354" s="157" t="str">
        <f>IFERROR(VLOOKUP(AD354,scale,2,FALSE),"")</f>
        <v>No Response</v>
      </c>
      <c r="AF354" s="4"/>
    </row>
    <row r="355" spans="1:32" ht="126" hidden="1">
      <c r="A355" s="85"/>
      <c r="B355" s="132"/>
      <c r="C355" s="324"/>
      <c r="D355" s="307"/>
      <c r="E355" s="307"/>
      <c r="F355" s="310"/>
      <c r="G355" s="307"/>
      <c r="H355" s="307"/>
      <c r="I355" s="307"/>
      <c r="J355" s="307"/>
      <c r="K355" s="307"/>
      <c r="L355" s="307"/>
      <c r="M355" s="307"/>
      <c r="N355" s="307"/>
      <c r="O355" s="307"/>
      <c r="P355" s="307"/>
      <c r="Q355" s="307"/>
      <c r="R355" s="311"/>
      <c r="S355" s="100" t="str">
        <f>CONCATENATE("REVIEWER NOTES:",CHAR(10),'Self-Assessment'!X192,CHAR(10),CHAR(10),CONFIG!$AF$2,CHAR(10),CONFIG!AI164,CHAR(10),CHAR(10),CONFIG!$AF$3,CHAR(10),CONFIG!AJ164,CHAR(10))</f>
        <v xml:space="preserve">REVIEWER NOTES:
Explanations:
Examples:
</v>
      </c>
      <c r="T355" s="208"/>
      <c r="U355" s="158"/>
      <c r="V355" s="112">
        <f>IF($V$3=ID!$H$3,
H355,IF($V$3=ID!$I$3,
I355,IF($V$3=ID!$J$3,
J355,IF($V$3=ID!$K$3,
K355,IF($V$3=ID!$L$3,
L355,IF($V$3=ID!$M$3,
M355,IF($V$3=ID!$N$3,
N355,"")))))))</f>
        <v>0</v>
      </c>
      <c r="W355" s="85"/>
      <c r="X355" s="105"/>
      <c r="Y355" s="105"/>
      <c r="Z355" s="105"/>
      <c r="AA355" s="105"/>
      <c r="AB355" s="135"/>
      <c r="AC355" s="85"/>
      <c r="AD355" s="73"/>
      <c r="AE355" s="73"/>
      <c r="AF355" s="4"/>
    </row>
    <row r="356" spans="1:32" ht="14" hidden="1">
      <c r="A356" s="85"/>
      <c r="B356" s="132">
        <f>ID!B181</f>
        <v>0</v>
      </c>
      <c r="C356" s="324"/>
      <c r="D356" s="307" t="str">
        <f>ID!D181</f>
        <v>EMPTY</v>
      </c>
      <c r="E356" s="307" t="str">
        <f>ID!E181</f>
        <v>D</v>
      </c>
      <c r="F356" s="310" t="str">
        <f>ID!F181</f>
        <v>EMPTY-D</v>
      </c>
      <c r="G356" s="307" t="str">
        <f>ID!G181</f>
        <v>EMPTY-D</v>
      </c>
      <c r="H356" s="307">
        <f>ID!H181</f>
        <v>0</v>
      </c>
      <c r="I356" s="307">
        <f>ID!I181</f>
        <v>0</v>
      </c>
      <c r="J356" s="307">
        <f>ID!J181</f>
        <v>0</v>
      </c>
      <c r="K356" s="307">
        <f>ID!K181</f>
        <v>0</v>
      </c>
      <c r="L356" s="307">
        <f>ID!L181</f>
        <v>0</v>
      </c>
      <c r="M356" s="307">
        <f>ID!M181</f>
        <v>0</v>
      </c>
      <c r="N356" s="307">
        <f>ID!N181</f>
        <v>0</v>
      </c>
      <c r="O356" s="307" t="str">
        <f>ID!O181</f>
        <v>INT</v>
      </c>
      <c r="P356" s="307" t="str">
        <f>ID!P181</f>
        <v>TBA13</v>
      </c>
      <c r="Q356" s="307">
        <f>ID!Q181</f>
        <v>4</v>
      </c>
      <c r="R356" s="354">
        <f>ID!R181</f>
        <v>0</v>
      </c>
      <c r="S356" s="324"/>
      <c r="T356" s="208"/>
      <c r="U356" s="156">
        <f>IFERROR(VLOOKUP(AE356,timeToFix,3),"")</f>
        <v>0</v>
      </c>
      <c r="V356" s="112">
        <f>IF($V$3=ID!$H$3,
H356,IF($V$3=ID!$I$3,
I356,IF($V$3=ID!$J$3,
J356,IF($V$3=ID!$K$3,
K356,IF($V$3=ID!$L$3,
L356,IF($V$3=ID!$M$3,
M356,IF($V$3=ID!$N$3,
N356,"")))))))</f>
        <v>0</v>
      </c>
      <c r="W356" s="85"/>
      <c r="X356" s="88" t="str">
        <f>ID!AB181</f>
        <v>No Response</v>
      </c>
      <c r="Y356" s="88" t="str">
        <f>Faculty!AB181</f>
        <v>No Response</v>
      </c>
      <c r="Z356" s="88" t="str">
        <f>'Reviewer 1'!AB181</f>
        <v>No Response</v>
      </c>
      <c r="AA356" s="88" t="str">
        <f>'Reviewer 2'!AC193</f>
        <v>No Response</v>
      </c>
      <c r="AB356" s="135"/>
      <c r="AC356" s="85"/>
      <c r="AD356" s="157" t="str">
        <f>IFERROR(VLOOKUP(ID!AB181,RubricConversion,2,FALSE),"")</f>
        <v>NR</v>
      </c>
      <c r="AE356" s="157" t="str">
        <f>IFERROR(VLOOKUP(AD356,scale,2,FALSE),"")</f>
        <v>No Response</v>
      </c>
      <c r="AF356" s="4"/>
    </row>
    <row r="357" spans="1:32" ht="126" hidden="1">
      <c r="A357" s="85"/>
      <c r="B357" s="132"/>
      <c r="C357" s="324"/>
      <c r="D357" s="307"/>
      <c r="E357" s="307"/>
      <c r="F357" s="310"/>
      <c r="G357" s="307"/>
      <c r="H357" s="307"/>
      <c r="I357" s="307"/>
      <c r="J357" s="307"/>
      <c r="K357" s="307"/>
      <c r="L357" s="307"/>
      <c r="M357" s="307"/>
      <c r="N357" s="307"/>
      <c r="O357" s="307"/>
      <c r="P357" s="307"/>
      <c r="Q357" s="307"/>
      <c r="R357" s="311"/>
      <c r="S357" s="100" t="str">
        <f>CONCATENATE("REVIEWER NOTES:",CHAR(10),'Self-Assessment'!X193,CHAR(10),CHAR(10),CONFIG!$AF$2,CHAR(10),CONFIG!AI165,CHAR(10),CHAR(10),CONFIG!$AF$3,CHAR(10),CONFIG!AJ165,CHAR(10))</f>
        <v xml:space="preserve">REVIEWER NOTES:
Explanations:
Examples:
</v>
      </c>
      <c r="T357" s="208"/>
      <c r="U357" s="158"/>
      <c r="V357" s="112">
        <f>IF($V$3=ID!$H$3,
H357,IF($V$3=ID!$I$3,
I357,IF($V$3=ID!$J$3,
J357,IF($V$3=ID!$K$3,
K357,IF($V$3=ID!$L$3,
L357,IF($V$3=ID!$M$3,
M357,IF($V$3=ID!$N$3,
N357,"")))))))</f>
        <v>0</v>
      </c>
      <c r="W357" s="85"/>
      <c r="X357" s="105"/>
      <c r="Y357" s="105"/>
      <c r="Z357" s="105"/>
      <c r="AA357" s="105"/>
      <c r="AB357" s="135"/>
      <c r="AC357" s="85"/>
      <c r="AD357" s="73"/>
      <c r="AE357" s="73"/>
      <c r="AF357" s="4"/>
    </row>
    <row r="358" spans="1:32" ht="14" hidden="1">
      <c r="A358" s="85"/>
      <c r="B358" s="132">
        <f>ID!B182</f>
        <v>0</v>
      </c>
      <c r="C358" s="324"/>
      <c r="D358" s="307" t="str">
        <f>ID!D182</f>
        <v>EMPTY</v>
      </c>
      <c r="E358" s="307" t="str">
        <f>ID!E182</f>
        <v>E</v>
      </c>
      <c r="F358" s="310" t="str">
        <f>ID!F182</f>
        <v>EMPTY-E</v>
      </c>
      <c r="G358" s="307" t="str">
        <f>ID!G182</f>
        <v>EMPTY-E</v>
      </c>
      <c r="H358" s="307">
        <f>ID!H182</f>
        <v>0</v>
      </c>
      <c r="I358" s="307">
        <f>ID!I182</f>
        <v>0</v>
      </c>
      <c r="J358" s="307">
        <f>ID!J182</f>
        <v>0</v>
      </c>
      <c r="K358" s="307">
        <f>ID!K182</f>
        <v>0</v>
      </c>
      <c r="L358" s="307">
        <f>ID!L182</f>
        <v>0</v>
      </c>
      <c r="M358" s="307">
        <f>ID!M182</f>
        <v>0</v>
      </c>
      <c r="N358" s="307">
        <f>ID!N182</f>
        <v>0</v>
      </c>
      <c r="O358" s="307" t="str">
        <f>ID!O182</f>
        <v>INT</v>
      </c>
      <c r="P358" s="307" t="str">
        <f>ID!P182</f>
        <v>TBA13</v>
      </c>
      <c r="Q358" s="307">
        <f>ID!Q182</f>
        <v>5</v>
      </c>
      <c r="R358" s="354">
        <f>ID!R182</f>
        <v>0</v>
      </c>
      <c r="S358" s="324"/>
      <c r="T358" s="208"/>
      <c r="U358" s="156">
        <f>IFERROR(VLOOKUP(AE358,timeToFix,3),"")</f>
        <v>0</v>
      </c>
      <c r="V358" s="112">
        <f>IF($V$3=ID!$H$3,
H358,IF($V$3=ID!$I$3,
I358,IF($V$3=ID!$J$3,
J358,IF($V$3=ID!$K$3,
K358,IF($V$3=ID!$L$3,
L358,IF($V$3=ID!$M$3,
M358,IF($V$3=ID!$N$3,
N358,"")))))))</f>
        <v>0</v>
      </c>
      <c r="W358" s="85"/>
      <c r="X358" s="88" t="str">
        <f>ID!AB182</f>
        <v>No Response</v>
      </c>
      <c r="Y358" s="88" t="str">
        <f>Faculty!AB182</f>
        <v>No Response</v>
      </c>
      <c r="Z358" s="88" t="str">
        <f>'Reviewer 1'!AB182</f>
        <v>No Response</v>
      </c>
      <c r="AA358" s="88" t="str">
        <f>'Reviewer 2'!AC194</f>
        <v>No Response</v>
      </c>
      <c r="AB358" s="135"/>
      <c r="AC358" s="85"/>
      <c r="AD358" s="157" t="str">
        <f>IFERROR(VLOOKUP(ID!AB182,RubricConversion,2,FALSE),"")</f>
        <v>NR</v>
      </c>
      <c r="AE358" s="157" t="str">
        <f>IFERROR(VLOOKUP(AD358,scale,2,FALSE),"")</f>
        <v>No Response</v>
      </c>
      <c r="AF358" s="4"/>
    </row>
    <row r="359" spans="1:32" ht="126" hidden="1">
      <c r="A359" s="85"/>
      <c r="B359" s="132"/>
      <c r="C359" s="324"/>
      <c r="D359" s="307"/>
      <c r="E359" s="307"/>
      <c r="F359" s="310"/>
      <c r="G359" s="307"/>
      <c r="H359" s="307"/>
      <c r="I359" s="307"/>
      <c r="J359" s="307"/>
      <c r="K359" s="307"/>
      <c r="L359" s="307"/>
      <c r="M359" s="307"/>
      <c r="N359" s="307"/>
      <c r="O359" s="307"/>
      <c r="P359" s="307"/>
      <c r="Q359" s="307"/>
      <c r="R359" s="311"/>
      <c r="S359" s="100" t="str">
        <f>CONCATENATE("REVIEWER NOTES:",CHAR(10),'Self-Assessment'!X194,CHAR(10),CHAR(10),CONFIG!$AF$2,CHAR(10),CONFIG!AI166,CHAR(10),CHAR(10),CONFIG!$AF$3,CHAR(10),CONFIG!AJ166,CHAR(10))</f>
        <v xml:space="preserve">REVIEWER NOTES:
Explanations:
Examples:
</v>
      </c>
      <c r="T359" s="208"/>
      <c r="U359" s="158"/>
      <c r="V359" s="112">
        <f>IF($V$3=ID!$H$3,
H359,IF($V$3=ID!$I$3,
I359,IF($V$3=ID!$J$3,
J359,IF($V$3=ID!$K$3,
K359,IF($V$3=ID!$L$3,
L359,IF($V$3=ID!$M$3,
M359,IF($V$3=ID!$N$3,
N359,"")))))))</f>
        <v>0</v>
      </c>
      <c r="W359" s="85"/>
      <c r="X359" s="105"/>
      <c r="Y359" s="105"/>
      <c r="Z359" s="105"/>
      <c r="AA359" s="105"/>
      <c r="AB359" s="135"/>
      <c r="AC359" s="85"/>
      <c r="AD359" s="73"/>
      <c r="AE359" s="73"/>
      <c r="AF359" s="4"/>
    </row>
    <row r="360" spans="1:32" ht="14" hidden="1">
      <c r="A360" s="85"/>
      <c r="B360" s="132">
        <f>ID!B183</f>
        <v>0</v>
      </c>
      <c r="C360" s="324"/>
      <c r="D360" s="307" t="str">
        <f>ID!D183</f>
        <v>EMPTY</v>
      </c>
      <c r="E360" s="307" t="str">
        <f>ID!E183</f>
        <v>F</v>
      </c>
      <c r="F360" s="310" t="str">
        <f>ID!F183</f>
        <v>EMPTY-F</v>
      </c>
      <c r="G360" s="307" t="str">
        <f>ID!G183</f>
        <v>EMPTY-F</v>
      </c>
      <c r="H360" s="307">
        <f>ID!H183</f>
        <v>0</v>
      </c>
      <c r="I360" s="307">
        <f>ID!I183</f>
        <v>0</v>
      </c>
      <c r="J360" s="307">
        <f>ID!J183</f>
        <v>0</v>
      </c>
      <c r="K360" s="307">
        <f>ID!K183</f>
        <v>0</v>
      </c>
      <c r="L360" s="307">
        <f>ID!L183</f>
        <v>0</v>
      </c>
      <c r="M360" s="307">
        <f>ID!M183</f>
        <v>0</v>
      </c>
      <c r="N360" s="307">
        <f>ID!N183</f>
        <v>0</v>
      </c>
      <c r="O360" s="307" t="str">
        <f>ID!O183</f>
        <v>INT</v>
      </c>
      <c r="P360" s="307" t="str">
        <f>ID!P183</f>
        <v>TBA13</v>
      </c>
      <c r="Q360" s="307">
        <f>ID!Q183</f>
        <v>6</v>
      </c>
      <c r="R360" s="354">
        <f>ID!R183</f>
        <v>0</v>
      </c>
      <c r="S360" s="324"/>
      <c r="T360" s="208"/>
      <c r="U360" s="156">
        <f>IFERROR(VLOOKUP(AE360,timeToFix,3),"")</f>
        <v>0</v>
      </c>
      <c r="V360" s="112">
        <f>IF($V$3=ID!$H$3,
H360,IF($V$3=ID!$I$3,
I360,IF($V$3=ID!$J$3,
J360,IF($V$3=ID!$K$3,
K360,IF($V$3=ID!$L$3,
L360,IF($V$3=ID!$M$3,
M360,IF($V$3=ID!$N$3,
N360,"")))))))</f>
        <v>0</v>
      </c>
      <c r="W360" s="85"/>
      <c r="X360" s="88" t="str">
        <f>ID!AB183</f>
        <v>No Response</v>
      </c>
      <c r="Y360" s="88" t="str">
        <f>Faculty!AB183</f>
        <v>No Response</v>
      </c>
      <c r="Z360" s="88" t="str">
        <f>'Reviewer 1'!AB183</f>
        <v>No Response</v>
      </c>
      <c r="AA360" s="88" t="str">
        <f>'Reviewer 2'!AC195</f>
        <v>No Response</v>
      </c>
      <c r="AB360" s="135"/>
      <c r="AC360" s="85"/>
      <c r="AD360" s="157" t="str">
        <f>IFERROR(VLOOKUP(ID!AB183,RubricConversion,2,FALSE),"")</f>
        <v>NR</v>
      </c>
      <c r="AE360" s="157" t="str">
        <f>IFERROR(VLOOKUP(AD360,scale,2,FALSE),"")</f>
        <v>No Response</v>
      </c>
      <c r="AF360" s="4"/>
    </row>
    <row r="361" spans="1:32" ht="126" hidden="1">
      <c r="A361" s="85"/>
      <c r="B361" s="132"/>
      <c r="C361" s="324"/>
      <c r="D361" s="307"/>
      <c r="E361" s="307"/>
      <c r="F361" s="310"/>
      <c r="G361" s="307"/>
      <c r="H361" s="307"/>
      <c r="I361" s="307"/>
      <c r="J361" s="307"/>
      <c r="K361" s="307"/>
      <c r="L361" s="307"/>
      <c r="M361" s="307"/>
      <c r="N361" s="307"/>
      <c r="O361" s="307"/>
      <c r="P361" s="307"/>
      <c r="Q361" s="307"/>
      <c r="R361" s="311"/>
      <c r="S361" s="100" t="str">
        <f>CONCATENATE("REVIEWER NOTES:",CHAR(10),'Self-Assessment'!X195,CHAR(10),CHAR(10),CONFIG!$AF$2,CHAR(10),CONFIG!AI167,CHAR(10),CHAR(10),CONFIG!$AF$3,CHAR(10),CONFIG!AJ167,CHAR(10))</f>
        <v xml:space="preserve">REVIEWER NOTES:
Explanations:
Examples:
</v>
      </c>
      <c r="T361" s="208"/>
      <c r="U361" s="158"/>
      <c r="V361" s="112">
        <f>IF($V$3=ID!$H$3,
H361,IF($V$3=ID!$I$3,
I361,IF($V$3=ID!$J$3,
J361,IF($V$3=ID!$K$3,
K361,IF($V$3=ID!$L$3,
L361,IF($V$3=ID!$M$3,
M361,IF($V$3=ID!$N$3,
N361,"")))))))</f>
        <v>0</v>
      </c>
      <c r="W361" s="85"/>
      <c r="X361" s="105"/>
      <c r="Y361" s="105"/>
      <c r="Z361" s="105"/>
      <c r="AA361" s="105"/>
      <c r="AB361" s="135"/>
      <c r="AC361" s="85"/>
      <c r="AD361" s="73"/>
      <c r="AE361" s="73"/>
      <c r="AF361" s="4"/>
    </row>
    <row r="362" spans="1:32" ht="14" hidden="1">
      <c r="A362" s="85"/>
      <c r="B362" s="132">
        <f>ID!B184</f>
        <v>0</v>
      </c>
      <c r="C362" s="324"/>
      <c r="D362" s="307" t="str">
        <f>ID!D184</f>
        <v>EMPTY</v>
      </c>
      <c r="E362" s="307" t="str">
        <f>ID!E184</f>
        <v>G</v>
      </c>
      <c r="F362" s="310" t="str">
        <f>ID!F184</f>
        <v>EMPTY-G</v>
      </c>
      <c r="G362" s="307" t="str">
        <f>ID!G184</f>
        <v>EMPTY-G</v>
      </c>
      <c r="H362" s="307">
        <f>ID!H184</f>
        <v>0</v>
      </c>
      <c r="I362" s="307">
        <f>ID!I184</f>
        <v>0</v>
      </c>
      <c r="J362" s="307">
        <f>ID!J184</f>
        <v>0</v>
      </c>
      <c r="K362" s="307">
        <f>ID!K184</f>
        <v>0</v>
      </c>
      <c r="L362" s="307">
        <f>ID!L184</f>
        <v>0</v>
      </c>
      <c r="M362" s="307">
        <f>ID!M184</f>
        <v>0</v>
      </c>
      <c r="N362" s="307">
        <f>ID!N184</f>
        <v>0</v>
      </c>
      <c r="O362" s="307" t="str">
        <f>ID!O184</f>
        <v>INT</v>
      </c>
      <c r="P362" s="307" t="str">
        <f>ID!P184</f>
        <v>TBA13</v>
      </c>
      <c r="Q362" s="307">
        <f>ID!Q184</f>
        <v>7</v>
      </c>
      <c r="R362" s="354">
        <f>ID!R184</f>
        <v>0</v>
      </c>
      <c r="S362" s="324"/>
      <c r="T362" s="208"/>
      <c r="U362" s="156">
        <f>IFERROR(VLOOKUP(AE362,timeToFix,3),"")</f>
        <v>0</v>
      </c>
      <c r="V362" s="112">
        <f>IF($V$3=ID!$H$3,
H362,IF($V$3=ID!$I$3,
I362,IF($V$3=ID!$J$3,
J362,IF($V$3=ID!$K$3,
K362,IF($V$3=ID!$L$3,
L362,IF($V$3=ID!$M$3,
M362,IF($V$3=ID!$N$3,
N362,"")))))))</f>
        <v>0</v>
      </c>
      <c r="W362" s="85"/>
      <c r="X362" s="88" t="str">
        <f>ID!AB184</f>
        <v>No Response</v>
      </c>
      <c r="Y362" s="88" t="str">
        <f>Faculty!AB184</f>
        <v>No Response</v>
      </c>
      <c r="Z362" s="88" t="str">
        <f>'Reviewer 1'!AB184</f>
        <v>No Response</v>
      </c>
      <c r="AA362" s="88" t="str">
        <f>'Reviewer 2'!AC196</f>
        <v>No Response</v>
      </c>
      <c r="AB362" s="135"/>
      <c r="AC362" s="85"/>
      <c r="AD362" s="157" t="str">
        <f>IFERROR(VLOOKUP(ID!AB184,RubricConversion,2,FALSE),"")</f>
        <v>NR</v>
      </c>
      <c r="AE362" s="157" t="str">
        <f>IFERROR(VLOOKUP(AD362,scale,2,FALSE),"")</f>
        <v>No Response</v>
      </c>
      <c r="AF362" s="4"/>
    </row>
    <row r="363" spans="1:32" ht="126" hidden="1">
      <c r="A363" s="85"/>
      <c r="B363" s="132"/>
      <c r="C363" s="324"/>
      <c r="D363" s="307"/>
      <c r="E363" s="307"/>
      <c r="F363" s="310"/>
      <c r="G363" s="307"/>
      <c r="H363" s="307"/>
      <c r="I363" s="307"/>
      <c r="J363" s="307"/>
      <c r="K363" s="307"/>
      <c r="L363" s="307"/>
      <c r="M363" s="307"/>
      <c r="N363" s="307"/>
      <c r="O363" s="307"/>
      <c r="P363" s="307"/>
      <c r="Q363" s="307"/>
      <c r="R363" s="311"/>
      <c r="S363" s="100" t="str">
        <f>CONCATENATE("REVIEWER NOTES:",CHAR(10),'Self-Assessment'!X196,CHAR(10),CHAR(10),CONFIG!$AF$2,CHAR(10),CONFIG!AI168,CHAR(10),CHAR(10),CONFIG!$AF$3,CHAR(10),CONFIG!AJ168,CHAR(10))</f>
        <v xml:space="preserve">REVIEWER NOTES:
Explanations:
Examples:
</v>
      </c>
      <c r="T363" s="208"/>
      <c r="U363" s="158"/>
      <c r="V363" s="112">
        <f>IF($V$3=ID!$H$3,
H363,IF($V$3=ID!$I$3,
I363,IF($V$3=ID!$J$3,
J363,IF($V$3=ID!$K$3,
K363,IF($V$3=ID!$L$3,
L363,IF($V$3=ID!$M$3,
M363,IF($V$3=ID!$N$3,
N363,"")))))))</f>
        <v>0</v>
      </c>
      <c r="W363" s="85"/>
      <c r="X363" s="105"/>
      <c r="Y363" s="105"/>
      <c r="Z363" s="105"/>
      <c r="AA363" s="105"/>
      <c r="AB363" s="135"/>
      <c r="AC363" s="85"/>
      <c r="AD363" s="73"/>
      <c r="AE363" s="73"/>
      <c r="AF363" s="4"/>
    </row>
    <row r="364" spans="1:32" ht="14" hidden="1">
      <c r="A364" s="85"/>
      <c r="B364" s="132">
        <f>ID!B185</f>
        <v>0</v>
      </c>
      <c r="C364" s="324"/>
      <c r="D364" s="307" t="str">
        <f>ID!D185</f>
        <v>EMPTY</v>
      </c>
      <c r="E364" s="307" t="str">
        <f>ID!E185</f>
        <v>H</v>
      </c>
      <c r="F364" s="310" t="str">
        <f>ID!F185</f>
        <v>EMPTY-H</v>
      </c>
      <c r="G364" s="307" t="str">
        <f>ID!G185</f>
        <v>EMPTY-H</v>
      </c>
      <c r="H364" s="307">
        <f>ID!H185</f>
        <v>0</v>
      </c>
      <c r="I364" s="307">
        <f>ID!I185</f>
        <v>0</v>
      </c>
      <c r="J364" s="307">
        <f>ID!J185</f>
        <v>0</v>
      </c>
      <c r="K364" s="307">
        <f>ID!K185</f>
        <v>0</v>
      </c>
      <c r="L364" s="307">
        <f>ID!L185</f>
        <v>0</v>
      </c>
      <c r="M364" s="307">
        <f>ID!M185</f>
        <v>0</v>
      </c>
      <c r="N364" s="307">
        <f>ID!N185</f>
        <v>0</v>
      </c>
      <c r="O364" s="307" t="str">
        <f>ID!O185</f>
        <v>INT</v>
      </c>
      <c r="P364" s="307" t="str">
        <f>ID!P185</f>
        <v>TBA13</v>
      </c>
      <c r="Q364" s="307">
        <f>ID!Q185</f>
        <v>8</v>
      </c>
      <c r="R364" s="354">
        <f>ID!R185</f>
        <v>0</v>
      </c>
      <c r="S364" s="324"/>
      <c r="T364" s="208"/>
      <c r="U364" s="156">
        <f>IFERROR(VLOOKUP(AE364,timeToFix,3),"")</f>
        <v>0</v>
      </c>
      <c r="V364" s="112">
        <f>IF($V$3=ID!$H$3,
H364,IF($V$3=ID!$I$3,
I364,IF($V$3=ID!$J$3,
J364,IF($V$3=ID!$K$3,
K364,IF($V$3=ID!$L$3,
L364,IF($V$3=ID!$M$3,
M364,IF($V$3=ID!$N$3,
N364,"")))))))</f>
        <v>0</v>
      </c>
      <c r="W364" s="85"/>
      <c r="X364" s="88" t="str">
        <f>ID!AB185</f>
        <v>No Response</v>
      </c>
      <c r="Y364" s="88" t="str">
        <f>Faculty!AB185</f>
        <v>No Response</v>
      </c>
      <c r="Z364" s="88" t="str">
        <f>'Reviewer 1'!AB185</f>
        <v>No Response</v>
      </c>
      <c r="AA364" s="88" t="str">
        <f>'Reviewer 2'!AC197</f>
        <v>No Response</v>
      </c>
      <c r="AB364" s="135"/>
      <c r="AC364" s="85"/>
      <c r="AD364" s="157" t="str">
        <f>IFERROR(VLOOKUP(ID!AB185,RubricConversion,2,FALSE),"")</f>
        <v>NR</v>
      </c>
      <c r="AE364" s="157" t="str">
        <f>IFERROR(VLOOKUP(AD364,scale,2,FALSE),"")</f>
        <v>No Response</v>
      </c>
      <c r="AF364" s="4"/>
    </row>
    <row r="365" spans="1:32" ht="126" hidden="1">
      <c r="A365" s="85"/>
      <c r="B365" s="132"/>
      <c r="C365" s="324"/>
      <c r="D365" s="307"/>
      <c r="E365" s="307"/>
      <c r="F365" s="310"/>
      <c r="G365" s="307"/>
      <c r="H365" s="307"/>
      <c r="I365" s="307"/>
      <c r="J365" s="307"/>
      <c r="K365" s="307"/>
      <c r="L365" s="307"/>
      <c r="M365" s="307"/>
      <c r="N365" s="307"/>
      <c r="O365" s="307"/>
      <c r="P365" s="307"/>
      <c r="Q365" s="307"/>
      <c r="R365" s="311"/>
      <c r="S365" s="100" t="str">
        <f>CONCATENATE("REVIEWER NOTES:",CHAR(10),'Self-Assessment'!X197,CHAR(10),CHAR(10),CONFIG!$AF$2,CHAR(10),CONFIG!AI169,CHAR(10),CHAR(10),CONFIG!$AF$3,CHAR(10),CONFIG!AJ169,CHAR(10))</f>
        <v xml:space="preserve">REVIEWER NOTES:
Explanations:
Examples:
</v>
      </c>
      <c r="T365" s="208"/>
      <c r="U365" s="158"/>
      <c r="V365" s="112">
        <f>IF($V$3=ID!$H$3,
H365,IF($V$3=ID!$I$3,
I365,IF($V$3=ID!$J$3,
J365,IF($V$3=ID!$K$3,
K365,IF($V$3=ID!$L$3,
L365,IF($V$3=ID!$M$3,
M365,IF($V$3=ID!$N$3,
N365,"")))))))</f>
        <v>0</v>
      </c>
      <c r="W365" s="85"/>
      <c r="X365" s="105"/>
      <c r="Y365" s="105"/>
      <c r="Z365" s="105"/>
      <c r="AA365" s="105"/>
      <c r="AB365" s="135"/>
      <c r="AC365" s="85"/>
      <c r="AD365" s="73"/>
      <c r="AE365" s="73"/>
      <c r="AF365" s="4"/>
    </row>
    <row r="366" spans="1:32" ht="14" hidden="1">
      <c r="A366" s="85"/>
      <c r="B366" s="132">
        <f>ID!B186</f>
        <v>0</v>
      </c>
      <c r="C366" s="324"/>
      <c r="D366" s="307" t="str">
        <f>ID!D186</f>
        <v>EMPTY</v>
      </c>
      <c r="E366" s="307" t="str">
        <f>ID!E186</f>
        <v>I</v>
      </c>
      <c r="F366" s="310" t="str">
        <f>ID!F186</f>
        <v>EMPTY-I</v>
      </c>
      <c r="G366" s="307" t="str">
        <f>ID!G186</f>
        <v>EMPTY-I</v>
      </c>
      <c r="H366" s="307">
        <f>ID!H186</f>
        <v>0</v>
      </c>
      <c r="I366" s="307">
        <f>ID!I186</f>
        <v>0</v>
      </c>
      <c r="J366" s="307">
        <f>ID!J186</f>
        <v>0</v>
      </c>
      <c r="K366" s="307">
        <f>ID!K186</f>
        <v>0</v>
      </c>
      <c r="L366" s="307">
        <f>ID!L186</f>
        <v>0</v>
      </c>
      <c r="M366" s="307">
        <f>ID!M186</f>
        <v>0</v>
      </c>
      <c r="N366" s="307">
        <f>ID!N186</f>
        <v>0</v>
      </c>
      <c r="O366" s="307" t="str">
        <f>ID!O186</f>
        <v>INT</v>
      </c>
      <c r="P366" s="307" t="str">
        <f>ID!P186</f>
        <v>TBA13</v>
      </c>
      <c r="Q366" s="307">
        <f>ID!Q186</f>
        <v>9</v>
      </c>
      <c r="R366" s="354">
        <f>ID!R186</f>
        <v>0</v>
      </c>
      <c r="S366" s="324"/>
      <c r="T366" s="208"/>
      <c r="U366" s="156">
        <f>IFERROR(VLOOKUP(AE366,timeToFix,3),"")</f>
        <v>0</v>
      </c>
      <c r="V366" s="112">
        <f>IF($V$3=ID!$H$3,
H366,IF($V$3=ID!$I$3,
I366,IF($V$3=ID!$J$3,
J366,IF($V$3=ID!$K$3,
K366,IF($V$3=ID!$L$3,
L366,IF($V$3=ID!$M$3,
M366,IF($V$3=ID!$N$3,
N366,"")))))))</f>
        <v>0</v>
      </c>
      <c r="W366" s="85"/>
      <c r="X366" s="88" t="str">
        <f>ID!AB186</f>
        <v>No Response</v>
      </c>
      <c r="Y366" s="88" t="str">
        <f>Faculty!AB186</f>
        <v>No Response</v>
      </c>
      <c r="Z366" s="88" t="str">
        <f>'Reviewer 1'!AB186</f>
        <v>No Response</v>
      </c>
      <c r="AA366" s="88" t="str">
        <f>'Reviewer 2'!AC198</f>
        <v>No Response</v>
      </c>
      <c r="AB366" s="135"/>
      <c r="AC366" s="85"/>
      <c r="AD366" s="157" t="str">
        <f>IFERROR(VLOOKUP(ID!AB186,RubricConversion,2,FALSE),"")</f>
        <v>NR</v>
      </c>
      <c r="AE366" s="157" t="str">
        <f>IFERROR(VLOOKUP(AD366,scale,2,FALSE),"")</f>
        <v>No Response</v>
      </c>
      <c r="AF366" s="4"/>
    </row>
    <row r="367" spans="1:32" ht="126" hidden="1">
      <c r="A367" s="85"/>
      <c r="B367" s="132"/>
      <c r="C367" s="324"/>
      <c r="D367" s="307"/>
      <c r="E367" s="307"/>
      <c r="F367" s="310"/>
      <c r="G367" s="307"/>
      <c r="H367" s="307"/>
      <c r="I367" s="307"/>
      <c r="J367" s="307"/>
      <c r="K367" s="307"/>
      <c r="L367" s="307"/>
      <c r="M367" s="307"/>
      <c r="N367" s="307"/>
      <c r="O367" s="307"/>
      <c r="P367" s="307"/>
      <c r="Q367" s="307"/>
      <c r="R367" s="311"/>
      <c r="S367" s="100" t="str">
        <f>CONCATENATE("REVIEWER NOTES:",CHAR(10),'Self-Assessment'!X198,CHAR(10),CHAR(10),CONFIG!$AF$2,CHAR(10),CONFIG!AI170,CHAR(10),CHAR(10),CONFIG!$AF$3,CHAR(10),CONFIG!AJ170,CHAR(10))</f>
        <v xml:space="preserve">REVIEWER NOTES:
Explanations:
Examples:
</v>
      </c>
      <c r="T367" s="208"/>
      <c r="U367" s="158"/>
      <c r="V367" s="112">
        <f>IF($V$3=ID!$H$3,
H367,IF($V$3=ID!$I$3,
I367,IF($V$3=ID!$J$3,
J367,IF($V$3=ID!$K$3,
K367,IF($V$3=ID!$L$3,
L367,IF($V$3=ID!$M$3,
M367,IF($V$3=ID!$N$3,
N367,"")))))))</f>
        <v>0</v>
      </c>
      <c r="W367" s="85"/>
      <c r="X367" s="105"/>
      <c r="Y367" s="105"/>
      <c r="Z367" s="105"/>
      <c r="AA367" s="105"/>
      <c r="AB367" s="135"/>
      <c r="AC367" s="85"/>
      <c r="AD367" s="73"/>
      <c r="AE367" s="73"/>
      <c r="AF367" s="4"/>
    </row>
    <row r="368" spans="1:32" ht="14" hidden="1">
      <c r="A368" s="85"/>
      <c r="B368" s="132">
        <f>ID!B187</f>
        <v>0</v>
      </c>
      <c r="C368" s="324"/>
      <c r="D368" s="307" t="str">
        <f>ID!D187</f>
        <v>EMPTY</v>
      </c>
      <c r="E368" s="307" t="str">
        <f>ID!E187</f>
        <v>J</v>
      </c>
      <c r="F368" s="310" t="str">
        <f>ID!F187</f>
        <v>EMPTY-J</v>
      </c>
      <c r="G368" s="307" t="str">
        <f>ID!G187</f>
        <v>EMPTY-J</v>
      </c>
      <c r="H368" s="307">
        <f>ID!H187</f>
        <v>0</v>
      </c>
      <c r="I368" s="307">
        <f>ID!I187</f>
        <v>0</v>
      </c>
      <c r="J368" s="307">
        <f>ID!J187</f>
        <v>0</v>
      </c>
      <c r="K368" s="307">
        <f>ID!K187</f>
        <v>0</v>
      </c>
      <c r="L368" s="307">
        <f>ID!L187</f>
        <v>0</v>
      </c>
      <c r="M368" s="307">
        <f>ID!M187</f>
        <v>0</v>
      </c>
      <c r="N368" s="307">
        <f>ID!N187</f>
        <v>0</v>
      </c>
      <c r="O368" s="307" t="str">
        <f>ID!O187</f>
        <v>INT</v>
      </c>
      <c r="P368" s="307" t="str">
        <f>ID!P187</f>
        <v>TBA13</v>
      </c>
      <c r="Q368" s="307">
        <f>ID!Q187</f>
        <v>10</v>
      </c>
      <c r="R368" s="354">
        <f>ID!R187</f>
        <v>0</v>
      </c>
      <c r="S368" s="324"/>
      <c r="T368" s="208"/>
      <c r="U368" s="156">
        <f>IFERROR(VLOOKUP(AE368,timeToFix,3),"")</f>
        <v>0</v>
      </c>
      <c r="V368" s="112">
        <f>IF($V$3=ID!$H$3,
H368,IF($V$3=ID!$I$3,
I368,IF($V$3=ID!$J$3,
J368,IF($V$3=ID!$K$3,
K368,IF($V$3=ID!$L$3,
L368,IF($V$3=ID!$M$3,
M368,IF($V$3=ID!$N$3,
N368,"")))))))</f>
        <v>0</v>
      </c>
      <c r="W368" s="85"/>
      <c r="X368" s="88" t="str">
        <f>ID!AB187</f>
        <v>No Response</v>
      </c>
      <c r="Y368" s="88" t="str">
        <f>Faculty!AB187</f>
        <v>No Response</v>
      </c>
      <c r="Z368" s="88" t="str">
        <f>'Reviewer 1'!AB187</f>
        <v>No Response</v>
      </c>
      <c r="AA368" s="88" t="str">
        <f>'Reviewer 2'!AC199</f>
        <v>No Response</v>
      </c>
      <c r="AB368" s="135"/>
      <c r="AC368" s="85"/>
      <c r="AD368" s="157" t="str">
        <f>IFERROR(VLOOKUP(ID!AB187,RubricConversion,2,FALSE),"")</f>
        <v>NR</v>
      </c>
      <c r="AE368" s="157" t="str">
        <f>IFERROR(VLOOKUP(AD368,scale,2,FALSE),"")</f>
        <v>No Response</v>
      </c>
      <c r="AF368" s="4"/>
    </row>
    <row r="369" spans="1:32" ht="126" hidden="1">
      <c r="A369" s="85"/>
      <c r="B369" s="132"/>
      <c r="C369" s="324"/>
      <c r="D369" s="307"/>
      <c r="E369" s="307"/>
      <c r="F369" s="310"/>
      <c r="G369" s="307"/>
      <c r="H369" s="307"/>
      <c r="I369" s="307"/>
      <c r="J369" s="307"/>
      <c r="K369" s="307"/>
      <c r="L369" s="307"/>
      <c r="M369" s="307"/>
      <c r="N369" s="307"/>
      <c r="O369" s="307"/>
      <c r="P369" s="307"/>
      <c r="Q369" s="307"/>
      <c r="R369" s="311"/>
      <c r="S369" s="100" t="str">
        <f>CONCATENATE("REVIEWER NOTES:",CHAR(10),'Self-Assessment'!X199,CHAR(10),CHAR(10),CONFIG!$AF$2,CHAR(10),CONFIG!AI171,CHAR(10),CHAR(10),CONFIG!$AF$3,CHAR(10),CONFIG!AJ171,CHAR(10))</f>
        <v xml:space="preserve">REVIEWER NOTES:
Explanations:
Examples:
</v>
      </c>
      <c r="T369" s="208"/>
      <c r="U369" s="158"/>
      <c r="V369" s="112">
        <f>IF($V$3=ID!$H$3,
H369,IF($V$3=ID!$I$3,
I369,IF($V$3=ID!$J$3,
J369,IF($V$3=ID!$K$3,
K369,IF($V$3=ID!$L$3,
L369,IF($V$3=ID!$M$3,
M369,IF($V$3=ID!$N$3,
N369,"")))))))</f>
        <v>0</v>
      </c>
      <c r="W369" s="85"/>
      <c r="X369" s="105"/>
      <c r="Y369" s="105"/>
      <c r="Z369" s="105"/>
      <c r="AA369" s="105"/>
      <c r="AB369" s="135"/>
      <c r="AC369" s="85"/>
      <c r="AD369" s="73"/>
      <c r="AE369" s="73"/>
      <c r="AF369" s="4"/>
    </row>
    <row r="370" spans="1:32" ht="14" hidden="1">
      <c r="A370" s="85"/>
      <c r="B370" s="132">
        <f>ID!B188</f>
        <v>0</v>
      </c>
      <c r="C370" s="324"/>
      <c r="D370" s="307" t="str">
        <f>ID!D188</f>
        <v>EMPTY</v>
      </c>
      <c r="E370" s="307" t="str">
        <f>ID!E188</f>
        <v>K</v>
      </c>
      <c r="F370" s="310" t="str">
        <f>ID!F188</f>
        <v>EMPTY-K</v>
      </c>
      <c r="G370" s="307" t="str">
        <f>ID!G188</f>
        <v>EMPTY-K</v>
      </c>
      <c r="H370" s="307">
        <f>ID!H188</f>
        <v>0</v>
      </c>
      <c r="I370" s="307">
        <f>ID!I188</f>
        <v>0</v>
      </c>
      <c r="J370" s="307">
        <f>ID!J188</f>
        <v>0</v>
      </c>
      <c r="K370" s="307">
        <f>ID!K188</f>
        <v>0</v>
      </c>
      <c r="L370" s="307">
        <f>ID!L188</f>
        <v>0</v>
      </c>
      <c r="M370" s="307">
        <f>ID!M188</f>
        <v>0</v>
      </c>
      <c r="N370" s="307">
        <f>ID!N188</f>
        <v>0</v>
      </c>
      <c r="O370" s="307" t="str">
        <f>ID!O188</f>
        <v>INT</v>
      </c>
      <c r="P370" s="307" t="str">
        <f>ID!P188</f>
        <v>TBA13</v>
      </c>
      <c r="Q370" s="307">
        <f>ID!Q188</f>
        <v>11</v>
      </c>
      <c r="R370" s="354">
        <f>ID!R188</f>
        <v>0</v>
      </c>
      <c r="S370" s="324"/>
      <c r="T370" s="208"/>
      <c r="U370" s="156">
        <f>IFERROR(VLOOKUP(AE370,timeToFix,3),"")</f>
        <v>0</v>
      </c>
      <c r="V370" s="112">
        <f>IF($V$3=ID!$H$3,
H370,IF($V$3=ID!$I$3,
I370,IF($V$3=ID!$J$3,
J370,IF($V$3=ID!$K$3,
K370,IF($V$3=ID!$L$3,
L370,IF($V$3=ID!$M$3,
M370,IF($V$3=ID!$N$3,
N370,"")))))))</f>
        <v>0</v>
      </c>
      <c r="W370" s="85"/>
      <c r="X370" s="88" t="str">
        <f>ID!AB188</f>
        <v>No Response</v>
      </c>
      <c r="Y370" s="88" t="str">
        <f>Faculty!AB188</f>
        <v>No Response</v>
      </c>
      <c r="Z370" s="88" t="str">
        <f>'Reviewer 1'!AB188</f>
        <v>No Response</v>
      </c>
      <c r="AA370" s="88" t="str">
        <f>'Reviewer 2'!AC200</f>
        <v>No Response</v>
      </c>
      <c r="AB370" s="135"/>
      <c r="AC370" s="85"/>
      <c r="AD370" s="157" t="str">
        <f>IFERROR(VLOOKUP(ID!AB188,RubricConversion,2,FALSE),"")</f>
        <v>NR</v>
      </c>
      <c r="AE370" s="157" t="str">
        <f>IFERROR(VLOOKUP(AD370,scale,2,FALSE),"")</f>
        <v>No Response</v>
      </c>
      <c r="AF370" s="4"/>
    </row>
    <row r="371" spans="1:32" ht="126" hidden="1">
      <c r="A371" s="85"/>
      <c r="B371" s="132"/>
      <c r="C371" s="324"/>
      <c r="D371" s="307"/>
      <c r="E371" s="307"/>
      <c r="F371" s="310"/>
      <c r="G371" s="307"/>
      <c r="H371" s="307"/>
      <c r="I371" s="307"/>
      <c r="J371" s="307"/>
      <c r="K371" s="307"/>
      <c r="L371" s="307"/>
      <c r="M371" s="307"/>
      <c r="N371" s="307"/>
      <c r="O371" s="307"/>
      <c r="P371" s="307"/>
      <c r="Q371" s="307"/>
      <c r="R371" s="311"/>
      <c r="S371" s="100" t="str">
        <f>CONCATENATE("REVIEWER NOTES:",CHAR(10),'Self-Assessment'!X200,CHAR(10),CHAR(10),CONFIG!$AF$2,CHAR(10),CONFIG!AI172,CHAR(10),CHAR(10),CONFIG!$AF$3,CHAR(10),CONFIG!AJ172,CHAR(10))</f>
        <v xml:space="preserve">REVIEWER NOTES:
Explanations:
Examples:
</v>
      </c>
      <c r="T371" s="208"/>
      <c r="U371" s="158"/>
      <c r="V371" s="112">
        <f>IF($V$3=ID!$H$3,
H371,IF($V$3=ID!$I$3,
I371,IF($V$3=ID!$J$3,
J371,IF($V$3=ID!$K$3,
K371,IF($V$3=ID!$L$3,
L371,IF($V$3=ID!$M$3,
M371,IF($V$3=ID!$N$3,
N371,"")))))))</f>
        <v>0</v>
      </c>
      <c r="W371" s="85"/>
      <c r="X371" s="105"/>
      <c r="Y371" s="105"/>
      <c r="Z371" s="105"/>
      <c r="AA371" s="105"/>
      <c r="AB371" s="135"/>
      <c r="AC371" s="85"/>
      <c r="AD371" s="73"/>
      <c r="AE371" s="73"/>
      <c r="AF371" s="4"/>
    </row>
    <row r="372" spans="1:32" ht="14" hidden="1">
      <c r="A372" s="85"/>
      <c r="B372" s="132">
        <f>ID!B189</f>
        <v>0</v>
      </c>
      <c r="C372" s="324"/>
      <c r="D372" s="307" t="str">
        <f>ID!D189</f>
        <v>EMPTY</v>
      </c>
      <c r="E372" s="307" t="str">
        <f>ID!E189</f>
        <v>L</v>
      </c>
      <c r="F372" s="310" t="str">
        <f>ID!F189</f>
        <v>EMPTY-L</v>
      </c>
      <c r="G372" s="307" t="str">
        <f>ID!G189</f>
        <v>EMPTY-L</v>
      </c>
      <c r="H372" s="307">
        <f>ID!H189</f>
        <v>0</v>
      </c>
      <c r="I372" s="307">
        <f>ID!I189</f>
        <v>0</v>
      </c>
      <c r="J372" s="307">
        <f>ID!J189</f>
        <v>0</v>
      </c>
      <c r="K372" s="307">
        <f>ID!K189</f>
        <v>0</v>
      </c>
      <c r="L372" s="307">
        <f>ID!L189</f>
        <v>0</v>
      </c>
      <c r="M372" s="307">
        <f>ID!M189</f>
        <v>0</v>
      </c>
      <c r="N372" s="307">
        <f>ID!N189</f>
        <v>0</v>
      </c>
      <c r="O372" s="307" t="str">
        <f>ID!O189</f>
        <v>INT</v>
      </c>
      <c r="P372" s="307" t="str">
        <f>ID!P189</f>
        <v>TBA13</v>
      </c>
      <c r="Q372" s="307">
        <f>ID!Q189</f>
        <v>12</v>
      </c>
      <c r="R372" s="354">
        <f>ID!R189</f>
        <v>0</v>
      </c>
      <c r="S372" s="324"/>
      <c r="T372" s="208"/>
      <c r="U372" s="156">
        <f>IFERROR(VLOOKUP(AE372,timeToFix,3),"")</f>
        <v>0</v>
      </c>
      <c r="V372" s="112">
        <f>IF($V$3=ID!$H$3,
H372,IF($V$3=ID!$I$3,
I372,IF($V$3=ID!$J$3,
J372,IF($V$3=ID!$K$3,
K372,IF($V$3=ID!$L$3,
L372,IF($V$3=ID!$M$3,
M372,IF($V$3=ID!$N$3,
N372,"")))))))</f>
        <v>0</v>
      </c>
      <c r="W372" s="85"/>
      <c r="X372" s="88" t="str">
        <f>ID!AB189</f>
        <v>No Response</v>
      </c>
      <c r="Y372" s="88" t="str">
        <f>Faculty!AB189</f>
        <v>No Response</v>
      </c>
      <c r="Z372" s="88" t="str">
        <f>'Reviewer 1'!AB189</f>
        <v>No Response</v>
      </c>
      <c r="AA372" s="88" t="str">
        <f>'Reviewer 2'!AC201</f>
        <v>No Response</v>
      </c>
      <c r="AB372" s="135"/>
      <c r="AC372" s="85"/>
      <c r="AD372" s="157" t="str">
        <f>IFERROR(VLOOKUP(ID!AB189,RubricConversion,2,FALSE),"")</f>
        <v>NR</v>
      </c>
      <c r="AE372" s="157" t="str">
        <f>IFERROR(VLOOKUP(AD372,scale,2,FALSE),"")</f>
        <v>No Response</v>
      </c>
      <c r="AF372" s="4"/>
    </row>
    <row r="373" spans="1:32" ht="126" hidden="1">
      <c r="A373" s="85"/>
      <c r="B373" s="132"/>
      <c r="C373" s="324"/>
      <c r="D373" s="307"/>
      <c r="E373" s="307"/>
      <c r="F373" s="310"/>
      <c r="G373" s="307"/>
      <c r="H373" s="307"/>
      <c r="I373" s="307"/>
      <c r="J373" s="307"/>
      <c r="K373" s="307"/>
      <c r="L373" s="307"/>
      <c r="M373" s="307"/>
      <c r="N373" s="307"/>
      <c r="O373" s="307"/>
      <c r="P373" s="307"/>
      <c r="Q373" s="307"/>
      <c r="R373" s="311"/>
      <c r="S373" s="100" t="str">
        <f>CONCATENATE("REVIEWER NOTES:",CHAR(10),'Self-Assessment'!X201,CHAR(10),CHAR(10),CONFIG!$AF$2,CHAR(10),CONFIG!AI173,CHAR(10),CHAR(10),CONFIG!$AF$3,CHAR(10),CONFIG!AJ173,CHAR(10))</f>
        <v xml:space="preserve">REVIEWER NOTES:
Explanations:
Examples:
</v>
      </c>
      <c r="T373" s="208"/>
      <c r="U373" s="158"/>
      <c r="V373" s="112">
        <f>IF($V$3=ID!$H$3,
H373,IF($V$3=ID!$I$3,
I373,IF($V$3=ID!$J$3,
J373,IF($V$3=ID!$K$3,
K373,IF($V$3=ID!$L$3,
L373,IF($V$3=ID!$M$3,
M373,IF($V$3=ID!$N$3,
N373,"")))))))</f>
        <v>0</v>
      </c>
      <c r="W373" s="85"/>
      <c r="X373" s="105"/>
      <c r="Y373" s="105"/>
      <c r="Z373" s="105"/>
      <c r="AA373" s="105"/>
      <c r="AB373" s="135"/>
      <c r="AC373" s="85"/>
      <c r="AD373" s="73"/>
      <c r="AE373" s="73"/>
      <c r="AF373" s="4"/>
    </row>
    <row r="374" spans="1:32" ht="14" hidden="1">
      <c r="A374" s="85"/>
      <c r="B374" s="132">
        <f>ID!B190</f>
        <v>0</v>
      </c>
      <c r="C374" s="324"/>
      <c r="D374" s="307" t="str">
        <f>ID!D190</f>
        <v>EMPTY</v>
      </c>
      <c r="E374" s="307" t="str">
        <f>ID!E190</f>
        <v>M</v>
      </c>
      <c r="F374" s="310" t="str">
        <f>ID!F190</f>
        <v>EMPTY-M</v>
      </c>
      <c r="G374" s="307" t="str">
        <f>ID!G190</f>
        <v>EMPTY-M</v>
      </c>
      <c r="H374" s="307">
        <f>ID!H190</f>
        <v>0</v>
      </c>
      <c r="I374" s="307">
        <f>ID!I190</f>
        <v>0</v>
      </c>
      <c r="J374" s="307">
        <f>ID!J190</f>
        <v>0</v>
      </c>
      <c r="K374" s="307">
        <f>ID!K190</f>
        <v>0</v>
      </c>
      <c r="L374" s="307">
        <f>ID!L190</f>
        <v>0</v>
      </c>
      <c r="M374" s="307">
        <f>ID!M190</f>
        <v>0</v>
      </c>
      <c r="N374" s="307">
        <f>ID!N190</f>
        <v>0</v>
      </c>
      <c r="O374" s="307" t="str">
        <f>ID!O190</f>
        <v>INT</v>
      </c>
      <c r="P374" s="307" t="str">
        <f>ID!P190</f>
        <v>TBA13</v>
      </c>
      <c r="Q374" s="307">
        <f>ID!Q190</f>
        <v>13</v>
      </c>
      <c r="R374" s="354">
        <f>ID!R190</f>
        <v>0</v>
      </c>
      <c r="S374" s="324"/>
      <c r="T374" s="208"/>
      <c r="U374" s="156">
        <f>IFERROR(VLOOKUP(AE374,timeToFix,3),"")</f>
        <v>0</v>
      </c>
      <c r="V374" s="112">
        <f>IF($V$3=ID!$H$3,
H374,IF($V$3=ID!$I$3,
I374,IF($V$3=ID!$J$3,
J374,IF($V$3=ID!$K$3,
K374,IF($V$3=ID!$L$3,
L374,IF($V$3=ID!$M$3,
M374,IF($V$3=ID!$N$3,
N374,"")))))))</f>
        <v>0</v>
      </c>
      <c r="W374" s="85"/>
      <c r="X374" s="88" t="str">
        <f>ID!AB190</f>
        <v>No Response</v>
      </c>
      <c r="Y374" s="88" t="str">
        <f>Faculty!AB190</f>
        <v>No Response</v>
      </c>
      <c r="Z374" s="88" t="str">
        <f>'Reviewer 1'!AB190</f>
        <v>No Response</v>
      </c>
      <c r="AA374" s="88" t="str">
        <f>'Reviewer 2'!AC202</f>
        <v>No Response</v>
      </c>
      <c r="AB374" s="135"/>
      <c r="AC374" s="85"/>
      <c r="AD374" s="157" t="str">
        <f>IFERROR(VLOOKUP(ID!AB190,RubricConversion,2,FALSE),"")</f>
        <v>NR</v>
      </c>
      <c r="AE374" s="157" t="str">
        <f>IFERROR(VLOOKUP(AD374,scale,2,FALSE),"")</f>
        <v>No Response</v>
      </c>
      <c r="AF374" s="4"/>
    </row>
    <row r="375" spans="1:32" ht="126" hidden="1">
      <c r="A375" s="85"/>
      <c r="B375" s="132"/>
      <c r="C375" s="324"/>
      <c r="D375" s="307"/>
      <c r="E375" s="307"/>
      <c r="F375" s="310"/>
      <c r="G375" s="307"/>
      <c r="H375" s="307"/>
      <c r="I375" s="307"/>
      <c r="J375" s="307"/>
      <c r="K375" s="307"/>
      <c r="L375" s="307"/>
      <c r="M375" s="307"/>
      <c r="N375" s="307"/>
      <c r="O375" s="307"/>
      <c r="P375" s="307"/>
      <c r="Q375" s="307"/>
      <c r="R375" s="311"/>
      <c r="S375" s="100" t="str">
        <f>CONCATENATE("REVIEWER NOTES:",CHAR(10),'Self-Assessment'!X202,CHAR(10),CHAR(10),CONFIG!$AF$2,CHAR(10),CONFIG!AI174,CHAR(10),CHAR(10),CONFIG!$AF$3,CHAR(10),CONFIG!AJ174,CHAR(10))</f>
        <v xml:space="preserve">REVIEWER NOTES:
Explanations:
Examples:
</v>
      </c>
      <c r="T375" s="208"/>
      <c r="U375" s="158"/>
      <c r="V375" s="112">
        <f>IF($V$3=ID!$H$3,
H375,IF($V$3=ID!$I$3,
I375,IF($V$3=ID!$J$3,
J375,IF($V$3=ID!$K$3,
K375,IF($V$3=ID!$L$3,
L375,IF($V$3=ID!$M$3,
M375,IF($V$3=ID!$N$3,
N375,"")))))))</f>
        <v>0</v>
      </c>
      <c r="W375" s="85"/>
      <c r="X375" s="105"/>
      <c r="Y375" s="105"/>
      <c r="Z375" s="105"/>
      <c r="AA375" s="105"/>
      <c r="AB375" s="135"/>
      <c r="AC375" s="85"/>
      <c r="AD375" s="73"/>
      <c r="AE375" s="73"/>
      <c r="AF375" s="4"/>
    </row>
    <row r="376" spans="1:32" ht="14" hidden="1">
      <c r="A376" s="85"/>
      <c r="B376" s="132">
        <f>ID!B191</f>
        <v>0</v>
      </c>
      <c r="C376" s="324"/>
      <c r="D376" s="307" t="str">
        <f>ID!D191</f>
        <v>EMPTY</v>
      </c>
      <c r="E376" s="307" t="str">
        <f>ID!E191</f>
        <v>N</v>
      </c>
      <c r="F376" s="310" t="str">
        <f>ID!F191</f>
        <v>EMPTY-N</v>
      </c>
      <c r="G376" s="307" t="str">
        <f>ID!G191</f>
        <v>EMPTY-N</v>
      </c>
      <c r="H376" s="307">
        <f>ID!H191</f>
        <v>0</v>
      </c>
      <c r="I376" s="307">
        <f>ID!I191</f>
        <v>0</v>
      </c>
      <c r="J376" s="307">
        <f>ID!J191</f>
        <v>0</v>
      </c>
      <c r="K376" s="307">
        <f>ID!K191</f>
        <v>0</v>
      </c>
      <c r="L376" s="307">
        <f>ID!L191</f>
        <v>0</v>
      </c>
      <c r="M376" s="307">
        <f>ID!M191</f>
        <v>0</v>
      </c>
      <c r="N376" s="307">
        <f>ID!N191</f>
        <v>0</v>
      </c>
      <c r="O376" s="307" t="str">
        <f>ID!O191</f>
        <v>INT</v>
      </c>
      <c r="P376" s="307" t="str">
        <f>ID!P191</f>
        <v>TBA13</v>
      </c>
      <c r="Q376" s="307">
        <f>ID!Q191</f>
        <v>14</v>
      </c>
      <c r="R376" s="354">
        <f>ID!R191</f>
        <v>0</v>
      </c>
      <c r="S376" s="324"/>
      <c r="T376" s="208"/>
      <c r="U376" s="156">
        <f>IFERROR(VLOOKUP(AE376,timeToFix,3),"")</f>
        <v>0</v>
      </c>
      <c r="V376" s="112">
        <f>IF($V$3=ID!$H$3,
H376,IF($V$3=ID!$I$3,
I376,IF($V$3=ID!$J$3,
J376,IF($V$3=ID!$K$3,
K376,IF($V$3=ID!$L$3,
L376,IF($V$3=ID!$M$3,
M376,IF($V$3=ID!$N$3,
N376,"")))))))</f>
        <v>0</v>
      </c>
      <c r="W376" s="85"/>
      <c r="X376" s="88" t="str">
        <f>ID!AB191</f>
        <v>No Response</v>
      </c>
      <c r="Y376" s="88" t="str">
        <f>Faculty!AB191</f>
        <v>No Response</v>
      </c>
      <c r="Z376" s="88" t="str">
        <f>'Reviewer 1'!AB191</f>
        <v>No Response</v>
      </c>
      <c r="AA376" s="88" t="str">
        <f>'Reviewer 2'!AC203</f>
        <v>No Response</v>
      </c>
      <c r="AB376" s="135"/>
      <c r="AC376" s="85"/>
      <c r="AD376" s="157" t="str">
        <f>IFERROR(VLOOKUP(ID!AB191,RubricConversion,2,FALSE),"")</f>
        <v>NR</v>
      </c>
      <c r="AE376" s="157" t="str">
        <f>IFERROR(VLOOKUP(AD376,scale,2,FALSE),"")</f>
        <v>No Response</v>
      </c>
      <c r="AF376" s="4"/>
    </row>
    <row r="377" spans="1:32" ht="126" hidden="1">
      <c r="A377" s="85"/>
      <c r="B377" s="132"/>
      <c r="C377" s="324"/>
      <c r="D377" s="307"/>
      <c r="E377" s="307"/>
      <c r="F377" s="310"/>
      <c r="G377" s="307"/>
      <c r="H377" s="307"/>
      <c r="I377" s="307"/>
      <c r="J377" s="307"/>
      <c r="K377" s="307"/>
      <c r="L377" s="307"/>
      <c r="M377" s="307"/>
      <c r="N377" s="307"/>
      <c r="O377" s="307"/>
      <c r="P377" s="307"/>
      <c r="Q377" s="307"/>
      <c r="R377" s="311"/>
      <c r="S377" s="100" t="str">
        <f>CONCATENATE("REVIEWER NOTES:",CHAR(10),'Self-Assessment'!X203,CHAR(10),CHAR(10),CONFIG!$AF$2,CHAR(10),CONFIG!AI175,CHAR(10),CHAR(10),CONFIG!$AF$3,CHAR(10),CONFIG!AJ175,CHAR(10))</f>
        <v xml:space="preserve">REVIEWER NOTES:
Explanations:
Examples:
</v>
      </c>
      <c r="T377" s="208"/>
      <c r="U377" s="158"/>
      <c r="V377" s="112">
        <f>IF($V$3=ID!$H$3,
H377,IF($V$3=ID!$I$3,
I377,IF($V$3=ID!$J$3,
J377,IF($V$3=ID!$K$3,
K377,IF($V$3=ID!$L$3,
L377,IF($V$3=ID!$M$3,
M377,IF($V$3=ID!$N$3,
N377,"")))))))</f>
        <v>0</v>
      </c>
      <c r="W377" s="85"/>
      <c r="X377" s="105"/>
      <c r="Y377" s="105"/>
      <c r="Z377" s="105"/>
      <c r="AA377" s="105"/>
      <c r="AB377" s="135"/>
      <c r="AC377" s="85"/>
      <c r="AD377" s="73"/>
      <c r="AE377" s="73"/>
      <c r="AF377" s="4"/>
    </row>
    <row r="378" spans="1:32" ht="14" hidden="1">
      <c r="A378" s="85"/>
      <c r="B378" s="132">
        <f>ID!B192</f>
        <v>0</v>
      </c>
      <c r="C378" s="324"/>
      <c r="D378" s="307" t="str">
        <f>ID!D192</f>
        <v>EMPTY</v>
      </c>
      <c r="E378" s="307" t="str">
        <f>ID!E192</f>
        <v>O</v>
      </c>
      <c r="F378" s="310" t="str">
        <f>ID!F192</f>
        <v>EMPTY-O</v>
      </c>
      <c r="G378" s="307" t="str">
        <f>ID!G192</f>
        <v>EMPTY-O</v>
      </c>
      <c r="H378" s="307">
        <f>ID!H192</f>
        <v>0</v>
      </c>
      <c r="I378" s="307">
        <f>ID!I192</f>
        <v>0</v>
      </c>
      <c r="J378" s="307">
        <f>ID!J192</f>
        <v>0</v>
      </c>
      <c r="K378" s="307">
        <f>ID!K192</f>
        <v>0</v>
      </c>
      <c r="L378" s="307">
        <f>ID!L192</f>
        <v>0</v>
      </c>
      <c r="M378" s="307">
        <f>ID!M192</f>
        <v>0</v>
      </c>
      <c r="N378" s="307">
        <f>ID!N192</f>
        <v>0</v>
      </c>
      <c r="O378" s="307" t="str">
        <f>ID!O192</f>
        <v>INT</v>
      </c>
      <c r="P378" s="307" t="str">
        <f>ID!P192</f>
        <v>TBA13</v>
      </c>
      <c r="Q378" s="307">
        <f>ID!Q192</f>
        <v>15</v>
      </c>
      <c r="R378" s="354">
        <f>ID!R192</f>
        <v>0</v>
      </c>
      <c r="S378" s="324"/>
      <c r="T378" s="208"/>
      <c r="U378" s="156">
        <f>IFERROR(VLOOKUP(AE378,timeToFix,3),"")</f>
        <v>0</v>
      </c>
      <c r="V378" s="112">
        <f>IF($V$3=ID!$H$3,
H378,IF($V$3=ID!$I$3,
I378,IF($V$3=ID!$J$3,
J378,IF($V$3=ID!$K$3,
K378,IF($V$3=ID!$L$3,
L378,IF($V$3=ID!$M$3,
M378,IF($V$3=ID!$N$3,
N378,"")))))))</f>
        <v>0</v>
      </c>
      <c r="W378" s="85"/>
      <c r="X378" s="88" t="str">
        <f>ID!AB192</f>
        <v>No Response</v>
      </c>
      <c r="Y378" s="88" t="str">
        <f>Faculty!AB192</f>
        <v>No Response</v>
      </c>
      <c r="Z378" s="88" t="str">
        <f>'Reviewer 1'!AB192</f>
        <v>No Response</v>
      </c>
      <c r="AA378" s="88" t="str">
        <f>'Reviewer 2'!AC204</f>
        <v>No Response</v>
      </c>
      <c r="AB378" s="135"/>
      <c r="AC378" s="85"/>
      <c r="AD378" s="157" t="str">
        <f>IFERROR(VLOOKUP(ID!AB192,RubricConversion,2,FALSE),"")</f>
        <v>NR</v>
      </c>
      <c r="AE378" s="157" t="str">
        <f>IFERROR(VLOOKUP(AD378,scale,2,FALSE),"")</f>
        <v>No Response</v>
      </c>
      <c r="AF378" s="4"/>
    </row>
    <row r="379" spans="1:32" ht="126" hidden="1">
      <c r="A379" s="85"/>
      <c r="B379" s="132"/>
      <c r="C379" s="324"/>
      <c r="D379" s="307"/>
      <c r="E379" s="307"/>
      <c r="F379" s="310"/>
      <c r="G379" s="307"/>
      <c r="H379" s="307"/>
      <c r="I379" s="307"/>
      <c r="J379" s="307"/>
      <c r="K379" s="307"/>
      <c r="L379" s="307"/>
      <c r="M379" s="307"/>
      <c r="N379" s="307"/>
      <c r="O379" s="307"/>
      <c r="P379" s="307"/>
      <c r="Q379" s="307"/>
      <c r="R379" s="311"/>
      <c r="S379" s="100" t="str">
        <f>CONCATENATE("REVIEWER NOTES:",CHAR(10),'Self-Assessment'!X204,CHAR(10),CHAR(10),CONFIG!$AF$2,CHAR(10),CONFIG!AI176,CHAR(10),CHAR(10),CONFIG!$AF$3,CHAR(10),CONFIG!AJ176,CHAR(10))</f>
        <v xml:space="preserve">REVIEWER NOTES:
Explanations:
Examples:
</v>
      </c>
      <c r="T379" s="208"/>
      <c r="U379" s="158"/>
      <c r="V379" s="112">
        <f>IF($V$3=ID!$H$3,
H379,IF($V$3=ID!$I$3,
I379,IF($V$3=ID!$J$3,
J379,IF($V$3=ID!$K$3,
K379,IF($V$3=ID!$L$3,
L379,IF($V$3=ID!$M$3,
M379,IF($V$3=ID!$N$3,
N379,"")))))))</f>
        <v>0</v>
      </c>
      <c r="W379" s="85"/>
      <c r="X379" s="105"/>
      <c r="Y379" s="105"/>
      <c r="Z379" s="105"/>
      <c r="AA379" s="105"/>
      <c r="AB379" s="135"/>
      <c r="AC379" s="85"/>
      <c r="AD379" s="73"/>
      <c r="AE379" s="73"/>
      <c r="AF379" s="4"/>
    </row>
    <row r="380" spans="1:32" ht="14" hidden="1">
      <c r="A380" s="85"/>
      <c r="B380" s="132">
        <f>ID!B193</f>
        <v>0</v>
      </c>
      <c r="C380" s="324"/>
      <c r="D380" s="307" t="str">
        <f>ID!D193</f>
        <v>EMPTY</v>
      </c>
      <c r="E380" s="307" t="str">
        <f>ID!E193</f>
        <v>P</v>
      </c>
      <c r="F380" s="310" t="str">
        <f>ID!F193</f>
        <v>EMPTY-P</v>
      </c>
      <c r="G380" s="307" t="str">
        <f>ID!G193</f>
        <v>EMPTY-P</v>
      </c>
      <c r="H380" s="307">
        <f>ID!H193</f>
        <v>0</v>
      </c>
      <c r="I380" s="307">
        <f>ID!I193</f>
        <v>0</v>
      </c>
      <c r="J380" s="307">
        <f>ID!J193</f>
        <v>0</v>
      </c>
      <c r="K380" s="307">
        <f>ID!K193</f>
        <v>0</v>
      </c>
      <c r="L380" s="307">
        <f>ID!L193</f>
        <v>0</v>
      </c>
      <c r="M380" s="307">
        <f>ID!M193</f>
        <v>0</v>
      </c>
      <c r="N380" s="307">
        <f>ID!N193</f>
        <v>0</v>
      </c>
      <c r="O380" s="307" t="str">
        <f>ID!O193</f>
        <v>INT</v>
      </c>
      <c r="P380" s="307" t="str">
        <f>ID!P193</f>
        <v>TBA13</v>
      </c>
      <c r="Q380" s="307">
        <f>ID!Q193</f>
        <v>16</v>
      </c>
      <c r="R380" s="354">
        <f>ID!R193</f>
        <v>0</v>
      </c>
      <c r="S380" s="324"/>
      <c r="T380" s="208"/>
      <c r="U380" s="156">
        <f>IFERROR(VLOOKUP(AE380,timeToFix,3),"")</f>
        <v>0</v>
      </c>
      <c r="V380" s="112">
        <f>IF($V$3=ID!$H$3,
H380,IF($V$3=ID!$I$3,
I380,IF($V$3=ID!$J$3,
J380,IF($V$3=ID!$K$3,
K380,IF($V$3=ID!$L$3,
L380,IF($V$3=ID!$M$3,
M380,IF($V$3=ID!$N$3,
N380,"")))))))</f>
        <v>0</v>
      </c>
      <c r="W380" s="85"/>
      <c r="X380" s="88" t="str">
        <f>ID!AB193</f>
        <v>No Response</v>
      </c>
      <c r="Y380" s="88" t="str">
        <f>Faculty!AB193</f>
        <v>No Response</v>
      </c>
      <c r="Z380" s="88" t="str">
        <f>'Reviewer 1'!AB193</f>
        <v>No Response</v>
      </c>
      <c r="AA380" s="88" t="str">
        <f>'Reviewer 2'!AC205</f>
        <v>No Response</v>
      </c>
      <c r="AB380" s="135"/>
      <c r="AC380" s="85"/>
      <c r="AD380" s="157" t="str">
        <f>IFERROR(VLOOKUP(ID!AB193,RubricConversion,2,FALSE),"")</f>
        <v>NR</v>
      </c>
      <c r="AE380" s="157" t="str">
        <f>IFERROR(VLOOKUP(AD380,scale,2,FALSE),"")</f>
        <v>No Response</v>
      </c>
      <c r="AF380" s="4"/>
    </row>
    <row r="381" spans="1:32" ht="126" hidden="1">
      <c r="A381" s="85"/>
      <c r="B381" s="132"/>
      <c r="C381" s="324"/>
      <c r="D381" s="307"/>
      <c r="E381" s="307"/>
      <c r="F381" s="310"/>
      <c r="G381" s="307"/>
      <c r="H381" s="307"/>
      <c r="I381" s="307"/>
      <c r="J381" s="307"/>
      <c r="K381" s="307"/>
      <c r="L381" s="307"/>
      <c r="M381" s="307"/>
      <c r="N381" s="307"/>
      <c r="O381" s="307"/>
      <c r="P381" s="307"/>
      <c r="Q381" s="307"/>
      <c r="R381" s="311"/>
      <c r="S381" s="100" t="str">
        <f>CONCATENATE("REVIEWER NOTES:",CHAR(10),'Self-Assessment'!X205,CHAR(10),CHAR(10),CONFIG!$AF$2,CHAR(10),CONFIG!AI177,CHAR(10),CHAR(10),CONFIG!$AF$3,CHAR(10),CONFIG!AJ177,CHAR(10))</f>
        <v xml:space="preserve">REVIEWER NOTES:
Explanations:
Examples:
</v>
      </c>
      <c r="T381" s="208"/>
      <c r="U381" s="158"/>
      <c r="V381" s="112">
        <f>IF($V$3=ID!$H$3,
H381,IF($V$3=ID!$I$3,
I381,IF($V$3=ID!$J$3,
J381,IF($V$3=ID!$K$3,
K381,IF($V$3=ID!$L$3,
L381,IF($V$3=ID!$M$3,
M381,IF($V$3=ID!$N$3,
N381,"")))))))</f>
        <v>0</v>
      </c>
      <c r="W381" s="85"/>
      <c r="X381" s="105"/>
      <c r="Y381" s="105"/>
      <c r="Z381" s="105"/>
      <c r="AA381" s="105"/>
      <c r="AB381" s="135"/>
      <c r="AC381" s="85"/>
      <c r="AD381" s="73"/>
      <c r="AE381" s="73"/>
      <c r="AF381" s="4"/>
    </row>
    <row r="382" spans="1:32" ht="14" hidden="1">
      <c r="A382" s="85"/>
      <c r="B382" s="132">
        <f>ID!B194</f>
        <v>0</v>
      </c>
      <c r="C382" s="324"/>
      <c r="D382" s="307" t="str">
        <f>ID!D194</f>
        <v>EMPTY</v>
      </c>
      <c r="E382" s="307" t="str">
        <f>ID!E194</f>
        <v>Q</v>
      </c>
      <c r="F382" s="310" t="str">
        <f>ID!F194</f>
        <v>EMPTY-Q</v>
      </c>
      <c r="G382" s="307" t="str">
        <f>ID!G194</f>
        <v>EMPTY-Q</v>
      </c>
      <c r="H382" s="307">
        <f>ID!H194</f>
        <v>0</v>
      </c>
      <c r="I382" s="307">
        <f>ID!I194</f>
        <v>0</v>
      </c>
      <c r="J382" s="307">
        <f>ID!J194</f>
        <v>0</v>
      </c>
      <c r="K382" s="307">
        <f>ID!K194</f>
        <v>0</v>
      </c>
      <c r="L382" s="307">
        <f>ID!L194</f>
        <v>0</v>
      </c>
      <c r="M382" s="307">
        <f>ID!M194</f>
        <v>0</v>
      </c>
      <c r="N382" s="307">
        <f>ID!N194</f>
        <v>0</v>
      </c>
      <c r="O382" s="307" t="str">
        <f>ID!O194</f>
        <v>INT</v>
      </c>
      <c r="P382" s="307" t="str">
        <f>ID!P194</f>
        <v>TBA13</v>
      </c>
      <c r="Q382" s="307">
        <f>ID!Q194</f>
        <v>17</v>
      </c>
      <c r="R382" s="354">
        <f>ID!R194</f>
        <v>0</v>
      </c>
      <c r="S382" s="324"/>
      <c r="T382" s="208"/>
      <c r="U382" s="156">
        <f>IFERROR(VLOOKUP(AE382,timeToFix,3),"")</f>
        <v>0</v>
      </c>
      <c r="V382" s="112">
        <f>IF($V$3=ID!$H$3,
H382,IF($V$3=ID!$I$3,
I382,IF($V$3=ID!$J$3,
J382,IF($V$3=ID!$K$3,
K382,IF($V$3=ID!$L$3,
L382,IF($V$3=ID!$M$3,
M382,IF($V$3=ID!$N$3,
N382,"")))))))</f>
        <v>0</v>
      </c>
      <c r="W382" s="85"/>
      <c r="X382" s="88" t="str">
        <f>ID!AB194</f>
        <v>No Response</v>
      </c>
      <c r="Y382" s="88" t="str">
        <f>Faculty!AB194</f>
        <v>No Response</v>
      </c>
      <c r="Z382" s="88" t="str">
        <f>'Reviewer 1'!AB194</f>
        <v>No Response</v>
      </c>
      <c r="AA382" s="88" t="str">
        <f>'Reviewer 2'!AC206</f>
        <v>No Response</v>
      </c>
      <c r="AB382" s="135"/>
      <c r="AC382" s="85"/>
      <c r="AD382" s="157" t="str">
        <f>IFERROR(VLOOKUP(ID!AB194,RubricConversion,2,FALSE),"")</f>
        <v>NR</v>
      </c>
      <c r="AE382" s="157" t="str">
        <f>IFERROR(VLOOKUP(AD382,scale,2,FALSE),"")</f>
        <v>No Response</v>
      </c>
      <c r="AF382" s="4"/>
    </row>
    <row r="383" spans="1:32" ht="126" hidden="1">
      <c r="A383" s="85"/>
      <c r="B383" s="132"/>
      <c r="C383" s="324"/>
      <c r="D383" s="307"/>
      <c r="E383" s="307"/>
      <c r="F383" s="310"/>
      <c r="G383" s="307"/>
      <c r="H383" s="307"/>
      <c r="I383" s="307"/>
      <c r="J383" s="307"/>
      <c r="K383" s="307"/>
      <c r="L383" s="307"/>
      <c r="M383" s="307"/>
      <c r="N383" s="307"/>
      <c r="O383" s="307"/>
      <c r="P383" s="307"/>
      <c r="Q383" s="307"/>
      <c r="R383" s="311"/>
      <c r="S383" s="100" t="str">
        <f>CONCATENATE("REVIEWER NOTES:",CHAR(10),'Self-Assessment'!X206,CHAR(10),CHAR(10),CONFIG!$AF$2,CHAR(10),CONFIG!AI178,CHAR(10),CHAR(10),CONFIG!$AF$3,CHAR(10),CONFIG!AJ178,CHAR(10))</f>
        <v xml:space="preserve">REVIEWER NOTES:
Explanations:
Examples:
</v>
      </c>
      <c r="T383" s="208"/>
      <c r="U383" s="158"/>
      <c r="V383" s="112">
        <f>IF($V$3=ID!$H$3,
H383,IF($V$3=ID!$I$3,
I383,IF($V$3=ID!$J$3,
J383,IF($V$3=ID!$K$3,
K383,IF($V$3=ID!$L$3,
L383,IF($V$3=ID!$M$3,
M383,IF($V$3=ID!$N$3,
N383,"")))))))</f>
        <v>0</v>
      </c>
      <c r="W383" s="85"/>
      <c r="X383" s="105"/>
      <c r="Y383" s="105"/>
      <c r="Z383" s="105"/>
      <c r="AA383" s="105"/>
      <c r="AB383" s="135"/>
      <c r="AC383" s="85"/>
      <c r="AD383" s="73"/>
      <c r="AE383" s="73"/>
      <c r="AF383" s="4"/>
    </row>
    <row r="384" spans="1:32" ht="14" hidden="1">
      <c r="A384" s="85"/>
      <c r="B384" s="132">
        <f>ID!B195</f>
        <v>0</v>
      </c>
      <c r="C384" s="324"/>
      <c r="D384" s="307" t="str">
        <f>ID!D195</f>
        <v>EMPTY</v>
      </c>
      <c r="E384" s="307" t="str">
        <f>ID!E195</f>
        <v>R</v>
      </c>
      <c r="F384" s="310" t="str">
        <f>ID!F195</f>
        <v>EMPTY-R</v>
      </c>
      <c r="G384" s="307" t="str">
        <f>ID!G195</f>
        <v>EMPTY-R</v>
      </c>
      <c r="H384" s="307">
        <f>ID!H195</f>
        <v>0</v>
      </c>
      <c r="I384" s="307">
        <f>ID!I195</f>
        <v>0</v>
      </c>
      <c r="J384" s="307">
        <f>ID!J195</f>
        <v>0</v>
      </c>
      <c r="K384" s="307">
        <f>ID!K195</f>
        <v>0</v>
      </c>
      <c r="L384" s="307">
        <f>ID!L195</f>
        <v>0</v>
      </c>
      <c r="M384" s="307">
        <f>ID!M195</f>
        <v>0</v>
      </c>
      <c r="N384" s="307">
        <f>ID!N195</f>
        <v>0</v>
      </c>
      <c r="O384" s="307" t="str">
        <f>ID!O195</f>
        <v>INT</v>
      </c>
      <c r="P384" s="307" t="str">
        <f>ID!P195</f>
        <v>TBA13</v>
      </c>
      <c r="Q384" s="307">
        <f>ID!Q195</f>
        <v>18</v>
      </c>
      <c r="R384" s="354">
        <f>ID!R195</f>
        <v>0</v>
      </c>
      <c r="S384" s="324"/>
      <c r="T384" s="208"/>
      <c r="U384" s="156">
        <f>IFERROR(VLOOKUP(AE384,timeToFix,3),"")</f>
        <v>0</v>
      </c>
      <c r="V384" s="112">
        <f>IF($V$3=ID!$H$3,
H384,IF($V$3=ID!$I$3,
I384,IF($V$3=ID!$J$3,
J384,IF($V$3=ID!$K$3,
K384,IF($V$3=ID!$L$3,
L384,IF($V$3=ID!$M$3,
M384,IF($V$3=ID!$N$3,
N384,"")))))))</f>
        <v>0</v>
      </c>
      <c r="W384" s="85"/>
      <c r="X384" s="88" t="str">
        <f>ID!AB195</f>
        <v>No Response</v>
      </c>
      <c r="Y384" s="88" t="str">
        <f>Faculty!AB195</f>
        <v>No Response</v>
      </c>
      <c r="Z384" s="88" t="str">
        <f>'Reviewer 1'!AB195</f>
        <v>No Response</v>
      </c>
      <c r="AA384" s="88" t="str">
        <f>'Reviewer 2'!AC207</f>
        <v>No Response</v>
      </c>
      <c r="AB384" s="135"/>
      <c r="AC384" s="85"/>
      <c r="AD384" s="157" t="str">
        <f>IFERROR(VLOOKUP(ID!AB195,RubricConversion,2,FALSE),"")</f>
        <v>NR</v>
      </c>
      <c r="AE384" s="157" t="str">
        <f>IFERROR(VLOOKUP(AD384,scale,2,FALSE),"")</f>
        <v>No Response</v>
      </c>
      <c r="AF384" s="4"/>
    </row>
    <row r="385" spans="1:32" ht="126" hidden="1">
      <c r="A385" s="85"/>
      <c r="B385" s="132"/>
      <c r="C385" s="324"/>
      <c r="D385" s="307"/>
      <c r="E385" s="307"/>
      <c r="F385" s="310"/>
      <c r="G385" s="307"/>
      <c r="H385" s="307"/>
      <c r="I385" s="307"/>
      <c r="J385" s="307"/>
      <c r="K385" s="307"/>
      <c r="L385" s="307"/>
      <c r="M385" s="307"/>
      <c r="N385" s="307"/>
      <c r="O385" s="307"/>
      <c r="P385" s="307"/>
      <c r="Q385" s="307"/>
      <c r="R385" s="311"/>
      <c r="S385" s="100" t="str">
        <f>CONCATENATE("REVIEWER NOTES:",CHAR(10),'Self-Assessment'!X207,CHAR(10),CHAR(10),CONFIG!$AF$2,CHAR(10),CONFIG!AI179,CHAR(10),CHAR(10),CONFIG!$AF$3,CHAR(10),CONFIG!AJ179,CHAR(10))</f>
        <v xml:space="preserve">REVIEWER NOTES:
Explanations:
Examples:
</v>
      </c>
      <c r="T385" s="208"/>
      <c r="U385" s="158"/>
      <c r="V385" s="112">
        <f>IF($V$3=ID!$H$3,
H385,IF($V$3=ID!$I$3,
I385,IF($V$3=ID!$J$3,
J385,IF($V$3=ID!$K$3,
K385,IF($V$3=ID!$L$3,
L385,IF($V$3=ID!$M$3,
M385,IF($V$3=ID!$N$3,
N385,"")))))))</f>
        <v>0</v>
      </c>
      <c r="W385" s="85"/>
      <c r="X385" s="105"/>
      <c r="Y385" s="105"/>
      <c r="Z385" s="105"/>
      <c r="AA385" s="105"/>
      <c r="AB385" s="135"/>
      <c r="AC385" s="85"/>
      <c r="AD385" s="73"/>
      <c r="AE385" s="73"/>
      <c r="AF385" s="4"/>
    </row>
    <row r="386" spans="1:32" ht="14" hidden="1">
      <c r="A386" s="85"/>
      <c r="B386" s="132">
        <f>ID!B196</f>
        <v>0</v>
      </c>
      <c r="C386" s="324"/>
      <c r="D386" s="307" t="str">
        <f>ID!D196</f>
        <v>EMPTY</v>
      </c>
      <c r="E386" s="307" t="str">
        <f>ID!E196</f>
        <v>S</v>
      </c>
      <c r="F386" s="310" t="str">
        <f>ID!F196</f>
        <v>EMPTY-S</v>
      </c>
      <c r="G386" s="307" t="str">
        <f>ID!G196</f>
        <v>EMPTY-S</v>
      </c>
      <c r="H386" s="307">
        <f>ID!H196</f>
        <v>0</v>
      </c>
      <c r="I386" s="307">
        <f>ID!I196</f>
        <v>0</v>
      </c>
      <c r="J386" s="307">
        <f>ID!J196</f>
        <v>0</v>
      </c>
      <c r="K386" s="307">
        <f>ID!K196</f>
        <v>0</v>
      </c>
      <c r="L386" s="307">
        <f>ID!L196</f>
        <v>0</v>
      </c>
      <c r="M386" s="307">
        <f>ID!M196</f>
        <v>0</v>
      </c>
      <c r="N386" s="307">
        <f>ID!N196</f>
        <v>0</v>
      </c>
      <c r="O386" s="307" t="str">
        <f>ID!O196</f>
        <v>INT</v>
      </c>
      <c r="P386" s="307" t="str">
        <f>ID!P196</f>
        <v>TBA13</v>
      </c>
      <c r="Q386" s="307">
        <f>ID!Q196</f>
        <v>19</v>
      </c>
      <c r="R386" s="354">
        <f>ID!R196</f>
        <v>0</v>
      </c>
      <c r="S386" s="324"/>
      <c r="T386" s="208"/>
      <c r="U386" s="156">
        <f>IFERROR(VLOOKUP(AE386,timeToFix,3),"")</f>
        <v>0</v>
      </c>
      <c r="V386" s="112">
        <f>IF($V$3=ID!$H$3,
H386,IF($V$3=ID!$I$3,
I386,IF($V$3=ID!$J$3,
J386,IF($V$3=ID!$K$3,
K386,IF($V$3=ID!$L$3,
L386,IF($V$3=ID!$M$3,
M386,IF($V$3=ID!$N$3,
N386,"")))))))</f>
        <v>0</v>
      </c>
      <c r="W386" s="85"/>
      <c r="X386" s="88" t="str">
        <f>ID!AB196</f>
        <v>No Response</v>
      </c>
      <c r="Y386" s="88" t="str">
        <f>Faculty!AB196</f>
        <v>No Response</v>
      </c>
      <c r="Z386" s="88" t="str">
        <f>'Reviewer 1'!AB196</f>
        <v>No Response</v>
      </c>
      <c r="AA386" s="88" t="str">
        <f>'Reviewer 2'!AC208</f>
        <v>No Response</v>
      </c>
      <c r="AB386" s="135"/>
      <c r="AC386" s="85"/>
      <c r="AD386" s="157" t="str">
        <f>IFERROR(VLOOKUP(ID!AB196,RubricConversion,2,FALSE),"")</f>
        <v>NR</v>
      </c>
      <c r="AE386" s="157" t="str">
        <f>IFERROR(VLOOKUP(AD386,scale,2,FALSE),"")</f>
        <v>No Response</v>
      </c>
      <c r="AF386" s="4"/>
    </row>
    <row r="387" spans="1:32" ht="126" hidden="1">
      <c r="A387" s="85"/>
      <c r="B387" s="132"/>
      <c r="C387" s="324"/>
      <c r="D387" s="307"/>
      <c r="E387" s="307"/>
      <c r="F387" s="310"/>
      <c r="G387" s="307"/>
      <c r="H387" s="307"/>
      <c r="I387" s="307"/>
      <c r="J387" s="307"/>
      <c r="K387" s="307"/>
      <c r="L387" s="307"/>
      <c r="M387" s="307"/>
      <c r="N387" s="307"/>
      <c r="O387" s="307"/>
      <c r="P387" s="307"/>
      <c r="Q387" s="307"/>
      <c r="R387" s="311"/>
      <c r="S387" s="100" t="str">
        <f>CONCATENATE("REVIEWER NOTES:",CHAR(10),'Self-Assessment'!X208,CHAR(10),CHAR(10),CONFIG!$AF$2,CHAR(10),CONFIG!AI180,CHAR(10),CHAR(10),CONFIG!$AF$3,CHAR(10),CONFIG!AJ180,CHAR(10))</f>
        <v xml:space="preserve">REVIEWER NOTES:
Explanations:
Examples:
</v>
      </c>
      <c r="T387" s="208"/>
      <c r="U387" s="158"/>
      <c r="V387" s="112">
        <f>IF($V$3=ID!$H$3,
H387,IF($V$3=ID!$I$3,
I387,IF($V$3=ID!$J$3,
J387,IF($V$3=ID!$K$3,
K387,IF($V$3=ID!$L$3,
L387,IF($V$3=ID!$M$3,
M387,IF($V$3=ID!$N$3,
N387,"")))))))</f>
        <v>0</v>
      </c>
      <c r="W387" s="85"/>
      <c r="X387" s="105"/>
      <c r="Y387" s="105"/>
      <c r="Z387" s="105"/>
      <c r="AA387" s="105"/>
      <c r="AB387" s="135"/>
      <c r="AC387" s="85"/>
      <c r="AD387" s="73"/>
      <c r="AE387" s="73"/>
      <c r="AF387" s="4"/>
    </row>
    <row r="388" spans="1:32" ht="14" hidden="1">
      <c r="A388" s="85"/>
      <c r="B388" s="132">
        <f>ID!B197</f>
        <v>0</v>
      </c>
      <c r="C388" s="324"/>
      <c r="D388" s="307" t="str">
        <f>ID!D197</f>
        <v>EMPTY</v>
      </c>
      <c r="E388" s="307" t="str">
        <f>ID!E197</f>
        <v>T</v>
      </c>
      <c r="F388" s="310" t="str">
        <f>ID!F197</f>
        <v>EMPTY-T</v>
      </c>
      <c r="G388" s="307" t="str">
        <f>ID!G197</f>
        <v>EMPTY-T</v>
      </c>
      <c r="H388" s="307">
        <f>ID!H197</f>
        <v>0</v>
      </c>
      <c r="I388" s="307">
        <f>ID!I197</f>
        <v>0</v>
      </c>
      <c r="J388" s="307">
        <f>ID!J197</f>
        <v>0</v>
      </c>
      <c r="K388" s="307">
        <f>ID!K197</f>
        <v>0</v>
      </c>
      <c r="L388" s="307">
        <f>ID!L197</f>
        <v>0</v>
      </c>
      <c r="M388" s="307">
        <f>ID!M197</f>
        <v>0</v>
      </c>
      <c r="N388" s="307">
        <f>ID!N197</f>
        <v>0</v>
      </c>
      <c r="O388" s="307" t="str">
        <f>ID!O197</f>
        <v>INT</v>
      </c>
      <c r="P388" s="307" t="str">
        <f>ID!P197</f>
        <v>TBA13</v>
      </c>
      <c r="Q388" s="307">
        <f>ID!Q197</f>
        <v>20</v>
      </c>
      <c r="R388" s="354">
        <f>ID!R197</f>
        <v>0</v>
      </c>
      <c r="S388" s="324"/>
      <c r="T388" s="208"/>
      <c r="U388" s="156">
        <f>IFERROR(VLOOKUP(AE388,timeToFix,3),"")</f>
        <v>0</v>
      </c>
      <c r="V388" s="112">
        <f>IF($V$3=ID!$H$3,
H388,IF($V$3=ID!$I$3,
I388,IF($V$3=ID!$J$3,
J388,IF($V$3=ID!$K$3,
K388,IF($V$3=ID!$L$3,
L388,IF($V$3=ID!$M$3,
M388,IF($V$3=ID!$N$3,
N388,"")))))))</f>
        <v>0</v>
      </c>
      <c r="W388" s="85"/>
      <c r="X388" s="88" t="str">
        <f>ID!AB197</f>
        <v>No Response</v>
      </c>
      <c r="Y388" s="88" t="str">
        <f>Faculty!AB197</f>
        <v>No Response</v>
      </c>
      <c r="Z388" s="88" t="str">
        <f>'Reviewer 1'!AB197</f>
        <v>No Response</v>
      </c>
      <c r="AA388" s="88" t="str">
        <f>'Reviewer 2'!AC209</f>
        <v>No Response</v>
      </c>
      <c r="AB388" s="135"/>
      <c r="AC388" s="85"/>
      <c r="AD388" s="157" t="str">
        <f>IFERROR(VLOOKUP(ID!AB197,RubricConversion,2,FALSE),"")</f>
        <v>NR</v>
      </c>
      <c r="AE388" s="157" t="str">
        <f>IFERROR(VLOOKUP(AD388,scale,2,FALSE),"")</f>
        <v>No Response</v>
      </c>
      <c r="AF388" s="4"/>
    </row>
    <row r="389" spans="1:32" ht="126" hidden="1">
      <c r="A389" s="85"/>
      <c r="B389" s="136"/>
      <c r="C389" s="340"/>
      <c r="D389" s="137"/>
      <c r="E389" s="137"/>
      <c r="F389" s="138"/>
      <c r="G389" s="137"/>
      <c r="H389" s="137"/>
      <c r="I389" s="137"/>
      <c r="J389" s="137"/>
      <c r="K389" s="137"/>
      <c r="L389" s="137"/>
      <c r="M389" s="137"/>
      <c r="N389" s="137"/>
      <c r="O389" s="137"/>
      <c r="P389" s="137"/>
      <c r="Q389" s="137"/>
      <c r="R389" s="218"/>
      <c r="S389" s="139" t="str">
        <f>CONCATENATE("REVIEWER NOTES:",CHAR(10),'Self-Assessment'!X209,CHAR(10),CHAR(10),CONFIG!$AF$2,CHAR(10),CONFIG!AI181,CHAR(10),CHAR(10),CONFIG!$AF$3,CHAR(10),CONFIG!AJ181,CHAR(10))</f>
        <v xml:space="preserve">REVIEWER NOTES:
Explanations:
Examples:
</v>
      </c>
      <c r="T389" s="213"/>
      <c r="U389" s="197"/>
      <c r="V389" s="76">
        <f>IF($V$3=ID!$H$3,
H389,IF($V$3=ID!$I$3,
I389,IF($V$3=ID!$J$3,
J389,IF($V$3=ID!$K$3,
K389,IF($V$3=ID!$L$3,
L389,IF($V$3=ID!$M$3,
M389,IF($V$3=ID!$N$3,
N389,"")))))))</f>
        <v>0</v>
      </c>
      <c r="W389" s="141"/>
      <c r="X389" s="107"/>
      <c r="Y389" s="107"/>
      <c r="Z389" s="107"/>
      <c r="AA389" s="107"/>
      <c r="AB389" s="142"/>
      <c r="AC389" s="85"/>
      <c r="AD389" s="73"/>
      <c r="AE389" s="73"/>
      <c r="AF389" s="4"/>
    </row>
    <row r="390" spans="1:32" ht="14" hidden="1">
      <c r="A390" s="85"/>
      <c r="B390" s="304">
        <f>ID!B198</f>
        <v>0</v>
      </c>
      <c r="C390" s="307">
        <f>ID!C198</f>
        <v>0</v>
      </c>
      <c r="D390" s="307">
        <f>ID!D198</f>
        <v>0</v>
      </c>
      <c r="E390" s="307">
        <f>ID!E198</f>
        <v>0</v>
      </c>
      <c r="F390" s="310">
        <f>ID!F198</f>
        <v>0</v>
      </c>
      <c r="G390" s="307">
        <f>ID!G198</f>
        <v>0</v>
      </c>
      <c r="H390" s="307">
        <f>ID!H198</f>
        <v>0</v>
      </c>
      <c r="I390" s="307">
        <f>ID!I198</f>
        <v>0</v>
      </c>
      <c r="J390" s="307">
        <f>ID!J198</f>
        <v>0</v>
      </c>
      <c r="K390" s="307">
        <f>ID!K198</f>
        <v>0</v>
      </c>
      <c r="L390" s="307">
        <f>ID!L198</f>
        <v>0</v>
      </c>
      <c r="M390" s="307">
        <f>ID!M198</f>
        <v>0</v>
      </c>
      <c r="N390" s="307">
        <f>ID!N198</f>
        <v>0</v>
      </c>
      <c r="O390" s="307">
        <f>ID!O198</f>
        <v>0</v>
      </c>
      <c r="P390" s="307">
        <f>ID!P198</f>
        <v>0</v>
      </c>
      <c r="Q390" s="307">
        <f>ID!Q198</f>
        <v>0</v>
      </c>
      <c r="R390" s="304">
        <f>ID!R198</f>
        <v>0</v>
      </c>
      <c r="S390" s="104"/>
      <c r="T390" s="208"/>
      <c r="U390" s="158"/>
      <c r="V390" s="112">
        <f>IF($V$3=ID!$H$3,
H390,IF($V$3=ID!$I$3,
I390,IF($V$3=ID!$J$3,
J390,IF($V$3=ID!$K$3,
K390,IF($V$3=ID!$L$3,
L390,IF($V$3=ID!$M$3,
M390,IF($V$3=ID!$N$3,
N390,"")))))))</f>
        <v>0</v>
      </c>
      <c r="W390" s="85"/>
      <c r="X390" s="105"/>
      <c r="Y390" s="105"/>
      <c r="Z390" s="105"/>
      <c r="AA390" s="105"/>
      <c r="AB390" s="85"/>
      <c r="AC390" s="85"/>
      <c r="AD390" s="73"/>
      <c r="AE390" s="73"/>
      <c r="AF390" s="4"/>
    </row>
    <row r="391" spans="1:32" ht="14" hidden="1">
      <c r="A391" s="85"/>
      <c r="B391" s="83">
        <f>ID!B199</f>
        <v>0</v>
      </c>
      <c r="C391" s="334" t="str">
        <f>ID!C199</f>
        <v>14. &lt;For future use&gt;</v>
      </c>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84"/>
      <c r="AC391" s="85"/>
      <c r="AD391" s="73"/>
      <c r="AE391" s="73"/>
      <c r="AF391" s="4"/>
    </row>
    <row r="392" spans="1:32" ht="14" hidden="1">
      <c r="A392" s="85"/>
      <c r="B392" s="132">
        <f>ID!B200</f>
        <v>0</v>
      </c>
      <c r="C392" s="353" t="str">
        <f>ID!C200</f>
        <v>EMPTY</v>
      </c>
      <c r="D392" s="307" t="str">
        <f>ID!D200</f>
        <v>EMPTY</v>
      </c>
      <c r="E392" s="307" t="str">
        <f>ID!E200</f>
        <v>A</v>
      </c>
      <c r="F392" s="310" t="str">
        <f>ID!F200</f>
        <v>EMPTY-A</v>
      </c>
      <c r="G392" s="307" t="str">
        <f>ID!G200</f>
        <v>EMPTY-A</v>
      </c>
      <c r="H392" s="307">
        <f>ID!H200</f>
        <v>0</v>
      </c>
      <c r="I392" s="307">
        <f>ID!I200</f>
        <v>0</v>
      </c>
      <c r="J392" s="307">
        <f>ID!J200</f>
        <v>0</v>
      </c>
      <c r="K392" s="307">
        <f>ID!K200</f>
        <v>0</v>
      </c>
      <c r="L392" s="307">
        <f>ID!L200</f>
        <v>0</v>
      </c>
      <c r="M392" s="307">
        <f>ID!M200</f>
        <v>0</v>
      </c>
      <c r="N392" s="307">
        <f>ID!N200</f>
        <v>0</v>
      </c>
      <c r="O392" s="307" t="str">
        <f>ID!O200</f>
        <v>INT</v>
      </c>
      <c r="P392" s="307" t="str">
        <f>ID!P200</f>
        <v>TBA14</v>
      </c>
      <c r="Q392" s="307">
        <f>ID!Q200</f>
        <v>1</v>
      </c>
      <c r="R392" s="354">
        <f>ID!R200</f>
        <v>0</v>
      </c>
      <c r="S392" s="324"/>
      <c r="T392" s="208"/>
      <c r="U392" s="156">
        <f>IFERROR(VLOOKUP(AE392,timeToFix,3),"")</f>
        <v>0</v>
      </c>
      <c r="V392" s="112">
        <f>IF($V$3=ID!$H$3,
H392,IF($V$3=ID!$I$3,
I392,IF($V$3=ID!$J$3,
J392,IF($V$3=ID!$K$3,
K392,IF($V$3=ID!$L$3,
L392,IF($V$3=ID!$M$3,
M392,IF($V$3=ID!$N$3,
N392,"")))))))</f>
        <v>0</v>
      </c>
      <c r="W392" s="85"/>
      <c r="X392" s="88" t="str">
        <f>ID!AB200</f>
        <v>No Response</v>
      </c>
      <c r="Y392" s="88" t="str">
        <f>Faculty!AB200</f>
        <v>No Response</v>
      </c>
      <c r="Z392" s="88" t="str">
        <f>'Reviewer 1'!AB200</f>
        <v>No Response</v>
      </c>
      <c r="AA392" s="88" t="str">
        <f>'Reviewer 2'!AC212</f>
        <v>No Response</v>
      </c>
      <c r="AB392" s="135"/>
      <c r="AC392" s="85"/>
      <c r="AD392" s="157" t="str">
        <f>IFERROR(VLOOKUP(ID!AB200,RubricConversion,2,FALSE),"")</f>
        <v>NR</v>
      </c>
      <c r="AE392" s="157" t="str">
        <f>IFERROR(VLOOKUP(AD392,scale,2,FALSE),"")</f>
        <v>No Response</v>
      </c>
      <c r="AF392" s="4"/>
    </row>
    <row r="393" spans="1:32" ht="126" hidden="1">
      <c r="A393" s="85"/>
      <c r="B393" s="132"/>
      <c r="C393" s="324"/>
      <c r="D393" s="307"/>
      <c r="E393" s="307"/>
      <c r="F393" s="310"/>
      <c r="G393" s="307"/>
      <c r="H393" s="307"/>
      <c r="I393" s="307"/>
      <c r="J393" s="307"/>
      <c r="K393" s="307"/>
      <c r="L393" s="307"/>
      <c r="M393" s="307"/>
      <c r="N393" s="307"/>
      <c r="O393" s="307"/>
      <c r="P393" s="307"/>
      <c r="Q393" s="307"/>
      <c r="R393" s="311"/>
      <c r="S393" s="100" t="str">
        <f>CONCATENATE("REVIEWER NOTES:",CHAR(10),'Self-Assessment'!X212,CHAR(10),CHAR(10),CONFIG!$AF$2,CHAR(10),CONFIG!AI182,CHAR(10),CHAR(10),CONFIG!$AF$3,CHAR(10),CONFIG!AJ182,CHAR(10))</f>
        <v xml:space="preserve">REVIEWER NOTES:
Explanations:
Examples:
</v>
      </c>
      <c r="T393" s="208"/>
      <c r="U393" s="158"/>
      <c r="V393" s="112">
        <f>IF($V$3=ID!$H$3,
H393,IF($V$3=ID!$I$3,
I393,IF($V$3=ID!$J$3,
J393,IF($V$3=ID!$K$3,
K393,IF($V$3=ID!$L$3,
L393,IF($V$3=ID!$M$3,
M393,IF($V$3=ID!$N$3,
N393,"")))))))</f>
        <v>0</v>
      </c>
      <c r="W393" s="85"/>
      <c r="X393" s="105"/>
      <c r="Y393" s="105"/>
      <c r="Z393" s="105"/>
      <c r="AA393" s="105"/>
      <c r="AB393" s="135"/>
      <c r="AC393" s="85"/>
      <c r="AD393" s="73"/>
      <c r="AE393" s="73"/>
      <c r="AF393" s="4"/>
    </row>
    <row r="394" spans="1:32" ht="14" hidden="1">
      <c r="A394" s="85"/>
      <c r="B394" s="132">
        <f>ID!B201</f>
        <v>0</v>
      </c>
      <c r="C394" s="324"/>
      <c r="D394" s="307" t="str">
        <f>ID!D201</f>
        <v>EMPTY</v>
      </c>
      <c r="E394" s="307" t="str">
        <f>ID!E201</f>
        <v>B</v>
      </c>
      <c r="F394" s="310" t="str">
        <f>ID!F201</f>
        <v>EMPTY-B</v>
      </c>
      <c r="G394" s="307" t="str">
        <f>ID!G201</f>
        <v>EMPTY-B</v>
      </c>
      <c r="H394" s="307">
        <f>ID!H201</f>
        <v>0</v>
      </c>
      <c r="I394" s="307">
        <f>ID!I201</f>
        <v>0</v>
      </c>
      <c r="J394" s="307">
        <f>ID!J201</f>
        <v>0</v>
      </c>
      <c r="K394" s="307">
        <f>ID!K201</f>
        <v>0</v>
      </c>
      <c r="L394" s="307">
        <f>ID!L201</f>
        <v>0</v>
      </c>
      <c r="M394" s="307">
        <f>ID!M201</f>
        <v>0</v>
      </c>
      <c r="N394" s="307">
        <f>ID!N201</f>
        <v>0</v>
      </c>
      <c r="O394" s="307" t="str">
        <f>ID!O201</f>
        <v>INT</v>
      </c>
      <c r="P394" s="307" t="str">
        <f>ID!P201</f>
        <v>TBA14</v>
      </c>
      <c r="Q394" s="307">
        <f>ID!Q201</f>
        <v>2</v>
      </c>
      <c r="R394" s="354">
        <f>ID!R201</f>
        <v>0</v>
      </c>
      <c r="S394" s="324"/>
      <c r="T394" s="208"/>
      <c r="U394" s="156">
        <f>IFERROR(VLOOKUP(AE394,timeToFix,3),"")</f>
        <v>0</v>
      </c>
      <c r="V394" s="112">
        <f>IF($V$3=ID!$H$3,
H394,IF($V$3=ID!$I$3,
I394,IF($V$3=ID!$J$3,
J394,IF($V$3=ID!$K$3,
K394,IF($V$3=ID!$L$3,
L394,IF($V$3=ID!$M$3,
M394,IF($V$3=ID!$N$3,
N394,"")))))))</f>
        <v>0</v>
      </c>
      <c r="W394" s="85"/>
      <c r="X394" s="88" t="str">
        <f>ID!AB201</f>
        <v>No Response</v>
      </c>
      <c r="Y394" s="88" t="str">
        <f>Faculty!AB201</f>
        <v>No Response</v>
      </c>
      <c r="Z394" s="88" t="str">
        <f>'Reviewer 1'!AB201</f>
        <v>No Response</v>
      </c>
      <c r="AA394" s="88" t="str">
        <f>'Reviewer 2'!AC213</f>
        <v>No Response</v>
      </c>
      <c r="AB394" s="135"/>
      <c r="AC394" s="85"/>
      <c r="AD394" s="157" t="str">
        <f>IFERROR(VLOOKUP(ID!AB201,RubricConversion,2,FALSE),"")</f>
        <v>NR</v>
      </c>
      <c r="AE394" s="157" t="str">
        <f>IFERROR(VLOOKUP(AD394,scale,2,FALSE),"")</f>
        <v>No Response</v>
      </c>
      <c r="AF394" s="4"/>
    </row>
    <row r="395" spans="1:32" ht="126" hidden="1">
      <c r="A395" s="85"/>
      <c r="B395" s="132"/>
      <c r="C395" s="324"/>
      <c r="D395" s="307"/>
      <c r="E395" s="307"/>
      <c r="F395" s="310"/>
      <c r="G395" s="307"/>
      <c r="H395" s="307"/>
      <c r="I395" s="307"/>
      <c r="J395" s="307"/>
      <c r="K395" s="307"/>
      <c r="L395" s="307"/>
      <c r="M395" s="307"/>
      <c r="N395" s="307"/>
      <c r="O395" s="307"/>
      <c r="P395" s="307"/>
      <c r="Q395" s="307"/>
      <c r="R395" s="311"/>
      <c r="S395" s="100" t="str">
        <f>CONCATENATE("REVIEWER NOTES:",CHAR(10),'Self-Assessment'!X213,CHAR(10),CHAR(10),CONFIG!$AF$2,CHAR(10),CONFIG!AI183,CHAR(10),CHAR(10),CONFIG!$AF$3,CHAR(10),CONFIG!AJ183,CHAR(10))</f>
        <v xml:space="preserve">REVIEWER NOTES:
Explanations:
Examples:
</v>
      </c>
      <c r="T395" s="208"/>
      <c r="U395" s="158"/>
      <c r="V395" s="112">
        <f>IF($V$3=ID!$H$3,
H395,IF($V$3=ID!$I$3,
I395,IF($V$3=ID!$J$3,
J395,IF($V$3=ID!$K$3,
K395,IF($V$3=ID!$L$3,
L395,IF($V$3=ID!$M$3,
M395,IF($V$3=ID!$N$3,
N395,"")))))))</f>
        <v>0</v>
      </c>
      <c r="W395" s="85"/>
      <c r="X395" s="105"/>
      <c r="Y395" s="105"/>
      <c r="Z395" s="105"/>
      <c r="AA395" s="105"/>
      <c r="AB395" s="135"/>
      <c r="AC395" s="85"/>
      <c r="AD395" s="73"/>
      <c r="AE395" s="73"/>
      <c r="AF395" s="4"/>
    </row>
    <row r="396" spans="1:32" ht="14" hidden="1">
      <c r="A396" s="85"/>
      <c r="B396" s="132">
        <f>ID!B202</f>
        <v>0</v>
      </c>
      <c r="C396" s="324"/>
      <c r="D396" s="307" t="str">
        <f>ID!D202</f>
        <v>EMPTY</v>
      </c>
      <c r="E396" s="307" t="str">
        <f>ID!E202</f>
        <v>C</v>
      </c>
      <c r="F396" s="310" t="str">
        <f>ID!F202</f>
        <v>EMPTY-C</v>
      </c>
      <c r="G396" s="307" t="str">
        <f>ID!G202</f>
        <v>EMPTY-C</v>
      </c>
      <c r="H396" s="307">
        <f>ID!H202</f>
        <v>0</v>
      </c>
      <c r="I396" s="307">
        <f>ID!I202</f>
        <v>0</v>
      </c>
      <c r="J396" s="307">
        <f>ID!J202</f>
        <v>0</v>
      </c>
      <c r="K396" s="307">
        <f>ID!K202</f>
        <v>0</v>
      </c>
      <c r="L396" s="307">
        <f>ID!L202</f>
        <v>0</v>
      </c>
      <c r="M396" s="307">
        <f>ID!M202</f>
        <v>0</v>
      </c>
      <c r="N396" s="307">
        <f>ID!N202</f>
        <v>0</v>
      </c>
      <c r="O396" s="307" t="str">
        <f>ID!O202</f>
        <v>INT</v>
      </c>
      <c r="P396" s="307" t="str">
        <f>ID!P202</f>
        <v>TBA14</v>
      </c>
      <c r="Q396" s="307">
        <f>ID!Q202</f>
        <v>3</v>
      </c>
      <c r="R396" s="354">
        <f>ID!R202</f>
        <v>0</v>
      </c>
      <c r="S396" s="324"/>
      <c r="T396" s="208"/>
      <c r="U396" s="156">
        <f>IFERROR(VLOOKUP(AE396,timeToFix,3),"")</f>
        <v>0</v>
      </c>
      <c r="V396" s="112">
        <f>IF($V$3=ID!$H$3,
H396,IF($V$3=ID!$I$3,
I396,IF($V$3=ID!$J$3,
J396,IF($V$3=ID!$K$3,
K396,IF($V$3=ID!$L$3,
L396,IF($V$3=ID!$M$3,
M396,IF($V$3=ID!$N$3,
N396,"")))))))</f>
        <v>0</v>
      </c>
      <c r="W396" s="85"/>
      <c r="X396" s="88" t="str">
        <f>ID!AB202</f>
        <v>No Response</v>
      </c>
      <c r="Y396" s="88" t="str">
        <f>Faculty!AB202</f>
        <v>No Response</v>
      </c>
      <c r="Z396" s="88" t="str">
        <f>'Reviewer 1'!AB202</f>
        <v>No Response</v>
      </c>
      <c r="AA396" s="88" t="str">
        <f>'Reviewer 2'!AC214</f>
        <v>No Response</v>
      </c>
      <c r="AB396" s="135"/>
      <c r="AC396" s="85"/>
      <c r="AD396" s="157" t="str">
        <f>IFERROR(VLOOKUP(ID!AB202,RubricConversion,2,FALSE),"")</f>
        <v>NR</v>
      </c>
      <c r="AE396" s="157" t="str">
        <f>IFERROR(VLOOKUP(AD396,scale,2,FALSE),"")</f>
        <v>No Response</v>
      </c>
      <c r="AF396" s="4"/>
    </row>
    <row r="397" spans="1:32" ht="126" hidden="1">
      <c r="A397" s="85"/>
      <c r="B397" s="132"/>
      <c r="C397" s="324"/>
      <c r="D397" s="307"/>
      <c r="E397" s="307"/>
      <c r="F397" s="310"/>
      <c r="G397" s="307"/>
      <c r="H397" s="307"/>
      <c r="I397" s="307"/>
      <c r="J397" s="307"/>
      <c r="K397" s="307"/>
      <c r="L397" s="307"/>
      <c r="M397" s="307"/>
      <c r="N397" s="307"/>
      <c r="O397" s="307"/>
      <c r="P397" s="307"/>
      <c r="Q397" s="307"/>
      <c r="R397" s="311"/>
      <c r="S397" s="100" t="str">
        <f>CONCATENATE("REVIEWER NOTES:",CHAR(10),'Self-Assessment'!X214,CHAR(10),CHAR(10),CONFIG!$AF$2,CHAR(10),CONFIG!AI184,CHAR(10),CHAR(10),CONFIG!$AF$3,CHAR(10),CONFIG!AJ184,CHAR(10))</f>
        <v xml:space="preserve">REVIEWER NOTES:
Explanations:
Examples:
</v>
      </c>
      <c r="T397" s="208"/>
      <c r="U397" s="158"/>
      <c r="V397" s="112">
        <f>IF($V$3=ID!$H$3,
H397,IF($V$3=ID!$I$3,
I397,IF($V$3=ID!$J$3,
J397,IF($V$3=ID!$K$3,
K397,IF($V$3=ID!$L$3,
L397,IF($V$3=ID!$M$3,
M397,IF($V$3=ID!$N$3,
N397,"")))))))</f>
        <v>0</v>
      </c>
      <c r="W397" s="85"/>
      <c r="X397" s="105"/>
      <c r="Y397" s="105"/>
      <c r="Z397" s="105"/>
      <c r="AA397" s="105"/>
      <c r="AB397" s="135"/>
      <c r="AC397" s="85"/>
      <c r="AD397" s="73"/>
      <c r="AE397" s="73"/>
      <c r="AF397" s="4"/>
    </row>
    <row r="398" spans="1:32" ht="14" hidden="1">
      <c r="A398" s="85"/>
      <c r="B398" s="132">
        <f>ID!B203</f>
        <v>0</v>
      </c>
      <c r="C398" s="324"/>
      <c r="D398" s="307" t="str">
        <f>ID!D203</f>
        <v>EMPTY</v>
      </c>
      <c r="E398" s="307" t="str">
        <f>ID!E203</f>
        <v>D</v>
      </c>
      <c r="F398" s="310" t="str">
        <f>ID!F203</f>
        <v>EMPTY-D</v>
      </c>
      <c r="G398" s="307" t="str">
        <f>ID!G203</f>
        <v>EMPTY-D</v>
      </c>
      <c r="H398" s="307">
        <f>ID!H203</f>
        <v>0</v>
      </c>
      <c r="I398" s="307">
        <f>ID!I203</f>
        <v>0</v>
      </c>
      <c r="J398" s="307">
        <f>ID!J203</f>
        <v>0</v>
      </c>
      <c r="K398" s="307">
        <f>ID!K203</f>
        <v>0</v>
      </c>
      <c r="L398" s="307">
        <f>ID!L203</f>
        <v>0</v>
      </c>
      <c r="M398" s="307">
        <f>ID!M203</f>
        <v>0</v>
      </c>
      <c r="N398" s="307">
        <f>ID!N203</f>
        <v>0</v>
      </c>
      <c r="O398" s="307" t="str">
        <f>ID!O203</f>
        <v>INT</v>
      </c>
      <c r="P398" s="307" t="str">
        <f>ID!P203</f>
        <v>TBA14</v>
      </c>
      <c r="Q398" s="307">
        <f>ID!Q203</f>
        <v>4</v>
      </c>
      <c r="R398" s="354">
        <f>ID!R203</f>
        <v>0</v>
      </c>
      <c r="S398" s="324"/>
      <c r="T398" s="208"/>
      <c r="U398" s="156">
        <f>IFERROR(VLOOKUP(AE398,timeToFix,3),"")</f>
        <v>0</v>
      </c>
      <c r="V398" s="112">
        <f>IF($V$3=ID!$H$3,
H398,IF($V$3=ID!$I$3,
I398,IF($V$3=ID!$J$3,
J398,IF($V$3=ID!$K$3,
K398,IF($V$3=ID!$L$3,
L398,IF($V$3=ID!$M$3,
M398,IF($V$3=ID!$N$3,
N398,"")))))))</f>
        <v>0</v>
      </c>
      <c r="W398" s="85"/>
      <c r="X398" s="88" t="str">
        <f>ID!AB203</f>
        <v>No Response</v>
      </c>
      <c r="Y398" s="88" t="str">
        <f>Faculty!AB203</f>
        <v>No Response</v>
      </c>
      <c r="Z398" s="88" t="str">
        <f>'Reviewer 1'!AB203</f>
        <v>No Response</v>
      </c>
      <c r="AA398" s="88" t="str">
        <f>'Reviewer 2'!AC215</f>
        <v>No Response</v>
      </c>
      <c r="AB398" s="135"/>
      <c r="AC398" s="85"/>
      <c r="AD398" s="157" t="str">
        <f>IFERROR(VLOOKUP(ID!AB203,RubricConversion,2,FALSE),"")</f>
        <v>NR</v>
      </c>
      <c r="AE398" s="157" t="str">
        <f>IFERROR(VLOOKUP(AD398,scale,2,FALSE),"")</f>
        <v>No Response</v>
      </c>
      <c r="AF398" s="4"/>
    </row>
    <row r="399" spans="1:32" ht="126" hidden="1">
      <c r="A399" s="85"/>
      <c r="B399" s="132"/>
      <c r="C399" s="324"/>
      <c r="D399" s="307"/>
      <c r="E399" s="307"/>
      <c r="F399" s="310"/>
      <c r="G399" s="307"/>
      <c r="H399" s="307"/>
      <c r="I399" s="307"/>
      <c r="J399" s="307"/>
      <c r="K399" s="307"/>
      <c r="L399" s="307"/>
      <c r="M399" s="307"/>
      <c r="N399" s="307"/>
      <c r="O399" s="307"/>
      <c r="P399" s="307"/>
      <c r="Q399" s="307"/>
      <c r="R399" s="311"/>
      <c r="S399" s="100" t="str">
        <f>CONCATENATE("REVIEWER NOTES:",CHAR(10),'Self-Assessment'!X215,CHAR(10),CHAR(10),CONFIG!$AF$2,CHAR(10),CONFIG!AI185,CHAR(10),CHAR(10),CONFIG!$AF$3,CHAR(10),CONFIG!AJ185,CHAR(10))</f>
        <v xml:space="preserve">REVIEWER NOTES:
Explanations:
Examples:
</v>
      </c>
      <c r="T399" s="208"/>
      <c r="U399" s="158"/>
      <c r="V399" s="112">
        <f>IF($V$3=ID!$H$3,
H399,IF($V$3=ID!$I$3,
I399,IF($V$3=ID!$J$3,
J399,IF($V$3=ID!$K$3,
K399,IF($V$3=ID!$L$3,
L399,IF($V$3=ID!$M$3,
M399,IF($V$3=ID!$N$3,
N399,"")))))))</f>
        <v>0</v>
      </c>
      <c r="W399" s="85"/>
      <c r="X399" s="105"/>
      <c r="Y399" s="105"/>
      <c r="Z399" s="105"/>
      <c r="AA399" s="105"/>
      <c r="AB399" s="135"/>
      <c r="AC399" s="85"/>
      <c r="AD399" s="73"/>
      <c r="AE399" s="73"/>
      <c r="AF399" s="4"/>
    </row>
    <row r="400" spans="1:32" ht="14" hidden="1">
      <c r="A400" s="85"/>
      <c r="B400" s="132">
        <f>ID!B204</f>
        <v>0</v>
      </c>
      <c r="C400" s="324"/>
      <c r="D400" s="307" t="str">
        <f>ID!D204</f>
        <v>EMPTY</v>
      </c>
      <c r="E400" s="307" t="str">
        <f>ID!E204</f>
        <v>E</v>
      </c>
      <c r="F400" s="310" t="str">
        <f>ID!F204</f>
        <v>EMPTY-E</v>
      </c>
      <c r="G400" s="307" t="str">
        <f>ID!G204</f>
        <v>EMPTY-E</v>
      </c>
      <c r="H400" s="307">
        <f>ID!H204</f>
        <v>0</v>
      </c>
      <c r="I400" s="307">
        <f>ID!I204</f>
        <v>0</v>
      </c>
      <c r="J400" s="307">
        <f>ID!J204</f>
        <v>0</v>
      </c>
      <c r="K400" s="307">
        <f>ID!K204</f>
        <v>0</v>
      </c>
      <c r="L400" s="307">
        <f>ID!L204</f>
        <v>0</v>
      </c>
      <c r="M400" s="307">
        <f>ID!M204</f>
        <v>0</v>
      </c>
      <c r="N400" s="307">
        <f>ID!N204</f>
        <v>0</v>
      </c>
      <c r="O400" s="307" t="str">
        <f>ID!O204</f>
        <v>INT</v>
      </c>
      <c r="P400" s="307" t="str">
        <f>ID!P204</f>
        <v>TBA14</v>
      </c>
      <c r="Q400" s="307">
        <f>ID!Q204</f>
        <v>5</v>
      </c>
      <c r="R400" s="354">
        <f>ID!R204</f>
        <v>0</v>
      </c>
      <c r="S400" s="324"/>
      <c r="T400" s="208"/>
      <c r="U400" s="156">
        <f>IFERROR(VLOOKUP(AE400,timeToFix,3),"")</f>
        <v>0</v>
      </c>
      <c r="V400" s="112">
        <f>IF($V$3=ID!$H$3,
H400,IF($V$3=ID!$I$3,
I400,IF($V$3=ID!$J$3,
J400,IF($V$3=ID!$K$3,
K400,IF($V$3=ID!$L$3,
L400,IF($V$3=ID!$M$3,
M400,IF($V$3=ID!$N$3,
N400,"")))))))</f>
        <v>0</v>
      </c>
      <c r="W400" s="85"/>
      <c r="X400" s="88" t="str">
        <f>ID!AB204</f>
        <v>No Response</v>
      </c>
      <c r="Y400" s="88" t="str">
        <f>Faculty!AB204</f>
        <v>No Response</v>
      </c>
      <c r="Z400" s="88" t="str">
        <f>'Reviewer 1'!AB204</f>
        <v>No Response</v>
      </c>
      <c r="AA400" s="88" t="str">
        <f>'Reviewer 2'!AC216</f>
        <v>No Response</v>
      </c>
      <c r="AB400" s="135"/>
      <c r="AC400" s="85"/>
      <c r="AD400" s="157" t="str">
        <f>IFERROR(VLOOKUP(ID!AB204,RubricConversion,2,FALSE),"")</f>
        <v>NR</v>
      </c>
      <c r="AE400" s="157" t="str">
        <f>IFERROR(VLOOKUP(AD400,scale,2,FALSE),"")</f>
        <v>No Response</v>
      </c>
      <c r="AF400" s="4"/>
    </row>
    <row r="401" spans="1:32" ht="126" hidden="1">
      <c r="A401" s="85"/>
      <c r="B401" s="132"/>
      <c r="C401" s="324"/>
      <c r="D401" s="307"/>
      <c r="E401" s="307"/>
      <c r="F401" s="310"/>
      <c r="G401" s="307"/>
      <c r="H401" s="307"/>
      <c r="I401" s="307"/>
      <c r="J401" s="307"/>
      <c r="K401" s="307"/>
      <c r="L401" s="307"/>
      <c r="M401" s="307"/>
      <c r="N401" s="307"/>
      <c r="O401" s="307"/>
      <c r="P401" s="307"/>
      <c r="Q401" s="307"/>
      <c r="R401" s="311"/>
      <c r="S401" s="100" t="str">
        <f>CONCATENATE("REVIEWER NOTES:",CHAR(10),'Self-Assessment'!X216,CHAR(10),CHAR(10),CONFIG!$AF$2,CHAR(10),CONFIG!AI186,CHAR(10),CHAR(10),CONFIG!$AF$3,CHAR(10),CONFIG!AJ186,CHAR(10))</f>
        <v xml:space="preserve">REVIEWER NOTES:
Explanations:
Examples:
</v>
      </c>
      <c r="T401" s="208"/>
      <c r="U401" s="158"/>
      <c r="V401" s="112">
        <f>IF($V$3=ID!$H$3,
H401,IF($V$3=ID!$I$3,
I401,IF($V$3=ID!$J$3,
J401,IF($V$3=ID!$K$3,
K401,IF($V$3=ID!$L$3,
L401,IF($V$3=ID!$M$3,
M401,IF($V$3=ID!$N$3,
N401,"")))))))</f>
        <v>0</v>
      </c>
      <c r="W401" s="85"/>
      <c r="X401" s="105"/>
      <c r="Y401" s="105"/>
      <c r="Z401" s="105"/>
      <c r="AA401" s="105"/>
      <c r="AB401" s="135"/>
      <c r="AC401" s="85"/>
      <c r="AD401" s="73"/>
      <c r="AE401" s="73"/>
      <c r="AF401" s="4"/>
    </row>
    <row r="402" spans="1:32" ht="14" hidden="1">
      <c r="A402" s="85"/>
      <c r="B402" s="132">
        <f>ID!B205</f>
        <v>0</v>
      </c>
      <c r="C402" s="324"/>
      <c r="D402" s="307" t="str">
        <f>ID!D205</f>
        <v>EMPTY</v>
      </c>
      <c r="E402" s="307" t="str">
        <f>ID!E205</f>
        <v>F</v>
      </c>
      <c r="F402" s="310" t="str">
        <f>ID!F205</f>
        <v>EMPTY-F</v>
      </c>
      <c r="G402" s="307" t="str">
        <f>ID!G205</f>
        <v>EMPTY-F</v>
      </c>
      <c r="H402" s="307">
        <f>ID!H205</f>
        <v>0</v>
      </c>
      <c r="I402" s="307">
        <f>ID!I205</f>
        <v>0</v>
      </c>
      <c r="J402" s="307">
        <f>ID!J205</f>
        <v>0</v>
      </c>
      <c r="K402" s="307">
        <f>ID!K205</f>
        <v>0</v>
      </c>
      <c r="L402" s="307">
        <f>ID!L205</f>
        <v>0</v>
      </c>
      <c r="M402" s="307">
        <f>ID!M205</f>
        <v>0</v>
      </c>
      <c r="N402" s="307">
        <f>ID!N205</f>
        <v>0</v>
      </c>
      <c r="O402" s="307" t="str">
        <f>ID!O205</f>
        <v>INT</v>
      </c>
      <c r="P402" s="307" t="str">
        <f>ID!P205</f>
        <v>TBA14</v>
      </c>
      <c r="Q402" s="307">
        <f>ID!Q205</f>
        <v>6</v>
      </c>
      <c r="R402" s="354">
        <f>ID!R205</f>
        <v>0</v>
      </c>
      <c r="S402" s="324"/>
      <c r="T402" s="208"/>
      <c r="U402" s="156">
        <f>IFERROR(VLOOKUP(AE402,timeToFix,3),"")</f>
        <v>0</v>
      </c>
      <c r="V402" s="112">
        <f>IF($V$3=ID!$H$3,
H402,IF($V$3=ID!$I$3,
I402,IF($V$3=ID!$J$3,
J402,IF($V$3=ID!$K$3,
K402,IF($V$3=ID!$L$3,
L402,IF($V$3=ID!$M$3,
M402,IF($V$3=ID!$N$3,
N402,"")))))))</f>
        <v>0</v>
      </c>
      <c r="W402" s="85"/>
      <c r="X402" s="88" t="str">
        <f>ID!AB205</f>
        <v>No Response</v>
      </c>
      <c r="Y402" s="88" t="str">
        <f>Faculty!AB205</f>
        <v>No Response</v>
      </c>
      <c r="Z402" s="88" t="str">
        <f>'Reviewer 1'!AB205</f>
        <v>No Response</v>
      </c>
      <c r="AA402" s="88" t="str">
        <f>'Reviewer 2'!AC217</f>
        <v>No Response</v>
      </c>
      <c r="AB402" s="135"/>
      <c r="AC402" s="85"/>
      <c r="AD402" s="157" t="str">
        <f>IFERROR(VLOOKUP(ID!AB205,RubricConversion,2,FALSE),"")</f>
        <v>NR</v>
      </c>
      <c r="AE402" s="157" t="str">
        <f>IFERROR(VLOOKUP(AD402,scale,2,FALSE),"")</f>
        <v>No Response</v>
      </c>
      <c r="AF402" s="4"/>
    </row>
    <row r="403" spans="1:32" ht="126" hidden="1">
      <c r="A403" s="85"/>
      <c r="B403" s="132"/>
      <c r="C403" s="324"/>
      <c r="D403" s="307"/>
      <c r="E403" s="307"/>
      <c r="F403" s="310"/>
      <c r="G403" s="307"/>
      <c r="H403" s="307"/>
      <c r="I403" s="307"/>
      <c r="J403" s="307"/>
      <c r="K403" s="307"/>
      <c r="L403" s="307"/>
      <c r="M403" s="307"/>
      <c r="N403" s="307"/>
      <c r="O403" s="307"/>
      <c r="P403" s="307"/>
      <c r="Q403" s="307"/>
      <c r="R403" s="311"/>
      <c r="S403" s="100" t="str">
        <f>CONCATENATE("REVIEWER NOTES:",CHAR(10),'Self-Assessment'!X217,CHAR(10),CHAR(10),CONFIG!$AF$2,CHAR(10),CONFIG!AI187,CHAR(10),CHAR(10),CONFIG!$AF$3,CHAR(10),CONFIG!AJ187,CHAR(10))</f>
        <v xml:space="preserve">REVIEWER NOTES:
Explanations:
Examples:
</v>
      </c>
      <c r="T403" s="208"/>
      <c r="U403" s="158"/>
      <c r="V403" s="112">
        <f>IF($V$3=ID!$H$3,
H403,IF($V$3=ID!$I$3,
I403,IF($V$3=ID!$J$3,
J403,IF($V$3=ID!$K$3,
K403,IF($V$3=ID!$L$3,
L403,IF($V$3=ID!$M$3,
M403,IF($V$3=ID!$N$3,
N403,"")))))))</f>
        <v>0</v>
      </c>
      <c r="W403" s="85"/>
      <c r="X403" s="105"/>
      <c r="Y403" s="105"/>
      <c r="Z403" s="105"/>
      <c r="AA403" s="105"/>
      <c r="AB403" s="135"/>
      <c r="AC403" s="85"/>
      <c r="AD403" s="73"/>
      <c r="AE403" s="73"/>
      <c r="AF403" s="4"/>
    </row>
    <row r="404" spans="1:32" ht="14" hidden="1">
      <c r="A404" s="85"/>
      <c r="B404" s="132">
        <f>ID!B206</f>
        <v>0</v>
      </c>
      <c r="C404" s="324"/>
      <c r="D404" s="307" t="str">
        <f>ID!D206</f>
        <v>EMPTY</v>
      </c>
      <c r="E404" s="307" t="str">
        <f>ID!E206</f>
        <v>G</v>
      </c>
      <c r="F404" s="310" t="str">
        <f>ID!F206</f>
        <v>EMPTY-G</v>
      </c>
      <c r="G404" s="307" t="str">
        <f>ID!G206</f>
        <v>EMPTY-G</v>
      </c>
      <c r="H404" s="307">
        <f>ID!H206</f>
        <v>0</v>
      </c>
      <c r="I404" s="307">
        <f>ID!I206</f>
        <v>0</v>
      </c>
      <c r="J404" s="307">
        <f>ID!J206</f>
        <v>0</v>
      </c>
      <c r="K404" s="307">
        <f>ID!K206</f>
        <v>0</v>
      </c>
      <c r="L404" s="307">
        <f>ID!L206</f>
        <v>0</v>
      </c>
      <c r="M404" s="307">
        <f>ID!M206</f>
        <v>0</v>
      </c>
      <c r="N404" s="307">
        <f>ID!N206</f>
        <v>0</v>
      </c>
      <c r="O404" s="307" t="str">
        <f>ID!O206</f>
        <v>INT</v>
      </c>
      <c r="P404" s="307" t="str">
        <f>ID!P206</f>
        <v>TBA14</v>
      </c>
      <c r="Q404" s="307">
        <f>ID!Q206</f>
        <v>7</v>
      </c>
      <c r="R404" s="354">
        <f>ID!R206</f>
        <v>0</v>
      </c>
      <c r="S404" s="324"/>
      <c r="T404" s="208"/>
      <c r="U404" s="156">
        <f>IFERROR(VLOOKUP(AE404,timeToFix,3),"")</f>
        <v>0</v>
      </c>
      <c r="V404" s="112">
        <f>IF($V$3=ID!$H$3,
H404,IF($V$3=ID!$I$3,
I404,IF($V$3=ID!$J$3,
J404,IF($V$3=ID!$K$3,
K404,IF($V$3=ID!$L$3,
L404,IF($V$3=ID!$M$3,
M404,IF($V$3=ID!$N$3,
N404,"")))))))</f>
        <v>0</v>
      </c>
      <c r="W404" s="85"/>
      <c r="X404" s="88" t="str">
        <f>ID!AB206</f>
        <v>No Response</v>
      </c>
      <c r="Y404" s="88" t="str">
        <f>Faculty!AB206</f>
        <v>No Response</v>
      </c>
      <c r="Z404" s="88" t="str">
        <f>'Reviewer 1'!AB206</f>
        <v>No Response</v>
      </c>
      <c r="AA404" s="88" t="str">
        <f>'Reviewer 2'!AC218</f>
        <v>No Response</v>
      </c>
      <c r="AB404" s="135"/>
      <c r="AC404" s="85"/>
      <c r="AD404" s="157" t="str">
        <f>IFERROR(VLOOKUP(ID!AB206,RubricConversion,2,FALSE),"")</f>
        <v>NR</v>
      </c>
      <c r="AE404" s="157" t="str">
        <f>IFERROR(VLOOKUP(AD404,scale,2,FALSE),"")</f>
        <v>No Response</v>
      </c>
      <c r="AF404" s="4"/>
    </row>
    <row r="405" spans="1:32" ht="126" hidden="1">
      <c r="A405" s="85"/>
      <c r="B405" s="132"/>
      <c r="C405" s="324"/>
      <c r="D405" s="307"/>
      <c r="E405" s="307"/>
      <c r="F405" s="310"/>
      <c r="G405" s="307"/>
      <c r="H405" s="307"/>
      <c r="I405" s="307"/>
      <c r="J405" s="307"/>
      <c r="K405" s="307"/>
      <c r="L405" s="307"/>
      <c r="M405" s="307"/>
      <c r="N405" s="307"/>
      <c r="O405" s="307"/>
      <c r="P405" s="307"/>
      <c r="Q405" s="307"/>
      <c r="R405" s="311"/>
      <c r="S405" s="100" t="str">
        <f>CONCATENATE("REVIEWER NOTES:",CHAR(10),'Self-Assessment'!X218,CHAR(10),CHAR(10),CONFIG!$AF$2,CHAR(10),CONFIG!AI188,CHAR(10),CHAR(10),CONFIG!$AF$3,CHAR(10),CONFIG!AJ188,CHAR(10))</f>
        <v xml:space="preserve">REVIEWER NOTES:
Explanations:
Examples:
</v>
      </c>
      <c r="T405" s="208"/>
      <c r="U405" s="158"/>
      <c r="V405" s="112">
        <f>IF($V$3=ID!$H$3,
H405,IF($V$3=ID!$I$3,
I405,IF($V$3=ID!$J$3,
J405,IF($V$3=ID!$K$3,
K405,IF($V$3=ID!$L$3,
L405,IF($V$3=ID!$M$3,
M405,IF($V$3=ID!$N$3,
N405,"")))))))</f>
        <v>0</v>
      </c>
      <c r="W405" s="85"/>
      <c r="X405" s="105"/>
      <c r="Y405" s="105"/>
      <c r="Z405" s="105"/>
      <c r="AA405" s="105"/>
      <c r="AB405" s="135"/>
      <c r="AC405" s="85"/>
      <c r="AD405" s="73"/>
      <c r="AE405" s="73"/>
      <c r="AF405" s="4"/>
    </row>
    <row r="406" spans="1:32" ht="14" hidden="1">
      <c r="A406" s="85"/>
      <c r="B406" s="132">
        <f>ID!B207</f>
        <v>0</v>
      </c>
      <c r="C406" s="324"/>
      <c r="D406" s="307" t="str">
        <f>ID!D207</f>
        <v>EMPTY</v>
      </c>
      <c r="E406" s="307" t="str">
        <f>ID!E207</f>
        <v>H</v>
      </c>
      <c r="F406" s="310" t="str">
        <f>ID!F207</f>
        <v>EMPTY-H</v>
      </c>
      <c r="G406" s="307" t="str">
        <f>ID!G207</f>
        <v>EMPTY-H</v>
      </c>
      <c r="H406" s="307">
        <f>ID!H207</f>
        <v>0</v>
      </c>
      <c r="I406" s="307">
        <f>ID!I207</f>
        <v>0</v>
      </c>
      <c r="J406" s="307">
        <f>ID!J207</f>
        <v>0</v>
      </c>
      <c r="K406" s="307">
        <f>ID!K207</f>
        <v>0</v>
      </c>
      <c r="L406" s="307">
        <f>ID!L207</f>
        <v>0</v>
      </c>
      <c r="M406" s="307">
        <f>ID!M207</f>
        <v>0</v>
      </c>
      <c r="N406" s="307">
        <f>ID!N207</f>
        <v>0</v>
      </c>
      <c r="O406" s="307" t="str">
        <f>ID!O207</f>
        <v>INT</v>
      </c>
      <c r="P406" s="307" t="str">
        <f>ID!P207</f>
        <v>TBA14</v>
      </c>
      <c r="Q406" s="307">
        <f>ID!Q207</f>
        <v>8</v>
      </c>
      <c r="R406" s="354">
        <f>ID!R207</f>
        <v>0</v>
      </c>
      <c r="S406" s="324"/>
      <c r="T406" s="208"/>
      <c r="U406" s="156">
        <f>IFERROR(VLOOKUP(AE406,timeToFix,3),"")</f>
        <v>0</v>
      </c>
      <c r="V406" s="112">
        <f>IF($V$3=ID!$H$3,
H406,IF($V$3=ID!$I$3,
I406,IF($V$3=ID!$J$3,
J406,IF($V$3=ID!$K$3,
K406,IF($V$3=ID!$L$3,
L406,IF($V$3=ID!$M$3,
M406,IF($V$3=ID!$N$3,
N406,"")))))))</f>
        <v>0</v>
      </c>
      <c r="W406" s="85"/>
      <c r="X406" s="88" t="str">
        <f>ID!AB207</f>
        <v>No Response</v>
      </c>
      <c r="Y406" s="88" t="str">
        <f>Faculty!AB207</f>
        <v>No Response</v>
      </c>
      <c r="Z406" s="88" t="str">
        <f>'Reviewer 1'!AB207</f>
        <v>No Response</v>
      </c>
      <c r="AA406" s="88" t="str">
        <f>'Reviewer 2'!AC219</f>
        <v>No Response</v>
      </c>
      <c r="AB406" s="135"/>
      <c r="AC406" s="85"/>
      <c r="AD406" s="157" t="str">
        <f>IFERROR(VLOOKUP(ID!AB207,RubricConversion,2,FALSE),"")</f>
        <v>NR</v>
      </c>
      <c r="AE406" s="157" t="str">
        <f>IFERROR(VLOOKUP(AD406,scale,2,FALSE),"")</f>
        <v>No Response</v>
      </c>
      <c r="AF406" s="4"/>
    </row>
    <row r="407" spans="1:32" ht="126" hidden="1">
      <c r="A407" s="85"/>
      <c r="B407" s="132"/>
      <c r="C407" s="324"/>
      <c r="D407" s="307"/>
      <c r="E407" s="307"/>
      <c r="F407" s="310"/>
      <c r="G407" s="307"/>
      <c r="H407" s="307"/>
      <c r="I407" s="307"/>
      <c r="J407" s="307"/>
      <c r="K407" s="307"/>
      <c r="L407" s="307"/>
      <c r="M407" s="307"/>
      <c r="N407" s="307"/>
      <c r="O407" s="307"/>
      <c r="P407" s="307"/>
      <c r="Q407" s="307"/>
      <c r="R407" s="311"/>
      <c r="S407" s="100" t="str">
        <f>CONCATENATE("REVIEWER NOTES:",CHAR(10),'Self-Assessment'!X219,CHAR(10),CHAR(10),CONFIG!$AF$2,CHAR(10),CONFIG!AI189,CHAR(10),CHAR(10),CONFIG!$AF$3,CHAR(10),CONFIG!AJ189,CHAR(10))</f>
        <v xml:space="preserve">REVIEWER NOTES:
Explanations:
Examples:
</v>
      </c>
      <c r="T407" s="208"/>
      <c r="U407" s="158"/>
      <c r="V407" s="112">
        <f>IF($V$3=ID!$H$3,
H407,IF($V$3=ID!$I$3,
I407,IF($V$3=ID!$J$3,
J407,IF($V$3=ID!$K$3,
K407,IF($V$3=ID!$L$3,
L407,IF($V$3=ID!$M$3,
M407,IF($V$3=ID!$N$3,
N407,"")))))))</f>
        <v>0</v>
      </c>
      <c r="W407" s="85"/>
      <c r="X407" s="105"/>
      <c r="Y407" s="105"/>
      <c r="Z407" s="105"/>
      <c r="AA407" s="105"/>
      <c r="AB407" s="135"/>
      <c r="AC407" s="85"/>
      <c r="AD407" s="73"/>
      <c r="AE407" s="73"/>
      <c r="AF407" s="4"/>
    </row>
    <row r="408" spans="1:32" ht="14" hidden="1">
      <c r="A408" s="85"/>
      <c r="B408" s="132">
        <f>ID!B208</f>
        <v>0</v>
      </c>
      <c r="C408" s="324"/>
      <c r="D408" s="307" t="str">
        <f>ID!D208</f>
        <v>EMPTY</v>
      </c>
      <c r="E408" s="307" t="str">
        <f>ID!E208</f>
        <v>I</v>
      </c>
      <c r="F408" s="310" t="str">
        <f>ID!F208</f>
        <v>EMPTY-I</v>
      </c>
      <c r="G408" s="307" t="str">
        <f>ID!G208</f>
        <v>EMPTY-I</v>
      </c>
      <c r="H408" s="307">
        <f>ID!H208</f>
        <v>0</v>
      </c>
      <c r="I408" s="307">
        <f>ID!I208</f>
        <v>0</v>
      </c>
      <c r="J408" s="307">
        <f>ID!J208</f>
        <v>0</v>
      </c>
      <c r="K408" s="307">
        <f>ID!K208</f>
        <v>0</v>
      </c>
      <c r="L408" s="307">
        <f>ID!L208</f>
        <v>0</v>
      </c>
      <c r="M408" s="307">
        <f>ID!M208</f>
        <v>0</v>
      </c>
      <c r="N408" s="307">
        <f>ID!N208</f>
        <v>0</v>
      </c>
      <c r="O408" s="307" t="str">
        <f>ID!O208</f>
        <v>INT</v>
      </c>
      <c r="P408" s="307" t="str">
        <f>ID!P208</f>
        <v>TBA14</v>
      </c>
      <c r="Q408" s="307">
        <f>ID!Q208</f>
        <v>9</v>
      </c>
      <c r="R408" s="354">
        <f>ID!R208</f>
        <v>0</v>
      </c>
      <c r="S408" s="324"/>
      <c r="T408" s="208"/>
      <c r="U408" s="156">
        <f>IFERROR(VLOOKUP(AE408,timeToFix,3),"")</f>
        <v>0</v>
      </c>
      <c r="V408" s="112">
        <f>IF($V$3=ID!$H$3,
H408,IF($V$3=ID!$I$3,
I408,IF($V$3=ID!$J$3,
J408,IF($V$3=ID!$K$3,
K408,IF($V$3=ID!$L$3,
L408,IF($V$3=ID!$M$3,
M408,IF($V$3=ID!$N$3,
N408,"")))))))</f>
        <v>0</v>
      </c>
      <c r="W408" s="85"/>
      <c r="X408" s="88" t="str">
        <f>ID!AB208</f>
        <v>No Response</v>
      </c>
      <c r="Y408" s="88" t="str">
        <f>Faculty!AB208</f>
        <v>No Response</v>
      </c>
      <c r="Z408" s="88" t="str">
        <f>'Reviewer 1'!AB208</f>
        <v>No Response</v>
      </c>
      <c r="AA408" s="88" t="str">
        <f>'Reviewer 2'!AC220</f>
        <v>No Response</v>
      </c>
      <c r="AB408" s="135"/>
      <c r="AC408" s="85"/>
      <c r="AD408" s="157" t="str">
        <f>IFERROR(VLOOKUP(ID!AB208,RubricConversion,2,FALSE),"")</f>
        <v>NR</v>
      </c>
      <c r="AE408" s="157" t="str">
        <f>IFERROR(VLOOKUP(AD408,scale,2,FALSE),"")</f>
        <v>No Response</v>
      </c>
      <c r="AF408" s="4"/>
    </row>
    <row r="409" spans="1:32" ht="126" hidden="1">
      <c r="A409" s="85"/>
      <c r="B409" s="132"/>
      <c r="C409" s="324"/>
      <c r="D409" s="307"/>
      <c r="E409" s="307"/>
      <c r="F409" s="310"/>
      <c r="G409" s="307"/>
      <c r="H409" s="307"/>
      <c r="I409" s="307"/>
      <c r="J409" s="307"/>
      <c r="K409" s="307"/>
      <c r="L409" s="307"/>
      <c r="M409" s="307"/>
      <c r="N409" s="307"/>
      <c r="O409" s="307"/>
      <c r="P409" s="307"/>
      <c r="Q409" s="307"/>
      <c r="R409" s="311"/>
      <c r="S409" s="100" t="str">
        <f>CONCATENATE("REVIEWER NOTES:",CHAR(10),'Self-Assessment'!X220,CHAR(10),CHAR(10),CONFIG!$AF$2,CHAR(10),CONFIG!AI190,CHAR(10),CHAR(10),CONFIG!$AF$3,CHAR(10),CONFIG!AJ190,CHAR(10))</f>
        <v xml:space="preserve">REVIEWER NOTES:
Explanations:
Examples:
</v>
      </c>
      <c r="T409" s="208"/>
      <c r="U409" s="158"/>
      <c r="V409" s="112">
        <f>IF($V$3=ID!$H$3,
H409,IF($V$3=ID!$I$3,
I409,IF($V$3=ID!$J$3,
J409,IF($V$3=ID!$K$3,
K409,IF($V$3=ID!$L$3,
L409,IF($V$3=ID!$M$3,
M409,IF($V$3=ID!$N$3,
N409,"")))))))</f>
        <v>0</v>
      </c>
      <c r="W409" s="85"/>
      <c r="X409" s="105"/>
      <c r="Y409" s="105"/>
      <c r="Z409" s="105"/>
      <c r="AA409" s="105"/>
      <c r="AB409" s="135"/>
      <c r="AC409" s="85"/>
      <c r="AD409" s="73"/>
      <c r="AE409" s="73"/>
      <c r="AF409" s="4"/>
    </row>
    <row r="410" spans="1:32" ht="14" hidden="1">
      <c r="A410" s="85"/>
      <c r="B410" s="132">
        <f>ID!B209</f>
        <v>0</v>
      </c>
      <c r="C410" s="324"/>
      <c r="D410" s="307" t="str">
        <f>ID!D209</f>
        <v>EMPTY</v>
      </c>
      <c r="E410" s="307" t="str">
        <f>ID!E209</f>
        <v>J</v>
      </c>
      <c r="F410" s="310" t="str">
        <f>ID!F209</f>
        <v>EMPTY-J</v>
      </c>
      <c r="G410" s="307" t="str">
        <f>ID!G209</f>
        <v>EMPTY-J</v>
      </c>
      <c r="H410" s="307">
        <f>ID!H209</f>
        <v>0</v>
      </c>
      <c r="I410" s="307">
        <f>ID!I209</f>
        <v>0</v>
      </c>
      <c r="J410" s="307">
        <f>ID!J209</f>
        <v>0</v>
      </c>
      <c r="K410" s="307">
        <f>ID!K209</f>
        <v>0</v>
      </c>
      <c r="L410" s="307">
        <f>ID!L209</f>
        <v>0</v>
      </c>
      <c r="M410" s="307">
        <f>ID!M209</f>
        <v>0</v>
      </c>
      <c r="N410" s="307">
        <f>ID!N209</f>
        <v>0</v>
      </c>
      <c r="O410" s="307" t="str">
        <f>ID!O209</f>
        <v>INT</v>
      </c>
      <c r="P410" s="307" t="str">
        <f>ID!P209</f>
        <v>TBA14</v>
      </c>
      <c r="Q410" s="307">
        <f>ID!Q209</f>
        <v>10</v>
      </c>
      <c r="R410" s="354">
        <f>ID!R209</f>
        <v>0</v>
      </c>
      <c r="S410" s="324"/>
      <c r="T410" s="208"/>
      <c r="U410" s="156">
        <f>IFERROR(VLOOKUP(AE410,timeToFix,3),"")</f>
        <v>0</v>
      </c>
      <c r="V410" s="112">
        <f>IF($V$3=ID!$H$3,
H410,IF($V$3=ID!$I$3,
I410,IF($V$3=ID!$J$3,
J410,IF($V$3=ID!$K$3,
K410,IF($V$3=ID!$L$3,
L410,IF($V$3=ID!$M$3,
M410,IF($V$3=ID!$N$3,
N410,"")))))))</f>
        <v>0</v>
      </c>
      <c r="W410" s="85"/>
      <c r="X410" s="88" t="str">
        <f>ID!AB209</f>
        <v>No Response</v>
      </c>
      <c r="Y410" s="88" t="str">
        <f>Faculty!AB209</f>
        <v>No Response</v>
      </c>
      <c r="Z410" s="88" t="str">
        <f>'Reviewer 1'!AB209</f>
        <v>No Response</v>
      </c>
      <c r="AA410" s="88" t="str">
        <f>'Reviewer 2'!AC221</f>
        <v>No Response</v>
      </c>
      <c r="AB410" s="135"/>
      <c r="AC410" s="85"/>
      <c r="AD410" s="157" t="str">
        <f>IFERROR(VLOOKUP(ID!AB209,RubricConversion,2,FALSE),"")</f>
        <v>NR</v>
      </c>
      <c r="AE410" s="157" t="str">
        <f>IFERROR(VLOOKUP(AD410,scale,2,FALSE),"")</f>
        <v>No Response</v>
      </c>
      <c r="AF410" s="4"/>
    </row>
    <row r="411" spans="1:32" ht="126" hidden="1">
      <c r="A411" s="85"/>
      <c r="B411" s="132"/>
      <c r="C411" s="324"/>
      <c r="D411" s="307"/>
      <c r="E411" s="307"/>
      <c r="F411" s="310"/>
      <c r="G411" s="307"/>
      <c r="H411" s="307"/>
      <c r="I411" s="307"/>
      <c r="J411" s="307"/>
      <c r="K411" s="307"/>
      <c r="L411" s="307"/>
      <c r="M411" s="307"/>
      <c r="N411" s="307"/>
      <c r="O411" s="307"/>
      <c r="P411" s="307"/>
      <c r="Q411" s="307"/>
      <c r="R411" s="311"/>
      <c r="S411" s="100" t="str">
        <f>CONCATENATE("REVIEWER NOTES:",CHAR(10),'Self-Assessment'!X221,CHAR(10),CHAR(10),CONFIG!$AF$2,CHAR(10),CONFIG!AI191,CHAR(10),CHAR(10),CONFIG!$AF$3,CHAR(10),CONFIG!AJ191,CHAR(10))</f>
        <v xml:space="preserve">REVIEWER NOTES:
Explanations:
Examples:
</v>
      </c>
      <c r="T411" s="208"/>
      <c r="U411" s="158"/>
      <c r="V411" s="112">
        <f>IF($V$3=ID!$H$3,
H411,IF($V$3=ID!$I$3,
I411,IF($V$3=ID!$J$3,
J411,IF($V$3=ID!$K$3,
K411,IF($V$3=ID!$L$3,
L411,IF($V$3=ID!$M$3,
M411,IF($V$3=ID!$N$3,
N411,"")))))))</f>
        <v>0</v>
      </c>
      <c r="W411" s="85"/>
      <c r="X411" s="105"/>
      <c r="Y411" s="105"/>
      <c r="Z411" s="105"/>
      <c r="AA411" s="105"/>
      <c r="AB411" s="135"/>
      <c r="AC411" s="85"/>
      <c r="AD411" s="73"/>
      <c r="AE411" s="73"/>
      <c r="AF411" s="4"/>
    </row>
    <row r="412" spans="1:32" ht="14" hidden="1">
      <c r="A412" s="85"/>
      <c r="B412" s="132">
        <f>ID!B210</f>
        <v>0</v>
      </c>
      <c r="C412" s="324"/>
      <c r="D412" s="307" t="str">
        <f>ID!D210</f>
        <v>EMPTY</v>
      </c>
      <c r="E412" s="307" t="str">
        <f>ID!E210</f>
        <v>K</v>
      </c>
      <c r="F412" s="310" t="str">
        <f>ID!F210</f>
        <v>EMPTY-K</v>
      </c>
      <c r="G412" s="307" t="str">
        <f>ID!G210</f>
        <v>EMPTY-K</v>
      </c>
      <c r="H412" s="307">
        <f>ID!H210</f>
        <v>0</v>
      </c>
      <c r="I412" s="307">
        <f>ID!I210</f>
        <v>0</v>
      </c>
      <c r="J412" s="307">
        <f>ID!J210</f>
        <v>0</v>
      </c>
      <c r="K412" s="307">
        <f>ID!K210</f>
        <v>0</v>
      </c>
      <c r="L412" s="307">
        <f>ID!L210</f>
        <v>0</v>
      </c>
      <c r="M412" s="307">
        <f>ID!M210</f>
        <v>0</v>
      </c>
      <c r="N412" s="307">
        <f>ID!N210</f>
        <v>0</v>
      </c>
      <c r="O412" s="307" t="str">
        <f>ID!O210</f>
        <v>INT</v>
      </c>
      <c r="P412" s="307" t="str">
        <f>ID!P210</f>
        <v>TBA14</v>
      </c>
      <c r="Q412" s="307">
        <f>ID!Q210</f>
        <v>11</v>
      </c>
      <c r="R412" s="354">
        <f>ID!R210</f>
        <v>0</v>
      </c>
      <c r="S412" s="324"/>
      <c r="T412" s="208"/>
      <c r="U412" s="156">
        <f>IFERROR(VLOOKUP(AE412,timeToFix,3),"")</f>
        <v>0</v>
      </c>
      <c r="V412" s="112">
        <f>IF($V$3=ID!$H$3,
H412,IF($V$3=ID!$I$3,
I412,IF($V$3=ID!$J$3,
J412,IF($V$3=ID!$K$3,
K412,IF($V$3=ID!$L$3,
L412,IF($V$3=ID!$M$3,
M412,IF($V$3=ID!$N$3,
N412,"")))))))</f>
        <v>0</v>
      </c>
      <c r="W412" s="85"/>
      <c r="X412" s="88" t="str">
        <f>ID!AB210</f>
        <v>No Response</v>
      </c>
      <c r="Y412" s="88" t="str">
        <f>Faculty!AB210</f>
        <v>No Response</v>
      </c>
      <c r="Z412" s="88" t="str">
        <f>'Reviewer 1'!AB210</f>
        <v>No Response</v>
      </c>
      <c r="AA412" s="88" t="str">
        <f>'Reviewer 2'!AC222</f>
        <v>No Response</v>
      </c>
      <c r="AB412" s="135"/>
      <c r="AC412" s="85"/>
      <c r="AD412" s="157" t="str">
        <f>IFERROR(VLOOKUP(ID!AB210,RubricConversion,2,FALSE),"")</f>
        <v>NR</v>
      </c>
      <c r="AE412" s="157" t="str">
        <f>IFERROR(VLOOKUP(AD412,scale,2,FALSE),"")</f>
        <v>No Response</v>
      </c>
      <c r="AF412" s="4"/>
    </row>
    <row r="413" spans="1:32" ht="126" hidden="1">
      <c r="A413" s="85"/>
      <c r="B413" s="132"/>
      <c r="C413" s="324"/>
      <c r="D413" s="307"/>
      <c r="E413" s="307"/>
      <c r="F413" s="310"/>
      <c r="G413" s="307"/>
      <c r="H413" s="307"/>
      <c r="I413" s="307"/>
      <c r="J413" s="307"/>
      <c r="K413" s="307"/>
      <c r="L413" s="307"/>
      <c r="M413" s="307"/>
      <c r="N413" s="307"/>
      <c r="O413" s="307"/>
      <c r="P413" s="307"/>
      <c r="Q413" s="307"/>
      <c r="R413" s="311"/>
      <c r="S413" s="100" t="str">
        <f>CONCATENATE("REVIEWER NOTES:",CHAR(10),'Self-Assessment'!X222,CHAR(10),CHAR(10),CONFIG!$AF$2,CHAR(10),CONFIG!AI192,CHAR(10),CHAR(10),CONFIG!$AF$3,CHAR(10),CONFIG!AJ192,CHAR(10))</f>
        <v xml:space="preserve">REVIEWER NOTES:
Explanations:
Examples:
</v>
      </c>
      <c r="T413" s="208"/>
      <c r="U413" s="158"/>
      <c r="V413" s="112">
        <f>IF($V$3=ID!$H$3,
H413,IF($V$3=ID!$I$3,
I413,IF($V$3=ID!$J$3,
J413,IF($V$3=ID!$K$3,
K413,IF($V$3=ID!$L$3,
L413,IF($V$3=ID!$M$3,
M413,IF($V$3=ID!$N$3,
N413,"")))))))</f>
        <v>0</v>
      </c>
      <c r="W413" s="85"/>
      <c r="X413" s="105"/>
      <c r="Y413" s="105"/>
      <c r="Z413" s="105"/>
      <c r="AA413" s="105"/>
      <c r="AB413" s="135"/>
      <c r="AC413" s="85"/>
      <c r="AD413" s="73"/>
      <c r="AE413" s="73"/>
      <c r="AF413" s="4"/>
    </row>
    <row r="414" spans="1:32" ht="14" hidden="1">
      <c r="A414" s="85"/>
      <c r="B414" s="132">
        <f>ID!B211</f>
        <v>0</v>
      </c>
      <c r="C414" s="324"/>
      <c r="D414" s="307" t="str">
        <f>ID!D211</f>
        <v>EMPTY</v>
      </c>
      <c r="E414" s="307" t="str">
        <f>ID!E211</f>
        <v>L</v>
      </c>
      <c r="F414" s="310" t="str">
        <f>ID!F211</f>
        <v>EMPTY-L</v>
      </c>
      <c r="G414" s="307" t="str">
        <f>ID!G211</f>
        <v>EMPTY-L</v>
      </c>
      <c r="H414" s="307">
        <f>ID!H211</f>
        <v>0</v>
      </c>
      <c r="I414" s="307">
        <f>ID!I211</f>
        <v>0</v>
      </c>
      <c r="J414" s="307">
        <f>ID!J211</f>
        <v>0</v>
      </c>
      <c r="K414" s="307">
        <f>ID!K211</f>
        <v>0</v>
      </c>
      <c r="L414" s="307">
        <f>ID!L211</f>
        <v>0</v>
      </c>
      <c r="M414" s="307">
        <f>ID!M211</f>
        <v>0</v>
      </c>
      <c r="N414" s="307">
        <f>ID!N211</f>
        <v>0</v>
      </c>
      <c r="O414" s="307" t="str">
        <f>ID!O211</f>
        <v>INT</v>
      </c>
      <c r="P414" s="307" t="str">
        <f>ID!P211</f>
        <v>TBA14</v>
      </c>
      <c r="Q414" s="307">
        <f>ID!Q211</f>
        <v>12</v>
      </c>
      <c r="R414" s="354">
        <f>ID!R211</f>
        <v>0</v>
      </c>
      <c r="S414" s="324"/>
      <c r="T414" s="208"/>
      <c r="U414" s="156">
        <f>IFERROR(VLOOKUP(AE414,timeToFix,3),"")</f>
        <v>0</v>
      </c>
      <c r="V414" s="112">
        <f>IF($V$3=ID!$H$3,
H414,IF($V$3=ID!$I$3,
I414,IF($V$3=ID!$J$3,
J414,IF($V$3=ID!$K$3,
K414,IF($V$3=ID!$L$3,
L414,IF($V$3=ID!$M$3,
M414,IF($V$3=ID!$N$3,
N414,"")))))))</f>
        <v>0</v>
      </c>
      <c r="W414" s="85"/>
      <c r="X414" s="88" t="str">
        <f>ID!AB211</f>
        <v>No Response</v>
      </c>
      <c r="Y414" s="88" t="str">
        <f>Faculty!AB211</f>
        <v>No Response</v>
      </c>
      <c r="Z414" s="88" t="str">
        <f>'Reviewer 1'!AB211</f>
        <v>No Response</v>
      </c>
      <c r="AA414" s="88" t="str">
        <f>'Reviewer 2'!AC223</f>
        <v>No Response</v>
      </c>
      <c r="AB414" s="135"/>
      <c r="AC414" s="85"/>
      <c r="AD414" s="157" t="str">
        <f>IFERROR(VLOOKUP(ID!AB211,RubricConversion,2,FALSE),"")</f>
        <v>NR</v>
      </c>
      <c r="AE414" s="157" t="str">
        <f>IFERROR(VLOOKUP(AD414,scale,2,FALSE),"")</f>
        <v>No Response</v>
      </c>
      <c r="AF414" s="4"/>
    </row>
    <row r="415" spans="1:32" ht="126" hidden="1">
      <c r="A415" s="85"/>
      <c r="B415" s="132"/>
      <c r="C415" s="324"/>
      <c r="D415" s="307"/>
      <c r="E415" s="307"/>
      <c r="F415" s="310"/>
      <c r="G415" s="307"/>
      <c r="H415" s="307"/>
      <c r="I415" s="307"/>
      <c r="J415" s="307"/>
      <c r="K415" s="307"/>
      <c r="L415" s="307"/>
      <c r="M415" s="307"/>
      <c r="N415" s="307"/>
      <c r="O415" s="307"/>
      <c r="P415" s="307"/>
      <c r="Q415" s="307"/>
      <c r="R415" s="311"/>
      <c r="S415" s="100" t="str">
        <f>CONCATENATE("REVIEWER NOTES:",CHAR(10),'Self-Assessment'!X223,CHAR(10),CHAR(10),CONFIG!$AF$2,CHAR(10),CONFIG!AI193,CHAR(10),CHAR(10),CONFIG!$AF$3,CHAR(10),CONFIG!AJ193,CHAR(10))</f>
        <v xml:space="preserve">REVIEWER NOTES:
Explanations:
Examples:
</v>
      </c>
      <c r="T415" s="208"/>
      <c r="U415" s="158"/>
      <c r="V415" s="112">
        <f>IF($V$3=ID!$H$3,
H415,IF($V$3=ID!$I$3,
I415,IF($V$3=ID!$J$3,
J415,IF($V$3=ID!$K$3,
K415,IF($V$3=ID!$L$3,
L415,IF($V$3=ID!$M$3,
M415,IF($V$3=ID!$N$3,
N415,"")))))))</f>
        <v>0</v>
      </c>
      <c r="W415" s="85"/>
      <c r="X415" s="105"/>
      <c r="Y415" s="105"/>
      <c r="Z415" s="105"/>
      <c r="AA415" s="105"/>
      <c r="AB415" s="135"/>
      <c r="AC415" s="85"/>
      <c r="AD415" s="73"/>
      <c r="AE415" s="73"/>
      <c r="AF415" s="4"/>
    </row>
    <row r="416" spans="1:32" ht="14" hidden="1">
      <c r="A416" s="85"/>
      <c r="B416" s="132">
        <f>ID!B212</f>
        <v>0</v>
      </c>
      <c r="C416" s="324"/>
      <c r="D416" s="307" t="str">
        <f>ID!D212</f>
        <v>EMPTY</v>
      </c>
      <c r="E416" s="307" t="str">
        <f>ID!E212</f>
        <v>M</v>
      </c>
      <c r="F416" s="310" t="str">
        <f>ID!F212</f>
        <v>EMPTY-M</v>
      </c>
      <c r="G416" s="307" t="str">
        <f>ID!G212</f>
        <v>EMPTY-M</v>
      </c>
      <c r="H416" s="307">
        <f>ID!H212</f>
        <v>0</v>
      </c>
      <c r="I416" s="307">
        <f>ID!I212</f>
        <v>0</v>
      </c>
      <c r="J416" s="307">
        <f>ID!J212</f>
        <v>0</v>
      </c>
      <c r="K416" s="307">
        <f>ID!K212</f>
        <v>0</v>
      </c>
      <c r="L416" s="307">
        <f>ID!L212</f>
        <v>0</v>
      </c>
      <c r="M416" s="307">
        <f>ID!M212</f>
        <v>0</v>
      </c>
      <c r="N416" s="307">
        <f>ID!N212</f>
        <v>0</v>
      </c>
      <c r="O416" s="307" t="str">
        <f>ID!O212</f>
        <v>INT</v>
      </c>
      <c r="P416" s="307" t="str">
        <f>ID!P212</f>
        <v>TBA14</v>
      </c>
      <c r="Q416" s="307">
        <f>ID!Q212</f>
        <v>13</v>
      </c>
      <c r="R416" s="354">
        <f>ID!R212</f>
        <v>0</v>
      </c>
      <c r="S416" s="324"/>
      <c r="T416" s="208"/>
      <c r="U416" s="156">
        <f>IFERROR(VLOOKUP(AE416,timeToFix,3),"")</f>
        <v>0</v>
      </c>
      <c r="V416" s="112">
        <f>IF($V$3=ID!$H$3,
H416,IF($V$3=ID!$I$3,
I416,IF($V$3=ID!$J$3,
J416,IF($V$3=ID!$K$3,
K416,IF($V$3=ID!$L$3,
L416,IF($V$3=ID!$M$3,
M416,IF($V$3=ID!$N$3,
N416,"")))))))</f>
        <v>0</v>
      </c>
      <c r="W416" s="85"/>
      <c r="X416" s="88" t="str">
        <f>ID!AB212</f>
        <v>No Response</v>
      </c>
      <c r="Y416" s="88" t="str">
        <f>Faculty!AB212</f>
        <v>No Response</v>
      </c>
      <c r="Z416" s="88" t="str">
        <f>'Reviewer 1'!AB212</f>
        <v>No Response</v>
      </c>
      <c r="AA416" s="88" t="str">
        <f>'Reviewer 2'!AC224</f>
        <v>No Response</v>
      </c>
      <c r="AB416" s="135"/>
      <c r="AC416" s="85"/>
      <c r="AD416" s="157" t="str">
        <f>IFERROR(VLOOKUP(ID!AB212,RubricConversion,2,FALSE),"")</f>
        <v>NR</v>
      </c>
      <c r="AE416" s="157" t="str">
        <f>IFERROR(VLOOKUP(AD416,scale,2,FALSE),"")</f>
        <v>No Response</v>
      </c>
      <c r="AF416" s="4"/>
    </row>
    <row r="417" spans="1:32" ht="126" hidden="1">
      <c r="A417" s="85"/>
      <c r="B417" s="132"/>
      <c r="C417" s="324"/>
      <c r="D417" s="307"/>
      <c r="E417" s="307"/>
      <c r="F417" s="310"/>
      <c r="G417" s="307"/>
      <c r="H417" s="307"/>
      <c r="I417" s="307"/>
      <c r="J417" s="307"/>
      <c r="K417" s="307"/>
      <c r="L417" s="307"/>
      <c r="M417" s="307"/>
      <c r="N417" s="307"/>
      <c r="O417" s="307"/>
      <c r="P417" s="307"/>
      <c r="Q417" s="307"/>
      <c r="R417" s="311"/>
      <c r="S417" s="100" t="str">
        <f>CONCATENATE("REVIEWER NOTES:",CHAR(10),'Self-Assessment'!X224,CHAR(10),CHAR(10),CONFIG!$AF$2,CHAR(10),CONFIG!AI194,CHAR(10),CHAR(10),CONFIG!$AF$3,CHAR(10),CONFIG!AJ194,CHAR(10))</f>
        <v xml:space="preserve">REVIEWER NOTES:
Explanations:
Examples:
</v>
      </c>
      <c r="T417" s="208"/>
      <c r="U417" s="158"/>
      <c r="V417" s="112">
        <f>IF($V$3=ID!$H$3,
H417,IF($V$3=ID!$I$3,
I417,IF($V$3=ID!$J$3,
J417,IF($V$3=ID!$K$3,
K417,IF($V$3=ID!$L$3,
L417,IF($V$3=ID!$M$3,
M417,IF($V$3=ID!$N$3,
N417,"")))))))</f>
        <v>0</v>
      </c>
      <c r="W417" s="85"/>
      <c r="X417" s="105"/>
      <c r="Y417" s="105"/>
      <c r="Z417" s="105"/>
      <c r="AA417" s="105"/>
      <c r="AB417" s="135"/>
      <c r="AC417" s="85"/>
      <c r="AD417" s="73"/>
      <c r="AE417" s="73"/>
      <c r="AF417" s="4"/>
    </row>
    <row r="418" spans="1:32" ht="14" hidden="1">
      <c r="A418" s="85"/>
      <c r="B418" s="132">
        <f>ID!B213</f>
        <v>0</v>
      </c>
      <c r="C418" s="324"/>
      <c r="D418" s="307" t="str">
        <f>ID!D213</f>
        <v>EMPTY</v>
      </c>
      <c r="E418" s="307" t="str">
        <f>ID!E213</f>
        <v>N</v>
      </c>
      <c r="F418" s="310" t="str">
        <f>ID!F213</f>
        <v>EMPTY-N</v>
      </c>
      <c r="G418" s="307" t="str">
        <f>ID!G213</f>
        <v>EMPTY-N</v>
      </c>
      <c r="H418" s="307">
        <f>ID!H213</f>
        <v>0</v>
      </c>
      <c r="I418" s="307">
        <f>ID!I213</f>
        <v>0</v>
      </c>
      <c r="J418" s="307">
        <f>ID!J213</f>
        <v>0</v>
      </c>
      <c r="K418" s="307">
        <f>ID!K213</f>
        <v>0</v>
      </c>
      <c r="L418" s="307">
        <f>ID!L213</f>
        <v>0</v>
      </c>
      <c r="M418" s="307">
        <f>ID!M213</f>
        <v>0</v>
      </c>
      <c r="N418" s="307">
        <f>ID!N213</f>
        <v>0</v>
      </c>
      <c r="O418" s="307" t="str">
        <f>ID!O213</f>
        <v>INT</v>
      </c>
      <c r="P418" s="307" t="str">
        <f>ID!P213</f>
        <v>TBA14</v>
      </c>
      <c r="Q418" s="307">
        <f>ID!Q213</f>
        <v>14</v>
      </c>
      <c r="R418" s="354">
        <f>ID!R213</f>
        <v>0</v>
      </c>
      <c r="S418" s="324"/>
      <c r="T418" s="208"/>
      <c r="U418" s="156">
        <f>IFERROR(VLOOKUP(AE418,timeToFix,3),"")</f>
        <v>0</v>
      </c>
      <c r="V418" s="112">
        <f>IF($V$3=ID!$H$3,
H418,IF($V$3=ID!$I$3,
I418,IF($V$3=ID!$J$3,
J418,IF($V$3=ID!$K$3,
K418,IF($V$3=ID!$L$3,
L418,IF($V$3=ID!$M$3,
M418,IF($V$3=ID!$N$3,
N418,"")))))))</f>
        <v>0</v>
      </c>
      <c r="W418" s="85"/>
      <c r="X418" s="88" t="str">
        <f>ID!AB213</f>
        <v>No Response</v>
      </c>
      <c r="Y418" s="88" t="str">
        <f>Faculty!AB213</f>
        <v>No Response</v>
      </c>
      <c r="Z418" s="88" t="str">
        <f>'Reviewer 1'!AB213</f>
        <v>No Response</v>
      </c>
      <c r="AA418" s="88" t="str">
        <f>'Reviewer 2'!AC225</f>
        <v>No Response</v>
      </c>
      <c r="AB418" s="135"/>
      <c r="AC418" s="85"/>
      <c r="AD418" s="157" t="str">
        <f>IFERROR(VLOOKUP(ID!AB213,RubricConversion,2,FALSE),"")</f>
        <v>NR</v>
      </c>
      <c r="AE418" s="157" t="str">
        <f>IFERROR(VLOOKUP(AD418,scale,2,FALSE),"")</f>
        <v>No Response</v>
      </c>
      <c r="AF418" s="4"/>
    </row>
    <row r="419" spans="1:32" ht="126" hidden="1">
      <c r="A419" s="85"/>
      <c r="B419" s="132"/>
      <c r="C419" s="324"/>
      <c r="D419" s="307"/>
      <c r="E419" s="307"/>
      <c r="F419" s="310"/>
      <c r="G419" s="307"/>
      <c r="H419" s="307"/>
      <c r="I419" s="307"/>
      <c r="J419" s="307"/>
      <c r="K419" s="307"/>
      <c r="L419" s="307"/>
      <c r="M419" s="307"/>
      <c r="N419" s="307"/>
      <c r="O419" s="307"/>
      <c r="P419" s="307"/>
      <c r="Q419" s="307"/>
      <c r="R419" s="311"/>
      <c r="S419" s="100" t="str">
        <f>CONCATENATE("REVIEWER NOTES:",CHAR(10),'Self-Assessment'!X225,CHAR(10),CHAR(10),CONFIG!$AF$2,CHAR(10),CONFIG!AI195,CHAR(10),CHAR(10),CONFIG!$AF$3,CHAR(10),CONFIG!AJ195,CHAR(10))</f>
        <v xml:space="preserve">REVIEWER NOTES:
Explanations:
Examples:
</v>
      </c>
      <c r="T419" s="208"/>
      <c r="U419" s="158"/>
      <c r="V419" s="112">
        <f>IF($V$3=ID!$H$3,
H419,IF($V$3=ID!$I$3,
I419,IF($V$3=ID!$J$3,
J419,IF($V$3=ID!$K$3,
K419,IF($V$3=ID!$L$3,
L419,IF($V$3=ID!$M$3,
M419,IF($V$3=ID!$N$3,
N419,"")))))))</f>
        <v>0</v>
      </c>
      <c r="W419" s="85"/>
      <c r="X419" s="105"/>
      <c r="Y419" s="105"/>
      <c r="Z419" s="105"/>
      <c r="AA419" s="105"/>
      <c r="AB419" s="135"/>
      <c r="AC419" s="85"/>
      <c r="AD419" s="73"/>
      <c r="AE419" s="73"/>
      <c r="AF419" s="4"/>
    </row>
    <row r="420" spans="1:32" ht="14" hidden="1">
      <c r="A420" s="85"/>
      <c r="B420" s="132">
        <f>ID!B214</f>
        <v>0</v>
      </c>
      <c r="C420" s="324"/>
      <c r="D420" s="307" t="str">
        <f>ID!D214</f>
        <v>EMPTY</v>
      </c>
      <c r="E420" s="307" t="str">
        <f>ID!E214</f>
        <v>O</v>
      </c>
      <c r="F420" s="310" t="str">
        <f>ID!F214</f>
        <v>EMPTY-O</v>
      </c>
      <c r="G420" s="307" t="str">
        <f>ID!G214</f>
        <v>EMPTY-O</v>
      </c>
      <c r="H420" s="307">
        <f>ID!H214</f>
        <v>0</v>
      </c>
      <c r="I420" s="307">
        <f>ID!I214</f>
        <v>0</v>
      </c>
      <c r="J420" s="307">
        <f>ID!J214</f>
        <v>0</v>
      </c>
      <c r="K420" s="307">
        <f>ID!K214</f>
        <v>0</v>
      </c>
      <c r="L420" s="307">
        <f>ID!L214</f>
        <v>0</v>
      </c>
      <c r="M420" s="307">
        <f>ID!M214</f>
        <v>0</v>
      </c>
      <c r="N420" s="307">
        <f>ID!N214</f>
        <v>0</v>
      </c>
      <c r="O420" s="307" t="str">
        <f>ID!O214</f>
        <v>INT</v>
      </c>
      <c r="P420" s="307" t="str">
        <f>ID!P214</f>
        <v>TBA14</v>
      </c>
      <c r="Q420" s="307">
        <f>ID!Q214</f>
        <v>15</v>
      </c>
      <c r="R420" s="354">
        <f>ID!R214</f>
        <v>0</v>
      </c>
      <c r="S420" s="324"/>
      <c r="T420" s="208"/>
      <c r="U420" s="156">
        <f>IFERROR(VLOOKUP(AE420,timeToFix,3),"")</f>
        <v>0</v>
      </c>
      <c r="V420" s="112">
        <f>IF($V$3=ID!$H$3,
H420,IF($V$3=ID!$I$3,
I420,IF($V$3=ID!$J$3,
J420,IF($V$3=ID!$K$3,
K420,IF($V$3=ID!$L$3,
L420,IF($V$3=ID!$M$3,
M420,IF($V$3=ID!$N$3,
N420,"")))))))</f>
        <v>0</v>
      </c>
      <c r="W420" s="85"/>
      <c r="X420" s="88" t="str">
        <f>ID!AB214</f>
        <v>No Response</v>
      </c>
      <c r="Y420" s="88" t="str">
        <f>Faculty!AB214</f>
        <v>No Response</v>
      </c>
      <c r="Z420" s="88" t="str">
        <f>'Reviewer 1'!AB214</f>
        <v>No Response</v>
      </c>
      <c r="AA420" s="88" t="str">
        <f>'Reviewer 2'!AC226</f>
        <v>No Response</v>
      </c>
      <c r="AB420" s="135"/>
      <c r="AC420" s="85"/>
      <c r="AD420" s="157" t="str">
        <f>IFERROR(VLOOKUP(ID!AB214,RubricConversion,2,FALSE),"")</f>
        <v>NR</v>
      </c>
      <c r="AE420" s="157" t="str">
        <f>IFERROR(VLOOKUP(AD420,scale,2,FALSE),"")</f>
        <v>No Response</v>
      </c>
      <c r="AF420" s="4"/>
    </row>
    <row r="421" spans="1:32" ht="126" hidden="1">
      <c r="A421" s="85"/>
      <c r="B421" s="132"/>
      <c r="C421" s="324"/>
      <c r="D421" s="307"/>
      <c r="E421" s="307"/>
      <c r="F421" s="310"/>
      <c r="G421" s="307"/>
      <c r="H421" s="307"/>
      <c r="I421" s="307"/>
      <c r="J421" s="307"/>
      <c r="K421" s="307"/>
      <c r="L421" s="307"/>
      <c r="M421" s="307"/>
      <c r="N421" s="307"/>
      <c r="O421" s="307"/>
      <c r="P421" s="307"/>
      <c r="Q421" s="307"/>
      <c r="R421" s="311"/>
      <c r="S421" s="100" t="str">
        <f>CONCATENATE("REVIEWER NOTES:",CHAR(10),'Self-Assessment'!X226,CHAR(10),CHAR(10),CONFIG!$AF$2,CHAR(10),CONFIG!AI196,CHAR(10),CHAR(10),CONFIG!$AF$3,CHAR(10),CONFIG!AJ196,CHAR(10))</f>
        <v xml:space="preserve">REVIEWER NOTES:
Explanations:
Examples:
</v>
      </c>
      <c r="T421" s="208"/>
      <c r="U421" s="158"/>
      <c r="V421" s="112">
        <f>IF($V$3=ID!$H$3,
H421,IF($V$3=ID!$I$3,
I421,IF($V$3=ID!$J$3,
J421,IF($V$3=ID!$K$3,
K421,IF($V$3=ID!$L$3,
L421,IF($V$3=ID!$M$3,
M421,IF($V$3=ID!$N$3,
N421,"")))))))</f>
        <v>0</v>
      </c>
      <c r="W421" s="85"/>
      <c r="X421" s="105"/>
      <c r="Y421" s="105"/>
      <c r="Z421" s="105"/>
      <c r="AA421" s="105"/>
      <c r="AB421" s="135"/>
      <c r="AC421" s="85"/>
      <c r="AD421" s="73"/>
      <c r="AE421" s="73"/>
      <c r="AF421" s="4"/>
    </row>
    <row r="422" spans="1:32" ht="14" hidden="1">
      <c r="A422" s="85"/>
      <c r="B422" s="132">
        <f>ID!B215</f>
        <v>0</v>
      </c>
      <c r="C422" s="324"/>
      <c r="D422" s="307" t="str">
        <f>ID!D215</f>
        <v>EMPTY</v>
      </c>
      <c r="E422" s="307" t="str">
        <f>ID!E215</f>
        <v>P</v>
      </c>
      <c r="F422" s="310" t="str">
        <f>ID!F215</f>
        <v>EMPTY-P</v>
      </c>
      <c r="G422" s="307" t="str">
        <f>ID!G215</f>
        <v>EMPTY-P</v>
      </c>
      <c r="H422" s="307">
        <f>ID!H215</f>
        <v>0</v>
      </c>
      <c r="I422" s="307">
        <f>ID!I215</f>
        <v>0</v>
      </c>
      <c r="J422" s="307">
        <f>ID!J215</f>
        <v>0</v>
      </c>
      <c r="K422" s="307">
        <f>ID!K215</f>
        <v>0</v>
      </c>
      <c r="L422" s="307">
        <f>ID!L215</f>
        <v>0</v>
      </c>
      <c r="M422" s="307">
        <f>ID!M215</f>
        <v>0</v>
      </c>
      <c r="N422" s="307">
        <f>ID!N215</f>
        <v>0</v>
      </c>
      <c r="O422" s="307" t="str">
        <f>ID!O215</f>
        <v>INT</v>
      </c>
      <c r="P422" s="307" t="str">
        <f>ID!P215</f>
        <v>TBA14</v>
      </c>
      <c r="Q422" s="307">
        <f>ID!Q215</f>
        <v>16</v>
      </c>
      <c r="R422" s="354">
        <f>ID!R215</f>
        <v>0</v>
      </c>
      <c r="S422" s="324"/>
      <c r="T422" s="208"/>
      <c r="U422" s="156">
        <f>IFERROR(VLOOKUP(AE422,timeToFix,3),"")</f>
        <v>0</v>
      </c>
      <c r="V422" s="112">
        <f>IF($V$3=ID!$H$3,
H422,IF($V$3=ID!$I$3,
I422,IF($V$3=ID!$J$3,
J422,IF($V$3=ID!$K$3,
K422,IF($V$3=ID!$L$3,
L422,IF($V$3=ID!$M$3,
M422,IF($V$3=ID!$N$3,
N422,"")))))))</f>
        <v>0</v>
      </c>
      <c r="W422" s="85"/>
      <c r="X422" s="88" t="str">
        <f>ID!AB215</f>
        <v>No Response</v>
      </c>
      <c r="Y422" s="88" t="str">
        <f>Faculty!AB215</f>
        <v>No Response</v>
      </c>
      <c r="Z422" s="88" t="str">
        <f>'Reviewer 1'!AB215</f>
        <v>No Response</v>
      </c>
      <c r="AA422" s="88" t="str">
        <f>'Reviewer 2'!AC227</f>
        <v>No Response</v>
      </c>
      <c r="AB422" s="135"/>
      <c r="AC422" s="85"/>
      <c r="AD422" s="157" t="str">
        <f>IFERROR(VLOOKUP(ID!AB215,RubricConversion,2,FALSE),"")</f>
        <v>NR</v>
      </c>
      <c r="AE422" s="157" t="str">
        <f>IFERROR(VLOOKUP(AD422,scale,2,FALSE),"")</f>
        <v>No Response</v>
      </c>
      <c r="AF422" s="4"/>
    </row>
    <row r="423" spans="1:32" ht="126" hidden="1">
      <c r="A423" s="85"/>
      <c r="B423" s="132"/>
      <c r="C423" s="324"/>
      <c r="D423" s="307"/>
      <c r="E423" s="307"/>
      <c r="F423" s="310"/>
      <c r="G423" s="307"/>
      <c r="H423" s="307"/>
      <c r="I423" s="307"/>
      <c r="J423" s="307"/>
      <c r="K423" s="307"/>
      <c r="L423" s="307"/>
      <c r="M423" s="307"/>
      <c r="N423" s="307"/>
      <c r="O423" s="307"/>
      <c r="P423" s="307"/>
      <c r="Q423" s="307"/>
      <c r="R423" s="311"/>
      <c r="S423" s="100" t="str">
        <f>CONCATENATE("REVIEWER NOTES:",CHAR(10),'Self-Assessment'!X227,CHAR(10),CHAR(10),CONFIG!$AF$2,CHAR(10),CONFIG!AI197,CHAR(10),CHAR(10),CONFIG!$AF$3,CHAR(10),CONFIG!AJ197,CHAR(10))</f>
        <v xml:space="preserve">REVIEWER NOTES:
Explanations:
Examples:
</v>
      </c>
      <c r="T423" s="208"/>
      <c r="U423" s="158"/>
      <c r="V423" s="112">
        <f>IF($V$3=ID!$H$3,
H423,IF($V$3=ID!$I$3,
I423,IF($V$3=ID!$J$3,
J423,IF($V$3=ID!$K$3,
K423,IF($V$3=ID!$L$3,
L423,IF($V$3=ID!$M$3,
M423,IF($V$3=ID!$N$3,
N423,"")))))))</f>
        <v>0</v>
      </c>
      <c r="W423" s="85"/>
      <c r="X423" s="105"/>
      <c r="Y423" s="105"/>
      <c r="Z423" s="105"/>
      <c r="AA423" s="105"/>
      <c r="AB423" s="135"/>
      <c r="AC423" s="85"/>
      <c r="AD423" s="73"/>
      <c r="AE423" s="73"/>
      <c r="AF423" s="4"/>
    </row>
    <row r="424" spans="1:32" ht="14" hidden="1">
      <c r="A424" s="85"/>
      <c r="B424" s="132">
        <f>ID!B216</f>
        <v>0</v>
      </c>
      <c r="C424" s="324"/>
      <c r="D424" s="307" t="str">
        <f>ID!D216</f>
        <v>EMPTY</v>
      </c>
      <c r="E424" s="307" t="str">
        <f>ID!E216</f>
        <v>Q</v>
      </c>
      <c r="F424" s="310" t="str">
        <f>ID!F216</f>
        <v>EMPTY-Q</v>
      </c>
      <c r="G424" s="307" t="str">
        <f>ID!G216</f>
        <v>EMPTY-Q</v>
      </c>
      <c r="H424" s="307">
        <f>ID!H216</f>
        <v>0</v>
      </c>
      <c r="I424" s="307">
        <f>ID!I216</f>
        <v>0</v>
      </c>
      <c r="J424" s="307">
        <f>ID!J216</f>
        <v>0</v>
      </c>
      <c r="K424" s="307">
        <f>ID!K216</f>
        <v>0</v>
      </c>
      <c r="L424" s="307">
        <f>ID!L216</f>
        <v>0</v>
      </c>
      <c r="M424" s="307">
        <f>ID!M216</f>
        <v>0</v>
      </c>
      <c r="N424" s="307">
        <f>ID!N216</f>
        <v>0</v>
      </c>
      <c r="O424" s="307" t="str">
        <f>ID!O216</f>
        <v>INT</v>
      </c>
      <c r="P424" s="307" t="str">
        <f>ID!P216</f>
        <v>TBA14</v>
      </c>
      <c r="Q424" s="307">
        <f>ID!Q216</f>
        <v>17</v>
      </c>
      <c r="R424" s="354">
        <f>ID!R216</f>
        <v>0</v>
      </c>
      <c r="S424" s="324"/>
      <c r="T424" s="208"/>
      <c r="U424" s="156">
        <f>IFERROR(VLOOKUP(AE424,timeToFix,3),"")</f>
        <v>0</v>
      </c>
      <c r="V424" s="112">
        <f>IF($V$3=ID!$H$3,
H424,IF($V$3=ID!$I$3,
I424,IF($V$3=ID!$J$3,
J424,IF($V$3=ID!$K$3,
K424,IF($V$3=ID!$L$3,
L424,IF($V$3=ID!$M$3,
M424,IF($V$3=ID!$N$3,
N424,"")))))))</f>
        <v>0</v>
      </c>
      <c r="W424" s="85"/>
      <c r="X424" s="88" t="str">
        <f>ID!AB216</f>
        <v>No Response</v>
      </c>
      <c r="Y424" s="88" t="str">
        <f>Faculty!AB216</f>
        <v>No Response</v>
      </c>
      <c r="Z424" s="88" t="str">
        <f>'Reviewer 1'!AB216</f>
        <v>No Response</v>
      </c>
      <c r="AA424" s="88" t="str">
        <f>'Reviewer 2'!AC228</f>
        <v>No Response</v>
      </c>
      <c r="AB424" s="135"/>
      <c r="AC424" s="85"/>
      <c r="AD424" s="157" t="str">
        <f>IFERROR(VLOOKUP(ID!AB216,RubricConversion,2,FALSE),"")</f>
        <v>NR</v>
      </c>
      <c r="AE424" s="157" t="str">
        <f>IFERROR(VLOOKUP(AD424,scale,2,FALSE),"")</f>
        <v>No Response</v>
      </c>
      <c r="AF424" s="4"/>
    </row>
    <row r="425" spans="1:32" ht="126" hidden="1">
      <c r="A425" s="85"/>
      <c r="B425" s="132"/>
      <c r="C425" s="324"/>
      <c r="D425" s="307"/>
      <c r="E425" s="307"/>
      <c r="F425" s="310"/>
      <c r="G425" s="307"/>
      <c r="H425" s="307"/>
      <c r="I425" s="307"/>
      <c r="J425" s="307"/>
      <c r="K425" s="307"/>
      <c r="L425" s="307"/>
      <c r="M425" s="307"/>
      <c r="N425" s="307"/>
      <c r="O425" s="307"/>
      <c r="P425" s="307"/>
      <c r="Q425" s="307"/>
      <c r="R425" s="311"/>
      <c r="S425" s="100" t="str">
        <f>CONCATENATE("REVIEWER NOTES:",CHAR(10),'Self-Assessment'!X228,CHAR(10),CHAR(10),CONFIG!$AF$2,CHAR(10),CONFIG!AI198,CHAR(10),CHAR(10),CONFIG!$AF$3,CHAR(10),CONFIG!AJ198,CHAR(10))</f>
        <v xml:space="preserve">REVIEWER NOTES:
Explanations:
Examples:
</v>
      </c>
      <c r="T425" s="208"/>
      <c r="U425" s="158"/>
      <c r="V425" s="112">
        <f>IF($V$3=ID!$H$3,
H425,IF($V$3=ID!$I$3,
I425,IF($V$3=ID!$J$3,
J425,IF($V$3=ID!$K$3,
K425,IF($V$3=ID!$L$3,
L425,IF($V$3=ID!$M$3,
M425,IF($V$3=ID!$N$3,
N425,"")))))))</f>
        <v>0</v>
      </c>
      <c r="W425" s="85"/>
      <c r="X425" s="105"/>
      <c r="Y425" s="105"/>
      <c r="Z425" s="105"/>
      <c r="AA425" s="105"/>
      <c r="AB425" s="135"/>
      <c r="AC425" s="85"/>
      <c r="AD425" s="73"/>
      <c r="AE425" s="73"/>
      <c r="AF425" s="4"/>
    </row>
    <row r="426" spans="1:32" ht="14" hidden="1">
      <c r="A426" s="85"/>
      <c r="B426" s="132">
        <f>ID!B217</f>
        <v>0</v>
      </c>
      <c r="C426" s="324"/>
      <c r="D426" s="307" t="str">
        <f>ID!D217</f>
        <v>EMPTY</v>
      </c>
      <c r="E426" s="307" t="str">
        <f>ID!E217</f>
        <v>R</v>
      </c>
      <c r="F426" s="310" t="str">
        <f>ID!F217</f>
        <v>EMPTY-R</v>
      </c>
      <c r="G426" s="307" t="str">
        <f>ID!G217</f>
        <v>EMPTY-R</v>
      </c>
      <c r="H426" s="307">
        <f>ID!H217</f>
        <v>0</v>
      </c>
      <c r="I426" s="307">
        <f>ID!I217</f>
        <v>0</v>
      </c>
      <c r="J426" s="307">
        <f>ID!J217</f>
        <v>0</v>
      </c>
      <c r="K426" s="307">
        <f>ID!K217</f>
        <v>0</v>
      </c>
      <c r="L426" s="307">
        <f>ID!L217</f>
        <v>0</v>
      </c>
      <c r="M426" s="307">
        <f>ID!M217</f>
        <v>0</v>
      </c>
      <c r="N426" s="307">
        <f>ID!N217</f>
        <v>0</v>
      </c>
      <c r="O426" s="307" t="str">
        <f>ID!O217</f>
        <v>INT</v>
      </c>
      <c r="P426" s="307" t="str">
        <f>ID!P217</f>
        <v>TBA14</v>
      </c>
      <c r="Q426" s="307">
        <f>ID!Q217</f>
        <v>18</v>
      </c>
      <c r="R426" s="354">
        <f>ID!R217</f>
        <v>0</v>
      </c>
      <c r="S426" s="324"/>
      <c r="T426" s="208"/>
      <c r="U426" s="156">
        <f>IFERROR(VLOOKUP(AE426,timeToFix,3),"")</f>
        <v>0</v>
      </c>
      <c r="V426" s="112">
        <f>IF($V$3=ID!$H$3,
H426,IF($V$3=ID!$I$3,
I426,IF($V$3=ID!$J$3,
J426,IF($V$3=ID!$K$3,
K426,IF($V$3=ID!$L$3,
L426,IF($V$3=ID!$M$3,
M426,IF($V$3=ID!$N$3,
N426,"")))))))</f>
        <v>0</v>
      </c>
      <c r="W426" s="85"/>
      <c r="X426" s="88" t="str">
        <f>ID!AB217</f>
        <v>No Response</v>
      </c>
      <c r="Y426" s="88" t="str">
        <f>Faculty!AB217</f>
        <v>No Response</v>
      </c>
      <c r="Z426" s="88" t="str">
        <f>'Reviewer 1'!AB217</f>
        <v>No Response</v>
      </c>
      <c r="AA426" s="88" t="str">
        <f>'Reviewer 2'!AC229</f>
        <v>No Response</v>
      </c>
      <c r="AB426" s="135"/>
      <c r="AC426" s="85"/>
      <c r="AD426" s="157" t="str">
        <f>IFERROR(VLOOKUP(ID!AB217,RubricConversion,2,FALSE),"")</f>
        <v>NR</v>
      </c>
      <c r="AE426" s="157" t="str">
        <f>IFERROR(VLOOKUP(AD426,scale,2,FALSE),"")</f>
        <v>No Response</v>
      </c>
      <c r="AF426" s="4"/>
    </row>
    <row r="427" spans="1:32" ht="126" hidden="1">
      <c r="A427" s="85"/>
      <c r="B427" s="132"/>
      <c r="C427" s="324"/>
      <c r="D427" s="307"/>
      <c r="E427" s="307"/>
      <c r="F427" s="310"/>
      <c r="G427" s="307"/>
      <c r="H427" s="307"/>
      <c r="I427" s="307"/>
      <c r="J427" s="307"/>
      <c r="K427" s="307"/>
      <c r="L427" s="307"/>
      <c r="M427" s="307"/>
      <c r="N427" s="307"/>
      <c r="O427" s="307"/>
      <c r="P427" s="307"/>
      <c r="Q427" s="307"/>
      <c r="R427" s="311"/>
      <c r="S427" s="100" t="str">
        <f>CONCATENATE("REVIEWER NOTES:",CHAR(10),'Self-Assessment'!X229,CHAR(10),CHAR(10),CONFIG!$AF$2,CHAR(10),CONFIG!AI199,CHAR(10),CHAR(10),CONFIG!$AF$3,CHAR(10),CONFIG!AJ199,CHAR(10))</f>
        <v xml:space="preserve">REVIEWER NOTES:
Explanations:
Examples:
</v>
      </c>
      <c r="T427" s="208"/>
      <c r="U427" s="158"/>
      <c r="V427" s="112">
        <f>IF($V$3=ID!$H$3,
H427,IF($V$3=ID!$I$3,
I427,IF($V$3=ID!$J$3,
J427,IF($V$3=ID!$K$3,
K427,IF($V$3=ID!$L$3,
L427,IF($V$3=ID!$M$3,
M427,IF($V$3=ID!$N$3,
N427,"")))))))</f>
        <v>0</v>
      </c>
      <c r="W427" s="85"/>
      <c r="X427" s="105"/>
      <c r="Y427" s="105"/>
      <c r="Z427" s="105"/>
      <c r="AA427" s="105"/>
      <c r="AB427" s="135"/>
      <c r="AC427" s="85"/>
      <c r="AD427" s="73"/>
      <c r="AE427" s="73"/>
      <c r="AF427" s="4"/>
    </row>
    <row r="428" spans="1:32" ht="14" hidden="1">
      <c r="A428" s="85"/>
      <c r="B428" s="132">
        <f>ID!B218</f>
        <v>0</v>
      </c>
      <c r="C428" s="324"/>
      <c r="D428" s="307" t="str">
        <f>ID!D218</f>
        <v>EMPTY</v>
      </c>
      <c r="E428" s="307" t="str">
        <f>ID!E218</f>
        <v>S</v>
      </c>
      <c r="F428" s="310" t="str">
        <f>ID!F218</f>
        <v>EMPTY-S</v>
      </c>
      <c r="G428" s="307" t="str">
        <f>ID!G218</f>
        <v>EMPTY-S</v>
      </c>
      <c r="H428" s="307">
        <f>ID!H218</f>
        <v>0</v>
      </c>
      <c r="I428" s="307">
        <f>ID!I218</f>
        <v>0</v>
      </c>
      <c r="J428" s="307">
        <f>ID!J218</f>
        <v>0</v>
      </c>
      <c r="K428" s="307">
        <f>ID!K218</f>
        <v>0</v>
      </c>
      <c r="L428" s="307">
        <f>ID!L218</f>
        <v>0</v>
      </c>
      <c r="M428" s="307">
        <f>ID!M218</f>
        <v>0</v>
      </c>
      <c r="N428" s="307">
        <f>ID!N218</f>
        <v>0</v>
      </c>
      <c r="O428" s="307" t="str">
        <f>ID!O218</f>
        <v>INT</v>
      </c>
      <c r="P428" s="307" t="str">
        <f>ID!P218</f>
        <v>TBA14</v>
      </c>
      <c r="Q428" s="307">
        <f>ID!Q218</f>
        <v>19</v>
      </c>
      <c r="R428" s="354">
        <f>ID!R218</f>
        <v>0</v>
      </c>
      <c r="S428" s="324"/>
      <c r="T428" s="208"/>
      <c r="U428" s="156">
        <f>IFERROR(VLOOKUP(AE428,timeToFix,3),"")</f>
        <v>0</v>
      </c>
      <c r="V428" s="112">
        <f>IF($V$3=ID!$H$3,
H428,IF($V$3=ID!$I$3,
I428,IF($V$3=ID!$J$3,
J428,IF($V$3=ID!$K$3,
K428,IF($V$3=ID!$L$3,
L428,IF($V$3=ID!$M$3,
M428,IF($V$3=ID!$N$3,
N428,"")))))))</f>
        <v>0</v>
      </c>
      <c r="W428" s="85"/>
      <c r="X428" s="88" t="str">
        <f>ID!AB218</f>
        <v>No Response</v>
      </c>
      <c r="Y428" s="88" t="str">
        <f>Faculty!AB218</f>
        <v>No Response</v>
      </c>
      <c r="Z428" s="88" t="str">
        <f>'Reviewer 1'!AB218</f>
        <v>No Response</v>
      </c>
      <c r="AA428" s="88" t="str">
        <f>'Reviewer 2'!AC230</f>
        <v>No Response</v>
      </c>
      <c r="AB428" s="135"/>
      <c r="AC428" s="85"/>
      <c r="AD428" s="157" t="str">
        <f>IFERROR(VLOOKUP(ID!AB218,RubricConversion,2,FALSE),"")</f>
        <v>NR</v>
      </c>
      <c r="AE428" s="157" t="str">
        <f>IFERROR(VLOOKUP(AD428,scale,2,FALSE),"")</f>
        <v>No Response</v>
      </c>
      <c r="AF428" s="4"/>
    </row>
    <row r="429" spans="1:32" ht="126" hidden="1">
      <c r="A429" s="85"/>
      <c r="B429" s="132"/>
      <c r="C429" s="324"/>
      <c r="D429" s="307"/>
      <c r="E429" s="307"/>
      <c r="F429" s="310"/>
      <c r="G429" s="307"/>
      <c r="H429" s="307"/>
      <c r="I429" s="307"/>
      <c r="J429" s="307"/>
      <c r="K429" s="307"/>
      <c r="L429" s="307"/>
      <c r="M429" s="307"/>
      <c r="N429" s="307"/>
      <c r="O429" s="307"/>
      <c r="P429" s="307"/>
      <c r="Q429" s="307"/>
      <c r="R429" s="311"/>
      <c r="S429" s="100" t="str">
        <f>CONCATENATE("REVIEWER NOTES:",CHAR(10),'Self-Assessment'!X230,CHAR(10),CHAR(10),CONFIG!$AF$2,CHAR(10),CONFIG!AI200,CHAR(10),CHAR(10),CONFIG!$AF$3,CHAR(10),CONFIG!AJ200,CHAR(10))</f>
        <v xml:space="preserve">REVIEWER NOTES:
Explanations:
Examples:
</v>
      </c>
      <c r="T429" s="208"/>
      <c r="U429" s="158"/>
      <c r="V429" s="112">
        <f>IF($V$3=ID!$H$3,
H429,IF($V$3=ID!$I$3,
I429,IF($V$3=ID!$J$3,
J429,IF($V$3=ID!$K$3,
K429,IF($V$3=ID!$L$3,
L429,IF($V$3=ID!$M$3,
M429,IF($V$3=ID!$N$3,
N429,"")))))))</f>
        <v>0</v>
      </c>
      <c r="W429" s="85"/>
      <c r="X429" s="105"/>
      <c r="Y429" s="105"/>
      <c r="Z429" s="105"/>
      <c r="AA429" s="105"/>
      <c r="AB429" s="135"/>
      <c r="AC429" s="85"/>
      <c r="AD429" s="73"/>
      <c r="AE429" s="73"/>
      <c r="AF429" s="4"/>
    </row>
    <row r="430" spans="1:32" ht="14" hidden="1">
      <c r="A430" s="85"/>
      <c r="B430" s="132">
        <f>ID!B219</f>
        <v>0</v>
      </c>
      <c r="C430" s="324"/>
      <c r="D430" s="307" t="str">
        <f>ID!D219</f>
        <v>EMPTY</v>
      </c>
      <c r="E430" s="307" t="str">
        <f>ID!E219</f>
        <v>T</v>
      </c>
      <c r="F430" s="310" t="str">
        <f>ID!F219</f>
        <v>EMPTY-T</v>
      </c>
      <c r="G430" s="307" t="str">
        <f>ID!G219</f>
        <v>EMPTY-T</v>
      </c>
      <c r="H430" s="307">
        <f>ID!H219</f>
        <v>0</v>
      </c>
      <c r="I430" s="307">
        <f>ID!I219</f>
        <v>0</v>
      </c>
      <c r="J430" s="307">
        <f>ID!J219</f>
        <v>0</v>
      </c>
      <c r="K430" s="307">
        <f>ID!K219</f>
        <v>0</v>
      </c>
      <c r="L430" s="307">
        <f>ID!L219</f>
        <v>0</v>
      </c>
      <c r="M430" s="307">
        <f>ID!M219</f>
        <v>0</v>
      </c>
      <c r="N430" s="307">
        <f>ID!N219</f>
        <v>0</v>
      </c>
      <c r="O430" s="307" t="str">
        <f>ID!O219</f>
        <v>INT</v>
      </c>
      <c r="P430" s="307" t="str">
        <f>ID!P219</f>
        <v>TBA14</v>
      </c>
      <c r="Q430" s="307">
        <f>ID!Q219</f>
        <v>20</v>
      </c>
      <c r="R430" s="354">
        <f>ID!R219</f>
        <v>0</v>
      </c>
      <c r="S430" s="324"/>
      <c r="T430" s="208"/>
      <c r="U430" s="156">
        <f>IFERROR(VLOOKUP(AE430,timeToFix,3),"")</f>
        <v>0</v>
      </c>
      <c r="V430" s="112">
        <f>IF($V$3=ID!$H$3,
H430,IF($V$3=ID!$I$3,
I430,IF($V$3=ID!$J$3,
J430,IF($V$3=ID!$K$3,
K430,IF($V$3=ID!$L$3,
L430,IF($V$3=ID!$M$3,
M430,IF($V$3=ID!$N$3,
N430,"")))))))</f>
        <v>0</v>
      </c>
      <c r="W430" s="85"/>
      <c r="X430" s="88" t="str">
        <f>ID!AB219</f>
        <v>No Response</v>
      </c>
      <c r="Y430" s="88" t="str">
        <f>Faculty!AB219</f>
        <v>No Response</v>
      </c>
      <c r="Z430" s="88" t="str">
        <f>'Reviewer 1'!AB219</f>
        <v>No Response</v>
      </c>
      <c r="AA430" s="88" t="str">
        <f>'Reviewer 2'!AC231</f>
        <v>No Response</v>
      </c>
      <c r="AB430" s="135"/>
      <c r="AC430" s="85"/>
      <c r="AD430" s="157" t="str">
        <f>IFERROR(VLOOKUP(ID!AB219,RubricConversion,2,FALSE),"")</f>
        <v>NR</v>
      </c>
      <c r="AE430" s="157" t="str">
        <f>IFERROR(VLOOKUP(AD430,scale,2,FALSE),"")</f>
        <v>No Response</v>
      </c>
      <c r="AF430" s="4"/>
    </row>
    <row r="431" spans="1:32" ht="126" hidden="1">
      <c r="A431" s="85"/>
      <c r="B431" s="136"/>
      <c r="C431" s="340"/>
      <c r="D431" s="137"/>
      <c r="E431" s="137"/>
      <c r="F431" s="138"/>
      <c r="G431" s="137"/>
      <c r="H431" s="137"/>
      <c r="I431" s="137"/>
      <c r="J431" s="137"/>
      <c r="K431" s="137"/>
      <c r="L431" s="137"/>
      <c r="M431" s="137"/>
      <c r="N431" s="137"/>
      <c r="O431" s="137"/>
      <c r="P431" s="137"/>
      <c r="Q431" s="137"/>
      <c r="R431" s="218"/>
      <c r="S431" s="139" t="str">
        <f>CONCATENATE("REVIEWER NOTES:",CHAR(10),'Self-Assessment'!X231,CHAR(10),CHAR(10),CONFIG!$AF$2,CHAR(10),CONFIG!AI201,CHAR(10),CHAR(10),CONFIG!$AF$3,CHAR(10),CONFIG!AJ201,CHAR(10))</f>
        <v xml:space="preserve">REVIEWER NOTES:
Explanations:
Examples:
</v>
      </c>
      <c r="T431" s="213"/>
      <c r="U431" s="197"/>
      <c r="V431" s="76">
        <f>IF($V$3=ID!$H$3,
H431,IF($V$3=ID!$I$3,
I431,IF($V$3=ID!$J$3,
J431,IF($V$3=ID!$K$3,
K431,IF($V$3=ID!$L$3,
L431,IF($V$3=ID!$M$3,
M431,IF($V$3=ID!$N$3,
N431,"")))))))</f>
        <v>0</v>
      </c>
      <c r="W431" s="141"/>
      <c r="X431" s="107"/>
      <c r="Y431" s="107"/>
      <c r="Z431" s="107"/>
      <c r="AA431" s="107"/>
      <c r="AB431" s="142"/>
      <c r="AC431" s="85"/>
      <c r="AD431" s="73"/>
      <c r="AE431" s="73"/>
      <c r="AF431" s="4"/>
    </row>
    <row r="432" spans="1:32" ht="14" hidden="1">
      <c r="A432" s="85"/>
      <c r="B432" s="143">
        <f>ID!B220</f>
        <v>0</v>
      </c>
      <c r="C432" s="299">
        <f>ID!C220</f>
        <v>0</v>
      </c>
      <c r="D432" s="299">
        <f>ID!D220</f>
        <v>0</v>
      </c>
      <c r="E432" s="299">
        <f>ID!E220</f>
        <v>0</v>
      </c>
      <c r="F432" s="6">
        <f>ID!F220</f>
        <v>0</v>
      </c>
      <c r="G432" s="299">
        <f>ID!G220</f>
        <v>0</v>
      </c>
      <c r="H432" s="299">
        <f>ID!H220</f>
        <v>0</v>
      </c>
      <c r="I432" s="299">
        <f>ID!I220</f>
        <v>0</v>
      </c>
      <c r="J432" s="299">
        <f>ID!J220</f>
        <v>0</v>
      </c>
      <c r="K432" s="299">
        <f>ID!K220</f>
        <v>0</v>
      </c>
      <c r="L432" s="299">
        <f>ID!L220</f>
        <v>0</v>
      </c>
      <c r="M432" s="299">
        <f>ID!M220</f>
        <v>0</v>
      </c>
      <c r="N432" s="299">
        <f>ID!N220</f>
        <v>0</v>
      </c>
      <c r="O432" s="299">
        <f>ID!O220</f>
        <v>0</v>
      </c>
      <c r="P432" s="299">
        <f>ID!P220</f>
        <v>0</v>
      </c>
      <c r="Q432" s="299">
        <f>ID!Q220</f>
        <v>0</v>
      </c>
      <c r="R432" s="143">
        <f>ID!R220</f>
        <v>0</v>
      </c>
      <c r="S432" s="104"/>
      <c r="T432" s="198"/>
      <c r="U432" s="199"/>
      <c r="V432" s="112">
        <f>IF($V$3=ID!$H$3,
H432,IF($V$3=ID!$I$3,
I432,IF($V$3=ID!$J$3,
J432,IF($V$3=ID!$K$3,
K432,IF($V$3=ID!$L$3,
L432,IF($V$3=ID!$M$3,
M432,IF($V$3=ID!$N$3,
N432,"")))))))</f>
        <v>0</v>
      </c>
      <c r="W432" s="85"/>
      <c r="X432" s="105"/>
      <c r="Y432" s="105"/>
      <c r="Z432" s="105"/>
      <c r="AA432" s="105"/>
      <c r="AB432" s="85"/>
      <c r="AC432" s="85"/>
      <c r="AD432" s="73"/>
      <c r="AE432" s="73"/>
      <c r="AF432" s="4"/>
    </row>
    <row r="433" spans="1:32" ht="14" hidden="1">
      <c r="A433" s="85"/>
      <c r="B433" s="205">
        <f>ID!B221</f>
        <v>0</v>
      </c>
      <c r="C433" s="344" t="str">
        <f>ID!C221</f>
        <v>15. &lt;For future use&gt;</v>
      </c>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c r="AA433" s="345"/>
      <c r="AB433" s="206"/>
      <c r="AC433" s="85"/>
      <c r="AD433" s="73"/>
      <c r="AE433" s="73"/>
      <c r="AF433" s="4"/>
    </row>
    <row r="434" spans="1:32" ht="15" hidden="1">
      <c r="A434" s="85"/>
      <c r="B434" s="207">
        <f>ID!B222</f>
        <v>0</v>
      </c>
      <c r="C434" s="353" t="str">
        <f>ID!C222</f>
        <v>EMPTY</v>
      </c>
      <c r="D434" s="208" t="str">
        <f>ID!D222</f>
        <v>EMPTY</v>
      </c>
      <c r="E434" s="208" t="str">
        <f>ID!E222</f>
        <v>A</v>
      </c>
      <c r="F434" s="208" t="str">
        <f>ID!F222</f>
        <v>EMPTY-A</v>
      </c>
      <c r="G434" s="208" t="str">
        <f>ID!G222</f>
        <v>EMPTY-A</v>
      </c>
      <c r="H434" s="208">
        <f>ID!H222</f>
        <v>0</v>
      </c>
      <c r="I434" s="208">
        <f>ID!I222</f>
        <v>0</v>
      </c>
      <c r="J434" s="208">
        <f>ID!J222</f>
        <v>0</v>
      </c>
      <c r="K434" s="208">
        <f>ID!K222</f>
        <v>0</v>
      </c>
      <c r="L434" s="208">
        <f>ID!L222</f>
        <v>0</v>
      </c>
      <c r="M434" s="208">
        <f>ID!M222</f>
        <v>0</v>
      </c>
      <c r="N434" s="208">
        <f>ID!N222</f>
        <v>0</v>
      </c>
      <c r="O434" s="208" t="str">
        <f>ID!O222</f>
        <v>INT</v>
      </c>
      <c r="P434" s="208" t="str">
        <f>ID!P222</f>
        <v>TBA15</v>
      </c>
      <c r="Q434" s="208">
        <f>ID!Q222</f>
        <v>1</v>
      </c>
      <c r="R434" s="358">
        <f>ID!R222</f>
        <v>0</v>
      </c>
      <c r="S434" s="324"/>
      <c r="T434" s="208"/>
      <c r="U434" s="156">
        <f>IFERROR(VLOOKUP(AE434,timeToFix,3),"")</f>
        <v>0</v>
      </c>
      <c r="V434" s="112">
        <f>IF($V$3=ID!$H$3,
H434,IF($V$3=ID!$I$3,
I434,IF($V$3=ID!$J$3,
J434,IF($V$3=ID!$K$3,
K434,IF($V$3=ID!$L$3,
L434,IF($V$3=ID!$M$3,
M434,IF($V$3=ID!$N$3,
N434,"")))))))</f>
        <v>0</v>
      </c>
      <c r="W434" s="314"/>
      <c r="X434" s="148" t="str">
        <f>ID!AB222</f>
        <v>No Response</v>
      </c>
      <c r="Y434" s="148" t="str">
        <f>Faculty!AB222</f>
        <v>No Response</v>
      </c>
      <c r="Z434" s="148" t="str">
        <f>'Reviewer 1'!AB222</f>
        <v>No Response</v>
      </c>
      <c r="AA434" s="148" t="str">
        <f>'Reviewer 2'!AC234</f>
        <v>No Response</v>
      </c>
      <c r="AB434" s="209"/>
      <c r="AC434" s="85"/>
      <c r="AD434" s="157" t="str">
        <f>IFERROR(VLOOKUP(ID!AB222,RubricConversion,2,FALSE),"")</f>
        <v>NR</v>
      </c>
      <c r="AE434" s="157" t="str">
        <f>IFERROR(VLOOKUP(AD434,scale,2,FALSE),"")</f>
        <v>No Response</v>
      </c>
      <c r="AF434" s="4"/>
    </row>
    <row r="435" spans="1:32" ht="126" hidden="1">
      <c r="A435" s="85"/>
      <c r="B435" s="207"/>
      <c r="C435" s="324"/>
      <c r="D435" s="208"/>
      <c r="E435" s="208"/>
      <c r="F435" s="208"/>
      <c r="G435" s="208"/>
      <c r="H435" s="208"/>
      <c r="I435" s="208"/>
      <c r="J435" s="208"/>
      <c r="K435" s="208"/>
      <c r="L435" s="208"/>
      <c r="M435" s="208"/>
      <c r="N435" s="208"/>
      <c r="O435" s="208"/>
      <c r="P435" s="208"/>
      <c r="Q435" s="208"/>
      <c r="R435" s="311"/>
      <c r="S435" s="100" t="str">
        <f>CONCATENATE("REVIEWER NOTES:",CHAR(10),'Self-Assessment'!X234,CHAR(10),CHAR(10),CONFIG!$AF$2,CHAR(10),CONFIG!AI202,CHAR(10),CHAR(10),CONFIG!$AF$3,CHAR(10),CONFIG!AJ202,CHAR(10))</f>
        <v xml:space="preserve">REVIEWER NOTES:
Explanations:
Examples:
</v>
      </c>
      <c r="T435" s="208"/>
      <c r="U435" s="158"/>
      <c r="V435" s="112">
        <f>IF($V$3=ID!$H$3,
H435,IF($V$3=ID!$I$3,
I435,IF($V$3=ID!$J$3,
J435,IF($V$3=ID!$K$3,
K435,IF($V$3=ID!$L$3,
L435,IF($V$3=ID!$M$3,
M435,IF($V$3=ID!$N$3,
N435,"")))))))</f>
        <v>0</v>
      </c>
      <c r="W435" s="314"/>
      <c r="X435" s="314"/>
      <c r="Y435" s="314"/>
      <c r="Z435" s="314"/>
      <c r="AA435" s="314"/>
      <c r="AB435" s="209"/>
      <c r="AC435" s="85"/>
      <c r="AD435" s="73"/>
      <c r="AE435" s="73"/>
      <c r="AF435" s="4"/>
    </row>
    <row r="436" spans="1:32" ht="15" hidden="1">
      <c r="A436" s="85"/>
      <c r="B436" s="207">
        <f>ID!B223</f>
        <v>0</v>
      </c>
      <c r="C436" s="324"/>
      <c r="D436" s="208" t="str">
        <f>ID!D223</f>
        <v>EMPTY</v>
      </c>
      <c r="E436" s="208" t="str">
        <f>ID!E223</f>
        <v>B</v>
      </c>
      <c r="F436" s="208" t="str">
        <f>ID!F223</f>
        <v>EMPTY-B</v>
      </c>
      <c r="G436" s="208" t="str">
        <f>ID!G223</f>
        <v>EMPTY-B</v>
      </c>
      <c r="H436" s="208">
        <f>ID!H223</f>
        <v>0</v>
      </c>
      <c r="I436" s="208">
        <f>ID!I223</f>
        <v>0</v>
      </c>
      <c r="J436" s="208">
        <f>ID!J223</f>
        <v>0</v>
      </c>
      <c r="K436" s="208">
        <f>ID!K223</f>
        <v>0</v>
      </c>
      <c r="L436" s="208">
        <f>ID!L223</f>
        <v>0</v>
      </c>
      <c r="M436" s="208">
        <f>ID!M223</f>
        <v>0</v>
      </c>
      <c r="N436" s="208">
        <f>ID!N223</f>
        <v>0</v>
      </c>
      <c r="O436" s="208" t="str">
        <f>ID!O223</f>
        <v>INT</v>
      </c>
      <c r="P436" s="208" t="str">
        <f>ID!P223</f>
        <v>TBA15</v>
      </c>
      <c r="Q436" s="208">
        <f>ID!Q223</f>
        <v>2</v>
      </c>
      <c r="R436" s="354">
        <f>ID!R223</f>
        <v>0</v>
      </c>
      <c r="S436" s="324"/>
      <c r="T436" s="208"/>
      <c r="U436" s="156">
        <f>IFERROR(VLOOKUP(AE436,timeToFix,3),"")</f>
        <v>0</v>
      </c>
      <c r="V436" s="112">
        <f>IF($V$3=ID!$H$3,
H436,IF($V$3=ID!$I$3,
I436,IF($V$3=ID!$J$3,
J436,IF($V$3=ID!$K$3,
K436,IF($V$3=ID!$L$3,
L436,IF($V$3=ID!$M$3,
M436,IF($V$3=ID!$N$3,
N436,"")))))))</f>
        <v>0</v>
      </c>
      <c r="W436" s="314"/>
      <c r="X436" s="148" t="str">
        <f>ID!AB223</f>
        <v>No Response</v>
      </c>
      <c r="Y436" s="148" t="str">
        <f>Faculty!AB223</f>
        <v>No Response</v>
      </c>
      <c r="Z436" s="148" t="str">
        <f>'Reviewer 1'!AB223</f>
        <v>No Response</v>
      </c>
      <c r="AA436" s="148" t="str">
        <f>'Reviewer 2'!AC235</f>
        <v>No Response</v>
      </c>
      <c r="AB436" s="209"/>
      <c r="AC436" s="85"/>
      <c r="AD436" s="157" t="str">
        <f>IFERROR(VLOOKUP(ID!AB223,RubricConversion,2,FALSE),"")</f>
        <v>NR</v>
      </c>
      <c r="AE436" s="157" t="str">
        <f>IFERROR(VLOOKUP(AD436,scale,2,FALSE),"")</f>
        <v>No Response</v>
      </c>
      <c r="AF436" s="4"/>
    </row>
    <row r="437" spans="1:32" ht="126" hidden="1">
      <c r="A437" s="85"/>
      <c r="B437" s="207"/>
      <c r="C437" s="324"/>
      <c r="D437" s="208"/>
      <c r="E437" s="208"/>
      <c r="F437" s="208"/>
      <c r="G437" s="208"/>
      <c r="H437" s="208"/>
      <c r="I437" s="208"/>
      <c r="J437" s="208"/>
      <c r="K437" s="208"/>
      <c r="L437" s="208"/>
      <c r="M437" s="208"/>
      <c r="N437" s="208"/>
      <c r="O437" s="208"/>
      <c r="P437" s="208"/>
      <c r="Q437" s="208"/>
      <c r="R437" s="311"/>
      <c r="S437" s="100" t="str">
        <f>CONCATENATE("REVIEWER NOTES:",CHAR(10),'Self-Assessment'!X235,CHAR(10),CHAR(10),CONFIG!$AF$2,CHAR(10),CONFIG!AI203,CHAR(10),CHAR(10),CONFIG!$AF$3,CHAR(10),CONFIG!AJ203,CHAR(10))</f>
        <v xml:space="preserve">REVIEWER NOTES:
Explanations:
Examples:
</v>
      </c>
      <c r="T437" s="208"/>
      <c r="U437" s="158"/>
      <c r="V437" s="112">
        <f>IF($V$3=ID!$H$3,
H437,IF($V$3=ID!$I$3,
I437,IF($V$3=ID!$J$3,
J437,IF($V$3=ID!$K$3,
K437,IF($V$3=ID!$L$3,
L437,IF($V$3=ID!$M$3,
M437,IF($V$3=ID!$N$3,
N437,"")))))))</f>
        <v>0</v>
      </c>
      <c r="W437" s="314"/>
      <c r="X437" s="314"/>
      <c r="Y437" s="314"/>
      <c r="Z437" s="314"/>
      <c r="AA437" s="314"/>
      <c r="AB437" s="209"/>
      <c r="AC437" s="85"/>
      <c r="AD437" s="73"/>
      <c r="AE437" s="73"/>
      <c r="AF437" s="4"/>
    </row>
    <row r="438" spans="1:32" ht="15" hidden="1">
      <c r="A438" s="85"/>
      <c r="B438" s="207">
        <f>ID!B224</f>
        <v>0</v>
      </c>
      <c r="C438" s="324"/>
      <c r="D438" s="208" t="str">
        <f>ID!D224</f>
        <v>EMPTY</v>
      </c>
      <c r="E438" s="208" t="str">
        <f>ID!E224</f>
        <v>C</v>
      </c>
      <c r="F438" s="208" t="str">
        <f>ID!F224</f>
        <v>EMPTY-C</v>
      </c>
      <c r="G438" s="208" t="str">
        <f>ID!G224</f>
        <v>EMPTY-C</v>
      </c>
      <c r="H438" s="208">
        <f>ID!H224</f>
        <v>0</v>
      </c>
      <c r="I438" s="208">
        <f>ID!I224</f>
        <v>0</v>
      </c>
      <c r="J438" s="208">
        <f>ID!J224</f>
        <v>0</v>
      </c>
      <c r="K438" s="208">
        <f>ID!K224</f>
        <v>0</v>
      </c>
      <c r="L438" s="208">
        <f>ID!L224</f>
        <v>0</v>
      </c>
      <c r="M438" s="208">
        <f>ID!M224</f>
        <v>0</v>
      </c>
      <c r="N438" s="208">
        <f>ID!N224</f>
        <v>0</v>
      </c>
      <c r="O438" s="208" t="str">
        <f>ID!O224</f>
        <v>INT</v>
      </c>
      <c r="P438" s="208" t="str">
        <f>ID!P224</f>
        <v>TBA15</v>
      </c>
      <c r="Q438" s="208">
        <f>ID!Q224</f>
        <v>3</v>
      </c>
      <c r="R438" s="354">
        <f>ID!R224</f>
        <v>0</v>
      </c>
      <c r="S438" s="324"/>
      <c r="T438" s="208"/>
      <c r="U438" s="156">
        <f>IFERROR(VLOOKUP(AE438,timeToFix,3),"")</f>
        <v>0</v>
      </c>
      <c r="V438" s="112">
        <f>IF($V$3=ID!$H$3,
H438,IF($V$3=ID!$I$3,
I438,IF($V$3=ID!$J$3,
J438,IF($V$3=ID!$K$3,
K438,IF($V$3=ID!$L$3,
L438,IF($V$3=ID!$M$3,
M438,IF($V$3=ID!$N$3,
N438,"")))))))</f>
        <v>0</v>
      </c>
      <c r="W438" s="314"/>
      <c r="X438" s="148" t="str">
        <f>ID!AB224</f>
        <v>No Response</v>
      </c>
      <c r="Y438" s="148" t="str">
        <f>Faculty!AB224</f>
        <v>No Response</v>
      </c>
      <c r="Z438" s="148" t="str">
        <f>'Reviewer 1'!AB224</f>
        <v>No Response</v>
      </c>
      <c r="AA438" s="148" t="str">
        <f>'Reviewer 2'!AC236</f>
        <v>No Response</v>
      </c>
      <c r="AB438" s="209"/>
      <c r="AC438" s="85"/>
      <c r="AD438" s="157" t="str">
        <f>IFERROR(VLOOKUP(ID!AB224,RubricConversion,2,FALSE),"")</f>
        <v>NR</v>
      </c>
      <c r="AE438" s="157" t="str">
        <f>IFERROR(VLOOKUP(AD438,scale,2,FALSE),"")</f>
        <v>No Response</v>
      </c>
      <c r="AF438" s="4"/>
    </row>
    <row r="439" spans="1:32" ht="126" hidden="1">
      <c r="A439" s="85"/>
      <c r="B439" s="207"/>
      <c r="C439" s="324"/>
      <c r="D439" s="208"/>
      <c r="E439" s="208"/>
      <c r="F439" s="208"/>
      <c r="G439" s="208"/>
      <c r="H439" s="208"/>
      <c r="I439" s="208"/>
      <c r="J439" s="208"/>
      <c r="K439" s="208"/>
      <c r="L439" s="208"/>
      <c r="M439" s="208"/>
      <c r="N439" s="208"/>
      <c r="O439" s="208"/>
      <c r="P439" s="208"/>
      <c r="Q439" s="208"/>
      <c r="R439" s="311"/>
      <c r="S439" s="100" t="str">
        <f>CONCATENATE("REVIEWER NOTES:",CHAR(10),'Self-Assessment'!X236,CHAR(10),CHAR(10),CONFIG!$AF$2,CHAR(10),CONFIG!AI204,CHAR(10),CHAR(10),CONFIG!$AF$3,CHAR(10),CONFIG!AJ204,CHAR(10))</f>
        <v xml:space="preserve">REVIEWER NOTES:
Explanations:
Examples:
</v>
      </c>
      <c r="T439" s="208"/>
      <c r="U439" s="158"/>
      <c r="V439" s="112">
        <f>IF($V$3=ID!$H$3,
H439,IF($V$3=ID!$I$3,
I439,IF($V$3=ID!$J$3,
J439,IF($V$3=ID!$K$3,
K439,IF($V$3=ID!$L$3,
L439,IF($V$3=ID!$M$3,
M439,IF($V$3=ID!$N$3,
N439,"")))))))</f>
        <v>0</v>
      </c>
      <c r="W439" s="314"/>
      <c r="X439" s="314"/>
      <c r="Y439" s="314"/>
      <c r="Z439" s="314"/>
      <c r="AA439" s="314"/>
      <c r="AB439" s="209"/>
      <c r="AC439" s="85"/>
      <c r="AD439" s="73"/>
      <c r="AE439" s="73"/>
      <c r="AF439" s="4"/>
    </row>
    <row r="440" spans="1:32" ht="15" hidden="1">
      <c r="A440" s="85"/>
      <c r="B440" s="207">
        <f>ID!B225</f>
        <v>0</v>
      </c>
      <c r="C440" s="324"/>
      <c r="D440" s="208" t="str">
        <f>ID!D225</f>
        <v>EMPTY</v>
      </c>
      <c r="E440" s="208" t="str">
        <f>ID!E225</f>
        <v>D</v>
      </c>
      <c r="F440" s="208" t="str">
        <f>ID!F225</f>
        <v>EMPTY-D</v>
      </c>
      <c r="G440" s="208" t="str">
        <f>ID!G225</f>
        <v>EMPTY-D</v>
      </c>
      <c r="H440" s="208">
        <f>ID!H225</f>
        <v>0</v>
      </c>
      <c r="I440" s="208">
        <f>ID!I225</f>
        <v>0</v>
      </c>
      <c r="J440" s="208">
        <f>ID!J225</f>
        <v>0</v>
      </c>
      <c r="K440" s="208">
        <f>ID!K225</f>
        <v>0</v>
      </c>
      <c r="L440" s="208">
        <f>ID!L225</f>
        <v>0</v>
      </c>
      <c r="M440" s="208">
        <f>ID!M225</f>
        <v>0</v>
      </c>
      <c r="N440" s="208">
        <f>ID!N225</f>
        <v>0</v>
      </c>
      <c r="O440" s="208" t="str">
        <f>ID!O225</f>
        <v>INT</v>
      </c>
      <c r="P440" s="208" t="str">
        <f>ID!P225</f>
        <v>TBA15</v>
      </c>
      <c r="Q440" s="208">
        <f>ID!Q225</f>
        <v>4</v>
      </c>
      <c r="R440" s="354">
        <f>ID!R225</f>
        <v>0</v>
      </c>
      <c r="S440" s="324"/>
      <c r="T440" s="208"/>
      <c r="U440" s="156">
        <f>IFERROR(VLOOKUP(AE440,timeToFix,3),"")</f>
        <v>0</v>
      </c>
      <c r="V440" s="112">
        <f>IF($V$3=ID!$H$3,
H440,IF($V$3=ID!$I$3,
I440,IF($V$3=ID!$J$3,
J440,IF($V$3=ID!$K$3,
K440,IF($V$3=ID!$L$3,
L440,IF($V$3=ID!$M$3,
M440,IF($V$3=ID!$N$3,
N440,"")))))))</f>
        <v>0</v>
      </c>
      <c r="W440" s="314"/>
      <c r="X440" s="148" t="str">
        <f>ID!AB225</f>
        <v>No Response</v>
      </c>
      <c r="Y440" s="148" t="str">
        <f>Faculty!AB225</f>
        <v>No Response</v>
      </c>
      <c r="Z440" s="148" t="str">
        <f>'Reviewer 1'!AB225</f>
        <v>No Response</v>
      </c>
      <c r="AA440" s="148" t="str">
        <f>'Reviewer 2'!AC237</f>
        <v>No Response</v>
      </c>
      <c r="AB440" s="209"/>
      <c r="AC440" s="85"/>
      <c r="AD440" s="157" t="str">
        <f>IFERROR(VLOOKUP(ID!AB225,RubricConversion,2,FALSE),"")</f>
        <v>NR</v>
      </c>
      <c r="AE440" s="157" t="str">
        <f>IFERROR(VLOOKUP(AD440,scale,2,FALSE),"")</f>
        <v>No Response</v>
      </c>
      <c r="AF440" s="4"/>
    </row>
    <row r="441" spans="1:32" ht="126" hidden="1">
      <c r="A441" s="85"/>
      <c r="B441" s="207"/>
      <c r="C441" s="324"/>
      <c r="D441" s="208"/>
      <c r="E441" s="208"/>
      <c r="F441" s="208"/>
      <c r="G441" s="208"/>
      <c r="H441" s="208"/>
      <c r="I441" s="208"/>
      <c r="J441" s="208"/>
      <c r="K441" s="208"/>
      <c r="L441" s="208"/>
      <c r="M441" s="208"/>
      <c r="N441" s="208"/>
      <c r="O441" s="208"/>
      <c r="P441" s="208"/>
      <c r="Q441" s="208"/>
      <c r="R441" s="311"/>
      <c r="S441" s="100" t="str">
        <f>CONCATENATE("REVIEWER NOTES:",CHAR(10),'Self-Assessment'!X237,CHAR(10),CHAR(10),CONFIG!$AF$2,CHAR(10),CONFIG!AI205,CHAR(10),CHAR(10),CONFIG!$AF$3,CHAR(10),CONFIG!AJ205,CHAR(10))</f>
        <v xml:space="preserve">REVIEWER NOTES:
Explanations:
Examples:
</v>
      </c>
      <c r="T441" s="208"/>
      <c r="U441" s="158"/>
      <c r="V441" s="112">
        <f>IF($V$3=ID!$H$3,
H441,IF($V$3=ID!$I$3,
I441,IF($V$3=ID!$J$3,
J441,IF($V$3=ID!$K$3,
K441,IF($V$3=ID!$L$3,
L441,IF($V$3=ID!$M$3,
M441,IF($V$3=ID!$N$3,
N441,"")))))))</f>
        <v>0</v>
      </c>
      <c r="W441" s="314"/>
      <c r="X441" s="314"/>
      <c r="Y441" s="314"/>
      <c r="Z441" s="314"/>
      <c r="AA441" s="314"/>
      <c r="AB441" s="209"/>
      <c r="AC441" s="85"/>
      <c r="AD441" s="73"/>
      <c r="AE441" s="73"/>
      <c r="AF441" s="4"/>
    </row>
    <row r="442" spans="1:32" ht="15" hidden="1">
      <c r="A442" s="85"/>
      <c r="B442" s="207">
        <f>ID!B226</f>
        <v>0</v>
      </c>
      <c r="C442" s="324"/>
      <c r="D442" s="208" t="str">
        <f>ID!D226</f>
        <v>EMPTY</v>
      </c>
      <c r="E442" s="208" t="str">
        <f>ID!E226</f>
        <v>E</v>
      </c>
      <c r="F442" s="208" t="str">
        <f>ID!F226</f>
        <v>EMPTY-E</v>
      </c>
      <c r="G442" s="208" t="str">
        <f>ID!G226</f>
        <v>EMPTY-E</v>
      </c>
      <c r="H442" s="208">
        <f>ID!H226</f>
        <v>0</v>
      </c>
      <c r="I442" s="208">
        <f>ID!I226</f>
        <v>0</v>
      </c>
      <c r="J442" s="208">
        <f>ID!J226</f>
        <v>0</v>
      </c>
      <c r="K442" s="208">
        <f>ID!K226</f>
        <v>0</v>
      </c>
      <c r="L442" s="208">
        <f>ID!L226</f>
        <v>0</v>
      </c>
      <c r="M442" s="208">
        <f>ID!M226</f>
        <v>0</v>
      </c>
      <c r="N442" s="208">
        <f>ID!N226</f>
        <v>0</v>
      </c>
      <c r="O442" s="208" t="str">
        <f>ID!O226</f>
        <v>INT</v>
      </c>
      <c r="P442" s="208" t="str">
        <f>ID!P226</f>
        <v>TBA15</v>
      </c>
      <c r="Q442" s="208">
        <f>ID!Q226</f>
        <v>5</v>
      </c>
      <c r="R442" s="354">
        <f>ID!R226</f>
        <v>0</v>
      </c>
      <c r="S442" s="324"/>
      <c r="T442" s="208"/>
      <c r="U442" s="156">
        <f>IFERROR(VLOOKUP(AE442,timeToFix,3),"")</f>
        <v>0</v>
      </c>
      <c r="V442" s="112">
        <f>IF($V$3=ID!$H$3,
H442,IF($V$3=ID!$I$3,
I442,IF($V$3=ID!$J$3,
J442,IF($V$3=ID!$K$3,
K442,IF($V$3=ID!$L$3,
L442,IF($V$3=ID!$M$3,
M442,IF($V$3=ID!$N$3,
N442,"")))))))</f>
        <v>0</v>
      </c>
      <c r="W442" s="314"/>
      <c r="X442" s="148" t="str">
        <f>ID!AB226</f>
        <v>No Response</v>
      </c>
      <c r="Y442" s="148" t="str">
        <f>Faculty!AB226</f>
        <v>No Response</v>
      </c>
      <c r="Z442" s="148" t="str">
        <f>'Reviewer 1'!AB226</f>
        <v>No Response</v>
      </c>
      <c r="AA442" s="148" t="str">
        <f>'Reviewer 2'!AC238</f>
        <v>No Response</v>
      </c>
      <c r="AB442" s="209"/>
      <c r="AC442" s="85"/>
      <c r="AD442" s="157" t="str">
        <f>IFERROR(VLOOKUP(ID!AB226,RubricConversion,2,FALSE),"")</f>
        <v>NR</v>
      </c>
      <c r="AE442" s="157" t="str">
        <f>IFERROR(VLOOKUP(AD442,scale,2,FALSE),"")</f>
        <v>No Response</v>
      </c>
      <c r="AF442" s="4"/>
    </row>
    <row r="443" spans="1:32" ht="126" hidden="1">
      <c r="A443" s="85"/>
      <c r="B443" s="207"/>
      <c r="C443" s="324"/>
      <c r="D443" s="208"/>
      <c r="E443" s="208"/>
      <c r="F443" s="208"/>
      <c r="G443" s="208"/>
      <c r="H443" s="208"/>
      <c r="I443" s="208"/>
      <c r="J443" s="208"/>
      <c r="K443" s="208"/>
      <c r="L443" s="208"/>
      <c r="M443" s="208"/>
      <c r="N443" s="208"/>
      <c r="O443" s="208"/>
      <c r="P443" s="208"/>
      <c r="Q443" s="208"/>
      <c r="R443" s="311"/>
      <c r="S443" s="100" t="str">
        <f>CONCATENATE("REVIEWER NOTES:",CHAR(10),'Self-Assessment'!X238,CHAR(10),CHAR(10),CONFIG!$AF$2,CHAR(10),CONFIG!AI206,CHAR(10),CHAR(10),CONFIG!$AF$3,CHAR(10),CONFIG!AJ206,CHAR(10))</f>
        <v xml:space="preserve">REVIEWER NOTES:
Explanations:
Examples:
</v>
      </c>
      <c r="T443" s="208"/>
      <c r="U443" s="158"/>
      <c r="V443" s="112">
        <f>IF($V$3=ID!$H$3,
H443,IF($V$3=ID!$I$3,
I443,IF($V$3=ID!$J$3,
J443,IF($V$3=ID!$K$3,
K443,IF($V$3=ID!$L$3,
L443,IF($V$3=ID!$M$3,
M443,IF($V$3=ID!$N$3,
N443,"")))))))</f>
        <v>0</v>
      </c>
      <c r="W443" s="314"/>
      <c r="X443" s="314"/>
      <c r="Y443" s="314"/>
      <c r="Z443" s="314"/>
      <c r="AA443" s="314"/>
      <c r="AB443" s="209"/>
      <c r="AC443" s="85"/>
      <c r="AD443" s="73"/>
      <c r="AE443" s="73"/>
      <c r="AF443" s="4"/>
    </row>
    <row r="444" spans="1:32" ht="15" hidden="1">
      <c r="A444" s="85"/>
      <c r="B444" s="207">
        <f>ID!B227</f>
        <v>0</v>
      </c>
      <c r="C444" s="324"/>
      <c r="D444" s="208" t="str">
        <f>ID!D227</f>
        <v>EMPTY</v>
      </c>
      <c r="E444" s="208" t="str">
        <f>ID!E227</f>
        <v>F</v>
      </c>
      <c r="F444" s="208" t="str">
        <f>ID!F227</f>
        <v>EMPTY-F</v>
      </c>
      <c r="G444" s="208" t="str">
        <f>ID!G227</f>
        <v>EMPTY-F</v>
      </c>
      <c r="H444" s="208">
        <f>ID!H227</f>
        <v>0</v>
      </c>
      <c r="I444" s="208">
        <f>ID!I227</f>
        <v>0</v>
      </c>
      <c r="J444" s="208">
        <f>ID!J227</f>
        <v>0</v>
      </c>
      <c r="K444" s="208">
        <f>ID!K227</f>
        <v>0</v>
      </c>
      <c r="L444" s="208">
        <f>ID!L227</f>
        <v>0</v>
      </c>
      <c r="M444" s="208">
        <f>ID!M227</f>
        <v>0</v>
      </c>
      <c r="N444" s="208">
        <f>ID!N227</f>
        <v>0</v>
      </c>
      <c r="O444" s="208" t="str">
        <f>ID!O227</f>
        <v>INT</v>
      </c>
      <c r="P444" s="208" t="str">
        <f>ID!P227</f>
        <v>TBA15</v>
      </c>
      <c r="Q444" s="208">
        <f>ID!Q227</f>
        <v>6</v>
      </c>
      <c r="R444" s="354">
        <f>ID!R227</f>
        <v>0</v>
      </c>
      <c r="S444" s="324"/>
      <c r="T444" s="208"/>
      <c r="U444" s="156">
        <f>IFERROR(VLOOKUP(AE444,timeToFix,3),"")</f>
        <v>0</v>
      </c>
      <c r="V444" s="112">
        <f>IF($V$3=ID!$H$3,
H444,IF($V$3=ID!$I$3,
I444,IF($V$3=ID!$J$3,
J444,IF($V$3=ID!$K$3,
K444,IF($V$3=ID!$L$3,
L444,IF($V$3=ID!$M$3,
M444,IF($V$3=ID!$N$3,
N444,"")))))))</f>
        <v>0</v>
      </c>
      <c r="W444" s="314"/>
      <c r="X444" s="148" t="str">
        <f>ID!AB227</f>
        <v>No Response</v>
      </c>
      <c r="Y444" s="148" t="str">
        <f>Faculty!AB227</f>
        <v>No Response</v>
      </c>
      <c r="Z444" s="148" t="str">
        <f>'Reviewer 1'!AB227</f>
        <v>No Response</v>
      </c>
      <c r="AA444" s="148" t="str">
        <f>'Reviewer 2'!AC239</f>
        <v>No Response</v>
      </c>
      <c r="AB444" s="209"/>
      <c r="AC444" s="85"/>
      <c r="AD444" s="157" t="str">
        <f>IFERROR(VLOOKUP(ID!AB227,RubricConversion,2,FALSE),"")</f>
        <v>NR</v>
      </c>
      <c r="AE444" s="157" t="str">
        <f>IFERROR(VLOOKUP(AD444,scale,2,FALSE),"")</f>
        <v>No Response</v>
      </c>
      <c r="AF444" s="4"/>
    </row>
    <row r="445" spans="1:32" ht="126" hidden="1">
      <c r="A445" s="85"/>
      <c r="B445" s="207"/>
      <c r="C445" s="324"/>
      <c r="D445" s="208"/>
      <c r="E445" s="208"/>
      <c r="F445" s="208"/>
      <c r="G445" s="208"/>
      <c r="H445" s="208"/>
      <c r="I445" s="208"/>
      <c r="J445" s="208"/>
      <c r="K445" s="208"/>
      <c r="L445" s="208"/>
      <c r="M445" s="208"/>
      <c r="N445" s="208"/>
      <c r="O445" s="208"/>
      <c r="P445" s="208"/>
      <c r="Q445" s="208"/>
      <c r="R445" s="311"/>
      <c r="S445" s="100" t="str">
        <f>CONCATENATE("REVIEWER NOTES:",CHAR(10),'Self-Assessment'!X239,CHAR(10),CHAR(10),CONFIG!$AF$2,CHAR(10),CONFIG!AI207,CHAR(10),CHAR(10),CONFIG!$AF$3,CHAR(10),CONFIG!AJ207,CHAR(10))</f>
        <v xml:space="preserve">REVIEWER NOTES:
Explanations:
Examples:
</v>
      </c>
      <c r="T445" s="208"/>
      <c r="U445" s="158"/>
      <c r="V445" s="112">
        <f>IF($V$3=ID!$H$3,
H445,IF($V$3=ID!$I$3,
I445,IF($V$3=ID!$J$3,
J445,IF($V$3=ID!$K$3,
K445,IF($V$3=ID!$L$3,
L445,IF($V$3=ID!$M$3,
M445,IF($V$3=ID!$N$3,
N445,"")))))))</f>
        <v>0</v>
      </c>
      <c r="W445" s="314"/>
      <c r="X445" s="314"/>
      <c r="Y445" s="314"/>
      <c r="Z445" s="314"/>
      <c r="AA445" s="314"/>
      <c r="AB445" s="209"/>
      <c r="AC445" s="85"/>
      <c r="AD445" s="73"/>
      <c r="AE445" s="73"/>
      <c r="AF445" s="4"/>
    </row>
    <row r="446" spans="1:32" ht="15" hidden="1">
      <c r="A446" s="85"/>
      <c r="B446" s="207">
        <f>ID!B228</f>
        <v>0</v>
      </c>
      <c r="C446" s="324"/>
      <c r="D446" s="208" t="str">
        <f>ID!D228</f>
        <v>EMPTY</v>
      </c>
      <c r="E446" s="208" t="str">
        <f>ID!E228</f>
        <v>G</v>
      </c>
      <c r="F446" s="208" t="str">
        <f>ID!F228</f>
        <v>EMPTY-G</v>
      </c>
      <c r="G446" s="208" t="str">
        <f>ID!G228</f>
        <v>EMPTY-G</v>
      </c>
      <c r="H446" s="208">
        <f>ID!H228</f>
        <v>0</v>
      </c>
      <c r="I446" s="208">
        <f>ID!I228</f>
        <v>0</v>
      </c>
      <c r="J446" s="208">
        <f>ID!J228</f>
        <v>0</v>
      </c>
      <c r="K446" s="208">
        <f>ID!K228</f>
        <v>0</v>
      </c>
      <c r="L446" s="208">
        <f>ID!L228</f>
        <v>0</v>
      </c>
      <c r="M446" s="208">
        <f>ID!M228</f>
        <v>0</v>
      </c>
      <c r="N446" s="208">
        <f>ID!N228</f>
        <v>0</v>
      </c>
      <c r="O446" s="208" t="str">
        <f>ID!O228</f>
        <v>INT</v>
      </c>
      <c r="P446" s="208" t="str">
        <f>ID!P228</f>
        <v>TBA15</v>
      </c>
      <c r="Q446" s="208">
        <f>ID!Q228</f>
        <v>7</v>
      </c>
      <c r="R446" s="354">
        <f>ID!R228</f>
        <v>0</v>
      </c>
      <c r="S446" s="324"/>
      <c r="T446" s="208"/>
      <c r="U446" s="156">
        <f>IFERROR(VLOOKUP(AE446,timeToFix,3),"")</f>
        <v>0</v>
      </c>
      <c r="V446" s="112">
        <f>IF($V$3=ID!$H$3,
H446,IF($V$3=ID!$I$3,
I446,IF($V$3=ID!$J$3,
J446,IF($V$3=ID!$K$3,
K446,IF($V$3=ID!$L$3,
L446,IF($V$3=ID!$M$3,
M446,IF($V$3=ID!$N$3,
N446,"")))))))</f>
        <v>0</v>
      </c>
      <c r="W446" s="314"/>
      <c r="X446" s="148" t="str">
        <f>ID!AB228</f>
        <v>No Response</v>
      </c>
      <c r="Y446" s="148" t="str">
        <f>Faculty!AB228</f>
        <v>No Response</v>
      </c>
      <c r="Z446" s="148" t="str">
        <f>'Reviewer 1'!AB228</f>
        <v>No Response</v>
      </c>
      <c r="AA446" s="148" t="str">
        <f>'Reviewer 2'!AC240</f>
        <v>No Response</v>
      </c>
      <c r="AB446" s="209"/>
      <c r="AC446" s="85"/>
      <c r="AD446" s="157" t="str">
        <f>IFERROR(VLOOKUP(ID!AB228,RubricConversion,2,FALSE),"")</f>
        <v>NR</v>
      </c>
      <c r="AE446" s="157" t="str">
        <f>IFERROR(VLOOKUP(AD446,scale,2,FALSE),"")</f>
        <v>No Response</v>
      </c>
      <c r="AF446" s="4"/>
    </row>
    <row r="447" spans="1:32" ht="126" hidden="1">
      <c r="A447" s="85"/>
      <c r="B447" s="207"/>
      <c r="C447" s="324"/>
      <c r="D447" s="208"/>
      <c r="E447" s="208"/>
      <c r="F447" s="208"/>
      <c r="G447" s="208"/>
      <c r="H447" s="208"/>
      <c r="I447" s="208"/>
      <c r="J447" s="208"/>
      <c r="K447" s="208"/>
      <c r="L447" s="208"/>
      <c r="M447" s="208"/>
      <c r="N447" s="208"/>
      <c r="O447" s="208"/>
      <c r="P447" s="208"/>
      <c r="Q447" s="208"/>
      <c r="R447" s="311"/>
      <c r="S447" s="100" t="str">
        <f>CONCATENATE("REVIEWER NOTES:",CHAR(10),'Self-Assessment'!X240,CHAR(10),CHAR(10),CONFIG!$AF$2,CHAR(10),CONFIG!AI208,CHAR(10),CHAR(10),CONFIG!$AF$3,CHAR(10),CONFIG!AJ208,CHAR(10))</f>
        <v xml:space="preserve">REVIEWER NOTES:
Explanations:
Examples:
</v>
      </c>
      <c r="T447" s="208"/>
      <c r="U447" s="158"/>
      <c r="V447" s="112">
        <f>IF($V$3=ID!$H$3,
H447,IF($V$3=ID!$I$3,
I447,IF($V$3=ID!$J$3,
J447,IF($V$3=ID!$K$3,
K447,IF($V$3=ID!$L$3,
L447,IF($V$3=ID!$M$3,
M447,IF($V$3=ID!$N$3,
N447,"")))))))</f>
        <v>0</v>
      </c>
      <c r="W447" s="314"/>
      <c r="X447" s="314"/>
      <c r="Y447" s="314"/>
      <c r="Z447" s="314"/>
      <c r="AA447" s="314"/>
      <c r="AB447" s="209"/>
      <c r="AC447" s="85"/>
      <c r="AD447" s="73"/>
      <c r="AE447" s="73"/>
      <c r="AF447" s="4"/>
    </row>
    <row r="448" spans="1:32" ht="15" hidden="1">
      <c r="A448" s="85"/>
      <c r="B448" s="207">
        <f>ID!B229</f>
        <v>0</v>
      </c>
      <c r="C448" s="324"/>
      <c r="D448" s="208" t="str">
        <f>ID!D229</f>
        <v>EMPTY</v>
      </c>
      <c r="E448" s="208" t="str">
        <f>ID!E229</f>
        <v>H</v>
      </c>
      <c r="F448" s="208" t="str">
        <f>ID!F229</f>
        <v>EMPTY-H</v>
      </c>
      <c r="G448" s="208" t="str">
        <f>ID!G229</f>
        <v>EMPTY-H</v>
      </c>
      <c r="H448" s="208">
        <f>ID!H229</f>
        <v>0</v>
      </c>
      <c r="I448" s="208">
        <f>ID!I229</f>
        <v>0</v>
      </c>
      <c r="J448" s="208">
        <f>ID!J229</f>
        <v>0</v>
      </c>
      <c r="K448" s="208">
        <f>ID!K229</f>
        <v>0</v>
      </c>
      <c r="L448" s="208">
        <f>ID!L229</f>
        <v>0</v>
      </c>
      <c r="M448" s="208">
        <f>ID!M229</f>
        <v>0</v>
      </c>
      <c r="N448" s="208">
        <f>ID!N229</f>
        <v>0</v>
      </c>
      <c r="O448" s="208" t="str">
        <f>ID!O229</f>
        <v>INT</v>
      </c>
      <c r="P448" s="208" t="str">
        <f>ID!P229</f>
        <v>TBA15</v>
      </c>
      <c r="Q448" s="208">
        <f>ID!Q229</f>
        <v>8</v>
      </c>
      <c r="R448" s="354">
        <f>ID!R229</f>
        <v>0</v>
      </c>
      <c r="S448" s="324"/>
      <c r="T448" s="208"/>
      <c r="U448" s="156">
        <f>IFERROR(VLOOKUP(AE448,timeToFix,3),"")</f>
        <v>0</v>
      </c>
      <c r="V448" s="112">
        <f>IF($V$3=ID!$H$3,
H448,IF($V$3=ID!$I$3,
I448,IF($V$3=ID!$J$3,
J448,IF($V$3=ID!$K$3,
K448,IF($V$3=ID!$L$3,
L448,IF($V$3=ID!$M$3,
M448,IF($V$3=ID!$N$3,
N448,"")))))))</f>
        <v>0</v>
      </c>
      <c r="W448" s="314"/>
      <c r="X448" s="148" t="str">
        <f>ID!AB229</f>
        <v>No Response</v>
      </c>
      <c r="Y448" s="148" t="str">
        <f>Faculty!AB229</f>
        <v>No Response</v>
      </c>
      <c r="Z448" s="148" t="str">
        <f>'Reviewer 1'!AB229</f>
        <v>No Response</v>
      </c>
      <c r="AA448" s="148" t="str">
        <f>'Reviewer 2'!AC241</f>
        <v>No Response</v>
      </c>
      <c r="AB448" s="209"/>
      <c r="AC448" s="85"/>
      <c r="AD448" s="157" t="str">
        <f>IFERROR(VLOOKUP(ID!AB229,RubricConversion,2,FALSE),"")</f>
        <v>NR</v>
      </c>
      <c r="AE448" s="157" t="str">
        <f>IFERROR(VLOOKUP(AD448,scale,2,FALSE),"")</f>
        <v>No Response</v>
      </c>
      <c r="AF448" s="4"/>
    </row>
    <row r="449" spans="1:32" ht="126" hidden="1">
      <c r="A449" s="85"/>
      <c r="B449" s="207"/>
      <c r="C449" s="324"/>
      <c r="D449" s="208"/>
      <c r="E449" s="208"/>
      <c r="F449" s="208"/>
      <c r="G449" s="208"/>
      <c r="H449" s="208"/>
      <c r="I449" s="208"/>
      <c r="J449" s="208"/>
      <c r="K449" s="208"/>
      <c r="L449" s="208"/>
      <c r="M449" s="208"/>
      <c r="N449" s="208"/>
      <c r="O449" s="208"/>
      <c r="P449" s="208"/>
      <c r="Q449" s="208"/>
      <c r="R449" s="311"/>
      <c r="S449" s="100" t="str">
        <f>CONCATENATE("REVIEWER NOTES:",CHAR(10),'Self-Assessment'!X241,CHAR(10),CHAR(10),CONFIG!$AF$2,CHAR(10),CONFIG!AI209,CHAR(10),CHAR(10),CONFIG!$AF$3,CHAR(10),CONFIG!AJ209,CHAR(10))</f>
        <v xml:space="preserve">REVIEWER NOTES:
Explanations:
Examples:
</v>
      </c>
      <c r="T449" s="208"/>
      <c r="U449" s="158"/>
      <c r="V449" s="112">
        <f>IF($V$3=ID!$H$3,
H449,IF($V$3=ID!$I$3,
I449,IF($V$3=ID!$J$3,
J449,IF($V$3=ID!$K$3,
K449,IF($V$3=ID!$L$3,
L449,IF($V$3=ID!$M$3,
M449,IF($V$3=ID!$N$3,
N449,"")))))))</f>
        <v>0</v>
      </c>
      <c r="W449" s="314"/>
      <c r="X449" s="314"/>
      <c r="Y449" s="314"/>
      <c r="Z449" s="314"/>
      <c r="AA449" s="314"/>
      <c r="AB449" s="209"/>
      <c r="AC449" s="85"/>
      <c r="AD449" s="73"/>
      <c r="AE449" s="73"/>
      <c r="AF449" s="4"/>
    </row>
    <row r="450" spans="1:32" ht="15" hidden="1">
      <c r="A450" s="85"/>
      <c r="B450" s="207">
        <f>ID!B230</f>
        <v>0</v>
      </c>
      <c r="C450" s="324"/>
      <c r="D450" s="208" t="str">
        <f>ID!D230</f>
        <v>EMPTY</v>
      </c>
      <c r="E450" s="208" t="str">
        <f>ID!E230</f>
        <v>I</v>
      </c>
      <c r="F450" s="208" t="str">
        <f>ID!F230</f>
        <v>EMPTY-I</v>
      </c>
      <c r="G450" s="208" t="str">
        <f>ID!G230</f>
        <v>EMPTY-I</v>
      </c>
      <c r="H450" s="208">
        <f>ID!H230</f>
        <v>0</v>
      </c>
      <c r="I450" s="208">
        <f>ID!I230</f>
        <v>0</v>
      </c>
      <c r="J450" s="208">
        <f>ID!J230</f>
        <v>0</v>
      </c>
      <c r="K450" s="208">
        <f>ID!K230</f>
        <v>0</v>
      </c>
      <c r="L450" s="208">
        <f>ID!L230</f>
        <v>0</v>
      </c>
      <c r="M450" s="208">
        <f>ID!M230</f>
        <v>0</v>
      </c>
      <c r="N450" s="208">
        <f>ID!N230</f>
        <v>0</v>
      </c>
      <c r="O450" s="208" t="str">
        <f>ID!O230</f>
        <v>INT</v>
      </c>
      <c r="P450" s="208" t="str">
        <f>ID!P230</f>
        <v>TBA15</v>
      </c>
      <c r="Q450" s="208">
        <f>ID!Q230</f>
        <v>9</v>
      </c>
      <c r="R450" s="354">
        <f>ID!R230</f>
        <v>0</v>
      </c>
      <c r="S450" s="324"/>
      <c r="T450" s="208"/>
      <c r="U450" s="156">
        <f>IFERROR(VLOOKUP(AE450,timeToFix,3),"")</f>
        <v>0</v>
      </c>
      <c r="V450" s="112">
        <f>IF($V$3=ID!$H$3,
H450,IF($V$3=ID!$I$3,
I450,IF($V$3=ID!$J$3,
J450,IF($V$3=ID!$K$3,
K450,IF($V$3=ID!$L$3,
L450,IF($V$3=ID!$M$3,
M450,IF($V$3=ID!$N$3,
N450,"")))))))</f>
        <v>0</v>
      </c>
      <c r="W450" s="314"/>
      <c r="X450" s="148" t="str">
        <f>ID!AB230</f>
        <v>No Response</v>
      </c>
      <c r="Y450" s="148" t="str">
        <f>Faculty!AB230</f>
        <v>No Response</v>
      </c>
      <c r="Z450" s="148" t="str">
        <f>'Reviewer 1'!AB230</f>
        <v>No Response</v>
      </c>
      <c r="AA450" s="148" t="str">
        <f>'Reviewer 2'!AC242</f>
        <v>No Response</v>
      </c>
      <c r="AB450" s="209"/>
      <c r="AC450" s="85"/>
      <c r="AD450" s="157" t="str">
        <f>IFERROR(VLOOKUP(ID!AB230,RubricConversion,2,FALSE),"")</f>
        <v>NR</v>
      </c>
      <c r="AE450" s="157" t="str">
        <f>IFERROR(VLOOKUP(AD450,scale,2,FALSE),"")</f>
        <v>No Response</v>
      </c>
      <c r="AF450" s="4"/>
    </row>
    <row r="451" spans="1:32" ht="126" hidden="1">
      <c r="A451" s="85"/>
      <c r="B451" s="207"/>
      <c r="C451" s="324"/>
      <c r="D451" s="208"/>
      <c r="E451" s="208"/>
      <c r="F451" s="208"/>
      <c r="G451" s="208"/>
      <c r="H451" s="208"/>
      <c r="I451" s="208"/>
      <c r="J451" s="208"/>
      <c r="K451" s="208"/>
      <c r="L451" s="208"/>
      <c r="M451" s="208"/>
      <c r="N451" s="208"/>
      <c r="O451" s="208"/>
      <c r="P451" s="208"/>
      <c r="Q451" s="208"/>
      <c r="R451" s="311"/>
      <c r="S451" s="100" t="str">
        <f>CONCATENATE("REVIEWER NOTES:",CHAR(10),'Self-Assessment'!X242,CHAR(10),CHAR(10),CONFIG!$AF$2,CHAR(10),CONFIG!AI210,CHAR(10),CHAR(10),CONFIG!$AF$3,CHAR(10),CONFIG!AJ210,CHAR(10))</f>
        <v xml:space="preserve">REVIEWER NOTES:
Explanations:
Examples:
</v>
      </c>
      <c r="T451" s="208"/>
      <c r="U451" s="158"/>
      <c r="V451" s="112">
        <f>IF($V$3=ID!$H$3,
H451,IF($V$3=ID!$I$3,
I451,IF($V$3=ID!$J$3,
J451,IF($V$3=ID!$K$3,
K451,IF($V$3=ID!$L$3,
L451,IF($V$3=ID!$M$3,
M451,IF($V$3=ID!$N$3,
N451,"")))))))</f>
        <v>0</v>
      </c>
      <c r="W451" s="314"/>
      <c r="X451" s="314"/>
      <c r="Y451" s="314"/>
      <c r="Z451" s="314"/>
      <c r="AA451" s="314"/>
      <c r="AB451" s="209"/>
      <c r="AC451" s="85"/>
      <c r="AD451" s="73"/>
      <c r="AE451" s="73"/>
      <c r="AF451" s="4"/>
    </row>
    <row r="452" spans="1:32" ht="15" hidden="1">
      <c r="A452" s="85"/>
      <c r="B452" s="207">
        <f>ID!B231</f>
        <v>0</v>
      </c>
      <c r="C452" s="324"/>
      <c r="D452" s="208" t="str">
        <f>ID!D231</f>
        <v>EMPTY</v>
      </c>
      <c r="E452" s="208" t="str">
        <f>ID!E231</f>
        <v>J</v>
      </c>
      <c r="F452" s="208" t="str">
        <f>ID!F231</f>
        <v>EMPTY-J</v>
      </c>
      <c r="G452" s="208" t="str">
        <f>ID!G231</f>
        <v>EMPTY-J</v>
      </c>
      <c r="H452" s="208">
        <f>ID!H231</f>
        <v>0</v>
      </c>
      <c r="I452" s="208">
        <f>ID!I231</f>
        <v>0</v>
      </c>
      <c r="J452" s="208">
        <f>ID!J231</f>
        <v>0</v>
      </c>
      <c r="K452" s="208">
        <f>ID!K231</f>
        <v>0</v>
      </c>
      <c r="L452" s="208">
        <f>ID!L231</f>
        <v>0</v>
      </c>
      <c r="M452" s="208">
        <f>ID!M231</f>
        <v>0</v>
      </c>
      <c r="N452" s="208">
        <f>ID!N231</f>
        <v>0</v>
      </c>
      <c r="O452" s="208" t="str">
        <f>ID!O231</f>
        <v>INT</v>
      </c>
      <c r="P452" s="208" t="str">
        <f>ID!P231</f>
        <v>TBA15</v>
      </c>
      <c r="Q452" s="208">
        <f>ID!Q231</f>
        <v>10</v>
      </c>
      <c r="R452" s="354">
        <f>ID!R231</f>
        <v>0</v>
      </c>
      <c r="S452" s="324"/>
      <c r="T452" s="208"/>
      <c r="U452" s="156">
        <f>IFERROR(VLOOKUP(AE452,timeToFix,3),"")</f>
        <v>0</v>
      </c>
      <c r="V452" s="112">
        <f>IF($V$3=ID!$H$3,
H452,IF($V$3=ID!$I$3,
I452,IF($V$3=ID!$J$3,
J452,IF($V$3=ID!$K$3,
K452,IF($V$3=ID!$L$3,
L452,IF($V$3=ID!$M$3,
M452,IF($V$3=ID!$N$3,
N452,"")))))))</f>
        <v>0</v>
      </c>
      <c r="W452" s="314"/>
      <c r="X452" s="148" t="str">
        <f>ID!AB231</f>
        <v>No Response</v>
      </c>
      <c r="Y452" s="148" t="str">
        <f>Faculty!AB231</f>
        <v>No Response</v>
      </c>
      <c r="Z452" s="148" t="str">
        <f>'Reviewer 1'!AB231</f>
        <v>No Response</v>
      </c>
      <c r="AA452" s="148" t="str">
        <f>'Reviewer 2'!AC243</f>
        <v>No Response</v>
      </c>
      <c r="AB452" s="209"/>
      <c r="AC452" s="85"/>
      <c r="AD452" s="157" t="str">
        <f>IFERROR(VLOOKUP(ID!AB231,RubricConversion,2,FALSE),"")</f>
        <v>NR</v>
      </c>
      <c r="AE452" s="157" t="str">
        <f>IFERROR(VLOOKUP(AD452,scale,2,FALSE),"")</f>
        <v>No Response</v>
      </c>
      <c r="AF452" s="4"/>
    </row>
    <row r="453" spans="1:32" ht="126" hidden="1">
      <c r="A453" s="85"/>
      <c r="B453" s="207"/>
      <c r="C453" s="324"/>
      <c r="D453" s="208"/>
      <c r="E453" s="208"/>
      <c r="F453" s="208"/>
      <c r="G453" s="208"/>
      <c r="H453" s="208"/>
      <c r="I453" s="208"/>
      <c r="J453" s="208"/>
      <c r="K453" s="208"/>
      <c r="L453" s="208"/>
      <c r="M453" s="208"/>
      <c r="N453" s="208"/>
      <c r="O453" s="208"/>
      <c r="P453" s="208"/>
      <c r="Q453" s="208"/>
      <c r="R453" s="311"/>
      <c r="S453" s="100" t="str">
        <f>CONCATENATE("REVIEWER NOTES:",CHAR(10),'Self-Assessment'!X243,CHAR(10),CHAR(10),CONFIG!$AF$2,CHAR(10),CONFIG!AI211,CHAR(10),CHAR(10),CONFIG!$AF$3,CHAR(10),CONFIG!AJ211,CHAR(10))</f>
        <v xml:space="preserve">REVIEWER NOTES:
Explanations:
Examples:
</v>
      </c>
      <c r="T453" s="208"/>
      <c r="U453" s="158"/>
      <c r="V453" s="112">
        <f>IF($V$3=ID!$H$3,
H453,IF($V$3=ID!$I$3,
I453,IF($V$3=ID!$J$3,
J453,IF($V$3=ID!$K$3,
K453,IF($V$3=ID!$L$3,
L453,IF($V$3=ID!$M$3,
M453,IF($V$3=ID!$N$3,
N453,"")))))))</f>
        <v>0</v>
      </c>
      <c r="W453" s="314"/>
      <c r="X453" s="314"/>
      <c r="Y453" s="314"/>
      <c r="Z453" s="314"/>
      <c r="AA453" s="314"/>
      <c r="AB453" s="209"/>
      <c r="AC453" s="85"/>
      <c r="AD453" s="73"/>
      <c r="AE453" s="73"/>
      <c r="AF453" s="4"/>
    </row>
    <row r="454" spans="1:32" ht="15" hidden="1">
      <c r="A454" s="85"/>
      <c r="B454" s="207">
        <f>ID!B232</f>
        <v>0</v>
      </c>
      <c r="C454" s="324"/>
      <c r="D454" s="208" t="str">
        <f>ID!D232</f>
        <v>EMPTY</v>
      </c>
      <c r="E454" s="208" t="str">
        <f>ID!E232</f>
        <v>K</v>
      </c>
      <c r="F454" s="208" t="str">
        <f>ID!F232</f>
        <v>EMPTY-K</v>
      </c>
      <c r="G454" s="208" t="str">
        <f>ID!G232</f>
        <v>EMPTY-K</v>
      </c>
      <c r="H454" s="208">
        <f>ID!H232</f>
        <v>0</v>
      </c>
      <c r="I454" s="208">
        <f>ID!I232</f>
        <v>0</v>
      </c>
      <c r="J454" s="208">
        <f>ID!J232</f>
        <v>0</v>
      </c>
      <c r="K454" s="208">
        <f>ID!K232</f>
        <v>0</v>
      </c>
      <c r="L454" s="208">
        <f>ID!L232</f>
        <v>0</v>
      </c>
      <c r="M454" s="208">
        <f>ID!M232</f>
        <v>0</v>
      </c>
      <c r="N454" s="208">
        <f>ID!N232</f>
        <v>0</v>
      </c>
      <c r="O454" s="208" t="str">
        <f>ID!O232</f>
        <v>INT</v>
      </c>
      <c r="P454" s="208" t="str">
        <f>ID!P232</f>
        <v>TBA15</v>
      </c>
      <c r="Q454" s="208">
        <f>ID!Q232</f>
        <v>11</v>
      </c>
      <c r="R454" s="354">
        <f>ID!R232</f>
        <v>0</v>
      </c>
      <c r="S454" s="324"/>
      <c r="T454" s="208"/>
      <c r="U454" s="156">
        <f>IFERROR(VLOOKUP(AE454,timeToFix,3),"")</f>
        <v>0</v>
      </c>
      <c r="V454" s="112">
        <f>IF($V$3=ID!$H$3,
H454,IF($V$3=ID!$I$3,
I454,IF($V$3=ID!$J$3,
J454,IF($V$3=ID!$K$3,
K454,IF($V$3=ID!$L$3,
L454,IF($V$3=ID!$M$3,
M454,IF($V$3=ID!$N$3,
N454,"")))))))</f>
        <v>0</v>
      </c>
      <c r="W454" s="314"/>
      <c r="X454" s="148" t="str">
        <f>ID!AB232</f>
        <v>No Response</v>
      </c>
      <c r="Y454" s="148" t="str">
        <f>Faculty!AB232</f>
        <v>No Response</v>
      </c>
      <c r="Z454" s="148" t="str">
        <f>'Reviewer 1'!AB232</f>
        <v>No Response</v>
      </c>
      <c r="AA454" s="148" t="str">
        <f>'Reviewer 2'!AC244</f>
        <v>No Response</v>
      </c>
      <c r="AB454" s="209"/>
      <c r="AC454" s="85"/>
      <c r="AD454" s="157" t="str">
        <f>IFERROR(VLOOKUP(ID!AB232,RubricConversion,2,FALSE),"")</f>
        <v>NR</v>
      </c>
      <c r="AE454" s="157" t="str">
        <f>IFERROR(VLOOKUP(AD454,scale,2,FALSE),"")</f>
        <v>No Response</v>
      </c>
      <c r="AF454" s="4"/>
    </row>
    <row r="455" spans="1:32" ht="126" hidden="1">
      <c r="A455" s="85"/>
      <c r="B455" s="207"/>
      <c r="C455" s="324"/>
      <c r="D455" s="208"/>
      <c r="E455" s="208"/>
      <c r="F455" s="208"/>
      <c r="G455" s="208"/>
      <c r="H455" s="208"/>
      <c r="I455" s="208"/>
      <c r="J455" s="208"/>
      <c r="K455" s="208"/>
      <c r="L455" s="208"/>
      <c r="M455" s="208"/>
      <c r="N455" s="208"/>
      <c r="O455" s="208"/>
      <c r="P455" s="208"/>
      <c r="Q455" s="208"/>
      <c r="R455" s="311"/>
      <c r="S455" s="100" t="str">
        <f>CONCATENATE("REVIEWER NOTES:",CHAR(10),'Self-Assessment'!X244,CHAR(10),CHAR(10),CONFIG!$AF$2,CHAR(10),CONFIG!AI212,CHAR(10),CHAR(10),CONFIG!$AF$3,CHAR(10),CONFIG!AJ212,CHAR(10))</f>
        <v xml:space="preserve">REVIEWER NOTES:
Explanations:
Examples:
</v>
      </c>
      <c r="T455" s="208"/>
      <c r="U455" s="158"/>
      <c r="V455" s="112">
        <f>IF($V$3=ID!$H$3,
H455,IF($V$3=ID!$I$3,
I455,IF($V$3=ID!$J$3,
J455,IF($V$3=ID!$K$3,
K455,IF($V$3=ID!$L$3,
L455,IF($V$3=ID!$M$3,
M455,IF($V$3=ID!$N$3,
N455,"")))))))</f>
        <v>0</v>
      </c>
      <c r="W455" s="314"/>
      <c r="X455" s="314"/>
      <c r="Y455" s="314"/>
      <c r="Z455" s="314"/>
      <c r="AA455" s="314"/>
      <c r="AB455" s="209"/>
      <c r="AC455" s="85"/>
      <c r="AD455" s="73"/>
      <c r="AE455" s="73"/>
      <c r="AF455" s="4"/>
    </row>
    <row r="456" spans="1:32" ht="15" hidden="1">
      <c r="A456" s="85"/>
      <c r="B456" s="207">
        <f>ID!B233</f>
        <v>0</v>
      </c>
      <c r="C456" s="324"/>
      <c r="D456" s="208" t="str">
        <f>ID!D233</f>
        <v>EMPTY</v>
      </c>
      <c r="E456" s="208" t="str">
        <f>ID!E233</f>
        <v>L</v>
      </c>
      <c r="F456" s="208" t="str">
        <f>ID!F233</f>
        <v>EMPTY-L</v>
      </c>
      <c r="G456" s="208" t="str">
        <f>ID!G233</f>
        <v>EMPTY-L</v>
      </c>
      <c r="H456" s="208">
        <f>ID!H233</f>
        <v>0</v>
      </c>
      <c r="I456" s="208">
        <f>ID!I233</f>
        <v>0</v>
      </c>
      <c r="J456" s="208">
        <f>ID!J233</f>
        <v>0</v>
      </c>
      <c r="K456" s="208">
        <f>ID!K233</f>
        <v>0</v>
      </c>
      <c r="L456" s="208">
        <f>ID!L233</f>
        <v>0</v>
      </c>
      <c r="M456" s="208">
        <f>ID!M233</f>
        <v>0</v>
      </c>
      <c r="N456" s="208">
        <f>ID!N233</f>
        <v>0</v>
      </c>
      <c r="O456" s="208" t="str">
        <f>ID!O233</f>
        <v>INT</v>
      </c>
      <c r="P456" s="208" t="str">
        <f>ID!P233</f>
        <v>TBA15</v>
      </c>
      <c r="Q456" s="208">
        <f>ID!Q233</f>
        <v>12</v>
      </c>
      <c r="R456" s="354">
        <f>ID!R233</f>
        <v>0</v>
      </c>
      <c r="S456" s="324"/>
      <c r="T456" s="208"/>
      <c r="U456" s="156">
        <f>IFERROR(VLOOKUP(AE456,timeToFix,3),"")</f>
        <v>0</v>
      </c>
      <c r="V456" s="112">
        <f>IF($V$3=ID!$H$3,
H456,IF($V$3=ID!$I$3,
I456,IF($V$3=ID!$J$3,
J456,IF($V$3=ID!$K$3,
K456,IF($V$3=ID!$L$3,
L456,IF($V$3=ID!$M$3,
M456,IF($V$3=ID!$N$3,
N456,"")))))))</f>
        <v>0</v>
      </c>
      <c r="W456" s="314"/>
      <c r="X456" s="148" t="str">
        <f>ID!AB233</f>
        <v>No Response</v>
      </c>
      <c r="Y456" s="148" t="str">
        <f>Faculty!AB233</f>
        <v>No Response</v>
      </c>
      <c r="Z456" s="148" t="str">
        <f>'Reviewer 1'!AB233</f>
        <v>No Response</v>
      </c>
      <c r="AA456" s="148" t="str">
        <f>'Reviewer 2'!AC245</f>
        <v>No Response</v>
      </c>
      <c r="AB456" s="209"/>
      <c r="AC456" s="85"/>
      <c r="AD456" s="157" t="str">
        <f>IFERROR(VLOOKUP(ID!AB233,RubricConversion,2,FALSE),"")</f>
        <v>NR</v>
      </c>
      <c r="AE456" s="157" t="str">
        <f>IFERROR(VLOOKUP(AD456,scale,2,FALSE),"")</f>
        <v>No Response</v>
      </c>
      <c r="AF456" s="4"/>
    </row>
    <row r="457" spans="1:32" ht="126" hidden="1">
      <c r="A457" s="85"/>
      <c r="B457" s="207"/>
      <c r="C457" s="324"/>
      <c r="D457" s="208"/>
      <c r="E457" s="208"/>
      <c r="F457" s="208"/>
      <c r="G457" s="208"/>
      <c r="H457" s="208"/>
      <c r="I457" s="208"/>
      <c r="J457" s="208"/>
      <c r="K457" s="208"/>
      <c r="L457" s="208"/>
      <c r="M457" s="208"/>
      <c r="N457" s="208"/>
      <c r="O457" s="208"/>
      <c r="P457" s="208"/>
      <c r="Q457" s="208"/>
      <c r="R457" s="311"/>
      <c r="S457" s="100" t="str">
        <f>CONCATENATE("REVIEWER NOTES:",CHAR(10),'Self-Assessment'!X245,CHAR(10),CHAR(10),CONFIG!$AF$2,CHAR(10),CONFIG!AI213,CHAR(10),CHAR(10),CONFIG!$AF$3,CHAR(10),CONFIG!AJ213,CHAR(10))</f>
        <v xml:space="preserve">REVIEWER NOTES:
Explanations:
Examples:
</v>
      </c>
      <c r="T457" s="208"/>
      <c r="U457" s="158"/>
      <c r="V457" s="112">
        <f>IF($V$3=ID!$H$3,
H457,IF($V$3=ID!$I$3,
I457,IF($V$3=ID!$J$3,
J457,IF($V$3=ID!$K$3,
K457,IF($V$3=ID!$L$3,
L457,IF($V$3=ID!$M$3,
M457,IF($V$3=ID!$N$3,
N457,"")))))))</f>
        <v>0</v>
      </c>
      <c r="W457" s="314"/>
      <c r="X457" s="314"/>
      <c r="Y457" s="314"/>
      <c r="Z457" s="314"/>
      <c r="AA457" s="314"/>
      <c r="AB457" s="209"/>
      <c r="AC457" s="85"/>
      <c r="AD457" s="73"/>
      <c r="AE457" s="73"/>
      <c r="AF457" s="4"/>
    </row>
    <row r="458" spans="1:32" ht="15" hidden="1">
      <c r="A458" s="85"/>
      <c r="B458" s="207">
        <f>ID!B234</f>
        <v>0</v>
      </c>
      <c r="C458" s="324"/>
      <c r="D458" s="208" t="str">
        <f>ID!D234</f>
        <v>EMPTY</v>
      </c>
      <c r="E458" s="208" t="str">
        <f>ID!E234</f>
        <v>M</v>
      </c>
      <c r="F458" s="208" t="str">
        <f>ID!F234</f>
        <v>EMPTY-M</v>
      </c>
      <c r="G458" s="208" t="str">
        <f>ID!G234</f>
        <v>EMPTY-M</v>
      </c>
      <c r="H458" s="208">
        <f>ID!H234</f>
        <v>0</v>
      </c>
      <c r="I458" s="208">
        <f>ID!I234</f>
        <v>0</v>
      </c>
      <c r="J458" s="208">
        <f>ID!J234</f>
        <v>0</v>
      </c>
      <c r="K458" s="208">
        <f>ID!K234</f>
        <v>0</v>
      </c>
      <c r="L458" s="208">
        <f>ID!L234</f>
        <v>0</v>
      </c>
      <c r="M458" s="208">
        <f>ID!M234</f>
        <v>0</v>
      </c>
      <c r="N458" s="208">
        <f>ID!N234</f>
        <v>0</v>
      </c>
      <c r="O458" s="208" t="str">
        <f>ID!O234</f>
        <v>INT</v>
      </c>
      <c r="P458" s="208" t="str">
        <f>ID!P234</f>
        <v>TBA15</v>
      </c>
      <c r="Q458" s="208">
        <f>ID!Q234</f>
        <v>13</v>
      </c>
      <c r="R458" s="354">
        <f>ID!R234</f>
        <v>0</v>
      </c>
      <c r="S458" s="324"/>
      <c r="T458" s="208"/>
      <c r="U458" s="156">
        <f>IFERROR(VLOOKUP(AE458,timeToFix,3),"")</f>
        <v>0</v>
      </c>
      <c r="V458" s="112">
        <f>IF($V$3=ID!$H$3,
H458,IF($V$3=ID!$I$3,
I458,IF($V$3=ID!$J$3,
J458,IF($V$3=ID!$K$3,
K458,IF($V$3=ID!$L$3,
L458,IF($V$3=ID!$M$3,
M458,IF($V$3=ID!$N$3,
N458,"")))))))</f>
        <v>0</v>
      </c>
      <c r="W458" s="314"/>
      <c r="X458" s="148" t="str">
        <f>ID!AB234</f>
        <v>No Response</v>
      </c>
      <c r="Y458" s="148" t="str">
        <f>Faculty!AB234</f>
        <v>No Response</v>
      </c>
      <c r="Z458" s="148" t="str">
        <f>'Reviewer 1'!AB234</f>
        <v>No Response</v>
      </c>
      <c r="AA458" s="148" t="str">
        <f>'Reviewer 2'!AC246</f>
        <v>No Response</v>
      </c>
      <c r="AB458" s="209"/>
      <c r="AC458" s="85"/>
      <c r="AD458" s="157" t="str">
        <f>IFERROR(VLOOKUP(ID!AB234,RubricConversion,2,FALSE),"")</f>
        <v>NR</v>
      </c>
      <c r="AE458" s="157" t="str">
        <f>IFERROR(VLOOKUP(AD458,scale,2,FALSE),"")</f>
        <v>No Response</v>
      </c>
      <c r="AF458" s="4"/>
    </row>
    <row r="459" spans="1:32" ht="126" hidden="1">
      <c r="A459" s="85"/>
      <c r="B459" s="207"/>
      <c r="C459" s="324"/>
      <c r="D459" s="208"/>
      <c r="E459" s="208"/>
      <c r="F459" s="208"/>
      <c r="G459" s="208"/>
      <c r="H459" s="208"/>
      <c r="I459" s="208"/>
      <c r="J459" s="208"/>
      <c r="K459" s="208"/>
      <c r="L459" s="208"/>
      <c r="M459" s="208"/>
      <c r="N459" s="208"/>
      <c r="O459" s="208"/>
      <c r="P459" s="208"/>
      <c r="Q459" s="208"/>
      <c r="R459" s="311"/>
      <c r="S459" s="100" t="str">
        <f>CONCATENATE("REVIEWER NOTES:",CHAR(10),'Self-Assessment'!X246,CHAR(10),CHAR(10),CONFIG!$AF$2,CHAR(10),CONFIG!AI214,CHAR(10),CHAR(10),CONFIG!$AF$3,CHAR(10),CONFIG!AJ214,CHAR(10))</f>
        <v xml:space="preserve">REVIEWER NOTES:
Explanations:
Examples:
</v>
      </c>
      <c r="T459" s="208"/>
      <c r="U459" s="158"/>
      <c r="V459" s="112">
        <f>IF($V$3=ID!$H$3,
H459,IF($V$3=ID!$I$3,
I459,IF($V$3=ID!$J$3,
J459,IF($V$3=ID!$K$3,
K459,IF($V$3=ID!$L$3,
L459,IF($V$3=ID!$M$3,
M459,IF($V$3=ID!$N$3,
N459,"")))))))</f>
        <v>0</v>
      </c>
      <c r="W459" s="314"/>
      <c r="X459" s="314"/>
      <c r="Y459" s="314"/>
      <c r="Z459" s="314"/>
      <c r="AA459" s="314"/>
      <c r="AB459" s="209"/>
      <c r="AC459" s="85"/>
      <c r="AD459" s="73"/>
      <c r="AE459" s="73"/>
      <c r="AF459" s="4"/>
    </row>
    <row r="460" spans="1:32" ht="15" hidden="1">
      <c r="A460" s="85"/>
      <c r="B460" s="207">
        <f>ID!B235</f>
        <v>0</v>
      </c>
      <c r="C460" s="324"/>
      <c r="D460" s="208" t="str">
        <f>ID!D235</f>
        <v>EMPTY</v>
      </c>
      <c r="E460" s="208" t="str">
        <f>ID!E235</f>
        <v>N</v>
      </c>
      <c r="F460" s="208" t="str">
        <f>ID!F235</f>
        <v>EMPTY-N</v>
      </c>
      <c r="G460" s="208" t="str">
        <f>ID!G235</f>
        <v>EMPTY-N</v>
      </c>
      <c r="H460" s="208">
        <f>ID!H235</f>
        <v>0</v>
      </c>
      <c r="I460" s="208">
        <f>ID!I235</f>
        <v>0</v>
      </c>
      <c r="J460" s="208">
        <f>ID!J235</f>
        <v>0</v>
      </c>
      <c r="K460" s="208">
        <f>ID!K235</f>
        <v>0</v>
      </c>
      <c r="L460" s="208">
        <f>ID!L235</f>
        <v>0</v>
      </c>
      <c r="M460" s="208">
        <f>ID!M235</f>
        <v>0</v>
      </c>
      <c r="N460" s="208">
        <f>ID!N235</f>
        <v>0</v>
      </c>
      <c r="O460" s="208" t="str">
        <f>ID!O235</f>
        <v>INT</v>
      </c>
      <c r="P460" s="208" t="str">
        <f>ID!P235</f>
        <v>TBA15</v>
      </c>
      <c r="Q460" s="208">
        <f>ID!Q235</f>
        <v>14</v>
      </c>
      <c r="R460" s="354">
        <f>ID!R235</f>
        <v>0</v>
      </c>
      <c r="S460" s="324"/>
      <c r="T460" s="208"/>
      <c r="U460" s="156">
        <f>IFERROR(VLOOKUP(AE460,timeToFix,3),"")</f>
        <v>0</v>
      </c>
      <c r="V460" s="112">
        <f>IF($V$3=ID!$H$3,
H460,IF($V$3=ID!$I$3,
I460,IF($V$3=ID!$J$3,
J460,IF($V$3=ID!$K$3,
K460,IF($V$3=ID!$L$3,
L460,IF($V$3=ID!$M$3,
M460,IF($V$3=ID!$N$3,
N460,"")))))))</f>
        <v>0</v>
      </c>
      <c r="W460" s="314"/>
      <c r="X460" s="148" t="str">
        <f>ID!AB235</f>
        <v>No Response</v>
      </c>
      <c r="Y460" s="148" t="str">
        <f>Faculty!AB235</f>
        <v>No Response</v>
      </c>
      <c r="Z460" s="148" t="str">
        <f>'Reviewer 1'!AB235</f>
        <v>No Response</v>
      </c>
      <c r="AA460" s="148" t="str">
        <f>'Reviewer 2'!AC247</f>
        <v>No Response</v>
      </c>
      <c r="AB460" s="209"/>
      <c r="AC460" s="85"/>
      <c r="AD460" s="157" t="str">
        <f>IFERROR(VLOOKUP(ID!AB235,RubricConversion,2,FALSE),"")</f>
        <v>NR</v>
      </c>
      <c r="AE460" s="157" t="str">
        <f>IFERROR(VLOOKUP(AD460,scale,2,FALSE),"")</f>
        <v>No Response</v>
      </c>
      <c r="AF460" s="4"/>
    </row>
    <row r="461" spans="1:32" ht="126" hidden="1">
      <c r="A461" s="85"/>
      <c r="B461" s="207"/>
      <c r="C461" s="324"/>
      <c r="D461" s="208"/>
      <c r="E461" s="208"/>
      <c r="F461" s="208"/>
      <c r="G461" s="208"/>
      <c r="H461" s="208"/>
      <c r="I461" s="208"/>
      <c r="J461" s="208"/>
      <c r="K461" s="208"/>
      <c r="L461" s="208"/>
      <c r="M461" s="208"/>
      <c r="N461" s="208"/>
      <c r="O461" s="208"/>
      <c r="P461" s="208"/>
      <c r="Q461" s="208"/>
      <c r="R461" s="311"/>
      <c r="S461" s="100" t="str">
        <f>CONCATENATE("REVIEWER NOTES:",CHAR(10),'Self-Assessment'!X247,CHAR(10),CHAR(10),CONFIG!$AF$2,CHAR(10),CONFIG!AI215,CHAR(10),CHAR(10),CONFIG!$AF$3,CHAR(10),CONFIG!AJ215,CHAR(10))</f>
        <v xml:space="preserve">REVIEWER NOTES:
Explanations:
Examples:
</v>
      </c>
      <c r="T461" s="208"/>
      <c r="U461" s="158"/>
      <c r="V461" s="112">
        <f>IF($V$3=ID!$H$3,
H461,IF($V$3=ID!$I$3,
I461,IF($V$3=ID!$J$3,
J461,IF($V$3=ID!$K$3,
K461,IF($V$3=ID!$L$3,
L461,IF($V$3=ID!$M$3,
M461,IF($V$3=ID!$N$3,
N461,"")))))))</f>
        <v>0</v>
      </c>
      <c r="W461" s="314"/>
      <c r="X461" s="314"/>
      <c r="Y461" s="314"/>
      <c r="Z461" s="314"/>
      <c r="AA461" s="314"/>
      <c r="AB461" s="209"/>
      <c r="AC461" s="85"/>
      <c r="AD461" s="73"/>
      <c r="AE461" s="73"/>
      <c r="AF461" s="4"/>
    </row>
    <row r="462" spans="1:32" ht="15" hidden="1">
      <c r="A462" s="85"/>
      <c r="B462" s="207">
        <f>ID!B236</f>
        <v>0</v>
      </c>
      <c r="C462" s="324"/>
      <c r="D462" s="208" t="str">
        <f>ID!D236</f>
        <v>EMPTY</v>
      </c>
      <c r="E462" s="208" t="str">
        <f>ID!E236</f>
        <v>O</v>
      </c>
      <c r="F462" s="208" t="str">
        <f>ID!F236</f>
        <v>EMPTY-O</v>
      </c>
      <c r="G462" s="208" t="str">
        <f>ID!G236</f>
        <v>EMPTY-O</v>
      </c>
      <c r="H462" s="208">
        <f>ID!H236</f>
        <v>0</v>
      </c>
      <c r="I462" s="208">
        <f>ID!I236</f>
        <v>0</v>
      </c>
      <c r="J462" s="208">
        <f>ID!J236</f>
        <v>0</v>
      </c>
      <c r="K462" s="208">
        <f>ID!K236</f>
        <v>0</v>
      </c>
      <c r="L462" s="208">
        <f>ID!L236</f>
        <v>0</v>
      </c>
      <c r="M462" s="208">
        <f>ID!M236</f>
        <v>0</v>
      </c>
      <c r="N462" s="208">
        <f>ID!N236</f>
        <v>0</v>
      </c>
      <c r="O462" s="208" t="str">
        <f>ID!O236</f>
        <v>INT</v>
      </c>
      <c r="P462" s="208" t="str">
        <f>ID!P236</f>
        <v>TBA15</v>
      </c>
      <c r="Q462" s="208">
        <f>ID!Q236</f>
        <v>15</v>
      </c>
      <c r="R462" s="354">
        <f>ID!R236</f>
        <v>0</v>
      </c>
      <c r="S462" s="324"/>
      <c r="T462" s="208"/>
      <c r="U462" s="156">
        <f>IFERROR(VLOOKUP(AE462,timeToFix,3),"")</f>
        <v>0</v>
      </c>
      <c r="V462" s="112">
        <f>IF($V$3=ID!$H$3,
H462,IF($V$3=ID!$I$3,
I462,IF($V$3=ID!$J$3,
J462,IF($V$3=ID!$K$3,
K462,IF($V$3=ID!$L$3,
L462,IF($V$3=ID!$M$3,
M462,IF($V$3=ID!$N$3,
N462,"")))))))</f>
        <v>0</v>
      </c>
      <c r="W462" s="314"/>
      <c r="X462" s="148" t="str">
        <f>ID!AB236</f>
        <v>No Response</v>
      </c>
      <c r="Y462" s="148" t="str">
        <f>Faculty!AB236</f>
        <v>No Response</v>
      </c>
      <c r="Z462" s="148" t="str">
        <f>'Reviewer 1'!AB236</f>
        <v>No Response</v>
      </c>
      <c r="AA462" s="148" t="str">
        <f>'Reviewer 2'!AC248</f>
        <v>No Response</v>
      </c>
      <c r="AB462" s="209"/>
      <c r="AC462" s="85"/>
      <c r="AD462" s="157" t="str">
        <f>IFERROR(VLOOKUP(ID!AB236,RubricConversion,2,FALSE),"")</f>
        <v>NR</v>
      </c>
      <c r="AE462" s="157" t="str">
        <f>IFERROR(VLOOKUP(AD462,scale,2,FALSE),"")</f>
        <v>No Response</v>
      </c>
      <c r="AF462" s="4"/>
    </row>
    <row r="463" spans="1:32" ht="126" hidden="1">
      <c r="A463" s="85"/>
      <c r="B463" s="207"/>
      <c r="C463" s="324"/>
      <c r="D463" s="208"/>
      <c r="E463" s="208"/>
      <c r="F463" s="208"/>
      <c r="G463" s="208"/>
      <c r="H463" s="208"/>
      <c r="I463" s="208"/>
      <c r="J463" s="208"/>
      <c r="K463" s="208"/>
      <c r="L463" s="208"/>
      <c r="M463" s="208"/>
      <c r="N463" s="208"/>
      <c r="O463" s="208"/>
      <c r="P463" s="208"/>
      <c r="Q463" s="208"/>
      <c r="R463" s="311"/>
      <c r="S463" s="100" t="str">
        <f>CONCATENATE("REVIEWER NOTES:",CHAR(10),'Self-Assessment'!X248,CHAR(10),CHAR(10),CONFIG!$AF$2,CHAR(10),CONFIG!AI216,CHAR(10),CHAR(10),CONFIG!$AF$3,CHAR(10),CONFIG!AJ216,CHAR(10))</f>
        <v xml:space="preserve">REVIEWER NOTES:
Explanations:
Examples:
</v>
      </c>
      <c r="T463" s="208"/>
      <c r="U463" s="158"/>
      <c r="V463" s="112">
        <f>IF($V$3=ID!$H$3,
H463,IF($V$3=ID!$I$3,
I463,IF($V$3=ID!$J$3,
J463,IF($V$3=ID!$K$3,
K463,IF($V$3=ID!$L$3,
L463,IF($V$3=ID!$M$3,
M463,IF($V$3=ID!$N$3,
N463,"")))))))</f>
        <v>0</v>
      </c>
      <c r="W463" s="314"/>
      <c r="X463" s="314"/>
      <c r="Y463" s="314"/>
      <c r="Z463" s="314"/>
      <c r="AA463" s="314"/>
      <c r="AB463" s="209"/>
      <c r="AC463" s="85"/>
      <c r="AD463" s="73"/>
      <c r="AE463" s="73"/>
      <c r="AF463" s="4"/>
    </row>
    <row r="464" spans="1:32" ht="15" hidden="1">
      <c r="A464" s="85"/>
      <c r="B464" s="207">
        <f>ID!B237</f>
        <v>0</v>
      </c>
      <c r="C464" s="324"/>
      <c r="D464" s="208" t="str">
        <f>ID!D237</f>
        <v>EMPTY</v>
      </c>
      <c r="E464" s="208" t="str">
        <f>ID!E237</f>
        <v>P</v>
      </c>
      <c r="F464" s="208" t="str">
        <f>ID!F237</f>
        <v>EMPTY-P</v>
      </c>
      <c r="G464" s="208" t="str">
        <f>ID!G237</f>
        <v>EMPTY-P</v>
      </c>
      <c r="H464" s="208">
        <f>ID!H237</f>
        <v>0</v>
      </c>
      <c r="I464" s="208">
        <f>ID!I237</f>
        <v>0</v>
      </c>
      <c r="J464" s="208">
        <f>ID!J237</f>
        <v>0</v>
      </c>
      <c r="K464" s="208">
        <f>ID!K237</f>
        <v>0</v>
      </c>
      <c r="L464" s="208">
        <f>ID!L237</f>
        <v>0</v>
      </c>
      <c r="M464" s="208">
        <f>ID!M237</f>
        <v>0</v>
      </c>
      <c r="N464" s="208">
        <f>ID!N237</f>
        <v>0</v>
      </c>
      <c r="O464" s="208" t="str">
        <f>ID!O237</f>
        <v>INT</v>
      </c>
      <c r="P464" s="208" t="str">
        <f>ID!P237</f>
        <v>TBA15</v>
      </c>
      <c r="Q464" s="208">
        <f>ID!Q237</f>
        <v>16</v>
      </c>
      <c r="R464" s="354">
        <f>ID!R237</f>
        <v>0</v>
      </c>
      <c r="S464" s="324"/>
      <c r="T464" s="208"/>
      <c r="U464" s="156">
        <f>IFERROR(VLOOKUP(AE464,timeToFix,3),"")</f>
        <v>0</v>
      </c>
      <c r="V464" s="112">
        <f>IF($V$3=ID!$H$3,
H464,IF($V$3=ID!$I$3,
I464,IF($V$3=ID!$J$3,
J464,IF($V$3=ID!$K$3,
K464,IF($V$3=ID!$L$3,
L464,IF($V$3=ID!$M$3,
M464,IF($V$3=ID!$N$3,
N464,"")))))))</f>
        <v>0</v>
      </c>
      <c r="W464" s="314"/>
      <c r="X464" s="148" t="str">
        <f>ID!AB237</f>
        <v>No Response</v>
      </c>
      <c r="Y464" s="148" t="str">
        <f>Faculty!AB237</f>
        <v>No Response</v>
      </c>
      <c r="Z464" s="148" t="str">
        <f>'Reviewer 1'!AB237</f>
        <v>No Response</v>
      </c>
      <c r="AA464" s="148" t="str">
        <f>'Reviewer 2'!AC249</f>
        <v>No Response</v>
      </c>
      <c r="AB464" s="209"/>
      <c r="AC464" s="85"/>
      <c r="AD464" s="157" t="str">
        <f>IFERROR(VLOOKUP(ID!AB237,RubricConversion,2,FALSE),"")</f>
        <v>NR</v>
      </c>
      <c r="AE464" s="157" t="str">
        <f>IFERROR(VLOOKUP(AD464,scale,2,FALSE),"")</f>
        <v>No Response</v>
      </c>
      <c r="AF464" s="4"/>
    </row>
    <row r="465" spans="1:32" ht="126" hidden="1">
      <c r="A465" s="85"/>
      <c r="B465" s="207"/>
      <c r="C465" s="324"/>
      <c r="D465" s="208"/>
      <c r="E465" s="208"/>
      <c r="F465" s="208"/>
      <c r="G465" s="208"/>
      <c r="H465" s="208"/>
      <c r="I465" s="208"/>
      <c r="J465" s="208"/>
      <c r="K465" s="208"/>
      <c r="L465" s="208"/>
      <c r="M465" s="208"/>
      <c r="N465" s="208"/>
      <c r="O465" s="208"/>
      <c r="P465" s="208"/>
      <c r="Q465" s="208"/>
      <c r="R465" s="311"/>
      <c r="S465" s="100" t="str">
        <f>CONCATENATE("REVIEWER NOTES:",CHAR(10),'Self-Assessment'!X249,CHAR(10),CHAR(10),CONFIG!$AF$2,CHAR(10),CONFIG!AI217,CHAR(10),CHAR(10),CONFIG!$AF$3,CHAR(10),CONFIG!AJ217,CHAR(10))</f>
        <v xml:space="preserve">REVIEWER NOTES:
Explanations:
Examples:
</v>
      </c>
      <c r="T465" s="208"/>
      <c r="U465" s="158"/>
      <c r="V465" s="112">
        <f>IF($V$3=ID!$H$3,
H465,IF($V$3=ID!$I$3,
I465,IF($V$3=ID!$J$3,
J465,IF($V$3=ID!$K$3,
K465,IF($V$3=ID!$L$3,
L465,IF($V$3=ID!$M$3,
M465,IF($V$3=ID!$N$3,
N465,"")))))))</f>
        <v>0</v>
      </c>
      <c r="W465" s="314"/>
      <c r="X465" s="314"/>
      <c r="Y465" s="314"/>
      <c r="Z465" s="314"/>
      <c r="AA465" s="314"/>
      <c r="AB465" s="209"/>
      <c r="AC465" s="85"/>
      <c r="AD465" s="73"/>
      <c r="AE465" s="73"/>
      <c r="AF465" s="4"/>
    </row>
    <row r="466" spans="1:32" ht="15" hidden="1">
      <c r="A466" s="85"/>
      <c r="B466" s="207">
        <f>ID!B238</f>
        <v>0</v>
      </c>
      <c r="C466" s="324"/>
      <c r="D466" s="208" t="str">
        <f>ID!D238</f>
        <v>EMPTY</v>
      </c>
      <c r="E466" s="208" t="str">
        <f>ID!E238</f>
        <v>Q</v>
      </c>
      <c r="F466" s="208" t="str">
        <f>ID!F238</f>
        <v>EMPTY-Q</v>
      </c>
      <c r="G466" s="208" t="str">
        <f>ID!G238</f>
        <v>EMPTY-Q</v>
      </c>
      <c r="H466" s="208">
        <f>ID!H238</f>
        <v>0</v>
      </c>
      <c r="I466" s="208">
        <f>ID!I238</f>
        <v>0</v>
      </c>
      <c r="J466" s="208">
        <f>ID!J238</f>
        <v>0</v>
      </c>
      <c r="K466" s="208">
        <f>ID!K238</f>
        <v>0</v>
      </c>
      <c r="L466" s="208">
        <f>ID!L238</f>
        <v>0</v>
      </c>
      <c r="M466" s="208">
        <f>ID!M238</f>
        <v>0</v>
      </c>
      <c r="N466" s="208">
        <f>ID!N238</f>
        <v>0</v>
      </c>
      <c r="O466" s="208" t="str">
        <f>ID!O238</f>
        <v>INT</v>
      </c>
      <c r="P466" s="208" t="str">
        <f>ID!P238</f>
        <v>TBA15</v>
      </c>
      <c r="Q466" s="208">
        <f>ID!Q238</f>
        <v>17</v>
      </c>
      <c r="R466" s="354">
        <f>ID!R238</f>
        <v>0</v>
      </c>
      <c r="S466" s="324"/>
      <c r="T466" s="208"/>
      <c r="U466" s="156">
        <f>IFERROR(VLOOKUP(AE466,timeToFix,3),"")</f>
        <v>0</v>
      </c>
      <c r="V466" s="112">
        <f>IF($V$3=ID!$H$3,
H466,IF($V$3=ID!$I$3,
I466,IF($V$3=ID!$J$3,
J466,IF($V$3=ID!$K$3,
K466,IF($V$3=ID!$L$3,
L466,IF($V$3=ID!$M$3,
M466,IF($V$3=ID!$N$3,
N466,"")))))))</f>
        <v>0</v>
      </c>
      <c r="W466" s="314"/>
      <c r="X466" s="148" t="str">
        <f>ID!AB238</f>
        <v>No Response</v>
      </c>
      <c r="Y466" s="148" t="str">
        <f>Faculty!AB238</f>
        <v>No Response</v>
      </c>
      <c r="Z466" s="148" t="str">
        <f>'Reviewer 1'!AB238</f>
        <v>No Response</v>
      </c>
      <c r="AA466" s="148" t="str">
        <f>'Reviewer 2'!AC250</f>
        <v>No Response</v>
      </c>
      <c r="AB466" s="209"/>
      <c r="AC466" s="85"/>
      <c r="AD466" s="157" t="str">
        <f>IFERROR(VLOOKUP(ID!AB238,RubricConversion,2,FALSE),"")</f>
        <v>NR</v>
      </c>
      <c r="AE466" s="157" t="str">
        <f>IFERROR(VLOOKUP(AD466,scale,2,FALSE),"")</f>
        <v>No Response</v>
      </c>
      <c r="AF466" s="4"/>
    </row>
    <row r="467" spans="1:32" ht="126" hidden="1">
      <c r="A467" s="85"/>
      <c r="B467" s="207"/>
      <c r="C467" s="324"/>
      <c r="D467" s="208"/>
      <c r="E467" s="208"/>
      <c r="F467" s="208"/>
      <c r="G467" s="208"/>
      <c r="H467" s="208"/>
      <c r="I467" s="208"/>
      <c r="J467" s="208"/>
      <c r="K467" s="208"/>
      <c r="L467" s="208"/>
      <c r="M467" s="208"/>
      <c r="N467" s="208"/>
      <c r="O467" s="208"/>
      <c r="P467" s="208"/>
      <c r="Q467" s="208"/>
      <c r="R467" s="311"/>
      <c r="S467" s="100" t="str">
        <f>CONCATENATE("REVIEWER NOTES:",CHAR(10),'Self-Assessment'!X250,CHAR(10),CHAR(10),CONFIG!$AF$2,CHAR(10),CONFIG!AI218,CHAR(10),CHAR(10),CONFIG!$AF$3,CHAR(10),CONFIG!AJ218,CHAR(10))</f>
        <v xml:space="preserve">REVIEWER NOTES:
Explanations:
Examples:
</v>
      </c>
      <c r="T467" s="208"/>
      <c r="U467" s="158"/>
      <c r="V467" s="112">
        <f>IF($V$3=ID!$H$3,
H467,IF($V$3=ID!$I$3,
I467,IF($V$3=ID!$J$3,
J467,IF($V$3=ID!$K$3,
K467,IF($V$3=ID!$L$3,
L467,IF($V$3=ID!$M$3,
M467,IF($V$3=ID!$N$3,
N467,"")))))))</f>
        <v>0</v>
      </c>
      <c r="W467" s="314"/>
      <c r="X467" s="314"/>
      <c r="Y467" s="314"/>
      <c r="Z467" s="314"/>
      <c r="AA467" s="314"/>
      <c r="AB467" s="209"/>
      <c r="AC467" s="85"/>
      <c r="AD467" s="73"/>
      <c r="AE467" s="73"/>
      <c r="AF467" s="4"/>
    </row>
    <row r="468" spans="1:32" ht="15" hidden="1">
      <c r="A468" s="85"/>
      <c r="B468" s="207">
        <f>ID!B239</f>
        <v>0</v>
      </c>
      <c r="C468" s="324"/>
      <c r="D468" s="208" t="str">
        <f>ID!D239</f>
        <v>EMPTY</v>
      </c>
      <c r="E468" s="208" t="str">
        <f>ID!E239</f>
        <v>R</v>
      </c>
      <c r="F468" s="208" t="str">
        <f>ID!F239</f>
        <v>EMPTY-R</v>
      </c>
      <c r="G468" s="208" t="str">
        <f>ID!G239</f>
        <v>EMPTY-R</v>
      </c>
      <c r="H468" s="208">
        <f>ID!H239</f>
        <v>0</v>
      </c>
      <c r="I468" s="208">
        <f>ID!I239</f>
        <v>0</v>
      </c>
      <c r="J468" s="208">
        <f>ID!J239</f>
        <v>0</v>
      </c>
      <c r="K468" s="208">
        <f>ID!K239</f>
        <v>0</v>
      </c>
      <c r="L468" s="208">
        <f>ID!L239</f>
        <v>0</v>
      </c>
      <c r="M468" s="208">
        <f>ID!M239</f>
        <v>0</v>
      </c>
      <c r="N468" s="208">
        <f>ID!N239</f>
        <v>0</v>
      </c>
      <c r="O468" s="208" t="str">
        <f>ID!O239</f>
        <v>INT</v>
      </c>
      <c r="P468" s="208" t="str">
        <f>ID!P239</f>
        <v>TBA15</v>
      </c>
      <c r="Q468" s="208">
        <f>ID!Q239</f>
        <v>18</v>
      </c>
      <c r="R468" s="354">
        <f>ID!R239</f>
        <v>0</v>
      </c>
      <c r="S468" s="324"/>
      <c r="T468" s="208"/>
      <c r="U468" s="156">
        <f>IFERROR(VLOOKUP(AE468,timeToFix,3),"")</f>
        <v>0</v>
      </c>
      <c r="V468" s="112">
        <f>IF($V$3=ID!$H$3,
H468,IF($V$3=ID!$I$3,
I468,IF($V$3=ID!$J$3,
J468,IF($V$3=ID!$K$3,
K468,IF($V$3=ID!$L$3,
L468,IF($V$3=ID!$M$3,
M468,IF($V$3=ID!$N$3,
N468,"")))))))</f>
        <v>0</v>
      </c>
      <c r="W468" s="314"/>
      <c r="X468" s="148" t="str">
        <f>ID!AB239</f>
        <v>No Response</v>
      </c>
      <c r="Y468" s="148" t="str">
        <f>Faculty!AB239</f>
        <v>No Response</v>
      </c>
      <c r="Z468" s="148" t="str">
        <f>'Reviewer 1'!AB239</f>
        <v>No Response</v>
      </c>
      <c r="AA468" s="148" t="str">
        <f>'Reviewer 2'!AC251</f>
        <v>No Response</v>
      </c>
      <c r="AB468" s="209"/>
      <c r="AC468" s="85"/>
      <c r="AD468" s="157" t="str">
        <f>IFERROR(VLOOKUP(ID!AB239,RubricConversion,2,FALSE),"")</f>
        <v>NR</v>
      </c>
      <c r="AE468" s="157" t="str">
        <f>IFERROR(VLOOKUP(AD468,scale,2,FALSE),"")</f>
        <v>No Response</v>
      </c>
      <c r="AF468" s="4"/>
    </row>
    <row r="469" spans="1:32" ht="126" hidden="1">
      <c r="A469" s="85"/>
      <c r="B469" s="207"/>
      <c r="C469" s="324"/>
      <c r="D469" s="208"/>
      <c r="E469" s="208"/>
      <c r="F469" s="208"/>
      <c r="G469" s="208"/>
      <c r="H469" s="208"/>
      <c r="I469" s="208"/>
      <c r="J469" s="208"/>
      <c r="K469" s="208"/>
      <c r="L469" s="208"/>
      <c r="M469" s="208"/>
      <c r="N469" s="208"/>
      <c r="O469" s="208"/>
      <c r="P469" s="208"/>
      <c r="Q469" s="208"/>
      <c r="R469" s="311"/>
      <c r="S469" s="100" t="str">
        <f>CONCATENATE("REVIEWER NOTES:",CHAR(10),'Self-Assessment'!X251,CHAR(10),CHAR(10),CONFIG!$AF$2,CHAR(10),CONFIG!AI219,CHAR(10),CHAR(10),CONFIG!$AF$3,CHAR(10),CONFIG!AJ219,CHAR(10))</f>
        <v xml:space="preserve">REVIEWER NOTES:
Explanations:
Examples:
</v>
      </c>
      <c r="T469" s="208"/>
      <c r="U469" s="158"/>
      <c r="V469" s="112">
        <f>IF($V$3=ID!$H$3,
H469,IF($V$3=ID!$I$3,
I469,IF($V$3=ID!$J$3,
J469,IF($V$3=ID!$K$3,
K469,IF($V$3=ID!$L$3,
L469,IF($V$3=ID!$M$3,
M469,IF($V$3=ID!$N$3,
N469,"")))))))</f>
        <v>0</v>
      </c>
      <c r="W469" s="314"/>
      <c r="X469" s="314"/>
      <c r="Y469" s="314"/>
      <c r="Z469" s="314"/>
      <c r="AA469" s="314"/>
      <c r="AB469" s="209"/>
      <c r="AC469" s="85"/>
      <c r="AD469" s="73"/>
      <c r="AE469" s="73"/>
      <c r="AF469" s="4"/>
    </row>
    <row r="470" spans="1:32" ht="15" hidden="1">
      <c r="A470" s="85"/>
      <c r="B470" s="207">
        <f>ID!B240</f>
        <v>0</v>
      </c>
      <c r="C470" s="324"/>
      <c r="D470" s="208" t="str">
        <f>ID!D240</f>
        <v>EMPTY</v>
      </c>
      <c r="E470" s="208" t="str">
        <f>ID!E240</f>
        <v>S</v>
      </c>
      <c r="F470" s="208" t="str">
        <f>ID!F240</f>
        <v>EMPTY-S</v>
      </c>
      <c r="G470" s="208" t="str">
        <f>ID!G240</f>
        <v>EMPTY-S</v>
      </c>
      <c r="H470" s="208">
        <f>ID!H240</f>
        <v>0</v>
      </c>
      <c r="I470" s="208">
        <f>ID!I240</f>
        <v>0</v>
      </c>
      <c r="J470" s="208">
        <f>ID!J240</f>
        <v>0</v>
      </c>
      <c r="K470" s="208">
        <f>ID!K240</f>
        <v>0</v>
      </c>
      <c r="L470" s="208">
        <f>ID!L240</f>
        <v>0</v>
      </c>
      <c r="M470" s="208">
        <f>ID!M240</f>
        <v>0</v>
      </c>
      <c r="N470" s="208">
        <f>ID!N240</f>
        <v>0</v>
      </c>
      <c r="O470" s="208" t="str">
        <f>ID!O240</f>
        <v>INT</v>
      </c>
      <c r="P470" s="208" t="str">
        <f>ID!P240</f>
        <v>TBA15</v>
      </c>
      <c r="Q470" s="208">
        <f>ID!Q240</f>
        <v>19</v>
      </c>
      <c r="R470" s="354">
        <f>ID!R240</f>
        <v>0</v>
      </c>
      <c r="S470" s="324"/>
      <c r="T470" s="208"/>
      <c r="U470" s="156">
        <f>IFERROR(VLOOKUP(AE470,timeToFix,3),"")</f>
        <v>0</v>
      </c>
      <c r="V470" s="112">
        <f>IF($V$3=ID!$H$3,
H470,IF($V$3=ID!$I$3,
I470,IF($V$3=ID!$J$3,
J470,IF($V$3=ID!$K$3,
K470,IF($V$3=ID!$L$3,
L470,IF($V$3=ID!$M$3,
M470,IF($V$3=ID!$N$3,
N470,"")))))))</f>
        <v>0</v>
      </c>
      <c r="W470" s="314"/>
      <c r="X470" s="148" t="str">
        <f>ID!AB240</f>
        <v>No Response</v>
      </c>
      <c r="Y470" s="148" t="str">
        <f>Faculty!AB240</f>
        <v>No Response</v>
      </c>
      <c r="Z470" s="148" t="str">
        <f>'Reviewer 1'!AB240</f>
        <v>No Response</v>
      </c>
      <c r="AA470" s="148" t="str">
        <f>'Reviewer 2'!AC252</f>
        <v>No Response</v>
      </c>
      <c r="AB470" s="209"/>
      <c r="AC470" s="85"/>
      <c r="AD470" s="157" t="str">
        <f>IFERROR(VLOOKUP(ID!AB240,RubricConversion,2,FALSE),"")</f>
        <v>NR</v>
      </c>
      <c r="AE470" s="157" t="str">
        <f>IFERROR(VLOOKUP(AD470,scale,2,FALSE),"")</f>
        <v>No Response</v>
      </c>
      <c r="AF470" s="4"/>
    </row>
    <row r="471" spans="1:32" ht="126" hidden="1">
      <c r="A471" s="85"/>
      <c r="B471" s="207"/>
      <c r="C471" s="324"/>
      <c r="D471" s="208"/>
      <c r="E471" s="208"/>
      <c r="F471" s="208"/>
      <c r="G471" s="208"/>
      <c r="H471" s="208"/>
      <c r="I471" s="208"/>
      <c r="J471" s="208"/>
      <c r="K471" s="208"/>
      <c r="L471" s="208"/>
      <c r="M471" s="208"/>
      <c r="N471" s="208"/>
      <c r="O471" s="208"/>
      <c r="P471" s="208"/>
      <c r="Q471" s="208"/>
      <c r="R471" s="311"/>
      <c r="S471" s="100" t="str">
        <f>CONCATENATE("REVIEWER NOTES:",CHAR(10),'Self-Assessment'!X252,CHAR(10),CHAR(10),CONFIG!$AF$2,CHAR(10),CONFIG!AI220,CHAR(10),CHAR(10),CONFIG!$AF$3,CHAR(10),CONFIG!AJ220,CHAR(10))</f>
        <v xml:space="preserve">REVIEWER NOTES:
Explanations:
Examples:
</v>
      </c>
      <c r="T471" s="208"/>
      <c r="U471" s="158"/>
      <c r="V471" s="112">
        <f>IF($V$3=ID!$H$3,
H471,IF($V$3=ID!$I$3,
I471,IF($V$3=ID!$J$3,
J471,IF($V$3=ID!$K$3,
K471,IF($V$3=ID!$L$3,
L471,IF($V$3=ID!$M$3,
M471,IF($V$3=ID!$N$3,
N471,"")))))))</f>
        <v>0</v>
      </c>
      <c r="W471" s="314"/>
      <c r="X471" s="314"/>
      <c r="Y471" s="314"/>
      <c r="Z471" s="314"/>
      <c r="AA471" s="314"/>
      <c r="AB471" s="209"/>
      <c r="AC471" s="85"/>
      <c r="AD471" s="73"/>
      <c r="AE471" s="73"/>
      <c r="AF471" s="4"/>
    </row>
    <row r="472" spans="1:32" ht="15" hidden="1">
      <c r="A472" s="85"/>
      <c r="B472" s="207">
        <f>ID!B241</f>
        <v>0</v>
      </c>
      <c r="C472" s="324"/>
      <c r="D472" s="208" t="str">
        <f>ID!D241</f>
        <v>EMPTY</v>
      </c>
      <c r="E472" s="208" t="str">
        <f>ID!E241</f>
        <v>T</v>
      </c>
      <c r="F472" s="208" t="str">
        <f>ID!F241</f>
        <v>EMPTY-T</v>
      </c>
      <c r="G472" s="208" t="str">
        <f>ID!G241</f>
        <v>EMPTY-T</v>
      </c>
      <c r="H472" s="208">
        <f>ID!H241</f>
        <v>0</v>
      </c>
      <c r="I472" s="208">
        <f>ID!I241</f>
        <v>0</v>
      </c>
      <c r="J472" s="208">
        <f>ID!J241</f>
        <v>0</v>
      </c>
      <c r="K472" s="208">
        <f>ID!K241</f>
        <v>0</v>
      </c>
      <c r="L472" s="208">
        <f>ID!L241</f>
        <v>0</v>
      </c>
      <c r="M472" s="208">
        <f>ID!M241</f>
        <v>0</v>
      </c>
      <c r="N472" s="208">
        <f>ID!N241</f>
        <v>0</v>
      </c>
      <c r="O472" s="208" t="str">
        <f>ID!O241</f>
        <v>INT</v>
      </c>
      <c r="P472" s="208" t="str">
        <f>ID!P241</f>
        <v>TBA15</v>
      </c>
      <c r="Q472" s="208">
        <f>ID!Q241</f>
        <v>20</v>
      </c>
      <c r="R472" s="354">
        <f>ID!R241</f>
        <v>0</v>
      </c>
      <c r="S472" s="324"/>
      <c r="T472" s="208"/>
      <c r="U472" s="156">
        <f>IFERROR(VLOOKUP(AE472,timeToFix,3),"")</f>
        <v>0</v>
      </c>
      <c r="V472" s="112">
        <f>IF($V$3=ID!$H$3,
H472,IF($V$3=ID!$I$3,
I472,IF($V$3=ID!$J$3,
J472,IF($V$3=ID!$K$3,
K472,IF($V$3=ID!$L$3,
L472,IF($V$3=ID!$M$3,
M472,IF($V$3=ID!$N$3,
N472,"")))))))</f>
        <v>0</v>
      </c>
      <c r="W472" s="314"/>
      <c r="X472" s="148" t="str">
        <f>ID!AB241</f>
        <v>No Response</v>
      </c>
      <c r="Y472" s="148" t="str">
        <f>Faculty!AB241</f>
        <v>No Response</v>
      </c>
      <c r="Z472" s="148" t="str">
        <f>'Reviewer 1'!AB241</f>
        <v>No Response</v>
      </c>
      <c r="AA472" s="148" t="str">
        <f>'Reviewer 2'!AC253</f>
        <v>No Response</v>
      </c>
      <c r="AB472" s="209"/>
      <c r="AC472" s="85"/>
      <c r="AD472" s="157" t="str">
        <f>IFERROR(VLOOKUP(ID!AB241,RubricConversion,2,FALSE),"")</f>
        <v>NR</v>
      </c>
      <c r="AE472" s="157" t="str">
        <f>IFERROR(VLOOKUP(AD472,scale,2,FALSE),"")</f>
        <v>No Response</v>
      </c>
      <c r="AF472" s="4"/>
    </row>
    <row r="473" spans="1:32" ht="126" hidden="1">
      <c r="A473" s="85"/>
      <c r="B473" s="212"/>
      <c r="C473" s="340"/>
      <c r="D473" s="213"/>
      <c r="E473" s="213"/>
      <c r="F473" s="213"/>
      <c r="G473" s="213"/>
      <c r="H473" s="213"/>
      <c r="I473" s="213"/>
      <c r="J473" s="213"/>
      <c r="K473" s="213"/>
      <c r="L473" s="213"/>
      <c r="M473" s="213"/>
      <c r="N473" s="213"/>
      <c r="O473" s="213"/>
      <c r="P473" s="213"/>
      <c r="Q473" s="213"/>
      <c r="R473" s="218"/>
      <c r="S473" s="139" t="str">
        <f>CONCATENATE("REVIEWER NOTES:",CHAR(10),'Self-Assessment'!X253,CHAR(10),CHAR(10),CONFIG!$AF$2,CHAR(10),CONFIG!AI221,CHAR(10),CHAR(10),CONFIG!$AF$3,CHAR(10),CONFIG!AJ221,CHAR(10))</f>
        <v xml:space="preserve">REVIEWER NOTES:
Explanations:
Examples:
</v>
      </c>
      <c r="T473" s="213"/>
      <c r="U473" s="197"/>
      <c r="V473" s="76">
        <f>IF($V$3=ID!$H$3,
H473,IF($V$3=ID!$I$3,
I473,IF($V$3=ID!$J$3,
J473,IF($V$3=ID!$K$3,
K473,IF($V$3=ID!$L$3,
L473,IF($V$3=ID!$M$3,
M473,IF($V$3=ID!$N$3,
N473,"")))))))</f>
        <v>0</v>
      </c>
      <c r="W473" s="214"/>
      <c r="X473" s="214"/>
      <c r="Y473" s="214"/>
      <c r="Z473" s="214"/>
      <c r="AA473" s="214"/>
      <c r="AB473" s="215"/>
      <c r="AC473" s="85"/>
      <c r="AD473" s="73"/>
      <c r="AE473" s="73"/>
      <c r="AF473" s="4"/>
    </row>
    <row r="474" spans="1:32" ht="14" hidden="1">
      <c r="A474" s="85"/>
      <c r="B474" s="143">
        <f>ID!B242</f>
        <v>0</v>
      </c>
      <c r="C474" s="299">
        <f>ID!C242</f>
        <v>0</v>
      </c>
      <c r="D474" s="299">
        <f>ID!D242</f>
        <v>0</v>
      </c>
      <c r="E474" s="299">
        <f>ID!E242</f>
        <v>0</v>
      </c>
      <c r="F474" s="6">
        <f>ID!F242</f>
        <v>0</v>
      </c>
      <c r="G474" s="299">
        <f>ID!G242</f>
        <v>0</v>
      </c>
      <c r="H474" s="299">
        <f>ID!H242</f>
        <v>0</v>
      </c>
      <c r="I474" s="299">
        <f>ID!I242</f>
        <v>0</v>
      </c>
      <c r="J474" s="299">
        <f>ID!J242</f>
        <v>0</v>
      </c>
      <c r="K474" s="299">
        <f>ID!K242</f>
        <v>0</v>
      </c>
      <c r="L474" s="299">
        <f>ID!L242</f>
        <v>0</v>
      </c>
      <c r="M474" s="299">
        <f>ID!M242</f>
        <v>0</v>
      </c>
      <c r="N474" s="299">
        <f>ID!N242</f>
        <v>0</v>
      </c>
      <c r="O474" s="299">
        <f>ID!O242</f>
        <v>0</v>
      </c>
      <c r="P474" s="299">
        <f>ID!P242</f>
        <v>0</v>
      </c>
      <c r="Q474" s="299">
        <f>ID!Q242</f>
        <v>0</v>
      </c>
      <c r="R474" s="143">
        <f>ID!R242</f>
        <v>0</v>
      </c>
      <c r="S474" s="104"/>
      <c r="T474" s="198"/>
      <c r="U474" s="199"/>
      <c r="V474" s="112">
        <f>IF($V$3=ID!$H$3,
H474,IF($V$3=ID!$I$3,
I474,IF($V$3=ID!$J$3,
J474,IF($V$3=ID!$K$3,
K474,IF($V$3=ID!$L$3,
L474,IF($V$3=ID!$M$3,
M474,IF($V$3=ID!$N$3,
N474,"")))))))</f>
        <v>0</v>
      </c>
      <c r="W474" s="85"/>
      <c r="X474" s="105"/>
      <c r="Y474" s="105"/>
      <c r="Z474" s="105"/>
      <c r="AA474" s="105"/>
      <c r="AB474" s="85"/>
      <c r="AC474" s="85"/>
      <c r="AD474" s="73"/>
      <c r="AE474" s="73"/>
      <c r="AF474" s="4"/>
    </row>
    <row r="475" spans="1:32" ht="14" hidden="1">
      <c r="A475" s="85"/>
      <c r="B475" s="83">
        <f>ID!B243</f>
        <v>0</v>
      </c>
      <c r="C475" s="334" t="str">
        <f>ID!C243</f>
        <v>16. &lt;For future use&gt;</v>
      </c>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84"/>
      <c r="AC475" s="85"/>
      <c r="AD475" s="73"/>
      <c r="AE475" s="73"/>
      <c r="AF475" s="4"/>
    </row>
    <row r="476" spans="1:32" ht="15" hidden="1">
      <c r="A476" s="85"/>
      <c r="B476" s="132">
        <f>ID!B244</f>
        <v>0</v>
      </c>
      <c r="C476" s="353" t="str">
        <f>ID!C244</f>
        <v>EMPTY</v>
      </c>
      <c r="D476" s="208" t="str">
        <f>ID!D244</f>
        <v>EMPTY</v>
      </c>
      <c r="E476" s="208" t="str">
        <f>ID!E244</f>
        <v>A</v>
      </c>
      <c r="F476" s="208" t="str">
        <f>ID!F244</f>
        <v>EMPTY-A</v>
      </c>
      <c r="G476" s="208" t="str">
        <f>ID!G244</f>
        <v>EMPTY-A</v>
      </c>
      <c r="H476" s="208">
        <f>ID!H244</f>
        <v>0</v>
      </c>
      <c r="I476" s="208">
        <f>ID!I244</f>
        <v>0</v>
      </c>
      <c r="J476" s="208">
        <f>ID!J244</f>
        <v>0</v>
      </c>
      <c r="K476" s="208">
        <f>ID!K244</f>
        <v>0</v>
      </c>
      <c r="L476" s="208">
        <f>ID!L244</f>
        <v>0</v>
      </c>
      <c r="M476" s="208">
        <f>ID!M244</f>
        <v>0</v>
      </c>
      <c r="N476" s="208">
        <f>ID!N244</f>
        <v>0</v>
      </c>
      <c r="O476" s="208" t="str">
        <f>ID!O244</f>
        <v>INT</v>
      </c>
      <c r="P476" s="208" t="str">
        <f>ID!P244</f>
        <v>TBA16</v>
      </c>
      <c r="Q476" s="208">
        <f>ID!Q244</f>
        <v>1</v>
      </c>
      <c r="R476" s="354">
        <f>ID!R244</f>
        <v>0</v>
      </c>
      <c r="S476" s="324"/>
      <c r="T476" s="311"/>
      <c r="U476" s="156">
        <f>IFERROR(VLOOKUP(AE476,timeToFix,3),"")</f>
        <v>0</v>
      </c>
      <c r="V476" s="112">
        <f>IF($V$3=ID!$H$3,
H476,IF($V$3=ID!$I$3,
I476,IF($V$3=ID!$J$3,
J476,IF($V$3=ID!$K$3,
K476,IF($V$3=ID!$L$3,
L476,IF($V$3=ID!$M$3,
M476,IF($V$3=ID!$N$3,
N476,"")))))))</f>
        <v>0</v>
      </c>
      <c r="W476" s="311"/>
      <c r="X476" s="313" t="str">
        <f>ID!AB244</f>
        <v>No Response</v>
      </c>
      <c r="Y476" s="313" t="str">
        <f>Faculty!AB244</f>
        <v>No Response</v>
      </c>
      <c r="Z476" s="313" t="str">
        <f>'Reviewer 1'!AB244</f>
        <v>No Response</v>
      </c>
      <c r="AA476" s="313" t="str">
        <f>'Reviewer 2'!AC256</f>
        <v>No Response</v>
      </c>
      <c r="AB476" s="216"/>
      <c r="AC476" s="85"/>
      <c r="AD476" s="157" t="str">
        <f>IFERROR(VLOOKUP(ID!AB244,RubricConversion,2,FALSE),"")</f>
        <v>NR</v>
      </c>
      <c r="AE476" s="157" t="str">
        <f>IFERROR(VLOOKUP(AD476,scale,2,FALSE),"")</f>
        <v>No Response</v>
      </c>
      <c r="AF476" s="4"/>
    </row>
    <row r="477" spans="1:32" ht="126" hidden="1">
      <c r="A477" s="85"/>
      <c r="B477" s="132"/>
      <c r="C477" s="324"/>
      <c r="D477" s="208"/>
      <c r="E477" s="208"/>
      <c r="F477" s="208"/>
      <c r="G477" s="208"/>
      <c r="H477" s="208"/>
      <c r="I477" s="208"/>
      <c r="J477" s="208"/>
      <c r="K477" s="208"/>
      <c r="L477" s="208"/>
      <c r="M477" s="208"/>
      <c r="N477" s="208"/>
      <c r="O477" s="208"/>
      <c r="P477" s="208"/>
      <c r="Q477" s="208"/>
      <c r="R477" s="311"/>
      <c r="S477" s="100" t="str">
        <f>CONCATENATE("REVIEWER NOTES:",CHAR(10),'Self-Assessment'!X256,CHAR(10),CHAR(10),CONFIG!$AF$2,CHAR(10),CONFIG!AI222,CHAR(10),CHAR(10),CONFIG!$AF$3,CHAR(10),CONFIG!AJ222,CHAR(10))</f>
        <v xml:space="preserve">REVIEWER NOTES:
Explanations:
Examples:
</v>
      </c>
      <c r="T477" s="311"/>
      <c r="U477" s="158"/>
      <c r="V477" s="112">
        <f>IF($V$3=ID!$H$3,
H477,IF($V$3=ID!$I$3,
I477,IF($V$3=ID!$J$3,
J477,IF($V$3=ID!$K$3,
K477,IF($V$3=ID!$L$3,
L477,IF($V$3=ID!$M$3,
M477,IF($V$3=ID!$N$3,
N477,"")))))))</f>
        <v>0</v>
      </c>
      <c r="W477" s="311"/>
      <c r="X477" s="311"/>
      <c r="Y477" s="311"/>
      <c r="Z477" s="311"/>
      <c r="AA477" s="311"/>
      <c r="AB477" s="216"/>
      <c r="AC477" s="85"/>
      <c r="AD477" s="73"/>
      <c r="AE477" s="73"/>
      <c r="AF477" s="4"/>
    </row>
    <row r="478" spans="1:32" ht="15" hidden="1">
      <c r="A478" s="85"/>
      <c r="B478" s="132">
        <f>ID!B245</f>
        <v>0</v>
      </c>
      <c r="C478" s="324"/>
      <c r="D478" s="208" t="str">
        <f>ID!D245</f>
        <v>EMPTY</v>
      </c>
      <c r="E478" s="208" t="str">
        <f>ID!E245</f>
        <v>B</v>
      </c>
      <c r="F478" s="208" t="str">
        <f>ID!F245</f>
        <v>EMPTY-B</v>
      </c>
      <c r="G478" s="208" t="str">
        <f>ID!G245</f>
        <v>EMPTY-B</v>
      </c>
      <c r="H478" s="208">
        <f>ID!H245</f>
        <v>0</v>
      </c>
      <c r="I478" s="208">
        <f>ID!I245</f>
        <v>0</v>
      </c>
      <c r="J478" s="208">
        <f>ID!J245</f>
        <v>0</v>
      </c>
      <c r="K478" s="208">
        <f>ID!K245</f>
        <v>0</v>
      </c>
      <c r="L478" s="208">
        <f>ID!L245</f>
        <v>0</v>
      </c>
      <c r="M478" s="208">
        <f>ID!M245</f>
        <v>0</v>
      </c>
      <c r="N478" s="208">
        <f>ID!N245</f>
        <v>0</v>
      </c>
      <c r="O478" s="208" t="str">
        <f>ID!O245</f>
        <v>INT</v>
      </c>
      <c r="P478" s="208" t="str">
        <f>ID!P245</f>
        <v>TBA16</v>
      </c>
      <c r="Q478" s="208">
        <f>ID!Q245</f>
        <v>2</v>
      </c>
      <c r="R478" s="354">
        <f>ID!R245</f>
        <v>0</v>
      </c>
      <c r="S478" s="324"/>
      <c r="T478" s="311"/>
      <c r="U478" s="156">
        <f>IFERROR(VLOOKUP(AE478,timeToFix,3),"")</f>
        <v>0</v>
      </c>
      <c r="V478" s="112">
        <f>IF($V$3=ID!$H$3,
H478,IF($V$3=ID!$I$3,
I478,IF($V$3=ID!$J$3,
J478,IF($V$3=ID!$K$3,
K478,IF($V$3=ID!$L$3,
L478,IF($V$3=ID!$M$3,
M478,IF($V$3=ID!$N$3,
N478,"")))))))</f>
        <v>0</v>
      </c>
      <c r="W478" s="311"/>
      <c r="X478" s="313" t="str">
        <f>ID!AB245</f>
        <v>No Response</v>
      </c>
      <c r="Y478" s="313" t="str">
        <f>Faculty!AB245</f>
        <v>No Response</v>
      </c>
      <c r="Z478" s="313" t="str">
        <f>'Reviewer 1'!AB245</f>
        <v>No Response</v>
      </c>
      <c r="AA478" s="313" t="str">
        <f>'Reviewer 2'!AC257</f>
        <v>No Response</v>
      </c>
      <c r="AB478" s="216"/>
      <c r="AC478" s="85"/>
      <c r="AD478" s="157" t="str">
        <f>IFERROR(VLOOKUP(ID!AB245,RubricConversion,2,FALSE),"")</f>
        <v>NR</v>
      </c>
      <c r="AE478" s="157" t="str">
        <f>IFERROR(VLOOKUP(AD478,scale,2,FALSE),"")</f>
        <v>No Response</v>
      </c>
      <c r="AF478" s="4"/>
    </row>
    <row r="479" spans="1:32" ht="126" hidden="1">
      <c r="A479" s="85"/>
      <c r="B479" s="132"/>
      <c r="C479" s="324"/>
      <c r="D479" s="208"/>
      <c r="E479" s="208"/>
      <c r="F479" s="208"/>
      <c r="G479" s="208"/>
      <c r="H479" s="208"/>
      <c r="I479" s="208"/>
      <c r="J479" s="208"/>
      <c r="K479" s="208"/>
      <c r="L479" s="208"/>
      <c r="M479" s="208"/>
      <c r="N479" s="208"/>
      <c r="O479" s="208"/>
      <c r="P479" s="208"/>
      <c r="Q479" s="208"/>
      <c r="R479" s="311"/>
      <c r="S479" s="100" t="str">
        <f>CONCATENATE("REVIEWER NOTES:",CHAR(10),'Self-Assessment'!X257,CHAR(10),CHAR(10),CONFIG!$AF$2,CHAR(10),CONFIG!AI223,CHAR(10),CHAR(10),CONFIG!$AF$3,CHAR(10),CONFIG!AJ223,CHAR(10))</f>
        <v xml:space="preserve">REVIEWER NOTES:
Explanations:
Examples:
</v>
      </c>
      <c r="T479" s="311"/>
      <c r="U479" s="158"/>
      <c r="V479" s="112">
        <f>IF($V$3=ID!$H$3,
H479,IF($V$3=ID!$I$3,
I479,IF($V$3=ID!$J$3,
J479,IF($V$3=ID!$K$3,
K479,IF($V$3=ID!$L$3,
L479,IF($V$3=ID!$M$3,
M479,IF($V$3=ID!$N$3,
N479,"")))))))</f>
        <v>0</v>
      </c>
      <c r="W479" s="311"/>
      <c r="X479" s="311"/>
      <c r="Y479" s="311"/>
      <c r="Z479" s="311"/>
      <c r="AA479" s="311"/>
      <c r="AB479" s="216"/>
      <c r="AC479" s="85"/>
      <c r="AD479" s="73"/>
      <c r="AE479" s="73"/>
      <c r="AF479" s="4"/>
    </row>
    <row r="480" spans="1:32" ht="15" hidden="1">
      <c r="A480" s="85"/>
      <c r="B480" s="132">
        <f>ID!B246</f>
        <v>0</v>
      </c>
      <c r="C480" s="324"/>
      <c r="D480" s="208" t="str">
        <f>ID!D246</f>
        <v>EMPTY</v>
      </c>
      <c r="E480" s="208" t="str">
        <f>ID!E246</f>
        <v>C</v>
      </c>
      <c r="F480" s="208" t="str">
        <f>ID!F246</f>
        <v>EMPTY-C</v>
      </c>
      <c r="G480" s="208" t="str">
        <f>ID!G246</f>
        <v>EMPTY-C</v>
      </c>
      <c r="H480" s="208">
        <f>ID!H246</f>
        <v>0</v>
      </c>
      <c r="I480" s="208">
        <f>ID!I246</f>
        <v>0</v>
      </c>
      <c r="J480" s="208">
        <f>ID!J246</f>
        <v>0</v>
      </c>
      <c r="K480" s="208">
        <f>ID!K246</f>
        <v>0</v>
      </c>
      <c r="L480" s="208">
        <f>ID!L246</f>
        <v>0</v>
      </c>
      <c r="M480" s="208">
        <f>ID!M246</f>
        <v>0</v>
      </c>
      <c r="N480" s="208">
        <f>ID!N246</f>
        <v>0</v>
      </c>
      <c r="O480" s="208" t="str">
        <f>ID!O246</f>
        <v>INT</v>
      </c>
      <c r="P480" s="208" t="str">
        <f>ID!P246</f>
        <v>TBA16</v>
      </c>
      <c r="Q480" s="208">
        <f>ID!Q246</f>
        <v>3</v>
      </c>
      <c r="R480" s="354">
        <f>ID!R246</f>
        <v>0</v>
      </c>
      <c r="S480" s="324"/>
      <c r="T480" s="311"/>
      <c r="U480" s="156">
        <f>IFERROR(VLOOKUP(AE480,timeToFix,3),"")</f>
        <v>0</v>
      </c>
      <c r="V480" s="112">
        <f>IF($V$3=ID!$H$3,
H480,IF($V$3=ID!$I$3,
I480,IF($V$3=ID!$J$3,
J480,IF($V$3=ID!$K$3,
K480,IF($V$3=ID!$L$3,
L480,IF($V$3=ID!$M$3,
M480,IF($V$3=ID!$N$3,
N480,"")))))))</f>
        <v>0</v>
      </c>
      <c r="W480" s="311"/>
      <c r="X480" s="313" t="str">
        <f>ID!AB246</f>
        <v>No Response</v>
      </c>
      <c r="Y480" s="313" t="str">
        <f>Faculty!AB246</f>
        <v>No Response</v>
      </c>
      <c r="Z480" s="313" t="str">
        <f>'Reviewer 1'!AB246</f>
        <v>No Response</v>
      </c>
      <c r="AA480" s="313" t="str">
        <f>'Reviewer 2'!AC258</f>
        <v>No Response</v>
      </c>
      <c r="AB480" s="216"/>
      <c r="AC480" s="85"/>
      <c r="AD480" s="157" t="str">
        <f>IFERROR(VLOOKUP(ID!AB246,RubricConversion,2,FALSE),"")</f>
        <v>NR</v>
      </c>
      <c r="AE480" s="157" t="str">
        <f>IFERROR(VLOOKUP(AD480,scale,2,FALSE),"")</f>
        <v>No Response</v>
      </c>
      <c r="AF480" s="4"/>
    </row>
    <row r="481" spans="1:32" ht="126" hidden="1">
      <c r="A481" s="85"/>
      <c r="B481" s="132"/>
      <c r="C481" s="324"/>
      <c r="D481" s="208"/>
      <c r="E481" s="208"/>
      <c r="F481" s="208"/>
      <c r="G481" s="208"/>
      <c r="H481" s="208"/>
      <c r="I481" s="208"/>
      <c r="J481" s="208"/>
      <c r="K481" s="208"/>
      <c r="L481" s="208"/>
      <c r="M481" s="208"/>
      <c r="N481" s="208"/>
      <c r="O481" s="208"/>
      <c r="P481" s="208"/>
      <c r="Q481" s="208"/>
      <c r="R481" s="311"/>
      <c r="S481" s="100" t="str">
        <f>CONCATENATE("REVIEWER NOTES:",CHAR(10),'Self-Assessment'!X258,CHAR(10),CHAR(10),CONFIG!$AF$2,CHAR(10),CONFIG!AI224,CHAR(10),CHAR(10),CONFIG!$AF$3,CHAR(10),CONFIG!AJ224,CHAR(10))</f>
        <v xml:space="preserve">REVIEWER NOTES:
Explanations:
Examples:
</v>
      </c>
      <c r="T481" s="311"/>
      <c r="U481" s="158"/>
      <c r="V481" s="112">
        <f>IF($V$3=ID!$H$3,
H481,IF($V$3=ID!$I$3,
I481,IF($V$3=ID!$J$3,
J481,IF($V$3=ID!$K$3,
K481,IF($V$3=ID!$L$3,
L481,IF($V$3=ID!$M$3,
M481,IF($V$3=ID!$N$3,
N481,"")))))))</f>
        <v>0</v>
      </c>
      <c r="W481" s="311"/>
      <c r="X481" s="311"/>
      <c r="Y481" s="311"/>
      <c r="Z481" s="311"/>
      <c r="AA481" s="311"/>
      <c r="AB481" s="216"/>
      <c r="AC481" s="85"/>
      <c r="AD481" s="73"/>
      <c r="AE481" s="73"/>
      <c r="AF481" s="4"/>
    </row>
    <row r="482" spans="1:32" ht="15" hidden="1">
      <c r="A482" s="85"/>
      <c r="B482" s="132">
        <f>ID!B247</f>
        <v>0</v>
      </c>
      <c r="C482" s="324"/>
      <c r="D482" s="208" t="str">
        <f>ID!D247</f>
        <v>EMPTY</v>
      </c>
      <c r="E482" s="208" t="str">
        <f>ID!E247</f>
        <v>D</v>
      </c>
      <c r="F482" s="208" t="str">
        <f>ID!F247</f>
        <v>EMPTY-D</v>
      </c>
      <c r="G482" s="208" t="str">
        <f>ID!G247</f>
        <v>EMPTY-D</v>
      </c>
      <c r="H482" s="208">
        <f>ID!H247</f>
        <v>0</v>
      </c>
      <c r="I482" s="208">
        <f>ID!I247</f>
        <v>0</v>
      </c>
      <c r="J482" s="208">
        <f>ID!J247</f>
        <v>0</v>
      </c>
      <c r="K482" s="208">
        <f>ID!K247</f>
        <v>0</v>
      </c>
      <c r="L482" s="208">
        <f>ID!L247</f>
        <v>0</v>
      </c>
      <c r="M482" s="208">
        <f>ID!M247</f>
        <v>0</v>
      </c>
      <c r="N482" s="208">
        <f>ID!N247</f>
        <v>0</v>
      </c>
      <c r="O482" s="208" t="str">
        <f>ID!O247</f>
        <v>INT</v>
      </c>
      <c r="P482" s="208" t="str">
        <f>ID!P247</f>
        <v>TBA16</v>
      </c>
      <c r="Q482" s="208">
        <f>ID!Q247</f>
        <v>4</v>
      </c>
      <c r="R482" s="354">
        <f>ID!R247</f>
        <v>0</v>
      </c>
      <c r="S482" s="324"/>
      <c r="T482" s="311"/>
      <c r="U482" s="156">
        <f>IFERROR(VLOOKUP(AE482,timeToFix,3),"")</f>
        <v>0</v>
      </c>
      <c r="V482" s="112">
        <f>IF($V$3=ID!$H$3,
H482,IF($V$3=ID!$I$3,
I482,IF($V$3=ID!$J$3,
J482,IF($V$3=ID!$K$3,
K482,IF($V$3=ID!$L$3,
L482,IF($V$3=ID!$M$3,
M482,IF($V$3=ID!$N$3,
N482,"")))))))</f>
        <v>0</v>
      </c>
      <c r="W482" s="311"/>
      <c r="X482" s="313" t="str">
        <f>ID!AB247</f>
        <v>No Response</v>
      </c>
      <c r="Y482" s="313" t="str">
        <f>Faculty!AB247</f>
        <v>No Response</v>
      </c>
      <c r="Z482" s="313" t="str">
        <f>'Reviewer 1'!AB247</f>
        <v>No Response</v>
      </c>
      <c r="AA482" s="313" t="str">
        <f>'Reviewer 2'!AC259</f>
        <v>No Response</v>
      </c>
      <c r="AB482" s="216"/>
      <c r="AC482" s="85"/>
      <c r="AD482" s="157" t="str">
        <f>IFERROR(VLOOKUP(ID!AB247,RubricConversion,2,FALSE),"")</f>
        <v>NR</v>
      </c>
      <c r="AE482" s="157" t="str">
        <f>IFERROR(VLOOKUP(AD482,scale,2,FALSE),"")</f>
        <v>No Response</v>
      </c>
      <c r="AF482" s="4"/>
    </row>
    <row r="483" spans="1:32" ht="126" hidden="1">
      <c r="A483" s="85"/>
      <c r="B483" s="132"/>
      <c r="C483" s="324"/>
      <c r="D483" s="208"/>
      <c r="E483" s="208"/>
      <c r="F483" s="208"/>
      <c r="G483" s="208"/>
      <c r="H483" s="208"/>
      <c r="I483" s="208"/>
      <c r="J483" s="208"/>
      <c r="K483" s="208"/>
      <c r="L483" s="208"/>
      <c r="M483" s="208"/>
      <c r="N483" s="208"/>
      <c r="O483" s="208"/>
      <c r="P483" s="208"/>
      <c r="Q483" s="208"/>
      <c r="R483" s="311"/>
      <c r="S483" s="100" t="str">
        <f>CONCATENATE("REVIEWER NOTES:",CHAR(10),'Self-Assessment'!X259,CHAR(10),CHAR(10),CONFIG!$AF$2,CHAR(10),CONFIG!AI225,CHAR(10),CHAR(10),CONFIG!$AF$3,CHAR(10),CONFIG!AJ225,CHAR(10))</f>
        <v xml:space="preserve">REVIEWER NOTES:
Explanations:
Examples:
</v>
      </c>
      <c r="T483" s="311"/>
      <c r="U483" s="158"/>
      <c r="V483" s="112">
        <f>IF($V$3=ID!$H$3,
H483,IF($V$3=ID!$I$3,
I483,IF($V$3=ID!$J$3,
J483,IF($V$3=ID!$K$3,
K483,IF($V$3=ID!$L$3,
L483,IF($V$3=ID!$M$3,
M483,IF($V$3=ID!$N$3,
N483,"")))))))</f>
        <v>0</v>
      </c>
      <c r="W483" s="311"/>
      <c r="X483" s="311"/>
      <c r="Y483" s="311"/>
      <c r="Z483" s="311"/>
      <c r="AA483" s="311"/>
      <c r="AB483" s="216"/>
      <c r="AC483" s="85"/>
      <c r="AD483" s="73"/>
      <c r="AE483" s="73"/>
      <c r="AF483" s="4"/>
    </row>
    <row r="484" spans="1:32" ht="15" hidden="1">
      <c r="A484" s="85"/>
      <c r="B484" s="132">
        <f>ID!B248</f>
        <v>0</v>
      </c>
      <c r="C484" s="324"/>
      <c r="D484" s="208" t="str">
        <f>ID!D248</f>
        <v>EMPTY</v>
      </c>
      <c r="E484" s="208" t="str">
        <f>ID!E248</f>
        <v>E</v>
      </c>
      <c r="F484" s="208" t="str">
        <f>ID!F248</f>
        <v>EMPTY-E</v>
      </c>
      <c r="G484" s="208" t="str">
        <f>ID!G248</f>
        <v>EMPTY-E</v>
      </c>
      <c r="H484" s="208">
        <f>ID!H248</f>
        <v>0</v>
      </c>
      <c r="I484" s="208">
        <f>ID!I248</f>
        <v>0</v>
      </c>
      <c r="J484" s="208">
        <f>ID!J248</f>
        <v>0</v>
      </c>
      <c r="K484" s="208">
        <f>ID!K248</f>
        <v>0</v>
      </c>
      <c r="L484" s="208">
        <f>ID!L248</f>
        <v>0</v>
      </c>
      <c r="M484" s="208">
        <f>ID!M248</f>
        <v>0</v>
      </c>
      <c r="N484" s="208">
        <f>ID!N248</f>
        <v>0</v>
      </c>
      <c r="O484" s="208" t="str">
        <f>ID!O248</f>
        <v>INT</v>
      </c>
      <c r="P484" s="208" t="str">
        <f>ID!P248</f>
        <v>TBA16</v>
      </c>
      <c r="Q484" s="208">
        <f>ID!Q248</f>
        <v>5</v>
      </c>
      <c r="R484" s="354">
        <f>ID!R248</f>
        <v>0</v>
      </c>
      <c r="S484" s="324"/>
      <c r="T484" s="311"/>
      <c r="U484" s="156">
        <f>IFERROR(VLOOKUP(AE484,timeToFix,3),"")</f>
        <v>0</v>
      </c>
      <c r="V484" s="112">
        <f>IF($V$3=ID!$H$3,
H484,IF($V$3=ID!$I$3,
I484,IF($V$3=ID!$J$3,
J484,IF($V$3=ID!$K$3,
K484,IF($V$3=ID!$L$3,
L484,IF($V$3=ID!$M$3,
M484,IF($V$3=ID!$N$3,
N484,"")))))))</f>
        <v>0</v>
      </c>
      <c r="W484" s="311"/>
      <c r="X484" s="313" t="str">
        <f>ID!AB248</f>
        <v>No Response</v>
      </c>
      <c r="Y484" s="313" t="str">
        <f>Faculty!AB248</f>
        <v>No Response</v>
      </c>
      <c r="Z484" s="313" t="str">
        <f>'Reviewer 1'!AB248</f>
        <v>No Response</v>
      </c>
      <c r="AA484" s="313" t="str">
        <f>'Reviewer 2'!AC260</f>
        <v>No Response</v>
      </c>
      <c r="AB484" s="216"/>
      <c r="AC484" s="85"/>
      <c r="AD484" s="157" t="str">
        <f>IFERROR(VLOOKUP(ID!AB248,RubricConversion,2,FALSE),"")</f>
        <v>NR</v>
      </c>
      <c r="AE484" s="157" t="str">
        <f>IFERROR(VLOOKUP(AD484,scale,2,FALSE),"")</f>
        <v>No Response</v>
      </c>
      <c r="AF484" s="4"/>
    </row>
    <row r="485" spans="1:32" ht="126" hidden="1">
      <c r="A485" s="85"/>
      <c r="B485" s="132"/>
      <c r="C485" s="324"/>
      <c r="D485" s="208"/>
      <c r="E485" s="208"/>
      <c r="F485" s="208"/>
      <c r="G485" s="208"/>
      <c r="H485" s="208"/>
      <c r="I485" s="208"/>
      <c r="J485" s="208"/>
      <c r="K485" s="208"/>
      <c r="L485" s="208"/>
      <c r="M485" s="208"/>
      <c r="N485" s="208"/>
      <c r="O485" s="208"/>
      <c r="P485" s="208"/>
      <c r="Q485" s="208"/>
      <c r="R485" s="311"/>
      <c r="S485" s="100" t="str">
        <f>CONCATENATE("REVIEWER NOTES:",CHAR(10),'Self-Assessment'!X260,CHAR(10),CHAR(10),CONFIG!$AF$2,CHAR(10),CONFIG!AI226,CHAR(10),CHAR(10),CONFIG!$AF$3,CHAR(10),CONFIG!AJ226,CHAR(10))</f>
        <v xml:space="preserve">REVIEWER NOTES:
Explanations:
Examples:
</v>
      </c>
      <c r="T485" s="311"/>
      <c r="U485" s="158"/>
      <c r="V485" s="112">
        <f>IF($V$3=ID!$H$3,
H485,IF($V$3=ID!$I$3,
I485,IF($V$3=ID!$J$3,
J485,IF($V$3=ID!$K$3,
K485,IF($V$3=ID!$L$3,
L485,IF($V$3=ID!$M$3,
M485,IF($V$3=ID!$N$3,
N485,"")))))))</f>
        <v>0</v>
      </c>
      <c r="W485" s="311"/>
      <c r="X485" s="311"/>
      <c r="Y485" s="311"/>
      <c r="Z485" s="311"/>
      <c r="AA485" s="311"/>
      <c r="AB485" s="216"/>
      <c r="AC485" s="85"/>
      <c r="AD485" s="73"/>
      <c r="AE485" s="73"/>
      <c r="AF485" s="4"/>
    </row>
    <row r="486" spans="1:32" ht="15" hidden="1">
      <c r="A486" s="85"/>
      <c r="B486" s="132">
        <f>ID!B249</f>
        <v>0</v>
      </c>
      <c r="C486" s="324"/>
      <c r="D486" s="208" t="str">
        <f>ID!D249</f>
        <v>EMPTY</v>
      </c>
      <c r="E486" s="208" t="str">
        <f>ID!E249</f>
        <v>F</v>
      </c>
      <c r="F486" s="208" t="str">
        <f>ID!F249</f>
        <v>EMPTY-F</v>
      </c>
      <c r="G486" s="208" t="str">
        <f>ID!G249</f>
        <v>EMPTY-F</v>
      </c>
      <c r="H486" s="208">
        <f>ID!H249</f>
        <v>0</v>
      </c>
      <c r="I486" s="208">
        <f>ID!I249</f>
        <v>0</v>
      </c>
      <c r="J486" s="208">
        <f>ID!J249</f>
        <v>0</v>
      </c>
      <c r="K486" s="208">
        <f>ID!K249</f>
        <v>0</v>
      </c>
      <c r="L486" s="208">
        <f>ID!L249</f>
        <v>0</v>
      </c>
      <c r="M486" s="208">
        <f>ID!M249</f>
        <v>0</v>
      </c>
      <c r="N486" s="208">
        <f>ID!N249</f>
        <v>0</v>
      </c>
      <c r="O486" s="208" t="str">
        <f>ID!O249</f>
        <v>INT</v>
      </c>
      <c r="P486" s="208" t="str">
        <f>ID!P249</f>
        <v>TBA16</v>
      </c>
      <c r="Q486" s="208">
        <f>ID!Q249</f>
        <v>6</v>
      </c>
      <c r="R486" s="354">
        <f>ID!R249</f>
        <v>0</v>
      </c>
      <c r="S486" s="324"/>
      <c r="T486" s="311"/>
      <c r="U486" s="156">
        <f>IFERROR(VLOOKUP(AE486,timeToFix,3),"")</f>
        <v>0</v>
      </c>
      <c r="V486" s="112">
        <f>IF($V$3=ID!$H$3,
H486,IF($V$3=ID!$I$3,
I486,IF($V$3=ID!$J$3,
J486,IF($V$3=ID!$K$3,
K486,IF($V$3=ID!$L$3,
L486,IF($V$3=ID!$M$3,
M486,IF($V$3=ID!$N$3,
N486,"")))))))</f>
        <v>0</v>
      </c>
      <c r="W486" s="311"/>
      <c r="X486" s="313" t="str">
        <f>ID!AB249</f>
        <v>No Response</v>
      </c>
      <c r="Y486" s="313" t="str">
        <f>Faculty!AB249</f>
        <v>No Response</v>
      </c>
      <c r="Z486" s="313" t="str">
        <f>'Reviewer 1'!AB249</f>
        <v>No Response</v>
      </c>
      <c r="AA486" s="313" t="str">
        <f>'Reviewer 2'!AC261</f>
        <v>No Response</v>
      </c>
      <c r="AB486" s="216"/>
      <c r="AC486" s="85"/>
      <c r="AD486" s="157" t="str">
        <f>IFERROR(VLOOKUP(ID!AB249,RubricConversion,2,FALSE),"")</f>
        <v>NR</v>
      </c>
      <c r="AE486" s="157" t="str">
        <f>IFERROR(VLOOKUP(AD486,scale,2,FALSE),"")</f>
        <v>No Response</v>
      </c>
      <c r="AF486" s="4"/>
    </row>
    <row r="487" spans="1:32" ht="126" hidden="1">
      <c r="A487" s="85"/>
      <c r="B487" s="132"/>
      <c r="C487" s="324"/>
      <c r="D487" s="208"/>
      <c r="E487" s="208"/>
      <c r="F487" s="208"/>
      <c r="G487" s="208"/>
      <c r="H487" s="208"/>
      <c r="I487" s="208"/>
      <c r="J487" s="208"/>
      <c r="K487" s="208"/>
      <c r="L487" s="208"/>
      <c r="M487" s="208"/>
      <c r="N487" s="208"/>
      <c r="O487" s="208"/>
      <c r="P487" s="208"/>
      <c r="Q487" s="208"/>
      <c r="R487" s="311"/>
      <c r="S487" s="100" t="str">
        <f>CONCATENATE("REVIEWER NOTES:",CHAR(10),'Self-Assessment'!X261,CHAR(10),CHAR(10),CONFIG!$AF$2,CHAR(10),CONFIG!AI227,CHAR(10),CHAR(10),CONFIG!$AF$3,CHAR(10),CONFIG!AJ227,CHAR(10))</f>
        <v xml:space="preserve">REVIEWER NOTES:
Explanations:
Examples:
</v>
      </c>
      <c r="T487" s="311"/>
      <c r="U487" s="158"/>
      <c r="V487" s="112">
        <f>IF($V$3=ID!$H$3,
H487,IF($V$3=ID!$I$3,
I487,IF($V$3=ID!$J$3,
J487,IF($V$3=ID!$K$3,
K487,IF($V$3=ID!$L$3,
L487,IF($V$3=ID!$M$3,
M487,IF($V$3=ID!$N$3,
N487,"")))))))</f>
        <v>0</v>
      </c>
      <c r="W487" s="311"/>
      <c r="X487" s="311"/>
      <c r="Y487" s="311"/>
      <c r="Z487" s="311"/>
      <c r="AA487" s="311"/>
      <c r="AB487" s="216"/>
      <c r="AC487" s="85"/>
      <c r="AD487" s="73"/>
      <c r="AE487" s="73"/>
      <c r="AF487" s="4"/>
    </row>
    <row r="488" spans="1:32" ht="15" hidden="1">
      <c r="A488" s="85"/>
      <c r="B488" s="132">
        <f>ID!B250</f>
        <v>0</v>
      </c>
      <c r="C488" s="324"/>
      <c r="D488" s="208" t="str">
        <f>ID!D250</f>
        <v>EMPTY</v>
      </c>
      <c r="E488" s="208" t="str">
        <f>ID!E250</f>
        <v>G</v>
      </c>
      <c r="F488" s="208" t="str">
        <f>ID!F250</f>
        <v>EMPTY-G</v>
      </c>
      <c r="G488" s="208" t="str">
        <f>ID!G250</f>
        <v>EMPTY-G</v>
      </c>
      <c r="H488" s="208">
        <f>ID!H250</f>
        <v>0</v>
      </c>
      <c r="I488" s="208">
        <f>ID!I250</f>
        <v>0</v>
      </c>
      <c r="J488" s="208">
        <f>ID!J250</f>
        <v>0</v>
      </c>
      <c r="K488" s="208">
        <f>ID!K250</f>
        <v>0</v>
      </c>
      <c r="L488" s="208">
        <f>ID!L250</f>
        <v>0</v>
      </c>
      <c r="M488" s="208">
        <f>ID!M250</f>
        <v>0</v>
      </c>
      <c r="N488" s="208">
        <f>ID!N250</f>
        <v>0</v>
      </c>
      <c r="O488" s="208" t="str">
        <f>ID!O250</f>
        <v>INT</v>
      </c>
      <c r="P488" s="208" t="str">
        <f>ID!P250</f>
        <v>TBA16</v>
      </c>
      <c r="Q488" s="208">
        <f>ID!Q250</f>
        <v>7</v>
      </c>
      <c r="R488" s="354">
        <f>ID!R250</f>
        <v>0</v>
      </c>
      <c r="S488" s="324"/>
      <c r="T488" s="311"/>
      <c r="U488" s="156">
        <f>IFERROR(VLOOKUP(AE488,timeToFix,3),"")</f>
        <v>0</v>
      </c>
      <c r="V488" s="112">
        <f>IF($V$3=ID!$H$3,
H488,IF($V$3=ID!$I$3,
I488,IF($V$3=ID!$J$3,
J488,IF($V$3=ID!$K$3,
K488,IF($V$3=ID!$L$3,
L488,IF($V$3=ID!$M$3,
M488,IF($V$3=ID!$N$3,
N488,"")))))))</f>
        <v>0</v>
      </c>
      <c r="W488" s="311"/>
      <c r="X488" s="313" t="str">
        <f>ID!AB250</f>
        <v>No Response</v>
      </c>
      <c r="Y488" s="313" t="str">
        <f>Faculty!AB250</f>
        <v>No Response</v>
      </c>
      <c r="Z488" s="313" t="str">
        <f>'Reviewer 1'!AB250</f>
        <v>No Response</v>
      </c>
      <c r="AA488" s="313" t="str">
        <f>'Reviewer 2'!AC262</f>
        <v>No Response</v>
      </c>
      <c r="AB488" s="216"/>
      <c r="AC488" s="85"/>
      <c r="AD488" s="157" t="str">
        <f>IFERROR(VLOOKUP(ID!AB250,RubricConversion,2,FALSE),"")</f>
        <v>NR</v>
      </c>
      <c r="AE488" s="157" t="str">
        <f>IFERROR(VLOOKUP(AD488,scale,2,FALSE),"")</f>
        <v>No Response</v>
      </c>
      <c r="AF488" s="4"/>
    </row>
    <row r="489" spans="1:32" ht="126" hidden="1">
      <c r="A489" s="85"/>
      <c r="B489" s="132"/>
      <c r="C489" s="324"/>
      <c r="D489" s="208"/>
      <c r="E489" s="208"/>
      <c r="F489" s="208"/>
      <c r="G489" s="208"/>
      <c r="H489" s="208"/>
      <c r="I489" s="208"/>
      <c r="J489" s="208"/>
      <c r="K489" s="208"/>
      <c r="L489" s="208"/>
      <c r="M489" s="208"/>
      <c r="N489" s="208"/>
      <c r="O489" s="208"/>
      <c r="P489" s="208"/>
      <c r="Q489" s="208"/>
      <c r="R489" s="311"/>
      <c r="S489" s="100" t="str">
        <f>CONCATENATE("REVIEWER NOTES:",CHAR(10),'Self-Assessment'!X262,CHAR(10),CHAR(10),CONFIG!$AF$2,CHAR(10),CONFIG!AI228,CHAR(10),CHAR(10),CONFIG!$AF$3,CHAR(10),CONFIG!AJ228,CHAR(10))</f>
        <v xml:space="preserve">REVIEWER NOTES:
Explanations:
Examples:
</v>
      </c>
      <c r="T489" s="311"/>
      <c r="U489" s="158"/>
      <c r="V489" s="112">
        <f>IF($V$3=ID!$H$3,
H489,IF($V$3=ID!$I$3,
I489,IF($V$3=ID!$J$3,
J489,IF($V$3=ID!$K$3,
K489,IF($V$3=ID!$L$3,
L489,IF($V$3=ID!$M$3,
M489,IF($V$3=ID!$N$3,
N489,"")))))))</f>
        <v>0</v>
      </c>
      <c r="W489" s="311"/>
      <c r="X489" s="311"/>
      <c r="Y489" s="311"/>
      <c r="Z489" s="311"/>
      <c r="AA489" s="311"/>
      <c r="AB489" s="216"/>
      <c r="AC489" s="85"/>
      <c r="AD489" s="73"/>
      <c r="AE489" s="73"/>
      <c r="AF489" s="4"/>
    </row>
    <row r="490" spans="1:32" ht="15" hidden="1">
      <c r="A490" s="85"/>
      <c r="B490" s="132">
        <f>ID!B251</f>
        <v>0</v>
      </c>
      <c r="C490" s="324"/>
      <c r="D490" s="208" t="str">
        <f>ID!D251</f>
        <v>EMPTY</v>
      </c>
      <c r="E490" s="208" t="str">
        <f>ID!E251</f>
        <v>H</v>
      </c>
      <c r="F490" s="208" t="str">
        <f>ID!F251</f>
        <v>EMPTY-H</v>
      </c>
      <c r="G490" s="208" t="str">
        <f>ID!G251</f>
        <v>EMPTY-H</v>
      </c>
      <c r="H490" s="208">
        <f>ID!H251</f>
        <v>0</v>
      </c>
      <c r="I490" s="208">
        <f>ID!I251</f>
        <v>0</v>
      </c>
      <c r="J490" s="208">
        <f>ID!J251</f>
        <v>0</v>
      </c>
      <c r="K490" s="208">
        <f>ID!K251</f>
        <v>0</v>
      </c>
      <c r="L490" s="208">
        <f>ID!L251</f>
        <v>0</v>
      </c>
      <c r="M490" s="208">
        <f>ID!M251</f>
        <v>0</v>
      </c>
      <c r="N490" s="208">
        <f>ID!N251</f>
        <v>0</v>
      </c>
      <c r="O490" s="208" t="str">
        <f>ID!O251</f>
        <v>INT</v>
      </c>
      <c r="P490" s="208" t="str">
        <f>ID!P251</f>
        <v>TBA16</v>
      </c>
      <c r="Q490" s="208">
        <f>ID!Q251</f>
        <v>8</v>
      </c>
      <c r="R490" s="354">
        <f>ID!R251</f>
        <v>0</v>
      </c>
      <c r="S490" s="324"/>
      <c r="T490" s="311"/>
      <c r="U490" s="156">
        <f>IFERROR(VLOOKUP(AE490,timeToFix,3),"")</f>
        <v>0</v>
      </c>
      <c r="V490" s="112">
        <f>IF($V$3=ID!$H$3,
H490,IF($V$3=ID!$I$3,
I490,IF($V$3=ID!$J$3,
J490,IF($V$3=ID!$K$3,
K490,IF($V$3=ID!$L$3,
L490,IF($V$3=ID!$M$3,
M490,IF($V$3=ID!$N$3,
N490,"")))))))</f>
        <v>0</v>
      </c>
      <c r="W490" s="311"/>
      <c r="X490" s="313" t="str">
        <f>ID!AB251</f>
        <v>No Response</v>
      </c>
      <c r="Y490" s="313" t="str">
        <f>Faculty!AB251</f>
        <v>No Response</v>
      </c>
      <c r="Z490" s="313" t="str">
        <f>'Reviewer 1'!AB251</f>
        <v>No Response</v>
      </c>
      <c r="AA490" s="313" t="str">
        <f>'Reviewer 2'!AC263</f>
        <v>No Response</v>
      </c>
      <c r="AB490" s="216"/>
      <c r="AC490" s="85"/>
      <c r="AD490" s="157" t="str">
        <f>IFERROR(VLOOKUP(ID!AB251,RubricConversion,2,FALSE),"")</f>
        <v>NR</v>
      </c>
      <c r="AE490" s="157" t="str">
        <f>IFERROR(VLOOKUP(AD490,scale,2,FALSE),"")</f>
        <v>No Response</v>
      </c>
      <c r="AF490" s="4"/>
    </row>
    <row r="491" spans="1:32" ht="126" hidden="1">
      <c r="A491" s="85"/>
      <c r="B491" s="132"/>
      <c r="C491" s="324"/>
      <c r="D491" s="208"/>
      <c r="E491" s="208"/>
      <c r="F491" s="208"/>
      <c r="G491" s="208"/>
      <c r="H491" s="208"/>
      <c r="I491" s="208"/>
      <c r="J491" s="208"/>
      <c r="K491" s="208"/>
      <c r="L491" s="208"/>
      <c r="M491" s="208"/>
      <c r="N491" s="208"/>
      <c r="O491" s="208"/>
      <c r="P491" s="208"/>
      <c r="Q491" s="208"/>
      <c r="R491" s="311"/>
      <c r="S491" s="100" t="str">
        <f>CONCATENATE("REVIEWER NOTES:",CHAR(10),'Self-Assessment'!X263,CHAR(10),CHAR(10),CONFIG!$AF$2,CHAR(10),CONFIG!AI229,CHAR(10),CHAR(10),CONFIG!$AF$3,CHAR(10),CONFIG!AJ229,CHAR(10))</f>
        <v xml:space="preserve">REVIEWER NOTES:
Explanations:
Examples:
</v>
      </c>
      <c r="T491" s="311"/>
      <c r="U491" s="158"/>
      <c r="V491" s="112">
        <f>IF($V$3=ID!$H$3,
H491,IF($V$3=ID!$I$3,
I491,IF($V$3=ID!$J$3,
J491,IF($V$3=ID!$K$3,
K491,IF($V$3=ID!$L$3,
L491,IF($V$3=ID!$M$3,
M491,IF($V$3=ID!$N$3,
N491,"")))))))</f>
        <v>0</v>
      </c>
      <c r="W491" s="311"/>
      <c r="X491" s="311"/>
      <c r="Y491" s="311"/>
      <c r="Z491" s="311"/>
      <c r="AA491" s="311"/>
      <c r="AB491" s="216"/>
      <c r="AC491" s="85"/>
      <c r="AD491" s="73"/>
      <c r="AE491" s="73"/>
      <c r="AF491" s="4"/>
    </row>
    <row r="492" spans="1:32" ht="15" hidden="1">
      <c r="A492" s="85"/>
      <c r="B492" s="132">
        <f>ID!B252</f>
        <v>0</v>
      </c>
      <c r="C492" s="324"/>
      <c r="D492" s="208" t="str">
        <f>ID!D252</f>
        <v>EMPTY</v>
      </c>
      <c r="E492" s="208" t="str">
        <f>ID!E252</f>
        <v>I</v>
      </c>
      <c r="F492" s="208" t="str">
        <f>ID!F252</f>
        <v>EMPTY-I</v>
      </c>
      <c r="G492" s="208" t="str">
        <f>ID!G252</f>
        <v>EMPTY-I</v>
      </c>
      <c r="H492" s="208">
        <f>ID!H252</f>
        <v>0</v>
      </c>
      <c r="I492" s="208">
        <f>ID!I252</f>
        <v>0</v>
      </c>
      <c r="J492" s="208">
        <f>ID!J252</f>
        <v>0</v>
      </c>
      <c r="K492" s="208">
        <f>ID!K252</f>
        <v>0</v>
      </c>
      <c r="L492" s="208">
        <f>ID!L252</f>
        <v>0</v>
      </c>
      <c r="M492" s="208">
        <f>ID!M252</f>
        <v>0</v>
      </c>
      <c r="N492" s="208">
        <f>ID!N252</f>
        <v>0</v>
      </c>
      <c r="O492" s="208" t="str">
        <f>ID!O252</f>
        <v>INT</v>
      </c>
      <c r="P492" s="208" t="str">
        <f>ID!P252</f>
        <v>TBA16</v>
      </c>
      <c r="Q492" s="208">
        <f>ID!Q252</f>
        <v>9</v>
      </c>
      <c r="R492" s="354">
        <f>ID!R252</f>
        <v>0</v>
      </c>
      <c r="S492" s="324"/>
      <c r="T492" s="311"/>
      <c r="U492" s="156">
        <f>IFERROR(VLOOKUP(AE492,timeToFix,3),"")</f>
        <v>0</v>
      </c>
      <c r="V492" s="112">
        <f>IF($V$3=ID!$H$3,
H492,IF($V$3=ID!$I$3,
I492,IF($V$3=ID!$J$3,
J492,IF($V$3=ID!$K$3,
K492,IF($V$3=ID!$L$3,
L492,IF($V$3=ID!$M$3,
M492,IF($V$3=ID!$N$3,
N492,"")))))))</f>
        <v>0</v>
      </c>
      <c r="W492" s="311"/>
      <c r="X492" s="313" t="str">
        <f>ID!AB252</f>
        <v>No Response</v>
      </c>
      <c r="Y492" s="313" t="str">
        <f>Faculty!AB252</f>
        <v>No Response</v>
      </c>
      <c r="Z492" s="313" t="str">
        <f>'Reviewer 1'!AB252</f>
        <v>No Response</v>
      </c>
      <c r="AA492" s="313" t="str">
        <f>'Reviewer 2'!AC264</f>
        <v>No Response</v>
      </c>
      <c r="AB492" s="216"/>
      <c r="AC492" s="85"/>
      <c r="AD492" s="157" t="str">
        <f>IFERROR(VLOOKUP(ID!AB252,RubricConversion,2,FALSE),"")</f>
        <v>NR</v>
      </c>
      <c r="AE492" s="157" t="str">
        <f>IFERROR(VLOOKUP(AD492,scale,2,FALSE),"")</f>
        <v>No Response</v>
      </c>
      <c r="AF492" s="4"/>
    </row>
    <row r="493" spans="1:32" ht="126" hidden="1">
      <c r="A493" s="85"/>
      <c r="B493" s="132"/>
      <c r="C493" s="324"/>
      <c r="D493" s="208"/>
      <c r="E493" s="208"/>
      <c r="F493" s="208"/>
      <c r="G493" s="208"/>
      <c r="H493" s="208"/>
      <c r="I493" s="208"/>
      <c r="J493" s="208"/>
      <c r="K493" s="208"/>
      <c r="L493" s="208"/>
      <c r="M493" s="208"/>
      <c r="N493" s="208"/>
      <c r="O493" s="208"/>
      <c r="P493" s="208"/>
      <c r="Q493" s="208"/>
      <c r="R493" s="311"/>
      <c r="S493" s="100" t="str">
        <f>CONCATENATE("REVIEWER NOTES:",CHAR(10),'Self-Assessment'!X264,CHAR(10),CHAR(10),CONFIG!$AF$2,CHAR(10),CONFIG!AI230,CHAR(10),CHAR(10),CONFIG!$AF$3,CHAR(10),CONFIG!AJ230,CHAR(10))</f>
        <v xml:space="preserve">REVIEWER NOTES:
Explanations:
Examples:
</v>
      </c>
      <c r="T493" s="311"/>
      <c r="U493" s="158"/>
      <c r="V493" s="112">
        <f>IF($V$3=ID!$H$3,
H493,IF($V$3=ID!$I$3,
I493,IF($V$3=ID!$J$3,
J493,IF($V$3=ID!$K$3,
K493,IF($V$3=ID!$L$3,
L493,IF($V$3=ID!$M$3,
M493,IF($V$3=ID!$N$3,
N493,"")))))))</f>
        <v>0</v>
      </c>
      <c r="W493" s="311"/>
      <c r="X493" s="311"/>
      <c r="Y493" s="311"/>
      <c r="Z493" s="311"/>
      <c r="AA493" s="311"/>
      <c r="AB493" s="216"/>
      <c r="AC493" s="85"/>
      <c r="AD493" s="73"/>
      <c r="AE493" s="73"/>
      <c r="AF493" s="4"/>
    </row>
    <row r="494" spans="1:32" ht="15" hidden="1">
      <c r="A494" s="85"/>
      <c r="B494" s="132">
        <f>ID!B253</f>
        <v>0</v>
      </c>
      <c r="C494" s="324"/>
      <c r="D494" s="208" t="str">
        <f>ID!D253</f>
        <v>EMPTY</v>
      </c>
      <c r="E494" s="208" t="str">
        <f>ID!E253</f>
        <v>J</v>
      </c>
      <c r="F494" s="208" t="str">
        <f>ID!F253</f>
        <v>EMPTY-J</v>
      </c>
      <c r="G494" s="208" t="str">
        <f>ID!G253</f>
        <v>EMPTY-J</v>
      </c>
      <c r="H494" s="208">
        <f>ID!H253</f>
        <v>0</v>
      </c>
      <c r="I494" s="208">
        <f>ID!I253</f>
        <v>0</v>
      </c>
      <c r="J494" s="208">
        <f>ID!J253</f>
        <v>0</v>
      </c>
      <c r="K494" s="208">
        <f>ID!K253</f>
        <v>0</v>
      </c>
      <c r="L494" s="208">
        <f>ID!L253</f>
        <v>0</v>
      </c>
      <c r="M494" s="208">
        <f>ID!M253</f>
        <v>0</v>
      </c>
      <c r="N494" s="208">
        <f>ID!N253</f>
        <v>0</v>
      </c>
      <c r="O494" s="208" t="str">
        <f>ID!O253</f>
        <v>INT</v>
      </c>
      <c r="P494" s="208" t="str">
        <f>ID!P253</f>
        <v>TBA16</v>
      </c>
      <c r="Q494" s="208">
        <f>ID!Q253</f>
        <v>10</v>
      </c>
      <c r="R494" s="354">
        <f>ID!R253</f>
        <v>0</v>
      </c>
      <c r="S494" s="324"/>
      <c r="T494" s="311"/>
      <c r="U494" s="156">
        <f>IFERROR(VLOOKUP(AE494,timeToFix,3),"")</f>
        <v>0</v>
      </c>
      <c r="V494" s="112">
        <f>IF($V$3=ID!$H$3,
H494,IF($V$3=ID!$I$3,
I494,IF($V$3=ID!$J$3,
J494,IF($V$3=ID!$K$3,
K494,IF($V$3=ID!$L$3,
L494,IF($V$3=ID!$M$3,
M494,IF($V$3=ID!$N$3,
N494,"")))))))</f>
        <v>0</v>
      </c>
      <c r="W494" s="311"/>
      <c r="X494" s="313" t="str">
        <f>ID!AB253</f>
        <v>No Response</v>
      </c>
      <c r="Y494" s="313" t="str">
        <f>Faculty!AB253</f>
        <v>No Response</v>
      </c>
      <c r="Z494" s="313" t="str">
        <f>'Reviewer 1'!AB253</f>
        <v>No Response</v>
      </c>
      <c r="AA494" s="313" t="str">
        <f>'Reviewer 2'!AC265</f>
        <v>No Response</v>
      </c>
      <c r="AB494" s="216"/>
      <c r="AC494" s="85"/>
      <c r="AD494" s="157" t="str">
        <f>IFERROR(VLOOKUP(ID!AB253,RubricConversion,2,FALSE),"")</f>
        <v>NR</v>
      </c>
      <c r="AE494" s="157" t="str">
        <f>IFERROR(VLOOKUP(AD494,scale,2,FALSE),"")</f>
        <v>No Response</v>
      </c>
      <c r="AF494" s="4"/>
    </row>
    <row r="495" spans="1:32" ht="126" hidden="1">
      <c r="A495" s="85"/>
      <c r="B495" s="132"/>
      <c r="C495" s="324"/>
      <c r="D495" s="208"/>
      <c r="E495" s="208"/>
      <c r="F495" s="208"/>
      <c r="G495" s="208"/>
      <c r="H495" s="208"/>
      <c r="I495" s="208"/>
      <c r="J495" s="208"/>
      <c r="K495" s="208"/>
      <c r="L495" s="208"/>
      <c r="M495" s="208"/>
      <c r="N495" s="208"/>
      <c r="O495" s="208"/>
      <c r="P495" s="208"/>
      <c r="Q495" s="208"/>
      <c r="R495" s="311"/>
      <c r="S495" s="100" t="str">
        <f>CONCATENATE("REVIEWER NOTES:",CHAR(10),'Self-Assessment'!X265,CHAR(10),CHAR(10),CONFIG!$AF$2,CHAR(10),CONFIG!AI231,CHAR(10),CHAR(10),CONFIG!$AF$3,CHAR(10),CONFIG!AJ231,CHAR(10))</f>
        <v xml:space="preserve">REVIEWER NOTES:
Explanations:
Examples:
</v>
      </c>
      <c r="T495" s="311"/>
      <c r="U495" s="158"/>
      <c r="V495" s="112">
        <f>IF($V$3=ID!$H$3,
H495,IF($V$3=ID!$I$3,
I495,IF($V$3=ID!$J$3,
J495,IF($V$3=ID!$K$3,
K495,IF($V$3=ID!$L$3,
L495,IF($V$3=ID!$M$3,
M495,IF($V$3=ID!$N$3,
N495,"")))))))</f>
        <v>0</v>
      </c>
      <c r="W495" s="311"/>
      <c r="X495" s="311"/>
      <c r="Y495" s="311"/>
      <c r="Z495" s="311"/>
      <c r="AA495" s="311"/>
      <c r="AB495" s="216"/>
      <c r="AC495" s="85"/>
      <c r="AD495" s="73"/>
      <c r="AE495" s="73"/>
      <c r="AF495" s="4"/>
    </row>
    <row r="496" spans="1:32" ht="15" hidden="1">
      <c r="A496" s="85"/>
      <c r="B496" s="132">
        <f>ID!B254</f>
        <v>0</v>
      </c>
      <c r="C496" s="324"/>
      <c r="D496" s="208" t="str">
        <f>ID!D254</f>
        <v>EMPTY</v>
      </c>
      <c r="E496" s="208" t="str">
        <f>ID!E254</f>
        <v>K</v>
      </c>
      <c r="F496" s="208" t="str">
        <f>ID!F254</f>
        <v>EMPTY-K</v>
      </c>
      <c r="G496" s="208" t="str">
        <f>ID!G254</f>
        <v>EMPTY-K</v>
      </c>
      <c r="H496" s="208">
        <f>ID!H254</f>
        <v>0</v>
      </c>
      <c r="I496" s="208">
        <f>ID!I254</f>
        <v>0</v>
      </c>
      <c r="J496" s="208">
        <f>ID!J254</f>
        <v>0</v>
      </c>
      <c r="K496" s="208">
        <f>ID!K254</f>
        <v>0</v>
      </c>
      <c r="L496" s="208">
        <f>ID!L254</f>
        <v>0</v>
      </c>
      <c r="M496" s="208">
        <f>ID!M254</f>
        <v>0</v>
      </c>
      <c r="N496" s="208">
        <f>ID!N254</f>
        <v>0</v>
      </c>
      <c r="O496" s="208" t="str">
        <f>ID!O254</f>
        <v>INT</v>
      </c>
      <c r="P496" s="208" t="str">
        <f>ID!P254</f>
        <v>TBA16</v>
      </c>
      <c r="Q496" s="208">
        <f>ID!Q254</f>
        <v>11</v>
      </c>
      <c r="R496" s="354">
        <f>ID!R254</f>
        <v>0</v>
      </c>
      <c r="S496" s="324"/>
      <c r="T496" s="311"/>
      <c r="U496" s="156">
        <f>IFERROR(VLOOKUP(AE496,timeToFix,3),"")</f>
        <v>0</v>
      </c>
      <c r="V496" s="112">
        <f>IF($V$3=ID!$H$3,
H496,IF($V$3=ID!$I$3,
I496,IF($V$3=ID!$J$3,
J496,IF($V$3=ID!$K$3,
K496,IF($V$3=ID!$L$3,
L496,IF($V$3=ID!$M$3,
M496,IF($V$3=ID!$N$3,
N496,"")))))))</f>
        <v>0</v>
      </c>
      <c r="W496" s="311"/>
      <c r="X496" s="313" t="str">
        <f>ID!AB254</f>
        <v>No Response</v>
      </c>
      <c r="Y496" s="313" t="str">
        <f>Faculty!AB254</f>
        <v>No Response</v>
      </c>
      <c r="Z496" s="313" t="str">
        <f>'Reviewer 1'!AB254</f>
        <v>No Response</v>
      </c>
      <c r="AA496" s="313" t="str">
        <f>'Reviewer 2'!AC266</f>
        <v>No Response</v>
      </c>
      <c r="AB496" s="216"/>
      <c r="AC496" s="85"/>
      <c r="AD496" s="157" t="str">
        <f>IFERROR(VLOOKUP(ID!AB254,RubricConversion,2,FALSE),"")</f>
        <v>NR</v>
      </c>
      <c r="AE496" s="157" t="str">
        <f>IFERROR(VLOOKUP(AD496,scale,2,FALSE),"")</f>
        <v>No Response</v>
      </c>
      <c r="AF496" s="4"/>
    </row>
    <row r="497" spans="1:32" ht="126" hidden="1">
      <c r="A497" s="85"/>
      <c r="B497" s="132"/>
      <c r="C497" s="324"/>
      <c r="D497" s="208"/>
      <c r="E497" s="208"/>
      <c r="F497" s="208"/>
      <c r="G497" s="208"/>
      <c r="H497" s="208"/>
      <c r="I497" s="208"/>
      <c r="J497" s="208"/>
      <c r="K497" s="208"/>
      <c r="L497" s="208"/>
      <c r="M497" s="208"/>
      <c r="N497" s="208"/>
      <c r="O497" s="208"/>
      <c r="P497" s="208"/>
      <c r="Q497" s="208"/>
      <c r="R497" s="311"/>
      <c r="S497" s="100" t="str">
        <f>CONCATENATE("REVIEWER NOTES:",CHAR(10),'Self-Assessment'!X266,CHAR(10),CHAR(10),CONFIG!$AF$2,CHAR(10),CONFIG!AI232,CHAR(10),CHAR(10),CONFIG!$AF$3,CHAR(10),CONFIG!AJ232,CHAR(10))</f>
        <v xml:space="preserve">REVIEWER NOTES:
Explanations:
Examples:
</v>
      </c>
      <c r="T497" s="311"/>
      <c r="U497" s="158"/>
      <c r="V497" s="112">
        <f>IF($V$3=ID!$H$3,
H497,IF($V$3=ID!$I$3,
I497,IF($V$3=ID!$J$3,
J497,IF($V$3=ID!$K$3,
K497,IF($V$3=ID!$L$3,
L497,IF($V$3=ID!$M$3,
M497,IF($V$3=ID!$N$3,
N497,"")))))))</f>
        <v>0</v>
      </c>
      <c r="W497" s="311"/>
      <c r="X497" s="311"/>
      <c r="Y497" s="311"/>
      <c r="Z497" s="311"/>
      <c r="AA497" s="311"/>
      <c r="AB497" s="216"/>
      <c r="AC497" s="85"/>
      <c r="AD497" s="73"/>
      <c r="AE497" s="73"/>
      <c r="AF497" s="4"/>
    </row>
    <row r="498" spans="1:32" ht="15" hidden="1">
      <c r="A498" s="85"/>
      <c r="B498" s="132">
        <f>ID!B255</f>
        <v>0</v>
      </c>
      <c r="C498" s="324"/>
      <c r="D498" s="208" t="str">
        <f>ID!D255</f>
        <v>EMPTY</v>
      </c>
      <c r="E498" s="208" t="str">
        <f>ID!E255</f>
        <v>L</v>
      </c>
      <c r="F498" s="208" t="str">
        <f>ID!F255</f>
        <v>EMPTY-L</v>
      </c>
      <c r="G498" s="208" t="str">
        <f>ID!G255</f>
        <v>EMPTY-L</v>
      </c>
      <c r="H498" s="208">
        <f>ID!H255</f>
        <v>0</v>
      </c>
      <c r="I498" s="208">
        <f>ID!I255</f>
        <v>0</v>
      </c>
      <c r="J498" s="208">
        <f>ID!J255</f>
        <v>0</v>
      </c>
      <c r="K498" s="208">
        <f>ID!K255</f>
        <v>0</v>
      </c>
      <c r="L498" s="208">
        <f>ID!L255</f>
        <v>0</v>
      </c>
      <c r="M498" s="208">
        <f>ID!M255</f>
        <v>0</v>
      </c>
      <c r="N498" s="208">
        <f>ID!N255</f>
        <v>0</v>
      </c>
      <c r="O498" s="208" t="str">
        <f>ID!O255</f>
        <v>INT</v>
      </c>
      <c r="P498" s="208" t="str">
        <f>ID!P255</f>
        <v>TBA16</v>
      </c>
      <c r="Q498" s="208">
        <f>ID!Q255</f>
        <v>12</v>
      </c>
      <c r="R498" s="354">
        <f>ID!R255</f>
        <v>0</v>
      </c>
      <c r="S498" s="324"/>
      <c r="T498" s="311"/>
      <c r="U498" s="156">
        <f>IFERROR(VLOOKUP(AE498,timeToFix,3),"")</f>
        <v>0</v>
      </c>
      <c r="V498" s="112">
        <f>IF($V$3=ID!$H$3,
H498,IF($V$3=ID!$I$3,
I498,IF($V$3=ID!$J$3,
J498,IF($V$3=ID!$K$3,
K498,IF($V$3=ID!$L$3,
L498,IF($V$3=ID!$M$3,
M498,IF($V$3=ID!$N$3,
N498,"")))))))</f>
        <v>0</v>
      </c>
      <c r="W498" s="311"/>
      <c r="X498" s="313" t="str">
        <f>ID!AB255</f>
        <v>No Response</v>
      </c>
      <c r="Y498" s="313" t="str">
        <f>Faculty!AB255</f>
        <v>No Response</v>
      </c>
      <c r="Z498" s="313" t="str">
        <f>'Reviewer 1'!AB255</f>
        <v>No Response</v>
      </c>
      <c r="AA498" s="313" t="str">
        <f>'Reviewer 2'!AC267</f>
        <v>No Response</v>
      </c>
      <c r="AB498" s="216"/>
      <c r="AC498" s="85"/>
      <c r="AD498" s="157" t="str">
        <f>IFERROR(VLOOKUP(ID!AB255,RubricConversion,2,FALSE),"")</f>
        <v>NR</v>
      </c>
      <c r="AE498" s="157" t="str">
        <f>IFERROR(VLOOKUP(AD498,scale,2,FALSE),"")</f>
        <v>No Response</v>
      </c>
      <c r="AF498" s="4"/>
    </row>
    <row r="499" spans="1:32" ht="126" hidden="1">
      <c r="A499" s="85"/>
      <c r="B499" s="132"/>
      <c r="C499" s="324"/>
      <c r="D499" s="208"/>
      <c r="E499" s="208"/>
      <c r="F499" s="208"/>
      <c r="G499" s="208"/>
      <c r="H499" s="208"/>
      <c r="I499" s="208"/>
      <c r="J499" s="208"/>
      <c r="K499" s="208"/>
      <c r="L499" s="208"/>
      <c r="M499" s="208"/>
      <c r="N499" s="208"/>
      <c r="O499" s="208"/>
      <c r="P499" s="208"/>
      <c r="Q499" s="208"/>
      <c r="R499" s="311"/>
      <c r="S499" s="100" t="str">
        <f>CONCATENATE("REVIEWER NOTES:",CHAR(10),'Self-Assessment'!X267,CHAR(10),CHAR(10),CONFIG!$AF$2,CHAR(10),CONFIG!AI233,CHAR(10),CHAR(10),CONFIG!$AF$3,CHAR(10),CONFIG!AJ233,CHAR(10))</f>
        <v xml:space="preserve">REVIEWER NOTES:
Explanations:
Examples:
</v>
      </c>
      <c r="T499" s="311"/>
      <c r="U499" s="158"/>
      <c r="V499" s="112">
        <f>IF($V$3=ID!$H$3,
H499,IF($V$3=ID!$I$3,
I499,IF($V$3=ID!$J$3,
J499,IF($V$3=ID!$K$3,
K499,IF($V$3=ID!$L$3,
L499,IF($V$3=ID!$M$3,
M499,IF($V$3=ID!$N$3,
N499,"")))))))</f>
        <v>0</v>
      </c>
      <c r="W499" s="311"/>
      <c r="X499" s="311"/>
      <c r="Y499" s="311"/>
      <c r="Z499" s="311"/>
      <c r="AA499" s="311"/>
      <c r="AB499" s="216"/>
      <c r="AC499" s="85"/>
      <c r="AD499" s="73"/>
      <c r="AE499" s="73"/>
      <c r="AF499" s="4"/>
    </row>
    <row r="500" spans="1:32" ht="15" hidden="1">
      <c r="A500" s="85"/>
      <c r="B500" s="132">
        <f>ID!B256</f>
        <v>0</v>
      </c>
      <c r="C500" s="324"/>
      <c r="D500" s="208" t="str">
        <f>ID!D256</f>
        <v>EMPTY</v>
      </c>
      <c r="E500" s="208" t="str">
        <f>ID!E256</f>
        <v>M</v>
      </c>
      <c r="F500" s="208" t="str">
        <f>ID!F256</f>
        <v>EMPTY-M</v>
      </c>
      <c r="G500" s="208" t="str">
        <f>ID!G256</f>
        <v>EMPTY-M</v>
      </c>
      <c r="H500" s="208">
        <f>ID!H256</f>
        <v>0</v>
      </c>
      <c r="I500" s="208">
        <f>ID!I256</f>
        <v>0</v>
      </c>
      <c r="J500" s="208">
        <f>ID!J256</f>
        <v>0</v>
      </c>
      <c r="K500" s="208">
        <f>ID!K256</f>
        <v>0</v>
      </c>
      <c r="L500" s="208">
        <f>ID!L256</f>
        <v>0</v>
      </c>
      <c r="M500" s="208">
        <f>ID!M256</f>
        <v>0</v>
      </c>
      <c r="N500" s="208">
        <f>ID!N256</f>
        <v>0</v>
      </c>
      <c r="O500" s="208" t="str">
        <f>ID!O256</f>
        <v>INT</v>
      </c>
      <c r="P500" s="208" t="str">
        <f>ID!P256</f>
        <v>TBA16</v>
      </c>
      <c r="Q500" s="208">
        <f>ID!Q256</f>
        <v>13</v>
      </c>
      <c r="R500" s="354">
        <f>ID!R256</f>
        <v>0</v>
      </c>
      <c r="S500" s="324"/>
      <c r="T500" s="311"/>
      <c r="U500" s="156">
        <f>IFERROR(VLOOKUP(AE500,timeToFix,3),"")</f>
        <v>0</v>
      </c>
      <c r="V500" s="112">
        <f>IF($V$3=ID!$H$3,
H500,IF($V$3=ID!$I$3,
I500,IF($V$3=ID!$J$3,
J500,IF($V$3=ID!$K$3,
K500,IF($V$3=ID!$L$3,
L500,IF($V$3=ID!$M$3,
M500,IF($V$3=ID!$N$3,
N500,"")))))))</f>
        <v>0</v>
      </c>
      <c r="W500" s="311"/>
      <c r="X500" s="313" t="str">
        <f>ID!AB256</f>
        <v>No Response</v>
      </c>
      <c r="Y500" s="313" t="str">
        <f>Faculty!AB256</f>
        <v>No Response</v>
      </c>
      <c r="Z500" s="313" t="str">
        <f>'Reviewer 1'!AB256</f>
        <v>No Response</v>
      </c>
      <c r="AA500" s="313" t="str">
        <f>'Reviewer 2'!AC268</f>
        <v>No Response</v>
      </c>
      <c r="AB500" s="216"/>
      <c r="AC500" s="85"/>
      <c r="AD500" s="157" t="str">
        <f>IFERROR(VLOOKUP(ID!AB256,RubricConversion,2,FALSE),"")</f>
        <v>NR</v>
      </c>
      <c r="AE500" s="157" t="str">
        <f>IFERROR(VLOOKUP(AD500,scale,2,FALSE),"")</f>
        <v>No Response</v>
      </c>
      <c r="AF500" s="4"/>
    </row>
    <row r="501" spans="1:32" ht="126" hidden="1">
      <c r="A501" s="85"/>
      <c r="B501" s="132"/>
      <c r="C501" s="324"/>
      <c r="D501" s="208"/>
      <c r="E501" s="208"/>
      <c r="F501" s="208"/>
      <c r="G501" s="208"/>
      <c r="H501" s="208"/>
      <c r="I501" s="208"/>
      <c r="J501" s="208"/>
      <c r="K501" s="208"/>
      <c r="L501" s="208"/>
      <c r="M501" s="208"/>
      <c r="N501" s="208"/>
      <c r="O501" s="208"/>
      <c r="P501" s="208"/>
      <c r="Q501" s="208"/>
      <c r="R501" s="311"/>
      <c r="S501" s="100" t="str">
        <f>CONCATENATE("REVIEWER NOTES:",CHAR(10),'Self-Assessment'!X268,CHAR(10),CHAR(10),CONFIG!$AF$2,CHAR(10),CONFIG!AI234,CHAR(10),CHAR(10),CONFIG!$AF$3,CHAR(10),CONFIG!AJ234,CHAR(10))</f>
        <v xml:space="preserve">REVIEWER NOTES:
Explanations:
Examples:
</v>
      </c>
      <c r="T501" s="311"/>
      <c r="U501" s="158"/>
      <c r="V501" s="112">
        <f>IF($V$3=ID!$H$3,
H501,IF($V$3=ID!$I$3,
I501,IF($V$3=ID!$J$3,
J501,IF($V$3=ID!$K$3,
K501,IF($V$3=ID!$L$3,
L501,IF($V$3=ID!$M$3,
M501,IF($V$3=ID!$N$3,
N501,"")))))))</f>
        <v>0</v>
      </c>
      <c r="W501" s="311"/>
      <c r="X501" s="311"/>
      <c r="Y501" s="311"/>
      <c r="Z501" s="311"/>
      <c r="AA501" s="311"/>
      <c r="AB501" s="216"/>
      <c r="AC501" s="85"/>
      <c r="AD501" s="73"/>
      <c r="AE501" s="73"/>
      <c r="AF501" s="4"/>
    </row>
    <row r="502" spans="1:32" ht="15" hidden="1">
      <c r="A502" s="85"/>
      <c r="B502" s="132">
        <f>ID!B257</f>
        <v>0</v>
      </c>
      <c r="C502" s="324"/>
      <c r="D502" s="208" t="str">
        <f>ID!D257</f>
        <v>EMPTY</v>
      </c>
      <c r="E502" s="208" t="str">
        <f>ID!E257</f>
        <v>N</v>
      </c>
      <c r="F502" s="208" t="str">
        <f>ID!F257</f>
        <v>EMPTY-N</v>
      </c>
      <c r="G502" s="208" t="str">
        <f>ID!G257</f>
        <v>EMPTY-N</v>
      </c>
      <c r="H502" s="208">
        <f>ID!H257</f>
        <v>0</v>
      </c>
      <c r="I502" s="208">
        <f>ID!I257</f>
        <v>0</v>
      </c>
      <c r="J502" s="208">
        <f>ID!J257</f>
        <v>0</v>
      </c>
      <c r="K502" s="208">
        <f>ID!K257</f>
        <v>0</v>
      </c>
      <c r="L502" s="208">
        <f>ID!L257</f>
        <v>0</v>
      </c>
      <c r="M502" s="208">
        <f>ID!M257</f>
        <v>0</v>
      </c>
      <c r="N502" s="208">
        <f>ID!N257</f>
        <v>0</v>
      </c>
      <c r="O502" s="208" t="str">
        <f>ID!O257</f>
        <v>INT</v>
      </c>
      <c r="P502" s="208" t="str">
        <f>ID!P257</f>
        <v>TBA16</v>
      </c>
      <c r="Q502" s="208">
        <f>ID!Q257</f>
        <v>14</v>
      </c>
      <c r="R502" s="354">
        <f>ID!R257</f>
        <v>0</v>
      </c>
      <c r="S502" s="324"/>
      <c r="T502" s="311"/>
      <c r="U502" s="156">
        <f>IFERROR(VLOOKUP(AE502,timeToFix,3),"")</f>
        <v>0</v>
      </c>
      <c r="V502" s="112">
        <f>IF($V$3=ID!$H$3,
H502,IF($V$3=ID!$I$3,
I502,IF($V$3=ID!$J$3,
J502,IF($V$3=ID!$K$3,
K502,IF($V$3=ID!$L$3,
L502,IF($V$3=ID!$M$3,
M502,IF($V$3=ID!$N$3,
N502,"")))))))</f>
        <v>0</v>
      </c>
      <c r="W502" s="311"/>
      <c r="X502" s="313" t="str">
        <f>ID!AB257</f>
        <v>No Response</v>
      </c>
      <c r="Y502" s="313" t="str">
        <f>Faculty!AB257</f>
        <v>No Response</v>
      </c>
      <c r="Z502" s="313" t="str">
        <f>'Reviewer 1'!AB257</f>
        <v>No Response</v>
      </c>
      <c r="AA502" s="313" t="str">
        <f>'Reviewer 2'!AC269</f>
        <v>No Response</v>
      </c>
      <c r="AB502" s="216"/>
      <c r="AC502" s="85"/>
      <c r="AD502" s="157" t="str">
        <f>IFERROR(VLOOKUP(ID!AB257,RubricConversion,2,FALSE),"")</f>
        <v>NR</v>
      </c>
      <c r="AE502" s="157" t="str">
        <f>IFERROR(VLOOKUP(AD502,scale,2,FALSE),"")</f>
        <v>No Response</v>
      </c>
      <c r="AF502" s="4"/>
    </row>
    <row r="503" spans="1:32" ht="126" hidden="1">
      <c r="A503" s="85"/>
      <c r="B503" s="132"/>
      <c r="C503" s="324"/>
      <c r="D503" s="208"/>
      <c r="E503" s="208"/>
      <c r="F503" s="208"/>
      <c r="G503" s="208"/>
      <c r="H503" s="208"/>
      <c r="I503" s="208"/>
      <c r="J503" s="208"/>
      <c r="K503" s="208"/>
      <c r="L503" s="208"/>
      <c r="M503" s="208"/>
      <c r="N503" s="208"/>
      <c r="O503" s="208"/>
      <c r="P503" s="208"/>
      <c r="Q503" s="208"/>
      <c r="R503" s="311"/>
      <c r="S503" s="100" t="str">
        <f>CONCATENATE("REVIEWER NOTES:",CHAR(10),'Self-Assessment'!X269,CHAR(10),CHAR(10),CONFIG!$AF$2,CHAR(10),CONFIG!AI235,CHAR(10),CHAR(10),CONFIG!$AF$3,CHAR(10),CONFIG!AJ235,CHAR(10))</f>
        <v xml:space="preserve">REVIEWER NOTES:
Explanations:
Examples:
</v>
      </c>
      <c r="T503" s="311"/>
      <c r="U503" s="158"/>
      <c r="V503" s="112">
        <f>IF($V$3=ID!$H$3,
H503,IF($V$3=ID!$I$3,
I503,IF($V$3=ID!$J$3,
J503,IF($V$3=ID!$K$3,
K503,IF($V$3=ID!$L$3,
L503,IF($V$3=ID!$M$3,
M503,IF($V$3=ID!$N$3,
N503,"")))))))</f>
        <v>0</v>
      </c>
      <c r="W503" s="311"/>
      <c r="X503" s="311"/>
      <c r="Y503" s="311"/>
      <c r="Z503" s="311"/>
      <c r="AA503" s="311"/>
      <c r="AB503" s="216"/>
      <c r="AC503" s="85"/>
      <c r="AD503" s="73"/>
      <c r="AE503" s="73"/>
      <c r="AF503" s="4"/>
    </row>
    <row r="504" spans="1:32" ht="15" hidden="1">
      <c r="A504" s="85"/>
      <c r="B504" s="132">
        <f>ID!B258</f>
        <v>0</v>
      </c>
      <c r="C504" s="324"/>
      <c r="D504" s="208" t="str">
        <f>ID!D258</f>
        <v>EMPTY</v>
      </c>
      <c r="E504" s="208" t="str">
        <f>ID!E258</f>
        <v>O</v>
      </c>
      <c r="F504" s="208" t="str">
        <f>ID!F258</f>
        <v>EMPTY-O</v>
      </c>
      <c r="G504" s="208" t="str">
        <f>ID!G258</f>
        <v>EMPTY-O</v>
      </c>
      <c r="H504" s="208">
        <f>ID!H258</f>
        <v>0</v>
      </c>
      <c r="I504" s="208">
        <f>ID!I258</f>
        <v>0</v>
      </c>
      <c r="J504" s="208">
        <f>ID!J258</f>
        <v>0</v>
      </c>
      <c r="K504" s="208">
        <f>ID!K258</f>
        <v>0</v>
      </c>
      <c r="L504" s="208">
        <f>ID!L258</f>
        <v>0</v>
      </c>
      <c r="M504" s="208">
        <f>ID!M258</f>
        <v>0</v>
      </c>
      <c r="N504" s="208">
        <f>ID!N258</f>
        <v>0</v>
      </c>
      <c r="O504" s="208" t="str">
        <f>ID!O258</f>
        <v>INT</v>
      </c>
      <c r="P504" s="208" t="str">
        <f>ID!P258</f>
        <v>TBA16</v>
      </c>
      <c r="Q504" s="208">
        <f>ID!Q258</f>
        <v>15</v>
      </c>
      <c r="R504" s="354">
        <f>ID!R258</f>
        <v>0</v>
      </c>
      <c r="S504" s="324"/>
      <c r="T504" s="311"/>
      <c r="U504" s="156">
        <f>IFERROR(VLOOKUP(AE504,timeToFix,3),"")</f>
        <v>0</v>
      </c>
      <c r="V504" s="112">
        <f>IF($V$3=ID!$H$3,
H504,IF($V$3=ID!$I$3,
I504,IF($V$3=ID!$J$3,
J504,IF($V$3=ID!$K$3,
K504,IF($V$3=ID!$L$3,
L504,IF($V$3=ID!$M$3,
M504,IF($V$3=ID!$N$3,
N504,"")))))))</f>
        <v>0</v>
      </c>
      <c r="W504" s="311"/>
      <c r="X504" s="313" t="str">
        <f>ID!AB258</f>
        <v>No Response</v>
      </c>
      <c r="Y504" s="313" t="str">
        <f>Faculty!AB258</f>
        <v>No Response</v>
      </c>
      <c r="Z504" s="313" t="str">
        <f>'Reviewer 1'!AB258</f>
        <v>No Response</v>
      </c>
      <c r="AA504" s="313" t="str">
        <f>'Reviewer 2'!AC270</f>
        <v>No Response</v>
      </c>
      <c r="AB504" s="216"/>
      <c r="AC504" s="85"/>
      <c r="AD504" s="157" t="str">
        <f>IFERROR(VLOOKUP(ID!AB258,RubricConversion,2,FALSE),"")</f>
        <v>NR</v>
      </c>
      <c r="AE504" s="157" t="str">
        <f>IFERROR(VLOOKUP(AD504,scale,2,FALSE),"")</f>
        <v>No Response</v>
      </c>
      <c r="AF504" s="4"/>
    </row>
    <row r="505" spans="1:32" ht="126" hidden="1">
      <c r="A505" s="85"/>
      <c r="B505" s="132"/>
      <c r="C505" s="324"/>
      <c r="D505" s="208"/>
      <c r="E505" s="208"/>
      <c r="F505" s="208"/>
      <c r="G505" s="208"/>
      <c r="H505" s="208"/>
      <c r="I505" s="208"/>
      <c r="J505" s="208"/>
      <c r="K505" s="208"/>
      <c r="L505" s="208"/>
      <c r="M505" s="208"/>
      <c r="N505" s="208"/>
      <c r="O505" s="208"/>
      <c r="P505" s="208"/>
      <c r="Q505" s="208"/>
      <c r="R505" s="311"/>
      <c r="S505" s="100" t="str">
        <f>CONCATENATE("REVIEWER NOTES:",CHAR(10),'Self-Assessment'!X270,CHAR(10),CHAR(10),CONFIG!$AF$2,CHAR(10),CONFIG!AI236,CHAR(10),CHAR(10),CONFIG!$AF$3,CHAR(10),CONFIG!AJ236,CHAR(10))</f>
        <v xml:space="preserve">REVIEWER NOTES:
Explanations:
Examples:
</v>
      </c>
      <c r="T505" s="311"/>
      <c r="U505" s="158"/>
      <c r="V505" s="112">
        <f>IF($V$3=ID!$H$3,
H505,IF($V$3=ID!$I$3,
I505,IF($V$3=ID!$J$3,
J505,IF($V$3=ID!$K$3,
K505,IF($V$3=ID!$L$3,
L505,IF($V$3=ID!$M$3,
M505,IF($V$3=ID!$N$3,
N505,"")))))))</f>
        <v>0</v>
      </c>
      <c r="W505" s="311"/>
      <c r="X505" s="311"/>
      <c r="Y505" s="311"/>
      <c r="Z505" s="311"/>
      <c r="AA505" s="311"/>
      <c r="AB505" s="216"/>
      <c r="AC505" s="85"/>
      <c r="AD505" s="73"/>
      <c r="AE505" s="73"/>
      <c r="AF505" s="4"/>
    </row>
    <row r="506" spans="1:32" ht="15" hidden="1">
      <c r="A506" s="85"/>
      <c r="B506" s="132">
        <f>ID!B259</f>
        <v>0</v>
      </c>
      <c r="C506" s="324"/>
      <c r="D506" s="208" t="str">
        <f>ID!D259</f>
        <v>EMPTY</v>
      </c>
      <c r="E506" s="208" t="str">
        <f>ID!E259</f>
        <v>P</v>
      </c>
      <c r="F506" s="208" t="str">
        <f>ID!F259</f>
        <v>EMPTY-P</v>
      </c>
      <c r="G506" s="208" t="str">
        <f>ID!G259</f>
        <v>EMPTY-P</v>
      </c>
      <c r="H506" s="208">
        <f>ID!H259</f>
        <v>0</v>
      </c>
      <c r="I506" s="208">
        <f>ID!I259</f>
        <v>0</v>
      </c>
      <c r="J506" s="208">
        <f>ID!J259</f>
        <v>0</v>
      </c>
      <c r="K506" s="208">
        <f>ID!K259</f>
        <v>0</v>
      </c>
      <c r="L506" s="208">
        <f>ID!L259</f>
        <v>0</v>
      </c>
      <c r="M506" s="208">
        <f>ID!M259</f>
        <v>0</v>
      </c>
      <c r="N506" s="208">
        <f>ID!N259</f>
        <v>0</v>
      </c>
      <c r="O506" s="208" t="str">
        <f>ID!O259</f>
        <v>INT</v>
      </c>
      <c r="P506" s="208" t="str">
        <f>ID!P259</f>
        <v>TBA16</v>
      </c>
      <c r="Q506" s="208">
        <f>ID!Q259</f>
        <v>16</v>
      </c>
      <c r="R506" s="354">
        <f>ID!R259</f>
        <v>0</v>
      </c>
      <c r="S506" s="324"/>
      <c r="T506" s="311"/>
      <c r="U506" s="156">
        <f>IFERROR(VLOOKUP(AE506,timeToFix,3),"")</f>
        <v>0</v>
      </c>
      <c r="V506" s="112">
        <f>IF($V$3=ID!$H$3,
H506,IF($V$3=ID!$I$3,
I506,IF($V$3=ID!$J$3,
J506,IF($V$3=ID!$K$3,
K506,IF($V$3=ID!$L$3,
L506,IF($V$3=ID!$M$3,
M506,IF($V$3=ID!$N$3,
N506,"")))))))</f>
        <v>0</v>
      </c>
      <c r="W506" s="311"/>
      <c r="X506" s="313" t="str">
        <f>ID!AB259</f>
        <v>No Response</v>
      </c>
      <c r="Y506" s="313" t="str">
        <f>Faculty!AB259</f>
        <v>No Response</v>
      </c>
      <c r="Z506" s="313" t="str">
        <f>'Reviewer 1'!AB259</f>
        <v>No Response</v>
      </c>
      <c r="AA506" s="313" t="str">
        <f>'Reviewer 2'!AC271</f>
        <v>No Response</v>
      </c>
      <c r="AB506" s="216"/>
      <c r="AC506" s="85"/>
      <c r="AD506" s="157" t="str">
        <f>IFERROR(VLOOKUP(ID!AB259,RubricConversion,2,FALSE),"")</f>
        <v>NR</v>
      </c>
      <c r="AE506" s="157" t="str">
        <f>IFERROR(VLOOKUP(AD506,scale,2,FALSE),"")</f>
        <v>No Response</v>
      </c>
      <c r="AF506" s="4"/>
    </row>
    <row r="507" spans="1:32" ht="126" hidden="1">
      <c r="A507" s="85"/>
      <c r="B507" s="132"/>
      <c r="C507" s="324"/>
      <c r="D507" s="208"/>
      <c r="E507" s="208"/>
      <c r="F507" s="208"/>
      <c r="G507" s="208"/>
      <c r="H507" s="208"/>
      <c r="I507" s="208"/>
      <c r="J507" s="208"/>
      <c r="K507" s="208"/>
      <c r="L507" s="208"/>
      <c r="M507" s="208"/>
      <c r="N507" s="208"/>
      <c r="O507" s="208"/>
      <c r="P507" s="208"/>
      <c r="Q507" s="208"/>
      <c r="R507" s="311"/>
      <c r="S507" s="100" t="str">
        <f>CONCATENATE("REVIEWER NOTES:",CHAR(10),'Self-Assessment'!X271,CHAR(10),CHAR(10),CONFIG!$AF$2,CHAR(10),CONFIG!AI237,CHAR(10),CHAR(10),CONFIG!$AF$3,CHAR(10),CONFIG!AJ237,CHAR(10))</f>
        <v xml:space="preserve">REVIEWER NOTES:
Explanations:
Examples:
</v>
      </c>
      <c r="T507" s="311"/>
      <c r="U507" s="158"/>
      <c r="V507" s="112">
        <f>IF($V$3=ID!$H$3,
H507,IF($V$3=ID!$I$3,
I507,IF($V$3=ID!$J$3,
J507,IF($V$3=ID!$K$3,
K507,IF($V$3=ID!$L$3,
L507,IF($V$3=ID!$M$3,
M507,IF($V$3=ID!$N$3,
N507,"")))))))</f>
        <v>0</v>
      </c>
      <c r="W507" s="311"/>
      <c r="X507" s="311"/>
      <c r="Y507" s="311"/>
      <c r="Z507" s="311"/>
      <c r="AA507" s="311"/>
      <c r="AB507" s="216"/>
      <c r="AC507" s="85"/>
      <c r="AD507" s="73"/>
      <c r="AE507" s="73"/>
      <c r="AF507" s="4"/>
    </row>
    <row r="508" spans="1:32" ht="15" hidden="1">
      <c r="A508" s="85"/>
      <c r="B508" s="132">
        <f>ID!B260</f>
        <v>0</v>
      </c>
      <c r="C508" s="324"/>
      <c r="D508" s="208" t="str">
        <f>ID!D260</f>
        <v>EMPTY</v>
      </c>
      <c r="E508" s="208" t="str">
        <f>ID!E260</f>
        <v>Q</v>
      </c>
      <c r="F508" s="208" t="str">
        <f>ID!F260</f>
        <v>EMPTY-Q</v>
      </c>
      <c r="G508" s="208" t="str">
        <f>ID!G260</f>
        <v>EMPTY-Q</v>
      </c>
      <c r="H508" s="208">
        <f>ID!H260</f>
        <v>0</v>
      </c>
      <c r="I508" s="208">
        <f>ID!I260</f>
        <v>0</v>
      </c>
      <c r="J508" s="208">
        <f>ID!J260</f>
        <v>0</v>
      </c>
      <c r="K508" s="208">
        <f>ID!K260</f>
        <v>0</v>
      </c>
      <c r="L508" s="208">
        <f>ID!L260</f>
        <v>0</v>
      </c>
      <c r="M508" s="208">
        <f>ID!M260</f>
        <v>0</v>
      </c>
      <c r="N508" s="208">
        <f>ID!N260</f>
        <v>0</v>
      </c>
      <c r="O508" s="208" t="str">
        <f>ID!O260</f>
        <v>INT</v>
      </c>
      <c r="P508" s="208" t="str">
        <f>ID!P260</f>
        <v>TBA16</v>
      </c>
      <c r="Q508" s="208">
        <f>ID!Q260</f>
        <v>17</v>
      </c>
      <c r="R508" s="354">
        <f>ID!R260</f>
        <v>0</v>
      </c>
      <c r="S508" s="324"/>
      <c r="T508" s="311"/>
      <c r="U508" s="156">
        <f>IFERROR(VLOOKUP(AE508,timeToFix,3),"")</f>
        <v>0</v>
      </c>
      <c r="V508" s="112">
        <f>IF($V$3=ID!$H$3,
H508,IF($V$3=ID!$I$3,
I508,IF($V$3=ID!$J$3,
J508,IF($V$3=ID!$K$3,
K508,IF($V$3=ID!$L$3,
L508,IF($V$3=ID!$M$3,
M508,IF($V$3=ID!$N$3,
N508,"")))))))</f>
        <v>0</v>
      </c>
      <c r="W508" s="311"/>
      <c r="X508" s="313" t="str">
        <f>ID!AB260</f>
        <v>No Response</v>
      </c>
      <c r="Y508" s="313" t="str">
        <f>Faculty!AB260</f>
        <v>No Response</v>
      </c>
      <c r="Z508" s="313" t="str">
        <f>'Reviewer 1'!AB260</f>
        <v>No Response</v>
      </c>
      <c r="AA508" s="313" t="str">
        <f>'Reviewer 2'!AC272</f>
        <v>No Response</v>
      </c>
      <c r="AB508" s="216"/>
      <c r="AC508" s="85"/>
      <c r="AD508" s="157" t="str">
        <f>IFERROR(VLOOKUP(ID!AB260,RubricConversion,2,FALSE),"")</f>
        <v>NR</v>
      </c>
      <c r="AE508" s="157" t="str">
        <f>IFERROR(VLOOKUP(AD508,scale,2,FALSE),"")</f>
        <v>No Response</v>
      </c>
      <c r="AF508" s="4"/>
    </row>
    <row r="509" spans="1:32" ht="126" hidden="1">
      <c r="A509" s="85"/>
      <c r="B509" s="132"/>
      <c r="C509" s="324"/>
      <c r="D509" s="208"/>
      <c r="E509" s="208"/>
      <c r="F509" s="208"/>
      <c r="G509" s="208"/>
      <c r="H509" s="208"/>
      <c r="I509" s="208"/>
      <c r="J509" s="208"/>
      <c r="K509" s="208"/>
      <c r="L509" s="208"/>
      <c r="M509" s="208"/>
      <c r="N509" s="208"/>
      <c r="O509" s="208"/>
      <c r="P509" s="208"/>
      <c r="Q509" s="208"/>
      <c r="R509" s="311"/>
      <c r="S509" s="100" t="str">
        <f>CONCATENATE("REVIEWER NOTES:",CHAR(10),'Self-Assessment'!X272,CHAR(10),CHAR(10),CONFIG!$AF$2,CHAR(10),CONFIG!AI238,CHAR(10),CHAR(10),CONFIG!$AF$3,CHAR(10),CONFIG!AJ238,CHAR(10))</f>
        <v xml:space="preserve">REVIEWER NOTES:
Explanations:
Examples:
</v>
      </c>
      <c r="T509" s="311"/>
      <c r="U509" s="158"/>
      <c r="V509" s="112">
        <f>IF($V$3=ID!$H$3,
H509,IF($V$3=ID!$I$3,
I509,IF($V$3=ID!$J$3,
J509,IF($V$3=ID!$K$3,
K509,IF($V$3=ID!$L$3,
L509,IF($V$3=ID!$M$3,
M509,IF($V$3=ID!$N$3,
N509,"")))))))</f>
        <v>0</v>
      </c>
      <c r="W509" s="311"/>
      <c r="X509" s="311"/>
      <c r="Y509" s="311"/>
      <c r="Z509" s="311"/>
      <c r="AA509" s="311"/>
      <c r="AB509" s="216"/>
      <c r="AC509" s="85"/>
      <c r="AD509" s="73"/>
      <c r="AE509" s="73"/>
      <c r="AF509" s="4"/>
    </row>
    <row r="510" spans="1:32" ht="15" hidden="1">
      <c r="A510" s="85"/>
      <c r="B510" s="132">
        <f>ID!B261</f>
        <v>0</v>
      </c>
      <c r="C510" s="324"/>
      <c r="D510" s="208" t="str">
        <f>ID!D261</f>
        <v>EMPTY</v>
      </c>
      <c r="E510" s="208" t="str">
        <f>ID!E261</f>
        <v>R</v>
      </c>
      <c r="F510" s="208" t="str">
        <f>ID!F261</f>
        <v>EMPTY-R</v>
      </c>
      <c r="G510" s="208" t="str">
        <f>ID!G261</f>
        <v>EMPTY-R</v>
      </c>
      <c r="H510" s="208">
        <f>ID!H261</f>
        <v>0</v>
      </c>
      <c r="I510" s="208">
        <f>ID!I261</f>
        <v>0</v>
      </c>
      <c r="J510" s="208">
        <f>ID!J261</f>
        <v>0</v>
      </c>
      <c r="K510" s="208">
        <f>ID!K261</f>
        <v>0</v>
      </c>
      <c r="L510" s="208">
        <f>ID!L261</f>
        <v>0</v>
      </c>
      <c r="M510" s="208">
        <f>ID!M261</f>
        <v>0</v>
      </c>
      <c r="N510" s="208">
        <f>ID!N261</f>
        <v>0</v>
      </c>
      <c r="O510" s="208" t="str">
        <f>ID!O261</f>
        <v>INT</v>
      </c>
      <c r="P510" s="208" t="str">
        <f>ID!P261</f>
        <v>TBA16</v>
      </c>
      <c r="Q510" s="208">
        <f>ID!Q261</f>
        <v>18</v>
      </c>
      <c r="R510" s="354">
        <f>ID!R261</f>
        <v>0</v>
      </c>
      <c r="S510" s="324"/>
      <c r="T510" s="311"/>
      <c r="U510" s="156">
        <f>IFERROR(VLOOKUP(AE510,timeToFix,3),"")</f>
        <v>0</v>
      </c>
      <c r="V510" s="112">
        <f>IF($V$3=ID!$H$3,
H510,IF($V$3=ID!$I$3,
I510,IF($V$3=ID!$J$3,
J510,IF($V$3=ID!$K$3,
K510,IF($V$3=ID!$L$3,
L510,IF($V$3=ID!$M$3,
M510,IF($V$3=ID!$N$3,
N510,"")))))))</f>
        <v>0</v>
      </c>
      <c r="W510" s="311"/>
      <c r="X510" s="313" t="str">
        <f>ID!AB261</f>
        <v>No Response</v>
      </c>
      <c r="Y510" s="313" t="str">
        <f>Faculty!AB261</f>
        <v>No Response</v>
      </c>
      <c r="Z510" s="313" t="str">
        <f>'Reviewer 1'!AB261</f>
        <v>No Response</v>
      </c>
      <c r="AA510" s="313" t="str">
        <f>'Reviewer 2'!AC273</f>
        <v>No Response</v>
      </c>
      <c r="AB510" s="216"/>
      <c r="AC510" s="85"/>
      <c r="AD510" s="157" t="str">
        <f>IFERROR(VLOOKUP(ID!AB261,RubricConversion,2,FALSE),"")</f>
        <v>NR</v>
      </c>
      <c r="AE510" s="157" t="str">
        <f>IFERROR(VLOOKUP(AD510,scale,2,FALSE),"")</f>
        <v>No Response</v>
      </c>
      <c r="AF510" s="4"/>
    </row>
    <row r="511" spans="1:32" ht="126" hidden="1">
      <c r="A511" s="85"/>
      <c r="B511" s="132"/>
      <c r="C511" s="324"/>
      <c r="D511" s="208"/>
      <c r="E511" s="208"/>
      <c r="F511" s="208"/>
      <c r="G511" s="208"/>
      <c r="H511" s="208"/>
      <c r="I511" s="208"/>
      <c r="J511" s="208"/>
      <c r="K511" s="208"/>
      <c r="L511" s="208"/>
      <c r="M511" s="208"/>
      <c r="N511" s="208"/>
      <c r="O511" s="208"/>
      <c r="P511" s="208"/>
      <c r="Q511" s="208"/>
      <c r="R511" s="311"/>
      <c r="S511" s="100" t="str">
        <f>CONCATENATE("REVIEWER NOTES:",CHAR(10),'Self-Assessment'!X273,CHAR(10),CHAR(10),CONFIG!$AF$2,CHAR(10),CONFIG!AI239,CHAR(10),CHAR(10),CONFIG!$AF$3,CHAR(10),CONFIG!AJ239,CHAR(10))</f>
        <v xml:space="preserve">REVIEWER NOTES:
Explanations:
Examples:
</v>
      </c>
      <c r="T511" s="311"/>
      <c r="U511" s="158"/>
      <c r="V511" s="112">
        <f>IF($V$3=ID!$H$3,
H511,IF($V$3=ID!$I$3,
I511,IF($V$3=ID!$J$3,
J511,IF($V$3=ID!$K$3,
K511,IF($V$3=ID!$L$3,
L511,IF($V$3=ID!$M$3,
M511,IF($V$3=ID!$N$3,
N511,"")))))))</f>
        <v>0</v>
      </c>
      <c r="W511" s="311"/>
      <c r="X511" s="311"/>
      <c r="Y511" s="311"/>
      <c r="Z511" s="311"/>
      <c r="AA511" s="311"/>
      <c r="AB511" s="216"/>
      <c r="AC511" s="85"/>
      <c r="AD511" s="73"/>
      <c r="AE511" s="73"/>
      <c r="AF511" s="4"/>
    </row>
    <row r="512" spans="1:32" ht="15" hidden="1">
      <c r="A512" s="85"/>
      <c r="B512" s="132">
        <f>ID!B262</f>
        <v>0</v>
      </c>
      <c r="C512" s="324"/>
      <c r="D512" s="208" t="str">
        <f>ID!D262</f>
        <v>EMPTY</v>
      </c>
      <c r="E512" s="208" t="str">
        <f>ID!E262</f>
        <v>S</v>
      </c>
      <c r="F512" s="208" t="str">
        <f>ID!F262</f>
        <v>EMPTY-S</v>
      </c>
      <c r="G512" s="208" t="str">
        <f>ID!G262</f>
        <v>EMPTY-S</v>
      </c>
      <c r="H512" s="208">
        <f>ID!H262</f>
        <v>0</v>
      </c>
      <c r="I512" s="208">
        <f>ID!I262</f>
        <v>0</v>
      </c>
      <c r="J512" s="208">
        <f>ID!J262</f>
        <v>0</v>
      </c>
      <c r="K512" s="208">
        <f>ID!K262</f>
        <v>0</v>
      </c>
      <c r="L512" s="208">
        <f>ID!L262</f>
        <v>0</v>
      </c>
      <c r="M512" s="208">
        <f>ID!M262</f>
        <v>0</v>
      </c>
      <c r="N512" s="208">
        <f>ID!N262</f>
        <v>0</v>
      </c>
      <c r="O512" s="208" t="str">
        <f>ID!O262</f>
        <v>INT</v>
      </c>
      <c r="P512" s="208" t="str">
        <f>ID!P262</f>
        <v>TBA16</v>
      </c>
      <c r="Q512" s="208">
        <f>ID!Q262</f>
        <v>19</v>
      </c>
      <c r="R512" s="354">
        <f>ID!R262</f>
        <v>0</v>
      </c>
      <c r="S512" s="324"/>
      <c r="T512" s="311"/>
      <c r="U512" s="156">
        <f>IFERROR(VLOOKUP(AE512,timeToFix,3),"")</f>
        <v>0</v>
      </c>
      <c r="V512" s="112">
        <f>IF($V$3=ID!$H$3,
H512,IF($V$3=ID!$I$3,
I512,IF($V$3=ID!$J$3,
J512,IF($V$3=ID!$K$3,
K512,IF($V$3=ID!$L$3,
L512,IF($V$3=ID!$M$3,
M512,IF($V$3=ID!$N$3,
N512,"")))))))</f>
        <v>0</v>
      </c>
      <c r="W512" s="311"/>
      <c r="X512" s="313" t="str">
        <f>ID!AB262</f>
        <v>No Response</v>
      </c>
      <c r="Y512" s="313" t="str">
        <f>Faculty!AB262</f>
        <v>No Response</v>
      </c>
      <c r="Z512" s="313" t="str">
        <f>'Reviewer 1'!AB262</f>
        <v>No Response</v>
      </c>
      <c r="AA512" s="313" t="str">
        <f>'Reviewer 2'!AC274</f>
        <v>No Response</v>
      </c>
      <c r="AB512" s="216"/>
      <c r="AC512" s="85"/>
      <c r="AD512" s="157" t="str">
        <f>IFERROR(VLOOKUP(ID!AB262,RubricConversion,2,FALSE),"")</f>
        <v>NR</v>
      </c>
      <c r="AE512" s="157" t="str">
        <f>IFERROR(VLOOKUP(AD512,scale,2,FALSE),"")</f>
        <v>No Response</v>
      </c>
      <c r="AF512" s="4"/>
    </row>
    <row r="513" spans="1:32" ht="126" hidden="1">
      <c r="A513" s="85"/>
      <c r="B513" s="132"/>
      <c r="C513" s="324"/>
      <c r="D513" s="208"/>
      <c r="E513" s="208"/>
      <c r="F513" s="208"/>
      <c r="G513" s="208"/>
      <c r="H513" s="208"/>
      <c r="I513" s="208"/>
      <c r="J513" s="208"/>
      <c r="K513" s="208"/>
      <c r="L513" s="208"/>
      <c r="M513" s="208"/>
      <c r="N513" s="208"/>
      <c r="O513" s="208"/>
      <c r="P513" s="208"/>
      <c r="Q513" s="208"/>
      <c r="R513" s="311"/>
      <c r="S513" s="100" t="str">
        <f>CONCATENATE("REVIEWER NOTES:",CHAR(10),'Self-Assessment'!X274,CHAR(10),CHAR(10),CONFIG!$AF$2,CHAR(10),CONFIG!AI240,CHAR(10),CHAR(10),CONFIG!$AF$3,CHAR(10),CONFIG!AJ240,CHAR(10))</f>
        <v xml:space="preserve">REVIEWER NOTES:
Explanations:
Examples:
</v>
      </c>
      <c r="T513" s="311"/>
      <c r="U513" s="158"/>
      <c r="V513" s="112">
        <f>IF($V$3=ID!$H$3,
H513,IF($V$3=ID!$I$3,
I513,IF($V$3=ID!$J$3,
J513,IF($V$3=ID!$K$3,
K513,IF($V$3=ID!$L$3,
L513,IF($V$3=ID!$M$3,
M513,IF($V$3=ID!$N$3,
N513,"")))))))</f>
        <v>0</v>
      </c>
      <c r="W513" s="311"/>
      <c r="X513" s="311"/>
      <c r="Y513" s="311"/>
      <c r="Z513" s="311"/>
      <c r="AA513" s="311"/>
      <c r="AB513" s="216"/>
      <c r="AC513" s="85"/>
      <c r="AD513" s="73"/>
      <c r="AE513" s="73"/>
      <c r="AF513" s="4"/>
    </row>
    <row r="514" spans="1:32" ht="15" hidden="1">
      <c r="A514" s="85"/>
      <c r="B514" s="132">
        <f>ID!B263</f>
        <v>0</v>
      </c>
      <c r="C514" s="324"/>
      <c r="D514" s="208" t="str">
        <f>ID!D263</f>
        <v>EMPTY</v>
      </c>
      <c r="E514" s="208" t="str">
        <f>ID!E263</f>
        <v>T</v>
      </c>
      <c r="F514" s="208" t="str">
        <f>ID!F263</f>
        <v>EMPTY-T</v>
      </c>
      <c r="G514" s="208" t="str">
        <f>ID!G263</f>
        <v>EMPTY-T</v>
      </c>
      <c r="H514" s="208">
        <f>ID!H263</f>
        <v>0</v>
      </c>
      <c r="I514" s="208">
        <f>ID!I263</f>
        <v>0</v>
      </c>
      <c r="J514" s="208">
        <f>ID!J263</f>
        <v>0</v>
      </c>
      <c r="K514" s="208">
        <f>ID!K263</f>
        <v>0</v>
      </c>
      <c r="L514" s="208">
        <f>ID!L263</f>
        <v>0</v>
      </c>
      <c r="M514" s="208">
        <f>ID!M263</f>
        <v>0</v>
      </c>
      <c r="N514" s="208">
        <f>ID!N263</f>
        <v>0</v>
      </c>
      <c r="O514" s="208" t="str">
        <f>ID!O263</f>
        <v>INT</v>
      </c>
      <c r="P514" s="208" t="str">
        <f>ID!P263</f>
        <v>TBA16</v>
      </c>
      <c r="Q514" s="208">
        <f>ID!Q263</f>
        <v>20</v>
      </c>
      <c r="R514" s="354">
        <f>ID!R263</f>
        <v>0</v>
      </c>
      <c r="S514" s="324"/>
      <c r="T514" s="311"/>
      <c r="U514" s="156">
        <f>IFERROR(VLOOKUP(AE514,timeToFix,3),"")</f>
        <v>0</v>
      </c>
      <c r="V514" s="112">
        <f>IF($V$3=ID!$H$3,
H514,IF($V$3=ID!$I$3,
I514,IF($V$3=ID!$J$3,
J514,IF($V$3=ID!$K$3,
K514,IF($V$3=ID!$L$3,
L514,IF($V$3=ID!$M$3,
M514,IF($V$3=ID!$N$3,
N514,"")))))))</f>
        <v>0</v>
      </c>
      <c r="W514" s="311"/>
      <c r="X514" s="313" t="str">
        <f>ID!AB263</f>
        <v>No Response</v>
      </c>
      <c r="Y514" s="313" t="str">
        <f>Faculty!AB263</f>
        <v>No Response</v>
      </c>
      <c r="Z514" s="313" t="str">
        <f>'Reviewer 1'!AB263</f>
        <v>No Response</v>
      </c>
      <c r="AA514" s="313" t="str">
        <f>'Reviewer 2'!AC275</f>
        <v>No Response</v>
      </c>
      <c r="AB514" s="216"/>
      <c r="AC514" s="85"/>
      <c r="AD514" s="157" t="str">
        <f>IFERROR(VLOOKUP(ID!AB263,RubricConversion,2,FALSE),"")</f>
        <v>NR</v>
      </c>
      <c r="AE514" s="157" t="str">
        <f>IFERROR(VLOOKUP(AD514,scale,2,FALSE),"")</f>
        <v>No Response</v>
      </c>
      <c r="AF514" s="4"/>
    </row>
    <row r="515" spans="1:32" ht="126" hidden="1">
      <c r="A515" s="85"/>
      <c r="B515" s="136"/>
      <c r="C515" s="340"/>
      <c r="D515" s="213"/>
      <c r="E515" s="213"/>
      <c r="F515" s="213"/>
      <c r="G515" s="213"/>
      <c r="H515" s="213"/>
      <c r="I515" s="213"/>
      <c r="J515" s="213"/>
      <c r="K515" s="213"/>
      <c r="L515" s="213"/>
      <c r="M515" s="213"/>
      <c r="N515" s="213"/>
      <c r="O515" s="213"/>
      <c r="P515" s="213"/>
      <c r="Q515" s="213"/>
      <c r="R515" s="218"/>
      <c r="S515" s="139" t="str">
        <f>CONCATENATE("REVIEWER NOTES:",CHAR(10),'Self-Assessment'!X275,CHAR(10),CHAR(10),CONFIG!$AF$2,CHAR(10),CONFIG!AI241,CHAR(10),CHAR(10),CONFIG!$AF$3,CHAR(10),CONFIG!AJ241,CHAR(10))</f>
        <v xml:space="preserve">REVIEWER NOTES:
Explanations:
Examples:
</v>
      </c>
      <c r="T515" s="218"/>
      <c r="U515" s="197"/>
      <c r="V515" s="76">
        <f>IF($V$3=ID!$H$3,
H515,IF($V$3=ID!$I$3,
I515,IF($V$3=ID!$J$3,
J515,IF($V$3=ID!$K$3,
K515,IF($V$3=ID!$L$3,
L515,IF($V$3=ID!$M$3,
M515,IF($V$3=ID!$N$3,
N515,"")))))))</f>
        <v>0</v>
      </c>
      <c r="W515" s="218"/>
      <c r="X515" s="218"/>
      <c r="Y515" s="218"/>
      <c r="Z515" s="218"/>
      <c r="AA515" s="218"/>
      <c r="AB515" s="219"/>
      <c r="AC515" s="85"/>
      <c r="AD515" s="73"/>
      <c r="AE515" s="73"/>
      <c r="AF515" s="4"/>
    </row>
    <row r="516" spans="1:32" ht="14" hidden="1">
      <c r="A516" s="85"/>
      <c r="B516" s="143">
        <f>ID!B264</f>
        <v>0</v>
      </c>
      <c r="C516" s="299">
        <f>ID!C264</f>
        <v>0</v>
      </c>
      <c r="D516" s="299">
        <f>ID!D264</f>
        <v>0</v>
      </c>
      <c r="E516" s="299">
        <f>ID!E264</f>
        <v>0</v>
      </c>
      <c r="F516" s="6">
        <f>ID!F264</f>
        <v>0</v>
      </c>
      <c r="G516" s="299">
        <f>ID!G264</f>
        <v>0</v>
      </c>
      <c r="H516" s="299">
        <f>ID!H264</f>
        <v>0</v>
      </c>
      <c r="I516" s="299">
        <f>ID!I264</f>
        <v>0</v>
      </c>
      <c r="J516" s="299">
        <f>ID!J264</f>
        <v>0</v>
      </c>
      <c r="K516" s="299">
        <f>ID!K264</f>
        <v>0</v>
      </c>
      <c r="L516" s="299">
        <f>ID!L264</f>
        <v>0</v>
      </c>
      <c r="M516" s="299">
        <f>ID!M264</f>
        <v>0</v>
      </c>
      <c r="N516" s="299">
        <f>ID!N264</f>
        <v>0</v>
      </c>
      <c r="O516" s="299">
        <f>ID!O264</f>
        <v>0</v>
      </c>
      <c r="P516" s="299">
        <f>ID!P264</f>
        <v>0</v>
      </c>
      <c r="Q516" s="299">
        <f>ID!Q264</f>
        <v>0</v>
      </c>
      <c r="R516" s="143">
        <f>ID!R264</f>
        <v>0</v>
      </c>
      <c r="S516" s="104"/>
      <c r="T516" s="198"/>
      <c r="U516" s="199"/>
      <c r="V516" s="112">
        <f>IF($V$3=ID!$H$3,
H516,IF($V$3=ID!$I$3,
I516,IF($V$3=ID!$J$3,
J516,IF($V$3=ID!$K$3,
K516,IF($V$3=ID!$L$3,
L516,IF($V$3=ID!$M$3,
M516,IF($V$3=ID!$N$3,
N516,"")))))))</f>
        <v>0</v>
      </c>
      <c r="W516" s="85"/>
      <c r="X516" s="105"/>
      <c r="Y516" s="105"/>
      <c r="Z516" s="105"/>
      <c r="AA516" s="105"/>
      <c r="AB516" s="85"/>
      <c r="AC516" s="85"/>
      <c r="AD516" s="73"/>
      <c r="AE516" s="73"/>
      <c r="AF516" s="4"/>
    </row>
    <row r="517" spans="1:32" ht="14" hidden="1">
      <c r="A517" s="85"/>
      <c r="B517" s="83">
        <f>ID!B265</f>
        <v>0</v>
      </c>
      <c r="C517" s="334" t="str">
        <f>ID!C265</f>
        <v>17. &lt;For future use&gt;</v>
      </c>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84"/>
      <c r="AC517" s="85"/>
      <c r="AD517" s="73"/>
      <c r="AE517" s="73"/>
      <c r="AF517" s="4"/>
    </row>
    <row r="518" spans="1:32" ht="15" hidden="1">
      <c r="A518" s="85"/>
      <c r="B518" s="132">
        <f>ID!B266</f>
        <v>0</v>
      </c>
      <c r="C518" s="353" t="str">
        <f>ID!C266</f>
        <v>EMPTY</v>
      </c>
      <c r="D518" s="208" t="str">
        <f>ID!D266</f>
        <v>EMPTY</v>
      </c>
      <c r="E518" s="208" t="str">
        <f>ID!E266</f>
        <v>A</v>
      </c>
      <c r="F518" s="208" t="str">
        <f>ID!F266</f>
        <v>EMPTY-A</v>
      </c>
      <c r="G518" s="208" t="str">
        <f>ID!G266</f>
        <v>EMPTY-A</v>
      </c>
      <c r="H518" s="208">
        <f>ID!H266</f>
        <v>0</v>
      </c>
      <c r="I518" s="208">
        <f>ID!I266</f>
        <v>0</v>
      </c>
      <c r="J518" s="208">
        <f>ID!J266</f>
        <v>0</v>
      </c>
      <c r="K518" s="208">
        <f>ID!K266</f>
        <v>0</v>
      </c>
      <c r="L518" s="208">
        <f>ID!L266</f>
        <v>0</v>
      </c>
      <c r="M518" s="208">
        <f>ID!M266</f>
        <v>0</v>
      </c>
      <c r="N518" s="208">
        <f>ID!N266</f>
        <v>0</v>
      </c>
      <c r="O518" s="208" t="str">
        <f>ID!O266</f>
        <v>INT</v>
      </c>
      <c r="P518" s="208" t="str">
        <f>ID!P266</f>
        <v>TBA17</v>
      </c>
      <c r="Q518" s="208">
        <f>ID!Q266</f>
        <v>1</v>
      </c>
      <c r="R518" s="354">
        <f>ID!R266</f>
        <v>0</v>
      </c>
      <c r="S518" s="324"/>
      <c r="T518" s="311"/>
      <c r="U518" s="156">
        <f>IFERROR(VLOOKUP(AE518,timeToFix,3),"")</f>
        <v>0</v>
      </c>
      <c r="V518" s="112">
        <f>IF($V$3=ID!$H$3,
H518,IF($V$3=ID!$I$3,
I518,IF($V$3=ID!$J$3,
J518,IF($V$3=ID!$K$3,
K518,IF($V$3=ID!$L$3,
L518,IF($V$3=ID!$M$3,
M518,IF($V$3=ID!$N$3,
N518,"")))))))</f>
        <v>0</v>
      </c>
      <c r="W518" s="311"/>
      <c r="X518" s="313" t="str">
        <f>ID!AB266</f>
        <v>No Response</v>
      </c>
      <c r="Y518" s="313" t="str">
        <f>Faculty!AB266</f>
        <v>No Response</v>
      </c>
      <c r="Z518" s="313" t="str">
        <f>'Reviewer 1'!AB266</f>
        <v>No Response</v>
      </c>
      <c r="AA518" s="313" t="str">
        <f>'Reviewer 2'!AC278</f>
        <v>No Response</v>
      </c>
      <c r="AB518" s="216"/>
      <c r="AC518" s="85"/>
      <c r="AD518" s="157" t="str">
        <f>IFERROR(VLOOKUP(ID!AB266,RubricConversion,2,FALSE),"")</f>
        <v>NR</v>
      </c>
      <c r="AE518" s="157" t="str">
        <f>IFERROR(VLOOKUP(AD518,scale,2,FALSE),"")</f>
        <v>No Response</v>
      </c>
      <c r="AF518" s="4"/>
    </row>
    <row r="519" spans="1:32" ht="126" hidden="1">
      <c r="A519" s="85"/>
      <c r="B519" s="132"/>
      <c r="C519" s="324"/>
      <c r="D519" s="208"/>
      <c r="E519" s="208"/>
      <c r="F519" s="208"/>
      <c r="G519" s="208"/>
      <c r="H519" s="208"/>
      <c r="I519" s="208"/>
      <c r="J519" s="208"/>
      <c r="K519" s="208"/>
      <c r="L519" s="208"/>
      <c r="M519" s="208"/>
      <c r="N519" s="208"/>
      <c r="O519" s="208"/>
      <c r="P519" s="208"/>
      <c r="Q519" s="208"/>
      <c r="R519" s="311"/>
      <c r="S519" s="100" t="str">
        <f>CONCATENATE("REVIEWER NOTES:",CHAR(10),'Self-Assessment'!X278,CHAR(10),CHAR(10),CONFIG!$AF$2,CHAR(10),CONFIG!AI242,CHAR(10),CHAR(10),CONFIG!$AF$3,CHAR(10),CONFIG!AJ242,CHAR(10))</f>
        <v xml:space="preserve">REVIEWER NOTES:
Explanations:
Examples:
</v>
      </c>
      <c r="T519" s="311"/>
      <c r="U519" s="158"/>
      <c r="V519" s="112">
        <f>IF($V$3=ID!$H$3,
H519,IF($V$3=ID!$I$3,
I519,IF($V$3=ID!$J$3,
J519,IF($V$3=ID!$K$3,
K519,IF($V$3=ID!$L$3,
L519,IF($V$3=ID!$M$3,
M519,IF($V$3=ID!$N$3,
N519,"")))))))</f>
        <v>0</v>
      </c>
      <c r="W519" s="311"/>
      <c r="X519" s="311"/>
      <c r="Y519" s="311"/>
      <c r="Z519" s="311"/>
      <c r="AA519" s="311"/>
      <c r="AB519" s="216"/>
      <c r="AC519" s="85"/>
      <c r="AD519" s="73"/>
      <c r="AE519" s="73"/>
      <c r="AF519" s="4"/>
    </row>
    <row r="520" spans="1:32" ht="15" hidden="1">
      <c r="A520" s="85"/>
      <c r="B520" s="132">
        <f>ID!B267</f>
        <v>0</v>
      </c>
      <c r="C520" s="324"/>
      <c r="D520" s="208" t="str">
        <f>ID!D267</f>
        <v>EMPTY</v>
      </c>
      <c r="E520" s="208" t="str">
        <f>ID!E267</f>
        <v>B</v>
      </c>
      <c r="F520" s="208" t="str">
        <f>ID!F267</f>
        <v>EMPTY-B</v>
      </c>
      <c r="G520" s="208" t="str">
        <f>ID!G267</f>
        <v>EMPTY-B</v>
      </c>
      <c r="H520" s="208">
        <f>ID!H267</f>
        <v>0</v>
      </c>
      <c r="I520" s="208">
        <f>ID!I267</f>
        <v>0</v>
      </c>
      <c r="J520" s="208">
        <f>ID!J267</f>
        <v>0</v>
      </c>
      <c r="K520" s="208">
        <f>ID!K267</f>
        <v>0</v>
      </c>
      <c r="L520" s="208">
        <f>ID!L267</f>
        <v>0</v>
      </c>
      <c r="M520" s="208">
        <f>ID!M267</f>
        <v>0</v>
      </c>
      <c r="N520" s="208">
        <f>ID!N267</f>
        <v>0</v>
      </c>
      <c r="O520" s="208" t="str">
        <f>ID!O267</f>
        <v>INT</v>
      </c>
      <c r="P520" s="208" t="str">
        <f>ID!P267</f>
        <v>TBA17</v>
      </c>
      <c r="Q520" s="208">
        <f>ID!Q267</f>
        <v>2</v>
      </c>
      <c r="R520" s="354">
        <f>ID!R267</f>
        <v>0</v>
      </c>
      <c r="S520" s="324"/>
      <c r="T520" s="311"/>
      <c r="U520" s="156">
        <f>IFERROR(VLOOKUP(AE520,timeToFix,3),"")</f>
        <v>0</v>
      </c>
      <c r="V520" s="112">
        <f>IF($V$3=ID!$H$3,
H520,IF($V$3=ID!$I$3,
I520,IF($V$3=ID!$J$3,
J520,IF($V$3=ID!$K$3,
K520,IF($V$3=ID!$L$3,
L520,IF($V$3=ID!$M$3,
M520,IF($V$3=ID!$N$3,
N520,"")))))))</f>
        <v>0</v>
      </c>
      <c r="W520" s="311"/>
      <c r="X520" s="313" t="str">
        <f>ID!AB267</f>
        <v>No Response</v>
      </c>
      <c r="Y520" s="313" t="str">
        <f>Faculty!AB267</f>
        <v>No Response</v>
      </c>
      <c r="Z520" s="313" t="str">
        <f>'Reviewer 1'!AB267</f>
        <v>No Response</v>
      </c>
      <c r="AA520" s="313" t="str">
        <f>'Reviewer 2'!AC279</f>
        <v>No Response</v>
      </c>
      <c r="AB520" s="216"/>
      <c r="AC520" s="85"/>
      <c r="AD520" s="157" t="str">
        <f>IFERROR(VLOOKUP(ID!AB267,RubricConversion,2,FALSE),"")</f>
        <v>NR</v>
      </c>
      <c r="AE520" s="157" t="str">
        <f>IFERROR(VLOOKUP(AD520,scale,2,FALSE),"")</f>
        <v>No Response</v>
      </c>
      <c r="AF520" s="4"/>
    </row>
    <row r="521" spans="1:32" ht="126" hidden="1">
      <c r="A521" s="85"/>
      <c r="B521" s="132"/>
      <c r="C521" s="324"/>
      <c r="D521" s="208"/>
      <c r="E521" s="208"/>
      <c r="F521" s="208"/>
      <c r="G521" s="208"/>
      <c r="H521" s="208"/>
      <c r="I521" s="208"/>
      <c r="J521" s="208"/>
      <c r="K521" s="208"/>
      <c r="L521" s="208"/>
      <c r="M521" s="208"/>
      <c r="N521" s="208"/>
      <c r="O521" s="208"/>
      <c r="P521" s="208"/>
      <c r="Q521" s="208"/>
      <c r="R521" s="311"/>
      <c r="S521" s="100" t="str">
        <f>CONCATENATE("REVIEWER NOTES:",CHAR(10),'Self-Assessment'!X279,CHAR(10),CHAR(10),CONFIG!$AF$2,CHAR(10),CONFIG!AI243,CHAR(10),CHAR(10),CONFIG!$AF$3,CHAR(10),CONFIG!AJ243,CHAR(10))</f>
        <v xml:space="preserve">REVIEWER NOTES:
Explanations:
Examples:
</v>
      </c>
      <c r="T521" s="311"/>
      <c r="U521" s="158"/>
      <c r="V521" s="112">
        <f>IF($V$3=ID!$H$3,
H521,IF($V$3=ID!$I$3,
I521,IF($V$3=ID!$J$3,
J521,IF($V$3=ID!$K$3,
K521,IF($V$3=ID!$L$3,
L521,IF($V$3=ID!$M$3,
M521,IF($V$3=ID!$N$3,
N521,"")))))))</f>
        <v>0</v>
      </c>
      <c r="W521" s="311"/>
      <c r="X521" s="311"/>
      <c r="Y521" s="311"/>
      <c r="Z521" s="311"/>
      <c r="AA521" s="311"/>
      <c r="AB521" s="216"/>
      <c r="AC521" s="85"/>
      <c r="AD521" s="73"/>
      <c r="AE521" s="73"/>
      <c r="AF521" s="4"/>
    </row>
    <row r="522" spans="1:32" ht="15" hidden="1">
      <c r="A522" s="85"/>
      <c r="B522" s="132">
        <f>ID!B268</f>
        <v>0</v>
      </c>
      <c r="C522" s="324"/>
      <c r="D522" s="208" t="str">
        <f>ID!D268</f>
        <v>EMPTY</v>
      </c>
      <c r="E522" s="208" t="str">
        <f>ID!E268</f>
        <v>C</v>
      </c>
      <c r="F522" s="208" t="str">
        <f>ID!F268</f>
        <v>EMPTY-C</v>
      </c>
      <c r="G522" s="208" t="str">
        <f>ID!G268</f>
        <v>EMPTY-C</v>
      </c>
      <c r="H522" s="208">
        <f>ID!H268</f>
        <v>0</v>
      </c>
      <c r="I522" s="208">
        <f>ID!I268</f>
        <v>0</v>
      </c>
      <c r="J522" s="208">
        <f>ID!J268</f>
        <v>0</v>
      </c>
      <c r="K522" s="208">
        <f>ID!K268</f>
        <v>0</v>
      </c>
      <c r="L522" s="208">
        <f>ID!L268</f>
        <v>0</v>
      </c>
      <c r="M522" s="208">
        <f>ID!M268</f>
        <v>0</v>
      </c>
      <c r="N522" s="208">
        <f>ID!N268</f>
        <v>0</v>
      </c>
      <c r="O522" s="208" t="str">
        <f>ID!O268</f>
        <v>INT</v>
      </c>
      <c r="P522" s="208" t="str">
        <f>ID!P268</f>
        <v>TBA17</v>
      </c>
      <c r="Q522" s="208">
        <f>ID!Q268</f>
        <v>3</v>
      </c>
      <c r="R522" s="354">
        <f>ID!R268</f>
        <v>0</v>
      </c>
      <c r="S522" s="324"/>
      <c r="T522" s="311"/>
      <c r="U522" s="156">
        <f>IFERROR(VLOOKUP(AE522,timeToFix,3),"")</f>
        <v>0</v>
      </c>
      <c r="V522" s="112">
        <f>IF($V$3=ID!$H$3,
H522,IF($V$3=ID!$I$3,
I522,IF($V$3=ID!$J$3,
J522,IF($V$3=ID!$K$3,
K522,IF($V$3=ID!$L$3,
L522,IF($V$3=ID!$M$3,
M522,IF($V$3=ID!$N$3,
N522,"")))))))</f>
        <v>0</v>
      </c>
      <c r="W522" s="311"/>
      <c r="X522" s="313" t="str">
        <f>ID!AB268</f>
        <v>No Response</v>
      </c>
      <c r="Y522" s="313" t="str">
        <f>Faculty!AB268</f>
        <v>No Response</v>
      </c>
      <c r="Z522" s="313" t="str">
        <f>'Reviewer 1'!AB268</f>
        <v>No Response</v>
      </c>
      <c r="AA522" s="313" t="str">
        <f>'Reviewer 2'!AC280</f>
        <v>No Response</v>
      </c>
      <c r="AB522" s="216"/>
      <c r="AC522" s="85"/>
      <c r="AD522" s="157" t="str">
        <f>IFERROR(VLOOKUP(ID!AB268,RubricConversion,2,FALSE),"")</f>
        <v>NR</v>
      </c>
      <c r="AE522" s="157" t="str">
        <f>IFERROR(VLOOKUP(AD522,scale,2,FALSE),"")</f>
        <v>No Response</v>
      </c>
      <c r="AF522" s="4"/>
    </row>
    <row r="523" spans="1:32" ht="126" hidden="1">
      <c r="A523" s="85"/>
      <c r="B523" s="132"/>
      <c r="C523" s="324"/>
      <c r="D523" s="208"/>
      <c r="E523" s="208"/>
      <c r="F523" s="208"/>
      <c r="G523" s="208"/>
      <c r="H523" s="208"/>
      <c r="I523" s="208"/>
      <c r="J523" s="208"/>
      <c r="K523" s="208"/>
      <c r="L523" s="208"/>
      <c r="M523" s="208"/>
      <c r="N523" s="208"/>
      <c r="O523" s="208"/>
      <c r="P523" s="208"/>
      <c r="Q523" s="208"/>
      <c r="R523" s="311"/>
      <c r="S523" s="100" t="str">
        <f>CONCATENATE("REVIEWER NOTES:",CHAR(10),'Self-Assessment'!X280,CHAR(10),CHAR(10),CONFIG!$AF$2,CHAR(10),CONFIG!AI244,CHAR(10),CHAR(10),CONFIG!$AF$3,CHAR(10),CONFIG!AJ244,CHAR(10))</f>
        <v xml:space="preserve">REVIEWER NOTES:
Explanations:
Examples:
</v>
      </c>
      <c r="T523" s="311"/>
      <c r="U523" s="158"/>
      <c r="V523" s="112">
        <f>IF($V$3=ID!$H$3,
H523,IF($V$3=ID!$I$3,
I523,IF($V$3=ID!$J$3,
J523,IF($V$3=ID!$K$3,
K523,IF($V$3=ID!$L$3,
L523,IF($V$3=ID!$M$3,
M523,IF($V$3=ID!$N$3,
N523,"")))))))</f>
        <v>0</v>
      </c>
      <c r="W523" s="311"/>
      <c r="X523" s="311"/>
      <c r="Y523" s="311"/>
      <c r="Z523" s="311"/>
      <c r="AA523" s="311"/>
      <c r="AB523" s="216"/>
      <c r="AC523" s="85"/>
      <c r="AD523" s="73"/>
      <c r="AE523" s="73"/>
      <c r="AF523" s="4"/>
    </row>
    <row r="524" spans="1:32" ht="15" hidden="1">
      <c r="A524" s="85"/>
      <c r="B524" s="132">
        <f>ID!B269</f>
        <v>0</v>
      </c>
      <c r="C524" s="324"/>
      <c r="D524" s="208" t="str">
        <f>ID!D269</f>
        <v>EMPTY</v>
      </c>
      <c r="E524" s="208" t="str">
        <f>ID!E269</f>
        <v>D</v>
      </c>
      <c r="F524" s="208" t="str">
        <f>ID!F269</f>
        <v>EMPTY-D</v>
      </c>
      <c r="G524" s="208" t="str">
        <f>ID!G269</f>
        <v>EMPTY-D</v>
      </c>
      <c r="H524" s="208">
        <f>ID!H269</f>
        <v>0</v>
      </c>
      <c r="I524" s="208">
        <f>ID!I269</f>
        <v>0</v>
      </c>
      <c r="J524" s="208">
        <f>ID!J269</f>
        <v>0</v>
      </c>
      <c r="K524" s="208">
        <f>ID!K269</f>
        <v>0</v>
      </c>
      <c r="L524" s="208">
        <f>ID!L269</f>
        <v>0</v>
      </c>
      <c r="M524" s="208">
        <f>ID!M269</f>
        <v>0</v>
      </c>
      <c r="N524" s="208">
        <f>ID!N269</f>
        <v>0</v>
      </c>
      <c r="O524" s="208" t="str">
        <f>ID!O269</f>
        <v>INT</v>
      </c>
      <c r="P524" s="208" t="str">
        <f>ID!P269</f>
        <v>TBA17</v>
      </c>
      <c r="Q524" s="208">
        <f>ID!Q269</f>
        <v>4</v>
      </c>
      <c r="R524" s="354">
        <f>ID!R269</f>
        <v>0</v>
      </c>
      <c r="S524" s="324"/>
      <c r="T524" s="311"/>
      <c r="U524" s="156">
        <f>IFERROR(VLOOKUP(AE524,timeToFix,3),"")</f>
        <v>0</v>
      </c>
      <c r="V524" s="112">
        <f>IF($V$3=ID!$H$3,
H524,IF($V$3=ID!$I$3,
I524,IF($V$3=ID!$J$3,
J524,IF($V$3=ID!$K$3,
K524,IF($V$3=ID!$L$3,
L524,IF($V$3=ID!$M$3,
M524,IF($V$3=ID!$N$3,
N524,"")))))))</f>
        <v>0</v>
      </c>
      <c r="W524" s="311"/>
      <c r="X524" s="313" t="str">
        <f>ID!AB269</f>
        <v>No Response</v>
      </c>
      <c r="Y524" s="313" t="str">
        <f>Faculty!AB269</f>
        <v>No Response</v>
      </c>
      <c r="Z524" s="313" t="str">
        <f>'Reviewer 1'!AB269</f>
        <v>No Response</v>
      </c>
      <c r="AA524" s="313" t="str">
        <f>'Reviewer 2'!AC281</f>
        <v>No Response</v>
      </c>
      <c r="AB524" s="216"/>
      <c r="AC524" s="85"/>
      <c r="AD524" s="157" t="str">
        <f>IFERROR(VLOOKUP(ID!AB269,RubricConversion,2,FALSE),"")</f>
        <v>NR</v>
      </c>
      <c r="AE524" s="157" t="str">
        <f>IFERROR(VLOOKUP(AD524,scale,2,FALSE),"")</f>
        <v>No Response</v>
      </c>
      <c r="AF524" s="4"/>
    </row>
    <row r="525" spans="1:32" ht="126" hidden="1">
      <c r="A525" s="85"/>
      <c r="B525" s="132"/>
      <c r="C525" s="324"/>
      <c r="D525" s="208"/>
      <c r="E525" s="208"/>
      <c r="F525" s="208"/>
      <c r="G525" s="208"/>
      <c r="H525" s="208"/>
      <c r="I525" s="208"/>
      <c r="J525" s="208"/>
      <c r="K525" s="208"/>
      <c r="L525" s="208"/>
      <c r="M525" s="208"/>
      <c r="N525" s="208"/>
      <c r="O525" s="208"/>
      <c r="P525" s="208"/>
      <c r="Q525" s="208"/>
      <c r="R525" s="311"/>
      <c r="S525" s="100" t="str">
        <f>CONCATENATE("REVIEWER NOTES:",CHAR(10),'Self-Assessment'!X281,CHAR(10),CHAR(10),CONFIG!$AF$2,CHAR(10),CONFIG!AI245,CHAR(10),CHAR(10),CONFIG!$AF$3,CHAR(10),CONFIG!AJ245,CHAR(10))</f>
        <v xml:space="preserve">REVIEWER NOTES:
Explanations:
Examples:
</v>
      </c>
      <c r="T525" s="311"/>
      <c r="U525" s="158"/>
      <c r="V525" s="112">
        <f>IF($V$3=ID!$H$3,
H525,IF($V$3=ID!$I$3,
I525,IF($V$3=ID!$J$3,
J525,IF($V$3=ID!$K$3,
K525,IF($V$3=ID!$L$3,
L525,IF($V$3=ID!$M$3,
M525,IF($V$3=ID!$N$3,
N525,"")))))))</f>
        <v>0</v>
      </c>
      <c r="W525" s="311"/>
      <c r="X525" s="311"/>
      <c r="Y525" s="311"/>
      <c r="Z525" s="311"/>
      <c r="AA525" s="311"/>
      <c r="AB525" s="216"/>
      <c r="AC525" s="85"/>
      <c r="AD525" s="73"/>
      <c r="AE525" s="73"/>
      <c r="AF525" s="4"/>
    </row>
    <row r="526" spans="1:32" ht="15" hidden="1">
      <c r="A526" s="85"/>
      <c r="B526" s="132">
        <f>ID!B270</f>
        <v>0</v>
      </c>
      <c r="C526" s="324"/>
      <c r="D526" s="208" t="str">
        <f>ID!D270</f>
        <v>EMPTY</v>
      </c>
      <c r="E526" s="208" t="str">
        <f>ID!E270</f>
        <v>E</v>
      </c>
      <c r="F526" s="208" t="str">
        <f>ID!F270</f>
        <v>EMPTY-E</v>
      </c>
      <c r="G526" s="208" t="str">
        <f>ID!G270</f>
        <v>EMPTY-E</v>
      </c>
      <c r="H526" s="208">
        <f>ID!H270</f>
        <v>0</v>
      </c>
      <c r="I526" s="208">
        <f>ID!I270</f>
        <v>0</v>
      </c>
      <c r="J526" s="208">
        <f>ID!J270</f>
        <v>0</v>
      </c>
      <c r="K526" s="208">
        <f>ID!K270</f>
        <v>0</v>
      </c>
      <c r="L526" s="208">
        <f>ID!L270</f>
        <v>0</v>
      </c>
      <c r="M526" s="208">
        <f>ID!M270</f>
        <v>0</v>
      </c>
      <c r="N526" s="208">
        <f>ID!N270</f>
        <v>0</v>
      </c>
      <c r="O526" s="208" t="str">
        <f>ID!O270</f>
        <v>INT</v>
      </c>
      <c r="P526" s="208" t="str">
        <f>ID!P270</f>
        <v>TBA17</v>
      </c>
      <c r="Q526" s="208">
        <f>ID!Q270</f>
        <v>5</v>
      </c>
      <c r="R526" s="354">
        <f>ID!R270</f>
        <v>0</v>
      </c>
      <c r="S526" s="324"/>
      <c r="T526" s="311"/>
      <c r="U526" s="156">
        <f>IFERROR(VLOOKUP(AE526,timeToFix,3),"")</f>
        <v>0</v>
      </c>
      <c r="V526" s="112">
        <f>IF($V$3=ID!$H$3,
H526,IF($V$3=ID!$I$3,
I526,IF($V$3=ID!$J$3,
J526,IF($V$3=ID!$K$3,
K526,IF($V$3=ID!$L$3,
L526,IF($V$3=ID!$M$3,
M526,IF($V$3=ID!$N$3,
N526,"")))))))</f>
        <v>0</v>
      </c>
      <c r="W526" s="311"/>
      <c r="X526" s="313" t="str">
        <f>ID!AB270</f>
        <v>No Response</v>
      </c>
      <c r="Y526" s="313" t="str">
        <f>Faculty!AB270</f>
        <v>No Response</v>
      </c>
      <c r="Z526" s="313" t="str">
        <f>'Reviewer 1'!AB270</f>
        <v>No Response</v>
      </c>
      <c r="AA526" s="313" t="str">
        <f>'Reviewer 2'!AC282</f>
        <v>No Response</v>
      </c>
      <c r="AB526" s="216"/>
      <c r="AC526" s="85"/>
      <c r="AD526" s="157" t="str">
        <f>IFERROR(VLOOKUP(ID!AB270,RubricConversion,2,FALSE),"")</f>
        <v>NR</v>
      </c>
      <c r="AE526" s="157" t="str">
        <f>IFERROR(VLOOKUP(AD526,scale,2,FALSE),"")</f>
        <v>No Response</v>
      </c>
      <c r="AF526" s="4"/>
    </row>
    <row r="527" spans="1:32" ht="126" hidden="1">
      <c r="A527" s="85"/>
      <c r="B527" s="132"/>
      <c r="C527" s="324"/>
      <c r="D527" s="208"/>
      <c r="E527" s="208"/>
      <c r="F527" s="208"/>
      <c r="G527" s="208"/>
      <c r="H527" s="208"/>
      <c r="I527" s="208"/>
      <c r="J527" s="208"/>
      <c r="K527" s="208"/>
      <c r="L527" s="208"/>
      <c r="M527" s="208"/>
      <c r="N527" s="208"/>
      <c r="O527" s="208"/>
      <c r="P527" s="208"/>
      <c r="Q527" s="208"/>
      <c r="R527" s="311"/>
      <c r="S527" s="100" t="str">
        <f>CONCATENATE("REVIEWER NOTES:",CHAR(10),'Self-Assessment'!X282,CHAR(10),CHAR(10),CONFIG!$AF$2,CHAR(10),CONFIG!AI246,CHAR(10),CHAR(10),CONFIG!$AF$3,CHAR(10),CONFIG!AJ246,CHAR(10))</f>
        <v xml:space="preserve">REVIEWER NOTES:
Explanations:
Examples:
</v>
      </c>
      <c r="T527" s="311"/>
      <c r="U527" s="158"/>
      <c r="V527" s="112">
        <f>IF($V$3=ID!$H$3,
H527,IF($V$3=ID!$I$3,
I527,IF($V$3=ID!$J$3,
J527,IF($V$3=ID!$K$3,
K527,IF($V$3=ID!$L$3,
L527,IF($V$3=ID!$M$3,
M527,IF($V$3=ID!$N$3,
N527,"")))))))</f>
        <v>0</v>
      </c>
      <c r="W527" s="311"/>
      <c r="X527" s="311"/>
      <c r="Y527" s="311"/>
      <c r="Z527" s="311"/>
      <c r="AA527" s="311"/>
      <c r="AB527" s="216"/>
      <c r="AC527" s="85"/>
      <c r="AD527" s="73"/>
      <c r="AE527" s="73"/>
      <c r="AF527" s="4"/>
    </row>
    <row r="528" spans="1:32" ht="15" hidden="1">
      <c r="A528" s="85"/>
      <c r="B528" s="132">
        <f>ID!B271</f>
        <v>0</v>
      </c>
      <c r="C528" s="324"/>
      <c r="D528" s="208" t="str">
        <f>ID!D271</f>
        <v>EMPTY</v>
      </c>
      <c r="E528" s="208" t="str">
        <f>ID!E271</f>
        <v>F</v>
      </c>
      <c r="F528" s="208" t="str">
        <f>ID!F271</f>
        <v>EMPTY-F</v>
      </c>
      <c r="G528" s="208" t="str">
        <f>ID!G271</f>
        <v>EMPTY-F</v>
      </c>
      <c r="H528" s="208">
        <f>ID!H271</f>
        <v>0</v>
      </c>
      <c r="I528" s="208">
        <f>ID!I271</f>
        <v>0</v>
      </c>
      <c r="J528" s="208">
        <f>ID!J271</f>
        <v>0</v>
      </c>
      <c r="K528" s="208">
        <f>ID!K271</f>
        <v>0</v>
      </c>
      <c r="L528" s="208">
        <f>ID!L271</f>
        <v>0</v>
      </c>
      <c r="M528" s="208">
        <f>ID!M271</f>
        <v>0</v>
      </c>
      <c r="N528" s="208">
        <f>ID!N271</f>
        <v>0</v>
      </c>
      <c r="O528" s="208" t="str">
        <f>ID!O271</f>
        <v>INT</v>
      </c>
      <c r="P528" s="208" t="str">
        <f>ID!P271</f>
        <v>TBA17</v>
      </c>
      <c r="Q528" s="208">
        <f>ID!Q271</f>
        <v>6</v>
      </c>
      <c r="R528" s="354">
        <f>ID!R271</f>
        <v>0</v>
      </c>
      <c r="S528" s="324"/>
      <c r="T528" s="311"/>
      <c r="U528" s="156">
        <f>IFERROR(VLOOKUP(AE528,timeToFix,3),"")</f>
        <v>0</v>
      </c>
      <c r="V528" s="112">
        <f>IF($V$3=ID!$H$3,
H528,IF($V$3=ID!$I$3,
I528,IF($V$3=ID!$J$3,
J528,IF($V$3=ID!$K$3,
K528,IF($V$3=ID!$L$3,
L528,IF($V$3=ID!$M$3,
M528,IF($V$3=ID!$N$3,
N528,"")))))))</f>
        <v>0</v>
      </c>
      <c r="W528" s="311"/>
      <c r="X528" s="313" t="str">
        <f>ID!AB271</f>
        <v>No Response</v>
      </c>
      <c r="Y528" s="313" t="str">
        <f>Faculty!AB271</f>
        <v>No Response</v>
      </c>
      <c r="Z528" s="313" t="str">
        <f>'Reviewer 1'!AB271</f>
        <v>No Response</v>
      </c>
      <c r="AA528" s="313" t="str">
        <f>'Reviewer 2'!AC283</f>
        <v>No Response</v>
      </c>
      <c r="AB528" s="216"/>
      <c r="AC528" s="85"/>
      <c r="AD528" s="157" t="str">
        <f>IFERROR(VLOOKUP(ID!AB271,RubricConversion,2,FALSE),"")</f>
        <v>NR</v>
      </c>
      <c r="AE528" s="157" t="str">
        <f>IFERROR(VLOOKUP(AD528,scale,2,FALSE),"")</f>
        <v>No Response</v>
      </c>
      <c r="AF528" s="4"/>
    </row>
    <row r="529" spans="1:32" ht="126" hidden="1">
      <c r="A529" s="85"/>
      <c r="B529" s="132"/>
      <c r="C529" s="324"/>
      <c r="D529" s="208"/>
      <c r="E529" s="208"/>
      <c r="F529" s="208"/>
      <c r="G529" s="208"/>
      <c r="H529" s="208"/>
      <c r="I529" s="208"/>
      <c r="J529" s="208"/>
      <c r="K529" s="208"/>
      <c r="L529" s="208"/>
      <c r="M529" s="208"/>
      <c r="N529" s="208"/>
      <c r="O529" s="208"/>
      <c r="P529" s="208"/>
      <c r="Q529" s="208"/>
      <c r="R529" s="311"/>
      <c r="S529" s="100" t="str">
        <f>CONCATENATE("REVIEWER NOTES:",CHAR(10),'Self-Assessment'!X283,CHAR(10),CHAR(10),CONFIG!$AF$2,CHAR(10),CONFIG!AI247,CHAR(10),CHAR(10),CONFIG!$AF$3,CHAR(10),CONFIG!AJ247,CHAR(10))</f>
        <v xml:space="preserve">REVIEWER NOTES:
Explanations:
Examples:
</v>
      </c>
      <c r="T529" s="311"/>
      <c r="U529" s="158"/>
      <c r="V529" s="112">
        <f>IF($V$3=ID!$H$3,
H529,IF($V$3=ID!$I$3,
I529,IF($V$3=ID!$J$3,
J529,IF($V$3=ID!$K$3,
K529,IF($V$3=ID!$L$3,
L529,IF($V$3=ID!$M$3,
M529,IF($V$3=ID!$N$3,
N529,"")))))))</f>
        <v>0</v>
      </c>
      <c r="W529" s="311"/>
      <c r="X529" s="311"/>
      <c r="Y529" s="311"/>
      <c r="Z529" s="311"/>
      <c r="AA529" s="311"/>
      <c r="AB529" s="216"/>
      <c r="AC529" s="85"/>
      <c r="AD529" s="73"/>
      <c r="AE529" s="73"/>
      <c r="AF529" s="4"/>
    </row>
    <row r="530" spans="1:32" ht="15" hidden="1">
      <c r="A530" s="85"/>
      <c r="B530" s="132">
        <f>ID!B272</f>
        <v>0</v>
      </c>
      <c r="C530" s="324"/>
      <c r="D530" s="208" t="str">
        <f>ID!D272</f>
        <v>EMPTY</v>
      </c>
      <c r="E530" s="208" t="str">
        <f>ID!E272</f>
        <v>G</v>
      </c>
      <c r="F530" s="208" t="str">
        <f>ID!F272</f>
        <v>EMPTY-G</v>
      </c>
      <c r="G530" s="208" t="str">
        <f>ID!G272</f>
        <v>EMPTY-G</v>
      </c>
      <c r="H530" s="208">
        <f>ID!H272</f>
        <v>0</v>
      </c>
      <c r="I530" s="208">
        <f>ID!I272</f>
        <v>0</v>
      </c>
      <c r="J530" s="208">
        <f>ID!J272</f>
        <v>0</v>
      </c>
      <c r="K530" s="208">
        <f>ID!K272</f>
        <v>0</v>
      </c>
      <c r="L530" s="208">
        <f>ID!L272</f>
        <v>0</v>
      </c>
      <c r="M530" s="208">
        <f>ID!M272</f>
        <v>0</v>
      </c>
      <c r="N530" s="208">
        <f>ID!N272</f>
        <v>0</v>
      </c>
      <c r="O530" s="208" t="str">
        <f>ID!O272</f>
        <v>INT</v>
      </c>
      <c r="P530" s="208" t="str">
        <f>ID!P272</f>
        <v>TBA17</v>
      </c>
      <c r="Q530" s="208">
        <f>ID!Q272</f>
        <v>7</v>
      </c>
      <c r="R530" s="354">
        <f>ID!R272</f>
        <v>0</v>
      </c>
      <c r="S530" s="324"/>
      <c r="T530" s="311"/>
      <c r="U530" s="156">
        <f>IFERROR(VLOOKUP(AE530,timeToFix,3),"")</f>
        <v>0</v>
      </c>
      <c r="V530" s="112">
        <f>IF($V$3=ID!$H$3,
H530,IF($V$3=ID!$I$3,
I530,IF($V$3=ID!$J$3,
J530,IF($V$3=ID!$K$3,
K530,IF($V$3=ID!$L$3,
L530,IF($V$3=ID!$M$3,
M530,IF($V$3=ID!$N$3,
N530,"")))))))</f>
        <v>0</v>
      </c>
      <c r="W530" s="311"/>
      <c r="X530" s="313" t="str">
        <f>ID!AB272</f>
        <v>No Response</v>
      </c>
      <c r="Y530" s="313" t="str">
        <f>Faculty!AB272</f>
        <v>No Response</v>
      </c>
      <c r="Z530" s="313" t="str">
        <f>'Reviewer 1'!AB272</f>
        <v>No Response</v>
      </c>
      <c r="AA530" s="313" t="str">
        <f>'Reviewer 2'!AC284</f>
        <v>No Response</v>
      </c>
      <c r="AB530" s="216"/>
      <c r="AC530" s="85"/>
      <c r="AD530" s="157" t="str">
        <f>IFERROR(VLOOKUP(ID!AB272,RubricConversion,2,FALSE),"")</f>
        <v>NR</v>
      </c>
      <c r="AE530" s="157" t="str">
        <f>IFERROR(VLOOKUP(AD530,scale,2,FALSE),"")</f>
        <v>No Response</v>
      </c>
      <c r="AF530" s="4"/>
    </row>
    <row r="531" spans="1:32" ht="126" hidden="1">
      <c r="A531" s="85"/>
      <c r="B531" s="132"/>
      <c r="C531" s="324"/>
      <c r="D531" s="208"/>
      <c r="E531" s="208"/>
      <c r="F531" s="208"/>
      <c r="G531" s="208"/>
      <c r="H531" s="208"/>
      <c r="I531" s="208"/>
      <c r="J531" s="208"/>
      <c r="K531" s="208"/>
      <c r="L531" s="208"/>
      <c r="M531" s="208"/>
      <c r="N531" s="208"/>
      <c r="O531" s="208"/>
      <c r="P531" s="208"/>
      <c r="Q531" s="208"/>
      <c r="R531" s="311"/>
      <c r="S531" s="100" t="str">
        <f>CONCATENATE("REVIEWER NOTES:",CHAR(10),'Self-Assessment'!X284,CHAR(10),CHAR(10),CONFIG!$AF$2,CHAR(10),CONFIG!AI248,CHAR(10),CHAR(10),CONFIG!$AF$3,CHAR(10),CONFIG!AJ248,CHAR(10))</f>
        <v xml:space="preserve">REVIEWER NOTES:
Explanations:
Examples:
</v>
      </c>
      <c r="T531" s="311"/>
      <c r="U531" s="158"/>
      <c r="V531" s="112">
        <f>IF($V$3=ID!$H$3,
H531,IF($V$3=ID!$I$3,
I531,IF($V$3=ID!$J$3,
J531,IF($V$3=ID!$K$3,
K531,IF($V$3=ID!$L$3,
L531,IF($V$3=ID!$M$3,
M531,IF($V$3=ID!$N$3,
N531,"")))))))</f>
        <v>0</v>
      </c>
      <c r="W531" s="311"/>
      <c r="X531" s="311"/>
      <c r="Y531" s="311"/>
      <c r="Z531" s="311"/>
      <c r="AA531" s="311"/>
      <c r="AB531" s="216"/>
      <c r="AC531" s="85"/>
      <c r="AD531" s="73"/>
      <c r="AE531" s="73"/>
      <c r="AF531" s="4"/>
    </row>
    <row r="532" spans="1:32" ht="15" hidden="1">
      <c r="A532" s="85"/>
      <c r="B532" s="132">
        <f>ID!B273</f>
        <v>0</v>
      </c>
      <c r="C532" s="324"/>
      <c r="D532" s="208" t="str">
        <f>ID!D273</f>
        <v>EMPTY</v>
      </c>
      <c r="E532" s="208" t="str">
        <f>ID!E273</f>
        <v>H</v>
      </c>
      <c r="F532" s="208" t="str">
        <f>ID!F273</f>
        <v>EMPTY-H</v>
      </c>
      <c r="G532" s="208" t="str">
        <f>ID!G273</f>
        <v>EMPTY-H</v>
      </c>
      <c r="H532" s="208">
        <f>ID!H273</f>
        <v>0</v>
      </c>
      <c r="I532" s="208">
        <f>ID!I273</f>
        <v>0</v>
      </c>
      <c r="J532" s="208">
        <f>ID!J273</f>
        <v>0</v>
      </c>
      <c r="K532" s="208">
        <f>ID!K273</f>
        <v>0</v>
      </c>
      <c r="L532" s="208">
        <f>ID!L273</f>
        <v>0</v>
      </c>
      <c r="M532" s="208">
        <f>ID!M273</f>
        <v>0</v>
      </c>
      <c r="N532" s="208">
        <f>ID!N273</f>
        <v>0</v>
      </c>
      <c r="O532" s="208" t="str">
        <f>ID!O273</f>
        <v>INT</v>
      </c>
      <c r="P532" s="208" t="str">
        <f>ID!P273</f>
        <v>TBA17</v>
      </c>
      <c r="Q532" s="208">
        <f>ID!Q273</f>
        <v>8</v>
      </c>
      <c r="R532" s="354">
        <f>ID!R273</f>
        <v>0</v>
      </c>
      <c r="S532" s="324"/>
      <c r="T532" s="311"/>
      <c r="U532" s="156">
        <f>IFERROR(VLOOKUP(AE532,timeToFix,3),"")</f>
        <v>0</v>
      </c>
      <c r="V532" s="112">
        <f>IF($V$3=ID!$H$3,
H532,IF($V$3=ID!$I$3,
I532,IF($V$3=ID!$J$3,
J532,IF($V$3=ID!$K$3,
K532,IF($V$3=ID!$L$3,
L532,IF($V$3=ID!$M$3,
M532,IF($V$3=ID!$N$3,
N532,"")))))))</f>
        <v>0</v>
      </c>
      <c r="W532" s="311"/>
      <c r="X532" s="313" t="str">
        <f>ID!AB273</f>
        <v>No Response</v>
      </c>
      <c r="Y532" s="313" t="str">
        <f>Faculty!AB273</f>
        <v>No Response</v>
      </c>
      <c r="Z532" s="313" t="str">
        <f>'Reviewer 1'!AB273</f>
        <v>No Response</v>
      </c>
      <c r="AA532" s="313" t="str">
        <f>'Reviewer 2'!AC285</f>
        <v>No Response</v>
      </c>
      <c r="AB532" s="216"/>
      <c r="AC532" s="85"/>
      <c r="AD532" s="157" t="str">
        <f>IFERROR(VLOOKUP(ID!AB273,RubricConversion,2,FALSE),"")</f>
        <v>NR</v>
      </c>
      <c r="AE532" s="157" t="str">
        <f>IFERROR(VLOOKUP(AD532,scale,2,FALSE),"")</f>
        <v>No Response</v>
      </c>
      <c r="AF532" s="4"/>
    </row>
    <row r="533" spans="1:32" ht="126" hidden="1">
      <c r="A533" s="85"/>
      <c r="B533" s="132"/>
      <c r="C533" s="324"/>
      <c r="D533" s="208"/>
      <c r="E533" s="208"/>
      <c r="F533" s="208"/>
      <c r="G533" s="208"/>
      <c r="H533" s="208"/>
      <c r="I533" s="208"/>
      <c r="J533" s="208"/>
      <c r="K533" s="208"/>
      <c r="L533" s="208"/>
      <c r="M533" s="208"/>
      <c r="N533" s="208"/>
      <c r="O533" s="208"/>
      <c r="P533" s="208"/>
      <c r="Q533" s="208"/>
      <c r="R533" s="311"/>
      <c r="S533" s="100" t="str">
        <f>CONCATENATE("REVIEWER NOTES:",CHAR(10),'Self-Assessment'!X285,CHAR(10),CHAR(10),CONFIG!$AF$2,CHAR(10),CONFIG!AI249,CHAR(10),CHAR(10),CONFIG!$AF$3,CHAR(10),CONFIG!AJ249,CHAR(10))</f>
        <v xml:space="preserve">REVIEWER NOTES:
Explanations:
Examples:
</v>
      </c>
      <c r="T533" s="311"/>
      <c r="U533" s="158"/>
      <c r="V533" s="112">
        <f>IF($V$3=ID!$H$3,
H533,IF($V$3=ID!$I$3,
I533,IF($V$3=ID!$J$3,
J533,IF($V$3=ID!$K$3,
K533,IF($V$3=ID!$L$3,
L533,IF($V$3=ID!$M$3,
M533,IF($V$3=ID!$N$3,
N533,"")))))))</f>
        <v>0</v>
      </c>
      <c r="W533" s="311"/>
      <c r="X533" s="311"/>
      <c r="Y533" s="311"/>
      <c r="Z533" s="311"/>
      <c r="AA533" s="311"/>
      <c r="AB533" s="216"/>
      <c r="AC533" s="85"/>
      <c r="AD533" s="73"/>
      <c r="AE533" s="73"/>
      <c r="AF533" s="4"/>
    </row>
    <row r="534" spans="1:32" ht="15" hidden="1">
      <c r="A534" s="85"/>
      <c r="B534" s="132">
        <f>ID!B274</f>
        <v>0</v>
      </c>
      <c r="C534" s="324"/>
      <c r="D534" s="208" t="str">
        <f>ID!D274</f>
        <v>EMPTY</v>
      </c>
      <c r="E534" s="208" t="str">
        <f>ID!E274</f>
        <v>I</v>
      </c>
      <c r="F534" s="208" t="str">
        <f>ID!F274</f>
        <v>EMPTY-I</v>
      </c>
      <c r="G534" s="208" t="str">
        <f>ID!G274</f>
        <v>EMPTY-I</v>
      </c>
      <c r="H534" s="208">
        <f>ID!H274</f>
        <v>0</v>
      </c>
      <c r="I534" s="208">
        <f>ID!I274</f>
        <v>0</v>
      </c>
      <c r="J534" s="208">
        <f>ID!J274</f>
        <v>0</v>
      </c>
      <c r="K534" s="208">
        <f>ID!K274</f>
        <v>0</v>
      </c>
      <c r="L534" s="208">
        <f>ID!L274</f>
        <v>0</v>
      </c>
      <c r="M534" s="208">
        <f>ID!M274</f>
        <v>0</v>
      </c>
      <c r="N534" s="208">
        <f>ID!N274</f>
        <v>0</v>
      </c>
      <c r="O534" s="208" t="str">
        <f>ID!O274</f>
        <v>INT</v>
      </c>
      <c r="P534" s="208" t="str">
        <f>ID!P274</f>
        <v>TBA17</v>
      </c>
      <c r="Q534" s="208">
        <f>ID!Q274</f>
        <v>9</v>
      </c>
      <c r="R534" s="354">
        <f>ID!R274</f>
        <v>0</v>
      </c>
      <c r="S534" s="324"/>
      <c r="T534" s="311"/>
      <c r="U534" s="156">
        <f>IFERROR(VLOOKUP(AE534,timeToFix,3),"")</f>
        <v>0</v>
      </c>
      <c r="V534" s="112">
        <f>IF($V$3=ID!$H$3,
H534,IF($V$3=ID!$I$3,
I534,IF($V$3=ID!$J$3,
J534,IF($V$3=ID!$K$3,
K534,IF($V$3=ID!$L$3,
L534,IF($V$3=ID!$M$3,
M534,IF($V$3=ID!$N$3,
N534,"")))))))</f>
        <v>0</v>
      </c>
      <c r="W534" s="311"/>
      <c r="X534" s="313" t="str">
        <f>ID!AB274</f>
        <v>No Response</v>
      </c>
      <c r="Y534" s="313" t="str">
        <f>Faculty!AB274</f>
        <v>No Response</v>
      </c>
      <c r="Z534" s="313" t="str">
        <f>'Reviewer 1'!AB274</f>
        <v>No Response</v>
      </c>
      <c r="AA534" s="313" t="str">
        <f>'Reviewer 2'!AC286</f>
        <v>No Response</v>
      </c>
      <c r="AB534" s="216"/>
      <c r="AC534" s="85"/>
      <c r="AD534" s="157" t="str">
        <f>IFERROR(VLOOKUP(ID!AB274,RubricConversion,2,FALSE),"")</f>
        <v>NR</v>
      </c>
      <c r="AE534" s="157" t="str">
        <f>IFERROR(VLOOKUP(AD534,scale,2,FALSE),"")</f>
        <v>No Response</v>
      </c>
      <c r="AF534" s="4"/>
    </row>
    <row r="535" spans="1:32" ht="126" hidden="1">
      <c r="A535" s="85"/>
      <c r="B535" s="132"/>
      <c r="C535" s="324"/>
      <c r="D535" s="208"/>
      <c r="E535" s="208"/>
      <c r="F535" s="208"/>
      <c r="G535" s="208"/>
      <c r="H535" s="208"/>
      <c r="I535" s="208"/>
      <c r="J535" s="208"/>
      <c r="K535" s="208"/>
      <c r="L535" s="208"/>
      <c r="M535" s="208"/>
      <c r="N535" s="208"/>
      <c r="O535" s="208"/>
      <c r="P535" s="208"/>
      <c r="Q535" s="208"/>
      <c r="R535" s="311"/>
      <c r="S535" s="100" t="str">
        <f>CONCATENATE("REVIEWER NOTES:",CHAR(10),'Self-Assessment'!X286,CHAR(10),CHAR(10),CONFIG!$AF$2,CHAR(10),CONFIG!AI250,CHAR(10),CHAR(10),CONFIG!$AF$3,CHAR(10),CONFIG!AJ250,CHAR(10))</f>
        <v xml:space="preserve">REVIEWER NOTES:
Explanations:
Examples:
</v>
      </c>
      <c r="T535" s="311"/>
      <c r="U535" s="158"/>
      <c r="V535" s="112">
        <f>IF($V$3=ID!$H$3,
H535,IF($V$3=ID!$I$3,
I535,IF($V$3=ID!$J$3,
J535,IF($V$3=ID!$K$3,
K535,IF($V$3=ID!$L$3,
L535,IF($V$3=ID!$M$3,
M535,IF($V$3=ID!$N$3,
N535,"")))))))</f>
        <v>0</v>
      </c>
      <c r="W535" s="311"/>
      <c r="X535" s="311"/>
      <c r="Y535" s="311"/>
      <c r="Z535" s="311"/>
      <c r="AA535" s="311"/>
      <c r="AB535" s="216"/>
      <c r="AC535" s="85"/>
      <c r="AD535" s="73"/>
      <c r="AE535" s="73"/>
      <c r="AF535" s="4"/>
    </row>
    <row r="536" spans="1:32" ht="15" hidden="1">
      <c r="A536" s="85"/>
      <c r="B536" s="132">
        <f>ID!B275</f>
        <v>0</v>
      </c>
      <c r="C536" s="324"/>
      <c r="D536" s="208" t="str">
        <f>ID!D275</f>
        <v>EMPTY</v>
      </c>
      <c r="E536" s="208" t="str">
        <f>ID!E275</f>
        <v>J</v>
      </c>
      <c r="F536" s="208" t="str">
        <f>ID!F275</f>
        <v>EMPTY-J</v>
      </c>
      <c r="G536" s="208" t="str">
        <f>ID!G275</f>
        <v>EMPTY-J</v>
      </c>
      <c r="H536" s="208">
        <f>ID!H275</f>
        <v>0</v>
      </c>
      <c r="I536" s="208">
        <f>ID!I275</f>
        <v>0</v>
      </c>
      <c r="J536" s="208">
        <f>ID!J275</f>
        <v>0</v>
      </c>
      <c r="K536" s="208">
        <f>ID!K275</f>
        <v>0</v>
      </c>
      <c r="L536" s="208">
        <f>ID!L275</f>
        <v>0</v>
      </c>
      <c r="M536" s="208">
        <f>ID!M275</f>
        <v>0</v>
      </c>
      <c r="N536" s="208">
        <f>ID!N275</f>
        <v>0</v>
      </c>
      <c r="O536" s="208" t="str">
        <f>ID!O275</f>
        <v>INT</v>
      </c>
      <c r="P536" s="208" t="str">
        <f>ID!P275</f>
        <v>TBA17</v>
      </c>
      <c r="Q536" s="208">
        <f>ID!Q275</f>
        <v>10</v>
      </c>
      <c r="R536" s="354">
        <f>ID!R275</f>
        <v>0</v>
      </c>
      <c r="S536" s="324"/>
      <c r="T536" s="311"/>
      <c r="U536" s="156">
        <f>IFERROR(VLOOKUP(AE536,timeToFix,3),"")</f>
        <v>0</v>
      </c>
      <c r="V536" s="112">
        <f>IF($V$3=ID!$H$3,
H536,IF($V$3=ID!$I$3,
I536,IF($V$3=ID!$J$3,
J536,IF($V$3=ID!$K$3,
K536,IF($V$3=ID!$L$3,
L536,IF($V$3=ID!$M$3,
M536,IF($V$3=ID!$N$3,
N536,"")))))))</f>
        <v>0</v>
      </c>
      <c r="W536" s="311"/>
      <c r="X536" s="313" t="str">
        <f>ID!AB275</f>
        <v>No Response</v>
      </c>
      <c r="Y536" s="313" t="str">
        <f>Faculty!AB275</f>
        <v>No Response</v>
      </c>
      <c r="Z536" s="313" t="str">
        <f>'Reviewer 1'!AB275</f>
        <v>No Response</v>
      </c>
      <c r="AA536" s="313" t="str">
        <f>'Reviewer 2'!AC287</f>
        <v>No Response</v>
      </c>
      <c r="AB536" s="216"/>
      <c r="AC536" s="85"/>
      <c r="AD536" s="157" t="str">
        <f>IFERROR(VLOOKUP(ID!AB275,RubricConversion,2,FALSE),"")</f>
        <v>NR</v>
      </c>
      <c r="AE536" s="157" t="str">
        <f>IFERROR(VLOOKUP(AD536,scale,2,FALSE),"")</f>
        <v>No Response</v>
      </c>
      <c r="AF536" s="4"/>
    </row>
    <row r="537" spans="1:32" ht="126" hidden="1">
      <c r="A537" s="85"/>
      <c r="B537" s="132"/>
      <c r="C537" s="324"/>
      <c r="D537" s="208"/>
      <c r="E537" s="208"/>
      <c r="F537" s="208"/>
      <c r="G537" s="208"/>
      <c r="H537" s="208"/>
      <c r="I537" s="208"/>
      <c r="J537" s="208"/>
      <c r="K537" s="208"/>
      <c r="L537" s="208"/>
      <c r="M537" s="208"/>
      <c r="N537" s="208"/>
      <c r="O537" s="208"/>
      <c r="P537" s="208"/>
      <c r="Q537" s="208"/>
      <c r="R537" s="311"/>
      <c r="S537" s="100" t="str">
        <f>CONCATENATE("REVIEWER NOTES:",CHAR(10),'Self-Assessment'!X287,CHAR(10),CHAR(10),CONFIG!$AF$2,CHAR(10),CONFIG!AI251,CHAR(10),CHAR(10),CONFIG!$AF$3,CHAR(10),CONFIG!AJ251,CHAR(10))</f>
        <v xml:space="preserve">REVIEWER NOTES:
Explanations:
Examples:
</v>
      </c>
      <c r="T537" s="311"/>
      <c r="U537" s="158"/>
      <c r="V537" s="112">
        <f>IF($V$3=ID!$H$3,
H537,IF($V$3=ID!$I$3,
I537,IF($V$3=ID!$J$3,
J537,IF($V$3=ID!$K$3,
K537,IF($V$3=ID!$L$3,
L537,IF($V$3=ID!$M$3,
M537,IF($V$3=ID!$N$3,
N537,"")))))))</f>
        <v>0</v>
      </c>
      <c r="W537" s="311"/>
      <c r="X537" s="311"/>
      <c r="Y537" s="311"/>
      <c r="Z537" s="311"/>
      <c r="AA537" s="311"/>
      <c r="AB537" s="216"/>
      <c r="AC537" s="85"/>
      <c r="AD537" s="73"/>
      <c r="AE537" s="73"/>
      <c r="AF537" s="4"/>
    </row>
    <row r="538" spans="1:32" ht="15" hidden="1">
      <c r="A538" s="85"/>
      <c r="B538" s="132">
        <f>ID!B276</f>
        <v>0</v>
      </c>
      <c r="C538" s="324"/>
      <c r="D538" s="208" t="str">
        <f>ID!D276</f>
        <v>EMPTY</v>
      </c>
      <c r="E538" s="208" t="str">
        <f>ID!E276</f>
        <v>K</v>
      </c>
      <c r="F538" s="208" t="str">
        <f>ID!F276</f>
        <v>EMPTY-K</v>
      </c>
      <c r="G538" s="208" t="str">
        <f>ID!G276</f>
        <v>EMPTY-K</v>
      </c>
      <c r="H538" s="208">
        <f>ID!H276</f>
        <v>0</v>
      </c>
      <c r="I538" s="208">
        <f>ID!I276</f>
        <v>0</v>
      </c>
      <c r="J538" s="208">
        <f>ID!J276</f>
        <v>0</v>
      </c>
      <c r="K538" s="208">
        <f>ID!K276</f>
        <v>0</v>
      </c>
      <c r="L538" s="208">
        <f>ID!L276</f>
        <v>0</v>
      </c>
      <c r="M538" s="208">
        <f>ID!M276</f>
        <v>0</v>
      </c>
      <c r="N538" s="208">
        <f>ID!N276</f>
        <v>0</v>
      </c>
      <c r="O538" s="208" t="str">
        <f>ID!O276</f>
        <v>INT</v>
      </c>
      <c r="P538" s="208" t="str">
        <f>ID!P276</f>
        <v>TBA17</v>
      </c>
      <c r="Q538" s="208">
        <f>ID!Q276</f>
        <v>11</v>
      </c>
      <c r="R538" s="354">
        <f>ID!R276</f>
        <v>0</v>
      </c>
      <c r="S538" s="324"/>
      <c r="T538" s="311"/>
      <c r="U538" s="156">
        <f>IFERROR(VLOOKUP(AE538,timeToFix,3),"")</f>
        <v>0</v>
      </c>
      <c r="V538" s="112">
        <f>IF($V$3=ID!$H$3,
H538,IF($V$3=ID!$I$3,
I538,IF($V$3=ID!$J$3,
J538,IF($V$3=ID!$K$3,
K538,IF($V$3=ID!$L$3,
L538,IF($V$3=ID!$M$3,
M538,IF($V$3=ID!$N$3,
N538,"")))))))</f>
        <v>0</v>
      </c>
      <c r="W538" s="311"/>
      <c r="X538" s="313" t="str">
        <f>ID!AB276</f>
        <v>No Response</v>
      </c>
      <c r="Y538" s="313" t="str">
        <f>Faculty!AB276</f>
        <v>No Response</v>
      </c>
      <c r="Z538" s="313" t="str">
        <f>'Reviewer 1'!AB276</f>
        <v>No Response</v>
      </c>
      <c r="AA538" s="313" t="str">
        <f>'Reviewer 2'!AC288</f>
        <v>No Response</v>
      </c>
      <c r="AB538" s="216"/>
      <c r="AC538" s="85"/>
      <c r="AD538" s="157" t="str">
        <f>IFERROR(VLOOKUP(ID!AB276,RubricConversion,2,FALSE),"")</f>
        <v>NR</v>
      </c>
      <c r="AE538" s="157" t="str">
        <f>IFERROR(VLOOKUP(AD538,scale,2,FALSE),"")</f>
        <v>No Response</v>
      </c>
      <c r="AF538" s="4"/>
    </row>
    <row r="539" spans="1:32" ht="126" hidden="1">
      <c r="A539" s="85"/>
      <c r="B539" s="132"/>
      <c r="C539" s="324"/>
      <c r="D539" s="208"/>
      <c r="E539" s="208"/>
      <c r="F539" s="208"/>
      <c r="G539" s="208"/>
      <c r="H539" s="208"/>
      <c r="I539" s="208"/>
      <c r="J539" s="208"/>
      <c r="K539" s="208"/>
      <c r="L539" s="208"/>
      <c r="M539" s="208"/>
      <c r="N539" s="208"/>
      <c r="O539" s="208"/>
      <c r="P539" s="208"/>
      <c r="Q539" s="208"/>
      <c r="R539" s="311"/>
      <c r="S539" s="100" t="str">
        <f>CONCATENATE("REVIEWER NOTES:",CHAR(10),'Self-Assessment'!X288,CHAR(10),CHAR(10),CONFIG!$AF$2,CHAR(10),CONFIG!AI252,CHAR(10),CHAR(10),CONFIG!$AF$3,CHAR(10),CONFIG!AJ252,CHAR(10))</f>
        <v xml:space="preserve">REVIEWER NOTES:
Explanations:
Examples:
</v>
      </c>
      <c r="T539" s="311"/>
      <c r="U539" s="158"/>
      <c r="V539" s="112">
        <f>IF($V$3=ID!$H$3,
H539,IF($V$3=ID!$I$3,
I539,IF($V$3=ID!$J$3,
J539,IF($V$3=ID!$K$3,
K539,IF($V$3=ID!$L$3,
L539,IF($V$3=ID!$M$3,
M539,IF($V$3=ID!$N$3,
N539,"")))))))</f>
        <v>0</v>
      </c>
      <c r="W539" s="311"/>
      <c r="X539" s="311"/>
      <c r="Y539" s="311"/>
      <c r="Z539" s="311"/>
      <c r="AA539" s="311"/>
      <c r="AB539" s="216"/>
      <c r="AC539" s="85"/>
      <c r="AD539" s="73"/>
      <c r="AE539" s="73"/>
      <c r="AF539" s="4"/>
    </row>
    <row r="540" spans="1:32" ht="15" hidden="1">
      <c r="A540" s="85"/>
      <c r="B540" s="132">
        <f>ID!B277</f>
        <v>0</v>
      </c>
      <c r="C540" s="324"/>
      <c r="D540" s="208" t="str">
        <f>ID!D277</f>
        <v>EMPTY</v>
      </c>
      <c r="E540" s="208" t="str">
        <f>ID!E277</f>
        <v>L</v>
      </c>
      <c r="F540" s="208" t="str">
        <f>ID!F277</f>
        <v>EMPTY-L</v>
      </c>
      <c r="G540" s="208" t="str">
        <f>ID!G277</f>
        <v>EMPTY-L</v>
      </c>
      <c r="H540" s="208">
        <f>ID!H277</f>
        <v>0</v>
      </c>
      <c r="I540" s="208">
        <f>ID!I277</f>
        <v>0</v>
      </c>
      <c r="J540" s="208">
        <f>ID!J277</f>
        <v>0</v>
      </c>
      <c r="K540" s="208">
        <f>ID!K277</f>
        <v>0</v>
      </c>
      <c r="L540" s="208">
        <f>ID!L277</f>
        <v>0</v>
      </c>
      <c r="M540" s="208">
        <f>ID!M277</f>
        <v>0</v>
      </c>
      <c r="N540" s="208">
        <f>ID!N277</f>
        <v>0</v>
      </c>
      <c r="O540" s="208" t="str">
        <f>ID!O277</f>
        <v>INT</v>
      </c>
      <c r="P540" s="208" t="str">
        <f>ID!P277</f>
        <v>TBA17</v>
      </c>
      <c r="Q540" s="208">
        <f>ID!Q277</f>
        <v>12</v>
      </c>
      <c r="R540" s="354">
        <f>ID!R277</f>
        <v>0</v>
      </c>
      <c r="S540" s="324"/>
      <c r="T540" s="311"/>
      <c r="U540" s="156">
        <f>IFERROR(VLOOKUP(AE540,timeToFix,3),"")</f>
        <v>0</v>
      </c>
      <c r="V540" s="112">
        <f>IF($V$3=ID!$H$3,
H540,IF($V$3=ID!$I$3,
I540,IF($V$3=ID!$J$3,
J540,IF($V$3=ID!$K$3,
K540,IF($V$3=ID!$L$3,
L540,IF($V$3=ID!$M$3,
M540,IF($V$3=ID!$N$3,
N540,"")))))))</f>
        <v>0</v>
      </c>
      <c r="W540" s="311"/>
      <c r="X540" s="313" t="str">
        <f>ID!AB277</f>
        <v>No Response</v>
      </c>
      <c r="Y540" s="313" t="str">
        <f>Faculty!AB277</f>
        <v>No Response</v>
      </c>
      <c r="Z540" s="313" t="str">
        <f>'Reviewer 1'!AB277</f>
        <v>No Response</v>
      </c>
      <c r="AA540" s="313" t="str">
        <f>'Reviewer 2'!AC289</f>
        <v>No Response</v>
      </c>
      <c r="AB540" s="216"/>
      <c r="AC540" s="85"/>
      <c r="AD540" s="157" t="str">
        <f>IFERROR(VLOOKUP(ID!AB277,RubricConversion,2,FALSE),"")</f>
        <v>NR</v>
      </c>
      <c r="AE540" s="157" t="str">
        <f>IFERROR(VLOOKUP(AD540,scale,2,FALSE),"")</f>
        <v>No Response</v>
      </c>
      <c r="AF540" s="4"/>
    </row>
    <row r="541" spans="1:32" ht="126" hidden="1">
      <c r="A541" s="85"/>
      <c r="B541" s="132"/>
      <c r="C541" s="324"/>
      <c r="D541" s="208"/>
      <c r="E541" s="208"/>
      <c r="F541" s="208"/>
      <c r="G541" s="208"/>
      <c r="H541" s="208"/>
      <c r="I541" s="208"/>
      <c r="J541" s="208"/>
      <c r="K541" s="208"/>
      <c r="L541" s="208"/>
      <c r="M541" s="208"/>
      <c r="N541" s="208"/>
      <c r="O541" s="208"/>
      <c r="P541" s="208"/>
      <c r="Q541" s="208"/>
      <c r="R541" s="311"/>
      <c r="S541" s="100" t="str">
        <f>CONCATENATE("REVIEWER NOTES:",CHAR(10),'Self-Assessment'!X289,CHAR(10),CHAR(10),CONFIG!$AF$2,CHAR(10),CONFIG!AI253,CHAR(10),CHAR(10),CONFIG!$AF$3,CHAR(10),CONFIG!AJ253,CHAR(10))</f>
        <v xml:space="preserve">REVIEWER NOTES:
Explanations:
Examples:
</v>
      </c>
      <c r="T541" s="311"/>
      <c r="U541" s="158"/>
      <c r="V541" s="112">
        <f>IF($V$3=ID!$H$3,
H541,IF($V$3=ID!$I$3,
I541,IF($V$3=ID!$J$3,
J541,IF($V$3=ID!$K$3,
K541,IF($V$3=ID!$L$3,
L541,IF($V$3=ID!$M$3,
M541,IF($V$3=ID!$N$3,
N541,"")))))))</f>
        <v>0</v>
      </c>
      <c r="W541" s="311"/>
      <c r="X541" s="311"/>
      <c r="Y541" s="311"/>
      <c r="Z541" s="311"/>
      <c r="AA541" s="311"/>
      <c r="AB541" s="216"/>
      <c r="AC541" s="85"/>
      <c r="AD541" s="73"/>
      <c r="AE541" s="73"/>
      <c r="AF541" s="4"/>
    </row>
    <row r="542" spans="1:32" ht="15" hidden="1">
      <c r="A542" s="85"/>
      <c r="B542" s="132">
        <f>ID!B278</f>
        <v>0</v>
      </c>
      <c r="C542" s="324"/>
      <c r="D542" s="208" t="str">
        <f>ID!D278</f>
        <v>EMPTY</v>
      </c>
      <c r="E542" s="208" t="str">
        <f>ID!E278</f>
        <v>M</v>
      </c>
      <c r="F542" s="208" t="str">
        <f>ID!F278</f>
        <v>EMPTY-M</v>
      </c>
      <c r="G542" s="208" t="str">
        <f>ID!G278</f>
        <v>EMPTY-M</v>
      </c>
      <c r="H542" s="208">
        <f>ID!H278</f>
        <v>0</v>
      </c>
      <c r="I542" s="208">
        <f>ID!I278</f>
        <v>0</v>
      </c>
      <c r="J542" s="208">
        <f>ID!J278</f>
        <v>0</v>
      </c>
      <c r="K542" s="208">
        <f>ID!K278</f>
        <v>0</v>
      </c>
      <c r="L542" s="208">
        <f>ID!L278</f>
        <v>0</v>
      </c>
      <c r="M542" s="208">
        <f>ID!M278</f>
        <v>0</v>
      </c>
      <c r="N542" s="208">
        <f>ID!N278</f>
        <v>0</v>
      </c>
      <c r="O542" s="208" t="str">
        <f>ID!O278</f>
        <v>INT</v>
      </c>
      <c r="P542" s="208" t="str">
        <f>ID!P278</f>
        <v>TBA17</v>
      </c>
      <c r="Q542" s="208">
        <f>ID!Q278</f>
        <v>13</v>
      </c>
      <c r="R542" s="354">
        <f>ID!R278</f>
        <v>0</v>
      </c>
      <c r="S542" s="324"/>
      <c r="T542" s="311"/>
      <c r="U542" s="156">
        <f>IFERROR(VLOOKUP(AE542,timeToFix,3),"")</f>
        <v>0</v>
      </c>
      <c r="V542" s="112">
        <f>IF($V$3=ID!$H$3,
H542,IF($V$3=ID!$I$3,
I542,IF($V$3=ID!$J$3,
J542,IF($V$3=ID!$K$3,
K542,IF($V$3=ID!$L$3,
L542,IF($V$3=ID!$M$3,
M542,IF($V$3=ID!$N$3,
N542,"")))))))</f>
        <v>0</v>
      </c>
      <c r="W542" s="311"/>
      <c r="X542" s="313" t="str">
        <f>ID!AB278</f>
        <v>No Response</v>
      </c>
      <c r="Y542" s="313" t="str">
        <f>Faculty!AB278</f>
        <v>No Response</v>
      </c>
      <c r="Z542" s="313" t="str">
        <f>'Reviewer 1'!AB278</f>
        <v>No Response</v>
      </c>
      <c r="AA542" s="313" t="str">
        <f>'Reviewer 2'!AC290</f>
        <v>No Response</v>
      </c>
      <c r="AB542" s="216"/>
      <c r="AC542" s="85"/>
      <c r="AD542" s="157" t="str">
        <f>IFERROR(VLOOKUP(ID!AB278,RubricConversion,2,FALSE),"")</f>
        <v>NR</v>
      </c>
      <c r="AE542" s="157" t="str">
        <f>IFERROR(VLOOKUP(AD542,scale,2,FALSE),"")</f>
        <v>No Response</v>
      </c>
      <c r="AF542" s="4"/>
    </row>
    <row r="543" spans="1:32" ht="126" hidden="1">
      <c r="A543" s="85"/>
      <c r="B543" s="132"/>
      <c r="C543" s="324"/>
      <c r="D543" s="208"/>
      <c r="E543" s="208"/>
      <c r="F543" s="208"/>
      <c r="G543" s="208"/>
      <c r="H543" s="208"/>
      <c r="I543" s="208"/>
      <c r="J543" s="208"/>
      <c r="K543" s="208"/>
      <c r="L543" s="208"/>
      <c r="M543" s="208"/>
      <c r="N543" s="208"/>
      <c r="O543" s="208"/>
      <c r="P543" s="208"/>
      <c r="Q543" s="208"/>
      <c r="R543" s="311"/>
      <c r="S543" s="100" t="str">
        <f>CONCATENATE("REVIEWER NOTES:",CHAR(10),'Self-Assessment'!X290,CHAR(10),CHAR(10),CONFIG!$AF$2,CHAR(10),CONFIG!AI254,CHAR(10),CHAR(10),CONFIG!$AF$3,CHAR(10),CONFIG!AJ254,CHAR(10))</f>
        <v xml:space="preserve">REVIEWER NOTES:
Explanations:
Examples:
</v>
      </c>
      <c r="T543" s="311"/>
      <c r="U543" s="158"/>
      <c r="V543" s="112">
        <f>IF($V$3=ID!$H$3,
H543,IF($V$3=ID!$I$3,
I543,IF($V$3=ID!$J$3,
J543,IF($V$3=ID!$K$3,
K543,IF($V$3=ID!$L$3,
L543,IF($V$3=ID!$M$3,
M543,IF($V$3=ID!$N$3,
N543,"")))))))</f>
        <v>0</v>
      </c>
      <c r="W543" s="311"/>
      <c r="X543" s="311"/>
      <c r="Y543" s="311"/>
      <c r="Z543" s="311"/>
      <c r="AA543" s="311"/>
      <c r="AB543" s="216"/>
      <c r="AC543" s="85"/>
      <c r="AD543" s="73"/>
      <c r="AE543" s="73"/>
      <c r="AF543" s="4"/>
    </row>
    <row r="544" spans="1:32" ht="15" hidden="1">
      <c r="A544" s="85"/>
      <c r="B544" s="132">
        <f>ID!B279</f>
        <v>0</v>
      </c>
      <c r="C544" s="324"/>
      <c r="D544" s="208" t="str">
        <f>ID!D279</f>
        <v>EMPTY</v>
      </c>
      <c r="E544" s="208" t="str">
        <f>ID!E279</f>
        <v>N</v>
      </c>
      <c r="F544" s="208" t="str">
        <f>ID!F279</f>
        <v>EMPTY-N</v>
      </c>
      <c r="G544" s="208" t="str">
        <f>ID!G279</f>
        <v>EMPTY-N</v>
      </c>
      <c r="H544" s="208">
        <f>ID!H279</f>
        <v>0</v>
      </c>
      <c r="I544" s="208">
        <f>ID!I279</f>
        <v>0</v>
      </c>
      <c r="J544" s="208">
        <f>ID!J279</f>
        <v>0</v>
      </c>
      <c r="K544" s="208">
        <f>ID!K279</f>
        <v>0</v>
      </c>
      <c r="L544" s="208">
        <f>ID!L279</f>
        <v>0</v>
      </c>
      <c r="M544" s="208">
        <f>ID!M279</f>
        <v>0</v>
      </c>
      <c r="N544" s="208">
        <f>ID!N279</f>
        <v>0</v>
      </c>
      <c r="O544" s="208" t="str">
        <f>ID!O279</f>
        <v>INT</v>
      </c>
      <c r="P544" s="208" t="str">
        <f>ID!P279</f>
        <v>TBA17</v>
      </c>
      <c r="Q544" s="208">
        <f>ID!Q279</f>
        <v>14</v>
      </c>
      <c r="R544" s="354">
        <f>ID!R279</f>
        <v>0</v>
      </c>
      <c r="S544" s="324"/>
      <c r="T544" s="311"/>
      <c r="U544" s="156">
        <f>IFERROR(VLOOKUP(AE544,timeToFix,3),"")</f>
        <v>0</v>
      </c>
      <c r="V544" s="112">
        <f>IF($V$3=ID!$H$3,
H544,IF($V$3=ID!$I$3,
I544,IF($V$3=ID!$J$3,
J544,IF($V$3=ID!$K$3,
K544,IF($V$3=ID!$L$3,
L544,IF($V$3=ID!$M$3,
M544,IF($V$3=ID!$N$3,
N544,"")))))))</f>
        <v>0</v>
      </c>
      <c r="W544" s="311"/>
      <c r="X544" s="313" t="str">
        <f>ID!AB279</f>
        <v>No Response</v>
      </c>
      <c r="Y544" s="313" t="str">
        <f>Faculty!AB279</f>
        <v>No Response</v>
      </c>
      <c r="Z544" s="313" t="str">
        <f>'Reviewer 1'!AB279</f>
        <v>No Response</v>
      </c>
      <c r="AA544" s="313" t="str">
        <f>'Reviewer 2'!AC291</f>
        <v>No Response</v>
      </c>
      <c r="AB544" s="216"/>
      <c r="AC544" s="85"/>
      <c r="AD544" s="157" t="str">
        <f>IFERROR(VLOOKUP(ID!AB279,RubricConversion,2,FALSE),"")</f>
        <v>NR</v>
      </c>
      <c r="AE544" s="157" t="str">
        <f>IFERROR(VLOOKUP(AD544,scale,2,FALSE),"")</f>
        <v>No Response</v>
      </c>
      <c r="AF544" s="4"/>
    </row>
    <row r="545" spans="1:32" ht="126" hidden="1">
      <c r="A545" s="85"/>
      <c r="B545" s="132"/>
      <c r="C545" s="324"/>
      <c r="D545" s="208"/>
      <c r="E545" s="208"/>
      <c r="F545" s="208"/>
      <c r="G545" s="208"/>
      <c r="H545" s="208"/>
      <c r="I545" s="208"/>
      <c r="J545" s="208"/>
      <c r="K545" s="208"/>
      <c r="L545" s="208"/>
      <c r="M545" s="208"/>
      <c r="N545" s="208"/>
      <c r="O545" s="208"/>
      <c r="P545" s="208"/>
      <c r="Q545" s="208"/>
      <c r="R545" s="311"/>
      <c r="S545" s="100" t="str">
        <f>CONCATENATE("REVIEWER NOTES:",CHAR(10),'Self-Assessment'!X291,CHAR(10),CHAR(10),CONFIG!$AF$2,CHAR(10),CONFIG!AI255,CHAR(10),CHAR(10),CONFIG!$AF$3,CHAR(10),CONFIG!AJ255,CHAR(10))</f>
        <v xml:space="preserve">REVIEWER NOTES:
Explanations:
Examples:
</v>
      </c>
      <c r="T545" s="311"/>
      <c r="U545" s="158"/>
      <c r="V545" s="112">
        <f>IF($V$3=ID!$H$3,
H545,IF($V$3=ID!$I$3,
I545,IF($V$3=ID!$J$3,
J545,IF($V$3=ID!$K$3,
K545,IF($V$3=ID!$L$3,
L545,IF($V$3=ID!$M$3,
M545,IF($V$3=ID!$N$3,
N545,"")))))))</f>
        <v>0</v>
      </c>
      <c r="W545" s="311"/>
      <c r="X545" s="311"/>
      <c r="Y545" s="311"/>
      <c r="Z545" s="311"/>
      <c r="AA545" s="311"/>
      <c r="AB545" s="216"/>
      <c r="AC545" s="85"/>
      <c r="AD545" s="73"/>
      <c r="AE545" s="73"/>
      <c r="AF545" s="4"/>
    </row>
    <row r="546" spans="1:32" ht="15" hidden="1">
      <c r="A546" s="85"/>
      <c r="B546" s="132">
        <f>ID!B280</f>
        <v>0</v>
      </c>
      <c r="C546" s="324"/>
      <c r="D546" s="208" t="str">
        <f>ID!D280</f>
        <v>EMPTY</v>
      </c>
      <c r="E546" s="208" t="str">
        <f>ID!E280</f>
        <v>O</v>
      </c>
      <c r="F546" s="208" t="str">
        <f>ID!F280</f>
        <v>EMPTY-O</v>
      </c>
      <c r="G546" s="208" t="str">
        <f>ID!G280</f>
        <v>EMPTY-O</v>
      </c>
      <c r="H546" s="208">
        <f>ID!H280</f>
        <v>0</v>
      </c>
      <c r="I546" s="208">
        <f>ID!I280</f>
        <v>0</v>
      </c>
      <c r="J546" s="208">
        <f>ID!J280</f>
        <v>0</v>
      </c>
      <c r="K546" s="208">
        <f>ID!K280</f>
        <v>0</v>
      </c>
      <c r="L546" s="208">
        <f>ID!L280</f>
        <v>0</v>
      </c>
      <c r="M546" s="208">
        <f>ID!M280</f>
        <v>0</v>
      </c>
      <c r="N546" s="208">
        <f>ID!N280</f>
        <v>0</v>
      </c>
      <c r="O546" s="208" t="str">
        <f>ID!O280</f>
        <v>INT</v>
      </c>
      <c r="P546" s="208" t="str">
        <f>ID!P280</f>
        <v>TBA17</v>
      </c>
      <c r="Q546" s="208">
        <f>ID!Q280</f>
        <v>15</v>
      </c>
      <c r="R546" s="354">
        <f>ID!R280</f>
        <v>0</v>
      </c>
      <c r="S546" s="324"/>
      <c r="T546" s="311"/>
      <c r="U546" s="156">
        <f>IFERROR(VLOOKUP(AE546,timeToFix,3),"")</f>
        <v>0</v>
      </c>
      <c r="V546" s="112">
        <f>IF($V$3=ID!$H$3,
H546,IF($V$3=ID!$I$3,
I546,IF($V$3=ID!$J$3,
J546,IF($V$3=ID!$K$3,
K546,IF($V$3=ID!$L$3,
L546,IF($V$3=ID!$M$3,
M546,IF($V$3=ID!$N$3,
N546,"")))))))</f>
        <v>0</v>
      </c>
      <c r="W546" s="311"/>
      <c r="X546" s="313" t="str">
        <f>ID!AB280</f>
        <v>No Response</v>
      </c>
      <c r="Y546" s="313" t="str">
        <f>Faculty!AB280</f>
        <v>No Response</v>
      </c>
      <c r="Z546" s="313" t="str">
        <f>'Reviewer 1'!AB280</f>
        <v>No Response</v>
      </c>
      <c r="AA546" s="313" t="str">
        <f>'Reviewer 2'!AC292</f>
        <v>No Response</v>
      </c>
      <c r="AB546" s="216"/>
      <c r="AC546" s="85"/>
      <c r="AD546" s="157" t="str">
        <f>IFERROR(VLOOKUP(ID!AB280,RubricConversion,2,FALSE),"")</f>
        <v>NR</v>
      </c>
      <c r="AE546" s="157" t="str">
        <f>IFERROR(VLOOKUP(AD546,scale,2,FALSE),"")</f>
        <v>No Response</v>
      </c>
      <c r="AF546" s="4"/>
    </row>
    <row r="547" spans="1:32" ht="126" hidden="1">
      <c r="A547" s="85"/>
      <c r="B547" s="132"/>
      <c r="C547" s="324"/>
      <c r="D547" s="208"/>
      <c r="E547" s="208"/>
      <c r="F547" s="208"/>
      <c r="G547" s="208"/>
      <c r="H547" s="208"/>
      <c r="I547" s="208"/>
      <c r="J547" s="208"/>
      <c r="K547" s="208"/>
      <c r="L547" s="208"/>
      <c r="M547" s="208"/>
      <c r="N547" s="208"/>
      <c r="O547" s="208"/>
      <c r="P547" s="208"/>
      <c r="Q547" s="208"/>
      <c r="R547" s="311"/>
      <c r="S547" s="100" t="str">
        <f>CONCATENATE("REVIEWER NOTES:",CHAR(10),'Self-Assessment'!X292,CHAR(10),CHAR(10),CONFIG!$AF$2,CHAR(10),CONFIG!AI256,CHAR(10),CHAR(10),CONFIG!$AF$3,CHAR(10),CONFIG!AJ256,CHAR(10))</f>
        <v xml:space="preserve">REVIEWER NOTES:
Explanations:
Examples:
</v>
      </c>
      <c r="T547" s="311"/>
      <c r="U547" s="158"/>
      <c r="V547" s="112">
        <f>IF($V$3=ID!$H$3,
H547,IF($V$3=ID!$I$3,
I547,IF($V$3=ID!$J$3,
J547,IF($V$3=ID!$K$3,
K547,IF($V$3=ID!$L$3,
L547,IF($V$3=ID!$M$3,
M547,IF($V$3=ID!$N$3,
N547,"")))))))</f>
        <v>0</v>
      </c>
      <c r="W547" s="311"/>
      <c r="X547" s="311"/>
      <c r="Y547" s="311"/>
      <c r="Z547" s="311"/>
      <c r="AA547" s="311"/>
      <c r="AB547" s="216"/>
      <c r="AC547" s="85"/>
      <c r="AD547" s="73"/>
      <c r="AE547" s="73"/>
      <c r="AF547" s="4"/>
    </row>
    <row r="548" spans="1:32" ht="15" hidden="1">
      <c r="A548" s="85"/>
      <c r="B548" s="132">
        <f>ID!B281</f>
        <v>0</v>
      </c>
      <c r="C548" s="324"/>
      <c r="D548" s="208" t="str">
        <f>ID!D281</f>
        <v>EMPTY</v>
      </c>
      <c r="E548" s="208" t="str">
        <f>ID!E281</f>
        <v>P</v>
      </c>
      <c r="F548" s="208" t="str">
        <f>ID!F281</f>
        <v>EMPTY-P</v>
      </c>
      <c r="G548" s="208" t="str">
        <f>ID!G281</f>
        <v>EMPTY-P</v>
      </c>
      <c r="H548" s="208">
        <f>ID!H281</f>
        <v>0</v>
      </c>
      <c r="I548" s="208">
        <f>ID!I281</f>
        <v>0</v>
      </c>
      <c r="J548" s="208">
        <f>ID!J281</f>
        <v>0</v>
      </c>
      <c r="K548" s="208">
        <f>ID!K281</f>
        <v>0</v>
      </c>
      <c r="L548" s="208">
        <f>ID!L281</f>
        <v>0</v>
      </c>
      <c r="M548" s="208">
        <f>ID!M281</f>
        <v>0</v>
      </c>
      <c r="N548" s="208">
        <f>ID!N281</f>
        <v>0</v>
      </c>
      <c r="O548" s="208" t="str">
        <f>ID!O281</f>
        <v>INT</v>
      </c>
      <c r="P548" s="208" t="str">
        <f>ID!P281</f>
        <v>TBA17</v>
      </c>
      <c r="Q548" s="208">
        <f>ID!Q281</f>
        <v>16</v>
      </c>
      <c r="R548" s="354">
        <f>ID!R281</f>
        <v>0</v>
      </c>
      <c r="S548" s="324"/>
      <c r="T548" s="311"/>
      <c r="U548" s="156">
        <f>IFERROR(VLOOKUP(AE548,timeToFix,3),"")</f>
        <v>0</v>
      </c>
      <c r="V548" s="112">
        <f>IF($V$3=ID!$H$3,
H548,IF($V$3=ID!$I$3,
I548,IF($V$3=ID!$J$3,
J548,IF($V$3=ID!$K$3,
K548,IF($V$3=ID!$L$3,
L548,IF($V$3=ID!$M$3,
M548,IF($V$3=ID!$N$3,
N548,"")))))))</f>
        <v>0</v>
      </c>
      <c r="W548" s="311"/>
      <c r="X548" s="313" t="str">
        <f>ID!AB281</f>
        <v>No Response</v>
      </c>
      <c r="Y548" s="313" t="str">
        <f>Faculty!AB281</f>
        <v>No Response</v>
      </c>
      <c r="Z548" s="313" t="str">
        <f>'Reviewer 1'!AB281</f>
        <v>No Response</v>
      </c>
      <c r="AA548" s="313" t="str">
        <f>'Reviewer 2'!AC293</f>
        <v>No Response</v>
      </c>
      <c r="AB548" s="216"/>
      <c r="AC548" s="85"/>
      <c r="AD548" s="157" t="str">
        <f>IFERROR(VLOOKUP(ID!AB281,RubricConversion,2,FALSE),"")</f>
        <v>NR</v>
      </c>
      <c r="AE548" s="157" t="str">
        <f>IFERROR(VLOOKUP(AD548,scale,2,FALSE),"")</f>
        <v>No Response</v>
      </c>
      <c r="AF548" s="4"/>
    </row>
    <row r="549" spans="1:32" ht="126" hidden="1">
      <c r="A549" s="85"/>
      <c r="B549" s="132"/>
      <c r="C549" s="324"/>
      <c r="D549" s="208"/>
      <c r="E549" s="208"/>
      <c r="F549" s="208"/>
      <c r="G549" s="208"/>
      <c r="H549" s="208"/>
      <c r="I549" s="208"/>
      <c r="J549" s="208"/>
      <c r="K549" s="208"/>
      <c r="L549" s="208"/>
      <c r="M549" s="208"/>
      <c r="N549" s="208"/>
      <c r="O549" s="208"/>
      <c r="P549" s="208"/>
      <c r="Q549" s="208"/>
      <c r="R549" s="311"/>
      <c r="S549" s="100" t="str">
        <f>CONCATENATE("REVIEWER NOTES:",CHAR(10),'Self-Assessment'!X293,CHAR(10),CHAR(10),CONFIG!$AF$2,CHAR(10),CONFIG!AI257,CHAR(10),CHAR(10),CONFIG!$AF$3,CHAR(10),CONFIG!AJ257,CHAR(10))</f>
        <v xml:space="preserve">REVIEWER NOTES:
Explanations:
Examples:
</v>
      </c>
      <c r="T549" s="311"/>
      <c r="U549" s="158"/>
      <c r="V549" s="112">
        <f>IF($V$3=ID!$H$3,
H549,IF($V$3=ID!$I$3,
I549,IF($V$3=ID!$J$3,
J549,IF($V$3=ID!$K$3,
K549,IF($V$3=ID!$L$3,
L549,IF($V$3=ID!$M$3,
M549,IF($V$3=ID!$N$3,
N549,"")))))))</f>
        <v>0</v>
      </c>
      <c r="W549" s="311"/>
      <c r="X549" s="311"/>
      <c r="Y549" s="311"/>
      <c r="Z549" s="311"/>
      <c r="AA549" s="311"/>
      <c r="AB549" s="216"/>
      <c r="AC549" s="85"/>
      <c r="AD549" s="73"/>
      <c r="AE549" s="73"/>
      <c r="AF549" s="4"/>
    </row>
    <row r="550" spans="1:32" ht="15" hidden="1">
      <c r="A550" s="85"/>
      <c r="B550" s="132">
        <f>ID!B282</f>
        <v>0</v>
      </c>
      <c r="C550" s="324"/>
      <c r="D550" s="208" t="str">
        <f>ID!D282</f>
        <v>EMPTY</v>
      </c>
      <c r="E550" s="208" t="str">
        <f>ID!E282</f>
        <v>Q</v>
      </c>
      <c r="F550" s="208" t="str">
        <f>ID!F282</f>
        <v>EMPTY-Q</v>
      </c>
      <c r="G550" s="208" t="str">
        <f>ID!G282</f>
        <v>EMPTY-Q</v>
      </c>
      <c r="H550" s="208">
        <f>ID!H282</f>
        <v>0</v>
      </c>
      <c r="I550" s="208">
        <f>ID!I282</f>
        <v>0</v>
      </c>
      <c r="J550" s="208">
        <f>ID!J282</f>
        <v>0</v>
      </c>
      <c r="K550" s="208">
        <f>ID!K282</f>
        <v>0</v>
      </c>
      <c r="L550" s="208">
        <f>ID!L282</f>
        <v>0</v>
      </c>
      <c r="M550" s="208">
        <f>ID!M282</f>
        <v>0</v>
      </c>
      <c r="N550" s="208">
        <f>ID!N282</f>
        <v>0</v>
      </c>
      <c r="O550" s="208" t="str">
        <f>ID!O282</f>
        <v>INT</v>
      </c>
      <c r="P550" s="208" t="str">
        <f>ID!P282</f>
        <v>TBA17</v>
      </c>
      <c r="Q550" s="208">
        <f>ID!Q282</f>
        <v>17</v>
      </c>
      <c r="R550" s="354">
        <f>ID!R282</f>
        <v>0</v>
      </c>
      <c r="S550" s="324"/>
      <c r="T550" s="311"/>
      <c r="U550" s="156">
        <f>IFERROR(VLOOKUP(AE550,timeToFix,3),"")</f>
        <v>0</v>
      </c>
      <c r="V550" s="112">
        <f>IF($V$3=ID!$H$3,
H550,IF($V$3=ID!$I$3,
I550,IF($V$3=ID!$J$3,
J550,IF($V$3=ID!$K$3,
K550,IF($V$3=ID!$L$3,
L550,IF($V$3=ID!$M$3,
M550,IF($V$3=ID!$N$3,
N550,"")))))))</f>
        <v>0</v>
      </c>
      <c r="W550" s="311"/>
      <c r="X550" s="313" t="str">
        <f>ID!AB282</f>
        <v>No Response</v>
      </c>
      <c r="Y550" s="313" t="str">
        <f>Faculty!AB282</f>
        <v>No Response</v>
      </c>
      <c r="Z550" s="313" t="str">
        <f>'Reviewer 1'!AB282</f>
        <v>No Response</v>
      </c>
      <c r="AA550" s="313" t="str">
        <f>'Reviewer 2'!AC294</f>
        <v>No Response</v>
      </c>
      <c r="AB550" s="216"/>
      <c r="AC550" s="85"/>
      <c r="AD550" s="157" t="str">
        <f>IFERROR(VLOOKUP(ID!AB282,RubricConversion,2,FALSE),"")</f>
        <v>NR</v>
      </c>
      <c r="AE550" s="157" t="str">
        <f>IFERROR(VLOOKUP(AD550,scale,2,FALSE),"")</f>
        <v>No Response</v>
      </c>
      <c r="AF550" s="4"/>
    </row>
    <row r="551" spans="1:32" ht="126" hidden="1">
      <c r="A551" s="85"/>
      <c r="B551" s="132"/>
      <c r="C551" s="324"/>
      <c r="D551" s="208"/>
      <c r="E551" s="208"/>
      <c r="F551" s="208"/>
      <c r="G551" s="208"/>
      <c r="H551" s="208"/>
      <c r="I551" s="208"/>
      <c r="J551" s="208"/>
      <c r="K551" s="208"/>
      <c r="L551" s="208"/>
      <c r="M551" s="208"/>
      <c r="N551" s="208"/>
      <c r="O551" s="208"/>
      <c r="P551" s="208"/>
      <c r="Q551" s="208"/>
      <c r="R551" s="311"/>
      <c r="S551" s="100" t="str">
        <f>CONCATENATE("REVIEWER NOTES:",CHAR(10),'Self-Assessment'!X294,CHAR(10),CHAR(10),CONFIG!$AF$2,CHAR(10),CONFIG!AI258,CHAR(10),CHAR(10),CONFIG!$AF$3,CHAR(10),CONFIG!AJ258,CHAR(10))</f>
        <v xml:space="preserve">REVIEWER NOTES:
Explanations:
Examples:
</v>
      </c>
      <c r="T551" s="311"/>
      <c r="U551" s="158"/>
      <c r="V551" s="112">
        <f>IF($V$3=ID!$H$3,
H551,IF($V$3=ID!$I$3,
I551,IF($V$3=ID!$J$3,
J551,IF($V$3=ID!$K$3,
K551,IF($V$3=ID!$L$3,
L551,IF($V$3=ID!$M$3,
M551,IF($V$3=ID!$N$3,
N551,"")))))))</f>
        <v>0</v>
      </c>
      <c r="W551" s="311"/>
      <c r="X551" s="311"/>
      <c r="Y551" s="311"/>
      <c r="Z551" s="311"/>
      <c r="AA551" s="311"/>
      <c r="AB551" s="216"/>
      <c r="AC551" s="85"/>
      <c r="AD551" s="73"/>
      <c r="AE551" s="73"/>
      <c r="AF551" s="4"/>
    </row>
    <row r="552" spans="1:32" ht="15" hidden="1">
      <c r="A552" s="85"/>
      <c r="B552" s="132">
        <f>ID!B283</f>
        <v>0</v>
      </c>
      <c r="C552" s="324"/>
      <c r="D552" s="208" t="str">
        <f>ID!D283</f>
        <v>EMPTY</v>
      </c>
      <c r="E552" s="208" t="str">
        <f>ID!E283</f>
        <v>R</v>
      </c>
      <c r="F552" s="208" t="str">
        <f>ID!F283</f>
        <v>EMPTY-R</v>
      </c>
      <c r="G552" s="208" t="str">
        <f>ID!G283</f>
        <v>EMPTY-R</v>
      </c>
      <c r="H552" s="208">
        <f>ID!H283</f>
        <v>0</v>
      </c>
      <c r="I552" s="208">
        <f>ID!I283</f>
        <v>0</v>
      </c>
      <c r="J552" s="208">
        <f>ID!J283</f>
        <v>0</v>
      </c>
      <c r="K552" s="208">
        <f>ID!K283</f>
        <v>0</v>
      </c>
      <c r="L552" s="208">
        <f>ID!L283</f>
        <v>0</v>
      </c>
      <c r="M552" s="208">
        <f>ID!M283</f>
        <v>0</v>
      </c>
      <c r="N552" s="208">
        <f>ID!N283</f>
        <v>0</v>
      </c>
      <c r="O552" s="208" t="str">
        <f>ID!O283</f>
        <v>INT</v>
      </c>
      <c r="P552" s="208" t="str">
        <f>ID!P283</f>
        <v>TBA17</v>
      </c>
      <c r="Q552" s="208">
        <f>ID!Q283</f>
        <v>18</v>
      </c>
      <c r="R552" s="354">
        <f>ID!R283</f>
        <v>0</v>
      </c>
      <c r="S552" s="324"/>
      <c r="T552" s="311"/>
      <c r="U552" s="156">
        <f>IFERROR(VLOOKUP(AE552,timeToFix,3),"")</f>
        <v>0</v>
      </c>
      <c r="V552" s="112">
        <f>IF($V$3=ID!$H$3,
H552,IF($V$3=ID!$I$3,
I552,IF($V$3=ID!$J$3,
J552,IF($V$3=ID!$K$3,
K552,IF($V$3=ID!$L$3,
L552,IF($V$3=ID!$M$3,
M552,IF($V$3=ID!$N$3,
N552,"")))))))</f>
        <v>0</v>
      </c>
      <c r="W552" s="311"/>
      <c r="X552" s="313" t="str">
        <f>ID!AB283</f>
        <v>No Response</v>
      </c>
      <c r="Y552" s="313" t="str">
        <f>Faculty!AB283</f>
        <v>No Response</v>
      </c>
      <c r="Z552" s="313" t="str">
        <f>'Reviewer 1'!AB283</f>
        <v>No Response</v>
      </c>
      <c r="AA552" s="313" t="str">
        <f>'Reviewer 2'!AC295</f>
        <v>No Response</v>
      </c>
      <c r="AB552" s="216"/>
      <c r="AC552" s="85"/>
      <c r="AD552" s="157" t="str">
        <f>IFERROR(VLOOKUP(ID!AB283,RubricConversion,2,FALSE),"")</f>
        <v>NR</v>
      </c>
      <c r="AE552" s="157" t="str">
        <f>IFERROR(VLOOKUP(AD552,scale,2,FALSE),"")</f>
        <v>No Response</v>
      </c>
      <c r="AF552" s="4"/>
    </row>
    <row r="553" spans="1:32" ht="126" hidden="1">
      <c r="A553" s="85"/>
      <c r="B553" s="132"/>
      <c r="C553" s="324"/>
      <c r="D553" s="208"/>
      <c r="E553" s="208"/>
      <c r="F553" s="208"/>
      <c r="G553" s="208"/>
      <c r="H553" s="208"/>
      <c r="I553" s="208"/>
      <c r="J553" s="208"/>
      <c r="K553" s="208"/>
      <c r="L553" s="208"/>
      <c r="M553" s="208"/>
      <c r="N553" s="208"/>
      <c r="O553" s="208"/>
      <c r="P553" s="208"/>
      <c r="Q553" s="208"/>
      <c r="R553" s="311"/>
      <c r="S553" s="100" t="str">
        <f>CONCATENATE("REVIEWER NOTES:",CHAR(10),'Self-Assessment'!X295,CHAR(10),CHAR(10),CONFIG!$AF$2,CHAR(10),CONFIG!AI259,CHAR(10),CHAR(10),CONFIG!$AF$3,CHAR(10),CONFIG!AJ259,CHAR(10))</f>
        <v xml:space="preserve">REVIEWER NOTES:
Explanations:
Examples:
</v>
      </c>
      <c r="T553" s="311"/>
      <c r="U553" s="158"/>
      <c r="V553" s="112">
        <f>IF($V$3=ID!$H$3,
H553,IF($V$3=ID!$I$3,
I553,IF($V$3=ID!$J$3,
J553,IF($V$3=ID!$K$3,
K553,IF($V$3=ID!$L$3,
L553,IF($V$3=ID!$M$3,
M553,IF($V$3=ID!$N$3,
N553,"")))))))</f>
        <v>0</v>
      </c>
      <c r="W553" s="311"/>
      <c r="X553" s="311"/>
      <c r="Y553" s="311"/>
      <c r="Z553" s="311"/>
      <c r="AA553" s="311"/>
      <c r="AB553" s="216"/>
      <c r="AC553" s="85"/>
      <c r="AD553" s="73"/>
      <c r="AE553" s="73"/>
      <c r="AF553" s="4"/>
    </row>
    <row r="554" spans="1:32" ht="15" hidden="1">
      <c r="A554" s="85"/>
      <c r="B554" s="132">
        <f>ID!B284</f>
        <v>0</v>
      </c>
      <c r="C554" s="324"/>
      <c r="D554" s="208" t="str">
        <f>ID!D284</f>
        <v>EMPTY</v>
      </c>
      <c r="E554" s="208" t="str">
        <f>ID!E284</f>
        <v>S</v>
      </c>
      <c r="F554" s="208" t="str">
        <f>ID!F284</f>
        <v>EMPTY-S</v>
      </c>
      <c r="G554" s="208" t="str">
        <f>ID!G284</f>
        <v>EMPTY-S</v>
      </c>
      <c r="H554" s="208">
        <f>ID!H284</f>
        <v>0</v>
      </c>
      <c r="I554" s="208">
        <f>ID!I284</f>
        <v>0</v>
      </c>
      <c r="J554" s="208">
        <f>ID!J284</f>
        <v>0</v>
      </c>
      <c r="K554" s="208">
        <f>ID!K284</f>
        <v>0</v>
      </c>
      <c r="L554" s="208">
        <f>ID!L284</f>
        <v>0</v>
      </c>
      <c r="M554" s="208">
        <f>ID!M284</f>
        <v>0</v>
      </c>
      <c r="N554" s="208">
        <f>ID!N284</f>
        <v>0</v>
      </c>
      <c r="O554" s="208" t="str">
        <f>ID!O284</f>
        <v>INT</v>
      </c>
      <c r="P554" s="208" t="str">
        <f>ID!P284</f>
        <v>TBA17</v>
      </c>
      <c r="Q554" s="208">
        <f>ID!Q284</f>
        <v>19</v>
      </c>
      <c r="R554" s="354">
        <f>ID!R284</f>
        <v>0</v>
      </c>
      <c r="S554" s="324"/>
      <c r="T554" s="311"/>
      <c r="U554" s="156">
        <f>IFERROR(VLOOKUP(AE554,timeToFix,3),"")</f>
        <v>0</v>
      </c>
      <c r="V554" s="112">
        <f>IF($V$3=ID!$H$3,
H554,IF($V$3=ID!$I$3,
I554,IF($V$3=ID!$J$3,
J554,IF($V$3=ID!$K$3,
K554,IF($V$3=ID!$L$3,
L554,IF($V$3=ID!$M$3,
M554,IF($V$3=ID!$N$3,
N554,"")))))))</f>
        <v>0</v>
      </c>
      <c r="W554" s="311"/>
      <c r="X554" s="313" t="str">
        <f>ID!AB284</f>
        <v>No Response</v>
      </c>
      <c r="Y554" s="313" t="str">
        <f>Faculty!AB284</f>
        <v>No Response</v>
      </c>
      <c r="Z554" s="313" t="str">
        <f>'Reviewer 1'!AB284</f>
        <v>No Response</v>
      </c>
      <c r="AA554" s="313" t="str">
        <f>'Reviewer 2'!AC296</f>
        <v>No Response</v>
      </c>
      <c r="AB554" s="216"/>
      <c r="AC554" s="85"/>
      <c r="AD554" s="157" t="str">
        <f>IFERROR(VLOOKUP(ID!AB284,RubricConversion,2,FALSE),"")</f>
        <v>NR</v>
      </c>
      <c r="AE554" s="157" t="str">
        <f>IFERROR(VLOOKUP(AD554,scale,2,FALSE),"")</f>
        <v>No Response</v>
      </c>
      <c r="AF554" s="4"/>
    </row>
    <row r="555" spans="1:32" ht="126" hidden="1">
      <c r="A555" s="85"/>
      <c r="B555" s="132"/>
      <c r="C555" s="324"/>
      <c r="D555" s="208"/>
      <c r="E555" s="208"/>
      <c r="F555" s="208"/>
      <c r="G555" s="208"/>
      <c r="H555" s="208"/>
      <c r="I555" s="208"/>
      <c r="J555" s="208"/>
      <c r="K555" s="208"/>
      <c r="L555" s="208"/>
      <c r="M555" s="208"/>
      <c r="N555" s="208"/>
      <c r="O555" s="208"/>
      <c r="P555" s="208"/>
      <c r="Q555" s="208"/>
      <c r="R555" s="311"/>
      <c r="S555" s="100" t="str">
        <f>CONCATENATE("REVIEWER NOTES:",CHAR(10),'Self-Assessment'!X296,CHAR(10),CHAR(10),CONFIG!$AF$2,CHAR(10),CONFIG!AI260,CHAR(10),CHAR(10),CONFIG!$AF$3,CHAR(10),CONFIG!AJ260,CHAR(10))</f>
        <v xml:space="preserve">REVIEWER NOTES:
Explanations:
Examples:
</v>
      </c>
      <c r="T555" s="311"/>
      <c r="U555" s="158"/>
      <c r="V555" s="112">
        <f>IF($V$3=ID!$H$3,
H555,IF($V$3=ID!$I$3,
I555,IF($V$3=ID!$J$3,
J555,IF($V$3=ID!$K$3,
K555,IF($V$3=ID!$L$3,
L555,IF($V$3=ID!$M$3,
M555,IF($V$3=ID!$N$3,
N555,"")))))))</f>
        <v>0</v>
      </c>
      <c r="W555" s="311"/>
      <c r="X555" s="311"/>
      <c r="Y555" s="311"/>
      <c r="Z555" s="311"/>
      <c r="AA555" s="311"/>
      <c r="AB555" s="216"/>
      <c r="AC555" s="85"/>
      <c r="AD555" s="73"/>
      <c r="AE555" s="73"/>
      <c r="AF555" s="4"/>
    </row>
    <row r="556" spans="1:32" ht="15" hidden="1">
      <c r="A556" s="85"/>
      <c r="B556" s="132">
        <f>ID!B285</f>
        <v>0</v>
      </c>
      <c r="C556" s="324"/>
      <c r="D556" s="208" t="str">
        <f>ID!D285</f>
        <v>EMPTY</v>
      </c>
      <c r="E556" s="208" t="str">
        <f>ID!E285</f>
        <v>T</v>
      </c>
      <c r="F556" s="208" t="str">
        <f>ID!F285</f>
        <v>EMPTY-T</v>
      </c>
      <c r="G556" s="208" t="str">
        <f>ID!G285</f>
        <v>EMPTY-T</v>
      </c>
      <c r="H556" s="208">
        <f>ID!H285</f>
        <v>0</v>
      </c>
      <c r="I556" s="208">
        <f>ID!I285</f>
        <v>0</v>
      </c>
      <c r="J556" s="208">
        <f>ID!J285</f>
        <v>0</v>
      </c>
      <c r="K556" s="208">
        <f>ID!K285</f>
        <v>0</v>
      </c>
      <c r="L556" s="208">
        <f>ID!L285</f>
        <v>0</v>
      </c>
      <c r="M556" s="208">
        <f>ID!M285</f>
        <v>0</v>
      </c>
      <c r="N556" s="208">
        <f>ID!N285</f>
        <v>0</v>
      </c>
      <c r="O556" s="208" t="str">
        <f>ID!O285</f>
        <v>INT</v>
      </c>
      <c r="P556" s="208" t="str">
        <f>ID!P285</f>
        <v>TBA17</v>
      </c>
      <c r="Q556" s="208">
        <f>ID!Q285</f>
        <v>20</v>
      </c>
      <c r="R556" s="354">
        <f>ID!R285</f>
        <v>0</v>
      </c>
      <c r="S556" s="324"/>
      <c r="T556" s="311"/>
      <c r="U556" s="156">
        <f>IFERROR(VLOOKUP(AE556,timeToFix,3),"")</f>
        <v>0</v>
      </c>
      <c r="V556" s="112">
        <f>IF($V$3=ID!$H$3,
H556,IF($V$3=ID!$I$3,
I556,IF($V$3=ID!$J$3,
J556,IF($V$3=ID!$K$3,
K556,IF($V$3=ID!$L$3,
L556,IF($V$3=ID!$M$3,
M556,IF($V$3=ID!$N$3,
N556,"")))))))</f>
        <v>0</v>
      </c>
      <c r="W556" s="311"/>
      <c r="X556" s="313" t="str">
        <f>ID!AB285</f>
        <v>No Response</v>
      </c>
      <c r="Y556" s="313" t="str">
        <f>Faculty!AB285</f>
        <v>No Response</v>
      </c>
      <c r="Z556" s="313" t="str">
        <f>'Reviewer 1'!AB285</f>
        <v>No Response</v>
      </c>
      <c r="AA556" s="313" t="str">
        <f>'Reviewer 2'!AC297</f>
        <v>No Response</v>
      </c>
      <c r="AB556" s="216"/>
      <c r="AC556" s="85"/>
      <c r="AD556" s="157" t="str">
        <f>IFERROR(VLOOKUP(ID!AB285,RubricConversion,2,FALSE),"")</f>
        <v>NR</v>
      </c>
      <c r="AE556" s="157" t="str">
        <f>IFERROR(VLOOKUP(AD556,scale,2,FALSE),"")</f>
        <v>No Response</v>
      </c>
      <c r="AF556" s="4"/>
    </row>
    <row r="557" spans="1:32" ht="126" hidden="1">
      <c r="A557" s="85"/>
      <c r="B557" s="136"/>
      <c r="C557" s="340"/>
      <c r="D557" s="213"/>
      <c r="E557" s="213"/>
      <c r="F557" s="213"/>
      <c r="G557" s="213"/>
      <c r="H557" s="213"/>
      <c r="I557" s="213"/>
      <c r="J557" s="213"/>
      <c r="K557" s="213"/>
      <c r="L557" s="213"/>
      <c r="M557" s="213"/>
      <c r="N557" s="213"/>
      <c r="O557" s="213"/>
      <c r="P557" s="213"/>
      <c r="Q557" s="213"/>
      <c r="R557" s="218"/>
      <c r="S557" s="139" t="str">
        <f>CONCATENATE("REVIEWER NOTES:",CHAR(10),'Self-Assessment'!X297,CHAR(10),CHAR(10),CONFIG!$AF$2,CHAR(10),CONFIG!AI261,CHAR(10),CHAR(10),CONFIG!$AF$3,CHAR(10),CONFIG!AJ261,CHAR(10))</f>
        <v xml:space="preserve">REVIEWER NOTES:
Explanations:
Examples:
</v>
      </c>
      <c r="T557" s="218"/>
      <c r="U557" s="197"/>
      <c r="V557" s="76">
        <f>IF($V$3=ID!$H$3,
H557,IF($V$3=ID!$I$3,
I557,IF($V$3=ID!$J$3,
J557,IF($V$3=ID!$K$3,
K557,IF($V$3=ID!$L$3,
L557,IF($V$3=ID!$M$3,
M557,IF($V$3=ID!$N$3,
N557,"")))))))</f>
        <v>0</v>
      </c>
      <c r="W557" s="218"/>
      <c r="X557" s="218"/>
      <c r="Y557" s="218"/>
      <c r="Z557" s="218"/>
      <c r="AA557" s="218"/>
      <c r="AB557" s="219"/>
      <c r="AC557" s="85"/>
      <c r="AD557" s="73"/>
      <c r="AE557" s="73"/>
      <c r="AF557" s="4"/>
    </row>
    <row r="558" spans="1:32" ht="14" hidden="1">
      <c r="A558" s="85"/>
      <c r="B558" s="143">
        <f>ID!B286</f>
        <v>0</v>
      </c>
      <c r="C558" s="299">
        <f>ID!C286</f>
        <v>0</v>
      </c>
      <c r="D558" s="299">
        <f>ID!D286</f>
        <v>0</v>
      </c>
      <c r="E558" s="299">
        <f>ID!E286</f>
        <v>0</v>
      </c>
      <c r="F558" s="6">
        <f>ID!F286</f>
        <v>0</v>
      </c>
      <c r="G558" s="299">
        <f>ID!G286</f>
        <v>0</v>
      </c>
      <c r="H558" s="299">
        <f>ID!H286</f>
        <v>0</v>
      </c>
      <c r="I558" s="299">
        <f>ID!I286</f>
        <v>0</v>
      </c>
      <c r="J558" s="299">
        <f>ID!J286</f>
        <v>0</v>
      </c>
      <c r="K558" s="299">
        <f>ID!K286</f>
        <v>0</v>
      </c>
      <c r="L558" s="299">
        <f>ID!L286</f>
        <v>0</v>
      </c>
      <c r="M558" s="299">
        <f>ID!M286</f>
        <v>0</v>
      </c>
      <c r="N558" s="299">
        <f>ID!N286</f>
        <v>0</v>
      </c>
      <c r="O558" s="299">
        <f>ID!O286</f>
        <v>0</v>
      </c>
      <c r="P558" s="299">
        <f>ID!P286</f>
        <v>0</v>
      </c>
      <c r="Q558" s="299">
        <f>ID!Q286</f>
        <v>0</v>
      </c>
      <c r="R558" s="143">
        <f>ID!R286</f>
        <v>0</v>
      </c>
      <c r="S558" s="104"/>
      <c r="T558" s="198"/>
      <c r="U558" s="199"/>
      <c r="V558" s="112">
        <f>IF($V$3=ID!$H$3,
H558,IF($V$3=ID!$I$3,
I558,IF($V$3=ID!$J$3,
J558,IF($V$3=ID!$K$3,
K558,IF($V$3=ID!$L$3,
L558,IF($V$3=ID!$M$3,
M558,IF($V$3=ID!$N$3,
N558,"")))))))</f>
        <v>0</v>
      </c>
      <c r="W558" s="85"/>
      <c r="X558" s="105"/>
      <c r="Y558" s="105"/>
      <c r="Z558" s="105"/>
      <c r="AA558" s="105"/>
      <c r="AB558" s="85"/>
      <c r="AC558" s="85"/>
      <c r="AD558" s="73"/>
      <c r="AE558" s="73"/>
      <c r="AF558" s="4"/>
    </row>
    <row r="559" spans="1:32" ht="14" hidden="1">
      <c r="A559" s="85"/>
      <c r="B559" s="83">
        <f>ID!B287</f>
        <v>0</v>
      </c>
      <c r="C559" s="334" t="str">
        <f>ID!C287</f>
        <v>18. &lt;For future use&gt;</v>
      </c>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84"/>
      <c r="AC559" s="85"/>
      <c r="AD559" s="73"/>
      <c r="AE559" s="73"/>
      <c r="AF559" s="4"/>
    </row>
    <row r="560" spans="1:32" ht="15" hidden="1">
      <c r="A560" s="85"/>
      <c r="B560" s="132">
        <f>ID!B288</f>
        <v>0</v>
      </c>
      <c r="C560" s="353" t="str">
        <f>ID!C288</f>
        <v>EMPTY</v>
      </c>
      <c r="D560" s="208" t="str">
        <f>ID!D288</f>
        <v>EMPTY</v>
      </c>
      <c r="E560" s="208" t="str">
        <f>ID!E288</f>
        <v>A</v>
      </c>
      <c r="F560" s="208" t="str">
        <f>ID!F288</f>
        <v>EMPTY-A</v>
      </c>
      <c r="G560" s="208" t="str">
        <f>ID!G288</f>
        <v>EMPTY-A</v>
      </c>
      <c r="H560" s="208">
        <f>ID!H288</f>
        <v>0</v>
      </c>
      <c r="I560" s="208">
        <f>ID!I288</f>
        <v>0</v>
      </c>
      <c r="J560" s="208">
        <f>ID!J288</f>
        <v>0</v>
      </c>
      <c r="K560" s="208">
        <f>ID!K288</f>
        <v>0</v>
      </c>
      <c r="L560" s="208">
        <f>ID!L288</f>
        <v>0</v>
      </c>
      <c r="M560" s="208">
        <f>ID!M288</f>
        <v>0</v>
      </c>
      <c r="N560" s="208">
        <f>ID!N288</f>
        <v>0</v>
      </c>
      <c r="O560" s="208" t="str">
        <f>ID!O288</f>
        <v>INT</v>
      </c>
      <c r="P560" s="208" t="str">
        <f>ID!P288</f>
        <v>TBA18</v>
      </c>
      <c r="Q560" s="208">
        <f>ID!Q288</f>
        <v>1</v>
      </c>
      <c r="R560" s="354">
        <f>ID!R288</f>
        <v>0</v>
      </c>
      <c r="S560" s="324"/>
      <c r="T560" s="311"/>
      <c r="U560" s="156">
        <f>IFERROR(VLOOKUP(AE560,timeToFix,3),"")</f>
        <v>0</v>
      </c>
      <c r="V560" s="112">
        <f>IF($V$3=ID!$H$3,
H560,IF($V$3=ID!$I$3,
I560,IF($V$3=ID!$J$3,
J560,IF($V$3=ID!$K$3,
K560,IF($V$3=ID!$L$3,
L560,IF($V$3=ID!$M$3,
M560,IF($V$3=ID!$N$3,
N560,"")))))))</f>
        <v>0</v>
      </c>
      <c r="W560" s="311"/>
      <c r="X560" s="313" t="str">
        <f>ID!AB288</f>
        <v>No Response</v>
      </c>
      <c r="Y560" s="313" t="str">
        <f>Faculty!AB288</f>
        <v>No Response</v>
      </c>
      <c r="Z560" s="313" t="str">
        <f>'Reviewer 1'!AB288</f>
        <v>No Response</v>
      </c>
      <c r="AA560" s="313" t="str">
        <f>'Reviewer 2'!AC300</f>
        <v>No Response</v>
      </c>
      <c r="AB560" s="216"/>
      <c r="AC560" s="85"/>
      <c r="AD560" s="157" t="str">
        <f>IFERROR(VLOOKUP(ID!AB288,RubricConversion,2,FALSE),"")</f>
        <v>NR</v>
      </c>
      <c r="AE560" s="157" t="str">
        <f>IFERROR(VLOOKUP(AD560,scale,2,FALSE),"")</f>
        <v>No Response</v>
      </c>
      <c r="AF560" s="4"/>
    </row>
    <row r="561" spans="1:32" ht="126" hidden="1">
      <c r="A561" s="85"/>
      <c r="B561" s="132"/>
      <c r="C561" s="324"/>
      <c r="D561" s="208"/>
      <c r="E561" s="208"/>
      <c r="F561" s="208"/>
      <c r="G561" s="208"/>
      <c r="H561" s="208"/>
      <c r="I561" s="208"/>
      <c r="J561" s="208"/>
      <c r="K561" s="208"/>
      <c r="L561" s="208"/>
      <c r="M561" s="208"/>
      <c r="N561" s="208"/>
      <c r="O561" s="208"/>
      <c r="P561" s="208"/>
      <c r="Q561" s="208"/>
      <c r="R561" s="311"/>
      <c r="S561" s="100" t="str">
        <f>CONCATENATE("REVIEWER NOTES:",CHAR(10),'Self-Assessment'!X300,CHAR(10),CHAR(10),CONFIG!$AF$2,CHAR(10),CONFIG!AI262,CHAR(10),CHAR(10),CONFIG!$AF$3,CHAR(10),CONFIG!AJ262,CHAR(10))</f>
        <v xml:space="preserve">REVIEWER NOTES:
Explanations:
Examples:
</v>
      </c>
      <c r="T561" s="311"/>
      <c r="U561" s="158"/>
      <c r="V561" s="112">
        <f>IF($V$3=ID!$H$3,
H561,IF($V$3=ID!$I$3,
I561,IF($V$3=ID!$J$3,
J561,IF($V$3=ID!$K$3,
K561,IF($V$3=ID!$L$3,
L561,IF($V$3=ID!$M$3,
M561,IF($V$3=ID!$N$3,
N561,"")))))))</f>
        <v>0</v>
      </c>
      <c r="W561" s="311"/>
      <c r="X561" s="311"/>
      <c r="Y561" s="311"/>
      <c r="Z561" s="311"/>
      <c r="AA561" s="311"/>
      <c r="AB561" s="216"/>
      <c r="AC561" s="85"/>
      <c r="AD561" s="73"/>
      <c r="AE561" s="73"/>
      <c r="AF561" s="4"/>
    </row>
    <row r="562" spans="1:32" ht="15" hidden="1">
      <c r="A562" s="85"/>
      <c r="B562" s="132">
        <f>ID!B289</f>
        <v>0</v>
      </c>
      <c r="C562" s="324"/>
      <c r="D562" s="208" t="str">
        <f>ID!D289</f>
        <v>EMPTY</v>
      </c>
      <c r="E562" s="208" t="str">
        <f>ID!E289</f>
        <v>B</v>
      </c>
      <c r="F562" s="208" t="str">
        <f>ID!F289</f>
        <v>EMPTY-B</v>
      </c>
      <c r="G562" s="208" t="str">
        <f>ID!G289</f>
        <v>EMPTY-B</v>
      </c>
      <c r="H562" s="208">
        <f>ID!H289</f>
        <v>0</v>
      </c>
      <c r="I562" s="208">
        <f>ID!I289</f>
        <v>0</v>
      </c>
      <c r="J562" s="208">
        <f>ID!J289</f>
        <v>0</v>
      </c>
      <c r="K562" s="208">
        <f>ID!K289</f>
        <v>0</v>
      </c>
      <c r="L562" s="208">
        <f>ID!L289</f>
        <v>0</v>
      </c>
      <c r="M562" s="208">
        <f>ID!M289</f>
        <v>0</v>
      </c>
      <c r="N562" s="208">
        <f>ID!N289</f>
        <v>0</v>
      </c>
      <c r="O562" s="208" t="str">
        <f>ID!O289</f>
        <v>INT</v>
      </c>
      <c r="P562" s="208" t="str">
        <f>ID!P289</f>
        <v>TBA18</v>
      </c>
      <c r="Q562" s="208">
        <f>ID!Q289</f>
        <v>2</v>
      </c>
      <c r="R562" s="354">
        <f>ID!R289</f>
        <v>0</v>
      </c>
      <c r="S562" s="324"/>
      <c r="T562" s="311"/>
      <c r="U562" s="156">
        <f>IFERROR(VLOOKUP(AE562,timeToFix,3),"")</f>
        <v>0</v>
      </c>
      <c r="V562" s="112">
        <f>IF($V$3=ID!$H$3,
H562,IF($V$3=ID!$I$3,
I562,IF($V$3=ID!$J$3,
J562,IF($V$3=ID!$K$3,
K562,IF($V$3=ID!$L$3,
L562,IF($V$3=ID!$M$3,
M562,IF($V$3=ID!$N$3,
N562,"")))))))</f>
        <v>0</v>
      </c>
      <c r="W562" s="311"/>
      <c r="X562" s="313" t="str">
        <f>ID!AB289</f>
        <v>No Response</v>
      </c>
      <c r="Y562" s="313" t="str">
        <f>Faculty!AB289</f>
        <v>No Response</v>
      </c>
      <c r="Z562" s="313" t="str">
        <f>'Reviewer 1'!AB289</f>
        <v>No Response</v>
      </c>
      <c r="AA562" s="313" t="str">
        <f>'Reviewer 2'!AC301</f>
        <v>No Response</v>
      </c>
      <c r="AB562" s="216"/>
      <c r="AC562" s="85"/>
      <c r="AD562" s="157" t="str">
        <f>IFERROR(VLOOKUP(ID!AB289,RubricConversion,2,FALSE),"")</f>
        <v>NR</v>
      </c>
      <c r="AE562" s="157" t="str">
        <f>IFERROR(VLOOKUP(AD562,scale,2,FALSE),"")</f>
        <v>No Response</v>
      </c>
      <c r="AF562" s="4"/>
    </row>
    <row r="563" spans="1:32" ht="126" hidden="1">
      <c r="A563" s="85"/>
      <c r="B563" s="132"/>
      <c r="C563" s="324"/>
      <c r="D563" s="208"/>
      <c r="E563" s="208"/>
      <c r="F563" s="208"/>
      <c r="G563" s="208"/>
      <c r="H563" s="208"/>
      <c r="I563" s="208"/>
      <c r="J563" s="208"/>
      <c r="K563" s="208"/>
      <c r="L563" s="208"/>
      <c r="M563" s="208"/>
      <c r="N563" s="208"/>
      <c r="O563" s="208"/>
      <c r="P563" s="208"/>
      <c r="Q563" s="208"/>
      <c r="R563" s="311"/>
      <c r="S563" s="100" t="str">
        <f>CONCATENATE("REVIEWER NOTES:",CHAR(10),'Self-Assessment'!X301,CHAR(10),CHAR(10),CONFIG!$AF$2,CHAR(10),CONFIG!AI263,CHAR(10),CHAR(10),CONFIG!$AF$3,CHAR(10),CONFIG!AJ263,CHAR(10))</f>
        <v xml:space="preserve">REVIEWER NOTES:
Explanations:
Examples:
</v>
      </c>
      <c r="T563" s="311"/>
      <c r="U563" s="158"/>
      <c r="V563" s="112">
        <f>IF($V$3=ID!$H$3,
H563,IF($V$3=ID!$I$3,
I563,IF($V$3=ID!$J$3,
J563,IF($V$3=ID!$K$3,
K563,IF($V$3=ID!$L$3,
L563,IF($V$3=ID!$M$3,
M563,IF($V$3=ID!$N$3,
N563,"")))))))</f>
        <v>0</v>
      </c>
      <c r="W563" s="311"/>
      <c r="X563" s="311"/>
      <c r="Y563" s="311"/>
      <c r="Z563" s="311"/>
      <c r="AA563" s="311"/>
      <c r="AB563" s="216"/>
      <c r="AC563" s="85"/>
      <c r="AD563" s="73"/>
      <c r="AE563" s="73"/>
      <c r="AF563" s="4"/>
    </row>
    <row r="564" spans="1:32" ht="15" hidden="1">
      <c r="A564" s="85"/>
      <c r="B564" s="132">
        <f>ID!B290</f>
        <v>0</v>
      </c>
      <c r="C564" s="324"/>
      <c r="D564" s="208" t="str">
        <f>ID!D290</f>
        <v>EMPTY</v>
      </c>
      <c r="E564" s="208" t="str">
        <f>ID!E290</f>
        <v>C</v>
      </c>
      <c r="F564" s="208" t="str">
        <f>ID!F290</f>
        <v>EMPTY-C</v>
      </c>
      <c r="G564" s="208" t="str">
        <f>ID!G290</f>
        <v>EMPTY-C</v>
      </c>
      <c r="H564" s="208">
        <f>ID!H290</f>
        <v>0</v>
      </c>
      <c r="I564" s="208">
        <f>ID!I290</f>
        <v>0</v>
      </c>
      <c r="J564" s="208">
        <f>ID!J290</f>
        <v>0</v>
      </c>
      <c r="K564" s="208">
        <f>ID!K290</f>
        <v>0</v>
      </c>
      <c r="L564" s="208">
        <f>ID!L290</f>
        <v>0</v>
      </c>
      <c r="M564" s="208">
        <f>ID!M290</f>
        <v>0</v>
      </c>
      <c r="N564" s="208">
        <f>ID!N290</f>
        <v>0</v>
      </c>
      <c r="O564" s="208" t="str">
        <f>ID!O290</f>
        <v>INT</v>
      </c>
      <c r="P564" s="208" t="str">
        <f>ID!P290</f>
        <v>TBA18</v>
      </c>
      <c r="Q564" s="208">
        <f>ID!Q290</f>
        <v>3</v>
      </c>
      <c r="R564" s="354">
        <f>ID!R290</f>
        <v>0</v>
      </c>
      <c r="S564" s="324"/>
      <c r="T564" s="311"/>
      <c r="U564" s="156">
        <f>IFERROR(VLOOKUP(AE564,timeToFix,3),"")</f>
        <v>0</v>
      </c>
      <c r="V564" s="112">
        <f>IF($V$3=ID!$H$3,
H564,IF($V$3=ID!$I$3,
I564,IF($V$3=ID!$J$3,
J564,IF($V$3=ID!$K$3,
K564,IF($V$3=ID!$L$3,
L564,IF($V$3=ID!$M$3,
M564,IF($V$3=ID!$N$3,
N564,"")))))))</f>
        <v>0</v>
      </c>
      <c r="W564" s="311"/>
      <c r="X564" s="313" t="str">
        <f>ID!AB290</f>
        <v>No Response</v>
      </c>
      <c r="Y564" s="313" t="str">
        <f>Faculty!AB290</f>
        <v>No Response</v>
      </c>
      <c r="Z564" s="313" t="str">
        <f>'Reviewer 1'!AB290</f>
        <v>No Response</v>
      </c>
      <c r="AA564" s="313" t="str">
        <f>'Reviewer 2'!AC302</f>
        <v>No Response</v>
      </c>
      <c r="AB564" s="216"/>
      <c r="AC564" s="85"/>
      <c r="AD564" s="157" t="str">
        <f>IFERROR(VLOOKUP(ID!AB290,RubricConversion,2,FALSE),"")</f>
        <v>NR</v>
      </c>
      <c r="AE564" s="157" t="str">
        <f>IFERROR(VLOOKUP(AD564,scale,2,FALSE),"")</f>
        <v>No Response</v>
      </c>
      <c r="AF564" s="4"/>
    </row>
    <row r="565" spans="1:32" ht="126" hidden="1">
      <c r="A565" s="85"/>
      <c r="B565" s="132"/>
      <c r="C565" s="324"/>
      <c r="D565" s="208"/>
      <c r="E565" s="208"/>
      <c r="F565" s="208"/>
      <c r="G565" s="208"/>
      <c r="H565" s="208"/>
      <c r="I565" s="208"/>
      <c r="J565" s="208"/>
      <c r="K565" s="208"/>
      <c r="L565" s="208"/>
      <c r="M565" s="208"/>
      <c r="N565" s="208"/>
      <c r="O565" s="208"/>
      <c r="P565" s="208"/>
      <c r="Q565" s="208"/>
      <c r="R565" s="311"/>
      <c r="S565" s="100" t="str">
        <f>CONCATENATE("REVIEWER NOTES:",CHAR(10),'Self-Assessment'!X302,CHAR(10),CHAR(10),CONFIG!$AF$2,CHAR(10),CONFIG!AI264,CHAR(10),CHAR(10),CONFIG!$AF$3,CHAR(10),CONFIG!AJ264,CHAR(10))</f>
        <v xml:space="preserve">REVIEWER NOTES:
Explanations:
Examples:
</v>
      </c>
      <c r="T565" s="311"/>
      <c r="U565" s="158"/>
      <c r="V565" s="112">
        <f>IF($V$3=ID!$H$3,
H565,IF($V$3=ID!$I$3,
I565,IF($V$3=ID!$J$3,
J565,IF($V$3=ID!$K$3,
K565,IF($V$3=ID!$L$3,
L565,IF($V$3=ID!$M$3,
M565,IF($V$3=ID!$N$3,
N565,"")))))))</f>
        <v>0</v>
      </c>
      <c r="W565" s="311"/>
      <c r="X565" s="311"/>
      <c r="Y565" s="311"/>
      <c r="Z565" s="311"/>
      <c r="AA565" s="311"/>
      <c r="AB565" s="216"/>
      <c r="AC565" s="85"/>
      <c r="AD565" s="73"/>
      <c r="AE565" s="73"/>
      <c r="AF565" s="4"/>
    </row>
    <row r="566" spans="1:32" ht="15" hidden="1">
      <c r="A566" s="85"/>
      <c r="B566" s="132">
        <f>ID!B291</f>
        <v>0</v>
      </c>
      <c r="C566" s="324"/>
      <c r="D566" s="208" t="str">
        <f>ID!D291</f>
        <v>EMPTY</v>
      </c>
      <c r="E566" s="208" t="str">
        <f>ID!E291</f>
        <v>D</v>
      </c>
      <c r="F566" s="208" t="str">
        <f>ID!F291</f>
        <v>EMPTY-D</v>
      </c>
      <c r="G566" s="208" t="str">
        <f>ID!G291</f>
        <v>EMPTY-D</v>
      </c>
      <c r="H566" s="208">
        <f>ID!H291</f>
        <v>0</v>
      </c>
      <c r="I566" s="208">
        <f>ID!I291</f>
        <v>0</v>
      </c>
      <c r="J566" s="208">
        <f>ID!J291</f>
        <v>0</v>
      </c>
      <c r="K566" s="208">
        <f>ID!K291</f>
        <v>0</v>
      </c>
      <c r="L566" s="208">
        <f>ID!L291</f>
        <v>0</v>
      </c>
      <c r="M566" s="208">
        <f>ID!M291</f>
        <v>0</v>
      </c>
      <c r="N566" s="208">
        <f>ID!N291</f>
        <v>0</v>
      </c>
      <c r="O566" s="208" t="str">
        <f>ID!O291</f>
        <v>INT</v>
      </c>
      <c r="P566" s="208" t="str">
        <f>ID!P291</f>
        <v>TBA18</v>
      </c>
      <c r="Q566" s="208">
        <f>ID!Q291</f>
        <v>4</v>
      </c>
      <c r="R566" s="354">
        <f>ID!R291</f>
        <v>0</v>
      </c>
      <c r="S566" s="324"/>
      <c r="T566" s="311"/>
      <c r="U566" s="156">
        <f>IFERROR(VLOOKUP(AE566,timeToFix,3),"")</f>
        <v>0</v>
      </c>
      <c r="V566" s="112">
        <f>IF($V$3=ID!$H$3,
H566,IF($V$3=ID!$I$3,
I566,IF($V$3=ID!$J$3,
J566,IF($V$3=ID!$K$3,
K566,IF($V$3=ID!$L$3,
L566,IF($V$3=ID!$M$3,
M566,IF($V$3=ID!$N$3,
N566,"")))))))</f>
        <v>0</v>
      </c>
      <c r="W566" s="311"/>
      <c r="X566" s="313" t="str">
        <f>ID!AB291</f>
        <v>No Response</v>
      </c>
      <c r="Y566" s="313" t="str">
        <f>Faculty!AB291</f>
        <v>No Response</v>
      </c>
      <c r="Z566" s="313" t="str">
        <f>'Reviewer 1'!AB291</f>
        <v>No Response</v>
      </c>
      <c r="AA566" s="313" t="str">
        <f>'Reviewer 2'!AC303</f>
        <v>No Response</v>
      </c>
      <c r="AB566" s="216"/>
      <c r="AC566" s="85"/>
      <c r="AD566" s="157" t="str">
        <f>IFERROR(VLOOKUP(ID!AB291,RubricConversion,2,FALSE),"")</f>
        <v>NR</v>
      </c>
      <c r="AE566" s="157" t="str">
        <f>IFERROR(VLOOKUP(AD566,scale,2,FALSE),"")</f>
        <v>No Response</v>
      </c>
      <c r="AF566" s="4"/>
    </row>
    <row r="567" spans="1:32" ht="126" hidden="1">
      <c r="A567" s="85"/>
      <c r="B567" s="132"/>
      <c r="C567" s="324"/>
      <c r="D567" s="208"/>
      <c r="E567" s="208"/>
      <c r="F567" s="208"/>
      <c r="G567" s="208"/>
      <c r="H567" s="208"/>
      <c r="I567" s="208"/>
      <c r="J567" s="208"/>
      <c r="K567" s="208"/>
      <c r="L567" s="208"/>
      <c r="M567" s="208"/>
      <c r="N567" s="208"/>
      <c r="O567" s="208"/>
      <c r="P567" s="208"/>
      <c r="Q567" s="208"/>
      <c r="R567" s="311"/>
      <c r="S567" s="100" t="str">
        <f>CONCATENATE("REVIEWER NOTES:",CHAR(10),'Self-Assessment'!X303,CHAR(10),CHAR(10),CONFIG!$AF$2,CHAR(10),CONFIG!AI265,CHAR(10),CHAR(10),CONFIG!$AF$3,CHAR(10),CONFIG!AJ265,CHAR(10))</f>
        <v xml:space="preserve">REVIEWER NOTES:
Explanations:
Examples:
</v>
      </c>
      <c r="T567" s="311"/>
      <c r="U567" s="158"/>
      <c r="V567" s="112">
        <f>IF($V$3=ID!$H$3,
H567,IF($V$3=ID!$I$3,
I567,IF($V$3=ID!$J$3,
J567,IF($V$3=ID!$K$3,
K567,IF($V$3=ID!$L$3,
L567,IF($V$3=ID!$M$3,
M567,IF($V$3=ID!$N$3,
N567,"")))))))</f>
        <v>0</v>
      </c>
      <c r="W567" s="311"/>
      <c r="X567" s="311"/>
      <c r="Y567" s="311"/>
      <c r="Z567" s="311"/>
      <c r="AA567" s="311"/>
      <c r="AB567" s="216"/>
      <c r="AC567" s="85"/>
      <c r="AD567" s="73"/>
      <c r="AE567" s="73"/>
      <c r="AF567" s="4"/>
    </row>
    <row r="568" spans="1:32" ht="15" hidden="1">
      <c r="A568" s="85"/>
      <c r="B568" s="132">
        <f>ID!B292</f>
        <v>0</v>
      </c>
      <c r="C568" s="324"/>
      <c r="D568" s="208" t="str">
        <f>ID!D292</f>
        <v>EMPTY</v>
      </c>
      <c r="E568" s="208" t="str">
        <f>ID!E292</f>
        <v>E</v>
      </c>
      <c r="F568" s="208" t="str">
        <f>ID!F292</f>
        <v>EMPTY-E</v>
      </c>
      <c r="G568" s="208" t="str">
        <f>ID!G292</f>
        <v>EMPTY-E</v>
      </c>
      <c r="H568" s="208">
        <f>ID!H292</f>
        <v>0</v>
      </c>
      <c r="I568" s="208">
        <f>ID!I292</f>
        <v>0</v>
      </c>
      <c r="J568" s="208">
        <f>ID!J292</f>
        <v>0</v>
      </c>
      <c r="K568" s="208">
        <f>ID!K292</f>
        <v>0</v>
      </c>
      <c r="L568" s="208">
        <f>ID!L292</f>
        <v>0</v>
      </c>
      <c r="M568" s="208">
        <f>ID!M292</f>
        <v>0</v>
      </c>
      <c r="N568" s="208">
        <f>ID!N292</f>
        <v>0</v>
      </c>
      <c r="O568" s="208" t="str">
        <f>ID!O292</f>
        <v>INT</v>
      </c>
      <c r="P568" s="208" t="str">
        <f>ID!P292</f>
        <v>TBA18</v>
      </c>
      <c r="Q568" s="208">
        <f>ID!Q292</f>
        <v>5</v>
      </c>
      <c r="R568" s="354">
        <f>ID!R292</f>
        <v>0</v>
      </c>
      <c r="S568" s="324"/>
      <c r="T568" s="311"/>
      <c r="U568" s="156">
        <f>IFERROR(VLOOKUP(AE568,timeToFix,3),"")</f>
        <v>0</v>
      </c>
      <c r="V568" s="112">
        <f>IF($V$3=ID!$H$3,
H568,IF($V$3=ID!$I$3,
I568,IF($V$3=ID!$J$3,
J568,IF($V$3=ID!$K$3,
K568,IF($V$3=ID!$L$3,
L568,IF($V$3=ID!$M$3,
M568,IF($V$3=ID!$N$3,
N568,"")))))))</f>
        <v>0</v>
      </c>
      <c r="W568" s="311"/>
      <c r="X568" s="313" t="str">
        <f>ID!AB292</f>
        <v>No Response</v>
      </c>
      <c r="Y568" s="313" t="str">
        <f>Faculty!AB292</f>
        <v>No Response</v>
      </c>
      <c r="Z568" s="313" t="str">
        <f>'Reviewer 1'!AB292</f>
        <v>No Response</v>
      </c>
      <c r="AA568" s="313" t="str">
        <f>'Reviewer 2'!AC304</f>
        <v>No Response</v>
      </c>
      <c r="AB568" s="216"/>
      <c r="AC568" s="85"/>
      <c r="AD568" s="157" t="str">
        <f>IFERROR(VLOOKUP(ID!AB292,RubricConversion,2,FALSE),"")</f>
        <v>NR</v>
      </c>
      <c r="AE568" s="157" t="str">
        <f>IFERROR(VLOOKUP(AD568,scale,2,FALSE),"")</f>
        <v>No Response</v>
      </c>
      <c r="AF568" s="4"/>
    </row>
    <row r="569" spans="1:32" ht="126" hidden="1">
      <c r="A569" s="85"/>
      <c r="B569" s="132"/>
      <c r="C569" s="324"/>
      <c r="D569" s="208"/>
      <c r="E569" s="208"/>
      <c r="F569" s="208"/>
      <c r="G569" s="208"/>
      <c r="H569" s="208"/>
      <c r="I569" s="208"/>
      <c r="J569" s="208"/>
      <c r="K569" s="208"/>
      <c r="L569" s="208"/>
      <c r="M569" s="208"/>
      <c r="N569" s="208"/>
      <c r="O569" s="208"/>
      <c r="P569" s="208"/>
      <c r="Q569" s="208"/>
      <c r="R569" s="311"/>
      <c r="S569" s="100" t="str">
        <f>CONCATENATE("REVIEWER NOTES:",CHAR(10),'Self-Assessment'!X304,CHAR(10),CHAR(10),CONFIG!$AF$2,CHAR(10),CONFIG!AI266,CHAR(10),CHAR(10),CONFIG!$AF$3,CHAR(10),CONFIG!AJ266,CHAR(10))</f>
        <v xml:space="preserve">REVIEWER NOTES:
Explanations:
Examples:
</v>
      </c>
      <c r="T569" s="311"/>
      <c r="U569" s="158"/>
      <c r="V569" s="112">
        <f>IF($V$3=ID!$H$3,
H569,IF($V$3=ID!$I$3,
I569,IF($V$3=ID!$J$3,
J569,IF($V$3=ID!$K$3,
K569,IF($V$3=ID!$L$3,
L569,IF($V$3=ID!$M$3,
M569,IF($V$3=ID!$N$3,
N569,"")))))))</f>
        <v>0</v>
      </c>
      <c r="W569" s="311"/>
      <c r="X569" s="311"/>
      <c r="Y569" s="311"/>
      <c r="Z569" s="311"/>
      <c r="AA569" s="311"/>
      <c r="AB569" s="216"/>
      <c r="AC569" s="85"/>
      <c r="AD569" s="73"/>
      <c r="AE569" s="73"/>
      <c r="AF569" s="4"/>
    </row>
    <row r="570" spans="1:32" ht="15" hidden="1">
      <c r="A570" s="85"/>
      <c r="B570" s="132">
        <f>ID!B293</f>
        <v>0</v>
      </c>
      <c r="C570" s="324"/>
      <c r="D570" s="208" t="str">
        <f>ID!D293</f>
        <v>EMPTY</v>
      </c>
      <c r="E570" s="208" t="str">
        <f>ID!E293</f>
        <v>F</v>
      </c>
      <c r="F570" s="208" t="str">
        <f>ID!F293</f>
        <v>EMPTY-F</v>
      </c>
      <c r="G570" s="208" t="str">
        <f>ID!G293</f>
        <v>EMPTY-F</v>
      </c>
      <c r="H570" s="208">
        <f>ID!H293</f>
        <v>0</v>
      </c>
      <c r="I570" s="208">
        <f>ID!I293</f>
        <v>0</v>
      </c>
      <c r="J570" s="208">
        <f>ID!J293</f>
        <v>0</v>
      </c>
      <c r="K570" s="208">
        <f>ID!K293</f>
        <v>0</v>
      </c>
      <c r="L570" s="208">
        <f>ID!L293</f>
        <v>0</v>
      </c>
      <c r="M570" s="208">
        <f>ID!M293</f>
        <v>0</v>
      </c>
      <c r="N570" s="208">
        <f>ID!N293</f>
        <v>0</v>
      </c>
      <c r="O570" s="208" t="str">
        <f>ID!O293</f>
        <v>INT</v>
      </c>
      <c r="P570" s="208" t="str">
        <f>ID!P293</f>
        <v>TBA18</v>
      </c>
      <c r="Q570" s="208">
        <f>ID!Q293</f>
        <v>6</v>
      </c>
      <c r="R570" s="354">
        <f>ID!R293</f>
        <v>0</v>
      </c>
      <c r="S570" s="324"/>
      <c r="T570" s="311"/>
      <c r="U570" s="156">
        <f>IFERROR(VLOOKUP(AE570,timeToFix,3),"")</f>
        <v>0</v>
      </c>
      <c r="V570" s="112">
        <f>IF($V$3=ID!$H$3,
H570,IF($V$3=ID!$I$3,
I570,IF($V$3=ID!$J$3,
J570,IF($V$3=ID!$K$3,
K570,IF($V$3=ID!$L$3,
L570,IF($V$3=ID!$M$3,
M570,IF($V$3=ID!$N$3,
N570,"")))))))</f>
        <v>0</v>
      </c>
      <c r="W570" s="311"/>
      <c r="X570" s="313" t="str">
        <f>ID!AB293</f>
        <v>No Response</v>
      </c>
      <c r="Y570" s="313" t="str">
        <f>Faculty!AB293</f>
        <v>No Response</v>
      </c>
      <c r="Z570" s="313" t="str">
        <f>'Reviewer 1'!AB293</f>
        <v>No Response</v>
      </c>
      <c r="AA570" s="313" t="str">
        <f>'Reviewer 2'!AC305</f>
        <v>No Response</v>
      </c>
      <c r="AB570" s="216"/>
      <c r="AC570" s="85"/>
      <c r="AD570" s="157" t="str">
        <f>IFERROR(VLOOKUP(ID!AB293,RubricConversion,2,FALSE),"")</f>
        <v>NR</v>
      </c>
      <c r="AE570" s="157" t="str">
        <f>IFERROR(VLOOKUP(AD570,scale,2,FALSE),"")</f>
        <v>No Response</v>
      </c>
      <c r="AF570" s="4"/>
    </row>
    <row r="571" spans="1:32" ht="126" hidden="1">
      <c r="A571" s="85"/>
      <c r="B571" s="132"/>
      <c r="C571" s="324"/>
      <c r="D571" s="208"/>
      <c r="E571" s="208"/>
      <c r="F571" s="208"/>
      <c r="G571" s="208"/>
      <c r="H571" s="208"/>
      <c r="I571" s="208"/>
      <c r="J571" s="208"/>
      <c r="K571" s="208"/>
      <c r="L571" s="208"/>
      <c r="M571" s="208"/>
      <c r="N571" s="208"/>
      <c r="O571" s="208"/>
      <c r="P571" s="208"/>
      <c r="Q571" s="208"/>
      <c r="R571" s="311"/>
      <c r="S571" s="100" t="str">
        <f>CONCATENATE("REVIEWER NOTES:",CHAR(10),'Self-Assessment'!X305,CHAR(10),CHAR(10),CONFIG!$AF$2,CHAR(10),CONFIG!AI267,CHAR(10),CHAR(10),CONFIG!$AF$3,CHAR(10),CONFIG!AJ267,CHAR(10))</f>
        <v xml:space="preserve">REVIEWER NOTES:
Explanations:
Examples:
</v>
      </c>
      <c r="T571" s="311"/>
      <c r="U571" s="158"/>
      <c r="V571" s="112">
        <f>IF($V$3=ID!$H$3,
H571,IF($V$3=ID!$I$3,
I571,IF($V$3=ID!$J$3,
J571,IF($V$3=ID!$K$3,
K571,IF($V$3=ID!$L$3,
L571,IF($V$3=ID!$M$3,
M571,IF($V$3=ID!$N$3,
N571,"")))))))</f>
        <v>0</v>
      </c>
      <c r="W571" s="311"/>
      <c r="X571" s="311"/>
      <c r="Y571" s="311"/>
      <c r="Z571" s="311"/>
      <c r="AA571" s="311"/>
      <c r="AB571" s="216"/>
      <c r="AC571" s="85"/>
      <c r="AD571" s="73"/>
      <c r="AE571" s="73"/>
      <c r="AF571" s="4"/>
    </row>
    <row r="572" spans="1:32" ht="15" hidden="1">
      <c r="A572" s="85"/>
      <c r="B572" s="132">
        <f>ID!B294</f>
        <v>0</v>
      </c>
      <c r="C572" s="324"/>
      <c r="D572" s="208" t="str">
        <f>ID!D294</f>
        <v>EMPTY</v>
      </c>
      <c r="E572" s="208" t="str">
        <f>ID!E294</f>
        <v>G</v>
      </c>
      <c r="F572" s="208" t="str">
        <f>ID!F294</f>
        <v>EMPTY-G</v>
      </c>
      <c r="G572" s="208" t="str">
        <f>ID!G294</f>
        <v>EMPTY-G</v>
      </c>
      <c r="H572" s="208">
        <f>ID!H294</f>
        <v>0</v>
      </c>
      <c r="I572" s="208">
        <f>ID!I294</f>
        <v>0</v>
      </c>
      <c r="J572" s="208">
        <f>ID!J294</f>
        <v>0</v>
      </c>
      <c r="K572" s="208">
        <f>ID!K294</f>
        <v>0</v>
      </c>
      <c r="L572" s="208">
        <f>ID!L294</f>
        <v>0</v>
      </c>
      <c r="M572" s="208">
        <f>ID!M294</f>
        <v>0</v>
      </c>
      <c r="N572" s="208">
        <f>ID!N294</f>
        <v>0</v>
      </c>
      <c r="O572" s="208" t="str">
        <f>ID!O294</f>
        <v>INT</v>
      </c>
      <c r="P572" s="208" t="str">
        <f>ID!P294</f>
        <v>TBA18</v>
      </c>
      <c r="Q572" s="208">
        <f>ID!Q294</f>
        <v>7</v>
      </c>
      <c r="R572" s="354">
        <f>ID!R294</f>
        <v>0</v>
      </c>
      <c r="S572" s="324"/>
      <c r="T572" s="311"/>
      <c r="U572" s="156">
        <f>IFERROR(VLOOKUP(AE572,timeToFix,3),"")</f>
        <v>0</v>
      </c>
      <c r="V572" s="112">
        <f>IF($V$3=ID!$H$3,
H572,IF($V$3=ID!$I$3,
I572,IF($V$3=ID!$J$3,
J572,IF($V$3=ID!$K$3,
K572,IF($V$3=ID!$L$3,
L572,IF($V$3=ID!$M$3,
M572,IF($V$3=ID!$N$3,
N572,"")))))))</f>
        <v>0</v>
      </c>
      <c r="W572" s="311"/>
      <c r="X572" s="313" t="str">
        <f>ID!AB294</f>
        <v>No Response</v>
      </c>
      <c r="Y572" s="313" t="str">
        <f>Faculty!AB294</f>
        <v>No Response</v>
      </c>
      <c r="Z572" s="313" t="str">
        <f>'Reviewer 1'!AB294</f>
        <v>No Response</v>
      </c>
      <c r="AA572" s="313" t="str">
        <f>'Reviewer 2'!AC306</f>
        <v>No Response</v>
      </c>
      <c r="AB572" s="216"/>
      <c r="AC572" s="85"/>
      <c r="AD572" s="157" t="str">
        <f>IFERROR(VLOOKUP(ID!AB294,RubricConversion,2,FALSE),"")</f>
        <v>NR</v>
      </c>
      <c r="AE572" s="157" t="str">
        <f>IFERROR(VLOOKUP(AD572,scale,2,FALSE),"")</f>
        <v>No Response</v>
      </c>
      <c r="AF572" s="4"/>
    </row>
    <row r="573" spans="1:32" ht="126" hidden="1">
      <c r="A573" s="85"/>
      <c r="B573" s="132"/>
      <c r="C573" s="324"/>
      <c r="D573" s="208"/>
      <c r="E573" s="208"/>
      <c r="F573" s="208"/>
      <c r="G573" s="208"/>
      <c r="H573" s="208"/>
      <c r="I573" s="208"/>
      <c r="J573" s="208"/>
      <c r="K573" s="208"/>
      <c r="L573" s="208"/>
      <c r="M573" s="208"/>
      <c r="N573" s="208"/>
      <c r="O573" s="208"/>
      <c r="P573" s="208"/>
      <c r="Q573" s="208"/>
      <c r="R573" s="311"/>
      <c r="S573" s="100" t="str">
        <f>CONCATENATE("REVIEWER NOTES:",CHAR(10),'Self-Assessment'!X306,CHAR(10),CHAR(10),CONFIG!$AF$2,CHAR(10),CONFIG!AI268,CHAR(10),CHAR(10),CONFIG!$AF$3,CHAR(10),CONFIG!AJ268,CHAR(10))</f>
        <v xml:space="preserve">REVIEWER NOTES:
Explanations:
Examples:
</v>
      </c>
      <c r="T573" s="311"/>
      <c r="U573" s="158"/>
      <c r="V573" s="112">
        <f>IF($V$3=ID!$H$3,
H573,IF($V$3=ID!$I$3,
I573,IF($V$3=ID!$J$3,
J573,IF($V$3=ID!$K$3,
K573,IF($V$3=ID!$L$3,
L573,IF($V$3=ID!$M$3,
M573,IF($V$3=ID!$N$3,
N573,"")))))))</f>
        <v>0</v>
      </c>
      <c r="W573" s="311"/>
      <c r="X573" s="311"/>
      <c r="Y573" s="311"/>
      <c r="Z573" s="311"/>
      <c r="AA573" s="311"/>
      <c r="AB573" s="216"/>
      <c r="AC573" s="85"/>
      <c r="AD573" s="73"/>
      <c r="AE573" s="73"/>
      <c r="AF573" s="4"/>
    </row>
    <row r="574" spans="1:32" ht="15" hidden="1">
      <c r="A574" s="85"/>
      <c r="B574" s="132">
        <f>ID!B295</f>
        <v>0</v>
      </c>
      <c r="C574" s="324"/>
      <c r="D574" s="208" t="str">
        <f>ID!D295</f>
        <v>EMPTY</v>
      </c>
      <c r="E574" s="208" t="str">
        <f>ID!E295</f>
        <v>H</v>
      </c>
      <c r="F574" s="208" t="str">
        <f>ID!F295</f>
        <v>EMPTY-H</v>
      </c>
      <c r="G574" s="208" t="str">
        <f>ID!G295</f>
        <v>EMPTY-H</v>
      </c>
      <c r="H574" s="208">
        <f>ID!H295</f>
        <v>0</v>
      </c>
      <c r="I574" s="208">
        <f>ID!I295</f>
        <v>0</v>
      </c>
      <c r="J574" s="208">
        <f>ID!J295</f>
        <v>0</v>
      </c>
      <c r="K574" s="208">
        <f>ID!K295</f>
        <v>0</v>
      </c>
      <c r="L574" s="208">
        <f>ID!L295</f>
        <v>0</v>
      </c>
      <c r="M574" s="208">
        <f>ID!M295</f>
        <v>0</v>
      </c>
      <c r="N574" s="208">
        <f>ID!N295</f>
        <v>0</v>
      </c>
      <c r="O574" s="208" t="str">
        <f>ID!O295</f>
        <v>INT</v>
      </c>
      <c r="P574" s="208" t="str">
        <f>ID!P295</f>
        <v>TBA18</v>
      </c>
      <c r="Q574" s="208">
        <f>ID!Q295</f>
        <v>8</v>
      </c>
      <c r="R574" s="354">
        <f>ID!R295</f>
        <v>0</v>
      </c>
      <c r="S574" s="324"/>
      <c r="T574" s="311"/>
      <c r="U574" s="156">
        <f>IFERROR(VLOOKUP(AE574,timeToFix,3),"")</f>
        <v>0</v>
      </c>
      <c r="V574" s="112">
        <f>IF($V$3=ID!$H$3,
H574,IF($V$3=ID!$I$3,
I574,IF($V$3=ID!$J$3,
J574,IF($V$3=ID!$K$3,
K574,IF($V$3=ID!$L$3,
L574,IF($V$3=ID!$M$3,
M574,IF($V$3=ID!$N$3,
N574,"")))))))</f>
        <v>0</v>
      </c>
      <c r="W574" s="311"/>
      <c r="X574" s="313" t="str">
        <f>ID!AB295</f>
        <v>No Response</v>
      </c>
      <c r="Y574" s="313" t="str">
        <f>Faculty!AB295</f>
        <v>No Response</v>
      </c>
      <c r="Z574" s="313" t="str">
        <f>'Reviewer 1'!AB295</f>
        <v>No Response</v>
      </c>
      <c r="AA574" s="313" t="str">
        <f>'Reviewer 2'!AC307</f>
        <v>No Response</v>
      </c>
      <c r="AB574" s="216"/>
      <c r="AC574" s="85"/>
      <c r="AD574" s="157" t="str">
        <f>IFERROR(VLOOKUP(ID!AB295,RubricConversion,2,FALSE),"")</f>
        <v>NR</v>
      </c>
      <c r="AE574" s="157" t="str">
        <f>IFERROR(VLOOKUP(AD574,scale,2,FALSE),"")</f>
        <v>No Response</v>
      </c>
      <c r="AF574" s="4"/>
    </row>
    <row r="575" spans="1:32" ht="126" hidden="1">
      <c r="A575" s="85"/>
      <c r="B575" s="132"/>
      <c r="C575" s="324"/>
      <c r="D575" s="208"/>
      <c r="E575" s="208"/>
      <c r="F575" s="208"/>
      <c r="G575" s="208"/>
      <c r="H575" s="208"/>
      <c r="I575" s="208"/>
      <c r="J575" s="208"/>
      <c r="K575" s="208"/>
      <c r="L575" s="208"/>
      <c r="M575" s="208"/>
      <c r="N575" s="208"/>
      <c r="O575" s="208"/>
      <c r="P575" s="208"/>
      <c r="Q575" s="208"/>
      <c r="R575" s="311"/>
      <c r="S575" s="100" t="str">
        <f>CONCATENATE("REVIEWER NOTES:",CHAR(10),'Self-Assessment'!X307,CHAR(10),CHAR(10),CONFIG!$AF$2,CHAR(10),CONFIG!AI269,CHAR(10),CHAR(10),CONFIG!$AF$3,CHAR(10),CONFIG!AJ269,CHAR(10))</f>
        <v xml:space="preserve">REVIEWER NOTES:
Explanations:
Examples:
</v>
      </c>
      <c r="T575" s="311"/>
      <c r="U575" s="158"/>
      <c r="V575" s="112">
        <f>IF($V$3=ID!$H$3,
H575,IF($V$3=ID!$I$3,
I575,IF($V$3=ID!$J$3,
J575,IF($V$3=ID!$K$3,
K575,IF($V$3=ID!$L$3,
L575,IF($V$3=ID!$M$3,
M575,IF($V$3=ID!$N$3,
N575,"")))))))</f>
        <v>0</v>
      </c>
      <c r="W575" s="311"/>
      <c r="X575" s="311"/>
      <c r="Y575" s="311"/>
      <c r="Z575" s="311"/>
      <c r="AA575" s="311"/>
      <c r="AB575" s="216"/>
      <c r="AC575" s="85"/>
      <c r="AD575" s="73"/>
      <c r="AE575" s="73"/>
      <c r="AF575" s="4"/>
    </row>
    <row r="576" spans="1:32" ht="15" hidden="1">
      <c r="A576" s="85"/>
      <c r="B576" s="132">
        <f>ID!B296</f>
        <v>0</v>
      </c>
      <c r="C576" s="324"/>
      <c r="D576" s="208" t="str">
        <f>ID!D296</f>
        <v>EMPTY</v>
      </c>
      <c r="E576" s="208" t="str">
        <f>ID!E296</f>
        <v>I</v>
      </c>
      <c r="F576" s="208" t="str">
        <f>ID!F296</f>
        <v>EMPTY-I</v>
      </c>
      <c r="G576" s="208" t="str">
        <f>ID!G296</f>
        <v>EMPTY-I</v>
      </c>
      <c r="H576" s="208">
        <f>ID!H296</f>
        <v>0</v>
      </c>
      <c r="I576" s="208">
        <f>ID!I296</f>
        <v>0</v>
      </c>
      <c r="J576" s="208">
        <f>ID!J296</f>
        <v>0</v>
      </c>
      <c r="K576" s="208">
        <f>ID!K296</f>
        <v>0</v>
      </c>
      <c r="L576" s="208">
        <f>ID!L296</f>
        <v>0</v>
      </c>
      <c r="M576" s="208">
        <f>ID!M296</f>
        <v>0</v>
      </c>
      <c r="N576" s="208">
        <f>ID!N296</f>
        <v>0</v>
      </c>
      <c r="O576" s="208" t="str">
        <f>ID!O296</f>
        <v>INT</v>
      </c>
      <c r="P576" s="208" t="str">
        <f>ID!P296</f>
        <v>TBA18</v>
      </c>
      <c r="Q576" s="208">
        <f>ID!Q296</f>
        <v>9</v>
      </c>
      <c r="R576" s="354">
        <f>ID!R296</f>
        <v>0</v>
      </c>
      <c r="S576" s="324"/>
      <c r="T576" s="311"/>
      <c r="U576" s="156">
        <f>IFERROR(VLOOKUP(AE576,timeToFix,3),"")</f>
        <v>0</v>
      </c>
      <c r="V576" s="112">
        <f>IF($V$3=ID!$H$3,
H576,IF($V$3=ID!$I$3,
I576,IF($V$3=ID!$J$3,
J576,IF($V$3=ID!$K$3,
K576,IF($V$3=ID!$L$3,
L576,IF($V$3=ID!$M$3,
M576,IF($V$3=ID!$N$3,
N576,"")))))))</f>
        <v>0</v>
      </c>
      <c r="W576" s="311"/>
      <c r="X576" s="313" t="str">
        <f>ID!AB296</f>
        <v>No Response</v>
      </c>
      <c r="Y576" s="313" t="str">
        <f>Faculty!AB296</f>
        <v>No Response</v>
      </c>
      <c r="Z576" s="313" t="str">
        <f>'Reviewer 1'!AB296</f>
        <v>No Response</v>
      </c>
      <c r="AA576" s="313" t="str">
        <f>'Reviewer 2'!AC308</f>
        <v>No Response</v>
      </c>
      <c r="AB576" s="216"/>
      <c r="AC576" s="85"/>
      <c r="AD576" s="157" t="str">
        <f>IFERROR(VLOOKUP(ID!AB296,RubricConversion,2,FALSE),"")</f>
        <v>NR</v>
      </c>
      <c r="AE576" s="157" t="str">
        <f>IFERROR(VLOOKUP(AD576,scale,2,FALSE),"")</f>
        <v>No Response</v>
      </c>
      <c r="AF576" s="4"/>
    </row>
    <row r="577" spans="1:32" ht="126" hidden="1">
      <c r="A577" s="85"/>
      <c r="B577" s="132"/>
      <c r="C577" s="324"/>
      <c r="D577" s="208"/>
      <c r="E577" s="208"/>
      <c r="F577" s="208"/>
      <c r="G577" s="208"/>
      <c r="H577" s="208"/>
      <c r="I577" s="208"/>
      <c r="J577" s="208"/>
      <c r="K577" s="208"/>
      <c r="L577" s="208"/>
      <c r="M577" s="208"/>
      <c r="N577" s="208"/>
      <c r="O577" s="208"/>
      <c r="P577" s="208"/>
      <c r="Q577" s="208"/>
      <c r="R577" s="311"/>
      <c r="S577" s="100" t="str">
        <f>CONCATENATE("REVIEWER NOTES:",CHAR(10),'Self-Assessment'!X308,CHAR(10),CHAR(10),CONFIG!$AF$2,CHAR(10),CONFIG!AI270,CHAR(10),CHAR(10),CONFIG!$AF$3,CHAR(10),CONFIG!AJ270,CHAR(10))</f>
        <v xml:space="preserve">REVIEWER NOTES:
Explanations:
Examples:
</v>
      </c>
      <c r="T577" s="311"/>
      <c r="U577" s="158"/>
      <c r="V577" s="112">
        <f>IF($V$3=ID!$H$3,
H577,IF($V$3=ID!$I$3,
I577,IF($V$3=ID!$J$3,
J577,IF($V$3=ID!$K$3,
K577,IF($V$3=ID!$L$3,
L577,IF($V$3=ID!$M$3,
M577,IF($V$3=ID!$N$3,
N577,"")))))))</f>
        <v>0</v>
      </c>
      <c r="W577" s="311"/>
      <c r="X577" s="311"/>
      <c r="Y577" s="311"/>
      <c r="Z577" s="311"/>
      <c r="AA577" s="311"/>
      <c r="AB577" s="216"/>
      <c r="AC577" s="85"/>
      <c r="AD577" s="73"/>
      <c r="AE577" s="73"/>
      <c r="AF577" s="4"/>
    </row>
    <row r="578" spans="1:32" ht="15" hidden="1">
      <c r="A578" s="85"/>
      <c r="B578" s="132">
        <f>ID!B297</f>
        <v>0</v>
      </c>
      <c r="C578" s="324"/>
      <c r="D578" s="208" t="str">
        <f>ID!D297</f>
        <v>EMPTY</v>
      </c>
      <c r="E578" s="208" t="str">
        <f>ID!E297</f>
        <v>J</v>
      </c>
      <c r="F578" s="208" t="str">
        <f>ID!F297</f>
        <v>EMPTY-J</v>
      </c>
      <c r="G578" s="208" t="str">
        <f>ID!G297</f>
        <v>EMPTY-J</v>
      </c>
      <c r="H578" s="208">
        <f>ID!H297</f>
        <v>0</v>
      </c>
      <c r="I578" s="208">
        <f>ID!I297</f>
        <v>0</v>
      </c>
      <c r="J578" s="208">
        <f>ID!J297</f>
        <v>0</v>
      </c>
      <c r="K578" s="208">
        <f>ID!K297</f>
        <v>0</v>
      </c>
      <c r="L578" s="208">
        <f>ID!L297</f>
        <v>0</v>
      </c>
      <c r="M578" s="208">
        <f>ID!M297</f>
        <v>0</v>
      </c>
      <c r="N578" s="208">
        <f>ID!N297</f>
        <v>0</v>
      </c>
      <c r="O578" s="208" t="str">
        <f>ID!O297</f>
        <v>INT</v>
      </c>
      <c r="P578" s="208" t="str">
        <f>ID!P297</f>
        <v>TBA18</v>
      </c>
      <c r="Q578" s="208">
        <f>ID!Q297</f>
        <v>10</v>
      </c>
      <c r="R578" s="354">
        <f>ID!R297</f>
        <v>0</v>
      </c>
      <c r="S578" s="324"/>
      <c r="T578" s="311"/>
      <c r="U578" s="156">
        <f>IFERROR(VLOOKUP(AE578,timeToFix,3),"")</f>
        <v>0</v>
      </c>
      <c r="V578" s="112">
        <f>IF($V$3=ID!$H$3,
H578,IF($V$3=ID!$I$3,
I578,IF($V$3=ID!$J$3,
J578,IF($V$3=ID!$K$3,
K578,IF($V$3=ID!$L$3,
L578,IF($V$3=ID!$M$3,
M578,IF($V$3=ID!$N$3,
N578,"")))))))</f>
        <v>0</v>
      </c>
      <c r="W578" s="311"/>
      <c r="X578" s="313" t="str">
        <f>ID!AB297</f>
        <v>No Response</v>
      </c>
      <c r="Y578" s="313" t="str">
        <f>Faculty!AB297</f>
        <v>No Response</v>
      </c>
      <c r="Z578" s="313" t="str">
        <f>'Reviewer 1'!AB297</f>
        <v>No Response</v>
      </c>
      <c r="AA578" s="313" t="str">
        <f>'Reviewer 2'!AC309</f>
        <v>No Response</v>
      </c>
      <c r="AB578" s="216"/>
      <c r="AC578" s="85"/>
      <c r="AD578" s="157" t="str">
        <f>IFERROR(VLOOKUP(ID!AB297,RubricConversion,2,FALSE),"")</f>
        <v>NR</v>
      </c>
      <c r="AE578" s="157" t="str">
        <f>IFERROR(VLOOKUP(AD578,scale,2,FALSE),"")</f>
        <v>No Response</v>
      </c>
      <c r="AF578" s="4"/>
    </row>
    <row r="579" spans="1:32" ht="126" hidden="1">
      <c r="A579" s="85"/>
      <c r="B579" s="132"/>
      <c r="C579" s="324"/>
      <c r="D579" s="208"/>
      <c r="E579" s="208"/>
      <c r="F579" s="208"/>
      <c r="G579" s="208"/>
      <c r="H579" s="208"/>
      <c r="I579" s="208"/>
      <c r="J579" s="208"/>
      <c r="K579" s="208"/>
      <c r="L579" s="208"/>
      <c r="M579" s="208"/>
      <c r="N579" s="208"/>
      <c r="O579" s="208"/>
      <c r="P579" s="208"/>
      <c r="Q579" s="208"/>
      <c r="R579" s="311"/>
      <c r="S579" s="100" t="str">
        <f>CONCATENATE("REVIEWER NOTES:",CHAR(10),'Self-Assessment'!X309,CHAR(10),CHAR(10),CONFIG!$AF$2,CHAR(10),CONFIG!AI271,CHAR(10),CHAR(10),CONFIG!$AF$3,CHAR(10),CONFIG!AJ271,CHAR(10))</f>
        <v xml:space="preserve">REVIEWER NOTES:
Explanations:
Examples:
</v>
      </c>
      <c r="T579" s="311"/>
      <c r="U579" s="158"/>
      <c r="V579" s="112">
        <f>IF($V$3=ID!$H$3,
H579,IF($V$3=ID!$I$3,
I579,IF($V$3=ID!$J$3,
J579,IF($V$3=ID!$K$3,
K579,IF($V$3=ID!$L$3,
L579,IF($V$3=ID!$M$3,
M579,IF($V$3=ID!$N$3,
N579,"")))))))</f>
        <v>0</v>
      </c>
      <c r="W579" s="311"/>
      <c r="X579" s="311"/>
      <c r="Y579" s="311"/>
      <c r="Z579" s="311"/>
      <c r="AA579" s="311"/>
      <c r="AB579" s="216"/>
      <c r="AC579" s="85"/>
      <c r="AD579" s="73"/>
      <c r="AE579" s="73"/>
      <c r="AF579" s="4"/>
    </row>
    <row r="580" spans="1:32" ht="15" hidden="1">
      <c r="A580" s="85"/>
      <c r="B580" s="132">
        <f>ID!B298</f>
        <v>0</v>
      </c>
      <c r="C580" s="324"/>
      <c r="D580" s="208" t="str">
        <f>ID!D298</f>
        <v>EMPTY</v>
      </c>
      <c r="E580" s="208" t="str">
        <f>ID!E298</f>
        <v>K</v>
      </c>
      <c r="F580" s="208" t="str">
        <f>ID!F298</f>
        <v>EMPTY-K</v>
      </c>
      <c r="G580" s="208" t="str">
        <f>ID!G298</f>
        <v>EMPTY-K</v>
      </c>
      <c r="H580" s="208">
        <f>ID!H298</f>
        <v>0</v>
      </c>
      <c r="I580" s="208">
        <f>ID!I298</f>
        <v>0</v>
      </c>
      <c r="J580" s="208">
        <f>ID!J298</f>
        <v>0</v>
      </c>
      <c r="K580" s="208">
        <f>ID!K298</f>
        <v>0</v>
      </c>
      <c r="L580" s="208">
        <f>ID!L298</f>
        <v>0</v>
      </c>
      <c r="M580" s="208">
        <f>ID!M298</f>
        <v>0</v>
      </c>
      <c r="N580" s="208">
        <f>ID!N298</f>
        <v>0</v>
      </c>
      <c r="O580" s="208" t="str">
        <f>ID!O298</f>
        <v>INT</v>
      </c>
      <c r="P580" s="208" t="str">
        <f>ID!P298</f>
        <v>TBA18</v>
      </c>
      <c r="Q580" s="208">
        <f>ID!Q298</f>
        <v>11</v>
      </c>
      <c r="R580" s="354">
        <f>ID!R298</f>
        <v>0</v>
      </c>
      <c r="S580" s="324"/>
      <c r="T580" s="311"/>
      <c r="U580" s="156">
        <f>IFERROR(VLOOKUP(AE580,timeToFix,3),"")</f>
        <v>0</v>
      </c>
      <c r="V580" s="112">
        <f>IF($V$3=ID!$H$3,
H580,IF($V$3=ID!$I$3,
I580,IF($V$3=ID!$J$3,
J580,IF($V$3=ID!$K$3,
K580,IF($V$3=ID!$L$3,
L580,IF($V$3=ID!$M$3,
M580,IF($V$3=ID!$N$3,
N580,"")))))))</f>
        <v>0</v>
      </c>
      <c r="W580" s="311"/>
      <c r="X580" s="313" t="str">
        <f>ID!AB298</f>
        <v>No Response</v>
      </c>
      <c r="Y580" s="313" t="str">
        <f>Faculty!AB298</f>
        <v>No Response</v>
      </c>
      <c r="Z580" s="313" t="str">
        <f>'Reviewer 1'!AB298</f>
        <v>No Response</v>
      </c>
      <c r="AA580" s="313" t="str">
        <f>'Reviewer 2'!AC310</f>
        <v>No Response</v>
      </c>
      <c r="AB580" s="216"/>
      <c r="AC580" s="85"/>
      <c r="AD580" s="157" t="str">
        <f>IFERROR(VLOOKUP(ID!AB298,RubricConversion,2,FALSE),"")</f>
        <v>NR</v>
      </c>
      <c r="AE580" s="157" t="str">
        <f>IFERROR(VLOOKUP(AD580,scale,2,FALSE),"")</f>
        <v>No Response</v>
      </c>
      <c r="AF580" s="4"/>
    </row>
    <row r="581" spans="1:32" ht="126" hidden="1">
      <c r="A581" s="85"/>
      <c r="B581" s="132"/>
      <c r="C581" s="324"/>
      <c r="D581" s="208"/>
      <c r="E581" s="208"/>
      <c r="F581" s="208"/>
      <c r="G581" s="208"/>
      <c r="H581" s="208"/>
      <c r="I581" s="208"/>
      <c r="J581" s="208"/>
      <c r="K581" s="208"/>
      <c r="L581" s="208"/>
      <c r="M581" s="208"/>
      <c r="N581" s="208"/>
      <c r="O581" s="208"/>
      <c r="P581" s="208"/>
      <c r="Q581" s="208"/>
      <c r="R581" s="311"/>
      <c r="S581" s="100" t="str">
        <f>CONCATENATE("REVIEWER NOTES:",CHAR(10),'Self-Assessment'!X310,CHAR(10),CHAR(10),CONFIG!$AF$2,CHAR(10),CONFIG!AI272,CHAR(10),CHAR(10),CONFIG!$AF$3,CHAR(10),CONFIG!AJ272,CHAR(10))</f>
        <v xml:space="preserve">REVIEWER NOTES:
Explanations:
Examples:
</v>
      </c>
      <c r="T581" s="311"/>
      <c r="U581" s="158"/>
      <c r="V581" s="112">
        <f>IF($V$3=ID!$H$3,
H581,IF($V$3=ID!$I$3,
I581,IF($V$3=ID!$J$3,
J581,IF($V$3=ID!$K$3,
K581,IF($V$3=ID!$L$3,
L581,IF($V$3=ID!$M$3,
M581,IF($V$3=ID!$N$3,
N581,"")))))))</f>
        <v>0</v>
      </c>
      <c r="W581" s="311"/>
      <c r="X581" s="311"/>
      <c r="Y581" s="311"/>
      <c r="Z581" s="311"/>
      <c r="AA581" s="311"/>
      <c r="AB581" s="216"/>
      <c r="AC581" s="85"/>
      <c r="AD581" s="73"/>
      <c r="AE581" s="73"/>
      <c r="AF581" s="4"/>
    </row>
    <row r="582" spans="1:32" ht="15" hidden="1">
      <c r="A582" s="85"/>
      <c r="B582" s="132">
        <f>ID!B299</f>
        <v>0</v>
      </c>
      <c r="C582" s="324"/>
      <c r="D582" s="208" t="str">
        <f>ID!D299</f>
        <v>EMPTY</v>
      </c>
      <c r="E582" s="208" t="str">
        <f>ID!E299</f>
        <v>L</v>
      </c>
      <c r="F582" s="208" t="str">
        <f>ID!F299</f>
        <v>EMPTY-L</v>
      </c>
      <c r="G582" s="208" t="str">
        <f>ID!G299</f>
        <v>EMPTY-L</v>
      </c>
      <c r="H582" s="208">
        <f>ID!H299</f>
        <v>0</v>
      </c>
      <c r="I582" s="208">
        <f>ID!I299</f>
        <v>0</v>
      </c>
      <c r="J582" s="208">
        <f>ID!J299</f>
        <v>0</v>
      </c>
      <c r="K582" s="208">
        <f>ID!K299</f>
        <v>0</v>
      </c>
      <c r="L582" s="208">
        <f>ID!L299</f>
        <v>0</v>
      </c>
      <c r="M582" s="208">
        <f>ID!M299</f>
        <v>0</v>
      </c>
      <c r="N582" s="208">
        <f>ID!N299</f>
        <v>0</v>
      </c>
      <c r="O582" s="208" t="str">
        <f>ID!O299</f>
        <v>INT</v>
      </c>
      <c r="P582" s="208" t="str">
        <f>ID!P299</f>
        <v>TBA18</v>
      </c>
      <c r="Q582" s="208">
        <f>ID!Q299</f>
        <v>12</v>
      </c>
      <c r="R582" s="354">
        <f>ID!R299</f>
        <v>0</v>
      </c>
      <c r="S582" s="324"/>
      <c r="T582" s="311"/>
      <c r="U582" s="156">
        <f>IFERROR(VLOOKUP(AE582,timeToFix,3),"")</f>
        <v>0</v>
      </c>
      <c r="V582" s="112">
        <f>IF($V$3=ID!$H$3,
H582,IF($V$3=ID!$I$3,
I582,IF($V$3=ID!$J$3,
J582,IF($V$3=ID!$K$3,
K582,IF($V$3=ID!$L$3,
L582,IF($V$3=ID!$M$3,
M582,IF($V$3=ID!$N$3,
N582,"")))))))</f>
        <v>0</v>
      </c>
      <c r="W582" s="311"/>
      <c r="X582" s="313" t="str">
        <f>ID!AB299</f>
        <v>No Response</v>
      </c>
      <c r="Y582" s="313" t="str">
        <f>Faculty!AB299</f>
        <v>No Response</v>
      </c>
      <c r="Z582" s="313" t="str">
        <f>'Reviewer 1'!AB299</f>
        <v>No Response</v>
      </c>
      <c r="AA582" s="313" t="str">
        <f>'Reviewer 2'!AC311</f>
        <v>No Response</v>
      </c>
      <c r="AB582" s="216"/>
      <c r="AC582" s="85"/>
      <c r="AD582" s="157" t="str">
        <f>IFERROR(VLOOKUP(ID!AB299,RubricConversion,2,FALSE),"")</f>
        <v>NR</v>
      </c>
      <c r="AE582" s="157" t="str">
        <f>IFERROR(VLOOKUP(AD582,scale,2,FALSE),"")</f>
        <v>No Response</v>
      </c>
      <c r="AF582" s="4"/>
    </row>
    <row r="583" spans="1:32" ht="126" hidden="1">
      <c r="A583" s="85"/>
      <c r="B583" s="132"/>
      <c r="C583" s="324"/>
      <c r="D583" s="208"/>
      <c r="E583" s="208"/>
      <c r="F583" s="208"/>
      <c r="G583" s="208"/>
      <c r="H583" s="208"/>
      <c r="I583" s="208"/>
      <c r="J583" s="208"/>
      <c r="K583" s="208"/>
      <c r="L583" s="208"/>
      <c r="M583" s="208"/>
      <c r="N583" s="208"/>
      <c r="O583" s="208"/>
      <c r="P583" s="208"/>
      <c r="Q583" s="208"/>
      <c r="R583" s="311"/>
      <c r="S583" s="100" t="str">
        <f>CONCATENATE("REVIEWER NOTES:",CHAR(10),'Self-Assessment'!X311,CHAR(10),CHAR(10),CONFIG!$AF$2,CHAR(10),CONFIG!AI273,CHAR(10),CHAR(10),CONFIG!$AF$3,CHAR(10),CONFIG!AJ273,CHAR(10))</f>
        <v xml:space="preserve">REVIEWER NOTES:
Explanations:
Examples:
</v>
      </c>
      <c r="T583" s="311"/>
      <c r="U583" s="158"/>
      <c r="V583" s="112">
        <f>IF($V$3=ID!$H$3,
H583,IF($V$3=ID!$I$3,
I583,IF($V$3=ID!$J$3,
J583,IF($V$3=ID!$K$3,
K583,IF($V$3=ID!$L$3,
L583,IF($V$3=ID!$M$3,
M583,IF($V$3=ID!$N$3,
N583,"")))))))</f>
        <v>0</v>
      </c>
      <c r="W583" s="311"/>
      <c r="X583" s="311"/>
      <c r="Y583" s="311"/>
      <c r="Z583" s="311"/>
      <c r="AA583" s="311"/>
      <c r="AB583" s="216"/>
      <c r="AC583" s="85"/>
      <c r="AD583" s="73"/>
      <c r="AE583" s="73"/>
      <c r="AF583" s="4"/>
    </row>
    <row r="584" spans="1:32" ht="15" hidden="1">
      <c r="A584" s="85"/>
      <c r="B584" s="132">
        <f>ID!B300</f>
        <v>0</v>
      </c>
      <c r="C584" s="324"/>
      <c r="D584" s="208" t="str">
        <f>ID!D300</f>
        <v>EMPTY</v>
      </c>
      <c r="E584" s="208" t="str">
        <f>ID!E300</f>
        <v>M</v>
      </c>
      <c r="F584" s="208" t="str">
        <f>ID!F300</f>
        <v>EMPTY-M</v>
      </c>
      <c r="G584" s="208" t="str">
        <f>ID!G300</f>
        <v>EMPTY-M</v>
      </c>
      <c r="H584" s="208">
        <f>ID!H300</f>
        <v>0</v>
      </c>
      <c r="I584" s="208">
        <f>ID!I300</f>
        <v>0</v>
      </c>
      <c r="J584" s="208">
        <f>ID!J300</f>
        <v>0</v>
      </c>
      <c r="K584" s="208">
        <f>ID!K300</f>
        <v>0</v>
      </c>
      <c r="L584" s="208">
        <f>ID!L300</f>
        <v>0</v>
      </c>
      <c r="M584" s="208">
        <f>ID!M300</f>
        <v>0</v>
      </c>
      <c r="N584" s="208">
        <f>ID!N300</f>
        <v>0</v>
      </c>
      <c r="O584" s="208" t="str">
        <f>ID!O300</f>
        <v>INT</v>
      </c>
      <c r="P584" s="208" t="str">
        <f>ID!P300</f>
        <v>TBA18</v>
      </c>
      <c r="Q584" s="208">
        <f>ID!Q300</f>
        <v>13</v>
      </c>
      <c r="R584" s="354">
        <f>ID!R300</f>
        <v>0</v>
      </c>
      <c r="S584" s="324"/>
      <c r="T584" s="311"/>
      <c r="U584" s="156">
        <f>IFERROR(VLOOKUP(AE584,timeToFix,3),"")</f>
        <v>0</v>
      </c>
      <c r="V584" s="112">
        <f>IF($V$3=ID!$H$3,
H584,IF($V$3=ID!$I$3,
I584,IF($V$3=ID!$J$3,
J584,IF($V$3=ID!$K$3,
K584,IF($V$3=ID!$L$3,
L584,IF($V$3=ID!$M$3,
M584,IF($V$3=ID!$N$3,
N584,"")))))))</f>
        <v>0</v>
      </c>
      <c r="W584" s="311"/>
      <c r="X584" s="313" t="str">
        <f>ID!AB300</f>
        <v>No Response</v>
      </c>
      <c r="Y584" s="313" t="str">
        <f>Faculty!AB300</f>
        <v>No Response</v>
      </c>
      <c r="Z584" s="313" t="str">
        <f>'Reviewer 1'!AB300</f>
        <v>No Response</v>
      </c>
      <c r="AA584" s="313" t="str">
        <f>'Reviewer 2'!AC312</f>
        <v>No Response</v>
      </c>
      <c r="AB584" s="216"/>
      <c r="AC584" s="85"/>
      <c r="AD584" s="157" t="str">
        <f>IFERROR(VLOOKUP(ID!AB300,RubricConversion,2,FALSE),"")</f>
        <v>NR</v>
      </c>
      <c r="AE584" s="157" t="str">
        <f>IFERROR(VLOOKUP(AD584,scale,2,FALSE),"")</f>
        <v>No Response</v>
      </c>
      <c r="AF584" s="4"/>
    </row>
    <row r="585" spans="1:32" ht="126" hidden="1">
      <c r="A585" s="85"/>
      <c r="B585" s="132"/>
      <c r="C585" s="324"/>
      <c r="D585" s="208"/>
      <c r="E585" s="208"/>
      <c r="F585" s="208"/>
      <c r="G585" s="208"/>
      <c r="H585" s="208"/>
      <c r="I585" s="208"/>
      <c r="J585" s="208"/>
      <c r="K585" s="208"/>
      <c r="L585" s="208"/>
      <c r="M585" s="208"/>
      <c r="N585" s="208"/>
      <c r="O585" s="208"/>
      <c r="P585" s="208"/>
      <c r="Q585" s="208"/>
      <c r="R585" s="311"/>
      <c r="S585" s="100" t="str">
        <f>CONCATENATE("REVIEWER NOTES:",CHAR(10),'Self-Assessment'!X312,CHAR(10),CHAR(10),CONFIG!$AF$2,CHAR(10),CONFIG!AI274,CHAR(10),CHAR(10),CONFIG!$AF$3,CHAR(10),CONFIG!AJ274,CHAR(10))</f>
        <v xml:space="preserve">REVIEWER NOTES:
Explanations:
Examples:
</v>
      </c>
      <c r="T585" s="311"/>
      <c r="U585" s="158"/>
      <c r="V585" s="112">
        <f>IF($V$3=ID!$H$3,
H585,IF($V$3=ID!$I$3,
I585,IF($V$3=ID!$J$3,
J585,IF($V$3=ID!$K$3,
K585,IF($V$3=ID!$L$3,
L585,IF($V$3=ID!$M$3,
M585,IF($V$3=ID!$N$3,
N585,"")))))))</f>
        <v>0</v>
      </c>
      <c r="W585" s="311"/>
      <c r="X585" s="311"/>
      <c r="Y585" s="311"/>
      <c r="Z585" s="311"/>
      <c r="AA585" s="311"/>
      <c r="AB585" s="216"/>
      <c r="AC585" s="85"/>
      <c r="AD585" s="73"/>
      <c r="AE585" s="73"/>
      <c r="AF585" s="4"/>
    </row>
    <row r="586" spans="1:32" ht="15" hidden="1">
      <c r="A586" s="85"/>
      <c r="B586" s="132">
        <f>ID!B301</f>
        <v>0</v>
      </c>
      <c r="C586" s="324"/>
      <c r="D586" s="208" t="str">
        <f>ID!D301</f>
        <v>EMPTY</v>
      </c>
      <c r="E586" s="208" t="str">
        <f>ID!E301</f>
        <v>N</v>
      </c>
      <c r="F586" s="208" t="str">
        <f>ID!F301</f>
        <v>EMPTY-N</v>
      </c>
      <c r="G586" s="208" t="str">
        <f>ID!G301</f>
        <v>EMPTY-N</v>
      </c>
      <c r="H586" s="208">
        <f>ID!H301</f>
        <v>0</v>
      </c>
      <c r="I586" s="208">
        <f>ID!I301</f>
        <v>0</v>
      </c>
      <c r="J586" s="208">
        <f>ID!J301</f>
        <v>0</v>
      </c>
      <c r="K586" s="208">
        <f>ID!K301</f>
        <v>0</v>
      </c>
      <c r="L586" s="208">
        <f>ID!L301</f>
        <v>0</v>
      </c>
      <c r="M586" s="208">
        <f>ID!M301</f>
        <v>0</v>
      </c>
      <c r="N586" s="208">
        <f>ID!N301</f>
        <v>0</v>
      </c>
      <c r="O586" s="208" t="str">
        <f>ID!O301</f>
        <v>INT</v>
      </c>
      <c r="P586" s="208" t="str">
        <f>ID!P301</f>
        <v>TBA18</v>
      </c>
      <c r="Q586" s="208">
        <f>ID!Q301</f>
        <v>14</v>
      </c>
      <c r="R586" s="354">
        <f>ID!R301</f>
        <v>0</v>
      </c>
      <c r="S586" s="324"/>
      <c r="T586" s="311"/>
      <c r="U586" s="156">
        <f>IFERROR(VLOOKUP(AE586,timeToFix,3),"")</f>
        <v>0</v>
      </c>
      <c r="V586" s="112">
        <f>IF($V$3=ID!$H$3,
H586,IF($V$3=ID!$I$3,
I586,IF($V$3=ID!$J$3,
J586,IF($V$3=ID!$K$3,
K586,IF($V$3=ID!$L$3,
L586,IF($V$3=ID!$M$3,
M586,IF($V$3=ID!$N$3,
N586,"")))))))</f>
        <v>0</v>
      </c>
      <c r="W586" s="311"/>
      <c r="X586" s="313" t="str">
        <f>ID!AB301</f>
        <v>No Response</v>
      </c>
      <c r="Y586" s="313" t="str">
        <f>Faculty!AB301</f>
        <v>No Response</v>
      </c>
      <c r="Z586" s="313" t="str">
        <f>'Reviewer 1'!AB301</f>
        <v>No Response</v>
      </c>
      <c r="AA586" s="313" t="str">
        <f>'Reviewer 2'!AC313</f>
        <v>No Response</v>
      </c>
      <c r="AB586" s="216"/>
      <c r="AC586" s="85"/>
      <c r="AD586" s="157" t="str">
        <f>IFERROR(VLOOKUP(ID!AB301,RubricConversion,2,FALSE),"")</f>
        <v>NR</v>
      </c>
      <c r="AE586" s="157" t="str">
        <f>IFERROR(VLOOKUP(AD586,scale,2,FALSE),"")</f>
        <v>No Response</v>
      </c>
      <c r="AF586" s="4"/>
    </row>
    <row r="587" spans="1:32" ht="126" hidden="1">
      <c r="A587" s="85"/>
      <c r="B587" s="132"/>
      <c r="C587" s="324"/>
      <c r="D587" s="208"/>
      <c r="E587" s="208"/>
      <c r="F587" s="208"/>
      <c r="G587" s="208"/>
      <c r="H587" s="208"/>
      <c r="I587" s="208"/>
      <c r="J587" s="208"/>
      <c r="K587" s="208"/>
      <c r="L587" s="208"/>
      <c r="M587" s="208"/>
      <c r="N587" s="208"/>
      <c r="O587" s="208"/>
      <c r="P587" s="208"/>
      <c r="Q587" s="208"/>
      <c r="R587" s="311"/>
      <c r="S587" s="100" t="str">
        <f>CONCATENATE("REVIEWER NOTES:",CHAR(10),'Self-Assessment'!X313,CHAR(10),CHAR(10),CONFIG!$AF$2,CHAR(10),CONFIG!AI275,CHAR(10),CHAR(10),CONFIG!$AF$3,CHAR(10),CONFIG!AJ275,CHAR(10))</f>
        <v xml:space="preserve">REVIEWER NOTES:
Explanations:
Examples:
</v>
      </c>
      <c r="T587" s="311"/>
      <c r="U587" s="158"/>
      <c r="V587" s="112">
        <f>IF($V$3=ID!$H$3,
H587,IF($V$3=ID!$I$3,
I587,IF($V$3=ID!$J$3,
J587,IF($V$3=ID!$K$3,
K587,IF($V$3=ID!$L$3,
L587,IF($V$3=ID!$M$3,
M587,IF($V$3=ID!$N$3,
N587,"")))))))</f>
        <v>0</v>
      </c>
      <c r="W587" s="311"/>
      <c r="X587" s="311"/>
      <c r="Y587" s="311"/>
      <c r="Z587" s="311"/>
      <c r="AA587" s="311"/>
      <c r="AB587" s="216"/>
      <c r="AC587" s="85"/>
      <c r="AD587" s="73"/>
      <c r="AE587" s="73"/>
      <c r="AF587" s="4"/>
    </row>
    <row r="588" spans="1:32" ht="15" hidden="1">
      <c r="A588" s="85"/>
      <c r="B588" s="132">
        <f>ID!B302</f>
        <v>0</v>
      </c>
      <c r="C588" s="324"/>
      <c r="D588" s="208" t="str">
        <f>ID!D302</f>
        <v>EMPTY</v>
      </c>
      <c r="E588" s="208" t="str">
        <f>ID!E302</f>
        <v>O</v>
      </c>
      <c r="F588" s="208" t="str">
        <f>ID!F302</f>
        <v>EMPTY-O</v>
      </c>
      <c r="G588" s="208" t="str">
        <f>ID!G302</f>
        <v>EMPTY-O</v>
      </c>
      <c r="H588" s="208">
        <f>ID!H302</f>
        <v>0</v>
      </c>
      <c r="I588" s="208">
        <f>ID!I302</f>
        <v>0</v>
      </c>
      <c r="J588" s="208">
        <f>ID!J302</f>
        <v>0</v>
      </c>
      <c r="K588" s="208">
        <f>ID!K302</f>
        <v>0</v>
      </c>
      <c r="L588" s="208">
        <f>ID!L302</f>
        <v>0</v>
      </c>
      <c r="M588" s="208">
        <f>ID!M302</f>
        <v>0</v>
      </c>
      <c r="N588" s="208">
        <f>ID!N302</f>
        <v>0</v>
      </c>
      <c r="O588" s="208" t="str">
        <f>ID!O302</f>
        <v>INT</v>
      </c>
      <c r="P588" s="208" t="str">
        <f>ID!P302</f>
        <v>TBA18</v>
      </c>
      <c r="Q588" s="208">
        <f>ID!Q302</f>
        <v>15</v>
      </c>
      <c r="R588" s="354">
        <f>ID!R302</f>
        <v>0</v>
      </c>
      <c r="S588" s="324"/>
      <c r="T588" s="311"/>
      <c r="U588" s="156">
        <f>IFERROR(VLOOKUP(AE588,timeToFix,3),"")</f>
        <v>0</v>
      </c>
      <c r="V588" s="112">
        <f>IF($V$3=ID!$H$3,
H588,IF($V$3=ID!$I$3,
I588,IF($V$3=ID!$J$3,
J588,IF($V$3=ID!$K$3,
K588,IF($V$3=ID!$L$3,
L588,IF($V$3=ID!$M$3,
M588,IF($V$3=ID!$N$3,
N588,"")))))))</f>
        <v>0</v>
      </c>
      <c r="W588" s="311"/>
      <c r="X588" s="313" t="str">
        <f>ID!AB302</f>
        <v>No Response</v>
      </c>
      <c r="Y588" s="313" t="str">
        <f>Faculty!AB302</f>
        <v>No Response</v>
      </c>
      <c r="Z588" s="313" t="str">
        <f>'Reviewer 1'!AB302</f>
        <v>No Response</v>
      </c>
      <c r="AA588" s="313" t="str">
        <f>'Reviewer 2'!AC314</f>
        <v>No Response</v>
      </c>
      <c r="AB588" s="216"/>
      <c r="AC588" s="85"/>
      <c r="AD588" s="157" t="str">
        <f>IFERROR(VLOOKUP(ID!AB302,RubricConversion,2,FALSE),"")</f>
        <v>NR</v>
      </c>
      <c r="AE588" s="157" t="str">
        <f>IFERROR(VLOOKUP(AD588,scale,2,FALSE),"")</f>
        <v>No Response</v>
      </c>
      <c r="AF588" s="4"/>
    </row>
    <row r="589" spans="1:32" ht="126" hidden="1">
      <c r="A589" s="85"/>
      <c r="B589" s="132"/>
      <c r="C589" s="324"/>
      <c r="D589" s="208"/>
      <c r="E589" s="208"/>
      <c r="F589" s="208"/>
      <c r="G589" s="208"/>
      <c r="H589" s="208"/>
      <c r="I589" s="208"/>
      <c r="J589" s="208"/>
      <c r="K589" s="208"/>
      <c r="L589" s="208"/>
      <c r="M589" s="208"/>
      <c r="N589" s="208"/>
      <c r="O589" s="208"/>
      <c r="P589" s="208"/>
      <c r="Q589" s="208"/>
      <c r="R589" s="311"/>
      <c r="S589" s="100" t="str">
        <f>CONCATENATE("REVIEWER NOTES:",CHAR(10),'Self-Assessment'!X314,CHAR(10),CHAR(10),CONFIG!$AF$2,CHAR(10),CONFIG!AI276,CHAR(10),CHAR(10),CONFIG!$AF$3,CHAR(10),CONFIG!AJ276,CHAR(10))</f>
        <v xml:space="preserve">REVIEWER NOTES:
Explanations:
Examples:
</v>
      </c>
      <c r="T589" s="311"/>
      <c r="U589" s="158"/>
      <c r="V589" s="112">
        <f>IF($V$3=ID!$H$3,
H589,IF($V$3=ID!$I$3,
I589,IF($V$3=ID!$J$3,
J589,IF($V$3=ID!$K$3,
K589,IF($V$3=ID!$L$3,
L589,IF($V$3=ID!$M$3,
M589,IF($V$3=ID!$N$3,
N589,"")))))))</f>
        <v>0</v>
      </c>
      <c r="W589" s="311"/>
      <c r="X589" s="311"/>
      <c r="Y589" s="311"/>
      <c r="Z589" s="311"/>
      <c r="AA589" s="311"/>
      <c r="AB589" s="216"/>
      <c r="AC589" s="85"/>
      <c r="AD589" s="73"/>
      <c r="AE589" s="73"/>
      <c r="AF589" s="4"/>
    </row>
    <row r="590" spans="1:32" ht="15" hidden="1">
      <c r="A590" s="85"/>
      <c r="B590" s="132">
        <f>ID!B303</f>
        <v>0</v>
      </c>
      <c r="C590" s="324"/>
      <c r="D590" s="208" t="str">
        <f>ID!D303</f>
        <v>EMPTY</v>
      </c>
      <c r="E590" s="208" t="str">
        <f>ID!E303</f>
        <v>P</v>
      </c>
      <c r="F590" s="208" t="str">
        <f>ID!F303</f>
        <v>EMPTY-P</v>
      </c>
      <c r="G590" s="208" t="str">
        <f>ID!G303</f>
        <v>EMPTY-P</v>
      </c>
      <c r="H590" s="208">
        <f>ID!H303</f>
        <v>0</v>
      </c>
      <c r="I590" s="208">
        <f>ID!I303</f>
        <v>0</v>
      </c>
      <c r="J590" s="208">
        <f>ID!J303</f>
        <v>0</v>
      </c>
      <c r="K590" s="208">
        <f>ID!K303</f>
        <v>0</v>
      </c>
      <c r="L590" s="208">
        <f>ID!L303</f>
        <v>0</v>
      </c>
      <c r="M590" s="208">
        <f>ID!M303</f>
        <v>0</v>
      </c>
      <c r="N590" s="208">
        <f>ID!N303</f>
        <v>0</v>
      </c>
      <c r="O590" s="208" t="str">
        <f>ID!O303</f>
        <v>INT</v>
      </c>
      <c r="P590" s="208" t="str">
        <f>ID!P303</f>
        <v>TBA18</v>
      </c>
      <c r="Q590" s="208">
        <f>ID!Q303</f>
        <v>16</v>
      </c>
      <c r="R590" s="354">
        <f>ID!R303</f>
        <v>0</v>
      </c>
      <c r="S590" s="324"/>
      <c r="T590" s="311"/>
      <c r="U590" s="156">
        <f>IFERROR(VLOOKUP(AE590,timeToFix,3),"")</f>
        <v>0</v>
      </c>
      <c r="V590" s="112">
        <f>IF($V$3=ID!$H$3,
H590,IF($V$3=ID!$I$3,
I590,IF($V$3=ID!$J$3,
J590,IF($V$3=ID!$K$3,
K590,IF($V$3=ID!$L$3,
L590,IF($V$3=ID!$M$3,
M590,IF($V$3=ID!$N$3,
N590,"")))))))</f>
        <v>0</v>
      </c>
      <c r="W590" s="311"/>
      <c r="X590" s="313" t="str">
        <f>ID!AB303</f>
        <v>No Response</v>
      </c>
      <c r="Y590" s="313" t="str">
        <f>Faculty!AB303</f>
        <v>No Response</v>
      </c>
      <c r="Z590" s="313" t="str">
        <f>'Reviewer 1'!AB303</f>
        <v>No Response</v>
      </c>
      <c r="AA590" s="313" t="str">
        <f>'Reviewer 2'!AC315</f>
        <v>No Response</v>
      </c>
      <c r="AB590" s="216"/>
      <c r="AC590" s="85"/>
      <c r="AD590" s="157" t="str">
        <f>IFERROR(VLOOKUP(ID!AB303,RubricConversion,2,FALSE),"")</f>
        <v>NR</v>
      </c>
      <c r="AE590" s="157" t="str">
        <f>IFERROR(VLOOKUP(AD590,scale,2,FALSE),"")</f>
        <v>No Response</v>
      </c>
      <c r="AF590" s="4"/>
    </row>
    <row r="591" spans="1:32" ht="126" hidden="1">
      <c r="A591" s="85"/>
      <c r="B591" s="132"/>
      <c r="C591" s="324"/>
      <c r="D591" s="208"/>
      <c r="E591" s="208"/>
      <c r="F591" s="208"/>
      <c r="G591" s="208"/>
      <c r="H591" s="208"/>
      <c r="I591" s="208"/>
      <c r="J591" s="208"/>
      <c r="K591" s="208"/>
      <c r="L591" s="208"/>
      <c r="M591" s="208"/>
      <c r="N591" s="208"/>
      <c r="O591" s="208"/>
      <c r="P591" s="208"/>
      <c r="Q591" s="208"/>
      <c r="R591" s="311"/>
      <c r="S591" s="100" t="str">
        <f>CONCATENATE("REVIEWER NOTES:",CHAR(10),'Self-Assessment'!X315,CHAR(10),CHAR(10),CONFIG!$AF$2,CHAR(10),CONFIG!AI277,CHAR(10),CHAR(10),CONFIG!$AF$3,CHAR(10),CONFIG!AJ277,CHAR(10))</f>
        <v xml:space="preserve">REVIEWER NOTES:
Explanations:
Examples:
</v>
      </c>
      <c r="T591" s="311"/>
      <c r="U591" s="158"/>
      <c r="V591" s="112">
        <f>IF($V$3=ID!$H$3,
H591,IF($V$3=ID!$I$3,
I591,IF($V$3=ID!$J$3,
J591,IF($V$3=ID!$K$3,
K591,IF($V$3=ID!$L$3,
L591,IF($V$3=ID!$M$3,
M591,IF($V$3=ID!$N$3,
N591,"")))))))</f>
        <v>0</v>
      </c>
      <c r="W591" s="311"/>
      <c r="X591" s="311"/>
      <c r="Y591" s="311"/>
      <c r="Z591" s="311"/>
      <c r="AA591" s="311"/>
      <c r="AB591" s="216"/>
      <c r="AC591" s="85"/>
      <c r="AD591" s="73"/>
      <c r="AE591" s="73"/>
      <c r="AF591" s="4"/>
    </row>
    <row r="592" spans="1:32" ht="15" hidden="1">
      <c r="A592" s="85"/>
      <c r="B592" s="132">
        <f>ID!B304</f>
        <v>0</v>
      </c>
      <c r="C592" s="324"/>
      <c r="D592" s="208" t="str">
        <f>ID!D304</f>
        <v>EMPTY</v>
      </c>
      <c r="E592" s="208" t="str">
        <f>ID!E304</f>
        <v>Q</v>
      </c>
      <c r="F592" s="208" t="str">
        <f>ID!F304</f>
        <v>EMPTY-Q</v>
      </c>
      <c r="G592" s="208" t="str">
        <f>ID!G304</f>
        <v>EMPTY-Q</v>
      </c>
      <c r="H592" s="208">
        <f>ID!H304</f>
        <v>0</v>
      </c>
      <c r="I592" s="208">
        <f>ID!I304</f>
        <v>0</v>
      </c>
      <c r="J592" s="208">
        <f>ID!J304</f>
        <v>0</v>
      </c>
      <c r="K592" s="208">
        <f>ID!K304</f>
        <v>0</v>
      </c>
      <c r="L592" s="208">
        <f>ID!L304</f>
        <v>0</v>
      </c>
      <c r="M592" s="208">
        <f>ID!M304</f>
        <v>0</v>
      </c>
      <c r="N592" s="208">
        <f>ID!N304</f>
        <v>0</v>
      </c>
      <c r="O592" s="208" t="str">
        <f>ID!O304</f>
        <v>INT</v>
      </c>
      <c r="P592" s="208" t="str">
        <f>ID!P304</f>
        <v>TBA18</v>
      </c>
      <c r="Q592" s="208">
        <f>ID!Q304</f>
        <v>17</v>
      </c>
      <c r="R592" s="354">
        <f>ID!R304</f>
        <v>0</v>
      </c>
      <c r="S592" s="324"/>
      <c r="T592" s="311"/>
      <c r="U592" s="156">
        <f>IFERROR(VLOOKUP(AE592,timeToFix,3),"")</f>
        <v>0</v>
      </c>
      <c r="V592" s="112">
        <f>IF($V$3=ID!$H$3,
H592,IF($V$3=ID!$I$3,
I592,IF($V$3=ID!$J$3,
J592,IF($V$3=ID!$K$3,
K592,IF($V$3=ID!$L$3,
L592,IF($V$3=ID!$M$3,
M592,IF($V$3=ID!$N$3,
N592,"")))))))</f>
        <v>0</v>
      </c>
      <c r="W592" s="311"/>
      <c r="X592" s="313" t="str">
        <f>ID!AB304</f>
        <v>No Response</v>
      </c>
      <c r="Y592" s="313" t="str">
        <f>Faculty!AB304</f>
        <v>No Response</v>
      </c>
      <c r="Z592" s="313" t="str">
        <f>'Reviewer 1'!AB304</f>
        <v>No Response</v>
      </c>
      <c r="AA592" s="313" t="str">
        <f>'Reviewer 2'!AC316</f>
        <v>No Response</v>
      </c>
      <c r="AB592" s="216"/>
      <c r="AC592" s="85"/>
      <c r="AD592" s="157" t="str">
        <f>IFERROR(VLOOKUP(ID!AB304,RubricConversion,2,FALSE),"")</f>
        <v>NR</v>
      </c>
      <c r="AE592" s="157" t="str">
        <f>IFERROR(VLOOKUP(AD592,scale,2,FALSE),"")</f>
        <v>No Response</v>
      </c>
      <c r="AF592" s="4"/>
    </row>
    <row r="593" spans="1:32" ht="126" hidden="1">
      <c r="A593" s="85"/>
      <c r="B593" s="132"/>
      <c r="C593" s="324"/>
      <c r="D593" s="208"/>
      <c r="E593" s="208"/>
      <c r="F593" s="208"/>
      <c r="G593" s="208"/>
      <c r="H593" s="208"/>
      <c r="I593" s="208"/>
      <c r="J593" s="208"/>
      <c r="K593" s="208"/>
      <c r="L593" s="208"/>
      <c r="M593" s="208"/>
      <c r="N593" s="208"/>
      <c r="O593" s="208"/>
      <c r="P593" s="208"/>
      <c r="Q593" s="208"/>
      <c r="R593" s="311"/>
      <c r="S593" s="100" t="str">
        <f>CONCATENATE("REVIEWER NOTES:",CHAR(10),'Self-Assessment'!X316,CHAR(10),CHAR(10),CONFIG!$AF$2,CHAR(10),CONFIG!AI278,CHAR(10),CHAR(10),CONFIG!$AF$3,CHAR(10),CONFIG!AJ278,CHAR(10))</f>
        <v xml:space="preserve">REVIEWER NOTES:
Explanations:
Examples:
</v>
      </c>
      <c r="T593" s="311"/>
      <c r="U593" s="158"/>
      <c r="V593" s="112">
        <f>IF($V$3=ID!$H$3,
H593,IF($V$3=ID!$I$3,
I593,IF($V$3=ID!$J$3,
J593,IF($V$3=ID!$K$3,
K593,IF($V$3=ID!$L$3,
L593,IF($V$3=ID!$M$3,
M593,IF($V$3=ID!$N$3,
N593,"")))))))</f>
        <v>0</v>
      </c>
      <c r="W593" s="311"/>
      <c r="X593" s="311"/>
      <c r="Y593" s="311"/>
      <c r="Z593" s="311"/>
      <c r="AA593" s="311"/>
      <c r="AB593" s="216"/>
      <c r="AC593" s="85"/>
      <c r="AD593" s="73"/>
      <c r="AE593" s="73"/>
      <c r="AF593" s="4"/>
    </row>
    <row r="594" spans="1:32" ht="15" hidden="1">
      <c r="A594" s="85"/>
      <c r="B594" s="132">
        <f>ID!B305</f>
        <v>0</v>
      </c>
      <c r="C594" s="324"/>
      <c r="D594" s="208" t="str">
        <f>ID!D305</f>
        <v>EMPTY</v>
      </c>
      <c r="E594" s="208" t="str">
        <f>ID!E305</f>
        <v>R</v>
      </c>
      <c r="F594" s="208" t="str">
        <f>ID!F305</f>
        <v>EMPTY-R</v>
      </c>
      <c r="G594" s="208" t="str">
        <f>ID!G305</f>
        <v>EMPTY-R</v>
      </c>
      <c r="H594" s="208">
        <f>ID!H305</f>
        <v>0</v>
      </c>
      <c r="I594" s="208">
        <f>ID!I305</f>
        <v>0</v>
      </c>
      <c r="J594" s="208">
        <f>ID!J305</f>
        <v>0</v>
      </c>
      <c r="K594" s="208">
        <f>ID!K305</f>
        <v>0</v>
      </c>
      <c r="L594" s="208">
        <f>ID!L305</f>
        <v>0</v>
      </c>
      <c r="M594" s="208">
        <f>ID!M305</f>
        <v>0</v>
      </c>
      <c r="N594" s="208">
        <f>ID!N305</f>
        <v>0</v>
      </c>
      <c r="O594" s="208" t="str">
        <f>ID!O305</f>
        <v>INT</v>
      </c>
      <c r="P594" s="208" t="str">
        <f>ID!P305</f>
        <v>TBA18</v>
      </c>
      <c r="Q594" s="208">
        <f>ID!Q305</f>
        <v>18</v>
      </c>
      <c r="R594" s="354">
        <f>ID!R305</f>
        <v>0</v>
      </c>
      <c r="S594" s="324"/>
      <c r="T594" s="311"/>
      <c r="U594" s="156">
        <f>IFERROR(VLOOKUP(AE594,timeToFix,3),"")</f>
        <v>0</v>
      </c>
      <c r="V594" s="112">
        <f>IF($V$3=ID!$H$3,
H594,IF($V$3=ID!$I$3,
I594,IF($V$3=ID!$J$3,
J594,IF($V$3=ID!$K$3,
K594,IF($V$3=ID!$L$3,
L594,IF($V$3=ID!$M$3,
M594,IF($V$3=ID!$N$3,
N594,"")))))))</f>
        <v>0</v>
      </c>
      <c r="W594" s="311"/>
      <c r="X594" s="313" t="str">
        <f>ID!AB305</f>
        <v>No Response</v>
      </c>
      <c r="Y594" s="313" t="str">
        <f>Faculty!AB305</f>
        <v>No Response</v>
      </c>
      <c r="Z594" s="313" t="str">
        <f>'Reviewer 1'!AB305</f>
        <v>No Response</v>
      </c>
      <c r="AA594" s="313" t="str">
        <f>'Reviewer 2'!AC317</f>
        <v>No Response</v>
      </c>
      <c r="AB594" s="216"/>
      <c r="AC594" s="85"/>
      <c r="AD594" s="157" t="str">
        <f>IFERROR(VLOOKUP(ID!AB305,RubricConversion,2,FALSE),"")</f>
        <v>NR</v>
      </c>
      <c r="AE594" s="157" t="str">
        <f>IFERROR(VLOOKUP(AD594,scale,2,FALSE),"")</f>
        <v>No Response</v>
      </c>
      <c r="AF594" s="4"/>
    </row>
    <row r="595" spans="1:32" ht="126" hidden="1">
      <c r="A595" s="85"/>
      <c r="B595" s="132"/>
      <c r="C595" s="324"/>
      <c r="D595" s="208"/>
      <c r="E595" s="208"/>
      <c r="F595" s="208"/>
      <c r="G595" s="208"/>
      <c r="H595" s="208"/>
      <c r="I595" s="208"/>
      <c r="J595" s="208"/>
      <c r="K595" s="208"/>
      <c r="L595" s="208"/>
      <c r="M595" s="208"/>
      <c r="N595" s="208"/>
      <c r="O595" s="208"/>
      <c r="P595" s="208"/>
      <c r="Q595" s="208"/>
      <c r="R595" s="311"/>
      <c r="S595" s="100" t="str">
        <f>CONCATENATE("REVIEWER NOTES:",CHAR(10),'Self-Assessment'!X317,CHAR(10),CHAR(10),CONFIG!$AF$2,CHAR(10),CONFIG!AI279,CHAR(10),CHAR(10),CONFIG!$AF$3,CHAR(10),CONFIG!AJ279,CHAR(10))</f>
        <v xml:space="preserve">REVIEWER NOTES:
Explanations:
Examples:
</v>
      </c>
      <c r="T595" s="311"/>
      <c r="U595" s="158"/>
      <c r="V595" s="112">
        <f>IF($V$3=ID!$H$3,
H595,IF($V$3=ID!$I$3,
I595,IF($V$3=ID!$J$3,
J595,IF($V$3=ID!$K$3,
K595,IF($V$3=ID!$L$3,
L595,IF($V$3=ID!$M$3,
M595,IF($V$3=ID!$N$3,
N595,"")))))))</f>
        <v>0</v>
      </c>
      <c r="W595" s="311"/>
      <c r="X595" s="311"/>
      <c r="Y595" s="311"/>
      <c r="Z595" s="311"/>
      <c r="AA595" s="311"/>
      <c r="AB595" s="216"/>
      <c r="AC595" s="85"/>
      <c r="AD595" s="73"/>
      <c r="AE595" s="73"/>
      <c r="AF595" s="4"/>
    </row>
    <row r="596" spans="1:32" ht="15" hidden="1">
      <c r="A596" s="85"/>
      <c r="B596" s="132">
        <f>ID!B306</f>
        <v>0</v>
      </c>
      <c r="C596" s="324"/>
      <c r="D596" s="208" t="str">
        <f>ID!D306</f>
        <v>EMPTY</v>
      </c>
      <c r="E596" s="208" t="str">
        <f>ID!E306</f>
        <v>S</v>
      </c>
      <c r="F596" s="208" t="str">
        <f>ID!F306</f>
        <v>EMPTY-S</v>
      </c>
      <c r="G596" s="208" t="str">
        <f>ID!G306</f>
        <v>EMPTY-S</v>
      </c>
      <c r="H596" s="208">
        <f>ID!H306</f>
        <v>0</v>
      </c>
      <c r="I596" s="208">
        <f>ID!I306</f>
        <v>0</v>
      </c>
      <c r="J596" s="208">
        <f>ID!J306</f>
        <v>0</v>
      </c>
      <c r="K596" s="208">
        <f>ID!K306</f>
        <v>0</v>
      </c>
      <c r="L596" s="208">
        <f>ID!L306</f>
        <v>0</v>
      </c>
      <c r="M596" s="208">
        <f>ID!M306</f>
        <v>0</v>
      </c>
      <c r="N596" s="208">
        <f>ID!N306</f>
        <v>0</v>
      </c>
      <c r="O596" s="208" t="str">
        <f>ID!O306</f>
        <v>INT</v>
      </c>
      <c r="P596" s="208" t="str">
        <f>ID!P306</f>
        <v>TBA18</v>
      </c>
      <c r="Q596" s="208">
        <f>ID!Q306</f>
        <v>19</v>
      </c>
      <c r="R596" s="354">
        <f>ID!R306</f>
        <v>0</v>
      </c>
      <c r="S596" s="324"/>
      <c r="T596" s="311"/>
      <c r="U596" s="156">
        <f>IFERROR(VLOOKUP(AE596,timeToFix,3),"")</f>
        <v>0</v>
      </c>
      <c r="V596" s="112">
        <f>IF($V$3=ID!$H$3,
H596,IF($V$3=ID!$I$3,
I596,IF($V$3=ID!$J$3,
J596,IF($V$3=ID!$K$3,
K596,IF($V$3=ID!$L$3,
L596,IF($V$3=ID!$M$3,
M596,IF($V$3=ID!$N$3,
N596,"")))))))</f>
        <v>0</v>
      </c>
      <c r="W596" s="311"/>
      <c r="X596" s="313" t="str">
        <f>ID!AB306</f>
        <v>No Response</v>
      </c>
      <c r="Y596" s="313" t="str">
        <f>Faculty!AB306</f>
        <v>No Response</v>
      </c>
      <c r="Z596" s="313" t="str">
        <f>'Reviewer 1'!AB306</f>
        <v>No Response</v>
      </c>
      <c r="AA596" s="313" t="str">
        <f>'Reviewer 2'!AC318</f>
        <v>No Response</v>
      </c>
      <c r="AB596" s="216"/>
      <c r="AC596" s="85"/>
      <c r="AD596" s="157" t="str">
        <f>IFERROR(VLOOKUP(ID!AB306,RubricConversion,2,FALSE),"")</f>
        <v>NR</v>
      </c>
      <c r="AE596" s="157" t="str">
        <f>IFERROR(VLOOKUP(AD596,scale,2,FALSE),"")</f>
        <v>No Response</v>
      </c>
      <c r="AF596" s="4"/>
    </row>
    <row r="597" spans="1:32" ht="126" hidden="1">
      <c r="A597" s="85"/>
      <c r="B597" s="132"/>
      <c r="C597" s="324"/>
      <c r="D597" s="208"/>
      <c r="E597" s="208"/>
      <c r="F597" s="208"/>
      <c r="G597" s="208"/>
      <c r="H597" s="208"/>
      <c r="I597" s="208"/>
      <c r="J597" s="208"/>
      <c r="K597" s="208"/>
      <c r="L597" s="208"/>
      <c r="M597" s="208"/>
      <c r="N597" s="208"/>
      <c r="O597" s="208"/>
      <c r="P597" s="208"/>
      <c r="Q597" s="208"/>
      <c r="R597" s="311"/>
      <c r="S597" s="100" t="str">
        <f>CONCATENATE("REVIEWER NOTES:",CHAR(10),'Self-Assessment'!X318,CHAR(10),CHAR(10),CONFIG!$AF$2,CHAR(10),CONFIG!AI280,CHAR(10),CHAR(10),CONFIG!$AF$3,CHAR(10),CONFIG!AJ280,CHAR(10))</f>
        <v xml:space="preserve">REVIEWER NOTES:
Explanations:
Examples:
</v>
      </c>
      <c r="T597" s="311"/>
      <c r="U597" s="158"/>
      <c r="V597" s="112">
        <f>IF($V$3=ID!$H$3,
H597,IF($V$3=ID!$I$3,
I597,IF($V$3=ID!$J$3,
J597,IF($V$3=ID!$K$3,
K597,IF($V$3=ID!$L$3,
L597,IF($V$3=ID!$M$3,
M597,IF($V$3=ID!$N$3,
N597,"")))))))</f>
        <v>0</v>
      </c>
      <c r="W597" s="311"/>
      <c r="X597" s="311"/>
      <c r="Y597" s="311"/>
      <c r="Z597" s="311"/>
      <c r="AA597" s="311"/>
      <c r="AB597" s="216"/>
      <c r="AC597" s="85"/>
      <c r="AD597" s="73"/>
      <c r="AE597" s="73"/>
      <c r="AF597" s="4"/>
    </row>
    <row r="598" spans="1:32" ht="15" hidden="1">
      <c r="A598" s="85"/>
      <c r="B598" s="132">
        <f>ID!B307</f>
        <v>0</v>
      </c>
      <c r="C598" s="324"/>
      <c r="D598" s="208" t="str">
        <f>ID!D307</f>
        <v>EMPTY</v>
      </c>
      <c r="E598" s="208" t="str">
        <f>ID!E307</f>
        <v>T</v>
      </c>
      <c r="F598" s="208" t="str">
        <f>ID!F307</f>
        <v>EMPTY-T</v>
      </c>
      <c r="G598" s="208" t="str">
        <f>ID!G307</f>
        <v>EMPTY-T</v>
      </c>
      <c r="H598" s="208">
        <f>ID!H307</f>
        <v>0</v>
      </c>
      <c r="I598" s="208">
        <f>ID!I307</f>
        <v>0</v>
      </c>
      <c r="J598" s="208">
        <f>ID!J307</f>
        <v>0</v>
      </c>
      <c r="K598" s="208">
        <f>ID!K307</f>
        <v>0</v>
      </c>
      <c r="L598" s="208">
        <f>ID!L307</f>
        <v>0</v>
      </c>
      <c r="M598" s="208">
        <f>ID!M307</f>
        <v>0</v>
      </c>
      <c r="N598" s="208">
        <f>ID!N307</f>
        <v>0</v>
      </c>
      <c r="O598" s="208" t="str">
        <f>ID!O307</f>
        <v>INT</v>
      </c>
      <c r="P598" s="208" t="str">
        <f>ID!P307</f>
        <v>TBA18</v>
      </c>
      <c r="Q598" s="208">
        <f>ID!Q307</f>
        <v>20</v>
      </c>
      <c r="R598" s="354">
        <f>ID!R307</f>
        <v>0</v>
      </c>
      <c r="S598" s="324"/>
      <c r="T598" s="311"/>
      <c r="U598" s="156">
        <f>IFERROR(VLOOKUP(AE598,timeToFix,3),"")</f>
        <v>0</v>
      </c>
      <c r="V598" s="112">
        <f>IF($V$3=ID!$H$3,
H598,IF($V$3=ID!$I$3,
I598,IF($V$3=ID!$J$3,
J598,IF($V$3=ID!$K$3,
K598,IF($V$3=ID!$L$3,
L598,IF($V$3=ID!$M$3,
M598,IF($V$3=ID!$N$3,
N598,"")))))))</f>
        <v>0</v>
      </c>
      <c r="W598" s="311"/>
      <c r="X598" s="313" t="str">
        <f>ID!AB307</f>
        <v>No Response</v>
      </c>
      <c r="Y598" s="313" t="str">
        <f>Faculty!AB307</f>
        <v>No Response</v>
      </c>
      <c r="Z598" s="313" t="str">
        <f>'Reviewer 1'!AB307</f>
        <v>No Response</v>
      </c>
      <c r="AA598" s="313" t="str">
        <f>'Reviewer 2'!AC319</f>
        <v>No Response</v>
      </c>
      <c r="AB598" s="216"/>
      <c r="AC598" s="85"/>
      <c r="AD598" s="157" t="str">
        <f>IFERROR(VLOOKUP(ID!AB307,RubricConversion,2,FALSE),"")</f>
        <v>NR</v>
      </c>
      <c r="AE598" s="157" t="str">
        <f>IFERROR(VLOOKUP(AD598,scale,2,FALSE),"")</f>
        <v>No Response</v>
      </c>
      <c r="AF598" s="4"/>
    </row>
    <row r="599" spans="1:32" ht="126" hidden="1">
      <c r="A599" s="85"/>
      <c r="B599" s="136"/>
      <c r="C599" s="340"/>
      <c r="D599" s="137"/>
      <c r="E599" s="137"/>
      <c r="F599" s="138"/>
      <c r="G599" s="137"/>
      <c r="H599" s="137"/>
      <c r="I599" s="137"/>
      <c r="J599" s="137"/>
      <c r="K599" s="137"/>
      <c r="L599" s="137"/>
      <c r="M599" s="137"/>
      <c r="N599" s="137"/>
      <c r="O599" s="137"/>
      <c r="P599" s="137"/>
      <c r="Q599" s="137"/>
      <c r="R599" s="106"/>
      <c r="S599" s="139" t="str">
        <f>CONCATENATE("REVIEWER NOTES:",CHAR(10),'Self-Assessment'!X319,CHAR(10),CHAR(10),CONFIG!$AF$2,CHAR(10),CONFIG!AI281,CHAR(10),CHAR(10),CONFIG!$AF$3,CHAR(10),CONFIG!AJ281,CHAR(10))</f>
        <v xml:space="preserve">REVIEWER NOTES:
Explanations:
Examples:
</v>
      </c>
      <c r="T599" s="213"/>
      <c r="U599" s="197"/>
      <c r="V599" s="76">
        <f>IF($V$3=ID!$H$3,
H599,IF($V$3=ID!$I$3,
I599,IF($V$3=ID!$J$3,
J599,IF($V$3=ID!$K$3,
K599,IF($V$3=ID!$L$3,
L599,IF($V$3=ID!$M$3,
M599,IF($V$3=ID!$N$3,
N599,"")))))))</f>
        <v>0</v>
      </c>
      <c r="W599" s="141"/>
      <c r="X599" s="107"/>
      <c r="Y599" s="107"/>
      <c r="Z599" s="107"/>
      <c r="AA599" s="107"/>
      <c r="AB599" s="142"/>
      <c r="AC599" s="85"/>
      <c r="AD599" s="73"/>
      <c r="AE599" s="73"/>
      <c r="AF599" s="4"/>
    </row>
    <row r="600" spans="1:32" ht="14" hidden="1">
      <c r="A600" s="85"/>
      <c r="B600" s="143">
        <f>ID!B308</f>
        <v>0</v>
      </c>
      <c r="C600" s="299">
        <f>ID!C308</f>
        <v>0</v>
      </c>
      <c r="D600" s="299">
        <f>ID!D308</f>
        <v>0</v>
      </c>
      <c r="E600" s="299">
        <f>ID!E308</f>
        <v>0</v>
      </c>
      <c r="F600" s="6">
        <f>ID!F308</f>
        <v>0</v>
      </c>
      <c r="G600" s="299">
        <f>ID!G308</f>
        <v>0</v>
      </c>
      <c r="H600" s="299">
        <f>ID!H308</f>
        <v>0</v>
      </c>
      <c r="I600" s="299">
        <f>ID!I308</f>
        <v>0</v>
      </c>
      <c r="J600" s="299">
        <f>ID!J308</f>
        <v>0</v>
      </c>
      <c r="K600" s="299">
        <f>ID!K308</f>
        <v>0</v>
      </c>
      <c r="L600" s="299">
        <f>ID!L308</f>
        <v>0</v>
      </c>
      <c r="M600" s="299">
        <f>ID!M308</f>
        <v>0</v>
      </c>
      <c r="N600" s="299">
        <f>ID!N308</f>
        <v>0</v>
      </c>
      <c r="O600" s="299">
        <f>ID!O308</f>
        <v>0</v>
      </c>
      <c r="P600" s="299">
        <f>ID!P308</f>
        <v>0</v>
      </c>
      <c r="Q600" s="299">
        <f>ID!Q308</f>
        <v>0</v>
      </c>
      <c r="R600" s="143">
        <f>ID!R308</f>
        <v>0</v>
      </c>
      <c r="S600" s="104"/>
      <c r="T600" s="198"/>
      <c r="U600" s="199"/>
      <c r="V600" s="112">
        <f>IF($V$3=ID!$H$3,
H600,IF($V$3=ID!$I$3,
I600,IF($V$3=ID!$J$3,
J600,IF($V$3=ID!$K$3,
K600,IF($V$3=ID!$L$3,
L600,IF($V$3=ID!$M$3,
M600,IF($V$3=ID!$N$3,
N600,"")))))))</f>
        <v>0</v>
      </c>
      <c r="W600" s="85"/>
      <c r="X600" s="105"/>
      <c r="Y600" s="105"/>
      <c r="Z600" s="105"/>
      <c r="AA600" s="105"/>
      <c r="AB600" s="85"/>
      <c r="AC600" s="85"/>
      <c r="AD600" s="73"/>
      <c r="AE600" s="73"/>
      <c r="AF600" s="4"/>
    </row>
    <row r="601" spans="1:32" ht="14" hidden="1">
      <c r="A601" s="85"/>
      <c r="B601" s="220">
        <f>ID!B309</f>
        <v>0</v>
      </c>
      <c r="C601" s="364" t="str">
        <f>ID!C309</f>
        <v>19. &lt;For future use&gt;</v>
      </c>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221"/>
      <c r="AC601" s="85"/>
      <c r="AD601" s="73"/>
      <c r="AE601" s="73"/>
      <c r="AF601" s="4"/>
    </row>
    <row r="602" spans="1:32" ht="15" hidden="1">
      <c r="A602" s="85"/>
      <c r="B602" s="132">
        <f>ID!B310</f>
        <v>0</v>
      </c>
      <c r="C602" s="353" t="str">
        <f>ID!C310</f>
        <v>EMPTY</v>
      </c>
      <c r="D602" s="208" t="str">
        <f>ID!D310</f>
        <v>EMPTY</v>
      </c>
      <c r="E602" s="208" t="str">
        <f>ID!E310</f>
        <v>A</v>
      </c>
      <c r="F602" s="208" t="str">
        <f>ID!F310</f>
        <v>EMPTY-A</v>
      </c>
      <c r="G602" s="208" t="str">
        <f>ID!G310</f>
        <v>EMPTY-A</v>
      </c>
      <c r="H602" s="208">
        <f>ID!H310</f>
        <v>0</v>
      </c>
      <c r="I602" s="208">
        <f>ID!I310</f>
        <v>0</v>
      </c>
      <c r="J602" s="208">
        <f>ID!J310</f>
        <v>0</v>
      </c>
      <c r="K602" s="208">
        <f>ID!K310</f>
        <v>0</v>
      </c>
      <c r="L602" s="208">
        <f>ID!L310</f>
        <v>0</v>
      </c>
      <c r="M602" s="208">
        <f>ID!M310</f>
        <v>0</v>
      </c>
      <c r="N602" s="208">
        <f>ID!N310</f>
        <v>0</v>
      </c>
      <c r="O602" s="208" t="str">
        <f>ID!O310</f>
        <v>INT</v>
      </c>
      <c r="P602" s="208" t="str">
        <f>ID!P310</f>
        <v>TBA19</v>
      </c>
      <c r="Q602" s="208">
        <f>ID!Q310</f>
        <v>1</v>
      </c>
      <c r="R602" s="354">
        <f>ID!R310</f>
        <v>0</v>
      </c>
      <c r="S602" s="324"/>
      <c r="T602" s="311"/>
      <c r="U602" s="156">
        <f>IFERROR(VLOOKUP(AE602,timeToFix,3),"")</f>
        <v>0</v>
      </c>
      <c r="V602" s="112">
        <f>IF($V$3=ID!$H$3,
H602,IF($V$3=ID!$I$3,
I602,IF($V$3=ID!$J$3,
J602,IF($V$3=ID!$K$3,
K602,IF($V$3=ID!$L$3,
L602,IF($V$3=ID!$M$3,
M602,IF($V$3=ID!$N$3,
N602,"")))))))</f>
        <v>0</v>
      </c>
      <c r="W602" s="311"/>
      <c r="X602" s="313" t="str">
        <f>ID!AB310</f>
        <v>No Response</v>
      </c>
      <c r="Y602" s="313" t="str">
        <f>Faculty!AB310</f>
        <v>No Response</v>
      </c>
      <c r="Z602" s="313" t="str">
        <f>'Reviewer 1'!AB310</f>
        <v>No Response</v>
      </c>
      <c r="AA602" s="313" t="str">
        <f>'Reviewer 2'!AC322</f>
        <v>No Response</v>
      </c>
      <c r="AB602" s="216"/>
      <c r="AC602" s="85"/>
      <c r="AD602" s="157" t="str">
        <f>IFERROR(VLOOKUP(ID!AB310,RubricConversion,2,FALSE),"")</f>
        <v>NR</v>
      </c>
      <c r="AE602" s="157" t="str">
        <f>IFERROR(VLOOKUP(AD602,scale,2,FALSE),"")</f>
        <v>No Response</v>
      </c>
      <c r="AF602" s="4"/>
    </row>
    <row r="603" spans="1:32" ht="126" hidden="1">
      <c r="A603" s="85"/>
      <c r="B603" s="132"/>
      <c r="C603" s="324"/>
      <c r="D603" s="208"/>
      <c r="E603" s="208"/>
      <c r="F603" s="208"/>
      <c r="G603" s="208"/>
      <c r="H603" s="208"/>
      <c r="I603" s="208"/>
      <c r="J603" s="208"/>
      <c r="K603" s="208"/>
      <c r="L603" s="208"/>
      <c r="M603" s="208"/>
      <c r="N603" s="208"/>
      <c r="O603" s="208"/>
      <c r="P603" s="208"/>
      <c r="Q603" s="208"/>
      <c r="R603" s="311"/>
      <c r="S603" s="100" t="str">
        <f>CONCATENATE("REVIEWER NOTES:",CHAR(10),'Self-Assessment'!X322,CHAR(10),CHAR(10),CONFIG!$AF$2,CHAR(10),CONFIG!AI282,CHAR(10),CHAR(10),CONFIG!$AF$3,CHAR(10),CONFIG!AJ282,CHAR(10))</f>
        <v xml:space="preserve">REVIEWER NOTES:
Explanations:
Examples:
</v>
      </c>
      <c r="T603" s="311"/>
      <c r="U603" s="158"/>
      <c r="V603" s="112">
        <f>IF($V$3=ID!$H$3,
H603,IF($V$3=ID!$I$3,
I603,IF($V$3=ID!$J$3,
J603,IF($V$3=ID!$K$3,
K603,IF($V$3=ID!$L$3,
L603,IF($V$3=ID!$M$3,
M603,IF($V$3=ID!$N$3,
N603,"")))))))</f>
        <v>0</v>
      </c>
      <c r="W603" s="311"/>
      <c r="X603" s="311"/>
      <c r="Y603" s="311"/>
      <c r="Z603" s="311"/>
      <c r="AA603" s="311"/>
      <c r="AB603" s="216"/>
      <c r="AC603" s="85"/>
      <c r="AD603" s="73"/>
      <c r="AE603" s="73"/>
      <c r="AF603" s="4"/>
    </row>
    <row r="604" spans="1:32" ht="15" hidden="1">
      <c r="A604" s="85"/>
      <c r="B604" s="132">
        <f>ID!B311</f>
        <v>0</v>
      </c>
      <c r="C604" s="324"/>
      <c r="D604" s="208" t="str">
        <f>ID!D311</f>
        <v>EMPTY</v>
      </c>
      <c r="E604" s="208" t="str">
        <f>ID!E311</f>
        <v>B</v>
      </c>
      <c r="F604" s="208" t="str">
        <f>ID!F311</f>
        <v>EMPTY-B</v>
      </c>
      <c r="G604" s="208" t="str">
        <f>ID!G311</f>
        <v>EMPTY-B</v>
      </c>
      <c r="H604" s="208">
        <f>ID!H311</f>
        <v>0</v>
      </c>
      <c r="I604" s="208">
        <f>ID!I311</f>
        <v>0</v>
      </c>
      <c r="J604" s="208">
        <f>ID!J311</f>
        <v>0</v>
      </c>
      <c r="K604" s="208">
        <f>ID!K311</f>
        <v>0</v>
      </c>
      <c r="L604" s="208">
        <f>ID!L311</f>
        <v>0</v>
      </c>
      <c r="M604" s="208">
        <f>ID!M311</f>
        <v>0</v>
      </c>
      <c r="N604" s="208">
        <f>ID!N311</f>
        <v>0</v>
      </c>
      <c r="O604" s="208" t="str">
        <f>ID!O311</f>
        <v>INT</v>
      </c>
      <c r="P604" s="208" t="str">
        <f>ID!P311</f>
        <v>TBA19</v>
      </c>
      <c r="Q604" s="208">
        <f>ID!Q311</f>
        <v>2</v>
      </c>
      <c r="R604" s="354">
        <f>ID!R311</f>
        <v>0</v>
      </c>
      <c r="S604" s="324"/>
      <c r="T604" s="311"/>
      <c r="U604" s="156">
        <f>IFERROR(VLOOKUP(AE604,timeToFix,3),"")</f>
        <v>0</v>
      </c>
      <c r="V604" s="112">
        <f>IF($V$3=ID!$H$3,
H604,IF($V$3=ID!$I$3,
I604,IF($V$3=ID!$J$3,
J604,IF($V$3=ID!$K$3,
K604,IF($V$3=ID!$L$3,
L604,IF($V$3=ID!$M$3,
M604,IF($V$3=ID!$N$3,
N604,"")))))))</f>
        <v>0</v>
      </c>
      <c r="W604" s="311"/>
      <c r="X604" s="313" t="str">
        <f>ID!AB311</f>
        <v>No Response</v>
      </c>
      <c r="Y604" s="313" t="str">
        <f>Faculty!AB311</f>
        <v>No Response</v>
      </c>
      <c r="Z604" s="313" t="str">
        <f>'Reviewer 1'!AB311</f>
        <v>No Response</v>
      </c>
      <c r="AA604" s="313" t="str">
        <f>'Reviewer 2'!AC323</f>
        <v>No Response</v>
      </c>
      <c r="AB604" s="216"/>
      <c r="AC604" s="85"/>
      <c r="AD604" s="157" t="str">
        <f>IFERROR(VLOOKUP(ID!AB311,RubricConversion,2,FALSE),"")</f>
        <v>NR</v>
      </c>
      <c r="AE604" s="157" t="str">
        <f>IFERROR(VLOOKUP(AD604,scale,2,FALSE),"")</f>
        <v>No Response</v>
      </c>
      <c r="AF604" s="4"/>
    </row>
    <row r="605" spans="1:32" ht="126" hidden="1">
      <c r="A605" s="85"/>
      <c r="B605" s="132"/>
      <c r="C605" s="324"/>
      <c r="D605" s="208"/>
      <c r="E605" s="208"/>
      <c r="F605" s="208"/>
      <c r="G605" s="208"/>
      <c r="H605" s="208"/>
      <c r="I605" s="208"/>
      <c r="J605" s="208"/>
      <c r="K605" s="208"/>
      <c r="L605" s="208"/>
      <c r="M605" s="208"/>
      <c r="N605" s="208"/>
      <c r="O605" s="208"/>
      <c r="P605" s="208"/>
      <c r="Q605" s="208"/>
      <c r="R605" s="311"/>
      <c r="S605" s="100" t="str">
        <f>CONCATENATE("REVIEWER NOTES:",CHAR(10),'Self-Assessment'!X323,CHAR(10),CHAR(10),CONFIG!$AF$2,CHAR(10),CONFIG!AI283,CHAR(10),CHAR(10),CONFIG!$AF$3,CHAR(10),CONFIG!AJ283,CHAR(10))</f>
        <v xml:space="preserve">REVIEWER NOTES:
Explanations:
Examples:
</v>
      </c>
      <c r="T605" s="311"/>
      <c r="U605" s="158"/>
      <c r="V605" s="112">
        <f>IF($V$3=ID!$H$3,
H605,IF($V$3=ID!$I$3,
I605,IF($V$3=ID!$J$3,
J605,IF($V$3=ID!$K$3,
K605,IF($V$3=ID!$L$3,
L605,IF($V$3=ID!$M$3,
M605,IF($V$3=ID!$N$3,
N605,"")))))))</f>
        <v>0</v>
      </c>
      <c r="W605" s="311"/>
      <c r="X605" s="311"/>
      <c r="Y605" s="311"/>
      <c r="Z605" s="311"/>
      <c r="AA605" s="311"/>
      <c r="AB605" s="216"/>
      <c r="AC605" s="85"/>
      <c r="AD605" s="73"/>
      <c r="AE605" s="73"/>
      <c r="AF605" s="4"/>
    </row>
    <row r="606" spans="1:32" ht="15" hidden="1">
      <c r="A606" s="85"/>
      <c r="B606" s="132">
        <f>ID!B312</f>
        <v>0</v>
      </c>
      <c r="C606" s="324"/>
      <c r="D606" s="208" t="str">
        <f>ID!D312</f>
        <v>EMPTY</v>
      </c>
      <c r="E606" s="208" t="str">
        <f>ID!E312</f>
        <v>C</v>
      </c>
      <c r="F606" s="208" t="str">
        <f>ID!F312</f>
        <v>EMPTY-C</v>
      </c>
      <c r="G606" s="208" t="str">
        <f>ID!G312</f>
        <v>EMPTY-C</v>
      </c>
      <c r="H606" s="208">
        <f>ID!H312</f>
        <v>0</v>
      </c>
      <c r="I606" s="208">
        <f>ID!I312</f>
        <v>0</v>
      </c>
      <c r="J606" s="208">
        <f>ID!J312</f>
        <v>0</v>
      </c>
      <c r="K606" s="208">
        <f>ID!K312</f>
        <v>0</v>
      </c>
      <c r="L606" s="208">
        <f>ID!L312</f>
        <v>0</v>
      </c>
      <c r="M606" s="208">
        <f>ID!M312</f>
        <v>0</v>
      </c>
      <c r="N606" s="208">
        <f>ID!N312</f>
        <v>0</v>
      </c>
      <c r="O606" s="208" t="str">
        <f>ID!O312</f>
        <v>INT</v>
      </c>
      <c r="P606" s="208" t="str">
        <f>ID!P312</f>
        <v>TBA19</v>
      </c>
      <c r="Q606" s="208">
        <f>ID!Q312</f>
        <v>3</v>
      </c>
      <c r="R606" s="354">
        <f>ID!R312</f>
        <v>0</v>
      </c>
      <c r="S606" s="324"/>
      <c r="T606" s="311"/>
      <c r="U606" s="156">
        <f>IFERROR(VLOOKUP(AE606,timeToFix,3),"")</f>
        <v>0</v>
      </c>
      <c r="V606" s="112">
        <f>IF($V$3=ID!$H$3,
H606,IF($V$3=ID!$I$3,
I606,IF($V$3=ID!$J$3,
J606,IF($V$3=ID!$K$3,
K606,IF($V$3=ID!$L$3,
L606,IF($V$3=ID!$M$3,
M606,IF($V$3=ID!$N$3,
N606,"")))))))</f>
        <v>0</v>
      </c>
      <c r="W606" s="311"/>
      <c r="X606" s="313" t="str">
        <f>ID!AB312</f>
        <v>No Response</v>
      </c>
      <c r="Y606" s="313" t="str">
        <f>Faculty!AB312</f>
        <v>No Response</v>
      </c>
      <c r="Z606" s="313" t="str">
        <f>'Reviewer 1'!AB312</f>
        <v>No Response</v>
      </c>
      <c r="AA606" s="313" t="str">
        <f>'Reviewer 2'!AC324</f>
        <v>No Response</v>
      </c>
      <c r="AB606" s="216"/>
      <c r="AC606" s="85"/>
      <c r="AD606" s="157" t="str">
        <f>IFERROR(VLOOKUP(ID!AB312,RubricConversion,2,FALSE),"")</f>
        <v>NR</v>
      </c>
      <c r="AE606" s="157" t="str">
        <f>IFERROR(VLOOKUP(AD606,scale,2,FALSE),"")</f>
        <v>No Response</v>
      </c>
      <c r="AF606" s="4"/>
    </row>
    <row r="607" spans="1:32" ht="126" hidden="1">
      <c r="A607" s="85"/>
      <c r="B607" s="132"/>
      <c r="C607" s="324"/>
      <c r="D607" s="208"/>
      <c r="E607" s="208"/>
      <c r="F607" s="208"/>
      <c r="G607" s="208"/>
      <c r="H607" s="208"/>
      <c r="I607" s="208"/>
      <c r="J607" s="208"/>
      <c r="K607" s="208"/>
      <c r="L607" s="208"/>
      <c r="M607" s="208"/>
      <c r="N607" s="208"/>
      <c r="O607" s="208"/>
      <c r="P607" s="208"/>
      <c r="Q607" s="208"/>
      <c r="R607" s="311"/>
      <c r="S607" s="100" t="str">
        <f>CONCATENATE("REVIEWER NOTES:",CHAR(10),'Self-Assessment'!X324,CHAR(10),CHAR(10),CONFIG!$AF$2,CHAR(10),CONFIG!AI284,CHAR(10),CHAR(10),CONFIG!$AF$3,CHAR(10),CONFIG!AJ284,CHAR(10))</f>
        <v xml:space="preserve">REVIEWER NOTES:
Explanations:
Examples:
</v>
      </c>
      <c r="T607" s="311"/>
      <c r="U607" s="158"/>
      <c r="V607" s="112">
        <f>IF($V$3=ID!$H$3,
H607,IF($V$3=ID!$I$3,
I607,IF($V$3=ID!$J$3,
J607,IF($V$3=ID!$K$3,
K607,IF($V$3=ID!$L$3,
L607,IF($V$3=ID!$M$3,
M607,IF($V$3=ID!$N$3,
N607,"")))))))</f>
        <v>0</v>
      </c>
      <c r="W607" s="311"/>
      <c r="X607" s="311"/>
      <c r="Y607" s="311"/>
      <c r="Z607" s="311"/>
      <c r="AA607" s="311"/>
      <c r="AB607" s="216"/>
      <c r="AC607" s="85"/>
      <c r="AD607" s="73"/>
      <c r="AE607" s="73"/>
      <c r="AF607" s="4"/>
    </row>
    <row r="608" spans="1:32" ht="15" hidden="1">
      <c r="A608" s="85"/>
      <c r="B608" s="132">
        <f>ID!B313</f>
        <v>0</v>
      </c>
      <c r="C608" s="324"/>
      <c r="D608" s="208" t="str">
        <f>ID!D313</f>
        <v>EMPTY</v>
      </c>
      <c r="E608" s="208" t="str">
        <f>ID!E313</f>
        <v>D</v>
      </c>
      <c r="F608" s="208" t="str">
        <f>ID!F313</f>
        <v>EMPTY-D</v>
      </c>
      <c r="G608" s="208" t="str">
        <f>ID!G313</f>
        <v>EMPTY-D</v>
      </c>
      <c r="H608" s="208">
        <f>ID!H313</f>
        <v>0</v>
      </c>
      <c r="I608" s="208">
        <f>ID!I313</f>
        <v>0</v>
      </c>
      <c r="J608" s="208">
        <f>ID!J313</f>
        <v>0</v>
      </c>
      <c r="K608" s="208">
        <f>ID!K313</f>
        <v>0</v>
      </c>
      <c r="L608" s="208">
        <f>ID!L313</f>
        <v>0</v>
      </c>
      <c r="M608" s="208">
        <f>ID!M313</f>
        <v>0</v>
      </c>
      <c r="N608" s="208">
        <f>ID!N313</f>
        <v>0</v>
      </c>
      <c r="O608" s="208" t="str">
        <f>ID!O313</f>
        <v>INT</v>
      </c>
      <c r="P608" s="208" t="str">
        <f>ID!P313</f>
        <v>TBA19</v>
      </c>
      <c r="Q608" s="208">
        <f>ID!Q313</f>
        <v>4</v>
      </c>
      <c r="R608" s="354">
        <f>ID!R313</f>
        <v>0</v>
      </c>
      <c r="S608" s="324"/>
      <c r="T608" s="311"/>
      <c r="U608" s="156">
        <f>IFERROR(VLOOKUP(AE608,timeToFix,3),"")</f>
        <v>0</v>
      </c>
      <c r="V608" s="112">
        <f>IF($V$3=ID!$H$3,
H608,IF($V$3=ID!$I$3,
I608,IF($V$3=ID!$J$3,
J608,IF($V$3=ID!$K$3,
K608,IF($V$3=ID!$L$3,
L608,IF($V$3=ID!$M$3,
M608,IF($V$3=ID!$N$3,
N608,"")))))))</f>
        <v>0</v>
      </c>
      <c r="W608" s="311"/>
      <c r="X608" s="313" t="str">
        <f>ID!AB313</f>
        <v>No Response</v>
      </c>
      <c r="Y608" s="313" t="str">
        <f>Faculty!AB313</f>
        <v>No Response</v>
      </c>
      <c r="Z608" s="313" t="str">
        <f>'Reviewer 1'!AB313</f>
        <v>No Response</v>
      </c>
      <c r="AA608" s="313" t="str">
        <f>'Reviewer 2'!AC325</f>
        <v>No Response</v>
      </c>
      <c r="AB608" s="216"/>
      <c r="AC608" s="85"/>
      <c r="AD608" s="157" t="str">
        <f>IFERROR(VLOOKUP(ID!AB313,RubricConversion,2,FALSE),"")</f>
        <v>NR</v>
      </c>
      <c r="AE608" s="157" t="str">
        <f>IFERROR(VLOOKUP(AD608,scale,2,FALSE),"")</f>
        <v>No Response</v>
      </c>
      <c r="AF608" s="4"/>
    </row>
    <row r="609" spans="1:32" ht="126" hidden="1">
      <c r="A609" s="85"/>
      <c r="B609" s="132"/>
      <c r="C609" s="324"/>
      <c r="D609" s="208"/>
      <c r="E609" s="208"/>
      <c r="F609" s="208"/>
      <c r="G609" s="208"/>
      <c r="H609" s="208"/>
      <c r="I609" s="208"/>
      <c r="J609" s="208"/>
      <c r="K609" s="208"/>
      <c r="L609" s="208"/>
      <c r="M609" s="208"/>
      <c r="N609" s="208"/>
      <c r="O609" s="208"/>
      <c r="P609" s="208"/>
      <c r="Q609" s="208"/>
      <c r="R609" s="311"/>
      <c r="S609" s="100" t="str">
        <f>CONCATENATE("REVIEWER NOTES:",CHAR(10),'Self-Assessment'!X325,CHAR(10),CHAR(10),CONFIG!$AF$2,CHAR(10),CONFIG!AI285,CHAR(10),CHAR(10),CONFIG!$AF$3,CHAR(10),CONFIG!AJ285,CHAR(10))</f>
        <v xml:space="preserve">REVIEWER NOTES:
Explanations:
Examples:
</v>
      </c>
      <c r="T609" s="311"/>
      <c r="U609" s="158"/>
      <c r="V609" s="112">
        <f>IF($V$3=ID!$H$3,
H609,IF($V$3=ID!$I$3,
I609,IF($V$3=ID!$J$3,
J609,IF($V$3=ID!$K$3,
K609,IF($V$3=ID!$L$3,
L609,IF($V$3=ID!$M$3,
M609,IF($V$3=ID!$N$3,
N609,"")))))))</f>
        <v>0</v>
      </c>
      <c r="W609" s="311"/>
      <c r="X609" s="311"/>
      <c r="Y609" s="311"/>
      <c r="Z609" s="311"/>
      <c r="AA609" s="311"/>
      <c r="AB609" s="216"/>
      <c r="AC609" s="85"/>
      <c r="AD609" s="73"/>
      <c r="AE609" s="73"/>
      <c r="AF609" s="4"/>
    </row>
    <row r="610" spans="1:32" ht="15" hidden="1">
      <c r="A610" s="85"/>
      <c r="B610" s="132">
        <f>ID!B314</f>
        <v>0</v>
      </c>
      <c r="C610" s="324"/>
      <c r="D610" s="208" t="str">
        <f>ID!D314</f>
        <v>EMPTY</v>
      </c>
      <c r="E610" s="208" t="str">
        <f>ID!E314</f>
        <v>E</v>
      </c>
      <c r="F610" s="208" t="str">
        <f>ID!F314</f>
        <v>EMPTY-E</v>
      </c>
      <c r="G610" s="208" t="str">
        <f>ID!G314</f>
        <v>EMPTY-E</v>
      </c>
      <c r="H610" s="208">
        <f>ID!H314</f>
        <v>0</v>
      </c>
      <c r="I610" s="208">
        <f>ID!I314</f>
        <v>0</v>
      </c>
      <c r="J610" s="208">
        <f>ID!J314</f>
        <v>0</v>
      </c>
      <c r="K610" s="208">
        <f>ID!K314</f>
        <v>0</v>
      </c>
      <c r="L610" s="208">
        <f>ID!L314</f>
        <v>0</v>
      </c>
      <c r="M610" s="208">
        <f>ID!M314</f>
        <v>0</v>
      </c>
      <c r="N610" s="208">
        <f>ID!N314</f>
        <v>0</v>
      </c>
      <c r="O610" s="208" t="str">
        <f>ID!O314</f>
        <v>INT</v>
      </c>
      <c r="P610" s="208" t="str">
        <f>ID!P314</f>
        <v>TBA19</v>
      </c>
      <c r="Q610" s="208">
        <f>ID!Q314</f>
        <v>5</v>
      </c>
      <c r="R610" s="354">
        <f>ID!R314</f>
        <v>0</v>
      </c>
      <c r="S610" s="324"/>
      <c r="T610" s="311"/>
      <c r="U610" s="156">
        <f>IFERROR(VLOOKUP(AE610,timeToFix,3),"")</f>
        <v>0</v>
      </c>
      <c r="V610" s="112">
        <f>IF($V$3=ID!$H$3,
H610,IF($V$3=ID!$I$3,
I610,IF($V$3=ID!$J$3,
J610,IF($V$3=ID!$K$3,
K610,IF($V$3=ID!$L$3,
L610,IF($V$3=ID!$M$3,
M610,IF($V$3=ID!$N$3,
N610,"")))))))</f>
        <v>0</v>
      </c>
      <c r="W610" s="311"/>
      <c r="X610" s="313" t="str">
        <f>ID!AB314</f>
        <v>No Response</v>
      </c>
      <c r="Y610" s="313" t="str">
        <f>Faculty!AB314</f>
        <v>No Response</v>
      </c>
      <c r="Z610" s="313" t="str">
        <f>'Reviewer 1'!AB314</f>
        <v>No Response</v>
      </c>
      <c r="AA610" s="313" t="str">
        <f>'Reviewer 2'!AC326</f>
        <v>No Response</v>
      </c>
      <c r="AB610" s="216"/>
      <c r="AC610" s="85"/>
      <c r="AD610" s="157" t="str">
        <f>IFERROR(VLOOKUP(ID!AB314,RubricConversion,2,FALSE),"")</f>
        <v>NR</v>
      </c>
      <c r="AE610" s="157" t="str">
        <f>IFERROR(VLOOKUP(AD610,scale,2,FALSE),"")</f>
        <v>No Response</v>
      </c>
      <c r="AF610" s="4"/>
    </row>
    <row r="611" spans="1:32" ht="126" hidden="1">
      <c r="A611" s="85"/>
      <c r="B611" s="132"/>
      <c r="C611" s="324"/>
      <c r="D611" s="208"/>
      <c r="E611" s="208"/>
      <c r="F611" s="208"/>
      <c r="G611" s="208"/>
      <c r="H611" s="208"/>
      <c r="I611" s="208"/>
      <c r="J611" s="208"/>
      <c r="K611" s="208"/>
      <c r="L611" s="208"/>
      <c r="M611" s="208"/>
      <c r="N611" s="208"/>
      <c r="O611" s="208"/>
      <c r="P611" s="208"/>
      <c r="Q611" s="208"/>
      <c r="R611" s="311"/>
      <c r="S611" s="100" t="str">
        <f>CONCATENATE("REVIEWER NOTES:",CHAR(10),'Self-Assessment'!X326,CHAR(10),CHAR(10),CONFIG!$AF$2,CHAR(10),CONFIG!AI286,CHAR(10),CHAR(10),CONFIG!$AF$3,CHAR(10),CONFIG!AJ286,CHAR(10))</f>
        <v xml:space="preserve">REVIEWER NOTES:
Explanations:
Examples:
</v>
      </c>
      <c r="T611" s="311"/>
      <c r="U611" s="158"/>
      <c r="V611" s="112">
        <f>IF($V$3=ID!$H$3,
H611,IF($V$3=ID!$I$3,
I611,IF($V$3=ID!$J$3,
J611,IF($V$3=ID!$K$3,
K611,IF($V$3=ID!$L$3,
L611,IF($V$3=ID!$M$3,
M611,IF($V$3=ID!$N$3,
N611,"")))))))</f>
        <v>0</v>
      </c>
      <c r="W611" s="311"/>
      <c r="X611" s="311"/>
      <c r="Y611" s="311"/>
      <c r="Z611" s="311"/>
      <c r="AA611" s="311"/>
      <c r="AB611" s="216"/>
      <c r="AC611" s="85"/>
      <c r="AD611" s="73"/>
      <c r="AE611" s="73"/>
      <c r="AF611" s="4"/>
    </row>
    <row r="612" spans="1:32" ht="15" hidden="1">
      <c r="A612" s="85"/>
      <c r="B612" s="132">
        <f>ID!B315</f>
        <v>0</v>
      </c>
      <c r="C612" s="324"/>
      <c r="D612" s="208" t="str">
        <f>ID!D315</f>
        <v>EMPTY</v>
      </c>
      <c r="E612" s="208" t="str">
        <f>ID!E315</f>
        <v>F</v>
      </c>
      <c r="F612" s="208" t="str">
        <f>ID!F315</f>
        <v>EMPTY-F</v>
      </c>
      <c r="G612" s="208" t="str">
        <f>ID!G315</f>
        <v>EMPTY-F</v>
      </c>
      <c r="H612" s="208">
        <f>ID!H315</f>
        <v>0</v>
      </c>
      <c r="I612" s="208">
        <f>ID!I315</f>
        <v>0</v>
      </c>
      <c r="J612" s="208">
        <f>ID!J315</f>
        <v>0</v>
      </c>
      <c r="K612" s="208">
        <f>ID!K315</f>
        <v>0</v>
      </c>
      <c r="L612" s="208">
        <f>ID!L315</f>
        <v>0</v>
      </c>
      <c r="M612" s="208">
        <f>ID!M315</f>
        <v>0</v>
      </c>
      <c r="N612" s="208">
        <f>ID!N315</f>
        <v>0</v>
      </c>
      <c r="O612" s="208" t="str">
        <f>ID!O315</f>
        <v>INT</v>
      </c>
      <c r="P612" s="208" t="str">
        <f>ID!P315</f>
        <v>TBA19</v>
      </c>
      <c r="Q612" s="208">
        <f>ID!Q315</f>
        <v>6</v>
      </c>
      <c r="R612" s="354">
        <f>ID!R315</f>
        <v>0</v>
      </c>
      <c r="S612" s="324"/>
      <c r="T612" s="311"/>
      <c r="U612" s="156">
        <f>IFERROR(VLOOKUP(AE612,timeToFix,3),"")</f>
        <v>0</v>
      </c>
      <c r="V612" s="112">
        <f>IF($V$3=ID!$H$3,
H612,IF($V$3=ID!$I$3,
I612,IF($V$3=ID!$J$3,
J612,IF($V$3=ID!$K$3,
K612,IF($V$3=ID!$L$3,
L612,IF($V$3=ID!$M$3,
M612,IF($V$3=ID!$N$3,
N612,"")))))))</f>
        <v>0</v>
      </c>
      <c r="W612" s="311"/>
      <c r="X612" s="313" t="str">
        <f>ID!AB315</f>
        <v>No Response</v>
      </c>
      <c r="Y612" s="313" t="str">
        <f>Faculty!AB315</f>
        <v>No Response</v>
      </c>
      <c r="Z612" s="313" t="str">
        <f>'Reviewer 1'!AB315</f>
        <v>No Response</v>
      </c>
      <c r="AA612" s="313" t="str">
        <f>'Reviewer 2'!AC327</f>
        <v>No Response</v>
      </c>
      <c r="AB612" s="216"/>
      <c r="AC612" s="85"/>
      <c r="AD612" s="157" t="str">
        <f>IFERROR(VLOOKUP(ID!AB315,RubricConversion,2,FALSE),"")</f>
        <v>NR</v>
      </c>
      <c r="AE612" s="157" t="str">
        <f>IFERROR(VLOOKUP(AD612,scale,2,FALSE),"")</f>
        <v>No Response</v>
      </c>
      <c r="AF612" s="4"/>
    </row>
    <row r="613" spans="1:32" ht="126" hidden="1">
      <c r="A613" s="85"/>
      <c r="B613" s="132"/>
      <c r="C613" s="324"/>
      <c r="D613" s="208"/>
      <c r="E613" s="208"/>
      <c r="F613" s="208"/>
      <c r="G613" s="208"/>
      <c r="H613" s="208"/>
      <c r="I613" s="208"/>
      <c r="J613" s="208"/>
      <c r="K613" s="208"/>
      <c r="L613" s="208"/>
      <c r="M613" s="208"/>
      <c r="N613" s="208"/>
      <c r="O613" s="208"/>
      <c r="P613" s="208"/>
      <c r="Q613" s="208"/>
      <c r="R613" s="311"/>
      <c r="S613" s="100" t="str">
        <f>CONCATENATE("REVIEWER NOTES:",CHAR(10),'Self-Assessment'!X327,CHAR(10),CHAR(10),CONFIG!$AF$2,CHAR(10),CONFIG!AI287,CHAR(10),CHAR(10),CONFIG!$AF$3,CHAR(10),CONFIG!AJ287,CHAR(10))</f>
        <v xml:space="preserve">REVIEWER NOTES:
Explanations:
Examples:
</v>
      </c>
      <c r="T613" s="311"/>
      <c r="U613" s="158"/>
      <c r="V613" s="112">
        <f>IF($V$3=ID!$H$3,
H613,IF($V$3=ID!$I$3,
I613,IF($V$3=ID!$J$3,
J613,IF($V$3=ID!$K$3,
K613,IF($V$3=ID!$L$3,
L613,IF($V$3=ID!$M$3,
M613,IF($V$3=ID!$N$3,
N613,"")))))))</f>
        <v>0</v>
      </c>
      <c r="W613" s="311"/>
      <c r="X613" s="311"/>
      <c r="Y613" s="311"/>
      <c r="Z613" s="311"/>
      <c r="AA613" s="311"/>
      <c r="AB613" s="216"/>
      <c r="AC613" s="85"/>
      <c r="AD613" s="73"/>
      <c r="AE613" s="73"/>
      <c r="AF613" s="4"/>
    </row>
    <row r="614" spans="1:32" ht="15" hidden="1">
      <c r="A614" s="85"/>
      <c r="B614" s="132">
        <f>ID!B316</f>
        <v>0</v>
      </c>
      <c r="C614" s="324"/>
      <c r="D614" s="208" t="str">
        <f>ID!D316</f>
        <v>EMPTY</v>
      </c>
      <c r="E614" s="208" t="str">
        <f>ID!E316</f>
        <v>G</v>
      </c>
      <c r="F614" s="208" t="str">
        <f>ID!F316</f>
        <v>EMPTY-G</v>
      </c>
      <c r="G614" s="208" t="str">
        <f>ID!G316</f>
        <v>EMPTY-G</v>
      </c>
      <c r="H614" s="208">
        <f>ID!H316</f>
        <v>0</v>
      </c>
      <c r="I614" s="208">
        <f>ID!I316</f>
        <v>0</v>
      </c>
      <c r="J614" s="208">
        <f>ID!J316</f>
        <v>0</v>
      </c>
      <c r="K614" s="208">
        <f>ID!K316</f>
        <v>0</v>
      </c>
      <c r="L614" s="208">
        <f>ID!L316</f>
        <v>0</v>
      </c>
      <c r="M614" s="208">
        <f>ID!M316</f>
        <v>0</v>
      </c>
      <c r="N614" s="208">
        <f>ID!N316</f>
        <v>0</v>
      </c>
      <c r="O614" s="208" t="str">
        <f>ID!O316</f>
        <v>INT</v>
      </c>
      <c r="P614" s="208" t="str">
        <f>ID!P316</f>
        <v>TBA19</v>
      </c>
      <c r="Q614" s="208">
        <f>ID!Q316</f>
        <v>7</v>
      </c>
      <c r="R614" s="354">
        <f>ID!R316</f>
        <v>0</v>
      </c>
      <c r="S614" s="324"/>
      <c r="T614" s="311"/>
      <c r="U614" s="156">
        <f>IFERROR(VLOOKUP(AE614,timeToFix,3),"")</f>
        <v>0</v>
      </c>
      <c r="V614" s="112">
        <f>IF($V$3=ID!$H$3,
H614,IF($V$3=ID!$I$3,
I614,IF($V$3=ID!$J$3,
J614,IF($V$3=ID!$K$3,
K614,IF($V$3=ID!$L$3,
L614,IF($V$3=ID!$M$3,
M614,IF($V$3=ID!$N$3,
N614,"")))))))</f>
        <v>0</v>
      </c>
      <c r="W614" s="311"/>
      <c r="X614" s="313" t="str">
        <f>ID!AB316</f>
        <v>No Response</v>
      </c>
      <c r="Y614" s="313" t="str">
        <f>Faculty!AB316</f>
        <v>No Response</v>
      </c>
      <c r="Z614" s="313" t="str">
        <f>'Reviewer 1'!AB316</f>
        <v>No Response</v>
      </c>
      <c r="AA614" s="313" t="str">
        <f>'Reviewer 2'!AC328</f>
        <v>No Response</v>
      </c>
      <c r="AB614" s="216"/>
      <c r="AC614" s="85"/>
      <c r="AD614" s="157" t="str">
        <f>IFERROR(VLOOKUP(ID!AB316,RubricConversion,2,FALSE),"")</f>
        <v>NR</v>
      </c>
      <c r="AE614" s="157" t="str">
        <f>IFERROR(VLOOKUP(AD614,scale,2,FALSE),"")</f>
        <v>No Response</v>
      </c>
      <c r="AF614" s="4"/>
    </row>
    <row r="615" spans="1:32" ht="126" hidden="1">
      <c r="A615" s="85"/>
      <c r="B615" s="132"/>
      <c r="C615" s="324"/>
      <c r="D615" s="208"/>
      <c r="E615" s="208"/>
      <c r="F615" s="208"/>
      <c r="G615" s="208"/>
      <c r="H615" s="208"/>
      <c r="I615" s="208"/>
      <c r="J615" s="208"/>
      <c r="K615" s="208"/>
      <c r="L615" s="208"/>
      <c r="M615" s="208"/>
      <c r="N615" s="208"/>
      <c r="O615" s="208"/>
      <c r="P615" s="208"/>
      <c r="Q615" s="208"/>
      <c r="R615" s="311"/>
      <c r="S615" s="100" t="str">
        <f>CONCATENATE("REVIEWER NOTES:",CHAR(10),'Self-Assessment'!X328,CHAR(10),CHAR(10),CONFIG!$AF$2,CHAR(10),CONFIG!AI288,CHAR(10),CHAR(10),CONFIG!$AF$3,CHAR(10),CONFIG!AJ288,CHAR(10))</f>
        <v xml:space="preserve">REVIEWER NOTES:
Explanations:
Examples:
</v>
      </c>
      <c r="T615" s="311"/>
      <c r="U615" s="158"/>
      <c r="V615" s="112">
        <f>IF($V$3=ID!$H$3,
H615,IF($V$3=ID!$I$3,
I615,IF($V$3=ID!$J$3,
J615,IF($V$3=ID!$K$3,
K615,IF($V$3=ID!$L$3,
L615,IF($V$3=ID!$M$3,
M615,IF($V$3=ID!$N$3,
N615,"")))))))</f>
        <v>0</v>
      </c>
      <c r="W615" s="311"/>
      <c r="X615" s="311"/>
      <c r="Y615" s="311"/>
      <c r="Z615" s="311"/>
      <c r="AA615" s="311"/>
      <c r="AB615" s="216"/>
      <c r="AC615" s="85"/>
      <c r="AD615" s="73"/>
      <c r="AE615" s="73"/>
      <c r="AF615" s="4"/>
    </row>
    <row r="616" spans="1:32" ht="15" hidden="1">
      <c r="A616" s="85"/>
      <c r="B616" s="132">
        <f>ID!B317</f>
        <v>0</v>
      </c>
      <c r="C616" s="324"/>
      <c r="D616" s="208" t="str">
        <f>ID!D317</f>
        <v>EMPTY</v>
      </c>
      <c r="E616" s="208" t="str">
        <f>ID!E317</f>
        <v>H</v>
      </c>
      <c r="F616" s="208" t="str">
        <f>ID!F317</f>
        <v>EMPTY-H</v>
      </c>
      <c r="G616" s="208" t="str">
        <f>ID!G317</f>
        <v>EMPTY-H</v>
      </c>
      <c r="H616" s="208">
        <f>ID!H317</f>
        <v>0</v>
      </c>
      <c r="I616" s="208">
        <f>ID!I317</f>
        <v>0</v>
      </c>
      <c r="J616" s="208">
        <f>ID!J317</f>
        <v>0</v>
      </c>
      <c r="K616" s="208">
        <f>ID!K317</f>
        <v>0</v>
      </c>
      <c r="L616" s="208">
        <f>ID!L317</f>
        <v>0</v>
      </c>
      <c r="M616" s="208">
        <f>ID!M317</f>
        <v>0</v>
      </c>
      <c r="N616" s="208">
        <f>ID!N317</f>
        <v>0</v>
      </c>
      <c r="O616" s="208" t="str">
        <f>ID!O317</f>
        <v>INT</v>
      </c>
      <c r="P616" s="208" t="str">
        <f>ID!P317</f>
        <v>TBA19</v>
      </c>
      <c r="Q616" s="208">
        <f>ID!Q317</f>
        <v>8</v>
      </c>
      <c r="R616" s="354">
        <f>ID!R317</f>
        <v>0</v>
      </c>
      <c r="S616" s="324"/>
      <c r="T616" s="311"/>
      <c r="U616" s="156">
        <f>IFERROR(VLOOKUP(AE616,timeToFix,3),"")</f>
        <v>0</v>
      </c>
      <c r="V616" s="112">
        <f>IF($V$3=ID!$H$3,
H616,IF($V$3=ID!$I$3,
I616,IF($V$3=ID!$J$3,
J616,IF($V$3=ID!$K$3,
K616,IF($V$3=ID!$L$3,
L616,IF($V$3=ID!$M$3,
M616,IF($V$3=ID!$N$3,
N616,"")))))))</f>
        <v>0</v>
      </c>
      <c r="W616" s="311"/>
      <c r="X616" s="313" t="str">
        <f>ID!AB317</f>
        <v>No Response</v>
      </c>
      <c r="Y616" s="313" t="str">
        <f>Faculty!AB317</f>
        <v>No Response</v>
      </c>
      <c r="Z616" s="313" t="str">
        <f>'Reviewer 1'!AB317</f>
        <v>No Response</v>
      </c>
      <c r="AA616" s="313" t="str">
        <f>'Reviewer 2'!AC329</f>
        <v>No Response</v>
      </c>
      <c r="AB616" s="216"/>
      <c r="AC616" s="85"/>
      <c r="AD616" s="157" t="str">
        <f>IFERROR(VLOOKUP(ID!AB317,RubricConversion,2,FALSE),"")</f>
        <v>NR</v>
      </c>
      <c r="AE616" s="157" t="str">
        <f>IFERROR(VLOOKUP(AD616,scale,2,FALSE),"")</f>
        <v>No Response</v>
      </c>
      <c r="AF616" s="4"/>
    </row>
    <row r="617" spans="1:32" ht="126" hidden="1">
      <c r="A617" s="85"/>
      <c r="B617" s="132"/>
      <c r="C617" s="324"/>
      <c r="D617" s="208"/>
      <c r="E617" s="208"/>
      <c r="F617" s="208"/>
      <c r="G617" s="208"/>
      <c r="H617" s="208"/>
      <c r="I617" s="208"/>
      <c r="J617" s="208"/>
      <c r="K617" s="208"/>
      <c r="L617" s="208"/>
      <c r="M617" s="208"/>
      <c r="N617" s="208"/>
      <c r="O617" s="208"/>
      <c r="P617" s="208"/>
      <c r="Q617" s="208"/>
      <c r="R617" s="311"/>
      <c r="S617" s="100" t="str">
        <f>CONCATENATE("REVIEWER NOTES:",CHAR(10),'Self-Assessment'!X329,CHAR(10),CHAR(10),CONFIG!$AF$2,CHAR(10),CONFIG!AI289,CHAR(10),CHAR(10),CONFIG!$AF$3,CHAR(10),CONFIG!AJ289,CHAR(10))</f>
        <v xml:space="preserve">REVIEWER NOTES:
Explanations:
Examples:
</v>
      </c>
      <c r="T617" s="311"/>
      <c r="U617" s="158"/>
      <c r="V617" s="112">
        <f>IF($V$3=ID!$H$3,
H617,IF($V$3=ID!$I$3,
I617,IF($V$3=ID!$J$3,
J617,IF($V$3=ID!$K$3,
K617,IF($V$3=ID!$L$3,
L617,IF($V$3=ID!$M$3,
M617,IF($V$3=ID!$N$3,
N617,"")))))))</f>
        <v>0</v>
      </c>
      <c r="W617" s="311"/>
      <c r="X617" s="311"/>
      <c r="Y617" s="311"/>
      <c r="Z617" s="311"/>
      <c r="AA617" s="311"/>
      <c r="AB617" s="216"/>
      <c r="AC617" s="85"/>
      <c r="AD617" s="73"/>
      <c r="AE617" s="73"/>
      <c r="AF617" s="4"/>
    </row>
    <row r="618" spans="1:32" ht="15" hidden="1">
      <c r="A618" s="85"/>
      <c r="B618" s="132">
        <f>ID!B318</f>
        <v>0</v>
      </c>
      <c r="C618" s="324"/>
      <c r="D618" s="208" t="str">
        <f>ID!D318</f>
        <v>EMPTY</v>
      </c>
      <c r="E618" s="208" t="str">
        <f>ID!E318</f>
        <v>I</v>
      </c>
      <c r="F618" s="208" t="str">
        <f>ID!F318</f>
        <v>EMPTY-I</v>
      </c>
      <c r="G618" s="208" t="str">
        <f>ID!G318</f>
        <v>EMPTY-I</v>
      </c>
      <c r="H618" s="208">
        <f>ID!H318</f>
        <v>0</v>
      </c>
      <c r="I618" s="208">
        <f>ID!I318</f>
        <v>0</v>
      </c>
      <c r="J618" s="208">
        <f>ID!J318</f>
        <v>0</v>
      </c>
      <c r="K618" s="208">
        <f>ID!K318</f>
        <v>0</v>
      </c>
      <c r="L618" s="208">
        <f>ID!L318</f>
        <v>0</v>
      </c>
      <c r="M618" s="208">
        <f>ID!M318</f>
        <v>0</v>
      </c>
      <c r="N618" s="208">
        <f>ID!N318</f>
        <v>0</v>
      </c>
      <c r="O618" s="208" t="str">
        <f>ID!O318</f>
        <v>INT</v>
      </c>
      <c r="P618" s="208" t="str">
        <f>ID!P318</f>
        <v>TBA19</v>
      </c>
      <c r="Q618" s="208">
        <f>ID!Q318</f>
        <v>9</v>
      </c>
      <c r="R618" s="354">
        <f>ID!R318</f>
        <v>0</v>
      </c>
      <c r="S618" s="324"/>
      <c r="T618" s="311"/>
      <c r="U618" s="156">
        <f>IFERROR(VLOOKUP(AE618,timeToFix,3),"")</f>
        <v>0</v>
      </c>
      <c r="V618" s="112">
        <f>IF($V$3=ID!$H$3,
H618,IF($V$3=ID!$I$3,
I618,IF($V$3=ID!$J$3,
J618,IF($V$3=ID!$K$3,
K618,IF($V$3=ID!$L$3,
L618,IF($V$3=ID!$M$3,
M618,IF($V$3=ID!$N$3,
N618,"")))))))</f>
        <v>0</v>
      </c>
      <c r="W618" s="311"/>
      <c r="X618" s="313" t="str">
        <f>ID!AB318</f>
        <v>No Response</v>
      </c>
      <c r="Y618" s="313" t="str">
        <f>Faculty!AB318</f>
        <v>No Response</v>
      </c>
      <c r="Z618" s="313" t="str">
        <f>'Reviewer 1'!AB318</f>
        <v>No Response</v>
      </c>
      <c r="AA618" s="313" t="str">
        <f>'Reviewer 2'!AC330</f>
        <v>No Response</v>
      </c>
      <c r="AB618" s="216"/>
      <c r="AC618" s="85"/>
      <c r="AD618" s="157" t="str">
        <f>IFERROR(VLOOKUP(ID!AB318,RubricConversion,2,FALSE),"")</f>
        <v>NR</v>
      </c>
      <c r="AE618" s="157" t="str">
        <f>IFERROR(VLOOKUP(AD618,scale,2,FALSE),"")</f>
        <v>No Response</v>
      </c>
      <c r="AF618" s="4"/>
    </row>
    <row r="619" spans="1:32" ht="126" hidden="1">
      <c r="A619" s="85"/>
      <c r="B619" s="132"/>
      <c r="C619" s="324"/>
      <c r="D619" s="208"/>
      <c r="E619" s="208"/>
      <c r="F619" s="208"/>
      <c r="G619" s="208"/>
      <c r="H619" s="208"/>
      <c r="I619" s="208"/>
      <c r="J619" s="208"/>
      <c r="K619" s="208"/>
      <c r="L619" s="208"/>
      <c r="M619" s="208"/>
      <c r="N619" s="208"/>
      <c r="O619" s="208"/>
      <c r="P619" s="208"/>
      <c r="Q619" s="208"/>
      <c r="R619" s="311"/>
      <c r="S619" s="100" t="str">
        <f>CONCATENATE("REVIEWER NOTES:",CHAR(10),'Self-Assessment'!X330,CHAR(10),CHAR(10),CONFIG!$AF$2,CHAR(10),CONFIG!AI290,CHAR(10),CHAR(10),CONFIG!$AF$3,CHAR(10),CONFIG!AJ290,CHAR(10))</f>
        <v xml:space="preserve">REVIEWER NOTES:
Explanations:
Examples:
</v>
      </c>
      <c r="T619" s="311"/>
      <c r="U619" s="158"/>
      <c r="V619" s="112">
        <f>IF($V$3=ID!$H$3,
H619,IF($V$3=ID!$I$3,
I619,IF($V$3=ID!$J$3,
J619,IF($V$3=ID!$K$3,
K619,IF($V$3=ID!$L$3,
L619,IF($V$3=ID!$M$3,
M619,IF($V$3=ID!$N$3,
N619,"")))))))</f>
        <v>0</v>
      </c>
      <c r="W619" s="311"/>
      <c r="X619" s="311"/>
      <c r="Y619" s="311"/>
      <c r="Z619" s="311"/>
      <c r="AA619" s="311"/>
      <c r="AB619" s="216"/>
      <c r="AC619" s="85"/>
      <c r="AD619" s="73"/>
      <c r="AE619" s="73"/>
      <c r="AF619" s="4"/>
    </row>
    <row r="620" spans="1:32" ht="15" hidden="1">
      <c r="A620" s="85"/>
      <c r="B620" s="132">
        <f>ID!B319</f>
        <v>0</v>
      </c>
      <c r="C620" s="324"/>
      <c r="D620" s="208" t="str">
        <f>ID!D319</f>
        <v>EMPTY</v>
      </c>
      <c r="E620" s="208" t="str">
        <f>ID!E319</f>
        <v>J</v>
      </c>
      <c r="F620" s="208" t="str">
        <f>ID!F319</f>
        <v>EMPTY-J</v>
      </c>
      <c r="G620" s="208" t="str">
        <f>ID!G319</f>
        <v>EMPTY-J</v>
      </c>
      <c r="H620" s="208">
        <f>ID!H319</f>
        <v>0</v>
      </c>
      <c r="I620" s="208">
        <f>ID!I319</f>
        <v>0</v>
      </c>
      <c r="J620" s="208">
        <f>ID!J319</f>
        <v>0</v>
      </c>
      <c r="K620" s="208">
        <f>ID!K319</f>
        <v>0</v>
      </c>
      <c r="L620" s="208">
        <f>ID!L319</f>
        <v>0</v>
      </c>
      <c r="M620" s="208">
        <f>ID!M319</f>
        <v>0</v>
      </c>
      <c r="N620" s="208">
        <f>ID!N319</f>
        <v>0</v>
      </c>
      <c r="O620" s="208" t="str">
        <f>ID!O319</f>
        <v>INT</v>
      </c>
      <c r="P620" s="208" t="str">
        <f>ID!P319</f>
        <v>TBA19</v>
      </c>
      <c r="Q620" s="208">
        <f>ID!Q319</f>
        <v>10</v>
      </c>
      <c r="R620" s="354">
        <f>ID!R319</f>
        <v>0</v>
      </c>
      <c r="S620" s="324"/>
      <c r="T620" s="311"/>
      <c r="U620" s="156">
        <f>IFERROR(VLOOKUP(AE620,timeToFix,3),"")</f>
        <v>0</v>
      </c>
      <c r="V620" s="112">
        <f>IF($V$3=ID!$H$3,
H620,IF($V$3=ID!$I$3,
I620,IF($V$3=ID!$J$3,
J620,IF($V$3=ID!$K$3,
K620,IF($V$3=ID!$L$3,
L620,IF($V$3=ID!$M$3,
M620,IF($V$3=ID!$N$3,
N620,"")))))))</f>
        <v>0</v>
      </c>
      <c r="W620" s="311"/>
      <c r="X620" s="313" t="str">
        <f>ID!AB319</f>
        <v>No Response</v>
      </c>
      <c r="Y620" s="313" t="str">
        <f>Faculty!AB319</f>
        <v>No Response</v>
      </c>
      <c r="Z620" s="313" t="str">
        <f>'Reviewer 1'!AB319</f>
        <v>No Response</v>
      </c>
      <c r="AA620" s="313" t="str">
        <f>'Reviewer 2'!AC331</f>
        <v>No Response</v>
      </c>
      <c r="AB620" s="216"/>
      <c r="AC620" s="85"/>
      <c r="AD620" s="157" t="str">
        <f>IFERROR(VLOOKUP(ID!AB319,RubricConversion,2,FALSE),"")</f>
        <v>NR</v>
      </c>
      <c r="AE620" s="157" t="str">
        <f>IFERROR(VLOOKUP(AD620,scale,2,FALSE),"")</f>
        <v>No Response</v>
      </c>
      <c r="AF620" s="4"/>
    </row>
    <row r="621" spans="1:32" ht="126" hidden="1">
      <c r="A621" s="85"/>
      <c r="B621" s="132"/>
      <c r="C621" s="324"/>
      <c r="D621" s="208"/>
      <c r="E621" s="208"/>
      <c r="F621" s="208"/>
      <c r="G621" s="208"/>
      <c r="H621" s="208"/>
      <c r="I621" s="208"/>
      <c r="J621" s="208"/>
      <c r="K621" s="208"/>
      <c r="L621" s="208"/>
      <c r="M621" s="208"/>
      <c r="N621" s="208"/>
      <c r="O621" s="208"/>
      <c r="P621" s="208"/>
      <c r="Q621" s="208"/>
      <c r="R621" s="311"/>
      <c r="S621" s="100" t="str">
        <f>CONCATENATE("REVIEWER NOTES:",CHAR(10),'Self-Assessment'!X331,CHAR(10),CHAR(10),CONFIG!$AF$2,CHAR(10),CONFIG!AI291,CHAR(10),CHAR(10),CONFIG!$AF$3,CHAR(10),CONFIG!AJ291,CHAR(10))</f>
        <v xml:space="preserve">REVIEWER NOTES:
Explanations:
Examples:
</v>
      </c>
      <c r="T621" s="311"/>
      <c r="U621" s="158"/>
      <c r="V621" s="112">
        <f>IF($V$3=ID!$H$3,
H621,IF($V$3=ID!$I$3,
I621,IF($V$3=ID!$J$3,
J621,IF($V$3=ID!$K$3,
K621,IF($V$3=ID!$L$3,
L621,IF($V$3=ID!$M$3,
M621,IF($V$3=ID!$N$3,
N621,"")))))))</f>
        <v>0</v>
      </c>
      <c r="W621" s="311"/>
      <c r="X621" s="311"/>
      <c r="Y621" s="311"/>
      <c r="Z621" s="311"/>
      <c r="AA621" s="311"/>
      <c r="AB621" s="216"/>
      <c r="AC621" s="85"/>
      <c r="AD621" s="73"/>
      <c r="AE621" s="73"/>
      <c r="AF621" s="4"/>
    </row>
    <row r="622" spans="1:32" ht="15" hidden="1">
      <c r="A622" s="85"/>
      <c r="B622" s="132">
        <f>ID!B320</f>
        <v>0</v>
      </c>
      <c r="C622" s="324"/>
      <c r="D622" s="208" t="str">
        <f>ID!D320</f>
        <v>EMPTY</v>
      </c>
      <c r="E622" s="208" t="str">
        <f>ID!E320</f>
        <v>K</v>
      </c>
      <c r="F622" s="208" t="str">
        <f>ID!F320</f>
        <v>EMPTY-K</v>
      </c>
      <c r="G622" s="208" t="str">
        <f>ID!G320</f>
        <v>EMPTY-K</v>
      </c>
      <c r="H622" s="208">
        <f>ID!H320</f>
        <v>0</v>
      </c>
      <c r="I622" s="208">
        <f>ID!I320</f>
        <v>0</v>
      </c>
      <c r="J622" s="208">
        <f>ID!J320</f>
        <v>0</v>
      </c>
      <c r="K622" s="208">
        <f>ID!K320</f>
        <v>0</v>
      </c>
      <c r="L622" s="208">
        <f>ID!L320</f>
        <v>0</v>
      </c>
      <c r="M622" s="208">
        <f>ID!M320</f>
        <v>0</v>
      </c>
      <c r="N622" s="208">
        <f>ID!N320</f>
        <v>0</v>
      </c>
      <c r="O622" s="208" t="str">
        <f>ID!O320</f>
        <v>INT</v>
      </c>
      <c r="P622" s="208" t="str">
        <f>ID!P320</f>
        <v>TBA19</v>
      </c>
      <c r="Q622" s="208">
        <f>ID!Q320</f>
        <v>11</v>
      </c>
      <c r="R622" s="354">
        <f>ID!R320</f>
        <v>0</v>
      </c>
      <c r="S622" s="324"/>
      <c r="T622" s="311"/>
      <c r="U622" s="156">
        <f>IFERROR(VLOOKUP(AE622,timeToFix,3),"")</f>
        <v>0</v>
      </c>
      <c r="V622" s="112">
        <f>IF($V$3=ID!$H$3,
H622,IF($V$3=ID!$I$3,
I622,IF($V$3=ID!$J$3,
J622,IF($V$3=ID!$K$3,
K622,IF($V$3=ID!$L$3,
L622,IF($V$3=ID!$M$3,
M622,IF($V$3=ID!$N$3,
N622,"")))))))</f>
        <v>0</v>
      </c>
      <c r="W622" s="311"/>
      <c r="X622" s="313" t="str">
        <f>ID!AB320</f>
        <v>No Response</v>
      </c>
      <c r="Y622" s="313" t="str">
        <f>Faculty!AB320</f>
        <v>No Response</v>
      </c>
      <c r="Z622" s="313" t="str">
        <f>'Reviewer 1'!AB320</f>
        <v>No Response</v>
      </c>
      <c r="AA622" s="313" t="str">
        <f>'Reviewer 2'!AC332</f>
        <v>No Response</v>
      </c>
      <c r="AB622" s="216"/>
      <c r="AC622" s="85"/>
      <c r="AD622" s="157" t="str">
        <f>IFERROR(VLOOKUP(ID!AB320,RubricConversion,2,FALSE),"")</f>
        <v>NR</v>
      </c>
      <c r="AE622" s="157" t="str">
        <f>IFERROR(VLOOKUP(AD622,scale,2,FALSE),"")</f>
        <v>No Response</v>
      </c>
      <c r="AF622" s="4"/>
    </row>
    <row r="623" spans="1:32" ht="126" hidden="1">
      <c r="A623" s="85"/>
      <c r="B623" s="132"/>
      <c r="C623" s="324"/>
      <c r="D623" s="208"/>
      <c r="E623" s="208"/>
      <c r="F623" s="208"/>
      <c r="G623" s="208"/>
      <c r="H623" s="208"/>
      <c r="I623" s="208"/>
      <c r="J623" s="208"/>
      <c r="K623" s="208"/>
      <c r="L623" s="208"/>
      <c r="M623" s="208"/>
      <c r="N623" s="208"/>
      <c r="O623" s="208"/>
      <c r="P623" s="208"/>
      <c r="Q623" s="208"/>
      <c r="R623" s="311"/>
      <c r="S623" s="100" t="str">
        <f>CONCATENATE("REVIEWER NOTES:",CHAR(10),'Self-Assessment'!X332,CHAR(10),CHAR(10),CONFIG!$AF$2,CHAR(10),CONFIG!AI292,CHAR(10),CHAR(10),CONFIG!$AF$3,CHAR(10),CONFIG!AJ292,CHAR(10))</f>
        <v xml:space="preserve">REVIEWER NOTES:
Explanations:
Examples:
</v>
      </c>
      <c r="T623" s="311"/>
      <c r="U623" s="158"/>
      <c r="V623" s="112">
        <f>IF($V$3=ID!$H$3,
H623,IF($V$3=ID!$I$3,
I623,IF($V$3=ID!$J$3,
J623,IF($V$3=ID!$K$3,
K623,IF($V$3=ID!$L$3,
L623,IF($V$3=ID!$M$3,
M623,IF($V$3=ID!$N$3,
N623,"")))))))</f>
        <v>0</v>
      </c>
      <c r="W623" s="311"/>
      <c r="X623" s="311"/>
      <c r="Y623" s="311"/>
      <c r="Z623" s="311"/>
      <c r="AA623" s="311"/>
      <c r="AB623" s="216"/>
      <c r="AC623" s="85"/>
      <c r="AD623" s="73"/>
      <c r="AE623" s="73"/>
      <c r="AF623" s="4"/>
    </row>
    <row r="624" spans="1:32" ht="15" hidden="1">
      <c r="A624" s="85"/>
      <c r="B624" s="132">
        <f>ID!B321</f>
        <v>0</v>
      </c>
      <c r="C624" s="324"/>
      <c r="D624" s="208" t="str">
        <f>ID!D321</f>
        <v>EMPTY</v>
      </c>
      <c r="E624" s="208" t="str">
        <f>ID!E321</f>
        <v>L</v>
      </c>
      <c r="F624" s="208" t="str">
        <f>ID!F321</f>
        <v>EMPTY-L</v>
      </c>
      <c r="G624" s="208" t="str">
        <f>ID!G321</f>
        <v>EMPTY-L</v>
      </c>
      <c r="H624" s="208">
        <f>ID!H321</f>
        <v>0</v>
      </c>
      <c r="I624" s="208">
        <f>ID!I321</f>
        <v>0</v>
      </c>
      <c r="J624" s="208">
        <f>ID!J321</f>
        <v>0</v>
      </c>
      <c r="K624" s="208">
        <f>ID!K321</f>
        <v>0</v>
      </c>
      <c r="L624" s="208">
        <f>ID!L321</f>
        <v>0</v>
      </c>
      <c r="M624" s="208">
        <f>ID!M321</f>
        <v>0</v>
      </c>
      <c r="N624" s="208">
        <f>ID!N321</f>
        <v>0</v>
      </c>
      <c r="O624" s="208" t="str">
        <f>ID!O321</f>
        <v>INT</v>
      </c>
      <c r="P624" s="208" t="str">
        <f>ID!P321</f>
        <v>TBA19</v>
      </c>
      <c r="Q624" s="208">
        <f>ID!Q321</f>
        <v>12</v>
      </c>
      <c r="R624" s="354">
        <f>ID!R321</f>
        <v>0</v>
      </c>
      <c r="S624" s="324"/>
      <c r="T624" s="311"/>
      <c r="U624" s="156">
        <f>IFERROR(VLOOKUP(AE624,timeToFix,3),"")</f>
        <v>0</v>
      </c>
      <c r="V624" s="112">
        <f>IF($V$3=ID!$H$3,
H624,IF($V$3=ID!$I$3,
I624,IF($V$3=ID!$J$3,
J624,IF($V$3=ID!$K$3,
K624,IF($V$3=ID!$L$3,
L624,IF($V$3=ID!$M$3,
M624,IF($V$3=ID!$N$3,
N624,"")))))))</f>
        <v>0</v>
      </c>
      <c r="W624" s="311"/>
      <c r="X624" s="313" t="str">
        <f>ID!AB321</f>
        <v>No Response</v>
      </c>
      <c r="Y624" s="313" t="str">
        <f>Faculty!AB321</f>
        <v>No Response</v>
      </c>
      <c r="Z624" s="313" t="str">
        <f>'Reviewer 1'!AB321</f>
        <v>No Response</v>
      </c>
      <c r="AA624" s="313" t="str">
        <f>'Reviewer 2'!AC333</f>
        <v>No Response</v>
      </c>
      <c r="AB624" s="216"/>
      <c r="AC624" s="85"/>
      <c r="AD624" s="157" t="str">
        <f>IFERROR(VLOOKUP(ID!AB321,RubricConversion,2,FALSE),"")</f>
        <v>NR</v>
      </c>
      <c r="AE624" s="157" t="str">
        <f>IFERROR(VLOOKUP(AD624,scale,2,FALSE),"")</f>
        <v>No Response</v>
      </c>
      <c r="AF624" s="4"/>
    </row>
    <row r="625" spans="1:32" ht="126" hidden="1">
      <c r="A625" s="85"/>
      <c r="B625" s="132"/>
      <c r="C625" s="324"/>
      <c r="D625" s="208"/>
      <c r="E625" s="208"/>
      <c r="F625" s="208"/>
      <c r="G625" s="208"/>
      <c r="H625" s="208"/>
      <c r="I625" s="208"/>
      <c r="J625" s="208"/>
      <c r="K625" s="208"/>
      <c r="L625" s="208"/>
      <c r="M625" s="208"/>
      <c r="N625" s="208"/>
      <c r="O625" s="208"/>
      <c r="P625" s="208"/>
      <c r="Q625" s="208"/>
      <c r="R625" s="311"/>
      <c r="S625" s="100" t="str">
        <f>CONCATENATE("REVIEWER NOTES:",CHAR(10),'Self-Assessment'!X333,CHAR(10),CHAR(10),CONFIG!$AF$2,CHAR(10),CONFIG!AI293,CHAR(10),CHAR(10),CONFIG!$AF$3,CHAR(10),CONFIG!AJ293,CHAR(10))</f>
        <v xml:space="preserve">REVIEWER NOTES:
Explanations:
Examples:
</v>
      </c>
      <c r="T625" s="311"/>
      <c r="U625" s="158"/>
      <c r="V625" s="112">
        <f>IF($V$3=ID!$H$3,
H625,IF($V$3=ID!$I$3,
I625,IF($V$3=ID!$J$3,
J625,IF($V$3=ID!$K$3,
K625,IF($V$3=ID!$L$3,
L625,IF($V$3=ID!$M$3,
M625,IF($V$3=ID!$N$3,
N625,"")))))))</f>
        <v>0</v>
      </c>
      <c r="W625" s="311"/>
      <c r="X625" s="311"/>
      <c r="Y625" s="311"/>
      <c r="Z625" s="311"/>
      <c r="AA625" s="311"/>
      <c r="AB625" s="216"/>
      <c r="AC625" s="85"/>
      <c r="AD625" s="73"/>
      <c r="AE625" s="73"/>
      <c r="AF625" s="4"/>
    </row>
    <row r="626" spans="1:32" ht="15" hidden="1">
      <c r="A626" s="85"/>
      <c r="B626" s="132">
        <f>ID!B322</f>
        <v>0</v>
      </c>
      <c r="C626" s="324"/>
      <c r="D626" s="208" t="str">
        <f>ID!D322</f>
        <v>EMPTY</v>
      </c>
      <c r="E626" s="208" t="str">
        <f>ID!E322</f>
        <v>M</v>
      </c>
      <c r="F626" s="208" t="str">
        <f>ID!F322</f>
        <v>EMPTY-M</v>
      </c>
      <c r="G626" s="208" t="str">
        <f>ID!G322</f>
        <v>EMPTY-M</v>
      </c>
      <c r="H626" s="208">
        <f>ID!H322</f>
        <v>0</v>
      </c>
      <c r="I626" s="208">
        <f>ID!I322</f>
        <v>0</v>
      </c>
      <c r="J626" s="208">
        <f>ID!J322</f>
        <v>0</v>
      </c>
      <c r="K626" s="208">
        <f>ID!K322</f>
        <v>0</v>
      </c>
      <c r="L626" s="208">
        <f>ID!L322</f>
        <v>0</v>
      </c>
      <c r="M626" s="208">
        <f>ID!M322</f>
        <v>0</v>
      </c>
      <c r="N626" s="208">
        <f>ID!N322</f>
        <v>0</v>
      </c>
      <c r="O626" s="208" t="str">
        <f>ID!O322</f>
        <v>INT</v>
      </c>
      <c r="P626" s="208" t="str">
        <f>ID!P322</f>
        <v>TBA19</v>
      </c>
      <c r="Q626" s="208">
        <f>ID!Q322</f>
        <v>13</v>
      </c>
      <c r="R626" s="354">
        <f>ID!R322</f>
        <v>0</v>
      </c>
      <c r="S626" s="324"/>
      <c r="T626" s="311"/>
      <c r="U626" s="156">
        <f>IFERROR(VLOOKUP(AE626,timeToFix,3),"")</f>
        <v>0</v>
      </c>
      <c r="V626" s="112">
        <f>IF($V$3=ID!$H$3,
H626,IF($V$3=ID!$I$3,
I626,IF($V$3=ID!$J$3,
J626,IF($V$3=ID!$K$3,
K626,IF($V$3=ID!$L$3,
L626,IF($V$3=ID!$M$3,
M626,IF($V$3=ID!$N$3,
N626,"")))))))</f>
        <v>0</v>
      </c>
      <c r="W626" s="311"/>
      <c r="X626" s="313" t="str">
        <f>ID!AB322</f>
        <v>No Response</v>
      </c>
      <c r="Y626" s="313" t="str">
        <f>Faculty!AB322</f>
        <v>No Response</v>
      </c>
      <c r="Z626" s="313" t="str">
        <f>'Reviewer 1'!AB322</f>
        <v>No Response</v>
      </c>
      <c r="AA626" s="313" t="str">
        <f>'Reviewer 2'!AC334</f>
        <v>No Response</v>
      </c>
      <c r="AB626" s="216"/>
      <c r="AC626" s="85"/>
      <c r="AD626" s="157" t="str">
        <f>IFERROR(VLOOKUP(ID!AB322,RubricConversion,2,FALSE),"")</f>
        <v>NR</v>
      </c>
      <c r="AE626" s="157" t="str">
        <f>IFERROR(VLOOKUP(AD626,scale,2,FALSE),"")</f>
        <v>No Response</v>
      </c>
      <c r="AF626" s="4"/>
    </row>
    <row r="627" spans="1:32" ht="126" hidden="1">
      <c r="A627" s="85"/>
      <c r="B627" s="132"/>
      <c r="C627" s="324"/>
      <c r="D627" s="208"/>
      <c r="E627" s="208"/>
      <c r="F627" s="208"/>
      <c r="G627" s="208"/>
      <c r="H627" s="208"/>
      <c r="I627" s="208"/>
      <c r="J627" s="208"/>
      <c r="K627" s="208"/>
      <c r="L627" s="208"/>
      <c r="M627" s="208"/>
      <c r="N627" s="208"/>
      <c r="O627" s="208"/>
      <c r="P627" s="208"/>
      <c r="Q627" s="208"/>
      <c r="R627" s="311"/>
      <c r="S627" s="100" t="str">
        <f>CONCATENATE("REVIEWER NOTES:",CHAR(10),'Self-Assessment'!X334,CHAR(10),CHAR(10),CONFIG!$AF$2,CHAR(10),CONFIG!AI294,CHAR(10),CHAR(10),CONFIG!$AF$3,CHAR(10),CONFIG!AJ294,CHAR(10))</f>
        <v xml:space="preserve">REVIEWER NOTES:
Explanations:
Examples:
</v>
      </c>
      <c r="T627" s="311"/>
      <c r="U627" s="158"/>
      <c r="V627" s="112">
        <f>IF($V$3=ID!$H$3,
H627,IF($V$3=ID!$I$3,
I627,IF($V$3=ID!$J$3,
J627,IF($V$3=ID!$K$3,
K627,IF($V$3=ID!$L$3,
L627,IF($V$3=ID!$M$3,
M627,IF($V$3=ID!$N$3,
N627,"")))))))</f>
        <v>0</v>
      </c>
      <c r="W627" s="311"/>
      <c r="X627" s="311"/>
      <c r="Y627" s="311"/>
      <c r="Z627" s="311"/>
      <c r="AA627" s="311"/>
      <c r="AB627" s="216"/>
      <c r="AC627" s="85"/>
      <c r="AD627" s="73"/>
      <c r="AE627" s="73"/>
      <c r="AF627" s="4"/>
    </row>
    <row r="628" spans="1:32" ht="15" hidden="1">
      <c r="A628" s="85"/>
      <c r="B628" s="132">
        <f>ID!B323</f>
        <v>0</v>
      </c>
      <c r="C628" s="324"/>
      <c r="D628" s="208" t="str">
        <f>ID!D323</f>
        <v>EMPTY</v>
      </c>
      <c r="E628" s="208" t="str">
        <f>ID!E323</f>
        <v>N</v>
      </c>
      <c r="F628" s="208" t="str">
        <f>ID!F323</f>
        <v>EMPTY-N</v>
      </c>
      <c r="G628" s="208" t="str">
        <f>ID!G323</f>
        <v>EMPTY-N</v>
      </c>
      <c r="H628" s="208">
        <f>ID!H323</f>
        <v>0</v>
      </c>
      <c r="I628" s="208">
        <f>ID!I323</f>
        <v>0</v>
      </c>
      <c r="J628" s="208">
        <f>ID!J323</f>
        <v>0</v>
      </c>
      <c r="K628" s="208">
        <f>ID!K323</f>
        <v>0</v>
      </c>
      <c r="L628" s="208">
        <f>ID!L323</f>
        <v>0</v>
      </c>
      <c r="M628" s="208">
        <f>ID!M323</f>
        <v>0</v>
      </c>
      <c r="N628" s="208">
        <f>ID!N323</f>
        <v>0</v>
      </c>
      <c r="O628" s="208" t="str">
        <f>ID!O323</f>
        <v>INT</v>
      </c>
      <c r="P628" s="208" t="str">
        <f>ID!P323</f>
        <v>TBA19</v>
      </c>
      <c r="Q628" s="208">
        <f>ID!Q323</f>
        <v>14</v>
      </c>
      <c r="R628" s="354">
        <f>ID!R323</f>
        <v>0</v>
      </c>
      <c r="S628" s="324"/>
      <c r="T628" s="311"/>
      <c r="U628" s="156">
        <f>IFERROR(VLOOKUP(AE628,timeToFix,3),"")</f>
        <v>0</v>
      </c>
      <c r="V628" s="112">
        <f>IF($V$3=ID!$H$3,
H628,IF($V$3=ID!$I$3,
I628,IF($V$3=ID!$J$3,
J628,IF($V$3=ID!$K$3,
K628,IF($V$3=ID!$L$3,
L628,IF($V$3=ID!$M$3,
M628,IF($V$3=ID!$N$3,
N628,"")))))))</f>
        <v>0</v>
      </c>
      <c r="W628" s="311"/>
      <c r="X628" s="313" t="str">
        <f>ID!AB323</f>
        <v>No Response</v>
      </c>
      <c r="Y628" s="313" t="str">
        <f>Faculty!AB323</f>
        <v>No Response</v>
      </c>
      <c r="Z628" s="313" t="str">
        <f>'Reviewer 1'!AB323</f>
        <v>No Response</v>
      </c>
      <c r="AA628" s="313" t="str">
        <f>'Reviewer 2'!AC335</f>
        <v>No Response</v>
      </c>
      <c r="AB628" s="216"/>
      <c r="AC628" s="85"/>
      <c r="AD628" s="157" t="str">
        <f>IFERROR(VLOOKUP(ID!AB323,RubricConversion,2,FALSE),"")</f>
        <v>NR</v>
      </c>
      <c r="AE628" s="157" t="str">
        <f>IFERROR(VLOOKUP(AD628,scale,2,FALSE),"")</f>
        <v>No Response</v>
      </c>
      <c r="AF628" s="4"/>
    </row>
    <row r="629" spans="1:32" ht="126" hidden="1">
      <c r="A629" s="85"/>
      <c r="B629" s="132"/>
      <c r="C629" s="324"/>
      <c r="D629" s="208"/>
      <c r="E629" s="208"/>
      <c r="F629" s="208"/>
      <c r="G629" s="208"/>
      <c r="H629" s="208"/>
      <c r="I629" s="208"/>
      <c r="J629" s="208"/>
      <c r="K629" s="208"/>
      <c r="L629" s="208"/>
      <c r="M629" s="208"/>
      <c r="N629" s="208"/>
      <c r="O629" s="208"/>
      <c r="P629" s="208"/>
      <c r="Q629" s="208"/>
      <c r="R629" s="311"/>
      <c r="S629" s="100" t="str">
        <f>CONCATENATE("REVIEWER NOTES:",CHAR(10),'Self-Assessment'!X335,CHAR(10),CHAR(10),CONFIG!$AF$2,CHAR(10),CONFIG!AI295,CHAR(10),CHAR(10),CONFIG!$AF$3,CHAR(10),CONFIG!AJ295,CHAR(10))</f>
        <v xml:space="preserve">REVIEWER NOTES:
Explanations:
Examples:
</v>
      </c>
      <c r="T629" s="311"/>
      <c r="U629" s="158"/>
      <c r="V629" s="112">
        <f>IF($V$3=ID!$H$3,
H629,IF($V$3=ID!$I$3,
I629,IF($V$3=ID!$J$3,
J629,IF($V$3=ID!$K$3,
K629,IF($V$3=ID!$L$3,
L629,IF($V$3=ID!$M$3,
M629,IF($V$3=ID!$N$3,
N629,"")))))))</f>
        <v>0</v>
      </c>
      <c r="W629" s="311"/>
      <c r="X629" s="311"/>
      <c r="Y629" s="311"/>
      <c r="Z629" s="311"/>
      <c r="AA629" s="311"/>
      <c r="AB629" s="216"/>
      <c r="AC629" s="85"/>
      <c r="AD629" s="73"/>
      <c r="AE629" s="73"/>
      <c r="AF629" s="4"/>
    </row>
    <row r="630" spans="1:32" ht="15" hidden="1">
      <c r="A630" s="85"/>
      <c r="B630" s="132">
        <f>ID!B324</f>
        <v>0</v>
      </c>
      <c r="C630" s="324"/>
      <c r="D630" s="208" t="str">
        <f>ID!D324</f>
        <v>EMPTY</v>
      </c>
      <c r="E630" s="208" t="str">
        <f>ID!E324</f>
        <v>O</v>
      </c>
      <c r="F630" s="208" t="str">
        <f>ID!F324</f>
        <v>EMPTY-O</v>
      </c>
      <c r="G630" s="208" t="str">
        <f>ID!G324</f>
        <v>EMPTY-O</v>
      </c>
      <c r="H630" s="208">
        <f>ID!H324</f>
        <v>0</v>
      </c>
      <c r="I630" s="208">
        <f>ID!I324</f>
        <v>0</v>
      </c>
      <c r="J630" s="208">
        <f>ID!J324</f>
        <v>0</v>
      </c>
      <c r="K630" s="208">
        <f>ID!K324</f>
        <v>0</v>
      </c>
      <c r="L630" s="208">
        <f>ID!L324</f>
        <v>0</v>
      </c>
      <c r="M630" s="208">
        <f>ID!M324</f>
        <v>0</v>
      </c>
      <c r="N630" s="208">
        <f>ID!N324</f>
        <v>0</v>
      </c>
      <c r="O630" s="208" t="str">
        <f>ID!O324</f>
        <v>INT</v>
      </c>
      <c r="P630" s="208" t="str">
        <f>ID!P324</f>
        <v>TBA19</v>
      </c>
      <c r="Q630" s="208">
        <f>ID!Q324</f>
        <v>15</v>
      </c>
      <c r="R630" s="354">
        <f>ID!R324</f>
        <v>0</v>
      </c>
      <c r="S630" s="324"/>
      <c r="T630" s="311"/>
      <c r="U630" s="156">
        <f>IFERROR(VLOOKUP(AE630,timeToFix,3),"")</f>
        <v>0</v>
      </c>
      <c r="V630" s="112">
        <f>IF($V$3=ID!$H$3,
H630,IF($V$3=ID!$I$3,
I630,IF($V$3=ID!$J$3,
J630,IF($V$3=ID!$K$3,
K630,IF($V$3=ID!$L$3,
L630,IF($V$3=ID!$M$3,
M630,IF($V$3=ID!$N$3,
N630,"")))))))</f>
        <v>0</v>
      </c>
      <c r="W630" s="311"/>
      <c r="X630" s="313" t="str">
        <f>ID!AB324</f>
        <v>No Response</v>
      </c>
      <c r="Y630" s="313" t="str">
        <f>Faculty!AB324</f>
        <v>No Response</v>
      </c>
      <c r="Z630" s="313" t="str">
        <f>'Reviewer 1'!AB324</f>
        <v>No Response</v>
      </c>
      <c r="AA630" s="313" t="str">
        <f>'Reviewer 2'!AC336</f>
        <v>No Response</v>
      </c>
      <c r="AB630" s="216"/>
      <c r="AC630" s="85"/>
      <c r="AD630" s="157" t="str">
        <f>IFERROR(VLOOKUP(ID!AB324,RubricConversion,2,FALSE),"")</f>
        <v>NR</v>
      </c>
      <c r="AE630" s="157" t="str">
        <f>IFERROR(VLOOKUP(AD630,scale,2,FALSE),"")</f>
        <v>No Response</v>
      </c>
      <c r="AF630" s="4"/>
    </row>
    <row r="631" spans="1:32" ht="126" hidden="1">
      <c r="A631" s="85"/>
      <c r="B631" s="132"/>
      <c r="C631" s="324"/>
      <c r="D631" s="208"/>
      <c r="E631" s="208"/>
      <c r="F631" s="208"/>
      <c r="G631" s="208"/>
      <c r="H631" s="208"/>
      <c r="I631" s="208"/>
      <c r="J631" s="208"/>
      <c r="K631" s="208"/>
      <c r="L631" s="208"/>
      <c r="M631" s="208"/>
      <c r="N631" s="208"/>
      <c r="O631" s="208"/>
      <c r="P631" s="208"/>
      <c r="Q631" s="208"/>
      <c r="R631" s="311"/>
      <c r="S631" s="100" t="str">
        <f>CONCATENATE("REVIEWER NOTES:",CHAR(10),'Self-Assessment'!X336,CHAR(10),CHAR(10),CONFIG!$AF$2,CHAR(10),CONFIG!AI296,CHAR(10),CHAR(10),CONFIG!$AF$3,CHAR(10),CONFIG!AJ296,CHAR(10))</f>
        <v xml:space="preserve">REVIEWER NOTES:
Explanations:
Examples:
</v>
      </c>
      <c r="T631" s="311"/>
      <c r="U631" s="158"/>
      <c r="V631" s="112">
        <f>IF($V$3=ID!$H$3,
H631,IF($V$3=ID!$I$3,
I631,IF($V$3=ID!$J$3,
J631,IF($V$3=ID!$K$3,
K631,IF($V$3=ID!$L$3,
L631,IF($V$3=ID!$M$3,
M631,IF($V$3=ID!$N$3,
N631,"")))))))</f>
        <v>0</v>
      </c>
      <c r="W631" s="311"/>
      <c r="X631" s="311"/>
      <c r="Y631" s="311"/>
      <c r="Z631" s="311"/>
      <c r="AA631" s="311"/>
      <c r="AB631" s="216"/>
      <c r="AC631" s="85"/>
      <c r="AD631" s="73"/>
      <c r="AE631" s="73"/>
      <c r="AF631" s="4"/>
    </row>
    <row r="632" spans="1:32" ht="15" hidden="1">
      <c r="A632" s="85"/>
      <c r="B632" s="132">
        <f>ID!B325</f>
        <v>0</v>
      </c>
      <c r="C632" s="324"/>
      <c r="D632" s="208" t="str">
        <f>ID!D325</f>
        <v>EMPTY</v>
      </c>
      <c r="E632" s="208" t="str">
        <f>ID!E325</f>
        <v>P</v>
      </c>
      <c r="F632" s="208" t="str">
        <f>ID!F325</f>
        <v>EMPTY-P</v>
      </c>
      <c r="G632" s="208" t="str">
        <f>ID!G325</f>
        <v>EMPTY-P</v>
      </c>
      <c r="H632" s="208">
        <f>ID!H325</f>
        <v>0</v>
      </c>
      <c r="I632" s="208">
        <f>ID!I325</f>
        <v>0</v>
      </c>
      <c r="J632" s="208">
        <f>ID!J325</f>
        <v>0</v>
      </c>
      <c r="K632" s="208">
        <f>ID!K325</f>
        <v>0</v>
      </c>
      <c r="L632" s="208">
        <f>ID!L325</f>
        <v>0</v>
      </c>
      <c r="M632" s="208">
        <f>ID!M325</f>
        <v>0</v>
      </c>
      <c r="N632" s="208">
        <f>ID!N325</f>
        <v>0</v>
      </c>
      <c r="O632" s="208" t="str">
        <f>ID!O325</f>
        <v>INT</v>
      </c>
      <c r="P632" s="208" t="str">
        <f>ID!P325</f>
        <v>TBA19</v>
      </c>
      <c r="Q632" s="208">
        <f>ID!Q325</f>
        <v>16</v>
      </c>
      <c r="R632" s="354">
        <f>ID!R325</f>
        <v>0</v>
      </c>
      <c r="S632" s="324"/>
      <c r="T632" s="311"/>
      <c r="U632" s="156">
        <f>IFERROR(VLOOKUP(AE632,timeToFix,3),"")</f>
        <v>0</v>
      </c>
      <c r="V632" s="112">
        <f>IF($V$3=ID!$H$3,
H632,IF($V$3=ID!$I$3,
I632,IF($V$3=ID!$J$3,
J632,IF($V$3=ID!$K$3,
K632,IF($V$3=ID!$L$3,
L632,IF($V$3=ID!$M$3,
M632,IF($V$3=ID!$N$3,
N632,"")))))))</f>
        <v>0</v>
      </c>
      <c r="W632" s="311"/>
      <c r="X632" s="313" t="str">
        <f>ID!AB325</f>
        <v>No Response</v>
      </c>
      <c r="Y632" s="313" t="str">
        <f>Faculty!AB325</f>
        <v>No Response</v>
      </c>
      <c r="Z632" s="313" t="str">
        <f>'Reviewer 1'!AB325</f>
        <v>No Response</v>
      </c>
      <c r="AA632" s="313" t="str">
        <f>'Reviewer 2'!AC337</f>
        <v>No Response</v>
      </c>
      <c r="AB632" s="216"/>
      <c r="AC632" s="85"/>
      <c r="AD632" s="157" t="str">
        <f>IFERROR(VLOOKUP(ID!AB325,RubricConversion,2,FALSE),"")</f>
        <v>NR</v>
      </c>
      <c r="AE632" s="157" t="str">
        <f>IFERROR(VLOOKUP(AD632,scale,2,FALSE),"")</f>
        <v>No Response</v>
      </c>
      <c r="AF632" s="4"/>
    </row>
    <row r="633" spans="1:32" ht="126" hidden="1">
      <c r="A633" s="85"/>
      <c r="B633" s="132"/>
      <c r="C633" s="324"/>
      <c r="D633" s="208"/>
      <c r="E633" s="208"/>
      <c r="F633" s="208"/>
      <c r="G633" s="208"/>
      <c r="H633" s="208"/>
      <c r="I633" s="208"/>
      <c r="J633" s="208"/>
      <c r="K633" s="208"/>
      <c r="L633" s="208"/>
      <c r="M633" s="208"/>
      <c r="N633" s="208"/>
      <c r="O633" s="208"/>
      <c r="P633" s="208"/>
      <c r="Q633" s="208"/>
      <c r="R633" s="311"/>
      <c r="S633" s="100" t="str">
        <f>CONCATENATE("REVIEWER NOTES:",CHAR(10),'Self-Assessment'!X337,CHAR(10),CHAR(10),CONFIG!$AF$2,CHAR(10),CONFIG!AI297,CHAR(10),CHAR(10),CONFIG!$AF$3,CHAR(10),CONFIG!AJ297,CHAR(10))</f>
        <v xml:space="preserve">REVIEWER NOTES:
Explanations:
Examples:
</v>
      </c>
      <c r="T633" s="311"/>
      <c r="U633" s="158"/>
      <c r="V633" s="112">
        <f>IF($V$3=ID!$H$3,
H633,IF($V$3=ID!$I$3,
I633,IF($V$3=ID!$J$3,
J633,IF($V$3=ID!$K$3,
K633,IF($V$3=ID!$L$3,
L633,IF($V$3=ID!$M$3,
M633,IF($V$3=ID!$N$3,
N633,"")))))))</f>
        <v>0</v>
      </c>
      <c r="W633" s="311"/>
      <c r="X633" s="311"/>
      <c r="Y633" s="311"/>
      <c r="Z633" s="311"/>
      <c r="AA633" s="311"/>
      <c r="AB633" s="216"/>
      <c r="AC633" s="85"/>
      <c r="AD633" s="73"/>
      <c r="AE633" s="73"/>
      <c r="AF633" s="4"/>
    </row>
    <row r="634" spans="1:32" ht="15" hidden="1">
      <c r="A634" s="85"/>
      <c r="B634" s="132">
        <f>ID!B326</f>
        <v>0</v>
      </c>
      <c r="C634" s="324"/>
      <c r="D634" s="208" t="str">
        <f>ID!D326</f>
        <v>EMPTY</v>
      </c>
      <c r="E634" s="208" t="str">
        <f>ID!E326</f>
        <v>Q</v>
      </c>
      <c r="F634" s="208" t="str">
        <f>ID!F326</f>
        <v>EMPTY-Q</v>
      </c>
      <c r="G634" s="208" t="str">
        <f>ID!G326</f>
        <v>EMPTY-Q</v>
      </c>
      <c r="H634" s="208">
        <f>ID!H326</f>
        <v>0</v>
      </c>
      <c r="I634" s="208">
        <f>ID!I326</f>
        <v>0</v>
      </c>
      <c r="J634" s="208">
        <f>ID!J326</f>
        <v>0</v>
      </c>
      <c r="K634" s="208">
        <f>ID!K326</f>
        <v>0</v>
      </c>
      <c r="L634" s="208">
        <f>ID!L326</f>
        <v>0</v>
      </c>
      <c r="M634" s="208">
        <f>ID!M326</f>
        <v>0</v>
      </c>
      <c r="N634" s="208">
        <f>ID!N326</f>
        <v>0</v>
      </c>
      <c r="O634" s="208" t="str">
        <f>ID!O326</f>
        <v>INT</v>
      </c>
      <c r="P634" s="208" t="str">
        <f>ID!P326</f>
        <v>TBA19</v>
      </c>
      <c r="Q634" s="208">
        <f>ID!Q326</f>
        <v>17</v>
      </c>
      <c r="R634" s="354">
        <f>ID!R326</f>
        <v>0</v>
      </c>
      <c r="S634" s="324"/>
      <c r="T634" s="311"/>
      <c r="U634" s="156">
        <f>IFERROR(VLOOKUP(AE634,timeToFix,3),"")</f>
        <v>0</v>
      </c>
      <c r="V634" s="112">
        <f>IF($V$3=ID!$H$3,
H634,IF($V$3=ID!$I$3,
I634,IF($V$3=ID!$J$3,
J634,IF($V$3=ID!$K$3,
K634,IF($V$3=ID!$L$3,
L634,IF($V$3=ID!$M$3,
M634,IF($V$3=ID!$N$3,
N634,"")))))))</f>
        <v>0</v>
      </c>
      <c r="W634" s="311"/>
      <c r="X634" s="313" t="str">
        <f>ID!AB326</f>
        <v>No Response</v>
      </c>
      <c r="Y634" s="313" t="str">
        <f>Faculty!AB326</f>
        <v>No Response</v>
      </c>
      <c r="Z634" s="313" t="str">
        <f>'Reviewer 1'!AB326</f>
        <v>No Response</v>
      </c>
      <c r="AA634" s="313" t="str">
        <f>'Reviewer 2'!AC338</f>
        <v>No Response</v>
      </c>
      <c r="AB634" s="216"/>
      <c r="AC634" s="85"/>
      <c r="AD634" s="157" t="str">
        <f>IFERROR(VLOOKUP(ID!AB326,RubricConversion,2,FALSE),"")</f>
        <v>NR</v>
      </c>
      <c r="AE634" s="157" t="str">
        <f>IFERROR(VLOOKUP(AD634,scale,2,FALSE),"")</f>
        <v>No Response</v>
      </c>
      <c r="AF634" s="4"/>
    </row>
    <row r="635" spans="1:32" ht="126" hidden="1">
      <c r="A635" s="85"/>
      <c r="B635" s="132"/>
      <c r="C635" s="324"/>
      <c r="D635" s="208"/>
      <c r="E635" s="208"/>
      <c r="F635" s="208"/>
      <c r="G635" s="208"/>
      <c r="H635" s="208"/>
      <c r="I635" s="208"/>
      <c r="J635" s="208"/>
      <c r="K635" s="208"/>
      <c r="L635" s="208"/>
      <c r="M635" s="208"/>
      <c r="N635" s="208"/>
      <c r="O635" s="208"/>
      <c r="P635" s="208"/>
      <c r="Q635" s="208"/>
      <c r="R635" s="311"/>
      <c r="S635" s="100" t="str">
        <f>CONCATENATE("REVIEWER NOTES:",CHAR(10),'Self-Assessment'!X338,CHAR(10),CHAR(10),CONFIG!$AF$2,CHAR(10),CONFIG!AI298,CHAR(10),CHAR(10),CONFIG!$AF$3,CHAR(10),CONFIG!AJ298,CHAR(10))</f>
        <v xml:space="preserve">REVIEWER NOTES:
Explanations:
Examples:
</v>
      </c>
      <c r="T635" s="311"/>
      <c r="U635" s="158"/>
      <c r="V635" s="112">
        <f>IF($V$3=ID!$H$3,
H635,IF($V$3=ID!$I$3,
I635,IF($V$3=ID!$J$3,
J635,IF($V$3=ID!$K$3,
K635,IF($V$3=ID!$L$3,
L635,IF($V$3=ID!$M$3,
M635,IF($V$3=ID!$N$3,
N635,"")))))))</f>
        <v>0</v>
      </c>
      <c r="W635" s="311"/>
      <c r="X635" s="311"/>
      <c r="Y635" s="311"/>
      <c r="Z635" s="311"/>
      <c r="AA635" s="311"/>
      <c r="AB635" s="216"/>
      <c r="AC635" s="85"/>
      <c r="AD635" s="73"/>
      <c r="AE635" s="73"/>
      <c r="AF635" s="4"/>
    </row>
    <row r="636" spans="1:32" ht="15" hidden="1">
      <c r="A636" s="85"/>
      <c r="B636" s="132">
        <f>ID!B327</f>
        <v>0</v>
      </c>
      <c r="C636" s="324"/>
      <c r="D636" s="208" t="str">
        <f>ID!D327</f>
        <v>EMPTY</v>
      </c>
      <c r="E636" s="208" t="str">
        <f>ID!E327</f>
        <v>R</v>
      </c>
      <c r="F636" s="208" t="str">
        <f>ID!F327</f>
        <v>EMPTY-R</v>
      </c>
      <c r="G636" s="208" t="str">
        <f>ID!G327</f>
        <v>EMPTY-R</v>
      </c>
      <c r="H636" s="208">
        <f>ID!H327</f>
        <v>0</v>
      </c>
      <c r="I636" s="208">
        <f>ID!I327</f>
        <v>0</v>
      </c>
      <c r="J636" s="208">
        <f>ID!J327</f>
        <v>0</v>
      </c>
      <c r="K636" s="208">
        <f>ID!K327</f>
        <v>0</v>
      </c>
      <c r="L636" s="208">
        <f>ID!L327</f>
        <v>0</v>
      </c>
      <c r="M636" s="208">
        <f>ID!M327</f>
        <v>0</v>
      </c>
      <c r="N636" s="208">
        <f>ID!N327</f>
        <v>0</v>
      </c>
      <c r="O636" s="208" t="str">
        <f>ID!O327</f>
        <v>INT</v>
      </c>
      <c r="P636" s="208" t="str">
        <f>ID!P327</f>
        <v>TBA19</v>
      </c>
      <c r="Q636" s="208">
        <f>ID!Q327</f>
        <v>18</v>
      </c>
      <c r="R636" s="354">
        <f>ID!R327</f>
        <v>0</v>
      </c>
      <c r="S636" s="324"/>
      <c r="T636" s="311"/>
      <c r="U636" s="156">
        <f>IFERROR(VLOOKUP(AE636,timeToFix,3),"")</f>
        <v>0</v>
      </c>
      <c r="V636" s="112">
        <f>IF($V$3=ID!$H$3,
H636,IF($V$3=ID!$I$3,
I636,IF($V$3=ID!$J$3,
J636,IF($V$3=ID!$K$3,
K636,IF($V$3=ID!$L$3,
L636,IF($V$3=ID!$M$3,
M636,IF($V$3=ID!$N$3,
N636,"")))))))</f>
        <v>0</v>
      </c>
      <c r="W636" s="311"/>
      <c r="X636" s="313" t="str">
        <f>ID!AB327</f>
        <v>No Response</v>
      </c>
      <c r="Y636" s="313" t="str">
        <f>Faculty!AB327</f>
        <v>No Response</v>
      </c>
      <c r="Z636" s="313" t="str">
        <f>'Reviewer 1'!AB327</f>
        <v>No Response</v>
      </c>
      <c r="AA636" s="313" t="str">
        <f>'Reviewer 2'!AC339</f>
        <v>No Response</v>
      </c>
      <c r="AB636" s="216"/>
      <c r="AC636" s="85"/>
      <c r="AD636" s="157" t="str">
        <f>IFERROR(VLOOKUP(ID!AB327,RubricConversion,2,FALSE),"")</f>
        <v>NR</v>
      </c>
      <c r="AE636" s="157" t="str">
        <f>IFERROR(VLOOKUP(AD636,scale,2,FALSE),"")</f>
        <v>No Response</v>
      </c>
      <c r="AF636" s="4"/>
    </row>
    <row r="637" spans="1:32" ht="126" hidden="1">
      <c r="A637" s="85"/>
      <c r="B637" s="132"/>
      <c r="C637" s="324"/>
      <c r="D637" s="208"/>
      <c r="E637" s="208"/>
      <c r="F637" s="208"/>
      <c r="G637" s="208"/>
      <c r="H637" s="208"/>
      <c r="I637" s="208"/>
      <c r="J637" s="208"/>
      <c r="K637" s="208"/>
      <c r="L637" s="208"/>
      <c r="M637" s="208"/>
      <c r="N637" s="208"/>
      <c r="O637" s="208"/>
      <c r="P637" s="208"/>
      <c r="Q637" s="208"/>
      <c r="R637" s="311"/>
      <c r="S637" s="100" t="str">
        <f>CONCATENATE("REVIEWER NOTES:",CHAR(10),'Self-Assessment'!X339,CHAR(10),CHAR(10),CONFIG!$AF$2,CHAR(10),CONFIG!AI299,CHAR(10),CHAR(10),CONFIG!$AF$3,CHAR(10),CONFIG!AJ299,CHAR(10))</f>
        <v xml:space="preserve">REVIEWER NOTES:
Explanations:
Examples:
</v>
      </c>
      <c r="T637" s="311"/>
      <c r="U637" s="158"/>
      <c r="V637" s="112">
        <f>IF($V$3=ID!$H$3,
H637,IF($V$3=ID!$I$3,
I637,IF($V$3=ID!$J$3,
J637,IF($V$3=ID!$K$3,
K637,IF($V$3=ID!$L$3,
L637,IF($V$3=ID!$M$3,
M637,IF($V$3=ID!$N$3,
N637,"")))))))</f>
        <v>0</v>
      </c>
      <c r="W637" s="311"/>
      <c r="X637" s="311"/>
      <c r="Y637" s="311"/>
      <c r="Z637" s="311"/>
      <c r="AA637" s="311"/>
      <c r="AB637" s="216"/>
      <c r="AC637" s="85"/>
      <c r="AD637" s="73"/>
      <c r="AE637" s="73"/>
      <c r="AF637" s="4"/>
    </row>
    <row r="638" spans="1:32" ht="15" hidden="1">
      <c r="A638" s="85"/>
      <c r="B638" s="132">
        <f>ID!B328</f>
        <v>0</v>
      </c>
      <c r="C638" s="324"/>
      <c r="D638" s="208" t="str">
        <f>ID!D328</f>
        <v>EMPTY</v>
      </c>
      <c r="E638" s="208" t="str">
        <f>ID!E328</f>
        <v>S</v>
      </c>
      <c r="F638" s="208" t="str">
        <f>ID!F328</f>
        <v>EMPTY-S</v>
      </c>
      <c r="G638" s="208" t="str">
        <f>ID!G328</f>
        <v>EMPTY-S</v>
      </c>
      <c r="H638" s="208">
        <f>ID!H328</f>
        <v>0</v>
      </c>
      <c r="I638" s="208">
        <f>ID!I328</f>
        <v>0</v>
      </c>
      <c r="J638" s="208">
        <f>ID!J328</f>
        <v>0</v>
      </c>
      <c r="K638" s="208">
        <f>ID!K328</f>
        <v>0</v>
      </c>
      <c r="L638" s="208">
        <f>ID!L328</f>
        <v>0</v>
      </c>
      <c r="M638" s="208">
        <f>ID!M328</f>
        <v>0</v>
      </c>
      <c r="N638" s="208">
        <f>ID!N328</f>
        <v>0</v>
      </c>
      <c r="O638" s="208" t="str">
        <f>ID!O328</f>
        <v>INT</v>
      </c>
      <c r="P638" s="208" t="str">
        <f>ID!P328</f>
        <v>TBA19</v>
      </c>
      <c r="Q638" s="208">
        <f>ID!Q328</f>
        <v>19</v>
      </c>
      <c r="R638" s="354">
        <f>ID!R328</f>
        <v>0</v>
      </c>
      <c r="S638" s="324"/>
      <c r="T638" s="311"/>
      <c r="U638" s="156">
        <f>IFERROR(VLOOKUP(AE638,timeToFix,3),"")</f>
        <v>0</v>
      </c>
      <c r="V638" s="112">
        <f>IF($V$3=ID!$H$3,
H638,IF($V$3=ID!$I$3,
I638,IF($V$3=ID!$J$3,
J638,IF($V$3=ID!$K$3,
K638,IF($V$3=ID!$L$3,
L638,IF($V$3=ID!$M$3,
M638,IF($V$3=ID!$N$3,
N638,"")))))))</f>
        <v>0</v>
      </c>
      <c r="W638" s="311"/>
      <c r="X638" s="313" t="str">
        <f>ID!AB328</f>
        <v>No Response</v>
      </c>
      <c r="Y638" s="313" t="str">
        <f>Faculty!AB328</f>
        <v>No Response</v>
      </c>
      <c r="Z638" s="313" t="str">
        <f>'Reviewer 1'!AB328</f>
        <v>No Response</v>
      </c>
      <c r="AA638" s="313" t="str">
        <f>'Reviewer 2'!AC340</f>
        <v>No Response</v>
      </c>
      <c r="AB638" s="216"/>
      <c r="AC638" s="85"/>
      <c r="AD638" s="157" t="str">
        <f>IFERROR(VLOOKUP(ID!AB328,RubricConversion,2,FALSE),"")</f>
        <v>NR</v>
      </c>
      <c r="AE638" s="157" t="str">
        <f>IFERROR(VLOOKUP(AD638,scale,2,FALSE),"")</f>
        <v>No Response</v>
      </c>
      <c r="AF638" s="4"/>
    </row>
    <row r="639" spans="1:32" ht="126" hidden="1">
      <c r="A639" s="85"/>
      <c r="B639" s="132"/>
      <c r="C639" s="324"/>
      <c r="D639" s="208"/>
      <c r="E639" s="208"/>
      <c r="F639" s="208"/>
      <c r="G639" s="208"/>
      <c r="H639" s="208"/>
      <c r="I639" s="208"/>
      <c r="J639" s="208"/>
      <c r="K639" s="208"/>
      <c r="L639" s="208"/>
      <c r="M639" s="208"/>
      <c r="N639" s="208"/>
      <c r="O639" s="208"/>
      <c r="P639" s="208"/>
      <c r="Q639" s="208"/>
      <c r="R639" s="311"/>
      <c r="S639" s="100" t="str">
        <f>CONCATENATE("REVIEWER NOTES:",CHAR(10),'Self-Assessment'!X340,CHAR(10),CHAR(10),CONFIG!$AF$2,CHAR(10),CONFIG!AI300,CHAR(10),CHAR(10),CONFIG!$AF$3,CHAR(10),CONFIG!AJ300,CHAR(10))</f>
        <v xml:space="preserve">REVIEWER NOTES:
Explanations:
Examples:
</v>
      </c>
      <c r="T639" s="311"/>
      <c r="U639" s="158"/>
      <c r="V639" s="112">
        <f>IF($V$3=ID!$H$3,
H639,IF($V$3=ID!$I$3,
I639,IF($V$3=ID!$J$3,
J639,IF($V$3=ID!$K$3,
K639,IF($V$3=ID!$L$3,
L639,IF($V$3=ID!$M$3,
M639,IF($V$3=ID!$N$3,
N639,"")))))))</f>
        <v>0</v>
      </c>
      <c r="W639" s="311"/>
      <c r="X639" s="311"/>
      <c r="Y639" s="311"/>
      <c r="Z639" s="311"/>
      <c r="AA639" s="311"/>
      <c r="AB639" s="216"/>
      <c r="AC639" s="85"/>
      <c r="AD639" s="73"/>
      <c r="AE639" s="73"/>
      <c r="AF639" s="4"/>
    </row>
    <row r="640" spans="1:32" ht="15" hidden="1">
      <c r="A640" s="85"/>
      <c r="B640" s="132">
        <f>ID!B329</f>
        <v>0</v>
      </c>
      <c r="C640" s="324"/>
      <c r="D640" s="208" t="str">
        <f>ID!D329</f>
        <v>EMPTY</v>
      </c>
      <c r="E640" s="208" t="str">
        <f>ID!E329</f>
        <v>T</v>
      </c>
      <c r="F640" s="208" t="str">
        <f>ID!F329</f>
        <v>EMPTY-T</v>
      </c>
      <c r="G640" s="208" t="str">
        <f>ID!G329</f>
        <v>EMPTY-T</v>
      </c>
      <c r="H640" s="208">
        <f>ID!H329</f>
        <v>0</v>
      </c>
      <c r="I640" s="208">
        <f>ID!I329</f>
        <v>0</v>
      </c>
      <c r="J640" s="208">
        <f>ID!J329</f>
        <v>0</v>
      </c>
      <c r="K640" s="208">
        <f>ID!K329</f>
        <v>0</v>
      </c>
      <c r="L640" s="208">
        <f>ID!L329</f>
        <v>0</v>
      </c>
      <c r="M640" s="208">
        <f>ID!M329</f>
        <v>0</v>
      </c>
      <c r="N640" s="208">
        <f>ID!N329</f>
        <v>0</v>
      </c>
      <c r="O640" s="208" t="str">
        <f>ID!O329</f>
        <v>INT</v>
      </c>
      <c r="P640" s="208" t="str">
        <f>ID!P329</f>
        <v>TBA19</v>
      </c>
      <c r="Q640" s="208">
        <f>ID!Q329</f>
        <v>20</v>
      </c>
      <c r="R640" s="354">
        <f>ID!R329</f>
        <v>0</v>
      </c>
      <c r="S640" s="324"/>
      <c r="T640" s="311"/>
      <c r="U640" s="156">
        <f>IFERROR(VLOOKUP(AE640,timeToFix,3),"")</f>
        <v>0</v>
      </c>
      <c r="V640" s="112">
        <f>IF($V$3=ID!$H$3,
H640,IF($V$3=ID!$I$3,
I640,IF($V$3=ID!$J$3,
J640,IF($V$3=ID!$K$3,
K640,IF($V$3=ID!$L$3,
L640,IF($V$3=ID!$M$3,
M640,IF($V$3=ID!$N$3,
N640,"")))))))</f>
        <v>0</v>
      </c>
      <c r="W640" s="311"/>
      <c r="X640" s="313" t="str">
        <f>ID!AB329</f>
        <v>No Response</v>
      </c>
      <c r="Y640" s="313" t="str">
        <f>Faculty!AB329</f>
        <v>No Response</v>
      </c>
      <c r="Z640" s="313" t="str">
        <f>'Reviewer 1'!AB329</f>
        <v>No Response</v>
      </c>
      <c r="AA640" s="313" t="str">
        <f>'Reviewer 2'!AC341</f>
        <v>No Response</v>
      </c>
      <c r="AB640" s="216"/>
      <c r="AC640" s="85"/>
      <c r="AD640" s="157" t="str">
        <f>IFERROR(VLOOKUP(ID!AB329,RubricConversion,2,FALSE),"")</f>
        <v>NR</v>
      </c>
      <c r="AE640" s="157" t="str">
        <f>IFERROR(VLOOKUP(AD640,scale,2,FALSE),"")</f>
        <v>No Response</v>
      </c>
      <c r="AF640" s="4"/>
    </row>
    <row r="641" spans="1:32" ht="126" hidden="1">
      <c r="A641" s="85"/>
      <c r="B641" s="136"/>
      <c r="C641" s="340"/>
      <c r="D641" s="213"/>
      <c r="E641" s="213"/>
      <c r="F641" s="213"/>
      <c r="G641" s="213"/>
      <c r="H641" s="213"/>
      <c r="I641" s="213"/>
      <c r="J641" s="213"/>
      <c r="K641" s="213"/>
      <c r="L641" s="213"/>
      <c r="M641" s="213"/>
      <c r="N641" s="213"/>
      <c r="O641" s="213"/>
      <c r="P641" s="213"/>
      <c r="Q641" s="213"/>
      <c r="R641" s="218"/>
      <c r="S641" s="139" t="str">
        <f>CONCATENATE("REVIEWER NOTES:",CHAR(10),'Self-Assessment'!X341,CHAR(10),CHAR(10),CONFIG!$AF$2,CHAR(10),CONFIG!AI301,CHAR(10),CHAR(10),CONFIG!$AF$3,CHAR(10),CONFIG!AJ301,CHAR(10))</f>
        <v xml:space="preserve">REVIEWER NOTES:
Explanations:
Examples:
</v>
      </c>
      <c r="T641" s="218"/>
      <c r="U641" s="197"/>
      <c r="V641" s="76">
        <f>IF($V$3=ID!$H$3,
H641,IF($V$3=ID!$I$3,
I641,IF($V$3=ID!$J$3,
J641,IF($V$3=ID!$K$3,
K641,IF($V$3=ID!$L$3,
L641,IF($V$3=ID!$M$3,
M641,IF($V$3=ID!$N$3,
N641,"")))))))</f>
        <v>0</v>
      </c>
      <c r="W641" s="218"/>
      <c r="X641" s="218"/>
      <c r="Y641" s="218"/>
      <c r="Z641" s="218"/>
      <c r="AA641" s="218"/>
      <c r="AB641" s="219"/>
      <c r="AC641" s="85"/>
      <c r="AD641" s="73"/>
      <c r="AE641" s="73"/>
      <c r="AF641" s="4"/>
    </row>
    <row r="642" spans="1:32" ht="14" hidden="1">
      <c r="A642" s="85"/>
      <c r="B642" s="143">
        <f>ID!B330</f>
        <v>0</v>
      </c>
      <c r="C642" s="299">
        <f>ID!C330</f>
        <v>0</v>
      </c>
      <c r="D642" s="299">
        <f>ID!D330</f>
        <v>0</v>
      </c>
      <c r="E642" s="299">
        <f>ID!E330</f>
        <v>0</v>
      </c>
      <c r="F642" s="6">
        <f>ID!F330</f>
        <v>0</v>
      </c>
      <c r="G642" s="299">
        <f>ID!G330</f>
        <v>0</v>
      </c>
      <c r="H642" s="299">
        <f>ID!H330</f>
        <v>0</v>
      </c>
      <c r="I642" s="299">
        <f>ID!I330</f>
        <v>0</v>
      </c>
      <c r="J642" s="299">
        <f>ID!J330</f>
        <v>0</v>
      </c>
      <c r="K642" s="299">
        <f>ID!K330</f>
        <v>0</v>
      </c>
      <c r="L642" s="299">
        <f>ID!L330</f>
        <v>0</v>
      </c>
      <c r="M642" s="299">
        <f>ID!M330</f>
        <v>0</v>
      </c>
      <c r="N642" s="299">
        <f>ID!N330</f>
        <v>0</v>
      </c>
      <c r="O642" s="299">
        <f>ID!O330</f>
        <v>0</v>
      </c>
      <c r="P642" s="299">
        <f>ID!P330</f>
        <v>0</v>
      </c>
      <c r="Q642" s="299">
        <f>ID!Q330</f>
        <v>0</v>
      </c>
      <c r="R642" s="143">
        <f>ID!R330</f>
        <v>0</v>
      </c>
      <c r="S642" s="104"/>
      <c r="T642" s="198"/>
      <c r="U642" s="199"/>
      <c r="V642" s="112">
        <f>IF($V$3=ID!$H$3,
H642,IF($V$3=ID!$I$3,
I642,IF($V$3=ID!$J$3,
J642,IF($V$3=ID!$K$3,
K642,IF($V$3=ID!$L$3,
L642,IF($V$3=ID!$M$3,
M642,IF($V$3=ID!$N$3,
N642,"")))))))</f>
        <v>0</v>
      </c>
      <c r="W642" s="85"/>
      <c r="X642" s="105"/>
      <c r="Y642" s="105"/>
      <c r="Z642" s="105"/>
      <c r="AA642" s="105"/>
      <c r="AB642" s="85"/>
      <c r="AC642" s="85"/>
      <c r="AD642" s="73"/>
      <c r="AE642" s="73"/>
      <c r="AF642" s="4"/>
    </row>
    <row r="643" spans="1:32" ht="14" hidden="1">
      <c r="A643" s="85"/>
      <c r="B643" s="222">
        <f>ID!B331</f>
        <v>0</v>
      </c>
      <c r="C643" s="349" t="str">
        <f>ID!C331</f>
        <v>20. &lt;For future use&gt;</v>
      </c>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223"/>
      <c r="AC643" s="85"/>
      <c r="AD643" s="73"/>
      <c r="AE643" s="73"/>
      <c r="AF643" s="4"/>
    </row>
    <row r="644" spans="1:32" ht="15" hidden="1">
      <c r="A644" s="85"/>
      <c r="B644" s="132">
        <f>ID!B332</f>
        <v>0</v>
      </c>
      <c r="C644" s="353" t="str">
        <f>ID!C332</f>
        <v>EMPTY</v>
      </c>
      <c r="D644" s="208" t="str">
        <f>ID!D332</f>
        <v>EMPTY</v>
      </c>
      <c r="E644" s="208" t="str">
        <f>ID!E332</f>
        <v>A</v>
      </c>
      <c r="F644" s="208" t="str">
        <f>ID!F332</f>
        <v>EMPTY-A</v>
      </c>
      <c r="G644" s="208" t="str">
        <f>ID!G332</f>
        <v>EMPTY-A</v>
      </c>
      <c r="H644" s="208">
        <f>ID!H332</f>
        <v>0</v>
      </c>
      <c r="I644" s="208">
        <f>ID!I332</f>
        <v>0</v>
      </c>
      <c r="J644" s="208">
        <f>ID!J332</f>
        <v>0</v>
      </c>
      <c r="K644" s="208">
        <f>ID!K332</f>
        <v>0</v>
      </c>
      <c r="L644" s="208">
        <f>ID!L332</f>
        <v>0</v>
      </c>
      <c r="M644" s="208">
        <f>ID!M332</f>
        <v>0</v>
      </c>
      <c r="N644" s="208">
        <f>ID!N332</f>
        <v>0</v>
      </c>
      <c r="O644" s="208" t="str">
        <f>ID!O332</f>
        <v>INT</v>
      </c>
      <c r="P644" s="208" t="str">
        <f>ID!P332</f>
        <v>TBA20</v>
      </c>
      <c r="Q644" s="208">
        <f>ID!Q332</f>
        <v>1</v>
      </c>
      <c r="R644" s="354">
        <f>ID!R332</f>
        <v>0</v>
      </c>
      <c r="S644" s="324"/>
      <c r="T644" s="311"/>
      <c r="U644" s="156">
        <f>IFERROR(VLOOKUP(AE644,timeToFix,3),"")</f>
        <v>0</v>
      </c>
      <c r="V644" s="112">
        <f>IF($V$3=ID!$H$3,
H644,IF($V$3=ID!$I$3,
I644,IF($V$3=ID!$J$3,
J644,IF($V$3=ID!$K$3,
K644,IF($V$3=ID!$L$3,
L644,IF($V$3=ID!$M$3,
M644,IF($V$3=ID!$N$3,
N644,"")))))))</f>
        <v>0</v>
      </c>
      <c r="W644" s="311"/>
      <c r="X644" s="313" t="str">
        <f>ID!AB332</f>
        <v>No Response</v>
      </c>
      <c r="Y644" s="313" t="str">
        <f>Faculty!AB332</f>
        <v>No Response</v>
      </c>
      <c r="Z644" s="313" t="str">
        <f>'Reviewer 1'!AB332</f>
        <v>No Response</v>
      </c>
      <c r="AA644" s="313" t="str">
        <f>'Reviewer 2'!AC344</f>
        <v>No Response</v>
      </c>
      <c r="AB644" s="216"/>
      <c r="AC644" s="85"/>
      <c r="AD644" s="157" t="str">
        <f>IFERROR(VLOOKUP(ID!AB332,RubricConversion,2,FALSE),"")</f>
        <v>NR</v>
      </c>
      <c r="AE644" s="157" t="str">
        <f>IFERROR(VLOOKUP(AD644,scale,2,FALSE),"")</f>
        <v>No Response</v>
      </c>
      <c r="AF644" s="4"/>
    </row>
    <row r="645" spans="1:32" ht="126" hidden="1">
      <c r="A645" s="85"/>
      <c r="B645" s="132"/>
      <c r="C645" s="324"/>
      <c r="D645" s="208"/>
      <c r="E645" s="208"/>
      <c r="F645" s="208"/>
      <c r="G645" s="208"/>
      <c r="H645" s="208"/>
      <c r="I645" s="208"/>
      <c r="J645" s="208"/>
      <c r="K645" s="208"/>
      <c r="L645" s="208"/>
      <c r="M645" s="208"/>
      <c r="N645" s="208"/>
      <c r="O645" s="208"/>
      <c r="P645" s="208"/>
      <c r="Q645" s="208"/>
      <c r="R645" s="311"/>
      <c r="S645" s="100" t="str">
        <f>CONCATENATE("REVIEWER NOTES:",CHAR(10),'Self-Assessment'!X344,CHAR(10),CHAR(10),CONFIG!$AF$2,CHAR(10),CONFIG!AI302,CHAR(10),CHAR(10),CONFIG!$AF$3,CHAR(10),CONFIG!AJ302,CHAR(10))</f>
        <v xml:space="preserve">REVIEWER NOTES:
Explanations:
Examples:
</v>
      </c>
      <c r="T645" s="311"/>
      <c r="U645" s="158"/>
      <c r="V645" s="112">
        <f>IF($V$3=ID!$H$3,
H645,IF($V$3=ID!$I$3,
I645,IF($V$3=ID!$J$3,
J645,IF($V$3=ID!$K$3,
K645,IF($V$3=ID!$L$3,
L645,IF($V$3=ID!$M$3,
M645,IF($V$3=ID!$N$3,
N645,"")))))))</f>
        <v>0</v>
      </c>
      <c r="W645" s="311"/>
      <c r="X645" s="311"/>
      <c r="Y645" s="311"/>
      <c r="Z645" s="311"/>
      <c r="AA645" s="311"/>
      <c r="AB645" s="216"/>
      <c r="AC645" s="85"/>
      <c r="AD645" s="73"/>
      <c r="AE645" s="73"/>
      <c r="AF645" s="4"/>
    </row>
    <row r="646" spans="1:32" ht="15" hidden="1">
      <c r="A646" s="85"/>
      <c r="B646" s="132">
        <f>ID!B333</f>
        <v>0</v>
      </c>
      <c r="C646" s="324"/>
      <c r="D646" s="208" t="str">
        <f>ID!D333</f>
        <v>EMPTY</v>
      </c>
      <c r="E646" s="208" t="str">
        <f>ID!E333</f>
        <v>B</v>
      </c>
      <c r="F646" s="208" t="str">
        <f>ID!F333</f>
        <v>EMPTY-B</v>
      </c>
      <c r="G646" s="208" t="str">
        <f>ID!G333</f>
        <v>EMPTY-B</v>
      </c>
      <c r="H646" s="208">
        <f>ID!H333</f>
        <v>0</v>
      </c>
      <c r="I646" s="208">
        <f>ID!I333</f>
        <v>0</v>
      </c>
      <c r="J646" s="208">
        <f>ID!J333</f>
        <v>0</v>
      </c>
      <c r="K646" s="208">
        <f>ID!K333</f>
        <v>0</v>
      </c>
      <c r="L646" s="208">
        <f>ID!L333</f>
        <v>0</v>
      </c>
      <c r="M646" s="208">
        <f>ID!M333</f>
        <v>0</v>
      </c>
      <c r="N646" s="208">
        <f>ID!N333</f>
        <v>0</v>
      </c>
      <c r="O646" s="208" t="str">
        <f>ID!O333</f>
        <v>INT</v>
      </c>
      <c r="P646" s="208" t="str">
        <f>ID!P333</f>
        <v>TBA20</v>
      </c>
      <c r="Q646" s="208">
        <f>ID!Q333</f>
        <v>2</v>
      </c>
      <c r="R646" s="354">
        <f>ID!R333</f>
        <v>0</v>
      </c>
      <c r="S646" s="324"/>
      <c r="T646" s="311"/>
      <c r="U646" s="156">
        <f>IFERROR(VLOOKUP(AE646,timeToFix,3),"")</f>
        <v>0</v>
      </c>
      <c r="V646" s="112">
        <f>IF($V$3=ID!$H$3,
H646,IF($V$3=ID!$I$3,
I646,IF($V$3=ID!$J$3,
J646,IF($V$3=ID!$K$3,
K646,IF($V$3=ID!$L$3,
L646,IF($V$3=ID!$M$3,
M646,IF($V$3=ID!$N$3,
N646,"")))))))</f>
        <v>0</v>
      </c>
      <c r="W646" s="311"/>
      <c r="X646" s="313" t="str">
        <f>ID!AB333</f>
        <v>No Response</v>
      </c>
      <c r="Y646" s="313" t="str">
        <f>Faculty!AB333</f>
        <v>No Response</v>
      </c>
      <c r="Z646" s="313" t="str">
        <f>'Reviewer 1'!AB333</f>
        <v>No Response</v>
      </c>
      <c r="AA646" s="313" t="str">
        <f>'Reviewer 2'!AC345</f>
        <v>No Response</v>
      </c>
      <c r="AB646" s="216"/>
      <c r="AC646" s="85"/>
      <c r="AD646" s="157" t="str">
        <f>IFERROR(VLOOKUP(ID!AB333,RubricConversion,2,FALSE),"")</f>
        <v>NR</v>
      </c>
      <c r="AE646" s="157" t="str">
        <f>IFERROR(VLOOKUP(AD646,scale,2,FALSE),"")</f>
        <v>No Response</v>
      </c>
      <c r="AF646" s="4"/>
    </row>
    <row r="647" spans="1:32" ht="126" hidden="1">
      <c r="A647" s="85"/>
      <c r="B647" s="132"/>
      <c r="C647" s="324"/>
      <c r="D647" s="208"/>
      <c r="E647" s="208"/>
      <c r="F647" s="208"/>
      <c r="G647" s="208"/>
      <c r="H647" s="208"/>
      <c r="I647" s="208"/>
      <c r="J647" s="208"/>
      <c r="K647" s="208"/>
      <c r="L647" s="208"/>
      <c r="M647" s="208"/>
      <c r="N647" s="208"/>
      <c r="O647" s="208"/>
      <c r="P647" s="208"/>
      <c r="Q647" s="208"/>
      <c r="R647" s="311"/>
      <c r="S647" s="100" t="str">
        <f>CONCATENATE("REVIEWER NOTES:",CHAR(10),'Self-Assessment'!X345,CHAR(10),CHAR(10),CONFIG!$AF$2,CHAR(10),CONFIG!AI303,CHAR(10),CHAR(10),CONFIG!$AF$3,CHAR(10),CONFIG!AJ303,CHAR(10))</f>
        <v xml:space="preserve">REVIEWER NOTES:
Explanations:
Examples:
</v>
      </c>
      <c r="T647" s="311"/>
      <c r="U647" s="158"/>
      <c r="V647" s="112">
        <f>IF($V$3=ID!$H$3,
H647,IF($V$3=ID!$I$3,
I647,IF($V$3=ID!$J$3,
J647,IF($V$3=ID!$K$3,
K647,IF($V$3=ID!$L$3,
L647,IF($V$3=ID!$M$3,
M647,IF($V$3=ID!$N$3,
N647,"")))))))</f>
        <v>0</v>
      </c>
      <c r="W647" s="311"/>
      <c r="X647" s="311"/>
      <c r="Y647" s="311"/>
      <c r="Z647" s="311"/>
      <c r="AA647" s="311"/>
      <c r="AB647" s="216"/>
      <c r="AC647" s="85"/>
      <c r="AD647" s="73"/>
      <c r="AE647" s="73"/>
      <c r="AF647" s="4"/>
    </row>
    <row r="648" spans="1:32" ht="15" hidden="1">
      <c r="A648" s="85"/>
      <c r="B648" s="132">
        <f>ID!B334</f>
        <v>0</v>
      </c>
      <c r="C648" s="324"/>
      <c r="D648" s="208" t="str">
        <f>ID!D334</f>
        <v>EMPTY</v>
      </c>
      <c r="E648" s="208" t="str">
        <f>ID!E334</f>
        <v>C</v>
      </c>
      <c r="F648" s="208" t="str">
        <f>ID!F334</f>
        <v>EMPTY-C</v>
      </c>
      <c r="G648" s="208" t="str">
        <f>ID!G334</f>
        <v>EMPTY-C</v>
      </c>
      <c r="H648" s="208">
        <f>ID!H334</f>
        <v>0</v>
      </c>
      <c r="I648" s="208">
        <f>ID!I334</f>
        <v>0</v>
      </c>
      <c r="J648" s="208">
        <f>ID!J334</f>
        <v>0</v>
      </c>
      <c r="K648" s="208">
        <f>ID!K334</f>
        <v>0</v>
      </c>
      <c r="L648" s="208">
        <f>ID!L334</f>
        <v>0</v>
      </c>
      <c r="M648" s="208">
        <f>ID!M334</f>
        <v>0</v>
      </c>
      <c r="N648" s="208">
        <f>ID!N334</f>
        <v>0</v>
      </c>
      <c r="O648" s="208" t="str">
        <f>ID!O334</f>
        <v>INT</v>
      </c>
      <c r="P648" s="208" t="str">
        <f>ID!P334</f>
        <v>TBA20</v>
      </c>
      <c r="Q648" s="208">
        <f>ID!Q334</f>
        <v>3</v>
      </c>
      <c r="R648" s="354">
        <f>ID!R334</f>
        <v>0</v>
      </c>
      <c r="S648" s="324"/>
      <c r="T648" s="311"/>
      <c r="U648" s="156">
        <f>IFERROR(VLOOKUP(AE648,timeToFix,3),"")</f>
        <v>0</v>
      </c>
      <c r="V648" s="112">
        <f>IF($V$3=ID!$H$3,
H648,IF($V$3=ID!$I$3,
I648,IF($V$3=ID!$J$3,
J648,IF($V$3=ID!$K$3,
K648,IF($V$3=ID!$L$3,
L648,IF($V$3=ID!$M$3,
M648,IF($V$3=ID!$N$3,
N648,"")))))))</f>
        <v>0</v>
      </c>
      <c r="W648" s="311"/>
      <c r="X648" s="313" t="str">
        <f>ID!AB334</f>
        <v>No Response</v>
      </c>
      <c r="Y648" s="313" t="str">
        <f>Faculty!AB334</f>
        <v>No Response</v>
      </c>
      <c r="Z648" s="313" t="str">
        <f>'Reviewer 1'!AB334</f>
        <v>No Response</v>
      </c>
      <c r="AA648" s="313" t="str">
        <f>'Reviewer 2'!AC346</f>
        <v>No Response</v>
      </c>
      <c r="AB648" s="216"/>
      <c r="AC648" s="85"/>
      <c r="AD648" s="157" t="str">
        <f>IFERROR(VLOOKUP(ID!AB334,RubricConversion,2,FALSE),"")</f>
        <v>NR</v>
      </c>
      <c r="AE648" s="157" t="str">
        <f>IFERROR(VLOOKUP(AD648,scale,2,FALSE),"")</f>
        <v>No Response</v>
      </c>
      <c r="AF648" s="4"/>
    </row>
    <row r="649" spans="1:32" ht="126" hidden="1">
      <c r="A649" s="85"/>
      <c r="B649" s="132"/>
      <c r="C649" s="324"/>
      <c r="D649" s="208"/>
      <c r="E649" s="208"/>
      <c r="F649" s="208"/>
      <c r="G649" s="208"/>
      <c r="H649" s="208"/>
      <c r="I649" s="208"/>
      <c r="J649" s="208"/>
      <c r="K649" s="208"/>
      <c r="L649" s="208"/>
      <c r="M649" s="208"/>
      <c r="N649" s="208"/>
      <c r="O649" s="208"/>
      <c r="P649" s="208"/>
      <c r="Q649" s="208"/>
      <c r="R649" s="311"/>
      <c r="S649" s="100" t="str">
        <f>CONCATENATE("REVIEWER NOTES:",CHAR(10),'Self-Assessment'!X346,CHAR(10),CHAR(10),CONFIG!$AF$2,CHAR(10),CONFIG!AI304,CHAR(10),CHAR(10),CONFIG!$AF$3,CHAR(10),CONFIG!AJ304,CHAR(10))</f>
        <v xml:space="preserve">REVIEWER NOTES:
Explanations:
Examples:
</v>
      </c>
      <c r="T649" s="311"/>
      <c r="U649" s="158"/>
      <c r="V649" s="112">
        <f>IF($V$3=ID!$H$3,
H649,IF($V$3=ID!$I$3,
I649,IF($V$3=ID!$J$3,
J649,IF($V$3=ID!$K$3,
K649,IF($V$3=ID!$L$3,
L649,IF($V$3=ID!$M$3,
M649,IF($V$3=ID!$N$3,
N649,"")))))))</f>
        <v>0</v>
      </c>
      <c r="W649" s="311"/>
      <c r="X649" s="311"/>
      <c r="Y649" s="311"/>
      <c r="Z649" s="311"/>
      <c r="AA649" s="311"/>
      <c r="AB649" s="216"/>
      <c r="AC649" s="85"/>
      <c r="AD649" s="73"/>
      <c r="AE649" s="73"/>
      <c r="AF649" s="4"/>
    </row>
    <row r="650" spans="1:32" ht="15" hidden="1">
      <c r="A650" s="85"/>
      <c r="B650" s="132">
        <f>ID!B335</f>
        <v>0</v>
      </c>
      <c r="C650" s="324"/>
      <c r="D650" s="208" t="str">
        <f>ID!D335</f>
        <v>EMPTY</v>
      </c>
      <c r="E650" s="208" t="str">
        <f>ID!E335</f>
        <v>D</v>
      </c>
      <c r="F650" s="208" t="str">
        <f>ID!F335</f>
        <v>EMPTY-D</v>
      </c>
      <c r="G650" s="208" t="str">
        <f>ID!G335</f>
        <v>EMPTY-D</v>
      </c>
      <c r="H650" s="208">
        <f>ID!H335</f>
        <v>0</v>
      </c>
      <c r="I650" s="208">
        <f>ID!I335</f>
        <v>0</v>
      </c>
      <c r="J650" s="208">
        <f>ID!J335</f>
        <v>0</v>
      </c>
      <c r="K650" s="208">
        <f>ID!K335</f>
        <v>0</v>
      </c>
      <c r="L650" s="208">
        <f>ID!L335</f>
        <v>0</v>
      </c>
      <c r="M650" s="208">
        <f>ID!M335</f>
        <v>0</v>
      </c>
      <c r="N650" s="208">
        <f>ID!N335</f>
        <v>0</v>
      </c>
      <c r="O650" s="208" t="str">
        <f>ID!O335</f>
        <v>INT</v>
      </c>
      <c r="P650" s="208" t="str">
        <f>ID!P335</f>
        <v>TBA20</v>
      </c>
      <c r="Q650" s="208">
        <f>ID!Q335</f>
        <v>4</v>
      </c>
      <c r="R650" s="354">
        <f>ID!R335</f>
        <v>0</v>
      </c>
      <c r="S650" s="324"/>
      <c r="T650" s="311"/>
      <c r="U650" s="156">
        <f>IFERROR(VLOOKUP(AE650,timeToFix,3),"")</f>
        <v>0</v>
      </c>
      <c r="V650" s="112">
        <f>IF($V$3=ID!$H$3,
H650,IF($V$3=ID!$I$3,
I650,IF($V$3=ID!$J$3,
J650,IF($V$3=ID!$K$3,
K650,IF($V$3=ID!$L$3,
L650,IF($V$3=ID!$M$3,
M650,IF($V$3=ID!$N$3,
N650,"")))))))</f>
        <v>0</v>
      </c>
      <c r="W650" s="311"/>
      <c r="X650" s="313" t="str">
        <f>ID!AB335</f>
        <v>No Response</v>
      </c>
      <c r="Y650" s="313" t="str">
        <f>Faculty!AB335</f>
        <v>No Response</v>
      </c>
      <c r="Z650" s="313" t="str">
        <f>'Reviewer 1'!AB335</f>
        <v>No Response</v>
      </c>
      <c r="AA650" s="313" t="str">
        <f>'Reviewer 2'!AC347</f>
        <v>No Response</v>
      </c>
      <c r="AB650" s="216"/>
      <c r="AC650" s="85"/>
      <c r="AD650" s="157" t="str">
        <f>IFERROR(VLOOKUP(ID!AB335,RubricConversion,2,FALSE),"")</f>
        <v>NR</v>
      </c>
      <c r="AE650" s="157" t="str">
        <f>IFERROR(VLOOKUP(AD650,scale,2,FALSE),"")</f>
        <v>No Response</v>
      </c>
      <c r="AF650" s="4"/>
    </row>
    <row r="651" spans="1:32" ht="126" hidden="1">
      <c r="A651" s="85"/>
      <c r="B651" s="132"/>
      <c r="C651" s="324"/>
      <c r="D651" s="208"/>
      <c r="E651" s="208"/>
      <c r="F651" s="208"/>
      <c r="G651" s="208"/>
      <c r="H651" s="208"/>
      <c r="I651" s="208"/>
      <c r="J651" s="208"/>
      <c r="K651" s="208"/>
      <c r="L651" s="208"/>
      <c r="M651" s="208"/>
      <c r="N651" s="208"/>
      <c r="O651" s="208"/>
      <c r="P651" s="208"/>
      <c r="Q651" s="208"/>
      <c r="R651" s="311"/>
      <c r="S651" s="100" t="str">
        <f>CONCATENATE("REVIEWER NOTES:",CHAR(10),'Self-Assessment'!X347,CHAR(10),CHAR(10),CONFIG!$AF$2,CHAR(10),CONFIG!AI305,CHAR(10),CHAR(10),CONFIG!$AF$3,CHAR(10),CONFIG!AJ305,CHAR(10))</f>
        <v xml:space="preserve">REVIEWER NOTES:
Explanations:
Examples:
</v>
      </c>
      <c r="T651" s="311"/>
      <c r="U651" s="158"/>
      <c r="V651" s="112">
        <f>IF($V$3=ID!$H$3,
H651,IF($V$3=ID!$I$3,
I651,IF($V$3=ID!$J$3,
J651,IF($V$3=ID!$K$3,
K651,IF($V$3=ID!$L$3,
L651,IF($V$3=ID!$M$3,
M651,IF($V$3=ID!$N$3,
N651,"")))))))</f>
        <v>0</v>
      </c>
      <c r="W651" s="311"/>
      <c r="X651" s="311"/>
      <c r="Y651" s="311"/>
      <c r="Z651" s="311"/>
      <c r="AA651" s="311"/>
      <c r="AB651" s="216"/>
      <c r="AC651" s="85"/>
      <c r="AD651" s="73"/>
      <c r="AE651" s="73"/>
      <c r="AF651" s="4"/>
    </row>
    <row r="652" spans="1:32" ht="15" hidden="1">
      <c r="A652" s="85"/>
      <c r="B652" s="132">
        <f>ID!B336</f>
        <v>0</v>
      </c>
      <c r="C652" s="324"/>
      <c r="D652" s="208" t="str">
        <f>ID!D336</f>
        <v>EMPTY</v>
      </c>
      <c r="E652" s="208" t="str">
        <f>ID!E336</f>
        <v>E</v>
      </c>
      <c r="F652" s="208" t="str">
        <f>ID!F336</f>
        <v>EMPTY-E</v>
      </c>
      <c r="G652" s="208" t="str">
        <f>ID!G336</f>
        <v>EMPTY-E</v>
      </c>
      <c r="H652" s="208">
        <f>ID!H336</f>
        <v>0</v>
      </c>
      <c r="I652" s="208">
        <f>ID!I336</f>
        <v>0</v>
      </c>
      <c r="J652" s="208">
        <f>ID!J336</f>
        <v>0</v>
      </c>
      <c r="K652" s="208">
        <f>ID!K336</f>
        <v>0</v>
      </c>
      <c r="L652" s="208">
        <f>ID!L336</f>
        <v>0</v>
      </c>
      <c r="M652" s="208">
        <f>ID!M336</f>
        <v>0</v>
      </c>
      <c r="N652" s="208">
        <f>ID!N336</f>
        <v>0</v>
      </c>
      <c r="O652" s="208" t="str">
        <f>ID!O336</f>
        <v>INT</v>
      </c>
      <c r="P652" s="208" t="str">
        <f>ID!P336</f>
        <v>TBA20</v>
      </c>
      <c r="Q652" s="208">
        <f>ID!Q336</f>
        <v>5</v>
      </c>
      <c r="R652" s="354">
        <f>ID!R336</f>
        <v>0</v>
      </c>
      <c r="S652" s="324"/>
      <c r="T652" s="311"/>
      <c r="U652" s="156">
        <f>IFERROR(VLOOKUP(AE652,timeToFix,3),"")</f>
        <v>0</v>
      </c>
      <c r="V652" s="112">
        <f>IF($V$3=ID!$H$3,
H652,IF($V$3=ID!$I$3,
I652,IF($V$3=ID!$J$3,
J652,IF($V$3=ID!$K$3,
K652,IF($V$3=ID!$L$3,
L652,IF($V$3=ID!$M$3,
M652,IF($V$3=ID!$N$3,
N652,"")))))))</f>
        <v>0</v>
      </c>
      <c r="W652" s="311"/>
      <c r="X652" s="313" t="str">
        <f>ID!AB336</f>
        <v>No Response</v>
      </c>
      <c r="Y652" s="313" t="str">
        <f>Faculty!AB336</f>
        <v>No Response</v>
      </c>
      <c r="Z652" s="313" t="str">
        <f>'Reviewer 1'!AB336</f>
        <v>No Response</v>
      </c>
      <c r="AA652" s="313" t="str">
        <f>'Reviewer 2'!AC348</f>
        <v>No Response</v>
      </c>
      <c r="AB652" s="216"/>
      <c r="AC652" s="85"/>
      <c r="AD652" s="157" t="str">
        <f>IFERROR(VLOOKUP(ID!AB336,RubricConversion,2,FALSE),"")</f>
        <v>NR</v>
      </c>
      <c r="AE652" s="157" t="str">
        <f>IFERROR(VLOOKUP(AD652,scale,2,FALSE),"")</f>
        <v>No Response</v>
      </c>
      <c r="AF652" s="4"/>
    </row>
    <row r="653" spans="1:32" ht="126" hidden="1">
      <c r="A653" s="85"/>
      <c r="B653" s="132"/>
      <c r="C653" s="324"/>
      <c r="D653" s="208"/>
      <c r="E653" s="208"/>
      <c r="F653" s="208"/>
      <c r="G653" s="208"/>
      <c r="H653" s="208"/>
      <c r="I653" s="208"/>
      <c r="J653" s="208"/>
      <c r="K653" s="208"/>
      <c r="L653" s="208"/>
      <c r="M653" s="208"/>
      <c r="N653" s="208"/>
      <c r="O653" s="208"/>
      <c r="P653" s="208"/>
      <c r="Q653" s="208"/>
      <c r="R653" s="311"/>
      <c r="S653" s="100" t="str">
        <f>CONCATENATE("REVIEWER NOTES:",CHAR(10),'Self-Assessment'!X348,CHAR(10),CHAR(10),CONFIG!$AF$2,CHAR(10),CONFIG!AI306,CHAR(10),CHAR(10),CONFIG!$AF$3,CHAR(10),CONFIG!AJ306,CHAR(10))</f>
        <v xml:space="preserve">REVIEWER NOTES:
Explanations:
Examples:
</v>
      </c>
      <c r="T653" s="311"/>
      <c r="U653" s="158"/>
      <c r="V653" s="112">
        <f>IF($V$3=ID!$H$3,
H653,IF($V$3=ID!$I$3,
I653,IF($V$3=ID!$J$3,
J653,IF($V$3=ID!$K$3,
K653,IF($V$3=ID!$L$3,
L653,IF($V$3=ID!$M$3,
M653,IF($V$3=ID!$N$3,
N653,"")))))))</f>
        <v>0</v>
      </c>
      <c r="W653" s="311"/>
      <c r="X653" s="311"/>
      <c r="Y653" s="311"/>
      <c r="Z653" s="311"/>
      <c r="AA653" s="311"/>
      <c r="AB653" s="216"/>
      <c r="AC653" s="85"/>
      <c r="AD653" s="73"/>
      <c r="AE653" s="73"/>
      <c r="AF653" s="4"/>
    </row>
    <row r="654" spans="1:32" ht="15" hidden="1">
      <c r="A654" s="85"/>
      <c r="B654" s="132">
        <f>ID!B337</f>
        <v>0</v>
      </c>
      <c r="C654" s="324"/>
      <c r="D654" s="208" t="str">
        <f>ID!D337</f>
        <v>EMPTY</v>
      </c>
      <c r="E654" s="208" t="str">
        <f>ID!E337</f>
        <v>F</v>
      </c>
      <c r="F654" s="208" t="str">
        <f>ID!F337</f>
        <v>EMPTY-F</v>
      </c>
      <c r="G654" s="208" t="str">
        <f>ID!G337</f>
        <v>EMPTY-F</v>
      </c>
      <c r="H654" s="208">
        <f>ID!H337</f>
        <v>0</v>
      </c>
      <c r="I654" s="208">
        <f>ID!I337</f>
        <v>0</v>
      </c>
      <c r="J654" s="208">
        <f>ID!J337</f>
        <v>0</v>
      </c>
      <c r="K654" s="208">
        <f>ID!K337</f>
        <v>0</v>
      </c>
      <c r="L654" s="208">
        <f>ID!L337</f>
        <v>0</v>
      </c>
      <c r="M654" s="208">
        <f>ID!M337</f>
        <v>0</v>
      </c>
      <c r="N654" s="208">
        <f>ID!N337</f>
        <v>0</v>
      </c>
      <c r="O654" s="208" t="str">
        <f>ID!O337</f>
        <v>INT</v>
      </c>
      <c r="P654" s="208" t="str">
        <f>ID!P337</f>
        <v>TBA20</v>
      </c>
      <c r="Q654" s="208">
        <f>ID!Q337</f>
        <v>6</v>
      </c>
      <c r="R654" s="354">
        <f>ID!R337</f>
        <v>0</v>
      </c>
      <c r="S654" s="324"/>
      <c r="T654" s="311"/>
      <c r="U654" s="156">
        <f>IFERROR(VLOOKUP(AE654,timeToFix,3),"")</f>
        <v>0</v>
      </c>
      <c r="V654" s="112">
        <f>IF($V$3=ID!$H$3,
H654,IF($V$3=ID!$I$3,
I654,IF($V$3=ID!$J$3,
J654,IF($V$3=ID!$K$3,
K654,IF($V$3=ID!$L$3,
L654,IF($V$3=ID!$M$3,
M654,IF($V$3=ID!$N$3,
N654,"")))))))</f>
        <v>0</v>
      </c>
      <c r="W654" s="311"/>
      <c r="X654" s="313" t="str">
        <f>ID!AB337</f>
        <v>No Response</v>
      </c>
      <c r="Y654" s="313" t="str">
        <f>Faculty!AB337</f>
        <v>No Response</v>
      </c>
      <c r="Z654" s="313" t="str">
        <f>'Reviewer 1'!AB337</f>
        <v>No Response</v>
      </c>
      <c r="AA654" s="313" t="str">
        <f>'Reviewer 2'!AC349</f>
        <v>No Response</v>
      </c>
      <c r="AB654" s="216"/>
      <c r="AC654" s="85"/>
      <c r="AD654" s="157" t="str">
        <f>IFERROR(VLOOKUP(ID!AB337,RubricConversion,2,FALSE),"")</f>
        <v>NR</v>
      </c>
      <c r="AE654" s="157" t="str">
        <f>IFERROR(VLOOKUP(AD654,scale,2,FALSE),"")</f>
        <v>No Response</v>
      </c>
      <c r="AF654" s="4"/>
    </row>
    <row r="655" spans="1:32" ht="126" hidden="1">
      <c r="A655" s="85"/>
      <c r="B655" s="132"/>
      <c r="C655" s="324"/>
      <c r="D655" s="208"/>
      <c r="E655" s="208"/>
      <c r="F655" s="208"/>
      <c r="G655" s="208"/>
      <c r="H655" s="208"/>
      <c r="I655" s="208"/>
      <c r="J655" s="208"/>
      <c r="K655" s="208"/>
      <c r="L655" s="208"/>
      <c r="M655" s="208"/>
      <c r="N655" s="208"/>
      <c r="O655" s="208"/>
      <c r="P655" s="208"/>
      <c r="Q655" s="208"/>
      <c r="R655" s="311"/>
      <c r="S655" s="100" t="str">
        <f>CONCATENATE("REVIEWER NOTES:",CHAR(10),'Self-Assessment'!X349,CHAR(10),CHAR(10),CONFIG!$AF$2,CHAR(10),CONFIG!AI307,CHAR(10),CHAR(10),CONFIG!$AF$3,CHAR(10),CONFIG!AJ307,CHAR(10))</f>
        <v xml:space="preserve">REVIEWER NOTES:
Explanations:
Examples:
</v>
      </c>
      <c r="T655" s="311"/>
      <c r="U655" s="158"/>
      <c r="V655" s="112">
        <f>IF($V$3=ID!$H$3,
H655,IF($V$3=ID!$I$3,
I655,IF($V$3=ID!$J$3,
J655,IF($V$3=ID!$K$3,
K655,IF($V$3=ID!$L$3,
L655,IF($V$3=ID!$M$3,
M655,IF($V$3=ID!$N$3,
N655,"")))))))</f>
        <v>0</v>
      </c>
      <c r="W655" s="311"/>
      <c r="X655" s="311"/>
      <c r="Y655" s="311"/>
      <c r="Z655" s="311"/>
      <c r="AA655" s="311"/>
      <c r="AB655" s="216"/>
      <c r="AC655" s="85"/>
      <c r="AD655" s="73"/>
      <c r="AE655" s="73"/>
      <c r="AF655" s="4"/>
    </row>
    <row r="656" spans="1:32" ht="15" hidden="1">
      <c r="A656" s="85"/>
      <c r="B656" s="132">
        <f>ID!B338</f>
        <v>0</v>
      </c>
      <c r="C656" s="324"/>
      <c r="D656" s="208" t="str">
        <f>ID!D338</f>
        <v>EMPTY</v>
      </c>
      <c r="E656" s="208" t="str">
        <f>ID!E338</f>
        <v>G</v>
      </c>
      <c r="F656" s="208" t="str">
        <f>ID!F338</f>
        <v>EMPTY-G</v>
      </c>
      <c r="G656" s="208" t="str">
        <f>ID!G338</f>
        <v>EMPTY-G</v>
      </c>
      <c r="H656" s="208">
        <f>ID!H338</f>
        <v>0</v>
      </c>
      <c r="I656" s="208">
        <f>ID!I338</f>
        <v>0</v>
      </c>
      <c r="J656" s="208">
        <f>ID!J338</f>
        <v>0</v>
      </c>
      <c r="K656" s="208">
        <f>ID!K338</f>
        <v>0</v>
      </c>
      <c r="L656" s="208">
        <f>ID!L338</f>
        <v>0</v>
      </c>
      <c r="M656" s="208">
        <f>ID!M338</f>
        <v>0</v>
      </c>
      <c r="N656" s="208">
        <f>ID!N338</f>
        <v>0</v>
      </c>
      <c r="O656" s="208" t="str">
        <f>ID!O338</f>
        <v>INT</v>
      </c>
      <c r="P656" s="208" t="str">
        <f>ID!P338</f>
        <v>TBA20</v>
      </c>
      <c r="Q656" s="208">
        <f>ID!Q338</f>
        <v>7</v>
      </c>
      <c r="R656" s="354">
        <f>ID!R338</f>
        <v>0</v>
      </c>
      <c r="S656" s="324"/>
      <c r="T656" s="311"/>
      <c r="U656" s="156">
        <f>IFERROR(VLOOKUP(AE656,timeToFix,3),"")</f>
        <v>0</v>
      </c>
      <c r="V656" s="112">
        <f>IF($V$3=ID!$H$3,
H656,IF($V$3=ID!$I$3,
I656,IF($V$3=ID!$J$3,
J656,IF($V$3=ID!$K$3,
K656,IF($V$3=ID!$L$3,
L656,IF($V$3=ID!$M$3,
M656,IF($V$3=ID!$N$3,
N656,"")))))))</f>
        <v>0</v>
      </c>
      <c r="W656" s="311"/>
      <c r="X656" s="313" t="str">
        <f>ID!AB338</f>
        <v>No Response</v>
      </c>
      <c r="Y656" s="313" t="str">
        <f>Faculty!AB338</f>
        <v>No Response</v>
      </c>
      <c r="Z656" s="313" t="str">
        <f>'Reviewer 1'!AB338</f>
        <v>No Response</v>
      </c>
      <c r="AA656" s="313" t="str">
        <f>'Reviewer 2'!AC350</f>
        <v>No Response</v>
      </c>
      <c r="AB656" s="216"/>
      <c r="AC656" s="85"/>
      <c r="AD656" s="157" t="str">
        <f>IFERROR(VLOOKUP(ID!AB338,RubricConversion,2,FALSE),"")</f>
        <v>NR</v>
      </c>
      <c r="AE656" s="157" t="str">
        <f>IFERROR(VLOOKUP(AD656,scale,2,FALSE),"")</f>
        <v>No Response</v>
      </c>
      <c r="AF656" s="4"/>
    </row>
    <row r="657" spans="1:32" ht="126" hidden="1">
      <c r="A657" s="85"/>
      <c r="B657" s="132"/>
      <c r="C657" s="324"/>
      <c r="D657" s="208"/>
      <c r="E657" s="208"/>
      <c r="F657" s="208"/>
      <c r="G657" s="208"/>
      <c r="H657" s="208"/>
      <c r="I657" s="208"/>
      <c r="J657" s="208"/>
      <c r="K657" s="208"/>
      <c r="L657" s="208"/>
      <c r="M657" s="208"/>
      <c r="N657" s="208"/>
      <c r="O657" s="208"/>
      <c r="P657" s="208"/>
      <c r="Q657" s="208"/>
      <c r="R657" s="311"/>
      <c r="S657" s="100" t="str">
        <f>CONCATENATE("REVIEWER NOTES:",CHAR(10),'Self-Assessment'!X350,CHAR(10),CHAR(10),CONFIG!$AF$2,CHAR(10),CONFIG!AI308,CHAR(10),CHAR(10),CONFIG!$AF$3,CHAR(10),CONFIG!AJ308,CHAR(10))</f>
        <v xml:space="preserve">REVIEWER NOTES:
Explanations:
Examples:
</v>
      </c>
      <c r="T657" s="311"/>
      <c r="U657" s="158"/>
      <c r="V657" s="112">
        <f>IF($V$3=ID!$H$3,
H657,IF($V$3=ID!$I$3,
I657,IF($V$3=ID!$J$3,
J657,IF($V$3=ID!$K$3,
K657,IF($V$3=ID!$L$3,
L657,IF($V$3=ID!$M$3,
M657,IF($V$3=ID!$N$3,
N657,"")))))))</f>
        <v>0</v>
      </c>
      <c r="W657" s="311"/>
      <c r="X657" s="311"/>
      <c r="Y657" s="311"/>
      <c r="Z657" s="311"/>
      <c r="AA657" s="311"/>
      <c r="AB657" s="216"/>
      <c r="AC657" s="85"/>
      <c r="AD657" s="73"/>
      <c r="AE657" s="73"/>
      <c r="AF657" s="4"/>
    </row>
    <row r="658" spans="1:32" ht="15" hidden="1">
      <c r="A658" s="85"/>
      <c r="B658" s="132">
        <f>ID!B339</f>
        <v>0</v>
      </c>
      <c r="C658" s="324"/>
      <c r="D658" s="208" t="str">
        <f>ID!D339</f>
        <v>EMPTY</v>
      </c>
      <c r="E658" s="208" t="str">
        <f>ID!E339</f>
        <v>H</v>
      </c>
      <c r="F658" s="208" t="str">
        <f>ID!F339</f>
        <v>EMPTY-H</v>
      </c>
      <c r="G658" s="208" t="str">
        <f>ID!G339</f>
        <v>EMPTY-H</v>
      </c>
      <c r="H658" s="208">
        <f>ID!H339</f>
        <v>0</v>
      </c>
      <c r="I658" s="208">
        <f>ID!I339</f>
        <v>0</v>
      </c>
      <c r="J658" s="208">
        <f>ID!J339</f>
        <v>0</v>
      </c>
      <c r="K658" s="208">
        <f>ID!K339</f>
        <v>0</v>
      </c>
      <c r="L658" s="208">
        <f>ID!L339</f>
        <v>0</v>
      </c>
      <c r="M658" s="208">
        <f>ID!M339</f>
        <v>0</v>
      </c>
      <c r="N658" s="208">
        <f>ID!N339</f>
        <v>0</v>
      </c>
      <c r="O658" s="208" t="str">
        <f>ID!O339</f>
        <v>INT</v>
      </c>
      <c r="P658" s="208" t="str">
        <f>ID!P339</f>
        <v>TBA20</v>
      </c>
      <c r="Q658" s="208">
        <f>ID!Q339</f>
        <v>8</v>
      </c>
      <c r="R658" s="354">
        <f>ID!R339</f>
        <v>0</v>
      </c>
      <c r="S658" s="324"/>
      <c r="T658" s="311"/>
      <c r="U658" s="156">
        <f>IFERROR(VLOOKUP(AE658,timeToFix,3),"")</f>
        <v>0</v>
      </c>
      <c r="V658" s="112">
        <f>IF($V$3=ID!$H$3,
H658,IF($V$3=ID!$I$3,
I658,IF($V$3=ID!$J$3,
J658,IF($V$3=ID!$K$3,
K658,IF($V$3=ID!$L$3,
L658,IF($V$3=ID!$M$3,
M658,IF($V$3=ID!$N$3,
N658,"")))))))</f>
        <v>0</v>
      </c>
      <c r="W658" s="311"/>
      <c r="X658" s="313" t="str">
        <f>ID!AB339</f>
        <v>No Response</v>
      </c>
      <c r="Y658" s="313" t="str">
        <f>Faculty!AB339</f>
        <v>No Response</v>
      </c>
      <c r="Z658" s="313" t="str">
        <f>'Reviewer 1'!AB339</f>
        <v>No Response</v>
      </c>
      <c r="AA658" s="313" t="str">
        <f>'Reviewer 2'!AC351</f>
        <v>No Response</v>
      </c>
      <c r="AB658" s="216"/>
      <c r="AC658" s="85"/>
      <c r="AD658" s="157" t="str">
        <f>IFERROR(VLOOKUP(ID!AB339,RubricConversion,2,FALSE),"")</f>
        <v>NR</v>
      </c>
      <c r="AE658" s="157" t="str">
        <f>IFERROR(VLOOKUP(AD658,scale,2,FALSE),"")</f>
        <v>No Response</v>
      </c>
      <c r="AF658" s="4"/>
    </row>
    <row r="659" spans="1:32" ht="126" hidden="1">
      <c r="A659" s="85"/>
      <c r="B659" s="132"/>
      <c r="C659" s="324"/>
      <c r="D659" s="208"/>
      <c r="E659" s="208"/>
      <c r="F659" s="208"/>
      <c r="G659" s="208"/>
      <c r="H659" s="208"/>
      <c r="I659" s="208"/>
      <c r="J659" s="208"/>
      <c r="K659" s="208"/>
      <c r="L659" s="208"/>
      <c r="M659" s="208"/>
      <c r="N659" s="208"/>
      <c r="O659" s="208"/>
      <c r="P659" s="208"/>
      <c r="Q659" s="208"/>
      <c r="R659" s="311"/>
      <c r="S659" s="100" t="str">
        <f>CONCATENATE("REVIEWER NOTES:",CHAR(10),'Self-Assessment'!X351,CHAR(10),CHAR(10),CONFIG!$AF$2,CHAR(10),CONFIG!AI309,CHAR(10),CHAR(10),CONFIG!$AF$3,CHAR(10),CONFIG!AJ309,CHAR(10))</f>
        <v xml:space="preserve">REVIEWER NOTES:
Explanations:
Examples:
</v>
      </c>
      <c r="T659" s="311"/>
      <c r="U659" s="158"/>
      <c r="V659" s="112">
        <f>IF($V$3=ID!$H$3,
H659,IF($V$3=ID!$I$3,
I659,IF($V$3=ID!$J$3,
J659,IF($V$3=ID!$K$3,
K659,IF($V$3=ID!$L$3,
L659,IF($V$3=ID!$M$3,
M659,IF($V$3=ID!$N$3,
N659,"")))))))</f>
        <v>0</v>
      </c>
      <c r="W659" s="311"/>
      <c r="X659" s="311"/>
      <c r="Y659" s="311"/>
      <c r="Z659" s="311"/>
      <c r="AA659" s="311"/>
      <c r="AB659" s="216"/>
      <c r="AC659" s="85"/>
      <c r="AD659" s="73"/>
      <c r="AE659" s="73"/>
      <c r="AF659" s="4"/>
    </row>
    <row r="660" spans="1:32" ht="15" hidden="1">
      <c r="A660" s="85"/>
      <c r="B660" s="132">
        <f>ID!B340</f>
        <v>0</v>
      </c>
      <c r="C660" s="324"/>
      <c r="D660" s="208" t="str">
        <f>ID!D340</f>
        <v>EMPTY</v>
      </c>
      <c r="E660" s="208" t="str">
        <f>ID!E340</f>
        <v>I</v>
      </c>
      <c r="F660" s="208" t="str">
        <f>ID!F340</f>
        <v>EMPTY-I</v>
      </c>
      <c r="G660" s="208" t="str">
        <f>ID!G340</f>
        <v>EMPTY-I</v>
      </c>
      <c r="H660" s="208">
        <f>ID!H340</f>
        <v>0</v>
      </c>
      <c r="I660" s="208">
        <f>ID!I340</f>
        <v>0</v>
      </c>
      <c r="J660" s="208">
        <f>ID!J340</f>
        <v>0</v>
      </c>
      <c r="K660" s="208">
        <f>ID!K340</f>
        <v>0</v>
      </c>
      <c r="L660" s="208">
        <f>ID!L340</f>
        <v>0</v>
      </c>
      <c r="M660" s="208">
        <f>ID!M340</f>
        <v>0</v>
      </c>
      <c r="N660" s="208">
        <f>ID!N340</f>
        <v>0</v>
      </c>
      <c r="O660" s="208" t="str">
        <f>ID!O340</f>
        <v>INT</v>
      </c>
      <c r="P660" s="208" t="str">
        <f>ID!P340</f>
        <v>TBA20</v>
      </c>
      <c r="Q660" s="208">
        <f>ID!Q340</f>
        <v>9</v>
      </c>
      <c r="R660" s="354">
        <f>ID!R340</f>
        <v>0</v>
      </c>
      <c r="S660" s="324"/>
      <c r="T660" s="311"/>
      <c r="U660" s="156">
        <f>IFERROR(VLOOKUP(AE660,timeToFix,3),"")</f>
        <v>0</v>
      </c>
      <c r="V660" s="112">
        <f>IF($V$3=ID!$H$3,
H660,IF($V$3=ID!$I$3,
I660,IF($V$3=ID!$J$3,
J660,IF($V$3=ID!$K$3,
K660,IF($V$3=ID!$L$3,
L660,IF($V$3=ID!$M$3,
M660,IF($V$3=ID!$N$3,
N660,"")))))))</f>
        <v>0</v>
      </c>
      <c r="W660" s="311"/>
      <c r="X660" s="313" t="str">
        <f>ID!AB340</f>
        <v>No Response</v>
      </c>
      <c r="Y660" s="313" t="str">
        <f>Faculty!AB340</f>
        <v>No Response</v>
      </c>
      <c r="Z660" s="313" t="str">
        <f>'Reviewer 1'!AB340</f>
        <v>No Response</v>
      </c>
      <c r="AA660" s="313" t="str">
        <f>'Reviewer 2'!AC352</f>
        <v>No Response</v>
      </c>
      <c r="AB660" s="216"/>
      <c r="AC660" s="85"/>
      <c r="AD660" s="157" t="str">
        <f>IFERROR(VLOOKUP(ID!AB340,RubricConversion,2,FALSE),"")</f>
        <v>NR</v>
      </c>
      <c r="AE660" s="157" t="str">
        <f>IFERROR(VLOOKUP(AD660,scale,2,FALSE),"")</f>
        <v>No Response</v>
      </c>
      <c r="AF660" s="4"/>
    </row>
    <row r="661" spans="1:32" ht="126" hidden="1">
      <c r="A661" s="85"/>
      <c r="B661" s="132"/>
      <c r="C661" s="324"/>
      <c r="D661" s="208"/>
      <c r="E661" s="208"/>
      <c r="F661" s="208"/>
      <c r="G661" s="208"/>
      <c r="H661" s="208"/>
      <c r="I661" s="208"/>
      <c r="J661" s="208"/>
      <c r="K661" s="208"/>
      <c r="L661" s="208"/>
      <c r="M661" s="208"/>
      <c r="N661" s="208"/>
      <c r="O661" s="208"/>
      <c r="P661" s="208"/>
      <c r="Q661" s="208"/>
      <c r="R661" s="311"/>
      <c r="S661" s="100" t="str">
        <f>CONCATENATE("REVIEWER NOTES:",CHAR(10),'Self-Assessment'!X352,CHAR(10),CHAR(10),CONFIG!$AF$2,CHAR(10),CONFIG!AI310,CHAR(10),CHAR(10),CONFIG!$AF$3,CHAR(10),CONFIG!AJ310,CHAR(10))</f>
        <v xml:space="preserve">REVIEWER NOTES:
Explanations:
Examples:
</v>
      </c>
      <c r="T661" s="311"/>
      <c r="U661" s="158"/>
      <c r="V661" s="112">
        <f>IF($V$3=ID!$H$3,
H661,IF($V$3=ID!$I$3,
I661,IF($V$3=ID!$J$3,
J661,IF($V$3=ID!$K$3,
K661,IF($V$3=ID!$L$3,
L661,IF($V$3=ID!$M$3,
M661,IF($V$3=ID!$N$3,
N661,"")))))))</f>
        <v>0</v>
      </c>
      <c r="W661" s="311"/>
      <c r="X661" s="311"/>
      <c r="Y661" s="311"/>
      <c r="Z661" s="311"/>
      <c r="AA661" s="311"/>
      <c r="AB661" s="216"/>
      <c r="AC661" s="85"/>
      <c r="AD661" s="73"/>
      <c r="AE661" s="73"/>
      <c r="AF661" s="4"/>
    </row>
    <row r="662" spans="1:32" ht="15" hidden="1">
      <c r="A662" s="85"/>
      <c r="B662" s="132">
        <f>ID!B341</f>
        <v>0</v>
      </c>
      <c r="C662" s="324"/>
      <c r="D662" s="208" t="str">
        <f>ID!D341</f>
        <v>EMPTY</v>
      </c>
      <c r="E662" s="208" t="str">
        <f>ID!E341</f>
        <v>J</v>
      </c>
      <c r="F662" s="208" t="str">
        <f>ID!F341</f>
        <v>EMPTY-J</v>
      </c>
      <c r="G662" s="208" t="str">
        <f>ID!G341</f>
        <v>EMPTY-J</v>
      </c>
      <c r="H662" s="208">
        <f>ID!H341</f>
        <v>0</v>
      </c>
      <c r="I662" s="208">
        <f>ID!I341</f>
        <v>0</v>
      </c>
      <c r="J662" s="208">
        <f>ID!J341</f>
        <v>0</v>
      </c>
      <c r="K662" s="208">
        <f>ID!K341</f>
        <v>0</v>
      </c>
      <c r="L662" s="208">
        <f>ID!L341</f>
        <v>0</v>
      </c>
      <c r="M662" s="208">
        <f>ID!M341</f>
        <v>0</v>
      </c>
      <c r="N662" s="208">
        <f>ID!N341</f>
        <v>0</v>
      </c>
      <c r="O662" s="208" t="str">
        <f>ID!O341</f>
        <v>INT</v>
      </c>
      <c r="P662" s="208" t="str">
        <f>ID!P341</f>
        <v>TBA20</v>
      </c>
      <c r="Q662" s="208">
        <f>ID!Q341</f>
        <v>10</v>
      </c>
      <c r="R662" s="354">
        <f>ID!R341</f>
        <v>0</v>
      </c>
      <c r="S662" s="324"/>
      <c r="T662" s="311"/>
      <c r="U662" s="156">
        <f>IFERROR(VLOOKUP(AE662,timeToFix,3),"")</f>
        <v>0</v>
      </c>
      <c r="V662" s="112">
        <f>IF($V$3=ID!$H$3,
H662,IF($V$3=ID!$I$3,
I662,IF($V$3=ID!$J$3,
J662,IF($V$3=ID!$K$3,
K662,IF($V$3=ID!$L$3,
L662,IF($V$3=ID!$M$3,
M662,IF($V$3=ID!$N$3,
N662,"")))))))</f>
        <v>0</v>
      </c>
      <c r="W662" s="311"/>
      <c r="X662" s="313" t="str">
        <f>ID!AB341</f>
        <v>No Response</v>
      </c>
      <c r="Y662" s="313" t="str">
        <f>Faculty!AB341</f>
        <v>No Response</v>
      </c>
      <c r="Z662" s="313" t="str">
        <f>'Reviewer 1'!AB341</f>
        <v>No Response</v>
      </c>
      <c r="AA662" s="313" t="str">
        <f>'Reviewer 2'!AC353</f>
        <v>No Response</v>
      </c>
      <c r="AB662" s="216"/>
      <c r="AC662" s="85"/>
      <c r="AD662" s="157" t="str">
        <f>IFERROR(VLOOKUP(ID!AB341,RubricConversion,2,FALSE),"")</f>
        <v>NR</v>
      </c>
      <c r="AE662" s="157" t="str">
        <f>IFERROR(VLOOKUP(AD662,scale,2,FALSE),"")</f>
        <v>No Response</v>
      </c>
      <c r="AF662" s="4"/>
    </row>
    <row r="663" spans="1:32" ht="126" hidden="1">
      <c r="A663" s="85"/>
      <c r="B663" s="132"/>
      <c r="C663" s="324"/>
      <c r="D663" s="208"/>
      <c r="E663" s="208"/>
      <c r="F663" s="208"/>
      <c r="G663" s="208"/>
      <c r="H663" s="208"/>
      <c r="I663" s="208"/>
      <c r="J663" s="208"/>
      <c r="K663" s="208"/>
      <c r="L663" s="208"/>
      <c r="M663" s="208"/>
      <c r="N663" s="208"/>
      <c r="O663" s="208"/>
      <c r="P663" s="208"/>
      <c r="Q663" s="208"/>
      <c r="R663" s="311"/>
      <c r="S663" s="100" t="str">
        <f>CONCATENATE("REVIEWER NOTES:",CHAR(10),'Self-Assessment'!X353,CHAR(10),CHAR(10),CONFIG!$AF$2,CHAR(10),CONFIG!AI311,CHAR(10),CHAR(10),CONFIG!$AF$3,CHAR(10),CONFIG!AJ311,CHAR(10))</f>
        <v xml:space="preserve">REVIEWER NOTES:
Explanations:
Examples:
</v>
      </c>
      <c r="T663" s="311"/>
      <c r="U663" s="158"/>
      <c r="V663" s="112">
        <f>IF($V$3=ID!$H$3,
H663,IF($V$3=ID!$I$3,
I663,IF($V$3=ID!$J$3,
J663,IF($V$3=ID!$K$3,
K663,IF($V$3=ID!$L$3,
L663,IF($V$3=ID!$M$3,
M663,IF($V$3=ID!$N$3,
N663,"")))))))</f>
        <v>0</v>
      </c>
      <c r="W663" s="311"/>
      <c r="X663" s="311"/>
      <c r="Y663" s="311"/>
      <c r="Z663" s="311"/>
      <c r="AA663" s="311"/>
      <c r="AB663" s="216"/>
      <c r="AC663" s="85"/>
      <c r="AD663" s="73"/>
      <c r="AE663" s="73"/>
      <c r="AF663" s="4"/>
    </row>
    <row r="664" spans="1:32" ht="15" hidden="1">
      <c r="A664" s="85"/>
      <c r="B664" s="132">
        <f>ID!B342</f>
        <v>0</v>
      </c>
      <c r="C664" s="324"/>
      <c r="D664" s="208" t="str">
        <f>ID!D342</f>
        <v>EMPTY</v>
      </c>
      <c r="E664" s="208" t="str">
        <f>ID!E342</f>
        <v>K</v>
      </c>
      <c r="F664" s="208" t="str">
        <f>ID!F342</f>
        <v>EMPTY-K</v>
      </c>
      <c r="G664" s="208" t="str">
        <f>ID!G342</f>
        <v>EMPTY-K</v>
      </c>
      <c r="H664" s="208">
        <f>ID!H342</f>
        <v>0</v>
      </c>
      <c r="I664" s="208">
        <f>ID!I342</f>
        <v>0</v>
      </c>
      <c r="J664" s="208">
        <f>ID!J342</f>
        <v>0</v>
      </c>
      <c r="K664" s="208">
        <f>ID!K342</f>
        <v>0</v>
      </c>
      <c r="L664" s="208">
        <f>ID!L342</f>
        <v>0</v>
      </c>
      <c r="M664" s="208">
        <f>ID!M342</f>
        <v>0</v>
      </c>
      <c r="N664" s="208">
        <f>ID!N342</f>
        <v>0</v>
      </c>
      <c r="O664" s="208" t="str">
        <f>ID!O342</f>
        <v>INT</v>
      </c>
      <c r="P664" s="208" t="str">
        <f>ID!P342</f>
        <v>TBA20</v>
      </c>
      <c r="Q664" s="208">
        <f>ID!Q342</f>
        <v>11</v>
      </c>
      <c r="R664" s="354">
        <f>ID!R342</f>
        <v>0</v>
      </c>
      <c r="S664" s="324"/>
      <c r="T664" s="311"/>
      <c r="U664" s="156">
        <f>IFERROR(VLOOKUP(AE664,timeToFix,3),"")</f>
        <v>0</v>
      </c>
      <c r="V664" s="112">
        <f>IF($V$3=ID!$H$3,
H664,IF($V$3=ID!$I$3,
I664,IF($V$3=ID!$J$3,
J664,IF($V$3=ID!$K$3,
K664,IF($V$3=ID!$L$3,
L664,IF($V$3=ID!$M$3,
M664,IF($V$3=ID!$N$3,
N664,"")))))))</f>
        <v>0</v>
      </c>
      <c r="W664" s="311"/>
      <c r="X664" s="313" t="str">
        <f>ID!AB342</f>
        <v>No Response</v>
      </c>
      <c r="Y664" s="313" t="str">
        <f>Faculty!AB342</f>
        <v>No Response</v>
      </c>
      <c r="Z664" s="313" t="str">
        <f>'Reviewer 1'!AB342</f>
        <v>No Response</v>
      </c>
      <c r="AA664" s="313" t="str">
        <f>'Reviewer 2'!AC354</f>
        <v>No Response</v>
      </c>
      <c r="AB664" s="216"/>
      <c r="AC664" s="85"/>
      <c r="AD664" s="157" t="str">
        <f>IFERROR(VLOOKUP(ID!AB342,RubricConversion,2,FALSE),"")</f>
        <v>NR</v>
      </c>
      <c r="AE664" s="157" t="str">
        <f>IFERROR(VLOOKUP(AD664,scale,2,FALSE),"")</f>
        <v>No Response</v>
      </c>
      <c r="AF664" s="4"/>
    </row>
    <row r="665" spans="1:32" ht="126" hidden="1">
      <c r="A665" s="85"/>
      <c r="B665" s="132"/>
      <c r="C665" s="324"/>
      <c r="D665" s="208"/>
      <c r="E665" s="208"/>
      <c r="F665" s="208"/>
      <c r="G665" s="208"/>
      <c r="H665" s="208"/>
      <c r="I665" s="208"/>
      <c r="J665" s="208"/>
      <c r="K665" s="208"/>
      <c r="L665" s="208"/>
      <c r="M665" s="208"/>
      <c r="N665" s="208"/>
      <c r="O665" s="208"/>
      <c r="P665" s="208"/>
      <c r="Q665" s="208"/>
      <c r="R665" s="311"/>
      <c r="S665" s="100" t="str">
        <f>CONCATENATE("REVIEWER NOTES:",CHAR(10),'Self-Assessment'!X354,CHAR(10),CHAR(10),CONFIG!$AF$2,CHAR(10),CONFIG!AI312,CHAR(10),CHAR(10),CONFIG!$AF$3,CHAR(10),CONFIG!AJ312,CHAR(10))</f>
        <v xml:space="preserve">REVIEWER NOTES:
Explanations:
Examples:
</v>
      </c>
      <c r="T665" s="311"/>
      <c r="U665" s="158"/>
      <c r="V665" s="112">
        <f>IF($V$3=ID!$H$3,
H665,IF($V$3=ID!$I$3,
I665,IF($V$3=ID!$J$3,
J665,IF($V$3=ID!$K$3,
K665,IF($V$3=ID!$L$3,
L665,IF($V$3=ID!$M$3,
M665,IF($V$3=ID!$N$3,
N665,"")))))))</f>
        <v>0</v>
      </c>
      <c r="W665" s="311"/>
      <c r="X665" s="311"/>
      <c r="Y665" s="311"/>
      <c r="Z665" s="311"/>
      <c r="AA665" s="311"/>
      <c r="AB665" s="216"/>
      <c r="AC665" s="85"/>
      <c r="AD665" s="73"/>
      <c r="AE665" s="73"/>
      <c r="AF665" s="4"/>
    </row>
    <row r="666" spans="1:32" ht="15" hidden="1">
      <c r="A666" s="85"/>
      <c r="B666" s="132">
        <f>ID!B343</f>
        <v>0</v>
      </c>
      <c r="C666" s="324"/>
      <c r="D666" s="208" t="str">
        <f>ID!D343</f>
        <v>EMPTY</v>
      </c>
      <c r="E666" s="208" t="str">
        <f>ID!E343</f>
        <v>L</v>
      </c>
      <c r="F666" s="208" t="str">
        <f>ID!F343</f>
        <v>EMPTY-L</v>
      </c>
      <c r="G666" s="208" t="str">
        <f>ID!G343</f>
        <v>EMPTY-L</v>
      </c>
      <c r="H666" s="208">
        <f>ID!H343</f>
        <v>0</v>
      </c>
      <c r="I666" s="208">
        <f>ID!I343</f>
        <v>0</v>
      </c>
      <c r="J666" s="208">
        <f>ID!J343</f>
        <v>0</v>
      </c>
      <c r="K666" s="208">
        <f>ID!K343</f>
        <v>0</v>
      </c>
      <c r="L666" s="208">
        <f>ID!L343</f>
        <v>0</v>
      </c>
      <c r="M666" s="208">
        <f>ID!M343</f>
        <v>0</v>
      </c>
      <c r="N666" s="208">
        <f>ID!N343</f>
        <v>0</v>
      </c>
      <c r="O666" s="208" t="str">
        <f>ID!O343</f>
        <v>INT</v>
      </c>
      <c r="P666" s="208" t="str">
        <f>ID!P343</f>
        <v>TBA20</v>
      </c>
      <c r="Q666" s="208">
        <f>ID!Q343</f>
        <v>12</v>
      </c>
      <c r="R666" s="354">
        <f>ID!R343</f>
        <v>0</v>
      </c>
      <c r="S666" s="324"/>
      <c r="T666" s="311"/>
      <c r="U666" s="156">
        <f>IFERROR(VLOOKUP(AE666,timeToFix,3),"")</f>
        <v>0</v>
      </c>
      <c r="V666" s="112">
        <f>IF($V$3=ID!$H$3,
H666,IF($V$3=ID!$I$3,
I666,IF($V$3=ID!$J$3,
J666,IF($V$3=ID!$K$3,
K666,IF($V$3=ID!$L$3,
L666,IF($V$3=ID!$M$3,
M666,IF($V$3=ID!$N$3,
N666,"")))))))</f>
        <v>0</v>
      </c>
      <c r="W666" s="311"/>
      <c r="X666" s="313" t="str">
        <f>ID!AB343</f>
        <v>No Response</v>
      </c>
      <c r="Y666" s="313" t="str">
        <f>Faculty!AB343</f>
        <v>No Response</v>
      </c>
      <c r="Z666" s="313" t="str">
        <f>'Reviewer 1'!AB343</f>
        <v>No Response</v>
      </c>
      <c r="AA666" s="313" t="str">
        <f>'Reviewer 2'!AC355</f>
        <v>No Response</v>
      </c>
      <c r="AB666" s="216"/>
      <c r="AC666" s="85"/>
      <c r="AD666" s="157" t="str">
        <f>IFERROR(VLOOKUP(ID!AB343,RubricConversion,2,FALSE),"")</f>
        <v>NR</v>
      </c>
      <c r="AE666" s="157" t="str">
        <f>IFERROR(VLOOKUP(AD666,scale,2,FALSE),"")</f>
        <v>No Response</v>
      </c>
      <c r="AF666" s="4"/>
    </row>
    <row r="667" spans="1:32" ht="126" hidden="1">
      <c r="A667" s="85"/>
      <c r="B667" s="132"/>
      <c r="C667" s="324"/>
      <c r="D667" s="208"/>
      <c r="E667" s="208"/>
      <c r="F667" s="208"/>
      <c r="G667" s="208"/>
      <c r="H667" s="208"/>
      <c r="I667" s="208"/>
      <c r="J667" s="208"/>
      <c r="K667" s="208"/>
      <c r="L667" s="208"/>
      <c r="M667" s="208"/>
      <c r="N667" s="208"/>
      <c r="O667" s="208"/>
      <c r="P667" s="208"/>
      <c r="Q667" s="208"/>
      <c r="R667" s="311"/>
      <c r="S667" s="100" t="str">
        <f>CONCATENATE("REVIEWER NOTES:",CHAR(10),'Self-Assessment'!X355,CHAR(10),CHAR(10),CONFIG!$AF$2,CHAR(10),CONFIG!AI313,CHAR(10),CHAR(10),CONFIG!$AF$3,CHAR(10),CONFIG!AJ313,CHAR(10))</f>
        <v xml:space="preserve">REVIEWER NOTES:
Explanations:
Examples:
</v>
      </c>
      <c r="T667" s="311"/>
      <c r="U667" s="158"/>
      <c r="V667" s="112">
        <f>IF($V$3=ID!$H$3,
H667,IF($V$3=ID!$I$3,
I667,IF($V$3=ID!$J$3,
J667,IF($V$3=ID!$K$3,
K667,IF($V$3=ID!$L$3,
L667,IF($V$3=ID!$M$3,
M667,IF($V$3=ID!$N$3,
N667,"")))))))</f>
        <v>0</v>
      </c>
      <c r="W667" s="311"/>
      <c r="X667" s="311"/>
      <c r="Y667" s="311"/>
      <c r="Z667" s="311"/>
      <c r="AA667" s="311"/>
      <c r="AB667" s="216"/>
      <c r="AC667" s="85"/>
      <c r="AD667" s="73"/>
      <c r="AE667" s="73"/>
      <c r="AF667" s="4"/>
    </row>
    <row r="668" spans="1:32" ht="15" hidden="1">
      <c r="A668" s="85"/>
      <c r="B668" s="132">
        <f>ID!B344</f>
        <v>0</v>
      </c>
      <c r="C668" s="324"/>
      <c r="D668" s="208" t="str">
        <f>ID!D344</f>
        <v>EMPTY</v>
      </c>
      <c r="E668" s="208" t="str">
        <f>ID!E344</f>
        <v>M</v>
      </c>
      <c r="F668" s="208" t="str">
        <f>ID!F344</f>
        <v>EMPTY-M</v>
      </c>
      <c r="G668" s="208" t="str">
        <f>ID!G344</f>
        <v>EMPTY-M</v>
      </c>
      <c r="H668" s="208">
        <f>ID!H344</f>
        <v>0</v>
      </c>
      <c r="I668" s="208">
        <f>ID!I344</f>
        <v>0</v>
      </c>
      <c r="J668" s="208">
        <f>ID!J344</f>
        <v>0</v>
      </c>
      <c r="K668" s="208">
        <f>ID!K344</f>
        <v>0</v>
      </c>
      <c r="L668" s="208">
        <f>ID!L344</f>
        <v>0</v>
      </c>
      <c r="M668" s="208">
        <f>ID!M344</f>
        <v>0</v>
      </c>
      <c r="N668" s="208">
        <f>ID!N344</f>
        <v>0</v>
      </c>
      <c r="O668" s="208" t="str">
        <f>ID!O344</f>
        <v>INT</v>
      </c>
      <c r="P668" s="208" t="str">
        <f>ID!P344</f>
        <v>TBA20</v>
      </c>
      <c r="Q668" s="208">
        <f>ID!Q344</f>
        <v>13</v>
      </c>
      <c r="R668" s="354">
        <f>ID!R344</f>
        <v>0</v>
      </c>
      <c r="S668" s="324"/>
      <c r="T668" s="311"/>
      <c r="U668" s="156">
        <f>IFERROR(VLOOKUP(AE668,timeToFix,3),"")</f>
        <v>0</v>
      </c>
      <c r="V668" s="112">
        <f>IF($V$3=ID!$H$3,
H668,IF($V$3=ID!$I$3,
I668,IF($V$3=ID!$J$3,
J668,IF($V$3=ID!$K$3,
K668,IF($V$3=ID!$L$3,
L668,IF($V$3=ID!$M$3,
M668,IF($V$3=ID!$N$3,
N668,"")))))))</f>
        <v>0</v>
      </c>
      <c r="W668" s="311"/>
      <c r="X668" s="313" t="str">
        <f>ID!AB344</f>
        <v>No Response</v>
      </c>
      <c r="Y668" s="313" t="str">
        <f>Faculty!AB344</f>
        <v>No Response</v>
      </c>
      <c r="Z668" s="313" t="str">
        <f>'Reviewer 1'!AB344</f>
        <v>No Response</v>
      </c>
      <c r="AA668" s="313" t="str">
        <f>'Reviewer 2'!AC356</f>
        <v>No Response</v>
      </c>
      <c r="AB668" s="216"/>
      <c r="AC668" s="85"/>
      <c r="AD668" s="157" t="str">
        <f>IFERROR(VLOOKUP(ID!AB344,RubricConversion,2,FALSE),"")</f>
        <v>NR</v>
      </c>
      <c r="AE668" s="157" t="str">
        <f>IFERROR(VLOOKUP(AD668,scale,2,FALSE),"")</f>
        <v>No Response</v>
      </c>
      <c r="AF668" s="4"/>
    </row>
    <row r="669" spans="1:32" ht="126" hidden="1">
      <c r="A669" s="85"/>
      <c r="B669" s="132"/>
      <c r="C669" s="324"/>
      <c r="D669" s="208"/>
      <c r="E669" s="208"/>
      <c r="F669" s="208"/>
      <c r="G669" s="208"/>
      <c r="H669" s="208"/>
      <c r="I669" s="208"/>
      <c r="J669" s="208"/>
      <c r="K669" s="208"/>
      <c r="L669" s="208"/>
      <c r="M669" s="208"/>
      <c r="N669" s="208"/>
      <c r="O669" s="208"/>
      <c r="P669" s="208"/>
      <c r="Q669" s="208"/>
      <c r="R669" s="311"/>
      <c r="S669" s="100" t="str">
        <f>CONCATENATE("REVIEWER NOTES:",CHAR(10),'Self-Assessment'!X356,CHAR(10),CHAR(10),CONFIG!$AF$2,CHAR(10),CONFIG!AI314,CHAR(10),CHAR(10),CONFIG!$AF$3,CHAR(10),CONFIG!AJ314,CHAR(10))</f>
        <v xml:space="preserve">REVIEWER NOTES:
Explanations:
Examples:
</v>
      </c>
      <c r="T669" s="311"/>
      <c r="U669" s="158"/>
      <c r="V669" s="112">
        <f>IF($V$3=ID!$H$3,
H669,IF($V$3=ID!$I$3,
I669,IF($V$3=ID!$J$3,
J669,IF($V$3=ID!$K$3,
K669,IF($V$3=ID!$L$3,
L669,IF($V$3=ID!$M$3,
M669,IF($V$3=ID!$N$3,
N669,"")))))))</f>
        <v>0</v>
      </c>
      <c r="W669" s="311"/>
      <c r="X669" s="311"/>
      <c r="Y669" s="311"/>
      <c r="Z669" s="311"/>
      <c r="AA669" s="311"/>
      <c r="AB669" s="216"/>
      <c r="AC669" s="85"/>
      <c r="AD669" s="73"/>
      <c r="AE669" s="73"/>
      <c r="AF669" s="4"/>
    </row>
    <row r="670" spans="1:32" ht="15" hidden="1">
      <c r="A670" s="85"/>
      <c r="B670" s="132">
        <f>ID!B345</f>
        <v>0</v>
      </c>
      <c r="C670" s="324"/>
      <c r="D670" s="208" t="str">
        <f>ID!D345</f>
        <v>EMPTY</v>
      </c>
      <c r="E670" s="208" t="str">
        <f>ID!E345</f>
        <v>N</v>
      </c>
      <c r="F670" s="208" t="str">
        <f>ID!F345</f>
        <v>EMPTY-N</v>
      </c>
      <c r="G670" s="208" t="str">
        <f>ID!G345</f>
        <v>EMPTY-N</v>
      </c>
      <c r="H670" s="208">
        <f>ID!H345</f>
        <v>0</v>
      </c>
      <c r="I670" s="208">
        <f>ID!I345</f>
        <v>0</v>
      </c>
      <c r="J670" s="208">
        <f>ID!J345</f>
        <v>0</v>
      </c>
      <c r="K670" s="208">
        <f>ID!K345</f>
        <v>0</v>
      </c>
      <c r="L670" s="208">
        <f>ID!L345</f>
        <v>0</v>
      </c>
      <c r="M670" s="208">
        <f>ID!M345</f>
        <v>0</v>
      </c>
      <c r="N670" s="208">
        <f>ID!N345</f>
        <v>0</v>
      </c>
      <c r="O670" s="208" t="str">
        <f>ID!O345</f>
        <v>INT</v>
      </c>
      <c r="P670" s="208" t="str">
        <f>ID!P345</f>
        <v>TBA20</v>
      </c>
      <c r="Q670" s="208">
        <f>ID!Q345</f>
        <v>14</v>
      </c>
      <c r="R670" s="354">
        <f>ID!R345</f>
        <v>0</v>
      </c>
      <c r="S670" s="324"/>
      <c r="T670" s="311"/>
      <c r="U670" s="156">
        <f>IFERROR(VLOOKUP(AE670,timeToFix,3),"")</f>
        <v>0</v>
      </c>
      <c r="V670" s="112">
        <f>IF($V$3=ID!$H$3,
H670,IF($V$3=ID!$I$3,
I670,IF($V$3=ID!$J$3,
J670,IF($V$3=ID!$K$3,
K670,IF($V$3=ID!$L$3,
L670,IF($V$3=ID!$M$3,
M670,IF($V$3=ID!$N$3,
N670,"")))))))</f>
        <v>0</v>
      </c>
      <c r="W670" s="311"/>
      <c r="X670" s="313" t="str">
        <f>ID!AB345</f>
        <v>No Response</v>
      </c>
      <c r="Y670" s="313" t="str">
        <f>Faculty!AB345</f>
        <v>No Response</v>
      </c>
      <c r="Z670" s="313" t="str">
        <f>'Reviewer 1'!AB345</f>
        <v>No Response</v>
      </c>
      <c r="AA670" s="313" t="str">
        <f>'Reviewer 2'!AC357</f>
        <v>No Response</v>
      </c>
      <c r="AB670" s="216"/>
      <c r="AC670" s="85"/>
      <c r="AD670" s="157" t="str">
        <f>IFERROR(VLOOKUP(ID!AB345,RubricConversion,2,FALSE),"")</f>
        <v>NR</v>
      </c>
      <c r="AE670" s="157" t="str">
        <f>IFERROR(VLOOKUP(AD670,scale,2,FALSE),"")</f>
        <v>No Response</v>
      </c>
      <c r="AF670" s="4"/>
    </row>
    <row r="671" spans="1:32" ht="126" hidden="1">
      <c r="A671" s="85"/>
      <c r="B671" s="132"/>
      <c r="C671" s="324"/>
      <c r="D671" s="208"/>
      <c r="E671" s="208"/>
      <c r="F671" s="208"/>
      <c r="G671" s="208"/>
      <c r="H671" s="208"/>
      <c r="I671" s="208"/>
      <c r="J671" s="208"/>
      <c r="K671" s="208"/>
      <c r="L671" s="208"/>
      <c r="M671" s="208"/>
      <c r="N671" s="208"/>
      <c r="O671" s="208"/>
      <c r="P671" s="208"/>
      <c r="Q671" s="208"/>
      <c r="R671" s="311"/>
      <c r="S671" s="100" t="str">
        <f>CONCATENATE("REVIEWER NOTES:",CHAR(10),'Self-Assessment'!X357,CHAR(10),CHAR(10),CONFIG!$AF$2,CHAR(10),CONFIG!AI315,CHAR(10),CHAR(10),CONFIG!$AF$3,CHAR(10),CONFIG!AJ315,CHAR(10))</f>
        <v xml:space="preserve">REVIEWER NOTES:
Explanations:
Examples:
</v>
      </c>
      <c r="T671" s="311"/>
      <c r="U671" s="158"/>
      <c r="V671" s="112">
        <f>IF($V$3=ID!$H$3,
H671,IF($V$3=ID!$I$3,
I671,IF($V$3=ID!$J$3,
J671,IF($V$3=ID!$K$3,
K671,IF($V$3=ID!$L$3,
L671,IF($V$3=ID!$M$3,
M671,IF($V$3=ID!$N$3,
N671,"")))))))</f>
        <v>0</v>
      </c>
      <c r="W671" s="311"/>
      <c r="X671" s="311"/>
      <c r="Y671" s="311"/>
      <c r="Z671" s="311"/>
      <c r="AA671" s="311"/>
      <c r="AB671" s="216"/>
      <c r="AC671" s="85"/>
      <c r="AD671" s="73"/>
      <c r="AE671" s="73"/>
      <c r="AF671" s="4"/>
    </row>
    <row r="672" spans="1:32" ht="15" hidden="1">
      <c r="A672" s="85"/>
      <c r="B672" s="132">
        <f>ID!B346</f>
        <v>0</v>
      </c>
      <c r="C672" s="324"/>
      <c r="D672" s="208" t="str">
        <f>ID!D346</f>
        <v>EMPTY</v>
      </c>
      <c r="E672" s="208" t="str">
        <f>ID!E346</f>
        <v>O</v>
      </c>
      <c r="F672" s="208" t="str">
        <f>ID!F346</f>
        <v>EMPTY-O</v>
      </c>
      <c r="G672" s="208" t="str">
        <f>ID!G346</f>
        <v>EMPTY-O</v>
      </c>
      <c r="H672" s="208">
        <f>ID!H346</f>
        <v>0</v>
      </c>
      <c r="I672" s="208">
        <f>ID!I346</f>
        <v>0</v>
      </c>
      <c r="J672" s="208">
        <f>ID!J346</f>
        <v>0</v>
      </c>
      <c r="K672" s="208">
        <f>ID!K346</f>
        <v>0</v>
      </c>
      <c r="L672" s="208">
        <f>ID!L346</f>
        <v>0</v>
      </c>
      <c r="M672" s="208">
        <f>ID!M346</f>
        <v>0</v>
      </c>
      <c r="N672" s="208">
        <f>ID!N346</f>
        <v>0</v>
      </c>
      <c r="O672" s="208" t="str">
        <f>ID!O346</f>
        <v>INT</v>
      </c>
      <c r="P672" s="208" t="str">
        <f>ID!P346</f>
        <v>TBA20</v>
      </c>
      <c r="Q672" s="208">
        <f>ID!Q346</f>
        <v>15</v>
      </c>
      <c r="R672" s="354">
        <f>ID!R346</f>
        <v>0</v>
      </c>
      <c r="S672" s="324"/>
      <c r="T672" s="311"/>
      <c r="U672" s="156">
        <f>IFERROR(VLOOKUP(AE672,timeToFix,3),"")</f>
        <v>0</v>
      </c>
      <c r="V672" s="112">
        <f>IF($V$3=ID!$H$3,
H672,IF($V$3=ID!$I$3,
I672,IF($V$3=ID!$J$3,
J672,IF($V$3=ID!$K$3,
K672,IF($V$3=ID!$L$3,
L672,IF($V$3=ID!$M$3,
M672,IF($V$3=ID!$N$3,
N672,"")))))))</f>
        <v>0</v>
      </c>
      <c r="W672" s="311"/>
      <c r="X672" s="313" t="str">
        <f>ID!AB346</f>
        <v>No Response</v>
      </c>
      <c r="Y672" s="313" t="str">
        <f>Faculty!AB346</f>
        <v>No Response</v>
      </c>
      <c r="Z672" s="313" t="str">
        <f>'Reviewer 1'!AB346</f>
        <v>No Response</v>
      </c>
      <c r="AA672" s="313" t="str">
        <f>'Reviewer 2'!AC358</f>
        <v>No Response</v>
      </c>
      <c r="AB672" s="216"/>
      <c r="AC672" s="85"/>
      <c r="AD672" s="157" t="str">
        <f>IFERROR(VLOOKUP(ID!AB346,RubricConversion,2,FALSE),"")</f>
        <v>NR</v>
      </c>
      <c r="AE672" s="157" t="str">
        <f>IFERROR(VLOOKUP(AD672,scale,2,FALSE),"")</f>
        <v>No Response</v>
      </c>
      <c r="AF672" s="4"/>
    </row>
    <row r="673" spans="1:32" ht="126" hidden="1">
      <c r="A673" s="85"/>
      <c r="B673" s="132"/>
      <c r="C673" s="324"/>
      <c r="D673" s="208"/>
      <c r="E673" s="208"/>
      <c r="F673" s="208"/>
      <c r="G673" s="208"/>
      <c r="H673" s="208"/>
      <c r="I673" s="208"/>
      <c r="J673" s="208"/>
      <c r="K673" s="208"/>
      <c r="L673" s="208"/>
      <c r="M673" s="208"/>
      <c r="N673" s="208"/>
      <c r="O673" s="208"/>
      <c r="P673" s="208"/>
      <c r="Q673" s="208"/>
      <c r="R673" s="311"/>
      <c r="S673" s="100" t="str">
        <f>CONCATENATE("REVIEWER NOTES:",CHAR(10),'Self-Assessment'!X358,CHAR(10),CHAR(10),CONFIG!$AF$2,CHAR(10),CONFIG!AI316,CHAR(10),CHAR(10),CONFIG!$AF$3,CHAR(10),CONFIG!AJ316,CHAR(10))</f>
        <v xml:space="preserve">REVIEWER NOTES:
Explanations:
Examples:
</v>
      </c>
      <c r="T673" s="311"/>
      <c r="U673" s="158"/>
      <c r="V673" s="112">
        <f>IF($V$3=ID!$H$3,
H673,IF($V$3=ID!$I$3,
I673,IF($V$3=ID!$J$3,
J673,IF($V$3=ID!$K$3,
K673,IF($V$3=ID!$L$3,
L673,IF($V$3=ID!$M$3,
M673,IF($V$3=ID!$N$3,
N673,"")))))))</f>
        <v>0</v>
      </c>
      <c r="W673" s="311"/>
      <c r="X673" s="311"/>
      <c r="Y673" s="311"/>
      <c r="Z673" s="311"/>
      <c r="AA673" s="311"/>
      <c r="AB673" s="216"/>
      <c r="AC673" s="85"/>
      <c r="AD673" s="73"/>
      <c r="AE673" s="73"/>
      <c r="AF673" s="4"/>
    </row>
    <row r="674" spans="1:32" ht="15" hidden="1">
      <c r="A674" s="85"/>
      <c r="B674" s="132">
        <f>ID!B347</f>
        <v>0</v>
      </c>
      <c r="C674" s="324"/>
      <c r="D674" s="208" t="str">
        <f>ID!D347</f>
        <v>EMPTY</v>
      </c>
      <c r="E674" s="208" t="str">
        <f>ID!E347</f>
        <v>P</v>
      </c>
      <c r="F674" s="208" t="str">
        <f>ID!F347</f>
        <v>EMPTY-P</v>
      </c>
      <c r="G674" s="208" t="str">
        <f>ID!G347</f>
        <v>EMPTY-P</v>
      </c>
      <c r="H674" s="208">
        <f>ID!H347</f>
        <v>0</v>
      </c>
      <c r="I674" s="208">
        <f>ID!I347</f>
        <v>0</v>
      </c>
      <c r="J674" s="208">
        <f>ID!J347</f>
        <v>0</v>
      </c>
      <c r="K674" s="208">
        <f>ID!K347</f>
        <v>0</v>
      </c>
      <c r="L674" s="208">
        <f>ID!L347</f>
        <v>0</v>
      </c>
      <c r="M674" s="208">
        <f>ID!M347</f>
        <v>0</v>
      </c>
      <c r="N674" s="208">
        <f>ID!N347</f>
        <v>0</v>
      </c>
      <c r="O674" s="208" t="str">
        <f>ID!O347</f>
        <v>INT</v>
      </c>
      <c r="P674" s="208" t="str">
        <f>ID!P347</f>
        <v>TBA20</v>
      </c>
      <c r="Q674" s="208">
        <f>ID!Q347</f>
        <v>16</v>
      </c>
      <c r="R674" s="354">
        <f>ID!R347</f>
        <v>0</v>
      </c>
      <c r="S674" s="324"/>
      <c r="T674" s="311"/>
      <c r="U674" s="156">
        <f>IFERROR(VLOOKUP(AE674,timeToFix,3),"")</f>
        <v>0</v>
      </c>
      <c r="V674" s="112">
        <f>IF($V$3=ID!$H$3,
H674,IF($V$3=ID!$I$3,
I674,IF($V$3=ID!$J$3,
J674,IF($V$3=ID!$K$3,
K674,IF($V$3=ID!$L$3,
L674,IF($V$3=ID!$M$3,
M674,IF($V$3=ID!$N$3,
N674,"")))))))</f>
        <v>0</v>
      </c>
      <c r="W674" s="311"/>
      <c r="X674" s="313" t="str">
        <f>ID!AB347</f>
        <v>No Response</v>
      </c>
      <c r="Y674" s="313" t="str">
        <f>Faculty!AB347</f>
        <v>No Response</v>
      </c>
      <c r="Z674" s="313" t="str">
        <f>'Reviewer 1'!AB347</f>
        <v>No Response</v>
      </c>
      <c r="AA674" s="313" t="str">
        <f>'Reviewer 2'!AC359</f>
        <v>No Response</v>
      </c>
      <c r="AB674" s="216"/>
      <c r="AC674" s="85"/>
      <c r="AD674" s="157" t="str">
        <f>IFERROR(VLOOKUP(ID!AB347,RubricConversion,2,FALSE),"")</f>
        <v>NR</v>
      </c>
      <c r="AE674" s="157" t="str">
        <f>IFERROR(VLOOKUP(AD674,scale,2,FALSE),"")</f>
        <v>No Response</v>
      </c>
      <c r="AF674" s="4"/>
    </row>
    <row r="675" spans="1:32" ht="126" hidden="1">
      <c r="A675" s="85"/>
      <c r="B675" s="132"/>
      <c r="C675" s="324"/>
      <c r="D675" s="208"/>
      <c r="E675" s="208"/>
      <c r="F675" s="208"/>
      <c r="G675" s="208"/>
      <c r="H675" s="208"/>
      <c r="I675" s="208"/>
      <c r="J675" s="208"/>
      <c r="K675" s="208"/>
      <c r="L675" s="208"/>
      <c r="M675" s="208"/>
      <c r="N675" s="208"/>
      <c r="O675" s="208"/>
      <c r="P675" s="208"/>
      <c r="Q675" s="208"/>
      <c r="R675" s="311"/>
      <c r="S675" s="100" t="str">
        <f>CONCATENATE("REVIEWER NOTES:",CHAR(10),'Self-Assessment'!X359,CHAR(10),CHAR(10),CONFIG!$AF$2,CHAR(10),CONFIG!AI317,CHAR(10),CHAR(10),CONFIG!$AF$3,CHAR(10),CONFIG!AJ317,CHAR(10))</f>
        <v xml:space="preserve">REVIEWER NOTES:
Explanations:
Examples:
</v>
      </c>
      <c r="T675" s="311"/>
      <c r="U675" s="158"/>
      <c r="V675" s="112">
        <f>IF($V$3=ID!$H$3,
H675,IF($V$3=ID!$I$3,
I675,IF($V$3=ID!$J$3,
J675,IF($V$3=ID!$K$3,
K675,IF($V$3=ID!$L$3,
L675,IF($V$3=ID!$M$3,
M675,IF($V$3=ID!$N$3,
N675,"")))))))</f>
        <v>0</v>
      </c>
      <c r="W675" s="311"/>
      <c r="X675" s="311"/>
      <c r="Y675" s="311"/>
      <c r="Z675" s="311"/>
      <c r="AA675" s="311"/>
      <c r="AB675" s="216"/>
      <c r="AC675" s="85"/>
      <c r="AD675" s="73"/>
      <c r="AE675" s="73"/>
      <c r="AF675" s="4"/>
    </row>
    <row r="676" spans="1:32" ht="15" hidden="1">
      <c r="A676" s="85"/>
      <c r="B676" s="132">
        <f>ID!B348</f>
        <v>0</v>
      </c>
      <c r="C676" s="324"/>
      <c r="D676" s="208" t="str">
        <f>ID!D348</f>
        <v>EMPTY</v>
      </c>
      <c r="E676" s="208" t="str">
        <f>ID!E348</f>
        <v>Q</v>
      </c>
      <c r="F676" s="208" t="str">
        <f>ID!F348</f>
        <v>EMPTY-Q</v>
      </c>
      <c r="G676" s="208" t="str">
        <f>ID!G348</f>
        <v>EMPTY-Q</v>
      </c>
      <c r="H676" s="208">
        <f>ID!H348</f>
        <v>0</v>
      </c>
      <c r="I676" s="208">
        <f>ID!I348</f>
        <v>0</v>
      </c>
      <c r="J676" s="208">
        <f>ID!J348</f>
        <v>0</v>
      </c>
      <c r="K676" s="208">
        <f>ID!K348</f>
        <v>0</v>
      </c>
      <c r="L676" s="208">
        <f>ID!L348</f>
        <v>0</v>
      </c>
      <c r="M676" s="208">
        <f>ID!M348</f>
        <v>0</v>
      </c>
      <c r="N676" s="208">
        <f>ID!N348</f>
        <v>0</v>
      </c>
      <c r="O676" s="208" t="str">
        <f>ID!O348</f>
        <v>INT</v>
      </c>
      <c r="P676" s="208" t="str">
        <f>ID!P348</f>
        <v>TBA20</v>
      </c>
      <c r="Q676" s="208">
        <f>ID!Q348</f>
        <v>17</v>
      </c>
      <c r="R676" s="354">
        <f>ID!R348</f>
        <v>0</v>
      </c>
      <c r="S676" s="324"/>
      <c r="T676" s="311"/>
      <c r="U676" s="156">
        <f>IFERROR(VLOOKUP(AE676,timeToFix,3),"")</f>
        <v>0</v>
      </c>
      <c r="V676" s="112">
        <f>IF($V$3=ID!$H$3,
H676,IF($V$3=ID!$I$3,
I676,IF($V$3=ID!$J$3,
J676,IF($V$3=ID!$K$3,
K676,IF($V$3=ID!$L$3,
L676,IF($V$3=ID!$M$3,
M676,IF($V$3=ID!$N$3,
N676,"")))))))</f>
        <v>0</v>
      </c>
      <c r="W676" s="311"/>
      <c r="X676" s="313" t="str">
        <f>ID!AB348</f>
        <v>No Response</v>
      </c>
      <c r="Y676" s="313" t="str">
        <f>Faculty!AB348</f>
        <v>No Response</v>
      </c>
      <c r="Z676" s="313" t="str">
        <f>'Reviewer 1'!AB348</f>
        <v>No Response</v>
      </c>
      <c r="AA676" s="313" t="str">
        <f>'Reviewer 2'!AC360</f>
        <v>No Response</v>
      </c>
      <c r="AB676" s="216"/>
      <c r="AC676" s="85"/>
      <c r="AD676" s="157" t="str">
        <f>IFERROR(VLOOKUP(ID!AB348,RubricConversion,2,FALSE),"")</f>
        <v>NR</v>
      </c>
      <c r="AE676" s="157" t="str">
        <f>IFERROR(VLOOKUP(AD676,scale,2,FALSE),"")</f>
        <v>No Response</v>
      </c>
      <c r="AF676" s="4"/>
    </row>
    <row r="677" spans="1:32" ht="126" hidden="1">
      <c r="A677" s="85"/>
      <c r="B677" s="132"/>
      <c r="C677" s="324"/>
      <c r="D677" s="208"/>
      <c r="E677" s="208"/>
      <c r="F677" s="208"/>
      <c r="G677" s="208"/>
      <c r="H677" s="208"/>
      <c r="I677" s="208"/>
      <c r="J677" s="208"/>
      <c r="K677" s="208"/>
      <c r="L677" s="208"/>
      <c r="M677" s="208"/>
      <c r="N677" s="208"/>
      <c r="O677" s="208"/>
      <c r="P677" s="208"/>
      <c r="Q677" s="208"/>
      <c r="R677" s="311"/>
      <c r="S677" s="100" t="str">
        <f>CONCATENATE("REVIEWER NOTES:",CHAR(10),'Self-Assessment'!X360,CHAR(10),CHAR(10),CONFIG!$AF$2,CHAR(10),CONFIG!AI318,CHAR(10),CHAR(10),CONFIG!$AF$3,CHAR(10),CONFIG!AJ318,CHAR(10))</f>
        <v xml:space="preserve">REVIEWER NOTES:
Explanations:
Examples:
</v>
      </c>
      <c r="T677" s="311"/>
      <c r="U677" s="158"/>
      <c r="V677" s="112">
        <f>IF($V$3=ID!$H$3,
H677,IF($V$3=ID!$I$3,
I677,IF($V$3=ID!$J$3,
J677,IF($V$3=ID!$K$3,
K677,IF($V$3=ID!$L$3,
L677,IF($V$3=ID!$M$3,
M677,IF($V$3=ID!$N$3,
N677,"")))))))</f>
        <v>0</v>
      </c>
      <c r="W677" s="311"/>
      <c r="X677" s="311"/>
      <c r="Y677" s="311"/>
      <c r="Z677" s="311"/>
      <c r="AA677" s="311"/>
      <c r="AB677" s="216"/>
      <c r="AC677" s="85"/>
      <c r="AD677" s="73"/>
      <c r="AE677" s="73"/>
      <c r="AF677" s="4"/>
    </row>
    <row r="678" spans="1:32" ht="15" hidden="1">
      <c r="A678" s="85"/>
      <c r="B678" s="132">
        <f>ID!B349</f>
        <v>0</v>
      </c>
      <c r="C678" s="324"/>
      <c r="D678" s="208" t="str">
        <f>ID!D349</f>
        <v>EMPTY</v>
      </c>
      <c r="E678" s="208" t="str">
        <f>ID!E349</f>
        <v>R</v>
      </c>
      <c r="F678" s="208" t="str">
        <f>ID!F349</f>
        <v>EMPTY-R</v>
      </c>
      <c r="G678" s="208" t="str">
        <f>ID!G349</f>
        <v>EMPTY-R</v>
      </c>
      <c r="H678" s="208">
        <f>ID!H349</f>
        <v>0</v>
      </c>
      <c r="I678" s="208">
        <f>ID!I349</f>
        <v>0</v>
      </c>
      <c r="J678" s="208">
        <f>ID!J349</f>
        <v>0</v>
      </c>
      <c r="K678" s="208">
        <f>ID!K349</f>
        <v>0</v>
      </c>
      <c r="L678" s="208">
        <f>ID!L349</f>
        <v>0</v>
      </c>
      <c r="M678" s="208">
        <f>ID!M349</f>
        <v>0</v>
      </c>
      <c r="N678" s="208">
        <f>ID!N349</f>
        <v>0</v>
      </c>
      <c r="O678" s="208" t="str">
        <f>ID!O349</f>
        <v>INT</v>
      </c>
      <c r="P678" s="208" t="str">
        <f>ID!P349</f>
        <v>TBA20</v>
      </c>
      <c r="Q678" s="208">
        <f>ID!Q349</f>
        <v>18</v>
      </c>
      <c r="R678" s="354">
        <f>ID!R349</f>
        <v>0</v>
      </c>
      <c r="S678" s="324"/>
      <c r="T678" s="311"/>
      <c r="U678" s="156">
        <f>IFERROR(VLOOKUP(AE678,timeToFix,3),"")</f>
        <v>0</v>
      </c>
      <c r="V678" s="112">
        <f>IF($V$3=ID!$H$3,
H678,IF($V$3=ID!$I$3,
I678,IF($V$3=ID!$J$3,
J678,IF($V$3=ID!$K$3,
K678,IF($V$3=ID!$L$3,
L678,IF($V$3=ID!$M$3,
M678,IF($V$3=ID!$N$3,
N678,"")))))))</f>
        <v>0</v>
      </c>
      <c r="W678" s="311"/>
      <c r="X678" s="313" t="str">
        <f>ID!AB349</f>
        <v>No Response</v>
      </c>
      <c r="Y678" s="313" t="str">
        <f>Faculty!AB349</f>
        <v>No Response</v>
      </c>
      <c r="Z678" s="313" t="str">
        <f>'Reviewer 1'!AB349</f>
        <v>No Response</v>
      </c>
      <c r="AA678" s="313" t="str">
        <f>'Reviewer 2'!AC361</f>
        <v>No Response</v>
      </c>
      <c r="AB678" s="216"/>
      <c r="AC678" s="85"/>
      <c r="AD678" s="157" t="str">
        <f>IFERROR(VLOOKUP(ID!AB349,RubricConversion,2,FALSE),"")</f>
        <v>NR</v>
      </c>
      <c r="AE678" s="157" t="str">
        <f>IFERROR(VLOOKUP(AD678,scale,2,FALSE),"")</f>
        <v>No Response</v>
      </c>
      <c r="AF678" s="4"/>
    </row>
    <row r="679" spans="1:32" ht="126" hidden="1">
      <c r="A679" s="85"/>
      <c r="B679" s="132"/>
      <c r="C679" s="324"/>
      <c r="D679" s="208"/>
      <c r="E679" s="208"/>
      <c r="F679" s="208"/>
      <c r="G679" s="208"/>
      <c r="H679" s="208"/>
      <c r="I679" s="208"/>
      <c r="J679" s="208"/>
      <c r="K679" s="208"/>
      <c r="L679" s="208"/>
      <c r="M679" s="208"/>
      <c r="N679" s="208"/>
      <c r="O679" s="208"/>
      <c r="P679" s="208"/>
      <c r="Q679" s="208"/>
      <c r="R679" s="311"/>
      <c r="S679" s="100" t="str">
        <f>CONCATENATE("REVIEWER NOTES:",CHAR(10),'Self-Assessment'!X361,CHAR(10),CHAR(10),CONFIG!$AF$2,CHAR(10),CONFIG!AI319,CHAR(10),CHAR(10),CONFIG!$AF$3,CHAR(10),CONFIG!AJ319,CHAR(10))</f>
        <v xml:space="preserve">REVIEWER NOTES:
Explanations:
Examples:
</v>
      </c>
      <c r="T679" s="311"/>
      <c r="U679" s="158"/>
      <c r="V679" s="112">
        <f>IF($V$3=ID!$H$3,
H679,IF($V$3=ID!$I$3,
I679,IF($V$3=ID!$J$3,
J679,IF($V$3=ID!$K$3,
K679,IF($V$3=ID!$L$3,
L679,IF($V$3=ID!$M$3,
M679,IF($V$3=ID!$N$3,
N679,"")))))))</f>
        <v>0</v>
      </c>
      <c r="W679" s="311"/>
      <c r="X679" s="311"/>
      <c r="Y679" s="311"/>
      <c r="Z679" s="311"/>
      <c r="AA679" s="311"/>
      <c r="AB679" s="216"/>
      <c r="AC679" s="85"/>
      <c r="AD679" s="73"/>
      <c r="AE679" s="73"/>
      <c r="AF679" s="4"/>
    </row>
    <row r="680" spans="1:32" ht="15" hidden="1">
      <c r="A680" s="85"/>
      <c r="B680" s="132">
        <f>ID!B350</f>
        <v>0</v>
      </c>
      <c r="C680" s="324"/>
      <c r="D680" s="208" t="str">
        <f>ID!D350</f>
        <v>EMPTY</v>
      </c>
      <c r="E680" s="208" t="str">
        <f>ID!E350</f>
        <v>S</v>
      </c>
      <c r="F680" s="208" t="str">
        <f>ID!F350</f>
        <v>EMPTY-S</v>
      </c>
      <c r="G680" s="208" t="str">
        <f>ID!G350</f>
        <v>EMPTY-S</v>
      </c>
      <c r="H680" s="208">
        <f>ID!H350</f>
        <v>0</v>
      </c>
      <c r="I680" s="208">
        <f>ID!I350</f>
        <v>0</v>
      </c>
      <c r="J680" s="208">
        <f>ID!J350</f>
        <v>0</v>
      </c>
      <c r="K680" s="208">
        <f>ID!K350</f>
        <v>0</v>
      </c>
      <c r="L680" s="208">
        <f>ID!L350</f>
        <v>0</v>
      </c>
      <c r="M680" s="208">
        <f>ID!M350</f>
        <v>0</v>
      </c>
      <c r="N680" s="208">
        <f>ID!N350</f>
        <v>0</v>
      </c>
      <c r="O680" s="208" t="str">
        <f>ID!O350</f>
        <v>INT</v>
      </c>
      <c r="P680" s="208" t="str">
        <f>ID!P350</f>
        <v>TBA20</v>
      </c>
      <c r="Q680" s="208">
        <f>ID!Q350</f>
        <v>19</v>
      </c>
      <c r="R680" s="354">
        <f>ID!R350</f>
        <v>0</v>
      </c>
      <c r="S680" s="324"/>
      <c r="T680" s="311"/>
      <c r="U680" s="156">
        <f>IFERROR(VLOOKUP(AE680,timeToFix,3),"")</f>
        <v>0</v>
      </c>
      <c r="V680" s="112">
        <f>IF($V$3=ID!$H$3,
H680,IF($V$3=ID!$I$3,
I680,IF($V$3=ID!$J$3,
J680,IF($V$3=ID!$K$3,
K680,IF($V$3=ID!$L$3,
L680,IF($V$3=ID!$M$3,
M680,IF($V$3=ID!$N$3,
N680,"")))))))</f>
        <v>0</v>
      </c>
      <c r="W680" s="311"/>
      <c r="X680" s="313" t="str">
        <f>ID!AB350</f>
        <v>No Response</v>
      </c>
      <c r="Y680" s="313" t="str">
        <f>Faculty!AB350</f>
        <v>No Response</v>
      </c>
      <c r="Z680" s="313" t="str">
        <f>'Reviewer 1'!AB350</f>
        <v>No Response</v>
      </c>
      <c r="AA680" s="313" t="str">
        <f>'Reviewer 2'!AC362</f>
        <v>No Response</v>
      </c>
      <c r="AB680" s="216"/>
      <c r="AC680" s="85"/>
      <c r="AD680" s="157" t="str">
        <f>IFERROR(VLOOKUP(ID!AB350,RubricConversion,2,FALSE),"")</f>
        <v>NR</v>
      </c>
      <c r="AE680" s="157" t="str">
        <f>IFERROR(VLOOKUP(AD680,scale,2,FALSE),"")</f>
        <v>No Response</v>
      </c>
      <c r="AF680" s="4"/>
    </row>
    <row r="681" spans="1:32" ht="126" hidden="1">
      <c r="A681" s="85"/>
      <c r="B681" s="132"/>
      <c r="C681" s="324"/>
      <c r="D681" s="208"/>
      <c r="E681" s="208"/>
      <c r="F681" s="208"/>
      <c r="G681" s="208"/>
      <c r="H681" s="208"/>
      <c r="I681" s="208"/>
      <c r="J681" s="208"/>
      <c r="K681" s="208"/>
      <c r="L681" s="208"/>
      <c r="M681" s="208"/>
      <c r="N681" s="208"/>
      <c r="O681" s="208"/>
      <c r="P681" s="208"/>
      <c r="Q681" s="208"/>
      <c r="R681" s="311"/>
      <c r="S681" s="100" t="str">
        <f>CONCATENATE("REVIEWER NOTES:",CHAR(10),'Self-Assessment'!X362,CHAR(10),CHAR(10),CONFIG!$AF$2,CHAR(10),CONFIG!AI320,CHAR(10),CHAR(10),CONFIG!$AF$3,CHAR(10),CONFIG!AJ320,CHAR(10))</f>
        <v xml:space="preserve">REVIEWER NOTES:
Explanations:
Examples:
</v>
      </c>
      <c r="T681" s="311"/>
      <c r="U681" s="158"/>
      <c r="V681" s="112">
        <f>IF($V$3=ID!$H$3,
H681,IF($V$3=ID!$I$3,
I681,IF($V$3=ID!$J$3,
J681,IF($V$3=ID!$K$3,
K681,IF($V$3=ID!$L$3,
L681,IF($V$3=ID!$M$3,
M681,IF($V$3=ID!$N$3,
N681,"")))))))</f>
        <v>0</v>
      </c>
      <c r="W681" s="311"/>
      <c r="X681" s="311"/>
      <c r="Y681" s="311"/>
      <c r="Z681" s="311"/>
      <c r="AA681" s="311"/>
      <c r="AB681" s="216"/>
      <c r="AC681" s="85"/>
      <c r="AD681" s="73"/>
      <c r="AE681" s="73"/>
      <c r="AF681" s="4"/>
    </row>
    <row r="682" spans="1:32" ht="15" hidden="1">
      <c r="A682" s="85"/>
      <c r="B682" s="132">
        <f>ID!B351</f>
        <v>0</v>
      </c>
      <c r="C682" s="324"/>
      <c r="D682" s="208" t="str">
        <f>ID!D351</f>
        <v>EMPTY</v>
      </c>
      <c r="E682" s="208" t="str">
        <f>ID!E351</f>
        <v>T</v>
      </c>
      <c r="F682" s="208" t="str">
        <f>ID!F351</f>
        <v>EMPTY-T</v>
      </c>
      <c r="G682" s="208" t="str">
        <f>ID!G351</f>
        <v>EMPTY-T</v>
      </c>
      <c r="H682" s="208">
        <f>ID!H351</f>
        <v>0</v>
      </c>
      <c r="I682" s="208">
        <f>ID!I351</f>
        <v>0</v>
      </c>
      <c r="J682" s="208">
        <f>ID!J351</f>
        <v>0</v>
      </c>
      <c r="K682" s="208">
        <f>ID!K351</f>
        <v>0</v>
      </c>
      <c r="L682" s="208">
        <f>ID!L351</f>
        <v>0</v>
      </c>
      <c r="M682" s="208">
        <f>ID!M351</f>
        <v>0</v>
      </c>
      <c r="N682" s="208">
        <f>ID!N351</f>
        <v>0</v>
      </c>
      <c r="O682" s="208" t="str">
        <f>ID!O351</f>
        <v>INT</v>
      </c>
      <c r="P682" s="208" t="str">
        <f>ID!P351</f>
        <v>TBA20</v>
      </c>
      <c r="Q682" s="208">
        <f>ID!Q351</f>
        <v>20</v>
      </c>
      <c r="R682" s="354">
        <f>ID!R351</f>
        <v>0</v>
      </c>
      <c r="S682" s="324"/>
      <c r="T682" s="311"/>
      <c r="U682" s="156">
        <f>IFERROR(VLOOKUP(AE682,timeToFix,3),"")</f>
        <v>0</v>
      </c>
      <c r="V682" s="112">
        <f>IF($V$3=ID!$H$3,
H682,IF($V$3=ID!$I$3,
I682,IF($V$3=ID!$J$3,
J682,IF($V$3=ID!$K$3,
K682,IF($V$3=ID!$L$3,
L682,IF($V$3=ID!$M$3,
M682,IF($V$3=ID!$N$3,
N682,"")))))))</f>
        <v>0</v>
      </c>
      <c r="W682" s="311"/>
      <c r="X682" s="313" t="str">
        <f>ID!AB351</f>
        <v>No Response</v>
      </c>
      <c r="Y682" s="313" t="str">
        <f>Faculty!AB351</f>
        <v>No Response</v>
      </c>
      <c r="Z682" s="313" t="str">
        <f>'Reviewer 1'!AB351</f>
        <v>No Response</v>
      </c>
      <c r="AA682" s="313" t="str">
        <f>'Reviewer 2'!AC363</f>
        <v>No Response</v>
      </c>
      <c r="AB682" s="216"/>
      <c r="AC682" s="85"/>
      <c r="AD682" s="157" t="str">
        <f>IFERROR(VLOOKUP(ID!AB351,RubricConversion,2,FALSE),"")</f>
        <v>NR</v>
      </c>
      <c r="AE682" s="157" t="str">
        <f>IFERROR(VLOOKUP(AD682,scale,2,FALSE),"")</f>
        <v>No Response</v>
      </c>
      <c r="AF682" s="4"/>
    </row>
    <row r="683" spans="1:32" ht="126" hidden="1">
      <c r="A683" s="85"/>
      <c r="B683" s="136"/>
      <c r="C683" s="340"/>
      <c r="D683" s="213"/>
      <c r="E683" s="213"/>
      <c r="F683" s="213"/>
      <c r="G683" s="213"/>
      <c r="H683" s="213"/>
      <c r="I683" s="213"/>
      <c r="J683" s="213"/>
      <c r="K683" s="213"/>
      <c r="L683" s="213"/>
      <c r="M683" s="213"/>
      <c r="N683" s="213"/>
      <c r="O683" s="213"/>
      <c r="P683" s="213"/>
      <c r="Q683" s="213"/>
      <c r="R683" s="218"/>
      <c r="S683" s="139" t="str">
        <f>CONCATENATE("REVIEWER NOTES:",CHAR(10),'Self-Assessment'!X363,CHAR(10),CHAR(10),CONFIG!$AF$2,CHAR(10),CONFIG!AI321,CHAR(10),CHAR(10),CONFIG!$AF$3,CHAR(10),CONFIG!AJ321,CHAR(10))</f>
        <v xml:space="preserve">REVIEWER NOTES:
Explanations:
Examples:
</v>
      </c>
      <c r="T683" s="218"/>
      <c r="U683" s="197"/>
      <c r="V683" s="76">
        <f>IF($V$3=ID!$H$3,
H683,IF($V$3=ID!$I$3,
I683,IF($V$3=ID!$J$3,
J683,IF($V$3=ID!$K$3,
K683,IF($V$3=ID!$L$3,
L683,IF($V$3=ID!$M$3,
M683,IF($V$3=ID!$N$3,
N683,"")))))))</f>
        <v>0</v>
      </c>
      <c r="W683" s="218"/>
      <c r="X683" s="218"/>
      <c r="Y683" s="218"/>
      <c r="Z683" s="218"/>
      <c r="AA683" s="218"/>
      <c r="AB683" s="219"/>
      <c r="AC683" s="85"/>
      <c r="AD683" s="73"/>
      <c r="AE683" s="73"/>
      <c r="AF683" s="4"/>
    </row>
    <row r="684" spans="1:32" ht="14" hidden="1">
      <c r="A684" s="85"/>
      <c r="B684" s="143">
        <f>ID!B352</f>
        <v>0</v>
      </c>
      <c r="C684" s="299">
        <f>ID!C352</f>
        <v>0</v>
      </c>
      <c r="D684" s="299">
        <f>ID!D352</f>
        <v>0</v>
      </c>
      <c r="E684" s="299">
        <f>ID!E352</f>
        <v>0</v>
      </c>
      <c r="F684" s="6">
        <f>ID!F352</f>
        <v>0</v>
      </c>
      <c r="G684" s="299">
        <f>ID!G352</f>
        <v>0</v>
      </c>
      <c r="H684" s="299">
        <f>ID!H352</f>
        <v>0</v>
      </c>
      <c r="I684" s="299">
        <f>ID!I352</f>
        <v>0</v>
      </c>
      <c r="J684" s="299">
        <f>ID!J352</f>
        <v>0</v>
      </c>
      <c r="K684" s="299">
        <f>ID!K352</f>
        <v>0</v>
      </c>
      <c r="L684" s="299">
        <f>ID!L352</f>
        <v>0</v>
      </c>
      <c r="M684" s="299">
        <f>ID!M352</f>
        <v>0</v>
      </c>
      <c r="N684" s="299">
        <f>ID!N352</f>
        <v>0</v>
      </c>
      <c r="O684" s="299">
        <f>ID!O352</f>
        <v>0</v>
      </c>
      <c r="P684" s="299">
        <f>ID!P352</f>
        <v>0</v>
      </c>
      <c r="Q684" s="299">
        <f>ID!Q352</f>
        <v>0</v>
      </c>
      <c r="R684" s="143">
        <f>ID!R352</f>
        <v>0</v>
      </c>
      <c r="S684" s="104"/>
      <c r="T684" s="198"/>
      <c r="U684" s="199"/>
      <c r="V684" s="112">
        <f>IF($V$3=ID!$H$3,
H684,IF($V$3=ID!$I$3,
I684,IF($V$3=ID!$J$3,
J684,IF($V$3=ID!$K$3,
K684,IF($V$3=ID!$L$3,
L684,IF($V$3=ID!$M$3,
M684,IF($V$3=ID!$N$3,
N684,"")))))))</f>
        <v>0</v>
      </c>
      <c r="W684" s="85"/>
      <c r="X684" s="105"/>
      <c r="Y684" s="105"/>
      <c r="Z684" s="105"/>
      <c r="AA684" s="105"/>
      <c r="AB684" s="85"/>
      <c r="AC684" s="85"/>
      <c r="AD684" s="73"/>
      <c r="AE684" s="73"/>
      <c r="AF684" s="4"/>
    </row>
    <row r="685" spans="1:32" ht="14" hidden="1">
      <c r="A685" s="85"/>
      <c r="B685" s="224">
        <f>ID!B353</f>
        <v>0</v>
      </c>
      <c r="C685" s="364" t="str">
        <f>ID!C353</f>
        <v>21. &lt;For future use&gt;</v>
      </c>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225"/>
      <c r="AC685" s="85"/>
      <c r="AD685" s="73"/>
      <c r="AE685" s="73"/>
      <c r="AF685" s="4"/>
    </row>
    <row r="686" spans="1:32" ht="15" hidden="1">
      <c r="A686" s="85"/>
      <c r="B686" s="132">
        <f>ID!B354</f>
        <v>0</v>
      </c>
      <c r="C686" s="353" t="str">
        <f>ID!C354</f>
        <v>EMPTY</v>
      </c>
      <c r="D686" s="208" t="str">
        <f>ID!D354</f>
        <v>EMPTY</v>
      </c>
      <c r="E686" s="208" t="str">
        <f>ID!E354</f>
        <v>A</v>
      </c>
      <c r="F686" s="208" t="str">
        <f>ID!F354</f>
        <v>EMPTY-A</v>
      </c>
      <c r="G686" s="208" t="str">
        <f>ID!G354</f>
        <v>EMPTY-A</v>
      </c>
      <c r="H686" s="208">
        <f>ID!H354</f>
        <v>0</v>
      </c>
      <c r="I686" s="208">
        <f>ID!I354</f>
        <v>0</v>
      </c>
      <c r="J686" s="208">
        <f>ID!J354</f>
        <v>0</v>
      </c>
      <c r="K686" s="208">
        <f>ID!K354</f>
        <v>0</v>
      </c>
      <c r="L686" s="208">
        <f>ID!L354</f>
        <v>0</v>
      </c>
      <c r="M686" s="208">
        <f>ID!M354</f>
        <v>0</v>
      </c>
      <c r="N686" s="208">
        <f>ID!N354</f>
        <v>0</v>
      </c>
      <c r="O686" s="208" t="str">
        <f>ID!O354</f>
        <v>INT</v>
      </c>
      <c r="P686" s="208" t="str">
        <f>ID!P354</f>
        <v>TBA21</v>
      </c>
      <c r="Q686" s="208">
        <f>ID!Q354</f>
        <v>1</v>
      </c>
      <c r="R686" s="354">
        <f>ID!R354</f>
        <v>0</v>
      </c>
      <c r="S686" s="324"/>
      <c r="T686" s="311"/>
      <c r="U686" s="156">
        <f>IFERROR(VLOOKUP(AE686,timeToFix,3),"")</f>
        <v>0</v>
      </c>
      <c r="V686" s="112">
        <f>IF($V$3=ID!$H$3,
H686,IF($V$3=ID!$I$3,
I686,IF($V$3=ID!$J$3,
J686,IF($V$3=ID!$K$3,
K686,IF($V$3=ID!$L$3,
L686,IF($V$3=ID!$M$3,
M686,IF($V$3=ID!$N$3,
N686,"")))))))</f>
        <v>0</v>
      </c>
      <c r="W686" s="311"/>
      <c r="X686" s="313" t="str">
        <f>ID!AB354</f>
        <v>No Response</v>
      </c>
      <c r="Y686" s="313" t="str">
        <f>Faculty!AB354</f>
        <v>No Response</v>
      </c>
      <c r="Z686" s="313" t="str">
        <f>'Reviewer 1'!AB354</f>
        <v>No Response</v>
      </c>
      <c r="AA686" s="313" t="str">
        <f>'Reviewer 2'!AC366</f>
        <v>No Response</v>
      </c>
      <c r="AB686" s="216"/>
      <c r="AC686" s="85"/>
      <c r="AD686" s="157" t="str">
        <f>IFERROR(VLOOKUP(ID!AB354,RubricConversion,2,FALSE),"")</f>
        <v>NR</v>
      </c>
      <c r="AE686" s="157" t="str">
        <f>IFERROR(VLOOKUP(AD686,scale,2,FALSE),"")</f>
        <v>No Response</v>
      </c>
      <c r="AF686" s="4"/>
    </row>
    <row r="687" spans="1:32" ht="126" hidden="1">
      <c r="A687" s="85"/>
      <c r="B687" s="132"/>
      <c r="C687" s="324"/>
      <c r="D687" s="208"/>
      <c r="E687" s="208"/>
      <c r="F687" s="208"/>
      <c r="G687" s="208"/>
      <c r="H687" s="208"/>
      <c r="I687" s="208"/>
      <c r="J687" s="208"/>
      <c r="K687" s="208"/>
      <c r="L687" s="208"/>
      <c r="M687" s="208"/>
      <c r="N687" s="208"/>
      <c r="O687" s="208"/>
      <c r="P687" s="208"/>
      <c r="Q687" s="208"/>
      <c r="R687" s="311"/>
      <c r="S687" s="100" t="str">
        <f>CONCATENATE("REVIEWER NOTES:",CHAR(10),'Self-Assessment'!X366,CHAR(10),CHAR(10),CONFIG!$AF$2,CHAR(10),CONFIG!AI322,CHAR(10),CHAR(10),CONFIG!$AF$3,CHAR(10),CONFIG!AJ322,CHAR(10))</f>
        <v xml:space="preserve">REVIEWER NOTES:
Explanations:
Examples:
</v>
      </c>
      <c r="T687" s="311"/>
      <c r="U687" s="158"/>
      <c r="V687" s="112">
        <f>IF($V$3=ID!$H$3,
H687,IF($V$3=ID!$I$3,
I687,IF($V$3=ID!$J$3,
J687,IF($V$3=ID!$K$3,
K687,IF($V$3=ID!$L$3,
L687,IF($V$3=ID!$M$3,
M687,IF($V$3=ID!$N$3,
N687,"")))))))</f>
        <v>0</v>
      </c>
      <c r="W687" s="311"/>
      <c r="X687" s="311"/>
      <c r="Y687" s="311"/>
      <c r="Z687" s="311"/>
      <c r="AA687" s="311"/>
      <c r="AB687" s="216"/>
      <c r="AC687" s="85"/>
      <c r="AD687" s="73"/>
      <c r="AE687" s="73"/>
      <c r="AF687" s="4"/>
    </row>
    <row r="688" spans="1:32" ht="15" hidden="1">
      <c r="A688" s="85"/>
      <c r="B688" s="132">
        <f>ID!B355</f>
        <v>0</v>
      </c>
      <c r="C688" s="324"/>
      <c r="D688" s="208" t="str">
        <f>ID!D355</f>
        <v>EMPTY</v>
      </c>
      <c r="E688" s="208" t="str">
        <f>ID!E355</f>
        <v>B</v>
      </c>
      <c r="F688" s="208" t="str">
        <f>ID!F355</f>
        <v>EMPTY-B</v>
      </c>
      <c r="G688" s="208" t="str">
        <f>ID!G355</f>
        <v>EMPTY-B</v>
      </c>
      <c r="H688" s="208">
        <f>ID!H355</f>
        <v>0</v>
      </c>
      <c r="I688" s="208">
        <f>ID!I355</f>
        <v>0</v>
      </c>
      <c r="J688" s="208">
        <f>ID!J355</f>
        <v>0</v>
      </c>
      <c r="K688" s="208">
        <f>ID!K355</f>
        <v>0</v>
      </c>
      <c r="L688" s="208">
        <f>ID!L355</f>
        <v>0</v>
      </c>
      <c r="M688" s="208">
        <f>ID!M355</f>
        <v>0</v>
      </c>
      <c r="N688" s="208">
        <f>ID!N355</f>
        <v>0</v>
      </c>
      <c r="O688" s="208" t="str">
        <f>ID!O355</f>
        <v>INT</v>
      </c>
      <c r="P688" s="208" t="str">
        <f>ID!P355</f>
        <v>TBA21</v>
      </c>
      <c r="Q688" s="208">
        <f>ID!Q355</f>
        <v>2</v>
      </c>
      <c r="R688" s="354">
        <f>ID!R355</f>
        <v>0</v>
      </c>
      <c r="S688" s="324"/>
      <c r="T688" s="311"/>
      <c r="U688" s="156">
        <f>IFERROR(VLOOKUP(AE688,timeToFix,3),"")</f>
        <v>0</v>
      </c>
      <c r="V688" s="112">
        <f>IF($V$3=ID!$H$3,
H688,IF($V$3=ID!$I$3,
I688,IF($V$3=ID!$J$3,
J688,IF($V$3=ID!$K$3,
K688,IF($V$3=ID!$L$3,
L688,IF($V$3=ID!$M$3,
M688,IF($V$3=ID!$N$3,
N688,"")))))))</f>
        <v>0</v>
      </c>
      <c r="W688" s="311"/>
      <c r="X688" s="313" t="str">
        <f>ID!AB355</f>
        <v>No Response</v>
      </c>
      <c r="Y688" s="313" t="str">
        <f>Faculty!AB355</f>
        <v>No Response</v>
      </c>
      <c r="Z688" s="313" t="str">
        <f>'Reviewer 1'!AB355</f>
        <v>No Response</v>
      </c>
      <c r="AA688" s="313" t="str">
        <f>'Reviewer 2'!AC367</f>
        <v>No Response</v>
      </c>
      <c r="AB688" s="216"/>
      <c r="AC688" s="85"/>
      <c r="AD688" s="157" t="str">
        <f>IFERROR(VLOOKUP(ID!AB355,RubricConversion,2,FALSE),"")</f>
        <v>NR</v>
      </c>
      <c r="AE688" s="157" t="str">
        <f>IFERROR(VLOOKUP(AD688,scale,2,FALSE),"")</f>
        <v>No Response</v>
      </c>
      <c r="AF688" s="4"/>
    </row>
    <row r="689" spans="1:32" ht="126" hidden="1">
      <c r="A689" s="85"/>
      <c r="B689" s="132"/>
      <c r="C689" s="324"/>
      <c r="D689" s="208"/>
      <c r="E689" s="208"/>
      <c r="F689" s="208"/>
      <c r="G689" s="208"/>
      <c r="H689" s="208"/>
      <c r="I689" s="208"/>
      <c r="J689" s="208"/>
      <c r="K689" s="208"/>
      <c r="L689" s="208"/>
      <c r="M689" s="208"/>
      <c r="N689" s="208"/>
      <c r="O689" s="208"/>
      <c r="P689" s="208"/>
      <c r="Q689" s="208"/>
      <c r="R689" s="311"/>
      <c r="S689" s="100" t="str">
        <f>CONCATENATE("REVIEWER NOTES:",CHAR(10),'Self-Assessment'!X367,CHAR(10),CHAR(10),CONFIG!$AF$2,CHAR(10),CONFIG!AI323,CHAR(10),CHAR(10),CONFIG!$AF$3,CHAR(10),CONFIG!AJ323,CHAR(10))</f>
        <v xml:space="preserve">REVIEWER NOTES:
Explanations:
Examples:
</v>
      </c>
      <c r="T689" s="311"/>
      <c r="U689" s="158"/>
      <c r="V689" s="112">
        <f>IF($V$3=ID!$H$3,
H689,IF($V$3=ID!$I$3,
I689,IF($V$3=ID!$J$3,
J689,IF($V$3=ID!$K$3,
K689,IF($V$3=ID!$L$3,
L689,IF($V$3=ID!$M$3,
M689,IF($V$3=ID!$N$3,
N689,"")))))))</f>
        <v>0</v>
      </c>
      <c r="W689" s="311"/>
      <c r="X689" s="311"/>
      <c r="Y689" s="311"/>
      <c r="Z689" s="311"/>
      <c r="AA689" s="311"/>
      <c r="AB689" s="216"/>
      <c r="AC689" s="85"/>
      <c r="AD689" s="73"/>
      <c r="AE689" s="73"/>
      <c r="AF689" s="4"/>
    </row>
    <row r="690" spans="1:32" ht="15" hidden="1">
      <c r="A690" s="85"/>
      <c r="B690" s="132">
        <f>ID!B356</f>
        <v>0</v>
      </c>
      <c r="C690" s="324"/>
      <c r="D690" s="208" t="str">
        <f>ID!D356</f>
        <v>EMPTY</v>
      </c>
      <c r="E690" s="208" t="str">
        <f>ID!E356</f>
        <v>C</v>
      </c>
      <c r="F690" s="208" t="str">
        <f>ID!F356</f>
        <v>EMPTY-C</v>
      </c>
      <c r="G690" s="208" t="str">
        <f>ID!G356</f>
        <v>EMPTY-C</v>
      </c>
      <c r="H690" s="208">
        <f>ID!H356</f>
        <v>0</v>
      </c>
      <c r="I690" s="208">
        <f>ID!I356</f>
        <v>0</v>
      </c>
      <c r="J690" s="208">
        <f>ID!J356</f>
        <v>0</v>
      </c>
      <c r="K690" s="208">
        <f>ID!K356</f>
        <v>0</v>
      </c>
      <c r="L690" s="208">
        <f>ID!L356</f>
        <v>0</v>
      </c>
      <c r="M690" s="208">
        <f>ID!M356</f>
        <v>0</v>
      </c>
      <c r="N690" s="208">
        <f>ID!N356</f>
        <v>0</v>
      </c>
      <c r="O690" s="208" t="str">
        <f>ID!O356</f>
        <v>INT</v>
      </c>
      <c r="P690" s="208" t="str">
        <f>ID!P356</f>
        <v>TBA21</v>
      </c>
      <c r="Q690" s="208">
        <f>ID!Q356</f>
        <v>3</v>
      </c>
      <c r="R690" s="354">
        <f>ID!R356</f>
        <v>0</v>
      </c>
      <c r="S690" s="324"/>
      <c r="T690" s="311"/>
      <c r="U690" s="156">
        <f>IFERROR(VLOOKUP(AE690,timeToFix,3),"")</f>
        <v>0</v>
      </c>
      <c r="V690" s="112">
        <f>IF($V$3=ID!$H$3,
H690,IF($V$3=ID!$I$3,
I690,IF($V$3=ID!$J$3,
J690,IF($V$3=ID!$K$3,
K690,IF($V$3=ID!$L$3,
L690,IF($V$3=ID!$M$3,
M690,IF($V$3=ID!$N$3,
N690,"")))))))</f>
        <v>0</v>
      </c>
      <c r="W690" s="311"/>
      <c r="X690" s="313" t="str">
        <f>ID!AB356</f>
        <v>No Response</v>
      </c>
      <c r="Y690" s="313" t="str">
        <f>Faculty!AB356</f>
        <v>No Response</v>
      </c>
      <c r="Z690" s="313" t="str">
        <f>'Reviewer 1'!AB356</f>
        <v>No Response</v>
      </c>
      <c r="AA690" s="313" t="str">
        <f>'Reviewer 2'!AC368</f>
        <v>No Response</v>
      </c>
      <c r="AB690" s="216"/>
      <c r="AC690" s="85"/>
      <c r="AD690" s="157" t="str">
        <f>IFERROR(VLOOKUP(ID!AB356,RubricConversion,2,FALSE),"")</f>
        <v>NR</v>
      </c>
      <c r="AE690" s="157" t="str">
        <f>IFERROR(VLOOKUP(AD690,scale,2,FALSE),"")</f>
        <v>No Response</v>
      </c>
      <c r="AF690" s="4"/>
    </row>
    <row r="691" spans="1:32" ht="126" hidden="1">
      <c r="A691" s="85"/>
      <c r="B691" s="132"/>
      <c r="C691" s="324"/>
      <c r="D691" s="208"/>
      <c r="E691" s="208"/>
      <c r="F691" s="208"/>
      <c r="G691" s="208"/>
      <c r="H691" s="208"/>
      <c r="I691" s="208"/>
      <c r="J691" s="208"/>
      <c r="K691" s="208"/>
      <c r="L691" s="208"/>
      <c r="M691" s="208"/>
      <c r="N691" s="208"/>
      <c r="O691" s="208"/>
      <c r="P691" s="208"/>
      <c r="Q691" s="208"/>
      <c r="R691" s="311"/>
      <c r="S691" s="100" t="str">
        <f>CONCATENATE("REVIEWER NOTES:",CHAR(10),'Self-Assessment'!X368,CHAR(10),CHAR(10),CONFIG!$AF$2,CHAR(10),CONFIG!AI324,CHAR(10),CHAR(10),CONFIG!$AF$3,CHAR(10),CONFIG!AJ324,CHAR(10))</f>
        <v xml:space="preserve">REVIEWER NOTES:
Explanations:
Examples:
</v>
      </c>
      <c r="T691" s="311"/>
      <c r="U691" s="158"/>
      <c r="V691" s="112">
        <f>IF($V$3=ID!$H$3,
H691,IF($V$3=ID!$I$3,
I691,IF($V$3=ID!$J$3,
J691,IF($V$3=ID!$K$3,
K691,IF($V$3=ID!$L$3,
L691,IF($V$3=ID!$M$3,
M691,IF($V$3=ID!$N$3,
N691,"")))))))</f>
        <v>0</v>
      </c>
      <c r="W691" s="311"/>
      <c r="X691" s="311"/>
      <c r="Y691" s="311"/>
      <c r="Z691" s="311"/>
      <c r="AA691" s="311"/>
      <c r="AB691" s="216"/>
      <c r="AC691" s="85"/>
      <c r="AD691" s="73"/>
      <c r="AE691" s="73"/>
      <c r="AF691" s="4"/>
    </row>
    <row r="692" spans="1:32" ht="15" hidden="1">
      <c r="A692" s="85"/>
      <c r="B692" s="132">
        <f>ID!B357</f>
        <v>0</v>
      </c>
      <c r="C692" s="324"/>
      <c r="D692" s="208" t="str">
        <f>ID!D357</f>
        <v>EMPTY</v>
      </c>
      <c r="E692" s="208" t="str">
        <f>ID!E357</f>
        <v>D</v>
      </c>
      <c r="F692" s="208" t="str">
        <f>ID!F357</f>
        <v>EMPTY-D</v>
      </c>
      <c r="G692" s="208" t="str">
        <f>ID!G357</f>
        <v>EMPTY-D</v>
      </c>
      <c r="H692" s="208">
        <f>ID!H357</f>
        <v>0</v>
      </c>
      <c r="I692" s="208">
        <f>ID!I357</f>
        <v>0</v>
      </c>
      <c r="J692" s="208">
        <f>ID!J357</f>
        <v>0</v>
      </c>
      <c r="K692" s="208">
        <f>ID!K357</f>
        <v>0</v>
      </c>
      <c r="L692" s="208">
        <f>ID!L357</f>
        <v>0</v>
      </c>
      <c r="M692" s="208">
        <f>ID!M357</f>
        <v>0</v>
      </c>
      <c r="N692" s="208">
        <f>ID!N357</f>
        <v>0</v>
      </c>
      <c r="O692" s="208" t="str">
        <f>ID!O357</f>
        <v>INT</v>
      </c>
      <c r="P692" s="208" t="str">
        <f>ID!P357</f>
        <v>TBA21</v>
      </c>
      <c r="Q692" s="208">
        <f>ID!Q357</f>
        <v>4</v>
      </c>
      <c r="R692" s="354">
        <f>ID!R357</f>
        <v>0</v>
      </c>
      <c r="S692" s="324"/>
      <c r="T692" s="311"/>
      <c r="U692" s="156">
        <f>IFERROR(VLOOKUP(AE692,timeToFix,3),"")</f>
        <v>0</v>
      </c>
      <c r="V692" s="112">
        <f>IF($V$3=ID!$H$3,
H692,IF($V$3=ID!$I$3,
I692,IF($V$3=ID!$J$3,
J692,IF($V$3=ID!$K$3,
K692,IF($V$3=ID!$L$3,
L692,IF($V$3=ID!$M$3,
M692,IF($V$3=ID!$N$3,
N692,"")))))))</f>
        <v>0</v>
      </c>
      <c r="W692" s="311"/>
      <c r="X692" s="313" t="str">
        <f>ID!AB357</f>
        <v>No Response</v>
      </c>
      <c r="Y692" s="313" t="str">
        <f>Faculty!AB357</f>
        <v>No Response</v>
      </c>
      <c r="Z692" s="313" t="str">
        <f>'Reviewer 1'!AB357</f>
        <v>No Response</v>
      </c>
      <c r="AA692" s="313" t="str">
        <f>'Reviewer 2'!AC369</f>
        <v>No Response</v>
      </c>
      <c r="AB692" s="216"/>
      <c r="AC692" s="85"/>
      <c r="AD692" s="157" t="str">
        <f>IFERROR(VLOOKUP(ID!AB357,RubricConversion,2,FALSE),"")</f>
        <v>NR</v>
      </c>
      <c r="AE692" s="157" t="str">
        <f>IFERROR(VLOOKUP(AD692,scale,2,FALSE),"")</f>
        <v>No Response</v>
      </c>
      <c r="AF692" s="4"/>
    </row>
    <row r="693" spans="1:32" ht="126" hidden="1">
      <c r="A693" s="85"/>
      <c r="B693" s="132"/>
      <c r="C693" s="324"/>
      <c r="D693" s="208"/>
      <c r="E693" s="208"/>
      <c r="F693" s="208"/>
      <c r="G693" s="208"/>
      <c r="H693" s="208"/>
      <c r="I693" s="208"/>
      <c r="J693" s="208"/>
      <c r="K693" s="208"/>
      <c r="L693" s="208"/>
      <c r="M693" s="208"/>
      <c r="N693" s="208"/>
      <c r="O693" s="208"/>
      <c r="P693" s="208"/>
      <c r="Q693" s="208"/>
      <c r="R693" s="311"/>
      <c r="S693" s="100" t="str">
        <f>CONCATENATE("REVIEWER NOTES:",CHAR(10),'Self-Assessment'!X369,CHAR(10),CHAR(10),CONFIG!$AF$2,CHAR(10),CONFIG!AI325,CHAR(10),CHAR(10),CONFIG!$AF$3,CHAR(10),CONFIG!AJ325,CHAR(10))</f>
        <v xml:space="preserve">REVIEWER NOTES:
Explanations:
Examples:
</v>
      </c>
      <c r="T693" s="311"/>
      <c r="U693" s="158"/>
      <c r="V693" s="112">
        <f>IF($V$3=ID!$H$3,
H693,IF($V$3=ID!$I$3,
I693,IF($V$3=ID!$J$3,
J693,IF($V$3=ID!$K$3,
K693,IF($V$3=ID!$L$3,
L693,IF($V$3=ID!$M$3,
M693,IF($V$3=ID!$N$3,
N693,"")))))))</f>
        <v>0</v>
      </c>
      <c r="W693" s="311"/>
      <c r="X693" s="311"/>
      <c r="Y693" s="311"/>
      <c r="Z693" s="311"/>
      <c r="AA693" s="311"/>
      <c r="AB693" s="216"/>
      <c r="AC693" s="85"/>
      <c r="AD693" s="73"/>
      <c r="AE693" s="73"/>
      <c r="AF693" s="4"/>
    </row>
    <row r="694" spans="1:32" ht="15" hidden="1">
      <c r="A694" s="85"/>
      <c r="B694" s="132">
        <f>ID!B358</f>
        <v>0</v>
      </c>
      <c r="C694" s="324"/>
      <c r="D694" s="208" t="str">
        <f>ID!D358</f>
        <v>EMPTY</v>
      </c>
      <c r="E694" s="208" t="str">
        <f>ID!E358</f>
        <v>E</v>
      </c>
      <c r="F694" s="208" t="str">
        <f>ID!F358</f>
        <v>EMPTY-E</v>
      </c>
      <c r="G694" s="208" t="str">
        <f>ID!G358</f>
        <v>EMPTY-E</v>
      </c>
      <c r="H694" s="208">
        <f>ID!H358</f>
        <v>0</v>
      </c>
      <c r="I694" s="208">
        <f>ID!I358</f>
        <v>0</v>
      </c>
      <c r="J694" s="208">
        <f>ID!J358</f>
        <v>0</v>
      </c>
      <c r="K694" s="208">
        <f>ID!K358</f>
        <v>0</v>
      </c>
      <c r="L694" s="208">
        <f>ID!L358</f>
        <v>0</v>
      </c>
      <c r="M694" s="208">
        <f>ID!M358</f>
        <v>0</v>
      </c>
      <c r="N694" s="208">
        <f>ID!N358</f>
        <v>0</v>
      </c>
      <c r="O694" s="208" t="str">
        <f>ID!O358</f>
        <v>INT</v>
      </c>
      <c r="P694" s="208" t="str">
        <f>ID!P358</f>
        <v>TBA21</v>
      </c>
      <c r="Q694" s="208">
        <f>ID!Q358</f>
        <v>5</v>
      </c>
      <c r="R694" s="354">
        <f>ID!R358</f>
        <v>0</v>
      </c>
      <c r="S694" s="324"/>
      <c r="T694" s="311"/>
      <c r="U694" s="156">
        <f>IFERROR(VLOOKUP(AE694,timeToFix,3),"")</f>
        <v>0</v>
      </c>
      <c r="V694" s="112">
        <f>IF($V$3=ID!$H$3,
H694,IF($V$3=ID!$I$3,
I694,IF($V$3=ID!$J$3,
J694,IF($V$3=ID!$K$3,
K694,IF($V$3=ID!$L$3,
L694,IF($V$3=ID!$M$3,
M694,IF($V$3=ID!$N$3,
N694,"")))))))</f>
        <v>0</v>
      </c>
      <c r="W694" s="311"/>
      <c r="X694" s="313" t="str">
        <f>ID!AB358</f>
        <v>No Response</v>
      </c>
      <c r="Y694" s="313" t="str">
        <f>Faculty!AB358</f>
        <v>No Response</v>
      </c>
      <c r="Z694" s="313" t="str">
        <f>'Reviewer 1'!AB358</f>
        <v>No Response</v>
      </c>
      <c r="AA694" s="313" t="str">
        <f>'Reviewer 2'!AC370</f>
        <v>No Response</v>
      </c>
      <c r="AB694" s="216"/>
      <c r="AC694" s="85"/>
      <c r="AD694" s="157" t="str">
        <f>IFERROR(VLOOKUP(ID!AB358,RubricConversion,2,FALSE),"")</f>
        <v>NR</v>
      </c>
      <c r="AE694" s="157" t="str">
        <f>IFERROR(VLOOKUP(AD694,scale,2,FALSE),"")</f>
        <v>No Response</v>
      </c>
      <c r="AF694" s="4"/>
    </row>
    <row r="695" spans="1:32" ht="126" hidden="1">
      <c r="A695" s="85"/>
      <c r="B695" s="132"/>
      <c r="C695" s="324"/>
      <c r="D695" s="208"/>
      <c r="E695" s="208"/>
      <c r="F695" s="208"/>
      <c r="G695" s="208"/>
      <c r="H695" s="208"/>
      <c r="I695" s="208"/>
      <c r="J695" s="208"/>
      <c r="K695" s="208"/>
      <c r="L695" s="208"/>
      <c r="M695" s="208"/>
      <c r="N695" s="208"/>
      <c r="O695" s="208"/>
      <c r="P695" s="208"/>
      <c r="Q695" s="208"/>
      <c r="R695" s="311"/>
      <c r="S695" s="100" t="str">
        <f>CONCATENATE("REVIEWER NOTES:",CHAR(10),'Self-Assessment'!X370,CHAR(10),CHAR(10),CONFIG!$AF$2,CHAR(10),CONFIG!AI326,CHAR(10),CHAR(10),CONFIG!$AF$3,CHAR(10),CONFIG!AJ326,CHAR(10))</f>
        <v xml:space="preserve">REVIEWER NOTES:
Explanations:
Examples:
</v>
      </c>
      <c r="T695" s="311"/>
      <c r="U695" s="158"/>
      <c r="V695" s="112">
        <f>IF($V$3=ID!$H$3,
H695,IF($V$3=ID!$I$3,
I695,IF($V$3=ID!$J$3,
J695,IF($V$3=ID!$K$3,
K695,IF($V$3=ID!$L$3,
L695,IF($V$3=ID!$M$3,
M695,IF($V$3=ID!$N$3,
N695,"")))))))</f>
        <v>0</v>
      </c>
      <c r="W695" s="311"/>
      <c r="X695" s="311"/>
      <c r="Y695" s="311"/>
      <c r="Z695" s="311"/>
      <c r="AA695" s="311"/>
      <c r="AB695" s="216"/>
      <c r="AC695" s="85"/>
      <c r="AD695" s="73"/>
      <c r="AE695" s="73"/>
      <c r="AF695" s="4"/>
    </row>
    <row r="696" spans="1:32" ht="15" hidden="1">
      <c r="A696" s="85"/>
      <c r="B696" s="132">
        <f>ID!B359</f>
        <v>0</v>
      </c>
      <c r="C696" s="324"/>
      <c r="D696" s="208" t="str">
        <f>ID!D359</f>
        <v>EMPTY</v>
      </c>
      <c r="E696" s="208" t="str">
        <f>ID!E359</f>
        <v>F</v>
      </c>
      <c r="F696" s="208" t="str">
        <f>ID!F359</f>
        <v>EMPTY-F</v>
      </c>
      <c r="G696" s="208" t="str">
        <f>ID!G359</f>
        <v>EMPTY-F</v>
      </c>
      <c r="H696" s="208">
        <f>ID!H359</f>
        <v>0</v>
      </c>
      <c r="I696" s="208">
        <f>ID!I359</f>
        <v>0</v>
      </c>
      <c r="J696" s="208">
        <f>ID!J359</f>
        <v>0</v>
      </c>
      <c r="K696" s="208">
        <f>ID!K359</f>
        <v>0</v>
      </c>
      <c r="L696" s="208">
        <f>ID!L359</f>
        <v>0</v>
      </c>
      <c r="M696" s="208">
        <f>ID!M359</f>
        <v>0</v>
      </c>
      <c r="N696" s="208">
        <f>ID!N359</f>
        <v>0</v>
      </c>
      <c r="O696" s="208" t="str">
        <f>ID!O359</f>
        <v>INT</v>
      </c>
      <c r="P696" s="208" t="str">
        <f>ID!P359</f>
        <v>TBA21</v>
      </c>
      <c r="Q696" s="208">
        <f>ID!Q359</f>
        <v>6</v>
      </c>
      <c r="R696" s="354">
        <f>ID!R359</f>
        <v>0</v>
      </c>
      <c r="S696" s="324"/>
      <c r="T696" s="311"/>
      <c r="U696" s="156">
        <f>IFERROR(VLOOKUP(AE696,timeToFix,3),"")</f>
        <v>0</v>
      </c>
      <c r="V696" s="112">
        <f>IF($V$3=ID!$H$3,
H696,IF($V$3=ID!$I$3,
I696,IF($V$3=ID!$J$3,
J696,IF($V$3=ID!$K$3,
K696,IF($V$3=ID!$L$3,
L696,IF($V$3=ID!$M$3,
M696,IF($V$3=ID!$N$3,
N696,"")))))))</f>
        <v>0</v>
      </c>
      <c r="W696" s="311"/>
      <c r="X696" s="313" t="str">
        <f>ID!AB359</f>
        <v>No Response</v>
      </c>
      <c r="Y696" s="313" t="str">
        <f>Faculty!AB359</f>
        <v>No Response</v>
      </c>
      <c r="Z696" s="313" t="str">
        <f>'Reviewer 1'!AB359</f>
        <v>No Response</v>
      </c>
      <c r="AA696" s="313" t="str">
        <f>'Reviewer 2'!AC371</f>
        <v>No Response</v>
      </c>
      <c r="AB696" s="216"/>
      <c r="AC696" s="85"/>
      <c r="AD696" s="157" t="str">
        <f>IFERROR(VLOOKUP(ID!AB359,RubricConversion,2,FALSE),"")</f>
        <v>NR</v>
      </c>
      <c r="AE696" s="157" t="str">
        <f>IFERROR(VLOOKUP(AD696,scale,2,FALSE),"")</f>
        <v>No Response</v>
      </c>
      <c r="AF696" s="4"/>
    </row>
    <row r="697" spans="1:32" ht="126" hidden="1">
      <c r="A697" s="85"/>
      <c r="B697" s="132"/>
      <c r="C697" s="324"/>
      <c r="D697" s="208"/>
      <c r="E697" s="208"/>
      <c r="F697" s="208"/>
      <c r="G697" s="208"/>
      <c r="H697" s="208"/>
      <c r="I697" s="208"/>
      <c r="J697" s="208"/>
      <c r="K697" s="208"/>
      <c r="L697" s="208"/>
      <c r="M697" s="208"/>
      <c r="N697" s="208"/>
      <c r="O697" s="208"/>
      <c r="P697" s="208"/>
      <c r="Q697" s="208"/>
      <c r="R697" s="311"/>
      <c r="S697" s="100" t="str">
        <f>CONCATENATE("REVIEWER NOTES:",CHAR(10),'Self-Assessment'!X371,CHAR(10),CHAR(10),CONFIG!$AF$2,CHAR(10),CONFIG!AI327,CHAR(10),CHAR(10),CONFIG!$AF$3,CHAR(10),CONFIG!AJ327,CHAR(10))</f>
        <v xml:space="preserve">REVIEWER NOTES:
Explanations:
Examples:
</v>
      </c>
      <c r="T697" s="311"/>
      <c r="U697" s="158"/>
      <c r="V697" s="112">
        <f>IF($V$3=ID!$H$3,
H697,IF($V$3=ID!$I$3,
I697,IF($V$3=ID!$J$3,
J697,IF($V$3=ID!$K$3,
K697,IF($V$3=ID!$L$3,
L697,IF($V$3=ID!$M$3,
M697,IF($V$3=ID!$N$3,
N697,"")))))))</f>
        <v>0</v>
      </c>
      <c r="W697" s="311"/>
      <c r="X697" s="311"/>
      <c r="Y697" s="311"/>
      <c r="Z697" s="311"/>
      <c r="AA697" s="311"/>
      <c r="AB697" s="216"/>
      <c r="AC697" s="85"/>
      <c r="AD697" s="73"/>
      <c r="AE697" s="73"/>
      <c r="AF697" s="4"/>
    </row>
    <row r="698" spans="1:32" ht="15" hidden="1">
      <c r="A698" s="85"/>
      <c r="B698" s="132">
        <f>ID!B360</f>
        <v>0</v>
      </c>
      <c r="C698" s="324"/>
      <c r="D698" s="208" t="str">
        <f>ID!D360</f>
        <v>EMPTY</v>
      </c>
      <c r="E698" s="208" t="str">
        <f>ID!E360</f>
        <v>G</v>
      </c>
      <c r="F698" s="208" t="str">
        <f>ID!F360</f>
        <v>EMPTY-G</v>
      </c>
      <c r="G698" s="208" t="str">
        <f>ID!G360</f>
        <v>EMPTY-G</v>
      </c>
      <c r="H698" s="208">
        <f>ID!H360</f>
        <v>0</v>
      </c>
      <c r="I698" s="208">
        <f>ID!I360</f>
        <v>0</v>
      </c>
      <c r="J698" s="208">
        <f>ID!J360</f>
        <v>0</v>
      </c>
      <c r="K698" s="208">
        <f>ID!K360</f>
        <v>0</v>
      </c>
      <c r="L698" s="208">
        <f>ID!L360</f>
        <v>0</v>
      </c>
      <c r="M698" s="208">
        <f>ID!M360</f>
        <v>0</v>
      </c>
      <c r="N698" s="208">
        <f>ID!N360</f>
        <v>0</v>
      </c>
      <c r="O698" s="208" t="str">
        <f>ID!O360</f>
        <v>INT</v>
      </c>
      <c r="P698" s="208" t="str">
        <f>ID!P360</f>
        <v>TBA21</v>
      </c>
      <c r="Q698" s="208">
        <f>ID!Q360</f>
        <v>7</v>
      </c>
      <c r="R698" s="354">
        <f>ID!R360</f>
        <v>0</v>
      </c>
      <c r="S698" s="324"/>
      <c r="T698" s="311"/>
      <c r="U698" s="156">
        <f>IFERROR(VLOOKUP(AE698,timeToFix,3),"")</f>
        <v>0</v>
      </c>
      <c r="V698" s="112">
        <f>IF($V$3=ID!$H$3,
H698,IF($V$3=ID!$I$3,
I698,IF($V$3=ID!$J$3,
J698,IF($V$3=ID!$K$3,
K698,IF($V$3=ID!$L$3,
L698,IF($V$3=ID!$M$3,
M698,IF($V$3=ID!$N$3,
N698,"")))))))</f>
        <v>0</v>
      </c>
      <c r="W698" s="311"/>
      <c r="X698" s="313" t="str">
        <f>ID!AB360</f>
        <v>No Response</v>
      </c>
      <c r="Y698" s="313" t="str">
        <f>Faculty!AB360</f>
        <v>No Response</v>
      </c>
      <c r="Z698" s="313" t="str">
        <f>'Reviewer 1'!AB360</f>
        <v>No Response</v>
      </c>
      <c r="AA698" s="313" t="str">
        <f>'Reviewer 2'!AC372</f>
        <v>No Response</v>
      </c>
      <c r="AB698" s="216"/>
      <c r="AC698" s="85"/>
      <c r="AD698" s="157" t="str">
        <f>IFERROR(VLOOKUP(ID!AB360,RubricConversion,2,FALSE),"")</f>
        <v>NR</v>
      </c>
      <c r="AE698" s="157" t="str">
        <f>IFERROR(VLOOKUP(AD698,scale,2,FALSE),"")</f>
        <v>No Response</v>
      </c>
      <c r="AF698" s="4"/>
    </row>
    <row r="699" spans="1:32" ht="126" hidden="1">
      <c r="A699" s="85"/>
      <c r="B699" s="132"/>
      <c r="C699" s="324"/>
      <c r="D699" s="208"/>
      <c r="E699" s="208"/>
      <c r="F699" s="208"/>
      <c r="G699" s="208"/>
      <c r="H699" s="208"/>
      <c r="I699" s="208"/>
      <c r="J699" s="208"/>
      <c r="K699" s="208"/>
      <c r="L699" s="208"/>
      <c r="M699" s="208"/>
      <c r="N699" s="208"/>
      <c r="O699" s="208"/>
      <c r="P699" s="208"/>
      <c r="Q699" s="208"/>
      <c r="R699" s="311"/>
      <c r="S699" s="100" t="str">
        <f>CONCATENATE("REVIEWER NOTES:",CHAR(10),'Self-Assessment'!X372,CHAR(10),CHAR(10),CONFIG!$AF$2,CHAR(10),CONFIG!AI328,CHAR(10),CHAR(10),CONFIG!$AF$3,CHAR(10),CONFIG!AJ328,CHAR(10))</f>
        <v xml:space="preserve">REVIEWER NOTES:
Explanations:
Examples:
</v>
      </c>
      <c r="T699" s="311"/>
      <c r="U699" s="158"/>
      <c r="V699" s="112">
        <f>IF($V$3=ID!$H$3,
H699,IF($V$3=ID!$I$3,
I699,IF($V$3=ID!$J$3,
J699,IF($V$3=ID!$K$3,
K699,IF($V$3=ID!$L$3,
L699,IF($V$3=ID!$M$3,
M699,IF($V$3=ID!$N$3,
N699,"")))))))</f>
        <v>0</v>
      </c>
      <c r="W699" s="311"/>
      <c r="X699" s="311"/>
      <c r="Y699" s="311"/>
      <c r="Z699" s="311"/>
      <c r="AA699" s="311"/>
      <c r="AB699" s="216"/>
      <c r="AC699" s="85"/>
      <c r="AD699" s="73"/>
      <c r="AE699" s="73"/>
      <c r="AF699" s="4"/>
    </row>
    <row r="700" spans="1:32" ht="15" hidden="1">
      <c r="A700" s="85"/>
      <c r="B700" s="132">
        <f>ID!B361</f>
        <v>0</v>
      </c>
      <c r="C700" s="324"/>
      <c r="D700" s="208" t="str">
        <f>ID!D361</f>
        <v>EMPTY</v>
      </c>
      <c r="E700" s="208" t="str">
        <f>ID!E361</f>
        <v>H</v>
      </c>
      <c r="F700" s="208" t="str">
        <f>ID!F361</f>
        <v>EMPTY-H</v>
      </c>
      <c r="G700" s="208" t="str">
        <f>ID!G361</f>
        <v>EMPTY-H</v>
      </c>
      <c r="H700" s="208">
        <f>ID!H361</f>
        <v>0</v>
      </c>
      <c r="I700" s="208">
        <f>ID!I361</f>
        <v>0</v>
      </c>
      <c r="J700" s="208">
        <f>ID!J361</f>
        <v>0</v>
      </c>
      <c r="K700" s="208">
        <f>ID!K361</f>
        <v>0</v>
      </c>
      <c r="L700" s="208">
        <f>ID!L361</f>
        <v>0</v>
      </c>
      <c r="M700" s="208">
        <f>ID!M361</f>
        <v>0</v>
      </c>
      <c r="N700" s="208">
        <f>ID!N361</f>
        <v>0</v>
      </c>
      <c r="O700" s="208" t="str">
        <f>ID!O361</f>
        <v>INT</v>
      </c>
      <c r="P700" s="208" t="str">
        <f>ID!P361</f>
        <v>TBA21</v>
      </c>
      <c r="Q700" s="208">
        <f>ID!Q361</f>
        <v>8</v>
      </c>
      <c r="R700" s="354">
        <f>ID!R361</f>
        <v>0</v>
      </c>
      <c r="S700" s="324"/>
      <c r="T700" s="311"/>
      <c r="U700" s="156">
        <f>IFERROR(VLOOKUP(AE700,timeToFix,3),"")</f>
        <v>0</v>
      </c>
      <c r="V700" s="112">
        <f>IF($V$3=ID!$H$3,
H700,IF($V$3=ID!$I$3,
I700,IF($V$3=ID!$J$3,
J700,IF($V$3=ID!$K$3,
K700,IF($V$3=ID!$L$3,
L700,IF($V$3=ID!$M$3,
M700,IF($V$3=ID!$N$3,
N700,"")))))))</f>
        <v>0</v>
      </c>
      <c r="W700" s="311"/>
      <c r="X700" s="313" t="str">
        <f>ID!AB361</f>
        <v>No Response</v>
      </c>
      <c r="Y700" s="313" t="str">
        <f>Faculty!AB361</f>
        <v>No Response</v>
      </c>
      <c r="Z700" s="313" t="str">
        <f>'Reviewer 1'!AB361</f>
        <v>No Response</v>
      </c>
      <c r="AA700" s="313" t="str">
        <f>'Reviewer 2'!AC373</f>
        <v>No Response</v>
      </c>
      <c r="AB700" s="216"/>
      <c r="AC700" s="85"/>
      <c r="AD700" s="157" t="str">
        <f>IFERROR(VLOOKUP(ID!AB361,RubricConversion,2,FALSE),"")</f>
        <v>NR</v>
      </c>
      <c r="AE700" s="157" t="str">
        <f>IFERROR(VLOOKUP(AD700,scale,2,FALSE),"")</f>
        <v>No Response</v>
      </c>
      <c r="AF700" s="4"/>
    </row>
    <row r="701" spans="1:32" ht="126" hidden="1">
      <c r="A701" s="85"/>
      <c r="B701" s="132"/>
      <c r="C701" s="324"/>
      <c r="D701" s="208"/>
      <c r="E701" s="208"/>
      <c r="F701" s="208"/>
      <c r="G701" s="208"/>
      <c r="H701" s="208"/>
      <c r="I701" s="208"/>
      <c r="J701" s="208"/>
      <c r="K701" s="208"/>
      <c r="L701" s="208"/>
      <c r="M701" s="208"/>
      <c r="N701" s="208"/>
      <c r="O701" s="208"/>
      <c r="P701" s="208"/>
      <c r="Q701" s="208"/>
      <c r="R701" s="311"/>
      <c r="S701" s="100" t="str">
        <f>CONCATENATE("REVIEWER NOTES:",CHAR(10),'Self-Assessment'!X373,CHAR(10),CHAR(10),CONFIG!$AF$2,CHAR(10),CONFIG!AI329,CHAR(10),CHAR(10),CONFIG!$AF$3,CHAR(10),CONFIG!AJ329,CHAR(10))</f>
        <v xml:space="preserve">REVIEWER NOTES:
Explanations:
Examples:
</v>
      </c>
      <c r="T701" s="311"/>
      <c r="U701" s="158"/>
      <c r="V701" s="112">
        <f>IF($V$3=ID!$H$3,
H701,IF($V$3=ID!$I$3,
I701,IF($V$3=ID!$J$3,
J701,IF($V$3=ID!$K$3,
K701,IF($V$3=ID!$L$3,
L701,IF($V$3=ID!$M$3,
M701,IF($V$3=ID!$N$3,
N701,"")))))))</f>
        <v>0</v>
      </c>
      <c r="W701" s="311"/>
      <c r="X701" s="311"/>
      <c r="Y701" s="311"/>
      <c r="Z701" s="311"/>
      <c r="AA701" s="311"/>
      <c r="AB701" s="216"/>
      <c r="AC701" s="85"/>
      <c r="AD701" s="73"/>
      <c r="AE701" s="73"/>
      <c r="AF701" s="4"/>
    </row>
    <row r="702" spans="1:32" ht="15" hidden="1">
      <c r="A702" s="85"/>
      <c r="B702" s="132">
        <f>ID!B362</f>
        <v>0</v>
      </c>
      <c r="C702" s="324"/>
      <c r="D702" s="208" t="str">
        <f>ID!D362</f>
        <v>EMPTY</v>
      </c>
      <c r="E702" s="208" t="str">
        <f>ID!E362</f>
        <v>I</v>
      </c>
      <c r="F702" s="208" t="str">
        <f>ID!F362</f>
        <v>EMPTY-I</v>
      </c>
      <c r="G702" s="208" t="str">
        <f>ID!G362</f>
        <v>EMPTY-I</v>
      </c>
      <c r="H702" s="208">
        <f>ID!H362</f>
        <v>0</v>
      </c>
      <c r="I702" s="208">
        <f>ID!I362</f>
        <v>0</v>
      </c>
      <c r="J702" s="208">
        <f>ID!J362</f>
        <v>0</v>
      </c>
      <c r="K702" s="208">
        <f>ID!K362</f>
        <v>0</v>
      </c>
      <c r="L702" s="208">
        <f>ID!L362</f>
        <v>0</v>
      </c>
      <c r="M702" s="208">
        <f>ID!M362</f>
        <v>0</v>
      </c>
      <c r="N702" s="208">
        <f>ID!N362</f>
        <v>0</v>
      </c>
      <c r="O702" s="208" t="str">
        <f>ID!O362</f>
        <v>INT</v>
      </c>
      <c r="P702" s="208" t="str">
        <f>ID!P362</f>
        <v>TBA21</v>
      </c>
      <c r="Q702" s="208">
        <f>ID!Q362</f>
        <v>9</v>
      </c>
      <c r="R702" s="354">
        <f>ID!R362</f>
        <v>0</v>
      </c>
      <c r="S702" s="324"/>
      <c r="T702" s="311"/>
      <c r="U702" s="156">
        <f>IFERROR(VLOOKUP(AE702,timeToFix,3),"")</f>
        <v>0</v>
      </c>
      <c r="V702" s="112">
        <f>IF($V$3=ID!$H$3,
H702,IF($V$3=ID!$I$3,
I702,IF($V$3=ID!$J$3,
J702,IF($V$3=ID!$K$3,
K702,IF($V$3=ID!$L$3,
L702,IF($V$3=ID!$M$3,
M702,IF($V$3=ID!$N$3,
N702,"")))))))</f>
        <v>0</v>
      </c>
      <c r="W702" s="311"/>
      <c r="X702" s="313" t="str">
        <f>ID!AB362</f>
        <v>No Response</v>
      </c>
      <c r="Y702" s="313" t="str">
        <f>Faculty!AB362</f>
        <v>No Response</v>
      </c>
      <c r="Z702" s="313" t="str">
        <f>'Reviewer 1'!AB362</f>
        <v>No Response</v>
      </c>
      <c r="AA702" s="313" t="str">
        <f>'Reviewer 2'!AC374</f>
        <v>No Response</v>
      </c>
      <c r="AB702" s="216"/>
      <c r="AC702" s="85"/>
      <c r="AD702" s="157" t="str">
        <f>IFERROR(VLOOKUP(ID!AB362,RubricConversion,2,FALSE),"")</f>
        <v>NR</v>
      </c>
      <c r="AE702" s="157" t="str">
        <f>IFERROR(VLOOKUP(AD702,scale,2,FALSE),"")</f>
        <v>No Response</v>
      </c>
      <c r="AF702" s="4"/>
    </row>
    <row r="703" spans="1:32" ht="126" hidden="1">
      <c r="A703" s="85"/>
      <c r="B703" s="132"/>
      <c r="C703" s="324"/>
      <c r="D703" s="208"/>
      <c r="E703" s="208"/>
      <c r="F703" s="208"/>
      <c r="G703" s="208"/>
      <c r="H703" s="208"/>
      <c r="I703" s="208"/>
      <c r="J703" s="208"/>
      <c r="K703" s="208"/>
      <c r="L703" s="208"/>
      <c r="M703" s="208"/>
      <c r="N703" s="208"/>
      <c r="O703" s="208"/>
      <c r="P703" s="208"/>
      <c r="Q703" s="208"/>
      <c r="R703" s="311"/>
      <c r="S703" s="100" t="str">
        <f>CONCATENATE("REVIEWER NOTES:",CHAR(10),'Self-Assessment'!X374,CHAR(10),CHAR(10),CONFIG!$AF$2,CHAR(10),CONFIG!AI330,CHAR(10),CHAR(10),CONFIG!$AF$3,CHAR(10),CONFIG!AJ330,CHAR(10))</f>
        <v xml:space="preserve">REVIEWER NOTES:
Explanations:
Examples:
</v>
      </c>
      <c r="T703" s="311"/>
      <c r="U703" s="158"/>
      <c r="V703" s="112">
        <f>IF($V$3=ID!$H$3,
H703,IF($V$3=ID!$I$3,
I703,IF($V$3=ID!$J$3,
J703,IF($V$3=ID!$K$3,
K703,IF($V$3=ID!$L$3,
L703,IF($V$3=ID!$M$3,
M703,IF($V$3=ID!$N$3,
N703,"")))))))</f>
        <v>0</v>
      </c>
      <c r="W703" s="311"/>
      <c r="X703" s="311"/>
      <c r="Y703" s="311"/>
      <c r="Z703" s="311"/>
      <c r="AA703" s="311"/>
      <c r="AB703" s="216"/>
      <c r="AC703" s="85"/>
      <c r="AD703" s="73"/>
      <c r="AE703" s="73"/>
      <c r="AF703" s="4"/>
    </row>
    <row r="704" spans="1:32" ht="15" hidden="1">
      <c r="A704" s="85"/>
      <c r="B704" s="132">
        <f>ID!B363</f>
        <v>0</v>
      </c>
      <c r="C704" s="324"/>
      <c r="D704" s="208" t="str">
        <f>ID!D363</f>
        <v>EMPTY</v>
      </c>
      <c r="E704" s="208" t="str">
        <f>ID!E363</f>
        <v>J</v>
      </c>
      <c r="F704" s="208" t="str">
        <f>ID!F363</f>
        <v>EMPTY-J</v>
      </c>
      <c r="G704" s="208" t="str">
        <f>ID!G363</f>
        <v>EMPTY-J</v>
      </c>
      <c r="H704" s="208">
        <f>ID!H363</f>
        <v>0</v>
      </c>
      <c r="I704" s="208">
        <f>ID!I363</f>
        <v>0</v>
      </c>
      <c r="J704" s="208">
        <f>ID!J363</f>
        <v>0</v>
      </c>
      <c r="K704" s="208">
        <f>ID!K363</f>
        <v>0</v>
      </c>
      <c r="L704" s="208">
        <f>ID!L363</f>
        <v>0</v>
      </c>
      <c r="M704" s="208">
        <f>ID!M363</f>
        <v>0</v>
      </c>
      <c r="N704" s="208">
        <f>ID!N363</f>
        <v>0</v>
      </c>
      <c r="O704" s="208" t="str">
        <f>ID!O363</f>
        <v>INT</v>
      </c>
      <c r="P704" s="208" t="str">
        <f>ID!P363</f>
        <v>TBA21</v>
      </c>
      <c r="Q704" s="208">
        <f>ID!Q363</f>
        <v>10</v>
      </c>
      <c r="R704" s="354">
        <f>ID!R363</f>
        <v>0</v>
      </c>
      <c r="S704" s="324"/>
      <c r="T704" s="311"/>
      <c r="U704" s="156">
        <f>IFERROR(VLOOKUP(AE704,timeToFix,3),"")</f>
        <v>0</v>
      </c>
      <c r="V704" s="112">
        <f>IF($V$3=ID!$H$3,
H704,IF($V$3=ID!$I$3,
I704,IF($V$3=ID!$J$3,
J704,IF($V$3=ID!$K$3,
K704,IF($V$3=ID!$L$3,
L704,IF($V$3=ID!$M$3,
M704,IF($V$3=ID!$N$3,
N704,"")))))))</f>
        <v>0</v>
      </c>
      <c r="W704" s="311"/>
      <c r="X704" s="313" t="str">
        <f>ID!AB363</f>
        <v>No Response</v>
      </c>
      <c r="Y704" s="313" t="str">
        <f>Faculty!AB363</f>
        <v>No Response</v>
      </c>
      <c r="Z704" s="313" t="str">
        <f>'Reviewer 1'!AB363</f>
        <v>No Response</v>
      </c>
      <c r="AA704" s="313" t="str">
        <f>'Reviewer 2'!AC375</f>
        <v>No Response</v>
      </c>
      <c r="AB704" s="216"/>
      <c r="AC704" s="85"/>
      <c r="AD704" s="157" t="str">
        <f>IFERROR(VLOOKUP(ID!AB363,RubricConversion,2,FALSE),"")</f>
        <v>NR</v>
      </c>
      <c r="AE704" s="157" t="str">
        <f>IFERROR(VLOOKUP(AD704,scale,2,FALSE),"")</f>
        <v>No Response</v>
      </c>
      <c r="AF704" s="4"/>
    </row>
    <row r="705" spans="1:32" ht="126" hidden="1">
      <c r="A705" s="85"/>
      <c r="B705" s="132"/>
      <c r="C705" s="324"/>
      <c r="D705" s="208"/>
      <c r="E705" s="208"/>
      <c r="F705" s="208"/>
      <c r="G705" s="208"/>
      <c r="H705" s="208"/>
      <c r="I705" s="208"/>
      <c r="J705" s="208"/>
      <c r="K705" s="208"/>
      <c r="L705" s="208"/>
      <c r="M705" s="208"/>
      <c r="N705" s="208"/>
      <c r="O705" s="208"/>
      <c r="P705" s="208"/>
      <c r="Q705" s="208"/>
      <c r="R705" s="311"/>
      <c r="S705" s="100" t="str">
        <f>CONCATENATE("REVIEWER NOTES:",CHAR(10),'Self-Assessment'!X375,CHAR(10),CHAR(10),CONFIG!$AF$2,CHAR(10),CONFIG!AI331,CHAR(10),CHAR(10),CONFIG!$AF$3,CHAR(10),CONFIG!AJ331,CHAR(10))</f>
        <v xml:space="preserve">REVIEWER NOTES:
Explanations:
Examples:
</v>
      </c>
      <c r="T705" s="311"/>
      <c r="U705" s="158"/>
      <c r="V705" s="112">
        <f>IF($V$3=ID!$H$3,
H705,IF($V$3=ID!$I$3,
I705,IF($V$3=ID!$J$3,
J705,IF($V$3=ID!$K$3,
K705,IF($V$3=ID!$L$3,
L705,IF($V$3=ID!$M$3,
M705,IF($V$3=ID!$N$3,
N705,"")))))))</f>
        <v>0</v>
      </c>
      <c r="W705" s="311"/>
      <c r="X705" s="311"/>
      <c r="Y705" s="311"/>
      <c r="Z705" s="311"/>
      <c r="AA705" s="311"/>
      <c r="AB705" s="216"/>
      <c r="AC705" s="85"/>
      <c r="AD705" s="73"/>
      <c r="AE705" s="73"/>
      <c r="AF705" s="4"/>
    </row>
    <row r="706" spans="1:32" ht="15" hidden="1">
      <c r="A706" s="85"/>
      <c r="B706" s="132">
        <f>ID!B364</f>
        <v>0</v>
      </c>
      <c r="C706" s="324"/>
      <c r="D706" s="208" t="str">
        <f>ID!D364</f>
        <v>EMPTY</v>
      </c>
      <c r="E706" s="208" t="str">
        <f>ID!E364</f>
        <v>K</v>
      </c>
      <c r="F706" s="208" t="str">
        <f>ID!F364</f>
        <v>EMPTY-K</v>
      </c>
      <c r="G706" s="208" t="str">
        <f>ID!G364</f>
        <v>EMPTY-K</v>
      </c>
      <c r="H706" s="208">
        <f>ID!H364</f>
        <v>0</v>
      </c>
      <c r="I706" s="208">
        <f>ID!I364</f>
        <v>0</v>
      </c>
      <c r="J706" s="208">
        <f>ID!J364</f>
        <v>0</v>
      </c>
      <c r="K706" s="208">
        <f>ID!K364</f>
        <v>0</v>
      </c>
      <c r="L706" s="208">
        <f>ID!L364</f>
        <v>0</v>
      </c>
      <c r="M706" s="208">
        <f>ID!M364</f>
        <v>0</v>
      </c>
      <c r="N706" s="208">
        <f>ID!N364</f>
        <v>0</v>
      </c>
      <c r="O706" s="208" t="str">
        <f>ID!O364</f>
        <v>INT</v>
      </c>
      <c r="P706" s="208" t="str">
        <f>ID!P364</f>
        <v>TBA21</v>
      </c>
      <c r="Q706" s="208">
        <f>ID!Q364</f>
        <v>11</v>
      </c>
      <c r="R706" s="354">
        <f>ID!R364</f>
        <v>0</v>
      </c>
      <c r="S706" s="324"/>
      <c r="T706" s="311"/>
      <c r="U706" s="156">
        <f>IFERROR(VLOOKUP(AE706,timeToFix,3),"")</f>
        <v>0</v>
      </c>
      <c r="V706" s="112">
        <f>IF($V$3=ID!$H$3,
H706,IF($V$3=ID!$I$3,
I706,IF($V$3=ID!$J$3,
J706,IF($V$3=ID!$K$3,
K706,IF($V$3=ID!$L$3,
L706,IF($V$3=ID!$M$3,
M706,IF($V$3=ID!$N$3,
N706,"")))))))</f>
        <v>0</v>
      </c>
      <c r="W706" s="311"/>
      <c r="X706" s="313" t="str">
        <f>ID!AB364</f>
        <v>No Response</v>
      </c>
      <c r="Y706" s="313" t="str">
        <f>Faculty!AB364</f>
        <v>No Response</v>
      </c>
      <c r="Z706" s="313" t="str">
        <f>'Reviewer 1'!AB364</f>
        <v>No Response</v>
      </c>
      <c r="AA706" s="313" t="str">
        <f>'Reviewer 2'!AC376</f>
        <v>No Response</v>
      </c>
      <c r="AB706" s="216"/>
      <c r="AC706" s="85"/>
      <c r="AD706" s="157" t="str">
        <f>IFERROR(VLOOKUP(ID!AB364,RubricConversion,2,FALSE),"")</f>
        <v>NR</v>
      </c>
      <c r="AE706" s="157" t="str">
        <f>IFERROR(VLOOKUP(AD706,scale,2,FALSE),"")</f>
        <v>No Response</v>
      </c>
      <c r="AF706" s="4"/>
    </row>
    <row r="707" spans="1:32" ht="126" hidden="1">
      <c r="A707" s="85"/>
      <c r="B707" s="132"/>
      <c r="C707" s="324"/>
      <c r="D707" s="208"/>
      <c r="E707" s="208"/>
      <c r="F707" s="208"/>
      <c r="G707" s="208"/>
      <c r="H707" s="208"/>
      <c r="I707" s="208"/>
      <c r="J707" s="208"/>
      <c r="K707" s="208"/>
      <c r="L707" s="208"/>
      <c r="M707" s="208"/>
      <c r="N707" s="208"/>
      <c r="O707" s="208"/>
      <c r="P707" s="208"/>
      <c r="Q707" s="208"/>
      <c r="R707" s="311"/>
      <c r="S707" s="100" t="str">
        <f>CONCATENATE("REVIEWER NOTES:",CHAR(10),'Self-Assessment'!X376,CHAR(10),CHAR(10),CONFIG!$AF$2,CHAR(10),CONFIG!AI332,CHAR(10),CHAR(10),CONFIG!$AF$3,CHAR(10),CONFIG!AJ332,CHAR(10))</f>
        <v xml:space="preserve">REVIEWER NOTES:
Explanations:
Examples:
</v>
      </c>
      <c r="T707" s="311"/>
      <c r="U707" s="158"/>
      <c r="V707" s="112">
        <f>IF($V$3=ID!$H$3,
H707,IF($V$3=ID!$I$3,
I707,IF($V$3=ID!$J$3,
J707,IF($V$3=ID!$K$3,
K707,IF($V$3=ID!$L$3,
L707,IF($V$3=ID!$M$3,
M707,IF($V$3=ID!$N$3,
N707,"")))))))</f>
        <v>0</v>
      </c>
      <c r="W707" s="311"/>
      <c r="X707" s="311"/>
      <c r="Y707" s="311"/>
      <c r="Z707" s="311"/>
      <c r="AA707" s="311"/>
      <c r="AB707" s="216"/>
      <c r="AC707" s="85"/>
      <c r="AD707" s="73"/>
      <c r="AE707" s="73"/>
      <c r="AF707" s="4"/>
    </row>
    <row r="708" spans="1:32" ht="15" hidden="1">
      <c r="A708" s="85"/>
      <c r="B708" s="132">
        <f>ID!B365</f>
        <v>0</v>
      </c>
      <c r="C708" s="324"/>
      <c r="D708" s="208" t="str">
        <f>ID!D365</f>
        <v>EMPTY</v>
      </c>
      <c r="E708" s="208" t="str">
        <f>ID!E365</f>
        <v>L</v>
      </c>
      <c r="F708" s="208" t="str">
        <f>ID!F365</f>
        <v>EMPTY-L</v>
      </c>
      <c r="G708" s="208" t="str">
        <f>ID!G365</f>
        <v>EMPTY-L</v>
      </c>
      <c r="H708" s="208">
        <f>ID!H365</f>
        <v>0</v>
      </c>
      <c r="I708" s="208">
        <f>ID!I365</f>
        <v>0</v>
      </c>
      <c r="J708" s="208">
        <f>ID!J365</f>
        <v>0</v>
      </c>
      <c r="K708" s="208">
        <f>ID!K365</f>
        <v>0</v>
      </c>
      <c r="L708" s="208">
        <f>ID!L365</f>
        <v>0</v>
      </c>
      <c r="M708" s="208">
        <f>ID!M365</f>
        <v>0</v>
      </c>
      <c r="N708" s="208">
        <f>ID!N365</f>
        <v>0</v>
      </c>
      <c r="O708" s="208" t="str">
        <f>ID!O365</f>
        <v>INT</v>
      </c>
      <c r="P708" s="208" t="str">
        <f>ID!P365</f>
        <v>TBA21</v>
      </c>
      <c r="Q708" s="208">
        <f>ID!Q365</f>
        <v>12</v>
      </c>
      <c r="R708" s="354">
        <f>ID!R365</f>
        <v>0</v>
      </c>
      <c r="S708" s="324"/>
      <c r="T708" s="311"/>
      <c r="U708" s="156">
        <f>IFERROR(VLOOKUP(AE708,timeToFix,3),"")</f>
        <v>0</v>
      </c>
      <c r="V708" s="112">
        <f>IF($V$3=ID!$H$3,
H708,IF($V$3=ID!$I$3,
I708,IF($V$3=ID!$J$3,
J708,IF($V$3=ID!$K$3,
K708,IF($V$3=ID!$L$3,
L708,IF($V$3=ID!$M$3,
M708,IF($V$3=ID!$N$3,
N708,"")))))))</f>
        <v>0</v>
      </c>
      <c r="W708" s="311"/>
      <c r="X708" s="313" t="str">
        <f>ID!AB365</f>
        <v>No Response</v>
      </c>
      <c r="Y708" s="313" t="str">
        <f>Faculty!AB365</f>
        <v>No Response</v>
      </c>
      <c r="Z708" s="313" t="str">
        <f>'Reviewer 1'!AB365</f>
        <v>No Response</v>
      </c>
      <c r="AA708" s="313" t="str">
        <f>'Reviewer 2'!AC377</f>
        <v>No Response</v>
      </c>
      <c r="AB708" s="216"/>
      <c r="AC708" s="85"/>
      <c r="AD708" s="157" t="str">
        <f>IFERROR(VLOOKUP(ID!AB365,RubricConversion,2,FALSE),"")</f>
        <v>NR</v>
      </c>
      <c r="AE708" s="157" t="str">
        <f>IFERROR(VLOOKUP(AD708,scale,2,FALSE),"")</f>
        <v>No Response</v>
      </c>
      <c r="AF708" s="4"/>
    </row>
    <row r="709" spans="1:32" ht="126" hidden="1">
      <c r="A709" s="85"/>
      <c r="B709" s="132"/>
      <c r="C709" s="324"/>
      <c r="D709" s="208"/>
      <c r="E709" s="208"/>
      <c r="F709" s="208"/>
      <c r="G709" s="208"/>
      <c r="H709" s="208"/>
      <c r="I709" s="208"/>
      <c r="J709" s="208"/>
      <c r="K709" s="208"/>
      <c r="L709" s="208"/>
      <c r="M709" s="208"/>
      <c r="N709" s="208"/>
      <c r="O709" s="208"/>
      <c r="P709" s="208"/>
      <c r="Q709" s="208"/>
      <c r="R709" s="311"/>
      <c r="S709" s="100" t="str">
        <f>CONCATENATE("REVIEWER NOTES:",CHAR(10),'Self-Assessment'!X377,CHAR(10),CHAR(10),CONFIG!$AF$2,CHAR(10),CONFIG!AI333,CHAR(10),CHAR(10),CONFIG!$AF$3,CHAR(10),CONFIG!AJ333,CHAR(10))</f>
        <v xml:space="preserve">REVIEWER NOTES:
Explanations:
Examples:
</v>
      </c>
      <c r="T709" s="311"/>
      <c r="U709" s="158"/>
      <c r="V709" s="112">
        <f>IF($V$3=ID!$H$3,
H709,IF($V$3=ID!$I$3,
I709,IF($V$3=ID!$J$3,
J709,IF($V$3=ID!$K$3,
K709,IF($V$3=ID!$L$3,
L709,IF($V$3=ID!$M$3,
M709,IF($V$3=ID!$N$3,
N709,"")))))))</f>
        <v>0</v>
      </c>
      <c r="W709" s="311"/>
      <c r="X709" s="311"/>
      <c r="Y709" s="311"/>
      <c r="Z709" s="311"/>
      <c r="AA709" s="311"/>
      <c r="AB709" s="216"/>
      <c r="AC709" s="85"/>
      <c r="AD709" s="73"/>
      <c r="AE709" s="73"/>
      <c r="AF709" s="4"/>
    </row>
    <row r="710" spans="1:32" ht="15" hidden="1">
      <c r="A710" s="85"/>
      <c r="B710" s="132">
        <f>ID!B366</f>
        <v>0</v>
      </c>
      <c r="C710" s="324"/>
      <c r="D710" s="208" t="str">
        <f>ID!D366</f>
        <v>EMPTY</v>
      </c>
      <c r="E710" s="208" t="str">
        <f>ID!E366</f>
        <v>M</v>
      </c>
      <c r="F710" s="208" t="str">
        <f>ID!F366</f>
        <v>EMPTY-M</v>
      </c>
      <c r="G710" s="208" t="str">
        <f>ID!G366</f>
        <v>EMPTY-M</v>
      </c>
      <c r="H710" s="208">
        <f>ID!H366</f>
        <v>0</v>
      </c>
      <c r="I710" s="208">
        <f>ID!I366</f>
        <v>0</v>
      </c>
      <c r="J710" s="208">
        <f>ID!J366</f>
        <v>0</v>
      </c>
      <c r="K710" s="208">
        <f>ID!K366</f>
        <v>0</v>
      </c>
      <c r="L710" s="208">
        <f>ID!L366</f>
        <v>0</v>
      </c>
      <c r="M710" s="208">
        <f>ID!M366</f>
        <v>0</v>
      </c>
      <c r="N710" s="208">
        <f>ID!N366</f>
        <v>0</v>
      </c>
      <c r="O710" s="208" t="str">
        <f>ID!O366</f>
        <v>INT</v>
      </c>
      <c r="P710" s="208" t="str">
        <f>ID!P366</f>
        <v>TBA21</v>
      </c>
      <c r="Q710" s="208">
        <f>ID!Q366</f>
        <v>13</v>
      </c>
      <c r="R710" s="354">
        <f>ID!R366</f>
        <v>0</v>
      </c>
      <c r="S710" s="324"/>
      <c r="T710" s="311"/>
      <c r="U710" s="156">
        <f>IFERROR(VLOOKUP(AE710,timeToFix,3),"")</f>
        <v>0</v>
      </c>
      <c r="V710" s="112">
        <f>IF($V$3=ID!$H$3,
H710,IF($V$3=ID!$I$3,
I710,IF($V$3=ID!$J$3,
J710,IF($V$3=ID!$K$3,
K710,IF($V$3=ID!$L$3,
L710,IF($V$3=ID!$M$3,
M710,IF($V$3=ID!$N$3,
N710,"")))))))</f>
        <v>0</v>
      </c>
      <c r="W710" s="311"/>
      <c r="X710" s="313" t="str">
        <f>ID!AB366</f>
        <v>No Response</v>
      </c>
      <c r="Y710" s="313" t="str">
        <f>Faculty!AB366</f>
        <v>No Response</v>
      </c>
      <c r="Z710" s="313" t="str">
        <f>'Reviewer 1'!AB366</f>
        <v>No Response</v>
      </c>
      <c r="AA710" s="313" t="str">
        <f>'Reviewer 2'!AC378</f>
        <v>No Response</v>
      </c>
      <c r="AB710" s="216"/>
      <c r="AC710" s="85"/>
      <c r="AD710" s="157" t="str">
        <f>IFERROR(VLOOKUP(ID!AB366,RubricConversion,2,FALSE),"")</f>
        <v>NR</v>
      </c>
      <c r="AE710" s="157" t="str">
        <f>IFERROR(VLOOKUP(AD710,scale,2,FALSE),"")</f>
        <v>No Response</v>
      </c>
      <c r="AF710" s="4"/>
    </row>
    <row r="711" spans="1:32" ht="126" hidden="1">
      <c r="A711" s="85"/>
      <c r="B711" s="132"/>
      <c r="C711" s="324"/>
      <c r="D711" s="208"/>
      <c r="E711" s="208"/>
      <c r="F711" s="208"/>
      <c r="G711" s="208"/>
      <c r="H711" s="208"/>
      <c r="I711" s="208"/>
      <c r="J711" s="208"/>
      <c r="K711" s="208"/>
      <c r="L711" s="208"/>
      <c r="M711" s="208"/>
      <c r="N711" s="208"/>
      <c r="O711" s="208"/>
      <c r="P711" s="208"/>
      <c r="Q711" s="208"/>
      <c r="R711" s="311"/>
      <c r="S711" s="100" t="str">
        <f>CONCATENATE("REVIEWER NOTES:",CHAR(10),'Self-Assessment'!X378,CHAR(10),CHAR(10),CONFIG!$AF$2,CHAR(10),CONFIG!AI334,CHAR(10),CHAR(10),CONFIG!$AF$3,CHAR(10),CONFIG!AJ334,CHAR(10))</f>
        <v xml:space="preserve">REVIEWER NOTES:
Explanations:
Examples:
</v>
      </c>
      <c r="T711" s="311"/>
      <c r="U711" s="158"/>
      <c r="V711" s="112">
        <f>IF($V$3=ID!$H$3,
H711,IF($V$3=ID!$I$3,
I711,IF($V$3=ID!$J$3,
J711,IF($V$3=ID!$K$3,
K711,IF($V$3=ID!$L$3,
L711,IF($V$3=ID!$M$3,
M711,IF($V$3=ID!$N$3,
N711,"")))))))</f>
        <v>0</v>
      </c>
      <c r="W711" s="311"/>
      <c r="X711" s="311"/>
      <c r="Y711" s="311"/>
      <c r="Z711" s="311"/>
      <c r="AA711" s="311"/>
      <c r="AB711" s="216"/>
      <c r="AC711" s="85"/>
      <c r="AD711" s="73"/>
      <c r="AE711" s="73"/>
      <c r="AF711" s="4"/>
    </row>
    <row r="712" spans="1:32" ht="15" hidden="1">
      <c r="A712" s="85"/>
      <c r="B712" s="132">
        <f>ID!B367</f>
        <v>0</v>
      </c>
      <c r="C712" s="324"/>
      <c r="D712" s="208" t="str">
        <f>ID!D367</f>
        <v>EMPTY</v>
      </c>
      <c r="E712" s="208" t="str">
        <f>ID!E367</f>
        <v>N</v>
      </c>
      <c r="F712" s="208" t="str">
        <f>ID!F367</f>
        <v>EMPTY-N</v>
      </c>
      <c r="G712" s="208" t="str">
        <f>ID!G367</f>
        <v>EMPTY-N</v>
      </c>
      <c r="H712" s="208">
        <f>ID!H367</f>
        <v>0</v>
      </c>
      <c r="I712" s="208">
        <f>ID!I367</f>
        <v>0</v>
      </c>
      <c r="J712" s="208">
        <f>ID!J367</f>
        <v>0</v>
      </c>
      <c r="K712" s="208">
        <f>ID!K367</f>
        <v>0</v>
      </c>
      <c r="L712" s="208">
        <f>ID!L367</f>
        <v>0</v>
      </c>
      <c r="M712" s="208">
        <f>ID!M367</f>
        <v>0</v>
      </c>
      <c r="N712" s="208">
        <f>ID!N367</f>
        <v>0</v>
      </c>
      <c r="O712" s="208" t="str">
        <f>ID!O367</f>
        <v>INT</v>
      </c>
      <c r="P712" s="208" t="str">
        <f>ID!P367</f>
        <v>TBA21</v>
      </c>
      <c r="Q712" s="208">
        <f>ID!Q367</f>
        <v>14</v>
      </c>
      <c r="R712" s="354">
        <f>ID!R367</f>
        <v>0</v>
      </c>
      <c r="S712" s="324"/>
      <c r="T712" s="311"/>
      <c r="U712" s="156">
        <f>IFERROR(VLOOKUP(AE712,timeToFix,3),"")</f>
        <v>0</v>
      </c>
      <c r="V712" s="112">
        <f>IF($V$3=ID!$H$3,
H712,IF($V$3=ID!$I$3,
I712,IF($V$3=ID!$J$3,
J712,IF($V$3=ID!$K$3,
K712,IF($V$3=ID!$L$3,
L712,IF($V$3=ID!$M$3,
M712,IF($V$3=ID!$N$3,
N712,"")))))))</f>
        <v>0</v>
      </c>
      <c r="W712" s="311"/>
      <c r="X712" s="313" t="str">
        <f>ID!AB367</f>
        <v>No Response</v>
      </c>
      <c r="Y712" s="313" t="str">
        <f>Faculty!AB367</f>
        <v>No Response</v>
      </c>
      <c r="Z712" s="313" t="str">
        <f>'Reviewer 1'!AB367</f>
        <v>No Response</v>
      </c>
      <c r="AA712" s="313" t="str">
        <f>'Reviewer 2'!AC379</f>
        <v>No Response</v>
      </c>
      <c r="AB712" s="216"/>
      <c r="AC712" s="85"/>
      <c r="AD712" s="157" t="str">
        <f>IFERROR(VLOOKUP(ID!AB367,RubricConversion,2,FALSE),"")</f>
        <v>NR</v>
      </c>
      <c r="AE712" s="157" t="str">
        <f>IFERROR(VLOOKUP(AD712,scale,2,FALSE),"")</f>
        <v>No Response</v>
      </c>
      <c r="AF712" s="4"/>
    </row>
    <row r="713" spans="1:32" ht="126" hidden="1">
      <c r="A713" s="85"/>
      <c r="B713" s="132"/>
      <c r="C713" s="324"/>
      <c r="D713" s="208"/>
      <c r="E713" s="208"/>
      <c r="F713" s="208"/>
      <c r="G713" s="208"/>
      <c r="H713" s="208"/>
      <c r="I713" s="208"/>
      <c r="J713" s="208"/>
      <c r="K713" s="208"/>
      <c r="L713" s="208"/>
      <c r="M713" s="208"/>
      <c r="N713" s="208"/>
      <c r="O713" s="208"/>
      <c r="P713" s="208"/>
      <c r="Q713" s="208"/>
      <c r="R713" s="311"/>
      <c r="S713" s="100" t="str">
        <f>CONCATENATE("REVIEWER NOTES:",CHAR(10),'Self-Assessment'!X379,CHAR(10),CHAR(10),CONFIG!$AF$2,CHAR(10),CONFIG!AI335,CHAR(10),CHAR(10),CONFIG!$AF$3,CHAR(10),CONFIG!AJ335,CHAR(10))</f>
        <v xml:space="preserve">REVIEWER NOTES:
Explanations:
Examples:
</v>
      </c>
      <c r="T713" s="311"/>
      <c r="U713" s="158"/>
      <c r="V713" s="112">
        <f>IF($V$3=ID!$H$3,
H713,IF($V$3=ID!$I$3,
I713,IF($V$3=ID!$J$3,
J713,IF($V$3=ID!$K$3,
K713,IF($V$3=ID!$L$3,
L713,IF($V$3=ID!$M$3,
M713,IF($V$3=ID!$N$3,
N713,"")))))))</f>
        <v>0</v>
      </c>
      <c r="W713" s="311"/>
      <c r="X713" s="311"/>
      <c r="Y713" s="311"/>
      <c r="Z713" s="311"/>
      <c r="AA713" s="311"/>
      <c r="AB713" s="216"/>
      <c r="AC713" s="85"/>
      <c r="AD713" s="73"/>
      <c r="AE713" s="73"/>
      <c r="AF713" s="4"/>
    </row>
    <row r="714" spans="1:32" ht="15" hidden="1">
      <c r="A714" s="85"/>
      <c r="B714" s="132">
        <f>ID!B368</f>
        <v>0</v>
      </c>
      <c r="C714" s="324"/>
      <c r="D714" s="208" t="str">
        <f>ID!D368</f>
        <v>EMPTY</v>
      </c>
      <c r="E714" s="208" t="str">
        <f>ID!E368</f>
        <v>O</v>
      </c>
      <c r="F714" s="208" t="str">
        <f>ID!F368</f>
        <v>EMPTY-O</v>
      </c>
      <c r="G714" s="208" t="str">
        <f>ID!G368</f>
        <v>EMPTY-O</v>
      </c>
      <c r="H714" s="208">
        <f>ID!H368</f>
        <v>0</v>
      </c>
      <c r="I714" s="208">
        <f>ID!I368</f>
        <v>0</v>
      </c>
      <c r="J714" s="208">
        <f>ID!J368</f>
        <v>0</v>
      </c>
      <c r="K714" s="208">
        <f>ID!K368</f>
        <v>0</v>
      </c>
      <c r="L714" s="208">
        <f>ID!L368</f>
        <v>0</v>
      </c>
      <c r="M714" s="208">
        <f>ID!M368</f>
        <v>0</v>
      </c>
      <c r="N714" s="208">
        <f>ID!N368</f>
        <v>0</v>
      </c>
      <c r="O714" s="208" t="str">
        <f>ID!O368</f>
        <v>INT</v>
      </c>
      <c r="P714" s="208" t="str">
        <f>ID!P368</f>
        <v>TBA21</v>
      </c>
      <c r="Q714" s="208">
        <f>ID!Q368</f>
        <v>15</v>
      </c>
      <c r="R714" s="354">
        <f>ID!R368</f>
        <v>0</v>
      </c>
      <c r="S714" s="324"/>
      <c r="T714" s="311"/>
      <c r="U714" s="156">
        <f>IFERROR(VLOOKUP(AE714,timeToFix,3),"")</f>
        <v>0</v>
      </c>
      <c r="V714" s="112">
        <f>IF($V$3=ID!$H$3,
H714,IF($V$3=ID!$I$3,
I714,IF($V$3=ID!$J$3,
J714,IF($V$3=ID!$K$3,
K714,IF($V$3=ID!$L$3,
L714,IF($V$3=ID!$M$3,
M714,IF($V$3=ID!$N$3,
N714,"")))))))</f>
        <v>0</v>
      </c>
      <c r="W714" s="311"/>
      <c r="X714" s="313" t="str">
        <f>ID!AB368</f>
        <v>No Response</v>
      </c>
      <c r="Y714" s="313" t="str">
        <f>Faculty!AB368</f>
        <v>No Response</v>
      </c>
      <c r="Z714" s="313" t="str">
        <f>'Reviewer 1'!AB368</f>
        <v>No Response</v>
      </c>
      <c r="AA714" s="313" t="str">
        <f>'Reviewer 2'!AC380</f>
        <v>No Response</v>
      </c>
      <c r="AB714" s="216"/>
      <c r="AC714" s="85"/>
      <c r="AD714" s="157" t="str">
        <f>IFERROR(VLOOKUP(ID!AB368,RubricConversion,2,FALSE),"")</f>
        <v>NR</v>
      </c>
      <c r="AE714" s="157" t="str">
        <f>IFERROR(VLOOKUP(AD714,scale,2,FALSE),"")</f>
        <v>No Response</v>
      </c>
      <c r="AF714" s="4"/>
    </row>
    <row r="715" spans="1:32" ht="126" hidden="1">
      <c r="A715" s="85"/>
      <c r="B715" s="132"/>
      <c r="C715" s="324"/>
      <c r="D715" s="208"/>
      <c r="E715" s="208"/>
      <c r="F715" s="208"/>
      <c r="G715" s="208"/>
      <c r="H715" s="208"/>
      <c r="I715" s="208"/>
      <c r="J715" s="208"/>
      <c r="K715" s="208"/>
      <c r="L715" s="208"/>
      <c r="M715" s="208"/>
      <c r="N715" s="208"/>
      <c r="O715" s="208"/>
      <c r="P715" s="208"/>
      <c r="Q715" s="208"/>
      <c r="R715" s="311"/>
      <c r="S715" s="100" t="str">
        <f>CONCATENATE("REVIEWER NOTES:",CHAR(10),'Self-Assessment'!X380,CHAR(10),CHAR(10),CONFIG!$AF$2,CHAR(10),CONFIG!AI336,CHAR(10),CHAR(10),CONFIG!$AF$3,CHAR(10),CONFIG!AJ336,CHAR(10))</f>
        <v xml:space="preserve">REVIEWER NOTES:
Explanations:
Examples:
</v>
      </c>
      <c r="T715" s="311"/>
      <c r="U715" s="158"/>
      <c r="V715" s="112">
        <f>IF($V$3=ID!$H$3,
H715,IF($V$3=ID!$I$3,
I715,IF($V$3=ID!$J$3,
J715,IF($V$3=ID!$K$3,
K715,IF($V$3=ID!$L$3,
L715,IF($V$3=ID!$M$3,
M715,IF($V$3=ID!$N$3,
N715,"")))))))</f>
        <v>0</v>
      </c>
      <c r="W715" s="311"/>
      <c r="X715" s="311"/>
      <c r="Y715" s="311"/>
      <c r="Z715" s="311"/>
      <c r="AA715" s="311"/>
      <c r="AB715" s="216"/>
      <c r="AC715" s="85"/>
      <c r="AD715" s="73"/>
      <c r="AE715" s="73"/>
      <c r="AF715" s="4"/>
    </row>
    <row r="716" spans="1:32" ht="15" hidden="1">
      <c r="A716" s="85"/>
      <c r="B716" s="132">
        <f>ID!B369</f>
        <v>0</v>
      </c>
      <c r="C716" s="324"/>
      <c r="D716" s="208" t="str">
        <f>ID!D369</f>
        <v>EMPTY</v>
      </c>
      <c r="E716" s="208" t="str">
        <f>ID!E369</f>
        <v>P</v>
      </c>
      <c r="F716" s="208" t="str">
        <f>ID!F369</f>
        <v>EMPTY-P</v>
      </c>
      <c r="G716" s="208" t="str">
        <f>ID!G369</f>
        <v>EMPTY-P</v>
      </c>
      <c r="H716" s="208">
        <f>ID!H369</f>
        <v>0</v>
      </c>
      <c r="I716" s="208">
        <f>ID!I369</f>
        <v>0</v>
      </c>
      <c r="J716" s="208">
        <f>ID!J369</f>
        <v>0</v>
      </c>
      <c r="K716" s="208">
        <f>ID!K369</f>
        <v>0</v>
      </c>
      <c r="L716" s="208">
        <f>ID!L369</f>
        <v>0</v>
      </c>
      <c r="M716" s="208">
        <f>ID!M369</f>
        <v>0</v>
      </c>
      <c r="N716" s="208">
        <f>ID!N369</f>
        <v>0</v>
      </c>
      <c r="O716" s="208" t="str">
        <f>ID!O369</f>
        <v>INT</v>
      </c>
      <c r="P716" s="208" t="str">
        <f>ID!P369</f>
        <v>TBA21</v>
      </c>
      <c r="Q716" s="208">
        <f>ID!Q369</f>
        <v>16</v>
      </c>
      <c r="R716" s="354">
        <f>ID!R369</f>
        <v>0</v>
      </c>
      <c r="S716" s="324"/>
      <c r="T716" s="311"/>
      <c r="U716" s="156">
        <f>IFERROR(VLOOKUP(AE716,timeToFix,3),"")</f>
        <v>0</v>
      </c>
      <c r="V716" s="112">
        <f>IF($V$3=ID!$H$3,
H716,IF($V$3=ID!$I$3,
I716,IF($V$3=ID!$J$3,
J716,IF($V$3=ID!$K$3,
K716,IF($V$3=ID!$L$3,
L716,IF($V$3=ID!$M$3,
M716,IF($V$3=ID!$N$3,
N716,"")))))))</f>
        <v>0</v>
      </c>
      <c r="W716" s="311"/>
      <c r="X716" s="313" t="str">
        <f>ID!AB369</f>
        <v>No Response</v>
      </c>
      <c r="Y716" s="313" t="str">
        <f>Faculty!AB369</f>
        <v>No Response</v>
      </c>
      <c r="Z716" s="313" t="str">
        <f>'Reviewer 1'!AB369</f>
        <v>No Response</v>
      </c>
      <c r="AA716" s="313" t="str">
        <f>'Reviewer 2'!AC381</f>
        <v>No Response</v>
      </c>
      <c r="AB716" s="216"/>
      <c r="AC716" s="85"/>
      <c r="AD716" s="157" t="str">
        <f>IFERROR(VLOOKUP(ID!AB369,RubricConversion,2,FALSE),"")</f>
        <v>NR</v>
      </c>
      <c r="AE716" s="157" t="str">
        <f>IFERROR(VLOOKUP(AD716,scale,2,FALSE),"")</f>
        <v>No Response</v>
      </c>
      <c r="AF716" s="4"/>
    </row>
    <row r="717" spans="1:32" ht="126" hidden="1">
      <c r="A717" s="85"/>
      <c r="B717" s="132"/>
      <c r="C717" s="324"/>
      <c r="D717" s="208"/>
      <c r="E717" s="208"/>
      <c r="F717" s="208"/>
      <c r="G717" s="208"/>
      <c r="H717" s="208"/>
      <c r="I717" s="208"/>
      <c r="J717" s="208"/>
      <c r="K717" s="208"/>
      <c r="L717" s="208"/>
      <c r="M717" s="208"/>
      <c r="N717" s="208"/>
      <c r="O717" s="208"/>
      <c r="P717" s="208"/>
      <c r="Q717" s="208"/>
      <c r="R717" s="311"/>
      <c r="S717" s="100" t="str">
        <f>CONCATENATE("REVIEWER NOTES:",CHAR(10),'Self-Assessment'!X381,CHAR(10),CHAR(10),CONFIG!$AF$2,CHAR(10),CONFIG!AI337,CHAR(10),CHAR(10),CONFIG!$AF$3,CHAR(10),CONFIG!AJ337,CHAR(10))</f>
        <v xml:space="preserve">REVIEWER NOTES:
Explanations:
Examples:
</v>
      </c>
      <c r="T717" s="311"/>
      <c r="U717" s="158"/>
      <c r="V717" s="112">
        <f>IF($V$3=ID!$H$3,
H717,IF($V$3=ID!$I$3,
I717,IF($V$3=ID!$J$3,
J717,IF($V$3=ID!$K$3,
K717,IF($V$3=ID!$L$3,
L717,IF($V$3=ID!$M$3,
M717,IF($V$3=ID!$N$3,
N717,"")))))))</f>
        <v>0</v>
      </c>
      <c r="W717" s="311"/>
      <c r="X717" s="311"/>
      <c r="Y717" s="311"/>
      <c r="Z717" s="311"/>
      <c r="AA717" s="311"/>
      <c r="AB717" s="216"/>
      <c r="AC717" s="85"/>
      <c r="AD717" s="73"/>
      <c r="AE717" s="73"/>
      <c r="AF717" s="4"/>
    </row>
    <row r="718" spans="1:32" ht="15" hidden="1">
      <c r="A718" s="85"/>
      <c r="B718" s="132">
        <f>ID!B370</f>
        <v>0</v>
      </c>
      <c r="C718" s="324"/>
      <c r="D718" s="208" t="str">
        <f>ID!D370</f>
        <v>EMPTY</v>
      </c>
      <c r="E718" s="208" t="str">
        <f>ID!E370</f>
        <v>Q</v>
      </c>
      <c r="F718" s="208" t="str">
        <f>ID!F370</f>
        <v>EMPTY-Q</v>
      </c>
      <c r="G718" s="208" t="str">
        <f>ID!G370</f>
        <v>EMPTY-Q</v>
      </c>
      <c r="H718" s="208">
        <f>ID!H370</f>
        <v>0</v>
      </c>
      <c r="I718" s="208">
        <f>ID!I370</f>
        <v>0</v>
      </c>
      <c r="J718" s="208">
        <f>ID!J370</f>
        <v>0</v>
      </c>
      <c r="K718" s="208">
        <f>ID!K370</f>
        <v>0</v>
      </c>
      <c r="L718" s="208">
        <f>ID!L370</f>
        <v>0</v>
      </c>
      <c r="M718" s="208">
        <f>ID!M370</f>
        <v>0</v>
      </c>
      <c r="N718" s="208">
        <f>ID!N370</f>
        <v>0</v>
      </c>
      <c r="O718" s="208" t="str">
        <f>ID!O370</f>
        <v>INT</v>
      </c>
      <c r="P718" s="208" t="str">
        <f>ID!P370</f>
        <v>TBA21</v>
      </c>
      <c r="Q718" s="208">
        <f>ID!Q370</f>
        <v>17</v>
      </c>
      <c r="R718" s="354">
        <f>ID!R370</f>
        <v>0</v>
      </c>
      <c r="S718" s="324"/>
      <c r="T718" s="311"/>
      <c r="U718" s="156">
        <f>IFERROR(VLOOKUP(AE718,timeToFix,3),"")</f>
        <v>0</v>
      </c>
      <c r="V718" s="112">
        <f>IF($V$3=ID!$H$3,
H718,IF($V$3=ID!$I$3,
I718,IF($V$3=ID!$J$3,
J718,IF($V$3=ID!$K$3,
K718,IF($V$3=ID!$L$3,
L718,IF($V$3=ID!$M$3,
M718,IF($V$3=ID!$N$3,
N718,"")))))))</f>
        <v>0</v>
      </c>
      <c r="W718" s="311"/>
      <c r="X718" s="313" t="str">
        <f>ID!AB370</f>
        <v>No Response</v>
      </c>
      <c r="Y718" s="313" t="str">
        <f>Faculty!AB370</f>
        <v>No Response</v>
      </c>
      <c r="Z718" s="313" t="str">
        <f>'Reviewer 1'!AB370</f>
        <v>No Response</v>
      </c>
      <c r="AA718" s="313" t="str">
        <f>'Reviewer 2'!AC382</f>
        <v>No Response</v>
      </c>
      <c r="AB718" s="216"/>
      <c r="AC718" s="85"/>
      <c r="AD718" s="157" t="str">
        <f>IFERROR(VLOOKUP(ID!AB370,RubricConversion,2,FALSE),"")</f>
        <v>NR</v>
      </c>
      <c r="AE718" s="157" t="str">
        <f>IFERROR(VLOOKUP(AD718,scale,2,FALSE),"")</f>
        <v>No Response</v>
      </c>
      <c r="AF718" s="4"/>
    </row>
    <row r="719" spans="1:32" ht="126" hidden="1">
      <c r="A719" s="85"/>
      <c r="B719" s="132"/>
      <c r="C719" s="324"/>
      <c r="D719" s="208"/>
      <c r="E719" s="208"/>
      <c r="F719" s="208"/>
      <c r="G719" s="208"/>
      <c r="H719" s="208"/>
      <c r="I719" s="208"/>
      <c r="J719" s="208"/>
      <c r="K719" s="208"/>
      <c r="L719" s="208"/>
      <c r="M719" s="208"/>
      <c r="N719" s="208"/>
      <c r="O719" s="208"/>
      <c r="P719" s="208"/>
      <c r="Q719" s="208"/>
      <c r="R719" s="311"/>
      <c r="S719" s="100" t="str">
        <f>CONCATENATE("REVIEWER NOTES:",CHAR(10),'Self-Assessment'!X382,CHAR(10),CHAR(10),CONFIG!$AF$2,CHAR(10),CONFIG!AI338,CHAR(10),CHAR(10),CONFIG!$AF$3,CHAR(10),CONFIG!AJ338,CHAR(10))</f>
        <v xml:space="preserve">REVIEWER NOTES:
Explanations:
Examples:
</v>
      </c>
      <c r="T719" s="311"/>
      <c r="U719" s="158"/>
      <c r="V719" s="112">
        <f>IF($V$3=ID!$H$3,
H719,IF($V$3=ID!$I$3,
I719,IF($V$3=ID!$J$3,
J719,IF($V$3=ID!$K$3,
K719,IF($V$3=ID!$L$3,
L719,IF($V$3=ID!$M$3,
M719,IF($V$3=ID!$N$3,
N719,"")))))))</f>
        <v>0</v>
      </c>
      <c r="W719" s="311"/>
      <c r="X719" s="311"/>
      <c r="Y719" s="311"/>
      <c r="Z719" s="311"/>
      <c r="AA719" s="311"/>
      <c r="AB719" s="216"/>
      <c r="AC719" s="85"/>
      <c r="AD719" s="73"/>
      <c r="AE719" s="73"/>
      <c r="AF719" s="4"/>
    </row>
    <row r="720" spans="1:32" ht="15" hidden="1">
      <c r="A720" s="85"/>
      <c r="B720" s="132">
        <f>ID!B371</f>
        <v>0</v>
      </c>
      <c r="C720" s="324"/>
      <c r="D720" s="208" t="str">
        <f>ID!D371</f>
        <v>EMPTY</v>
      </c>
      <c r="E720" s="208" t="str">
        <f>ID!E371</f>
        <v>R</v>
      </c>
      <c r="F720" s="208" t="str">
        <f>ID!F371</f>
        <v>EMPTY-R</v>
      </c>
      <c r="G720" s="208" t="str">
        <f>ID!G371</f>
        <v>EMPTY-R</v>
      </c>
      <c r="H720" s="208">
        <f>ID!H371</f>
        <v>0</v>
      </c>
      <c r="I720" s="208">
        <f>ID!I371</f>
        <v>0</v>
      </c>
      <c r="J720" s="208">
        <f>ID!J371</f>
        <v>0</v>
      </c>
      <c r="K720" s="208">
        <f>ID!K371</f>
        <v>0</v>
      </c>
      <c r="L720" s="208">
        <f>ID!L371</f>
        <v>0</v>
      </c>
      <c r="M720" s="208">
        <f>ID!M371</f>
        <v>0</v>
      </c>
      <c r="N720" s="208">
        <f>ID!N371</f>
        <v>0</v>
      </c>
      <c r="O720" s="208" t="str">
        <f>ID!O371</f>
        <v>INT</v>
      </c>
      <c r="P720" s="208" t="str">
        <f>ID!P371</f>
        <v>TBA21</v>
      </c>
      <c r="Q720" s="208">
        <f>ID!Q371</f>
        <v>18</v>
      </c>
      <c r="R720" s="354">
        <f>ID!R371</f>
        <v>0</v>
      </c>
      <c r="S720" s="324"/>
      <c r="T720" s="311"/>
      <c r="U720" s="156">
        <f>IFERROR(VLOOKUP(AE720,timeToFix,3),"")</f>
        <v>0</v>
      </c>
      <c r="V720" s="112">
        <f>IF($V$3=ID!$H$3,
H720,IF($V$3=ID!$I$3,
I720,IF($V$3=ID!$J$3,
J720,IF($V$3=ID!$K$3,
K720,IF($V$3=ID!$L$3,
L720,IF($V$3=ID!$M$3,
M720,IF($V$3=ID!$N$3,
N720,"")))))))</f>
        <v>0</v>
      </c>
      <c r="W720" s="311"/>
      <c r="X720" s="313" t="str">
        <f>ID!AB371</f>
        <v>No Response</v>
      </c>
      <c r="Y720" s="313" t="str">
        <f>Faculty!AB371</f>
        <v>No Response</v>
      </c>
      <c r="Z720" s="313" t="str">
        <f>'Reviewer 1'!AB371</f>
        <v>No Response</v>
      </c>
      <c r="AA720" s="313" t="str">
        <f>'Reviewer 2'!AC383</f>
        <v>No Response</v>
      </c>
      <c r="AB720" s="216"/>
      <c r="AC720" s="85"/>
      <c r="AD720" s="157" t="str">
        <f>IFERROR(VLOOKUP(ID!AB371,RubricConversion,2,FALSE),"")</f>
        <v>NR</v>
      </c>
      <c r="AE720" s="157" t="str">
        <f>IFERROR(VLOOKUP(AD720,scale,2,FALSE),"")</f>
        <v>No Response</v>
      </c>
      <c r="AF720" s="4"/>
    </row>
    <row r="721" spans="1:32" ht="126" hidden="1">
      <c r="A721" s="85"/>
      <c r="B721" s="132"/>
      <c r="C721" s="324"/>
      <c r="D721" s="208"/>
      <c r="E721" s="208"/>
      <c r="F721" s="208"/>
      <c r="G721" s="208"/>
      <c r="H721" s="208"/>
      <c r="I721" s="208"/>
      <c r="J721" s="208"/>
      <c r="K721" s="208"/>
      <c r="L721" s="208"/>
      <c r="M721" s="208"/>
      <c r="N721" s="208"/>
      <c r="O721" s="208"/>
      <c r="P721" s="208"/>
      <c r="Q721" s="208"/>
      <c r="R721" s="311"/>
      <c r="S721" s="100" t="str">
        <f>CONCATENATE("REVIEWER NOTES:",CHAR(10),'Self-Assessment'!X383,CHAR(10),CHAR(10),CONFIG!$AF$2,CHAR(10),CONFIG!AI339,CHAR(10),CHAR(10),CONFIG!$AF$3,CHAR(10),CONFIG!AJ339,CHAR(10))</f>
        <v xml:space="preserve">REVIEWER NOTES:
Explanations:
Examples:
</v>
      </c>
      <c r="T721" s="311"/>
      <c r="U721" s="158"/>
      <c r="V721" s="112">
        <f>IF($V$3=ID!$H$3,
H721,IF($V$3=ID!$I$3,
I721,IF($V$3=ID!$J$3,
J721,IF($V$3=ID!$K$3,
K721,IF($V$3=ID!$L$3,
L721,IF($V$3=ID!$M$3,
M721,IF($V$3=ID!$N$3,
N721,"")))))))</f>
        <v>0</v>
      </c>
      <c r="W721" s="311"/>
      <c r="X721" s="311"/>
      <c r="Y721" s="311"/>
      <c r="Z721" s="311"/>
      <c r="AA721" s="311"/>
      <c r="AB721" s="216"/>
      <c r="AC721" s="85"/>
      <c r="AD721" s="73"/>
      <c r="AE721" s="73"/>
      <c r="AF721" s="4"/>
    </row>
    <row r="722" spans="1:32" ht="15" hidden="1">
      <c r="A722" s="85"/>
      <c r="B722" s="132">
        <f>ID!B372</f>
        <v>0</v>
      </c>
      <c r="C722" s="324"/>
      <c r="D722" s="208" t="str">
        <f>ID!D372</f>
        <v>EMPTY</v>
      </c>
      <c r="E722" s="208" t="str">
        <f>ID!E372</f>
        <v>S</v>
      </c>
      <c r="F722" s="208" t="str">
        <f>ID!F372</f>
        <v>EMPTY-S</v>
      </c>
      <c r="G722" s="208" t="str">
        <f>ID!G372</f>
        <v>EMPTY-S</v>
      </c>
      <c r="H722" s="208">
        <f>ID!H372</f>
        <v>0</v>
      </c>
      <c r="I722" s="208">
        <f>ID!I372</f>
        <v>0</v>
      </c>
      <c r="J722" s="208">
        <f>ID!J372</f>
        <v>0</v>
      </c>
      <c r="K722" s="208">
        <f>ID!K372</f>
        <v>0</v>
      </c>
      <c r="L722" s="208">
        <f>ID!L372</f>
        <v>0</v>
      </c>
      <c r="M722" s="208">
        <f>ID!M372</f>
        <v>0</v>
      </c>
      <c r="N722" s="208">
        <f>ID!N372</f>
        <v>0</v>
      </c>
      <c r="O722" s="208" t="str">
        <f>ID!O372</f>
        <v>INT</v>
      </c>
      <c r="P722" s="208" t="str">
        <f>ID!P372</f>
        <v>TBA21</v>
      </c>
      <c r="Q722" s="208">
        <f>ID!Q372</f>
        <v>19</v>
      </c>
      <c r="R722" s="354">
        <f>ID!R372</f>
        <v>0</v>
      </c>
      <c r="S722" s="324"/>
      <c r="T722" s="311"/>
      <c r="U722" s="156">
        <f>IFERROR(VLOOKUP(AE722,timeToFix,3),"")</f>
        <v>0</v>
      </c>
      <c r="V722" s="112">
        <f>IF($V$3=ID!$H$3,
H722,IF($V$3=ID!$I$3,
I722,IF($V$3=ID!$J$3,
J722,IF($V$3=ID!$K$3,
K722,IF($V$3=ID!$L$3,
L722,IF($V$3=ID!$M$3,
M722,IF($V$3=ID!$N$3,
N722,"")))))))</f>
        <v>0</v>
      </c>
      <c r="W722" s="311"/>
      <c r="X722" s="313" t="str">
        <f>ID!AB372</f>
        <v>No Response</v>
      </c>
      <c r="Y722" s="313" t="str">
        <f>Faculty!AB372</f>
        <v>No Response</v>
      </c>
      <c r="Z722" s="313" t="str">
        <f>'Reviewer 1'!AB372</f>
        <v>No Response</v>
      </c>
      <c r="AA722" s="313" t="str">
        <f>'Reviewer 2'!AC384</f>
        <v>No Response</v>
      </c>
      <c r="AB722" s="216"/>
      <c r="AC722" s="85"/>
      <c r="AD722" s="157" t="str">
        <f>IFERROR(VLOOKUP(ID!AB372,RubricConversion,2,FALSE),"")</f>
        <v>NR</v>
      </c>
      <c r="AE722" s="157" t="str">
        <f>IFERROR(VLOOKUP(AD722,scale,2,FALSE),"")</f>
        <v>No Response</v>
      </c>
      <c r="AF722" s="4"/>
    </row>
    <row r="723" spans="1:32" ht="126" hidden="1">
      <c r="A723" s="85"/>
      <c r="B723" s="132"/>
      <c r="C723" s="324"/>
      <c r="D723" s="208"/>
      <c r="E723" s="208"/>
      <c r="F723" s="208"/>
      <c r="G723" s="208"/>
      <c r="H723" s="208"/>
      <c r="I723" s="208"/>
      <c r="J723" s="208"/>
      <c r="K723" s="208"/>
      <c r="L723" s="208"/>
      <c r="M723" s="208"/>
      <c r="N723" s="208"/>
      <c r="O723" s="208"/>
      <c r="P723" s="208"/>
      <c r="Q723" s="208"/>
      <c r="R723" s="311"/>
      <c r="S723" s="100" t="str">
        <f>CONCATENATE("REVIEWER NOTES:",CHAR(10),'Self-Assessment'!X384,CHAR(10),CHAR(10),CONFIG!$AF$2,CHAR(10),CONFIG!AI340,CHAR(10),CHAR(10),CONFIG!$AF$3,CHAR(10),CONFIG!AJ340,CHAR(10))</f>
        <v xml:space="preserve">REVIEWER NOTES:
Explanations:
Examples:
</v>
      </c>
      <c r="T723" s="311"/>
      <c r="U723" s="158"/>
      <c r="V723" s="112">
        <f>IF($V$3=ID!$H$3,
H723,IF($V$3=ID!$I$3,
I723,IF($V$3=ID!$J$3,
J723,IF($V$3=ID!$K$3,
K723,IF($V$3=ID!$L$3,
L723,IF($V$3=ID!$M$3,
M723,IF($V$3=ID!$N$3,
N723,"")))))))</f>
        <v>0</v>
      </c>
      <c r="W723" s="311"/>
      <c r="X723" s="311"/>
      <c r="Y723" s="311"/>
      <c r="Z723" s="311"/>
      <c r="AA723" s="311"/>
      <c r="AB723" s="216"/>
      <c r="AC723" s="85"/>
      <c r="AD723" s="73"/>
      <c r="AE723" s="73"/>
      <c r="AF723" s="4"/>
    </row>
    <row r="724" spans="1:32" ht="15" hidden="1">
      <c r="A724" s="85"/>
      <c r="B724" s="132">
        <f>ID!B373</f>
        <v>0</v>
      </c>
      <c r="C724" s="324"/>
      <c r="D724" s="208" t="str">
        <f>ID!D373</f>
        <v>EMPTY</v>
      </c>
      <c r="E724" s="208" t="str">
        <f>ID!E373</f>
        <v>T</v>
      </c>
      <c r="F724" s="208" t="str">
        <f>ID!F373</f>
        <v>EMPTY-T</v>
      </c>
      <c r="G724" s="208" t="str">
        <f>ID!G373</f>
        <v>EMPTY-T</v>
      </c>
      <c r="H724" s="208">
        <f>ID!H373</f>
        <v>0</v>
      </c>
      <c r="I724" s="208">
        <f>ID!I373</f>
        <v>0</v>
      </c>
      <c r="J724" s="208">
        <f>ID!J373</f>
        <v>0</v>
      </c>
      <c r="K724" s="208">
        <f>ID!K373</f>
        <v>0</v>
      </c>
      <c r="L724" s="208">
        <f>ID!L373</f>
        <v>0</v>
      </c>
      <c r="M724" s="208">
        <f>ID!M373</f>
        <v>0</v>
      </c>
      <c r="N724" s="208">
        <f>ID!N373</f>
        <v>0</v>
      </c>
      <c r="O724" s="208" t="str">
        <f>ID!O373</f>
        <v>INT</v>
      </c>
      <c r="P724" s="208" t="str">
        <f>ID!P373</f>
        <v>TBA21</v>
      </c>
      <c r="Q724" s="208">
        <f>ID!Q373</f>
        <v>20</v>
      </c>
      <c r="R724" s="354">
        <f>ID!R373</f>
        <v>0</v>
      </c>
      <c r="S724" s="324"/>
      <c r="T724" s="311"/>
      <c r="U724" s="156">
        <f>IFERROR(VLOOKUP(AE724,timeToFix,3),"")</f>
        <v>0</v>
      </c>
      <c r="V724" s="112">
        <f>IF($V$3=ID!$H$3,
H724,IF($V$3=ID!$I$3,
I724,IF($V$3=ID!$J$3,
J724,IF($V$3=ID!$K$3,
K724,IF($V$3=ID!$L$3,
L724,IF($V$3=ID!$M$3,
M724,IF($V$3=ID!$N$3,
N724,"")))))))</f>
        <v>0</v>
      </c>
      <c r="W724" s="311"/>
      <c r="X724" s="313" t="str">
        <f>ID!AB373</f>
        <v>No Response</v>
      </c>
      <c r="Y724" s="313" t="str">
        <f>Faculty!AB373</f>
        <v>No Response</v>
      </c>
      <c r="Z724" s="313" t="str">
        <f>'Reviewer 1'!AB373</f>
        <v>No Response</v>
      </c>
      <c r="AA724" s="313" t="str">
        <f>'Reviewer 2'!AC385</f>
        <v>No Response</v>
      </c>
      <c r="AB724" s="216"/>
      <c r="AC724" s="85"/>
      <c r="AD724" s="157" t="str">
        <f>IFERROR(VLOOKUP(ID!AB373,RubricConversion,2,FALSE),"")</f>
        <v>NR</v>
      </c>
      <c r="AE724" s="157" t="str">
        <f>IFERROR(VLOOKUP(AD724,scale,2,FALSE),"")</f>
        <v>No Response</v>
      </c>
      <c r="AF724" s="4"/>
    </row>
    <row r="725" spans="1:32" ht="126" hidden="1">
      <c r="A725" s="85"/>
      <c r="B725" s="136"/>
      <c r="C725" s="340"/>
      <c r="D725" s="213"/>
      <c r="E725" s="213"/>
      <c r="F725" s="213"/>
      <c r="G725" s="213"/>
      <c r="H725" s="213"/>
      <c r="I725" s="213"/>
      <c r="J725" s="213"/>
      <c r="K725" s="213"/>
      <c r="L725" s="213"/>
      <c r="M725" s="213"/>
      <c r="N725" s="213"/>
      <c r="O725" s="213"/>
      <c r="P725" s="213"/>
      <c r="Q725" s="213"/>
      <c r="R725" s="218"/>
      <c r="S725" s="139" t="str">
        <f>CONCATENATE("REVIEWER NOTES:",CHAR(10),'Self-Assessment'!X385,CHAR(10),CHAR(10),CONFIG!$AF$2,CHAR(10),CONFIG!AI341,CHAR(10),CHAR(10),CONFIG!$AF$3,CHAR(10),CONFIG!AJ341,CHAR(10))</f>
        <v xml:space="preserve">REVIEWER NOTES:
Explanations:
Examples:
</v>
      </c>
      <c r="T725" s="218"/>
      <c r="U725" s="197"/>
      <c r="V725" s="76">
        <f>IF($V$3=ID!$H$3,
H725,IF($V$3=ID!$I$3,
I725,IF($V$3=ID!$J$3,
J725,IF($V$3=ID!$K$3,
K725,IF($V$3=ID!$L$3,
L725,IF($V$3=ID!$M$3,
M725,IF($V$3=ID!$N$3,
N725,"")))))))</f>
        <v>0</v>
      </c>
      <c r="W725" s="218"/>
      <c r="X725" s="218"/>
      <c r="Y725" s="218"/>
      <c r="Z725" s="218"/>
      <c r="AA725" s="218"/>
      <c r="AB725" s="219"/>
      <c r="AC725" s="85"/>
      <c r="AD725" s="73"/>
      <c r="AE725" s="73"/>
      <c r="AF725" s="4"/>
    </row>
    <row r="726" spans="1:32" ht="14" hidden="1">
      <c r="A726" s="85"/>
      <c r="B726" s="143">
        <f>ID!B374</f>
        <v>0</v>
      </c>
      <c r="C726" s="299">
        <f>ID!C374</f>
        <v>0</v>
      </c>
      <c r="D726" s="299">
        <f>ID!D374</f>
        <v>0</v>
      </c>
      <c r="E726" s="299">
        <f>ID!E374</f>
        <v>0</v>
      </c>
      <c r="F726" s="6">
        <f>ID!F374</f>
        <v>0</v>
      </c>
      <c r="G726" s="299">
        <f>ID!G374</f>
        <v>0</v>
      </c>
      <c r="H726" s="299">
        <f>ID!H374</f>
        <v>0</v>
      </c>
      <c r="I726" s="299">
        <f>ID!I374</f>
        <v>0</v>
      </c>
      <c r="J726" s="299">
        <f>ID!J374</f>
        <v>0</v>
      </c>
      <c r="K726" s="299">
        <f>ID!K374</f>
        <v>0</v>
      </c>
      <c r="L726" s="299">
        <f>ID!L374</f>
        <v>0</v>
      </c>
      <c r="M726" s="299">
        <f>ID!M374</f>
        <v>0</v>
      </c>
      <c r="N726" s="299">
        <f>ID!N374</f>
        <v>0</v>
      </c>
      <c r="O726" s="299">
        <f>ID!O374</f>
        <v>0</v>
      </c>
      <c r="P726" s="299">
        <f>ID!P374</f>
        <v>0</v>
      </c>
      <c r="Q726" s="299">
        <f>ID!Q374</f>
        <v>0</v>
      </c>
      <c r="R726" s="143">
        <f>ID!R374</f>
        <v>0</v>
      </c>
      <c r="S726" s="104"/>
      <c r="T726" s="198"/>
      <c r="U726" s="199"/>
      <c r="V726" s="112">
        <f>IF($V$3=ID!$H$3,
H726,IF($V$3=ID!$I$3,
I726,IF($V$3=ID!$J$3,
J726,IF($V$3=ID!$K$3,
K726,IF($V$3=ID!$L$3,
L726,IF($V$3=ID!$M$3,
M726,IF($V$3=ID!$N$3,
N726,"")))))))</f>
        <v>0</v>
      </c>
      <c r="W726" s="85"/>
      <c r="X726" s="105"/>
      <c r="Y726" s="105"/>
      <c r="Z726" s="105"/>
      <c r="AA726" s="105"/>
      <c r="AB726" s="85"/>
      <c r="AC726" s="85"/>
      <c r="AD726" s="73"/>
      <c r="AE726" s="73"/>
      <c r="AF726" s="4"/>
    </row>
    <row r="727" spans="1:32" ht="14" hidden="1">
      <c r="A727" s="85"/>
      <c r="B727" s="83">
        <f>ID!B375</f>
        <v>0</v>
      </c>
      <c r="C727" s="334" t="str">
        <f>ID!C375</f>
        <v>22. &lt;For future use&gt;</v>
      </c>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84"/>
      <c r="AC727" s="85"/>
      <c r="AD727" s="73"/>
      <c r="AE727" s="73"/>
      <c r="AF727" s="4"/>
    </row>
    <row r="728" spans="1:32" ht="15" hidden="1">
      <c r="A728" s="85"/>
      <c r="B728" s="132">
        <f>ID!B376</f>
        <v>0</v>
      </c>
      <c r="C728" s="353" t="str">
        <f>ID!C376</f>
        <v>EMPTY</v>
      </c>
      <c r="D728" s="208" t="str">
        <f>ID!D376</f>
        <v>EMPTY</v>
      </c>
      <c r="E728" s="208" t="str">
        <f>ID!E376</f>
        <v>A</v>
      </c>
      <c r="F728" s="208" t="str">
        <f>ID!F376</f>
        <v>EMPTY-A</v>
      </c>
      <c r="G728" s="208" t="str">
        <f>ID!G376</f>
        <v>EMPTY-A</v>
      </c>
      <c r="H728" s="208">
        <f>ID!H376</f>
        <v>0</v>
      </c>
      <c r="I728" s="208">
        <f>ID!I376</f>
        <v>0</v>
      </c>
      <c r="J728" s="208">
        <f>ID!J376</f>
        <v>0</v>
      </c>
      <c r="K728" s="208">
        <f>ID!K376</f>
        <v>0</v>
      </c>
      <c r="L728" s="208">
        <f>ID!L376</f>
        <v>0</v>
      </c>
      <c r="M728" s="208">
        <f>ID!M376</f>
        <v>0</v>
      </c>
      <c r="N728" s="208">
        <f>ID!N376</f>
        <v>0</v>
      </c>
      <c r="O728" s="208" t="str">
        <f>ID!O376</f>
        <v>INT</v>
      </c>
      <c r="P728" s="208" t="str">
        <f>ID!P376</f>
        <v>TBA22</v>
      </c>
      <c r="Q728" s="208">
        <f>ID!Q376</f>
        <v>1</v>
      </c>
      <c r="R728" s="354">
        <f>ID!R376</f>
        <v>0</v>
      </c>
      <c r="S728" s="324"/>
      <c r="T728" s="311"/>
      <c r="U728" s="156">
        <f>IFERROR(VLOOKUP(AE728,timeToFix,3),"")</f>
        <v>0</v>
      </c>
      <c r="V728" s="112">
        <f>IF($V$3=ID!$H$3,
H728,IF($V$3=ID!$I$3,
I728,IF($V$3=ID!$J$3,
J728,IF($V$3=ID!$K$3,
K728,IF($V$3=ID!$L$3,
L728,IF($V$3=ID!$M$3,
M728,IF($V$3=ID!$N$3,
N728,"")))))))</f>
        <v>0</v>
      </c>
      <c r="W728" s="311"/>
      <c r="X728" s="313" t="str">
        <f>ID!AB376</f>
        <v>No Response</v>
      </c>
      <c r="Y728" s="313" t="str">
        <f>Faculty!AB376</f>
        <v>No Response</v>
      </c>
      <c r="Z728" s="313" t="str">
        <f>'Reviewer 1'!AB376</f>
        <v>No Response</v>
      </c>
      <c r="AA728" s="313" t="str">
        <f>'Reviewer 2'!AC388</f>
        <v>No Response</v>
      </c>
      <c r="AB728" s="216"/>
      <c r="AC728" s="85"/>
      <c r="AD728" s="157" t="str">
        <f>IFERROR(VLOOKUP(ID!AB376,RubricConversion,2,FALSE),"")</f>
        <v>NR</v>
      </c>
      <c r="AE728" s="157" t="str">
        <f>IFERROR(VLOOKUP(AD728,scale,2,FALSE),"")</f>
        <v>No Response</v>
      </c>
      <c r="AF728" s="4"/>
    </row>
    <row r="729" spans="1:32" ht="126" hidden="1">
      <c r="A729" s="85"/>
      <c r="B729" s="132"/>
      <c r="C729" s="324"/>
      <c r="D729" s="208"/>
      <c r="E729" s="208"/>
      <c r="F729" s="208"/>
      <c r="G729" s="208"/>
      <c r="H729" s="208"/>
      <c r="I729" s="208"/>
      <c r="J729" s="208"/>
      <c r="K729" s="208"/>
      <c r="L729" s="208"/>
      <c r="M729" s="208"/>
      <c r="N729" s="208"/>
      <c r="O729" s="208"/>
      <c r="P729" s="208"/>
      <c r="Q729" s="208"/>
      <c r="R729" s="311"/>
      <c r="S729" s="100" t="str">
        <f>CONCATENATE("REVIEWER NOTES:",CHAR(10),'Self-Assessment'!X388,CHAR(10),CHAR(10),CONFIG!$AF$2,CHAR(10),CONFIG!AI342,CHAR(10),CHAR(10),CONFIG!$AF$3,CHAR(10),CONFIG!AJ342,CHAR(10))</f>
        <v xml:space="preserve">REVIEWER NOTES:
Explanations:
Examples:
</v>
      </c>
      <c r="T729" s="311"/>
      <c r="U729" s="158"/>
      <c r="V729" s="112">
        <f>IF($V$3=ID!$H$3,
H729,IF($V$3=ID!$I$3,
I729,IF($V$3=ID!$J$3,
J729,IF($V$3=ID!$K$3,
K729,IF($V$3=ID!$L$3,
L729,IF($V$3=ID!$M$3,
M729,IF($V$3=ID!$N$3,
N729,"")))))))</f>
        <v>0</v>
      </c>
      <c r="W729" s="311"/>
      <c r="X729" s="311"/>
      <c r="Y729" s="311"/>
      <c r="Z729" s="311"/>
      <c r="AA729" s="311"/>
      <c r="AB729" s="216"/>
      <c r="AC729" s="85"/>
      <c r="AD729" s="73"/>
      <c r="AE729" s="73"/>
      <c r="AF729" s="4"/>
    </row>
    <row r="730" spans="1:32" ht="15" hidden="1">
      <c r="A730" s="85"/>
      <c r="B730" s="132">
        <f>ID!B377</f>
        <v>0</v>
      </c>
      <c r="C730" s="324"/>
      <c r="D730" s="208" t="str">
        <f>ID!D377</f>
        <v>EMPTY</v>
      </c>
      <c r="E730" s="208" t="str">
        <f>ID!E377</f>
        <v>B</v>
      </c>
      <c r="F730" s="208" t="str">
        <f>ID!F377</f>
        <v>EMPTY-B</v>
      </c>
      <c r="G730" s="208" t="str">
        <f>ID!G377</f>
        <v>EMPTY-B</v>
      </c>
      <c r="H730" s="208">
        <f>ID!H377</f>
        <v>0</v>
      </c>
      <c r="I730" s="208">
        <f>ID!I377</f>
        <v>0</v>
      </c>
      <c r="J730" s="208">
        <f>ID!J377</f>
        <v>0</v>
      </c>
      <c r="K730" s="208">
        <f>ID!K377</f>
        <v>0</v>
      </c>
      <c r="L730" s="208">
        <f>ID!L377</f>
        <v>0</v>
      </c>
      <c r="M730" s="208">
        <f>ID!M377</f>
        <v>0</v>
      </c>
      <c r="N730" s="208">
        <f>ID!N377</f>
        <v>0</v>
      </c>
      <c r="O730" s="208" t="str">
        <f>ID!O377</f>
        <v>INT</v>
      </c>
      <c r="P730" s="208" t="str">
        <f>ID!P377</f>
        <v>TBA22</v>
      </c>
      <c r="Q730" s="208">
        <f>ID!Q377</f>
        <v>2</v>
      </c>
      <c r="R730" s="354">
        <f>ID!R377</f>
        <v>0</v>
      </c>
      <c r="S730" s="324"/>
      <c r="T730" s="311"/>
      <c r="U730" s="156">
        <f>IFERROR(VLOOKUP(AE730,timeToFix,3),"")</f>
        <v>0</v>
      </c>
      <c r="V730" s="112">
        <f>IF($V$3=ID!$H$3,
H730,IF($V$3=ID!$I$3,
I730,IF($V$3=ID!$J$3,
J730,IF($V$3=ID!$K$3,
K730,IF($V$3=ID!$L$3,
L730,IF($V$3=ID!$M$3,
M730,IF($V$3=ID!$N$3,
N730,"")))))))</f>
        <v>0</v>
      </c>
      <c r="W730" s="311"/>
      <c r="X730" s="313" t="str">
        <f>ID!AB377</f>
        <v>No Response</v>
      </c>
      <c r="Y730" s="313" t="str">
        <f>Faculty!AB377</f>
        <v>No Response</v>
      </c>
      <c r="Z730" s="313" t="str">
        <f>'Reviewer 1'!AB377</f>
        <v>No Response</v>
      </c>
      <c r="AA730" s="313" t="str">
        <f>'Reviewer 2'!AC389</f>
        <v>No Response</v>
      </c>
      <c r="AB730" s="216"/>
      <c r="AC730" s="85"/>
      <c r="AD730" s="157" t="str">
        <f>IFERROR(VLOOKUP(ID!AB377,RubricConversion,2,FALSE),"")</f>
        <v>NR</v>
      </c>
      <c r="AE730" s="157" t="str">
        <f>IFERROR(VLOOKUP(AD730,scale,2,FALSE),"")</f>
        <v>No Response</v>
      </c>
      <c r="AF730" s="4"/>
    </row>
    <row r="731" spans="1:32" ht="126" hidden="1">
      <c r="A731" s="85"/>
      <c r="B731" s="132"/>
      <c r="C731" s="324"/>
      <c r="D731" s="208"/>
      <c r="E731" s="208"/>
      <c r="F731" s="208"/>
      <c r="G731" s="208"/>
      <c r="H731" s="208"/>
      <c r="I731" s="208"/>
      <c r="J731" s="208"/>
      <c r="K731" s="208"/>
      <c r="L731" s="208"/>
      <c r="M731" s="208"/>
      <c r="N731" s="208"/>
      <c r="O731" s="208"/>
      <c r="P731" s="208"/>
      <c r="Q731" s="208"/>
      <c r="R731" s="311"/>
      <c r="S731" s="100" t="str">
        <f>CONCATENATE("REVIEWER NOTES:",CHAR(10),'Self-Assessment'!X389,CHAR(10),CHAR(10),CONFIG!$AF$2,CHAR(10),CONFIG!AI343,CHAR(10),CHAR(10),CONFIG!$AF$3,CHAR(10),CONFIG!AJ343,CHAR(10))</f>
        <v xml:space="preserve">REVIEWER NOTES:
Explanations:
Examples:
</v>
      </c>
      <c r="T731" s="311"/>
      <c r="U731" s="158"/>
      <c r="V731" s="112">
        <f>IF($V$3=ID!$H$3,
H731,IF($V$3=ID!$I$3,
I731,IF($V$3=ID!$J$3,
J731,IF($V$3=ID!$K$3,
K731,IF($V$3=ID!$L$3,
L731,IF($V$3=ID!$M$3,
M731,IF($V$3=ID!$N$3,
N731,"")))))))</f>
        <v>0</v>
      </c>
      <c r="W731" s="311"/>
      <c r="X731" s="311"/>
      <c r="Y731" s="311"/>
      <c r="Z731" s="311"/>
      <c r="AA731" s="311"/>
      <c r="AB731" s="216"/>
      <c r="AC731" s="85"/>
      <c r="AD731" s="73"/>
      <c r="AE731" s="73"/>
      <c r="AF731" s="4"/>
    </row>
    <row r="732" spans="1:32" ht="15" hidden="1">
      <c r="A732" s="85"/>
      <c r="B732" s="132">
        <f>ID!B378</f>
        <v>0</v>
      </c>
      <c r="C732" s="324"/>
      <c r="D732" s="208" t="str">
        <f>ID!D378</f>
        <v>EMPTY</v>
      </c>
      <c r="E732" s="208" t="str">
        <f>ID!E378</f>
        <v>C</v>
      </c>
      <c r="F732" s="208" t="str">
        <f>ID!F378</f>
        <v>EMPTY-C</v>
      </c>
      <c r="G732" s="208" t="str">
        <f>ID!G378</f>
        <v>EMPTY-C</v>
      </c>
      <c r="H732" s="208">
        <f>ID!H378</f>
        <v>0</v>
      </c>
      <c r="I732" s="208">
        <f>ID!I378</f>
        <v>0</v>
      </c>
      <c r="J732" s="208">
        <f>ID!J378</f>
        <v>0</v>
      </c>
      <c r="K732" s="208">
        <f>ID!K378</f>
        <v>0</v>
      </c>
      <c r="L732" s="208">
        <f>ID!L378</f>
        <v>0</v>
      </c>
      <c r="M732" s="208">
        <f>ID!M378</f>
        <v>0</v>
      </c>
      <c r="N732" s="208">
        <f>ID!N378</f>
        <v>0</v>
      </c>
      <c r="O732" s="208" t="str">
        <f>ID!O378</f>
        <v>INT</v>
      </c>
      <c r="P732" s="208" t="str">
        <f>ID!P378</f>
        <v>TBA22</v>
      </c>
      <c r="Q732" s="208">
        <f>ID!Q378</f>
        <v>3</v>
      </c>
      <c r="R732" s="354">
        <f>ID!R378</f>
        <v>0</v>
      </c>
      <c r="S732" s="324"/>
      <c r="T732" s="311"/>
      <c r="U732" s="156">
        <f>IFERROR(VLOOKUP(AE732,timeToFix,3),"")</f>
        <v>0</v>
      </c>
      <c r="V732" s="112">
        <f>IF($V$3=ID!$H$3,
H732,IF($V$3=ID!$I$3,
I732,IF($V$3=ID!$J$3,
J732,IF($V$3=ID!$K$3,
K732,IF($V$3=ID!$L$3,
L732,IF($V$3=ID!$M$3,
M732,IF($V$3=ID!$N$3,
N732,"")))))))</f>
        <v>0</v>
      </c>
      <c r="W732" s="311"/>
      <c r="X732" s="313" t="str">
        <f>ID!AB378</f>
        <v>No Response</v>
      </c>
      <c r="Y732" s="313" t="str">
        <f>Faculty!AB378</f>
        <v>No Response</v>
      </c>
      <c r="Z732" s="313" t="str">
        <f>'Reviewer 1'!AB378</f>
        <v>No Response</v>
      </c>
      <c r="AA732" s="313" t="str">
        <f>'Reviewer 2'!AC390</f>
        <v>No Response</v>
      </c>
      <c r="AB732" s="216"/>
      <c r="AC732" s="85"/>
      <c r="AD732" s="157" t="str">
        <f>IFERROR(VLOOKUP(ID!AB378,RubricConversion,2,FALSE),"")</f>
        <v>NR</v>
      </c>
      <c r="AE732" s="157" t="str">
        <f>IFERROR(VLOOKUP(AD732,scale,2,FALSE),"")</f>
        <v>No Response</v>
      </c>
      <c r="AF732" s="4"/>
    </row>
    <row r="733" spans="1:32" ht="126" hidden="1">
      <c r="A733" s="85"/>
      <c r="B733" s="132"/>
      <c r="C733" s="324"/>
      <c r="D733" s="208"/>
      <c r="E733" s="208"/>
      <c r="F733" s="208"/>
      <c r="G733" s="208"/>
      <c r="H733" s="208"/>
      <c r="I733" s="208"/>
      <c r="J733" s="208"/>
      <c r="K733" s="208"/>
      <c r="L733" s="208"/>
      <c r="M733" s="208"/>
      <c r="N733" s="208"/>
      <c r="O733" s="208"/>
      <c r="P733" s="208"/>
      <c r="Q733" s="208"/>
      <c r="R733" s="311"/>
      <c r="S733" s="100" t="str">
        <f>CONCATENATE("REVIEWER NOTES:",CHAR(10),'Self-Assessment'!X390,CHAR(10),CHAR(10),CONFIG!$AF$2,CHAR(10),CONFIG!AI344,CHAR(10),CHAR(10),CONFIG!$AF$3,CHAR(10),CONFIG!AJ344,CHAR(10))</f>
        <v xml:space="preserve">REVIEWER NOTES:
Explanations:
Examples:
</v>
      </c>
      <c r="T733" s="311"/>
      <c r="U733" s="158"/>
      <c r="V733" s="112">
        <f>IF($V$3=ID!$H$3,
H733,IF($V$3=ID!$I$3,
I733,IF($V$3=ID!$J$3,
J733,IF($V$3=ID!$K$3,
K733,IF($V$3=ID!$L$3,
L733,IF($V$3=ID!$M$3,
M733,IF($V$3=ID!$N$3,
N733,"")))))))</f>
        <v>0</v>
      </c>
      <c r="W733" s="311"/>
      <c r="X733" s="311"/>
      <c r="Y733" s="311"/>
      <c r="Z733" s="311"/>
      <c r="AA733" s="311"/>
      <c r="AB733" s="216"/>
      <c r="AC733" s="85"/>
      <c r="AD733" s="73"/>
      <c r="AE733" s="73"/>
      <c r="AF733" s="4"/>
    </row>
    <row r="734" spans="1:32" ht="15" hidden="1">
      <c r="A734" s="85"/>
      <c r="B734" s="132">
        <f>ID!B379</f>
        <v>0</v>
      </c>
      <c r="C734" s="324"/>
      <c r="D734" s="208" t="str">
        <f>ID!D379</f>
        <v>EMPTY</v>
      </c>
      <c r="E734" s="208" t="str">
        <f>ID!E379</f>
        <v>D</v>
      </c>
      <c r="F734" s="208" t="str">
        <f>ID!F379</f>
        <v>EMPTY-D</v>
      </c>
      <c r="G734" s="208" t="str">
        <f>ID!G379</f>
        <v>EMPTY-D</v>
      </c>
      <c r="H734" s="208">
        <f>ID!H379</f>
        <v>0</v>
      </c>
      <c r="I734" s="208">
        <f>ID!I379</f>
        <v>0</v>
      </c>
      <c r="J734" s="208">
        <f>ID!J379</f>
        <v>0</v>
      </c>
      <c r="K734" s="208">
        <f>ID!K379</f>
        <v>0</v>
      </c>
      <c r="L734" s="208">
        <f>ID!L379</f>
        <v>0</v>
      </c>
      <c r="M734" s="208">
        <f>ID!M379</f>
        <v>0</v>
      </c>
      <c r="N734" s="208">
        <f>ID!N379</f>
        <v>0</v>
      </c>
      <c r="O734" s="208" t="str">
        <f>ID!O379</f>
        <v>INT</v>
      </c>
      <c r="P734" s="208" t="str">
        <f>ID!P379</f>
        <v>TBA22</v>
      </c>
      <c r="Q734" s="208">
        <f>ID!Q379</f>
        <v>4</v>
      </c>
      <c r="R734" s="354">
        <f>ID!R379</f>
        <v>0</v>
      </c>
      <c r="S734" s="324"/>
      <c r="T734" s="311"/>
      <c r="U734" s="156">
        <f>IFERROR(VLOOKUP(AE734,timeToFix,3),"")</f>
        <v>0</v>
      </c>
      <c r="V734" s="112">
        <f>IF($V$3=ID!$H$3,
H734,IF($V$3=ID!$I$3,
I734,IF($V$3=ID!$J$3,
J734,IF($V$3=ID!$K$3,
K734,IF($V$3=ID!$L$3,
L734,IF($V$3=ID!$M$3,
M734,IF($V$3=ID!$N$3,
N734,"")))))))</f>
        <v>0</v>
      </c>
      <c r="W734" s="311"/>
      <c r="X734" s="313" t="str">
        <f>ID!AB379</f>
        <v>No Response</v>
      </c>
      <c r="Y734" s="313" t="str">
        <f>Faculty!AB379</f>
        <v>No Response</v>
      </c>
      <c r="Z734" s="313" t="str">
        <f>'Reviewer 1'!AB379</f>
        <v>No Response</v>
      </c>
      <c r="AA734" s="313" t="str">
        <f>'Reviewer 2'!AC391</f>
        <v>No Response</v>
      </c>
      <c r="AB734" s="216"/>
      <c r="AC734" s="85"/>
      <c r="AD734" s="157" t="str">
        <f>IFERROR(VLOOKUP(ID!AB379,RubricConversion,2,FALSE),"")</f>
        <v>NR</v>
      </c>
      <c r="AE734" s="157" t="str">
        <f>IFERROR(VLOOKUP(AD734,scale,2,FALSE),"")</f>
        <v>No Response</v>
      </c>
      <c r="AF734" s="4"/>
    </row>
    <row r="735" spans="1:32" ht="126" hidden="1">
      <c r="A735" s="85"/>
      <c r="B735" s="132"/>
      <c r="C735" s="324"/>
      <c r="D735" s="208"/>
      <c r="E735" s="208"/>
      <c r="F735" s="208"/>
      <c r="G735" s="208"/>
      <c r="H735" s="208"/>
      <c r="I735" s="208"/>
      <c r="J735" s="208"/>
      <c r="K735" s="208"/>
      <c r="L735" s="208"/>
      <c r="M735" s="208"/>
      <c r="N735" s="208"/>
      <c r="O735" s="208"/>
      <c r="P735" s="208"/>
      <c r="Q735" s="208"/>
      <c r="R735" s="311"/>
      <c r="S735" s="100" t="str">
        <f>CONCATENATE("REVIEWER NOTES:",CHAR(10),'Self-Assessment'!X391,CHAR(10),CHAR(10),CONFIG!$AF$2,CHAR(10),CONFIG!AI345,CHAR(10),CHAR(10),CONFIG!$AF$3,CHAR(10),CONFIG!AJ345,CHAR(10))</f>
        <v xml:space="preserve">REVIEWER NOTES:
Explanations:
Examples:
</v>
      </c>
      <c r="T735" s="311"/>
      <c r="U735" s="158"/>
      <c r="V735" s="112">
        <f>IF($V$3=ID!$H$3,
H735,IF($V$3=ID!$I$3,
I735,IF($V$3=ID!$J$3,
J735,IF($V$3=ID!$K$3,
K735,IF($V$3=ID!$L$3,
L735,IF($V$3=ID!$M$3,
M735,IF($V$3=ID!$N$3,
N735,"")))))))</f>
        <v>0</v>
      </c>
      <c r="W735" s="311"/>
      <c r="X735" s="311"/>
      <c r="Y735" s="311"/>
      <c r="Z735" s="311"/>
      <c r="AA735" s="311"/>
      <c r="AB735" s="216"/>
      <c r="AC735" s="85"/>
      <c r="AD735" s="73"/>
      <c r="AE735" s="73"/>
      <c r="AF735" s="4"/>
    </row>
    <row r="736" spans="1:32" ht="15" hidden="1">
      <c r="A736" s="85"/>
      <c r="B736" s="132">
        <f>ID!B380</f>
        <v>0</v>
      </c>
      <c r="C736" s="324"/>
      <c r="D736" s="208" t="str">
        <f>ID!D380</f>
        <v>EMPTY</v>
      </c>
      <c r="E736" s="208" t="str">
        <f>ID!E380</f>
        <v>E</v>
      </c>
      <c r="F736" s="208" t="str">
        <f>ID!F380</f>
        <v>EMPTY-E</v>
      </c>
      <c r="G736" s="208" t="str">
        <f>ID!G380</f>
        <v>EMPTY-E</v>
      </c>
      <c r="H736" s="208">
        <f>ID!H380</f>
        <v>0</v>
      </c>
      <c r="I736" s="208">
        <f>ID!I380</f>
        <v>0</v>
      </c>
      <c r="J736" s="208">
        <f>ID!J380</f>
        <v>0</v>
      </c>
      <c r="K736" s="208">
        <f>ID!K380</f>
        <v>0</v>
      </c>
      <c r="L736" s="208">
        <f>ID!L380</f>
        <v>0</v>
      </c>
      <c r="M736" s="208">
        <f>ID!M380</f>
        <v>0</v>
      </c>
      <c r="N736" s="208">
        <f>ID!N380</f>
        <v>0</v>
      </c>
      <c r="O736" s="208" t="str">
        <f>ID!O380</f>
        <v>INT</v>
      </c>
      <c r="P736" s="208" t="str">
        <f>ID!P380</f>
        <v>TBA22</v>
      </c>
      <c r="Q736" s="208">
        <f>ID!Q380</f>
        <v>5</v>
      </c>
      <c r="R736" s="354">
        <f>ID!R380</f>
        <v>0</v>
      </c>
      <c r="S736" s="324"/>
      <c r="T736" s="311"/>
      <c r="U736" s="156">
        <f>IFERROR(VLOOKUP(AE736,timeToFix,3),"")</f>
        <v>0</v>
      </c>
      <c r="V736" s="112">
        <f>IF($V$3=ID!$H$3,
H736,IF($V$3=ID!$I$3,
I736,IF($V$3=ID!$J$3,
J736,IF($V$3=ID!$K$3,
K736,IF($V$3=ID!$L$3,
L736,IF($V$3=ID!$M$3,
M736,IF($V$3=ID!$N$3,
N736,"")))))))</f>
        <v>0</v>
      </c>
      <c r="W736" s="311"/>
      <c r="X736" s="313" t="str">
        <f>ID!AB380</f>
        <v>No Response</v>
      </c>
      <c r="Y736" s="313" t="str">
        <f>Faculty!AB380</f>
        <v>No Response</v>
      </c>
      <c r="Z736" s="313" t="str">
        <f>'Reviewer 1'!AB380</f>
        <v>No Response</v>
      </c>
      <c r="AA736" s="313" t="str">
        <f>'Reviewer 2'!AC392</f>
        <v>No Response</v>
      </c>
      <c r="AB736" s="216"/>
      <c r="AC736" s="85"/>
      <c r="AD736" s="157" t="str">
        <f>IFERROR(VLOOKUP(ID!AB380,RubricConversion,2,FALSE),"")</f>
        <v>NR</v>
      </c>
      <c r="AE736" s="157" t="str">
        <f>IFERROR(VLOOKUP(AD736,scale,2,FALSE),"")</f>
        <v>No Response</v>
      </c>
      <c r="AF736" s="4"/>
    </row>
    <row r="737" spans="1:32" ht="126" hidden="1">
      <c r="A737" s="85"/>
      <c r="B737" s="132"/>
      <c r="C737" s="324"/>
      <c r="D737" s="208"/>
      <c r="E737" s="208"/>
      <c r="F737" s="208"/>
      <c r="G737" s="208"/>
      <c r="H737" s="208"/>
      <c r="I737" s="208"/>
      <c r="J737" s="208"/>
      <c r="K737" s="208"/>
      <c r="L737" s="208"/>
      <c r="M737" s="208"/>
      <c r="N737" s="208"/>
      <c r="O737" s="208"/>
      <c r="P737" s="208"/>
      <c r="Q737" s="208"/>
      <c r="R737" s="311"/>
      <c r="S737" s="100" t="str">
        <f>CONCATENATE("REVIEWER NOTES:",CHAR(10),'Self-Assessment'!X392,CHAR(10),CHAR(10),CONFIG!$AF$2,CHAR(10),CONFIG!AI346,CHAR(10),CHAR(10),CONFIG!$AF$3,CHAR(10),CONFIG!AJ346,CHAR(10))</f>
        <v xml:space="preserve">REVIEWER NOTES:
Explanations:
Examples:
</v>
      </c>
      <c r="T737" s="311"/>
      <c r="U737" s="158"/>
      <c r="V737" s="112">
        <f>IF($V$3=ID!$H$3,
H737,IF($V$3=ID!$I$3,
I737,IF($V$3=ID!$J$3,
J737,IF($V$3=ID!$K$3,
K737,IF($V$3=ID!$L$3,
L737,IF($V$3=ID!$M$3,
M737,IF($V$3=ID!$N$3,
N737,"")))))))</f>
        <v>0</v>
      </c>
      <c r="W737" s="311"/>
      <c r="X737" s="311"/>
      <c r="Y737" s="311"/>
      <c r="Z737" s="311"/>
      <c r="AA737" s="311"/>
      <c r="AB737" s="216"/>
      <c r="AC737" s="85"/>
      <c r="AD737" s="73"/>
      <c r="AE737" s="73"/>
      <c r="AF737" s="4"/>
    </row>
    <row r="738" spans="1:32" ht="15" hidden="1">
      <c r="A738" s="85"/>
      <c r="B738" s="132">
        <f>ID!B381</f>
        <v>0</v>
      </c>
      <c r="C738" s="324"/>
      <c r="D738" s="208" t="str">
        <f>ID!D381</f>
        <v>EMPTY</v>
      </c>
      <c r="E738" s="208" t="str">
        <f>ID!E381</f>
        <v>F</v>
      </c>
      <c r="F738" s="208" t="str">
        <f>ID!F381</f>
        <v>EMPTY-F</v>
      </c>
      <c r="G738" s="208" t="str">
        <f>ID!G381</f>
        <v>EMPTY-F</v>
      </c>
      <c r="H738" s="208">
        <f>ID!H381</f>
        <v>0</v>
      </c>
      <c r="I738" s="208">
        <f>ID!I381</f>
        <v>0</v>
      </c>
      <c r="J738" s="208">
        <f>ID!J381</f>
        <v>0</v>
      </c>
      <c r="K738" s="208">
        <f>ID!K381</f>
        <v>0</v>
      </c>
      <c r="L738" s="208">
        <f>ID!L381</f>
        <v>0</v>
      </c>
      <c r="M738" s="208">
        <f>ID!M381</f>
        <v>0</v>
      </c>
      <c r="N738" s="208">
        <f>ID!N381</f>
        <v>0</v>
      </c>
      <c r="O738" s="208" t="str">
        <f>ID!O381</f>
        <v>INT</v>
      </c>
      <c r="P738" s="208" t="str">
        <f>ID!P381</f>
        <v>TBA22</v>
      </c>
      <c r="Q738" s="208">
        <f>ID!Q381</f>
        <v>6</v>
      </c>
      <c r="R738" s="354">
        <f>ID!R381</f>
        <v>0</v>
      </c>
      <c r="S738" s="324"/>
      <c r="T738" s="311"/>
      <c r="U738" s="156">
        <f>IFERROR(VLOOKUP(AE738,timeToFix,3),"")</f>
        <v>0</v>
      </c>
      <c r="V738" s="112">
        <f>IF($V$3=ID!$H$3,
H738,IF($V$3=ID!$I$3,
I738,IF($V$3=ID!$J$3,
J738,IF($V$3=ID!$K$3,
K738,IF($V$3=ID!$L$3,
L738,IF($V$3=ID!$M$3,
M738,IF($V$3=ID!$N$3,
N738,"")))))))</f>
        <v>0</v>
      </c>
      <c r="W738" s="311"/>
      <c r="X738" s="313" t="str">
        <f>ID!AB381</f>
        <v>No Response</v>
      </c>
      <c r="Y738" s="313" t="str">
        <f>Faculty!AB381</f>
        <v>No Response</v>
      </c>
      <c r="Z738" s="313" t="str">
        <f>'Reviewer 1'!AB381</f>
        <v>No Response</v>
      </c>
      <c r="AA738" s="313" t="str">
        <f>'Reviewer 2'!AC393</f>
        <v>No Response</v>
      </c>
      <c r="AB738" s="216"/>
      <c r="AC738" s="85"/>
      <c r="AD738" s="157" t="str">
        <f>IFERROR(VLOOKUP(ID!AB381,RubricConversion,2,FALSE),"")</f>
        <v>NR</v>
      </c>
      <c r="AE738" s="157" t="str">
        <f>IFERROR(VLOOKUP(AD738,scale,2,FALSE),"")</f>
        <v>No Response</v>
      </c>
      <c r="AF738" s="4"/>
    </row>
    <row r="739" spans="1:32" ht="126" hidden="1">
      <c r="A739" s="85"/>
      <c r="B739" s="132"/>
      <c r="C739" s="324"/>
      <c r="D739" s="208"/>
      <c r="E739" s="208"/>
      <c r="F739" s="208"/>
      <c r="G739" s="208"/>
      <c r="H739" s="208"/>
      <c r="I739" s="208"/>
      <c r="J739" s="208"/>
      <c r="K739" s="208"/>
      <c r="L739" s="208"/>
      <c r="M739" s="208"/>
      <c r="N739" s="208"/>
      <c r="O739" s="208"/>
      <c r="P739" s="208"/>
      <c r="Q739" s="208"/>
      <c r="R739" s="311"/>
      <c r="S739" s="100" t="str">
        <f>CONCATENATE("REVIEWER NOTES:",CHAR(10),'Self-Assessment'!X393,CHAR(10),CHAR(10),CONFIG!$AF$2,CHAR(10),CONFIG!AI347,CHAR(10),CHAR(10),CONFIG!$AF$3,CHAR(10),CONFIG!AJ347,CHAR(10))</f>
        <v xml:space="preserve">REVIEWER NOTES:
Explanations:
Examples:
</v>
      </c>
      <c r="T739" s="311"/>
      <c r="U739" s="158"/>
      <c r="V739" s="112">
        <f>IF($V$3=ID!$H$3,
H739,IF($V$3=ID!$I$3,
I739,IF($V$3=ID!$J$3,
J739,IF($V$3=ID!$K$3,
K739,IF($V$3=ID!$L$3,
L739,IF($V$3=ID!$M$3,
M739,IF($V$3=ID!$N$3,
N739,"")))))))</f>
        <v>0</v>
      </c>
      <c r="W739" s="311"/>
      <c r="X739" s="311"/>
      <c r="Y739" s="311"/>
      <c r="Z739" s="311"/>
      <c r="AA739" s="311"/>
      <c r="AB739" s="216"/>
      <c r="AC739" s="85"/>
      <c r="AD739" s="73"/>
      <c r="AE739" s="73"/>
      <c r="AF739" s="4"/>
    </row>
    <row r="740" spans="1:32" ht="15" hidden="1">
      <c r="A740" s="85"/>
      <c r="B740" s="132">
        <f>ID!B382</f>
        <v>0</v>
      </c>
      <c r="C740" s="324"/>
      <c r="D740" s="208" t="str">
        <f>ID!D382</f>
        <v>EMPTY</v>
      </c>
      <c r="E740" s="208" t="str">
        <f>ID!E382</f>
        <v>G</v>
      </c>
      <c r="F740" s="208" t="str">
        <f>ID!F382</f>
        <v>EMPTY-G</v>
      </c>
      <c r="G740" s="208" t="str">
        <f>ID!G382</f>
        <v>EMPTY-G</v>
      </c>
      <c r="H740" s="208">
        <f>ID!H382</f>
        <v>0</v>
      </c>
      <c r="I740" s="208">
        <f>ID!I382</f>
        <v>0</v>
      </c>
      <c r="J740" s="208">
        <f>ID!J382</f>
        <v>0</v>
      </c>
      <c r="K740" s="208">
        <f>ID!K382</f>
        <v>0</v>
      </c>
      <c r="L740" s="208">
        <f>ID!L382</f>
        <v>0</v>
      </c>
      <c r="M740" s="208">
        <f>ID!M382</f>
        <v>0</v>
      </c>
      <c r="N740" s="208">
        <f>ID!N382</f>
        <v>0</v>
      </c>
      <c r="O740" s="208" t="str">
        <f>ID!O382</f>
        <v>INT</v>
      </c>
      <c r="P740" s="208" t="str">
        <f>ID!P382</f>
        <v>TBA22</v>
      </c>
      <c r="Q740" s="208">
        <f>ID!Q382</f>
        <v>7</v>
      </c>
      <c r="R740" s="354">
        <f>ID!R382</f>
        <v>0</v>
      </c>
      <c r="S740" s="324"/>
      <c r="T740" s="311"/>
      <c r="U740" s="156">
        <f>IFERROR(VLOOKUP(AE740,timeToFix,3),"")</f>
        <v>0</v>
      </c>
      <c r="V740" s="112">
        <f>IF($V$3=ID!$H$3,
H740,IF($V$3=ID!$I$3,
I740,IF($V$3=ID!$J$3,
J740,IF($V$3=ID!$K$3,
K740,IF($V$3=ID!$L$3,
L740,IF($V$3=ID!$M$3,
M740,IF($V$3=ID!$N$3,
N740,"")))))))</f>
        <v>0</v>
      </c>
      <c r="W740" s="311"/>
      <c r="X740" s="313" t="str">
        <f>ID!AB382</f>
        <v>No Response</v>
      </c>
      <c r="Y740" s="313" t="str">
        <f>Faculty!AB382</f>
        <v>No Response</v>
      </c>
      <c r="Z740" s="313" t="str">
        <f>'Reviewer 1'!AB382</f>
        <v>No Response</v>
      </c>
      <c r="AA740" s="313" t="str">
        <f>'Reviewer 2'!AC394</f>
        <v>No Response</v>
      </c>
      <c r="AB740" s="216"/>
      <c r="AC740" s="85"/>
      <c r="AD740" s="157" t="str">
        <f>IFERROR(VLOOKUP(ID!AB382,RubricConversion,2,FALSE),"")</f>
        <v>NR</v>
      </c>
      <c r="AE740" s="157" t="str">
        <f>IFERROR(VLOOKUP(AD740,scale,2,FALSE),"")</f>
        <v>No Response</v>
      </c>
      <c r="AF740" s="4"/>
    </row>
    <row r="741" spans="1:32" ht="126" hidden="1">
      <c r="A741" s="85"/>
      <c r="B741" s="132"/>
      <c r="C741" s="324"/>
      <c r="D741" s="208"/>
      <c r="E741" s="208"/>
      <c r="F741" s="208"/>
      <c r="G741" s="208"/>
      <c r="H741" s="208"/>
      <c r="I741" s="208"/>
      <c r="J741" s="208"/>
      <c r="K741" s="208"/>
      <c r="L741" s="208"/>
      <c r="M741" s="208"/>
      <c r="N741" s="208"/>
      <c r="O741" s="208"/>
      <c r="P741" s="208"/>
      <c r="Q741" s="208"/>
      <c r="R741" s="311"/>
      <c r="S741" s="100" t="str">
        <f>CONCATENATE("REVIEWER NOTES:",CHAR(10),'Self-Assessment'!X394,CHAR(10),CHAR(10),CONFIG!$AF$2,CHAR(10),CONFIG!AI348,CHAR(10),CHAR(10),CONFIG!$AF$3,CHAR(10),CONFIG!AJ348,CHAR(10))</f>
        <v xml:space="preserve">REVIEWER NOTES:
Explanations:
Examples:
</v>
      </c>
      <c r="T741" s="311"/>
      <c r="U741" s="158"/>
      <c r="V741" s="112">
        <f>IF($V$3=ID!$H$3,
H741,IF($V$3=ID!$I$3,
I741,IF($V$3=ID!$J$3,
J741,IF($V$3=ID!$K$3,
K741,IF($V$3=ID!$L$3,
L741,IF($V$3=ID!$M$3,
M741,IF($V$3=ID!$N$3,
N741,"")))))))</f>
        <v>0</v>
      </c>
      <c r="W741" s="311"/>
      <c r="X741" s="311"/>
      <c r="Y741" s="311"/>
      <c r="Z741" s="311"/>
      <c r="AA741" s="311"/>
      <c r="AB741" s="216"/>
      <c r="AC741" s="85"/>
      <c r="AD741" s="73"/>
      <c r="AE741" s="73"/>
      <c r="AF741" s="4"/>
    </row>
    <row r="742" spans="1:32" ht="15" hidden="1">
      <c r="A742" s="85"/>
      <c r="B742" s="132">
        <f>ID!B383</f>
        <v>0</v>
      </c>
      <c r="C742" s="324"/>
      <c r="D742" s="208" t="str">
        <f>ID!D383</f>
        <v>EMPTY</v>
      </c>
      <c r="E742" s="208" t="str">
        <f>ID!E383</f>
        <v>H</v>
      </c>
      <c r="F742" s="208" t="str">
        <f>ID!F383</f>
        <v>EMPTY-H</v>
      </c>
      <c r="G742" s="208" t="str">
        <f>ID!G383</f>
        <v>EMPTY-H</v>
      </c>
      <c r="H742" s="208">
        <f>ID!H383</f>
        <v>0</v>
      </c>
      <c r="I742" s="208">
        <f>ID!I383</f>
        <v>0</v>
      </c>
      <c r="J742" s="208">
        <f>ID!J383</f>
        <v>0</v>
      </c>
      <c r="K742" s="208">
        <f>ID!K383</f>
        <v>0</v>
      </c>
      <c r="L742" s="208">
        <f>ID!L383</f>
        <v>0</v>
      </c>
      <c r="M742" s="208">
        <f>ID!M383</f>
        <v>0</v>
      </c>
      <c r="N742" s="208">
        <f>ID!N383</f>
        <v>0</v>
      </c>
      <c r="O742" s="208" t="str">
        <f>ID!O383</f>
        <v>INT</v>
      </c>
      <c r="P742" s="208" t="str">
        <f>ID!P383</f>
        <v>TBA22</v>
      </c>
      <c r="Q742" s="208">
        <f>ID!Q383</f>
        <v>8</v>
      </c>
      <c r="R742" s="354">
        <f>ID!R383</f>
        <v>0</v>
      </c>
      <c r="S742" s="324"/>
      <c r="T742" s="311"/>
      <c r="U742" s="156">
        <f>IFERROR(VLOOKUP(AE742,timeToFix,3),"")</f>
        <v>0</v>
      </c>
      <c r="V742" s="112">
        <f>IF($V$3=ID!$H$3,
H742,IF($V$3=ID!$I$3,
I742,IF($V$3=ID!$J$3,
J742,IF($V$3=ID!$K$3,
K742,IF($V$3=ID!$L$3,
L742,IF($V$3=ID!$M$3,
M742,IF($V$3=ID!$N$3,
N742,"")))))))</f>
        <v>0</v>
      </c>
      <c r="W742" s="311"/>
      <c r="X742" s="313" t="str">
        <f>ID!AB383</f>
        <v>No Response</v>
      </c>
      <c r="Y742" s="313" t="str">
        <f>Faculty!AB383</f>
        <v>No Response</v>
      </c>
      <c r="Z742" s="313" t="str">
        <f>'Reviewer 1'!AB383</f>
        <v>No Response</v>
      </c>
      <c r="AA742" s="313" t="str">
        <f>'Reviewer 2'!AC395</f>
        <v>No Response</v>
      </c>
      <c r="AB742" s="216"/>
      <c r="AC742" s="85"/>
      <c r="AD742" s="157" t="str">
        <f>IFERROR(VLOOKUP(ID!AB383,RubricConversion,2,FALSE),"")</f>
        <v>NR</v>
      </c>
      <c r="AE742" s="157" t="str">
        <f>IFERROR(VLOOKUP(AD742,scale,2,FALSE),"")</f>
        <v>No Response</v>
      </c>
      <c r="AF742" s="4"/>
    </row>
    <row r="743" spans="1:32" ht="126" hidden="1">
      <c r="A743" s="85"/>
      <c r="B743" s="132"/>
      <c r="C743" s="324"/>
      <c r="D743" s="208"/>
      <c r="E743" s="208"/>
      <c r="F743" s="208"/>
      <c r="G743" s="208"/>
      <c r="H743" s="208"/>
      <c r="I743" s="208"/>
      <c r="J743" s="208"/>
      <c r="K743" s="208"/>
      <c r="L743" s="208"/>
      <c r="M743" s="208"/>
      <c r="N743" s="208"/>
      <c r="O743" s="208"/>
      <c r="P743" s="208"/>
      <c r="Q743" s="208"/>
      <c r="R743" s="311"/>
      <c r="S743" s="100" t="str">
        <f>CONCATENATE("REVIEWER NOTES:",CHAR(10),'Self-Assessment'!X395,CHAR(10),CHAR(10),CONFIG!$AF$2,CHAR(10),CONFIG!AI349,CHAR(10),CHAR(10),CONFIG!$AF$3,CHAR(10),CONFIG!AJ349,CHAR(10))</f>
        <v xml:space="preserve">REVIEWER NOTES:
Explanations:
Examples:
</v>
      </c>
      <c r="T743" s="311"/>
      <c r="U743" s="158"/>
      <c r="V743" s="112">
        <f>IF($V$3=ID!$H$3,
H743,IF($V$3=ID!$I$3,
I743,IF($V$3=ID!$J$3,
J743,IF($V$3=ID!$K$3,
K743,IF($V$3=ID!$L$3,
L743,IF($V$3=ID!$M$3,
M743,IF($V$3=ID!$N$3,
N743,"")))))))</f>
        <v>0</v>
      </c>
      <c r="W743" s="311"/>
      <c r="X743" s="311"/>
      <c r="Y743" s="311"/>
      <c r="Z743" s="311"/>
      <c r="AA743" s="311"/>
      <c r="AB743" s="216"/>
      <c r="AC743" s="85"/>
      <c r="AD743" s="73"/>
      <c r="AE743" s="73"/>
      <c r="AF743" s="4"/>
    </row>
    <row r="744" spans="1:32" ht="15" hidden="1">
      <c r="A744" s="85"/>
      <c r="B744" s="132">
        <f>ID!B384</f>
        <v>0</v>
      </c>
      <c r="C744" s="324"/>
      <c r="D744" s="208" t="str">
        <f>ID!D384</f>
        <v>EMPTY</v>
      </c>
      <c r="E744" s="208" t="str">
        <f>ID!E384</f>
        <v>I</v>
      </c>
      <c r="F744" s="208" t="str">
        <f>ID!F384</f>
        <v>EMPTY-I</v>
      </c>
      <c r="G744" s="208" t="str">
        <f>ID!G384</f>
        <v>EMPTY-I</v>
      </c>
      <c r="H744" s="208">
        <f>ID!H384</f>
        <v>0</v>
      </c>
      <c r="I744" s="208">
        <f>ID!I384</f>
        <v>0</v>
      </c>
      <c r="J744" s="208">
        <f>ID!J384</f>
        <v>0</v>
      </c>
      <c r="K744" s="208">
        <f>ID!K384</f>
        <v>0</v>
      </c>
      <c r="L744" s="208">
        <f>ID!L384</f>
        <v>0</v>
      </c>
      <c r="M744" s="208">
        <f>ID!M384</f>
        <v>0</v>
      </c>
      <c r="N744" s="208">
        <f>ID!N384</f>
        <v>0</v>
      </c>
      <c r="O744" s="208" t="str">
        <f>ID!O384</f>
        <v>INT</v>
      </c>
      <c r="P744" s="208" t="str">
        <f>ID!P384</f>
        <v>TBA22</v>
      </c>
      <c r="Q744" s="208">
        <f>ID!Q384</f>
        <v>9</v>
      </c>
      <c r="R744" s="354">
        <f>ID!R384</f>
        <v>0</v>
      </c>
      <c r="S744" s="324"/>
      <c r="T744" s="311"/>
      <c r="U744" s="156">
        <f>IFERROR(VLOOKUP(AE744,timeToFix,3),"")</f>
        <v>0</v>
      </c>
      <c r="V744" s="112">
        <f>IF($V$3=ID!$H$3,
H744,IF($V$3=ID!$I$3,
I744,IF($V$3=ID!$J$3,
J744,IF($V$3=ID!$K$3,
K744,IF($V$3=ID!$L$3,
L744,IF($V$3=ID!$M$3,
M744,IF($V$3=ID!$N$3,
N744,"")))))))</f>
        <v>0</v>
      </c>
      <c r="W744" s="311"/>
      <c r="X744" s="313" t="str">
        <f>ID!AB384</f>
        <v>No Response</v>
      </c>
      <c r="Y744" s="313" t="str">
        <f>Faculty!AB384</f>
        <v>No Response</v>
      </c>
      <c r="Z744" s="313" t="str">
        <f>'Reviewer 1'!AB384</f>
        <v>No Response</v>
      </c>
      <c r="AA744" s="313" t="str">
        <f>'Reviewer 2'!AC396</f>
        <v>No Response</v>
      </c>
      <c r="AB744" s="216"/>
      <c r="AC744" s="85"/>
      <c r="AD744" s="157" t="str">
        <f>IFERROR(VLOOKUP(ID!AB384,RubricConversion,2,FALSE),"")</f>
        <v>NR</v>
      </c>
      <c r="AE744" s="157" t="str">
        <f>IFERROR(VLOOKUP(AD744,scale,2,FALSE),"")</f>
        <v>No Response</v>
      </c>
      <c r="AF744" s="4"/>
    </row>
    <row r="745" spans="1:32" ht="126" hidden="1">
      <c r="A745" s="85"/>
      <c r="B745" s="132"/>
      <c r="C745" s="324"/>
      <c r="D745" s="208"/>
      <c r="E745" s="208"/>
      <c r="F745" s="208"/>
      <c r="G745" s="208"/>
      <c r="H745" s="208"/>
      <c r="I745" s="208"/>
      <c r="J745" s="208"/>
      <c r="K745" s="208"/>
      <c r="L745" s="208"/>
      <c r="M745" s="208"/>
      <c r="N745" s="208"/>
      <c r="O745" s="208"/>
      <c r="P745" s="208"/>
      <c r="Q745" s="208"/>
      <c r="R745" s="311"/>
      <c r="S745" s="100" t="str">
        <f>CONCATENATE("REVIEWER NOTES:",CHAR(10),'Self-Assessment'!X396,CHAR(10),CHAR(10),CONFIG!$AF$2,CHAR(10),CONFIG!AI350,CHAR(10),CHAR(10),CONFIG!$AF$3,CHAR(10),CONFIG!AJ350,CHAR(10))</f>
        <v xml:space="preserve">REVIEWER NOTES:
Explanations:
Examples:
</v>
      </c>
      <c r="T745" s="311"/>
      <c r="U745" s="158"/>
      <c r="V745" s="112">
        <f>IF($V$3=ID!$H$3,
H745,IF($V$3=ID!$I$3,
I745,IF($V$3=ID!$J$3,
J745,IF($V$3=ID!$K$3,
K745,IF($V$3=ID!$L$3,
L745,IF($V$3=ID!$M$3,
M745,IF($V$3=ID!$N$3,
N745,"")))))))</f>
        <v>0</v>
      </c>
      <c r="W745" s="311"/>
      <c r="X745" s="311"/>
      <c r="Y745" s="311"/>
      <c r="Z745" s="311"/>
      <c r="AA745" s="311"/>
      <c r="AB745" s="216"/>
      <c r="AC745" s="85"/>
      <c r="AD745" s="73"/>
      <c r="AE745" s="73"/>
      <c r="AF745" s="4"/>
    </row>
    <row r="746" spans="1:32" ht="15" hidden="1">
      <c r="A746" s="85"/>
      <c r="B746" s="132">
        <f>ID!B385</f>
        <v>0</v>
      </c>
      <c r="C746" s="324"/>
      <c r="D746" s="208" t="str">
        <f>ID!D385</f>
        <v>EMPTY</v>
      </c>
      <c r="E746" s="208" t="str">
        <f>ID!E385</f>
        <v>J</v>
      </c>
      <c r="F746" s="208" t="str">
        <f>ID!F385</f>
        <v>EMPTY-J</v>
      </c>
      <c r="G746" s="208" t="str">
        <f>ID!G385</f>
        <v>EMPTY-J</v>
      </c>
      <c r="H746" s="208">
        <f>ID!H385</f>
        <v>0</v>
      </c>
      <c r="I746" s="208">
        <f>ID!I385</f>
        <v>0</v>
      </c>
      <c r="J746" s="208">
        <f>ID!J385</f>
        <v>0</v>
      </c>
      <c r="K746" s="208">
        <f>ID!K385</f>
        <v>0</v>
      </c>
      <c r="L746" s="208">
        <f>ID!L385</f>
        <v>0</v>
      </c>
      <c r="M746" s="208">
        <f>ID!M385</f>
        <v>0</v>
      </c>
      <c r="N746" s="208">
        <f>ID!N385</f>
        <v>0</v>
      </c>
      <c r="O746" s="208" t="str">
        <f>ID!O385</f>
        <v>INT</v>
      </c>
      <c r="P746" s="208" t="str">
        <f>ID!P385</f>
        <v>TBA22</v>
      </c>
      <c r="Q746" s="208">
        <f>ID!Q385</f>
        <v>10</v>
      </c>
      <c r="R746" s="354">
        <f>ID!R385</f>
        <v>0</v>
      </c>
      <c r="S746" s="324"/>
      <c r="T746" s="311"/>
      <c r="U746" s="156">
        <f>IFERROR(VLOOKUP(AE746,timeToFix,3),"")</f>
        <v>0</v>
      </c>
      <c r="V746" s="112">
        <f>IF($V$3=ID!$H$3,
H746,IF($V$3=ID!$I$3,
I746,IF($V$3=ID!$J$3,
J746,IF($V$3=ID!$K$3,
K746,IF($V$3=ID!$L$3,
L746,IF($V$3=ID!$M$3,
M746,IF($V$3=ID!$N$3,
N746,"")))))))</f>
        <v>0</v>
      </c>
      <c r="W746" s="311"/>
      <c r="X746" s="313" t="str">
        <f>ID!AB385</f>
        <v>No Response</v>
      </c>
      <c r="Y746" s="313" t="str">
        <f>Faculty!AB385</f>
        <v>No Response</v>
      </c>
      <c r="Z746" s="313" t="str">
        <f>'Reviewer 1'!AB385</f>
        <v>No Response</v>
      </c>
      <c r="AA746" s="313" t="str">
        <f>'Reviewer 2'!AC397</f>
        <v>No Response</v>
      </c>
      <c r="AB746" s="216"/>
      <c r="AC746" s="85"/>
      <c r="AD746" s="157" t="str">
        <f>IFERROR(VLOOKUP(ID!AB385,RubricConversion,2,FALSE),"")</f>
        <v>NR</v>
      </c>
      <c r="AE746" s="157" t="str">
        <f>IFERROR(VLOOKUP(AD746,scale,2,FALSE),"")</f>
        <v>No Response</v>
      </c>
      <c r="AF746" s="4"/>
    </row>
    <row r="747" spans="1:32" ht="126" hidden="1">
      <c r="A747" s="85"/>
      <c r="B747" s="132"/>
      <c r="C747" s="324"/>
      <c r="D747" s="208"/>
      <c r="E747" s="208"/>
      <c r="F747" s="208"/>
      <c r="G747" s="208"/>
      <c r="H747" s="208"/>
      <c r="I747" s="208"/>
      <c r="J747" s="208"/>
      <c r="K747" s="208"/>
      <c r="L747" s="208"/>
      <c r="M747" s="208"/>
      <c r="N747" s="208"/>
      <c r="O747" s="208"/>
      <c r="P747" s="208"/>
      <c r="Q747" s="208"/>
      <c r="R747" s="311"/>
      <c r="S747" s="100" t="str">
        <f>CONCATENATE("REVIEWER NOTES:",CHAR(10),'Self-Assessment'!X397,CHAR(10),CHAR(10),CONFIG!$AF$2,CHAR(10),CONFIG!AI351,CHAR(10),CHAR(10),CONFIG!$AF$3,CHAR(10),CONFIG!AJ351,CHAR(10))</f>
        <v xml:space="preserve">REVIEWER NOTES:
Explanations:
Examples:
</v>
      </c>
      <c r="T747" s="311"/>
      <c r="U747" s="158"/>
      <c r="V747" s="112">
        <f>IF($V$3=ID!$H$3,
H747,IF($V$3=ID!$I$3,
I747,IF($V$3=ID!$J$3,
J747,IF($V$3=ID!$K$3,
K747,IF($V$3=ID!$L$3,
L747,IF($V$3=ID!$M$3,
M747,IF($V$3=ID!$N$3,
N747,"")))))))</f>
        <v>0</v>
      </c>
      <c r="W747" s="311"/>
      <c r="X747" s="311"/>
      <c r="Y747" s="311"/>
      <c r="Z747" s="311"/>
      <c r="AA747" s="311"/>
      <c r="AB747" s="216"/>
      <c r="AC747" s="85"/>
      <c r="AD747" s="73"/>
      <c r="AE747" s="73"/>
      <c r="AF747" s="4"/>
    </row>
    <row r="748" spans="1:32" ht="15" hidden="1">
      <c r="A748" s="85"/>
      <c r="B748" s="132">
        <f>ID!B386</f>
        <v>0</v>
      </c>
      <c r="C748" s="324"/>
      <c r="D748" s="208" t="str">
        <f>ID!D386</f>
        <v>EMPTY</v>
      </c>
      <c r="E748" s="208" t="str">
        <f>ID!E386</f>
        <v>K</v>
      </c>
      <c r="F748" s="208" t="str">
        <f>ID!F386</f>
        <v>EMPTY-K</v>
      </c>
      <c r="G748" s="208" t="str">
        <f>ID!G386</f>
        <v>EMPTY-K</v>
      </c>
      <c r="H748" s="208">
        <f>ID!H386</f>
        <v>0</v>
      </c>
      <c r="I748" s="208">
        <f>ID!I386</f>
        <v>0</v>
      </c>
      <c r="J748" s="208">
        <f>ID!J386</f>
        <v>0</v>
      </c>
      <c r="K748" s="208">
        <f>ID!K386</f>
        <v>0</v>
      </c>
      <c r="L748" s="208">
        <f>ID!L386</f>
        <v>0</v>
      </c>
      <c r="M748" s="208">
        <f>ID!M386</f>
        <v>0</v>
      </c>
      <c r="N748" s="208">
        <f>ID!N386</f>
        <v>0</v>
      </c>
      <c r="O748" s="208" t="str">
        <f>ID!O386</f>
        <v>INT</v>
      </c>
      <c r="P748" s="208" t="str">
        <f>ID!P386</f>
        <v>TBA22</v>
      </c>
      <c r="Q748" s="208">
        <f>ID!Q386</f>
        <v>11</v>
      </c>
      <c r="R748" s="354">
        <f>ID!R386</f>
        <v>0</v>
      </c>
      <c r="S748" s="324"/>
      <c r="T748" s="311"/>
      <c r="U748" s="156">
        <f>IFERROR(VLOOKUP(AE748,timeToFix,3),"")</f>
        <v>0</v>
      </c>
      <c r="V748" s="112">
        <f>IF($V$3=ID!$H$3,
H748,IF($V$3=ID!$I$3,
I748,IF($V$3=ID!$J$3,
J748,IF($V$3=ID!$K$3,
K748,IF($V$3=ID!$L$3,
L748,IF($V$3=ID!$M$3,
M748,IF($V$3=ID!$N$3,
N748,"")))))))</f>
        <v>0</v>
      </c>
      <c r="W748" s="311"/>
      <c r="X748" s="313" t="str">
        <f>ID!AB386</f>
        <v>No Response</v>
      </c>
      <c r="Y748" s="313" t="str">
        <f>Faculty!AB386</f>
        <v>No Response</v>
      </c>
      <c r="Z748" s="313" t="str">
        <f>'Reviewer 1'!AB386</f>
        <v>No Response</v>
      </c>
      <c r="AA748" s="313" t="str">
        <f>'Reviewer 2'!AC398</f>
        <v>No Response</v>
      </c>
      <c r="AB748" s="216"/>
      <c r="AC748" s="85"/>
      <c r="AD748" s="157" t="str">
        <f>IFERROR(VLOOKUP(ID!AB386,RubricConversion,2,FALSE),"")</f>
        <v>NR</v>
      </c>
      <c r="AE748" s="157" t="str">
        <f>IFERROR(VLOOKUP(AD748,scale,2,FALSE),"")</f>
        <v>No Response</v>
      </c>
      <c r="AF748" s="4"/>
    </row>
    <row r="749" spans="1:32" ht="126" hidden="1">
      <c r="A749" s="85"/>
      <c r="B749" s="132"/>
      <c r="C749" s="324"/>
      <c r="D749" s="208"/>
      <c r="E749" s="208"/>
      <c r="F749" s="208"/>
      <c r="G749" s="208"/>
      <c r="H749" s="208"/>
      <c r="I749" s="208"/>
      <c r="J749" s="208"/>
      <c r="K749" s="208"/>
      <c r="L749" s="208"/>
      <c r="M749" s="208"/>
      <c r="N749" s="208"/>
      <c r="O749" s="208"/>
      <c r="P749" s="208"/>
      <c r="Q749" s="208"/>
      <c r="R749" s="311"/>
      <c r="S749" s="100" t="str">
        <f>CONCATENATE("REVIEWER NOTES:",CHAR(10),'Self-Assessment'!X398,CHAR(10),CHAR(10),CONFIG!$AF$2,CHAR(10),CONFIG!AI352,CHAR(10),CHAR(10),CONFIG!$AF$3,CHAR(10),CONFIG!AJ352,CHAR(10))</f>
        <v xml:space="preserve">REVIEWER NOTES:
Explanations:
Examples:
</v>
      </c>
      <c r="T749" s="311"/>
      <c r="U749" s="158"/>
      <c r="V749" s="112">
        <f>IF($V$3=ID!$H$3,
H749,IF($V$3=ID!$I$3,
I749,IF($V$3=ID!$J$3,
J749,IF($V$3=ID!$K$3,
K749,IF($V$3=ID!$L$3,
L749,IF($V$3=ID!$M$3,
M749,IF($V$3=ID!$N$3,
N749,"")))))))</f>
        <v>0</v>
      </c>
      <c r="W749" s="311"/>
      <c r="X749" s="311"/>
      <c r="Y749" s="311"/>
      <c r="Z749" s="311"/>
      <c r="AA749" s="311"/>
      <c r="AB749" s="216"/>
      <c r="AC749" s="85"/>
      <c r="AD749" s="73"/>
      <c r="AE749" s="73"/>
      <c r="AF749" s="4"/>
    </row>
    <row r="750" spans="1:32" ht="15" hidden="1">
      <c r="A750" s="85"/>
      <c r="B750" s="132">
        <f>ID!B387</f>
        <v>0</v>
      </c>
      <c r="C750" s="324"/>
      <c r="D750" s="208" t="str">
        <f>ID!D387</f>
        <v>EMPTY</v>
      </c>
      <c r="E750" s="208" t="str">
        <f>ID!E387</f>
        <v>L</v>
      </c>
      <c r="F750" s="208" t="str">
        <f>ID!F387</f>
        <v>EMPTY-L</v>
      </c>
      <c r="G750" s="208" t="str">
        <f>ID!G387</f>
        <v>EMPTY-L</v>
      </c>
      <c r="H750" s="208">
        <f>ID!H387</f>
        <v>0</v>
      </c>
      <c r="I750" s="208">
        <f>ID!I387</f>
        <v>0</v>
      </c>
      <c r="J750" s="208">
        <f>ID!J387</f>
        <v>0</v>
      </c>
      <c r="K750" s="208">
        <f>ID!K387</f>
        <v>0</v>
      </c>
      <c r="L750" s="208">
        <f>ID!L387</f>
        <v>0</v>
      </c>
      <c r="M750" s="208">
        <f>ID!M387</f>
        <v>0</v>
      </c>
      <c r="N750" s="208">
        <f>ID!N387</f>
        <v>0</v>
      </c>
      <c r="O750" s="208" t="str">
        <f>ID!O387</f>
        <v>INT</v>
      </c>
      <c r="P750" s="208" t="str">
        <f>ID!P387</f>
        <v>TBA22</v>
      </c>
      <c r="Q750" s="208">
        <f>ID!Q387</f>
        <v>12</v>
      </c>
      <c r="R750" s="354">
        <f>ID!R387</f>
        <v>0</v>
      </c>
      <c r="S750" s="324"/>
      <c r="T750" s="311"/>
      <c r="U750" s="156">
        <f>IFERROR(VLOOKUP(AE750,timeToFix,3),"")</f>
        <v>0</v>
      </c>
      <c r="V750" s="112">
        <f>IF($V$3=ID!$H$3,
H750,IF($V$3=ID!$I$3,
I750,IF($V$3=ID!$J$3,
J750,IF($V$3=ID!$K$3,
K750,IF($V$3=ID!$L$3,
L750,IF($V$3=ID!$M$3,
M750,IF($V$3=ID!$N$3,
N750,"")))))))</f>
        <v>0</v>
      </c>
      <c r="W750" s="311"/>
      <c r="X750" s="313" t="str">
        <f>ID!AB387</f>
        <v>No Response</v>
      </c>
      <c r="Y750" s="313" t="str">
        <f>Faculty!AB387</f>
        <v>No Response</v>
      </c>
      <c r="Z750" s="313" t="str">
        <f>'Reviewer 1'!AB387</f>
        <v>No Response</v>
      </c>
      <c r="AA750" s="313" t="str">
        <f>'Reviewer 2'!AC399</f>
        <v>No Response</v>
      </c>
      <c r="AB750" s="216"/>
      <c r="AC750" s="85"/>
      <c r="AD750" s="157" t="str">
        <f>IFERROR(VLOOKUP(ID!AB387,RubricConversion,2,FALSE),"")</f>
        <v>NR</v>
      </c>
      <c r="AE750" s="157" t="str">
        <f>IFERROR(VLOOKUP(AD750,scale,2,FALSE),"")</f>
        <v>No Response</v>
      </c>
      <c r="AF750" s="4"/>
    </row>
    <row r="751" spans="1:32" ht="126" hidden="1">
      <c r="A751" s="85"/>
      <c r="B751" s="132"/>
      <c r="C751" s="324"/>
      <c r="D751" s="208"/>
      <c r="E751" s="208"/>
      <c r="F751" s="208"/>
      <c r="G751" s="208"/>
      <c r="H751" s="208"/>
      <c r="I751" s="208"/>
      <c r="J751" s="208"/>
      <c r="K751" s="208"/>
      <c r="L751" s="208"/>
      <c r="M751" s="208"/>
      <c r="N751" s="208"/>
      <c r="O751" s="208"/>
      <c r="P751" s="208"/>
      <c r="Q751" s="208"/>
      <c r="R751" s="311"/>
      <c r="S751" s="100" t="str">
        <f>CONCATENATE("REVIEWER NOTES:",CHAR(10),'Self-Assessment'!X399,CHAR(10),CHAR(10),CONFIG!$AF$2,CHAR(10),CONFIG!AI353,CHAR(10),CHAR(10),CONFIG!$AF$3,CHAR(10),CONFIG!AJ353,CHAR(10))</f>
        <v xml:space="preserve">REVIEWER NOTES:
Explanations:
Examples:
</v>
      </c>
      <c r="T751" s="311"/>
      <c r="U751" s="158"/>
      <c r="V751" s="112">
        <f>IF($V$3=ID!$H$3,
H751,IF($V$3=ID!$I$3,
I751,IF($V$3=ID!$J$3,
J751,IF($V$3=ID!$K$3,
K751,IF($V$3=ID!$L$3,
L751,IF($V$3=ID!$M$3,
M751,IF($V$3=ID!$N$3,
N751,"")))))))</f>
        <v>0</v>
      </c>
      <c r="W751" s="311"/>
      <c r="X751" s="311"/>
      <c r="Y751" s="311"/>
      <c r="Z751" s="311"/>
      <c r="AA751" s="311"/>
      <c r="AB751" s="216"/>
      <c r="AC751" s="85"/>
      <c r="AD751" s="73"/>
      <c r="AE751" s="73"/>
      <c r="AF751" s="4"/>
    </row>
    <row r="752" spans="1:32" ht="15" hidden="1">
      <c r="A752" s="85"/>
      <c r="B752" s="132">
        <f>ID!B388</f>
        <v>0</v>
      </c>
      <c r="C752" s="324"/>
      <c r="D752" s="208" t="str">
        <f>ID!D388</f>
        <v>EMPTY</v>
      </c>
      <c r="E752" s="208" t="str">
        <f>ID!E388</f>
        <v>M</v>
      </c>
      <c r="F752" s="208" t="str">
        <f>ID!F388</f>
        <v>EMPTY-M</v>
      </c>
      <c r="G752" s="208" t="str">
        <f>ID!G388</f>
        <v>EMPTY-M</v>
      </c>
      <c r="H752" s="208">
        <f>ID!H388</f>
        <v>0</v>
      </c>
      <c r="I752" s="208">
        <f>ID!I388</f>
        <v>0</v>
      </c>
      <c r="J752" s="208">
        <f>ID!J388</f>
        <v>0</v>
      </c>
      <c r="K752" s="208">
        <f>ID!K388</f>
        <v>0</v>
      </c>
      <c r="L752" s="208">
        <f>ID!L388</f>
        <v>0</v>
      </c>
      <c r="M752" s="208">
        <f>ID!M388</f>
        <v>0</v>
      </c>
      <c r="N752" s="208">
        <f>ID!N388</f>
        <v>0</v>
      </c>
      <c r="O752" s="208" t="str">
        <f>ID!O388</f>
        <v>INT</v>
      </c>
      <c r="P752" s="208" t="str">
        <f>ID!P388</f>
        <v>TBA22</v>
      </c>
      <c r="Q752" s="208">
        <f>ID!Q388</f>
        <v>13</v>
      </c>
      <c r="R752" s="354">
        <f>ID!R388</f>
        <v>0</v>
      </c>
      <c r="S752" s="324"/>
      <c r="T752" s="311"/>
      <c r="U752" s="156">
        <f>IFERROR(VLOOKUP(AE752,timeToFix,3),"")</f>
        <v>0</v>
      </c>
      <c r="V752" s="112">
        <f>IF($V$3=ID!$H$3,
H752,IF($V$3=ID!$I$3,
I752,IF($V$3=ID!$J$3,
J752,IF($V$3=ID!$K$3,
K752,IF($V$3=ID!$L$3,
L752,IF($V$3=ID!$M$3,
M752,IF($V$3=ID!$N$3,
N752,"")))))))</f>
        <v>0</v>
      </c>
      <c r="W752" s="311"/>
      <c r="X752" s="313" t="str">
        <f>ID!AB388</f>
        <v>No Response</v>
      </c>
      <c r="Y752" s="313" t="str">
        <f>Faculty!AB388</f>
        <v>No Response</v>
      </c>
      <c r="Z752" s="313" t="str">
        <f>'Reviewer 1'!AB388</f>
        <v>No Response</v>
      </c>
      <c r="AA752" s="313" t="str">
        <f>'Reviewer 2'!AC400</f>
        <v>No Response</v>
      </c>
      <c r="AB752" s="216"/>
      <c r="AC752" s="85"/>
      <c r="AD752" s="157" t="str">
        <f>IFERROR(VLOOKUP(ID!AB388,RubricConversion,2,FALSE),"")</f>
        <v>NR</v>
      </c>
      <c r="AE752" s="157" t="str">
        <f>IFERROR(VLOOKUP(AD752,scale,2,FALSE),"")</f>
        <v>No Response</v>
      </c>
      <c r="AF752" s="4"/>
    </row>
    <row r="753" spans="1:32" ht="126" hidden="1">
      <c r="A753" s="85"/>
      <c r="B753" s="132"/>
      <c r="C753" s="324"/>
      <c r="D753" s="208"/>
      <c r="E753" s="208"/>
      <c r="F753" s="208"/>
      <c r="G753" s="208"/>
      <c r="H753" s="208"/>
      <c r="I753" s="208"/>
      <c r="J753" s="208"/>
      <c r="K753" s="208"/>
      <c r="L753" s="208"/>
      <c r="M753" s="208"/>
      <c r="N753" s="208"/>
      <c r="O753" s="208"/>
      <c r="P753" s="208"/>
      <c r="Q753" s="208"/>
      <c r="R753" s="311"/>
      <c r="S753" s="100" t="str">
        <f>CONCATENATE("REVIEWER NOTES:",CHAR(10),'Self-Assessment'!X400,CHAR(10),CHAR(10),CONFIG!$AF$2,CHAR(10),CONFIG!AI354,CHAR(10),CHAR(10),CONFIG!$AF$3,CHAR(10),CONFIG!AJ354,CHAR(10))</f>
        <v xml:space="preserve">REVIEWER NOTES:
Explanations:
Examples:
</v>
      </c>
      <c r="T753" s="311"/>
      <c r="U753" s="158"/>
      <c r="V753" s="112">
        <f>IF($V$3=ID!$H$3,
H753,IF($V$3=ID!$I$3,
I753,IF($V$3=ID!$J$3,
J753,IF($V$3=ID!$K$3,
K753,IF($V$3=ID!$L$3,
L753,IF($V$3=ID!$M$3,
M753,IF($V$3=ID!$N$3,
N753,"")))))))</f>
        <v>0</v>
      </c>
      <c r="W753" s="311"/>
      <c r="X753" s="311"/>
      <c r="Y753" s="311"/>
      <c r="Z753" s="311"/>
      <c r="AA753" s="311"/>
      <c r="AB753" s="216"/>
      <c r="AC753" s="85"/>
      <c r="AD753" s="73"/>
      <c r="AE753" s="73"/>
      <c r="AF753" s="4"/>
    </row>
    <row r="754" spans="1:32" ht="15" hidden="1">
      <c r="A754" s="85"/>
      <c r="B754" s="132">
        <f>ID!B389</f>
        <v>0</v>
      </c>
      <c r="C754" s="324"/>
      <c r="D754" s="208" t="str">
        <f>ID!D389</f>
        <v>EMPTY</v>
      </c>
      <c r="E754" s="208" t="str">
        <f>ID!E389</f>
        <v>N</v>
      </c>
      <c r="F754" s="208" t="str">
        <f>ID!F389</f>
        <v>EMPTY-N</v>
      </c>
      <c r="G754" s="208" t="str">
        <f>ID!G389</f>
        <v>EMPTY-N</v>
      </c>
      <c r="H754" s="208">
        <f>ID!H389</f>
        <v>0</v>
      </c>
      <c r="I754" s="208">
        <f>ID!I389</f>
        <v>0</v>
      </c>
      <c r="J754" s="208">
        <f>ID!J389</f>
        <v>0</v>
      </c>
      <c r="K754" s="208">
        <f>ID!K389</f>
        <v>0</v>
      </c>
      <c r="L754" s="208">
        <f>ID!L389</f>
        <v>0</v>
      </c>
      <c r="M754" s="208">
        <f>ID!M389</f>
        <v>0</v>
      </c>
      <c r="N754" s="208">
        <f>ID!N389</f>
        <v>0</v>
      </c>
      <c r="O754" s="208" t="str">
        <f>ID!O389</f>
        <v>INT</v>
      </c>
      <c r="P754" s="208" t="str">
        <f>ID!P389</f>
        <v>TBA22</v>
      </c>
      <c r="Q754" s="208">
        <f>ID!Q389</f>
        <v>14</v>
      </c>
      <c r="R754" s="354">
        <f>ID!R389</f>
        <v>0</v>
      </c>
      <c r="S754" s="324"/>
      <c r="T754" s="311"/>
      <c r="U754" s="156">
        <f>IFERROR(VLOOKUP(AE754,timeToFix,3),"")</f>
        <v>0</v>
      </c>
      <c r="V754" s="112">
        <f>IF($V$3=ID!$H$3,
H754,IF($V$3=ID!$I$3,
I754,IF($V$3=ID!$J$3,
J754,IF($V$3=ID!$K$3,
K754,IF($V$3=ID!$L$3,
L754,IF($V$3=ID!$M$3,
M754,IF($V$3=ID!$N$3,
N754,"")))))))</f>
        <v>0</v>
      </c>
      <c r="W754" s="311"/>
      <c r="X754" s="313" t="str">
        <f>ID!AB389</f>
        <v>No Response</v>
      </c>
      <c r="Y754" s="313" t="str">
        <f>Faculty!AB389</f>
        <v>No Response</v>
      </c>
      <c r="Z754" s="313" t="str">
        <f>'Reviewer 1'!AB389</f>
        <v>No Response</v>
      </c>
      <c r="AA754" s="313" t="str">
        <f>'Reviewer 2'!AC401</f>
        <v>No Response</v>
      </c>
      <c r="AB754" s="216"/>
      <c r="AC754" s="85"/>
      <c r="AD754" s="157" t="str">
        <f>IFERROR(VLOOKUP(ID!AB389,RubricConversion,2,FALSE),"")</f>
        <v>NR</v>
      </c>
      <c r="AE754" s="157" t="str">
        <f>IFERROR(VLOOKUP(AD754,scale,2,FALSE),"")</f>
        <v>No Response</v>
      </c>
      <c r="AF754" s="4"/>
    </row>
    <row r="755" spans="1:32" ht="126" hidden="1">
      <c r="A755" s="85"/>
      <c r="B755" s="132"/>
      <c r="C755" s="324"/>
      <c r="D755" s="208"/>
      <c r="E755" s="208"/>
      <c r="F755" s="208"/>
      <c r="G755" s="208"/>
      <c r="H755" s="208"/>
      <c r="I755" s="208"/>
      <c r="J755" s="208"/>
      <c r="K755" s="208"/>
      <c r="L755" s="208"/>
      <c r="M755" s="208"/>
      <c r="N755" s="208"/>
      <c r="O755" s="208"/>
      <c r="P755" s="208"/>
      <c r="Q755" s="208"/>
      <c r="R755" s="311"/>
      <c r="S755" s="100" t="str">
        <f>CONCATENATE("REVIEWER NOTES:",CHAR(10),'Self-Assessment'!X401,CHAR(10),CHAR(10),CONFIG!$AF$2,CHAR(10),CONFIG!AI355,CHAR(10),CHAR(10),CONFIG!$AF$3,CHAR(10),CONFIG!AJ355,CHAR(10))</f>
        <v xml:space="preserve">REVIEWER NOTES:
Explanations:
Examples:
</v>
      </c>
      <c r="T755" s="311"/>
      <c r="U755" s="158"/>
      <c r="V755" s="112">
        <f>IF($V$3=ID!$H$3,
H755,IF($V$3=ID!$I$3,
I755,IF($V$3=ID!$J$3,
J755,IF($V$3=ID!$K$3,
K755,IF($V$3=ID!$L$3,
L755,IF($V$3=ID!$M$3,
M755,IF($V$3=ID!$N$3,
N755,"")))))))</f>
        <v>0</v>
      </c>
      <c r="W755" s="311"/>
      <c r="X755" s="311"/>
      <c r="Y755" s="311"/>
      <c r="Z755" s="311"/>
      <c r="AA755" s="311"/>
      <c r="AB755" s="216"/>
      <c r="AC755" s="85"/>
      <c r="AD755" s="73"/>
      <c r="AE755" s="73"/>
      <c r="AF755" s="4"/>
    </row>
    <row r="756" spans="1:32" ht="15" hidden="1">
      <c r="A756" s="85"/>
      <c r="B756" s="132">
        <f>ID!B390</f>
        <v>0</v>
      </c>
      <c r="C756" s="324"/>
      <c r="D756" s="208" t="str">
        <f>ID!D390</f>
        <v>EMPTY</v>
      </c>
      <c r="E756" s="208" t="str">
        <f>ID!E390</f>
        <v>O</v>
      </c>
      <c r="F756" s="208" t="str">
        <f>ID!F390</f>
        <v>EMPTY-O</v>
      </c>
      <c r="G756" s="208" t="str">
        <f>ID!G390</f>
        <v>EMPTY-O</v>
      </c>
      <c r="H756" s="208">
        <f>ID!H390</f>
        <v>0</v>
      </c>
      <c r="I756" s="208">
        <f>ID!I390</f>
        <v>0</v>
      </c>
      <c r="J756" s="208">
        <f>ID!J390</f>
        <v>0</v>
      </c>
      <c r="K756" s="208">
        <f>ID!K390</f>
        <v>0</v>
      </c>
      <c r="L756" s="208">
        <f>ID!L390</f>
        <v>0</v>
      </c>
      <c r="M756" s="208">
        <f>ID!M390</f>
        <v>0</v>
      </c>
      <c r="N756" s="208">
        <f>ID!N390</f>
        <v>0</v>
      </c>
      <c r="O756" s="208" t="str">
        <f>ID!O390</f>
        <v>INT</v>
      </c>
      <c r="P756" s="208" t="str">
        <f>ID!P390</f>
        <v>TBA22</v>
      </c>
      <c r="Q756" s="208">
        <f>ID!Q390</f>
        <v>15</v>
      </c>
      <c r="R756" s="354">
        <f>ID!R390</f>
        <v>0</v>
      </c>
      <c r="S756" s="324"/>
      <c r="T756" s="311"/>
      <c r="U756" s="156">
        <f>IFERROR(VLOOKUP(AE756,timeToFix,3),"")</f>
        <v>0</v>
      </c>
      <c r="V756" s="112">
        <f>IF($V$3=ID!$H$3,
H756,IF($V$3=ID!$I$3,
I756,IF($V$3=ID!$J$3,
J756,IF($V$3=ID!$K$3,
K756,IF($V$3=ID!$L$3,
L756,IF($V$3=ID!$M$3,
M756,IF($V$3=ID!$N$3,
N756,"")))))))</f>
        <v>0</v>
      </c>
      <c r="W756" s="311"/>
      <c r="X756" s="313" t="str">
        <f>ID!AB390</f>
        <v>No Response</v>
      </c>
      <c r="Y756" s="313" t="str">
        <f>Faculty!AB390</f>
        <v>No Response</v>
      </c>
      <c r="Z756" s="313" t="str">
        <f>'Reviewer 1'!AB390</f>
        <v>No Response</v>
      </c>
      <c r="AA756" s="313" t="str">
        <f>'Reviewer 2'!AC402</f>
        <v>No Response</v>
      </c>
      <c r="AB756" s="216"/>
      <c r="AC756" s="85"/>
      <c r="AD756" s="157" t="str">
        <f>IFERROR(VLOOKUP(ID!AB390,RubricConversion,2,FALSE),"")</f>
        <v>NR</v>
      </c>
      <c r="AE756" s="157" t="str">
        <f>IFERROR(VLOOKUP(AD756,scale,2,FALSE),"")</f>
        <v>No Response</v>
      </c>
      <c r="AF756" s="4"/>
    </row>
    <row r="757" spans="1:32" ht="126" hidden="1">
      <c r="A757" s="85"/>
      <c r="B757" s="132"/>
      <c r="C757" s="324"/>
      <c r="D757" s="208"/>
      <c r="E757" s="208"/>
      <c r="F757" s="208"/>
      <c r="G757" s="208"/>
      <c r="H757" s="208"/>
      <c r="I757" s="208"/>
      <c r="J757" s="208"/>
      <c r="K757" s="208"/>
      <c r="L757" s="208"/>
      <c r="M757" s="208"/>
      <c r="N757" s="208"/>
      <c r="O757" s="208"/>
      <c r="P757" s="208"/>
      <c r="Q757" s="208"/>
      <c r="R757" s="311"/>
      <c r="S757" s="100" t="str">
        <f>CONCATENATE("REVIEWER NOTES:",CHAR(10),'Self-Assessment'!X402,CHAR(10),CHAR(10),CONFIG!$AF$2,CHAR(10),CONFIG!AI356,CHAR(10),CHAR(10),CONFIG!$AF$3,CHAR(10),CONFIG!AJ356,CHAR(10))</f>
        <v xml:space="preserve">REVIEWER NOTES:
Explanations:
Examples:
</v>
      </c>
      <c r="T757" s="311"/>
      <c r="U757" s="158"/>
      <c r="V757" s="112">
        <f>IF($V$3=ID!$H$3,
H757,IF($V$3=ID!$I$3,
I757,IF($V$3=ID!$J$3,
J757,IF($V$3=ID!$K$3,
K757,IF($V$3=ID!$L$3,
L757,IF($V$3=ID!$M$3,
M757,IF($V$3=ID!$N$3,
N757,"")))))))</f>
        <v>0</v>
      </c>
      <c r="W757" s="311"/>
      <c r="X757" s="311"/>
      <c r="Y757" s="311"/>
      <c r="Z757" s="311"/>
      <c r="AA757" s="311"/>
      <c r="AB757" s="216"/>
      <c r="AC757" s="85"/>
      <c r="AD757" s="73"/>
      <c r="AE757" s="73"/>
      <c r="AF757" s="4"/>
    </row>
    <row r="758" spans="1:32" ht="15" hidden="1">
      <c r="A758" s="85"/>
      <c r="B758" s="132">
        <f>ID!B391</f>
        <v>0</v>
      </c>
      <c r="C758" s="324"/>
      <c r="D758" s="208" t="str">
        <f>ID!D391</f>
        <v>EMPTY</v>
      </c>
      <c r="E758" s="208" t="str">
        <f>ID!E391</f>
        <v>P</v>
      </c>
      <c r="F758" s="208" t="str">
        <f>ID!F391</f>
        <v>EMPTY-P</v>
      </c>
      <c r="G758" s="208" t="str">
        <f>ID!G391</f>
        <v>EMPTY-P</v>
      </c>
      <c r="H758" s="208">
        <f>ID!H391</f>
        <v>0</v>
      </c>
      <c r="I758" s="208">
        <f>ID!I391</f>
        <v>0</v>
      </c>
      <c r="J758" s="208">
        <f>ID!J391</f>
        <v>0</v>
      </c>
      <c r="K758" s="208">
        <f>ID!K391</f>
        <v>0</v>
      </c>
      <c r="L758" s="208">
        <f>ID!L391</f>
        <v>0</v>
      </c>
      <c r="M758" s="208">
        <f>ID!M391</f>
        <v>0</v>
      </c>
      <c r="N758" s="208">
        <f>ID!N391</f>
        <v>0</v>
      </c>
      <c r="O758" s="208" t="str">
        <f>ID!O391</f>
        <v>INT</v>
      </c>
      <c r="P758" s="208" t="str">
        <f>ID!P391</f>
        <v>TBA22</v>
      </c>
      <c r="Q758" s="208">
        <f>ID!Q391</f>
        <v>16</v>
      </c>
      <c r="R758" s="354">
        <f>ID!R391</f>
        <v>0</v>
      </c>
      <c r="S758" s="324"/>
      <c r="T758" s="311"/>
      <c r="U758" s="156">
        <f>IFERROR(VLOOKUP(AE758,timeToFix,3),"")</f>
        <v>0</v>
      </c>
      <c r="V758" s="112">
        <f>IF($V$3=ID!$H$3,
H758,IF($V$3=ID!$I$3,
I758,IF($V$3=ID!$J$3,
J758,IF($V$3=ID!$K$3,
K758,IF($V$3=ID!$L$3,
L758,IF($V$3=ID!$M$3,
M758,IF($V$3=ID!$N$3,
N758,"")))))))</f>
        <v>0</v>
      </c>
      <c r="W758" s="311"/>
      <c r="X758" s="313" t="str">
        <f>ID!AB391</f>
        <v>No Response</v>
      </c>
      <c r="Y758" s="313" t="str">
        <f>Faculty!AB391</f>
        <v>No Response</v>
      </c>
      <c r="Z758" s="313" t="str">
        <f>'Reviewer 1'!AB391</f>
        <v>No Response</v>
      </c>
      <c r="AA758" s="313" t="str">
        <f>'Reviewer 2'!AC403</f>
        <v>No Response</v>
      </c>
      <c r="AB758" s="216"/>
      <c r="AC758" s="85"/>
      <c r="AD758" s="157" t="str">
        <f>IFERROR(VLOOKUP(ID!AB391,RubricConversion,2,FALSE),"")</f>
        <v>NR</v>
      </c>
      <c r="AE758" s="157" t="str">
        <f>IFERROR(VLOOKUP(AD758,scale,2,FALSE),"")</f>
        <v>No Response</v>
      </c>
      <c r="AF758" s="4"/>
    </row>
    <row r="759" spans="1:32" ht="126" hidden="1">
      <c r="A759" s="85"/>
      <c r="B759" s="132"/>
      <c r="C759" s="324"/>
      <c r="D759" s="208"/>
      <c r="E759" s="208"/>
      <c r="F759" s="208"/>
      <c r="G759" s="208"/>
      <c r="H759" s="208"/>
      <c r="I759" s="208"/>
      <c r="J759" s="208"/>
      <c r="K759" s="208"/>
      <c r="L759" s="208"/>
      <c r="M759" s="208"/>
      <c r="N759" s="208"/>
      <c r="O759" s="208"/>
      <c r="P759" s="208"/>
      <c r="Q759" s="208"/>
      <c r="R759" s="311"/>
      <c r="S759" s="100" t="str">
        <f>CONCATENATE("REVIEWER NOTES:",CHAR(10),'Self-Assessment'!X403,CHAR(10),CHAR(10),CONFIG!$AF$2,CHAR(10),CONFIG!AI357,CHAR(10),CHAR(10),CONFIG!$AF$3,CHAR(10),CONFIG!AJ357,CHAR(10))</f>
        <v xml:space="preserve">REVIEWER NOTES:
Explanations:
Examples:
</v>
      </c>
      <c r="T759" s="311"/>
      <c r="U759" s="158"/>
      <c r="V759" s="112">
        <f>IF($V$3=ID!$H$3,
H759,IF($V$3=ID!$I$3,
I759,IF($V$3=ID!$J$3,
J759,IF($V$3=ID!$K$3,
K759,IF($V$3=ID!$L$3,
L759,IF($V$3=ID!$M$3,
M759,IF($V$3=ID!$N$3,
N759,"")))))))</f>
        <v>0</v>
      </c>
      <c r="W759" s="311"/>
      <c r="X759" s="311"/>
      <c r="Y759" s="311"/>
      <c r="Z759" s="311"/>
      <c r="AA759" s="311"/>
      <c r="AB759" s="216"/>
      <c r="AC759" s="85"/>
      <c r="AD759" s="73"/>
      <c r="AE759" s="73"/>
      <c r="AF759" s="4"/>
    </row>
    <row r="760" spans="1:32" ht="15" hidden="1">
      <c r="A760" s="85"/>
      <c r="B760" s="132">
        <f>ID!B392</f>
        <v>0</v>
      </c>
      <c r="C760" s="324"/>
      <c r="D760" s="208" t="str">
        <f>ID!D392</f>
        <v>EMPTY</v>
      </c>
      <c r="E760" s="208" t="str">
        <f>ID!E392</f>
        <v>Q</v>
      </c>
      <c r="F760" s="208" t="str">
        <f>ID!F392</f>
        <v>EMPTY-Q</v>
      </c>
      <c r="G760" s="208" t="str">
        <f>ID!G392</f>
        <v>EMPTY-Q</v>
      </c>
      <c r="H760" s="208">
        <f>ID!H392</f>
        <v>0</v>
      </c>
      <c r="I760" s="208">
        <f>ID!I392</f>
        <v>0</v>
      </c>
      <c r="J760" s="208">
        <f>ID!J392</f>
        <v>0</v>
      </c>
      <c r="K760" s="208">
        <f>ID!K392</f>
        <v>0</v>
      </c>
      <c r="L760" s="208">
        <f>ID!L392</f>
        <v>0</v>
      </c>
      <c r="M760" s="208">
        <f>ID!M392</f>
        <v>0</v>
      </c>
      <c r="N760" s="208">
        <f>ID!N392</f>
        <v>0</v>
      </c>
      <c r="O760" s="208" t="str">
        <f>ID!O392</f>
        <v>INT</v>
      </c>
      <c r="P760" s="208" t="str">
        <f>ID!P392</f>
        <v>TBA22</v>
      </c>
      <c r="Q760" s="208">
        <f>ID!Q392</f>
        <v>17</v>
      </c>
      <c r="R760" s="354">
        <f>ID!R392</f>
        <v>0</v>
      </c>
      <c r="S760" s="324"/>
      <c r="T760" s="311"/>
      <c r="U760" s="156">
        <f>IFERROR(VLOOKUP(AE760,timeToFix,3),"")</f>
        <v>0</v>
      </c>
      <c r="V760" s="112">
        <f>IF($V$3=ID!$H$3,
H760,IF($V$3=ID!$I$3,
I760,IF($V$3=ID!$J$3,
J760,IF($V$3=ID!$K$3,
K760,IF($V$3=ID!$L$3,
L760,IF($V$3=ID!$M$3,
M760,IF($V$3=ID!$N$3,
N760,"")))))))</f>
        <v>0</v>
      </c>
      <c r="W760" s="311"/>
      <c r="X760" s="313" t="str">
        <f>ID!AB392</f>
        <v>No Response</v>
      </c>
      <c r="Y760" s="313" t="str">
        <f>Faculty!AB392</f>
        <v>No Response</v>
      </c>
      <c r="Z760" s="313" t="str">
        <f>'Reviewer 1'!AB392</f>
        <v>No Response</v>
      </c>
      <c r="AA760" s="313" t="str">
        <f>'Reviewer 2'!AC404</f>
        <v>No Response</v>
      </c>
      <c r="AB760" s="216"/>
      <c r="AC760" s="85"/>
      <c r="AD760" s="157" t="str">
        <f>IFERROR(VLOOKUP(ID!AB392,RubricConversion,2,FALSE),"")</f>
        <v>NR</v>
      </c>
      <c r="AE760" s="157" t="str">
        <f>IFERROR(VLOOKUP(AD760,scale,2,FALSE),"")</f>
        <v>No Response</v>
      </c>
      <c r="AF760" s="4"/>
    </row>
    <row r="761" spans="1:32" ht="126" hidden="1">
      <c r="A761" s="85"/>
      <c r="B761" s="132"/>
      <c r="C761" s="324"/>
      <c r="D761" s="208"/>
      <c r="E761" s="208"/>
      <c r="F761" s="208"/>
      <c r="G761" s="208"/>
      <c r="H761" s="208"/>
      <c r="I761" s="208"/>
      <c r="J761" s="208"/>
      <c r="K761" s="208"/>
      <c r="L761" s="208"/>
      <c r="M761" s="208"/>
      <c r="N761" s="208"/>
      <c r="O761" s="208"/>
      <c r="P761" s="208"/>
      <c r="Q761" s="208"/>
      <c r="R761" s="311"/>
      <c r="S761" s="100" t="str">
        <f>CONCATENATE("REVIEWER NOTES:",CHAR(10),'Self-Assessment'!X404,CHAR(10),CHAR(10),CONFIG!$AF$2,CHAR(10),CONFIG!AI358,CHAR(10),CHAR(10),CONFIG!$AF$3,CHAR(10),CONFIG!AJ358,CHAR(10))</f>
        <v xml:space="preserve">REVIEWER NOTES:
Explanations:
Examples:
</v>
      </c>
      <c r="T761" s="311"/>
      <c r="U761" s="158"/>
      <c r="V761" s="112">
        <f>IF($V$3=ID!$H$3,
H761,IF($V$3=ID!$I$3,
I761,IF($V$3=ID!$J$3,
J761,IF($V$3=ID!$K$3,
K761,IF($V$3=ID!$L$3,
L761,IF($V$3=ID!$M$3,
M761,IF($V$3=ID!$N$3,
N761,"")))))))</f>
        <v>0</v>
      </c>
      <c r="W761" s="311"/>
      <c r="X761" s="311"/>
      <c r="Y761" s="311"/>
      <c r="Z761" s="311"/>
      <c r="AA761" s="311"/>
      <c r="AB761" s="216"/>
      <c r="AC761" s="85"/>
      <c r="AD761" s="73"/>
      <c r="AE761" s="73"/>
      <c r="AF761" s="4"/>
    </row>
    <row r="762" spans="1:32" ht="15" hidden="1">
      <c r="A762" s="85"/>
      <c r="B762" s="132">
        <f>ID!B393</f>
        <v>0</v>
      </c>
      <c r="C762" s="324"/>
      <c r="D762" s="208" t="str">
        <f>ID!D393</f>
        <v>EMPTY</v>
      </c>
      <c r="E762" s="208" t="str">
        <f>ID!E393</f>
        <v>R</v>
      </c>
      <c r="F762" s="208" t="str">
        <f>ID!F393</f>
        <v>EMPTY-R</v>
      </c>
      <c r="G762" s="208" t="str">
        <f>ID!G393</f>
        <v>EMPTY-R</v>
      </c>
      <c r="H762" s="208">
        <f>ID!H393</f>
        <v>0</v>
      </c>
      <c r="I762" s="208">
        <f>ID!I393</f>
        <v>0</v>
      </c>
      <c r="J762" s="208">
        <f>ID!J393</f>
        <v>0</v>
      </c>
      <c r="K762" s="208">
        <f>ID!K393</f>
        <v>0</v>
      </c>
      <c r="L762" s="208">
        <f>ID!L393</f>
        <v>0</v>
      </c>
      <c r="M762" s="208">
        <f>ID!M393</f>
        <v>0</v>
      </c>
      <c r="N762" s="208">
        <f>ID!N393</f>
        <v>0</v>
      </c>
      <c r="O762" s="208" t="str">
        <f>ID!O393</f>
        <v>INT</v>
      </c>
      <c r="P762" s="208" t="str">
        <f>ID!P393</f>
        <v>TBA22</v>
      </c>
      <c r="Q762" s="208">
        <f>ID!Q393</f>
        <v>18</v>
      </c>
      <c r="R762" s="354">
        <f>ID!R393</f>
        <v>0</v>
      </c>
      <c r="S762" s="324"/>
      <c r="T762" s="311"/>
      <c r="U762" s="156">
        <f>IFERROR(VLOOKUP(AE762,timeToFix,3),"")</f>
        <v>0</v>
      </c>
      <c r="V762" s="112">
        <f>IF($V$3=ID!$H$3,
H762,IF($V$3=ID!$I$3,
I762,IF($V$3=ID!$J$3,
J762,IF($V$3=ID!$K$3,
K762,IF($V$3=ID!$L$3,
L762,IF($V$3=ID!$M$3,
M762,IF($V$3=ID!$N$3,
N762,"")))))))</f>
        <v>0</v>
      </c>
      <c r="W762" s="311"/>
      <c r="X762" s="313" t="str">
        <f>ID!AB393</f>
        <v>No Response</v>
      </c>
      <c r="Y762" s="313" t="str">
        <f>Faculty!AB393</f>
        <v>No Response</v>
      </c>
      <c r="Z762" s="313" t="str">
        <f>'Reviewer 1'!AB393</f>
        <v>No Response</v>
      </c>
      <c r="AA762" s="313" t="str">
        <f>'Reviewer 2'!AC405</f>
        <v>No Response</v>
      </c>
      <c r="AB762" s="216"/>
      <c r="AC762" s="85"/>
      <c r="AD762" s="157" t="str">
        <f>IFERROR(VLOOKUP(ID!AB393,RubricConversion,2,FALSE),"")</f>
        <v>NR</v>
      </c>
      <c r="AE762" s="157" t="str">
        <f>IFERROR(VLOOKUP(AD762,scale,2,FALSE),"")</f>
        <v>No Response</v>
      </c>
      <c r="AF762" s="4"/>
    </row>
    <row r="763" spans="1:32" ht="126" hidden="1">
      <c r="A763" s="85"/>
      <c r="B763" s="132"/>
      <c r="C763" s="324"/>
      <c r="D763" s="208"/>
      <c r="E763" s="208"/>
      <c r="F763" s="208"/>
      <c r="G763" s="208"/>
      <c r="H763" s="208"/>
      <c r="I763" s="208"/>
      <c r="J763" s="208"/>
      <c r="K763" s="208"/>
      <c r="L763" s="208"/>
      <c r="M763" s="208"/>
      <c r="N763" s="208"/>
      <c r="O763" s="208"/>
      <c r="P763" s="208"/>
      <c r="Q763" s="208"/>
      <c r="R763" s="311"/>
      <c r="S763" s="100" t="str">
        <f>CONCATENATE("REVIEWER NOTES:",CHAR(10),'Self-Assessment'!X405,CHAR(10),CHAR(10),CONFIG!$AF$2,CHAR(10),CONFIG!AI359,CHAR(10),CHAR(10),CONFIG!$AF$3,CHAR(10),CONFIG!AJ359,CHAR(10))</f>
        <v xml:space="preserve">REVIEWER NOTES:
Explanations:
Examples:
</v>
      </c>
      <c r="T763" s="311"/>
      <c r="U763" s="158"/>
      <c r="V763" s="112">
        <f>IF($V$3=ID!$H$3,
H763,IF($V$3=ID!$I$3,
I763,IF($V$3=ID!$J$3,
J763,IF($V$3=ID!$K$3,
K763,IF($V$3=ID!$L$3,
L763,IF($V$3=ID!$M$3,
M763,IF($V$3=ID!$N$3,
N763,"")))))))</f>
        <v>0</v>
      </c>
      <c r="W763" s="311"/>
      <c r="X763" s="311"/>
      <c r="Y763" s="311"/>
      <c r="Z763" s="311"/>
      <c r="AA763" s="311"/>
      <c r="AB763" s="216"/>
      <c r="AC763" s="85"/>
      <c r="AD763" s="73"/>
      <c r="AE763" s="73"/>
      <c r="AF763" s="4"/>
    </row>
    <row r="764" spans="1:32" ht="15" hidden="1">
      <c r="A764" s="85"/>
      <c r="B764" s="132">
        <f>ID!B394</f>
        <v>0</v>
      </c>
      <c r="C764" s="324"/>
      <c r="D764" s="208" t="str">
        <f>ID!D394</f>
        <v>EMPTY</v>
      </c>
      <c r="E764" s="208" t="str">
        <f>ID!E394</f>
        <v>S</v>
      </c>
      <c r="F764" s="208" t="str">
        <f>ID!F394</f>
        <v>EMPTY-S</v>
      </c>
      <c r="G764" s="208" t="str">
        <f>ID!G394</f>
        <v>EMPTY-S</v>
      </c>
      <c r="H764" s="208">
        <f>ID!H394</f>
        <v>0</v>
      </c>
      <c r="I764" s="208">
        <f>ID!I394</f>
        <v>0</v>
      </c>
      <c r="J764" s="208">
        <f>ID!J394</f>
        <v>0</v>
      </c>
      <c r="K764" s="208">
        <f>ID!K394</f>
        <v>0</v>
      </c>
      <c r="L764" s="208">
        <f>ID!L394</f>
        <v>0</v>
      </c>
      <c r="M764" s="208">
        <f>ID!M394</f>
        <v>0</v>
      </c>
      <c r="N764" s="208">
        <f>ID!N394</f>
        <v>0</v>
      </c>
      <c r="O764" s="208" t="str">
        <f>ID!O394</f>
        <v>INT</v>
      </c>
      <c r="P764" s="208" t="str">
        <f>ID!P394</f>
        <v>TBA22</v>
      </c>
      <c r="Q764" s="208">
        <f>ID!Q394</f>
        <v>19</v>
      </c>
      <c r="R764" s="354">
        <f>ID!R394</f>
        <v>0</v>
      </c>
      <c r="S764" s="324"/>
      <c r="T764" s="311"/>
      <c r="U764" s="156">
        <f>IFERROR(VLOOKUP(AE764,timeToFix,3),"")</f>
        <v>0</v>
      </c>
      <c r="V764" s="112">
        <f>IF($V$3=ID!$H$3,
H764,IF($V$3=ID!$I$3,
I764,IF($V$3=ID!$J$3,
J764,IF($V$3=ID!$K$3,
K764,IF($V$3=ID!$L$3,
L764,IF($V$3=ID!$M$3,
M764,IF($V$3=ID!$N$3,
N764,"")))))))</f>
        <v>0</v>
      </c>
      <c r="W764" s="311"/>
      <c r="X764" s="313" t="str">
        <f>ID!AB394</f>
        <v>No Response</v>
      </c>
      <c r="Y764" s="313" t="str">
        <f>Faculty!AB394</f>
        <v>No Response</v>
      </c>
      <c r="Z764" s="313" t="str">
        <f>'Reviewer 1'!AB394</f>
        <v>No Response</v>
      </c>
      <c r="AA764" s="313" t="str">
        <f>'Reviewer 2'!AC406</f>
        <v>No Response</v>
      </c>
      <c r="AB764" s="216"/>
      <c r="AC764" s="85"/>
      <c r="AD764" s="157" t="str">
        <f>IFERROR(VLOOKUP(ID!AB394,RubricConversion,2,FALSE),"")</f>
        <v>NR</v>
      </c>
      <c r="AE764" s="157" t="str">
        <f>IFERROR(VLOOKUP(AD764,scale,2,FALSE),"")</f>
        <v>No Response</v>
      </c>
      <c r="AF764" s="4"/>
    </row>
    <row r="765" spans="1:32" ht="126" hidden="1">
      <c r="A765" s="85"/>
      <c r="B765" s="132"/>
      <c r="C765" s="324"/>
      <c r="D765" s="208"/>
      <c r="E765" s="208"/>
      <c r="F765" s="208"/>
      <c r="G765" s="208"/>
      <c r="H765" s="208"/>
      <c r="I765" s="208"/>
      <c r="J765" s="208"/>
      <c r="K765" s="208"/>
      <c r="L765" s="208"/>
      <c r="M765" s="208"/>
      <c r="N765" s="208"/>
      <c r="O765" s="208"/>
      <c r="P765" s="208"/>
      <c r="Q765" s="208"/>
      <c r="R765" s="311"/>
      <c r="S765" s="100" t="str">
        <f>CONCATENATE("REVIEWER NOTES:",CHAR(10),'Self-Assessment'!X406,CHAR(10),CHAR(10),CONFIG!$AF$2,CHAR(10),CONFIG!AI360,CHAR(10),CHAR(10),CONFIG!$AF$3,CHAR(10),CONFIG!AJ360,CHAR(10))</f>
        <v xml:space="preserve">REVIEWER NOTES:
Explanations:
Examples:
</v>
      </c>
      <c r="T765" s="311"/>
      <c r="U765" s="158"/>
      <c r="V765" s="112">
        <f>IF($V$3=ID!$H$3,
H765,IF($V$3=ID!$I$3,
I765,IF($V$3=ID!$J$3,
J765,IF($V$3=ID!$K$3,
K765,IF($V$3=ID!$L$3,
L765,IF($V$3=ID!$M$3,
M765,IF($V$3=ID!$N$3,
N765,"")))))))</f>
        <v>0</v>
      </c>
      <c r="W765" s="311"/>
      <c r="X765" s="311"/>
      <c r="Y765" s="311"/>
      <c r="Z765" s="311"/>
      <c r="AA765" s="311"/>
      <c r="AB765" s="216"/>
      <c r="AC765" s="85"/>
      <c r="AD765" s="73"/>
      <c r="AE765" s="73"/>
      <c r="AF765" s="4"/>
    </row>
    <row r="766" spans="1:32" ht="15" hidden="1">
      <c r="A766" s="85"/>
      <c r="B766" s="132">
        <f>ID!B395</f>
        <v>0</v>
      </c>
      <c r="C766" s="324"/>
      <c r="D766" s="208" t="str">
        <f>ID!D395</f>
        <v>EMPTY</v>
      </c>
      <c r="E766" s="208" t="str">
        <f>ID!E395</f>
        <v>T</v>
      </c>
      <c r="F766" s="208" t="str">
        <f>ID!F395</f>
        <v>EMPTY-T</v>
      </c>
      <c r="G766" s="208" t="str">
        <f>ID!G395</f>
        <v>EMPTY-T</v>
      </c>
      <c r="H766" s="208">
        <f>ID!H395</f>
        <v>0</v>
      </c>
      <c r="I766" s="208">
        <f>ID!I395</f>
        <v>0</v>
      </c>
      <c r="J766" s="208">
        <f>ID!J395</f>
        <v>0</v>
      </c>
      <c r="K766" s="208">
        <f>ID!K395</f>
        <v>0</v>
      </c>
      <c r="L766" s="208">
        <f>ID!L395</f>
        <v>0</v>
      </c>
      <c r="M766" s="208">
        <f>ID!M395</f>
        <v>0</v>
      </c>
      <c r="N766" s="208">
        <f>ID!N395</f>
        <v>0</v>
      </c>
      <c r="O766" s="208" t="str">
        <f>ID!O395</f>
        <v>INT</v>
      </c>
      <c r="P766" s="208" t="str">
        <f>ID!P395</f>
        <v>TBA22</v>
      </c>
      <c r="Q766" s="208">
        <f>ID!Q395</f>
        <v>20</v>
      </c>
      <c r="R766" s="354">
        <f>ID!R395</f>
        <v>0</v>
      </c>
      <c r="S766" s="324"/>
      <c r="T766" s="311"/>
      <c r="U766" s="156">
        <f>IFERROR(VLOOKUP(AE766,timeToFix,3),"")</f>
        <v>0</v>
      </c>
      <c r="V766" s="112">
        <f>IF($V$3=ID!$H$3,
H766,IF($V$3=ID!$I$3,
I766,IF($V$3=ID!$J$3,
J766,IF($V$3=ID!$K$3,
K766,IF($V$3=ID!$L$3,
L766,IF($V$3=ID!$M$3,
M766,IF($V$3=ID!$N$3,
N766,"")))))))</f>
        <v>0</v>
      </c>
      <c r="W766" s="311"/>
      <c r="X766" s="313" t="str">
        <f>ID!AB395</f>
        <v>No Response</v>
      </c>
      <c r="Y766" s="313" t="str">
        <f>Faculty!AB395</f>
        <v>No Response</v>
      </c>
      <c r="Z766" s="313" t="str">
        <f>'Reviewer 1'!AB395</f>
        <v>No Response</v>
      </c>
      <c r="AA766" s="313" t="str">
        <f>'Reviewer 2'!AC407</f>
        <v>No Response</v>
      </c>
      <c r="AB766" s="216"/>
      <c r="AC766" s="85"/>
      <c r="AD766" s="157" t="str">
        <f>IFERROR(VLOOKUP(ID!AB395,RubricConversion,2,FALSE),"")</f>
        <v>NR</v>
      </c>
      <c r="AE766" s="157" t="str">
        <f>IFERROR(VLOOKUP(AD766,scale,2,FALSE),"")</f>
        <v>No Response</v>
      </c>
      <c r="AF766" s="4"/>
    </row>
    <row r="767" spans="1:32" ht="126" hidden="1">
      <c r="A767" s="85"/>
      <c r="B767" s="136"/>
      <c r="C767" s="340"/>
      <c r="D767" s="213"/>
      <c r="E767" s="213"/>
      <c r="F767" s="213"/>
      <c r="G767" s="213"/>
      <c r="H767" s="213"/>
      <c r="I767" s="213"/>
      <c r="J767" s="213"/>
      <c r="K767" s="213"/>
      <c r="L767" s="213"/>
      <c r="M767" s="213"/>
      <c r="N767" s="213"/>
      <c r="O767" s="213"/>
      <c r="P767" s="213"/>
      <c r="Q767" s="213"/>
      <c r="R767" s="218"/>
      <c r="S767" s="139" t="str">
        <f>CONCATENATE("REVIEWER NOTES:",CHAR(10),'Self-Assessment'!X407,CHAR(10),CHAR(10),CONFIG!$AF$2,CHAR(10),CONFIG!AI361,CHAR(10),CHAR(10),CONFIG!$AF$3,CHAR(10),CONFIG!AJ361,CHAR(10))</f>
        <v xml:space="preserve">REVIEWER NOTES:
Explanations:
Examples:
</v>
      </c>
      <c r="T767" s="218"/>
      <c r="U767" s="197"/>
      <c r="V767" s="76">
        <f>IF($V$3=ID!$H$3,
H767,IF($V$3=ID!$I$3,
I767,IF($V$3=ID!$J$3,
J767,IF($V$3=ID!$K$3,
K767,IF($V$3=ID!$L$3,
L767,IF($V$3=ID!$M$3,
M767,IF($V$3=ID!$N$3,
N767,"")))))))</f>
        <v>0</v>
      </c>
      <c r="W767" s="218"/>
      <c r="X767" s="218"/>
      <c r="Y767" s="218"/>
      <c r="Z767" s="218"/>
      <c r="AA767" s="218"/>
      <c r="AB767" s="219"/>
      <c r="AC767" s="85"/>
      <c r="AD767" s="73"/>
      <c r="AE767" s="73"/>
      <c r="AF767" s="4"/>
    </row>
    <row r="768" spans="1:32" ht="14" hidden="1">
      <c r="A768" s="85"/>
      <c r="B768" s="143">
        <f>ID!B396</f>
        <v>0</v>
      </c>
      <c r="C768" s="299">
        <f>ID!C396</f>
        <v>0</v>
      </c>
      <c r="D768" s="299">
        <f>ID!D396</f>
        <v>0</v>
      </c>
      <c r="E768" s="299">
        <f>ID!E396</f>
        <v>0</v>
      </c>
      <c r="F768" s="6">
        <f>ID!F396</f>
        <v>0</v>
      </c>
      <c r="G768" s="299">
        <f>ID!G396</f>
        <v>0</v>
      </c>
      <c r="H768" s="299">
        <f>ID!H396</f>
        <v>0</v>
      </c>
      <c r="I768" s="299">
        <f>ID!I396</f>
        <v>0</v>
      </c>
      <c r="J768" s="299">
        <f>ID!J396</f>
        <v>0</v>
      </c>
      <c r="K768" s="299">
        <f>ID!K396</f>
        <v>0</v>
      </c>
      <c r="L768" s="299">
        <f>ID!L396</f>
        <v>0</v>
      </c>
      <c r="M768" s="299">
        <f>ID!M396</f>
        <v>0</v>
      </c>
      <c r="N768" s="299">
        <f>ID!N396</f>
        <v>0</v>
      </c>
      <c r="O768" s="299">
        <f>ID!O396</f>
        <v>0</v>
      </c>
      <c r="P768" s="299">
        <f>ID!P396</f>
        <v>0</v>
      </c>
      <c r="Q768" s="299">
        <f>ID!Q396</f>
        <v>0</v>
      </c>
      <c r="R768" s="143">
        <f>ID!R396</f>
        <v>0</v>
      </c>
      <c r="S768" s="104"/>
      <c r="T768" s="198"/>
      <c r="U768" s="199"/>
      <c r="V768" s="112">
        <f>IF($V$3=ID!$H$3,
H768,IF($V$3=ID!$I$3,
I768,IF($V$3=ID!$J$3,
J768,IF($V$3=ID!$K$3,
K768,IF($V$3=ID!$L$3,
L768,IF($V$3=ID!$M$3,
M768,IF($V$3=ID!$N$3,
N768,"")))))))</f>
        <v>0</v>
      </c>
      <c r="W768" s="85"/>
      <c r="X768" s="105"/>
      <c r="Y768" s="105"/>
      <c r="Z768" s="105"/>
      <c r="AA768" s="105"/>
      <c r="AB768" s="85"/>
      <c r="AC768" s="85"/>
      <c r="AD768" s="73"/>
      <c r="AE768" s="73"/>
      <c r="AF768" s="4"/>
    </row>
    <row r="769" spans="1:32" ht="14" hidden="1">
      <c r="A769" s="85"/>
      <c r="B769" s="226">
        <f>ID!B397</f>
        <v>0</v>
      </c>
      <c r="C769" s="359" t="str">
        <f>ID!C397</f>
        <v>23. &lt;For future use&gt;</v>
      </c>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225"/>
      <c r="AC769" s="85"/>
      <c r="AD769" s="73"/>
      <c r="AE769" s="73"/>
      <c r="AF769" s="4"/>
    </row>
    <row r="770" spans="1:32" ht="15" hidden="1">
      <c r="A770" s="85"/>
      <c r="B770" s="227">
        <f>ID!B398</f>
        <v>0</v>
      </c>
      <c r="C770" s="353" t="str">
        <f>ID!C398</f>
        <v>EMPTY</v>
      </c>
      <c r="D770" s="208" t="str">
        <f>ID!D398</f>
        <v>EMPTY</v>
      </c>
      <c r="E770" s="208" t="str">
        <f>ID!E398</f>
        <v>A</v>
      </c>
      <c r="F770" s="208" t="str">
        <f>ID!F398</f>
        <v>EMPTY-A</v>
      </c>
      <c r="G770" s="208" t="str">
        <f>ID!G398</f>
        <v>EMPTY-A</v>
      </c>
      <c r="H770" s="208">
        <f>ID!H398</f>
        <v>0</v>
      </c>
      <c r="I770" s="208">
        <f>ID!I398</f>
        <v>0</v>
      </c>
      <c r="J770" s="208">
        <f>ID!J398</f>
        <v>0</v>
      </c>
      <c r="K770" s="208">
        <f>ID!K398</f>
        <v>0</v>
      </c>
      <c r="L770" s="208">
        <f>ID!L398</f>
        <v>0</v>
      </c>
      <c r="M770" s="208">
        <f>ID!M398</f>
        <v>0</v>
      </c>
      <c r="N770" s="208">
        <f>ID!N398</f>
        <v>0</v>
      </c>
      <c r="O770" s="208" t="str">
        <f>ID!O398</f>
        <v>INT</v>
      </c>
      <c r="P770" s="208" t="str">
        <f>ID!P398</f>
        <v>TBA23</v>
      </c>
      <c r="Q770" s="208">
        <f>ID!Q398</f>
        <v>1</v>
      </c>
      <c r="R770" s="354">
        <f>ID!R398</f>
        <v>0</v>
      </c>
      <c r="S770" s="324"/>
      <c r="T770" s="311"/>
      <c r="U770" s="156">
        <f>IFERROR(VLOOKUP(AE770,timeToFix,3),"")</f>
        <v>0</v>
      </c>
      <c r="V770" s="112">
        <f>IF($V$3=ID!$H$3,
H770,IF($V$3=ID!$I$3,
I770,IF($V$3=ID!$J$3,
J770,IF($V$3=ID!$K$3,
K770,IF($V$3=ID!$L$3,
L770,IF($V$3=ID!$M$3,
M770,IF($V$3=ID!$N$3,
N770,"")))))))</f>
        <v>0</v>
      </c>
      <c r="W770" s="311"/>
      <c r="X770" s="313" t="str">
        <f>ID!AB398</f>
        <v>No Response</v>
      </c>
      <c r="Y770" s="313" t="str">
        <f>Faculty!AB398</f>
        <v>No Response</v>
      </c>
      <c r="Z770" s="313" t="str">
        <f>'Reviewer 1'!AB398</f>
        <v>No Response</v>
      </c>
      <c r="AA770" s="313" t="str">
        <f>'Reviewer 2'!AC410</f>
        <v>No Response</v>
      </c>
      <c r="AB770" s="216"/>
      <c r="AC770" s="85"/>
      <c r="AD770" s="157" t="str">
        <f>IFERROR(VLOOKUP(ID!AB398,RubricConversion,2,FALSE),"")</f>
        <v>NR</v>
      </c>
      <c r="AE770" s="157" t="str">
        <f>IFERROR(VLOOKUP(AD770,scale,2,FALSE),"")</f>
        <v>No Response</v>
      </c>
      <c r="AF770" s="4"/>
    </row>
    <row r="771" spans="1:32" ht="126" hidden="1">
      <c r="A771" s="85"/>
      <c r="B771" s="227"/>
      <c r="C771" s="324"/>
      <c r="D771" s="208"/>
      <c r="E771" s="208"/>
      <c r="F771" s="208"/>
      <c r="G771" s="208"/>
      <c r="H771" s="208"/>
      <c r="I771" s="208"/>
      <c r="J771" s="208"/>
      <c r="K771" s="208"/>
      <c r="L771" s="208"/>
      <c r="M771" s="208"/>
      <c r="N771" s="208"/>
      <c r="O771" s="208"/>
      <c r="P771" s="208"/>
      <c r="Q771" s="208"/>
      <c r="R771" s="311"/>
      <c r="S771" s="100" t="str">
        <f>CONCATENATE("REVIEWER NOTES:",CHAR(10),'Self-Assessment'!X410,CHAR(10),CHAR(10),CONFIG!$AF$2,CHAR(10),CONFIG!AI362,CHAR(10),CHAR(10),CONFIG!$AF$3,CHAR(10),CONFIG!AJ362,CHAR(10))</f>
        <v xml:space="preserve">REVIEWER NOTES:
Explanations:
Examples:
</v>
      </c>
      <c r="T771" s="311"/>
      <c r="U771" s="158"/>
      <c r="V771" s="112">
        <f>IF($V$3=ID!$H$3,
H771,IF($V$3=ID!$I$3,
I771,IF($V$3=ID!$J$3,
J771,IF($V$3=ID!$K$3,
K771,IF($V$3=ID!$L$3,
L771,IF($V$3=ID!$M$3,
M771,IF($V$3=ID!$N$3,
N771,"")))))))</f>
        <v>0</v>
      </c>
      <c r="W771" s="311"/>
      <c r="X771" s="311"/>
      <c r="Y771" s="311"/>
      <c r="Z771" s="311"/>
      <c r="AA771" s="311"/>
      <c r="AB771" s="216"/>
      <c r="AC771" s="85"/>
      <c r="AD771" s="73"/>
      <c r="AE771" s="73"/>
      <c r="AF771" s="4"/>
    </row>
    <row r="772" spans="1:32" ht="15" hidden="1">
      <c r="A772" s="85"/>
      <c r="B772" s="227">
        <f>ID!B399</f>
        <v>0</v>
      </c>
      <c r="C772" s="324"/>
      <c r="D772" s="208" t="str">
        <f>ID!D399</f>
        <v>EMPTY</v>
      </c>
      <c r="E772" s="208" t="str">
        <f>ID!E399</f>
        <v>B</v>
      </c>
      <c r="F772" s="208" t="str">
        <f>ID!F399</f>
        <v>EMPTY-B</v>
      </c>
      <c r="G772" s="208" t="str">
        <f>ID!G399</f>
        <v>EMPTY-B</v>
      </c>
      <c r="H772" s="208">
        <f>ID!H399</f>
        <v>0</v>
      </c>
      <c r="I772" s="208">
        <f>ID!I399</f>
        <v>0</v>
      </c>
      <c r="J772" s="208">
        <f>ID!J399</f>
        <v>0</v>
      </c>
      <c r="K772" s="208">
        <f>ID!K399</f>
        <v>0</v>
      </c>
      <c r="L772" s="208">
        <f>ID!L399</f>
        <v>0</v>
      </c>
      <c r="M772" s="208">
        <f>ID!M399</f>
        <v>0</v>
      </c>
      <c r="N772" s="208">
        <f>ID!N399</f>
        <v>0</v>
      </c>
      <c r="O772" s="208" t="str">
        <f>ID!O399</f>
        <v>INT</v>
      </c>
      <c r="P772" s="208" t="str">
        <f>ID!P399</f>
        <v>TBA23</v>
      </c>
      <c r="Q772" s="208">
        <f>ID!Q399</f>
        <v>2</v>
      </c>
      <c r="R772" s="354">
        <f>ID!R399</f>
        <v>0</v>
      </c>
      <c r="S772" s="324"/>
      <c r="T772" s="311"/>
      <c r="U772" s="156">
        <f>IFERROR(VLOOKUP(AE772,timeToFix,3),"")</f>
        <v>0</v>
      </c>
      <c r="V772" s="112">
        <f>IF($V$3=ID!$H$3,
H772,IF($V$3=ID!$I$3,
I772,IF($V$3=ID!$J$3,
J772,IF($V$3=ID!$K$3,
K772,IF($V$3=ID!$L$3,
L772,IF($V$3=ID!$M$3,
M772,IF($V$3=ID!$N$3,
N772,"")))))))</f>
        <v>0</v>
      </c>
      <c r="W772" s="311"/>
      <c r="X772" s="313" t="str">
        <f>ID!AB399</f>
        <v>No Response</v>
      </c>
      <c r="Y772" s="313" t="str">
        <f>Faculty!AB399</f>
        <v>No Response</v>
      </c>
      <c r="Z772" s="313" t="str">
        <f>'Reviewer 1'!AB399</f>
        <v>No Response</v>
      </c>
      <c r="AA772" s="313" t="str">
        <f>'Reviewer 2'!AC411</f>
        <v>No Response</v>
      </c>
      <c r="AB772" s="216"/>
      <c r="AC772" s="85"/>
      <c r="AD772" s="157" t="str">
        <f>IFERROR(VLOOKUP(ID!AB399,RubricConversion,2,FALSE),"")</f>
        <v>NR</v>
      </c>
      <c r="AE772" s="157" t="str">
        <f>IFERROR(VLOOKUP(AD772,scale,2,FALSE),"")</f>
        <v>No Response</v>
      </c>
      <c r="AF772" s="4"/>
    </row>
    <row r="773" spans="1:32" ht="126" hidden="1">
      <c r="A773" s="85"/>
      <c r="B773" s="227"/>
      <c r="C773" s="324"/>
      <c r="D773" s="208"/>
      <c r="E773" s="208"/>
      <c r="F773" s="208"/>
      <c r="G773" s="208"/>
      <c r="H773" s="208"/>
      <c r="I773" s="208"/>
      <c r="J773" s="208"/>
      <c r="K773" s="208"/>
      <c r="L773" s="208"/>
      <c r="M773" s="208"/>
      <c r="N773" s="208"/>
      <c r="O773" s="208"/>
      <c r="P773" s="208"/>
      <c r="Q773" s="208"/>
      <c r="R773" s="311"/>
      <c r="S773" s="100" t="str">
        <f>CONCATENATE("REVIEWER NOTES:",CHAR(10),'Self-Assessment'!X411,CHAR(10),CHAR(10),CONFIG!$AF$2,CHAR(10),CONFIG!AI363,CHAR(10),CHAR(10),CONFIG!$AF$3,CHAR(10),CONFIG!AJ363,CHAR(10))</f>
        <v xml:space="preserve">REVIEWER NOTES:
Explanations:
Examples:
</v>
      </c>
      <c r="T773" s="311"/>
      <c r="U773" s="158"/>
      <c r="V773" s="112">
        <f>IF($V$3=ID!$H$3,
H773,IF($V$3=ID!$I$3,
I773,IF($V$3=ID!$J$3,
J773,IF($V$3=ID!$K$3,
K773,IF($V$3=ID!$L$3,
L773,IF($V$3=ID!$M$3,
M773,IF($V$3=ID!$N$3,
N773,"")))))))</f>
        <v>0</v>
      </c>
      <c r="W773" s="311"/>
      <c r="X773" s="311"/>
      <c r="Y773" s="311"/>
      <c r="Z773" s="311"/>
      <c r="AA773" s="311"/>
      <c r="AB773" s="216"/>
      <c r="AC773" s="85"/>
      <c r="AD773" s="73"/>
      <c r="AE773" s="73"/>
      <c r="AF773" s="4"/>
    </row>
    <row r="774" spans="1:32" ht="15" hidden="1">
      <c r="A774" s="85"/>
      <c r="B774" s="227">
        <f>ID!B400</f>
        <v>0</v>
      </c>
      <c r="C774" s="324"/>
      <c r="D774" s="208" t="str">
        <f>ID!D400</f>
        <v>EMPTY</v>
      </c>
      <c r="E774" s="208" t="str">
        <f>ID!E400</f>
        <v>C</v>
      </c>
      <c r="F774" s="208" t="str">
        <f>ID!F400</f>
        <v>EMPTY-C</v>
      </c>
      <c r="G774" s="208" t="str">
        <f>ID!G400</f>
        <v>EMPTY-C</v>
      </c>
      <c r="H774" s="208">
        <f>ID!H400</f>
        <v>0</v>
      </c>
      <c r="I774" s="208">
        <f>ID!I400</f>
        <v>0</v>
      </c>
      <c r="J774" s="208">
        <f>ID!J400</f>
        <v>0</v>
      </c>
      <c r="K774" s="208">
        <f>ID!K400</f>
        <v>0</v>
      </c>
      <c r="L774" s="208">
        <f>ID!L400</f>
        <v>0</v>
      </c>
      <c r="M774" s="208">
        <f>ID!M400</f>
        <v>0</v>
      </c>
      <c r="N774" s="208">
        <f>ID!N400</f>
        <v>0</v>
      </c>
      <c r="O774" s="208" t="str">
        <f>ID!O400</f>
        <v>INT</v>
      </c>
      <c r="P774" s="208" t="str">
        <f>ID!P400</f>
        <v>TBA23</v>
      </c>
      <c r="Q774" s="208">
        <f>ID!Q400</f>
        <v>3</v>
      </c>
      <c r="R774" s="354">
        <f>ID!R400</f>
        <v>0</v>
      </c>
      <c r="S774" s="324"/>
      <c r="T774" s="311"/>
      <c r="U774" s="156">
        <f>IFERROR(VLOOKUP(AE774,timeToFix,3),"")</f>
        <v>0</v>
      </c>
      <c r="V774" s="112">
        <f>IF($V$3=ID!$H$3,
H774,IF($V$3=ID!$I$3,
I774,IF($V$3=ID!$J$3,
J774,IF($V$3=ID!$K$3,
K774,IF($V$3=ID!$L$3,
L774,IF($V$3=ID!$M$3,
M774,IF($V$3=ID!$N$3,
N774,"")))))))</f>
        <v>0</v>
      </c>
      <c r="W774" s="311"/>
      <c r="X774" s="313" t="str">
        <f>ID!AB400</f>
        <v>No Response</v>
      </c>
      <c r="Y774" s="313" t="str">
        <f>Faculty!AB400</f>
        <v>No Response</v>
      </c>
      <c r="Z774" s="313" t="str">
        <f>'Reviewer 1'!AB400</f>
        <v>No Response</v>
      </c>
      <c r="AA774" s="313" t="str">
        <f>'Reviewer 2'!AC412</f>
        <v>No Response</v>
      </c>
      <c r="AB774" s="216"/>
      <c r="AC774" s="85"/>
      <c r="AD774" s="157" t="str">
        <f>IFERROR(VLOOKUP(ID!AB400,RubricConversion,2,FALSE),"")</f>
        <v>NR</v>
      </c>
      <c r="AE774" s="157" t="str">
        <f>IFERROR(VLOOKUP(AD774,scale,2,FALSE),"")</f>
        <v>No Response</v>
      </c>
      <c r="AF774" s="4"/>
    </row>
    <row r="775" spans="1:32" ht="126" hidden="1">
      <c r="A775" s="85"/>
      <c r="B775" s="227"/>
      <c r="C775" s="324"/>
      <c r="D775" s="208"/>
      <c r="E775" s="208"/>
      <c r="F775" s="208"/>
      <c r="G775" s="208"/>
      <c r="H775" s="208"/>
      <c r="I775" s="208"/>
      <c r="J775" s="208"/>
      <c r="K775" s="208"/>
      <c r="L775" s="208"/>
      <c r="M775" s="208"/>
      <c r="N775" s="208"/>
      <c r="O775" s="208"/>
      <c r="P775" s="208"/>
      <c r="Q775" s="208"/>
      <c r="R775" s="311"/>
      <c r="S775" s="100" t="str">
        <f>CONCATENATE("REVIEWER NOTES:",CHAR(10),'Self-Assessment'!X412,CHAR(10),CHAR(10),CONFIG!$AF$2,CHAR(10),CONFIG!AI364,CHAR(10),CHAR(10),CONFIG!$AF$3,CHAR(10),CONFIG!AJ364,CHAR(10))</f>
        <v xml:space="preserve">REVIEWER NOTES:
Explanations:
Examples:
</v>
      </c>
      <c r="T775" s="311"/>
      <c r="U775" s="158"/>
      <c r="V775" s="112">
        <f>IF($V$3=ID!$H$3,
H775,IF($V$3=ID!$I$3,
I775,IF($V$3=ID!$J$3,
J775,IF($V$3=ID!$K$3,
K775,IF($V$3=ID!$L$3,
L775,IF($V$3=ID!$M$3,
M775,IF($V$3=ID!$N$3,
N775,"")))))))</f>
        <v>0</v>
      </c>
      <c r="W775" s="311"/>
      <c r="X775" s="311"/>
      <c r="Y775" s="311"/>
      <c r="Z775" s="311"/>
      <c r="AA775" s="311"/>
      <c r="AB775" s="216"/>
      <c r="AC775" s="85"/>
      <c r="AD775" s="73"/>
      <c r="AE775" s="73"/>
      <c r="AF775" s="4"/>
    </row>
    <row r="776" spans="1:32" ht="15" hidden="1">
      <c r="A776" s="85"/>
      <c r="B776" s="227">
        <f>ID!B401</f>
        <v>0</v>
      </c>
      <c r="C776" s="324"/>
      <c r="D776" s="208" t="str">
        <f>ID!D401</f>
        <v>EMPTY</v>
      </c>
      <c r="E776" s="208" t="str">
        <f>ID!E401</f>
        <v>D</v>
      </c>
      <c r="F776" s="208" t="str">
        <f>ID!F401</f>
        <v>EMPTY-D</v>
      </c>
      <c r="G776" s="208" t="str">
        <f>ID!G401</f>
        <v>EMPTY-D</v>
      </c>
      <c r="H776" s="208">
        <f>ID!H401</f>
        <v>0</v>
      </c>
      <c r="I776" s="208">
        <f>ID!I401</f>
        <v>0</v>
      </c>
      <c r="J776" s="208">
        <f>ID!J401</f>
        <v>0</v>
      </c>
      <c r="K776" s="208">
        <f>ID!K401</f>
        <v>0</v>
      </c>
      <c r="L776" s="208">
        <f>ID!L401</f>
        <v>0</v>
      </c>
      <c r="M776" s="208">
        <f>ID!M401</f>
        <v>0</v>
      </c>
      <c r="N776" s="208">
        <f>ID!N401</f>
        <v>0</v>
      </c>
      <c r="O776" s="208" t="str">
        <f>ID!O401</f>
        <v>INT</v>
      </c>
      <c r="P776" s="208" t="str">
        <f>ID!P401</f>
        <v>TBA23</v>
      </c>
      <c r="Q776" s="208">
        <f>ID!Q401</f>
        <v>4</v>
      </c>
      <c r="R776" s="354">
        <f>ID!R401</f>
        <v>0</v>
      </c>
      <c r="S776" s="324"/>
      <c r="T776" s="311"/>
      <c r="U776" s="156">
        <f>IFERROR(VLOOKUP(AE776,timeToFix,3),"")</f>
        <v>0</v>
      </c>
      <c r="V776" s="112">
        <f>IF($V$3=ID!$H$3,
H776,IF($V$3=ID!$I$3,
I776,IF($V$3=ID!$J$3,
J776,IF($V$3=ID!$K$3,
K776,IF($V$3=ID!$L$3,
L776,IF($V$3=ID!$M$3,
M776,IF($V$3=ID!$N$3,
N776,"")))))))</f>
        <v>0</v>
      </c>
      <c r="W776" s="311"/>
      <c r="X776" s="313" t="str">
        <f>ID!AB401</f>
        <v>No Response</v>
      </c>
      <c r="Y776" s="313" t="str">
        <f>Faculty!AB401</f>
        <v>No Response</v>
      </c>
      <c r="Z776" s="313" t="str">
        <f>'Reviewer 1'!AB401</f>
        <v>No Response</v>
      </c>
      <c r="AA776" s="313" t="str">
        <f>'Reviewer 2'!AC413</f>
        <v>No Response</v>
      </c>
      <c r="AB776" s="216"/>
      <c r="AC776" s="85"/>
      <c r="AD776" s="157" t="str">
        <f>IFERROR(VLOOKUP(ID!AB401,RubricConversion,2,FALSE),"")</f>
        <v>NR</v>
      </c>
      <c r="AE776" s="157" t="str">
        <f>IFERROR(VLOOKUP(AD776,scale,2,FALSE),"")</f>
        <v>No Response</v>
      </c>
      <c r="AF776" s="4"/>
    </row>
    <row r="777" spans="1:32" ht="126" hidden="1">
      <c r="A777" s="85"/>
      <c r="B777" s="227"/>
      <c r="C777" s="324"/>
      <c r="D777" s="208"/>
      <c r="E777" s="208"/>
      <c r="F777" s="208"/>
      <c r="G777" s="208"/>
      <c r="H777" s="208"/>
      <c r="I777" s="208"/>
      <c r="J777" s="208"/>
      <c r="K777" s="208"/>
      <c r="L777" s="208"/>
      <c r="M777" s="208"/>
      <c r="N777" s="208"/>
      <c r="O777" s="208"/>
      <c r="P777" s="208"/>
      <c r="Q777" s="208"/>
      <c r="R777" s="311"/>
      <c r="S777" s="100" t="str">
        <f>CONCATENATE("REVIEWER NOTES:",CHAR(10),'Self-Assessment'!X413,CHAR(10),CHAR(10),CONFIG!$AF$2,CHAR(10),CONFIG!AI365,CHAR(10),CHAR(10),CONFIG!$AF$3,CHAR(10),CONFIG!AJ365,CHAR(10))</f>
        <v xml:space="preserve">REVIEWER NOTES:
Explanations:
Examples:
</v>
      </c>
      <c r="T777" s="311"/>
      <c r="U777" s="158"/>
      <c r="V777" s="112">
        <f>IF($V$3=ID!$H$3,
H777,IF($V$3=ID!$I$3,
I777,IF($V$3=ID!$J$3,
J777,IF($V$3=ID!$K$3,
K777,IF($V$3=ID!$L$3,
L777,IF($V$3=ID!$M$3,
M777,IF($V$3=ID!$N$3,
N777,"")))))))</f>
        <v>0</v>
      </c>
      <c r="W777" s="311"/>
      <c r="X777" s="311"/>
      <c r="Y777" s="311"/>
      <c r="Z777" s="311"/>
      <c r="AA777" s="311"/>
      <c r="AB777" s="216"/>
      <c r="AC777" s="85"/>
      <c r="AD777" s="73"/>
      <c r="AE777" s="73"/>
      <c r="AF777" s="4"/>
    </row>
    <row r="778" spans="1:32" ht="15" hidden="1">
      <c r="A778" s="85"/>
      <c r="B778" s="227">
        <f>ID!B402</f>
        <v>0</v>
      </c>
      <c r="C778" s="324"/>
      <c r="D778" s="208" t="str">
        <f>ID!D402</f>
        <v>EMPTY</v>
      </c>
      <c r="E778" s="208" t="str">
        <f>ID!E402</f>
        <v>E</v>
      </c>
      <c r="F778" s="208" t="str">
        <f>ID!F402</f>
        <v>EMPTY-E</v>
      </c>
      <c r="G778" s="208" t="str">
        <f>ID!G402</f>
        <v>EMPTY-E</v>
      </c>
      <c r="H778" s="208">
        <f>ID!H402</f>
        <v>0</v>
      </c>
      <c r="I778" s="208">
        <f>ID!I402</f>
        <v>0</v>
      </c>
      <c r="J778" s="208">
        <f>ID!J402</f>
        <v>0</v>
      </c>
      <c r="K778" s="208">
        <f>ID!K402</f>
        <v>0</v>
      </c>
      <c r="L778" s="208">
        <f>ID!L402</f>
        <v>0</v>
      </c>
      <c r="M778" s="208">
        <f>ID!M402</f>
        <v>0</v>
      </c>
      <c r="N778" s="208">
        <f>ID!N402</f>
        <v>0</v>
      </c>
      <c r="O778" s="208" t="str">
        <f>ID!O402</f>
        <v>INT</v>
      </c>
      <c r="P778" s="208" t="str">
        <f>ID!P402</f>
        <v>TBA23</v>
      </c>
      <c r="Q778" s="208">
        <f>ID!Q402</f>
        <v>5</v>
      </c>
      <c r="R778" s="354">
        <f>ID!R402</f>
        <v>0</v>
      </c>
      <c r="S778" s="324"/>
      <c r="T778" s="311"/>
      <c r="U778" s="156">
        <f>IFERROR(VLOOKUP(AE778,timeToFix,3),"")</f>
        <v>0</v>
      </c>
      <c r="V778" s="112">
        <f>IF($V$3=ID!$H$3,
H778,IF($V$3=ID!$I$3,
I778,IF($V$3=ID!$J$3,
J778,IF($V$3=ID!$K$3,
K778,IF($V$3=ID!$L$3,
L778,IF($V$3=ID!$M$3,
M778,IF($V$3=ID!$N$3,
N778,"")))))))</f>
        <v>0</v>
      </c>
      <c r="W778" s="311"/>
      <c r="X778" s="313" t="str">
        <f>ID!AB402</f>
        <v>No Response</v>
      </c>
      <c r="Y778" s="313" t="str">
        <f>Faculty!AB402</f>
        <v>No Response</v>
      </c>
      <c r="Z778" s="313" t="str">
        <f>'Reviewer 1'!AB402</f>
        <v>No Response</v>
      </c>
      <c r="AA778" s="313" t="str">
        <f>'Reviewer 2'!AC414</f>
        <v>No Response</v>
      </c>
      <c r="AB778" s="216"/>
      <c r="AC778" s="85"/>
      <c r="AD778" s="157" t="str">
        <f>IFERROR(VLOOKUP(ID!AB402,RubricConversion,2,FALSE),"")</f>
        <v>NR</v>
      </c>
      <c r="AE778" s="157" t="str">
        <f>IFERROR(VLOOKUP(AD778,scale,2,FALSE),"")</f>
        <v>No Response</v>
      </c>
      <c r="AF778" s="4"/>
    </row>
    <row r="779" spans="1:32" ht="126" hidden="1">
      <c r="A779" s="85"/>
      <c r="B779" s="227"/>
      <c r="C779" s="324"/>
      <c r="D779" s="208"/>
      <c r="E779" s="208"/>
      <c r="F779" s="208"/>
      <c r="G779" s="208"/>
      <c r="H779" s="208"/>
      <c r="I779" s="208"/>
      <c r="J779" s="208"/>
      <c r="K779" s="208"/>
      <c r="L779" s="208"/>
      <c r="M779" s="208"/>
      <c r="N779" s="208"/>
      <c r="O779" s="208"/>
      <c r="P779" s="208"/>
      <c r="Q779" s="208"/>
      <c r="R779" s="311"/>
      <c r="S779" s="100" t="str">
        <f>CONCATENATE("REVIEWER NOTES:",CHAR(10),'Self-Assessment'!X414,CHAR(10),CHAR(10),CONFIG!$AF$2,CHAR(10),CONFIG!AI366,CHAR(10),CHAR(10),CONFIG!$AF$3,CHAR(10),CONFIG!AJ366,CHAR(10))</f>
        <v xml:space="preserve">REVIEWER NOTES:
Explanations:
Examples:
</v>
      </c>
      <c r="T779" s="311"/>
      <c r="U779" s="158"/>
      <c r="V779" s="112">
        <f>IF($V$3=ID!$H$3,
H779,IF($V$3=ID!$I$3,
I779,IF($V$3=ID!$J$3,
J779,IF($V$3=ID!$K$3,
K779,IF($V$3=ID!$L$3,
L779,IF($V$3=ID!$M$3,
M779,IF($V$3=ID!$N$3,
N779,"")))))))</f>
        <v>0</v>
      </c>
      <c r="W779" s="311"/>
      <c r="X779" s="311"/>
      <c r="Y779" s="311"/>
      <c r="Z779" s="311"/>
      <c r="AA779" s="311"/>
      <c r="AB779" s="216"/>
      <c r="AC779" s="85"/>
      <c r="AD779" s="73"/>
      <c r="AE779" s="73"/>
      <c r="AF779" s="4"/>
    </row>
    <row r="780" spans="1:32" ht="15" hidden="1">
      <c r="A780" s="85"/>
      <c r="B780" s="227">
        <f>ID!B403</f>
        <v>0</v>
      </c>
      <c r="C780" s="324"/>
      <c r="D780" s="208" t="str">
        <f>ID!D403</f>
        <v>EMPTY</v>
      </c>
      <c r="E780" s="208" t="str">
        <f>ID!E403</f>
        <v>F</v>
      </c>
      <c r="F780" s="208" t="str">
        <f>ID!F403</f>
        <v>EMPTY-F</v>
      </c>
      <c r="G780" s="208" t="str">
        <f>ID!G403</f>
        <v>EMPTY-F</v>
      </c>
      <c r="H780" s="208">
        <f>ID!H403</f>
        <v>0</v>
      </c>
      <c r="I780" s="208">
        <f>ID!I403</f>
        <v>0</v>
      </c>
      <c r="J780" s="208">
        <f>ID!J403</f>
        <v>0</v>
      </c>
      <c r="K780" s="208">
        <f>ID!K403</f>
        <v>0</v>
      </c>
      <c r="L780" s="208">
        <f>ID!L403</f>
        <v>0</v>
      </c>
      <c r="M780" s="208">
        <f>ID!M403</f>
        <v>0</v>
      </c>
      <c r="N780" s="208">
        <f>ID!N403</f>
        <v>0</v>
      </c>
      <c r="O780" s="208" t="str">
        <f>ID!O403</f>
        <v>INT</v>
      </c>
      <c r="P780" s="208" t="str">
        <f>ID!P403</f>
        <v>TBA23</v>
      </c>
      <c r="Q780" s="208">
        <f>ID!Q403</f>
        <v>6</v>
      </c>
      <c r="R780" s="354">
        <f>ID!R403</f>
        <v>0</v>
      </c>
      <c r="S780" s="324"/>
      <c r="T780" s="311"/>
      <c r="U780" s="156">
        <f>IFERROR(VLOOKUP(AE780,timeToFix,3),"")</f>
        <v>0</v>
      </c>
      <c r="V780" s="112">
        <f>IF($V$3=ID!$H$3,
H780,IF($V$3=ID!$I$3,
I780,IF($V$3=ID!$J$3,
J780,IF($V$3=ID!$K$3,
K780,IF($V$3=ID!$L$3,
L780,IF($V$3=ID!$M$3,
M780,IF($V$3=ID!$N$3,
N780,"")))))))</f>
        <v>0</v>
      </c>
      <c r="W780" s="311"/>
      <c r="X780" s="313" t="str">
        <f>ID!AB403</f>
        <v>No Response</v>
      </c>
      <c r="Y780" s="313" t="str">
        <f>Faculty!AB403</f>
        <v>No Response</v>
      </c>
      <c r="Z780" s="313" t="str">
        <f>'Reviewer 1'!AB403</f>
        <v>No Response</v>
      </c>
      <c r="AA780" s="313" t="str">
        <f>'Reviewer 2'!AC415</f>
        <v>No Response</v>
      </c>
      <c r="AB780" s="216"/>
      <c r="AC780" s="85"/>
      <c r="AD780" s="157" t="str">
        <f>IFERROR(VLOOKUP(ID!AB403,RubricConversion,2,FALSE),"")</f>
        <v>NR</v>
      </c>
      <c r="AE780" s="157" t="str">
        <f>IFERROR(VLOOKUP(AD780,scale,2,FALSE),"")</f>
        <v>No Response</v>
      </c>
      <c r="AF780" s="4"/>
    </row>
    <row r="781" spans="1:32" ht="126" hidden="1">
      <c r="A781" s="85"/>
      <c r="B781" s="227"/>
      <c r="C781" s="324"/>
      <c r="D781" s="208"/>
      <c r="E781" s="208"/>
      <c r="F781" s="208"/>
      <c r="G781" s="208"/>
      <c r="H781" s="208"/>
      <c r="I781" s="208"/>
      <c r="J781" s="208"/>
      <c r="K781" s="208"/>
      <c r="L781" s="208"/>
      <c r="M781" s="208"/>
      <c r="N781" s="208"/>
      <c r="O781" s="208"/>
      <c r="P781" s="208"/>
      <c r="Q781" s="208"/>
      <c r="R781" s="311"/>
      <c r="S781" s="100" t="str">
        <f>CONCATENATE("REVIEWER NOTES:",CHAR(10),'Self-Assessment'!X415,CHAR(10),CHAR(10),CONFIG!$AF$2,CHAR(10),CONFIG!AI367,CHAR(10),CHAR(10),CONFIG!$AF$3,CHAR(10),CONFIG!AJ367,CHAR(10))</f>
        <v xml:space="preserve">REVIEWER NOTES:
Explanations:
Examples:
</v>
      </c>
      <c r="T781" s="311"/>
      <c r="U781" s="158"/>
      <c r="V781" s="112">
        <f>IF($V$3=ID!$H$3,
H781,IF($V$3=ID!$I$3,
I781,IF($V$3=ID!$J$3,
J781,IF($V$3=ID!$K$3,
K781,IF($V$3=ID!$L$3,
L781,IF($V$3=ID!$M$3,
M781,IF($V$3=ID!$N$3,
N781,"")))))))</f>
        <v>0</v>
      </c>
      <c r="W781" s="311"/>
      <c r="X781" s="311"/>
      <c r="Y781" s="311"/>
      <c r="Z781" s="311"/>
      <c r="AA781" s="311"/>
      <c r="AB781" s="216"/>
      <c r="AC781" s="85"/>
      <c r="AD781" s="73"/>
      <c r="AE781" s="73"/>
      <c r="AF781" s="4"/>
    </row>
    <row r="782" spans="1:32" ht="15" hidden="1">
      <c r="A782" s="85"/>
      <c r="B782" s="227">
        <f>ID!B404</f>
        <v>0</v>
      </c>
      <c r="C782" s="324"/>
      <c r="D782" s="208" t="str">
        <f>ID!D404</f>
        <v>EMPTY</v>
      </c>
      <c r="E782" s="208" t="str">
        <f>ID!E404</f>
        <v>G</v>
      </c>
      <c r="F782" s="208" t="str">
        <f>ID!F404</f>
        <v>EMPTY-G</v>
      </c>
      <c r="G782" s="208" t="str">
        <f>ID!G404</f>
        <v>EMPTY-G</v>
      </c>
      <c r="H782" s="208">
        <f>ID!H404</f>
        <v>0</v>
      </c>
      <c r="I782" s="208">
        <f>ID!I404</f>
        <v>0</v>
      </c>
      <c r="J782" s="208">
        <f>ID!J404</f>
        <v>0</v>
      </c>
      <c r="K782" s="208">
        <f>ID!K404</f>
        <v>0</v>
      </c>
      <c r="L782" s="208">
        <f>ID!L404</f>
        <v>0</v>
      </c>
      <c r="M782" s="208">
        <f>ID!M404</f>
        <v>0</v>
      </c>
      <c r="N782" s="208">
        <f>ID!N404</f>
        <v>0</v>
      </c>
      <c r="O782" s="208" t="str">
        <f>ID!O404</f>
        <v>INT</v>
      </c>
      <c r="P782" s="208" t="str">
        <f>ID!P404</f>
        <v>TBA23</v>
      </c>
      <c r="Q782" s="208">
        <f>ID!Q404</f>
        <v>7</v>
      </c>
      <c r="R782" s="354">
        <f>ID!R404</f>
        <v>0</v>
      </c>
      <c r="S782" s="324"/>
      <c r="T782" s="311"/>
      <c r="U782" s="156">
        <f>IFERROR(VLOOKUP(AE782,timeToFix,3),"")</f>
        <v>0</v>
      </c>
      <c r="V782" s="112">
        <f>IF($V$3=ID!$H$3,
H782,IF($V$3=ID!$I$3,
I782,IF($V$3=ID!$J$3,
J782,IF($V$3=ID!$K$3,
K782,IF($V$3=ID!$L$3,
L782,IF($V$3=ID!$M$3,
M782,IF($V$3=ID!$N$3,
N782,"")))))))</f>
        <v>0</v>
      </c>
      <c r="W782" s="311"/>
      <c r="X782" s="313" t="str">
        <f>ID!AB404</f>
        <v>No Response</v>
      </c>
      <c r="Y782" s="313" t="str">
        <f>Faculty!AB404</f>
        <v>No Response</v>
      </c>
      <c r="Z782" s="313" t="str">
        <f>'Reviewer 1'!AB404</f>
        <v>No Response</v>
      </c>
      <c r="AA782" s="313" t="str">
        <f>'Reviewer 2'!AC416</f>
        <v>No Response</v>
      </c>
      <c r="AB782" s="216"/>
      <c r="AC782" s="85"/>
      <c r="AD782" s="157" t="str">
        <f>IFERROR(VLOOKUP(ID!AB404,RubricConversion,2,FALSE),"")</f>
        <v>NR</v>
      </c>
      <c r="AE782" s="157" t="str">
        <f>IFERROR(VLOOKUP(AD782,scale,2,FALSE),"")</f>
        <v>No Response</v>
      </c>
      <c r="AF782" s="4"/>
    </row>
    <row r="783" spans="1:32" ht="126" hidden="1">
      <c r="A783" s="85"/>
      <c r="B783" s="227"/>
      <c r="C783" s="324"/>
      <c r="D783" s="208"/>
      <c r="E783" s="208"/>
      <c r="F783" s="208"/>
      <c r="G783" s="208"/>
      <c r="H783" s="208"/>
      <c r="I783" s="208"/>
      <c r="J783" s="208"/>
      <c r="K783" s="208"/>
      <c r="L783" s="208"/>
      <c r="M783" s="208"/>
      <c r="N783" s="208"/>
      <c r="O783" s="208"/>
      <c r="P783" s="208"/>
      <c r="Q783" s="208"/>
      <c r="R783" s="311"/>
      <c r="S783" s="100" t="str">
        <f>CONCATENATE("REVIEWER NOTES:",CHAR(10),'Self-Assessment'!X416,CHAR(10),CHAR(10),CONFIG!$AF$2,CHAR(10),CONFIG!AI368,CHAR(10),CHAR(10),CONFIG!$AF$3,CHAR(10),CONFIG!AJ368,CHAR(10))</f>
        <v xml:space="preserve">REVIEWER NOTES:
Explanations:
Examples:
</v>
      </c>
      <c r="T783" s="311"/>
      <c r="U783" s="158"/>
      <c r="V783" s="112">
        <f>IF($V$3=ID!$H$3,
H783,IF($V$3=ID!$I$3,
I783,IF($V$3=ID!$J$3,
J783,IF($V$3=ID!$K$3,
K783,IF($V$3=ID!$L$3,
L783,IF($V$3=ID!$M$3,
M783,IF($V$3=ID!$N$3,
N783,"")))))))</f>
        <v>0</v>
      </c>
      <c r="W783" s="311"/>
      <c r="X783" s="311"/>
      <c r="Y783" s="311"/>
      <c r="Z783" s="311"/>
      <c r="AA783" s="311"/>
      <c r="AB783" s="216"/>
      <c r="AC783" s="85"/>
      <c r="AD783" s="73"/>
      <c r="AE783" s="73"/>
      <c r="AF783" s="4"/>
    </row>
    <row r="784" spans="1:32" ht="15" hidden="1">
      <c r="A784" s="85"/>
      <c r="B784" s="227">
        <f>ID!B405</f>
        <v>0</v>
      </c>
      <c r="C784" s="324"/>
      <c r="D784" s="208" t="str">
        <f>ID!D405</f>
        <v>EMPTY</v>
      </c>
      <c r="E784" s="208" t="str">
        <f>ID!E405</f>
        <v>H</v>
      </c>
      <c r="F784" s="208" t="str">
        <f>ID!F405</f>
        <v>EMPTY-H</v>
      </c>
      <c r="G784" s="208" t="str">
        <f>ID!G405</f>
        <v>EMPTY-H</v>
      </c>
      <c r="H784" s="208">
        <f>ID!H405</f>
        <v>0</v>
      </c>
      <c r="I784" s="208">
        <f>ID!I405</f>
        <v>0</v>
      </c>
      <c r="J784" s="208">
        <f>ID!J405</f>
        <v>0</v>
      </c>
      <c r="K784" s="208">
        <f>ID!K405</f>
        <v>0</v>
      </c>
      <c r="L784" s="208">
        <f>ID!L405</f>
        <v>0</v>
      </c>
      <c r="M784" s="208">
        <f>ID!M405</f>
        <v>0</v>
      </c>
      <c r="N784" s="208">
        <f>ID!N405</f>
        <v>0</v>
      </c>
      <c r="O784" s="208" t="str">
        <f>ID!O405</f>
        <v>INT</v>
      </c>
      <c r="P784" s="208" t="str">
        <f>ID!P405</f>
        <v>TBA23</v>
      </c>
      <c r="Q784" s="208">
        <f>ID!Q405</f>
        <v>8</v>
      </c>
      <c r="R784" s="354">
        <f>ID!R405</f>
        <v>0</v>
      </c>
      <c r="S784" s="324"/>
      <c r="T784" s="311"/>
      <c r="U784" s="156">
        <f>IFERROR(VLOOKUP(AE784,timeToFix,3),"")</f>
        <v>0</v>
      </c>
      <c r="V784" s="112">
        <f>IF($V$3=ID!$H$3,
H784,IF($V$3=ID!$I$3,
I784,IF($V$3=ID!$J$3,
J784,IF($V$3=ID!$K$3,
K784,IF($V$3=ID!$L$3,
L784,IF($V$3=ID!$M$3,
M784,IF($V$3=ID!$N$3,
N784,"")))))))</f>
        <v>0</v>
      </c>
      <c r="W784" s="311"/>
      <c r="X784" s="313" t="str">
        <f>ID!AB405</f>
        <v>No Response</v>
      </c>
      <c r="Y784" s="313" t="str">
        <f>Faculty!AB405</f>
        <v>No Response</v>
      </c>
      <c r="Z784" s="313" t="str">
        <f>'Reviewer 1'!AB405</f>
        <v>No Response</v>
      </c>
      <c r="AA784" s="313" t="str">
        <f>'Reviewer 2'!AC417</f>
        <v>No Response</v>
      </c>
      <c r="AB784" s="216"/>
      <c r="AC784" s="85"/>
      <c r="AD784" s="157" t="str">
        <f>IFERROR(VLOOKUP(ID!AB405,RubricConversion,2,FALSE),"")</f>
        <v>NR</v>
      </c>
      <c r="AE784" s="157" t="str">
        <f>IFERROR(VLOOKUP(AD784,scale,2,FALSE),"")</f>
        <v>No Response</v>
      </c>
      <c r="AF784" s="4"/>
    </row>
    <row r="785" spans="1:32" ht="126" hidden="1">
      <c r="A785" s="85"/>
      <c r="B785" s="227"/>
      <c r="C785" s="324"/>
      <c r="D785" s="208"/>
      <c r="E785" s="208"/>
      <c r="F785" s="208"/>
      <c r="G785" s="208"/>
      <c r="H785" s="208"/>
      <c r="I785" s="208"/>
      <c r="J785" s="208"/>
      <c r="K785" s="208"/>
      <c r="L785" s="208"/>
      <c r="M785" s="208"/>
      <c r="N785" s="208"/>
      <c r="O785" s="208"/>
      <c r="P785" s="208"/>
      <c r="Q785" s="208"/>
      <c r="R785" s="311"/>
      <c r="S785" s="100" t="str">
        <f>CONCATENATE("REVIEWER NOTES:",CHAR(10),'Self-Assessment'!X417,CHAR(10),CHAR(10),CONFIG!$AF$2,CHAR(10),CONFIG!AI369,CHAR(10),CHAR(10),CONFIG!$AF$3,CHAR(10),CONFIG!AJ369,CHAR(10))</f>
        <v xml:space="preserve">REVIEWER NOTES:
Explanations:
Examples:
</v>
      </c>
      <c r="T785" s="311"/>
      <c r="U785" s="158"/>
      <c r="V785" s="112">
        <f>IF($V$3=ID!$H$3,
H785,IF($V$3=ID!$I$3,
I785,IF($V$3=ID!$J$3,
J785,IF($V$3=ID!$K$3,
K785,IF($V$3=ID!$L$3,
L785,IF($V$3=ID!$M$3,
M785,IF($V$3=ID!$N$3,
N785,"")))))))</f>
        <v>0</v>
      </c>
      <c r="W785" s="311"/>
      <c r="X785" s="311"/>
      <c r="Y785" s="311"/>
      <c r="Z785" s="311"/>
      <c r="AA785" s="311"/>
      <c r="AB785" s="216"/>
      <c r="AC785" s="85"/>
      <c r="AD785" s="73"/>
      <c r="AE785" s="73"/>
      <c r="AF785" s="4"/>
    </row>
    <row r="786" spans="1:32" ht="15" hidden="1">
      <c r="A786" s="85"/>
      <c r="B786" s="227">
        <f>ID!B406</f>
        <v>0</v>
      </c>
      <c r="C786" s="324"/>
      <c r="D786" s="208" t="str">
        <f>ID!D406</f>
        <v>EMPTY</v>
      </c>
      <c r="E786" s="208" t="str">
        <f>ID!E406</f>
        <v>I</v>
      </c>
      <c r="F786" s="208" t="str">
        <f>ID!F406</f>
        <v>EMPTY-I</v>
      </c>
      <c r="G786" s="208" t="str">
        <f>ID!G406</f>
        <v>EMPTY-I</v>
      </c>
      <c r="H786" s="208">
        <f>ID!H406</f>
        <v>0</v>
      </c>
      <c r="I786" s="208">
        <f>ID!I406</f>
        <v>0</v>
      </c>
      <c r="J786" s="208">
        <f>ID!J406</f>
        <v>0</v>
      </c>
      <c r="K786" s="208">
        <f>ID!K406</f>
        <v>0</v>
      </c>
      <c r="L786" s="208">
        <f>ID!L406</f>
        <v>0</v>
      </c>
      <c r="M786" s="208">
        <f>ID!M406</f>
        <v>0</v>
      </c>
      <c r="N786" s="208">
        <f>ID!N406</f>
        <v>0</v>
      </c>
      <c r="O786" s="208" t="str">
        <f>ID!O406</f>
        <v>INT</v>
      </c>
      <c r="P786" s="208" t="str">
        <f>ID!P406</f>
        <v>TBA23</v>
      </c>
      <c r="Q786" s="208">
        <f>ID!Q406</f>
        <v>9</v>
      </c>
      <c r="R786" s="354">
        <f>ID!R406</f>
        <v>0</v>
      </c>
      <c r="S786" s="324"/>
      <c r="T786" s="311"/>
      <c r="U786" s="156">
        <f>IFERROR(VLOOKUP(AE786,timeToFix,3),"")</f>
        <v>0</v>
      </c>
      <c r="V786" s="112">
        <f>IF($V$3=ID!$H$3,
H786,IF($V$3=ID!$I$3,
I786,IF($V$3=ID!$J$3,
J786,IF($V$3=ID!$K$3,
K786,IF($V$3=ID!$L$3,
L786,IF($V$3=ID!$M$3,
M786,IF($V$3=ID!$N$3,
N786,"")))))))</f>
        <v>0</v>
      </c>
      <c r="W786" s="311"/>
      <c r="X786" s="313" t="str">
        <f>ID!AB406</f>
        <v>No Response</v>
      </c>
      <c r="Y786" s="313" t="str">
        <f>Faculty!AB406</f>
        <v>No Response</v>
      </c>
      <c r="Z786" s="313" t="str">
        <f>'Reviewer 1'!AB406</f>
        <v>No Response</v>
      </c>
      <c r="AA786" s="313" t="str">
        <f>'Reviewer 2'!AC418</f>
        <v>No Response</v>
      </c>
      <c r="AB786" s="216"/>
      <c r="AC786" s="85"/>
      <c r="AD786" s="157" t="str">
        <f>IFERROR(VLOOKUP(ID!AB406,RubricConversion,2,FALSE),"")</f>
        <v>NR</v>
      </c>
      <c r="AE786" s="157" t="str">
        <f>IFERROR(VLOOKUP(AD786,scale,2,FALSE),"")</f>
        <v>No Response</v>
      </c>
      <c r="AF786" s="4"/>
    </row>
    <row r="787" spans="1:32" ht="126" hidden="1">
      <c r="A787" s="85"/>
      <c r="B787" s="227"/>
      <c r="C787" s="324"/>
      <c r="D787" s="208"/>
      <c r="E787" s="208"/>
      <c r="F787" s="208"/>
      <c r="G787" s="208"/>
      <c r="H787" s="208"/>
      <c r="I787" s="208"/>
      <c r="J787" s="208"/>
      <c r="K787" s="208"/>
      <c r="L787" s="208"/>
      <c r="M787" s="208"/>
      <c r="N787" s="208"/>
      <c r="O787" s="208"/>
      <c r="P787" s="208"/>
      <c r="Q787" s="208"/>
      <c r="R787" s="311"/>
      <c r="S787" s="100" t="str">
        <f>CONCATENATE("REVIEWER NOTES:",CHAR(10),'Self-Assessment'!X418,CHAR(10),CHAR(10),CONFIG!$AF$2,CHAR(10),CONFIG!AI370,CHAR(10),CHAR(10),CONFIG!$AF$3,CHAR(10),CONFIG!AJ370,CHAR(10))</f>
        <v xml:space="preserve">REVIEWER NOTES:
Explanations:
Examples:
</v>
      </c>
      <c r="T787" s="311"/>
      <c r="U787" s="158"/>
      <c r="V787" s="112">
        <f>IF($V$3=ID!$H$3,
H787,IF($V$3=ID!$I$3,
I787,IF($V$3=ID!$J$3,
J787,IF($V$3=ID!$K$3,
K787,IF($V$3=ID!$L$3,
L787,IF($V$3=ID!$M$3,
M787,IF($V$3=ID!$N$3,
N787,"")))))))</f>
        <v>0</v>
      </c>
      <c r="W787" s="311"/>
      <c r="X787" s="311"/>
      <c r="Y787" s="311"/>
      <c r="Z787" s="311"/>
      <c r="AA787" s="311"/>
      <c r="AB787" s="216"/>
      <c r="AC787" s="85"/>
      <c r="AD787" s="73"/>
      <c r="AE787" s="73"/>
      <c r="AF787" s="4"/>
    </row>
    <row r="788" spans="1:32" ht="15" hidden="1">
      <c r="A788" s="85"/>
      <c r="B788" s="227">
        <f>ID!B407</f>
        <v>0</v>
      </c>
      <c r="C788" s="324"/>
      <c r="D788" s="208" t="str">
        <f>ID!D407</f>
        <v>EMPTY</v>
      </c>
      <c r="E788" s="208" t="str">
        <f>ID!E407</f>
        <v>J</v>
      </c>
      <c r="F788" s="208" t="str">
        <f>ID!F407</f>
        <v>EMPTY-J</v>
      </c>
      <c r="G788" s="208" t="str">
        <f>ID!G407</f>
        <v>EMPTY-J</v>
      </c>
      <c r="H788" s="208">
        <f>ID!H407</f>
        <v>0</v>
      </c>
      <c r="I788" s="208">
        <f>ID!I407</f>
        <v>0</v>
      </c>
      <c r="J788" s="208">
        <f>ID!J407</f>
        <v>0</v>
      </c>
      <c r="K788" s="208">
        <f>ID!K407</f>
        <v>0</v>
      </c>
      <c r="L788" s="208">
        <f>ID!L407</f>
        <v>0</v>
      </c>
      <c r="M788" s="208">
        <f>ID!M407</f>
        <v>0</v>
      </c>
      <c r="N788" s="208">
        <f>ID!N407</f>
        <v>0</v>
      </c>
      <c r="O788" s="208" t="str">
        <f>ID!O407</f>
        <v>INT</v>
      </c>
      <c r="P788" s="208" t="str">
        <f>ID!P407</f>
        <v>TBA23</v>
      </c>
      <c r="Q788" s="208">
        <f>ID!Q407</f>
        <v>10</v>
      </c>
      <c r="R788" s="354">
        <f>ID!R407</f>
        <v>0</v>
      </c>
      <c r="S788" s="324"/>
      <c r="T788" s="311"/>
      <c r="U788" s="156">
        <f>IFERROR(VLOOKUP(AE788,timeToFix,3),"")</f>
        <v>0</v>
      </c>
      <c r="V788" s="112">
        <f>IF($V$3=ID!$H$3,
H788,IF($V$3=ID!$I$3,
I788,IF($V$3=ID!$J$3,
J788,IF($V$3=ID!$K$3,
K788,IF($V$3=ID!$L$3,
L788,IF($V$3=ID!$M$3,
M788,IF($V$3=ID!$N$3,
N788,"")))))))</f>
        <v>0</v>
      </c>
      <c r="W788" s="311"/>
      <c r="X788" s="313" t="str">
        <f>ID!AB407</f>
        <v>No Response</v>
      </c>
      <c r="Y788" s="313" t="str">
        <f>Faculty!AB407</f>
        <v>No Response</v>
      </c>
      <c r="Z788" s="313" t="str">
        <f>'Reviewer 1'!AB407</f>
        <v>No Response</v>
      </c>
      <c r="AA788" s="313" t="str">
        <f>'Reviewer 2'!AC419</f>
        <v>No Response</v>
      </c>
      <c r="AB788" s="216"/>
      <c r="AC788" s="85"/>
      <c r="AD788" s="157" t="str">
        <f>IFERROR(VLOOKUP(ID!AB407,RubricConversion,2,FALSE),"")</f>
        <v>NR</v>
      </c>
      <c r="AE788" s="157" t="str">
        <f>IFERROR(VLOOKUP(AD788,scale,2,FALSE),"")</f>
        <v>No Response</v>
      </c>
      <c r="AF788" s="4"/>
    </row>
    <row r="789" spans="1:32" ht="126" hidden="1">
      <c r="A789" s="85"/>
      <c r="B789" s="227"/>
      <c r="C789" s="324"/>
      <c r="D789" s="208"/>
      <c r="E789" s="208"/>
      <c r="F789" s="208"/>
      <c r="G789" s="208"/>
      <c r="H789" s="208"/>
      <c r="I789" s="208"/>
      <c r="J789" s="208"/>
      <c r="K789" s="208"/>
      <c r="L789" s="208"/>
      <c r="M789" s="208"/>
      <c r="N789" s="208"/>
      <c r="O789" s="208"/>
      <c r="P789" s="208"/>
      <c r="Q789" s="208"/>
      <c r="R789" s="311"/>
      <c r="S789" s="100" t="str">
        <f>CONCATENATE("REVIEWER NOTES:",CHAR(10),'Self-Assessment'!X419,CHAR(10),CHAR(10),CONFIG!$AF$2,CHAR(10),CONFIG!AI371,CHAR(10),CHAR(10),CONFIG!$AF$3,CHAR(10),CONFIG!AJ371,CHAR(10))</f>
        <v xml:space="preserve">REVIEWER NOTES:
Explanations:
Examples:
</v>
      </c>
      <c r="T789" s="311"/>
      <c r="U789" s="158"/>
      <c r="V789" s="112">
        <f>IF($V$3=ID!$H$3,
H789,IF($V$3=ID!$I$3,
I789,IF($V$3=ID!$J$3,
J789,IF($V$3=ID!$K$3,
K789,IF($V$3=ID!$L$3,
L789,IF($V$3=ID!$M$3,
M789,IF($V$3=ID!$N$3,
N789,"")))))))</f>
        <v>0</v>
      </c>
      <c r="W789" s="311"/>
      <c r="X789" s="311"/>
      <c r="Y789" s="311"/>
      <c r="Z789" s="311"/>
      <c r="AA789" s="311"/>
      <c r="AB789" s="216"/>
      <c r="AC789" s="85"/>
      <c r="AD789" s="73"/>
      <c r="AE789" s="73"/>
      <c r="AF789" s="4"/>
    </row>
    <row r="790" spans="1:32" ht="15" hidden="1">
      <c r="A790" s="85"/>
      <c r="B790" s="227">
        <f>ID!B408</f>
        <v>0</v>
      </c>
      <c r="C790" s="324"/>
      <c r="D790" s="208" t="str">
        <f>ID!D408</f>
        <v>EMPTY</v>
      </c>
      <c r="E790" s="208" t="str">
        <f>ID!E408</f>
        <v>K</v>
      </c>
      <c r="F790" s="208" t="str">
        <f>ID!F408</f>
        <v>EMPTY-K</v>
      </c>
      <c r="G790" s="208" t="str">
        <f>ID!G408</f>
        <v>EMPTY-K</v>
      </c>
      <c r="H790" s="208">
        <f>ID!H408</f>
        <v>0</v>
      </c>
      <c r="I790" s="208">
        <f>ID!I408</f>
        <v>0</v>
      </c>
      <c r="J790" s="208">
        <f>ID!J408</f>
        <v>0</v>
      </c>
      <c r="K790" s="208">
        <f>ID!K408</f>
        <v>0</v>
      </c>
      <c r="L790" s="208">
        <f>ID!L408</f>
        <v>0</v>
      </c>
      <c r="M790" s="208">
        <f>ID!M408</f>
        <v>0</v>
      </c>
      <c r="N790" s="208">
        <f>ID!N408</f>
        <v>0</v>
      </c>
      <c r="O790" s="208" t="str">
        <f>ID!O408</f>
        <v>INT</v>
      </c>
      <c r="P790" s="208" t="str">
        <f>ID!P408</f>
        <v>TBA23</v>
      </c>
      <c r="Q790" s="208">
        <f>ID!Q408</f>
        <v>11</v>
      </c>
      <c r="R790" s="354">
        <f>ID!R408</f>
        <v>0</v>
      </c>
      <c r="S790" s="324"/>
      <c r="T790" s="311"/>
      <c r="U790" s="156">
        <f>IFERROR(VLOOKUP(AE790,timeToFix,3),"")</f>
        <v>0</v>
      </c>
      <c r="V790" s="112">
        <f>IF($V$3=ID!$H$3,
H790,IF($V$3=ID!$I$3,
I790,IF($V$3=ID!$J$3,
J790,IF($V$3=ID!$K$3,
K790,IF($V$3=ID!$L$3,
L790,IF($V$3=ID!$M$3,
M790,IF($V$3=ID!$N$3,
N790,"")))))))</f>
        <v>0</v>
      </c>
      <c r="W790" s="311"/>
      <c r="X790" s="313" t="str">
        <f>ID!AB408</f>
        <v>No Response</v>
      </c>
      <c r="Y790" s="313" t="str">
        <f>Faculty!AB408</f>
        <v>No Response</v>
      </c>
      <c r="Z790" s="313" t="str">
        <f>'Reviewer 1'!AB408</f>
        <v>No Response</v>
      </c>
      <c r="AA790" s="313" t="str">
        <f>'Reviewer 2'!AC420</f>
        <v>No Response</v>
      </c>
      <c r="AB790" s="216"/>
      <c r="AC790" s="85"/>
      <c r="AD790" s="157" t="str">
        <f>IFERROR(VLOOKUP(ID!AB408,RubricConversion,2,FALSE),"")</f>
        <v>NR</v>
      </c>
      <c r="AE790" s="157" t="str">
        <f>IFERROR(VLOOKUP(AD790,scale,2,FALSE),"")</f>
        <v>No Response</v>
      </c>
      <c r="AF790" s="4"/>
    </row>
    <row r="791" spans="1:32" ht="126" hidden="1">
      <c r="A791" s="85"/>
      <c r="B791" s="227"/>
      <c r="C791" s="324"/>
      <c r="D791" s="208"/>
      <c r="E791" s="208"/>
      <c r="F791" s="208"/>
      <c r="G791" s="208"/>
      <c r="H791" s="208"/>
      <c r="I791" s="208"/>
      <c r="J791" s="208"/>
      <c r="K791" s="208"/>
      <c r="L791" s="208"/>
      <c r="M791" s="208"/>
      <c r="N791" s="208"/>
      <c r="O791" s="208"/>
      <c r="P791" s="208"/>
      <c r="Q791" s="208"/>
      <c r="R791" s="311"/>
      <c r="S791" s="100" t="str">
        <f>CONCATENATE("REVIEWER NOTES:",CHAR(10),'Self-Assessment'!X420,CHAR(10),CHAR(10),CONFIG!$AF$2,CHAR(10),CONFIG!AI372,CHAR(10),CHAR(10),CONFIG!$AF$3,CHAR(10),CONFIG!AJ372,CHAR(10))</f>
        <v xml:space="preserve">REVIEWER NOTES:
Explanations:
Examples:
</v>
      </c>
      <c r="T791" s="311"/>
      <c r="U791" s="158"/>
      <c r="V791" s="112">
        <f>IF($V$3=ID!$H$3,
H791,IF($V$3=ID!$I$3,
I791,IF($V$3=ID!$J$3,
J791,IF($V$3=ID!$K$3,
K791,IF($V$3=ID!$L$3,
L791,IF($V$3=ID!$M$3,
M791,IF($V$3=ID!$N$3,
N791,"")))))))</f>
        <v>0</v>
      </c>
      <c r="W791" s="311"/>
      <c r="X791" s="311"/>
      <c r="Y791" s="311"/>
      <c r="Z791" s="311"/>
      <c r="AA791" s="311"/>
      <c r="AB791" s="216"/>
      <c r="AC791" s="85"/>
      <c r="AD791" s="73"/>
      <c r="AE791" s="73"/>
      <c r="AF791" s="4"/>
    </row>
    <row r="792" spans="1:32" ht="15" hidden="1">
      <c r="A792" s="85"/>
      <c r="B792" s="227">
        <f>ID!B409</f>
        <v>0</v>
      </c>
      <c r="C792" s="324"/>
      <c r="D792" s="208" t="str">
        <f>ID!D409</f>
        <v>EMPTY</v>
      </c>
      <c r="E792" s="208" t="str">
        <f>ID!E409</f>
        <v>L</v>
      </c>
      <c r="F792" s="208" t="str">
        <f>ID!F409</f>
        <v>EMPTY-L</v>
      </c>
      <c r="G792" s="208" t="str">
        <f>ID!G409</f>
        <v>EMPTY-L</v>
      </c>
      <c r="H792" s="208">
        <f>ID!H409</f>
        <v>0</v>
      </c>
      <c r="I792" s="208">
        <f>ID!I409</f>
        <v>0</v>
      </c>
      <c r="J792" s="208">
        <f>ID!J409</f>
        <v>0</v>
      </c>
      <c r="K792" s="208">
        <f>ID!K409</f>
        <v>0</v>
      </c>
      <c r="L792" s="208">
        <f>ID!L409</f>
        <v>0</v>
      </c>
      <c r="M792" s="208">
        <f>ID!M409</f>
        <v>0</v>
      </c>
      <c r="N792" s="208">
        <f>ID!N409</f>
        <v>0</v>
      </c>
      <c r="O792" s="208" t="str">
        <f>ID!O409</f>
        <v>INT</v>
      </c>
      <c r="P792" s="208" t="str">
        <f>ID!P409</f>
        <v>TBA23</v>
      </c>
      <c r="Q792" s="208">
        <f>ID!Q409</f>
        <v>12</v>
      </c>
      <c r="R792" s="354">
        <f>ID!R409</f>
        <v>0</v>
      </c>
      <c r="S792" s="324"/>
      <c r="T792" s="311"/>
      <c r="U792" s="156">
        <f>IFERROR(VLOOKUP(AE792,timeToFix,3),"")</f>
        <v>0</v>
      </c>
      <c r="V792" s="112">
        <f>IF($V$3=ID!$H$3,
H792,IF($V$3=ID!$I$3,
I792,IF($V$3=ID!$J$3,
J792,IF($V$3=ID!$K$3,
K792,IF($V$3=ID!$L$3,
L792,IF($V$3=ID!$M$3,
M792,IF($V$3=ID!$N$3,
N792,"")))))))</f>
        <v>0</v>
      </c>
      <c r="W792" s="311"/>
      <c r="X792" s="313" t="str">
        <f>ID!AB409</f>
        <v>No Response</v>
      </c>
      <c r="Y792" s="313" t="str">
        <f>Faculty!AB409</f>
        <v>No Response</v>
      </c>
      <c r="Z792" s="313" t="str">
        <f>'Reviewer 1'!AB409</f>
        <v>No Response</v>
      </c>
      <c r="AA792" s="313" t="str">
        <f>'Reviewer 2'!AC421</f>
        <v>No Response</v>
      </c>
      <c r="AB792" s="216"/>
      <c r="AC792" s="85"/>
      <c r="AD792" s="157" t="str">
        <f>IFERROR(VLOOKUP(ID!AB409,RubricConversion,2,FALSE),"")</f>
        <v>NR</v>
      </c>
      <c r="AE792" s="157" t="str">
        <f>IFERROR(VLOOKUP(AD792,scale,2,FALSE),"")</f>
        <v>No Response</v>
      </c>
      <c r="AF792" s="4"/>
    </row>
    <row r="793" spans="1:32" ht="126" hidden="1">
      <c r="A793" s="85"/>
      <c r="B793" s="227"/>
      <c r="C793" s="324"/>
      <c r="D793" s="208"/>
      <c r="E793" s="208"/>
      <c r="F793" s="208"/>
      <c r="G793" s="208"/>
      <c r="H793" s="208"/>
      <c r="I793" s="208"/>
      <c r="J793" s="208"/>
      <c r="K793" s="208"/>
      <c r="L793" s="208"/>
      <c r="M793" s="208"/>
      <c r="N793" s="208"/>
      <c r="O793" s="208"/>
      <c r="P793" s="208"/>
      <c r="Q793" s="208"/>
      <c r="R793" s="311"/>
      <c r="S793" s="100" t="str">
        <f>CONCATENATE("REVIEWER NOTES:",CHAR(10),'Self-Assessment'!X421,CHAR(10),CHAR(10),CONFIG!$AF$2,CHAR(10),CONFIG!AI373,CHAR(10),CHAR(10),CONFIG!$AF$3,CHAR(10),CONFIG!AJ373,CHAR(10))</f>
        <v xml:space="preserve">REVIEWER NOTES:
Explanations:
Examples:
</v>
      </c>
      <c r="T793" s="311"/>
      <c r="U793" s="158"/>
      <c r="V793" s="112">
        <f>IF($V$3=ID!$H$3,
H793,IF($V$3=ID!$I$3,
I793,IF($V$3=ID!$J$3,
J793,IF($V$3=ID!$K$3,
K793,IF($V$3=ID!$L$3,
L793,IF($V$3=ID!$M$3,
M793,IF($V$3=ID!$N$3,
N793,"")))))))</f>
        <v>0</v>
      </c>
      <c r="W793" s="311"/>
      <c r="X793" s="311"/>
      <c r="Y793" s="311"/>
      <c r="Z793" s="311"/>
      <c r="AA793" s="311"/>
      <c r="AB793" s="216"/>
      <c r="AC793" s="85"/>
      <c r="AD793" s="73"/>
      <c r="AE793" s="73"/>
      <c r="AF793" s="4"/>
    </row>
    <row r="794" spans="1:32" ht="15" hidden="1">
      <c r="A794" s="85"/>
      <c r="B794" s="227">
        <f>ID!B410</f>
        <v>0</v>
      </c>
      <c r="C794" s="324"/>
      <c r="D794" s="208" t="str">
        <f>ID!D410</f>
        <v>EMPTY</v>
      </c>
      <c r="E794" s="208" t="str">
        <f>ID!E410</f>
        <v>M</v>
      </c>
      <c r="F794" s="208" t="str">
        <f>ID!F410</f>
        <v>EMPTY-M</v>
      </c>
      <c r="G794" s="208" t="str">
        <f>ID!G410</f>
        <v>EMPTY-M</v>
      </c>
      <c r="H794" s="208">
        <f>ID!H410</f>
        <v>0</v>
      </c>
      <c r="I794" s="208">
        <f>ID!I410</f>
        <v>0</v>
      </c>
      <c r="J794" s="208">
        <f>ID!J410</f>
        <v>0</v>
      </c>
      <c r="K794" s="208">
        <f>ID!K410</f>
        <v>0</v>
      </c>
      <c r="L794" s="208">
        <f>ID!L410</f>
        <v>0</v>
      </c>
      <c r="M794" s="208">
        <f>ID!M410</f>
        <v>0</v>
      </c>
      <c r="N794" s="208">
        <f>ID!N410</f>
        <v>0</v>
      </c>
      <c r="O794" s="208" t="str">
        <f>ID!O410</f>
        <v>INT</v>
      </c>
      <c r="P794" s="208" t="str">
        <f>ID!P410</f>
        <v>TBA23</v>
      </c>
      <c r="Q794" s="208">
        <f>ID!Q410</f>
        <v>13</v>
      </c>
      <c r="R794" s="354">
        <f>ID!R410</f>
        <v>0</v>
      </c>
      <c r="S794" s="324"/>
      <c r="T794" s="311"/>
      <c r="U794" s="156">
        <f>IFERROR(VLOOKUP(AE794,timeToFix,3),"")</f>
        <v>0</v>
      </c>
      <c r="V794" s="112">
        <f>IF($V$3=ID!$H$3,
H794,IF($V$3=ID!$I$3,
I794,IF($V$3=ID!$J$3,
J794,IF($V$3=ID!$K$3,
K794,IF($V$3=ID!$L$3,
L794,IF($V$3=ID!$M$3,
M794,IF($V$3=ID!$N$3,
N794,"")))))))</f>
        <v>0</v>
      </c>
      <c r="W794" s="311"/>
      <c r="X794" s="313" t="str">
        <f>ID!AB410</f>
        <v>No Response</v>
      </c>
      <c r="Y794" s="313" t="str">
        <f>Faculty!AB410</f>
        <v>No Response</v>
      </c>
      <c r="Z794" s="313" t="str">
        <f>'Reviewer 1'!AB410</f>
        <v>No Response</v>
      </c>
      <c r="AA794" s="313" t="str">
        <f>'Reviewer 2'!AC422</f>
        <v>No Response</v>
      </c>
      <c r="AB794" s="216"/>
      <c r="AC794" s="85"/>
      <c r="AD794" s="157" t="str">
        <f>IFERROR(VLOOKUP(ID!AB410,RubricConversion,2,FALSE),"")</f>
        <v>NR</v>
      </c>
      <c r="AE794" s="157" t="str">
        <f>IFERROR(VLOOKUP(AD794,scale,2,FALSE),"")</f>
        <v>No Response</v>
      </c>
      <c r="AF794" s="4"/>
    </row>
    <row r="795" spans="1:32" ht="126" hidden="1">
      <c r="A795" s="85"/>
      <c r="B795" s="227"/>
      <c r="C795" s="324"/>
      <c r="D795" s="208"/>
      <c r="E795" s="208"/>
      <c r="F795" s="208"/>
      <c r="G795" s="208"/>
      <c r="H795" s="208"/>
      <c r="I795" s="208"/>
      <c r="J795" s="208"/>
      <c r="K795" s="208"/>
      <c r="L795" s="208"/>
      <c r="M795" s="208"/>
      <c r="N795" s="208"/>
      <c r="O795" s="208"/>
      <c r="P795" s="208"/>
      <c r="Q795" s="208"/>
      <c r="R795" s="311"/>
      <c r="S795" s="100" t="str">
        <f>CONCATENATE("REVIEWER NOTES:",CHAR(10),'Self-Assessment'!X422,CHAR(10),CHAR(10),CONFIG!$AF$2,CHAR(10),CONFIG!AI374,CHAR(10),CHAR(10),CONFIG!$AF$3,CHAR(10),CONFIG!AJ374,CHAR(10))</f>
        <v xml:space="preserve">REVIEWER NOTES:
Explanations:
Examples:
</v>
      </c>
      <c r="T795" s="311"/>
      <c r="U795" s="158"/>
      <c r="V795" s="112">
        <f>IF($V$3=ID!$H$3,
H795,IF($V$3=ID!$I$3,
I795,IF($V$3=ID!$J$3,
J795,IF($V$3=ID!$K$3,
K795,IF($V$3=ID!$L$3,
L795,IF($V$3=ID!$M$3,
M795,IF($V$3=ID!$N$3,
N795,"")))))))</f>
        <v>0</v>
      </c>
      <c r="W795" s="311"/>
      <c r="X795" s="311"/>
      <c r="Y795" s="311"/>
      <c r="Z795" s="311"/>
      <c r="AA795" s="311"/>
      <c r="AB795" s="216"/>
      <c r="AC795" s="85"/>
      <c r="AD795" s="73"/>
      <c r="AE795" s="73"/>
      <c r="AF795" s="4"/>
    </row>
    <row r="796" spans="1:32" ht="15" hidden="1">
      <c r="A796" s="85"/>
      <c r="B796" s="227">
        <f>ID!B411</f>
        <v>0</v>
      </c>
      <c r="C796" s="324"/>
      <c r="D796" s="208" t="str">
        <f>ID!D411</f>
        <v>EMPTY</v>
      </c>
      <c r="E796" s="208" t="str">
        <f>ID!E411</f>
        <v>N</v>
      </c>
      <c r="F796" s="208" t="str">
        <f>ID!F411</f>
        <v>EMPTY-N</v>
      </c>
      <c r="G796" s="208" t="str">
        <f>ID!G411</f>
        <v>EMPTY-N</v>
      </c>
      <c r="H796" s="208">
        <f>ID!H411</f>
        <v>0</v>
      </c>
      <c r="I796" s="208">
        <f>ID!I411</f>
        <v>0</v>
      </c>
      <c r="J796" s="208">
        <f>ID!J411</f>
        <v>0</v>
      </c>
      <c r="K796" s="208">
        <f>ID!K411</f>
        <v>0</v>
      </c>
      <c r="L796" s="208">
        <f>ID!L411</f>
        <v>0</v>
      </c>
      <c r="M796" s="208">
        <f>ID!M411</f>
        <v>0</v>
      </c>
      <c r="N796" s="208">
        <f>ID!N411</f>
        <v>0</v>
      </c>
      <c r="O796" s="208" t="str">
        <f>ID!O411</f>
        <v>INT</v>
      </c>
      <c r="P796" s="208" t="str">
        <f>ID!P411</f>
        <v>TBA23</v>
      </c>
      <c r="Q796" s="208">
        <f>ID!Q411</f>
        <v>14</v>
      </c>
      <c r="R796" s="354">
        <f>ID!R411</f>
        <v>0</v>
      </c>
      <c r="S796" s="324"/>
      <c r="T796" s="311"/>
      <c r="U796" s="156">
        <f>IFERROR(VLOOKUP(AE796,timeToFix,3),"")</f>
        <v>0</v>
      </c>
      <c r="V796" s="112">
        <f>IF($V$3=ID!$H$3,
H796,IF($V$3=ID!$I$3,
I796,IF($V$3=ID!$J$3,
J796,IF($V$3=ID!$K$3,
K796,IF($V$3=ID!$L$3,
L796,IF($V$3=ID!$M$3,
M796,IF($V$3=ID!$N$3,
N796,"")))))))</f>
        <v>0</v>
      </c>
      <c r="W796" s="311"/>
      <c r="X796" s="313" t="str">
        <f>ID!AB411</f>
        <v>No Response</v>
      </c>
      <c r="Y796" s="313" t="str">
        <f>Faculty!AB411</f>
        <v>No Response</v>
      </c>
      <c r="Z796" s="313" t="str">
        <f>'Reviewer 1'!AB411</f>
        <v>No Response</v>
      </c>
      <c r="AA796" s="313" t="str">
        <f>'Reviewer 2'!AC423</f>
        <v>No Response</v>
      </c>
      <c r="AB796" s="216"/>
      <c r="AC796" s="85"/>
      <c r="AD796" s="157" t="str">
        <f>IFERROR(VLOOKUP(ID!AB411,RubricConversion,2,FALSE),"")</f>
        <v>NR</v>
      </c>
      <c r="AE796" s="157" t="str">
        <f>IFERROR(VLOOKUP(AD796,scale,2,FALSE),"")</f>
        <v>No Response</v>
      </c>
      <c r="AF796" s="4"/>
    </row>
    <row r="797" spans="1:32" ht="126" hidden="1">
      <c r="A797" s="85"/>
      <c r="B797" s="227"/>
      <c r="C797" s="324"/>
      <c r="D797" s="208"/>
      <c r="E797" s="208"/>
      <c r="F797" s="208"/>
      <c r="G797" s="208"/>
      <c r="H797" s="208"/>
      <c r="I797" s="208"/>
      <c r="J797" s="208"/>
      <c r="K797" s="208"/>
      <c r="L797" s="208"/>
      <c r="M797" s="208"/>
      <c r="N797" s="208"/>
      <c r="O797" s="208"/>
      <c r="P797" s="208"/>
      <c r="Q797" s="208"/>
      <c r="R797" s="311"/>
      <c r="S797" s="100" t="str">
        <f>CONCATENATE("REVIEWER NOTES:",CHAR(10),'Self-Assessment'!X423,CHAR(10),CHAR(10),CONFIG!$AF$2,CHAR(10),CONFIG!AI375,CHAR(10),CHAR(10),CONFIG!$AF$3,CHAR(10),CONFIG!AJ375,CHAR(10))</f>
        <v xml:space="preserve">REVIEWER NOTES:
Explanations:
Examples:
</v>
      </c>
      <c r="T797" s="311"/>
      <c r="U797" s="158"/>
      <c r="V797" s="112">
        <f>IF($V$3=ID!$H$3,
H797,IF($V$3=ID!$I$3,
I797,IF($V$3=ID!$J$3,
J797,IF($V$3=ID!$K$3,
K797,IF($V$3=ID!$L$3,
L797,IF($V$3=ID!$M$3,
M797,IF($V$3=ID!$N$3,
N797,"")))))))</f>
        <v>0</v>
      </c>
      <c r="W797" s="311"/>
      <c r="X797" s="311"/>
      <c r="Y797" s="311"/>
      <c r="Z797" s="311"/>
      <c r="AA797" s="311"/>
      <c r="AB797" s="216"/>
      <c r="AC797" s="85"/>
      <c r="AD797" s="73"/>
      <c r="AE797" s="73"/>
      <c r="AF797" s="4"/>
    </row>
    <row r="798" spans="1:32" ht="15" hidden="1">
      <c r="A798" s="85"/>
      <c r="B798" s="227">
        <f>ID!B412</f>
        <v>0</v>
      </c>
      <c r="C798" s="324"/>
      <c r="D798" s="208" t="str">
        <f>ID!D412</f>
        <v>EMPTY</v>
      </c>
      <c r="E798" s="208" t="str">
        <f>ID!E412</f>
        <v>O</v>
      </c>
      <c r="F798" s="208" t="str">
        <f>ID!F412</f>
        <v>EMPTY-O</v>
      </c>
      <c r="G798" s="208" t="str">
        <f>ID!G412</f>
        <v>EMPTY-O</v>
      </c>
      <c r="H798" s="208">
        <f>ID!H412</f>
        <v>0</v>
      </c>
      <c r="I798" s="208">
        <f>ID!I412</f>
        <v>0</v>
      </c>
      <c r="J798" s="208">
        <f>ID!J412</f>
        <v>0</v>
      </c>
      <c r="K798" s="208">
        <f>ID!K412</f>
        <v>0</v>
      </c>
      <c r="L798" s="208">
        <f>ID!L412</f>
        <v>0</v>
      </c>
      <c r="M798" s="208">
        <f>ID!M412</f>
        <v>0</v>
      </c>
      <c r="N798" s="208">
        <f>ID!N412</f>
        <v>0</v>
      </c>
      <c r="O798" s="208" t="str">
        <f>ID!O412</f>
        <v>INT</v>
      </c>
      <c r="P798" s="208" t="str">
        <f>ID!P412</f>
        <v>TBA23</v>
      </c>
      <c r="Q798" s="208">
        <f>ID!Q412</f>
        <v>15</v>
      </c>
      <c r="R798" s="354">
        <f>ID!R412</f>
        <v>0</v>
      </c>
      <c r="S798" s="324"/>
      <c r="T798" s="311"/>
      <c r="U798" s="156">
        <f>IFERROR(VLOOKUP(AE798,timeToFix,3),"")</f>
        <v>0</v>
      </c>
      <c r="V798" s="112">
        <f>IF($V$3=ID!$H$3,
H798,IF($V$3=ID!$I$3,
I798,IF($V$3=ID!$J$3,
J798,IF($V$3=ID!$K$3,
K798,IF($V$3=ID!$L$3,
L798,IF($V$3=ID!$M$3,
M798,IF($V$3=ID!$N$3,
N798,"")))))))</f>
        <v>0</v>
      </c>
      <c r="W798" s="311"/>
      <c r="X798" s="313" t="str">
        <f>ID!AB412</f>
        <v>No Response</v>
      </c>
      <c r="Y798" s="313" t="str">
        <f>Faculty!AB412</f>
        <v>No Response</v>
      </c>
      <c r="Z798" s="313" t="str">
        <f>'Reviewer 1'!AB412</f>
        <v>No Response</v>
      </c>
      <c r="AA798" s="313" t="str">
        <f>'Reviewer 2'!AC424</f>
        <v>No Response</v>
      </c>
      <c r="AB798" s="216"/>
      <c r="AC798" s="85"/>
      <c r="AD798" s="157" t="str">
        <f>IFERROR(VLOOKUP(ID!AB412,RubricConversion,2,FALSE),"")</f>
        <v>NR</v>
      </c>
      <c r="AE798" s="157" t="str">
        <f>IFERROR(VLOOKUP(AD798,scale,2,FALSE),"")</f>
        <v>No Response</v>
      </c>
      <c r="AF798" s="4"/>
    </row>
    <row r="799" spans="1:32" ht="126" hidden="1">
      <c r="A799" s="85"/>
      <c r="B799" s="227"/>
      <c r="C799" s="324"/>
      <c r="D799" s="208"/>
      <c r="E799" s="208"/>
      <c r="F799" s="208"/>
      <c r="G799" s="208"/>
      <c r="H799" s="208"/>
      <c r="I799" s="208"/>
      <c r="J799" s="208"/>
      <c r="K799" s="208"/>
      <c r="L799" s="208"/>
      <c r="M799" s="208"/>
      <c r="N799" s="208"/>
      <c r="O799" s="208"/>
      <c r="P799" s="208"/>
      <c r="Q799" s="208"/>
      <c r="R799" s="311"/>
      <c r="S799" s="100" t="str">
        <f>CONCATENATE("REVIEWER NOTES:",CHAR(10),'Self-Assessment'!X424,CHAR(10),CHAR(10),CONFIG!$AF$2,CHAR(10),CONFIG!AI376,CHAR(10),CHAR(10),CONFIG!$AF$3,CHAR(10),CONFIG!AJ376,CHAR(10))</f>
        <v xml:space="preserve">REVIEWER NOTES:
Explanations:
Examples:
</v>
      </c>
      <c r="T799" s="311"/>
      <c r="U799" s="158"/>
      <c r="V799" s="112">
        <f>IF($V$3=ID!$H$3,
H799,IF($V$3=ID!$I$3,
I799,IF($V$3=ID!$J$3,
J799,IF($V$3=ID!$K$3,
K799,IF($V$3=ID!$L$3,
L799,IF($V$3=ID!$M$3,
M799,IF($V$3=ID!$N$3,
N799,"")))))))</f>
        <v>0</v>
      </c>
      <c r="W799" s="311"/>
      <c r="X799" s="311"/>
      <c r="Y799" s="311"/>
      <c r="Z799" s="311"/>
      <c r="AA799" s="311"/>
      <c r="AB799" s="216"/>
      <c r="AC799" s="85"/>
      <c r="AD799" s="73"/>
      <c r="AE799" s="73"/>
      <c r="AF799" s="4"/>
    </row>
    <row r="800" spans="1:32" ht="15" hidden="1">
      <c r="A800" s="85"/>
      <c r="B800" s="227">
        <f>ID!B413</f>
        <v>0</v>
      </c>
      <c r="C800" s="324"/>
      <c r="D800" s="208" t="str">
        <f>ID!D413</f>
        <v>EMPTY</v>
      </c>
      <c r="E800" s="208" t="str">
        <f>ID!E413</f>
        <v>P</v>
      </c>
      <c r="F800" s="208" t="str">
        <f>ID!F413</f>
        <v>EMPTY-P</v>
      </c>
      <c r="G800" s="208" t="str">
        <f>ID!G413</f>
        <v>EMPTY-P</v>
      </c>
      <c r="H800" s="208">
        <f>ID!H413</f>
        <v>0</v>
      </c>
      <c r="I800" s="208">
        <f>ID!I413</f>
        <v>0</v>
      </c>
      <c r="J800" s="208">
        <f>ID!J413</f>
        <v>0</v>
      </c>
      <c r="K800" s="208">
        <f>ID!K413</f>
        <v>0</v>
      </c>
      <c r="L800" s="208">
        <f>ID!L413</f>
        <v>0</v>
      </c>
      <c r="M800" s="208">
        <f>ID!M413</f>
        <v>0</v>
      </c>
      <c r="N800" s="208">
        <f>ID!N413</f>
        <v>0</v>
      </c>
      <c r="O800" s="208" t="str">
        <f>ID!O413</f>
        <v>INT</v>
      </c>
      <c r="P800" s="208" t="str">
        <f>ID!P413</f>
        <v>TBA23</v>
      </c>
      <c r="Q800" s="208">
        <f>ID!Q413</f>
        <v>16</v>
      </c>
      <c r="R800" s="354">
        <f>ID!R413</f>
        <v>0</v>
      </c>
      <c r="S800" s="324"/>
      <c r="T800" s="311"/>
      <c r="U800" s="156">
        <f>IFERROR(VLOOKUP(AE800,timeToFix,3),"")</f>
        <v>0</v>
      </c>
      <c r="V800" s="112">
        <f>IF($V$3=ID!$H$3,
H800,IF($V$3=ID!$I$3,
I800,IF($V$3=ID!$J$3,
J800,IF($V$3=ID!$K$3,
K800,IF($V$3=ID!$L$3,
L800,IF($V$3=ID!$M$3,
M800,IF($V$3=ID!$N$3,
N800,"")))))))</f>
        <v>0</v>
      </c>
      <c r="W800" s="311"/>
      <c r="X800" s="313" t="str">
        <f>ID!AB413</f>
        <v>No Response</v>
      </c>
      <c r="Y800" s="313" t="str">
        <f>Faculty!AB413</f>
        <v>No Response</v>
      </c>
      <c r="Z800" s="313" t="str">
        <f>'Reviewer 1'!AB413</f>
        <v>No Response</v>
      </c>
      <c r="AA800" s="313" t="str">
        <f>'Reviewer 2'!AC425</f>
        <v>No Response</v>
      </c>
      <c r="AB800" s="216"/>
      <c r="AC800" s="85"/>
      <c r="AD800" s="157" t="str">
        <f>IFERROR(VLOOKUP(ID!AB413,RubricConversion,2,FALSE),"")</f>
        <v>NR</v>
      </c>
      <c r="AE800" s="157" t="str">
        <f>IFERROR(VLOOKUP(AD800,scale,2,FALSE),"")</f>
        <v>No Response</v>
      </c>
      <c r="AF800" s="4"/>
    </row>
    <row r="801" spans="1:32" ht="126" hidden="1">
      <c r="A801" s="85"/>
      <c r="B801" s="227"/>
      <c r="C801" s="324"/>
      <c r="D801" s="208"/>
      <c r="E801" s="208"/>
      <c r="F801" s="208"/>
      <c r="G801" s="208"/>
      <c r="H801" s="208"/>
      <c r="I801" s="208"/>
      <c r="J801" s="208"/>
      <c r="K801" s="208"/>
      <c r="L801" s="208"/>
      <c r="M801" s="208"/>
      <c r="N801" s="208"/>
      <c r="O801" s="208"/>
      <c r="P801" s="208"/>
      <c r="Q801" s="208"/>
      <c r="R801" s="311"/>
      <c r="S801" s="100" t="str">
        <f>CONCATENATE("REVIEWER NOTES:",CHAR(10),'Self-Assessment'!X425,CHAR(10),CHAR(10),CONFIG!$AF$2,CHAR(10),CONFIG!AI377,CHAR(10),CHAR(10),CONFIG!$AF$3,CHAR(10),CONFIG!AJ377,CHAR(10))</f>
        <v xml:space="preserve">REVIEWER NOTES:
Explanations:
Examples:
</v>
      </c>
      <c r="T801" s="311"/>
      <c r="U801" s="158"/>
      <c r="V801" s="112">
        <f>IF($V$3=ID!$H$3,
H801,IF($V$3=ID!$I$3,
I801,IF($V$3=ID!$J$3,
J801,IF($V$3=ID!$K$3,
K801,IF($V$3=ID!$L$3,
L801,IF($V$3=ID!$M$3,
M801,IF($V$3=ID!$N$3,
N801,"")))))))</f>
        <v>0</v>
      </c>
      <c r="W801" s="311"/>
      <c r="X801" s="311"/>
      <c r="Y801" s="311"/>
      <c r="Z801" s="311"/>
      <c r="AA801" s="311"/>
      <c r="AB801" s="216"/>
      <c r="AC801" s="85"/>
      <c r="AD801" s="73"/>
      <c r="AE801" s="73"/>
      <c r="AF801" s="4"/>
    </row>
    <row r="802" spans="1:32" ht="15" hidden="1">
      <c r="A802" s="85"/>
      <c r="B802" s="227">
        <f>ID!B414</f>
        <v>0</v>
      </c>
      <c r="C802" s="324"/>
      <c r="D802" s="208" t="str">
        <f>ID!D414</f>
        <v>EMPTY</v>
      </c>
      <c r="E802" s="208" t="str">
        <f>ID!E414</f>
        <v>Q</v>
      </c>
      <c r="F802" s="208" t="str">
        <f>ID!F414</f>
        <v>EMPTY-Q</v>
      </c>
      <c r="G802" s="208" t="str">
        <f>ID!G414</f>
        <v>EMPTY-Q</v>
      </c>
      <c r="H802" s="208">
        <f>ID!H414</f>
        <v>0</v>
      </c>
      <c r="I802" s="208">
        <f>ID!I414</f>
        <v>0</v>
      </c>
      <c r="J802" s="208">
        <f>ID!J414</f>
        <v>0</v>
      </c>
      <c r="K802" s="208">
        <f>ID!K414</f>
        <v>0</v>
      </c>
      <c r="L802" s="208">
        <f>ID!L414</f>
        <v>0</v>
      </c>
      <c r="M802" s="208">
        <f>ID!M414</f>
        <v>0</v>
      </c>
      <c r="N802" s="208">
        <f>ID!N414</f>
        <v>0</v>
      </c>
      <c r="O802" s="208" t="str">
        <f>ID!O414</f>
        <v>INT</v>
      </c>
      <c r="P802" s="208" t="str">
        <f>ID!P414</f>
        <v>TBA23</v>
      </c>
      <c r="Q802" s="208">
        <f>ID!Q414</f>
        <v>17</v>
      </c>
      <c r="R802" s="354">
        <f>ID!R414</f>
        <v>0</v>
      </c>
      <c r="S802" s="324"/>
      <c r="T802" s="311"/>
      <c r="U802" s="156">
        <f>IFERROR(VLOOKUP(AE802,timeToFix,3),"")</f>
        <v>0</v>
      </c>
      <c r="V802" s="112">
        <f>IF($V$3=ID!$H$3,
H802,IF($V$3=ID!$I$3,
I802,IF($V$3=ID!$J$3,
J802,IF($V$3=ID!$K$3,
K802,IF($V$3=ID!$L$3,
L802,IF($V$3=ID!$M$3,
M802,IF($V$3=ID!$N$3,
N802,"")))))))</f>
        <v>0</v>
      </c>
      <c r="W802" s="311"/>
      <c r="X802" s="313" t="str">
        <f>ID!AB414</f>
        <v>No Response</v>
      </c>
      <c r="Y802" s="313" t="str">
        <f>Faculty!AB414</f>
        <v>No Response</v>
      </c>
      <c r="Z802" s="313" t="str">
        <f>'Reviewer 1'!AB414</f>
        <v>No Response</v>
      </c>
      <c r="AA802" s="313" t="str">
        <f>'Reviewer 2'!AC426</f>
        <v>No Response</v>
      </c>
      <c r="AB802" s="216"/>
      <c r="AC802" s="85"/>
      <c r="AD802" s="157" t="str">
        <f>IFERROR(VLOOKUP(ID!AB414,RubricConversion,2,FALSE),"")</f>
        <v>NR</v>
      </c>
      <c r="AE802" s="157" t="str">
        <f>IFERROR(VLOOKUP(AD802,scale,2,FALSE),"")</f>
        <v>No Response</v>
      </c>
      <c r="AF802" s="4"/>
    </row>
    <row r="803" spans="1:32" ht="126" hidden="1">
      <c r="A803" s="85"/>
      <c r="B803" s="227"/>
      <c r="C803" s="324"/>
      <c r="D803" s="208"/>
      <c r="E803" s="208"/>
      <c r="F803" s="208"/>
      <c r="G803" s="208"/>
      <c r="H803" s="208"/>
      <c r="I803" s="208"/>
      <c r="J803" s="208"/>
      <c r="K803" s="208"/>
      <c r="L803" s="208"/>
      <c r="M803" s="208"/>
      <c r="N803" s="208"/>
      <c r="O803" s="208"/>
      <c r="P803" s="208"/>
      <c r="Q803" s="208"/>
      <c r="R803" s="311"/>
      <c r="S803" s="100" t="str">
        <f>CONCATENATE("REVIEWER NOTES:",CHAR(10),'Self-Assessment'!X426,CHAR(10),CHAR(10),CONFIG!$AF$2,CHAR(10),CONFIG!AI378,CHAR(10),CHAR(10),CONFIG!$AF$3,CHAR(10),CONFIG!AJ378,CHAR(10))</f>
        <v xml:space="preserve">REVIEWER NOTES:
Explanations:
Examples:
</v>
      </c>
      <c r="T803" s="311"/>
      <c r="U803" s="158"/>
      <c r="V803" s="112">
        <f>IF($V$3=ID!$H$3,
H803,IF($V$3=ID!$I$3,
I803,IF($V$3=ID!$J$3,
J803,IF($V$3=ID!$K$3,
K803,IF($V$3=ID!$L$3,
L803,IF($V$3=ID!$M$3,
M803,IF($V$3=ID!$N$3,
N803,"")))))))</f>
        <v>0</v>
      </c>
      <c r="W803" s="311"/>
      <c r="X803" s="311"/>
      <c r="Y803" s="311"/>
      <c r="Z803" s="311"/>
      <c r="AA803" s="311"/>
      <c r="AB803" s="216"/>
      <c r="AC803" s="85"/>
      <c r="AD803" s="73"/>
      <c r="AE803" s="73"/>
      <c r="AF803" s="4"/>
    </row>
    <row r="804" spans="1:32" ht="15" hidden="1">
      <c r="A804" s="85"/>
      <c r="B804" s="227">
        <f>ID!B415</f>
        <v>0</v>
      </c>
      <c r="C804" s="324"/>
      <c r="D804" s="208" t="str">
        <f>ID!D415</f>
        <v>EMPTY</v>
      </c>
      <c r="E804" s="208" t="str">
        <f>ID!E415</f>
        <v>R</v>
      </c>
      <c r="F804" s="208" t="str">
        <f>ID!F415</f>
        <v>EMPTY-R</v>
      </c>
      <c r="G804" s="208" t="str">
        <f>ID!G415</f>
        <v>EMPTY-R</v>
      </c>
      <c r="H804" s="208">
        <f>ID!H415</f>
        <v>0</v>
      </c>
      <c r="I804" s="208">
        <f>ID!I415</f>
        <v>0</v>
      </c>
      <c r="J804" s="208">
        <f>ID!J415</f>
        <v>0</v>
      </c>
      <c r="K804" s="208">
        <f>ID!K415</f>
        <v>0</v>
      </c>
      <c r="L804" s="208">
        <f>ID!L415</f>
        <v>0</v>
      </c>
      <c r="M804" s="208">
        <f>ID!M415</f>
        <v>0</v>
      </c>
      <c r="N804" s="208">
        <f>ID!N415</f>
        <v>0</v>
      </c>
      <c r="O804" s="208" t="str">
        <f>ID!O415</f>
        <v>INT</v>
      </c>
      <c r="P804" s="208" t="str">
        <f>ID!P415</f>
        <v>TBA23</v>
      </c>
      <c r="Q804" s="208">
        <f>ID!Q415</f>
        <v>18</v>
      </c>
      <c r="R804" s="354">
        <f>ID!R415</f>
        <v>0</v>
      </c>
      <c r="S804" s="324"/>
      <c r="T804" s="311"/>
      <c r="U804" s="156">
        <f>IFERROR(VLOOKUP(AE804,timeToFix,3),"")</f>
        <v>0</v>
      </c>
      <c r="V804" s="112">
        <f>IF($V$3=ID!$H$3,
H804,IF($V$3=ID!$I$3,
I804,IF($V$3=ID!$J$3,
J804,IF($V$3=ID!$K$3,
K804,IF($V$3=ID!$L$3,
L804,IF($V$3=ID!$M$3,
M804,IF($V$3=ID!$N$3,
N804,"")))))))</f>
        <v>0</v>
      </c>
      <c r="W804" s="311"/>
      <c r="X804" s="313" t="str">
        <f>ID!AB415</f>
        <v>No Response</v>
      </c>
      <c r="Y804" s="313" t="str">
        <f>Faculty!AB415</f>
        <v>No Response</v>
      </c>
      <c r="Z804" s="313" t="str">
        <f>'Reviewer 1'!AB415</f>
        <v>No Response</v>
      </c>
      <c r="AA804" s="313" t="str">
        <f>'Reviewer 2'!AC427</f>
        <v>No Response</v>
      </c>
      <c r="AB804" s="216"/>
      <c r="AC804" s="85"/>
      <c r="AD804" s="157" t="str">
        <f>IFERROR(VLOOKUP(ID!AB415,RubricConversion,2,FALSE),"")</f>
        <v>NR</v>
      </c>
      <c r="AE804" s="157" t="str">
        <f>IFERROR(VLOOKUP(AD804,scale,2,FALSE),"")</f>
        <v>No Response</v>
      </c>
      <c r="AF804" s="4"/>
    </row>
    <row r="805" spans="1:32" ht="126" hidden="1">
      <c r="A805" s="85"/>
      <c r="B805" s="227"/>
      <c r="C805" s="324"/>
      <c r="D805" s="208"/>
      <c r="E805" s="208"/>
      <c r="F805" s="208"/>
      <c r="G805" s="208"/>
      <c r="H805" s="208"/>
      <c r="I805" s="208"/>
      <c r="J805" s="208"/>
      <c r="K805" s="208"/>
      <c r="L805" s="208"/>
      <c r="M805" s="208"/>
      <c r="N805" s="208"/>
      <c r="O805" s="208"/>
      <c r="P805" s="208"/>
      <c r="Q805" s="208"/>
      <c r="R805" s="311"/>
      <c r="S805" s="100" t="str">
        <f>CONCATENATE("REVIEWER NOTES:",CHAR(10),'Self-Assessment'!X427,CHAR(10),CHAR(10),CONFIG!$AF$2,CHAR(10),CONFIG!AI379,CHAR(10),CHAR(10),CONFIG!$AF$3,CHAR(10),CONFIG!AJ379,CHAR(10))</f>
        <v xml:space="preserve">REVIEWER NOTES:
Explanations:
Examples:
</v>
      </c>
      <c r="T805" s="311"/>
      <c r="U805" s="158"/>
      <c r="V805" s="112">
        <f>IF($V$3=ID!$H$3,
H805,IF($V$3=ID!$I$3,
I805,IF($V$3=ID!$J$3,
J805,IF($V$3=ID!$K$3,
K805,IF($V$3=ID!$L$3,
L805,IF($V$3=ID!$M$3,
M805,IF($V$3=ID!$N$3,
N805,"")))))))</f>
        <v>0</v>
      </c>
      <c r="W805" s="311"/>
      <c r="X805" s="311"/>
      <c r="Y805" s="311"/>
      <c r="Z805" s="311"/>
      <c r="AA805" s="311"/>
      <c r="AB805" s="216"/>
      <c r="AC805" s="85"/>
      <c r="AD805" s="73"/>
      <c r="AE805" s="73"/>
      <c r="AF805" s="4"/>
    </row>
    <row r="806" spans="1:32" ht="15" hidden="1">
      <c r="A806" s="85"/>
      <c r="B806" s="227">
        <f>ID!B416</f>
        <v>0</v>
      </c>
      <c r="C806" s="324"/>
      <c r="D806" s="208" t="str">
        <f>ID!D416</f>
        <v>EMPTY</v>
      </c>
      <c r="E806" s="208" t="str">
        <f>ID!E416</f>
        <v>S</v>
      </c>
      <c r="F806" s="208" t="str">
        <f>ID!F416</f>
        <v>EMPTY-S</v>
      </c>
      <c r="G806" s="208" t="str">
        <f>ID!G416</f>
        <v>EMPTY-S</v>
      </c>
      <c r="H806" s="208">
        <f>ID!H416</f>
        <v>0</v>
      </c>
      <c r="I806" s="208">
        <f>ID!I416</f>
        <v>0</v>
      </c>
      <c r="J806" s="208">
        <f>ID!J416</f>
        <v>0</v>
      </c>
      <c r="K806" s="208">
        <f>ID!K416</f>
        <v>0</v>
      </c>
      <c r="L806" s="208">
        <f>ID!L416</f>
        <v>0</v>
      </c>
      <c r="M806" s="208">
        <f>ID!M416</f>
        <v>0</v>
      </c>
      <c r="N806" s="208">
        <f>ID!N416</f>
        <v>0</v>
      </c>
      <c r="O806" s="208" t="str">
        <f>ID!O416</f>
        <v>INT</v>
      </c>
      <c r="P806" s="208" t="str">
        <f>ID!P416</f>
        <v>TBA23</v>
      </c>
      <c r="Q806" s="208">
        <f>ID!Q416</f>
        <v>19</v>
      </c>
      <c r="R806" s="354">
        <f>ID!R416</f>
        <v>0</v>
      </c>
      <c r="S806" s="324"/>
      <c r="T806" s="311"/>
      <c r="U806" s="156">
        <f>IFERROR(VLOOKUP(AE806,timeToFix,3),"")</f>
        <v>0</v>
      </c>
      <c r="V806" s="112">
        <f>IF($V$3=ID!$H$3,
H806,IF($V$3=ID!$I$3,
I806,IF($V$3=ID!$J$3,
J806,IF($V$3=ID!$K$3,
K806,IF($V$3=ID!$L$3,
L806,IF($V$3=ID!$M$3,
M806,IF($V$3=ID!$N$3,
N806,"")))))))</f>
        <v>0</v>
      </c>
      <c r="W806" s="311"/>
      <c r="X806" s="313" t="str">
        <f>ID!AB416</f>
        <v>No Response</v>
      </c>
      <c r="Y806" s="313" t="str">
        <f>Faculty!AB416</f>
        <v>No Response</v>
      </c>
      <c r="Z806" s="313" t="str">
        <f>'Reviewer 1'!AB416</f>
        <v>No Response</v>
      </c>
      <c r="AA806" s="313" t="str">
        <f>'Reviewer 2'!AC428</f>
        <v>No Response</v>
      </c>
      <c r="AB806" s="216"/>
      <c r="AC806" s="85"/>
      <c r="AD806" s="157" t="str">
        <f>IFERROR(VLOOKUP(ID!AB416,RubricConversion,2,FALSE),"")</f>
        <v>NR</v>
      </c>
      <c r="AE806" s="157" t="str">
        <f>IFERROR(VLOOKUP(AD806,scale,2,FALSE),"")</f>
        <v>No Response</v>
      </c>
      <c r="AF806" s="4"/>
    </row>
    <row r="807" spans="1:32" ht="126" hidden="1">
      <c r="A807" s="85"/>
      <c r="B807" s="227"/>
      <c r="C807" s="324"/>
      <c r="D807" s="208"/>
      <c r="E807" s="208"/>
      <c r="F807" s="208"/>
      <c r="G807" s="208"/>
      <c r="H807" s="208"/>
      <c r="I807" s="208"/>
      <c r="J807" s="208"/>
      <c r="K807" s="208"/>
      <c r="L807" s="208"/>
      <c r="M807" s="208"/>
      <c r="N807" s="208"/>
      <c r="O807" s="208"/>
      <c r="P807" s="208"/>
      <c r="Q807" s="208"/>
      <c r="R807" s="311"/>
      <c r="S807" s="100" t="str">
        <f>CONCATENATE("REVIEWER NOTES:",CHAR(10),'Self-Assessment'!X428,CHAR(10),CHAR(10),CONFIG!$AF$2,CHAR(10),CONFIG!AI380,CHAR(10),CHAR(10),CONFIG!$AF$3,CHAR(10),CONFIG!AJ380,CHAR(10))</f>
        <v xml:space="preserve">REVIEWER NOTES:
Explanations:
Examples:
</v>
      </c>
      <c r="T807" s="311"/>
      <c r="U807" s="158"/>
      <c r="V807" s="112">
        <f>IF($V$3=ID!$H$3,
H807,IF($V$3=ID!$I$3,
I807,IF($V$3=ID!$J$3,
J807,IF($V$3=ID!$K$3,
K807,IF($V$3=ID!$L$3,
L807,IF($V$3=ID!$M$3,
M807,IF($V$3=ID!$N$3,
N807,"")))))))</f>
        <v>0</v>
      </c>
      <c r="W807" s="311"/>
      <c r="X807" s="311"/>
      <c r="Y807" s="311"/>
      <c r="Z807" s="311"/>
      <c r="AA807" s="311"/>
      <c r="AB807" s="216"/>
      <c r="AC807" s="85"/>
      <c r="AD807" s="73"/>
      <c r="AE807" s="73"/>
      <c r="AF807" s="4"/>
    </row>
    <row r="808" spans="1:32" ht="15" hidden="1">
      <c r="A808" s="85"/>
      <c r="B808" s="227">
        <f>ID!B417</f>
        <v>0</v>
      </c>
      <c r="C808" s="324"/>
      <c r="D808" s="208" t="str">
        <f>ID!D417</f>
        <v>EMPTY</v>
      </c>
      <c r="E808" s="208" t="str">
        <f>ID!E417</f>
        <v>T</v>
      </c>
      <c r="F808" s="208" t="str">
        <f>ID!F417</f>
        <v>EMPTY-T</v>
      </c>
      <c r="G808" s="208" t="str">
        <f>ID!G417</f>
        <v>EMPTY-T</v>
      </c>
      <c r="H808" s="208">
        <f>ID!H417</f>
        <v>0</v>
      </c>
      <c r="I808" s="208">
        <f>ID!I417</f>
        <v>0</v>
      </c>
      <c r="J808" s="208">
        <f>ID!J417</f>
        <v>0</v>
      </c>
      <c r="K808" s="208">
        <f>ID!K417</f>
        <v>0</v>
      </c>
      <c r="L808" s="208">
        <f>ID!L417</f>
        <v>0</v>
      </c>
      <c r="M808" s="208">
        <f>ID!M417</f>
        <v>0</v>
      </c>
      <c r="N808" s="208">
        <f>ID!N417</f>
        <v>0</v>
      </c>
      <c r="O808" s="208" t="str">
        <f>ID!O417</f>
        <v>INT</v>
      </c>
      <c r="P808" s="208" t="str">
        <f>ID!P417</f>
        <v>TBA23</v>
      </c>
      <c r="Q808" s="208">
        <f>ID!Q417</f>
        <v>20</v>
      </c>
      <c r="R808" s="354">
        <f>ID!R417</f>
        <v>0</v>
      </c>
      <c r="S808" s="324"/>
      <c r="T808" s="311"/>
      <c r="U808" s="156">
        <f>IFERROR(VLOOKUP(AE808,timeToFix,3),"")</f>
        <v>0</v>
      </c>
      <c r="V808" s="112">
        <f>IF($V$3=ID!$H$3,
H808,IF($V$3=ID!$I$3,
I808,IF($V$3=ID!$J$3,
J808,IF($V$3=ID!$K$3,
K808,IF($V$3=ID!$L$3,
L808,IF($V$3=ID!$M$3,
M808,IF($V$3=ID!$N$3,
N808,"")))))))</f>
        <v>0</v>
      </c>
      <c r="W808" s="311"/>
      <c r="X808" s="313" t="str">
        <f>ID!AB417</f>
        <v>No Response</v>
      </c>
      <c r="Y808" s="313" t="str">
        <f>Faculty!AB417</f>
        <v>No Response</v>
      </c>
      <c r="Z808" s="313" t="str">
        <f>'Reviewer 1'!AB417</f>
        <v>No Response</v>
      </c>
      <c r="AA808" s="313" t="str">
        <f>'Reviewer 2'!AC429</f>
        <v>No Response</v>
      </c>
      <c r="AB808" s="216"/>
      <c r="AC808" s="85"/>
      <c r="AD808" s="157" t="str">
        <f>IFERROR(VLOOKUP(ID!AB417,RubricConversion,2,FALSE),"")</f>
        <v>NR</v>
      </c>
      <c r="AE808" s="157" t="str">
        <f>IFERROR(VLOOKUP(AD808,scale,2,FALSE),"")</f>
        <v>No Response</v>
      </c>
      <c r="AF808" s="4"/>
    </row>
    <row r="809" spans="1:32" ht="126" hidden="1">
      <c r="A809" s="85"/>
      <c r="B809" s="228"/>
      <c r="C809" s="340"/>
      <c r="D809" s="213"/>
      <c r="E809" s="213"/>
      <c r="F809" s="213"/>
      <c r="G809" s="213"/>
      <c r="H809" s="213"/>
      <c r="I809" s="213"/>
      <c r="J809" s="213"/>
      <c r="K809" s="213"/>
      <c r="L809" s="213"/>
      <c r="M809" s="213"/>
      <c r="N809" s="213"/>
      <c r="O809" s="213"/>
      <c r="P809" s="213"/>
      <c r="Q809" s="213"/>
      <c r="R809" s="218"/>
      <c r="S809" s="139" t="str">
        <f>CONCATENATE("REVIEWER NOTES:",CHAR(10),'Self-Assessment'!X429,CHAR(10),CHAR(10),CONFIG!$AF$2,CHAR(10),CONFIG!AI381,CHAR(10),CHAR(10),CONFIG!$AF$3,CHAR(10),CONFIG!AJ381,CHAR(10))</f>
        <v xml:space="preserve">REVIEWER NOTES:
Explanations:
Examples:
</v>
      </c>
      <c r="T809" s="218"/>
      <c r="U809" s="197"/>
      <c r="V809" s="76">
        <f>IF($V$3=ID!$H$3,
H809,IF($V$3=ID!$I$3,
I809,IF($V$3=ID!$J$3,
J809,IF($V$3=ID!$K$3,
K809,IF($V$3=ID!$L$3,
L809,IF($V$3=ID!$M$3,
M809,IF($V$3=ID!$N$3,
N809,"")))))))</f>
        <v>0</v>
      </c>
      <c r="W809" s="218"/>
      <c r="X809" s="218"/>
      <c r="Y809" s="218"/>
      <c r="Z809" s="218"/>
      <c r="AA809" s="218"/>
      <c r="AB809" s="219"/>
      <c r="AC809" s="85"/>
      <c r="AD809" s="73"/>
      <c r="AE809" s="73"/>
      <c r="AF809" s="4"/>
    </row>
    <row r="810" spans="1:32" ht="14" hidden="1">
      <c r="A810" s="85"/>
      <c r="B810" s="311">
        <f>ID!B418</f>
        <v>0</v>
      </c>
      <c r="C810" s="208">
        <f>ID!C418</f>
        <v>0</v>
      </c>
      <c r="D810" s="208">
        <f>ID!D418</f>
        <v>0</v>
      </c>
      <c r="E810" s="208">
        <f>ID!E418</f>
        <v>0</v>
      </c>
      <c r="F810" s="208">
        <f>ID!F418</f>
        <v>0</v>
      </c>
      <c r="G810" s="208">
        <f>ID!G418</f>
        <v>0</v>
      </c>
      <c r="H810" s="208">
        <f>ID!H418</f>
        <v>0</v>
      </c>
      <c r="I810" s="208">
        <f>ID!I418</f>
        <v>0</v>
      </c>
      <c r="J810" s="208">
        <f>ID!J418</f>
        <v>0</v>
      </c>
      <c r="K810" s="208">
        <f>ID!K418</f>
        <v>0</v>
      </c>
      <c r="L810" s="208">
        <f>ID!L418</f>
        <v>0</v>
      </c>
      <c r="M810" s="208">
        <f>ID!M418</f>
        <v>0</v>
      </c>
      <c r="N810" s="208">
        <f>ID!N418</f>
        <v>0</v>
      </c>
      <c r="O810" s="208">
        <f>ID!O418</f>
        <v>0</v>
      </c>
      <c r="P810" s="208">
        <f>ID!P418</f>
        <v>0</v>
      </c>
      <c r="Q810" s="208">
        <f>ID!Q418</f>
        <v>0</v>
      </c>
      <c r="R810" s="311">
        <f>ID!R418</f>
        <v>0</v>
      </c>
      <c r="S810" s="104"/>
      <c r="T810" s="311"/>
      <c r="U810" s="158"/>
      <c r="V810" s="112">
        <f>IF($V$3=ID!$H$3,
H810,IF($V$3=ID!$I$3,
I810,IF($V$3=ID!$J$3,
J810,IF($V$3=ID!$K$3,
K810,IF($V$3=ID!$L$3,
L810,IF($V$3=ID!$M$3,
M810,IF($V$3=ID!$N$3,
N810,"")))))))</f>
        <v>0</v>
      </c>
      <c r="W810" s="311"/>
      <c r="X810" s="311"/>
      <c r="Y810" s="311"/>
      <c r="Z810" s="311"/>
      <c r="AA810" s="311"/>
      <c r="AB810" s="311"/>
      <c r="AC810" s="85"/>
      <c r="AD810" s="73"/>
      <c r="AE810" s="73"/>
      <c r="AF810" s="4"/>
    </row>
    <row r="811" spans="1:32" ht="14" hidden="1">
      <c r="A811" s="85"/>
      <c r="B811" s="226">
        <f>ID!B419</f>
        <v>0</v>
      </c>
      <c r="C811" s="359" t="str">
        <f>ID!C419</f>
        <v>24. &lt;For future use&gt;</v>
      </c>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225"/>
      <c r="AC811" s="85"/>
      <c r="AD811" s="73"/>
      <c r="AE811" s="73"/>
      <c r="AF811" s="4"/>
    </row>
    <row r="812" spans="1:32" ht="15" hidden="1">
      <c r="A812" s="85"/>
      <c r="B812" s="227">
        <f>ID!B420</f>
        <v>0</v>
      </c>
      <c r="C812" s="353" t="str">
        <f>ID!C420</f>
        <v>EMPTY</v>
      </c>
      <c r="D812" s="208" t="str">
        <f>ID!D420</f>
        <v>EMPTY</v>
      </c>
      <c r="E812" s="208" t="str">
        <f>ID!E420</f>
        <v>A</v>
      </c>
      <c r="F812" s="208" t="str">
        <f>ID!F420</f>
        <v>EMPTY-A</v>
      </c>
      <c r="G812" s="208" t="str">
        <f>ID!G420</f>
        <v>EMPTY-A</v>
      </c>
      <c r="H812" s="208">
        <f>ID!H420</f>
        <v>0</v>
      </c>
      <c r="I812" s="208">
        <f>ID!I420</f>
        <v>0</v>
      </c>
      <c r="J812" s="208">
        <f>ID!J420</f>
        <v>0</v>
      </c>
      <c r="K812" s="208">
        <f>ID!K420</f>
        <v>0</v>
      </c>
      <c r="L812" s="208">
        <f>ID!L420</f>
        <v>0</v>
      </c>
      <c r="M812" s="208">
        <f>ID!M420</f>
        <v>0</v>
      </c>
      <c r="N812" s="208">
        <f>ID!N420</f>
        <v>0</v>
      </c>
      <c r="O812" s="208" t="str">
        <f>ID!O420</f>
        <v>INT</v>
      </c>
      <c r="P812" s="208" t="str">
        <f>ID!P420</f>
        <v>TBA24</v>
      </c>
      <c r="Q812" s="208">
        <f>ID!Q420</f>
        <v>1</v>
      </c>
      <c r="R812" s="354">
        <f>ID!R420</f>
        <v>0</v>
      </c>
      <c r="S812" s="324"/>
      <c r="T812" s="311"/>
      <c r="U812" s="156">
        <f>IFERROR(VLOOKUP(AE812,timeToFix,3),"")</f>
        <v>0</v>
      </c>
      <c r="V812" s="112">
        <f>IF($V$3=ID!$H$3,
H812,IF($V$3=ID!$I$3,
I812,IF($V$3=ID!$J$3,
J812,IF($V$3=ID!$K$3,
K812,IF($V$3=ID!$L$3,
L812,IF($V$3=ID!$M$3,
M812,IF($V$3=ID!$N$3,
N812,"")))))))</f>
        <v>0</v>
      </c>
      <c r="W812" s="311"/>
      <c r="X812" s="313" t="str">
        <f>ID!AB420</f>
        <v>No Response</v>
      </c>
      <c r="Y812" s="313" t="str">
        <f>Faculty!AB420</f>
        <v>No Response</v>
      </c>
      <c r="Z812" s="313" t="str">
        <f>'Reviewer 1'!AB420</f>
        <v>No Response</v>
      </c>
      <c r="AA812" s="313" t="str">
        <f>'Reviewer 2'!AC432</f>
        <v>No Response</v>
      </c>
      <c r="AB812" s="216"/>
      <c r="AC812" s="85"/>
      <c r="AD812" s="157" t="str">
        <f>IFERROR(VLOOKUP(ID!AB420,RubricConversion,2,FALSE),"")</f>
        <v>NR</v>
      </c>
      <c r="AE812" s="157" t="str">
        <f>IFERROR(VLOOKUP(AD812,scale,2,FALSE),"")</f>
        <v>No Response</v>
      </c>
      <c r="AF812" s="4"/>
    </row>
    <row r="813" spans="1:32" ht="126" hidden="1">
      <c r="A813" s="85"/>
      <c r="B813" s="227"/>
      <c r="C813" s="324"/>
      <c r="D813" s="208"/>
      <c r="E813" s="208"/>
      <c r="F813" s="208"/>
      <c r="G813" s="208"/>
      <c r="H813" s="208"/>
      <c r="I813" s="208"/>
      <c r="J813" s="208"/>
      <c r="K813" s="208"/>
      <c r="L813" s="208"/>
      <c r="M813" s="208"/>
      <c r="N813" s="208"/>
      <c r="O813" s="208"/>
      <c r="P813" s="208"/>
      <c r="Q813" s="208"/>
      <c r="R813" s="311"/>
      <c r="S813" s="100" t="str">
        <f>CONCATENATE("REVIEWER NOTES:",CHAR(10),'Self-Assessment'!X432,CHAR(10),CHAR(10),CONFIG!$AF$2,CHAR(10),CONFIG!AI382,CHAR(10),CHAR(10),CONFIG!$AF$3,CHAR(10),CONFIG!AJ382,CHAR(10))</f>
        <v xml:space="preserve">REVIEWER NOTES:
Explanations:
Examples:
</v>
      </c>
      <c r="T813" s="311"/>
      <c r="U813" s="158"/>
      <c r="V813" s="112">
        <f>IF($V$3=ID!$H$3,
H813,IF($V$3=ID!$I$3,
I813,IF($V$3=ID!$J$3,
J813,IF($V$3=ID!$K$3,
K813,IF($V$3=ID!$L$3,
L813,IF($V$3=ID!$M$3,
M813,IF($V$3=ID!$N$3,
N813,"")))))))</f>
        <v>0</v>
      </c>
      <c r="W813" s="311"/>
      <c r="X813" s="311"/>
      <c r="Y813" s="311"/>
      <c r="Z813" s="311"/>
      <c r="AA813" s="311"/>
      <c r="AB813" s="216"/>
      <c r="AC813" s="85"/>
      <c r="AD813" s="73"/>
      <c r="AE813" s="73"/>
      <c r="AF813" s="4"/>
    </row>
    <row r="814" spans="1:32" ht="15" hidden="1">
      <c r="A814" s="85"/>
      <c r="B814" s="227">
        <f>ID!B421</f>
        <v>0</v>
      </c>
      <c r="C814" s="324"/>
      <c r="D814" s="208" t="str">
        <f>ID!D421</f>
        <v>EMPTY</v>
      </c>
      <c r="E814" s="208" t="str">
        <f>ID!E421</f>
        <v>B</v>
      </c>
      <c r="F814" s="208" t="str">
        <f>ID!F421</f>
        <v>EMPTY-B</v>
      </c>
      <c r="G814" s="208" t="str">
        <f>ID!G421</f>
        <v>EMPTY-B</v>
      </c>
      <c r="H814" s="208">
        <f>ID!H421</f>
        <v>0</v>
      </c>
      <c r="I814" s="208">
        <f>ID!I421</f>
        <v>0</v>
      </c>
      <c r="J814" s="208">
        <f>ID!J421</f>
        <v>0</v>
      </c>
      <c r="K814" s="208">
        <f>ID!K421</f>
        <v>0</v>
      </c>
      <c r="L814" s="208">
        <f>ID!L421</f>
        <v>0</v>
      </c>
      <c r="M814" s="208">
        <f>ID!M421</f>
        <v>0</v>
      </c>
      <c r="N814" s="208">
        <f>ID!N421</f>
        <v>0</v>
      </c>
      <c r="O814" s="208" t="str">
        <f>ID!O421</f>
        <v>INT</v>
      </c>
      <c r="P814" s="208" t="str">
        <f>ID!P421</f>
        <v>TBA24</v>
      </c>
      <c r="Q814" s="208">
        <f>ID!Q421</f>
        <v>2</v>
      </c>
      <c r="R814" s="354">
        <f>ID!R421</f>
        <v>0</v>
      </c>
      <c r="S814" s="324"/>
      <c r="T814" s="311"/>
      <c r="U814" s="156">
        <f>IFERROR(VLOOKUP(AE814,timeToFix,3),"")</f>
        <v>0</v>
      </c>
      <c r="V814" s="112">
        <f>IF($V$3=ID!$H$3,
H814,IF($V$3=ID!$I$3,
I814,IF($V$3=ID!$J$3,
J814,IF($V$3=ID!$K$3,
K814,IF($V$3=ID!$L$3,
L814,IF($V$3=ID!$M$3,
M814,IF($V$3=ID!$N$3,
N814,"")))))))</f>
        <v>0</v>
      </c>
      <c r="W814" s="311"/>
      <c r="X814" s="313" t="str">
        <f>ID!AB421</f>
        <v>No Response</v>
      </c>
      <c r="Y814" s="313" t="str">
        <f>Faculty!AB421</f>
        <v>No Response</v>
      </c>
      <c r="Z814" s="313" t="str">
        <f>'Reviewer 1'!AB421</f>
        <v>No Response</v>
      </c>
      <c r="AA814" s="313" t="str">
        <f>'Reviewer 2'!AC433</f>
        <v>No Response</v>
      </c>
      <c r="AB814" s="216"/>
      <c r="AC814" s="85"/>
      <c r="AD814" s="157" t="str">
        <f>IFERROR(VLOOKUP(ID!AB421,RubricConversion,2,FALSE),"")</f>
        <v>NR</v>
      </c>
      <c r="AE814" s="157" t="str">
        <f>IFERROR(VLOOKUP(AD814,scale,2,FALSE),"")</f>
        <v>No Response</v>
      </c>
      <c r="AF814" s="4"/>
    </row>
    <row r="815" spans="1:32" ht="126" hidden="1">
      <c r="A815" s="85"/>
      <c r="B815" s="227"/>
      <c r="C815" s="324"/>
      <c r="D815" s="208"/>
      <c r="E815" s="208"/>
      <c r="F815" s="208"/>
      <c r="G815" s="208"/>
      <c r="H815" s="208"/>
      <c r="I815" s="208"/>
      <c r="J815" s="208"/>
      <c r="K815" s="208"/>
      <c r="L815" s="208"/>
      <c r="M815" s="208"/>
      <c r="N815" s="208"/>
      <c r="O815" s="208"/>
      <c r="P815" s="208"/>
      <c r="Q815" s="208"/>
      <c r="R815" s="311"/>
      <c r="S815" s="100" t="str">
        <f>CONCATENATE("REVIEWER NOTES:",CHAR(10),'Self-Assessment'!X433,CHAR(10),CHAR(10),CONFIG!$AF$2,CHAR(10),CONFIG!AI383,CHAR(10),CHAR(10),CONFIG!$AF$3,CHAR(10),CONFIG!AJ383,CHAR(10))</f>
        <v xml:space="preserve">REVIEWER NOTES:
Explanations:
Examples:
</v>
      </c>
      <c r="T815" s="311"/>
      <c r="U815" s="158"/>
      <c r="V815" s="112">
        <f>IF($V$3=ID!$H$3,
H815,IF($V$3=ID!$I$3,
I815,IF($V$3=ID!$J$3,
J815,IF($V$3=ID!$K$3,
K815,IF($V$3=ID!$L$3,
L815,IF($V$3=ID!$M$3,
M815,IF($V$3=ID!$N$3,
N815,"")))))))</f>
        <v>0</v>
      </c>
      <c r="W815" s="311"/>
      <c r="X815" s="311"/>
      <c r="Y815" s="311"/>
      <c r="Z815" s="311"/>
      <c r="AA815" s="311"/>
      <c r="AB815" s="216"/>
      <c r="AC815" s="85"/>
      <c r="AD815" s="73"/>
      <c r="AE815" s="73"/>
      <c r="AF815" s="4"/>
    </row>
    <row r="816" spans="1:32" ht="15" hidden="1">
      <c r="A816" s="85"/>
      <c r="B816" s="227">
        <f>ID!B422</f>
        <v>0</v>
      </c>
      <c r="C816" s="324"/>
      <c r="D816" s="208" t="str">
        <f>ID!D422</f>
        <v>EMPTY</v>
      </c>
      <c r="E816" s="208" t="str">
        <f>ID!E422</f>
        <v>C</v>
      </c>
      <c r="F816" s="208" t="str">
        <f>ID!F422</f>
        <v>EMPTY-C</v>
      </c>
      <c r="G816" s="208" t="str">
        <f>ID!G422</f>
        <v>EMPTY-C</v>
      </c>
      <c r="H816" s="208">
        <f>ID!H422</f>
        <v>0</v>
      </c>
      <c r="I816" s="208">
        <f>ID!I422</f>
        <v>0</v>
      </c>
      <c r="J816" s="208">
        <f>ID!J422</f>
        <v>0</v>
      </c>
      <c r="K816" s="208">
        <f>ID!K422</f>
        <v>0</v>
      </c>
      <c r="L816" s="208">
        <f>ID!L422</f>
        <v>0</v>
      </c>
      <c r="M816" s="208">
        <f>ID!M422</f>
        <v>0</v>
      </c>
      <c r="N816" s="208">
        <f>ID!N422</f>
        <v>0</v>
      </c>
      <c r="O816" s="208" t="str">
        <f>ID!O422</f>
        <v>INT</v>
      </c>
      <c r="P816" s="208" t="str">
        <f>ID!P422</f>
        <v>TBA24</v>
      </c>
      <c r="Q816" s="208">
        <f>ID!Q422</f>
        <v>3</v>
      </c>
      <c r="R816" s="354">
        <f>ID!R422</f>
        <v>0</v>
      </c>
      <c r="S816" s="324"/>
      <c r="T816" s="311"/>
      <c r="U816" s="156">
        <f>IFERROR(VLOOKUP(AE816,timeToFix,3),"")</f>
        <v>0</v>
      </c>
      <c r="V816" s="112">
        <f>IF($V$3=ID!$H$3,
H816,IF($V$3=ID!$I$3,
I816,IF($V$3=ID!$J$3,
J816,IF($V$3=ID!$K$3,
K816,IF($V$3=ID!$L$3,
L816,IF($V$3=ID!$M$3,
M816,IF($V$3=ID!$N$3,
N816,"")))))))</f>
        <v>0</v>
      </c>
      <c r="W816" s="311"/>
      <c r="X816" s="313" t="str">
        <f>ID!AB422</f>
        <v>No Response</v>
      </c>
      <c r="Y816" s="313" t="str">
        <f>Faculty!AB422</f>
        <v>No Response</v>
      </c>
      <c r="Z816" s="313" t="str">
        <f>'Reviewer 1'!AB422</f>
        <v>No Response</v>
      </c>
      <c r="AA816" s="313" t="str">
        <f>'Reviewer 2'!AC434</f>
        <v>No Response</v>
      </c>
      <c r="AB816" s="216"/>
      <c r="AC816" s="85"/>
      <c r="AD816" s="157" t="str">
        <f>IFERROR(VLOOKUP(ID!AB422,RubricConversion,2,FALSE),"")</f>
        <v>NR</v>
      </c>
      <c r="AE816" s="157" t="str">
        <f>IFERROR(VLOOKUP(AD816,scale,2,FALSE),"")</f>
        <v>No Response</v>
      </c>
      <c r="AF816" s="4"/>
    </row>
    <row r="817" spans="1:32" ht="126" hidden="1">
      <c r="A817" s="85"/>
      <c r="B817" s="227"/>
      <c r="C817" s="324"/>
      <c r="D817" s="208"/>
      <c r="E817" s="208"/>
      <c r="F817" s="208"/>
      <c r="G817" s="208"/>
      <c r="H817" s="208"/>
      <c r="I817" s="208"/>
      <c r="J817" s="208"/>
      <c r="K817" s="208"/>
      <c r="L817" s="208"/>
      <c r="M817" s="208"/>
      <c r="N817" s="208"/>
      <c r="O817" s="208"/>
      <c r="P817" s="208"/>
      <c r="Q817" s="208"/>
      <c r="R817" s="311"/>
      <c r="S817" s="100" t="str">
        <f>CONCATENATE("REVIEWER NOTES:",CHAR(10),'Self-Assessment'!X434,CHAR(10),CHAR(10),CONFIG!$AF$2,CHAR(10),CONFIG!AI384,CHAR(10),CHAR(10),CONFIG!$AF$3,CHAR(10),CONFIG!AJ384,CHAR(10))</f>
        <v xml:space="preserve">REVIEWER NOTES:
Explanations:
Examples:
</v>
      </c>
      <c r="T817" s="311"/>
      <c r="U817" s="158"/>
      <c r="V817" s="112">
        <f>IF($V$3=ID!$H$3,
H817,IF($V$3=ID!$I$3,
I817,IF($V$3=ID!$J$3,
J817,IF($V$3=ID!$K$3,
K817,IF($V$3=ID!$L$3,
L817,IF($V$3=ID!$M$3,
M817,IF($V$3=ID!$N$3,
N817,"")))))))</f>
        <v>0</v>
      </c>
      <c r="W817" s="311"/>
      <c r="X817" s="311"/>
      <c r="Y817" s="311"/>
      <c r="Z817" s="311"/>
      <c r="AA817" s="311"/>
      <c r="AB817" s="216"/>
      <c r="AC817" s="85"/>
      <c r="AD817" s="73"/>
      <c r="AE817" s="73"/>
      <c r="AF817" s="4"/>
    </row>
    <row r="818" spans="1:32" ht="15" hidden="1">
      <c r="A818" s="85"/>
      <c r="B818" s="227">
        <f>ID!B423</f>
        <v>0</v>
      </c>
      <c r="C818" s="324"/>
      <c r="D818" s="208" t="str">
        <f>ID!D423</f>
        <v>EMPTY</v>
      </c>
      <c r="E818" s="208" t="str">
        <f>ID!E423</f>
        <v>D</v>
      </c>
      <c r="F818" s="208" t="str">
        <f>ID!F423</f>
        <v>EMPTY-D</v>
      </c>
      <c r="G818" s="208" t="str">
        <f>ID!G423</f>
        <v>EMPTY-D</v>
      </c>
      <c r="H818" s="208">
        <f>ID!H423</f>
        <v>0</v>
      </c>
      <c r="I818" s="208">
        <f>ID!I423</f>
        <v>0</v>
      </c>
      <c r="J818" s="208">
        <f>ID!J423</f>
        <v>0</v>
      </c>
      <c r="K818" s="208">
        <f>ID!K423</f>
        <v>0</v>
      </c>
      <c r="L818" s="208">
        <f>ID!L423</f>
        <v>0</v>
      </c>
      <c r="M818" s="208">
        <f>ID!M423</f>
        <v>0</v>
      </c>
      <c r="N818" s="208">
        <f>ID!N423</f>
        <v>0</v>
      </c>
      <c r="O818" s="208" t="str">
        <f>ID!O423</f>
        <v>INT</v>
      </c>
      <c r="P818" s="208" t="str">
        <f>ID!P423</f>
        <v>TBA24</v>
      </c>
      <c r="Q818" s="208">
        <f>ID!Q423</f>
        <v>4</v>
      </c>
      <c r="R818" s="354">
        <f>ID!R423</f>
        <v>0</v>
      </c>
      <c r="S818" s="324"/>
      <c r="T818" s="311"/>
      <c r="U818" s="156">
        <f>IFERROR(VLOOKUP(AE818,timeToFix,3),"")</f>
        <v>0</v>
      </c>
      <c r="V818" s="112">
        <f>IF($V$3=ID!$H$3,
H818,IF($V$3=ID!$I$3,
I818,IF($V$3=ID!$J$3,
J818,IF($V$3=ID!$K$3,
K818,IF($V$3=ID!$L$3,
L818,IF($V$3=ID!$M$3,
M818,IF($V$3=ID!$N$3,
N818,"")))))))</f>
        <v>0</v>
      </c>
      <c r="W818" s="311"/>
      <c r="X818" s="313" t="str">
        <f>ID!AB423</f>
        <v>No Response</v>
      </c>
      <c r="Y818" s="313" t="str">
        <f>Faculty!AB423</f>
        <v>No Response</v>
      </c>
      <c r="Z818" s="313" t="str">
        <f>'Reviewer 1'!AB423</f>
        <v>No Response</v>
      </c>
      <c r="AA818" s="313" t="str">
        <f>'Reviewer 2'!AC435</f>
        <v>No Response</v>
      </c>
      <c r="AB818" s="216"/>
      <c r="AC818" s="85"/>
      <c r="AD818" s="157" t="str">
        <f>IFERROR(VLOOKUP(ID!AB423,RubricConversion,2,FALSE),"")</f>
        <v>NR</v>
      </c>
      <c r="AE818" s="157" t="str">
        <f>IFERROR(VLOOKUP(AD818,scale,2,FALSE),"")</f>
        <v>No Response</v>
      </c>
      <c r="AF818" s="4"/>
    </row>
    <row r="819" spans="1:32" ht="126" hidden="1">
      <c r="A819" s="85"/>
      <c r="B819" s="227"/>
      <c r="C819" s="324"/>
      <c r="D819" s="208"/>
      <c r="E819" s="208"/>
      <c r="F819" s="208"/>
      <c r="G819" s="208"/>
      <c r="H819" s="208"/>
      <c r="I819" s="208"/>
      <c r="J819" s="208"/>
      <c r="K819" s="208"/>
      <c r="L819" s="208"/>
      <c r="M819" s="208"/>
      <c r="N819" s="208"/>
      <c r="O819" s="208"/>
      <c r="P819" s="208"/>
      <c r="Q819" s="208"/>
      <c r="R819" s="311"/>
      <c r="S819" s="100" t="str">
        <f>CONCATENATE("REVIEWER NOTES:",CHAR(10),'Self-Assessment'!X435,CHAR(10),CHAR(10),CONFIG!$AF$2,CHAR(10),CONFIG!AI385,CHAR(10),CHAR(10),CONFIG!$AF$3,CHAR(10),CONFIG!AJ385,CHAR(10))</f>
        <v xml:space="preserve">REVIEWER NOTES:
Explanations:
Examples:
</v>
      </c>
      <c r="T819" s="311"/>
      <c r="U819" s="158"/>
      <c r="V819" s="112">
        <f>IF($V$3=ID!$H$3,
H819,IF($V$3=ID!$I$3,
I819,IF($V$3=ID!$J$3,
J819,IF($V$3=ID!$K$3,
K819,IF($V$3=ID!$L$3,
L819,IF($V$3=ID!$M$3,
M819,IF($V$3=ID!$N$3,
N819,"")))))))</f>
        <v>0</v>
      </c>
      <c r="W819" s="311"/>
      <c r="X819" s="311"/>
      <c r="Y819" s="311"/>
      <c r="Z819" s="311"/>
      <c r="AA819" s="311"/>
      <c r="AB819" s="216"/>
      <c r="AC819" s="85"/>
      <c r="AD819" s="73"/>
      <c r="AE819" s="73"/>
      <c r="AF819" s="4"/>
    </row>
    <row r="820" spans="1:32" ht="15" hidden="1">
      <c r="A820" s="85"/>
      <c r="B820" s="227">
        <f>ID!B424</f>
        <v>0</v>
      </c>
      <c r="C820" s="324"/>
      <c r="D820" s="208" t="str">
        <f>ID!D424</f>
        <v>EMPTY</v>
      </c>
      <c r="E820" s="208" t="str">
        <f>ID!E424</f>
        <v>E</v>
      </c>
      <c r="F820" s="208" t="str">
        <f>ID!F424</f>
        <v>EMPTY-E</v>
      </c>
      <c r="G820" s="208" t="str">
        <f>ID!G424</f>
        <v>EMPTY-E</v>
      </c>
      <c r="H820" s="208">
        <f>ID!H424</f>
        <v>0</v>
      </c>
      <c r="I820" s="208">
        <f>ID!I424</f>
        <v>0</v>
      </c>
      <c r="J820" s="208">
        <f>ID!J424</f>
        <v>0</v>
      </c>
      <c r="K820" s="208">
        <f>ID!K424</f>
        <v>0</v>
      </c>
      <c r="L820" s="208">
        <f>ID!L424</f>
        <v>0</v>
      </c>
      <c r="M820" s="208">
        <f>ID!M424</f>
        <v>0</v>
      </c>
      <c r="N820" s="208">
        <f>ID!N424</f>
        <v>0</v>
      </c>
      <c r="O820" s="208" t="str">
        <f>ID!O424</f>
        <v>INT</v>
      </c>
      <c r="P820" s="208" t="str">
        <f>ID!P424</f>
        <v>TBA24</v>
      </c>
      <c r="Q820" s="208">
        <f>ID!Q424</f>
        <v>5</v>
      </c>
      <c r="R820" s="354">
        <f>ID!R424</f>
        <v>0</v>
      </c>
      <c r="S820" s="324"/>
      <c r="T820" s="311"/>
      <c r="U820" s="156">
        <f>IFERROR(VLOOKUP(AE820,timeToFix,3),"")</f>
        <v>0</v>
      </c>
      <c r="V820" s="112">
        <f>IF($V$3=ID!$H$3,
H820,IF($V$3=ID!$I$3,
I820,IF($V$3=ID!$J$3,
J820,IF($V$3=ID!$K$3,
K820,IF($V$3=ID!$L$3,
L820,IF($V$3=ID!$M$3,
M820,IF($V$3=ID!$N$3,
N820,"")))))))</f>
        <v>0</v>
      </c>
      <c r="W820" s="311"/>
      <c r="X820" s="313" t="str">
        <f>ID!AB424</f>
        <v>No Response</v>
      </c>
      <c r="Y820" s="313" t="str">
        <f>Faculty!AB424</f>
        <v>No Response</v>
      </c>
      <c r="Z820" s="313" t="str">
        <f>'Reviewer 1'!AB424</f>
        <v>No Response</v>
      </c>
      <c r="AA820" s="313" t="str">
        <f>'Reviewer 2'!AC436</f>
        <v>No Response</v>
      </c>
      <c r="AB820" s="216"/>
      <c r="AC820" s="85"/>
      <c r="AD820" s="157" t="str">
        <f>IFERROR(VLOOKUP(ID!AB424,RubricConversion,2,FALSE),"")</f>
        <v>NR</v>
      </c>
      <c r="AE820" s="157" t="str">
        <f>IFERROR(VLOOKUP(AD820,scale,2,FALSE),"")</f>
        <v>No Response</v>
      </c>
      <c r="AF820" s="4"/>
    </row>
    <row r="821" spans="1:32" ht="126" hidden="1">
      <c r="A821" s="85"/>
      <c r="B821" s="227"/>
      <c r="C821" s="324"/>
      <c r="D821" s="208"/>
      <c r="E821" s="208"/>
      <c r="F821" s="208"/>
      <c r="G821" s="208"/>
      <c r="H821" s="208"/>
      <c r="I821" s="208"/>
      <c r="J821" s="208"/>
      <c r="K821" s="208"/>
      <c r="L821" s="208"/>
      <c r="M821" s="208"/>
      <c r="N821" s="208"/>
      <c r="O821" s="208"/>
      <c r="P821" s="208"/>
      <c r="Q821" s="208"/>
      <c r="R821" s="311"/>
      <c r="S821" s="100" t="str">
        <f>CONCATENATE("REVIEWER NOTES:",CHAR(10),'Self-Assessment'!X436,CHAR(10),CHAR(10),CONFIG!$AF$2,CHAR(10),CONFIG!AI386,CHAR(10),CHAR(10),CONFIG!$AF$3,CHAR(10),CONFIG!AJ386,CHAR(10))</f>
        <v xml:space="preserve">REVIEWER NOTES:
Explanations:
Examples:
</v>
      </c>
      <c r="T821" s="311"/>
      <c r="U821" s="158"/>
      <c r="V821" s="112">
        <f>IF($V$3=ID!$H$3,
H821,IF($V$3=ID!$I$3,
I821,IF($V$3=ID!$J$3,
J821,IF($V$3=ID!$K$3,
K821,IF($V$3=ID!$L$3,
L821,IF($V$3=ID!$M$3,
M821,IF($V$3=ID!$N$3,
N821,"")))))))</f>
        <v>0</v>
      </c>
      <c r="W821" s="311"/>
      <c r="X821" s="311"/>
      <c r="Y821" s="311"/>
      <c r="Z821" s="311"/>
      <c r="AA821" s="311"/>
      <c r="AB821" s="216"/>
      <c r="AC821" s="85"/>
      <c r="AD821" s="73"/>
      <c r="AE821" s="73"/>
      <c r="AF821" s="4"/>
    </row>
    <row r="822" spans="1:32" ht="15" hidden="1">
      <c r="A822" s="85"/>
      <c r="B822" s="227">
        <f>ID!B425</f>
        <v>0</v>
      </c>
      <c r="C822" s="324"/>
      <c r="D822" s="208" t="str">
        <f>ID!D425</f>
        <v>EMPTY</v>
      </c>
      <c r="E822" s="208" t="str">
        <f>ID!E425</f>
        <v>F</v>
      </c>
      <c r="F822" s="208" t="str">
        <f>ID!F425</f>
        <v>EMPTY-F</v>
      </c>
      <c r="G822" s="208" t="str">
        <f>ID!G425</f>
        <v>EMPTY-F</v>
      </c>
      <c r="H822" s="208">
        <f>ID!H425</f>
        <v>0</v>
      </c>
      <c r="I822" s="208">
        <f>ID!I425</f>
        <v>0</v>
      </c>
      <c r="J822" s="208">
        <f>ID!J425</f>
        <v>0</v>
      </c>
      <c r="K822" s="208">
        <f>ID!K425</f>
        <v>0</v>
      </c>
      <c r="L822" s="208">
        <f>ID!L425</f>
        <v>0</v>
      </c>
      <c r="M822" s="208">
        <f>ID!M425</f>
        <v>0</v>
      </c>
      <c r="N822" s="208">
        <f>ID!N425</f>
        <v>0</v>
      </c>
      <c r="O822" s="208" t="str">
        <f>ID!O425</f>
        <v>INT</v>
      </c>
      <c r="P822" s="208" t="str">
        <f>ID!P425</f>
        <v>TBA24</v>
      </c>
      <c r="Q822" s="208">
        <f>ID!Q425</f>
        <v>6</v>
      </c>
      <c r="R822" s="354">
        <f>ID!R425</f>
        <v>0</v>
      </c>
      <c r="S822" s="324"/>
      <c r="T822" s="311"/>
      <c r="U822" s="156">
        <f>IFERROR(VLOOKUP(AE822,timeToFix,3),"")</f>
        <v>0</v>
      </c>
      <c r="V822" s="112">
        <f>IF($V$3=ID!$H$3,
H822,IF($V$3=ID!$I$3,
I822,IF($V$3=ID!$J$3,
J822,IF($V$3=ID!$K$3,
K822,IF($V$3=ID!$L$3,
L822,IF($V$3=ID!$M$3,
M822,IF($V$3=ID!$N$3,
N822,"")))))))</f>
        <v>0</v>
      </c>
      <c r="W822" s="311"/>
      <c r="X822" s="313" t="str">
        <f>ID!AB425</f>
        <v>No Response</v>
      </c>
      <c r="Y822" s="313" t="str">
        <f>Faculty!AB425</f>
        <v>No Response</v>
      </c>
      <c r="Z822" s="313" t="str">
        <f>'Reviewer 1'!AB425</f>
        <v>No Response</v>
      </c>
      <c r="AA822" s="313" t="str">
        <f>'Reviewer 2'!AC437</f>
        <v>No Response</v>
      </c>
      <c r="AB822" s="216"/>
      <c r="AC822" s="85"/>
      <c r="AD822" s="157" t="str">
        <f>IFERROR(VLOOKUP(ID!AB425,RubricConversion,2,FALSE),"")</f>
        <v>NR</v>
      </c>
      <c r="AE822" s="157" t="str">
        <f>IFERROR(VLOOKUP(AD822,scale,2,FALSE),"")</f>
        <v>No Response</v>
      </c>
      <c r="AF822" s="4"/>
    </row>
    <row r="823" spans="1:32" ht="126" hidden="1">
      <c r="A823" s="85"/>
      <c r="B823" s="227"/>
      <c r="C823" s="324"/>
      <c r="D823" s="208"/>
      <c r="E823" s="208"/>
      <c r="F823" s="208"/>
      <c r="G823" s="208"/>
      <c r="H823" s="208"/>
      <c r="I823" s="208"/>
      <c r="J823" s="208"/>
      <c r="K823" s="208"/>
      <c r="L823" s="208"/>
      <c r="M823" s="208"/>
      <c r="N823" s="208"/>
      <c r="O823" s="208"/>
      <c r="P823" s="208"/>
      <c r="Q823" s="208"/>
      <c r="R823" s="311"/>
      <c r="S823" s="100" t="str">
        <f>CONCATENATE("REVIEWER NOTES:",CHAR(10),'Self-Assessment'!X437,CHAR(10),CHAR(10),CONFIG!$AF$2,CHAR(10),CONFIG!AI387,CHAR(10),CHAR(10),CONFIG!$AF$3,CHAR(10),CONFIG!AJ387,CHAR(10))</f>
        <v xml:space="preserve">REVIEWER NOTES:
Explanations:
Examples:
</v>
      </c>
      <c r="T823" s="311"/>
      <c r="U823" s="158"/>
      <c r="V823" s="112">
        <f>IF($V$3=ID!$H$3,
H823,IF($V$3=ID!$I$3,
I823,IF($V$3=ID!$J$3,
J823,IF($V$3=ID!$K$3,
K823,IF($V$3=ID!$L$3,
L823,IF($V$3=ID!$M$3,
M823,IF($V$3=ID!$N$3,
N823,"")))))))</f>
        <v>0</v>
      </c>
      <c r="W823" s="311"/>
      <c r="X823" s="311"/>
      <c r="Y823" s="311"/>
      <c r="Z823" s="311"/>
      <c r="AA823" s="311"/>
      <c r="AB823" s="216"/>
      <c r="AC823" s="85"/>
      <c r="AD823" s="73"/>
      <c r="AE823" s="73"/>
      <c r="AF823" s="4"/>
    </row>
    <row r="824" spans="1:32" ht="15" hidden="1">
      <c r="A824" s="85"/>
      <c r="B824" s="227">
        <f>ID!B426</f>
        <v>0</v>
      </c>
      <c r="C824" s="324"/>
      <c r="D824" s="208" t="str">
        <f>ID!D426</f>
        <v>EMPTY</v>
      </c>
      <c r="E824" s="208" t="str">
        <f>ID!E426</f>
        <v>G</v>
      </c>
      <c r="F824" s="208" t="str">
        <f>ID!F426</f>
        <v>EMPTY-G</v>
      </c>
      <c r="G824" s="208" t="str">
        <f>ID!G426</f>
        <v>EMPTY-G</v>
      </c>
      <c r="H824" s="208">
        <f>ID!H426</f>
        <v>0</v>
      </c>
      <c r="I824" s="208">
        <f>ID!I426</f>
        <v>0</v>
      </c>
      <c r="J824" s="208">
        <f>ID!J426</f>
        <v>0</v>
      </c>
      <c r="K824" s="208">
        <f>ID!K426</f>
        <v>0</v>
      </c>
      <c r="L824" s="208">
        <f>ID!L426</f>
        <v>0</v>
      </c>
      <c r="M824" s="208">
        <f>ID!M426</f>
        <v>0</v>
      </c>
      <c r="N824" s="208">
        <f>ID!N426</f>
        <v>0</v>
      </c>
      <c r="O824" s="208" t="str">
        <f>ID!O426</f>
        <v>INT</v>
      </c>
      <c r="P824" s="208" t="str">
        <f>ID!P426</f>
        <v>TBA24</v>
      </c>
      <c r="Q824" s="208">
        <f>ID!Q426</f>
        <v>7</v>
      </c>
      <c r="R824" s="354">
        <f>ID!R426</f>
        <v>0</v>
      </c>
      <c r="S824" s="324"/>
      <c r="T824" s="311"/>
      <c r="U824" s="156">
        <f>IFERROR(VLOOKUP(AE824,timeToFix,3),"")</f>
        <v>0</v>
      </c>
      <c r="V824" s="112">
        <f>IF($V$3=ID!$H$3,
H824,IF($V$3=ID!$I$3,
I824,IF($V$3=ID!$J$3,
J824,IF($V$3=ID!$K$3,
K824,IF($V$3=ID!$L$3,
L824,IF($V$3=ID!$M$3,
M824,IF($V$3=ID!$N$3,
N824,"")))))))</f>
        <v>0</v>
      </c>
      <c r="W824" s="311"/>
      <c r="X824" s="313" t="str">
        <f>ID!AB426</f>
        <v>No Response</v>
      </c>
      <c r="Y824" s="313" t="str">
        <f>Faculty!AB426</f>
        <v>No Response</v>
      </c>
      <c r="Z824" s="313" t="str">
        <f>'Reviewer 1'!AB426</f>
        <v>No Response</v>
      </c>
      <c r="AA824" s="313" t="str">
        <f>'Reviewer 2'!AC438</f>
        <v>No Response</v>
      </c>
      <c r="AB824" s="216"/>
      <c r="AC824" s="85"/>
      <c r="AD824" s="157" t="str">
        <f>IFERROR(VLOOKUP(ID!AB426,RubricConversion,2,FALSE),"")</f>
        <v>NR</v>
      </c>
      <c r="AE824" s="157" t="str">
        <f>IFERROR(VLOOKUP(AD824,scale,2,FALSE),"")</f>
        <v>No Response</v>
      </c>
      <c r="AF824" s="4"/>
    </row>
    <row r="825" spans="1:32" ht="126" hidden="1">
      <c r="A825" s="85"/>
      <c r="B825" s="227"/>
      <c r="C825" s="324"/>
      <c r="D825" s="208"/>
      <c r="E825" s="208"/>
      <c r="F825" s="208"/>
      <c r="G825" s="208"/>
      <c r="H825" s="208"/>
      <c r="I825" s="208"/>
      <c r="J825" s="208"/>
      <c r="K825" s="208"/>
      <c r="L825" s="208"/>
      <c r="M825" s="208"/>
      <c r="N825" s="208"/>
      <c r="O825" s="208"/>
      <c r="P825" s="208"/>
      <c r="Q825" s="208"/>
      <c r="R825" s="311"/>
      <c r="S825" s="100" t="str">
        <f>CONCATENATE("REVIEWER NOTES:",CHAR(10),'Self-Assessment'!X438,CHAR(10),CHAR(10),CONFIG!$AF$2,CHAR(10),CONFIG!AI388,CHAR(10),CHAR(10),CONFIG!$AF$3,CHAR(10),CONFIG!AJ388,CHAR(10))</f>
        <v xml:space="preserve">REVIEWER NOTES:
Explanations:
Examples:
</v>
      </c>
      <c r="T825" s="311"/>
      <c r="U825" s="158"/>
      <c r="V825" s="112">
        <f>IF($V$3=ID!$H$3,
H825,IF($V$3=ID!$I$3,
I825,IF($V$3=ID!$J$3,
J825,IF($V$3=ID!$K$3,
K825,IF($V$3=ID!$L$3,
L825,IF($V$3=ID!$M$3,
M825,IF($V$3=ID!$N$3,
N825,"")))))))</f>
        <v>0</v>
      </c>
      <c r="W825" s="311"/>
      <c r="X825" s="311"/>
      <c r="Y825" s="311"/>
      <c r="Z825" s="311"/>
      <c r="AA825" s="311"/>
      <c r="AB825" s="216"/>
      <c r="AC825" s="85"/>
      <c r="AD825" s="73"/>
      <c r="AE825" s="73"/>
      <c r="AF825" s="4"/>
    </row>
    <row r="826" spans="1:32" ht="15" hidden="1">
      <c r="A826" s="85"/>
      <c r="B826" s="227">
        <f>ID!B427</f>
        <v>0</v>
      </c>
      <c r="C826" s="324"/>
      <c r="D826" s="208" t="str">
        <f>ID!D427</f>
        <v>EMPTY</v>
      </c>
      <c r="E826" s="208" t="str">
        <f>ID!E427</f>
        <v>H</v>
      </c>
      <c r="F826" s="208" t="str">
        <f>ID!F427</f>
        <v>EMPTY-H</v>
      </c>
      <c r="G826" s="208" t="str">
        <f>ID!G427</f>
        <v>EMPTY-H</v>
      </c>
      <c r="H826" s="208">
        <f>ID!H427</f>
        <v>0</v>
      </c>
      <c r="I826" s="208">
        <f>ID!I427</f>
        <v>0</v>
      </c>
      <c r="J826" s="208">
        <f>ID!J427</f>
        <v>0</v>
      </c>
      <c r="K826" s="208">
        <f>ID!K427</f>
        <v>0</v>
      </c>
      <c r="L826" s="208">
        <f>ID!L427</f>
        <v>0</v>
      </c>
      <c r="M826" s="208">
        <f>ID!M427</f>
        <v>0</v>
      </c>
      <c r="N826" s="208">
        <f>ID!N427</f>
        <v>0</v>
      </c>
      <c r="O826" s="208" t="str">
        <f>ID!O427</f>
        <v>INT</v>
      </c>
      <c r="P826" s="208" t="str">
        <f>ID!P427</f>
        <v>TBA24</v>
      </c>
      <c r="Q826" s="208">
        <f>ID!Q427</f>
        <v>8</v>
      </c>
      <c r="R826" s="354">
        <f>ID!R427</f>
        <v>0</v>
      </c>
      <c r="S826" s="324"/>
      <c r="T826" s="311"/>
      <c r="U826" s="156">
        <f>IFERROR(VLOOKUP(AE826,timeToFix,3),"")</f>
        <v>0</v>
      </c>
      <c r="V826" s="112">
        <f>IF($V$3=ID!$H$3,
H826,IF($V$3=ID!$I$3,
I826,IF($V$3=ID!$J$3,
J826,IF($V$3=ID!$K$3,
K826,IF($V$3=ID!$L$3,
L826,IF($V$3=ID!$M$3,
M826,IF($V$3=ID!$N$3,
N826,"")))))))</f>
        <v>0</v>
      </c>
      <c r="W826" s="311"/>
      <c r="X826" s="313" t="str">
        <f>ID!AB427</f>
        <v>No Response</v>
      </c>
      <c r="Y826" s="313" t="str">
        <f>Faculty!AB427</f>
        <v>No Response</v>
      </c>
      <c r="Z826" s="313" t="str">
        <f>'Reviewer 1'!AB427</f>
        <v>No Response</v>
      </c>
      <c r="AA826" s="313" t="str">
        <f>'Reviewer 2'!AC439</f>
        <v>No Response</v>
      </c>
      <c r="AB826" s="216"/>
      <c r="AC826" s="85"/>
      <c r="AD826" s="157" t="str">
        <f>IFERROR(VLOOKUP(ID!AB427,RubricConversion,2,FALSE),"")</f>
        <v>NR</v>
      </c>
      <c r="AE826" s="157" t="str">
        <f>IFERROR(VLOOKUP(AD826,scale,2,FALSE),"")</f>
        <v>No Response</v>
      </c>
      <c r="AF826" s="4"/>
    </row>
    <row r="827" spans="1:32" ht="126" hidden="1">
      <c r="A827" s="85"/>
      <c r="B827" s="227"/>
      <c r="C827" s="324"/>
      <c r="D827" s="208"/>
      <c r="E827" s="208"/>
      <c r="F827" s="208"/>
      <c r="G827" s="208"/>
      <c r="H827" s="208"/>
      <c r="I827" s="208"/>
      <c r="J827" s="208"/>
      <c r="K827" s="208"/>
      <c r="L827" s="208"/>
      <c r="M827" s="208"/>
      <c r="N827" s="208"/>
      <c r="O827" s="208"/>
      <c r="P827" s="208"/>
      <c r="Q827" s="208"/>
      <c r="R827" s="311"/>
      <c r="S827" s="100" t="str">
        <f>CONCATENATE("REVIEWER NOTES:",CHAR(10),'Self-Assessment'!X439,CHAR(10),CHAR(10),CONFIG!$AF$2,CHAR(10),CONFIG!AI389,CHAR(10),CHAR(10),CONFIG!$AF$3,CHAR(10),CONFIG!AJ389,CHAR(10))</f>
        <v xml:space="preserve">REVIEWER NOTES:
Explanations:
Examples:
</v>
      </c>
      <c r="T827" s="311"/>
      <c r="U827" s="158"/>
      <c r="V827" s="112">
        <f>IF($V$3=ID!$H$3,
H827,IF($V$3=ID!$I$3,
I827,IF($V$3=ID!$J$3,
J827,IF($V$3=ID!$K$3,
K827,IF($V$3=ID!$L$3,
L827,IF($V$3=ID!$M$3,
M827,IF($V$3=ID!$N$3,
N827,"")))))))</f>
        <v>0</v>
      </c>
      <c r="W827" s="311"/>
      <c r="X827" s="311"/>
      <c r="Y827" s="311"/>
      <c r="Z827" s="311"/>
      <c r="AA827" s="311"/>
      <c r="AB827" s="216"/>
      <c r="AC827" s="85"/>
      <c r="AD827" s="73"/>
      <c r="AE827" s="73"/>
      <c r="AF827" s="4"/>
    </row>
    <row r="828" spans="1:32" ht="15" hidden="1">
      <c r="A828" s="85"/>
      <c r="B828" s="227">
        <f>ID!B428</f>
        <v>0</v>
      </c>
      <c r="C828" s="324"/>
      <c r="D828" s="208" t="str">
        <f>ID!D428</f>
        <v>EMPTY</v>
      </c>
      <c r="E828" s="208" t="str">
        <f>ID!E428</f>
        <v>I</v>
      </c>
      <c r="F828" s="208" t="str">
        <f>ID!F428</f>
        <v>EMPTY-I</v>
      </c>
      <c r="G828" s="208" t="str">
        <f>ID!G428</f>
        <v>EMPTY-I</v>
      </c>
      <c r="H828" s="208">
        <f>ID!H428</f>
        <v>0</v>
      </c>
      <c r="I828" s="208">
        <f>ID!I428</f>
        <v>0</v>
      </c>
      <c r="J828" s="208">
        <f>ID!J428</f>
        <v>0</v>
      </c>
      <c r="K828" s="208">
        <f>ID!K428</f>
        <v>0</v>
      </c>
      <c r="L828" s="208">
        <f>ID!L428</f>
        <v>0</v>
      </c>
      <c r="M828" s="208">
        <f>ID!M428</f>
        <v>0</v>
      </c>
      <c r="N828" s="208">
        <f>ID!N428</f>
        <v>0</v>
      </c>
      <c r="O828" s="208" t="str">
        <f>ID!O428</f>
        <v>INT</v>
      </c>
      <c r="P828" s="208" t="str">
        <f>ID!P428</f>
        <v>TBA24</v>
      </c>
      <c r="Q828" s="208">
        <f>ID!Q428</f>
        <v>9</v>
      </c>
      <c r="R828" s="354">
        <f>ID!R428</f>
        <v>0</v>
      </c>
      <c r="S828" s="324"/>
      <c r="T828" s="311"/>
      <c r="U828" s="156">
        <f>IFERROR(VLOOKUP(AE828,timeToFix,3),"")</f>
        <v>0</v>
      </c>
      <c r="V828" s="112">
        <f>IF($V$3=ID!$H$3,
H828,IF($V$3=ID!$I$3,
I828,IF($V$3=ID!$J$3,
J828,IF($V$3=ID!$K$3,
K828,IF($V$3=ID!$L$3,
L828,IF($V$3=ID!$M$3,
M828,IF($V$3=ID!$N$3,
N828,"")))))))</f>
        <v>0</v>
      </c>
      <c r="W828" s="311"/>
      <c r="X828" s="313" t="str">
        <f>ID!AB428</f>
        <v>No Response</v>
      </c>
      <c r="Y828" s="313" t="str">
        <f>Faculty!AB428</f>
        <v>No Response</v>
      </c>
      <c r="Z828" s="313" t="str">
        <f>'Reviewer 1'!AB428</f>
        <v>No Response</v>
      </c>
      <c r="AA828" s="313" t="str">
        <f>'Reviewer 2'!AC440</f>
        <v>No Response</v>
      </c>
      <c r="AB828" s="216"/>
      <c r="AC828" s="85"/>
      <c r="AD828" s="157" t="str">
        <f>IFERROR(VLOOKUP(ID!AB428,RubricConversion,2,FALSE),"")</f>
        <v>NR</v>
      </c>
      <c r="AE828" s="157" t="str">
        <f>IFERROR(VLOOKUP(AD828,scale,2,FALSE),"")</f>
        <v>No Response</v>
      </c>
      <c r="AF828" s="4"/>
    </row>
    <row r="829" spans="1:32" ht="126" hidden="1">
      <c r="A829" s="85"/>
      <c r="B829" s="227"/>
      <c r="C829" s="324"/>
      <c r="D829" s="208"/>
      <c r="E829" s="208"/>
      <c r="F829" s="208"/>
      <c r="G829" s="208"/>
      <c r="H829" s="208"/>
      <c r="I829" s="208"/>
      <c r="J829" s="208"/>
      <c r="K829" s="208"/>
      <c r="L829" s="208"/>
      <c r="M829" s="208"/>
      <c r="N829" s="208"/>
      <c r="O829" s="208"/>
      <c r="P829" s="208"/>
      <c r="Q829" s="208"/>
      <c r="R829" s="311"/>
      <c r="S829" s="100" t="str">
        <f>CONCATENATE("REVIEWER NOTES:",CHAR(10),'Self-Assessment'!X440,CHAR(10),CHAR(10),CONFIG!$AF$2,CHAR(10),CONFIG!AI390,CHAR(10),CHAR(10),CONFIG!$AF$3,CHAR(10),CONFIG!AJ390,CHAR(10))</f>
        <v xml:space="preserve">REVIEWER NOTES:
Explanations:
Examples:
</v>
      </c>
      <c r="T829" s="311"/>
      <c r="U829" s="158"/>
      <c r="V829" s="112">
        <f>IF($V$3=ID!$H$3,
H829,IF($V$3=ID!$I$3,
I829,IF($V$3=ID!$J$3,
J829,IF($V$3=ID!$K$3,
K829,IF($V$3=ID!$L$3,
L829,IF($V$3=ID!$M$3,
M829,IF($V$3=ID!$N$3,
N829,"")))))))</f>
        <v>0</v>
      </c>
      <c r="W829" s="311"/>
      <c r="X829" s="311"/>
      <c r="Y829" s="311"/>
      <c r="Z829" s="311"/>
      <c r="AA829" s="311"/>
      <c r="AB829" s="216"/>
      <c r="AC829" s="85"/>
      <c r="AD829" s="73"/>
      <c r="AE829" s="73"/>
      <c r="AF829" s="4"/>
    </row>
    <row r="830" spans="1:32" ht="15" hidden="1">
      <c r="A830" s="85"/>
      <c r="B830" s="227">
        <f>ID!B429</f>
        <v>0</v>
      </c>
      <c r="C830" s="324"/>
      <c r="D830" s="208" t="str">
        <f>ID!D429</f>
        <v>EMPTY</v>
      </c>
      <c r="E830" s="208" t="str">
        <f>ID!E429</f>
        <v>J</v>
      </c>
      <c r="F830" s="208" t="str">
        <f>ID!F429</f>
        <v>EMPTY-J</v>
      </c>
      <c r="G830" s="208" t="str">
        <f>ID!G429</f>
        <v>EMPTY-J</v>
      </c>
      <c r="H830" s="208">
        <f>ID!H429</f>
        <v>0</v>
      </c>
      <c r="I830" s="208">
        <f>ID!I429</f>
        <v>0</v>
      </c>
      <c r="J830" s="208">
        <f>ID!J429</f>
        <v>0</v>
      </c>
      <c r="K830" s="208">
        <f>ID!K429</f>
        <v>0</v>
      </c>
      <c r="L830" s="208">
        <f>ID!L429</f>
        <v>0</v>
      </c>
      <c r="M830" s="208">
        <f>ID!M429</f>
        <v>0</v>
      </c>
      <c r="N830" s="208">
        <f>ID!N429</f>
        <v>0</v>
      </c>
      <c r="O830" s="208" t="str">
        <f>ID!O429</f>
        <v>INT</v>
      </c>
      <c r="P830" s="208" t="str">
        <f>ID!P429</f>
        <v>TBA24</v>
      </c>
      <c r="Q830" s="208">
        <f>ID!Q429</f>
        <v>10</v>
      </c>
      <c r="R830" s="354">
        <f>ID!R429</f>
        <v>0</v>
      </c>
      <c r="S830" s="324"/>
      <c r="T830" s="311"/>
      <c r="U830" s="156">
        <f>IFERROR(VLOOKUP(AE830,timeToFix,3),"")</f>
        <v>0</v>
      </c>
      <c r="V830" s="112">
        <f>IF($V$3=ID!$H$3,
H830,IF($V$3=ID!$I$3,
I830,IF($V$3=ID!$J$3,
J830,IF($V$3=ID!$K$3,
K830,IF($V$3=ID!$L$3,
L830,IF($V$3=ID!$M$3,
M830,IF($V$3=ID!$N$3,
N830,"")))))))</f>
        <v>0</v>
      </c>
      <c r="W830" s="311"/>
      <c r="X830" s="313" t="str">
        <f>ID!AB429</f>
        <v>No Response</v>
      </c>
      <c r="Y830" s="313" t="str">
        <f>Faculty!AB429</f>
        <v>No Response</v>
      </c>
      <c r="Z830" s="313" t="str">
        <f>'Reviewer 1'!AB429</f>
        <v>No Response</v>
      </c>
      <c r="AA830" s="313" t="str">
        <f>'Reviewer 2'!AC441</f>
        <v>No Response</v>
      </c>
      <c r="AB830" s="216"/>
      <c r="AC830" s="85"/>
      <c r="AD830" s="157" t="str">
        <f>IFERROR(VLOOKUP(ID!AB429,RubricConversion,2,FALSE),"")</f>
        <v>NR</v>
      </c>
      <c r="AE830" s="157" t="str">
        <f>IFERROR(VLOOKUP(AD830,scale,2,FALSE),"")</f>
        <v>No Response</v>
      </c>
      <c r="AF830" s="4"/>
    </row>
    <row r="831" spans="1:32" ht="126" hidden="1">
      <c r="A831" s="85"/>
      <c r="B831" s="227"/>
      <c r="C831" s="324"/>
      <c r="D831" s="208"/>
      <c r="E831" s="208"/>
      <c r="F831" s="208"/>
      <c r="G831" s="208"/>
      <c r="H831" s="208"/>
      <c r="I831" s="208"/>
      <c r="J831" s="208"/>
      <c r="K831" s="208"/>
      <c r="L831" s="208"/>
      <c r="M831" s="208"/>
      <c r="N831" s="208"/>
      <c r="O831" s="208"/>
      <c r="P831" s="208"/>
      <c r="Q831" s="208"/>
      <c r="R831" s="311"/>
      <c r="S831" s="100" t="str">
        <f>CONCATENATE("REVIEWER NOTES:",CHAR(10),'Self-Assessment'!X441,CHAR(10),CHAR(10),CONFIG!$AF$2,CHAR(10),CONFIG!AI391,CHAR(10),CHAR(10),CONFIG!$AF$3,CHAR(10),CONFIG!AJ391,CHAR(10))</f>
        <v xml:space="preserve">REVIEWER NOTES:
Explanations:
Examples:
</v>
      </c>
      <c r="T831" s="311"/>
      <c r="U831" s="158"/>
      <c r="V831" s="112">
        <f>IF($V$3=ID!$H$3,
H831,IF($V$3=ID!$I$3,
I831,IF($V$3=ID!$J$3,
J831,IF($V$3=ID!$K$3,
K831,IF($V$3=ID!$L$3,
L831,IF($V$3=ID!$M$3,
M831,IF($V$3=ID!$N$3,
N831,"")))))))</f>
        <v>0</v>
      </c>
      <c r="W831" s="311"/>
      <c r="X831" s="311"/>
      <c r="Y831" s="311"/>
      <c r="Z831" s="311"/>
      <c r="AA831" s="311"/>
      <c r="AB831" s="216"/>
      <c r="AC831" s="85"/>
      <c r="AD831" s="73"/>
      <c r="AE831" s="73"/>
      <c r="AF831" s="4"/>
    </row>
    <row r="832" spans="1:32" ht="15" hidden="1">
      <c r="A832" s="85"/>
      <c r="B832" s="227">
        <f>ID!B430</f>
        <v>0</v>
      </c>
      <c r="C832" s="324"/>
      <c r="D832" s="208" t="str">
        <f>ID!D430</f>
        <v>EMPTY</v>
      </c>
      <c r="E832" s="208" t="str">
        <f>ID!E430</f>
        <v>K</v>
      </c>
      <c r="F832" s="208" t="str">
        <f>ID!F430</f>
        <v>EMPTY-K</v>
      </c>
      <c r="G832" s="208" t="str">
        <f>ID!G430</f>
        <v>EMPTY-K</v>
      </c>
      <c r="H832" s="208">
        <f>ID!H430</f>
        <v>0</v>
      </c>
      <c r="I832" s="208">
        <f>ID!I430</f>
        <v>0</v>
      </c>
      <c r="J832" s="208">
        <f>ID!J430</f>
        <v>0</v>
      </c>
      <c r="K832" s="208">
        <f>ID!K430</f>
        <v>0</v>
      </c>
      <c r="L832" s="208">
        <f>ID!L430</f>
        <v>0</v>
      </c>
      <c r="M832" s="208">
        <f>ID!M430</f>
        <v>0</v>
      </c>
      <c r="N832" s="208">
        <f>ID!N430</f>
        <v>0</v>
      </c>
      <c r="O832" s="208" t="str">
        <f>ID!O430</f>
        <v>INT</v>
      </c>
      <c r="P832" s="208" t="str">
        <f>ID!P430</f>
        <v>TBA24</v>
      </c>
      <c r="Q832" s="208">
        <f>ID!Q430</f>
        <v>11</v>
      </c>
      <c r="R832" s="354">
        <f>ID!R430</f>
        <v>0</v>
      </c>
      <c r="S832" s="324"/>
      <c r="T832" s="311"/>
      <c r="U832" s="156">
        <f>IFERROR(VLOOKUP(AE832,timeToFix,3),"")</f>
        <v>0</v>
      </c>
      <c r="V832" s="112">
        <f>IF($V$3=ID!$H$3,
H832,IF($V$3=ID!$I$3,
I832,IF($V$3=ID!$J$3,
J832,IF($V$3=ID!$K$3,
K832,IF($V$3=ID!$L$3,
L832,IF($V$3=ID!$M$3,
M832,IF($V$3=ID!$N$3,
N832,"")))))))</f>
        <v>0</v>
      </c>
      <c r="W832" s="311"/>
      <c r="X832" s="313" t="str">
        <f>ID!AB430</f>
        <v>No Response</v>
      </c>
      <c r="Y832" s="313" t="str">
        <f>Faculty!AB430</f>
        <v>No Response</v>
      </c>
      <c r="Z832" s="313" t="str">
        <f>'Reviewer 1'!AB430</f>
        <v>No Response</v>
      </c>
      <c r="AA832" s="313" t="str">
        <f>'Reviewer 2'!AC442</f>
        <v>No Response</v>
      </c>
      <c r="AB832" s="216"/>
      <c r="AC832" s="85"/>
      <c r="AD832" s="157" t="str">
        <f>IFERROR(VLOOKUP(ID!AB430,RubricConversion,2,FALSE),"")</f>
        <v>NR</v>
      </c>
      <c r="AE832" s="157" t="str">
        <f>IFERROR(VLOOKUP(AD832,scale,2,FALSE),"")</f>
        <v>No Response</v>
      </c>
      <c r="AF832" s="4"/>
    </row>
    <row r="833" spans="1:32" ht="126" hidden="1">
      <c r="A833" s="85"/>
      <c r="B833" s="227"/>
      <c r="C833" s="324"/>
      <c r="D833" s="208"/>
      <c r="E833" s="208"/>
      <c r="F833" s="208"/>
      <c r="G833" s="208"/>
      <c r="H833" s="208"/>
      <c r="I833" s="208"/>
      <c r="J833" s="208"/>
      <c r="K833" s="208"/>
      <c r="L833" s="208"/>
      <c r="M833" s="208"/>
      <c r="N833" s="208"/>
      <c r="O833" s="208"/>
      <c r="P833" s="208"/>
      <c r="Q833" s="208"/>
      <c r="R833" s="311"/>
      <c r="S833" s="100" t="str">
        <f>CONCATENATE("REVIEWER NOTES:",CHAR(10),'Self-Assessment'!X442,CHAR(10),CHAR(10),CONFIG!$AF$2,CHAR(10),CONFIG!AI392,CHAR(10),CHAR(10),CONFIG!$AF$3,CHAR(10),CONFIG!AJ392,CHAR(10))</f>
        <v xml:space="preserve">REVIEWER NOTES:
Explanations:
Examples:
</v>
      </c>
      <c r="T833" s="311"/>
      <c r="U833" s="158"/>
      <c r="V833" s="112">
        <f>IF($V$3=ID!$H$3,
H833,IF($V$3=ID!$I$3,
I833,IF($V$3=ID!$J$3,
J833,IF($V$3=ID!$K$3,
K833,IF($V$3=ID!$L$3,
L833,IF($V$3=ID!$M$3,
M833,IF($V$3=ID!$N$3,
N833,"")))))))</f>
        <v>0</v>
      </c>
      <c r="W833" s="311"/>
      <c r="X833" s="311"/>
      <c r="Y833" s="311"/>
      <c r="Z833" s="311"/>
      <c r="AA833" s="311"/>
      <c r="AB833" s="216"/>
      <c r="AC833" s="85"/>
      <c r="AD833" s="73"/>
      <c r="AE833" s="73"/>
      <c r="AF833" s="4"/>
    </row>
    <row r="834" spans="1:32" ht="15" hidden="1">
      <c r="A834" s="85"/>
      <c r="B834" s="227">
        <f>ID!B431</f>
        <v>0</v>
      </c>
      <c r="C834" s="324"/>
      <c r="D834" s="208" t="str">
        <f>ID!D431</f>
        <v>EMPTY</v>
      </c>
      <c r="E834" s="208" t="str">
        <f>ID!E431</f>
        <v>L</v>
      </c>
      <c r="F834" s="208" t="str">
        <f>ID!F431</f>
        <v>EMPTY-L</v>
      </c>
      <c r="G834" s="208" t="str">
        <f>ID!G431</f>
        <v>EMPTY-L</v>
      </c>
      <c r="H834" s="208">
        <f>ID!H431</f>
        <v>0</v>
      </c>
      <c r="I834" s="208">
        <f>ID!I431</f>
        <v>0</v>
      </c>
      <c r="J834" s="208">
        <f>ID!J431</f>
        <v>0</v>
      </c>
      <c r="K834" s="208">
        <f>ID!K431</f>
        <v>0</v>
      </c>
      <c r="L834" s="208">
        <f>ID!L431</f>
        <v>0</v>
      </c>
      <c r="M834" s="208">
        <f>ID!M431</f>
        <v>0</v>
      </c>
      <c r="N834" s="208">
        <f>ID!N431</f>
        <v>0</v>
      </c>
      <c r="O834" s="208" t="str">
        <f>ID!O431</f>
        <v>INT</v>
      </c>
      <c r="P834" s="208" t="str">
        <f>ID!P431</f>
        <v>TBA24</v>
      </c>
      <c r="Q834" s="208">
        <f>ID!Q431</f>
        <v>12</v>
      </c>
      <c r="R834" s="354">
        <f>ID!R431</f>
        <v>0</v>
      </c>
      <c r="S834" s="324"/>
      <c r="T834" s="311"/>
      <c r="U834" s="156">
        <f>IFERROR(VLOOKUP(AE834,timeToFix,3),"")</f>
        <v>0</v>
      </c>
      <c r="V834" s="112">
        <f>IF($V$3=ID!$H$3,
H834,IF($V$3=ID!$I$3,
I834,IF($V$3=ID!$J$3,
J834,IF($V$3=ID!$K$3,
K834,IF($V$3=ID!$L$3,
L834,IF($V$3=ID!$M$3,
M834,IF($V$3=ID!$N$3,
N834,"")))))))</f>
        <v>0</v>
      </c>
      <c r="W834" s="311"/>
      <c r="X834" s="313" t="str">
        <f>ID!AB431</f>
        <v>No Response</v>
      </c>
      <c r="Y834" s="313" t="str">
        <f>Faculty!AB431</f>
        <v>No Response</v>
      </c>
      <c r="Z834" s="313" t="str">
        <f>'Reviewer 1'!AB431</f>
        <v>No Response</v>
      </c>
      <c r="AA834" s="313" t="str">
        <f>'Reviewer 2'!AC443</f>
        <v>No Response</v>
      </c>
      <c r="AB834" s="216"/>
      <c r="AC834" s="85"/>
      <c r="AD834" s="157" t="str">
        <f>IFERROR(VLOOKUP(ID!AB431,RubricConversion,2,FALSE),"")</f>
        <v>NR</v>
      </c>
      <c r="AE834" s="157" t="str">
        <f>IFERROR(VLOOKUP(AD834,scale,2,FALSE),"")</f>
        <v>No Response</v>
      </c>
      <c r="AF834" s="4"/>
    </row>
    <row r="835" spans="1:32" ht="126" hidden="1">
      <c r="A835" s="85"/>
      <c r="B835" s="227"/>
      <c r="C835" s="324"/>
      <c r="D835" s="208"/>
      <c r="E835" s="208"/>
      <c r="F835" s="208"/>
      <c r="G835" s="208"/>
      <c r="H835" s="208"/>
      <c r="I835" s="208"/>
      <c r="J835" s="208"/>
      <c r="K835" s="208"/>
      <c r="L835" s="208"/>
      <c r="M835" s="208"/>
      <c r="N835" s="208"/>
      <c r="O835" s="208"/>
      <c r="P835" s="208"/>
      <c r="Q835" s="208"/>
      <c r="R835" s="311"/>
      <c r="S835" s="100" t="str">
        <f>CONCATENATE("REVIEWER NOTES:",CHAR(10),'Self-Assessment'!X443,CHAR(10),CHAR(10),CONFIG!$AF$2,CHAR(10),CONFIG!AI393,CHAR(10),CHAR(10),CONFIG!$AF$3,CHAR(10),CONFIG!AJ393,CHAR(10))</f>
        <v xml:space="preserve">REVIEWER NOTES:
Explanations:
Examples:
</v>
      </c>
      <c r="T835" s="311"/>
      <c r="U835" s="158"/>
      <c r="V835" s="112">
        <f>IF($V$3=ID!$H$3,
H835,IF($V$3=ID!$I$3,
I835,IF($V$3=ID!$J$3,
J835,IF($V$3=ID!$K$3,
K835,IF($V$3=ID!$L$3,
L835,IF($V$3=ID!$M$3,
M835,IF($V$3=ID!$N$3,
N835,"")))))))</f>
        <v>0</v>
      </c>
      <c r="W835" s="311"/>
      <c r="X835" s="311"/>
      <c r="Y835" s="311"/>
      <c r="Z835" s="311"/>
      <c r="AA835" s="311"/>
      <c r="AB835" s="216"/>
      <c r="AC835" s="85"/>
      <c r="AD835" s="73"/>
      <c r="AE835" s="73"/>
      <c r="AF835" s="4"/>
    </row>
    <row r="836" spans="1:32" ht="15" hidden="1">
      <c r="A836" s="85"/>
      <c r="B836" s="227">
        <f>ID!B432</f>
        <v>0</v>
      </c>
      <c r="C836" s="324"/>
      <c r="D836" s="208" t="str">
        <f>ID!D432</f>
        <v>EMPTY</v>
      </c>
      <c r="E836" s="208" t="str">
        <f>ID!E432</f>
        <v>M</v>
      </c>
      <c r="F836" s="208" t="str">
        <f>ID!F432</f>
        <v>EMPTY-M</v>
      </c>
      <c r="G836" s="208" t="str">
        <f>ID!G432</f>
        <v>EMPTY-M</v>
      </c>
      <c r="H836" s="208">
        <f>ID!H432</f>
        <v>0</v>
      </c>
      <c r="I836" s="208">
        <f>ID!I432</f>
        <v>0</v>
      </c>
      <c r="J836" s="208">
        <f>ID!J432</f>
        <v>0</v>
      </c>
      <c r="K836" s="208">
        <f>ID!K432</f>
        <v>0</v>
      </c>
      <c r="L836" s="208">
        <f>ID!L432</f>
        <v>0</v>
      </c>
      <c r="M836" s="208">
        <f>ID!M432</f>
        <v>0</v>
      </c>
      <c r="N836" s="208">
        <f>ID!N432</f>
        <v>0</v>
      </c>
      <c r="O836" s="208" t="str">
        <f>ID!O432</f>
        <v>INT</v>
      </c>
      <c r="P836" s="208" t="str">
        <f>ID!P432</f>
        <v>TBA24</v>
      </c>
      <c r="Q836" s="208">
        <f>ID!Q432</f>
        <v>13</v>
      </c>
      <c r="R836" s="354">
        <f>ID!R432</f>
        <v>0</v>
      </c>
      <c r="S836" s="324"/>
      <c r="T836" s="311"/>
      <c r="U836" s="156">
        <f>IFERROR(VLOOKUP(AE836,timeToFix,3),"")</f>
        <v>0</v>
      </c>
      <c r="V836" s="112">
        <f>IF($V$3=ID!$H$3,
H836,IF($V$3=ID!$I$3,
I836,IF($V$3=ID!$J$3,
J836,IF($V$3=ID!$K$3,
K836,IF($V$3=ID!$L$3,
L836,IF($V$3=ID!$M$3,
M836,IF($V$3=ID!$N$3,
N836,"")))))))</f>
        <v>0</v>
      </c>
      <c r="W836" s="311"/>
      <c r="X836" s="313" t="str">
        <f>ID!AB432</f>
        <v>No Response</v>
      </c>
      <c r="Y836" s="313" t="str">
        <f>Faculty!AB432</f>
        <v>No Response</v>
      </c>
      <c r="Z836" s="313" t="str">
        <f>'Reviewer 1'!AB432</f>
        <v>No Response</v>
      </c>
      <c r="AA836" s="313" t="str">
        <f>'Reviewer 2'!AC444</f>
        <v>No Response</v>
      </c>
      <c r="AB836" s="216"/>
      <c r="AC836" s="85"/>
      <c r="AD836" s="157" t="str">
        <f>IFERROR(VLOOKUP(ID!AB432,RubricConversion,2,FALSE),"")</f>
        <v>NR</v>
      </c>
      <c r="AE836" s="157" t="str">
        <f>IFERROR(VLOOKUP(AD836,scale,2,FALSE),"")</f>
        <v>No Response</v>
      </c>
      <c r="AF836" s="4"/>
    </row>
    <row r="837" spans="1:32" ht="126" hidden="1">
      <c r="A837" s="85"/>
      <c r="B837" s="227"/>
      <c r="C837" s="324"/>
      <c r="D837" s="208"/>
      <c r="E837" s="208"/>
      <c r="F837" s="208"/>
      <c r="G837" s="208"/>
      <c r="H837" s="208"/>
      <c r="I837" s="208"/>
      <c r="J837" s="208"/>
      <c r="K837" s="208"/>
      <c r="L837" s="208"/>
      <c r="M837" s="208"/>
      <c r="N837" s="208"/>
      <c r="O837" s="208"/>
      <c r="P837" s="208"/>
      <c r="Q837" s="208"/>
      <c r="R837" s="311"/>
      <c r="S837" s="100" t="str">
        <f>CONCATENATE("REVIEWER NOTES:",CHAR(10),'Self-Assessment'!X444,CHAR(10),CHAR(10),CONFIG!$AF$2,CHAR(10),CONFIG!AI394,CHAR(10),CHAR(10),CONFIG!$AF$3,CHAR(10),CONFIG!AJ394,CHAR(10))</f>
        <v xml:space="preserve">REVIEWER NOTES:
Explanations:
Examples:
</v>
      </c>
      <c r="T837" s="311"/>
      <c r="U837" s="158"/>
      <c r="V837" s="112">
        <f>IF($V$3=ID!$H$3,
H837,IF($V$3=ID!$I$3,
I837,IF($V$3=ID!$J$3,
J837,IF($V$3=ID!$K$3,
K837,IF($V$3=ID!$L$3,
L837,IF($V$3=ID!$M$3,
M837,IF($V$3=ID!$N$3,
N837,"")))))))</f>
        <v>0</v>
      </c>
      <c r="W837" s="311"/>
      <c r="X837" s="311"/>
      <c r="Y837" s="311"/>
      <c r="Z837" s="311"/>
      <c r="AA837" s="311"/>
      <c r="AB837" s="216"/>
      <c r="AC837" s="85"/>
      <c r="AD837" s="73"/>
      <c r="AE837" s="73"/>
      <c r="AF837" s="4"/>
    </row>
    <row r="838" spans="1:32" ht="15" hidden="1">
      <c r="A838" s="85"/>
      <c r="B838" s="227">
        <f>ID!B433</f>
        <v>0</v>
      </c>
      <c r="C838" s="324"/>
      <c r="D838" s="208" t="str">
        <f>ID!D433</f>
        <v>EMPTY</v>
      </c>
      <c r="E838" s="208" t="str">
        <f>ID!E433</f>
        <v>N</v>
      </c>
      <c r="F838" s="208" t="str">
        <f>ID!F433</f>
        <v>EMPTY-N</v>
      </c>
      <c r="G838" s="208" t="str">
        <f>ID!G433</f>
        <v>EMPTY-N</v>
      </c>
      <c r="H838" s="208">
        <f>ID!H433</f>
        <v>0</v>
      </c>
      <c r="I838" s="208">
        <f>ID!I433</f>
        <v>0</v>
      </c>
      <c r="J838" s="208">
        <f>ID!J433</f>
        <v>0</v>
      </c>
      <c r="K838" s="208">
        <f>ID!K433</f>
        <v>0</v>
      </c>
      <c r="L838" s="208">
        <f>ID!L433</f>
        <v>0</v>
      </c>
      <c r="M838" s="208">
        <f>ID!M433</f>
        <v>0</v>
      </c>
      <c r="N838" s="208">
        <f>ID!N433</f>
        <v>0</v>
      </c>
      <c r="O838" s="208" t="str">
        <f>ID!O433</f>
        <v>INT</v>
      </c>
      <c r="P838" s="208" t="str">
        <f>ID!P433</f>
        <v>TBA24</v>
      </c>
      <c r="Q838" s="208">
        <f>ID!Q433</f>
        <v>14</v>
      </c>
      <c r="R838" s="354">
        <f>ID!R433</f>
        <v>0</v>
      </c>
      <c r="S838" s="324"/>
      <c r="T838" s="311"/>
      <c r="U838" s="156">
        <f>IFERROR(VLOOKUP(AE838,timeToFix,3),"")</f>
        <v>0</v>
      </c>
      <c r="V838" s="112">
        <f>IF($V$3=ID!$H$3,
H838,IF($V$3=ID!$I$3,
I838,IF($V$3=ID!$J$3,
J838,IF($V$3=ID!$K$3,
K838,IF($V$3=ID!$L$3,
L838,IF($V$3=ID!$M$3,
M838,IF($V$3=ID!$N$3,
N838,"")))))))</f>
        <v>0</v>
      </c>
      <c r="W838" s="311"/>
      <c r="X838" s="313" t="str">
        <f>ID!AB433</f>
        <v>No Response</v>
      </c>
      <c r="Y838" s="313" t="str">
        <f>Faculty!AB433</f>
        <v>No Response</v>
      </c>
      <c r="Z838" s="313" t="str">
        <f>'Reviewer 1'!AB433</f>
        <v>No Response</v>
      </c>
      <c r="AA838" s="313" t="str">
        <f>'Reviewer 2'!AC445</f>
        <v>No Response</v>
      </c>
      <c r="AB838" s="216"/>
      <c r="AC838" s="85"/>
      <c r="AD838" s="157" t="str">
        <f>IFERROR(VLOOKUP(ID!AB433,RubricConversion,2,FALSE),"")</f>
        <v>NR</v>
      </c>
      <c r="AE838" s="157" t="str">
        <f>IFERROR(VLOOKUP(AD838,scale,2,FALSE),"")</f>
        <v>No Response</v>
      </c>
      <c r="AF838" s="4"/>
    </row>
    <row r="839" spans="1:32" ht="126" hidden="1">
      <c r="A839" s="85"/>
      <c r="B839" s="227"/>
      <c r="C839" s="324"/>
      <c r="D839" s="208"/>
      <c r="E839" s="208"/>
      <c r="F839" s="208"/>
      <c r="G839" s="208"/>
      <c r="H839" s="208"/>
      <c r="I839" s="208"/>
      <c r="J839" s="208"/>
      <c r="K839" s="208"/>
      <c r="L839" s="208"/>
      <c r="M839" s="208"/>
      <c r="N839" s="208"/>
      <c r="O839" s="208"/>
      <c r="P839" s="208"/>
      <c r="Q839" s="208"/>
      <c r="R839" s="311"/>
      <c r="S839" s="100" t="str">
        <f>CONCATENATE("REVIEWER NOTES:",CHAR(10),'Self-Assessment'!X445,CHAR(10),CHAR(10),CONFIG!$AF$2,CHAR(10),CONFIG!AI395,CHAR(10),CHAR(10),CONFIG!$AF$3,CHAR(10),CONFIG!AJ395,CHAR(10))</f>
        <v xml:space="preserve">REVIEWER NOTES:
Explanations:
Examples:
</v>
      </c>
      <c r="T839" s="311"/>
      <c r="U839" s="158"/>
      <c r="V839" s="112">
        <f>IF($V$3=ID!$H$3,
H839,IF($V$3=ID!$I$3,
I839,IF($V$3=ID!$J$3,
J839,IF($V$3=ID!$K$3,
K839,IF($V$3=ID!$L$3,
L839,IF($V$3=ID!$M$3,
M839,IF($V$3=ID!$N$3,
N839,"")))))))</f>
        <v>0</v>
      </c>
      <c r="W839" s="311"/>
      <c r="X839" s="311"/>
      <c r="Y839" s="311"/>
      <c r="Z839" s="311"/>
      <c r="AA839" s="311"/>
      <c r="AB839" s="216"/>
      <c r="AC839" s="85"/>
      <c r="AD839" s="73"/>
      <c r="AE839" s="73"/>
      <c r="AF839" s="4"/>
    </row>
    <row r="840" spans="1:32" ht="15" hidden="1">
      <c r="A840" s="85"/>
      <c r="B840" s="227">
        <f>ID!B434</f>
        <v>0</v>
      </c>
      <c r="C840" s="324"/>
      <c r="D840" s="208" t="str">
        <f>ID!D434</f>
        <v>EMPTY</v>
      </c>
      <c r="E840" s="208" t="str">
        <f>ID!E434</f>
        <v>O</v>
      </c>
      <c r="F840" s="208" t="str">
        <f>ID!F434</f>
        <v>EMPTY-O</v>
      </c>
      <c r="G840" s="208" t="str">
        <f>ID!G434</f>
        <v>EMPTY-O</v>
      </c>
      <c r="H840" s="208">
        <f>ID!H434</f>
        <v>0</v>
      </c>
      <c r="I840" s="208">
        <f>ID!I434</f>
        <v>0</v>
      </c>
      <c r="J840" s="208">
        <f>ID!J434</f>
        <v>0</v>
      </c>
      <c r="K840" s="208">
        <f>ID!K434</f>
        <v>0</v>
      </c>
      <c r="L840" s="208">
        <f>ID!L434</f>
        <v>0</v>
      </c>
      <c r="M840" s="208">
        <f>ID!M434</f>
        <v>0</v>
      </c>
      <c r="N840" s="208">
        <f>ID!N434</f>
        <v>0</v>
      </c>
      <c r="O840" s="208" t="str">
        <f>ID!O434</f>
        <v>INT</v>
      </c>
      <c r="P840" s="208" t="str">
        <f>ID!P434</f>
        <v>TBA24</v>
      </c>
      <c r="Q840" s="208">
        <f>ID!Q434</f>
        <v>15</v>
      </c>
      <c r="R840" s="354">
        <f>ID!R434</f>
        <v>0</v>
      </c>
      <c r="S840" s="324"/>
      <c r="T840" s="311"/>
      <c r="U840" s="156">
        <f>IFERROR(VLOOKUP(AE840,timeToFix,3),"")</f>
        <v>0</v>
      </c>
      <c r="V840" s="112">
        <f>IF($V$3=ID!$H$3,
H840,IF($V$3=ID!$I$3,
I840,IF($V$3=ID!$J$3,
J840,IF($V$3=ID!$K$3,
K840,IF($V$3=ID!$L$3,
L840,IF($V$3=ID!$M$3,
M840,IF($V$3=ID!$N$3,
N840,"")))))))</f>
        <v>0</v>
      </c>
      <c r="W840" s="311"/>
      <c r="X840" s="313" t="str">
        <f>ID!AB434</f>
        <v>No Response</v>
      </c>
      <c r="Y840" s="313" t="str">
        <f>Faculty!AB434</f>
        <v>No Response</v>
      </c>
      <c r="Z840" s="313" t="str">
        <f>'Reviewer 1'!AB434</f>
        <v>No Response</v>
      </c>
      <c r="AA840" s="313" t="str">
        <f>'Reviewer 2'!AC446</f>
        <v>No Response</v>
      </c>
      <c r="AB840" s="216"/>
      <c r="AC840" s="85"/>
      <c r="AD840" s="157" t="str">
        <f>IFERROR(VLOOKUP(ID!AB434,RubricConversion,2,FALSE),"")</f>
        <v>NR</v>
      </c>
      <c r="AE840" s="157" t="str">
        <f>IFERROR(VLOOKUP(AD840,scale,2,FALSE),"")</f>
        <v>No Response</v>
      </c>
      <c r="AF840" s="4"/>
    </row>
    <row r="841" spans="1:32" ht="126" hidden="1">
      <c r="A841" s="85"/>
      <c r="B841" s="227"/>
      <c r="C841" s="324"/>
      <c r="D841" s="208"/>
      <c r="E841" s="208"/>
      <c r="F841" s="208"/>
      <c r="G841" s="208"/>
      <c r="H841" s="208"/>
      <c r="I841" s="208"/>
      <c r="J841" s="208"/>
      <c r="K841" s="208"/>
      <c r="L841" s="208"/>
      <c r="M841" s="208"/>
      <c r="N841" s="208"/>
      <c r="O841" s="208"/>
      <c r="P841" s="208"/>
      <c r="Q841" s="208"/>
      <c r="R841" s="311"/>
      <c r="S841" s="100" t="str">
        <f>CONCATENATE("REVIEWER NOTES:",CHAR(10),'Self-Assessment'!X446,CHAR(10),CHAR(10),CONFIG!$AF$2,CHAR(10),CONFIG!AI396,CHAR(10),CHAR(10),CONFIG!$AF$3,CHAR(10),CONFIG!AJ396,CHAR(10))</f>
        <v xml:space="preserve">REVIEWER NOTES:
Explanations:
Examples:
</v>
      </c>
      <c r="T841" s="311"/>
      <c r="U841" s="158"/>
      <c r="V841" s="112">
        <f>IF($V$3=ID!$H$3,
H841,IF($V$3=ID!$I$3,
I841,IF($V$3=ID!$J$3,
J841,IF($V$3=ID!$K$3,
K841,IF($V$3=ID!$L$3,
L841,IF($V$3=ID!$M$3,
M841,IF($V$3=ID!$N$3,
N841,"")))))))</f>
        <v>0</v>
      </c>
      <c r="W841" s="311"/>
      <c r="X841" s="311"/>
      <c r="Y841" s="311"/>
      <c r="Z841" s="311"/>
      <c r="AA841" s="311"/>
      <c r="AB841" s="216"/>
      <c r="AC841" s="85"/>
      <c r="AD841" s="73"/>
      <c r="AE841" s="73"/>
      <c r="AF841" s="4"/>
    </row>
    <row r="842" spans="1:32" ht="15" hidden="1">
      <c r="A842" s="85"/>
      <c r="B842" s="227">
        <f>ID!B435</f>
        <v>0</v>
      </c>
      <c r="C842" s="324"/>
      <c r="D842" s="208" t="str">
        <f>ID!D435</f>
        <v>EMPTY</v>
      </c>
      <c r="E842" s="208" t="str">
        <f>ID!E435</f>
        <v>P</v>
      </c>
      <c r="F842" s="208" t="str">
        <f>ID!F435</f>
        <v>EMPTY-P</v>
      </c>
      <c r="G842" s="208" t="str">
        <f>ID!G435</f>
        <v>EMPTY-P</v>
      </c>
      <c r="H842" s="208">
        <f>ID!H435</f>
        <v>0</v>
      </c>
      <c r="I842" s="208">
        <f>ID!I435</f>
        <v>0</v>
      </c>
      <c r="J842" s="208">
        <f>ID!J435</f>
        <v>0</v>
      </c>
      <c r="K842" s="208">
        <f>ID!K435</f>
        <v>0</v>
      </c>
      <c r="L842" s="208">
        <f>ID!L435</f>
        <v>0</v>
      </c>
      <c r="M842" s="208">
        <f>ID!M435</f>
        <v>0</v>
      </c>
      <c r="N842" s="208">
        <f>ID!N435</f>
        <v>0</v>
      </c>
      <c r="O842" s="208" t="str">
        <f>ID!O435</f>
        <v>INT</v>
      </c>
      <c r="P842" s="208" t="str">
        <f>ID!P435</f>
        <v>TBA24</v>
      </c>
      <c r="Q842" s="208">
        <f>ID!Q435</f>
        <v>16</v>
      </c>
      <c r="R842" s="354">
        <f>ID!R435</f>
        <v>0</v>
      </c>
      <c r="S842" s="324"/>
      <c r="T842" s="311"/>
      <c r="U842" s="156">
        <f>IFERROR(VLOOKUP(AE842,timeToFix,3),"")</f>
        <v>0</v>
      </c>
      <c r="V842" s="112">
        <f>IF($V$3=ID!$H$3,
H842,IF($V$3=ID!$I$3,
I842,IF($V$3=ID!$J$3,
J842,IF($V$3=ID!$K$3,
K842,IF($V$3=ID!$L$3,
L842,IF($V$3=ID!$M$3,
M842,IF($V$3=ID!$N$3,
N842,"")))))))</f>
        <v>0</v>
      </c>
      <c r="W842" s="311"/>
      <c r="X842" s="313" t="str">
        <f>ID!AB435</f>
        <v>No Response</v>
      </c>
      <c r="Y842" s="313" t="str">
        <f>Faculty!AB435</f>
        <v>No Response</v>
      </c>
      <c r="Z842" s="313" t="str">
        <f>'Reviewer 1'!AB435</f>
        <v>No Response</v>
      </c>
      <c r="AA842" s="313" t="str">
        <f>'Reviewer 2'!AC447</f>
        <v>No Response</v>
      </c>
      <c r="AB842" s="216"/>
      <c r="AC842" s="85"/>
      <c r="AD842" s="157" t="str">
        <f>IFERROR(VLOOKUP(ID!AB435,RubricConversion,2,FALSE),"")</f>
        <v>NR</v>
      </c>
      <c r="AE842" s="157" t="str">
        <f>IFERROR(VLOOKUP(AD842,scale,2,FALSE),"")</f>
        <v>No Response</v>
      </c>
      <c r="AF842" s="4"/>
    </row>
    <row r="843" spans="1:32" ht="126" hidden="1">
      <c r="A843" s="85"/>
      <c r="B843" s="227"/>
      <c r="C843" s="324"/>
      <c r="D843" s="208"/>
      <c r="E843" s="208"/>
      <c r="F843" s="208"/>
      <c r="G843" s="208"/>
      <c r="H843" s="208"/>
      <c r="I843" s="208"/>
      <c r="J843" s="208"/>
      <c r="K843" s="208"/>
      <c r="L843" s="208"/>
      <c r="M843" s="208"/>
      <c r="N843" s="208"/>
      <c r="O843" s="208"/>
      <c r="P843" s="208"/>
      <c r="Q843" s="208"/>
      <c r="R843" s="311"/>
      <c r="S843" s="100" t="str">
        <f>CONCATENATE("REVIEWER NOTES:",CHAR(10),'Self-Assessment'!X447,CHAR(10),CHAR(10),CONFIG!$AF$2,CHAR(10),CONFIG!AI397,CHAR(10),CHAR(10),CONFIG!$AF$3,CHAR(10),CONFIG!AJ397,CHAR(10))</f>
        <v xml:space="preserve">REVIEWER NOTES:
Explanations:
Examples:
</v>
      </c>
      <c r="T843" s="311"/>
      <c r="U843" s="158"/>
      <c r="V843" s="112">
        <f>IF($V$3=ID!$H$3,
H843,IF($V$3=ID!$I$3,
I843,IF($V$3=ID!$J$3,
J843,IF($V$3=ID!$K$3,
K843,IF($V$3=ID!$L$3,
L843,IF($V$3=ID!$M$3,
M843,IF($V$3=ID!$N$3,
N843,"")))))))</f>
        <v>0</v>
      </c>
      <c r="W843" s="311"/>
      <c r="X843" s="311"/>
      <c r="Y843" s="311"/>
      <c r="Z843" s="311"/>
      <c r="AA843" s="311"/>
      <c r="AB843" s="216"/>
      <c r="AC843" s="85"/>
      <c r="AD843" s="73"/>
      <c r="AE843" s="73"/>
      <c r="AF843" s="4"/>
    </row>
    <row r="844" spans="1:32" ht="15" hidden="1">
      <c r="A844" s="85"/>
      <c r="B844" s="227">
        <f>ID!B436</f>
        <v>0</v>
      </c>
      <c r="C844" s="324"/>
      <c r="D844" s="208" t="str">
        <f>ID!D436</f>
        <v>EMPTY</v>
      </c>
      <c r="E844" s="208" t="str">
        <f>ID!E436</f>
        <v>Q</v>
      </c>
      <c r="F844" s="208" t="str">
        <f>ID!F436</f>
        <v>EMPTY-Q</v>
      </c>
      <c r="G844" s="208" t="str">
        <f>ID!G436</f>
        <v>EMPTY-Q</v>
      </c>
      <c r="H844" s="208">
        <f>ID!H436</f>
        <v>0</v>
      </c>
      <c r="I844" s="208">
        <f>ID!I436</f>
        <v>0</v>
      </c>
      <c r="J844" s="208">
        <f>ID!J436</f>
        <v>0</v>
      </c>
      <c r="K844" s="208">
        <f>ID!K436</f>
        <v>0</v>
      </c>
      <c r="L844" s="208">
        <f>ID!L436</f>
        <v>0</v>
      </c>
      <c r="M844" s="208">
        <f>ID!M436</f>
        <v>0</v>
      </c>
      <c r="N844" s="208">
        <f>ID!N436</f>
        <v>0</v>
      </c>
      <c r="O844" s="208" t="str">
        <f>ID!O436</f>
        <v>INT</v>
      </c>
      <c r="P844" s="208" t="str">
        <f>ID!P436</f>
        <v>TBA24</v>
      </c>
      <c r="Q844" s="208">
        <f>ID!Q436</f>
        <v>17</v>
      </c>
      <c r="R844" s="354">
        <f>ID!R436</f>
        <v>0</v>
      </c>
      <c r="S844" s="324"/>
      <c r="T844" s="311"/>
      <c r="U844" s="156">
        <f>IFERROR(VLOOKUP(AE844,timeToFix,3),"")</f>
        <v>0</v>
      </c>
      <c r="V844" s="112">
        <f>IF($V$3=ID!$H$3,
H844,IF($V$3=ID!$I$3,
I844,IF($V$3=ID!$J$3,
J844,IF($V$3=ID!$K$3,
K844,IF($V$3=ID!$L$3,
L844,IF($V$3=ID!$M$3,
M844,IF($V$3=ID!$N$3,
N844,"")))))))</f>
        <v>0</v>
      </c>
      <c r="W844" s="311"/>
      <c r="X844" s="313" t="str">
        <f>ID!AB436</f>
        <v>No Response</v>
      </c>
      <c r="Y844" s="313" t="str">
        <f>Faculty!AB436</f>
        <v>No Response</v>
      </c>
      <c r="Z844" s="313" t="str">
        <f>'Reviewer 1'!AB436</f>
        <v>No Response</v>
      </c>
      <c r="AA844" s="313" t="str">
        <f>'Reviewer 2'!AC448</f>
        <v>No Response</v>
      </c>
      <c r="AB844" s="216"/>
      <c r="AC844" s="85"/>
      <c r="AD844" s="157" t="str">
        <f>IFERROR(VLOOKUP(ID!AB436,RubricConversion,2,FALSE),"")</f>
        <v>NR</v>
      </c>
      <c r="AE844" s="157" t="str">
        <f>IFERROR(VLOOKUP(AD844,scale,2,FALSE),"")</f>
        <v>No Response</v>
      </c>
      <c r="AF844" s="4"/>
    </row>
    <row r="845" spans="1:32" ht="126" hidden="1">
      <c r="A845" s="85"/>
      <c r="B845" s="227"/>
      <c r="C845" s="324"/>
      <c r="D845" s="208"/>
      <c r="E845" s="208"/>
      <c r="F845" s="208"/>
      <c r="G845" s="208"/>
      <c r="H845" s="208"/>
      <c r="I845" s="208"/>
      <c r="J845" s="208"/>
      <c r="K845" s="208"/>
      <c r="L845" s="208"/>
      <c r="M845" s="208"/>
      <c r="N845" s="208"/>
      <c r="O845" s="208"/>
      <c r="P845" s="208"/>
      <c r="Q845" s="208"/>
      <c r="R845" s="311"/>
      <c r="S845" s="100" t="str">
        <f>CONCATENATE("REVIEWER NOTES:",CHAR(10),'Self-Assessment'!X448,CHAR(10),CHAR(10),CONFIG!$AF$2,CHAR(10),CONFIG!AI398,CHAR(10),CHAR(10),CONFIG!$AF$3,CHAR(10),CONFIG!AJ398,CHAR(10))</f>
        <v xml:space="preserve">REVIEWER NOTES:
Explanations:
Examples:
</v>
      </c>
      <c r="T845" s="311"/>
      <c r="U845" s="158"/>
      <c r="V845" s="112">
        <f>IF($V$3=ID!$H$3,
H845,IF($V$3=ID!$I$3,
I845,IF($V$3=ID!$J$3,
J845,IF($V$3=ID!$K$3,
K845,IF($V$3=ID!$L$3,
L845,IF($V$3=ID!$M$3,
M845,IF($V$3=ID!$N$3,
N845,"")))))))</f>
        <v>0</v>
      </c>
      <c r="W845" s="311"/>
      <c r="X845" s="311"/>
      <c r="Y845" s="311"/>
      <c r="Z845" s="311"/>
      <c r="AA845" s="311"/>
      <c r="AB845" s="216"/>
      <c r="AC845" s="85"/>
      <c r="AD845" s="73"/>
      <c r="AE845" s="73"/>
      <c r="AF845" s="4"/>
    </row>
    <row r="846" spans="1:32" ht="15" hidden="1">
      <c r="A846" s="85"/>
      <c r="B846" s="227">
        <f>ID!B437</f>
        <v>0</v>
      </c>
      <c r="C846" s="324"/>
      <c r="D846" s="208" t="str">
        <f>ID!D437</f>
        <v>EMPTY</v>
      </c>
      <c r="E846" s="208" t="str">
        <f>ID!E437</f>
        <v>R</v>
      </c>
      <c r="F846" s="208" t="str">
        <f>ID!F437</f>
        <v>EMPTY-R</v>
      </c>
      <c r="G846" s="208" t="str">
        <f>ID!G437</f>
        <v>EMPTY-R</v>
      </c>
      <c r="H846" s="208">
        <f>ID!H437</f>
        <v>0</v>
      </c>
      <c r="I846" s="208">
        <f>ID!I437</f>
        <v>0</v>
      </c>
      <c r="J846" s="208">
        <f>ID!J437</f>
        <v>0</v>
      </c>
      <c r="K846" s="208">
        <f>ID!K437</f>
        <v>0</v>
      </c>
      <c r="L846" s="208">
        <f>ID!L437</f>
        <v>0</v>
      </c>
      <c r="M846" s="208">
        <f>ID!M437</f>
        <v>0</v>
      </c>
      <c r="N846" s="208">
        <f>ID!N437</f>
        <v>0</v>
      </c>
      <c r="O846" s="208" t="str">
        <f>ID!O437</f>
        <v>INT</v>
      </c>
      <c r="P846" s="208" t="str">
        <f>ID!P437</f>
        <v>TBA24</v>
      </c>
      <c r="Q846" s="208">
        <f>ID!Q437</f>
        <v>18</v>
      </c>
      <c r="R846" s="354">
        <f>ID!R437</f>
        <v>0</v>
      </c>
      <c r="S846" s="324"/>
      <c r="T846" s="311"/>
      <c r="U846" s="156">
        <f>IFERROR(VLOOKUP(AE846,timeToFix,3),"")</f>
        <v>0</v>
      </c>
      <c r="V846" s="112">
        <f>IF($V$3=ID!$H$3,
H846,IF($V$3=ID!$I$3,
I846,IF($V$3=ID!$J$3,
J846,IF($V$3=ID!$K$3,
K846,IF($V$3=ID!$L$3,
L846,IF($V$3=ID!$M$3,
M846,IF($V$3=ID!$N$3,
N846,"")))))))</f>
        <v>0</v>
      </c>
      <c r="W846" s="311"/>
      <c r="X846" s="313" t="str">
        <f>ID!AB437</f>
        <v>No Response</v>
      </c>
      <c r="Y846" s="313" t="str">
        <f>Faculty!AB437</f>
        <v>No Response</v>
      </c>
      <c r="Z846" s="313" t="str">
        <f>'Reviewer 1'!AB437</f>
        <v>No Response</v>
      </c>
      <c r="AA846" s="313" t="str">
        <f>'Reviewer 2'!AC449</f>
        <v>No Response</v>
      </c>
      <c r="AB846" s="216"/>
      <c r="AC846" s="85"/>
      <c r="AD846" s="157" t="str">
        <f>IFERROR(VLOOKUP(ID!AB437,RubricConversion,2,FALSE),"")</f>
        <v>NR</v>
      </c>
      <c r="AE846" s="157" t="str">
        <f>IFERROR(VLOOKUP(AD846,scale,2,FALSE),"")</f>
        <v>No Response</v>
      </c>
      <c r="AF846" s="4"/>
    </row>
    <row r="847" spans="1:32" ht="126" hidden="1">
      <c r="A847" s="85"/>
      <c r="B847" s="227"/>
      <c r="C847" s="324"/>
      <c r="D847" s="208"/>
      <c r="E847" s="208"/>
      <c r="F847" s="208"/>
      <c r="G847" s="208"/>
      <c r="H847" s="208"/>
      <c r="I847" s="208"/>
      <c r="J847" s="208"/>
      <c r="K847" s="208"/>
      <c r="L847" s="208"/>
      <c r="M847" s="208"/>
      <c r="N847" s="208"/>
      <c r="O847" s="208"/>
      <c r="P847" s="208"/>
      <c r="Q847" s="208"/>
      <c r="R847" s="311"/>
      <c r="S847" s="100" t="str">
        <f>CONCATENATE("REVIEWER NOTES:",CHAR(10),'Self-Assessment'!X449,CHAR(10),CHAR(10),CONFIG!$AF$2,CHAR(10),CONFIG!AI399,CHAR(10),CHAR(10),CONFIG!$AF$3,CHAR(10),CONFIG!AJ399,CHAR(10))</f>
        <v xml:space="preserve">REVIEWER NOTES:
Explanations:
Examples:
</v>
      </c>
      <c r="T847" s="311"/>
      <c r="U847" s="158"/>
      <c r="V847" s="112">
        <f>IF($V$3=ID!$H$3,
H847,IF($V$3=ID!$I$3,
I847,IF($V$3=ID!$J$3,
J847,IF($V$3=ID!$K$3,
K847,IF($V$3=ID!$L$3,
L847,IF($V$3=ID!$M$3,
M847,IF($V$3=ID!$N$3,
N847,"")))))))</f>
        <v>0</v>
      </c>
      <c r="W847" s="311"/>
      <c r="X847" s="311"/>
      <c r="Y847" s="311"/>
      <c r="Z847" s="311"/>
      <c r="AA847" s="311"/>
      <c r="AB847" s="216"/>
      <c r="AC847" s="85"/>
      <c r="AD847" s="73"/>
      <c r="AE847" s="73"/>
      <c r="AF847" s="4"/>
    </row>
    <row r="848" spans="1:32" ht="15" hidden="1">
      <c r="A848" s="85"/>
      <c r="B848" s="227">
        <f>ID!B438</f>
        <v>0</v>
      </c>
      <c r="C848" s="324"/>
      <c r="D848" s="208" t="str">
        <f>ID!D438</f>
        <v>EMPTY</v>
      </c>
      <c r="E848" s="208" t="str">
        <f>ID!E438</f>
        <v>S</v>
      </c>
      <c r="F848" s="208" t="str">
        <f>ID!F438</f>
        <v>EMPTY-S</v>
      </c>
      <c r="G848" s="208" t="str">
        <f>ID!G438</f>
        <v>EMPTY-S</v>
      </c>
      <c r="H848" s="208">
        <f>ID!H438</f>
        <v>0</v>
      </c>
      <c r="I848" s="208">
        <f>ID!I438</f>
        <v>0</v>
      </c>
      <c r="J848" s="208">
        <f>ID!J438</f>
        <v>0</v>
      </c>
      <c r="K848" s="208">
        <f>ID!K438</f>
        <v>0</v>
      </c>
      <c r="L848" s="208">
        <f>ID!L438</f>
        <v>0</v>
      </c>
      <c r="M848" s="208">
        <f>ID!M438</f>
        <v>0</v>
      </c>
      <c r="N848" s="208">
        <f>ID!N438</f>
        <v>0</v>
      </c>
      <c r="O848" s="208" t="str">
        <f>ID!O438</f>
        <v>INT</v>
      </c>
      <c r="P848" s="208" t="str">
        <f>ID!P438</f>
        <v>TBA24</v>
      </c>
      <c r="Q848" s="208">
        <f>ID!Q438</f>
        <v>19</v>
      </c>
      <c r="R848" s="354">
        <f>ID!R438</f>
        <v>0</v>
      </c>
      <c r="S848" s="324"/>
      <c r="T848" s="311"/>
      <c r="U848" s="156">
        <f>IFERROR(VLOOKUP(AE848,timeToFix,3),"")</f>
        <v>0</v>
      </c>
      <c r="V848" s="112">
        <f>IF($V$3=ID!$H$3,
H848,IF($V$3=ID!$I$3,
I848,IF($V$3=ID!$J$3,
J848,IF($V$3=ID!$K$3,
K848,IF($V$3=ID!$L$3,
L848,IF($V$3=ID!$M$3,
M848,IF($V$3=ID!$N$3,
N848,"")))))))</f>
        <v>0</v>
      </c>
      <c r="W848" s="311"/>
      <c r="X848" s="313" t="str">
        <f>ID!AB438</f>
        <v>No Response</v>
      </c>
      <c r="Y848" s="313" t="str">
        <f>Faculty!AB438</f>
        <v>No Response</v>
      </c>
      <c r="Z848" s="313" t="str">
        <f>'Reviewer 1'!AB438</f>
        <v>No Response</v>
      </c>
      <c r="AA848" s="313" t="str">
        <f>'Reviewer 2'!AC450</f>
        <v>No Response</v>
      </c>
      <c r="AB848" s="216"/>
      <c r="AC848" s="85"/>
      <c r="AD848" s="157" t="str">
        <f>IFERROR(VLOOKUP(ID!AB438,RubricConversion,2,FALSE),"")</f>
        <v>NR</v>
      </c>
      <c r="AE848" s="157" t="str">
        <f>IFERROR(VLOOKUP(AD848,scale,2,FALSE),"")</f>
        <v>No Response</v>
      </c>
      <c r="AF848" s="4"/>
    </row>
    <row r="849" spans="1:32" ht="126" hidden="1">
      <c r="A849" s="85"/>
      <c r="B849" s="227"/>
      <c r="C849" s="324"/>
      <c r="D849" s="208"/>
      <c r="E849" s="208"/>
      <c r="F849" s="208"/>
      <c r="G849" s="208"/>
      <c r="H849" s="208"/>
      <c r="I849" s="208"/>
      <c r="J849" s="208"/>
      <c r="K849" s="208"/>
      <c r="L849" s="208"/>
      <c r="M849" s="208"/>
      <c r="N849" s="208"/>
      <c r="O849" s="208"/>
      <c r="P849" s="208"/>
      <c r="Q849" s="208"/>
      <c r="R849" s="311"/>
      <c r="S849" s="100" t="str">
        <f>CONCATENATE("REVIEWER NOTES:",CHAR(10),'Self-Assessment'!X450,CHAR(10),CHAR(10),CONFIG!$AF$2,CHAR(10),CONFIG!AI400,CHAR(10),CHAR(10),CONFIG!$AF$3,CHAR(10),CONFIG!AJ400,CHAR(10))</f>
        <v xml:space="preserve">REVIEWER NOTES:
Explanations:
Examples:
</v>
      </c>
      <c r="T849" s="311"/>
      <c r="U849" s="158"/>
      <c r="V849" s="112">
        <f>IF($V$3=ID!$H$3,
H849,IF($V$3=ID!$I$3,
I849,IF($V$3=ID!$J$3,
J849,IF($V$3=ID!$K$3,
K849,IF($V$3=ID!$L$3,
L849,IF($V$3=ID!$M$3,
M849,IF($V$3=ID!$N$3,
N849,"")))))))</f>
        <v>0</v>
      </c>
      <c r="W849" s="311"/>
      <c r="X849" s="311"/>
      <c r="Y849" s="311"/>
      <c r="Z849" s="311"/>
      <c r="AA849" s="311"/>
      <c r="AB849" s="216"/>
      <c r="AC849" s="85"/>
      <c r="AD849" s="73"/>
      <c r="AE849" s="73"/>
      <c r="AF849" s="4"/>
    </row>
    <row r="850" spans="1:32" ht="15" hidden="1">
      <c r="A850" s="85"/>
      <c r="B850" s="227">
        <f>ID!B439</f>
        <v>0</v>
      </c>
      <c r="C850" s="324"/>
      <c r="D850" s="208" t="str">
        <f>ID!D439</f>
        <v>EMPTY</v>
      </c>
      <c r="E850" s="208" t="str">
        <f>ID!E439</f>
        <v>T</v>
      </c>
      <c r="F850" s="208" t="str">
        <f>ID!F439</f>
        <v>EMPTY-T</v>
      </c>
      <c r="G850" s="208" t="str">
        <f>ID!G439</f>
        <v>EMPTY-T</v>
      </c>
      <c r="H850" s="208">
        <f>ID!H439</f>
        <v>0</v>
      </c>
      <c r="I850" s="208">
        <f>ID!I439</f>
        <v>0</v>
      </c>
      <c r="J850" s="208">
        <f>ID!J439</f>
        <v>0</v>
      </c>
      <c r="K850" s="208">
        <f>ID!K439</f>
        <v>0</v>
      </c>
      <c r="L850" s="208">
        <f>ID!L439</f>
        <v>0</v>
      </c>
      <c r="M850" s="208">
        <f>ID!M439</f>
        <v>0</v>
      </c>
      <c r="N850" s="208">
        <f>ID!N439</f>
        <v>0</v>
      </c>
      <c r="O850" s="208" t="str">
        <f>ID!O439</f>
        <v>INT</v>
      </c>
      <c r="P850" s="208" t="str">
        <f>ID!P439</f>
        <v>TBA24</v>
      </c>
      <c r="Q850" s="208">
        <f>ID!Q439</f>
        <v>20</v>
      </c>
      <c r="R850" s="354">
        <f>ID!R439</f>
        <v>0</v>
      </c>
      <c r="S850" s="324"/>
      <c r="T850" s="311"/>
      <c r="U850" s="156">
        <f>IFERROR(VLOOKUP(AE850,timeToFix,3),"")</f>
        <v>0</v>
      </c>
      <c r="V850" s="112">
        <f>IF($V$3=ID!$H$3,
H850,IF($V$3=ID!$I$3,
I850,IF($V$3=ID!$J$3,
J850,IF($V$3=ID!$K$3,
K850,IF($V$3=ID!$L$3,
L850,IF($V$3=ID!$M$3,
M850,IF($V$3=ID!$N$3,
N850,"")))))))</f>
        <v>0</v>
      </c>
      <c r="W850" s="311"/>
      <c r="X850" s="313" t="str">
        <f>ID!AB439</f>
        <v>No Response</v>
      </c>
      <c r="Y850" s="313" t="str">
        <f>Faculty!AB439</f>
        <v>No Response</v>
      </c>
      <c r="Z850" s="313" t="str">
        <f>'Reviewer 1'!AB439</f>
        <v>No Response</v>
      </c>
      <c r="AA850" s="313" t="str">
        <f>'Reviewer 2'!AC451</f>
        <v>No Response</v>
      </c>
      <c r="AB850" s="216"/>
      <c r="AC850" s="85"/>
      <c r="AD850" s="157" t="str">
        <f>IFERROR(VLOOKUP(ID!AB439,RubricConversion,2,FALSE),"")</f>
        <v>NR</v>
      </c>
      <c r="AE850" s="157" t="str">
        <f>IFERROR(VLOOKUP(AD850,scale,2,FALSE),"")</f>
        <v>No Response</v>
      </c>
      <c r="AF850" s="4"/>
    </row>
    <row r="851" spans="1:32" ht="126" hidden="1">
      <c r="A851" s="85"/>
      <c r="B851" s="228"/>
      <c r="C851" s="340"/>
      <c r="D851" s="213"/>
      <c r="E851" s="213"/>
      <c r="F851" s="213"/>
      <c r="G851" s="213"/>
      <c r="H851" s="213"/>
      <c r="I851" s="213"/>
      <c r="J851" s="213"/>
      <c r="K851" s="213"/>
      <c r="L851" s="213"/>
      <c r="M851" s="213"/>
      <c r="N851" s="213"/>
      <c r="O851" s="213"/>
      <c r="P851" s="213"/>
      <c r="Q851" s="213"/>
      <c r="R851" s="218"/>
      <c r="S851" s="139" t="str">
        <f>CONCATENATE("REVIEWER NOTES:",CHAR(10),'Self-Assessment'!X451,CHAR(10),CHAR(10),CONFIG!$AF$2,CHAR(10),CONFIG!AI401,CHAR(10),CHAR(10),CONFIG!$AF$3,CHAR(10),CONFIG!AJ401,CHAR(10))</f>
        <v xml:space="preserve">REVIEWER NOTES:
Explanations:
Examples:
</v>
      </c>
      <c r="T851" s="218"/>
      <c r="U851" s="197"/>
      <c r="V851" s="76">
        <f>IF($V$3=ID!$H$3,
H851,IF($V$3=ID!$I$3,
I851,IF($V$3=ID!$J$3,
J851,IF($V$3=ID!$K$3,
K851,IF($V$3=ID!$L$3,
L851,IF($V$3=ID!$M$3,
M851,IF($V$3=ID!$N$3,
N851,"")))))))</f>
        <v>0</v>
      </c>
      <c r="W851" s="218"/>
      <c r="X851" s="218"/>
      <c r="Y851" s="218"/>
      <c r="Z851" s="218"/>
      <c r="AA851" s="218"/>
      <c r="AB851" s="219"/>
      <c r="AC851" s="85"/>
      <c r="AD851" s="73"/>
      <c r="AE851" s="73"/>
      <c r="AF851" s="4"/>
    </row>
    <row r="852" spans="1:32" ht="14" hidden="1">
      <c r="A852" s="85"/>
      <c r="B852" s="311">
        <f>ID!B440</f>
        <v>0</v>
      </c>
      <c r="C852" s="208">
        <f>ID!C440</f>
        <v>0</v>
      </c>
      <c r="D852" s="208">
        <f>ID!D440</f>
        <v>0</v>
      </c>
      <c r="E852" s="208">
        <f>ID!E440</f>
        <v>0</v>
      </c>
      <c r="F852" s="208">
        <f>ID!F440</f>
        <v>0</v>
      </c>
      <c r="G852" s="208">
        <f>ID!G440</f>
        <v>0</v>
      </c>
      <c r="H852" s="208">
        <f>ID!H440</f>
        <v>0</v>
      </c>
      <c r="I852" s="208">
        <f>ID!I440</f>
        <v>0</v>
      </c>
      <c r="J852" s="208">
        <f>ID!J440</f>
        <v>0</v>
      </c>
      <c r="K852" s="208">
        <f>ID!K440</f>
        <v>0</v>
      </c>
      <c r="L852" s="208">
        <f>ID!L440</f>
        <v>0</v>
      </c>
      <c r="M852" s="208">
        <f>ID!M440</f>
        <v>0</v>
      </c>
      <c r="N852" s="208">
        <f>ID!N440</f>
        <v>0</v>
      </c>
      <c r="O852" s="208">
        <f>ID!O440</f>
        <v>0</v>
      </c>
      <c r="P852" s="208">
        <f>ID!P440</f>
        <v>0</v>
      </c>
      <c r="Q852" s="208">
        <f>ID!Q440</f>
        <v>0</v>
      </c>
      <c r="R852" s="311">
        <f>ID!R440</f>
        <v>0</v>
      </c>
      <c r="S852" s="104"/>
      <c r="T852" s="311"/>
      <c r="U852" s="158"/>
      <c r="V852" s="112">
        <f>IF($V$3=ID!$H$3,
H852,IF($V$3=ID!$I$3,
I852,IF($V$3=ID!$J$3,
J852,IF($V$3=ID!$K$3,
K852,IF($V$3=ID!$L$3,
L852,IF($V$3=ID!$M$3,
M852,IF($V$3=ID!$N$3,
N852,"")))))))</f>
        <v>0</v>
      </c>
      <c r="W852" s="311"/>
      <c r="X852" s="311"/>
      <c r="Y852" s="311"/>
      <c r="Z852" s="311"/>
      <c r="AA852" s="311"/>
      <c r="AB852" s="311"/>
      <c r="AC852" s="85"/>
      <c r="AD852" s="73"/>
      <c r="AE852" s="73"/>
      <c r="AF852" s="4"/>
    </row>
    <row r="853" spans="1:32" ht="14" hidden="1">
      <c r="A853" s="85"/>
      <c r="B853" s="226">
        <f>ID!B441</f>
        <v>0</v>
      </c>
      <c r="C853" s="359" t="str">
        <f>ID!C441</f>
        <v>25. &lt;For future use&gt;</v>
      </c>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225"/>
      <c r="AC853" s="85"/>
      <c r="AD853" s="73"/>
      <c r="AE853" s="73"/>
      <c r="AF853" s="4"/>
    </row>
    <row r="854" spans="1:32" ht="15" hidden="1">
      <c r="A854" s="85"/>
      <c r="B854" s="227">
        <f>ID!B442</f>
        <v>0</v>
      </c>
      <c r="C854" s="353" t="str">
        <f>ID!C442</f>
        <v>EMPTY</v>
      </c>
      <c r="D854" s="208" t="str">
        <f>ID!D442</f>
        <v>EMPTY</v>
      </c>
      <c r="E854" s="208" t="str">
        <f>ID!E442</f>
        <v>A</v>
      </c>
      <c r="F854" s="208" t="str">
        <f>ID!F442</f>
        <v>EMPTY-A</v>
      </c>
      <c r="G854" s="208" t="str">
        <f>ID!G442</f>
        <v>EMPTY-A</v>
      </c>
      <c r="H854" s="208">
        <f>ID!H442</f>
        <v>0</v>
      </c>
      <c r="I854" s="208">
        <f>ID!I442</f>
        <v>0</v>
      </c>
      <c r="J854" s="208">
        <f>ID!J442</f>
        <v>0</v>
      </c>
      <c r="K854" s="208">
        <f>ID!K442</f>
        <v>0</v>
      </c>
      <c r="L854" s="208">
        <f>ID!L442</f>
        <v>0</v>
      </c>
      <c r="M854" s="208">
        <f>ID!M442</f>
        <v>0</v>
      </c>
      <c r="N854" s="208">
        <f>ID!N442</f>
        <v>0</v>
      </c>
      <c r="O854" s="208" t="str">
        <f>ID!O442</f>
        <v>INT</v>
      </c>
      <c r="P854" s="208" t="str">
        <f>ID!P442</f>
        <v>TBA25</v>
      </c>
      <c r="Q854" s="208">
        <f>ID!Q442</f>
        <v>1</v>
      </c>
      <c r="R854" s="354">
        <f>ID!R442</f>
        <v>0</v>
      </c>
      <c r="S854" s="324"/>
      <c r="T854" s="311"/>
      <c r="U854" s="156">
        <f>IFERROR(VLOOKUP(AE854,timeToFix,3),"")</f>
        <v>0</v>
      </c>
      <c r="V854" s="112">
        <f>IF($V$3=ID!$H$3,
H854,IF($V$3=ID!$I$3,
I854,IF($V$3=ID!$J$3,
J854,IF($V$3=ID!$K$3,
K854,IF($V$3=ID!$L$3,
L854,IF($V$3=ID!$M$3,
M854,IF($V$3=ID!$N$3,
N854,"")))))))</f>
        <v>0</v>
      </c>
      <c r="W854" s="311"/>
      <c r="X854" s="313" t="str">
        <f>ID!AB442</f>
        <v>No Response</v>
      </c>
      <c r="Y854" s="313" t="str">
        <f>Faculty!AB442</f>
        <v>No Response</v>
      </c>
      <c r="Z854" s="313" t="str">
        <f>'Reviewer 1'!AB442</f>
        <v>No Response</v>
      </c>
      <c r="AA854" s="313" t="str">
        <f>'Reviewer 2'!AC454</f>
        <v>No Response</v>
      </c>
      <c r="AB854" s="216"/>
      <c r="AC854" s="85"/>
      <c r="AD854" s="157" t="str">
        <f>IFERROR(VLOOKUP(ID!AB442,RubricConversion,2,FALSE),"")</f>
        <v>NR</v>
      </c>
      <c r="AE854" s="157" t="str">
        <f>IFERROR(VLOOKUP(AD854,scale,2,FALSE),"")</f>
        <v>No Response</v>
      </c>
      <c r="AF854" s="4"/>
    </row>
    <row r="855" spans="1:32" ht="126" hidden="1">
      <c r="A855" s="85"/>
      <c r="B855" s="227"/>
      <c r="C855" s="324"/>
      <c r="D855" s="208"/>
      <c r="E855" s="208"/>
      <c r="F855" s="208"/>
      <c r="G855" s="208"/>
      <c r="H855" s="208"/>
      <c r="I855" s="208"/>
      <c r="J855" s="208"/>
      <c r="K855" s="208"/>
      <c r="L855" s="208"/>
      <c r="M855" s="208"/>
      <c r="N855" s="208"/>
      <c r="O855" s="208"/>
      <c r="P855" s="208"/>
      <c r="Q855" s="208"/>
      <c r="R855" s="311"/>
      <c r="S855" s="100" t="str">
        <f>CONCATENATE("REVIEWER NOTES:",CHAR(10),'Self-Assessment'!X454,CHAR(10),CHAR(10),CONFIG!$AF$2,CHAR(10),CONFIG!AI402,CHAR(10),CHAR(10),CONFIG!$AF$3,CHAR(10),CONFIG!AJ402,CHAR(10))</f>
        <v xml:space="preserve">REVIEWER NOTES:
Explanations:
Examples:
</v>
      </c>
      <c r="T855" s="311"/>
      <c r="U855" s="158"/>
      <c r="V855" s="112">
        <f>IF($V$3=ID!$H$3,
H855,IF($V$3=ID!$I$3,
I855,IF($V$3=ID!$J$3,
J855,IF($V$3=ID!$K$3,
K855,IF($V$3=ID!$L$3,
L855,IF($V$3=ID!$M$3,
M855,IF($V$3=ID!$N$3,
N855,"")))))))</f>
        <v>0</v>
      </c>
      <c r="W855" s="311"/>
      <c r="X855" s="311"/>
      <c r="Y855" s="311"/>
      <c r="Z855" s="311"/>
      <c r="AA855" s="311"/>
      <c r="AB855" s="216"/>
      <c r="AC855" s="85"/>
      <c r="AD855" s="73"/>
      <c r="AE855" s="73"/>
      <c r="AF855" s="4"/>
    </row>
    <row r="856" spans="1:32" ht="15" hidden="1">
      <c r="A856" s="85"/>
      <c r="B856" s="227">
        <f>ID!B443</f>
        <v>0</v>
      </c>
      <c r="C856" s="324"/>
      <c r="D856" s="208" t="str">
        <f>ID!D443</f>
        <v>EMPTY</v>
      </c>
      <c r="E856" s="208" t="str">
        <f>ID!E443</f>
        <v>B</v>
      </c>
      <c r="F856" s="208" t="str">
        <f>ID!F443</f>
        <v>EMPTY-B</v>
      </c>
      <c r="G856" s="208" t="str">
        <f>ID!G443</f>
        <v>EMPTY-B</v>
      </c>
      <c r="H856" s="208">
        <f>ID!H443</f>
        <v>0</v>
      </c>
      <c r="I856" s="208">
        <f>ID!I443</f>
        <v>0</v>
      </c>
      <c r="J856" s="208">
        <f>ID!J443</f>
        <v>0</v>
      </c>
      <c r="K856" s="208">
        <f>ID!K443</f>
        <v>0</v>
      </c>
      <c r="L856" s="208">
        <f>ID!L443</f>
        <v>0</v>
      </c>
      <c r="M856" s="208">
        <f>ID!M443</f>
        <v>0</v>
      </c>
      <c r="N856" s="208">
        <f>ID!N443</f>
        <v>0</v>
      </c>
      <c r="O856" s="208" t="str">
        <f>ID!O443</f>
        <v>INT</v>
      </c>
      <c r="P856" s="208" t="str">
        <f>ID!P443</f>
        <v>TBA25</v>
      </c>
      <c r="Q856" s="208">
        <f>ID!Q443</f>
        <v>2</v>
      </c>
      <c r="R856" s="354">
        <f>ID!R443</f>
        <v>0</v>
      </c>
      <c r="S856" s="324"/>
      <c r="T856" s="311"/>
      <c r="U856" s="156">
        <f>IFERROR(VLOOKUP(AE856,timeToFix,3),"")</f>
        <v>0</v>
      </c>
      <c r="V856" s="112">
        <f>IF($V$3=ID!$H$3,
H856,IF($V$3=ID!$I$3,
I856,IF($V$3=ID!$J$3,
J856,IF($V$3=ID!$K$3,
K856,IF($V$3=ID!$L$3,
L856,IF($V$3=ID!$M$3,
M856,IF($V$3=ID!$N$3,
N856,"")))))))</f>
        <v>0</v>
      </c>
      <c r="W856" s="311"/>
      <c r="X856" s="313" t="str">
        <f>ID!AB443</f>
        <v>No Response</v>
      </c>
      <c r="Y856" s="313" t="str">
        <f>Faculty!AB443</f>
        <v>No Response</v>
      </c>
      <c r="Z856" s="313" t="str">
        <f>'Reviewer 1'!AB443</f>
        <v>No Response</v>
      </c>
      <c r="AA856" s="313" t="str">
        <f>'Reviewer 2'!AC455</f>
        <v>No Response</v>
      </c>
      <c r="AB856" s="216"/>
      <c r="AC856" s="85"/>
      <c r="AD856" s="157" t="str">
        <f>IFERROR(VLOOKUP(ID!AB443,RubricConversion,2,FALSE),"")</f>
        <v>NR</v>
      </c>
      <c r="AE856" s="157" t="str">
        <f>IFERROR(VLOOKUP(AD856,scale,2,FALSE),"")</f>
        <v>No Response</v>
      </c>
      <c r="AF856" s="4"/>
    </row>
    <row r="857" spans="1:32" ht="126" hidden="1">
      <c r="A857" s="85"/>
      <c r="B857" s="227"/>
      <c r="C857" s="324"/>
      <c r="D857" s="208"/>
      <c r="E857" s="208"/>
      <c r="F857" s="208"/>
      <c r="G857" s="208"/>
      <c r="H857" s="208"/>
      <c r="I857" s="208"/>
      <c r="J857" s="208"/>
      <c r="K857" s="208"/>
      <c r="L857" s="208"/>
      <c r="M857" s="208"/>
      <c r="N857" s="208"/>
      <c r="O857" s="208"/>
      <c r="P857" s="208"/>
      <c r="Q857" s="208"/>
      <c r="R857" s="311"/>
      <c r="S857" s="100" t="str">
        <f>CONCATENATE("REVIEWER NOTES:",CHAR(10),'Self-Assessment'!X455,CHAR(10),CHAR(10),CONFIG!$AF$2,CHAR(10),CONFIG!AI403,CHAR(10),CHAR(10),CONFIG!$AF$3,CHAR(10),CONFIG!AJ403,CHAR(10))</f>
        <v xml:space="preserve">REVIEWER NOTES:
Explanations:
Examples:
</v>
      </c>
      <c r="T857" s="311"/>
      <c r="U857" s="158"/>
      <c r="V857" s="112">
        <f>IF($V$3=ID!$H$3,
H857,IF($V$3=ID!$I$3,
I857,IF($V$3=ID!$J$3,
J857,IF($V$3=ID!$K$3,
K857,IF($V$3=ID!$L$3,
L857,IF($V$3=ID!$M$3,
M857,IF($V$3=ID!$N$3,
N857,"")))))))</f>
        <v>0</v>
      </c>
      <c r="W857" s="311"/>
      <c r="X857" s="311"/>
      <c r="Y857" s="311"/>
      <c r="Z857" s="311"/>
      <c r="AA857" s="311"/>
      <c r="AB857" s="216"/>
      <c r="AC857" s="85"/>
      <c r="AD857" s="73"/>
      <c r="AE857" s="73"/>
      <c r="AF857" s="4"/>
    </row>
    <row r="858" spans="1:32" ht="15" hidden="1">
      <c r="A858" s="85"/>
      <c r="B858" s="227">
        <f>ID!B444</f>
        <v>0</v>
      </c>
      <c r="C858" s="324"/>
      <c r="D858" s="208" t="str">
        <f>ID!D444</f>
        <v>EMPTY</v>
      </c>
      <c r="E858" s="208" t="str">
        <f>ID!E444</f>
        <v>C</v>
      </c>
      <c r="F858" s="208" t="str">
        <f>ID!F444</f>
        <v>EMPTY-C</v>
      </c>
      <c r="G858" s="208" t="str">
        <f>ID!G444</f>
        <v>EMPTY-C</v>
      </c>
      <c r="H858" s="208">
        <f>ID!H444</f>
        <v>0</v>
      </c>
      <c r="I858" s="208">
        <f>ID!I444</f>
        <v>0</v>
      </c>
      <c r="J858" s="208">
        <f>ID!J444</f>
        <v>0</v>
      </c>
      <c r="K858" s="208">
        <f>ID!K444</f>
        <v>0</v>
      </c>
      <c r="L858" s="208">
        <f>ID!L444</f>
        <v>0</v>
      </c>
      <c r="M858" s="208">
        <f>ID!M444</f>
        <v>0</v>
      </c>
      <c r="N858" s="208">
        <f>ID!N444</f>
        <v>0</v>
      </c>
      <c r="O858" s="208" t="str">
        <f>ID!O444</f>
        <v>INT</v>
      </c>
      <c r="P858" s="208" t="str">
        <f>ID!P444</f>
        <v>TBA25</v>
      </c>
      <c r="Q858" s="208">
        <f>ID!Q444</f>
        <v>3</v>
      </c>
      <c r="R858" s="354">
        <f>ID!R444</f>
        <v>0</v>
      </c>
      <c r="S858" s="324"/>
      <c r="T858" s="311"/>
      <c r="U858" s="156">
        <f>IFERROR(VLOOKUP(AE858,timeToFix,3),"")</f>
        <v>0</v>
      </c>
      <c r="V858" s="112">
        <f>IF($V$3=ID!$H$3,
H858,IF($V$3=ID!$I$3,
I858,IF($V$3=ID!$J$3,
J858,IF($V$3=ID!$K$3,
K858,IF($V$3=ID!$L$3,
L858,IF($V$3=ID!$M$3,
M858,IF($V$3=ID!$N$3,
N858,"")))))))</f>
        <v>0</v>
      </c>
      <c r="W858" s="311"/>
      <c r="X858" s="313" t="str">
        <f>ID!AB444</f>
        <v>No Response</v>
      </c>
      <c r="Y858" s="313" t="str">
        <f>Faculty!AB444</f>
        <v>No Response</v>
      </c>
      <c r="Z858" s="313" t="str">
        <f>'Reviewer 1'!AB444</f>
        <v>No Response</v>
      </c>
      <c r="AA858" s="313" t="str">
        <f>'Reviewer 2'!AC456</f>
        <v>No Response</v>
      </c>
      <c r="AB858" s="216"/>
      <c r="AC858" s="85"/>
      <c r="AD858" s="157" t="str">
        <f>IFERROR(VLOOKUP(ID!AB444,RubricConversion,2,FALSE),"")</f>
        <v>NR</v>
      </c>
      <c r="AE858" s="157" t="str">
        <f>IFERROR(VLOOKUP(AD858,scale,2,FALSE),"")</f>
        <v>No Response</v>
      </c>
      <c r="AF858" s="4"/>
    </row>
    <row r="859" spans="1:32" ht="126" hidden="1">
      <c r="A859" s="85"/>
      <c r="B859" s="227"/>
      <c r="C859" s="324"/>
      <c r="D859" s="208"/>
      <c r="E859" s="208"/>
      <c r="F859" s="208"/>
      <c r="G859" s="208"/>
      <c r="H859" s="208"/>
      <c r="I859" s="208"/>
      <c r="J859" s="208"/>
      <c r="K859" s="208"/>
      <c r="L859" s="208"/>
      <c r="M859" s="208"/>
      <c r="N859" s="208"/>
      <c r="O859" s="208"/>
      <c r="P859" s="208"/>
      <c r="Q859" s="208"/>
      <c r="R859" s="311"/>
      <c r="S859" s="100" t="str">
        <f>CONCATENATE("REVIEWER NOTES:",CHAR(10),'Self-Assessment'!X456,CHAR(10),CHAR(10),CONFIG!$AF$2,CHAR(10),CONFIG!AI404,CHAR(10),CHAR(10),CONFIG!$AF$3,CHAR(10),CONFIG!AJ404,CHAR(10))</f>
        <v xml:space="preserve">REVIEWER NOTES:
Explanations:
Examples:
</v>
      </c>
      <c r="T859" s="311"/>
      <c r="U859" s="158"/>
      <c r="V859" s="112">
        <f>IF($V$3=ID!$H$3,
H859,IF($V$3=ID!$I$3,
I859,IF($V$3=ID!$J$3,
J859,IF($V$3=ID!$K$3,
K859,IF($V$3=ID!$L$3,
L859,IF($V$3=ID!$M$3,
M859,IF($V$3=ID!$N$3,
N859,"")))))))</f>
        <v>0</v>
      </c>
      <c r="W859" s="311"/>
      <c r="X859" s="311"/>
      <c r="Y859" s="311"/>
      <c r="Z859" s="311"/>
      <c r="AA859" s="311"/>
      <c r="AB859" s="216"/>
      <c r="AC859" s="85"/>
      <c r="AD859" s="73"/>
      <c r="AE859" s="73"/>
      <c r="AF859" s="4"/>
    </row>
    <row r="860" spans="1:32" ht="15" hidden="1">
      <c r="A860" s="85"/>
      <c r="B860" s="227">
        <f>ID!B445</f>
        <v>0</v>
      </c>
      <c r="C860" s="324"/>
      <c r="D860" s="208" t="str">
        <f>ID!D445</f>
        <v>EMPTY</v>
      </c>
      <c r="E860" s="208" t="str">
        <f>ID!E445</f>
        <v>D</v>
      </c>
      <c r="F860" s="208" t="str">
        <f>ID!F445</f>
        <v>EMPTY-D</v>
      </c>
      <c r="G860" s="208" t="str">
        <f>ID!G445</f>
        <v>EMPTY-D</v>
      </c>
      <c r="H860" s="208">
        <f>ID!H445</f>
        <v>0</v>
      </c>
      <c r="I860" s="208">
        <f>ID!I445</f>
        <v>0</v>
      </c>
      <c r="J860" s="208">
        <f>ID!J445</f>
        <v>0</v>
      </c>
      <c r="K860" s="208">
        <f>ID!K445</f>
        <v>0</v>
      </c>
      <c r="L860" s="208">
        <f>ID!L445</f>
        <v>0</v>
      </c>
      <c r="M860" s="208">
        <f>ID!M445</f>
        <v>0</v>
      </c>
      <c r="N860" s="208">
        <f>ID!N445</f>
        <v>0</v>
      </c>
      <c r="O860" s="208" t="str">
        <f>ID!O445</f>
        <v>INT</v>
      </c>
      <c r="P860" s="208" t="str">
        <f>ID!P445</f>
        <v>TBA25</v>
      </c>
      <c r="Q860" s="208">
        <f>ID!Q445</f>
        <v>4</v>
      </c>
      <c r="R860" s="367">
        <f>ID!R445</f>
        <v>0</v>
      </c>
      <c r="S860" s="324"/>
      <c r="T860" s="311"/>
      <c r="U860" s="156">
        <f>IFERROR(VLOOKUP(AE860,timeToFix,3),"")</f>
        <v>0</v>
      </c>
      <c r="V860" s="112">
        <f>IF($V$3=ID!$H$3,
H860,IF($V$3=ID!$I$3,
I860,IF($V$3=ID!$J$3,
J860,IF($V$3=ID!$K$3,
K860,IF($V$3=ID!$L$3,
L860,IF($V$3=ID!$M$3,
M860,IF($V$3=ID!$N$3,
N860,"")))))))</f>
        <v>0</v>
      </c>
      <c r="W860" s="311"/>
      <c r="X860" s="313" t="str">
        <f>ID!AB445</f>
        <v>No Response</v>
      </c>
      <c r="Y860" s="313" t="str">
        <f>Faculty!AB445</f>
        <v>No Response</v>
      </c>
      <c r="Z860" s="313" t="str">
        <f>'Reviewer 1'!AB445</f>
        <v>No Response</v>
      </c>
      <c r="AA860" s="313" t="str">
        <f>'Reviewer 2'!AC457</f>
        <v>No Response</v>
      </c>
      <c r="AB860" s="216"/>
      <c r="AC860" s="85"/>
      <c r="AD860" s="157" t="str">
        <f>IFERROR(VLOOKUP(ID!AB445,RubricConversion,2,FALSE),"")</f>
        <v>NR</v>
      </c>
      <c r="AE860" s="157" t="str">
        <f>IFERROR(VLOOKUP(AD860,scale,2,FALSE),"")</f>
        <v>No Response</v>
      </c>
      <c r="AF860" s="4"/>
    </row>
    <row r="861" spans="1:32" ht="126" hidden="1">
      <c r="A861" s="85"/>
      <c r="B861" s="227"/>
      <c r="C861" s="324"/>
      <c r="D861" s="208"/>
      <c r="E861" s="208"/>
      <c r="F861" s="208"/>
      <c r="G861" s="208"/>
      <c r="H861" s="208"/>
      <c r="I861" s="208"/>
      <c r="J861" s="208"/>
      <c r="K861" s="208"/>
      <c r="L861" s="208"/>
      <c r="M861" s="208"/>
      <c r="N861" s="208"/>
      <c r="O861" s="208"/>
      <c r="P861" s="208"/>
      <c r="Q861" s="208"/>
      <c r="R861" s="311"/>
      <c r="S861" s="100" t="str">
        <f>CONCATENATE("REVIEWER NOTES:",CHAR(10),'Self-Assessment'!X457,CHAR(10),CHAR(10),CONFIG!$AF$2,CHAR(10),CONFIG!AI405,CHAR(10),CHAR(10),CONFIG!$AF$3,CHAR(10),CONFIG!AJ405,CHAR(10))</f>
        <v xml:space="preserve">REVIEWER NOTES:
Explanations:
Examples:
</v>
      </c>
      <c r="T861" s="311"/>
      <c r="U861" s="158"/>
      <c r="V861" s="112">
        <f>IF($V$3=ID!$H$3,
H861,IF($V$3=ID!$I$3,
I861,IF($V$3=ID!$J$3,
J861,IF($V$3=ID!$K$3,
K861,IF($V$3=ID!$L$3,
L861,IF($V$3=ID!$M$3,
M861,IF($V$3=ID!$N$3,
N861,"")))))))</f>
        <v>0</v>
      </c>
      <c r="W861" s="311"/>
      <c r="X861" s="311"/>
      <c r="Y861" s="311"/>
      <c r="Z861" s="311"/>
      <c r="AA861" s="311"/>
      <c r="AB861" s="216"/>
      <c r="AC861" s="85"/>
      <c r="AD861" s="73"/>
      <c r="AE861" s="73"/>
      <c r="AF861" s="4"/>
    </row>
    <row r="862" spans="1:32" ht="15" hidden="1">
      <c r="A862" s="85"/>
      <c r="B862" s="227">
        <f>ID!B446</f>
        <v>0</v>
      </c>
      <c r="C862" s="324"/>
      <c r="D862" s="208" t="str">
        <f>ID!D446</f>
        <v>EMPTY</v>
      </c>
      <c r="E862" s="208" t="str">
        <f>ID!E446</f>
        <v>E</v>
      </c>
      <c r="F862" s="208" t="str">
        <f>ID!F446</f>
        <v>EMPTY-E</v>
      </c>
      <c r="G862" s="208" t="str">
        <f>ID!G446</f>
        <v>EMPTY-E</v>
      </c>
      <c r="H862" s="208">
        <f>ID!H446</f>
        <v>0</v>
      </c>
      <c r="I862" s="208">
        <f>ID!I446</f>
        <v>0</v>
      </c>
      <c r="J862" s="208">
        <f>ID!J446</f>
        <v>0</v>
      </c>
      <c r="K862" s="208">
        <f>ID!K446</f>
        <v>0</v>
      </c>
      <c r="L862" s="208">
        <f>ID!L446</f>
        <v>0</v>
      </c>
      <c r="M862" s="208">
        <f>ID!M446</f>
        <v>0</v>
      </c>
      <c r="N862" s="208">
        <f>ID!N446</f>
        <v>0</v>
      </c>
      <c r="O862" s="208" t="str">
        <f>ID!O446</f>
        <v>INT</v>
      </c>
      <c r="P862" s="208" t="str">
        <f>ID!P446</f>
        <v>TBA25</v>
      </c>
      <c r="Q862" s="208">
        <f>ID!Q446</f>
        <v>5</v>
      </c>
      <c r="R862" s="354">
        <f>ID!R446</f>
        <v>0</v>
      </c>
      <c r="S862" s="324"/>
      <c r="T862" s="311"/>
      <c r="U862" s="156">
        <f>IFERROR(VLOOKUP(AE862,timeToFix,3),"")</f>
        <v>0</v>
      </c>
      <c r="V862" s="112">
        <f>IF($V$3=ID!$H$3,
H862,IF($V$3=ID!$I$3,
I862,IF($V$3=ID!$J$3,
J862,IF($V$3=ID!$K$3,
K862,IF($V$3=ID!$L$3,
L862,IF($V$3=ID!$M$3,
M862,IF($V$3=ID!$N$3,
N862,"")))))))</f>
        <v>0</v>
      </c>
      <c r="W862" s="311"/>
      <c r="X862" s="313" t="str">
        <f>ID!AB446</f>
        <v>No Response</v>
      </c>
      <c r="Y862" s="313" t="str">
        <f>Faculty!AB446</f>
        <v>No Response</v>
      </c>
      <c r="Z862" s="313" t="str">
        <f>'Reviewer 1'!AB446</f>
        <v>No Response</v>
      </c>
      <c r="AA862" s="313" t="str">
        <f>'Reviewer 2'!AC458</f>
        <v>No Response</v>
      </c>
      <c r="AB862" s="216"/>
      <c r="AC862" s="85"/>
      <c r="AD862" s="157" t="str">
        <f>IFERROR(VLOOKUP(ID!AB446,RubricConversion,2,FALSE),"")</f>
        <v>NR</v>
      </c>
      <c r="AE862" s="157" t="str">
        <f>IFERROR(VLOOKUP(AD862,scale,2,FALSE),"")</f>
        <v>No Response</v>
      </c>
      <c r="AF862" s="4"/>
    </row>
    <row r="863" spans="1:32" ht="126" hidden="1">
      <c r="A863" s="85"/>
      <c r="B863" s="227"/>
      <c r="C863" s="324"/>
      <c r="D863" s="208"/>
      <c r="E863" s="208"/>
      <c r="F863" s="208"/>
      <c r="G863" s="208"/>
      <c r="H863" s="208"/>
      <c r="I863" s="208"/>
      <c r="J863" s="208"/>
      <c r="K863" s="208"/>
      <c r="L863" s="208"/>
      <c r="M863" s="208"/>
      <c r="N863" s="208"/>
      <c r="O863" s="208"/>
      <c r="P863" s="208"/>
      <c r="Q863" s="208"/>
      <c r="R863" s="311"/>
      <c r="S863" s="100" t="str">
        <f>CONCATENATE("REVIEWER NOTES:",CHAR(10),'Self-Assessment'!X458,CHAR(10),CHAR(10),CONFIG!$AF$2,CHAR(10),CONFIG!AI406,CHAR(10),CHAR(10),CONFIG!$AF$3,CHAR(10),CONFIG!AJ406,CHAR(10))</f>
        <v xml:space="preserve">REVIEWER NOTES:
Explanations:
Examples:
</v>
      </c>
      <c r="T863" s="311"/>
      <c r="U863" s="158"/>
      <c r="V863" s="112">
        <f>IF($V$3=ID!$H$3,
H863,IF($V$3=ID!$I$3,
I863,IF($V$3=ID!$J$3,
J863,IF($V$3=ID!$K$3,
K863,IF($V$3=ID!$L$3,
L863,IF($V$3=ID!$M$3,
M863,IF($V$3=ID!$N$3,
N863,"")))))))</f>
        <v>0</v>
      </c>
      <c r="W863" s="311"/>
      <c r="X863" s="311"/>
      <c r="Y863" s="311"/>
      <c r="Z863" s="311"/>
      <c r="AA863" s="311"/>
      <c r="AB863" s="216"/>
      <c r="AC863" s="85"/>
      <c r="AD863" s="73"/>
      <c r="AE863" s="73"/>
      <c r="AF863" s="4"/>
    </row>
    <row r="864" spans="1:32" ht="15" hidden="1">
      <c r="A864" s="85"/>
      <c r="B864" s="227">
        <f>ID!B447</f>
        <v>0</v>
      </c>
      <c r="C864" s="324"/>
      <c r="D864" s="208" t="str">
        <f>ID!D447</f>
        <v>EMPTY</v>
      </c>
      <c r="E864" s="208" t="str">
        <f>ID!E447</f>
        <v>F</v>
      </c>
      <c r="F864" s="208" t="str">
        <f>ID!F447</f>
        <v>EMPTY-F</v>
      </c>
      <c r="G864" s="208" t="str">
        <f>ID!G447</f>
        <v>EMPTY-F</v>
      </c>
      <c r="H864" s="208">
        <f>ID!H447</f>
        <v>0</v>
      </c>
      <c r="I864" s="208">
        <f>ID!I447</f>
        <v>0</v>
      </c>
      <c r="J864" s="208">
        <f>ID!J447</f>
        <v>0</v>
      </c>
      <c r="K864" s="208">
        <f>ID!K447</f>
        <v>0</v>
      </c>
      <c r="L864" s="208">
        <f>ID!L447</f>
        <v>0</v>
      </c>
      <c r="M864" s="208">
        <f>ID!M447</f>
        <v>0</v>
      </c>
      <c r="N864" s="208">
        <f>ID!N447</f>
        <v>0</v>
      </c>
      <c r="O864" s="208" t="str">
        <f>ID!O447</f>
        <v>INT</v>
      </c>
      <c r="P864" s="208" t="str">
        <f>ID!P447</f>
        <v>TBA25</v>
      </c>
      <c r="Q864" s="208">
        <f>ID!Q447</f>
        <v>6</v>
      </c>
      <c r="R864" s="354">
        <f>ID!R447</f>
        <v>0</v>
      </c>
      <c r="S864" s="324"/>
      <c r="T864" s="311"/>
      <c r="U864" s="156">
        <f>IFERROR(VLOOKUP(AE864,timeToFix,3),"")</f>
        <v>0</v>
      </c>
      <c r="V864" s="112">
        <f>IF($V$3=ID!$H$3,
H864,IF($V$3=ID!$I$3,
I864,IF($V$3=ID!$J$3,
J864,IF($V$3=ID!$K$3,
K864,IF($V$3=ID!$L$3,
L864,IF($V$3=ID!$M$3,
M864,IF($V$3=ID!$N$3,
N864,"")))))))</f>
        <v>0</v>
      </c>
      <c r="W864" s="311"/>
      <c r="X864" s="313" t="str">
        <f>ID!AB447</f>
        <v>No Response</v>
      </c>
      <c r="Y864" s="313" t="str">
        <f>Faculty!AB447</f>
        <v>No Response</v>
      </c>
      <c r="Z864" s="313" t="str">
        <f>'Reviewer 1'!AB447</f>
        <v>No Response</v>
      </c>
      <c r="AA864" s="313" t="str">
        <f>'Reviewer 2'!AC459</f>
        <v>No Response</v>
      </c>
      <c r="AB864" s="216"/>
      <c r="AC864" s="85"/>
      <c r="AD864" s="157" t="str">
        <f>IFERROR(VLOOKUP(ID!AB447,RubricConversion,2,FALSE),"")</f>
        <v>NR</v>
      </c>
      <c r="AE864" s="157" t="str">
        <f>IFERROR(VLOOKUP(AD864,scale,2,FALSE),"")</f>
        <v>No Response</v>
      </c>
      <c r="AF864" s="4"/>
    </row>
    <row r="865" spans="1:32" ht="126" hidden="1">
      <c r="A865" s="85"/>
      <c r="B865" s="227"/>
      <c r="C865" s="324"/>
      <c r="D865" s="208"/>
      <c r="E865" s="208"/>
      <c r="F865" s="208"/>
      <c r="G865" s="208"/>
      <c r="H865" s="208"/>
      <c r="I865" s="208"/>
      <c r="J865" s="208"/>
      <c r="K865" s="208"/>
      <c r="L865" s="208"/>
      <c r="M865" s="208"/>
      <c r="N865" s="208"/>
      <c r="O865" s="208"/>
      <c r="P865" s="208"/>
      <c r="Q865" s="208"/>
      <c r="R865" s="311"/>
      <c r="S865" s="100" t="str">
        <f>CONCATENATE("REVIEWER NOTES:",CHAR(10),'Self-Assessment'!X459,CHAR(10),CHAR(10),CONFIG!$AF$2,CHAR(10),CONFIG!AI407,CHAR(10),CHAR(10),CONFIG!$AF$3,CHAR(10),CONFIG!AJ407,CHAR(10))</f>
        <v xml:space="preserve">REVIEWER NOTES:
Explanations:
Examples:
</v>
      </c>
      <c r="T865" s="311"/>
      <c r="U865" s="158"/>
      <c r="V865" s="112">
        <f>IF($V$3=ID!$H$3,
H865,IF($V$3=ID!$I$3,
I865,IF($V$3=ID!$J$3,
J865,IF($V$3=ID!$K$3,
K865,IF($V$3=ID!$L$3,
L865,IF($V$3=ID!$M$3,
M865,IF($V$3=ID!$N$3,
N865,"")))))))</f>
        <v>0</v>
      </c>
      <c r="W865" s="311"/>
      <c r="X865" s="311"/>
      <c r="Y865" s="311"/>
      <c r="Z865" s="311"/>
      <c r="AA865" s="311"/>
      <c r="AB865" s="216"/>
      <c r="AC865" s="85"/>
      <c r="AD865" s="73"/>
      <c r="AE865" s="73"/>
      <c r="AF865" s="4"/>
    </row>
    <row r="866" spans="1:32" ht="15" hidden="1">
      <c r="A866" s="85"/>
      <c r="B866" s="227">
        <f>ID!B448</f>
        <v>0</v>
      </c>
      <c r="C866" s="324"/>
      <c r="D866" s="208" t="str">
        <f>ID!D448</f>
        <v>EMPTY</v>
      </c>
      <c r="E866" s="208" t="str">
        <f>ID!E448</f>
        <v>G</v>
      </c>
      <c r="F866" s="208" t="str">
        <f>ID!F448</f>
        <v>EMPTY-G</v>
      </c>
      <c r="G866" s="208" t="str">
        <f>ID!G448</f>
        <v>EMPTY-G</v>
      </c>
      <c r="H866" s="208">
        <f>ID!H448</f>
        <v>0</v>
      </c>
      <c r="I866" s="208">
        <f>ID!I448</f>
        <v>0</v>
      </c>
      <c r="J866" s="208">
        <f>ID!J448</f>
        <v>0</v>
      </c>
      <c r="K866" s="208">
        <f>ID!K448</f>
        <v>0</v>
      </c>
      <c r="L866" s="208">
        <f>ID!L448</f>
        <v>0</v>
      </c>
      <c r="M866" s="208">
        <f>ID!M448</f>
        <v>0</v>
      </c>
      <c r="N866" s="208">
        <f>ID!N448</f>
        <v>0</v>
      </c>
      <c r="O866" s="208" t="str">
        <f>ID!O448</f>
        <v>INT</v>
      </c>
      <c r="P866" s="208" t="str">
        <f>ID!P448</f>
        <v>TBA25</v>
      </c>
      <c r="Q866" s="208">
        <f>ID!Q448</f>
        <v>7</v>
      </c>
      <c r="R866" s="354">
        <f>ID!R448</f>
        <v>0</v>
      </c>
      <c r="S866" s="324"/>
      <c r="T866" s="311"/>
      <c r="U866" s="156">
        <f>IFERROR(VLOOKUP(AE866,timeToFix,3),"")</f>
        <v>0</v>
      </c>
      <c r="V866" s="112">
        <f>IF($V$3=ID!$H$3,
H866,IF($V$3=ID!$I$3,
I866,IF($V$3=ID!$J$3,
J866,IF($V$3=ID!$K$3,
K866,IF($V$3=ID!$L$3,
L866,IF($V$3=ID!$M$3,
M866,IF($V$3=ID!$N$3,
N866,"")))))))</f>
        <v>0</v>
      </c>
      <c r="W866" s="311"/>
      <c r="X866" s="313" t="str">
        <f>ID!AB448</f>
        <v>No Response</v>
      </c>
      <c r="Y866" s="313" t="str">
        <f>Faculty!AB448</f>
        <v>No Response</v>
      </c>
      <c r="Z866" s="313" t="str">
        <f>'Reviewer 1'!AB448</f>
        <v>No Response</v>
      </c>
      <c r="AA866" s="313" t="str">
        <f>'Reviewer 2'!AC460</f>
        <v>No Response</v>
      </c>
      <c r="AB866" s="216"/>
      <c r="AC866" s="85"/>
      <c r="AD866" s="157" t="str">
        <f>IFERROR(VLOOKUP(ID!AB448,RubricConversion,2,FALSE),"")</f>
        <v>NR</v>
      </c>
      <c r="AE866" s="157" t="str">
        <f>IFERROR(VLOOKUP(AD866,scale,2,FALSE),"")</f>
        <v>No Response</v>
      </c>
      <c r="AF866" s="4"/>
    </row>
    <row r="867" spans="1:32" ht="126" hidden="1">
      <c r="A867" s="85"/>
      <c r="B867" s="227"/>
      <c r="C867" s="324"/>
      <c r="D867" s="208"/>
      <c r="E867" s="208"/>
      <c r="F867" s="208"/>
      <c r="G867" s="208"/>
      <c r="H867" s="208"/>
      <c r="I867" s="208"/>
      <c r="J867" s="208"/>
      <c r="K867" s="208"/>
      <c r="L867" s="208"/>
      <c r="M867" s="208"/>
      <c r="N867" s="208"/>
      <c r="O867" s="208"/>
      <c r="P867" s="208"/>
      <c r="Q867" s="208"/>
      <c r="R867" s="311"/>
      <c r="S867" s="100" t="str">
        <f>CONCATENATE("REVIEWER NOTES:",CHAR(10),'Self-Assessment'!X460,CHAR(10),CHAR(10),CONFIG!$AF$2,CHAR(10),CONFIG!AI408,CHAR(10),CHAR(10),CONFIG!$AF$3,CHAR(10),CONFIG!AJ408,CHAR(10))</f>
        <v xml:space="preserve">REVIEWER NOTES:
Explanations:
Examples:
</v>
      </c>
      <c r="T867" s="311"/>
      <c r="U867" s="158"/>
      <c r="V867" s="112">
        <f>IF($V$3=ID!$H$3,
H867,IF($V$3=ID!$I$3,
I867,IF($V$3=ID!$J$3,
J867,IF($V$3=ID!$K$3,
K867,IF($V$3=ID!$L$3,
L867,IF($V$3=ID!$M$3,
M867,IF($V$3=ID!$N$3,
N867,"")))))))</f>
        <v>0</v>
      </c>
      <c r="W867" s="311"/>
      <c r="X867" s="311"/>
      <c r="Y867" s="311"/>
      <c r="Z867" s="311"/>
      <c r="AA867" s="311"/>
      <c r="AB867" s="216"/>
      <c r="AC867" s="85"/>
      <c r="AD867" s="73"/>
      <c r="AE867" s="73"/>
      <c r="AF867" s="4"/>
    </row>
    <row r="868" spans="1:32" ht="15" hidden="1">
      <c r="A868" s="85"/>
      <c r="B868" s="227">
        <f>ID!B449</f>
        <v>0</v>
      </c>
      <c r="C868" s="324"/>
      <c r="D868" s="208" t="str">
        <f>ID!D449</f>
        <v>EMPTY</v>
      </c>
      <c r="E868" s="208" t="str">
        <f>ID!E449</f>
        <v>H</v>
      </c>
      <c r="F868" s="208" t="str">
        <f>ID!F449</f>
        <v>EMPTY-H</v>
      </c>
      <c r="G868" s="208" t="str">
        <f>ID!G449</f>
        <v>EMPTY-H</v>
      </c>
      <c r="H868" s="208">
        <f>ID!H449</f>
        <v>0</v>
      </c>
      <c r="I868" s="208">
        <f>ID!I449</f>
        <v>0</v>
      </c>
      <c r="J868" s="208">
        <f>ID!J449</f>
        <v>0</v>
      </c>
      <c r="K868" s="208">
        <f>ID!K449</f>
        <v>0</v>
      </c>
      <c r="L868" s="208">
        <f>ID!L449</f>
        <v>0</v>
      </c>
      <c r="M868" s="208">
        <f>ID!M449</f>
        <v>0</v>
      </c>
      <c r="N868" s="208">
        <f>ID!N449</f>
        <v>0</v>
      </c>
      <c r="O868" s="208" t="str">
        <f>ID!O449</f>
        <v>INT</v>
      </c>
      <c r="P868" s="208" t="str">
        <f>ID!P449</f>
        <v>TBA25</v>
      </c>
      <c r="Q868" s="208">
        <f>ID!Q449</f>
        <v>8</v>
      </c>
      <c r="R868" s="354">
        <f>ID!R449</f>
        <v>0</v>
      </c>
      <c r="S868" s="324"/>
      <c r="T868" s="311"/>
      <c r="U868" s="156">
        <f>IFERROR(VLOOKUP(AE868,timeToFix,3),"")</f>
        <v>0</v>
      </c>
      <c r="V868" s="112">
        <f>IF($V$3=ID!$H$3,
H868,IF($V$3=ID!$I$3,
I868,IF($V$3=ID!$J$3,
J868,IF($V$3=ID!$K$3,
K868,IF($V$3=ID!$L$3,
L868,IF($V$3=ID!$M$3,
M868,IF($V$3=ID!$N$3,
N868,"")))))))</f>
        <v>0</v>
      </c>
      <c r="W868" s="311"/>
      <c r="X868" s="313" t="str">
        <f>ID!AB449</f>
        <v>No Response</v>
      </c>
      <c r="Y868" s="313" t="str">
        <f>Faculty!AB449</f>
        <v>No Response</v>
      </c>
      <c r="Z868" s="313" t="str">
        <f>'Reviewer 1'!AB449</f>
        <v>No Response</v>
      </c>
      <c r="AA868" s="313" t="str">
        <f>'Reviewer 2'!AC461</f>
        <v>No Response</v>
      </c>
      <c r="AB868" s="216"/>
      <c r="AC868" s="85"/>
      <c r="AD868" s="157" t="str">
        <f>IFERROR(VLOOKUP(ID!AB449,RubricConversion,2,FALSE),"")</f>
        <v>NR</v>
      </c>
      <c r="AE868" s="157" t="str">
        <f>IFERROR(VLOOKUP(AD868,scale,2,FALSE),"")</f>
        <v>No Response</v>
      </c>
      <c r="AF868" s="4"/>
    </row>
    <row r="869" spans="1:32" ht="126" hidden="1">
      <c r="A869" s="85"/>
      <c r="B869" s="227"/>
      <c r="C869" s="324"/>
      <c r="D869" s="208"/>
      <c r="E869" s="208"/>
      <c r="F869" s="208"/>
      <c r="G869" s="208"/>
      <c r="H869" s="208"/>
      <c r="I869" s="208"/>
      <c r="J869" s="208"/>
      <c r="K869" s="208"/>
      <c r="L869" s="208"/>
      <c r="M869" s="208"/>
      <c r="N869" s="208"/>
      <c r="O869" s="208"/>
      <c r="P869" s="208"/>
      <c r="Q869" s="208"/>
      <c r="R869" s="311"/>
      <c r="S869" s="100" t="str">
        <f>CONCATENATE("REVIEWER NOTES:",CHAR(10),'Self-Assessment'!X461,CHAR(10),CHAR(10),CONFIG!$AF$2,CHAR(10),CONFIG!AI409,CHAR(10),CHAR(10),CONFIG!$AF$3,CHAR(10),CONFIG!AJ409,CHAR(10))</f>
        <v xml:space="preserve">REVIEWER NOTES:
Explanations:
Examples:
</v>
      </c>
      <c r="T869" s="311"/>
      <c r="U869" s="158"/>
      <c r="V869" s="112">
        <f>IF($V$3=ID!$H$3,
H869,IF($V$3=ID!$I$3,
I869,IF($V$3=ID!$J$3,
J869,IF($V$3=ID!$K$3,
K869,IF($V$3=ID!$L$3,
L869,IF($V$3=ID!$M$3,
M869,IF($V$3=ID!$N$3,
N869,"")))))))</f>
        <v>0</v>
      </c>
      <c r="W869" s="311"/>
      <c r="X869" s="311"/>
      <c r="Y869" s="311"/>
      <c r="Z869" s="311"/>
      <c r="AA869" s="311"/>
      <c r="AB869" s="216"/>
      <c r="AC869" s="85"/>
      <c r="AD869" s="73"/>
      <c r="AE869" s="73"/>
      <c r="AF869" s="4"/>
    </row>
    <row r="870" spans="1:32" ht="15" hidden="1">
      <c r="A870" s="85"/>
      <c r="B870" s="227">
        <f>ID!B450</f>
        <v>0</v>
      </c>
      <c r="C870" s="324"/>
      <c r="D870" s="208" t="str">
        <f>ID!D450</f>
        <v>EMPTY</v>
      </c>
      <c r="E870" s="208" t="str">
        <f>ID!E450</f>
        <v>I</v>
      </c>
      <c r="F870" s="208" t="str">
        <f>ID!F450</f>
        <v>EMPTY-I</v>
      </c>
      <c r="G870" s="208" t="str">
        <f>ID!G450</f>
        <v>EMPTY-I</v>
      </c>
      <c r="H870" s="208">
        <f>ID!H450</f>
        <v>0</v>
      </c>
      <c r="I870" s="208">
        <f>ID!I450</f>
        <v>0</v>
      </c>
      <c r="J870" s="208">
        <f>ID!J450</f>
        <v>0</v>
      </c>
      <c r="K870" s="208">
        <f>ID!K450</f>
        <v>0</v>
      </c>
      <c r="L870" s="208">
        <f>ID!L450</f>
        <v>0</v>
      </c>
      <c r="M870" s="208">
        <f>ID!M450</f>
        <v>0</v>
      </c>
      <c r="N870" s="208">
        <f>ID!N450</f>
        <v>0</v>
      </c>
      <c r="O870" s="208" t="str">
        <f>ID!O450</f>
        <v>INT</v>
      </c>
      <c r="P870" s="208" t="str">
        <f>ID!P450</f>
        <v>TBA25</v>
      </c>
      <c r="Q870" s="208">
        <f>ID!Q450</f>
        <v>9</v>
      </c>
      <c r="R870" s="354">
        <f>ID!R450</f>
        <v>0</v>
      </c>
      <c r="S870" s="324"/>
      <c r="T870" s="311"/>
      <c r="U870" s="156">
        <f>IFERROR(VLOOKUP(AE870,timeToFix,3),"")</f>
        <v>0</v>
      </c>
      <c r="V870" s="112">
        <f>IF($V$3=ID!$H$3,
H870,IF($V$3=ID!$I$3,
I870,IF($V$3=ID!$J$3,
J870,IF($V$3=ID!$K$3,
K870,IF($V$3=ID!$L$3,
L870,IF($V$3=ID!$M$3,
M870,IF($V$3=ID!$N$3,
N870,"")))))))</f>
        <v>0</v>
      </c>
      <c r="W870" s="311"/>
      <c r="X870" s="313" t="str">
        <f>ID!AB450</f>
        <v>No Response</v>
      </c>
      <c r="Y870" s="313" t="str">
        <f>Faculty!AB450</f>
        <v>No Response</v>
      </c>
      <c r="Z870" s="313" t="str">
        <f>'Reviewer 1'!AB450</f>
        <v>No Response</v>
      </c>
      <c r="AA870" s="313" t="str">
        <f>'Reviewer 2'!AC462</f>
        <v>No Response</v>
      </c>
      <c r="AB870" s="216"/>
      <c r="AC870" s="85"/>
      <c r="AD870" s="157" t="str">
        <f>IFERROR(VLOOKUP(ID!AB450,RubricConversion,2,FALSE),"")</f>
        <v>NR</v>
      </c>
      <c r="AE870" s="157" t="str">
        <f>IFERROR(VLOOKUP(AD870,scale,2,FALSE),"")</f>
        <v>No Response</v>
      </c>
      <c r="AF870" s="4"/>
    </row>
    <row r="871" spans="1:32" ht="126" hidden="1">
      <c r="A871" s="85"/>
      <c r="B871" s="227"/>
      <c r="C871" s="324"/>
      <c r="D871" s="208"/>
      <c r="E871" s="208"/>
      <c r="F871" s="208"/>
      <c r="G871" s="208"/>
      <c r="H871" s="208"/>
      <c r="I871" s="208"/>
      <c r="J871" s="208"/>
      <c r="K871" s="208"/>
      <c r="L871" s="208"/>
      <c r="M871" s="208"/>
      <c r="N871" s="208"/>
      <c r="O871" s="208"/>
      <c r="P871" s="208"/>
      <c r="Q871" s="208"/>
      <c r="R871" s="311"/>
      <c r="S871" s="100" t="str">
        <f>CONCATENATE("REVIEWER NOTES:",CHAR(10),'Self-Assessment'!X462,CHAR(10),CHAR(10),CONFIG!$AF$2,CHAR(10),CONFIG!AI410,CHAR(10),CHAR(10),CONFIG!$AF$3,CHAR(10),CONFIG!AJ410,CHAR(10))</f>
        <v xml:space="preserve">REVIEWER NOTES:
Explanations:
Examples:
</v>
      </c>
      <c r="T871" s="311"/>
      <c r="U871" s="158"/>
      <c r="V871" s="112">
        <f>IF($V$3=ID!$H$3,
H871,IF($V$3=ID!$I$3,
I871,IF($V$3=ID!$J$3,
J871,IF($V$3=ID!$K$3,
K871,IF($V$3=ID!$L$3,
L871,IF($V$3=ID!$M$3,
M871,IF($V$3=ID!$N$3,
N871,"")))))))</f>
        <v>0</v>
      </c>
      <c r="W871" s="311"/>
      <c r="X871" s="311"/>
      <c r="Y871" s="311"/>
      <c r="Z871" s="311"/>
      <c r="AA871" s="311"/>
      <c r="AB871" s="216"/>
      <c r="AC871" s="85"/>
      <c r="AD871" s="73"/>
      <c r="AE871" s="73"/>
      <c r="AF871" s="4"/>
    </row>
    <row r="872" spans="1:32" ht="15" hidden="1">
      <c r="A872" s="85"/>
      <c r="B872" s="227">
        <f>ID!B451</f>
        <v>0</v>
      </c>
      <c r="C872" s="324"/>
      <c r="D872" s="208" t="str">
        <f>ID!D451</f>
        <v>EMPTY</v>
      </c>
      <c r="E872" s="208" t="str">
        <f>ID!E451</f>
        <v>J</v>
      </c>
      <c r="F872" s="208" t="str">
        <f>ID!F451</f>
        <v>EMPTY-J</v>
      </c>
      <c r="G872" s="208" t="str">
        <f>ID!G451</f>
        <v>EMPTY-J</v>
      </c>
      <c r="H872" s="208">
        <f>ID!H451</f>
        <v>0</v>
      </c>
      <c r="I872" s="208">
        <f>ID!I451</f>
        <v>0</v>
      </c>
      <c r="J872" s="208">
        <f>ID!J451</f>
        <v>0</v>
      </c>
      <c r="K872" s="208">
        <f>ID!K451</f>
        <v>0</v>
      </c>
      <c r="L872" s="208">
        <f>ID!L451</f>
        <v>0</v>
      </c>
      <c r="M872" s="208">
        <f>ID!M451</f>
        <v>0</v>
      </c>
      <c r="N872" s="208">
        <f>ID!N451</f>
        <v>0</v>
      </c>
      <c r="O872" s="208" t="str">
        <f>ID!O451</f>
        <v>INT</v>
      </c>
      <c r="P872" s="208" t="str">
        <f>ID!P451</f>
        <v>TBA25</v>
      </c>
      <c r="Q872" s="208">
        <f>ID!Q451</f>
        <v>10</v>
      </c>
      <c r="R872" s="354">
        <f>ID!R451</f>
        <v>0</v>
      </c>
      <c r="S872" s="324"/>
      <c r="T872" s="311"/>
      <c r="U872" s="156">
        <f>IFERROR(VLOOKUP(AE872,timeToFix,3),"")</f>
        <v>0</v>
      </c>
      <c r="V872" s="112">
        <f>IF($V$3=ID!$H$3,
H872,IF($V$3=ID!$I$3,
I872,IF($V$3=ID!$J$3,
J872,IF($V$3=ID!$K$3,
K872,IF($V$3=ID!$L$3,
L872,IF($V$3=ID!$M$3,
M872,IF($V$3=ID!$N$3,
N872,"")))))))</f>
        <v>0</v>
      </c>
      <c r="W872" s="311"/>
      <c r="X872" s="313" t="str">
        <f>ID!AB451</f>
        <v>No Response</v>
      </c>
      <c r="Y872" s="313" t="str">
        <f>Faculty!AB451</f>
        <v>No Response</v>
      </c>
      <c r="Z872" s="313" t="str">
        <f>'Reviewer 1'!AB451</f>
        <v>No Response</v>
      </c>
      <c r="AA872" s="313" t="str">
        <f>'Reviewer 2'!AC463</f>
        <v>No Response</v>
      </c>
      <c r="AB872" s="216"/>
      <c r="AC872" s="85"/>
      <c r="AD872" s="157" t="str">
        <f>IFERROR(VLOOKUP(ID!AB451,RubricConversion,2,FALSE),"")</f>
        <v>NR</v>
      </c>
      <c r="AE872" s="157" t="str">
        <f>IFERROR(VLOOKUP(AD872,scale,2,FALSE),"")</f>
        <v>No Response</v>
      </c>
      <c r="AF872" s="4"/>
    </row>
    <row r="873" spans="1:32" ht="126" hidden="1">
      <c r="A873" s="85"/>
      <c r="B873" s="227"/>
      <c r="C873" s="324"/>
      <c r="D873" s="208"/>
      <c r="E873" s="208"/>
      <c r="F873" s="208"/>
      <c r="G873" s="208"/>
      <c r="H873" s="208"/>
      <c r="I873" s="208"/>
      <c r="J873" s="208"/>
      <c r="K873" s="208"/>
      <c r="L873" s="208"/>
      <c r="M873" s="208"/>
      <c r="N873" s="208"/>
      <c r="O873" s="208"/>
      <c r="P873" s="208"/>
      <c r="Q873" s="208"/>
      <c r="R873" s="311"/>
      <c r="S873" s="100" t="str">
        <f>CONCATENATE("REVIEWER NOTES:",CHAR(10),'Self-Assessment'!X463,CHAR(10),CHAR(10),CONFIG!$AF$2,CHAR(10),CONFIG!AI411,CHAR(10),CHAR(10),CONFIG!$AF$3,CHAR(10),CONFIG!AJ411,CHAR(10))</f>
        <v xml:space="preserve">REVIEWER NOTES:
Explanations:
Examples:
</v>
      </c>
      <c r="T873" s="311"/>
      <c r="U873" s="158"/>
      <c r="V873" s="112">
        <f>IF($V$3=ID!$H$3,
H873,IF($V$3=ID!$I$3,
I873,IF($V$3=ID!$J$3,
J873,IF($V$3=ID!$K$3,
K873,IF($V$3=ID!$L$3,
L873,IF($V$3=ID!$M$3,
M873,IF($V$3=ID!$N$3,
N873,"")))))))</f>
        <v>0</v>
      </c>
      <c r="W873" s="311"/>
      <c r="X873" s="311"/>
      <c r="Y873" s="311"/>
      <c r="Z873" s="311"/>
      <c r="AA873" s="311"/>
      <c r="AB873" s="216"/>
      <c r="AC873" s="85"/>
      <c r="AD873" s="73"/>
      <c r="AE873" s="73"/>
      <c r="AF873" s="4"/>
    </row>
    <row r="874" spans="1:32" ht="15" hidden="1">
      <c r="A874" s="85"/>
      <c r="B874" s="227">
        <f>ID!B452</f>
        <v>0</v>
      </c>
      <c r="C874" s="324"/>
      <c r="D874" s="208" t="str">
        <f>ID!D452</f>
        <v>EMPTY</v>
      </c>
      <c r="E874" s="208" t="str">
        <f>ID!E452</f>
        <v>K</v>
      </c>
      <c r="F874" s="208" t="str">
        <f>ID!F452</f>
        <v>EMPTY-K</v>
      </c>
      <c r="G874" s="208" t="str">
        <f>ID!G452</f>
        <v>EMPTY-K</v>
      </c>
      <c r="H874" s="208">
        <f>ID!H452</f>
        <v>0</v>
      </c>
      <c r="I874" s="208">
        <f>ID!I452</f>
        <v>0</v>
      </c>
      <c r="J874" s="208">
        <f>ID!J452</f>
        <v>0</v>
      </c>
      <c r="K874" s="208">
        <f>ID!K452</f>
        <v>0</v>
      </c>
      <c r="L874" s="208">
        <f>ID!L452</f>
        <v>0</v>
      </c>
      <c r="M874" s="208">
        <f>ID!M452</f>
        <v>0</v>
      </c>
      <c r="N874" s="208">
        <f>ID!N452</f>
        <v>0</v>
      </c>
      <c r="O874" s="208" t="str">
        <f>ID!O452</f>
        <v>INT</v>
      </c>
      <c r="P874" s="208" t="str">
        <f>ID!P452</f>
        <v>TBA25</v>
      </c>
      <c r="Q874" s="208">
        <f>ID!Q452</f>
        <v>11</v>
      </c>
      <c r="R874" s="354">
        <f>ID!R452</f>
        <v>0</v>
      </c>
      <c r="S874" s="324"/>
      <c r="T874" s="311"/>
      <c r="U874" s="156">
        <f>IFERROR(VLOOKUP(AE874,timeToFix,3),"")</f>
        <v>0</v>
      </c>
      <c r="V874" s="112">
        <f>IF($V$3=ID!$H$3,
H874,IF($V$3=ID!$I$3,
I874,IF($V$3=ID!$J$3,
J874,IF($V$3=ID!$K$3,
K874,IF($V$3=ID!$L$3,
L874,IF($V$3=ID!$M$3,
M874,IF($V$3=ID!$N$3,
N874,"")))))))</f>
        <v>0</v>
      </c>
      <c r="W874" s="311"/>
      <c r="X874" s="313" t="str">
        <f>ID!AB452</f>
        <v>No Response</v>
      </c>
      <c r="Y874" s="313" t="str">
        <f>Faculty!AB452</f>
        <v>No Response</v>
      </c>
      <c r="Z874" s="313" t="str">
        <f>'Reviewer 1'!AB452</f>
        <v>No Response</v>
      </c>
      <c r="AA874" s="313" t="str">
        <f>'Reviewer 2'!AC464</f>
        <v>No Response</v>
      </c>
      <c r="AB874" s="216"/>
      <c r="AC874" s="85"/>
      <c r="AD874" s="157" t="str">
        <f>IFERROR(VLOOKUP(ID!AB452,RubricConversion,2,FALSE),"")</f>
        <v>NR</v>
      </c>
      <c r="AE874" s="157" t="str">
        <f>IFERROR(VLOOKUP(AD874,scale,2,FALSE),"")</f>
        <v>No Response</v>
      </c>
      <c r="AF874" s="4"/>
    </row>
    <row r="875" spans="1:32" ht="126" hidden="1">
      <c r="A875" s="85"/>
      <c r="B875" s="227"/>
      <c r="C875" s="324"/>
      <c r="D875" s="208"/>
      <c r="E875" s="208"/>
      <c r="F875" s="208"/>
      <c r="G875" s="208"/>
      <c r="H875" s="208"/>
      <c r="I875" s="208"/>
      <c r="J875" s="208"/>
      <c r="K875" s="208"/>
      <c r="L875" s="208"/>
      <c r="M875" s="208"/>
      <c r="N875" s="208"/>
      <c r="O875" s="208"/>
      <c r="P875" s="208"/>
      <c r="Q875" s="208"/>
      <c r="R875" s="311"/>
      <c r="S875" s="100" t="str">
        <f>CONCATENATE("REVIEWER NOTES:",CHAR(10),'Self-Assessment'!X464,CHAR(10),CHAR(10),CONFIG!$AF$2,CHAR(10),CONFIG!AI412,CHAR(10),CHAR(10),CONFIG!$AF$3,CHAR(10),CONFIG!AJ412,CHAR(10))</f>
        <v xml:space="preserve">REVIEWER NOTES:
Explanations:
Examples:
</v>
      </c>
      <c r="T875" s="311"/>
      <c r="U875" s="158"/>
      <c r="V875" s="112">
        <f>IF($V$3=ID!$H$3,
H875,IF($V$3=ID!$I$3,
I875,IF($V$3=ID!$J$3,
J875,IF($V$3=ID!$K$3,
K875,IF($V$3=ID!$L$3,
L875,IF($V$3=ID!$M$3,
M875,IF($V$3=ID!$N$3,
N875,"")))))))</f>
        <v>0</v>
      </c>
      <c r="W875" s="311"/>
      <c r="X875" s="311"/>
      <c r="Y875" s="311"/>
      <c r="Z875" s="311"/>
      <c r="AA875" s="311"/>
      <c r="AB875" s="216"/>
      <c r="AC875" s="85"/>
      <c r="AD875" s="73"/>
      <c r="AE875" s="73"/>
      <c r="AF875" s="4"/>
    </row>
    <row r="876" spans="1:32" ht="15" hidden="1">
      <c r="A876" s="85"/>
      <c r="B876" s="227">
        <f>ID!B453</f>
        <v>0</v>
      </c>
      <c r="C876" s="324"/>
      <c r="D876" s="208" t="str">
        <f>ID!D453</f>
        <v>EMPTY</v>
      </c>
      <c r="E876" s="208" t="str">
        <f>ID!E453</f>
        <v>L</v>
      </c>
      <c r="F876" s="208" t="str">
        <f>ID!F453</f>
        <v>EMPTY-L</v>
      </c>
      <c r="G876" s="208" t="str">
        <f>ID!G453</f>
        <v>EMPTY-L</v>
      </c>
      <c r="H876" s="208">
        <f>ID!H453</f>
        <v>0</v>
      </c>
      <c r="I876" s="208">
        <f>ID!I453</f>
        <v>0</v>
      </c>
      <c r="J876" s="208">
        <f>ID!J453</f>
        <v>0</v>
      </c>
      <c r="K876" s="208">
        <f>ID!K453</f>
        <v>0</v>
      </c>
      <c r="L876" s="208">
        <f>ID!L453</f>
        <v>0</v>
      </c>
      <c r="M876" s="208">
        <f>ID!M453</f>
        <v>0</v>
      </c>
      <c r="N876" s="208">
        <f>ID!N453</f>
        <v>0</v>
      </c>
      <c r="O876" s="208" t="str">
        <f>ID!O453</f>
        <v>INT</v>
      </c>
      <c r="P876" s="208" t="str">
        <f>ID!P453</f>
        <v>TBA25</v>
      </c>
      <c r="Q876" s="208">
        <f>ID!Q453</f>
        <v>12</v>
      </c>
      <c r="R876" s="354">
        <f>ID!R453</f>
        <v>0</v>
      </c>
      <c r="S876" s="324"/>
      <c r="T876" s="311"/>
      <c r="U876" s="156">
        <f>IFERROR(VLOOKUP(AE876,timeToFix,3),"")</f>
        <v>0</v>
      </c>
      <c r="V876" s="112">
        <f>IF($V$3=ID!$H$3,
H876,IF($V$3=ID!$I$3,
I876,IF($V$3=ID!$J$3,
J876,IF($V$3=ID!$K$3,
K876,IF($V$3=ID!$L$3,
L876,IF($V$3=ID!$M$3,
M876,IF($V$3=ID!$N$3,
N876,"")))))))</f>
        <v>0</v>
      </c>
      <c r="W876" s="311"/>
      <c r="X876" s="313" t="str">
        <f>ID!AB453</f>
        <v>No Response</v>
      </c>
      <c r="Y876" s="313" t="str">
        <f>Faculty!AB453</f>
        <v>No Response</v>
      </c>
      <c r="Z876" s="313" t="str">
        <f>'Reviewer 1'!AB453</f>
        <v>No Response</v>
      </c>
      <c r="AA876" s="313" t="str">
        <f>'Reviewer 2'!AC465</f>
        <v>No Response</v>
      </c>
      <c r="AB876" s="216"/>
      <c r="AC876" s="85"/>
      <c r="AD876" s="157" t="str">
        <f>IFERROR(VLOOKUP(ID!AB453,RubricConversion,2,FALSE),"")</f>
        <v>NR</v>
      </c>
      <c r="AE876" s="157" t="str">
        <f>IFERROR(VLOOKUP(AD876,scale,2,FALSE),"")</f>
        <v>No Response</v>
      </c>
      <c r="AF876" s="4"/>
    </row>
    <row r="877" spans="1:32" ht="126" hidden="1">
      <c r="A877" s="85"/>
      <c r="B877" s="227"/>
      <c r="C877" s="324"/>
      <c r="D877" s="208"/>
      <c r="E877" s="208"/>
      <c r="F877" s="208"/>
      <c r="G877" s="208"/>
      <c r="H877" s="208"/>
      <c r="I877" s="208"/>
      <c r="J877" s="208"/>
      <c r="K877" s="208"/>
      <c r="L877" s="208"/>
      <c r="M877" s="208"/>
      <c r="N877" s="208"/>
      <c r="O877" s="208"/>
      <c r="P877" s="208"/>
      <c r="Q877" s="208"/>
      <c r="R877" s="311"/>
      <c r="S877" s="100" t="str">
        <f>CONCATENATE("REVIEWER NOTES:",CHAR(10),'Self-Assessment'!X465,CHAR(10),CHAR(10),CONFIG!$AF$2,CHAR(10),CONFIG!AI413,CHAR(10),CHAR(10),CONFIG!$AF$3,CHAR(10),CONFIG!AJ413,CHAR(10))</f>
        <v xml:space="preserve">REVIEWER NOTES:
Explanations:
Examples:
</v>
      </c>
      <c r="T877" s="311"/>
      <c r="U877" s="158"/>
      <c r="V877" s="112">
        <f>IF($V$3=ID!$H$3,
H877,IF($V$3=ID!$I$3,
I877,IF($V$3=ID!$J$3,
J877,IF($V$3=ID!$K$3,
K877,IF($V$3=ID!$L$3,
L877,IF($V$3=ID!$M$3,
M877,IF($V$3=ID!$N$3,
N877,"")))))))</f>
        <v>0</v>
      </c>
      <c r="W877" s="311"/>
      <c r="X877" s="311"/>
      <c r="Y877" s="311"/>
      <c r="Z877" s="311"/>
      <c r="AA877" s="311"/>
      <c r="AB877" s="216"/>
      <c r="AC877" s="85"/>
      <c r="AD877" s="73"/>
      <c r="AE877" s="73"/>
      <c r="AF877" s="4"/>
    </row>
    <row r="878" spans="1:32" ht="15" hidden="1">
      <c r="A878" s="85"/>
      <c r="B878" s="227">
        <f>ID!B454</f>
        <v>0</v>
      </c>
      <c r="C878" s="324"/>
      <c r="D878" s="208" t="str">
        <f>ID!D454</f>
        <v>EMPTY</v>
      </c>
      <c r="E878" s="208" t="str">
        <f>ID!E454</f>
        <v>M</v>
      </c>
      <c r="F878" s="208" t="str">
        <f>ID!F454</f>
        <v>EMPTY-M</v>
      </c>
      <c r="G878" s="208" t="str">
        <f>ID!G454</f>
        <v>EMPTY-M</v>
      </c>
      <c r="H878" s="208">
        <f>ID!H454</f>
        <v>0</v>
      </c>
      <c r="I878" s="208">
        <f>ID!I454</f>
        <v>0</v>
      </c>
      <c r="J878" s="208">
        <f>ID!J454</f>
        <v>0</v>
      </c>
      <c r="K878" s="208">
        <f>ID!K454</f>
        <v>0</v>
      </c>
      <c r="L878" s="208">
        <f>ID!L454</f>
        <v>0</v>
      </c>
      <c r="M878" s="208">
        <f>ID!M454</f>
        <v>0</v>
      </c>
      <c r="N878" s="208">
        <f>ID!N454</f>
        <v>0</v>
      </c>
      <c r="O878" s="208" t="str">
        <f>ID!O454</f>
        <v>INT</v>
      </c>
      <c r="P878" s="208" t="str">
        <f>ID!P454</f>
        <v>TBA25</v>
      </c>
      <c r="Q878" s="208">
        <f>ID!Q454</f>
        <v>13</v>
      </c>
      <c r="R878" s="354">
        <f>ID!R454</f>
        <v>0</v>
      </c>
      <c r="S878" s="324"/>
      <c r="T878" s="311"/>
      <c r="U878" s="156">
        <f>IFERROR(VLOOKUP(AE878,timeToFix,3),"")</f>
        <v>0</v>
      </c>
      <c r="V878" s="112">
        <f>IF($V$3=ID!$H$3,
H878,IF($V$3=ID!$I$3,
I878,IF($V$3=ID!$J$3,
J878,IF($V$3=ID!$K$3,
K878,IF($V$3=ID!$L$3,
L878,IF($V$3=ID!$M$3,
M878,IF($V$3=ID!$N$3,
N878,"")))))))</f>
        <v>0</v>
      </c>
      <c r="W878" s="311"/>
      <c r="X878" s="313" t="str">
        <f>ID!AB454</f>
        <v>No Response</v>
      </c>
      <c r="Y878" s="313" t="str">
        <f>Faculty!AB454</f>
        <v>No Response</v>
      </c>
      <c r="Z878" s="313" t="str">
        <f>'Reviewer 1'!AB454</f>
        <v>No Response</v>
      </c>
      <c r="AA878" s="313" t="str">
        <f>'Reviewer 2'!AC466</f>
        <v>No Response</v>
      </c>
      <c r="AB878" s="216"/>
      <c r="AC878" s="85"/>
      <c r="AD878" s="157" t="str">
        <f>IFERROR(VLOOKUP(ID!AB454,RubricConversion,2,FALSE),"")</f>
        <v>NR</v>
      </c>
      <c r="AE878" s="157" t="str">
        <f>IFERROR(VLOOKUP(AD878,scale,2,FALSE),"")</f>
        <v>No Response</v>
      </c>
      <c r="AF878" s="4"/>
    </row>
    <row r="879" spans="1:32" ht="126" hidden="1">
      <c r="A879" s="85"/>
      <c r="B879" s="227"/>
      <c r="C879" s="324"/>
      <c r="D879" s="208"/>
      <c r="E879" s="208"/>
      <c r="F879" s="208"/>
      <c r="G879" s="208"/>
      <c r="H879" s="208"/>
      <c r="I879" s="208"/>
      <c r="J879" s="208"/>
      <c r="K879" s="208"/>
      <c r="L879" s="208"/>
      <c r="M879" s="208"/>
      <c r="N879" s="208"/>
      <c r="O879" s="208"/>
      <c r="P879" s="208"/>
      <c r="Q879" s="208"/>
      <c r="R879" s="311"/>
      <c r="S879" s="100" t="str">
        <f>CONCATENATE("REVIEWER NOTES:",CHAR(10),'Self-Assessment'!X466,CHAR(10),CHAR(10),CONFIG!$AF$2,CHAR(10),CONFIG!AI414,CHAR(10),CHAR(10),CONFIG!$AF$3,CHAR(10),CONFIG!AJ414,CHAR(10))</f>
        <v xml:space="preserve">REVIEWER NOTES:
Explanations:
Examples:
</v>
      </c>
      <c r="T879" s="311"/>
      <c r="U879" s="158"/>
      <c r="V879" s="112">
        <f>IF($V$3=ID!$H$3,
H879,IF($V$3=ID!$I$3,
I879,IF($V$3=ID!$J$3,
J879,IF($V$3=ID!$K$3,
K879,IF($V$3=ID!$L$3,
L879,IF($V$3=ID!$M$3,
M879,IF($V$3=ID!$N$3,
N879,"")))))))</f>
        <v>0</v>
      </c>
      <c r="W879" s="311"/>
      <c r="X879" s="311"/>
      <c r="Y879" s="311"/>
      <c r="Z879" s="311"/>
      <c r="AA879" s="311"/>
      <c r="AB879" s="216"/>
      <c r="AC879" s="85"/>
      <c r="AD879" s="73"/>
      <c r="AE879" s="73"/>
      <c r="AF879" s="4"/>
    </row>
    <row r="880" spans="1:32" ht="15" hidden="1">
      <c r="A880" s="85"/>
      <c r="B880" s="227">
        <f>ID!B455</f>
        <v>0</v>
      </c>
      <c r="C880" s="324"/>
      <c r="D880" s="208" t="str">
        <f>ID!D455</f>
        <v>EMPTY</v>
      </c>
      <c r="E880" s="208" t="str">
        <f>ID!E455</f>
        <v>N</v>
      </c>
      <c r="F880" s="208" t="str">
        <f>ID!F455</f>
        <v>EMPTY-N</v>
      </c>
      <c r="G880" s="208" t="str">
        <f>ID!G455</f>
        <v>EMPTY-N</v>
      </c>
      <c r="H880" s="208">
        <f>ID!H455</f>
        <v>0</v>
      </c>
      <c r="I880" s="208">
        <f>ID!I455</f>
        <v>0</v>
      </c>
      <c r="J880" s="208">
        <f>ID!J455</f>
        <v>0</v>
      </c>
      <c r="K880" s="208">
        <f>ID!K455</f>
        <v>0</v>
      </c>
      <c r="L880" s="208">
        <f>ID!L455</f>
        <v>0</v>
      </c>
      <c r="M880" s="208">
        <f>ID!M455</f>
        <v>0</v>
      </c>
      <c r="N880" s="208">
        <f>ID!N455</f>
        <v>0</v>
      </c>
      <c r="O880" s="208" t="str">
        <f>ID!O455</f>
        <v>INT</v>
      </c>
      <c r="P880" s="208" t="str">
        <f>ID!P455</f>
        <v>TBA25</v>
      </c>
      <c r="Q880" s="208">
        <f>ID!Q455</f>
        <v>14</v>
      </c>
      <c r="R880" s="354">
        <f>ID!R455</f>
        <v>0</v>
      </c>
      <c r="S880" s="324"/>
      <c r="T880" s="311"/>
      <c r="U880" s="156">
        <f>IFERROR(VLOOKUP(AE880,timeToFix,3),"")</f>
        <v>0</v>
      </c>
      <c r="V880" s="112">
        <f>IF($V$3=ID!$H$3,
H880,IF($V$3=ID!$I$3,
I880,IF($V$3=ID!$J$3,
J880,IF($V$3=ID!$K$3,
K880,IF($V$3=ID!$L$3,
L880,IF($V$3=ID!$M$3,
M880,IF($V$3=ID!$N$3,
N880,"")))))))</f>
        <v>0</v>
      </c>
      <c r="W880" s="311"/>
      <c r="X880" s="313" t="str">
        <f>ID!AB455</f>
        <v>No Response</v>
      </c>
      <c r="Y880" s="313" t="str">
        <f>Faculty!AB455</f>
        <v>No Response</v>
      </c>
      <c r="Z880" s="313" t="str">
        <f>'Reviewer 1'!AB455</f>
        <v>No Response</v>
      </c>
      <c r="AA880" s="313" t="str">
        <f>'Reviewer 2'!AC467</f>
        <v>No Response</v>
      </c>
      <c r="AB880" s="216"/>
      <c r="AC880" s="85"/>
      <c r="AD880" s="157" t="str">
        <f>IFERROR(VLOOKUP(ID!AB455,RubricConversion,2,FALSE),"")</f>
        <v>NR</v>
      </c>
      <c r="AE880" s="157" t="str">
        <f>IFERROR(VLOOKUP(AD880,scale,2,FALSE),"")</f>
        <v>No Response</v>
      </c>
      <c r="AF880" s="4"/>
    </row>
    <row r="881" spans="1:32" ht="126" hidden="1">
      <c r="A881" s="85"/>
      <c r="B881" s="227"/>
      <c r="C881" s="324"/>
      <c r="D881" s="208"/>
      <c r="E881" s="208"/>
      <c r="F881" s="208"/>
      <c r="G881" s="208"/>
      <c r="H881" s="208"/>
      <c r="I881" s="208"/>
      <c r="J881" s="208"/>
      <c r="K881" s="208"/>
      <c r="L881" s="208"/>
      <c r="M881" s="208"/>
      <c r="N881" s="208"/>
      <c r="O881" s="208"/>
      <c r="P881" s="208"/>
      <c r="Q881" s="208"/>
      <c r="R881" s="311"/>
      <c r="S881" s="100" t="str">
        <f>CONCATENATE("REVIEWER NOTES:",CHAR(10),'Self-Assessment'!X467,CHAR(10),CHAR(10),CONFIG!$AF$2,CHAR(10),CONFIG!AI415,CHAR(10),CHAR(10),CONFIG!$AF$3,CHAR(10),CONFIG!AJ415,CHAR(10))</f>
        <v xml:space="preserve">REVIEWER NOTES:
Explanations:
Examples:
</v>
      </c>
      <c r="T881" s="311"/>
      <c r="U881" s="158"/>
      <c r="V881" s="112">
        <f>IF($V$3=ID!$H$3,
H881,IF($V$3=ID!$I$3,
I881,IF($V$3=ID!$J$3,
J881,IF($V$3=ID!$K$3,
K881,IF($V$3=ID!$L$3,
L881,IF($V$3=ID!$M$3,
M881,IF($V$3=ID!$N$3,
N881,"")))))))</f>
        <v>0</v>
      </c>
      <c r="W881" s="311"/>
      <c r="X881" s="311"/>
      <c r="Y881" s="311"/>
      <c r="Z881" s="311"/>
      <c r="AA881" s="311"/>
      <c r="AB881" s="216"/>
      <c r="AC881" s="85"/>
      <c r="AD881" s="73"/>
      <c r="AE881" s="73"/>
      <c r="AF881" s="4"/>
    </row>
    <row r="882" spans="1:32" ht="15" hidden="1">
      <c r="A882" s="85"/>
      <c r="B882" s="227">
        <f>ID!B456</f>
        <v>0</v>
      </c>
      <c r="C882" s="324"/>
      <c r="D882" s="208" t="str">
        <f>ID!D456</f>
        <v>EMPTY</v>
      </c>
      <c r="E882" s="208" t="str">
        <f>ID!E456</f>
        <v>O</v>
      </c>
      <c r="F882" s="208" t="str">
        <f>ID!F456</f>
        <v>EMPTY-O</v>
      </c>
      <c r="G882" s="208" t="str">
        <f>ID!G456</f>
        <v>EMPTY-O</v>
      </c>
      <c r="H882" s="208">
        <f>ID!H456</f>
        <v>0</v>
      </c>
      <c r="I882" s="208">
        <f>ID!I456</f>
        <v>0</v>
      </c>
      <c r="J882" s="208">
        <f>ID!J456</f>
        <v>0</v>
      </c>
      <c r="K882" s="208">
        <f>ID!K456</f>
        <v>0</v>
      </c>
      <c r="L882" s="208">
        <f>ID!L456</f>
        <v>0</v>
      </c>
      <c r="M882" s="208">
        <f>ID!M456</f>
        <v>0</v>
      </c>
      <c r="N882" s="208">
        <f>ID!N456</f>
        <v>0</v>
      </c>
      <c r="O882" s="208" t="str">
        <f>ID!O456</f>
        <v>INT</v>
      </c>
      <c r="P882" s="208" t="str">
        <f>ID!P456</f>
        <v>TBA25</v>
      </c>
      <c r="Q882" s="208">
        <f>ID!Q456</f>
        <v>15</v>
      </c>
      <c r="R882" s="354">
        <f>ID!R456</f>
        <v>0</v>
      </c>
      <c r="S882" s="324"/>
      <c r="T882" s="311"/>
      <c r="U882" s="156">
        <f>IFERROR(VLOOKUP(AE882,timeToFix,3),"")</f>
        <v>0</v>
      </c>
      <c r="V882" s="112">
        <f>IF($V$3=ID!$H$3,
H882,IF($V$3=ID!$I$3,
I882,IF($V$3=ID!$J$3,
J882,IF($V$3=ID!$K$3,
K882,IF($V$3=ID!$L$3,
L882,IF($V$3=ID!$M$3,
M882,IF($V$3=ID!$N$3,
N882,"")))))))</f>
        <v>0</v>
      </c>
      <c r="W882" s="311"/>
      <c r="X882" s="313" t="str">
        <f>ID!AB456</f>
        <v>No Response</v>
      </c>
      <c r="Y882" s="313" t="str">
        <f>Faculty!AB456</f>
        <v>No Response</v>
      </c>
      <c r="Z882" s="313" t="str">
        <f>'Reviewer 1'!AB456</f>
        <v>No Response</v>
      </c>
      <c r="AA882" s="313" t="str">
        <f>'Reviewer 2'!AC468</f>
        <v>No Response</v>
      </c>
      <c r="AB882" s="216"/>
      <c r="AC882" s="85"/>
      <c r="AD882" s="157" t="str">
        <f>IFERROR(VLOOKUP(ID!AB456,RubricConversion,2,FALSE),"")</f>
        <v>NR</v>
      </c>
      <c r="AE882" s="157" t="str">
        <f>IFERROR(VLOOKUP(AD882,scale,2,FALSE),"")</f>
        <v>No Response</v>
      </c>
      <c r="AF882" s="4"/>
    </row>
    <row r="883" spans="1:32" ht="126" hidden="1">
      <c r="A883" s="85"/>
      <c r="B883" s="227"/>
      <c r="C883" s="324"/>
      <c r="D883" s="208"/>
      <c r="E883" s="208"/>
      <c r="F883" s="208"/>
      <c r="G883" s="208"/>
      <c r="H883" s="208"/>
      <c r="I883" s="208"/>
      <c r="J883" s="208"/>
      <c r="K883" s="208"/>
      <c r="L883" s="208"/>
      <c r="M883" s="208"/>
      <c r="N883" s="208"/>
      <c r="O883" s="208"/>
      <c r="P883" s="208"/>
      <c r="Q883" s="208"/>
      <c r="R883" s="311"/>
      <c r="S883" s="100" t="str">
        <f>CONCATENATE("REVIEWER NOTES:",CHAR(10),'Self-Assessment'!X468,CHAR(10),CHAR(10),CONFIG!$AF$2,CHAR(10),CONFIG!AI416,CHAR(10),CHAR(10),CONFIG!$AF$3,CHAR(10),CONFIG!AJ416,CHAR(10))</f>
        <v xml:space="preserve">REVIEWER NOTES:
Explanations:
Examples:
</v>
      </c>
      <c r="T883" s="311"/>
      <c r="U883" s="158"/>
      <c r="V883" s="112">
        <f>IF($V$3=ID!$H$3,
H883,IF($V$3=ID!$I$3,
I883,IF($V$3=ID!$J$3,
J883,IF($V$3=ID!$K$3,
K883,IF($V$3=ID!$L$3,
L883,IF($V$3=ID!$M$3,
M883,IF($V$3=ID!$N$3,
N883,"")))))))</f>
        <v>0</v>
      </c>
      <c r="W883" s="311"/>
      <c r="X883" s="311"/>
      <c r="Y883" s="311"/>
      <c r="Z883" s="311"/>
      <c r="AA883" s="311"/>
      <c r="AB883" s="216"/>
      <c r="AC883" s="85"/>
      <c r="AD883" s="73"/>
      <c r="AE883" s="73"/>
      <c r="AF883" s="4"/>
    </row>
    <row r="884" spans="1:32" ht="15" hidden="1">
      <c r="A884" s="85"/>
      <c r="B884" s="227">
        <f>ID!B457</f>
        <v>0</v>
      </c>
      <c r="C884" s="324"/>
      <c r="D884" s="208" t="str">
        <f>ID!D457</f>
        <v>EMPTY</v>
      </c>
      <c r="E884" s="208" t="str">
        <f>ID!E457</f>
        <v>P</v>
      </c>
      <c r="F884" s="208" t="str">
        <f>ID!F457</f>
        <v>EMPTY-P</v>
      </c>
      <c r="G884" s="208" t="str">
        <f>ID!G457</f>
        <v>EMPTY-P</v>
      </c>
      <c r="H884" s="208">
        <f>ID!H457</f>
        <v>0</v>
      </c>
      <c r="I884" s="208">
        <f>ID!I457</f>
        <v>0</v>
      </c>
      <c r="J884" s="208">
        <f>ID!J457</f>
        <v>0</v>
      </c>
      <c r="K884" s="208">
        <f>ID!K457</f>
        <v>0</v>
      </c>
      <c r="L884" s="208">
        <f>ID!L457</f>
        <v>0</v>
      </c>
      <c r="M884" s="208">
        <f>ID!M457</f>
        <v>0</v>
      </c>
      <c r="N884" s="208">
        <f>ID!N457</f>
        <v>0</v>
      </c>
      <c r="O884" s="208" t="str">
        <f>ID!O457</f>
        <v>INT</v>
      </c>
      <c r="P884" s="208" t="str">
        <f>ID!P457</f>
        <v>TBA25</v>
      </c>
      <c r="Q884" s="208">
        <f>ID!Q457</f>
        <v>16</v>
      </c>
      <c r="R884" s="354">
        <f>ID!R457</f>
        <v>0</v>
      </c>
      <c r="S884" s="324"/>
      <c r="T884" s="311"/>
      <c r="U884" s="156">
        <f>IFERROR(VLOOKUP(AE884,timeToFix,3),"")</f>
        <v>0</v>
      </c>
      <c r="V884" s="112">
        <f>IF($V$3=ID!$H$3,
H884,IF($V$3=ID!$I$3,
I884,IF($V$3=ID!$J$3,
J884,IF($V$3=ID!$K$3,
K884,IF($V$3=ID!$L$3,
L884,IF($V$3=ID!$M$3,
M884,IF($V$3=ID!$N$3,
N884,"")))))))</f>
        <v>0</v>
      </c>
      <c r="W884" s="311"/>
      <c r="X884" s="313" t="str">
        <f>ID!AB457</f>
        <v>No Response</v>
      </c>
      <c r="Y884" s="313" t="str">
        <f>Faculty!AB457</f>
        <v>No Response</v>
      </c>
      <c r="Z884" s="313" t="str">
        <f>'Reviewer 1'!AB457</f>
        <v>No Response</v>
      </c>
      <c r="AA884" s="313" t="str">
        <f>'Reviewer 2'!AC469</f>
        <v>No Response</v>
      </c>
      <c r="AB884" s="216"/>
      <c r="AC884" s="85"/>
      <c r="AD884" s="157" t="str">
        <f>IFERROR(VLOOKUP(ID!AB457,RubricConversion,2,FALSE),"")</f>
        <v>NR</v>
      </c>
      <c r="AE884" s="157" t="str">
        <f>IFERROR(VLOOKUP(AD884,scale,2,FALSE),"")</f>
        <v>No Response</v>
      </c>
      <c r="AF884" s="4"/>
    </row>
    <row r="885" spans="1:32" ht="126" hidden="1">
      <c r="A885" s="85"/>
      <c r="B885" s="227"/>
      <c r="C885" s="324"/>
      <c r="D885" s="208"/>
      <c r="E885" s="208"/>
      <c r="F885" s="208"/>
      <c r="G885" s="208"/>
      <c r="H885" s="208"/>
      <c r="I885" s="208"/>
      <c r="J885" s="208"/>
      <c r="K885" s="208"/>
      <c r="L885" s="208"/>
      <c r="M885" s="208"/>
      <c r="N885" s="208"/>
      <c r="O885" s="208"/>
      <c r="P885" s="208"/>
      <c r="Q885" s="208"/>
      <c r="R885" s="311"/>
      <c r="S885" s="100" t="str">
        <f>CONCATENATE("REVIEWER NOTES:",CHAR(10),'Self-Assessment'!X469,CHAR(10),CHAR(10),CONFIG!$AF$2,CHAR(10),CONFIG!AI417,CHAR(10),CHAR(10),CONFIG!$AF$3,CHAR(10),CONFIG!AJ417,CHAR(10))</f>
        <v xml:space="preserve">REVIEWER NOTES:
Explanations:
Examples:
</v>
      </c>
      <c r="T885" s="311"/>
      <c r="U885" s="158"/>
      <c r="V885" s="112">
        <f>IF($V$3=ID!$H$3,
H885,IF($V$3=ID!$I$3,
I885,IF($V$3=ID!$J$3,
J885,IF($V$3=ID!$K$3,
K885,IF($V$3=ID!$L$3,
L885,IF($V$3=ID!$M$3,
M885,IF($V$3=ID!$N$3,
N885,"")))))))</f>
        <v>0</v>
      </c>
      <c r="W885" s="311"/>
      <c r="X885" s="311"/>
      <c r="Y885" s="311"/>
      <c r="Z885" s="311"/>
      <c r="AA885" s="311"/>
      <c r="AB885" s="216"/>
      <c r="AC885" s="85"/>
      <c r="AD885" s="73"/>
      <c r="AE885" s="73"/>
      <c r="AF885" s="4"/>
    </row>
    <row r="886" spans="1:32" ht="15" hidden="1">
      <c r="A886" s="85"/>
      <c r="B886" s="227">
        <f>ID!B458</f>
        <v>0</v>
      </c>
      <c r="C886" s="324"/>
      <c r="D886" s="208" t="str">
        <f>ID!D458</f>
        <v>EMPTY</v>
      </c>
      <c r="E886" s="208" t="str">
        <f>ID!E458</f>
        <v>Q</v>
      </c>
      <c r="F886" s="208" t="str">
        <f>ID!F458</f>
        <v>EMPTY-Q</v>
      </c>
      <c r="G886" s="208" t="str">
        <f>ID!G458</f>
        <v>EMPTY-Q</v>
      </c>
      <c r="H886" s="208">
        <f>ID!H458</f>
        <v>0</v>
      </c>
      <c r="I886" s="208">
        <f>ID!I458</f>
        <v>0</v>
      </c>
      <c r="J886" s="208">
        <f>ID!J458</f>
        <v>0</v>
      </c>
      <c r="K886" s="208">
        <f>ID!K458</f>
        <v>0</v>
      </c>
      <c r="L886" s="208">
        <f>ID!L458</f>
        <v>0</v>
      </c>
      <c r="M886" s="208">
        <f>ID!M458</f>
        <v>0</v>
      </c>
      <c r="N886" s="208">
        <f>ID!N458</f>
        <v>0</v>
      </c>
      <c r="O886" s="208" t="str">
        <f>ID!O458</f>
        <v>INT</v>
      </c>
      <c r="P886" s="208" t="str">
        <f>ID!P458</f>
        <v>TBA25</v>
      </c>
      <c r="Q886" s="208">
        <f>ID!Q458</f>
        <v>17</v>
      </c>
      <c r="R886" s="354">
        <f>ID!R458</f>
        <v>0</v>
      </c>
      <c r="S886" s="324"/>
      <c r="T886" s="311"/>
      <c r="U886" s="156">
        <f>IFERROR(VLOOKUP(AE886,timeToFix,3),"")</f>
        <v>0</v>
      </c>
      <c r="V886" s="112">
        <f>IF($V$3=ID!$H$3,
H886,IF($V$3=ID!$I$3,
I886,IF($V$3=ID!$J$3,
J886,IF($V$3=ID!$K$3,
K886,IF($V$3=ID!$L$3,
L886,IF($V$3=ID!$M$3,
M886,IF($V$3=ID!$N$3,
N886,"")))))))</f>
        <v>0</v>
      </c>
      <c r="W886" s="311"/>
      <c r="X886" s="313" t="str">
        <f>ID!AB458</f>
        <v>No Response</v>
      </c>
      <c r="Y886" s="313" t="str">
        <f>Faculty!AB458</f>
        <v>No Response</v>
      </c>
      <c r="Z886" s="313" t="str">
        <f>'Reviewer 1'!AB458</f>
        <v>No Response</v>
      </c>
      <c r="AA886" s="313" t="str">
        <f>'Reviewer 2'!AC470</f>
        <v>No Response</v>
      </c>
      <c r="AB886" s="216"/>
      <c r="AC886" s="85"/>
      <c r="AD886" s="157" t="str">
        <f>IFERROR(VLOOKUP(ID!AB458,RubricConversion,2,FALSE),"")</f>
        <v>NR</v>
      </c>
      <c r="AE886" s="157" t="str">
        <f>IFERROR(VLOOKUP(AD886,scale,2,FALSE),"")</f>
        <v>No Response</v>
      </c>
      <c r="AF886" s="4"/>
    </row>
    <row r="887" spans="1:32" ht="126" hidden="1">
      <c r="A887" s="85"/>
      <c r="B887" s="227"/>
      <c r="C887" s="324"/>
      <c r="D887" s="208"/>
      <c r="E887" s="208"/>
      <c r="F887" s="208"/>
      <c r="G887" s="208"/>
      <c r="H887" s="208"/>
      <c r="I887" s="208"/>
      <c r="J887" s="208"/>
      <c r="K887" s="208"/>
      <c r="L887" s="208"/>
      <c r="M887" s="208"/>
      <c r="N887" s="208"/>
      <c r="O887" s="208"/>
      <c r="P887" s="208"/>
      <c r="Q887" s="208"/>
      <c r="R887" s="311"/>
      <c r="S887" s="100" t="str">
        <f>CONCATENATE("REVIEWER NOTES:",CHAR(10),'Self-Assessment'!X470,CHAR(10),CHAR(10),CONFIG!$AF$2,CHAR(10),CONFIG!AI418,CHAR(10),CHAR(10),CONFIG!$AF$3,CHAR(10),CONFIG!AJ418,CHAR(10))</f>
        <v xml:space="preserve">REVIEWER NOTES:
Explanations:
Examples:
</v>
      </c>
      <c r="T887" s="311"/>
      <c r="U887" s="158"/>
      <c r="V887" s="112">
        <f>IF($V$3=ID!$H$3,
H887,IF($V$3=ID!$I$3,
I887,IF($V$3=ID!$J$3,
J887,IF($V$3=ID!$K$3,
K887,IF($V$3=ID!$L$3,
L887,IF($V$3=ID!$M$3,
M887,IF($V$3=ID!$N$3,
N887,"")))))))</f>
        <v>0</v>
      </c>
      <c r="W887" s="311"/>
      <c r="X887" s="311"/>
      <c r="Y887" s="311"/>
      <c r="Z887" s="311"/>
      <c r="AA887" s="311"/>
      <c r="AB887" s="216"/>
      <c r="AC887" s="85"/>
      <c r="AD887" s="73"/>
      <c r="AE887" s="73"/>
      <c r="AF887" s="4"/>
    </row>
    <row r="888" spans="1:32" ht="15" hidden="1">
      <c r="A888" s="85"/>
      <c r="B888" s="227">
        <f>ID!B459</f>
        <v>0</v>
      </c>
      <c r="C888" s="324"/>
      <c r="D888" s="208" t="str">
        <f>ID!D459</f>
        <v>EMPTY</v>
      </c>
      <c r="E888" s="208" t="str">
        <f>ID!E459</f>
        <v>R</v>
      </c>
      <c r="F888" s="208" t="str">
        <f>ID!F459</f>
        <v>EMPTY-R</v>
      </c>
      <c r="G888" s="208" t="str">
        <f>ID!G459</f>
        <v>EMPTY-R</v>
      </c>
      <c r="H888" s="208">
        <f>ID!H459</f>
        <v>0</v>
      </c>
      <c r="I888" s="208">
        <f>ID!I459</f>
        <v>0</v>
      </c>
      <c r="J888" s="208">
        <f>ID!J459</f>
        <v>0</v>
      </c>
      <c r="K888" s="208">
        <f>ID!K459</f>
        <v>0</v>
      </c>
      <c r="L888" s="208">
        <f>ID!L459</f>
        <v>0</v>
      </c>
      <c r="M888" s="208">
        <f>ID!M459</f>
        <v>0</v>
      </c>
      <c r="N888" s="208">
        <f>ID!N459</f>
        <v>0</v>
      </c>
      <c r="O888" s="208" t="str">
        <f>ID!O459</f>
        <v>INT</v>
      </c>
      <c r="P888" s="208" t="str">
        <f>ID!P459</f>
        <v>TBA25</v>
      </c>
      <c r="Q888" s="208">
        <f>ID!Q459</f>
        <v>18</v>
      </c>
      <c r="R888" s="354">
        <f>ID!R459</f>
        <v>0</v>
      </c>
      <c r="S888" s="324"/>
      <c r="T888" s="311"/>
      <c r="U888" s="156">
        <f>IFERROR(VLOOKUP(AE888,timeToFix,3),"")</f>
        <v>0</v>
      </c>
      <c r="V888" s="112">
        <f>IF($V$3=ID!$H$3,
H888,IF($V$3=ID!$I$3,
I888,IF($V$3=ID!$J$3,
J888,IF($V$3=ID!$K$3,
K888,IF($V$3=ID!$L$3,
L888,IF($V$3=ID!$M$3,
M888,IF($V$3=ID!$N$3,
N888,"")))))))</f>
        <v>0</v>
      </c>
      <c r="W888" s="311"/>
      <c r="X888" s="313" t="str">
        <f>ID!AB459</f>
        <v>No Response</v>
      </c>
      <c r="Y888" s="313" t="str">
        <f>Faculty!AB459</f>
        <v>No Response</v>
      </c>
      <c r="Z888" s="313" t="str">
        <f>'Reviewer 1'!AB459</f>
        <v>No Response</v>
      </c>
      <c r="AA888" s="313" t="str">
        <f>'Reviewer 2'!AC471</f>
        <v>No Response</v>
      </c>
      <c r="AB888" s="216"/>
      <c r="AC888" s="85"/>
      <c r="AD888" s="157" t="str">
        <f>IFERROR(VLOOKUP(ID!AB459,RubricConversion,2,FALSE),"")</f>
        <v>NR</v>
      </c>
      <c r="AE888" s="157" t="str">
        <f>IFERROR(VLOOKUP(AD888,scale,2,FALSE),"")</f>
        <v>No Response</v>
      </c>
      <c r="AF888" s="4"/>
    </row>
    <row r="889" spans="1:32" ht="126" hidden="1">
      <c r="A889" s="85"/>
      <c r="B889" s="227"/>
      <c r="C889" s="324"/>
      <c r="D889" s="208"/>
      <c r="E889" s="208"/>
      <c r="F889" s="208"/>
      <c r="G889" s="208"/>
      <c r="H889" s="208"/>
      <c r="I889" s="208"/>
      <c r="J889" s="208"/>
      <c r="K889" s="208"/>
      <c r="L889" s="208"/>
      <c r="M889" s="208"/>
      <c r="N889" s="208"/>
      <c r="O889" s="208"/>
      <c r="P889" s="208"/>
      <c r="Q889" s="208"/>
      <c r="R889" s="311"/>
      <c r="S889" s="100" t="str">
        <f>CONCATENATE("REVIEWER NOTES:",CHAR(10),'Self-Assessment'!X471,CHAR(10),CHAR(10),CONFIG!$AF$2,CHAR(10),CONFIG!AI419,CHAR(10),CHAR(10),CONFIG!$AF$3,CHAR(10),CONFIG!AJ419,CHAR(10))</f>
        <v xml:space="preserve">REVIEWER NOTES:
Explanations:
Examples:
</v>
      </c>
      <c r="T889" s="311"/>
      <c r="U889" s="158"/>
      <c r="V889" s="112">
        <f>IF($V$3=ID!$H$3,
H889,IF($V$3=ID!$I$3,
I889,IF($V$3=ID!$J$3,
J889,IF($V$3=ID!$K$3,
K889,IF($V$3=ID!$L$3,
L889,IF($V$3=ID!$M$3,
M889,IF($V$3=ID!$N$3,
N889,"")))))))</f>
        <v>0</v>
      </c>
      <c r="W889" s="311"/>
      <c r="X889" s="311"/>
      <c r="Y889" s="311"/>
      <c r="Z889" s="311"/>
      <c r="AA889" s="311"/>
      <c r="AB889" s="216"/>
      <c r="AC889" s="85"/>
      <c r="AD889" s="73"/>
      <c r="AE889" s="73"/>
      <c r="AF889" s="4"/>
    </row>
    <row r="890" spans="1:32" ht="15" hidden="1">
      <c r="A890" s="85"/>
      <c r="B890" s="227">
        <f>ID!B460</f>
        <v>0</v>
      </c>
      <c r="C890" s="324"/>
      <c r="D890" s="208" t="str">
        <f>ID!D460</f>
        <v>EMPTY</v>
      </c>
      <c r="E890" s="208" t="str">
        <f>ID!E460</f>
        <v>S</v>
      </c>
      <c r="F890" s="208" t="str">
        <f>ID!F460</f>
        <v>EMPTY-S</v>
      </c>
      <c r="G890" s="208" t="str">
        <f>ID!G460</f>
        <v>EMPTY-S</v>
      </c>
      <c r="H890" s="208">
        <f>ID!H460</f>
        <v>0</v>
      </c>
      <c r="I890" s="208">
        <f>ID!I460</f>
        <v>0</v>
      </c>
      <c r="J890" s="208">
        <f>ID!J460</f>
        <v>0</v>
      </c>
      <c r="K890" s="208">
        <f>ID!K460</f>
        <v>0</v>
      </c>
      <c r="L890" s="208">
        <f>ID!L460</f>
        <v>0</v>
      </c>
      <c r="M890" s="208">
        <f>ID!M460</f>
        <v>0</v>
      </c>
      <c r="N890" s="208">
        <f>ID!N460</f>
        <v>0</v>
      </c>
      <c r="O890" s="208" t="str">
        <f>ID!O460</f>
        <v>INT</v>
      </c>
      <c r="P890" s="208" t="str">
        <f>ID!P460</f>
        <v>TBA25</v>
      </c>
      <c r="Q890" s="208">
        <f>ID!Q460</f>
        <v>19</v>
      </c>
      <c r="R890" s="354">
        <f>ID!R460</f>
        <v>0</v>
      </c>
      <c r="S890" s="324"/>
      <c r="T890" s="311"/>
      <c r="U890" s="156">
        <f>IFERROR(VLOOKUP(AE890,timeToFix,3),"")</f>
        <v>0</v>
      </c>
      <c r="V890" s="112">
        <f>IF($V$3=ID!$H$3,
H890,IF($V$3=ID!$I$3,
I890,IF($V$3=ID!$J$3,
J890,IF($V$3=ID!$K$3,
K890,IF($V$3=ID!$L$3,
L890,IF($V$3=ID!$M$3,
M890,IF($V$3=ID!$N$3,
N890,"")))))))</f>
        <v>0</v>
      </c>
      <c r="W890" s="311"/>
      <c r="X890" s="313" t="str">
        <f>ID!AB460</f>
        <v>No Response</v>
      </c>
      <c r="Y890" s="313" t="str">
        <f>Faculty!AB460</f>
        <v>No Response</v>
      </c>
      <c r="Z890" s="313" t="str">
        <f>'Reviewer 1'!AB460</f>
        <v>No Response</v>
      </c>
      <c r="AA890" s="313" t="str">
        <f>'Reviewer 2'!AC472</f>
        <v>No Response</v>
      </c>
      <c r="AB890" s="216"/>
      <c r="AC890" s="85"/>
      <c r="AD890" s="157" t="str">
        <f>IFERROR(VLOOKUP(ID!AB460,RubricConversion,2,FALSE),"")</f>
        <v>NR</v>
      </c>
      <c r="AE890" s="157" t="str">
        <f>IFERROR(VLOOKUP(AD890,scale,2,FALSE),"")</f>
        <v>No Response</v>
      </c>
      <c r="AF890" s="4"/>
    </row>
    <row r="891" spans="1:32" ht="126" hidden="1">
      <c r="A891" s="85"/>
      <c r="B891" s="227"/>
      <c r="C891" s="324"/>
      <c r="D891" s="208"/>
      <c r="E891" s="208"/>
      <c r="F891" s="208"/>
      <c r="G891" s="208"/>
      <c r="H891" s="208"/>
      <c r="I891" s="208"/>
      <c r="J891" s="208"/>
      <c r="K891" s="208"/>
      <c r="L891" s="208"/>
      <c r="M891" s="208"/>
      <c r="N891" s="208"/>
      <c r="O891" s="208"/>
      <c r="P891" s="208"/>
      <c r="Q891" s="208"/>
      <c r="R891" s="311"/>
      <c r="S891" s="100" t="str">
        <f>CONCATENATE("REVIEWER NOTES:",CHAR(10),'Self-Assessment'!X472,CHAR(10),CHAR(10),CONFIG!$AF$2,CHAR(10),CONFIG!AI420,CHAR(10),CHAR(10),CONFIG!$AF$3,CHAR(10),CONFIG!AJ420,CHAR(10))</f>
        <v xml:space="preserve">REVIEWER NOTES:
Explanations:
Examples:
</v>
      </c>
      <c r="T891" s="311"/>
      <c r="U891" s="158"/>
      <c r="V891" s="112">
        <f>IF($V$3=ID!$H$3,
H891,IF($V$3=ID!$I$3,
I891,IF($V$3=ID!$J$3,
J891,IF($V$3=ID!$K$3,
K891,IF($V$3=ID!$L$3,
L891,IF($V$3=ID!$M$3,
M891,IF($V$3=ID!$N$3,
N891,"")))))))</f>
        <v>0</v>
      </c>
      <c r="W891" s="311"/>
      <c r="X891" s="311"/>
      <c r="Y891" s="311"/>
      <c r="Z891" s="311"/>
      <c r="AA891" s="311"/>
      <c r="AB891" s="216"/>
      <c r="AC891" s="85"/>
      <c r="AD891" s="73"/>
      <c r="AE891" s="73"/>
      <c r="AF891" s="4"/>
    </row>
    <row r="892" spans="1:32" ht="15" hidden="1">
      <c r="A892" s="85"/>
      <c r="B892" s="227">
        <f>ID!B461</f>
        <v>0</v>
      </c>
      <c r="C892" s="324"/>
      <c r="D892" s="208" t="str">
        <f>ID!D461</f>
        <v>EMPTY</v>
      </c>
      <c r="E892" s="208" t="str">
        <f>ID!E461</f>
        <v>T</v>
      </c>
      <c r="F892" s="208" t="str">
        <f>ID!F461</f>
        <v>EMPTY-T</v>
      </c>
      <c r="G892" s="208" t="str">
        <f>ID!G461</f>
        <v>EMPTY-T</v>
      </c>
      <c r="H892" s="208">
        <f>ID!H461</f>
        <v>0</v>
      </c>
      <c r="I892" s="208">
        <f>ID!I461</f>
        <v>0</v>
      </c>
      <c r="J892" s="208">
        <f>ID!J461</f>
        <v>0</v>
      </c>
      <c r="K892" s="208">
        <f>ID!K461</f>
        <v>0</v>
      </c>
      <c r="L892" s="208">
        <f>ID!L461</f>
        <v>0</v>
      </c>
      <c r="M892" s="208">
        <f>ID!M461</f>
        <v>0</v>
      </c>
      <c r="N892" s="208">
        <f>ID!N461</f>
        <v>0</v>
      </c>
      <c r="O892" s="208" t="str">
        <f>ID!O461</f>
        <v>INT</v>
      </c>
      <c r="P892" s="208" t="str">
        <f>ID!P461</f>
        <v>TBA25</v>
      </c>
      <c r="Q892" s="208">
        <f>ID!Q461</f>
        <v>20</v>
      </c>
      <c r="R892" s="354">
        <f>ID!R461</f>
        <v>0</v>
      </c>
      <c r="S892" s="324"/>
      <c r="T892" s="311"/>
      <c r="U892" s="156">
        <f>IFERROR(VLOOKUP(AE892,timeToFix,3),"")</f>
        <v>0</v>
      </c>
      <c r="V892" s="112">
        <f>IF($V$3=ID!$H$3,
H892,IF($V$3=ID!$I$3,
I892,IF($V$3=ID!$J$3,
J892,IF($V$3=ID!$K$3,
K892,IF($V$3=ID!$L$3,
L892,IF($V$3=ID!$M$3,
M892,IF($V$3=ID!$N$3,
N892,"")))))))</f>
        <v>0</v>
      </c>
      <c r="W892" s="311"/>
      <c r="X892" s="313" t="str">
        <f>ID!AB461</f>
        <v>No Response</v>
      </c>
      <c r="Y892" s="313" t="str">
        <f>Faculty!AB461</f>
        <v>No Response</v>
      </c>
      <c r="Z892" s="313" t="str">
        <f>'Reviewer 1'!AB461</f>
        <v>No Response</v>
      </c>
      <c r="AA892" s="313" t="str">
        <f>'Reviewer 2'!AC473</f>
        <v>No Response</v>
      </c>
      <c r="AB892" s="216"/>
      <c r="AC892" s="85"/>
      <c r="AD892" s="157" t="str">
        <f>IFERROR(VLOOKUP(ID!AB461,RubricConversion,2,FALSE),"")</f>
        <v>NR</v>
      </c>
      <c r="AE892" s="157" t="str">
        <f>IFERROR(VLOOKUP(AD892,scale,2,FALSE),"")</f>
        <v>No Response</v>
      </c>
      <c r="AF892" s="4"/>
    </row>
    <row r="893" spans="1:32" ht="126" hidden="1">
      <c r="A893" s="85"/>
      <c r="B893" s="228"/>
      <c r="C893" s="340"/>
      <c r="D893" s="213"/>
      <c r="E893" s="213"/>
      <c r="F893" s="213"/>
      <c r="G893" s="213"/>
      <c r="H893" s="213"/>
      <c r="I893" s="213"/>
      <c r="J893" s="213"/>
      <c r="K893" s="213"/>
      <c r="L893" s="213"/>
      <c r="M893" s="213"/>
      <c r="N893" s="213"/>
      <c r="O893" s="213"/>
      <c r="P893" s="213"/>
      <c r="Q893" s="213"/>
      <c r="R893" s="218"/>
      <c r="S893" s="139" t="str">
        <f>CONCATENATE("REVIEWER NOTES:",CHAR(10),'Self-Assessment'!X473,CHAR(10),CHAR(10),CONFIG!$AF$2,CHAR(10),CONFIG!AI421,CHAR(10),CHAR(10),CONFIG!$AF$3,CHAR(10),CONFIG!AJ421,CHAR(10))</f>
        <v xml:space="preserve">REVIEWER NOTES:
Explanations:
Examples:
</v>
      </c>
      <c r="T893" s="218"/>
      <c r="U893" s="197"/>
      <c r="V893" s="76">
        <f>IF($V$3=ID!$H$3,
H893,IF($V$3=ID!$I$3,
I893,IF($V$3=ID!$J$3,
J893,IF($V$3=ID!$K$3,
K893,IF($V$3=ID!$L$3,
L893,IF($V$3=ID!$M$3,
M893,IF($V$3=ID!$N$3,
N893,"")))))))</f>
        <v>0</v>
      </c>
      <c r="W893" s="218"/>
      <c r="X893" s="218"/>
      <c r="Y893" s="218"/>
      <c r="Z893" s="218"/>
      <c r="AA893" s="218"/>
      <c r="AB893" s="219"/>
      <c r="AC893" s="85"/>
      <c r="AD893" s="73"/>
      <c r="AE893" s="73"/>
      <c r="AF893" s="4"/>
    </row>
    <row r="894" spans="1:32" ht="14" hidden="1">
      <c r="A894" s="85"/>
      <c r="B894" s="311">
        <f>ID!B462</f>
        <v>0</v>
      </c>
      <c r="C894" s="208">
        <f>ID!C462</f>
        <v>0</v>
      </c>
      <c r="D894" s="208">
        <f>ID!D462</f>
        <v>0</v>
      </c>
      <c r="E894" s="208">
        <f>ID!E462</f>
        <v>0</v>
      </c>
      <c r="F894" s="208">
        <f>ID!F462</f>
        <v>0</v>
      </c>
      <c r="G894" s="208">
        <f>ID!G462</f>
        <v>0</v>
      </c>
      <c r="H894" s="208">
        <f>ID!H462</f>
        <v>0</v>
      </c>
      <c r="I894" s="208">
        <f>ID!I462</f>
        <v>0</v>
      </c>
      <c r="J894" s="208">
        <f>ID!J462</f>
        <v>0</v>
      </c>
      <c r="K894" s="208">
        <f>ID!K462</f>
        <v>0</v>
      </c>
      <c r="L894" s="208">
        <f>ID!L462</f>
        <v>0</v>
      </c>
      <c r="M894" s="208">
        <f>ID!M462</f>
        <v>0</v>
      </c>
      <c r="N894" s="208">
        <f>ID!N462</f>
        <v>0</v>
      </c>
      <c r="O894" s="208">
        <f>ID!O462</f>
        <v>0</v>
      </c>
      <c r="P894" s="208">
        <f>ID!P462</f>
        <v>0</v>
      </c>
      <c r="Q894" s="208">
        <f>ID!Q462</f>
        <v>0</v>
      </c>
      <c r="R894" s="311">
        <f>ID!R462</f>
        <v>0</v>
      </c>
      <c r="S894" s="104"/>
      <c r="T894" s="311"/>
      <c r="U894" s="158"/>
      <c r="V894" s="112">
        <f>IF($V$3=ID!$H$3,
H894,IF($V$3=ID!$I$3,
I894,IF($V$3=ID!$J$3,
J894,IF($V$3=ID!$K$3,
K894,IF($V$3=ID!$L$3,
L894,IF($V$3=ID!$M$3,
M894,IF($V$3=ID!$N$3,
N894,"")))))))</f>
        <v>0</v>
      </c>
      <c r="W894" s="311"/>
      <c r="X894" s="311"/>
      <c r="Y894" s="311"/>
      <c r="Z894" s="311"/>
      <c r="AA894" s="311"/>
      <c r="AB894" s="311"/>
      <c r="AC894" s="85"/>
      <c r="AD894" s="73"/>
      <c r="AE894" s="73"/>
      <c r="AF894" s="4"/>
    </row>
    <row r="895" spans="1:32" ht="14" hidden="1">
      <c r="A895" s="85"/>
      <c r="B895" s="226">
        <f>ID!B463</f>
        <v>0</v>
      </c>
      <c r="C895" s="359" t="str">
        <f>ID!C463</f>
        <v>26. &lt;For future use&gt;</v>
      </c>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225"/>
      <c r="AC895" s="85"/>
      <c r="AD895" s="73"/>
      <c r="AE895" s="73"/>
      <c r="AF895" s="4"/>
    </row>
    <row r="896" spans="1:32" ht="15" hidden="1">
      <c r="A896" s="85"/>
      <c r="B896" s="227">
        <f>ID!B464</f>
        <v>0</v>
      </c>
      <c r="C896" s="353" t="str">
        <f>ID!C464</f>
        <v>EMPTY</v>
      </c>
      <c r="D896" s="208" t="str">
        <f>ID!D464</f>
        <v>EMPTY</v>
      </c>
      <c r="E896" s="208" t="str">
        <f>ID!E464</f>
        <v>A</v>
      </c>
      <c r="F896" s="208" t="str">
        <f>ID!F464</f>
        <v>EMPTY-A</v>
      </c>
      <c r="G896" s="208" t="str">
        <f>ID!G464</f>
        <v>EMPTY-A</v>
      </c>
      <c r="H896" s="208">
        <f>ID!H464</f>
        <v>0</v>
      </c>
      <c r="I896" s="208">
        <f>ID!I464</f>
        <v>0</v>
      </c>
      <c r="J896" s="208">
        <f>ID!J464</f>
        <v>0</v>
      </c>
      <c r="K896" s="208">
        <f>ID!K464</f>
        <v>0</v>
      </c>
      <c r="L896" s="208">
        <f>ID!L464</f>
        <v>0</v>
      </c>
      <c r="M896" s="208">
        <f>ID!M464</f>
        <v>0</v>
      </c>
      <c r="N896" s="208">
        <f>ID!N464</f>
        <v>0</v>
      </c>
      <c r="O896" s="208" t="str">
        <f>ID!O464</f>
        <v>INT</v>
      </c>
      <c r="P896" s="208" t="str">
        <f>ID!P464</f>
        <v>TBA26</v>
      </c>
      <c r="Q896" s="208">
        <f>ID!Q464</f>
        <v>1</v>
      </c>
      <c r="R896" s="354">
        <f>ID!R464</f>
        <v>0</v>
      </c>
      <c r="S896" s="324"/>
      <c r="T896" s="311"/>
      <c r="U896" s="156">
        <f>IFERROR(VLOOKUP(AE896,timeToFix,3),"")</f>
        <v>0</v>
      </c>
      <c r="V896" s="112">
        <f>IF($V$3=ID!$H$3,
H896,IF($V$3=ID!$I$3,
I896,IF($V$3=ID!$J$3,
J896,IF($V$3=ID!$K$3,
K896,IF($V$3=ID!$L$3,
L896,IF($V$3=ID!$M$3,
M896,IF($V$3=ID!$N$3,
N896,"")))))))</f>
        <v>0</v>
      </c>
      <c r="W896" s="311"/>
      <c r="X896" s="313" t="str">
        <f>ID!AB464</f>
        <v>No Response</v>
      </c>
      <c r="Y896" s="313" t="str">
        <f>Faculty!AB464</f>
        <v>No Response</v>
      </c>
      <c r="Z896" s="313" t="str">
        <f>'Reviewer 1'!AB464</f>
        <v>No Response</v>
      </c>
      <c r="AA896" s="313" t="str">
        <f>'Reviewer 2'!AC476</f>
        <v>No Response</v>
      </c>
      <c r="AB896" s="216"/>
      <c r="AC896" s="85"/>
      <c r="AD896" s="157" t="str">
        <f>IFERROR(VLOOKUP(ID!AB464,RubricConversion,2,FALSE),"")</f>
        <v>NR</v>
      </c>
      <c r="AE896" s="157" t="str">
        <f>IFERROR(VLOOKUP(AD896,scale,2,FALSE),"")</f>
        <v>No Response</v>
      </c>
      <c r="AF896" s="4"/>
    </row>
    <row r="897" spans="1:32" ht="126" hidden="1">
      <c r="A897" s="85"/>
      <c r="B897" s="227"/>
      <c r="C897" s="324"/>
      <c r="D897" s="208"/>
      <c r="E897" s="208"/>
      <c r="F897" s="208"/>
      <c r="G897" s="208"/>
      <c r="H897" s="208"/>
      <c r="I897" s="208"/>
      <c r="J897" s="208"/>
      <c r="K897" s="208"/>
      <c r="L897" s="208"/>
      <c r="M897" s="208"/>
      <c r="N897" s="208"/>
      <c r="O897" s="208"/>
      <c r="P897" s="208"/>
      <c r="Q897" s="208"/>
      <c r="R897" s="311"/>
      <c r="S897" s="100" t="str">
        <f>CONCATENATE("REVIEWER NOTES:",CHAR(10),'Self-Assessment'!X476,CHAR(10),CHAR(10),CONFIG!$AF$2,CHAR(10),CONFIG!AI422,CHAR(10),CHAR(10),CONFIG!$AF$3,CHAR(10),CONFIG!AJ422,CHAR(10))</f>
        <v xml:space="preserve">REVIEWER NOTES:
Explanations:
Examples:
</v>
      </c>
      <c r="T897" s="311"/>
      <c r="U897" s="158"/>
      <c r="V897" s="112">
        <f>IF($V$3=ID!$H$3,
H897,IF($V$3=ID!$I$3,
I897,IF($V$3=ID!$J$3,
J897,IF($V$3=ID!$K$3,
K897,IF($V$3=ID!$L$3,
L897,IF($V$3=ID!$M$3,
M897,IF($V$3=ID!$N$3,
N897,"")))))))</f>
        <v>0</v>
      </c>
      <c r="W897" s="311"/>
      <c r="X897" s="311"/>
      <c r="Y897" s="311"/>
      <c r="Z897" s="311"/>
      <c r="AA897" s="311"/>
      <c r="AB897" s="216"/>
      <c r="AC897" s="85"/>
      <c r="AD897" s="73"/>
      <c r="AE897" s="73"/>
      <c r="AF897" s="4"/>
    </row>
    <row r="898" spans="1:32" ht="15" hidden="1">
      <c r="A898" s="85"/>
      <c r="B898" s="227">
        <f>ID!B465</f>
        <v>0</v>
      </c>
      <c r="C898" s="324"/>
      <c r="D898" s="208" t="str">
        <f>ID!D465</f>
        <v>EMPTY</v>
      </c>
      <c r="E898" s="208" t="str">
        <f>ID!E465</f>
        <v>B</v>
      </c>
      <c r="F898" s="208" t="str">
        <f>ID!F465</f>
        <v>EMPTY-B</v>
      </c>
      <c r="G898" s="208" t="str">
        <f>ID!G465</f>
        <v>EMPTY-B</v>
      </c>
      <c r="H898" s="208">
        <f>ID!H465</f>
        <v>0</v>
      </c>
      <c r="I898" s="208">
        <f>ID!I465</f>
        <v>0</v>
      </c>
      <c r="J898" s="208">
        <f>ID!J465</f>
        <v>0</v>
      </c>
      <c r="K898" s="208">
        <f>ID!K465</f>
        <v>0</v>
      </c>
      <c r="L898" s="208">
        <f>ID!L465</f>
        <v>0</v>
      </c>
      <c r="M898" s="208">
        <f>ID!M465</f>
        <v>0</v>
      </c>
      <c r="N898" s="208">
        <f>ID!N465</f>
        <v>0</v>
      </c>
      <c r="O898" s="208" t="str">
        <f>ID!O465</f>
        <v>INT</v>
      </c>
      <c r="P898" s="208" t="str">
        <f>ID!P465</f>
        <v>TBA26</v>
      </c>
      <c r="Q898" s="208">
        <f>ID!Q465</f>
        <v>2</v>
      </c>
      <c r="R898" s="354">
        <f>ID!R465</f>
        <v>0</v>
      </c>
      <c r="S898" s="324"/>
      <c r="T898" s="311"/>
      <c r="U898" s="156">
        <f>IFERROR(VLOOKUP(AE898,timeToFix,3),"")</f>
        <v>0</v>
      </c>
      <c r="V898" s="112">
        <f>IF($V$3=ID!$H$3,
H898,IF($V$3=ID!$I$3,
I898,IF($V$3=ID!$J$3,
J898,IF($V$3=ID!$K$3,
K898,IF($V$3=ID!$L$3,
L898,IF($V$3=ID!$M$3,
M898,IF($V$3=ID!$N$3,
N898,"")))))))</f>
        <v>0</v>
      </c>
      <c r="W898" s="311"/>
      <c r="X898" s="313" t="str">
        <f>ID!AB465</f>
        <v>No Response</v>
      </c>
      <c r="Y898" s="313" t="str">
        <f>Faculty!AB465</f>
        <v>No Response</v>
      </c>
      <c r="Z898" s="313" t="str">
        <f>'Reviewer 1'!AB465</f>
        <v>No Response</v>
      </c>
      <c r="AA898" s="313" t="str">
        <f>'Reviewer 2'!AC477</f>
        <v>No Response</v>
      </c>
      <c r="AB898" s="216"/>
      <c r="AC898" s="85"/>
      <c r="AD898" s="157" t="str">
        <f>IFERROR(VLOOKUP(ID!AB465,RubricConversion,2,FALSE),"")</f>
        <v>NR</v>
      </c>
      <c r="AE898" s="157" t="str">
        <f>IFERROR(VLOOKUP(AD898,scale,2,FALSE),"")</f>
        <v>No Response</v>
      </c>
      <c r="AF898" s="4"/>
    </row>
    <row r="899" spans="1:32" ht="126" hidden="1">
      <c r="A899" s="85"/>
      <c r="B899" s="227"/>
      <c r="C899" s="324"/>
      <c r="D899" s="208"/>
      <c r="E899" s="208"/>
      <c r="F899" s="208"/>
      <c r="G899" s="208"/>
      <c r="H899" s="208"/>
      <c r="I899" s="208"/>
      <c r="J899" s="208"/>
      <c r="K899" s="208"/>
      <c r="L899" s="208"/>
      <c r="M899" s="208"/>
      <c r="N899" s="208"/>
      <c r="O899" s="208"/>
      <c r="P899" s="208"/>
      <c r="Q899" s="208"/>
      <c r="R899" s="311"/>
      <c r="S899" s="100" t="str">
        <f>CONCATENATE("REVIEWER NOTES:",CHAR(10),'Self-Assessment'!X477,CHAR(10),CHAR(10),CONFIG!$AF$2,CHAR(10),CONFIG!AI423,CHAR(10),CHAR(10),CONFIG!$AF$3,CHAR(10),CONFIG!AJ423,CHAR(10))</f>
        <v xml:space="preserve">REVIEWER NOTES:
Explanations:
Examples:
</v>
      </c>
      <c r="T899" s="311"/>
      <c r="U899" s="158"/>
      <c r="V899" s="112">
        <f>IF($V$3=ID!$H$3,
H899,IF($V$3=ID!$I$3,
I899,IF($V$3=ID!$J$3,
J899,IF($V$3=ID!$K$3,
K899,IF($V$3=ID!$L$3,
L899,IF($V$3=ID!$M$3,
M899,IF($V$3=ID!$N$3,
N899,"")))))))</f>
        <v>0</v>
      </c>
      <c r="W899" s="311"/>
      <c r="X899" s="311"/>
      <c r="Y899" s="311"/>
      <c r="Z899" s="311"/>
      <c r="AA899" s="311"/>
      <c r="AB899" s="216"/>
      <c r="AC899" s="85"/>
      <c r="AD899" s="73"/>
      <c r="AE899" s="73"/>
      <c r="AF899" s="4"/>
    </row>
    <row r="900" spans="1:32" ht="15" hidden="1">
      <c r="A900" s="85"/>
      <c r="B900" s="227">
        <f>ID!B466</f>
        <v>0</v>
      </c>
      <c r="C900" s="324"/>
      <c r="D900" s="208" t="str">
        <f>ID!D466</f>
        <v>EMPTY</v>
      </c>
      <c r="E900" s="208" t="str">
        <f>ID!E466</f>
        <v>C</v>
      </c>
      <c r="F900" s="208" t="str">
        <f>ID!F466</f>
        <v>EMPTY-C</v>
      </c>
      <c r="G900" s="208" t="str">
        <f>ID!G466</f>
        <v>EMPTY-C</v>
      </c>
      <c r="H900" s="208">
        <f>ID!H466</f>
        <v>0</v>
      </c>
      <c r="I900" s="208">
        <f>ID!I466</f>
        <v>0</v>
      </c>
      <c r="J900" s="208">
        <f>ID!J466</f>
        <v>0</v>
      </c>
      <c r="K900" s="208">
        <f>ID!K466</f>
        <v>0</v>
      </c>
      <c r="L900" s="208">
        <f>ID!L466</f>
        <v>0</v>
      </c>
      <c r="M900" s="208">
        <f>ID!M466</f>
        <v>0</v>
      </c>
      <c r="N900" s="208">
        <f>ID!N466</f>
        <v>0</v>
      </c>
      <c r="O900" s="208" t="str">
        <f>ID!O466</f>
        <v>INT</v>
      </c>
      <c r="P900" s="208" t="str">
        <f>ID!P466</f>
        <v>TBA26</v>
      </c>
      <c r="Q900" s="208">
        <f>ID!Q466</f>
        <v>3</v>
      </c>
      <c r="R900" s="354">
        <f>ID!R466</f>
        <v>0</v>
      </c>
      <c r="S900" s="324"/>
      <c r="T900" s="311"/>
      <c r="U900" s="156">
        <f>IFERROR(VLOOKUP(AE900,timeToFix,3),"")</f>
        <v>0</v>
      </c>
      <c r="V900" s="112">
        <f>IF($V$3=ID!$H$3,
H900,IF($V$3=ID!$I$3,
I900,IF($V$3=ID!$J$3,
J900,IF($V$3=ID!$K$3,
K900,IF($V$3=ID!$L$3,
L900,IF($V$3=ID!$M$3,
M900,IF($V$3=ID!$N$3,
N900,"")))))))</f>
        <v>0</v>
      </c>
      <c r="W900" s="311"/>
      <c r="X900" s="313" t="str">
        <f>ID!AB466</f>
        <v>No Response</v>
      </c>
      <c r="Y900" s="313" t="str">
        <f>Faculty!AB466</f>
        <v>No Response</v>
      </c>
      <c r="Z900" s="313" t="str">
        <f>'Reviewer 1'!AB466</f>
        <v>No Response</v>
      </c>
      <c r="AA900" s="313" t="str">
        <f>'Reviewer 2'!AC478</f>
        <v>No Response</v>
      </c>
      <c r="AB900" s="216"/>
      <c r="AC900" s="85"/>
      <c r="AD900" s="157" t="str">
        <f>IFERROR(VLOOKUP(ID!AB466,RubricConversion,2,FALSE),"")</f>
        <v>NR</v>
      </c>
      <c r="AE900" s="157" t="str">
        <f>IFERROR(VLOOKUP(AD900,scale,2,FALSE),"")</f>
        <v>No Response</v>
      </c>
      <c r="AF900" s="4"/>
    </row>
    <row r="901" spans="1:32" ht="126" hidden="1">
      <c r="A901" s="85"/>
      <c r="B901" s="227"/>
      <c r="C901" s="324"/>
      <c r="D901" s="208"/>
      <c r="E901" s="208"/>
      <c r="F901" s="208"/>
      <c r="G901" s="208"/>
      <c r="H901" s="208"/>
      <c r="I901" s="208"/>
      <c r="J901" s="208"/>
      <c r="K901" s="208"/>
      <c r="L901" s="208"/>
      <c r="M901" s="208"/>
      <c r="N901" s="208"/>
      <c r="O901" s="208"/>
      <c r="P901" s="208"/>
      <c r="Q901" s="208"/>
      <c r="R901" s="311"/>
      <c r="S901" s="100" t="str">
        <f>CONCATENATE("REVIEWER NOTES:",CHAR(10),'Self-Assessment'!X478,CHAR(10),CHAR(10),CONFIG!$AF$2,CHAR(10),CONFIG!AI424,CHAR(10),CHAR(10),CONFIG!$AF$3,CHAR(10),CONFIG!AJ424,CHAR(10))</f>
        <v xml:space="preserve">REVIEWER NOTES:
Explanations:
Examples:
</v>
      </c>
      <c r="T901" s="311"/>
      <c r="U901" s="158"/>
      <c r="V901" s="112">
        <f>IF($V$3=ID!$H$3,
H901,IF($V$3=ID!$I$3,
I901,IF($V$3=ID!$J$3,
J901,IF($V$3=ID!$K$3,
K901,IF($V$3=ID!$L$3,
L901,IF($V$3=ID!$M$3,
M901,IF($V$3=ID!$N$3,
N901,"")))))))</f>
        <v>0</v>
      </c>
      <c r="W901" s="311"/>
      <c r="X901" s="311"/>
      <c r="Y901" s="311"/>
      <c r="Z901" s="311"/>
      <c r="AA901" s="311"/>
      <c r="AB901" s="216"/>
      <c r="AC901" s="85"/>
      <c r="AD901" s="73"/>
      <c r="AE901" s="73"/>
      <c r="AF901" s="4"/>
    </row>
    <row r="902" spans="1:32" ht="15" hidden="1">
      <c r="A902" s="85"/>
      <c r="B902" s="227">
        <f>ID!B467</f>
        <v>0</v>
      </c>
      <c r="C902" s="324"/>
      <c r="D902" s="208" t="str">
        <f>ID!D467</f>
        <v>EMPTY</v>
      </c>
      <c r="E902" s="208" t="str">
        <f>ID!E467</f>
        <v>D</v>
      </c>
      <c r="F902" s="208" t="str">
        <f>ID!F467</f>
        <v>EMPTY-D</v>
      </c>
      <c r="G902" s="208" t="str">
        <f>ID!G467</f>
        <v>EMPTY-D</v>
      </c>
      <c r="H902" s="208">
        <f>ID!H467</f>
        <v>0</v>
      </c>
      <c r="I902" s="208">
        <f>ID!I467</f>
        <v>0</v>
      </c>
      <c r="J902" s="208">
        <f>ID!J467</f>
        <v>0</v>
      </c>
      <c r="K902" s="208">
        <f>ID!K467</f>
        <v>0</v>
      </c>
      <c r="L902" s="208">
        <f>ID!L467</f>
        <v>0</v>
      </c>
      <c r="M902" s="208">
        <f>ID!M467</f>
        <v>0</v>
      </c>
      <c r="N902" s="208">
        <f>ID!N467</f>
        <v>0</v>
      </c>
      <c r="O902" s="208" t="str">
        <f>ID!O467</f>
        <v>INT</v>
      </c>
      <c r="P902" s="208" t="str">
        <f>ID!P467</f>
        <v>TBA26</v>
      </c>
      <c r="Q902" s="208">
        <f>ID!Q467</f>
        <v>4</v>
      </c>
      <c r="R902" s="354">
        <f>ID!R467</f>
        <v>0</v>
      </c>
      <c r="S902" s="324"/>
      <c r="T902" s="311"/>
      <c r="U902" s="156">
        <f>IFERROR(VLOOKUP(AE902,timeToFix,3),"")</f>
        <v>0</v>
      </c>
      <c r="V902" s="112">
        <f>IF($V$3=ID!$H$3,
H902,IF($V$3=ID!$I$3,
I902,IF($V$3=ID!$J$3,
J902,IF($V$3=ID!$K$3,
K902,IF($V$3=ID!$L$3,
L902,IF($V$3=ID!$M$3,
M902,IF($V$3=ID!$N$3,
N902,"")))))))</f>
        <v>0</v>
      </c>
      <c r="W902" s="311"/>
      <c r="X902" s="313" t="str">
        <f>ID!AB467</f>
        <v>No Response</v>
      </c>
      <c r="Y902" s="313" t="str">
        <f>Faculty!AB467</f>
        <v>No Response</v>
      </c>
      <c r="Z902" s="313" t="str">
        <f>'Reviewer 1'!AB467</f>
        <v>No Response</v>
      </c>
      <c r="AA902" s="313" t="str">
        <f>'Reviewer 2'!AC479</f>
        <v>No Response</v>
      </c>
      <c r="AB902" s="216"/>
      <c r="AC902" s="85"/>
      <c r="AD902" s="157" t="str">
        <f>IFERROR(VLOOKUP(ID!AB467,RubricConversion,2,FALSE),"")</f>
        <v>NR</v>
      </c>
      <c r="AE902" s="157" t="str">
        <f>IFERROR(VLOOKUP(AD902,scale,2,FALSE),"")</f>
        <v>No Response</v>
      </c>
      <c r="AF902" s="4"/>
    </row>
    <row r="903" spans="1:32" ht="126" hidden="1">
      <c r="A903" s="85"/>
      <c r="B903" s="227"/>
      <c r="C903" s="324"/>
      <c r="D903" s="208"/>
      <c r="E903" s="208"/>
      <c r="F903" s="208"/>
      <c r="G903" s="208"/>
      <c r="H903" s="208"/>
      <c r="I903" s="208"/>
      <c r="J903" s="208"/>
      <c r="K903" s="208"/>
      <c r="L903" s="208"/>
      <c r="M903" s="208"/>
      <c r="N903" s="208"/>
      <c r="O903" s="208"/>
      <c r="P903" s="208"/>
      <c r="Q903" s="208"/>
      <c r="R903" s="311"/>
      <c r="S903" s="100" t="str">
        <f>CONCATENATE("REVIEWER NOTES:",CHAR(10),'Self-Assessment'!X479,CHAR(10),CHAR(10),CONFIG!$AF$2,CHAR(10),CONFIG!AI425,CHAR(10),CHAR(10),CONFIG!$AF$3,CHAR(10),CONFIG!AJ425,CHAR(10))</f>
        <v xml:space="preserve">REVIEWER NOTES:
Explanations:
Examples:
</v>
      </c>
      <c r="T903" s="311"/>
      <c r="U903" s="158"/>
      <c r="V903" s="112">
        <f>IF($V$3=ID!$H$3,
H903,IF($V$3=ID!$I$3,
I903,IF($V$3=ID!$J$3,
J903,IF($V$3=ID!$K$3,
K903,IF($V$3=ID!$L$3,
L903,IF($V$3=ID!$M$3,
M903,IF($V$3=ID!$N$3,
N903,"")))))))</f>
        <v>0</v>
      </c>
      <c r="W903" s="311"/>
      <c r="X903" s="311"/>
      <c r="Y903" s="311"/>
      <c r="Z903" s="311"/>
      <c r="AA903" s="311"/>
      <c r="AB903" s="216"/>
      <c r="AC903" s="85"/>
      <c r="AD903" s="73"/>
      <c r="AE903" s="73"/>
      <c r="AF903" s="4"/>
    </row>
    <row r="904" spans="1:32" ht="15" hidden="1">
      <c r="A904" s="85"/>
      <c r="B904" s="227">
        <f>ID!B468</f>
        <v>0</v>
      </c>
      <c r="C904" s="324"/>
      <c r="D904" s="208" t="str">
        <f>ID!D468</f>
        <v>EMPTY</v>
      </c>
      <c r="E904" s="208" t="str">
        <f>ID!E468</f>
        <v>E</v>
      </c>
      <c r="F904" s="208" t="str">
        <f>ID!F468</f>
        <v>EMPTY-E</v>
      </c>
      <c r="G904" s="208" t="str">
        <f>ID!G468</f>
        <v>EMPTY-E</v>
      </c>
      <c r="H904" s="208">
        <f>ID!H468</f>
        <v>0</v>
      </c>
      <c r="I904" s="208">
        <f>ID!I468</f>
        <v>0</v>
      </c>
      <c r="J904" s="208">
        <f>ID!J468</f>
        <v>0</v>
      </c>
      <c r="K904" s="208">
        <f>ID!K468</f>
        <v>0</v>
      </c>
      <c r="L904" s="208">
        <f>ID!L468</f>
        <v>0</v>
      </c>
      <c r="M904" s="208">
        <f>ID!M468</f>
        <v>0</v>
      </c>
      <c r="N904" s="208">
        <f>ID!N468</f>
        <v>0</v>
      </c>
      <c r="O904" s="208" t="str">
        <f>ID!O468</f>
        <v>INT</v>
      </c>
      <c r="P904" s="208" t="str">
        <f>ID!P468</f>
        <v>TBA26</v>
      </c>
      <c r="Q904" s="208">
        <f>ID!Q468</f>
        <v>5</v>
      </c>
      <c r="R904" s="354">
        <f>ID!R468</f>
        <v>0</v>
      </c>
      <c r="S904" s="324"/>
      <c r="T904" s="311"/>
      <c r="U904" s="156">
        <f>IFERROR(VLOOKUP(AE904,timeToFix,3),"")</f>
        <v>0</v>
      </c>
      <c r="V904" s="112">
        <f>IF($V$3=ID!$H$3,
H904,IF($V$3=ID!$I$3,
I904,IF($V$3=ID!$J$3,
J904,IF($V$3=ID!$K$3,
K904,IF($V$3=ID!$L$3,
L904,IF($V$3=ID!$M$3,
M904,IF($V$3=ID!$N$3,
N904,"")))))))</f>
        <v>0</v>
      </c>
      <c r="W904" s="311"/>
      <c r="X904" s="313" t="str">
        <f>ID!AB468</f>
        <v>No Response</v>
      </c>
      <c r="Y904" s="313" t="str">
        <f>Faculty!AB468</f>
        <v>No Response</v>
      </c>
      <c r="Z904" s="313" t="str">
        <f>'Reviewer 1'!AB468</f>
        <v>No Response</v>
      </c>
      <c r="AA904" s="313" t="str">
        <f>'Reviewer 2'!AC480</f>
        <v>No Response</v>
      </c>
      <c r="AB904" s="216"/>
      <c r="AC904" s="85"/>
      <c r="AD904" s="157" t="str">
        <f>IFERROR(VLOOKUP(ID!AB468,RubricConversion,2,FALSE),"")</f>
        <v>NR</v>
      </c>
      <c r="AE904" s="157" t="str">
        <f>IFERROR(VLOOKUP(AD904,scale,2,FALSE),"")</f>
        <v>No Response</v>
      </c>
      <c r="AF904" s="4"/>
    </row>
    <row r="905" spans="1:32" ht="126" hidden="1">
      <c r="A905" s="85"/>
      <c r="B905" s="227"/>
      <c r="C905" s="324"/>
      <c r="D905" s="208"/>
      <c r="E905" s="208"/>
      <c r="F905" s="208"/>
      <c r="G905" s="208"/>
      <c r="H905" s="208"/>
      <c r="I905" s="208"/>
      <c r="J905" s="208"/>
      <c r="K905" s="208"/>
      <c r="L905" s="208"/>
      <c r="M905" s="208"/>
      <c r="N905" s="208"/>
      <c r="O905" s="208"/>
      <c r="P905" s="208"/>
      <c r="Q905" s="208"/>
      <c r="R905" s="311"/>
      <c r="S905" s="100" t="str">
        <f>CONCATENATE("REVIEWER NOTES:",CHAR(10),'Self-Assessment'!X480,CHAR(10),CHAR(10),CONFIG!$AF$2,CHAR(10),CONFIG!AI426,CHAR(10),CHAR(10),CONFIG!$AF$3,CHAR(10),CONFIG!AJ426,CHAR(10))</f>
        <v xml:space="preserve">REVIEWER NOTES:
Explanations:
Examples:
</v>
      </c>
      <c r="T905" s="311"/>
      <c r="U905" s="158"/>
      <c r="V905" s="112">
        <f>IF($V$3=ID!$H$3,
H905,IF($V$3=ID!$I$3,
I905,IF($V$3=ID!$J$3,
J905,IF($V$3=ID!$K$3,
K905,IF($V$3=ID!$L$3,
L905,IF($V$3=ID!$M$3,
M905,IF($V$3=ID!$N$3,
N905,"")))))))</f>
        <v>0</v>
      </c>
      <c r="W905" s="311"/>
      <c r="X905" s="311"/>
      <c r="Y905" s="311"/>
      <c r="Z905" s="311"/>
      <c r="AA905" s="311"/>
      <c r="AB905" s="216"/>
      <c r="AC905" s="85"/>
      <c r="AD905" s="73"/>
      <c r="AE905" s="73"/>
      <c r="AF905" s="4"/>
    </row>
    <row r="906" spans="1:32" ht="15" hidden="1">
      <c r="A906" s="85"/>
      <c r="B906" s="227">
        <f>ID!B469</f>
        <v>0</v>
      </c>
      <c r="C906" s="324"/>
      <c r="D906" s="208" t="str">
        <f>ID!D469</f>
        <v>EMPTY</v>
      </c>
      <c r="E906" s="208" t="str">
        <f>ID!E469</f>
        <v>F</v>
      </c>
      <c r="F906" s="208" t="str">
        <f>ID!F469</f>
        <v>EMPTY-F</v>
      </c>
      <c r="G906" s="208" t="str">
        <f>ID!G469</f>
        <v>EMPTY-F</v>
      </c>
      <c r="H906" s="208">
        <f>ID!H469</f>
        <v>0</v>
      </c>
      <c r="I906" s="208">
        <f>ID!I469</f>
        <v>0</v>
      </c>
      <c r="J906" s="208">
        <f>ID!J469</f>
        <v>0</v>
      </c>
      <c r="K906" s="208">
        <f>ID!K469</f>
        <v>0</v>
      </c>
      <c r="L906" s="208">
        <f>ID!L469</f>
        <v>0</v>
      </c>
      <c r="M906" s="208">
        <f>ID!M469</f>
        <v>0</v>
      </c>
      <c r="N906" s="208">
        <f>ID!N469</f>
        <v>0</v>
      </c>
      <c r="O906" s="208" t="str">
        <f>ID!O469</f>
        <v>INT</v>
      </c>
      <c r="P906" s="208" t="str">
        <f>ID!P469</f>
        <v>TBA26</v>
      </c>
      <c r="Q906" s="208">
        <f>ID!Q469</f>
        <v>6</v>
      </c>
      <c r="R906" s="354">
        <f>ID!R469</f>
        <v>0</v>
      </c>
      <c r="S906" s="324"/>
      <c r="T906" s="311"/>
      <c r="U906" s="156">
        <f>IFERROR(VLOOKUP(AE906,timeToFix,3),"")</f>
        <v>0</v>
      </c>
      <c r="V906" s="112">
        <f>IF($V$3=ID!$H$3,
H906,IF($V$3=ID!$I$3,
I906,IF($V$3=ID!$J$3,
J906,IF($V$3=ID!$K$3,
K906,IF($V$3=ID!$L$3,
L906,IF($V$3=ID!$M$3,
M906,IF($V$3=ID!$N$3,
N906,"")))))))</f>
        <v>0</v>
      </c>
      <c r="W906" s="311"/>
      <c r="X906" s="313" t="str">
        <f>ID!AB469</f>
        <v>No Response</v>
      </c>
      <c r="Y906" s="313" t="str">
        <f>Faculty!AB469</f>
        <v>No Response</v>
      </c>
      <c r="Z906" s="313" t="str">
        <f>'Reviewer 1'!AB469</f>
        <v>No Response</v>
      </c>
      <c r="AA906" s="313" t="str">
        <f>'Reviewer 2'!AC481</f>
        <v>No Response</v>
      </c>
      <c r="AB906" s="216"/>
      <c r="AC906" s="85"/>
      <c r="AD906" s="157" t="str">
        <f>IFERROR(VLOOKUP(ID!AB469,RubricConversion,2,FALSE),"")</f>
        <v>NR</v>
      </c>
      <c r="AE906" s="157" t="str">
        <f>IFERROR(VLOOKUP(AD906,scale,2,FALSE),"")</f>
        <v>No Response</v>
      </c>
      <c r="AF906" s="4"/>
    </row>
    <row r="907" spans="1:32" ht="126" hidden="1">
      <c r="A907" s="85"/>
      <c r="B907" s="227"/>
      <c r="C907" s="324"/>
      <c r="D907" s="208"/>
      <c r="E907" s="208"/>
      <c r="F907" s="208"/>
      <c r="G907" s="208"/>
      <c r="H907" s="208"/>
      <c r="I907" s="208"/>
      <c r="J907" s="208"/>
      <c r="K907" s="208"/>
      <c r="L907" s="208"/>
      <c r="M907" s="208"/>
      <c r="N907" s="208"/>
      <c r="O907" s="208"/>
      <c r="P907" s="208"/>
      <c r="Q907" s="208"/>
      <c r="R907" s="311"/>
      <c r="S907" s="100" t="str">
        <f>CONCATENATE("REVIEWER NOTES:",CHAR(10),'Self-Assessment'!X481,CHAR(10),CHAR(10),CONFIG!$AF$2,CHAR(10),CONFIG!AI427,CHAR(10),CHAR(10),CONFIG!$AF$3,CHAR(10),CONFIG!AJ427,CHAR(10))</f>
        <v xml:space="preserve">REVIEWER NOTES:
Explanations:
Examples:
</v>
      </c>
      <c r="T907" s="311"/>
      <c r="U907" s="158"/>
      <c r="V907" s="112">
        <f>IF($V$3=ID!$H$3,
H907,IF($V$3=ID!$I$3,
I907,IF($V$3=ID!$J$3,
J907,IF($V$3=ID!$K$3,
K907,IF($V$3=ID!$L$3,
L907,IF($V$3=ID!$M$3,
M907,IF($V$3=ID!$N$3,
N907,"")))))))</f>
        <v>0</v>
      </c>
      <c r="W907" s="311"/>
      <c r="X907" s="311"/>
      <c r="Y907" s="311"/>
      <c r="Z907" s="311"/>
      <c r="AA907" s="311"/>
      <c r="AB907" s="216"/>
      <c r="AC907" s="85"/>
      <c r="AD907" s="73"/>
      <c r="AE907" s="73"/>
      <c r="AF907" s="4"/>
    </row>
    <row r="908" spans="1:32" ht="15" hidden="1">
      <c r="A908" s="85"/>
      <c r="B908" s="227">
        <f>ID!B470</f>
        <v>0</v>
      </c>
      <c r="C908" s="324"/>
      <c r="D908" s="208" t="str">
        <f>ID!D470</f>
        <v>EMPTY</v>
      </c>
      <c r="E908" s="208" t="str">
        <f>ID!E470</f>
        <v>G</v>
      </c>
      <c r="F908" s="208" t="str">
        <f>ID!F470</f>
        <v>EMPTY-G</v>
      </c>
      <c r="G908" s="208" t="str">
        <f>ID!G470</f>
        <v>EMPTY-G</v>
      </c>
      <c r="H908" s="208">
        <f>ID!H470</f>
        <v>0</v>
      </c>
      <c r="I908" s="208">
        <f>ID!I470</f>
        <v>0</v>
      </c>
      <c r="J908" s="208">
        <f>ID!J470</f>
        <v>0</v>
      </c>
      <c r="K908" s="208">
        <f>ID!K470</f>
        <v>0</v>
      </c>
      <c r="L908" s="208">
        <f>ID!L470</f>
        <v>0</v>
      </c>
      <c r="M908" s="208">
        <f>ID!M470</f>
        <v>0</v>
      </c>
      <c r="N908" s="208">
        <f>ID!N470</f>
        <v>0</v>
      </c>
      <c r="O908" s="208" t="str">
        <f>ID!O470</f>
        <v>INT</v>
      </c>
      <c r="P908" s="208" t="str">
        <f>ID!P470</f>
        <v>TBA26</v>
      </c>
      <c r="Q908" s="208">
        <f>ID!Q470</f>
        <v>7</v>
      </c>
      <c r="R908" s="354">
        <f>ID!R470</f>
        <v>0</v>
      </c>
      <c r="S908" s="324"/>
      <c r="T908" s="311"/>
      <c r="U908" s="156">
        <f>IFERROR(VLOOKUP(AE908,timeToFix,3),"")</f>
        <v>0</v>
      </c>
      <c r="V908" s="112">
        <f>IF($V$3=ID!$H$3,
H908,IF($V$3=ID!$I$3,
I908,IF($V$3=ID!$J$3,
J908,IF($V$3=ID!$K$3,
K908,IF($V$3=ID!$L$3,
L908,IF($V$3=ID!$M$3,
M908,IF($V$3=ID!$N$3,
N908,"")))))))</f>
        <v>0</v>
      </c>
      <c r="W908" s="311"/>
      <c r="X908" s="313" t="str">
        <f>ID!AB470</f>
        <v>No Response</v>
      </c>
      <c r="Y908" s="313" t="str">
        <f>Faculty!AB470</f>
        <v>No Response</v>
      </c>
      <c r="Z908" s="313" t="str">
        <f>'Reviewer 1'!AB470</f>
        <v>No Response</v>
      </c>
      <c r="AA908" s="313" t="str">
        <f>'Reviewer 2'!AC482</f>
        <v>No Response</v>
      </c>
      <c r="AB908" s="216"/>
      <c r="AC908" s="85"/>
      <c r="AD908" s="157" t="str">
        <f>IFERROR(VLOOKUP(ID!AB470,RubricConversion,2,FALSE),"")</f>
        <v>NR</v>
      </c>
      <c r="AE908" s="157" t="str">
        <f>IFERROR(VLOOKUP(AD908,scale,2,FALSE),"")</f>
        <v>No Response</v>
      </c>
      <c r="AF908" s="4"/>
    </row>
    <row r="909" spans="1:32" ht="126" hidden="1">
      <c r="A909" s="85"/>
      <c r="B909" s="227"/>
      <c r="C909" s="324"/>
      <c r="D909" s="208"/>
      <c r="E909" s="208"/>
      <c r="F909" s="208"/>
      <c r="G909" s="208"/>
      <c r="H909" s="208"/>
      <c r="I909" s="208"/>
      <c r="J909" s="208"/>
      <c r="K909" s="208"/>
      <c r="L909" s="208"/>
      <c r="M909" s="208"/>
      <c r="N909" s="208"/>
      <c r="O909" s="208"/>
      <c r="P909" s="208"/>
      <c r="Q909" s="208"/>
      <c r="R909" s="311"/>
      <c r="S909" s="100" t="str">
        <f>CONCATENATE("REVIEWER NOTES:",CHAR(10),'Self-Assessment'!X482,CHAR(10),CHAR(10),CONFIG!$AF$2,CHAR(10),CONFIG!AI428,CHAR(10),CHAR(10),CONFIG!$AF$3,CHAR(10),CONFIG!AJ428,CHAR(10))</f>
        <v xml:space="preserve">REVIEWER NOTES:
Explanations:
Examples:
</v>
      </c>
      <c r="T909" s="311"/>
      <c r="U909" s="158"/>
      <c r="V909" s="112">
        <f>IF($V$3=ID!$H$3,
H909,IF($V$3=ID!$I$3,
I909,IF($V$3=ID!$J$3,
J909,IF($V$3=ID!$K$3,
K909,IF($V$3=ID!$L$3,
L909,IF($V$3=ID!$M$3,
M909,IF($V$3=ID!$N$3,
N909,"")))))))</f>
        <v>0</v>
      </c>
      <c r="W909" s="311"/>
      <c r="X909" s="311"/>
      <c r="Y909" s="311"/>
      <c r="Z909" s="311"/>
      <c r="AA909" s="311"/>
      <c r="AB909" s="216"/>
      <c r="AC909" s="85"/>
      <c r="AD909" s="73"/>
      <c r="AE909" s="73"/>
      <c r="AF909" s="4"/>
    </row>
    <row r="910" spans="1:32" ht="15" hidden="1">
      <c r="A910" s="85"/>
      <c r="B910" s="227">
        <f>ID!B471</f>
        <v>0</v>
      </c>
      <c r="C910" s="324"/>
      <c r="D910" s="208" t="str">
        <f>ID!D471</f>
        <v>EMPTY</v>
      </c>
      <c r="E910" s="208" t="str">
        <f>ID!E471</f>
        <v>H</v>
      </c>
      <c r="F910" s="208" t="str">
        <f>ID!F471</f>
        <v>EMPTY-H</v>
      </c>
      <c r="G910" s="208" t="str">
        <f>ID!G471</f>
        <v>EMPTY-H</v>
      </c>
      <c r="H910" s="208">
        <f>ID!H471</f>
        <v>0</v>
      </c>
      <c r="I910" s="208">
        <f>ID!I471</f>
        <v>0</v>
      </c>
      <c r="J910" s="208">
        <f>ID!J471</f>
        <v>0</v>
      </c>
      <c r="K910" s="208">
        <f>ID!K471</f>
        <v>0</v>
      </c>
      <c r="L910" s="208">
        <f>ID!L471</f>
        <v>0</v>
      </c>
      <c r="M910" s="208">
        <f>ID!M471</f>
        <v>0</v>
      </c>
      <c r="N910" s="208">
        <f>ID!N471</f>
        <v>0</v>
      </c>
      <c r="O910" s="208" t="str">
        <f>ID!O471</f>
        <v>INT</v>
      </c>
      <c r="P910" s="208" t="str">
        <f>ID!P471</f>
        <v>TBA26</v>
      </c>
      <c r="Q910" s="208">
        <f>ID!Q471</f>
        <v>8</v>
      </c>
      <c r="R910" s="354">
        <f>ID!R471</f>
        <v>0</v>
      </c>
      <c r="S910" s="324"/>
      <c r="T910" s="311"/>
      <c r="U910" s="156">
        <f>IFERROR(VLOOKUP(AE910,timeToFix,3),"")</f>
        <v>0</v>
      </c>
      <c r="V910" s="112">
        <f>IF($V$3=ID!$H$3,
H910,IF($V$3=ID!$I$3,
I910,IF($V$3=ID!$J$3,
J910,IF($V$3=ID!$K$3,
K910,IF($V$3=ID!$L$3,
L910,IF($V$3=ID!$M$3,
M910,IF($V$3=ID!$N$3,
N910,"")))))))</f>
        <v>0</v>
      </c>
      <c r="W910" s="311"/>
      <c r="X910" s="313" t="str">
        <f>ID!AB471</f>
        <v>No Response</v>
      </c>
      <c r="Y910" s="313" t="str">
        <f>Faculty!AB471</f>
        <v>No Response</v>
      </c>
      <c r="Z910" s="313" t="str">
        <f>'Reviewer 1'!AB471</f>
        <v>No Response</v>
      </c>
      <c r="AA910" s="313" t="str">
        <f>'Reviewer 2'!AC483</f>
        <v>No Response</v>
      </c>
      <c r="AB910" s="216"/>
      <c r="AC910" s="85"/>
      <c r="AD910" s="157" t="str">
        <f>IFERROR(VLOOKUP(ID!AB471,RubricConversion,2,FALSE),"")</f>
        <v>NR</v>
      </c>
      <c r="AE910" s="157" t="str">
        <f>IFERROR(VLOOKUP(AD910,scale,2,FALSE),"")</f>
        <v>No Response</v>
      </c>
      <c r="AF910" s="4"/>
    </row>
    <row r="911" spans="1:32" ht="126" hidden="1">
      <c r="A911" s="85"/>
      <c r="B911" s="227"/>
      <c r="C911" s="324"/>
      <c r="D911" s="208"/>
      <c r="E911" s="208"/>
      <c r="F911" s="208"/>
      <c r="G911" s="208"/>
      <c r="H911" s="208"/>
      <c r="I911" s="208"/>
      <c r="J911" s="208"/>
      <c r="K911" s="208"/>
      <c r="L911" s="208"/>
      <c r="M911" s="208"/>
      <c r="N911" s="208"/>
      <c r="O911" s="208"/>
      <c r="P911" s="208"/>
      <c r="Q911" s="208"/>
      <c r="R911" s="311"/>
      <c r="S911" s="100" t="str">
        <f>CONCATENATE("REVIEWER NOTES:",CHAR(10),'Self-Assessment'!X483,CHAR(10),CHAR(10),CONFIG!$AF$2,CHAR(10),CONFIG!AI429,CHAR(10),CHAR(10),CONFIG!$AF$3,CHAR(10),CONFIG!AJ429,CHAR(10))</f>
        <v xml:space="preserve">REVIEWER NOTES:
Explanations:
Examples:
</v>
      </c>
      <c r="T911" s="311"/>
      <c r="U911" s="158"/>
      <c r="V911" s="112">
        <f>IF($V$3=ID!$H$3,
H911,IF($V$3=ID!$I$3,
I911,IF($V$3=ID!$J$3,
J911,IF($V$3=ID!$K$3,
K911,IF($V$3=ID!$L$3,
L911,IF($V$3=ID!$M$3,
M911,IF($V$3=ID!$N$3,
N911,"")))))))</f>
        <v>0</v>
      </c>
      <c r="W911" s="311"/>
      <c r="X911" s="311"/>
      <c r="Y911" s="311"/>
      <c r="Z911" s="311"/>
      <c r="AA911" s="311"/>
      <c r="AB911" s="216"/>
      <c r="AC911" s="85"/>
      <c r="AD911" s="73"/>
      <c r="AE911" s="73"/>
      <c r="AF911" s="4"/>
    </row>
    <row r="912" spans="1:32" ht="15" hidden="1">
      <c r="A912" s="85"/>
      <c r="B912" s="227">
        <f>ID!B472</f>
        <v>0</v>
      </c>
      <c r="C912" s="324"/>
      <c r="D912" s="208" t="str">
        <f>ID!D472</f>
        <v>EMPTY</v>
      </c>
      <c r="E912" s="208" t="str">
        <f>ID!E472</f>
        <v>I</v>
      </c>
      <c r="F912" s="208" t="str">
        <f>ID!F472</f>
        <v>EMPTY-I</v>
      </c>
      <c r="G912" s="208" t="str">
        <f>ID!G472</f>
        <v>EMPTY-I</v>
      </c>
      <c r="H912" s="208">
        <f>ID!H472</f>
        <v>0</v>
      </c>
      <c r="I912" s="208">
        <f>ID!I472</f>
        <v>0</v>
      </c>
      <c r="J912" s="208">
        <f>ID!J472</f>
        <v>0</v>
      </c>
      <c r="K912" s="208">
        <f>ID!K472</f>
        <v>0</v>
      </c>
      <c r="L912" s="208">
        <f>ID!L472</f>
        <v>0</v>
      </c>
      <c r="M912" s="208">
        <f>ID!M472</f>
        <v>0</v>
      </c>
      <c r="N912" s="208">
        <f>ID!N472</f>
        <v>0</v>
      </c>
      <c r="O912" s="208" t="str">
        <f>ID!O472</f>
        <v>INT</v>
      </c>
      <c r="P912" s="208" t="str">
        <f>ID!P472</f>
        <v>TBA26</v>
      </c>
      <c r="Q912" s="208">
        <f>ID!Q472</f>
        <v>9</v>
      </c>
      <c r="R912" s="354">
        <f>ID!R472</f>
        <v>0</v>
      </c>
      <c r="S912" s="324"/>
      <c r="T912" s="311"/>
      <c r="U912" s="156">
        <f>IFERROR(VLOOKUP(AE912,timeToFix,3),"")</f>
        <v>0</v>
      </c>
      <c r="V912" s="112">
        <f>IF($V$3=ID!$H$3,
H912,IF($V$3=ID!$I$3,
I912,IF($V$3=ID!$J$3,
J912,IF($V$3=ID!$K$3,
K912,IF($V$3=ID!$L$3,
L912,IF($V$3=ID!$M$3,
M912,IF($V$3=ID!$N$3,
N912,"")))))))</f>
        <v>0</v>
      </c>
      <c r="W912" s="311"/>
      <c r="X912" s="313" t="str">
        <f>ID!AB472</f>
        <v>No Response</v>
      </c>
      <c r="Y912" s="313" t="str">
        <f>Faculty!AB472</f>
        <v>No Response</v>
      </c>
      <c r="Z912" s="313" t="str">
        <f>'Reviewer 1'!AB472</f>
        <v>No Response</v>
      </c>
      <c r="AA912" s="313" t="str">
        <f>'Reviewer 2'!AC484</f>
        <v>No Response</v>
      </c>
      <c r="AB912" s="216"/>
      <c r="AC912" s="85"/>
      <c r="AD912" s="157" t="str">
        <f>IFERROR(VLOOKUP(ID!AB472,RubricConversion,2,FALSE),"")</f>
        <v>NR</v>
      </c>
      <c r="AE912" s="157" t="str">
        <f>IFERROR(VLOOKUP(AD912,scale,2,FALSE),"")</f>
        <v>No Response</v>
      </c>
      <c r="AF912" s="4"/>
    </row>
    <row r="913" spans="1:32" ht="126" hidden="1">
      <c r="A913" s="85"/>
      <c r="B913" s="227"/>
      <c r="C913" s="324"/>
      <c r="D913" s="208"/>
      <c r="E913" s="208"/>
      <c r="F913" s="208"/>
      <c r="G913" s="208"/>
      <c r="H913" s="208"/>
      <c r="I913" s="208"/>
      <c r="J913" s="208"/>
      <c r="K913" s="208"/>
      <c r="L913" s="208"/>
      <c r="M913" s="208"/>
      <c r="N913" s="208"/>
      <c r="O913" s="208"/>
      <c r="P913" s="208"/>
      <c r="Q913" s="208"/>
      <c r="R913" s="311"/>
      <c r="S913" s="100" t="str">
        <f>CONCATENATE("REVIEWER NOTES:",CHAR(10),'Self-Assessment'!X484,CHAR(10),CHAR(10),CONFIG!$AF$2,CHAR(10),CONFIG!AI430,CHAR(10),CHAR(10),CONFIG!$AF$3,CHAR(10),CONFIG!AJ430,CHAR(10))</f>
        <v xml:space="preserve">REVIEWER NOTES:
Explanations:
Examples:
</v>
      </c>
      <c r="T913" s="311"/>
      <c r="U913" s="158"/>
      <c r="V913" s="112">
        <f>IF($V$3=ID!$H$3,
H913,IF($V$3=ID!$I$3,
I913,IF($V$3=ID!$J$3,
J913,IF($V$3=ID!$K$3,
K913,IF($V$3=ID!$L$3,
L913,IF($V$3=ID!$M$3,
M913,IF($V$3=ID!$N$3,
N913,"")))))))</f>
        <v>0</v>
      </c>
      <c r="W913" s="311"/>
      <c r="X913" s="311"/>
      <c r="Y913" s="311"/>
      <c r="Z913" s="311"/>
      <c r="AA913" s="311"/>
      <c r="AB913" s="216"/>
      <c r="AC913" s="85"/>
      <c r="AD913" s="73"/>
      <c r="AE913" s="73"/>
      <c r="AF913" s="4"/>
    </row>
    <row r="914" spans="1:32" ht="15" hidden="1">
      <c r="A914" s="85"/>
      <c r="B914" s="227">
        <f>ID!B473</f>
        <v>0</v>
      </c>
      <c r="C914" s="324"/>
      <c r="D914" s="208" t="str">
        <f>ID!D473</f>
        <v>EMPTY</v>
      </c>
      <c r="E914" s="208" t="str">
        <f>ID!E473</f>
        <v>J</v>
      </c>
      <c r="F914" s="208" t="str">
        <f>ID!F473</f>
        <v>EMPTY-J</v>
      </c>
      <c r="G914" s="208" t="str">
        <f>ID!G473</f>
        <v>EMPTY-J</v>
      </c>
      <c r="H914" s="208">
        <f>ID!H473</f>
        <v>0</v>
      </c>
      <c r="I914" s="208">
        <f>ID!I473</f>
        <v>0</v>
      </c>
      <c r="J914" s="208">
        <f>ID!J473</f>
        <v>0</v>
      </c>
      <c r="K914" s="208">
        <f>ID!K473</f>
        <v>0</v>
      </c>
      <c r="L914" s="208">
        <f>ID!L473</f>
        <v>0</v>
      </c>
      <c r="M914" s="208">
        <f>ID!M473</f>
        <v>0</v>
      </c>
      <c r="N914" s="208">
        <f>ID!N473</f>
        <v>0</v>
      </c>
      <c r="O914" s="208" t="str">
        <f>ID!O473</f>
        <v>INT</v>
      </c>
      <c r="P914" s="208" t="str">
        <f>ID!P473</f>
        <v>TBA26</v>
      </c>
      <c r="Q914" s="208">
        <f>ID!Q473</f>
        <v>10</v>
      </c>
      <c r="R914" s="354">
        <f>ID!R473</f>
        <v>0</v>
      </c>
      <c r="S914" s="324"/>
      <c r="T914" s="311"/>
      <c r="U914" s="156">
        <f>IFERROR(VLOOKUP(AE914,timeToFix,3),"")</f>
        <v>0</v>
      </c>
      <c r="V914" s="112">
        <f>IF($V$3=ID!$H$3,
H914,IF($V$3=ID!$I$3,
I914,IF($V$3=ID!$J$3,
J914,IF($V$3=ID!$K$3,
K914,IF($V$3=ID!$L$3,
L914,IF($V$3=ID!$M$3,
M914,IF($V$3=ID!$N$3,
N914,"")))))))</f>
        <v>0</v>
      </c>
      <c r="W914" s="311"/>
      <c r="X914" s="313" t="str">
        <f>ID!AB473</f>
        <v>No Response</v>
      </c>
      <c r="Y914" s="313" t="str">
        <f>Faculty!AB473</f>
        <v>No Response</v>
      </c>
      <c r="Z914" s="313" t="str">
        <f>'Reviewer 1'!AB473</f>
        <v>No Response</v>
      </c>
      <c r="AA914" s="313" t="str">
        <f>'Reviewer 2'!AC485</f>
        <v>No Response</v>
      </c>
      <c r="AB914" s="216"/>
      <c r="AC914" s="85"/>
      <c r="AD914" s="157" t="str">
        <f>IFERROR(VLOOKUP(ID!AB473,RubricConversion,2,FALSE),"")</f>
        <v>NR</v>
      </c>
      <c r="AE914" s="157" t="str">
        <f>IFERROR(VLOOKUP(AD914,scale,2,FALSE),"")</f>
        <v>No Response</v>
      </c>
      <c r="AF914" s="4"/>
    </row>
    <row r="915" spans="1:32" ht="126" hidden="1">
      <c r="A915" s="85"/>
      <c r="B915" s="227"/>
      <c r="C915" s="324"/>
      <c r="D915" s="208"/>
      <c r="E915" s="208"/>
      <c r="F915" s="208"/>
      <c r="G915" s="208"/>
      <c r="H915" s="208"/>
      <c r="I915" s="208"/>
      <c r="J915" s="208"/>
      <c r="K915" s="208"/>
      <c r="L915" s="208"/>
      <c r="M915" s="208"/>
      <c r="N915" s="208"/>
      <c r="O915" s="208"/>
      <c r="P915" s="208"/>
      <c r="Q915" s="208"/>
      <c r="R915" s="311"/>
      <c r="S915" s="100" t="str">
        <f>CONCATENATE("REVIEWER NOTES:",CHAR(10),'Self-Assessment'!X485,CHAR(10),CHAR(10),CONFIG!$AF$2,CHAR(10),CONFIG!AI431,CHAR(10),CHAR(10),CONFIG!$AF$3,CHAR(10),CONFIG!AJ431,CHAR(10))</f>
        <v xml:space="preserve">REVIEWER NOTES:
Explanations:
Examples:
</v>
      </c>
      <c r="T915" s="311"/>
      <c r="U915" s="158"/>
      <c r="V915" s="112">
        <f>IF($V$3=ID!$H$3,
H915,IF($V$3=ID!$I$3,
I915,IF($V$3=ID!$J$3,
J915,IF($V$3=ID!$K$3,
K915,IF($V$3=ID!$L$3,
L915,IF($V$3=ID!$M$3,
M915,IF($V$3=ID!$N$3,
N915,"")))))))</f>
        <v>0</v>
      </c>
      <c r="W915" s="311"/>
      <c r="X915" s="311"/>
      <c r="Y915" s="311"/>
      <c r="Z915" s="311"/>
      <c r="AA915" s="311"/>
      <c r="AB915" s="216"/>
      <c r="AC915" s="85"/>
      <c r="AD915" s="73"/>
      <c r="AE915" s="73"/>
      <c r="AF915" s="4"/>
    </row>
    <row r="916" spans="1:32" ht="15" hidden="1">
      <c r="A916" s="85"/>
      <c r="B916" s="227">
        <f>ID!B474</f>
        <v>0</v>
      </c>
      <c r="C916" s="324"/>
      <c r="D916" s="208" t="str">
        <f>ID!D474</f>
        <v>EMPTY</v>
      </c>
      <c r="E916" s="208" t="str">
        <f>ID!E474</f>
        <v>K</v>
      </c>
      <c r="F916" s="208" t="str">
        <f>ID!F474</f>
        <v>EMPTY-K</v>
      </c>
      <c r="G916" s="208" t="str">
        <f>ID!G474</f>
        <v>EMPTY-K</v>
      </c>
      <c r="H916" s="208">
        <f>ID!H474</f>
        <v>0</v>
      </c>
      <c r="I916" s="208">
        <f>ID!I474</f>
        <v>0</v>
      </c>
      <c r="J916" s="208">
        <f>ID!J474</f>
        <v>0</v>
      </c>
      <c r="K916" s="208">
        <f>ID!K474</f>
        <v>0</v>
      </c>
      <c r="L916" s="208">
        <f>ID!L474</f>
        <v>0</v>
      </c>
      <c r="M916" s="208">
        <f>ID!M474</f>
        <v>0</v>
      </c>
      <c r="N916" s="208">
        <f>ID!N474</f>
        <v>0</v>
      </c>
      <c r="O916" s="208" t="str">
        <f>ID!O474</f>
        <v>INT</v>
      </c>
      <c r="P916" s="208" t="str">
        <f>ID!P474</f>
        <v>TBA26</v>
      </c>
      <c r="Q916" s="208">
        <f>ID!Q474</f>
        <v>11</v>
      </c>
      <c r="R916" s="354">
        <f>ID!R474</f>
        <v>0</v>
      </c>
      <c r="S916" s="324"/>
      <c r="T916" s="311"/>
      <c r="U916" s="156">
        <f>IFERROR(VLOOKUP(AE916,timeToFix,3),"")</f>
        <v>0</v>
      </c>
      <c r="V916" s="112">
        <f>IF($V$3=ID!$H$3,
H916,IF($V$3=ID!$I$3,
I916,IF($V$3=ID!$J$3,
J916,IF($V$3=ID!$K$3,
K916,IF($V$3=ID!$L$3,
L916,IF($V$3=ID!$M$3,
M916,IF($V$3=ID!$N$3,
N916,"")))))))</f>
        <v>0</v>
      </c>
      <c r="W916" s="311"/>
      <c r="X916" s="313" t="str">
        <f>ID!AB474</f>
        <v>No Response</v>
      </c>
      <c r="Y916" s="313" t="str">
        <f>Faculty!AB474</f>
        <v>No Response</v>
      </c>
      <c r="Z916" s="313" t="str">
        <f>'Reviewer 1'!AB474</f>
        <v>No Response</v>
      </c>
      <c r="AA916" s="313" t="str">
        <f>'Reviewer 2'!AC486</f>
        <v>No Response</v>
      </c>
      <c r="AB916" s="216"/>
      <c r="AC916" s="85"/>
      <c r="AD916" s="157" t="str">
        <f>IFERROR(VLOOKUP(ID!AB474,RubricConversion,2,FALSE),"")</f>
        <v>NR</v>
      </c>
      <c r="AE916" s="157" t="str">
        <f>IFERROR(VLOOKUP(AD916,scale,2,FALSE),"")</f>
        <v>No Response</v>
      </c>
      <c r="AF916" s="4"/>
    </row>
    <row r="917" spans="1:32" ht="126" hidden="1">
      <c r="A917" s="85"/>
      <c r="B917" s="227"/>
      <c r="C917" s="324"/>
      <c r="D917" s="208"/>
      <c r="E917" s="208"/>
      <c r="F917" s="208"/>
      <c r="G917" s="208"/>
      <c r="H917" s="208"/>
      <c r="I917" s="208"/>
      <c r="J917" s="208"/>
      <c r="K917" s="208"/>
      <c r="L917" s="208"/>
      <c r="M917" s="208"/>
      <c r="N917" s="208"/>
      <c r="O917" s="208"/>
      <c r="P917" s="208"/>
      <c r="Q917" s="208"/>
      <c r="R917" s="311"/>
      <c r="S917" s="100" t="str">
        <f>CONCATENATE("REVIEWER NOTES:",CHAR(10),'Self-Assessment'!X486,CHAR(10),CHAR(10),CONFIG!$AF$2,CHAR(10),CONFIG!AI432,CHAR(10),CHAR(10),CONFIG!$AF$3,CHAR(10),CONFIG!AJ432,CHAR(10))</f>
        <v xml:space="preserve">REVIEWER NOTES:
Explanations:
Examples:
</v>
      </c>
      <c r="T917" s="311"/>
      <c r="U917" s="158"/>
      <c r="V917" s="112">
        <f>IF($V$3=ID!$H$3,
H917,IF($V$3=ID!$I$3,
I917,IF($V$3=ID!$J$3,
J917,IF($V$3=ID!$K$3,
K917,IF($V$3=ID!$L$3,
L917,IF($V$3=ID!$M$3,
M917,IF($V$3=ID!$N$3,
N917,"")))))))</f>
        <v>0</v>
      </c>
      <c r="W917" s="311"/>
      <c r="X917" s="311"/>
      <c r="Y917" s="311"/>
      <c r="Z917" s="311"/>
      <c r="AA917" s="311"/>
      <c r="AB917" s="216"/>
      <c r="AC917" s="85"/>
      <c r="AD917" s="73"/>
      <c r="AE917" s="73"/>
      <c r="AF917" s="4"/>
    </row>
    <row r="918" spans="1:32" ht="15" hidden="1">
      <c r="A918" s="85"/>
      <c r="B918" s="227">
        <f>ID!B475</f>
        <v>0</v>
      </c>
      <c r="C918" s="324"/>
      <c r="D918" s="208" t="str">
        <f>ID!D475</f>
        <v>EMPTY</v>
      </c>
      <c r="E918" s="208" t="str">
        <f>ID!E475</f>
        <v>L</v>
      </c>
      <c r="F918" s="208" t="str">
        <f>ID!F475</f>
        <v>EMPTY-L</v>
      </c>
      <c r="G918" s="208" t="str">
        <f>ID!G475</f>
        <v>EMPTY-L</v>
      </c>
      <c r="H918" s="208">
        <f>ID!H475</f>
        <v>0</v>
      </c>
      <c r="I918" s="208">
        <f>ID!I475</f>
        <v>0</v>
      </c>
      <c r="J918" s="208">
        <f>ID!J475</f>
        <v>0</v>
      </c>
      <c r="K918" s="208">
        <f>ID!K475</f>
        <v>0</v>
      </c>
      <c r="L918" s="208">
        <f>ID!L475</f>
        <v>0</v>
      </c>
      <c r="M918" s="208">
        <f>ID!M475</f>
        <v>0</v>
      </c>
      <c r="N918" s="208">
        <f>ID!N475</f>
        <v>0</v>
      </c>
      <c r="O918" s="208" t="str">
        <f>ID!O475</f>
        <v>INT</v>
      </c>
      <c r="P918" s="208" t="str">
        <f>ID!P475</f>
        <v>TBA26</v>
      </c>
      <c r="Q918" s="208">
        <f>ID!Q475</f>
        <v>12</v>
      </c>
      <c r="R918" s="354">
        <f>ID!R475</f>
        <v>0</v>
      </c>
      <c r="S918" s="324"/>
      <c r="T918" s="311"/>
      <c r="U918" s="156">
        <f>IFERROR(VLOOKUP(AE918,timeToFix,3),"")</f>
        <v>0</v>
      </c>
      <c r="V918" s="112">
        <f>IF($V$3=ID!$H$3,
H918,IF($V$3=ID!$I$3,
I918,IF($V$3=ID!$J$3,
J918,IF($V$3=ID!$K$3,
K918,IF($V$3=ID!$L$3,
L918,IF($V$3=ID!$M$3,
M918,IF($V$3=ID!$N$3,
N918,"")))))))</f>
        <v>0</v>
      </c>
      <c r="W918" s="311"/>
      <c r="X918" s="313" t="str">
        <f>ID!AB475</f>
        <v>No Response</v>
      </c>
      <c r="Y918" s="313" t="str">
        <f>Faculty!AB475</f>
        <v>No Response</v>
      </c>
      <c r="Z918" s="313" t="str">
        <f>'Reviewer 1'!AB475</f>
        <v>No Response</v>
      </c>
      <c r="AA918" s="313" t="str">
        <f>'Reviewer 2'!AC487</f>
        <v>No Response</v>
      </c>
      <c r="AB918" s="216"/>
      <c r="AC918" s="85"/>
      <c r="AD918" s="157" t="str">
        <f>IFERROR(VLOOKUP(ID!AB475,RubricConversion,2,FALSE),"")</f>
        <v>NR</v>
      </c>
      <c r="AE918" s="157" t="str">
        <f>IFERROR(VLOOKUP(AD918,scale,2,FALSE),"")</f>
        <v>No Response</v>
      </c>
      <c r="AF918" s="4"/>
    </row>
    <row r="919" spans="1:32" ht="126" hidden="1">
      <c r="A919" s="85"/>
      <c r="B919" s="227"/>
      <c r="C919" s="324"/>
      <c r="D919" s="208"/>
      <c r="E919" s="208"/>
      <c r="F919" s="208"/>
      <c r="G919" s="208"/>
      <c r="H919" s="208"/>
      <c r="I919" s="208"/>
      <c r="J919" s="208"/>
      <c r="K919" s="208"/>
      <c r="L919" s="208"/>
      <c r="M919" s="208"/>
      <c r="N919" s="208"/>
      <c r="O919" s="208"/>
      <c r="P919" s="208"/>
      <c r="Q919" s="208"/>
      <c r="R919" s="311"/>
      <c r="S919" s="100" t="str">
        <f>CONCATENATE("REVIEWER NOTES:",CHAR(10),'Self-Assessment'!X487,CHAR(10),CHAR(10),CONFIG!$AF$2,CHAR(10),CONFIG!AI433,CHAR(10),CHAR(10),CONFIG!$AF$3,CHAR(10),CONFIG!AJ433,CHAR(10))</f>
        <v xml:space="preserve">REVIEWER NOTES:
Explanations:
Examples:
</v>
      </c>
      <c r="T919" s="311"/>
      <c r="U919" s="158"/>
      <c r="V919" s="112">
        <f>IF($V$3=ID!$H$3,
H919,IF($V$3=ID!$I$3,
I919,IF($V$3=ID!$J$3,
J919,IF($V$3=ID!$K$3,
K919,IF($V$3=ID!$L$3,
L919,IF($V$3=ID!$M$3,
M919,IF($V$3=ID!$N$3,
N919,"")))))))</f>
        <v>0</v>
      </c>
      <c r="W919" s="311"/>
      <c r="X919" s="311"/>
      <c r="Y919" s="311"/>
      <c r="Z919" s="311"/>
      <c r="AA919" s="311"/>
      <c r="AB919" s="216"/>
      <c r="AC919" s="85"/>
      <c r="AD919" s="73"/>
      <c r="AE919" s="73"/>
      <c r="AF919" s="4"/>
    </row>
    <row r="920" spans="1:32" ht="15" hidden="1">
      <c r="A920" s="85"/>
      <c r="B920" s="227">
        <f>ID!B476</f>
        <v>0</v>
      </c>
      <c r="C920" s="324"/>
      <c r="D920" s="208" t="str">
        <f>ID!D476</f>
        <v>EMPTY</v>
      </c>
      <c r="E920" s="208" t="str">
        <f>ID!E476</f>
        <v>M</v>
      </c>
      <c r="F920" s="208" t="str">
        <f>ID!F476</f>
        <v>EMPTY-M</v>
      </c>
      <c r="G920" s="208" t="str">
        <f>ID!G476</f>
        <v>EMPTY-M</v>
      </c>
      <c r="H920" s="208">
        <f>ID!H476</f>
        <v>0</v>
      </c>
      <c r="I920" s="208">
        <f>ID!I476</f>
        <v>0</v>
      </c>
      <c r="J920" s="208">
        <f>ID!J476</f>
        <v>0</v>
      </c>
      <c r="K920" s="208">
        <f>ID!K476</f>
        <v>0</v>
      </c>
      <c r="L920" s="208">
        <f>ID!L476</f>
        <v>0</v>
      </c>
      <c r="M920" s="208">
        <f>ID!M476</f>
        <v>0</v>
      </c>
      <c r="N920" s="208">
        <f>ID!N476</f>
        <v>0</v>
      </c>
      <c r="O920" s="208" t="str">
        <f>ID!O476</f>
        <v>INT</v>
      </c>
      <c r="P920" s="208" t="str">
        <f>ID!P476</f>
        <v>TBA26</v>
      </c>
      <c r="Q920" s="208">
        <f>ID!Q476</f>
        <v>13</v>
      </c>
      <c r="R920" s="354">
        <f>ID!R476</f>
        <v>0</v>
      </c>
      <c r="S920" s="324"/>
      <c r="T920" s="311"/>
      <c r="U920" s="156">
        <f>IFERROR(VLOOKUP(AE920,timeToFix,3),"")</f>
        <v>0</v>
      </c>
      <c r="V920" s="112">
        <f>IF($V$3=ID!$H$3,
H920,IF($V$3=ID!$I$3,
I920,IF($V$3=ID!$J$3,
J920,IF($V$3=ID!$K$3,
K920,IF($V$3=ID!$L$3,
L920,IF($V$3=ID!$M$3,
M920,IF($V$3=ID!$N$3,
N920,"")))))))</f>
        <v>0</v>
      </c>
      <c r="W920" s="311"/>
      <c r="X920" s="313" t="str">
        <f>ID!AB476</f>
        <v>No Response</v>
      </c>
      <c r="Y920" s="313" t="str">
        <f>Faculty!AB476</f>
        <v>No Response</v>
      </c>
      <c r="Z920" s="313" t="str">
        <f>'Reviewer 1'!AB476</f>
        <v>No Response</v>
      </c>
      <c r="AA920" s="313" t="str">
        <f>'Reviewer 2'!AC488</f>
        <v>No Response</v>
      </c>
      <c r="AB920" s="216"/>
      <c r="AC920" s="85"/>
      <c r="AD920" s="157" t="str">
        <f>IFERROR(VLOOKUP(ID!AB476,RubricConversion,2,FALSE),"")</f>
        <v>NR</v>
      </c>
      <c r="AE920" s="157" t="str">
        <f>IFERROR(VLOOKUP(AD920,scale,2,FALSE),"")</f>
        <v>No Response</v>
      </c>
      <c r="AF920" s="4"/>
    </row>
    <row r="921" spans="1:32" ht="126" hidden="1">
      <c r="A921" s="85"/>
      <c r="B921" s="227"/>
      <c r="C921" s="324"/>
      <c r="D921" s="208"/>
      <c r="E921" s="208"/>
      <c r="F921" s="208"/>
      <c r="G921" s="208"/>
      <c r="H921" s="208"/>
      <c r="I921" s="208"/>
      <c r="J921" s="208"/>
      <c r="K921" s="208"/>
      <c r="L921" s="208"/>
      <c r="M921" s="208"/>
      <c r="N921" s="208"/>
      <c r="O921" s="208"/>
      <c r="P921" s="208"/>
      <c r="Q921" s="208"/>
      <c r="R921" s="311"/>
      <c r="S921" s="100" t="str">
        <f>CONCATENATE("REVIEWER NOTES:",CHAR(10),'Self-Assessment'!X488,CHAR(10),CHAR(10),CONFIG!$AF$2,CHAR(10),CONFIG!AI434,CHAR(10),CHAR(10),CONFIG!$AF$3,CHAR(10),CONFIG!AJ434,CHAR(10))</f>
        <v xml:space="preserve">REVIEWER NOTES:
Explanations:
Examples:
</v>
      </c>
      <c r="T921" s="311"/>
      <c r="U921" s="158"/>
      <c r="V921" s="112">
        <f>IF($V$3=ID!$H$3,
H921,IF($V$3=ID!$I$3,
I921,IF($V$3=ID!$J$3,
J921,IF($V$3=ID!$K$3,
K921,IF($V$3=ID!$L$3,
L921,IF($V$3=ID!$M$3,
M921,IF($V$3=ID!$N$3,
N921,"")))))))</f>
        <v>0</v>
      </c>
      <c r="W921" s="311"/>
      <c r="X921" s="311"/>
      <c r="Y921" s="311"/>
      <c r="Z921" s="311"/>
      <c r="AA921" s="311"/>
      <c r="AB921" s="216"/>
      <c r="AC921" s="85"/>
      <c r="AD921" s="73"/>
      <c r="AE921" s="73"/>
      <c r="AF921" s="4"/>
    </row>
    <row r="922" spans="1:32" ht="15" hidden="1">
      <c r="A922" s="85"/>
      <c r="B922" s="227">
        <f>ID!B477</f>
        <v>0</v>
      </c>
      <c r="C922" s="324"/>
      <c r="D922" s="208" t="str">
        <f>ID!D477</f>
        <v>EMPTY</v>
      </c>
      <c r="E922" s="208" t="str">
        <f>ID!E477</f>
        <v>N</v>
      </c>
      <c r="F922" s="208" t="str">
        <f>ID!F477</f>
        <v>EMPTY-N</v>
      </c>
      <c r="G922" s="208" t="str">
        <f>ID!G477</f>
        <v>EMPTY-N</v>
      </c>
      <c r="H922" s="208">
        <f>ID!H477</f>
        <v>0</v>
      </c>
      <c r="I922" s="208">
        <f>ID!I477</f>
        <v>0</v>
      </c>
      <c r="J922" s="208">
        <f>ID!J477</f>
        <v>0</v>
      </c>
      <c r="K922" s="208">
        <f>ID!K477</f>
        <v>0</v>
      </c>
      <c r="L922" s="208">
        <f>ID!L477</f>
        <v>0</v>
      </c>
      <c r="M922" s="208">
        <f>ID!M477</f>
        <v>0</v>
      </c>
      <c r="N922" s="208">
        <f>ID!N477</f>
        <v>0</v>
      </c>
      <c r="O922" s="208" t="str">
        <f>ID!O477</f>
        <v>INT</v>
      </c>
      <c r="P922" s="208" t="str">
        <f>ID!P477</f>
        <v>TBA26</v>
      </c>
      <c r="Q922" s="208">
        <f>ID!Q477</f>
        <v>14</v>
      </c>
      <c r="R922" s="354">
        <f>ID!R477</f>
        <v>0</v>
      </c>
      <c r="S922" s="324"/>
      <c r="T922" s="311"/>
      <c r="U922" s="156">
        <f>IFERROR(VLOOKUP(AE922,timeToFix,3),"")</f>
        <v>0</v>
      </c>
      <c r="V922" s="112">
        <f>IF($V$3=ID!$H$3,
H922,IF($V$3=ID!$I$3,
I922,IF($V$3=ID!$J$3,
J922,IF($V$3=ID!$K$3,
K922,IF($V$3=ID!$L$3,
L922,IF($V$3=ID!$M$3,
M922,IF($V$3=ID!$N$3,
N922,"")))))))</f>
        <v>0</v>
      </c>
      <c r="W922" s="311"/>
      <c r="X922" s="313" t="str">
        <f>ID!AB477</f>
        <v>No Response</v>
      </c>
      <c r="Y922" s="313" t="str">
        <f>Faculty!AB477</f>
        <v>No Response</v>
      </c>
      <c r="Z922" s="313" t="str">
        <f>'Reviewer 1'!AB477</f>
        <v>No Response</v>
      </c>
      <c r="AA922" s="313" t="str">
        <f>'Reviewer 2'!AC489</f>
        <v>No Response</v>
      </c>
      <c r="AB922" s="216"/>
      <c r="AC922" s="85"/>
      <c r="AD922" s="157" t="str">
        <f>IFERROR(VLOOKUP(ID!AB477,RubricConversion,2,FALSE),"")</f>
        <v>NR</v>
      </c>
      <c r="AE922" s="157" t="str">
        <f>IFERROR(VLOOKUP(AD922,scale,2,FALSE),"")</f>
        <v>No Response</v>
      </c>
      <c r="AF922" s="4"/>
    </row>
    <row r="923" spans="1:32" ht="126" hidden="1">
      <c r="A923" s="85"/>
      <c r="B923" s="227"/>
      <c r="C923" s="324"/>
      <c r="D923" s="208"/>
      <c r="E923" s="208"/>
      <c r="F923" s="208"/>
      <c r="G923" s="208"/>
      <c r="H923" s="208"/>
      <c r="I923" s="208"/>
      <c r="J923" s="208"/>
      <c r="K923" s="208"/>
      <c r="L923" s="208"/>
      <c r="M923" s="208"/>
      <c r="N923" s="208"/>
      <c r="O923" s="208"/>
      <c r="P923" s="208"/>
      <c r="Q923" s="208"/>
      <c r="R923" s="311"/>
      <c r="S923" s="100" t="str">
        <f>CONCATENATE("REVIEWER NOTES:",CHAR(10),'Self-Assessment'!X489,CHAR(10),CHAR(10),CONFIG!$AF$2,CHAR(10),CONFIG!AI435,CHAR(10),CHAR(10),CONFIG!$AF$3,CHAR(10),CONFIG!AJ435,CHAR(10))</f>
        <v xml:space="preserve">REVIEWER NOTES:
Explanations:
Examples:
</v>
      </c>
      <c r="T923" s="311"/>
      <c r="U923" s="158"/>
      <c r="V923" s="112">
        <f>IF($V$3=ID!$H$3,
H923,IF($V$3=ID!$I$3,
I923,IF($V$3=ID!$J$3,
J923,IF($V$3=ID!$K$3,
K923,IF($V$3=ID!$L$3,
L923,IF($V$3=ID!$M$3,
M923,IF($V$3=ID!$N$3,
N923,"")))))))</f>
        <v>0</v>
      </c>
      <c r="W923" s="311"/>
      <c r="X923" s="311"/>
      <c r="Y923" s="311"/>
      <c r="Z923" s="311"/>
      <c r="AA923" s="311"/>
      <c r="AB923" s="216"/>
      <c r="AC923" s="85"/>
      <c r="AD923" s="73"/>
      <c r="AE923" s="73"/>
      <c r="AF923" s="4"/>
    </row>
    <row r="924" spans="1:32" ht="15" hidden="1">
      <c r="A924" s="85"/>
      <c r="B924" s="227">
        <f>ID!B478</f>
        <v>0</v>
      </c>
      <c r="C924" s="324"/>
      <c r="D924" s="208" t="str">
        <f>ID!D478</f>
        <v>EMPTY</v>
      </c>
      <c r="E924" s="208" t="str">
        <f>ID!E478</f>
        <v>O</v>
      </c>
      <c r="F924" s="208" t="str">
        <f>ID!F478</f>
        <v>EMPTY-O</v>
      </c>
      <c r="G924" s="208" t="str">
        <f>ID!G478</f>
        <v>EMPTY-O</v>
      </c>
      <c r="H924" s="208">
        <f>ID!H478</f>
        <v>0</v>
      </c>
      <c r="I924" s="208">
        <f>ID!I478</f>
        <v>0</v>
      </c>
      <c r="J924" s="208">
        <f>ID!J478</f>
        <v>0</v>
      </c>
      <c r="K924" s="208">
        <f>ID!K478</f>
        <v>0</v>
      </c>
      <c r="L924" s="208">
        <f>ID!L478</f>
        <v>0</v>
      </c>
      <c r="M924" s="208">
        <f>ID!M478</f>
        <v>0</v>
      </c>
      <c r="N924" s="208">
        <f>ID!N478</f>
        <v>0</v>
      </c>
      <c r="O924" s="208" t="str">
        <f>ID!O478</f>
        <v>INT</v>
      </c>
      <c r="P924" s="208" t="str">
        <f>ID!P478</f>
        <v>TBA26</v>
      </c>
      <c r="Q924" s="208">
        <f>ID!Q478</f>
        <v>15</v>
      </c>
      <c r="R924" s="354">
        <f>ID!R478</f>
        <v>0</v>
      </c>
      <c r="S924" s="324"/>
      <c r="T924" s="311"/>
      <c r="U924" s="156">
        <f>IFERROR(VLOOKUP(AE924,timeToFix,3),"")</f>
        <v>0</v>
      </c>
      <c r="V924" s="112">
        <f>IF($V$3=ID!$H$3,
H924,IF($V$3=ID!$I$3,
I924,IF($V$3=ID!$J$3,
J924,IF($V$3=ID!$K$3,
K924,IF($V$3=ID!$L$3,
L924,IF($V$3=ID!$M$3,
M924,IF($V$3=ID!$N$3,
N924,"")))))))</f>
        <v>0</v>
      </c>
      <c r="W924" s="311"/>
      <c r="X924" s="313" t="str">
        <f>ID!AB478</f>
        <v>No Response</v>
      </c>
      <c r="Y924" s="313" t="str">
        <f>Faculty!AB478</f>
        <v>No Response</v>
      </c>
      <c r="Z924" s="313" t="str">
        <f>'Reviewer 1'!AB478</f>
        <v>No Response</v>
      </c>
      <c r="AA924" s="313" t="str">
        <f>'Reviewer 2'!AC490</f>
        <v>No Response</v>
      </c>
      <c r="AB924" s="216"/>
      <c r="AC924" s="85"/>
      <c r="AD924" s="157" t="str">
        <f>IFERROR(VLOOKUP(ID!AB478,RubricConversion,2,FALSE),"")</f>
        <v>NR</v>
      </c>
      <c r="AE924" s="157" t="str">
        <f>IFERROR(VLOOKUP(AD924,scale,2,FALSE),"")</f>
        <v>No Response</v>
      </c>
      <c r="AF924" s="4"/>
    </row>
    <row r="925" spans="1:32" ht="126" hidden="1">
      <c r="A925" s="85"/>
      <c r="B925" s="227"/>
      <c r="C925" s="324"/>
      <c r="D925" s="208"/>
      <c r="E925" s="208"/>
      <c r="F925" s="208"/>
      <c r="G925" s="208"/>
      <c r="H925" s="208"/>
      <c r="I925" s="208"/>
      <c r="J925" s="208"/>
      <c r="K925" s="208"/>
      <c r="L925" s="208"/>
      <c r="M925" s="208"/>
      <c r="N925" s="208"/>
      <c r="O925" s="208"/>
      <c r="P925" s="208"/>
      <c r="Q925" s="208"/>
      <c r="R925" s="311"/>
      <c r="S925" s="100" t="str">
        <f>CONCATENATE("REVIEWER NOTES:",CHAR(10),'Self-Assessment'!X490,CHAR(10),CHAR(10),CONFIG!$AF$2,CHAR(10),CONFIG!AI436,CHAR(10),CHAR(10),CONFIG!$AF$3,CHAR(10),CONFIG!AJ436,CHAR(10))</f>
        <v xml:space="preserve">REVIEWER NOTES:
Explanations:
Examples:
</v>
      </c>
      <c r="T925" s="311"/>
      <c r="U925" s="158"/>
      <c r="V925" s="112">
        <f>IF($V$3=ID!$H$3,
H925,IF($V$3=ID!$I$3,
I925,IF($V$3=ID!$J$3,
J925,IF($V$3=ID!$K$3,
K925,IF($V$3=ID!$L$3,
L925,IF($V$3=ID!$M$3,
M925,IF($V$3=ID!$N$3,
N925,"")))))))</f>
        <v>0</v>
      </c>
      <c r="W925" s="311"/>
      <c r="X925" s="311"/>
      <c r="Y925" s="311"/>
      <c r="Z925" s="311"/>
      <c r="AA925" s="311"/>
      <c r="AB925" s="216"/>
      <c r="AC925" s="85"/>
      <c r="AD925" s="73"/>
      <c r="AE925" s="73"/>
      <c r="AF925" s="4"/>
    </row>
    <row r="926" spans="1:32" ht="15" hidden="1">
      <c r="A926" s="85"/>
      <c r="B926" s="227">
        <f>ID!B479</f>
        <v>0</v>
      </c>
      <c r="C926" s="324"/>
      <c r="D926" s="208" t="str">
        <f>ID!D479</f>
        <v>EMPTY</v>
      </c>
      <c r="E926" s="208" t="str">
        <f>ID!E479</f>
        <v>P</v>
      </c>
      <c r="F926" s="208" t="str">
        <f>ID!F479</f>
        <v>EMPTY-P</v>
      </c>
      <c r="G926" s="208" t="str">
        <f>ID!G479</f>
        <v>EMPTY-P</v>
      </c>
      <c r="H926" s="208">
        <f>ID!H479</f>
        <v>0</v>
      </c>
      <c r="I926" s="208">
        <f>ID!I479</f>
        <v>0</v>
      </c>
      <c r="J926" s="208">
        <f>ID!J479</f>
        <v>0</v>
      </c>
      <c r="K926" s="208">
        <f>ID!K479</f>
        <v>0</v>
      </c>
      <c r="L926" s="208">
        <f>ID!L479</f>
        <v>0</v>
      </c>
      <c r="M926" s="208">
        <f>ID!M479</f>
        <v>0</v>
      </c>
      <c r="N926" s="208">
        <f>ID!N479</f>
        <v>0</v>
      </c>
      <c r="O926" s="208" t="str">
        <f>ID!O479</f>
        <v>INT</v>
      </c>
      <c r="P926" s="208" t="str">
        <f>ID!P479</f>
        <v>TBA26</v>
      </c>
      <c r="Q926" s="208">
        <f>ID!Q479</f>
        <v>16</v>
      </c>
      <c r="R926" s="354">
        <f>ID!R479</f>
        <v>0</v>
      </c>
      <c r="S926" s="324"/>
      <c r="T926" s="311"/>
      <c r="U926" s="156">
        <f>IFERROR(VLOOKUP(AE926,timeToFix,3),"")</f>
        <v>0</v>
      </c>
      <c r="V926" s="112">
        <f>IF($V$3=ID!$H$3,
H926,IF($V$3=ID!$I$3,
I926,IF($V$3=ID!$J$3,
J926,IF($V$3=ID!$K$3,
K926,IF($V$3=ID!$L$3,
L926,IF($V$3=ID!$M$3,
M926,IF($V$3=ID!$N$3,
N926,"")))))))</f>
        <v>0</v>
      </c>
      <c r="W926" s="311"/>
      <c r="X926" s="313" t="str">
        <f>ID!AB479</f>
        <v>No Response</v>
      </c>
      <c r="Y926" s="313" t="str">
        <f>Faculty!AB479</f>
        <v>No Response</v>
      </c>
      <c r="Z926" s="313" t="str">
        <f>'Reviewer 1'!AB479</f>
        <v>No Response</v>
      </c>
      <c r="AA926" s="313" t="str">
        <f>'Reviewer 2'!AC491</f>
        <v>No Response</v>
      </c>
      <c r="AB926" s="216"/>
      <c r="AC926" s="85"/>
      <c r="AD926" s="157" t="str">
        <f>IFERROR(VLOOKUP(ID!AB479,RubricConversion,2,FALSE),"")</f>
        <v>NR</v>
      </c>
      <c r="AE926" s="157" t="str">
        <f>IFERROR(VLOOKUP(AD926,scale,2,FALSE),"")</f>
        <v>No Response</v>
      </c>
      <c r="AF926" s="4"/>
    </row>
    <row r="927" spans="1:32" ht="126" hidden="1">
      <c r="A927" s="85"/>
      <c r="B927" s="227"/>
      <c r="C927" s="324"/>
      <c r="D927" s="208"/>
      <c r="E927" s="208"/>
      <c r="F927" s="208"/>
      <c r="G927" s="208"/>
      <c r="H927" s="208"/>
      <c r="I927" s="208"/>
      <c r="J927" s="208"/>
      <c r="K927" s="208"/>
      <c r="L927" s="208"/>
      <c r="M927" s="208"/>
      <c r="N927" s="208"/>
      <c r="O927" s="208"/>
      <c r="P927" s="208"/>
      <c r="Q927" s="208"/>
      <c r="R927" s="311"/>
      <c r="S927" s="100" t="str">
        <f>CONCATENATE("REVIEWER NOTES:",CHAR(10),'Self-Assessment'!X491,CHAR(10),CHAR(10),CONFIG!$AF$2,CHAR(10),CONFIG!AI437,CHAR(10),CHAR(10),CONFIG!$AF$3,CHAR(10),CONFIG!AJ437,CHAR(10))</f>
        <v xml:space="preserve">REVIEWER NOTES:
Explanations:
Examples:
</v>
      </c>
      <c r="T927" s="311"/>
      <c r="U927" s="158"/>
      <c r="V927" s="112">
        <f>IF($V$3=ID!$H$3,
H927,IF($V$3=ID!$I$3,
I927,IF($V$3=ID!$J$3,
J927,IF($V$3=ID!$K$3,
K927,IF($V$3=ID!$L$3,
L927,IF($V$3=ID!$M$3,
M927,IF($V$3=ID!$N$3,
N927,"")))))))</f>
        <v>0</v>
      </c>
      <c r="W927" s="311"/>
      <c r="X927" s="311"/>
      <c r="Y927" s="311"/>
      <c r="Z927" s="311"/>
      <c r="AA927" s="311"/>
      <c r="AB927" s="216"/>
      <c r="AC927" s="85"/>
      <c r="AD927" s="73"/>
      <c r="AE927" s="73"/>
      <c r="AF927" s="4"/>
    </row>
    <row r="928" spans="1:32" ht="15" hidden="1">
      <c r="A928" s="85"/>
      <c r="B928" s="227">
        <f>ID!B480</f>
        <v>0</v>
      </c>
      <c r="C928" s="324"/>
      <c r="D928" s="208" t="str">
        <f>ID!D480</f>
        <v>EMPTY</v>
      </c>
      <c r="E928" s="208" t="str">
        <f>ID!E480</f>
        <v>Q</v>
      </c>
      <c r="F928" s="208" t="str">
        <f>ID!F480</f>
        <v>EMPTY-Q</v>
      </c>
      <c r="G928" s="208" t="str">
        <f>ID!G480</f>
        <v>EMPTY-Q</v>
      </c>
      <c r="H928" s="208">
        <f>ID!H480</f>
        <v>0</v>
      </c>
      <c r="I928" s="208">
        <f>ID!I480</f>
        <v>0</v>
      </c>
      <c r="J928" s="208">
        <f>ID!J480</f>
        <v>0</v>
      </c>
      <c r="K928" s="208">
        <f>ID!K480</f>
        <v>0</v>
      </c>
      <c r="L928" s="208">
        <f>ID!L480</f>
        <v>0</v>
      </c>
      <c r="M928" s="208">
        <f>ID!M480</f>
        <v>0</v>
      </c>
      <c r="N928" s="208">
        <f>ID!N480</f>
        <v>0</v>
      </c>
      <c r="O928" s="208" t="str">
        <f>ID!O480</f>
        <v>INT</v>
      </c>
      <c r="P928" s="208" t="str">
        <f>ID!P480</f>
        <v>TBA26</v>
      </c>
      <c r="Q928" s="208">
        <f>ID!Q480</f>
        <v>17</v>
      </c>
      <c r="R928" s="354">
        <f>ID!R480</f>
        <v>0</v>
      </c>
      <c r="S928" s="324"/>
      <c r="T928" s="311"/>
      <c r="U928" s="156">
        <f>IFERROR(VLOOKUP(AE928,timeToFix,3),"")</f>
        <v>0</v>
      </c>
      <c r="V928" s="112">
        <f>IF($V$3=ID!$H$3,
H928,IF($V$3=ID!$I$3,
I928,IF($V$3=ID!$J$3,
J928,IF($V$3=ID!$K$3,
K928,IF($V$3=ID!$L$3,
L928,IF($V$3=ID!$M$3,
M928,IF($V$3=ID!$N$3,
N928,"")))))))</f>
        <v>0</v>
      </c>
      <c r="W928" s="311"/>
      <c r="X928" s="313" t="str">
        <f>ID!AB480</f>
        <v>No Response</v>
      </c>
      <c r="Y928" s="313" t="str">
        <f>Faculty!AB480</f>
        <v>No Response</v>
      </c>
      <c r="Z928" s="313" t="str">
        <f>'Reviewer 1'!AB480</f>
        <v>No Response</v>
      </c>
      <c r="AA928" s="313" t="str">
        <f>'Reviewer 2'!AC492</f>
        <v>No Response</v>
      </c>
      <c r="AB928" s="216"/>
      <c r="AC928" s="85"/>
      <c r="AD928" s="157" t="str">
        <f>IFERROR(VLOOKUP(ID!AB480,RubricConversion,2,FALSE),"")</f>
        <v>NR</v>
      </c>
      <c r="AE928" s="157" t="str">
        <f>IFERROR(VLOOKUP(AD928,scale,2,FALSE),"")</f>
        <v>No Response</v>
      </c>
      <c r="AF928" s="4"/>
    </row>
    <row r="929" spans="1:32" ht="126" hidden="1">
      <c r="A929" s="85"/>
      <c r="B929" s="227"/>
      <c r="C929" s="324"/>
      <c r="D929" s="208"/>
      <c r="E929" s="208"/>
      <c r="F929" s="208"/>
      <c r="G929" s="208"/>
      <c r="H929" s="208"/>
      <c r="I929" s="208"/>
      <c r="J929" s="208"/>
      <c r="K929" s="208"/>
      <c r="L929" s="208"/>
      <c r="M929" s="208"/>
      <c r="N929" s="208"/>
      <c r="O929" s="208"/>
      <c r="P929" s="208"/>
      <c r="Q929" s="208"/>
      <c r="R929" s="311"/>
      <c r="S929" s="100" t="str">
        <f>CONCATENATE("REVIEWER NOTES:",CHAR(10),'Self-Assessment'!X492,CHAR(10),CHAR(10),CONFIG!$AF$2,CHAR(10),CONFIG!AI438,CHAR(10),CHAR(10),CONFIG!$AF$3,CHAR(10),CONFIG!AJ438,CHAR(10))</f>
        <v xml:space="preserve">REVIEWER NOTES:
Explanations:
Examples:
</v>
      </c>
      <c r="T929" s="311"/>
      <c r="U929" s="158"/>
      <c r="V929" s="112">
        <f>IF($V$3=ID!$H$3,
H929,IF($V$3=ID!$I$3,
I929,IF($V$3=ID!$J$3,
J929,IF($V$3=ID!$K$3,
K929,IF($V$3=ID!$L$3,
L929,IF($V$3=ID!$M$3,
M929,IF($V$3=ID!$N$3,
N929,"")))))))</f>
        <v>0</v>
      </c>
      <c r="W929" s="311"/>
      <c r="X929" s="311"/>
      <c r="Y929" s="311"/>
      <c r="Z929" s="311"/>
      <c r="AA929" s="311"/>
      <c r="AB929" s="216"/>
      <c r="AC929" s="85"/>
      <c r="AD929" s="73"/>
      <c r="AE929" s="73"/>
      <c r="AF929" s="4"/>
    </row>
    <row r="930" spans="1:32" ht="15" hidden="1">
      <c r="A930" s="85"/>
      <c r="B930" s="227">
        <f>ID!B481</f>
        <v>0</v>
      </c>
      <c r="C930" s="324"/>
      <c r="D930" s="208" t="str">
        <f>ID!D481</f>
        <v>EMPTY</v>
      </c>
      <c r="E930" s="208" t="str">
        <f>ID!E481</f>
        <v>R</v>
      </c>
      <c r="F930" s="208" t="str">
        <f>ID!F481</f>
        <v>EMPTY-R</v>
      </c>
      <c r="G930" s="208" t="str">
        <f>ID!G481</f>
        <v>EMPTY-R</v>
      </c>
      <c r="H930" s="208">
        <f>ID!H481</f>
        <v>0</v>
      </c>
      <c r="I930" s="208">
        <f>ID!I481</f>
        <v>0</v>
      </c>
      <c r="J930" s="208">
        <f>ID!J481</f>
        <v>0</v>
      </c>
      <c r="K930" s="208">
        <f>ID!K481</f>
        <v>0</v>
      </c>
      <c r="L930" s="208">
        <f>ID!L481</f>
        <v>0</v>
      </c>
      <c r="M930" s="208">
        <f>ID!M481</f>
        <v>0</v>
      </c>
      <c r="N930" s="208">
        <f>ID!N481</f>
        <v>0</v>
      </c>
      <c r="O930" s="208" t="str">
        <f>ID!O481</f>
        <v>INT</v>
      </c>
      <c r="P930" s="208" t="str">
        <f>ID!P481</f>
        <v>TBA26</v>
      </c>
      <c r="Q930" s="208">
        <f>ID!Q481</f>
        <v>18</v>
      </c>
      <c r="R930" s="354">
        <f>ID!R481</f>
        <v>0</v>
      </c>
      <c r="S930" s="324"/>
      <c r="T930" s="311"/>
      <c r="U930" s="156">
        <f>IFERROR(VLOOKUP(AE930,timeToFix,3),"")</f>
        <v>0</v>
      </c>
      <c r="V930" s="112">
        <f>IF($V$3=ID!$H$3,
H930,IF($V$3=ID!$I$3,
I930,IF($V$3=ID!$J$3,
J930,IF($V$3=ID!$K$3,
K930,IF($V$3=ID!$L$3,
L930,IF($V$3=ID!$M$3,
M930,IF($V$3=ID!$N$3,
N930,"")))))))</f>
        <v>0</v>
      </c>
      <c r="W930" s="311"/>
      <c r="X930" s="313" t="str">
        <f>ID!AB481</f>
        <v>No Response</v>
      </c>
      <c r="Y930" s="313" t="str">
        <f>Faculty!AB481</f>
        <v>No Response</v>
      </c>
      <c r="Z930" s="313" t="str">
        <f>'Reviewer 1'!AB481</f>
        <v>No Response</v>
      </c>
      <c r="AA930" s="313" t="str">
        <f>'Reviewer 2'!AC493</f>
        <v>No Response</v>
      </c>
      <c r="AB930" s="216"/>
      <c r="AC930" s="85"/>
      <c r="AD930" s="157" t="str">
        <f>IFERROR(VLOOKUP(ID!AB481,RubricConversion,2,FALSE),"")</f>
        <v>NR</v>
      </c>
      <c r="AE930" s="157" t="str">
        <f>IFERROR(VLOOKUP(AD930,scale,2,FALSE),"")</f>
        <v>No Response</v>
      </c>
      <c r="AF930" s="4"/>
    </row>
    <row r="931" spans="1:32" ht="126" hidden="1">
      <c r="A931" s="85"/>
      <c r="B931" s="227"/>
      <c r="C931" s="324"/>
      <c r="D931" s="208"/>
      <c r="E931" s="208"/>
      <c r="F931" s="208"/>
      <c r="G931" s="208"/>
      <c r="H931" s="208"/>
      <c r="I931" s="208"/>
      <c r="J931" s="208"/>
      <c r="K931" s="208"/>
      <c r="L931" s="208"/>
      <c r="M931" s="208"/>
      <c r="N931" s="208"/>
      <c r="O931" s="208"/>
      <c r="P931" s="208"/>
      <c r="Q931" s="208"/>
      <c r="R931" s="311"/>
      <c r="S931" s="100" t="str">
        <f>CONCATENATE("REVIEWER NOTES:",CHAR(10),'Self-Assessment'!X493,CHAR(10),CHAR(10),CONFIG!$AF$2,CHAR(10),CONFIG!AI439,CHAR(10),CHAR(10),CONFIG!$AF$3,CHAR(10),CONFIG!AJ439,CHAR(10))</f>
        <v xml:space="preserve">REVIEWER NOTES:
Explanations:
Examples:
</v>
      </c>
      <c r="T931" s="311"/>
      <c r="U931" s="158"/>
      <c r="V931" s="112">
        <f>IF($V$3=ID!$H$3,
H931,IF($V$3=ID!$I$3,
I931,IF($V$3=ID!$J$3,
J931,IF($V$3=ID!$K$3,
K931,IF($V$3=ID!$L$3,
L931,IF($V$3=ID!$M$3,
M931,IF($V$3=ID!$N$3,
N931,"")))))))</f>
        <v>0</v>
      </c>
      <c r="W931" s="311"/>
      <c r="X931" s="311"/>
      <c r="Y931" s="311"/>
      <c r="Z931" s="311"/>
      <c r="AA931" s="311"/>
      <c r="AB931" s="216"/>
      <c r="AC931" s="85"/>
      <c r="AD931" s="73"/>
      <c r="AE931" s="73"/>
      <c r="AF931" s="4"/>
    </row>
    <row r="932" spans="1:32" ht="15" hidden="1">
      <c r="A932" s="85"/>
      <c r="B932" s="227">
        <f>ID!B482</f>
        <v>0</v>
      </c>
      <c r="C932" s="324"/>
      <c r="D932" s="208" t="str">
        <f>ID!D482</f>
        <v>EMPTY</v>
      </c>
      <c r="E932" s="208" t="str">
        <f>ID!E482</f>
        <v>S</v>
      </c>
      <c r="F932" s="208" t="str">
        <f>ID!F482</f>
        <v>EMPTY-S</v>
      </c>
      <c r="G932" s="208" t="str">
        <f>ID!G482</f>
        <v>EMPTY-S</v>
      </c>
      <c r="H932" s="208">
        <f>ID!H482</f>
        <v>0</v>
      </c>
      <c r="I932" s="208">
        <f>ID!I482</f>
        <v>0</v>
      </c>
      <c r="J932" s="208">
        <f>ID!J482</f>
        <v>0</v>
      </c>
      <c r="K932" s="208">
        <f>ID!K482</f>
        <v>0</v>
      </c>
      <c r="L932" s="208">
        <f>ID!L482</f>
        <v>0</v>
      </c>
      <c r="M932" s="208">
        <f>ID!M482</f>
        <v>0</v>
      </c>
      <c r="N932" s="208">
        <f>ID!N482</f>
        <v>0</v>
      </c>
      <c r="O932" s="208" t="str">
        <f>ID!O482</f>
        <v>INT</v>
      </c>
      <c r="P932" s="208" t="str">
        <f>ID!P482</f>
        <v>TBA26</v>
      </c>
      <c r="Q932" s="208">
        <f>ID!Q482</f>
        <v>19</v>
      </c>
      <c r="R932" s="354">
        <f>ID!R482</f>
        <v>0</v>
      </c>
      <c r="S932" s="324"/>
      <c r="T932" s="311"/>
      <c r="U932" s="156">
        <f>IFERROR(VLOOKUP(AE932,timeToFix,3),"")</f>
        <v>0</v>
      </c>
      <c r="V932" s="112">
        <f>IF($V$3=ID!$H$3,
H932,IF($V$3=ID!$I$3,
I932,IF($V$3=ID!$J$3,
J932,IF($V$3=ID!$K$3,
K932,IF($V$3=ID!$L$3,
L932,IF($V$3=ID!$M$3,
M932,IF($V$3=ID!$N$3,
N932,"")))))))</f>
        <v>0</v>
      </c>
      <c r="W932" s="311"/>
      <c r="X932" s="313" t="str">
        <f>ID!AB482</f>
        <v>No Response</v>
      </c>
      <c r="Y932" s="313" t="str">
        <f>Faculty!AB482</f>
        <v>No Response</v>
      </c>
      <c r="Z932" s="313" t="str">
        <f>'Reviewer 1'!AB482</f>
        <v>No Response</v>
      </c>
      <c r="AA932" s="313" t="str">
        <f>'Reviewer 2'!AC494</f>
        <v>No Response</v>
      </c>
      <c r="AB932" s="216"/>
      <c r="AC932" s="85"/>
      <c r="AD932" s="157" t="str">
        <f>IFERROR(VLOOKUP(ID!AB482,RubricConversion,2,FALSE),"")</f>
        <v>NR</v>
      </c>
      <c r="AE932" s="157" t="str">
        <f>IFERROR(VLOOKUP(AD932,scale,2,FALSE),"")</f>
        <v>No Response</v>
      </c>
      <c r="AF932" s="4"/>
    </row>
    <row r="933" spans="1:32" ht="126" hidden="1">
      <c r="A933" s="85"/>
      <c r="B933" s="227"/>
      <c r="C933" s="324"/>
      <c r="D933" s="208"/>
      <c r="E933" s="208"/>
      <c r="F933" s="208"/>
      <c r="G933" s="208"/>
      <c r="H933" s="208"/>
      <c r="I933" s="208"/>
      <c r="J933" s="208"/>
      <c r="K933" s="208"/>
      <c r="L933" s="208"/>
      <c r="M933" s="208"/>
      <c r="N933" s="208"/>
      <c r="O933" s="208"/>
      <c r="P933" s="208"/>
      <c r="Q933" s="208"/>
      <c r="R933" s="311"/>
      <c r="S933" s="100" t="str">
        <f>CONCATENATE("REVIEWER NOTES:",CHAR(10),'Self-Assessment'!X494,CHAR(10),CHAR(10),CONFIG!$AF$2,CHAR(10),CONFIG!AI440,CHAR(10),CHAR(10),CONFIG!$AF$3,CHAR(10),CONFIG!AJ440,CHAR(10))</f>
        <v xml:space="preserve">REVIEWER NOTES:
Explanations:
Examples:
</v>
      </c>
      <c r="T933" s="311"/>
      <c r="U933" s="158"/>
      <c r="V933" s="112">
        <f>IF($V$3=ID!$H$3,
H933,IF($V$3=ID!$I$3,
I933,IF($V$3=ID!$J$3,
J933,IF($V$3=ID!$K$3,
K933,IF($V$3=ID!$L$3,
L933,IF($V$3=ID!$M$3,
M933,IF($V$3=ID!$N$3,
N933,"")))))))</f>
        <v>0</v>
      </c>
      <c r="W933" s="311"/>
      <c r="X933" s="311"/>
      <c r="Y933" s="311"/>
      <c r="Z933" s="311"/>
      <c r="AA933" s="311"/>
      <c r="AB933" s="216"/>
      <c r="AC933" s="85"/>
      <c r="AD933" s="73"/>
      <c r="AE933" s="73"/>
      <c r="AF933" s="4"/>
    </row>
    <row r="934" spans="1:32" ht="15" hidden="1">
      <c r="A934" s="85"/>
      <c r="B934" s="227">
        <f>ID!B483</f>
        <v>0</v>
      </c>
      <c r="C934" s="324"/>
      <c r="D934" s="208" t="str">
        <f>ID!D483</f>
        <v>EMPTY</v>
      </c>
      <c r="E934" s="208" t="str">
        <f>ID!E483</f>
        <v>T</v>
      </c>
      <c r="F934" s="208" t="str">
        <f>ID!F483</f>
        <v>EMPTY-T</v>
      </c>
      <c r="G934" s="208" t="str">
        <f>ID!G483</f>
        <v>EMPTY-T</v>
      </c>
      <c r="H934" s="208">
        <f>ID!H483</f>
        <v>0</v>
      </c>
      <c r="I934" s="208">
        <f>ID!I483</f>
        <v>0</v>
      </c>
      <c r="J934" s="208">
        <f>ID!J483</f>
        <v>0</v>
      </c>
      <c r="K934" s="208">
        <f>ID!K483</f>
        <v>0</v>
      </c>
      <c r="L934" s="208">
        <f>ID!L483</f>
        <v>0</v>
      </c>
      <c r="M934" s="208">
        <f>ID!M483</f>
        <v>0</v>
      </c>
      <c r="N934" s="208">
        <f>ID!N483</f>
        <v>0</v>
      </c>
      <c r="O934" s="208" t="str">
        <f>ID!O483</f>
        <v>INT</v>
      </c>
      <c r="P934" s="208" t="str">
        <f>ID!P483</f>
        <v>TBA26</v>
      </c>
      <c r="Q934" s="208">
        <f>ID!Q483</f>
        <v>20</v>
      </c>
      <c r="R934" s="354">
        <f>ID!R483</f>
        <v>0</v>
      </c>
      <c r="S934" s="324"/>
      <c r="T934" s="311"/>
      <c r="U934" s="156">
        <f>IFERROR(VLOOKUP(AE934,timeToFix,3),"")</f>
        <v>0</v>
      </c>
      <c r="V934" s="112">
        <f>IF($V$3=ID!$H$3,
H934,IF($V$3=ID!$I$3,
I934,IF($V$3=ID!$J$3,
J934,IF($V$3=ID!$K$3,
K934,IF($V$3=ID!$L$3,
L934,IF($V$3=ID!$M$3,
M934,IF($V$3=ID!$N$3,
N934,"")))))))</f>
        <v>0</v>
      </c>
      <c r="W934" s="311"/>
      <c r="X934" s="313" t="str">
        <f>ID!AB483</f>
        <v>No Response</v>
      </c>
      <c r="Y934" s="313" t="str">
        <f>Faculty!AB483</f>
        <v>No Response</v>
      </c>
      <c r="Z934" s="313" t="str">
        <f>'Reviewer 1'!AB483</f>
        <v>No Response</v>
      </c>
      <c r="AA934" s="313" t="str">
        <f>'Reviewer 2'!AC495</f>
        <v>No Response</v>
      </c>
      <c r="AB934" s="216"/>
      <c r="AC934" s="85"/>
      <c r="AD934" s="157" t="str">
        <f>IFERROR(VLOOKUP(ID!AB483,RubricConversion,2,FALSE),"")</f>
        <v>NR</v>
      </c>
      <c r="AE934" s="157" t="str">
        <f>IFERROR(VLOOKUP(AD934,scale,2,FALSE),"")</f>
        <v>No Response</v>
      </c>
      <c r="AF934" s="4"/>
    </row>
    <row r="935" spans="1:32" ht="126" hidden="1">
      <c r="A935" s="85"/>
      <c r="B935" s="228"/>
      <c r="C935" s="340"/>
      <c r="D935" s="213"/>
      <c r="E935" s="213"/>
      <c r="F935" s="213"/>
      <c r="G935" s="213"/>
      <c r="H935" s="213"/>
      <c r="I935" s="213"/>
      <c r="J935" s="213"/>
      <c r="K935" s="213"/>
      <c r="L935" s="213"/>
      <c r="M935" s="213"/>
      <c r="N935" s="213"/>
      <c r="O935" s="213"/>
      <c r="P935" s="213"/>
      <c r="Q935" s="213"/>
      <c r="R935" s="218"/>
      <c r="S935" s="139" t="str">
        <f>CONCATENATE("REVIEWER NOTES:",CHAR(10),'Self-Assessment'!X495,CHAR(10),CHAR(10),CONFIG!$AF$2,CHAR(10),CONFIG!AI441,CHAR(10),CHAR(10),CONFIG!$AF$3,CHAR(10),CONFIG!AJ441,CHAR(10))</f>
        <v xml:space="preserve">REVIEWER NOTES:
Explanations:
Examples:
</v>
      </c>
      <c r="T935" s="218"/>
      <c r="U935" s="197"/>
      <c r="V935" s="76">
        <f>IF($V$3=ID!$H$3,
H935,IF($V$3=ID!$I$3,
I935,IF($V$3=ID!$J$3,
J935,IF($V$3=ID!$K$3,
K935,IF($V$3=ID!$L$3,
L935,IF($V$3=ID!$M$3,
M935,IF($V$3=ID!$N$3,
N935,"")))))))</f>
        <v>0</v>
      </c>
      <c r="W935" s="218"/>
      <c r="X935" s="218"/>
      <c r="Y935" s="218"/>
      <c r="Z935" s="218"/>
      <c r="AA935" s="218"/>
      <c r="AB935" s="219"/>
      <c r="AC935" s="85"/>
      <c r="AD935" s="73"/>
      <c r="AE935" s="73"/>
      <c r="AF935" s="4"/>
    </row>
    <row r="936" spans="1:32" ht="14" hidden="1">
      <c r="A936" s="85"/>
      <c r="B936" s="311">
        <f>ID!B484</f>
        <v>0</v>
      </c>
      <c r="C936" s="208">
        <f>ID!C484</f>
        <v>0</v>
      </c>
      <c r="D936" s="208">
        <f>ID!D484</f>
        <v>0</v>
      </c>
      <c r="E936" s="208">
        <f>ID!E484</f>
        <v>0</v>
      </c>
      <c r="F936" s="208">
        <f>ID!F484</f>
        <v>0</v>
      </c>
      <c r="G936" s="208">
        <f>ID!G484</f>
        <v>0</v>
      </c>
      <c r="H936" s="208">
        <f>ID!H484</f>
        <v>0</v>
      </c>
      <c r="I936" s="208">
        <f>ID!I484</f>
        <v>0</v>
      </c>
      <c r="J936" s="208">
        <f>ID!J484</f>
        <v>0</v>
      </c>
      <c r="K936" s="208">
        <f>ID!K484</f>
        <v>0</v>
      </c>
      <c r="L936" s="208">
        <f>ID!L484</f>
        <v>0</v>
      </c>
      <c r="M936" s="208">
        <f>ID!M484</f>
        <v>0</v>
      </c>
      <c r="N936" s="208">
        <f>ID!N484</f>
        <v>0</v>
      </c>
      <c r="O936" s="208">
        <f>ID!O484</f>
        <v>0</v>
      </c>
      <c r="P936" s="208">
        <f>ID!P484</f>
        <v>0</v>
      </c>
      <c r="Q936" s="208">
        <f>ID!Q484</f>
        <v>0</v>
      </c>
      <c r="R936" s="311">
        <f>ID!R484</f>
        <v>0</v>
      </c>
      <c r="S936" s="104"/>
      <c r="T936" s="311"/>
      <c r="U936" s="158"/>
      <c r="V936" s="112">
        <f>IF($V$3=ID!$H$3,
H936,IF($V$3=ID!$I$3,
I936,IF($V$3=ID!$J$3,
J936,IF($V$3=ID!$K$3,
K936,IF($V$3=ID!$L$3,
L936,IF($V$3=ID!$M$3,
M936,IF($V$3=ID!$N$3,
N936,"")))))))</f>
        <v>0</v>
      </c>
      <c r="W936" s="311"/>
      <c r="X936" s="311"/>
      <c r="Y936" s="311"/>
      <c r="Z936" s="311"/>
      <c r="AA936" s="311"/>
      <c r="AB936" s="311"/>
      <c r="AC936" s="85"/>
      <c r="AD936" s="73"/>
      <c r="AE936" s="73"/>
      <c r="AF936" s="4"/>
    </row>
    <row r="937" spans="1:32" ht="14" hidden="1">
      <c r="A937" s="85"/>
      <c r="B937" s="226">
        <f>ID!B485</f>
        <v>0</v>
      </c>
      <c r="C937" s="359" t="str">
        <f>ID!C485</f>
        <v>27. &lt;For future use&gt;</v>
      </c>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225"/>
      <c r="AC937" s="85"/>
      <c r="AD937" s="73"/>
      <c r="AE937" s="73"/>
      <c r="AF937" s="4"/>
    </row>
    <row r="938" spans="1:32" ht="15" hidden="1">
      <c r="A938" s="85"/>
      <c r="B938" s="227">
        <f>ID!B486</f>
        <v>0</v>
      </c>
      <c r="C938" s="353" t="str">
        <f>ID!C486</f>
        <v>EMPTY</v>
      </c>
      <c r="D938" s="208" t="str">
        <f>ID!D486</f>
        <v>EMPTY</v>
      </c>
      <c r="E938" s="208" t="str">
        <f>ID!E486</f>
        <v>A</v>
      </c>
      <c r="F938" s="208" t="str">
        <f>ID!F486</f>
        <v>EMPTY-A</v>
      </c>
      <c r="G938" s="208" t="str">
        <f>ID!G486</f>
        <v>EMPTY-A</v>
      </c>
      <c r="H938" s="208">
        <f>ID!H486</f>
        <v>0</v>
      </c>
      <c r="I938" s="208">
        <f>ID!I486</f>
        <v>0</v>
      </c>
      <c r="J938" s="208">
        <f>ID!J486</f>
        <v>0</v>
      </c>
      <c r="K938" s="208">
        <f>ID!K486</f>
        <v>0</v>
      </c>
      <c r="L938" s="208">
        <f>ID!L486</f>
        <v>0</v>
      </c>
      <c r="M938" s="208">
        <f>ID!M486</f>
        <v>0</v>
      </c>
      <c r="N938" s="208">
        <f>ID!N486</f>
        <v>0</v>
      </c>
      <c r="O938" s="208" t="str">
        <f>ID!O486</f>
        <v>INT</v>
      </c>
      <c r="P938" s="208" t="str">
        <f>ID!P486</f>
        <v>TBA27</v>
      </c>
      <c r="Q938" s="208">
        <f>ID!Q486</f>
        <v>1</v>
      </c>
      <c r="R938" s="354">
        <f>ID!R486</f>
        <v>0</v>
      </c>
      <c r="S938" s="324"/>
      <c r="T938" s="311"/>
      <c r="U938" s="156">
        <f>IFERROR(VLOOKUP(AE938,timeToFix,3),"")</f>
        <v>0</v>
      </c>
      <c r="V938" s="112">
        <f>IF($V$3=ID!$H$3,
H938,IF($V$3=ID!$I$3,
I938,IF($V$3=ID!$J$3,
J938,IF($V$3=ID!$K$3,
K938,IF($V$3=ID!$L$3,
L938,IF($V$3=ID!$M$3,
M938,IF($V$3=ID!$N$3,
N938,"")))))))</f>
        <v>0</v>
      </c>
      <c r="W938" s="311"/>
      <c r="X938" s="313" t="str">
        <f>ID!AB486</f>
        <v>No Response</v>
      </c>
      <c r="Y938" s="313" t="str">
        <f>Faculty!AB486</f>
        <v>No Response</v>
      </c>
      <c r="Z938" s="313" t="str">
        <f>'Reviewer 1'!AB486</f>
        <v>No Response</v>
      </c>
      <c r="AA938" s="313" t="str">
        <f>'Reviewer 2'!AC498</f>
        <v>No Response</v>
      </c>
      <c r="AB938" s="216"/>
      <c r="AC938" s="85"/>
      <c r="AD938" s="157" t="str">
        <f>IFERROR(VLOOKUP(ID!AB486,RubricConversion,2,FALSE),"")</f>
        <v>NR</v>
      </c>
      <c r="AE938" s="157" t="str">
        <f>IFERROR(VLOOKUP(AD938,scale,2,FALSE),"")</f>
        <v>No Response</v>
      </c>
      <c r="AF938" s="4"/>
    </row>
    <row r="939" spans="1:32" ht="126" hidden="1">
      <c r="A939" s="85"/>
      <c r="B939" s="227"/>
      <c r="C939" s="324"/>
      <c r="D939" s="208"/>
      <c r="E939" s="208"/>
      <c r="F939" s="208"/>
      <c r="G939" s="208"/>
      <c r="H939" s="208"/>
      <c r="I939" s="208"/>
      <c r="J939" s="208"/>
      <c r="K939" s="208"/>
      <c r="L939" s="208"/>
      <c r="M939" s="208"/>
      <c r="N939" s="208"/>
      <c r="O939" s="208"/>
      <c r="P939" s="208"/>
      <c r="Q939" s="208"/>
      <c r="R939" s="311"/>
      <c r="S939" s="100" t="str">
        <f>CONCATENATE("REVIEWER NOTES:",CHAR(10),'Self-Assessment'!X498,CHAR(10),CHAR(10),CONFIG!$AF$2,CHAR(10),CONFIG!AI442,CHAR(10),CHAR(10),CONFIG!$AF$3,CHAR(10),CONFIG!AJ442,CHAR(10))</f>
        <v xml:space="preserve">REVIEWER NOTES:
Explanations:
Examples:
</v>
      </c>
      <c r="T939" s="311"/>
      <c r="U939" s="158"/>
      <c r="V939" s="112">
        <f>IF($V$3=ID!$H$3,
H939,IF($V$3=ID!$I$3,
I939,IF($V$3=ID!$J$3,
J939,IF($V$3=ID!$K$3,
K939,IF($V$3=ID!$L$3,
L939,IF($V$3=ID!$M$3,
M939,IF($V$3=ID!$N$3,
N939,"")))))))</f>
        <v>0</v>
      </c>
      <c r="W939" s="311"/>
      <c r="X939" s="311"/>
      <c r="Y939" s="311"/>
      <c r="Z939" s="311"/>
      <c r="AA939" s="311"/>
      <c r="AB939" s="216"/>
      <c r="AC939" s="85"/>
      <c r="AD939" s="73"/>
      <c r="AE939" s="73"/>
      <c r="AF939" s="4"/>
    </row>
    <row r="940" spans="1:32" ht="15" hidden="1">
      <c r="A940" s="85"/>
      <c r="B940" s="227">
        <f>ID!B487</f>
        <v>0</v>
      </c>
      <c r="C940" s="324"/>
      <c r="D940" s="208" t="str">
        <f>ID!D487</f>
        <v>EMPTY</v>
      </c>
      <c r="E940" s="208" t="str">
        <f>ID!E487</f>
        <v>B</v>
      </c>
      <c r="F940" s="208" t="str">
        <f>ID!F487</f>
        <v>EMPTY-B</v>
      </c>
      <c r="G940" s="208" t="str">
        <f>ID!G487</f>
        <v>EMPTY-B</v>
      </c>
      <c r="H940" s="208">
        <f>ID!H487</f>
        <v>0</v>
      </c>
      <c r="I940" s="208">
        <f>ID!I487</f>
        <v>0</v>
      </c>
      <c r="J940" s="208">
        <f>ID!J487</f>
        <v>0</v>
      </c>
      <c r="K940" s="208">
        <f>ID!K487</f>
        <v>0</v>
      </c>
      <c r="L940" s="208">
        <f>ID!L487</f>
        <v>0</v>
      </c>
      <c r="M940" s="208">
        <f>ID!M487</f>
        <v>0</v>
      </c>
      <c r="N940" s="208">
        <f>ID!N487</f>
        <v>0</v>
      </c>
      <c r="O940" s="208" t="str">
        <f>ID!O487</f>
        <v>INT</v>
      </c>
      <c r="P940" s="208" t="str">
        <f>ID!P487</f>
        <v>TBA27</v>
      </c>
      <c r="Q940" s="208">
        <f>ID!Q487</f>
        <v>2</v>
      </c>
      <c r="R940" s="354">
        <f>ID!R487</f>
        <v>0</v>
      </c>
      <c r="S940" s="324"/>
      <c r="T940" s="311"/>
      <c r="U940" s="156">
        <f>IFERROR(VLOOKUP(AE940,timeToFix,3),"")</f>
        <v>0</v>
      </c>
      <c r="V940" s="112">
        <f>IF($V$3=ID!$H$3,
H940,IF($V$3=ID!$I$3,
I940,IF($V$3=ID!$J$3,
J940,IF($V$3=ID!$K$3,
K940,IF($V$3=ID!$L$3,
L940,IF($V$3=ID!$M$3,
M940,IF($V$3=ID!$N$3,
N940,"")))))))</f>
        <v>0</v>
      </c>
      <c r="W940" s="311"/>
      <c r="X940" s="313" t="str">
        <f>ID!AB487</f>
        <v>No Response</v>
      </c>
      <c r="Y940" s="313" t="str">
        <f>Faculty!AB487</f>
        <v>No Response</v>
      </c>
      <c r="Z940" s="313" t="str">
        <f>'Reviewer 1'!AB487</f>
        <v>No Response</v>
      </c>
      <c r="AA940" s="313" t="str">
        <f>'Reviewer 2'!AC499</f>
        <v>No Response</v>
      </c>
      <c r="AB940" s="216"/>
      <c r="AC940" s="85"/>
      <c r="AD940" s="157" t="str">
        <f>IFERROR(VLOOKUP(ID!AB487,RubricConversion,2,FALSE),"")</f>
        <v>NR</v>
      </c>
      <c r="AE940" s="157" t="str">
        <f>IFERROR(VLOOKUP(AD940,scale,2,FALSE),"")</f>
        <v>No Response</v>
      </c>
      <c r="AF940" s="4"/>
    </row>
    <row r="941" spans="1:32" ht="126" hidden="1">
      <c r="A941" s="85"/>
      <c r="B941" s="227"/>
      <c r="C941" s="324"/>
      <c r="D941" s="208"/>
      <c r="E941" s="208"/>
      <c r="F941" s="208"/>
      <c r="G941" s="208"/>
      <c r="H941" s="208"/>
      <c r="I941" s="208"/>
      <c r="J941" s="208"/>
      <c r="K941" s="208"/>
      <c r="L941" s="208"/>
      <c r="M941" s="208"/>
      <c r="N941" s="208"/>
      <c r="O941" s="208"/>
      <c r="P941" s="208"/>
      <c r="Q941" s="208"/>
      <c r="R941" s="311"/>
      <c r="S941" s="100" t="str">
        <f>CONCATENATE("REVIEWER NOTES:",CHAR(10),'Self-Assessment'!X499,CHAR(10),CHAR(10),CONFIG!$AF$2,CHAR(10),CONFIG!AI443,CHAR(10),CHAR(10),CONFIG!$AF$3,CHAR(10),CONFIG!AJ443,CHAR(10))</f>
        <v xml:space="preserve">REVIEWER NOTES:
Explanations:
Examples:
</v>
      </c>
      <c r="T941" s="311"/>
      <c r="U941" s="158"/>
      <c r="V941" s="112">
        <f>IF($V$3=ID!$H$3,
H941,IF($V$3=ID!$I$3,
I941,IF($V$3=ID!$J$3,
J941,IF($V$3=ID!$K$3,
K941,IF($V$3=ID!$L$3,
L941,IF($V$3=ID!$M$3,
M941,IF($V$3=ID!$N$3,
N941,"")))))))</f>
        <v>0</v>
      </c>
      <c r="W941" s="311"/>
      <c r="X941" s="311"/>
      <c r="Y941" s="311"/>
      <c r="Z941" s="311"/>
      <c r="AA941" s="311"/>
      <c r="AB941" s="216"/>
      <c r="AC941" s="85"/>
      <c r="AD941" s="73"/>
      <c r="AE941" s="73"/>
      <c r="AF941" s="4"/>
    </row>
    <row r="942" spans="1:32" ht="15" hidden="1">
      <c r="A942" s="85"/>
      <c r="B942" s="227">
        <f>ID!B488</f>
        <v>0</v>
      </c>
      <c r="C942" s="324"/>
      <c r="D942" s="208" t="str">
        <f>ID!D488</f>
        <v>EMPTY</v>
      </c>
      <c r="E942" s="208" t="str">
        <f>ID!E488</f>
        <v>C</v>
      </c>
      <c r="F942" s="208" t="str">
        <f>ID!F488</f>
        <v>EMPTY-C</v>
      </c>
      <c r="G942" s="208" t="str">
        <f>ID!G488</f>
        <v>EMPTY-C</v>
      </c>
      <c r="H942" s="208">
        <f>ID!H488</f>
        <v>0</v>
      </c>
      <c r="I942" s="208">
        <f>ID!I488</f>
        <v>0</v>
      </c>
      <c r="J942" s="208">
        <f>ID!J488</f>
        <v>0</v>
      </c>
      <c r="K942" s="208">
        <f>ID!K488</f>
        <v>0</v>
      </c>
      <c r="L942" s="208">
        <f>ID!L488</f>
        <v>0</v>
      </c>
      <c r="M942" s="208">
        <f>ID!M488</f>
        <v>0</v>
      </c>
      <c r="N942" s="208">
        <f>ID!N488</f>
        <v>0</v>
      </c>
      <c r="O942" s="208" t="str">
        <f>ID!O488</f>
        <v>INT</v>
      </c>
      <c r="P942" s="208" t="str">
        <f>ID!P488</f>
        <v>TBA27</v>
      </c>
      <c r="Q942" s="208">
        <f>ID!Q488</f>
        <v>3</v>
      </c>
      <c r="R942" s="354">
        <f>ID!R488</f>
        <v>0</v>
      </c>
      <c r="S942" s="324"/>
      <c r="T942" s="311"/>
      <c r="U942" s="156">
        <f>IFERROR(VLOOKUP(AE942,timeToFix,3),"")</f>
        <v>0</v>
      </c>
      <c r="V942" s="112">
        <f>IF($V$3=ID!$H$3,
H942,IF($V$3=ID!$I$3,
I942,IF($V$3=ID!$J$3,
J942,IF($V$3=ID!$K$3,
K942,IF($V$3=ID!$L$3,
L942,IF($V$3=ID!$M$3,
M942,IF($V$3=ID!$N$3,
N942,"")))))))</f>
        <v>0</v>
      </c>
      <c r="W942" s="311"/>
      <c r="X942" s="313" t="str">
        <f>ID!AB488</f>
        <v>No Response</v>
      </c>
      <c r="Y942" s="313" t="str">
        <f>Faculty!AB488</f>
        <v>No Response</v>
      </c>
      <c r="Z942" s="313" t="str">
        <f>'Reviewer 1'!AB488</f>
        <v>No Response</v>
      </c>
      <c r="AA942" s="313" t="str">
        <f>'Reviewer 2'!AC500</f>
        <v>No Response</v>
      </c>
      <c r="AB942" s="216"/>
      <c r="AC942" s="85"/>
      <c r="AD942" s="157" t="str">
        <f>IFERROR(VLOOKUP(ID!AB488,RubricConversion,2,FALSE),"")</f>
        <v>NR</v>
      </c>
      <c r="AE942" s="157" t="str">
        <f>IFERROR(VLOOKUP(AD942,scale,2,FALSE),"")</f>
        <v>No Response</v>
      </c>
      <c r="AF942" s="4"/>
    </row>
    <row r="943" spans="1:32" ht="126" hidden="1">
      <c r="A943" s="85"/>
      <c r="B943" s="227"/>
      <c r="C943" s="324"/>
      <c r="D943" s="208"/>
      <c r="E943" s="208"/>
      <c r="F943" s="208"/>
      <c r="G943" s="208"/>
      <c r="H943" s="208"/>
      <c r="I943" s="208"/>
      <c r="J943" s="208"/>
      <c r="K943" s="208"/>
      <c r="L943" s="208"/>
      <c r="M943" s="208"/>
      <c r="N943" s="208"/>
      <c r="O943" s="208"/>
      <c r="P943" s="208"/>
      <c r="Q943" s="208"/>
      <c r="R943" s="311"/>
      <c r="S943" s="100" t="str">
        <f>CONCATENATE("REVIEWER NOTES:",CHAR(10),'Self-Assessment'!X500,CHAR(10),CHAR(10),CONFIG!$AF$2,CHAR(10),CONFIG!AI444,CHAR(10),CHAR(10),CONFIG!$AF$3,CHAR(10),CONFIG!AJ444,CHAR(10))</f>
        <v xml:space="preserve">REVIEWER NOTES:
Explanations:
Examples:
</v>
      </c>
      <c r="T943" s="311"/>
      <c r="U943" s="158"/>
      <c r="V943" s="112">
        <f>IF($V$3=ID!$H$3,
H943,IF($V$3=ID!$I$3,
I943,IF($V$3=ID!$J$3,
J943,IF($V$3=ID!$K$3,
K943,IF($V$3=ID!$L$3,
L943,IF($V$3=ID!$M$3,
M943,IF($V$3=ID!$N$3,
N943,"")))))))</f>
        <v>0</v>
      </c>
      <c r="W943" s="311"/>
      <c r="X943" s="311"/>
      <c r="Y943" s="311"/>
      <c r="Z943" s="311"/>
      <c r="AA943" s="311"/>
      <c r="AB943" s="216"/>
      <c r="AC943" s="85"/>
      <c r="AD943" s="73"/>
      <c r="AE943" s="73"/>
      <c r="AF943" s="4"/>
    </row>
    <row r="944" spans="1:32" ht="15" hidden="1">
      <c r="A944" s="85"/>
      <c r="B944" s="227">
        <f>ID!B489</f>
        <v>0</v>
      </c>
      <c r="C944" s="324"/>
      <c r="D944" s="208" t="str">
        <f>ID!D489</f>
        <v>EMPTY</v>
      </c>
      <c r="E944" s="208" t="str">
        <f>ID!E489</f>
        <v>D</v>
      </c>
      <c r="F944" s="208" t="str">
        <f>ID!F489</f>
        <v>EMPTY-D</v>
      </c>
      <c r="G944" s="208" t="str">
        <f>ID!G489</f>
        <v>EMPTY-D</v>
      </c>
      <c r="H944" s="208">
        <f>ID!H489</f>
        <v>0</v>
      </c>
      <c r="I944" s="208">
        <f>ID!I489</f>
        <v>0</v>
      </c>
      <c r="J944" s="208">
        <f>ID!J489</f>
        <v>0</v>
      </c>
      <c r="K944" s="208">
        <f>ID!K489</f>
        <v>0</v>
      </c>
      <c r="L944" s="208">
        <f>ID!L489</f>
        <v>0</v>
      </c>
      <c r="M944" s="208">
        <f>ID!M489</f>
        <v>0</v>
      </c>
      <c r="N944" s="208">
        <f>ID!N489</f>
        <v>0</v>
      </c>
      <c r="O944" s="208" t="str">
        <f>ID!O489</f>
        <v>INT</v>
      </c>
      <c r="P944" s="208" t="str">
        <f>ID!P489</f>
        <v>TBA27</v>
      </c>
      <c r="Q944" s="208">
        <f>ID!Q489</f>
        <v>4</v>
      </c>
      <c r="R944" s="354">
        <f>ID!R489</f>
        <v>0</v>
      </c>
      <c r="S944" s="324"/>
      <c r="T944" s="311"/>
      <c r="U944" s="156">
        <f>IFERROR(VLOOKUP(AE944,timeToFix,3),"")</f>
        <v>0</v>
      </c>
      <c r="V944" s="112">
        <f>IF($V$3=ID!$H$3,
H944,IF($V$3=ID!$I$3,
I944,IF($V$3=ID!$J$3,
J944,IF($V$3=ID!$K$3,
K944,IF($V$3=ID!$L$3,
L944,IF($V$3=ID!$M$3,
M944,IF($V$3=ID!$N$3,
N944,"")))))))</f>
        <v>0</v>
      </c>
      <c r="W944" s="311"/>
      <c r="X944" s="313" t="str">
        <f>ID!AB489</f>
        <v>No Response</v>
      </c>
      <c r="Y944" s="313" t="str">
        <f>Faculty!AB489</f>
        <v>No Response</v>
      </c>
      <c r="Z944" s="313" t="str">
        <f>'Reviewer 1'!AB489</f>
        <v>No Response</v>
      </c>
      <c r="AA944" s="313" t="str">
        <f>'Reviewer 2'!AC501</f>
        <v>No Response</v>
      </c>
      <c r="AB944" s="216"/>
      <c r="AC944" s="85"/>
      <c r="AD944" s="157" t="str">
        <f>IFERROR(VLOOKUP(ID!AB489,RubricConversion,2,FALSE),"")</f>
        <v>NR</v>
      </c>
      <c r="AE944" s="157" t="str">
        <f>IFERROR(VLOOKUP(AD944,scale,2,FALSE),"")</f>
        <v>No Response</v>
      </c>
      <c r="AF944" s="4"/>
    </row>
    <row r="945" spans="1:32" ht="126" hidden="1">
      <c r="A945" s="85"/>
      <c r="B945" s="227"/>
      <c r="C945" s="324"/>
      <c r="D945" s="208"/>
      <c r="E945" s="208"/>
      <c r="F945" s="208"/>
      <c r="G945" s="208"/>
      <c r="H945" s="208"/>
      <c r="I945" s="208"/>
      <c r="J945" s="208"/>
      <c r="K945" s="208"/>
      <c r="L945" s="208"/>
      <c r="M945" s="208"/>
      <c r="N945" s="208"/>
      <c r="O945" s="208"/>
      <c r="P945" s="208"/>
      <c r="Q945" s="208"/>
      <c r="R945" s="311"/>
      <c r="S945" s="100" t="str">
        <f>CONCATENATE("REVIEWER NOTES:",CHAR(10),'Self-Assessment'!X501,CHAR(10),CHAR(10),CONFIG!$AF$2,CHAR(10),CONFIG!AI445,CHAR(10),CHAR(10),CONFIG!$AF$3,CHAR(10),CONFIG!AJ445,CHAR(10))</f>
        <v xml:space="preserve">REVIEWER NOTES:
Explanations:
Examples:
</v>
      </c>
      <c r="T945" s="311"/>
      <c r="U945" s="158"/>
      <c r="V945" s="112">
        <f>IF($V$3=ID!$H$3,
H945,IF($V$3=ID!$I$3,
I945,IF($V$3=ID!$J$3,
J945,IF($V$3=ID!$K$3,
K945,IF($V$3=ID!$L$3,
L945,IF($V$3=ID!$M$3,
M945,IF($V$3=ID!$N$3,
N945,"")))))))</f>
        <v>0</v>
      </c>
      <c r="W945" s="311"/>
      <c r="X945" s="311"/>
      <c r="Y945" s="311"/>
      <c r="Z945" s="311"/>
      <c r="AA945" s="311"/>
      <c r="AB945" s="216"/>
      <c r="AC945" s="85"/>
      <c r="AD945" s="73"/>
      <c r="AE945" s="73"/>
      <c r="AF945" s="4"/>
    </row>
    <row r="946" spans="1:32" ht="15" hidden="1">
      <c r="A946" s="85"/>
      <c r="B946" s="227">
        <f>ID!B490</f>
        <v>0</v>
      </c>
      <c r="C946" s="324"/>
      <c r="D946" s="208" t="str">
        <f>ID!D490</f>
        <v>EMPTY</v>
      </c>
      <c r="E946" s="208" t="str">
        <f>ID!E490</f>
        <v>E</v>
      </c>
      <c r="F946" s="208" t="str">
        <f>ID!F490</f>
        <v>EMPTY-E</v>
      </c>
      <c r="G946" s="208" t="str">
        <f>ID!G490</f>
        <v>EMPTY-E</v>
      </c>
      <c r="H946" s="208">
        <f>ID!H490</f>
        <v>0</v>
      </c>
      <c r="I946" s="208">
        <f>ID!I490</f>
        <v>0</v>
      </c>
      <c r="J946" s="208">
        <f>ID!J490</f>
        <v>0</v>
      </c>
      <c r="K946" s="208">
        <f>ID!K490</f>
        <v>0</v>
      </c>
      <c r="L946" s="208">
        <f>ID!L490</f>
        <v>0</v>
      </c>
      <c r="M946" s="208">
        <f>ID!M490</f>
        <v>0</v>
      </c>
      <c r="N946" s="208">
        <f>ID!N490</f>
        <v>0</v>
      </c>
      <c r="O946" s="208" t="str">
        <f>ID!O490</f>
        <v>INT</v>
      </c>
      <c r="P946" s="208" t="str">
        <f>ID!P490</f>
        <v>TBA27</v>
      </c>
      <c r="Q946" s="208">
        <f>ID!Q490</f>
        <v>5</v>
      </c>
      <c r="R946" s="354">
        <f>ID!R490</f>
        <v>0</v>
      </c>
      <c r="S946" s="324"/>
      <c r="T946" s="311"/>
      <c r="U946" s="156">
        <f>IFERROR(VLOOKUP(AE946,timeToFix,3),"")</f>
        <v>0</v>
      </c>
      <c r="V946" s="112">
        <f>IF($V$3=ID!$H$3,
H946,IF($V$3=ID!$I$3,
I946,IF($V$3=ID!$J$3,
J946,IF($V$3=ID!$K$3,
K946,IF($V$3=ID!$L$3,
L946,IF($V$3=ID!$M$3,
M946,IF($V$3=ID!$N$3,
N946,"")))))))</f>
        <v>0</v>
      </c>
      <c r="W946" s="311"/>
      <c r="X946" s="313" t="str">
        <f>ID!AB490</f>
        <v>No Response</v>
      </c>
      <c r="Y946" s="313" t="str">
        <f>Faculty!AB490</f>
        <v>No Response</v>
      </c>
      <c r="Z946" s="313" t="str">
        <f>'Reviewer 1'!AB490</f>
        <v>No Response</v>
      </c>
      <c r="AA946" s="313" t="str">
        <f>'Reviewer 2'!AC502</f>
        <v>No Response</v>
      </c>
      <c r="AB946" s="216"/>
      <c r="AC946" s="85"/>
      <c r="AD946" s="157" t="str">
        <f>IFERROR(VLOOKUP(ID!AB490,RubricConversion,2,FALSE),"")</f>
        <v>NR</v>
      </c>
      <c r="AE946" s="157" t="str">
        <f>IFERROR(VLOOKUP(AD946,scale,2,FALSE),"")</f>
        <v>No Response</v>
      </c>
      <c r="AF946" s="4"/>
    </row>
    <row r="947" spans="1:32" ht="126" hidden="1">
      <c r="A947" s="85"/>
      <c r="B947" s="227"/>
      <c r="C947" s="324"/>
      <c r="D947" s="208"/>
      <c r="E947" s="208"/>
      <c r="F947" s="208"/>
      <c r="G947" s="208"/>
      <c r="H947" s="208"/>
      <c r="I947" s="208"/>
      <c r="J947" s="208"/>
      <c r="K947" s="208"/>
      <c r="L947" s="208"/>
      <c r="M947" s="208"/>
      <c r="N947" s="208"/>
      <c r="O947" s="208"/>
      <c r="P947" s="208"/>
      <c r="Q947" s="208"/>
      <c r="R947" s="311"/>
      <c r="S947" s="100" t="str">
        <f>CONCATENATE("REVIEWER NOTES:",CHAR(10),'Self-Assessment'!X502,CHAR(10),CHAR(10),CONFIG!$AF$2,CHAR(10),CONFIG!AI446,CHAR(10),CHAR(10),CONFIG!$AF$3,CHAR(10),CONFIG!AJ446,CHAR(10))</f>
        <v xml:space="preserve">REVIEWER NOTES:
Explanations:
Examples:
</v>
      </c>
      <c r="T947" s="311"/>
      <c r="U947" s="158"/>
      <c r="V947" s="112">
        <f>IF($V$3=ID!$H$3,
H947,IF($V$3=ID!$I$3,
I947,IF($V$3=ID!$J$3,
J947,IF($V$3=ID!$K$3,
K947,IF($V$3=ID!$L$3,
L947,IF($V$3=ID!$M$3,
M947,IF($V$3=ID!$N$3,
N947,"")))))))</f>
        <v>0</v>
      </c>
      <c r="W947" s="311"/>
      <c r="X947" s="311"/>
      <c r="Y947" s="311"/>
      <c r="Z947" s="311"/>
      <c r="AA947" s="311"/>
      <c r="AB947" s="216"/>
      <c r="AC947" s="85"/>
      <c r="AD947" s="73"/>
      <c r="AE947" s="73"/>
      <c r="AF947" s="4"/>
    </row>
    <row r="948" spans="1:32" ht="15" hidden="1">
      <c r="A948" s="85"/>
      <c r="B948" s="227">
        <f>ID!B491</f>
        <v>0</v>
      </c>
      <c r="C948" s="324"/>
      <c r="D948" s="208" t="str">
        <f>ID!D491</f>
        <v>EMPTY</v>
      </c>
      <c r="E948" s="208" t="str">
        <f>ID!E491</f>
        <v>F</v>
      </c>
      <c r="F948" s="208" t="str">
        <f>ID!F491</f>
        <v>EMPTY-F</v>
      </c>
      <c r="G948" s="208" t="str">
        <f>ID!G491</f>
        <v>EMPTY-F</v>
      </c>
      <c r="H948" s="208">
        <f>ID!H491</f>
        <v>0</v>
      </c>
      <c r="I948" s="208">
        <f>ID!I491</f>
        <v>0</v>
      </c>
      <c r="J948" s="208">
        <f>ID!J491</f>
        <v>0</v>
      </c>
      <c r="K948" s="208">
        <f>ID!K491</f>
        <v>0</v>
      </c>
      <c r="L948" s="208">
        <f>ID!L491</f>
        <v>0</v>
      </c>
      <c r="M948" s="208">
        <f>ID!M491</f>
        <v>0</v>
      </c>
      <c r="N948" s="208">
        <f>ID!N491</f>
        <v>0</v>
      </c>
      <c r="O948" s="208" t="str">
        <f>ID!O491</f>
        <v>INT</v>
      </c>
      <c r="P948" s="208" t="str">
        <f>ID!P491</f>
        <v>TBA27</v>
      </c>
      <c r="Q948" s="208">
        <f>ID!Q491</f>
        <v>6</v>
      </c>
      <c r="R948" s="354">
        <f>ID!R491</f>
        <v>0</v>
      </c>
      <c r="S948" s="324"/>
      <c r="T948" s="311"/>
      <c r="U948" s="156">
        <f>IFERROR(VLOOKUP(AE948,timeToFix,3),"")</f>
        <v>0</v>
      </c>
      <c r="V948" s="112">
        <f>IF($V$3=ID!$H$3,
H948,IF($V$3=ID!$I$3,
I948,IF($V$3=ID!$J$3,
J948,IF($V$3=ID!$K$3,
K948,IF($V$3=ID!$L$3,
L948,IF($V$3=ID!$M$3,
M948,IF($V$3=ID!$N$3,
N948,"")))))))</f>
        <v>0</v>
      </c>
      <c r="W948" s="311"/>
      <c r="X948" s="313" t="str">
        <f>ID!AB491</f>
        <v>No Response</v>
      </c>
      <c r="Y948" s="313" t="str">
        <f>Faculty!AB491</f>
        <v>No Response</v>
      </c>
      <c r="Z948" s="313" t="str">
        <f>'Reviewer 1'!AB491</f>
        <v>No Response</v>
      </c>
      <c r="AA948" s="313" t="str">
        <f>'Reviewer 2'!AC503</f>
        <v>No Response</v>
      </c>
      <c r="AB948" s="216"/>
      <c r="AC948" s="85"/>
      <c r="AD948" s="157" t="str">
        <f>IFERROR(VLOOKUP(ID!AB491,RubricConversion,2,FALSE),"")</f>
        <v>NR</v>
      </c>
      <c r="AE948" s="157" t="str">
        <f>IFERROR(VLOOKUP(AD948,scale,2,FALSE),"")</f>
        <v>No Response</v>
      </c>
      <c r="AF948" s="4"/>
    </row>
    <row r="949" spans="1:32" ht="126" hidden="1">
      <c r="A949" s="85"/>
      <c r="B949" s="227"/>
      <c r="C949" s="324"/>
      <c r="D949" s="208"/>
      <c r="E949" s="208"/>
      <c r="F949" s="208"/>
      <c r="G949" s="208"/>
      <c r="H949" s="208"/>
      <c r="I949" s="208"/>
      <c r="J949" s="208"/>
      <c r="K949" s="208"/>
      <c r="L949" s="208"/>
      <c r="M949" s="208"/>
      <c r="N949" s="208"/>
      <c r="O949" s="208"/>
      <c r="P949" s="208"/>
      <c r="Q949" s="208"/>
      <c r="R949" s="311"/>
      <c r="S949" s="100" t="str">
        <f>CONCATENATE("REVIEWER NOTES:",CHAR(10),'Self-Assessment'!X503,CHAR(10),CHAR(10),CONFIG!$AF$2,CHAR(10),CONFIG!AI447,CHAR(10),CHAR(10),CONFIG!$AF$3,CHAR(10),CONFIG!AJ447,CHAR(10))</f>
        <v xml:space="preserve">REVIEWER NOTES:
Explanations:
Examples:
</v>
      </c>
      <c r="T949" s="311"/>
      <c r="U949" s="158"/>
      <c r="V949" s="112">
        <f>IF($V$3=ID!$H$3,
H949,IF($V$3=ID!$I$3,
I949,IF($V$3=ID!$J$3,
J949,IF($V$3=ID!$K$3,
K949,IF($V$3=ID!$L$3,
L949,IF($V$3=ID!$M$3,
M949,IF($V$3=ID!$N$3,
N949,"")))))))</f>
        <v>0</v>
      </c>
      <c r="W949" s="311"/>
      <c r="X949" s="311"/>
      <c r="Y949" s="311"/>
      <c r="Z949" s="311"/>
      <c r="AA949" s="311"/>
      <c r="AB949" s="216"/>
      <c r="AC949" s="85"/>
      <c r="AD949" s="73"/>
      <c r="AE949" s="73"/>
      <c r="AF949" s="4"/>
    </row>
    <row r="950" spans="1:32" ht="15" hidden="1">
      <c r="A950" s="85"/>
      <c r="B950" s="227">
        <f>ID!B492</f>
        <v>0</v>
      </c>
      <c r="C950" s="324"/>
      <c r="D950" s="208" t="str">
        <f>ID!D492</f>
        <v>EMPTY</v>
      </c>
      <c r="E950" s="208" t="str">
        <f>ID!E492</f>
        <v>G</v>
      </c>
      <c r="F950" s="208" t="str">
        <f>ID!F492</f>
        <v>EMPTY-G</v>
      </c>
      <c r="G950" s="208" t="str">
        <f>ID!G492</f>
        <v>EMPTY-G</v>
      </c>
      <c r="H950" s="208">
        <f>ID!H492</f>
        <v>0</v>
      </c>
      <c r="I950" s="208">
        <f>ID!I492</f>
        <v>0</v>
      </c>
      <c r="J950" s="208">
        <f>ID!J492</f>
        <v>0</v>
      </c>
      <c r="K950" s="208">
        <f>ID!K492</f>
        <v>0</v>
      </c>
      <c r="L950" s="208">
        <f>ID!L492</f>
        <v>0</v>
      </c>
      <c r="M950" s="208">
        <f>ID!M492</f>
        <v>0</v>
      </c>
      <c r="N950" s="208">
        <f>ID!N492</f>
        <v>0</v>
      </c>
      <c r="O950" s="208" t="str">
        <f>ID!O492</f>
        <v>INT</v>
      </c>
      <c r="P950" s="208" t="str">
        <f>ID!P492</f>
        <v>TBA27</v>
      </c>
      <c r="Q950" s="208">
        <f>ID!Q492</f>
        <v>7</v>
      </c>
      <c r="R950" s="354">
        <f>ID!R492</f>
        <v>0</v>
      </c>
      <c r="S950" s="324"/>
      <c r="T950" s="311"/>
      <c r="U950" s="156">
        <f>IFERROR(VLOOKUP(AE950,timeToFix,3),"")</f>
        <v>0</v>
      </c>
      <c r="V950" s="112">
        <f>IF($V$3=ID!$H$3,
H950,IF($V$3=ID!$I$3,
I950,IF($V$3=ID!$J$3,
J950,IF($V$3=ID!$K$3,
K950,IF($V$3=ID!$L$3,
L950,IF($V$3=ID!$M$3,
M950,IF($V$3=ID!$N$3,
N950,"")))))))</f>
        <v>0</v>
      </c>
      <c r="W950" s="311"/>
      <c r="X950" s="313" t="str">
        <f>ID!AB492</f>
        <v>No Response</v>
      </c>
      <c r="Y950" s="313" t="str">
        <f>Faculty!AB492</f>
        <v>No Response</v>
      </c>
      <c r="Z950" s="313" t="str">
        <f>'Reviewer 1'!AB492</f>
        <v>No Response</v>
      </c>
      <c r="AA950" s="313" t="str">
        <f>'Reviewer 2'!AC504</f>
        <v>No Response</v>
      </c>
      <c r="AB950" s="216"/>
      <c r="AC950" s="85"/>
      <c r="AD950" s="157" t="str">
        <f>IFERROR(VLOOKUP(ID!AB492,RubricConversion,2,FALSE),"")</f>
        <v>NR</v>
      </c>
      <c r="AE950" s="157" t="str">
        <f>IFERROR(VLOOKUP(AD950,scale,2,FALSE),"")</f>
        <v>No Response</v>
      </c>
      <c r="AF950" s="4"/>
    </row>
    <row r="951" spans="1:32" ht="126" hidden="1">
      <c r="A951" s="85"/>
      <c r="B951" s="227"/>
      <c r="C951" s="324"/>
      <c r="D951" s="208"/>
      <c r="E951" s="208"/>
      <c r="F951" s="208"/>
      <c r="G951" s="208"/>
      <c r="H951" s="208"/>
      <c r="I951" s="208"/>
      <c r="J951" s="208"/>
      <c r="K951" s="208"/>
      <c r="L951" s="208"/>
      <c r="M951" s="208"/>
      <c r="N951" s="208"/>
      <c r="O951" s="208"/>
      <c r="P951" s="208"/>
      <c r="Q951" s="208"/>
      <c r="R951" s="311"/>
      <c r="S951" s="100" t="str">
        <f>CONCATENATE("REVIEWER NOTES:",CHAR(10),'Self-Assessment'!X504,CHAR(10),CHAR(10),CONFIG!$AF$2,CHAR(10),CONFIG!AI448,CHAR(10),CHAR(10),CONFIG!$AF$3,CHAR(10),CONFIG!AJ448,CHAR(10))</f>
        <v xml:space="preserve">REVIEWER NOTES:
Explanations:
Examples:
</v>
      </c>
      <c r="T951" s="311"/>
      <c r="U951" s="158"/>
      <c r="V951" s="112">
        <f>IF($V$3=ID!$H$3,
H951,IF($V$3=ID!$I$3,
I951,IF($V$3=ID!$J$3,
J951,IF($V$3=ID!$K$3,
K951,IF($V$3=ID!$L$3,
L951,IF($V$3=ID!$M$3,
M951,IF($V$3=ID!$N$3,
N951,"")))))))</f>
        <v>0</v>
      </c>
      <c r="W951" s="311"/>
      <c r="X951" s="311"/>
      <c r="Y951" s="311"/>
      <c r="Z951" s="311"/>
      <c r="AA951" s="311"/>
      <c r="AB951" s="216"/>
      <c r="AC951" s="85"/>
      <c r="AD951" s="73"/>
      <c r="AE951" s="73"/>
      <c r="AF951" s="4"/>
    </row>
    <row r="952" spans="1:32" ht="15" hidden="1">
      <c r="A952" s="85"/>
      <c r="B952" s="227">
        <f>ID!B493</f>
        <v>0</v>
      </c>
      <c r="C952" s="324"/>
      <c r="D952" s="208" t="str">
        <f>ID!D493</f>
        <v>EMPTY</v>
      </c>
      <c r="E952" s="208" t="str">
        <f>ID!E493</f>
        <v>H</v>
      </c>
      <c r="F952" s="208" t="str">
        <f>ID!F493</f>
        <v>EMPTY-H</v>
      </c>
      <c r="G952" s="208" t="str">
        <f>ID!G493</f>
        <v>EMPTY-H</v>
      </c>
      <c r="H952" s="208">
        <f>ID!H493</f>
        <v>0</v>
      </c>
      <c r="I952" s="208">
        <f>ID!I493</f>
        <v>0</v>
      </c>
      <c r="J952" s="208">
        <f>ID!J493</f>
        <v>0</v>
      </c>
      <c r="K952" s="208">
        <f>ID!K493</f>
        <v>0</v>
      </c>
      <c r="L952" s="208">
        <f>ID!L493</f>
        <v>0</v>
      </c>
      <c r="M952" s="208">
        <f>ID!M493</f>
        <v>0</v>
      </c>
      <c r="N952" s="208">
        <f>ID!N493</f>
        <v>0</v>
      </c>
      <c r="O952" s="208" t="str">
        <f>ID!O493</f>
        <v>INT</v>
      </c>
      <c r="P952" s="208" t="str">
        <f>ID!P493</f>
        <v>TBA27</v>
      </c>
      <c r="Q952" s="208">
        <f>ID!Q493</f>
        <v>8</v>
      </c>
      <c r="R952" s="354">
        <f>ID!R493</f>
        <v>0</v>
      </c>
      <c r="S952" s="324"/>
      <c r="T952" s="311"/>
      <c r="U952" s="156">
        <f>IFERROR(VLOOKUP(AE952,timeToFix,3),"")</f>
        <v>0</v>
      </c>
      <c r="V952" s="112">
        <f>IF($V$3=ID!$H$3,
H952,IF($V$3=ID!$I$3,
I952,IF($V$3=ID!$J$3,
J952,IF($V$3=ID!$K$3,
K952,IF($V$3=ID!$L$3,
L952,IF($V$3=ID!$M$3,
M952,IF($V$3=ID!$N$3,
N952,"")))))))</f>
        <v>0</v>
      </c>
      <c r="W952" s="311"/>
      <c r="X952" s="313" t="str">
        <f>ID!AB493</f>
        <v>No Response</v>
      </c>
      <c r="Y952" s="313" t="str">
        <f>Faculty!AB493</f>
        <v>No Response</v>
      </c>
      <c r="Z952" s="313" t="str">
        <f>'Reviewer 1'!AB493</f>
        <v>No Response</v>
      </c>
      <c r="AA952" s="313" t="str">
        <f>'Reviewer 2'!AC505</f>
        <v>No Response</v>
      </c>
      <c r="AB952" s="216"/>
      <c r="AC952" s="85"/>
      <c r="AD952" s="157" t="str">
        <f>IFERROR(VLOOKUP(ID!AB493,RubricConversion,2,FALSE),"")</f>
        <v>NR</v>
      </c>
      <c r="AE952" s="157" t="str">
        <f>IFERROR(VLOOKUP(AD952,scale,2,FALSE),"")</f>
        <v>No Response</v>
      </c>
      <c r="AF952" s="4"/>
    </row>
    <row r="953" spans="1:32" ht="126" hidden="1">
      <c r="A953" s="85"/>
      <c r="B953" s="227"/>
      <c r="C953" s="324"/>
      <c r="D953" s="208"/>
      <c r="E953" s="208"/>
      <c r="F953" s="208"/>
      <c r="G953" s="208"/>
      <c r="H953" s="208"/>
      <c r="I953" s="208"/>
      <c r="J953" s="208"/>
      <c r="K953" s="208"/>
      <c r="L953" s="208"/>
      <c r="M953" s="208"/>
      <c r="N953" s="208"/>
      <c r="O953" s="208"/>
      <c r="P953" s="208"/>
      <c r="Q953" s="208"/>
      <c r="R953" s="311"/>
      <c r="S953" s="100" t="str">
        <f>CONCATENATE("REVIEWER NOTES:",CHAR(10),'Self-Assessment'!X505,CHAR(10),CHAR(10),CONFIG!$AF$2,CHAR(10),CONFIG!AI449,CHAR(10),CHAR(10),CONFIG!$AF$3,CHAR(10),CONFIG!AJ449,CHAR(10))</f>
        <v xml:space="preserve">REVIEWER NOTES:
Explanations:
Examples:
</v>
      </c>
      <c r="T953" s="311"/>
      <c r="U953" s="158"/>
      <c r="V953" s="112">
        <f>IF($V$3=ID!$H$3,
H953,IF($V$3=ID!$I$3,
I953,IF($V$3=ID!$J$3,
J953,IF($V$3=ID!$K$3,
K953,IF($V$3=ID!$L$3,
L953,IF($V$3=ID!$M$3,
M953,IF($V$3=ID!$N$3,
N953,"")))))))</f>
        <v>0</v>
      </c>
      <c r="W953" s="311"/>
      <c r="X953" s="311"/>
      <c r="Y953" s="311"/>
      <c r="Z953" s="311"/>
      <c r="AA953" s="311"/>
      <c r="AB953" s="216"/>
      <c r="AC953" s="85"/>
      <c r="AD953" s="73"/>
      <c r="AE953" s="73"/>
      <c r="AF953" s="4"/>
    </row>
    <row r="954" spans="1:32" ht="15" hidden="1">
      <c r="A954" s="85"/>
      <c r="B954" s="227">
        <f>ID!B494</f>
        <v>0</v>
      </c>
      <c r="C954" s="324"/>
      <c r="D954" s="208" t="str">
        <f>ID!D494</f>
        <v>EMPTY</v>
      </c>
      <c r="E954" s="208" t="str">
        <f>ID!E494</f>
        <v>I</v>
      </c>
      <c r="F954" s="208" t="str">
        <f>ID!F494</f>
        <v>EMPTY-I</v>
      </c>
      <c r="G954" s="208" t="str">
        <f>ID!G494</f>
        <v>EMPTY-I</v>
      </c>
      <c r="H954" s="208">
        <f>ID!H494</f>
        <v>0</v>
      </c>
      <c r="I954" s="208">
        <f>ID!I494</f>
        <v>0</v>
      </c>
      <c r="J954" s="208">
        <f>ID!J494</f>
        <v>0</v>
      </c>
      <c r="K954" s="208">
        <f>ID!K494</f>
        <v>0</v>
      </c>
      <c r="L954" s="208">
        <f>ID!L494</f>
        <v>0</v>
      </c>
      <c r="M954" s="208">
        <f>ID!M494</f>
        <v>0</v>
      </c>
      <c r="N954" s="208">
        <f>ID!N494</f>
        <v>0</v>
      </c>
      <c r="O954" s="208" t="str">
        <f>ID!O494</f>
        <v>INT</v>
      </c>
      <c r="P954" s="208" t="str">
        <f>ID!P494</f>
        <v>TBA27</v>
      </c>
      <c r="Q954" s="208">
        <f>ID!Q494</f>
        <v>9</v>
      </c>
      <c r="R954" s="354">
        <f>ID!R494</f>
        <v>0</v>
      </c>
      <c r="S954" s="324"/>
      <c r="T954" s="311"/>
      <c r="U954" s="156">
        <f>IFERROR(VLOOKUP(AE954,timeToFix,3),"")</f>
        <v>0</v>
      </c>
      <c r="V954" s="112">
        <f>IF($V$3=ID!$H$3,
H954,IF($V$3=ID!$I$3,
I954,IF($V$3=ID!$J$3,
J954,IF($V$3=ID!$K$3,
K954,IF($V$3=ID!$L$3,
L954,IF($V$3=ID!$M$3,
M954,IF($V$3=ID!$N$3,
N954,"")))))))</f>
        <v>0</v>
      </c>
      <c r="W954" s="311"/>
      <c r="X954" s="313" t="str">
        <f>ID!AB494</f>
        <v>No Response</v>
      </c>
      <c r="Y954" s="313" t="str">
        <f>Faculty!AB494</f>
        <v>No Response</v>
      </c>
      <c r="Z954" s="313" t="str">
        <f>'Reviewer 1'!AB494</f>
        <v>No Response</v>
      </c>
      <c r="AA954" s="313" t="str">
        <f>'Reviewer 2'!AC506</f>
        <v>No Response</v>
      </c>
      <c r="AB954" s="216"/>
      <c r="AC954" s="85"/>
      <c r="AD954" s="157" t="str">
        <f>IFERROR(VLOOKUP(ID!AB494,RubricConversion,2,FALSE),"")</f>
        <v>NR</v>
      </c>
      <c r="AE954" s="157" t="str">
        <f>IFERROR(VLOOKUP(AD954,scale,2,FALSE),"")</f>
        <v>No Response</v>
      </c>
      <c r="AF954" s="4"/>
    </row>
    <row r="955" spans="1:32" ht="126" hidden="1">
      <c r="A955" s="85"/>
      <c r="B955" s="227"/>
      <c r="C955" s="324"/>
      <c r="D955" s="208"/>
      <c r="E955" s="208"/>
      <c r="F955" s="208"/>
      <c r="G955" s="208"/>
      <c r="H955" s="208"/>
      <c r="I955" s="208"/>
      <c r="J955" s="208"/>
      <c r="K955" s="208"/>
      <c r="L955" s="208"/>
      <c r="M955" s="208"/>
      <c r="N955" s="208"/>
      <c r="O955" s="208"/>
      <c r="P955" s="208"/>
      <c r="Q955" s="208"/>
      <c r="R955" s="311"/>
      <c r="S955" s="100" t="str">
        <f>CONCATENATE("REVIEWER NOTES:",CHAR(10),'Self-Assessment'!X506,CHAR(10),CHAR(10),CONFIG!$AF$2,CHAR(10),CONFIG!AI450,CHAR(10),CHAR(10),CONFIG!$AF$3,CHAR(10),CONFIG!AJ450,CHAR(10))</f>
        <v xml:space="preserve">REVIEWER NOTES:
Explanations:
Examples:
</v>
      </c>
      <c r="T955" s="311"/>
      <c r="U955" s="158"/>
      <c r="V955" s="112">
        <f>IF($V$3=ID!$H$3,
H955,IF($V$3=ID!$I$3,
I955,IF($V$3=ID!$J$3,
J955,IF($V$3=ID!$K$3,
K955,IF($V$3=ID!$L$3,
L955,IF($V$3=ID!$M$3,
M955,IF($V$3=ID!$N$3,
N955,"")))))))</f>
        <v>0</v>
      </c>
      <c r="W955" s="311"/>
      <c r="X955" s="311"/>
      <c r="Y955" s="311"/>
      <c r="Z955" s="311"/>
      <c r="AA955" s="311"/>
      <c r="AB955" s="216"/>
      <c r="AC955" s="85"/>
      <c r="AD955" s="73"/>
      <c r="AE955" s="73"/>
      <c r="AF955" s="4"/>
    </row>
    <row r="956" spans="1:32" ht="15" hidden="1">
      <c r="A956" s="85"/>
      <c r="B956" s="227">
        <f>ID!B495</f>
        <v>0</v>
      </c>
      <c r="C956" s="324"/>
      <c r="D956" s="208" t="str">
        <f>ID!D495</f>
        <v>EMPTY</v>
      </c>
      <c r="E956" s="208" t="str">
        <f>ID!E495</f>
        <v>J</v>
      </c>
      <c r="F956" s="208" t="str">
        <f>ID!F495</f>
        <v>EMPTY-J</v>
      </c>
      <c r="G956" s="208" t="str">
        <f>ID!G495</f>
        <v>EMPTY-J</v>
      </c>
      <c r="H956" s="208">
        <f>ID!H495</f>
        <v>0</v>
      </c>
      <c r="I956" s="208">
        <f>ID!I495</f>
        <v>0</v>
      </c>
      <c r="J956" s="208">
        <f>ID!J495</f>
        <v>0</v>
      </c>
      <c r="K956" s="208">
        <f>ID!K495</f>
        <v>0</v>
      </c>
      <c r="L956" s="208">
        <f>ID!L495</f>
        <v>0</v>
      </c>
      <c r="M956" s="208">
        <f>ID!M495</f>
        <v>0</v>
      </c>
      <c r="N956" s="208">
        <f>ID!N495</f>
        <v>0</v>
      </c>
      <c r="O956" s="208" t="str">
        <f>ID!O495</f>
        <v>INT</v>
      </c>
      <c r="P956" s="208" t="str">
        <f>ID!P495</f>
        <v>TBA27</v>
      </c>
      <c r="Q956" s="208">
        <f>ID!Q495</f>
        <v>10</v>
      </c>
      <c r="R956" s="354">
        <f>ID!R495</f>
        <v>0</v>
      </c>
      <c r="S956" s="324"/>
      <c r="T956" s="311"/>
      <c r="U956" s="156">
        <f>IFERROR(VLOOKUP(AE956,timeToFix,3),"")</f>
        <v>0</v>
      </c>
      <c r="V956" s="112">
        <f>IF($V$3=ID!$H$3,
H956,IF($V$3=ID!$I$3,
I956,IF($V$3=ID!$J$3,
J956,IF($V$3=ID!$K$3,
K956,IF($V$3=ID!$L$3,
L956,IF($V$3=ID!$M$3,
M956,IF($V$3=ID!$N$3,
N956,"")))))))</f>
        <v>0</v>
      </c>
      <c r="W956" s="311"/>
      <c r="X956" s="313" t="str">
        <f>ID!AB495</f>
        <v>No Response</v>
      </c>
      <c r="Y956" s="313" t="str">
        <f>Faculty!AB495</f>
        <v>No Response</v>
      </c>
      <c r="Z956" s="313" t="str">
        <f>'Reviewer 1'!AB495</f>
        <v>No Response</v>
      </c>
      <c r="AA956" s="313" t="str">
        <f>'Reviewer 2'!AC507</f>
        <v>No Response</v>
      </c>
      <c r="AB956" s="216"/>
      <c r="AC956" s="85"/>
      <c r="AD956" s="157" t="str">
        <f>IFERROR(VLOOKUP(ID!AB495,RubricConversion,2,FALSE),"")</f>
        <v>NR</v>
      </c>
      <c r="AE956" s="157" t="str">
        <f>IFERROR(VLOOKUP(AD956,scale,2,FALSE),"")</f>
        <v>No Response</v>
      </c>
      <c r="AF956" s="4"/>
    </row>
    <row r="957" spans="1:32" ht="126" hidden="1">
      <c r="A957" s="85"/>
      <c r="B957" s="227"/>
      <c r="C957" s="324"/>
      <c r="D957" s="208"/>
      <c r="E957" s="208"/>
      <c r="F957" s="208"/>
      <c r="G957" s="208"/>
      <c r="H957" s="208"/>
      <c r="I957" s="208"/>
      <c r="J957" s="208"/>
      <c r="K957" s="208"/>
      <c r="L957" s="208"/>
      <c r="M957" s="208"/>
      <c r="N957" s="208"/>
      <c r="O957" s="208"/>
      <c r="P957" s="208"/>
      <c r="Q957" s="208"/>
      <c r="R957" s="311"/>
      <c r="S957" s="100" t="str">
        <f>CONCATENATE("REVIEWER NOTES:",CHAR(10),'Self-Assessment'!X507,CHAR(10),CHAR(10),CONFIG!$AF$2,CHAR(10),CONFIG!AI451,CHAR(10),CHAR(10),CONFIG!$AF$3,CHAR(10),CONFIG!AJ451,CHAR(10))</f>
        <v xml:space="preserve">REVIEWER NOTES:
Explanations:
Examples:
</v>
      </c>
      <c r="T957" s="311"/>
      <c r="U957" s="158"/>
      <c r="V957" s="112">
        <f>IF($V$3=ID!$H$3,
H957,IF($V$3=ID!$I$3,
I957,IF($V$3=ID!$J$3,
J957,IF($V$3=ID!$K$3,
K957,IF($V$3=ID!$L$3,
L957,IF($V$3=ID!$M$3,
M957,IF($V$3=ID!$N$3,
N957,"")))))))</f>
        <v>0</v>
      </c>
      <c r="W957" s="311"/>
      <c r="X957" s="311"/>
      <c r="Y957" s="311"/>
      <c r="Z957" s="311"/>
      <c r="AA957" s="311"/>
      <c r="AB957" s="216"/>
      <c r="AC957" s="85"/>
      <c r="AD957" s="73"/>
      <c r="AE957" s="73"/>
      <c r="AF957" s="4"/>
    </row>
    <row r="958" spans="1:32" ht="15" hidden="1">
      <c r="A958" s="85"/>
      <c r="B958" s="227">
        <f>ID!B496</f>
        <v>0</v>
      </c>
      <c r="C958" s="324"/>
      <c r="D958" s="208" t="str">
        <f>ID!D496</f>
        <v>EMPTY</v>
      </c>
      <c r="E958" s="208" t="str">
        <f>ID!E496</f>
        <v>K</v>
      </c>
      <c r="F958" s="208" t="str">
        <f>ID!F496</f>
        <v>EMPTY-K</v>
      </c>
      <c r="G958" s="208" t="str">
        <f>ID!G496</f>
        <v>EMPTY-K</v>
      </c>
      <c r="H958" s="208">
        <f>ID!H496</f>
        <v>0</v>
      </c>
      <c r="I958" s="208">
        <f>ID!I496</f>
        <v>0</v>
      </c>
      <c r="J958" s="208">
        <f>ID!J496</f>
        <v>0</v>
      </c>
      <c r="K958" s="208">
        <f>ID!K496</f>
        <v>0</v>
      </c>
      <c r="L958" s="208">
        <f>ID!L496</f>
        <v>0</v>
      </c>
      <c r="M958" s="208">
        <f>ID!M496</f>
        <v>0</v>
      </c>
      <c r="N958" s="208">
        <f>ID!N496</f>
        <v>0</v>
      </c>
      <c r="O958" s="208" t="str">
        <f>ID!O496</f>
        <v>INT</v>
      </c>
      <c r="P958" s="208" t="str">
        <f>ID!P496</f>
        <v>TBA27</v>
      </c>
      <c r="Q958" s="208">
        <f>ID!Q496</f>
        <v>11</v>
      </c>
      <c r="R958" s="354">
        <f>ID!R496</f>
        <v>0</v>
      </c>
      <c r="S958" s="324"/>
      <c r="T958" s="311"/>
      <c r="U958" s="156">
        <f>IFERROR(VLOOKUP(AE958,timeToFix,3),"")</f>
        <v>0</v>
      </c>
      <c r="V958" s="112">
        <f>IF($V$3=ID!$H$3,
H958,IF($V$3=ID!$I$3,
I958,IF($V$3=ID!$J$3,
J958,IF($V$3=ID!$K$3,
K958,IF($V$3=ID!$L$3,
L958,IF($V$3=ID!$M$3,
M958,IF($V$3=ID!$N$3,
N958,"")))))))</f>
        <v>0</v>
      </c>
      <c r="W958" s="311"/>
      <c r="X958" s="313" t="str">
        <f>ID!AB496</f>
        <v>No Response</v>
      </c>
      <c r="Y958" s="313" t="str">
        <f>Faculty!AB496</f>
        <v>No Response</v>
      </c>
      <c r="Z958" s="313" t="str">
        <f>'Reviewer 1'!AB496</f>
        <v>No Response</v>
      </c>
      <c r="AA958" s="313" t="str">
        <f>'Reviewer 2'!AC508</f>
        <v>No Response</v>
      </c>
      <c r="AB958" s="216"/>
      <c r="AC958" s="85"/>
      <c r="AD958" s="157" t="str">
        <f>IFERROR(VLOOKUP(ID!AB496,RubricConversion,2,FALSE),"")</f>
        <v>NR</v>
      </c>
      <c r="AE958" s="157" t="str">
        <f>IFERROR(VLOOKUP(AD958,scale,2,FALSE),"")</f>
        <v>No Response</v>
      </c>
      <c r="AF958" s="4"/>
    </row>
    <row r="959" spans="1:32" ht="126" hidden="1">
      <c r="A959" s="85"/>
      <c r="B959" s="227"/>
      <c r="C959" s="324"/>
      <c r="D959" s="208"/>
      <c r="E959" s="208"/>
      <c r="F959" s="208"/>
      <c r="G959" s="208"/>
      <c r="H959" s="208"/>
      <c r="I959" s="208"/>
      <c r="J959" s="208"/>
      <c r="K959" s="208"/>
      <c r="L959" s="208"/>
      <c r="M959" s="208"/>
      <c r="N959" s="208"/>
      <c r="O959" s="208"/>
      <c r="P959" s="208"/>
      <c r="Q959" s="208"/>
      <c r="R959" s="311"/>
      <c r="S959" s="100" t="str">
        <f>CONCATENATE("REVIEWER NOTES:",CHAR(10),'Self-Assessment'!X508,CHAR(10),CHAR(10),CONFIG!$AF$2,CHAR(10),CONFIG!AI452,CHAR(10),CHAR(10),CONFIG!$AF$3,CHAR(10),CONFIG!AJ452,CHAR(10))</f>
        <v xml:space="preserve">REVIEWER NOTES:
Explanations:
Examples:
</v>
      </c>
      <c r="T959" s="311"/>
      <c r="U959" s="158"/>
      <c r="V959" s="112">
        <f>IF($V$3=ID!$H$3,
H959,IF($V$3=ID!$I$3,
I959,IF($V$3=ID!$J$3,
J959,IF($V$3=ID!$K$3,
K959,IF($V$3=ID!$L$3,
L959,IF($V$3=ID!$M$3,
M959,IF($V$3=ID!$N$3,
N959,"")))))))</f>
        <v>0</v>
      </c>
      <c r="W959" s="311"/>
      <c r="X959" s="311"/>
      <c r="Y959" s="311"/>
      <c r="Z959" s="311"/>
      <c r="AA959" s="311"/>
      <c r="AB959" s="216"/>
      <c r="AC959" s="85"/>
      <c r="AD959" s="73"/>
      <c r="AE959" s="73"/>
      <c r="AF959" s="4"/>
    </row>
    <row r="960" spans="1:32" ht="15" hidden="1">
      <c r="A960" s="85"/>
      <c r="B960" s="227">
        <f>ID!B497</f>
        <v>0</v>
      </c>
      <c r="C960" s="324"/>
      <c r="D960" s="208" t="str">
        <f>ID!D497</f>
        <v>EMPTY</v>
      </c>
      <c r="E960" s="208" t="str">
        <f>ID!E497</f>
        <v>L</v>
      </c>
      <c r="F960" s="208" t="str">
        <f>ID!F497</f>
        <v>EMPTY-L</v>
      </c>
      <c r="G960" s="208" t="str">
        <f>ID!G497</f>
        <v>EMPTY-L</v>
      </c>
      <c r="H960" s="208">
        <f>ID!H497</f>
        <v>0</v>
      </c>
      <c r="I960" s="208">
        <f>ID!I497</f>
        <v>0</v>
      </c>
      <c r="J960" s="208">
        <f>ID!J497</f>
        <v>0</v>
      </c>
      <c r="K960" s="208">
        <f>ID!K497</f>
        <v>0</v>
      </c>
      <c r="L960" s="208">
        <f>ID!L497</f>
        <v>0</v>
      </c>
      <c r="M960" s="208">
        <f>ID!M497</f>
        <v>0</v>
      </c>
      <c r="N960" s="208">
        <f>ID!N497</f>
        <v>0</v>
      </c>
      <c r="O960" s="208" t="str">
        <f>ID!O497</f>
        <v>INT</v>
      </c>
      <c r="P960" s="208" t="str">
        <f>ID!P497</f>
        <v>TBA27</v>
      </c>
      <c r="Q960" s="208">
        <f>ID!Q497</f>
        <v>12</v>
      </c>
      <c r="R960" s="354">
        <f>ID!R497</f>
        <v>0</v>
      </c>
      <c r="S960" s="324"/>
      <c r="T960" s="311"/>
      <c r="U960" s="156">
        <f>IFERROR(VLOOKUP(AE960,timeToFix,3),"")</f>
        <v>0</v>
      </c>
      <c r="V960" s="112">
        <f>IF($V$3=ID!$H$3,
H960,IF($V$3=ID!$I$3,
I960,IF($V$3=ID!$J$3,
J960,IF($V$3=ID!$K$3,
K960,IF($V$3=ID!$L$3,
L960,IF($V$3=ID!$M$3,
M960,IF($V$3=ID!$N$3,
N960,"")))))))</f>
        <v>0</v>
      </c>
      <c r="W960" s="311"/>
      <c r="X960" s="313" t="str">
        <f>ID!AB497</f>
        <v>No Response</v>
      </c>
      <c r="Y960" s="313" t="str">
        <f>Faculty!AB497</f>
        <v>No Response</v>
      </c>
      <c r="Z960" s="313" t="str">
        <f>'Reviewer 1'!AB497</f>
        <v>No Response</v>
      </c>
      <c r="AA960" s="313" t="str">
        <f>'Reviewer 2'!AC509</f>
        <v>No Response</v>
      </c>
      <c r="AB960" s="216"/>
      <c r="AC960" s="85"/>
      <c r="AD960" s="157" t="str">
        <f>IFERROR(VLOOKUP(ID!AB497,RubricConversion,2,FALSE),"")</f>
        <v>NR</v>
      </c>
      <c r="AE960" s="157" t="str">
        <f>IFERROR(VLOOKUP(AD960,scale,2,FALSE),"")</f>
        <v>No Response</v>
      </c>
      <c r="AF960" s="4"/>
    </row>
    <row r="961" spans="1:32" ht="126" hidden="1">
      <c r="A961" s="85"/>
      <c r="B961" s="227"/>
      <c r="C961" s="324"/>
      <c r="D961" s="208"/>
      <c r="E961" s="208"/>
      <c r="F961" s="208"/>
      <c r="G961" s="208"/>
      <c r="H961" s="208"/>
      <c r="I961" s="208"/>
      <c r="J961" s="208"/>
      <c r="K961" s="208"/>
      <c r="L961" s="208"/>
      <c r="M961" s="208"/>
      <c r="N961" s="208"/>
      <c r="O961" s="208"/>
      <c r="P961" s="208"/>
      <c r="Q961" s="208"/>
      <c r="R961" s="311"/>
      <c r="S961" s="100" t="str">
        <f>CONCATENATE("REVIEWER NOTES:",CHAR(10),'Self-Assessment'!X509,CHAR(10),CHAR(10),CONFIG!$AF$2,CHAR(10),CONFIG!AI453,CHAR(10),CHAR(10),CONFIG!$AF$3,CHAR(10),CONFIG!AJ453,CHAR(10))</f>
        <v xml:space="preserve">REVIEWER NOTES:
Explanations:
Examples:
</v>
      </c>
      <c r="T961" s="311"/>
      <c r="U961" s="158"/>
      <c r="V961" s="112">
        <f>IF($V$3=ID!$H$3,
H961,IF($V$3=ID!$I$3,
I961,IF($V$3=ID!$J$3,
J961,IF($V$3=ID!$K$3,
K961,IF($V$3=ID!$L$3,
L961,IF($V$3=ID!$M$3,
M961,IF($V$3=ID!$N$3,
N961,"")))))))</f>
        <v>0</v>
      </c>
      <c r="W961" s="311"/>
      <c r="X961" s="311"/>
      <c r="Y961" s="311"/>
      <c r="Z961" s="311"/>
      <c r="AA961" s="311"/>
      <c r="AB961" s="216"/>
      <c r="AC961" s="85"/>
      <c r="AD961" s="73"/>
      <c r="AE961" s="73"/>
      <c r="AF961" s="4"/>
    </row>
    <row r="962" spans="1:32" ht="15" hidden="1">
      <c r="A962" s="85"/>
      <c r="B962" s="227">
        <f>ID!B498</f>
        <v>0</v>
      </c>
      <c r="C962" s="324"/>
      <c r="D962" s="208" t="str">
        <f>ID!D498</f>
        <v>EMPTY</v>
      </c>
      <c r="E962" s="208" t="str">
        <f>ID!E498</f>
        <v>M</v>
      </c>
      <c r="F962" s="208" t="str">
        <f>ID!F498</f>
        <v>EMPTY-M</v>
      </c>
      <c r="G962" s="208" t="str">
        <f>ID!G498</f>
        <v>EMPTY-M</v>
      </c>
      <c r="H962" s="208">
        <f>ID!H498</f>
        <v>0</v>
      </c>
      <c r="I962" s="208">
        <f>ID!I498</f>
        <v>0</v>
      </c>
      <c r="J962" s="208">
        <f>ID!J498</f>
        <v>0</v>
      </c>
      <c r="K962" s="208">
        <f>ID!K498</f>
        <v>0</v>
      </c>
      <c r="L962" s="208">
        <f>ID!L498</f>
        <v>0</v>
      </c>
      <c r="M962" s="208">
        <f>ID!M498</f>
        <v>0</v>
      </c>
      <c r="N962" s="208">
        <f>ID!N498</f>
        <v>0</v>
      </c>
      <c r="O962" s="208" t="str">
        <f>ID!O498</f>
        <v>INT</v>
      </c>
      <c r="P962" s="208" t="str">
        <f>ID!P498</f>
        <v>TBA27</v>
      </c>
      <c r="Q962" s="208">
        <f>ID!Q498</f>
        <v>13</v>
      </c>
      <c r="R962" s="354">
        <f>ID!R498</f>
        <v>0</v>
      </c>
      <c r="S962" s="324"/>
      <c r="T962" s="311"/>
      <c r="U962" s="156">
        <f>IFERROR(VLOOKUP(AE962,timeToFix,3),"")</f>
        <v>0</v>
      </c>
      <c r="V962" s="112">
        <f>IF($V$3=ID!$H$3,
H962,IF($V$3=ID!$I$3,
I962,IF($V$3=ID!$J$3,
J962,IF($V$3=ID!$K$3,
K962,IF($V$3=ID!$L$3,
L962,IF($V$3=ID!$M$3,
M962,IF($V$3=ID!$N$3,
N962,"")))))))</f>
        <v>0</v>
      </c>
      <c r="W962" s="311"/>
      <c r="X962" s="313" t="str">
        <f>ID!AB498</f>
        <v>No Response</v>
      </c>
      <c r="Y962" s="313" t="str">
        <f>Faculty!AB498</f>
        <v>No Response</v>
      </c>
      <c r="Z962" s="313" t="str">
        <f>'Reviewer 1'!AB498</f>
        <v>No Response</v>
      </c>
      <c r="AA962" s="313" t="str">
        <f>'Reviewer 2'!AC510</f>
        <v>No Response</v>
      </c>
      <c r="AB962" s="216"/>
      <c r="AC962" s="85"/>
      <c r="AD962" s="157" t="str">
        <f>IFERROR(VLOOKUP(ID!AB498,RubricConversion,2,FALSE),"")</f>
        <v>NR</v>
      </c>
      <c r="AE962" s="157" t="str">
        <f>IFERROR(VLOOKUP(AD962,scale,2,FALSE),"")</f>
        <v>No Response</v>
      </c>
      <c r="AF962" s="4"/>
    </row>
    <row r="963" spans="1:32" ht="126" hidden="1">
      <c r="A963" s="85"/>
      <c r="B963" s="227"/>
      <c r="C963" s="324"/>
      <c r="D963" s="208"/>
      <c r="E963" s="208"/>
      <c r="F963" s="208"/>
      <c r="G963" s="208"/>
      <c r="H963" s="208"/>
      <c r="I963" s="208"/>
      <c r="J963" s="208"/>
      <c r="K963" s="208"/>
      <c r="L963" s="208"/>
      <c r="M963" s="208"/>
      <c r="N963" s="208"/>
      <c r="O963" s="208"/>
      <c r="P963" s="208"/>
      <c r="Q963" s="208"/>
      <c r="R963" s="311"/>
      <c r="S963" s="100" t="str">
        <f>CONCATENATE("REVIEWER NOTES:",CHAR(10),'Self-Assessment'!X510,CHAR(10),CHAR(10),CONFIG!$AF$2,CHAR(10),CONFIG!AI454,CHAR(10),CHAR(10),CONFIG!$AF$3,CHAR(10),CONFIG!AJ454,CHAR(10))</f>
        <v xml:space="preserve">REVIEWER NOTES:
Explanations:
Examples:
</v>
      </c>
      <c r="T963" s="311"/>
      <c r="U963" s="158"/>
      <c r="V963" s="112">
        <f>IF($V$3=ID!$H$3,
H963,IF($V$3=ID!$I$3,
I963,IF($V$3=ID!$J$3,
J963,IF($V$3=ID!$K$3,
K963,IF($V$3=ID!$L$3,
L963,IF($V$3=ID!$M$3,
M963,IF($V$3=ID!$N$3,
N963,"")))))))</f>
        <v>0</v>
      </c>
      <c r="W963" s="311"/>
      <c r="X963" s="311"/>
      <c r="Y963" s="311"/>
      <c r="Z963" s="311"/>
      <c r="AA963" s="311"/>
      <c r="AB963" s="216"/>
      <c r="AC963" s="85"/>
      <c r="AD963" s="73"/>
      <c r="AE963" s="73"/>
      <c r="AF963" s="4"/>
    </row>
    <row r="964" spans="1:32" ht="15" hidden="1">
      <c r="A964" s="85"/>
      <c r="B964" s="227">
        <f>ID!B499</f>
        <v>0</v>
      </c>
      <c r="C964" s="324"/>
      <c r="D964" s="208" t="str">
        <f>ID!D499</f>
        <v>EMPTY</v>
      </c>
      <c r="E964" s="208" t="str">
        <f>ID!E499</f>
        <v>N</v>
      </c>
      <c r="F964" s="208" t="str">
        <f>ID!F499</f>
        <v>EMPTY-N</v>
      </c>
      <c r="G964" s="208" t="str">
        <f>ID!G499</f>
        <v>EMPTY-N</v>
      </c>
      <c r="H964" s="208">
        <f>ID!H499</f>
        <v>0</v>
      </c>
      <c r="I964" s="208">
        <f>ID!I499</f>
        <v>0</v>
      </c>
      <c r="J964" s="208">
        <f>ID!J499</f>
        <v>0</v>
      </c>
      <c r="K964" s="208">
        <f>ID!K499</f>
        <v>0</v>
      </c>
      <c r="L964" s="208">
        <f>ID!L499</f>
        <v>0</v>
      </c>
      <c r="M964" s="208">
        <f>ID!M499</f>
        <v>0</v>
      </c>
      <c r="N964" s="208">
        <f>ID!N499</f>
        <v>0</v>
      </c>
      <c r="O964" s="208" t="str">
        <f>ID!O499</f>
        <v>INT</v>
      </c>
      <c r="P964" s="208" t="str">
        <f>ID!P499</f>
        <v>TBA27</v>
      </c>
      <c r="Q964" s="208">
        <f>ID!Q499</f>
        <v>14</v>
      </c>
      <c r="R964" s="354">
        <f>ID!R499</f>
        <v>0</v>
      </c>
      <c r="S964" s="324"/>
      <c r="T964" s="311"/>
      <c r="U964" s="156">
        <f>IFERROR(VLOOKUP(AE964,timeToFix,3),"")</f>
        <v>0</v>
      </c>
      <c r="V964" s="112">
        <f>IF($V$3=ID!$H$3,
H964,IF($V$3=ID!$I$3,
I964,IF($V$3=ID!$J$3,
J964,IF($V$3=ID!$K$3,
K964,IF($V$3=ID!$L$3,
L964,IF($V$3=ID!$M$3,
M964,IF($V$3=ID!$N$3,
N964,"")))))))</f>
        <v>0</v>
      </c>
      <c r="W964" s="311"/>
      <c r="X964" s="313" t="str">
        <f>ID!AB499</f>
        <v>No Response</v>
      </c>
      <c r="Y964" s="313" t="str">
        <f>Faculty!AB499</f>
        <v>No Response</v>
      </c>
      <c r="Z964" s="313" t="str">
        <f>'Reviewer 1'!AB499</f>
        <v>No Response</v>
      </c>
      <c r="AA964" s="313" t="str">
        <f>'Reviewer 2'!AC511</f>
        <v>No Response</v>
      </c>
      <c r="AB964" s="216"/>
      <c r="AC964" s="85"/>
      <c r="AD964" s="157" t="str">
        <f>IFERROR(VLOOKUP(ID!AB499,RubricConversion,2,FALSE),"")</f>
        <v>NR</v>
      </c>
      <c r="AE964" s="157" t="str">
        <f>IFERROR(VLOOKUP(AD964,scale,2,FALSE),"")</f>
        <v>No Response</v>
      </c>
      <c r="AF964" s="4"/>
    </row>
    <row r="965" spans="1:32" ht="126" hidden="1">
      <c r="A965" s="85"/>
      <c r="B965" s="227"/>
      <c r="C965" s="324"/>
      <c r="D965" s="208"/>
      <c r="E965" s="208"/>
      <c r="F965" s="208"/>
      <c r="G965" s="208"/>
      <c r="H965" s="208"/>
      <c r="I965" s="208"/>
      <c r="J965" s="208"/>
      <c r="K965" s="208"/>
      <c r="L965" s="208"/>
      <c r="M965" s="208"/>
      <c r="N965" s="208"/>
      <c r="O965" s="208"/>
      <c r="P965" s="208"/>
      <c r="Q965" s="208"/>
      <c r="R965" s="311"/>
      <c r="S965" s="100" t="str">
        <f>CONCATENATE("REVIEWER NOTES:",CHAR(10),'Self-Assessment'!X511,CHAR(10),CHAR(10),CONFIG!$AF$2,CHAR(10),CONFIG!AI455,CHAR(10),CHAR(10),CONFIG!$AF$3,CHAR(10),CONFIG!AJ455,CHAR(10))</f>
        <v xml:space="preserve">REVIEWER NOTES:
Explanations:
Examples:
</v>
      </c>
      <c r="T965" s="311"/>
      <c r="U965" s="158"/>
      <c r="V965" s="112">
        <f>IF($V$3=ID!$H$3,
H965,IF($V$3=ID!$I$3,
I965,IF($V$3=ID!$J$3,
J965,IF($V$3=ID!$K$3,
K965,IF($V$3=ID!$L$3,
L965,IF($V$3=ID!$M$3,
M965,IF($V$3=ID!$N$3,
N965,"")))))))</f>
        <v>0</v>
      </c>
      <c r="W965" s="311"/>
      <c r="X965" s="311"/>
      <c r="Y965" s="311"/>
      <c r="Z965" s="311"/>
      <c r="AA965" s="311"/>
      <c r="AB965" s="216"/>
      <c r="AC965" s="85"/>
      <c r="AD965" s="73"/>
      <c r="AE965" s="73"/>
      <c r="AF965" s="4"/>
    </row>
    <row r="966" spans="1:32" ht="15" hidden="1">
      <c r="A966" s="85"/>
      <c r="B966" s="227">
        <f>ID!B500</f>
        <v>0</v>
      </c>
      <c r="C966" s="324"/>
      <c r="D966" s="208" t="str">
        <f>ID!D500</f>
        <v>EMPTY</v>
      </c>
      <c r="E966" s="208" t="str">
        <f>ID!E500</f>
        <v>O</v>
      </c>
      <c r="F966" s="208" t="str">
        <f>ID!F500</f>
        <v>EMPTY-O</v>
      </c>
      <c r="G966" s="208" t="str">
        <f>ID!G500</f>
        <v>EMPTY-O</v>
      </c>
      <c r="H966" s="208">
        <f>ID!H500</f>
        <v>0</v>
      </c>
      <c r="I966" s="208">
        <f>ID!I500</f>
        <v>0</v>
      </c>
      <c r="J966" s="208">
        <f>ID!J500</f>
        <v>0</v>
      </c>
      <c r="K966" s="208">
        <f>ID!K500</f>
        <v>0</v>
      </c>
      <c r="L966" s="208">
        <f>ID!L500</f>
        <v>0</v>
      </c>
      <c r="M966" s="208">
        <f>ID!M500</f>
        <v>0</v>
      </c>
      <c r="N966" s="208">
        <f>ID!N500</f>
        <v>0</v>
      </c>
      <c r="O966" s="208" t="str">
        <f>ID!O500</f>
        <v>INT</v>
      </c>
      <c r="P966" s="208" t="str">
        <f>ID!P500</f>
        <v>TBA27</v>
      </c>
      <c r="Q966" s="208">
        <f>ID!Q500</f>
        <v>15</v>
      </c>
      <c r="R966" s="354">
        <f>ID!R500</f>
        <v>0</v>
      </c>
      <c r="S966" s="324"/>
      <c r="T966" s="311"/>
      <c r="U966" s="156">
        <f>IFERROR(VLOOKUP(AE966,timeToFix,3),"")</f>
        <v>0</v>
      </c>
      <c r="V966" s="112">
        <f>IF($V$3=ID!$H$3,
H966,IF($V$3=ID!$I$3,
I966,IF($V$3=ID!$J$3,
J966,IF($V$3=ID!$K$3,
K966,IF($V$3=ID!$L$3,
L966,IF($V$3=ID!$M$3,
M966,IF($V$3=ID!$N$3,
N966,"")))))))</f>
        <v>0</v>
      </c>
      <c r="W966" s="311"/>
      <c r="X966" s="313" t="str">
        <f>ID!AB500</f>
        <v>No Response</v>
      </c>
      <c r="Y966" s="313" t="str">
        <f>Faculty!AB500</f>
        <v>No Response</v>
      </c>
      <c r="Z966" s="313" t="str">
        <f>'Reviewer 1'!AB500</f>
        <v>No Response</v>
      </c>
      <c r="AA966" s="313" t="str">
        <f>'Reviewer 2'!AC512</f>
        <v>No Response</v>
      </c>
      <c r="AB966" s="216"/>
      <c r="AC966" s="85"/>
      <c r="AD966" s="157" t="str">
        <f>IFERROR(VLOOKUP(ID!AB500,RubricConversion,2,FALSE),"")</f>
        <v>NR</v>
      </c>
      <c r="AE966" s="157" t="str">
        <f>IFERROR(VLOOKUP(AD966,scale,2,FALSE),"")</f>
        <v>No Response</v>
      </c>
      <c r="AF966" s="4"/>
    </row>
    <row r="967" spans="1:32" ht="126" hidden="1">
      <c r="A967" s="85"/>
      <c r="B967" s="227"/>
      <c r="C967" s="324"/>
      <c r="D967" s="208"/>
      <c r="E967" s="208"/>
      <c r="F967" s="208"/>
      <c r="G967" s="208"/>
      <c r="H967" s="208"/>
      <c r="I967" s="208"/>
      <c r="J967" s="208"/>
      <c r="K967" s="208"/>
      <c r="L967" s="208"/>
      <c r="M967" s="208"/>
      <c r="N967" s="208"/>
      <c r="O967" s="208"/>
      <c r="P967" s="208"/>
      <c r="Q967" s="208"/>
      <c r="R967" s="311"/>
      <c r="S967" s="100" t="str">
        <f>CONCATENATE("REVIEWER NOTES:",CHAR(10),'Self-Assessment'!X512,CHAR(10),CHAR(10),CONFIG!$AF$2,CHAR(10),CONFIG!AI456,CHAR(10),CHAR(10),CONFIG!$AF$3,CHAR(10),CONFIG!AJ456,CHAR(10))</f>
        <v xml:space="preserve">REVIEWER NOTES:
Explanations:
Examples:
</v>
      </c>
      <c r="T967" s="311"/>
      <c r="U967" s="158"/>
      <c r="V967" s="112">
        <f>IF($V$3=ID!$H$3,
H967,IF($V$3=ID!$I$3,
I967,IF($V$3=ID!$J$3,
J967,IF($V$3=ID!$K$3,
K967,IF($V$3=ID!$L$3,
L967,IF($V$3=ID!$M$3,
M967,IF($V$3=ID!$N$3,
N967,"")))))))</f>
        <v>0</v>
      </c>
      <c r="W967" s="311"/>
      <c r="X967" s="311"/>
      <c r="Y967" s="311"/>
      <c r="Z967" s="311"/>
      <c r="AA967" s="311"/>
      <c r="AB967" s="216"/>
      <c r="AC967" s="85"/>
      <c r="AD967" s="73"/>
      <c r="AE967" s="73"/>
      <c r="AF967" s="4"/>
    </row>
    <row r="968" spans="1:32" ht="15" hidden="1">
      <c r="A968" s="85"/>
      <c r="B968" s="227">
        <f>ID!B501</f>
        <v>0</v>
      </c>
      <c r="C968" s="324"/>
      <c r="D968" s="208" t="str">
        <f>ID!D501</f>
        <v>EMPTY</v>
      </c>
      <c r="E968" s="208" t="str">
        <f>ID!E501</f>
        <v>P</v>
      </c>
      <c r="F968" s="208" t="str">
        <f>ID!F501</f>
        <v>EMPTY-P</v>
      </c>
      <c r="G968" s="208" t="str">
        <f>ID!G501</f>
        <v>EMPTY-P</v>
      </c>
      <c r="H968" s="208">
        <f>ID!H501</f>
        <v>0</v>
      </c>
      <c r="I968" s="208">
        <f>ID!I501</f>
        <v>0</v>
      </c>
      <c r="J968" s="208">
        <f>ID!J501</f>
        <v>0</v>
      </c>
      <c r="K968" s="208">
        <f>ID!K501</f>
        <v>0</v>
      </c>
      <c r="L968" s="208">
        <f>ID!L501</f>
        <v>0</v>
      </c>
      <c r="M968" s="208">
        <f>ID!M501</f>
        <v>0</v>
      </c>
      <c r="N968" s="208">
        <f>ID!N501</f>
        <v>0</v>
      </c>
      <c r="O968" s="208" t="str">
        <f>ID!O501</f>
        <v>INT</v>
      </c>
      <c r="P968" s="208" t="str">
        <f>ID!P501</f>
        <v>TBA27</v>
      </c>
      <c r="Q968" s="208">
        <f>ID!Q501</f>
        <v>16</v>
      </c>
      <c r="R968" s="354">
        <f>ID!R501</f>
        <v>0</v>
      </c>
      <c r="S968" s="324"/>
      <c r="T968" s="311"/>
      <c r="U968" s="156">
        <f>IFERROR(VLOOKUP(AE968,timeToFix,3),"")</f>
        <v>0</v>
      </c>
      <c r="V968" s="112">
        <f>IF($V$3=ID!$H$3,
H968,IF($V$3=ID!$I$3,
I968,IF($V$3=ID!$J$3,
J968,IF($V$3=ID!$K$3,
K968,IF($V$3=ID!$L$3,
L968,IF($V$3=ID!$M$3,
M968,IF($V$3=ID!$N$3,
N968,"")))))))</f>
        <v>0</v>
      </c>
      <c r="W968" s="311"/>
      <c r="X968" s="313" t="str">
        <f>ID!AB501</f>
        <v>No Response</v>
      </c>
      <c r="Y968" s="313" t="str">
        <f>Faculty!AB501</f>
        <v>No Response</v>
      </c>
      <c r="Z968" s="313" t="str">
        <f>'Reviewer 1'!AB501</f>
        <v>No Response</v>
      </c>
      <c r="AA968" s="313" t="str">
        <f>'Reviewer 2'!AC513</f>
        <v>No Response</v>
      </c>
      <c r="AB968" s="216"/>
      <c r="AC968" s="85"/>
      <c r="AD968" s="157" t="str">
        <f>IFERROR(VLOOKUP(ID!AB501,RubricConversion,2,FALSE),"")</f>
        <v>NR</v>
      </c>
      <c r="AE968" s="157" t="str">
        <f>IFERROR(VLOOKUP(AD968,scale,2,FALSE),"")</f>
        <v>No Response</v>
      </c>
      <c r="AF968" s="4"/>
    </row>
    <row r="969" spans="1:32" ht="126" hidden="1">
      <c r="A969" s="85"/>
      <c r="B969" s="227"/>
      <c r="C969" s="324"/>
      <c r="D969" s="208"/>
      <c r="E969" s="208"/>
      <c r="F969" s="208"/>
      <c r="G969" s="208"/>
      <c r="H969" s="208"/>
      <c r="I969" s="208"/>
      <c r="J969" s="208"/>
      <c r="K969" s="208"/>
      <c r="L969" s="208"/>
      <c r="M969" s="208"/>
      <c r="N969" s="208"/>
      <c r="O969" s="208"/>
      <c r="P969" s="208"/>
      <c r="Q969" s="208"/>
      <c r="R969" s="311"/>
      <c r="S969" s="100" t="str">
        <f>CONCATENATE("REVIEWER NOTES:",CHAR(10),'Self-Assessment'!X513,CHAR(10),CHAR(10),CONFIG!$AF$2,CHAR(10),CONFIG!AI457,CHAR(10),CHAR(10),CONFIG!$AF$3,CHAR(10),CONFIG!AJ457,CHAR(10))</f>
        <v xml:space="preserve">REVIEWER NOTES:
Explanations:
Examples:
</v>
      </c>
      <c r="T969" s="311"/>
      <c r="U969" s="158"/>
      <c r="V969" s="112">
        <f>IF($V$3=ID!$H$3,
H969,IF($V$3=ID!$I$3,
I969,IF($V$3=ID!$J$3,
J969,IF($V$3=ID!$K$3,
K969,IF($V$3=ID!$L$3,
L969,IF($V$3=ID!$M$3,
M969,IF($V$3=ID!$N$3,
N969,"")))))))</f>
        <v>0</v>
      </c>
      <c r="W969" s="311"/>
      <c r="X969" s="311"/>
      <c r="Y969" s="311"/>
      <c r="Z969" s="311"/>
      <c r="AA969" s="311"/>
      <c r="AB969" s="216"/>
      <c r="AC969" s="85"/>
      <c r="AD969" s="73"/>
      <c r="AE969" s="73"/>
      <c r="AF969" s="4"/>
    </row>
    <row r="970" spans="1:32" ht="15" hidden="1">
      <c r="A970" s="85"/>
      <c r="B970" s="227">
        <f>ID!B502</f>
        <v>0</v>
      </c>
      <c r="C970" s="324"/>
      <c r="D970" s="208" t="str">
        <f>ID!D502</f>
        <v>EMPTY</v>
      </c>
      <c r="E970" s="208" t="str">
        <f>ID!E502</f>
        <v>Q</v>
      </c>
      <c r="F970" s="208" t="str">
        <f>ID!F502</f>
        <v>EMPTY-Q</v>
      </c>
      <c r="G970" s="208" t="str">
        <f>ID!G502</f>
        <v>EMPTY-Q</v>
      </c>
      <c r="H970" s="208">
        <f>ID!H502</f>
        <v>0</v>
      </c>
      <c r="I970" s="208">
        <f>ID!I502</f>
        <v>0</v>
      </c>
      <c r="J970" s="208">
        <f>ID!J502</f>
        <v>0</v>
      </c>
      <c r="K970" s="208">
        <f>ID!K502</f>
        <v>0</v>
      </c>
      <c r="L970" s="208">
        <f>ID!L502</f>
        <v>0</v>
      </c>
      <c r="M970" s="208">
        <f>ID!M502</f>
        <v>0</v>
      </c>
      <c r="N970" s="208">
        <f>ID!N502</f>
        <v>0</v>
      </c>
      <c r="O970" s="208" t="str">
        <f>ID!O502</f>
        <v>INT</v>
      </c>
      <c r="P970" s="208" t="str">
        <f>ID!P502</f>
        <v>TBA27</v>
      </c>
      <c r="Q970" s="208">
        <f>ID!Q502</f>
        <v>17</v>
      </c>
      <c r="R970" s="354">
        <f>ID!R502</f>
        <v>0</v>
      </c>
      <c r="S970" s="324"/>
      <c r="T970" s="311"/>
      <c r="U970" s="156">
        <f>IFERROR(VLOOKUP(AE970,timeToFix,3),"")</f>
        <v>0</v>
      </c>
      <c r="V970" s="112">
        <f>IF($V$3=ID!$H$3,
H970,IF($V$3=ID!$I$3,
I970,IF($V$3=ID!$J$3,
J970,IF($V$3=ID!$K$3,
K970,IF($V$3=ID!$L$3,
L970,IF($V$3=ID!$M$3,
M970,IF($V$3=ID!$N$3,
N970,"")))))))</f>
        <v>0</v>
      </c>
      <c r="W970" s="311"/>
      <c r="X970" s="313" t="str">
        <f>ID!AB502</f>
        <v>No Response</v>
      </c>
      <c r="Y970" s="313" t="str">
        <f>Faculty!AB502</f>
        <v>No Response</v>
      </c>
      <c r="Z970" s="313" t="str">
        <f>'Reviewer 1'!AB502</f>
        <v>No Response</v>
      </c>
      <c r="AA970" s="313" t="str">
        <f>'Reviewer 2'!AC514</f>
        <v>No Response</v>
      </c>
      <c r="AB970" s="216"/>
      <c r="AC970" s="85"/>
      <c r="AD970" s="157" t="str">
        <f>IFERROR(VLOOKUP(ID!AB502,RubricConversion,2,FALSE),"")</f>
        <v>NR</v>
      </c>
      <c r="AE970" s="157" t="str">
        <f>IFERROR(VLOOKUP(AD970,scale,2,FALSE),"")</f>
        <v>No Response</v>
      </c>
      <c r="AF970" s="4"/>
    </row>
    <row r="971" spans="1:32" ht="126" hidden="1">
      <c r="A971" s="85"/>
      <c r="B971" s="227"/>
      <c r="C971" s="324"/>
      <c r="D971" s="208"/>
      <c r="E971" s="208"/>
      <c r="F971" s="208"/>
      <c r="G971" s="208"/>
      <c r="H971" s="208"/>
      <c r="I971" s="208"/>
      <c r="J971" s="208"/>
      <c r="K971" s="208"/>
      <c r="L971" s="208"/>
      <c r="M971" s="208"/>
      <c r="N971" s="208"/>
      <c r="O971" s="208"/>
      <c r="P971" s="208"/>
      <c r="Q971" s="208"/>
      <c r="R971" s="311"/>
      <c r="S971" s="100" t="str">
        <f>CONCATENATE("REVIEWER NOTES:",CHAR(10),'Self-Assessment'!X514,CHAR(10),CHAR(10),CONFIG!$AF$2,CHAR(10),CONFIG!AI458,CHAR(10),CHAR(10),CONFIG!$AF$3,CHAR(10),CONFIG!AJ458,CHAR(10))</f>
        <v xml:space="preserve">REVIEWER NOTES:
Explanations:
Examples:
</v>
      </c>
      <c r="T971" s="311"/>
      <c r="U971" s="158"/>
      <c r="V971" s="112">
        <f>IF($V$3=ID!$H$3,
H971,IF($V$3=ID!$I$3,
I971,IF($V$3=ID!$J$3,
J971,IF($V$3=ID!$K$3,
K971,IF($V$3=ID!$L$3,
L971,IF($V$3=ID!$M$3,
M971,IF($V$3=ID!$N$3,
N971,"")))))))</f>
        <v>0</v>
      </c>
      <c r="W971" s="311"/>
      <c r="X971" s="311"/>
      <c r="Y971" s="311"/>
      <c r="Z971" s="311"/>
      <c r="AA971" s="311"/>
      <c r="AB971" s="216"/>
      <c r="AC971" s="85"/>
      <c r="AD971" s="73"/>
      <c r="AE971" s="73"/>
      <c r="AF971" s="4"/>
    </row>
    <row r="972" spans="1:32" ht="15" hidden="1">
      <c r="A972" s="85"/>
      <c r="B972" s="227">
        <f>ID!B503</f>
        <v>0</v>
      </c>
      <c r="C972" s="324"/>
      <c r="D972" s="208" t="str">
        <f>ID!D503</f>
        <v>EMPTY</v>
      </c>
      <c r="E972" s="208" t="str">
        <f>ID!E503</f>
        <v>R</v>
      </c>
      <c r="F972" s="208" t="str">
        <f>ID!F503</f>
        <v>EMPTY-R</v>
      </c>
      <c r="G972" s="208" t="str">
        <f>ID!G503</f>
        <v>EMPTY-R</v>
      </c>
      <c r="H972" s="208">
        <f>ID!H503</f>
        <v>0</v>
      </c>
      <c r="I972" s="208">
        <f>ID!I503</f>
        <v>0</v>
      </c>
      <c r="J972" s="208">
        <f>ID!J503</f>
        <v>0</v>
      </c>
      <c r="K972" s="208">
        <f>ID!K503</f>
        <v>0</v>
      </c>
      <c r="L972" s="208">
        <f>ID!L503</f>
        <v>0</v>
      </c>
      <c r="M972" s="208">
        <f>ID!M503</f>
        <v>0</v>
      </c>
      <c r="N972" s="208">
        <f>ID!N503</f>
        <v>0</v>
      </c>
      <c r="O972" s="208" t="str">
        <f>ID!O503</f>
        <v>INT</v>
      </c>
      <c r="P972" s="208" t="str">
        <f>ID!P503</f>
        <v>TBA27</v>
      </c>
      <c r="Q972" s="208">
        <f>ID!Q503</f>
        <v>18</v>
      </c>
      <c r="R972" s="354">
        <f>ID!R503</f>
        <v>0</v>
      </c>
      <c r="S972" s="324"/>
      <c r="T972" s="311"/>
      <c r="U972" s="156">
        <f>IFERROR(VLOOKUP(AE972,timeToFix,3),"")</f>
        <v>0</v>
      </c>
      <c r="V972" s="112">
        <f>IF($V$3=ID!$H$3,
H972,IF($V$3=ID!$I$3,
I972,IF($V$3=ID!$J$3,
J972,IF($V$3=ID!$K$3,
K972,IF($V$3=ID!$L$3,
L972,IF($V$3=ID!$M$3,
M972,IF($V$3=ID!$N$3,
N972,"")))))))</f>
        <v>0</v>
      </c>
      <c r="W972" s="311"/>
      <c r="X972" s="313" t="str">
        <f>ID!AB503</f>
        <v>No Response</v>
      </c>
      <c r="Y972" s="313" t="str">
        <f>Faculty!AB503</f>
        <v>No Response</v>
      </c>
      <c r="Z972" s="313" t="str">
        <f>'Reviewer 1'!AB503</f>
        <v>No Response</v>
      </c>
      <c r="AA972" s="313" t="str">
        <f>'Reviewer 2'!AC515</f>
        <v>No Response</v>
      </c>
      <c r="AB972" s="216"/>
      <c r="AC972" s="85"/>
      <c r="AD972" s="157" t="str">
        <f>IFERROR(VLOOKUP(ID!AB503,RubricConversion,2,FALSE),"")</f>
        <v>NR</v>
      </c>
      <c r="AE972" s="157" t="str">
        <f>IFERROR(VLOOKUP(AD972,scale,2,FALSE),"")</f>
        <v>No Response</v>
      </c>
      <c r="AF972" s="4"/>
    </row>
    <row r="973" spans="1:32" ht="126" hidden="1">
      <c r="A973" s="85"/>
      <c r="B973" s="227"/>
      <c r="C973" s="324"/>
      <c r="D973" s="208"/>
      <c r="E973" s="208"/>
      <c r="F973" s="208"/>
      <c r="G973" s="208"/>
      <c r="H973" s="208"/>
      <c r="I973" s="208"/>
      <c r="J973" s="208"/>
      <c r="K973" s="208"/>
      <c r="L973" s="208"/>
      <c r="M973" s="208"/>
      <c r="N973" s="208"/>
      <c r="O973" s="208"/>
      <c r="P973" s="208"/>
      <c r="Q973" s="208"/>
      <c r="R973" s="311"/>
      <c r="S973" s="100" t="str">
        <f>CONCATENATE("REVIEWER NOTES:",CHAR(10),'Self-Assessment'!X515,CHAR(10),CHAR(10),CONFIG!$AF$2,CHAR(10),CONFIG!AI459,CHAR(10),CHAR(10),CONFIG!$AF$3,CHAR(10),CONFIG!AJ459,CHAR(10))</f>
        <v xml:space="preserve">REVIEWER NOTES:
Explanations:
Examples:
</v>
      </c>
      <c r="T973" s="311"/>
      <c r="U973" s="158"/>
      <c r="V973" s="112">
        <f>IF($V$3=ID!$H$3,
H973,IF($V$3=ID!$I$3,
I973,IF($V$3=ID!$J$3,
J973,IF($V$3=ID!$K$3,
K973,IF($V$3=ID!$L$3,
L973,IF($V$3=ID!$M$3,
M973,IF($V$3=ID!$N$3,
N973,"")))))))</f>
        <v>0</v>
      </c>
      <c r="W973" s="311"/>
      <c r="X973" s="311"/>
      <c r="Y973" s="311"/>
      <c r="Z973" s="311"/>
      <c r="AA973" s="311"/>
      <c r="AB973" s="216"/>
      <c r="AC973" s="85"/>
      <c r="AD973" s="73"/>
      <c r="AE973" s="73"/>
      <c r="AF973" s="4"/>
    </row>
    <row r="974" spans="1:32" ht="15" hidden="1">
      <c r="A974" s="85"/>
      <c r="B974" s="227">
        <f>ID!B504</f>
        <v>0</v>
      </c>
      <c r="C974" s="324"/>
      <c r="D974" s="208" t="str">
        <f>ID!D504</f>
        <v>EMPTY</v>
      </c>
      <c r="E974" s="208" t="str">
        <f>ID!E504</f>
        <v>S</v>
      </c>
      <c r="F974" s="208" t="str">
        <f>ID!F504</f>
        <v>EMPTY-S</v>
      </c>
      <c r="G974" s="208" t="str">
        <f>ID!G504</f>
        <v>EMPTY-S</v>
      </c>
      <c r="H974" s="208">
        <f>ID!H504</f>
        <v>0</v>
      </c>
      <c r="I974" s="208">
        <f>ID!I504</f>
        <v>0</v>
      </c>
      <c r="J974" s="208">
        <f>ID!J504</f>
        <v>0</v>
      </c>
      <c r="K974" s="208">
        <f>ID!K504</f>
        <v>0</v>
      </c>
      <c r="L974" s="208">
        <f>ID!L504</f>
        <v>0</v>
      </c>
      <c r="M974" s="208">
        <f>ID!M504</f>
        <v>0</v>
      </c>
      <c r="N974" s="208">
        <f>ID!N504</f>
        <v>0</v>
      </c>
      <c r="O974" s="208" t="str">
        <f>ID!O504</f>
        <v>INT</v>
      </c>
      <c r="P974" s="208" t="str">
        <f>ID!P504</f>
        <v>TBA27</v>
      </c>
      <c r="Q974" s="208">
        <f>ID!Q504</f>
        <v>19</v>
      </c>
      <c r="R974" s="354">
        <f>ID!R504</f>
        <v>0</v>
      </c>
      <c r="S974" s="324"/>
      <c r="T974" s="311"/>
      <c r="U974" s="156">
        <f>IFERROR(VLOOKUP(AE974,timeToFix,3),"")</f>
        <v>0</v>
      </c>
      <c r="V974" s="112">
        <f>IF($V$3=ID!$H$3,
H974,IF($V$3=ID!$I$3,
I974,IF($V$3=ID!$J$3,
J974,IF($V$3=ID!$K$3,
K974,IF($V$3=ID!$L$3,
L974,IF($V$3=ID!$M$3,
M974,IF($V$3=ID!$N$3,
N974,"")))))))</f>
        <v>0</v>
      </c>
      <c r="W974" s="311"/>
      <c r="X974" s="313" t="str">
        <f>ID!AB504</f>
        <v>No Response</v>
      </c>
      <c r="Y974" s="313" t="str">
        <f>Faculty!AB504</f>
        <v>No Response</v>
      </c>
      <c r="Z974" s="313" t="str">
        <f>'Reviewer 1'!AB504</f>
        <v>No Response</v>
      </c>
      <c r="AA974" s="313" t="str">
        <f>'Reviewer 2'!AC516</f>
        <v>No Response</v>
      </c>
      <c r="AB974" s="216"/>
      <c r="AC974" s="85"/>
      <c r="AD974" s="157" t="str">
        <f>IFERROR(VLOOKUP(ID!AB504,RubricConversion,2,FALSE),"")</f>
        <v>NR</v>
      </c>
      <c r="AE974" s="157" t="str">
        <f>IFERROR(VLOOKUP(AD974,scale,2,FALSE),"")</f>
        <v>No Response</v>
      </c>
      <c r="AF974" s="4"/>
    </row>
    <row r="975" spans="1:32" ht="126" hidden="1">
      <c r="A975" s="85"/>
      <c r="B975" s="227"/>
      <c r="C975" s="324"/>
      <c r="D975" s="208"/>
      <c r="E975" s="208"/>
      <c r="F975" s="208"/>
      <c r="G975" s="208"/>
      <c r="H975" s="208"/>
      <c r="I975" s="208"/>
      <c r="J975" s="208"/>
      <c r="K975" s="208"/>
      <c r="L975" s="208"/>
      <c r="M975" s="208"/>
      <c r="N975" s="208"/>
      <c r="O975" s="208"/>
      <c r="P975" s="208"/>
      <c r="Q975" s="208"/>
      <c r="R975" s="311"/>
      <c r="S975" s="146" t="str">
        <f>CONCATENATE("REVIEWER NOTES:",CHAR(10),'Self-Assessment'!X516,CHAR(10),CHAR(10),CONFIG!$AF$2,CHAR(10),CONFIG!AI460,CHAR(10),CHAR(10),CONFIG!$AF$3,CHAR(10),CONFIG!AJ460,CHAR(10))</f>
        <v xml:space="preserve">REVIEWER NOTES:
Explanations:
Examples:
</v>
      </c>
      <c r="T975" s="311"/>
      <c r="U975" s="158"/>
      <c r="V975" s="112">
        <f>IF($V$3=ID!$H$3,
H975,IF($V$3=ID!$I$3,
I975,IF($V$3=ID!$J$3,
J975,IF($V$3=ID!$K$3,
K975,IF($V$3=ID!$L$3,
L975,IF($V$3=ID!$M$3,
M975,IF($V$3=ID!$N$3,
N975,"")))))))</f>
        <v>0</v>
      </c>
      <c r="W975" s="311"/>
      <c r="X975" s="311"/>
      <c r="Y975" s="311"/>
      <c r="Z975" s="311"/>
      <c r="AA975" s="311"/>
      <c r="AB975" s="216"/>
      <c r="AC975" s="85"/>
      <c r="AD975" s="73"/>
      <c r="AE975" s="73"/>
      <c r="AF975" s="4"/>
    </row>
    <row r="976" spans="1:32" ht="15" hidden="1">
      <c r="A976" s="85"/>
      <c r="B976" s="227">
        <f>ID!B505</f>
        <v>0</v>
      </c>
      <c r="C976" s="324"/>
      <c r="D976" s="208" t="str">
        <f>ID!D505</f>
        <v>EMPTY</v>
      </c>
      <c r="E976" s="208" t="str">
        <f>ID!E505</f>
        <v>T</v>
      </c>
      <c r="F976" s="208" t="str">
        <f>ID!F505</f>
        <v>EMPTY-T</v>
      </c>
      <c r="G976" s="208" t="str">
        <f>ID!G505</f>
        <v>EMPTY-T</v>
      </c>
      <c r="H976" s="208">
        <f>ID!H505</f>
        <v>0</v>
      </c>
      <c r="I976" s="208">
        <f>ID!I505</f>
        <v>0</v>
      </c>
      <c r="J976" s="208">
        <f>ID!J505</f>
        <v>0</v>
      </c>
      <c r="K976" s="208">
        <f>ID!K505</f>
        <v>0</v>
      </c>
      <c r="L976" s="208">
        <f>ID!L505</f>
        <v>0</v>
      </c>
      <c r="M976" s="208">
        <f>ID!M505</f>
        <v>0</v>
      </c>
      <c r="N976" s="208">
        <f>ID!N505</f>
        <v>0</v>
      </c>
      <c r="O976" s="208" t="str">
        <f>ID!O505</f>
        <v>INT</v>
      </c>
      <c r="P976" s="208" t="str">
        <f>ID!P505</f>
        <v>TBA27</v>
      </c>
      <c r="Q976" s="208">
        <f>ID!Q505</f>
        <v>20</v>
      </c>
      <c r="R976" s="354">
        <f>ID!R505</f>
        <v>0</v>
      </c>
      <c r="S976" s="324"/>
      <c r="T976" s="311"/>
      <c r="U976" s="156">
        <f>IFERROR(VLOOKUP(AE976,timeToFix,3),"")</f>
        <v>0</v>
      </c>
      <c r="V976" s="112">
        <f>IF($V$3=ID!$H$3,
H976,IF($V$3=ID!$I$3,
I976,IF($V$3=ID!$J$3,
J976,IF($V$3=ID!$K$3,
K976,IF($V$3=ID!$L$3,
L976,IF($V$3=ID!$M$3,
M976,IF($V$3=ID!$N$3,
N976,"")))))))</f>
        <v>0</v>
      </c>
      <c r="W976" s="311"/>
      <c r="X976" s="313" t="str">
        <f>ID!AB505</f>
        <v>No Response</v>
      </c>
      <c r="Y976" s="313" t="str">
        <f>Faculty!AB505</f>
        <v>No Response</v>
      </c>
      <c r="Z976" s="313" t="str">
        <f>'Reviewer 1'!AB505</f>
        <v>No Response</v>
      </c>
      <c r="AA976" s="313" t="str">
        <f>'Reviewer 2'!AC517</f>
        <v>No Response</v>
      </c>
      <c r="AB976" s="216"/>
      <c r="AC976" s="85"/>
      <c r="AD976" s="157" t="str">
        <f>IFERROR(VLOOKUP(ID!AB505,RubricConversion,2,FALSE),"")</f>
        <v>NR</v>
      </c>
      <c r="AE976" s="157" t="str">
        <f>IFERROR(VLOOKUP(AD976,scale,2,FALSE),"")</f>
        <v>No Response</v>
      </c>
      <c r="AF976" s="4"/>
    </row>
    <row r="977" spans="1:32" ht="126" hidden="1">
      <c r="A977" s="85"/>
      <c r="B977" s="230">
        <f>ID!B506</f>
        <v>0</v>
      </c>
      <c r="C977" s="340"/>
      <c r="D977" s="231">
        <f>ID!D506</f>
        <v>0</v>
      </c>
      <c r="E977" s="231">
        <f>ID!E506</f>
        <v>0</v>
      </c>
      <c r="F977" s="232">
        <f>ID!F506</f>
        <v>0</v>
      </c>
      <c r="G977" s="231">
        <f>ID!G506</f>
        <v>0</v>
      </c>
      <c r="H977" s="231">
        <f>ID!H506</f>
        <v>0</v>
      </c>
      <c r="I977" s="231">
        <f>ID!I506</f>
        <v>0</v>
      </c>
      <c r="J977" s="231">
        <f>ID!J506</f>
        <v>0</v>
      </c>
      <c r="K977" s="231">
        <f>ID!K506</f>
        <v>0</v>
      </c>
      <c r="L977" s="231">
        <f>ID!L506</f>
        <v>0</v>
      </c>
      <c r="M977" s="231">
        <f>ID!M506</f>
        <v>0</v>
      </c>
      <c r="N977" s="231">
        <f>ID!N506</f>
        <v>0</v>
      </c>
      <c r="O977" s="231">
        <f>ID!O506</f>
        <v>0</v>
      </c>
      <c r="P977" s="231">
        <f>ID!P506</f>
        <v>0</v>
      </c>
      <c r="Q977" s="231">
        <f>ID!Q506</f>
        <v>0</v>
      </c>
      <c r="R977" s="233">
        <f>ID!R506</f>
        <v>0</v>
      </c>
      <c r="S977" s="139" t="str">
        <f>CONCATENATE("REVIEWER NOTES:",CHAR(10),'Self-Assessment'!X517,CHAR(10),CHAR(10),CONFIG!$AF$2,CHAR(10),CONFIG!AI461,CHAR(10),CHAR(10),CONFIG!$AF$3,CHAR(10),CONFIG!AJ461,CHAR(10))</f>
        <v xml:space="preserve">REVIEWER NOTES:
Explanations:
Examples:
</v>
      </c>
      <c r="T977" s="315"/>
      <c r="U977" s="234"/>
      <c r="V977" s="315"/>
      <c r="W977" s="141"/>
      <c r="X977" s="107"/>
      <c r="Y977" s="107"/>
      <c r="Z977" s="107"/>
      <c r="AA977" s="107"/>
      <c r="AB977" s="142"/>
      <c r="AC977" s="85"/>
      <c r="AD977" s="73"/>
      <c r="AE977" s="73"/>
      <c r="AF977" s="4"/>
    </row>
    <row r="978" spans="1:32" ht="14">
      <c r="A978" s="85"/>
      <c r="B978" s="143">
        <f>ID!B507</f>
        <v>0</v>
      </c>
      <c r="C978" s="299"/>
      <c r="D978" s="299">
        <f>ID!D507</f>
        <v>0</v>
      </c>
      <c r="E978" s="299">
        <f>ID!E507</f>
        <v>0</v>
      </c>
      <c r="F978" s="6">
        <f>ID!F507</f>
        <v>0</v>
      </c>
      <c r="G978" s="299">
        <f>ID!G507</f>
        <v>0</v>
      </c>
      <c r="H978" s="299">
        <f>ID!H507</f>
        <v>0</v>
      </c>
      <c r="I978" s="299">
        <f>ID!I507</f>
        <v>0</v>
      </c>
      <c r="J978" s="299">
        <f>ID!J507</f>
        <v>0</v>
      </c>
      <c r="K978" s="299">
        <f>ID!K507</f>
        <v>0</v>
      </c>
      <c r="L978" s="299">
        <f>ID!L507</f>
        <v>0</v>
      </c>
      <c r="M978" s="299">
        <f>ID!M507</f>
        <v>0</v>
      </c>
      <c r="N978" s="299">
        <f>ID!N507</f>
        <v>0</v>
      </c>
      <c r="O978" s="299">
        <f>ID!O507</f>
        <v>0</v>
      </c>
      <c r="P978" s="299">
        <f>ID!P507</f>
        <v>0</v>
      </c>
      <c r="Q978" s="299">
        <f>ID!Q507</f>
        <v>0</v>
      </c>
      <c r="R978" s="143">
        <f>ID!R507</f>
        <v>0</v>
      </c>
      <c r="S978" s="104"/>
      <c r="T978" s="198"/>
      <c r="U978" s="199"/>
      <c r="V978" s="198"/>
      <c r="W978" s="85"/>
      <c r="X978" s="105"/>
      <c r="Y978" s="105"/>
      <c r="Z978" s="105"/>
      <c r="AA978" s="105"/>
      <c r="AB978" s="85"/>
      <c r="AC978" s="85"/>
      <c r="AD978" s="73"/>
      <c r="AE978" s="73"/>
      <c r="AF978" s="4"/>
    </row>
    <row r="979" spans="1:32" ht="14">
      <c r="A979" s="85"/>
      <c r="B979" s="205">
        <f>ID!B508</f>
        <v>0</v>
      </c>
      <c r="C979" s="362" t="s">
        <v>174</v>
      </c>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c r="AA979" s="345"/>
      <c r="AB979" s="206"/>
      <c r="AC979" s="85"/>
      <c r="AD979" s="73"/>
      <c r="AE979" s="73"/>
      <c r="AF979" s="4"/>
    </row>
    <row r="980" spans="1:32" ht="14">
      <c r="A980" s="85"/>
      <c r="B980" s="235"/>
      <c r="C980" s="315"/>
      <c r="D980" s="315"/>
      <c r="E980" s="315"/>
      <c r="F980" s="360">
        <f>SUM(U7:U976)</f>
        <v>0</v>
      </c>
      <c r="G980" s="340"/>
      <c r="H980" s="340"/>
      <c r="I980" s="340"/>
      <c r="J980" s="340"/>
      <c r="K980" s="340"/>
      <c r="L980" s="340"/>
      <c r="M980" s="340"/>
      <c r="N980" s="340"/>
      <c r="O980" s="340"/>
      <c r="P980" s="340"/>
      <c r="Q980" s="340"/>
      <c r="R980" s="340"/>
      <c r="S980" s="340"/>
      <c r="T980" s="340"/>
      <c r="U980" s="340"/>
      <c r="V980" s="340"/>
      <c r="W980" s="340"/>
      <c r="X980" s="340"/>
      <c r="Y980" s="340"/>
      <c r="Z980" s="340"/>
      <c r="AA980" s="340"/>
      <c r="AB980" s="142"/>
      <c r="AC980" s="85"/>
      <c r="AD980" s="73"/>
      <c r="AE980" s="73"/>
      <c r="AF980" s="4"/>
    </row>
    <row r="981" spans="1:32" ht="14">
      <c r="A981" s="85"/>
      <c r="B981" s="85"/>
      <c r="C981" s="198"/>
      <c r="D981" s="198"/>
      <c r="E981" s="198"/>
      <c r="F981" s="198"/>
      <c r="G981" s="198"/>
      <c r="H981" s="198"/>
      <c r="I981" s="198"/>
      <c r="J981" s="198"/>
      <c r="K981" s="198"/>
      <c r="L981" s="198"/>
      <c r="M981" s="198"/>
      <c r="N981" s="198"/>
      <c r="O981" s="198"/>
      <c r="P981" s="198"/>
      <c r="Q981" s="198"/>
      <c r="R981" s="198"/>
      <c r="S981" s="104"/>
      <c r="T981" s="198"/>
      <c r="U981" s="199"/>
      <c r="V981" s="198"/>
      <c r="W981" s="85"/>
      <c r="X981" s="105"/>
      <c r="Y981" s="105"/>
      <c r="Z981" s="105"/>
      <c r="AA981" s="105"/>
      <c r="AB981" s="85"/>
      <c r="AC981" s="85"/>
      <c r="AD981" s="73"/>
      <c r="AE981" s="73"/>
      <c r="AF981" s="4"/>
    </row>
    <row r="982" spans="1:32" ht="14">
      <c r="A982" s="85"/>
      <c r="B982" s="236"/>
      <c r="C982" s="361" t="str">
        <f>ID!C507</f>
        <v>OVERALL NARRATIVE</v>
      </c>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84"/>
      <c r="AC982" s="85"/>
      <c r="AD982" s="73"/>
      <c r="AE982" s="73"/>
      <c r="AF982" s="4"/>
    </row>
    <row r="983" spans="1:32" ht="192.75" customHeight="1">
      <c r="A983" s="85"/>
      <c r="B983" s="237"/>
      <c r="C983" s="363" t="str">
        <f>CONCATENATE(ID!C509,CHAR(10),CHAR(10),Faculty!C509,CHAR(10),CHAR(10),'Reviewer 1'!C509,CHAR(10),CHAR(10),'Reviewer 2'!C521)</f>
        <v xml:space="preserve">
</v>
      </c>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238"/>
      <c r="AC983" s="85"/>
      <c r="AD983" s="73" t="str">
        <f>IF(ISBLANK(C983),"","1")</f>
        <v>1</v>
      </c>
      <c r="AE983" s="73"/>
      <c r="AF983" s="4"/>
    </row>
    <row r="984" spans="1:32" ht="14">
      <c r="A984" s="85"/>
      <c r="B984" s="85"/>
      <c r="C984" s="307"/>
      <c r="D984" s="307"/>
      <c r="E984" s="307"/>
      <c r="F984" s="310"/>
      <c r="G984" s="307"/>
      <c r="H984" s="307"/>
      <c r="I984" s="307"/>
      <c r="J984" s="307"/>
      <c r="K984" s="307"/>
      <c r="L984" s="307"/>
      <c r="M984" s="307"/>
      <c r="N984" s="307"/>
      <c r="O984" s="307"/>
      <c r="P984" s="307"/>
      <c r="Q984" s="307"/>
      <c r="R984" s="85"/>
      <c r="S984" s="104"/>
      <c r="T984" s="134"/>
      <c r="U984" s="158"/>
      <c r="V984" s="239"/>
      <c r="W984" s="85"/>
      <c r="X984" s="105"/>
      <c r="Y984" s="105"/>
      <c r="Z984" s="105"/>
      <c r="AA984" s="105"/>
      <c r="AB984" s="85"/>
      <c r="AC984" s="85"/>
      <c r="AD984" s="4"/>
      <c r="AE984" s="4"/>
      <c r="AF984" s="4"/>
    </row>
  </sheetData>
  <mergeCells count="521">
    <mergeCell ref="R206:S206"/>
    <mergeCell ref="R210:S210"/>
    <mergeCell ref="R224:S224"/>
    <mergeCell ref="R220:S220"/>
    <mergeCell ref="R112:S112"/>
    <mergeCell ref="R110:S110"/>
    <mergeCell ref="R92:S92"/>
    <mergeCell ref="R94:S94"/>
    <mergeCell ref="R100:S100"/>
    <mergeCell ref="R98:S98"/>
    <mergeCell ref="C103:AA103"/>
    <mergeCell ref="R104:S104"/>
    <mergeCell ref="R216:S216"/>
    <mergeCell ref="C120:C137"/>
    <mergeCell ref="R218:S218"/>
    <mergeCell ref="C223:AA223"/>
    <mergeCell ref="C139:AA139"/>
    <mergeCell ref="C181:AA181"/>
    <mergeCell ref="R114:S114"/>
    <mergeCell ref="R106:S106"/>
    <mergeCell ref="R108:S108"/>
    <mergeCell ref="R96:S96"/>
    <mergeCell ref="R204:S204"/>
    <mergeCell ref="R156:S156"/>
    <mergeCell ref="R76:S76"/>
    <mergeCell ref="R17:S17"/>
    <mergeCell ref="R21:S21"/>
    <mergeCell ref="R46:S46"/>
    <mergeCell ref="R50:S50"/>
    <mergeCell ref="R48:S48"/>
    <mergeCell ref="R42:S42"/>
    <mergeCell ref="R44:S44"/>
    <mergeCell ref="R54:S54"/>
    <mergeCell ref="R58:S58"/>
    <mergeCell ref="R62:S62"/>
    <mergeCell ref="R60:S60"/>
    <mergeCell ref="R38:S38"/>
    <mergeCell ref="R36:S36"/>
    <mergeCell ref="R64:S64"/>
    <mergeCell ref="R66:S66"/>
    <mergeCell ref="R72:S72"/>
    <mergeCell ref="R70:S70"/>
    <mergeCell ref="C517:AA517"/>
    <mergeCell ref="R568:S568"/>
    <mergeCell ref="R562:S562"/>
    <mergeCell ref="R596:S596"/>
    <mergeCell ref="R598:S598"/>
    <mergeCell ref="R594:S594"/>
    <mergeCell ref="C601:AA601"/>
    <mergeCell ref="R508:S508"/>
    <mergeCell ref="R756:S756"/>
    <mergeCell ref="R754:S754"/>
    <mergeCell ref="R750:S750"/>
    <mergeCell ref="R752:S752"/>
    <mergeCell ref="R564:S564"/>
    <mergeCell ref="R566:S566"/>
    <mergeCell ref="R612:S612"/>
    <mergeCell ref="C559:AA559"/>
    <mergeCell ref="R592:S592"/>
    <mergeCell ref="R570:S570"/>
    <mergeCell ref="R590:S590"/>
    <mergeCell ref="R574:S574"/>
    <mergeCell ref="R610:S610"/>
    <mergeCell ref="R514:S514"/>
    <mergeCell ref="R518:S518"/>
    <mergeCell ref="R512:S512"/>
    <mergeCell ref="C812:C851"/>
    <mergeCell ref="R834:S834"/>
    <mergeCell ref="R840:S840"/>
    <mergeCell ref="R838:S838"/>
    <mergeCell ref="R830:S830"/>
    <mergeCell ref="R854:S854"/>
    <mergeCell ref="R664:S664"/>
    <mergeCell ref="R666:S666"/>
    <mergeCell ref="R796:S796"/>
    <mergeCell ref="R824:S824"/>
    <mergeCell ref="R814:S814"/>
    <mergeCell ref="R808:S808"/>
    <mergeCell ref="R744:S744"/>
    <mergeCell ref="R778:S778"/>
    <mergeCell ref="R774:S774"/>
    <mergeCell ref="R776:S776"/>
    <mergeCell ref="R772:S772"/>
    <mergeCell ref="R704:S704"/>
    <mergeCell ref="R702:S702"/>
    <mergeCell ref="R708:S708"/>
    <mergeCell ref="R706:S706"/>
    <mergeCell ref="R732:S732"/>
    <mergeCell ref="R736:S736"/>
    <mergeCell ref="R846:S846"/>
    <mergeCell ref="R970:S970"/>
    <mergeCell ref="R56:S56"/>
    <mergeCell ref="R52:S52"/>
    <mergeCell ref="R74:S74"/>
    <mergeCell ref="R86:S86"/>
    <mergeCell ref="R84:S84"/>
    <mergeCell ref="R78:S78"/>
    <mergeCell ref="R80:S80"/>
    <mergeCell ref="R82:S82"/>
    <mergeCell ref="R762:S762"/>
    <mergeCell ref="R760:S760"/>
    <mergeCell ref="R640:S640"/>
    <mergeCell ref="C119:AA119"/>
    <mergeCell ref="C89:AA89"/>
    <mergeCell ref="C433:AA433"/>
    <mergeCell ref="C392:C431"/>
    <mergeCell ref="R344:S344"/>
    <mergeCell ref="R90:S90"/>
    <mergeCell ref="R116:S116"/>
    <mergeCell ref="R318:S318"/>
    <mergeCell ref="R288:S288"/>
    <mergeCell ref="R292:S292"/>
    <mergeCell ref="R298:S298"/>
    <mergeCell ref="R832:S832"/>
    <mergeCell ref="R208:S208"/>
    <mergeCell ref="R898:S898"/>
    <mergeCell ref="R896:S896"/>
    <mergeCell ref="R926:S926"/>
    <mergeCell ref="R924:S924"/>
    <mergeCell ref="R930:S930"/>
    <mergeCell ref="R912:S912"/>
    <mergeCell ref="R922:S922"/>
    <mergeCell ref="R920:S920"/>
    <mergeCell ref="R914:S914"/>
    <mergeCell ref="R918:S918"/>
    <mergeCell ref="R916:S916"/>
    <mergeCell ref="R928:S928"/>
    <mergeCell ref="R826:S826"/>
    <mergeCell ref="R806:S806"/>
    <mergeCell ref="R804:S804"/>
    <mergeCell ref="R798:S798"/>
    <mergeCell ref="R800:S800"/>
    <mergeCell ref="R822:S822"/>
    <mergeCell ref="R818:S818"/>
    <mergeCell ref="R812:S812"/>
    <mergeCell ref="R638:S638"/>
    <mergeCell ref="R614:S614"/>
    <mergeCell ref="C853:AA853"/>
    <mergeCell ref="R510:S510"/>
    <mergeCell ref="R538:S538"/>
    <mergeCell ref="R540:S540"/>
    <mergeCell ref="R730:S730"/>
    <mergeCell ref="R734:S734"/>
    <mergeCell ref="R556:S556"/>
    <mergeCell ref="R534:S534"/>
    <mergeCell ref="R536:S536"/>
    <mergeCell ref="R530:S530"/>
    <mergeCell ref="R532:S532"/>
    <mergeCell ref="R546:S546"/>
    <mergeCell ref="R548:S548"/>
    <mergeCell ref="R554:S554"/>
    <mergeCell ref="R662:S662"/>
    <mergeCell ref="C643:AA643"/>
    <mergeCell ref="R656:S656"/>
    <mergeCell ref="R658:S658"/>
    <mergeCell ref="R654:S654"/>
    <mergeCell ref="R652:S652"/>
    <mergeCell ref="R660:S660"/>
    <mergeCell ref="R616:S616"/>
    <mergeCell ref="R668:S668"/>
    <mergeCell ref="R526:S526"/>
    <mergeCell ref="R528:S528"/>
    <mergeCell ref="R850:S850"/>
    <mergeCell ref="R844:S844"/>
    <mergeCell ref="R842:S842"/>
    <mergeCell ref="R728:S728"/>
    <mergeCell ref="R784:S784"/>
    <mergeCell ref="R794:S794"/>
    <mergeCell ref="R836:S836"/>
    <mergeCell ref="R524:S524"/>
    <mergeCell ref="R620:S620"/>
    <mergeCell ref="R618:S618"/>
    <mergeCell ref="R628:S628"/>
    <mergeCell ref="R624:S624"/>
    <mergeCell ref="R626:S626"/>
    <mergeCell ref="R758:S758"/>
    <mergeCell ref="R782:S782"/>
    <mergeCell ref="R780:S780"/>
    <mergeCell ref="R766:S766"/>
    <mergeCell ref="R764:S764"/>
    <mergeCell ref="C769:AA769"/>
    <mergeCell ref="R576:S576"/>
    <mergeCell ref="R572:S572"/>
    <mergeCell ref="R674:S674"/>
    <mergeCell ref="R678:S678"/>
    <mergeCell ref="R746:S746"/>
    <mergeCell ref="C979:AA979"/>
    <mergeCell ref="C770:C809"/>
    <mergeCell ref="C811:AA811"/>
    <mergeCell ref="R792:S792"/>
    <mergeCell ref="R788:S788"/>
    <mergeCell ref="R786:S786"/>
    <mergeCell ref="R802:S802"/>
    <mergeCell ref="R790:S790"/>
    <mergeCell ref="R770:S770"/>
    <mergeCell ref="R908:S908"/>
    <mergeCell ref="R934:S934"/>
    <mergeCell ref="R932:S932"/>
    <mergeCell ref="R886:S886"/>
    <mergeCell ref="R884:S884"/>
    <mergeCell ref="R882:S882"/>
    <mergeCell ref="R888:S888"/>
    <mergeCell ref="R892:S892"/>
    <mergeCell ref="R890:S890"/>
    <mergeCell ref="R910:S910"/>
    <mergeCell ref="R828:S828"/>
    <mergeCell ref="R880:S880"/>
    <mergeCell ref="R876:S876"/>
    <mergeCell ref="R878:S878"/>
    <mergeCell ref="R874:S874"/>
    <mergeCell ref="F980:AA980"/>
    <mergeCell ref="R968:S968"/>
    <mergeCell ref="R966:S966"/>
    <mergeCell ref="C982:AA982"/>
    <mergeCell ref="C983:AA983"/>
    <mergeCell ref="R976:S976"/>
    <mergeCell ref="R974:S974"/>
    <mergeCell ref="C937:AA937"/>
    <mergeCell ref="C938:C977"/>
    <mergeCell ref="R950:S950"/>
    <mergeCell ref="R948:S948"/>
    <mergeCell ref="R956:S956"/>
    <mergeCell ref="R958:S958"/>
    <mergeCell ref="R954:S954"/>
    <mergeCell ref="R964:S964"/>
    <mergeCell ref="R962:S962"/>
    <mergeCell ref="R960:S960"/>
    <mergeCell ref="R952:S952"/>
    <mergeCell ref="R944:S944"/>
    <mergeCell ref="R946:S946"/>
    <mergeCell ref="R940:S940"/>
    <mergeCell ref="R942:S942"/>
    <mergeCell ref="R938:S938"/>
    <mergeCell ref="R972:S972"/>
    <mergeCell ref="R3:S3"/>
    <mergeCell ref="R7:S7"/>
    <mergeCell ref="C69:AA69"/>
    <mergeCell ref="C41:AA41"/>
    <mergeCell ref="C29:AA29"/>
    <mergeCell ref="B2:W2"/>
    <mergeCell ref="B1:W1"/>
    <mergeCell ref="C6:AA6"/>
    <mergeCell ref="R15:S15"/>
    <mergeCell ref="C42:C67"/>
    <mergeCell ref="C30:C39"/>
    <mergeCell ref="R30:S30"/>
    <mergeCell ref="R25:S25"/>
    <mergeCell ref="R13:S13"/>
    <mergeCell ref="R9:S9"/>
    <mergeCell ref="R34:S34"/>
    <mergeCell ref="R32:S32"/>
    <mergeCell ref="R11:S11"/>
    <mergeCell ref="R19:S19"/>
    <mergeCell ref="R23:S23"/>
    <mergeCell ref="R416:S416"/>
    <mergeCell ref="R424:S424"/>
    <mergeCell ref="R426:S426"/>
    <mergeCell ref="R506:S506"/>
    <mergeCell ref="R502:S502"/>
    <mergeCell ref="R504:S504"/>
    <mergeCell ref="R500:S500"/>
    <mergeCell ref="R428:S428"/>
    <mergeCell ref="R452:S452"/>
    <mergeCell ref="R422:S422"/>
    <mergeCell ref="R420:S420"/>
    <mergeCell ref="R438:S438"/>
    <mergeCell ref="R456:S456"/>
    <mergeCell ref="R496:S496"/>
    <mergeCell ref="R488:S488"/>
    <mergeCell ref="R440:S440"/>
    <mergeCell ref="R434:S434"/>
    <mergeCell ref="R430:S430"/>
    <mergeCell ref="R446:S446"/>
    <mergeCell ref="R458:S458"/>
    <mergeCell ref="R450:S450"/>
    <mergeCell ref="R460:S460"/>
    <mergeCell ref="R448:S448"/>
    <mergeCell ref="C475:AA475"/>
    <mergeCell ref="R160:S160"/>
    <mergeCell ref="R164:S164"/>
    <mergeCell ref="R162:S162"/>
    <mergeCell ref="R544:S544"/>
    <mergeCell ref="R542:S542"/>
    <mergeCell ref="R550:S550"/>
    <mergeCell ref="R552:S552"/>
    <mergeCell ref="R386:S386"/>
    <mergeCell ref="R396:S396"/>
    <mergeCell ref="R394:S394"/>
    <mergeCell ref="R388:S388"/>
    <mergeCell ref="R404:S404"/>
    <mergeCell ref="R490:S490"/>
    <mergeCell ref="R492:S492"/>
    <mergeCell ref="R494:S494"/>
    <mergeCell ref="R262:S262"/>
    <mergeCell ref="R320:S320"/>
    <mergeCell ref="R338:S338"/>
    <mergeCell ref="R326:S326"/>
    <mergeCell ref="R324:S324"/>
    <mergeCell ref="R322:S322"/>
    <mergeCell ref="R328:S328"/>
    <mergeCell ref="R190:S190"/>
    <mergeCell ref="R414:S414"/>
    <mergeCell ref="R188:S188"/>
    <mergeCell ref="R198:S198"/>
    <mergeCell ref="R196:S196"/>
    <mergeCell ref="R194:S194"/>
    <mergeCell ref="R128:S128"/>
    <mergeCell ref="R130:S130"/>
    <mergeCell ref="R134:S134"/>
    <mergeCell ref="R132:S132"/>
    <mergeCell ref="R176:S176"/>
    <mergeCell ref="R178:S178"/>
    <mergeCell ref="R152:S152"/>
    <mergeCell ref="R150:S150"/>
    <mergeCell ref="R146:S146"/>
    <mergeCell ref="R148:S148"/>
    <mergeCell ref="R158:S158"/>
    <mergeCell ref="R186:S186"/>
    <mergeCell ref="R184:S184"/>
    <mergeCell ref="R182:S182"/>
    <mergeCell ref="R174:S174"/>
    <mergeCell ref="R166:S166"/>
    <mergeCell ref="R168:S168"/>
    <mergeCell ref="R170:S170"/>
    <mergeCell ref="R172:S172"/>
    <mergeCell ref="R154:S154"/>
    <mergeCell ref="R122:S122"/>
    <mergeCell ref="R120:S120"/>
    <mergeCell ref="R126:S126"/>
    <mergeCell ref="R124:S124"/>
    <mergeCell ref="R140:S140"/>
    <mergeCell ref="R142:S142"/>
    <mergeCell ref="R144:S144"/>
    <mergeCell ref="R136:S136"/>
    <mergeCell ref="R294:S294"/>
    <mergeCell ref="R290:S290"/>
    <mergeCell ref="R228:S228"/>
    <mergeCell ref="R234:S234"/>
    <mergeCell ref="R232:S232"/>
    <mergeCell ref="R242:S242"/>
    <mergeCell ref="R240:S240"/>
    <mergeCell ref="R212:S212"/>
    <mergeCell ref="R214:S214"/>
    <mergeCell ref="R226:S226"/>
    <mergeCell ref="R246:S246"/>
    <mergeCell ref="R248:S248"/>
    <mergeCell ref="R244:S244"/>
    <mergeCell ref="R250:S250"/>
    <mergeCell ref="R200:S200"/>
    <mergeCell ref="R192:S192"/>
    <mergeCell ref="R296:S296"/>
    <mergeCell ref="R302:S302"/>
    <mergeCell ref="R280:S280"/>
    <mergeCell ref="R300:S300"/>
    <mergeCell ref="R276:S276"/>
    <mergeCell ref="R278:S278"/>
    <mergeCell ref="R330:S330"/>
    <mergeCell ref="R314:S314"/>
    <mergeCell ref="R316:S316"/>
    <mergeCell ref="R286:S286"/>
    <mergeCell ref="R312:S312"/>
    <mergeCell ref="R310:S310"/>
    <mergeCell ref="R282:S282"/>
    <mergeCell ref="R284:S284"/>
    <mergeCell ref="R308:S308"/>
    <mergeCell ref="R304:S304"/>
    <mergeCell ref="C307:AA307"/>
    <mergeCell ref="R260:S260"/>
    <mergeCell ref="R254:S254"/>
    <mergeCell ref="R256:S256"/>
    <mergeCell ref="R258:S258"/>
    <mergeCell ref="R252:S252"/>
    <mergeCell ref="R270:S270"/>
    <mergeCell ref="R266:S266"/>
    <mergeCell ref="R272:S272"/>
    <mergeCell ref="R274:S274"/>
    <mergeCell ref="R268:S268"/>
    <mergeCell ref="C265:AA265"/>
    <mergeCell ref="C224:C263"/>
    <mergeCell ref="R230:S230"/>
    <mergeCell ref="C895:AA895"/>
    <mergeCell ref="R710:S710"/>
    <mergeCell ref="R712:S712"/>
    <mergeCell ref="R906:S906"/>
    <mergeCell ref="R900:S900"/>
    <mergeCell ref="R904:S904"/>
    <mergeCell ref="R902:S902"/>
    <mergeCell ref="C896:C935"/>
    <mergeCell ref="C854:C893"/>
    <mergeCell ref="R816:S816"/>
    <mergeCell ref="R820:S820"/>
    <mergeCell ref="C727:AA727"/>
    <mergeCell ref="R742:S742"/>
    <mergeCell ref="R872:S872"/>
    <mergeCell ref="R862:S862"/>
    <mergeCell ref="R870:S870"/>
    <mergeCell ref="R868:S868"/>
    <mergeCell ref="R864:S864"/>
    <mergeCell ref="R866:S866"/>
    <mergeCell ref="R860:S860"/>
    <mergeCell ref="R856:S856"/>
    <mergeCell ref="R858:S858"/>
    <mergeCell ref="R848:S848"/>
    <mergeCell ref="R748:S748"/>
    <mergeCell ref="R202:S202"/>
    <mergeCell ref="C728:C767"/>
    <mergeCell ref="C560:C599"/>
    <mergeCell ref="R630:S630"/>
    <mergeCell ref="R622:S622"/>
    <mergeCell ref="R560:S560"/>
    <mergeCell ref="R580:S580"/>
    <mergeCell ref="R602:S602"/>
    <mergeCell ref="R608:S608"/>
    <mergeCell ref="R604:S604"/>
    <mergeCell ref="R646:S646"/>
    <mergeCell ref="R648:S648"/>
    <mergeCell ref="R236:S236"/>
    <mergeCell ref="R238:S238"/>
    <mergeCell ref="R352:S352"/>
    <mergeCell ref="R350:S350"/>
    <mergeCell ref="R358:S358"/>
    <mergeCell ref="R406:S406"/>
    <mergeCell ref="R384:S384"/>
    <mergeCell ref="R372:S372"/>
    <mergeCell ref="R360:S360"/>
    <mergeCell ref="R354:S354"/>
    <mergeCell ref="R356:S356"/>
    <mergeCell ref="R332:S332"/>
    <mergeCell ref="R408:S408"/>
    <mergeCell ref="R410:S410"/>
    <mergeCell ref="R380:S380"/>
    <mergeCell ref="R378:S378"/>
    <mergeCell ref="R398:S398"/>
    <mergeCell ref="R392:S392"/>
    <mergeCell ref="R402:S402"/>
    <mergeCell ref="R400:S400"/>
    <mergeCell ref="R376:S376"/>
    <mergeCell ref="R382:S382"/>
    <mergeCell ref="R364:S364"/>
    <mergeCell ref="R362:S362"/>
    <mergeCell ref="R334:S334"/>
    <mergeCell ref="R346:S346"/>
    <mergeCell ref="R336:S336"/>
    <mergeCell ref="R340:S340"/>
    <mergeCell ref="R342:S342"/>
    <mergeCell ref="C349:AA349"/>
    <mergeCell ref="R498:S498"/>
    <mergeCell ref="R454:S454"/>
    <mergeCell ref="R482:S482"/>
    <mergeCell ref="R480:S480"/>
    <mergeCell ref="R476:S476"/>
    <mergeCell ref="R478:S478"/>
    <mergeCell ref="R472:S472"/>
    <mergeCell ref="R470:S470"/>
    <mergeCell ref="R468:S468"/>
    <mergeCell ref="R466:S466"/>
    <mergeCell ref="R462:S462"/>
    <mergeCell ref="R464:S464"/>
    <mergeCell ref="R370:S370"/>
    <mergeCell ref="R374:S374"/>
    <mergeCell ref="R368:S368"/>
    <mergeCell ref="R366:S366"/>
    <mergeCell ref="R522:S522"/>
    <mergeCell ref="R672:S672"/>
    <mergeCell ref="R670:S670"/>
    <mergeCell ref="R714:S714"/>
    <mergeCell ref="R716:S716"/>
    <mergeCell ref="C686:C725"/>
    <mergeCell ref="C685:AA685"/>
    <mergeCell ref="R690:S690"/>
    <mergeCell ref="R692:S692"/>
    <mergeCell ref="R722:S722"/>
    <mergeCell ref="R718:S718"/>
    <mergeCell ref="R720:S720"/>
    <mergeCell ref="R724:S724"/>
    <mergeCell ref="C140:C179"/>
    <mergeCell ref="C182:C221"/>
    <mergeCell ref="C644:C683"/>
    <mergeCell ref="C602:C641"/>
    <mergeCell ref="C434:C473"/>
    <mergeCell ref="C518:C557"/>
    <mergeCell ref="C476:C515"/>
    <mergeCell ref="C5:D5"/>
    <mergeCell ref="C7:C26"/>
    <mergeCell ref="C70:C87"/>
    <mergeCell ref="C90:C101"/>
    <mergeCell ref="C104:C117"/>
    <mergeCell ref="C350:C389"/>
    <mergeCell ref="C266:C305"/>
    <mergeCell ref="C308:C347"/>
    <mergeCell ref="C391:AA391"/>
    <mergeCell ref="R436:S436"/>
    <mergeCell ref="R412:S412"/>
    <mergeCell ref="R418:S418"/>
    <mergeCell ref="R442:S442"/>
    <mergeCell ref="R444:S444"/>
    <mergeCell ref="R484:S484"/>
    <mergeCell ref="R486:S486"/>
    <mergeCell ref="R520:S520"/>
    <mergeCell ref="R738:S738"/>
    <mergeCell ref="R740:S740"/>
    <mergeCell ref="R636:S636"/>
    <mergeCell ref="R578:S578"/>
    <mergeCell ref="R584:S584"/>
    <mergeCell ref="R582:S582"/>
    <mergeCell ref="R586:S586"/>
    <mergeCell ref="R588:S588"/>
    <mergeCell ref="R606:S606"/>
    <mergeCell ref="R682:S682"/>
    <mergeCell ref="R688:S688"/>
    <mergeCell ref="R686:S686"/>
    <mergeCell ref="R700:S700"/>
    <mergeCell ref="R698:S698"/>
    <mergeCell ref="R694:S694"/>
    <mergeCell ref="R696:S696"/>
    <mergeCell ref="R650:S650"/>
    <mergeCell ref="R644:S644"/>
    <mergeCell ref="R632:S632"/>
    <mergeCell ref="R634:S634"/>
    <mergeCell ref="R680:S680"/>
    <mergeCell ref="R676:S676"/>
  </mergeCells>
  <dataValidations count="1">
    <dataValidation type="list" allowBlank="1" showErrorMessage="1" sqref="V3" xr:uid="{00000000-0002-0000-0700-000000000000}">
      <formula1>PriorityList3.0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EU1872"/>
  <sheetViews>
    <sheetView workbookViewId="0"/>
  </sheetViews>
  <sheetFormatPr baseColWidth="10" defaultColWidth="14.5" defaultRowHeight="15.75" customHeight="1"/>
  <cols>
    <col min="1" max="1" width="21" customWidth="1"/>
    <col min="7" max="7" width="15.33203125" customWidth="1"/>
    <col min="12" max="12" width="16.83203125" customWidth="1"/>
    <col min="35" max="36" width="26.6640625" customWidth="1"/>
  </cols>
  <sheetData>
    <row r="1" spans="1:151" ht="13">
      <c r="A1" s="159" t="s">
        <v>175</v>
      </c>
      <c r="B1" s="375" t="str">
        <f>CONCATENATE(E6, ": ", B3)</f>
        <v xml:space="preserve">OSCQR 3.0: </v>
      </c>
      <c r="C1" s="321"/>
      <c r="D1" s="322"/>
      <c r="E1" s="211"/>
      <c r="F1" s="211" t="s">
        <v>176</v>
      </c>
      <c r="G1" s="160"/>
      <c r="H1" s="368" t="s">
        <v>177</v>
      </c>
      <c r="I1" s="321"/>
      <c r="J1" s="298"/>
      <c r="K1" s="379" t="s">
        <v>178</v>
      </c>
      <c r="L1" s="321"/>
      <c r="M1" s="321"/>
      <c r="N1" s="321"/>
      <c r="O1" s="322"/>
      <c r="P1" s="210"/>
      <c r="Q1" s="210"/>
      <c r="R1" s="210"/>
      <c r="S1" s="210"/>
      <c r="T1" s="210"/>
      <c r="U1" s="210"/>
      <c r="V1" s="210"/>
      <c r="W1" s="210"/>
      <c r="X1" s="210"/>
      <c r="Y1" s="210"/>
      <c r="Z1" s="210"/>
      <c r="AA1" s="210"/>
      <c r="AB1" s="210"/>
      <c r="AC1" s="210"/>
      <c r="AD1" s="210"/>
      <c r="AE1" s="210"/>
      <c r="AF1" s="210"/>
      <c r="AG1" s="369" t="s">
        <v>179</v>
      </c>
      <c r="AH1" s="324"/>
      <c r="AI1" s="324"/>
      <c r="AJ1" s="324"/>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row>
    <row r="2" spans="1:151" ht="13">
      <c r="A2" s="159" t="s">
        <v>180</v>
      </c>
      <c r="B2" s="375"/>
      <c r="C2" s="321"/>
      <c r="D2" s="322"/>
      <c r="E2" s="211"/>
      <c r="F2" s="298"/>
      <c r="G2" s="161"/>
      <c r="H2" s="162" t="str">
        <f>ID!H3</f>
        <v>OPEN SUNY</v>
      </c>
      <c r="I2" s="178" t="s">
        <v>114</v>
      </c>
      <c r="J2" s="298"/>
      <c r="K2" s="277" t="s">
        <v>181</v>
      </c>
      <c r="L2" s="378" t="s">
        <v>182</v>
      </c>
      <c r="M2" s="321"/>
      <c r="N2" s="321"/>
      <c r="O2" s="322"/>
      <c r="P2" s="210"/>
      <c r="Q2" s="210"/>
      <c r="R2" s="210"/>
      <c r="S2" s="210"/>
      <c r="T2" s="210"/>
      <c r="U2" s="210"/>
      <c r="V2" s="210"/>
      <c r="W2" s="210"/>
      <c r="X2" s="210"/>
      <c r="Y2" s="210"/>
      <c r="Z2" s="210"/>
      <c r="AA2" s="210"/>
      <c r="AB2" s="210"/>
      <c r="AC2" s="210"/>
      <c r="AD2" s="380" t="s">
        <v>183</v>
      </c>
      <c r="AE2" s="324"/>
      <c r="AF2" s="163" t="s">
        <v>184</v>
      </c>
      <c r="AG2" s="278"/>
      <c r="AH2" s="278"/>
      <c r="AI2" s="164" t="s">
        <v>185</v>
      </c>
      <c r="AJ2" s="164" t="s">
        <v>186</v>
      </c>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row>
    <row r="3" spans="1:151" ht="13">
      <c r="A3" s="159" t="s">
        <v>187</v>
      </c>
      <c r="B3" s="375"/>
      <c r="C3" s="321"/>
      <c r="D3" s="322"/>
      <c r="E3" s="194" t="str">
        <f>RIGHT(B3,15)</f>
        <v/>
      </c>
      <c r="F3" s="298"/>
      <c r="G3" s="165"/>
      <c r="H3" s="166" t="str">
        <f>ID!I3</f>
        <v>PRIORITY 2</v>
      </c>
      <c r="I3" s="178" t="s">
        <v>84</v>
      </c>
      <c r="J3" s="298"/>
      <c r="K3" s="277" t="s">
        <v>188</v>
      </c>
      <c r="L3" s="382" t="s">
        <v>189</v>
      </c>
      <c r="M3" s="321"/>
      <c r="N3" s="321"/>
      <c r="O3" s="322"/>
      <c r="P3" s="210"/>
      <c r="Q3" s="210"/>
      <c r="R3" s="210"/>
      <c r="S3" s="210"/>
      <c r="T3" s="210"/>
      <c r="U3" s="210"/>
      <c r="V3" s="210"/>
      <c r="W3" s="210"/>
      <c r="X3" s="210"/>
      <c r="Y3" s="210"/>
      <c r="Z3" s="210"/>
      <c r="AA3" s="210"/>
      <c r="AB3" s="210"/>
      <c r="AC3" s="210"/>
      <c r="AD3" s="380" t="s">
        <v>190</v>
      </c>
      <c r="AE3" s="324"/>
      <c r="AF3" s="163" t="s">
        <v>191</v>
      </c>
      <c r="AG3" s="192" t="s">
        <v>170</v>
      </c>
      <c r="AH3" s="192" t="s">
        <v>192</v>
      </c>
      <c r="AI3" s="194"/>
      <c r="AJ3" s="194"/>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row>
    <row r="4" spans="1:151" ht="13">
      <c r="A4" s="159" t="s">
        <v>193</v>
      </c>
      <c r="B4" s="375" t="e">
        <f>LEFT(B3,FIND("-",B3)-1)</f>
        <v>#VALUE!</v>
      </c>
      <c r="C4" s="321"/>
      <c r="D4" s="322"/>
      <c r="E4" s="211"/>
      <c r="F4" s="298"/>
      <c r="G4" s="165"/>
      <c r="H4" s="166" t="str">
        <f>ID!J3</f>
        <v>PRIORITY 3</v>
      </c>
      <c r="I4" s="178" t="s">
        <v>120</v>
      </c>
      <c r="J4" s="298"/>
      <c r="K4" s="277" t="s">
        <v>194</v>
      </c>
      <c r="L4" s="378" t="s">
        <v>195</v>
      </c>
      <c r="M4" s="321"/>
      <c r="N4" s="321"/>
      <c r="O4" s="322"/>
      <c r="P4" s="210"/>
      <c r="Q4" s="210"/>
      <c r="R4" s="210"/>
      <c r="S4" s="210"/>
      <c r="T4" s="210"/>
      <c r="U4" s="210"/>
      <c r="V4" s="210"/>
      <c r="W4" s="210"/>
      <c r="X4" s="210"/>
      <c r="Y4" s="210"/>
      <c r="Z4" s="210"/>
      <c r="AA4" s="210"/>
      <c r="AB4" s="210"/>
      <c r="AC4" s="210"/>
      <c r="AD4" s="210"/>
      <c r="AE4" s="210"/>
      <c r="AF4" s="210"/>
      <c r="AG4" s="192" t="s">
        <v>170</v>
      </c>
      <c r="AH4" s="192" t="s">
        <v>196</v>
      </c>
      <c r="AI4" s="194"/>
      <c r="AJ4" s="194"/>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row>
    <row r="5" spans="1:151" ht="13">
      <c r="A5" s="159" t="s">
        <v>197</v>
      </c>
      <c r="B5" s="377" t="e">
        <f>MID(B3,FIND("-",B3)+1,FIND("-",RIGHT(B3,LEN(B3)-FIND("-",B3)-1)))</f>
        <v>#VALUE!</v>
      </c>
      <c r="C5" s="340"/>
      <c r="D5" s="371"/>
      <c r="E5" s="279" t="s">
        <v>198</v>
      </c>
      <c r="F5" s="298"/>
      <c r="G5" s="165"/>
      <c r="H5" s="166" t="str">
        <f>ID!K3</f>
        <v>PRIORITY 4</v>
      </c>
      <c r="I5" s="178" t="s">
        <v>121</v>
      </c>
      <c r="J5" s="298"/>
      <c r="K5" s="277" t="s">
        <v>199</v>
      </c>
      <c r="L5" s="194" t="s">
        <v>200</v>
      </c>
      <c r="M5" s="167"/>
      <c r="N5" s="167"/>
      <c r="O5" s="167"/>
      <c r="P5" s="210"/>
      <c r="Q5" s="210"/>
      <c r="R5" s="210"/>
      <c r="S5" s="210"/>
      <c r="T5" s="210"/>
      <c r="U5" s="210"/>
      <c r="V5" s="210"/>
      <c r="W5" s="210"/>
      <c r="X5" s="210"/>
      <c r="Y5" s="210"/>
      <c r="Z5" s="210"/>
      <c r="AA5" s="210"/>
      <c r="AB5" s="210"/>
      <c r="AC5" s="210"/>
      <c r="AD5" s="210"/>
      <c r="AE5" s="210"/>
      <c r="AF5" s="210"/>
      <c r="AG5" s="192" t="s">
        <v>170</v>
      </c>
      <c r="AH5" s="192" t="s">
        <v>201</v>
      </c>
      <c r="AI5" s="194"/>
      <c r="AJ5" s="194"/>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row>
    <row r="6" spans="1:151" ht="13">
      <c r="A6" s="159" t="s">
        <v>202</v>
      </c>
      <c r="B6" s="377" t="e">
        <f>LEFT(F8,FIND("-",F8)-1)</f>
        <v>#VALUE!</v>
      </c>
      <c r="C6" s="340"/>
      <c r="D6" s="371"/>
      <c r="E6" s="172" t="s">
        <v>203</v>
      </c>
      <c r="F6" s="298"/>
      <c r="G6" s="161"/>
      <c r="H6" s="168" t="str">
        <f>ID!L3</f>
        <v>PRIORITY 5</v>
      </c>
      <c r="I6" s="178" t="s">
        <v>122</v>
      </c>
      <c r="J6" s="298"/>
      <c r="K6" s="210"/>
      <c r="L6" s="298"/>
      <c r="M6" s="298"/>
      <c r="N6" s="210"/>
      <c r="O6" s="210"/>
      <c r="P6" s="210"/>
      <c r="Q6" s="210"/>
      <c r="R6" s="210"/>
      <c r="S6" s="210"/>
      <c r="T6" s="210"/>
      <c r="U6" s="210"/>
      <c r="V6" s="210"/>
      <c r="W6" s="210"/>
      <c r="X6" s="210"/>
      <c r="Y6" s="210"/>
      <c r="Z6" s="210"/>
      <c r="AA6" s="210"/>
      <c r="AB6" s="210"/>
      <c r="AC6" s="210"/>
      <c r="AD6" s="210"/>
      <c r="AE6" s="210"/>
      <c r="AF6" s="210"/>
      <c r="AG6" s="192" t="s">
        <v>170</v>
      </c>
      <c r="AH6" s="192" t="s">
        <v>204</v>
      </c>
      <c r="AI6" s="194"/>
      <c r="AJ6" s="194"/>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row>
    <row r="7" spans="1:151" ht="13">
      <c r="A7" s="159" t="s">
        <v>205</v>
      </c>
      <c r="B7" s="377" t="e">
        <f>RIGHT(F8,LEN(F8)-FIND("-",F8))</f>
        <v>#VALUE!</v>
      </c>
      <c r="C7" s="340"/>
      <c r="D7" s="371"/>
      <c r="E7" s="211"/>
      <c r="F7" s="298"/>
      <c r="G7" s="161"/>
      <c r="H7" s="168" t="str">
        <f>ID!M3</f>
        <v>PRIORITY 6</v>
      </c>
      <c r="I7" s="178" t="s">
        <v>98</v>
      </c>
      <c r="J7" s="298"/>
      <c r="K7" s="210"/>
      <c r="L7" s="298"/>
      <c r="M7" s="298"/>
      <c r="N7" s="210"/>
      <c r="O7" s="210"/>
      <c r="P7" s="210"/>
      <c r="Q7" s="210"/>
      <c r="R7" s="210"/>
      <c r="S7" s="210"/>
      <c r="T7" s="210"/>
      <c r="U7" s="210"/>
      <c r="V7" s="210"/>
      <c r="W7" s="210"/>
      <c r="X7" s="210"/>
      <c r="Y7" s="210"/>
      <c r="Z7" s="210"/>
      <c r="AA7" s="210"/>
      <c r="AB7" s="210"/>
      <c r="AC7" s="210"/>
      <c r="AD7" s="210"/>
      <c r="AE7" s="210"/>
      <c r="AF7" s="210"/>
      <c r="AG7" s="192" t="s">
        <v>170</v>
      </c>
      <c r="AH7" s="192" t="s">
        <v>206</v>
      </c>
      <c r="AI7" s="194"/>
      <c r="AJ7" s="194"/>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row>
    <row r="8" spans="1:151" ht="13">
      <c r="A8" s="159" t="s">
        <v>207</v>
      </c>
      <c r="B8" s="375"/>
      <c r="C8" s="321"/>
      <c r="D8" s="322"/>
      <c r="E8" s="210"/>
      <c r="F8" s="210" t="e">
        <f>MID(B3,LEN(B4)+LEN(B5)+3,LEN(B3)-LEN(B4)+LEN(B5)+3)</f>
        <v>#VALUE!</v>
      </c>
      <c r="G8" s="210"/>
      <c r="H8" s="167" t="str">
        <f>ID!N3</f>
        <v>REVIEWER</v>
      </c>
      <c r="I8" s="178" t="s">
        <v>123</v>
      </c>
      <c r="J8" s="210"/>
      <c r="K8" s="210"/>
      <c r="L8" s="210"/>
      <c r="M8" s="210"/>
      <c r="N8" s="210"/>
      <c r="O8" s="210"/>
      <c r="P8" s="210"/>
      <c r="Q8" s="210"/>
      <c r="R8" s="210"/>
      <c r="S8" s="210"/>
      <c r="T8" s="210"/>
      <c r="U8" s="210"/>
      <c r="V8" s="210"/>
      <c r="W8" s="210"/>
      <c r="X8" s="210"/>
      <c r="Y8" s="210"/>
      <c r="Z8" s="210"/>
      <c r="AA8" s="210"/>
      <c r="AB8" s="210"/>
      <c r="AC8" s="210"/>
      <c r="AD8" s="210"/>
      <c r="AE8" s="210"/>
      <c r="AF8" s="210"/>
      <c r="AG8" s="192" t="s">
        <v>170</v>
      </c>
      <c r="AH8" s="192" t="s">
        <v>208</v>
      </c>
      <c r="AI8" s="194"/>
      <c r="AJ8" s="194"/>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row>
    <row r="9" spans="1:151" ht="13">
      <c r="A9" s="159" t="s">
        <v>209</v>
      </c>
      <c r="B9" s="375"/>
      <c r="C9" s="321"/>
      <c r="D9" s="322"/>
      <c r="E9" s="210"/>
      <c r="F9" s="316"/>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192" t="s">
        <v>170</v>
      </c>
      <c r="AH9" s="192" t="s">
        <v>210</v>
      </c>
      <c r="AI9" s="194"/>
      <c r="AJ9" s="194"/>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row>
    <row r="10" spans="1:151" ht="13">
      <c r="A10" s="159"/>
      <c r="B10" s="319"/>
      <c r="C10" s="319"/>
      <c r="D10" s="319"/>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192" t="s">
        <v>170</v>
      </c>
      <c r="AH10" s="192" t="s">
        <v>211</v>
      </c>
      <c r="AI10" s="194"/>
      <c r="AJ10" s="194"/>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row>
    <row r="11" spans="1:151" ht="13">
      <c r="A11" s="159"/>
      <c r="B11" s="381"/>
      <c r="C11" s="324"/>
      <c r="D11" s="324"/>
      <c r="E11" s="210"/>
      <c r="F11" s="280" t="s">
        <v>212</v>
      </c>
      <c r="G11" s="298"/>
      <c r="H11" s="298"/>
      <c r="I11" s="298"/>
      <c r="J11" s="298"/>
      <c r="K11" s="298"/>
      <c r="L11" s="210"/>
      <c r="M11" s="210"/>
      <c r="N11" s="210"/>
      <c r="O11" s="210"/>
      <c r="P11" s="210"/>
      <c r="Q11" s="210"/>
      <c r="R11" s="210"/>
      <c r="S11" s="210"/>
      <c r="T11" s="210"/>
      <c r="U11" s="210"/>
      <c r="V11" s="210"/>
      <c r="W11" s="210"/>
      <c r="X11" s="210"/>
      <c r="Y11" s="210"/>
      <c r="Z11" s="210"/>
      <c r="AA11" s="210"/>
      <c r="AB11" s="210"/>
      <c r="AC11" s="210"/>
      <c r="AD11" s="210"/>
      <c r="AE11" s="210"/>
      <c r="AF11" s="210"/>
      <c r="AG11" s="192" t="s">
        <v>170</v>
      </c>
      <c r="AH11" s="192" t="s">
        <v>213</v>
      </c>
      <c r="AI11" s="194"/>
      <c r="AJ11" s="194"/>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row>
    <row r="12" spans="1:151" ht="13">
      <c r="A12" s="159" t="s">
        <v>214</v>
      </c>
      <c r="B12" s="375" t="s">
        <v>215</v>
      </c>
      <c r="C12" s="321"/>
      <c r="D12" s="322"/>
      <c r="E12" s="211"/>
      <c r="F12" s="178" t="s">
        <v>216</v>
      </c>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192" t="s">
        <v>170</v>
      </c>
      <c r="AH12" s="192" t="s">
        <v>217</v>
      </c>
      <c r="AI12" s="194"/>
      <c r="AJ12" s="194"/>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row>
    <row r="13" spans="1:151" ht="13">
      <c r="A13" s="159"/>
      <c r="B13" s="376"/>
      <c r="C13" s="324"/>
      <c r="D13" s="324"/>
      <c r="E13" s="210"/>
      <c r="F13" s="211"/>
      <c r="G13" s="211"/>
      <c r="H13" s="211"/>
      <c r="I13" s="316"/>
      <c r="J13" s="316"/>
      <c r="K13" s="316"/>
      <c r="L13" s="210"/>
      <c r="M13" s="210"/>
      <c r="N13" s="210"/>
      <c r="O13" s="210"/>
      <c r="P13" s="210"/>
      <c r="Q13" s="210"/>
      <c r="R13" s="210"/>
      <c r="S13" s="210"/>
      <c r="T13" s="210"/>
      <c r="U13" s="210"/>
      <c r="V13" s="210"/>
      <c r="W13" s="210"/>
      <c r="X13" s="210"/>
      <c r="Y13" s="210"/>
      <c r="Z13" s="210"/>
      <c r="AA13" s="210"/>
      <c r="AB13" s="210"/>
      <c r="AC13" s="210"/>
      <c r="AD13" s="210"/>
      <c r="AE13" s="210"/>
      <c r="AF13" s="210"/>
      <c r="AG13" s="192" t="s">
        <v>170</v>
      </c>
      <c r="AH13" s="192" t="s">
        <v>218</v>
      </c>
      <c r="AI13" s="194"/>
      <c r="AJ13" s="194"/>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row>
    <row r="14" spans="1:151" ht="13">
      <c r="A14" s="211"/>
      <c r="B14" s="160"/>
      <c r="C14" s="160"/>
      <c r="D14" s="160"/>
      <c r="E14" s="211"/>
      <c r="F14" s="211"/>
      <c r="G14" s="160"/>
      <c r="H14" s="169" t="s">
        <v>219</v>
      </c>
      <c r="I14" s="169" t="s">
        <v>220</v>
      </c>
      <c r="J14" s="169" t="s">
        <v>221</v>
      </c>
      <c r="K14" s="169" t="s">
        <v>222</v>
      </c>
      <c r="L14" s="210"/>
      <c r="M14" s="210"/>
      <c r="N14" s="210"/>
      <c r="O14" s="210"/>
      <c r="P14" s="210"/>
      <c r="Q14" s="210"/>
      <c r="R14" s="210"/>
      <c r="S14" s="210"/>
      <c r="T14" s="210"/>
      <c r="U14" s="210"/>
      <c r="V14" s="210"/>
      <c r="W14" s="210"/>
      <c r="X14" s="210"/>
      <c r="Y14" s="210"/>
      <c r="Z14" s="210"/>
      <c r="AA14" s="210"/>
      <c r="AB14" s="210"/>
      <c r="AC14" s="210"/>
      <c r="AD14" s="210"/>
      <c r="AE14" s="210"/>
      <c r="AF14" s="210"/>
      <c r="AG14" s="192" t="s">
        <v>170</v>
      </c>
      <c r="AH14" s="192" t="s">
        <v>223</v>
      </c>
      <c r="AI14" s="194"/>
      <c r="AJ14" s="194"/>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row>
    <row r="15" spans="1:151" ht="13">
      <c r="A15" s="372" t="s">
        <v>224</v>
      </c>
      <c r="B15" s="340"/>
      <c r="C15" s="340"/>
      <c r="D15" s="340"/>
      <c r="E15" s="211"/>
      <c r="F15" s="211"/>
      <c r="G15" s="160"/>
      <c r="H15" s="194" t="s">
        <v>225</v>
      </c>
      <c r="I15" s="178">
        <v>1</v>
      </c>
      <c r="J15" s="170">
        <v>2</v>
      </c>
      <c r="K15" s="178">
        <v>3</v>
      </c>
      <c r="L15" s="210"/>
      <c r="M15" s="210"/>
      <c r="N15" s="210"/>
      <c r="O15" s="210"/>
      <c r="P15" s="210"/>
      <c r="Q15" s="210"/>
      <c r="R15" s="210"/>
      <c r="S15" s="210"/>
      <c r="T15" s="210"/>
      <c r="U15" s="210"/>
      <c r="V15" s="210"/>
      <c r="W15" s="210"/>
      <c r="X15" s="210"/>
      <c r="Y15" s="210"/>
      <c r="Z15" s="210"/>
      <c r="AA15" s="210"/>
      <c r="AB15" s="210"/>
      <c r="AC15" s="210"/>
      <c r="AD15" s="210"/>
      <c r="AE15" s="210"/>
      <c r="AF15" s="210"/>
      <c r="AG15" s="192" t="s">
        <v>170</v>
      </c>
      <c r="AH15" s="192" t="s">
        <v>226</v>
      </c>
      <c r="AI15" s="194"/>
      <c r="AJ15" s="194"/>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row>
    <row r="16" spans="1:151" ht="13">
      <c r="A16" s="194" t="s">
        <v>225</v>
      </c>
      <c r="B16" s="172" t="s">
        <v>227</v>
      </c>
      <c r="C16" s="370" t="s">
        <v>225</v>
      </c>
      <c r="D16" s="371"/>
      <c r="E16" s="211"/>
      <c r="F16" s="211"/>
      <c r="G16" s="211"/>
      <c r="H16" s="194" t="s">
        <v>228</v>
      </c>
      <c r="I16" s="178">
        <v>3</v>
      </c>
      <c r="J16" s="170">
        <v>0.25</v>
      </c>
      <c r="K16" s="178">
        <v>0.5</v>
      </c>
      <c r="L16" s="210"/>
      <c r="M16" s="210"/>
      <c r="N16" s="210"/>
      <c r="O16" s="210"/>
      <c r="P16" s="210"/>
      <c r="Q16" s="210"/>
      <c r="R16" s="210"/>
      <c r="S16" s="210"/>
      <c r="T16" s="210"/>
      <c r="U16" s="210"/>
      <c r="V16" s="210"/>
      <c r="W16" s="210"/>
      <c r="X16" s="210"/>
      <c r="Y16" s="210"/>
      <c r="Z16" s="210"/>
      <c r="AA16" s="210"/>
      <c r="AB16" s="210"/>
      <c r="AC16" s="210"/>
      <c r="AD16" s="210"/>
      <c r="AE16" s="210"/>
      <c r="AF16" s="210"/>
      <c r="AG16" s="192" t="s">
        <v>170</v>
      </c>
      <c r="AH16" s="192" t="s">
        <v>229</v>
      </c>
      <c r="AI16" s="194"/>
      <c r="AJ16" s="194"/>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row>
    <row r="17" spans="1:151" ht="13">
      <c r="A17" s="194" t="s">
        <v>230</v>
      </c>
      <c r="B17" s="172" t="s">
        <v>231</v>
      </c>
      <c r="C17" s="370" t="s">
        <v>230</v>
      </c>
      <c r="D17" s="371"/>
      <c r="E17" s="211"/>
      <c r="F17" s="210"/>
      <c r="G17" s="211"/>
      <c r="H17" s="194" t="s">
        <v>230</v>
      </c>
      <c r="I17" s="178">
        <v>2</v>
      </c>
      <c r="J17" s="170">
        <v>1.25</v>
      </c>
      <c r="K17" s="178">
        <v>2</v>
      </c>
      <c r="L17" s="210"/>
      <c r="M17" s="210"/>
      <c r="N17" s="210"/>
      <c r="O17" s="210"/>
      <c r="P17" s="210"/>
      <c r="Q17" s="210"/>
      <c r="R17" s="210"/>
      <c r="S17" s="210"/>
      <c r="T17" s="210"/>
      <c r="U17" s="210"/>
      <c r="V17" s="210"/>
      <c r="W17" s="210"/>
      <c r="X17" s="210"/>
      <c r="Y17" s="210"/>
      <c r="Z17" s="210"/>
      <c r="AA17" s="210"/>
      <c r="AB17" s="210"/>
      <c r="AC17" s="210"/>
      <c r="AD17" s="210"/>
      <c r="AE17" s="210"/>
      <c r="AF17" s="210"/>
      <c r="AG17" s="192" t="s">
        <v>170</v>
      </c>
      <c r="AH17" s="192" t="s">
        <v>232</v>
      </c>
      <c r="AI17" s="194"/>
      <c r="AJ17" s="194"/>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row>
    <row r="18" spans="1:151" ht="13">
      <c r="A18" s="194" t="s">
        <v>228</v>
      </c>
      <c r="B18" s="172" t="s">
        <v>233</v>
      </c>
      <c r="C18" s="370" t="s">
        <v>228</v>
      </c>
      <c r="D18" s="371"/>
      <c r="E18" s="211"/>
      <c r="F18" s="210"/>
      <c r="G18" s="211"/>
      <c r="H18" s="194" t="s">
        <v>234</v>
      </c>
      <c r="I18" s="178" t="s">
        <v>234</v>
      </c>
      <c r="J18" s="170">
        <v>0</v>
      </c>
      <c r="K18" s="178">
        <v>0</v>
      </c>
      <c r="L18" s="210"/>
      <c r="M18" s="210"/>
      <c r="N18" s="211"/>
      <c r="O18" s="210"/>
      <c r="P18" s="210"/>
      <c r="Q18" s="210"/>
      <c r="R18" s="210"/>
      <c r="S18" s="210"/>
      <c r="T18" s="210"/>
      <c r="U18" s="210"/>
      <c r="V18" s="210"/>
      <c r="W18" s="210"/>
      <c r="X18" s="210"/>
      <c r="Y18" s="210"/>
      <c r="Z18" s="210"/>
      <c r="AA18" s="210"/>
      <c r="AB18" s="210"/>
      <c r="AC18" s="210"/>
      <c r="AD18" s="210"/>
      <c r="AE18" s="210"/>
      <c r="AF18" s="210"/>
      <c r="AG18" s="192" t="s">
        <v>170</v>
      </c>
      <c r="AH18" s="192" t="s">
        <v>235</v>
      </c>
      <c r="AI18" s="194"/>
      <c r="AJ18" s="194"/>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row>
    <row r="19" spans="1:151" ht="13">
      <c r="A19" s="194" t="s">
        <v>21</v>
      </c>
      <c r="B19" s="172" t="s">
        <v>236</v>
      </c>
      <c r="C19" s="370" t="s">
        <v>21</v>
      </c>
      <c r="D19" s="371"/>
      <c r="E19" s="211"/>
      <c r="F19" s="210"/>
      <c r="G19" s="211"/>
      <c r="H19" s="194" t="s">
        <v>21</v>
      </c>
      <c r="I19" s="178">
        <v>4</v>
      </c>
      <c r="J19" s="170">
        <v>0</v>
      </c>
      <c r="K19" s="178">
        <v>0</v>
      </c>
      <c r="L19" s="210"/>
      <c r="M19" s="210"/>
      <c r="N19" s="210"/>
      <c r="O19" s="210"/>
      <c r="P19" s="210"/>
      <c r="Q19" s="210"/>
      <c r="R19" s="210"/>
      <c r="S19" s="210"/>
      <c r="T19" s="210"/>
      <c r="U19" s="210"/>
      <c r="V19" s="210"/>
      <c r="W19" s="210"/>
      <c r="X19" s="210"/>
      <c r="Y19" s="210"/>
      <c r="Z19" s="210"/>
      <c r="AA19" s="210"/>
      <c r="AB19" s="210"/>
      <c r="AC19" s="210"/>
      <c r="AD19" s="210"/>
      <c r="AE19" s="210"/>
      <c r="AF19" s="210"/>
      <c r="AG19" s="192" t="s">
        <v>170</v>
      </c>
      <c r="AH19" s="192" t="s">
        <v>237</v>
      </c>
      <c r="AI19" s="194"/>
      <c r="AJ19" s="194"/>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row>
    <row r="20" spans="1:151" ht="13">
      <c r="A20" s="194" t="s">
        <v>25</v>
      </c>
      <c r="B20" s="171" t="s">
        <v>238</v>
      </c>
      <c r="C20" s="370" t="s">
        <v>25</v>
      </c>
      <c r="D20" s="371"/>
      <c r="E20" s="211"/>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192" t="s">
        <v>170</v>
      </c>
      <c r="AH20" s="192" t="s">
        <v>239</v>
      </c>
      <c r="AI20" s="194"/>
      <c r="AJ20" s="194"/>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row>
    <row r="21" spans="1:151" ht="13">
      <c r="A21" s="194" t="s">
        <v>240</v>
      </c>
      <c r="B21" s="172" t="s">
        <v>241</v>
      </c>
      <c r="C21" s="370" t="s">
        <v>240</v>
      </c>
      <c r="D21" s="371"/>
      <c r="E21" s="211"/>
      <c r="F21" s="211"/>
      <c r="G21" s="160"/>
      <c r="H21" s="373" t="s">
        <v>242</v>
      </c>
      <c r="I21" s="345"/>
      <c r="J21" s="345"/>
      <c r="K21" s="345"/>
      <c r="L21" s="345"/>
      <c r="M21" s="374"/>
      <c r="N21" s="173"/>
      <c r="O21" s="210"/>
      <c r="P21" s="210"/>
      <c r="Q21" s="210"/>
      <c r="R21" s="210"/>
      <c r="S21" s="210"/>
      <c r="T21" s="210"/>
      <c r="U21" s="210"/>
      <c r="V21" s="210"/>
      <c r="W21" s="210"/>
      <c r="X21" s="210"/>
      <c r="Y21" s="210"/>
      <c r="Z21" s="210"/>
      <c r="AA21" s="210"/>
      <c r="AB21" s="210"/>
      <c r="AC21" s="210"/>
      <c r="AD21" s="210"/>
      <c r="AE21" s="210"/>
      <c r="AF21" s="210"/>
      <c r="AG21" s="192" t="s">
        <v>170</v>
      </c>
      <c r="AH21" s="192" t="s">
        <v>243</v>
      </c>
      <c r="AI21" s="194"/>
      <c r="AJ21" s="194"/>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row>
    <row r="22" spans="1:151" ht="56">
      <c r="A22" s="210"/>
      <c r="B22" s="210"/>
      <c r="C22" s="211"/>
      <c r="D22" s="211"/>
      <c r="E22" s="211"/>
      <c r="F22" s="211"/>
      <c r="G22" s="303"/>
      <c r="H22" s="281" t="s">
        <v>244</v>
      </c>
      <c r="I22" s="281" t="s">
        <v>245</v>
      </c>
      <c r="J22" s="281" t="s">
        <v>246</v>
      </c>
      <c r="K22" s="281" t="s">
        <v>6</v>
      </c>
      <c r="L22" s="281" t="s">
        <v>7</v>
      </c>
      <c r="M22" s="281" t="s">
        <v>247</v>
      </c>
      <c r="N22" s="174"/>
      <c r="O22" s="175"/>
      <c r="P22" s="210"/>
      <c r="Q22" s="210"/>
      <c r="R22" s="210"/>
      <c r="S22" s="210"/>
      <c r="T22" s="210"/>
      <c r="U22" s="210"/>
      <c r="V22" s="210"/>
      <c r="W22" s="210"/>
      <c r="X22" s="210"/>
      <c r="Y22" s="210"/>
      <c r="Z22" s="210"/>
      <c r="AA22" s="210"/>
      <c r="AB22" s="210"/>
      <c r="AC22" s="210"/>
      <c r="AD22" s="210"/>
      <c r="AE22" s="210"/>
      <c r="AF22" s="210"/>
      <c r="AG22" s="192" t="s">
        <v>170</v>
      </c>
      <c r="AH22" s="192" t="s">
        <v>248</v>
      </c>
      <c r="AI22" s="194"/>
      <c r="AJ22" s="194"/>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row>
    <row r="23" spans="1:151" ht="13">
      <c r="A23" s="210"/>
      <c r="B23" s="210"/>
      <c r="C23" s="211"/>
      <c r="D23" s="211"/>
      <c r="E23" s="211"/>
      <c r="F23" s="211"/>
      <c r="G23" s="316"/>
      <c r="H23" s="176">
        <v>5</v>
      </c>
      <c r="I23" s="181" t="s">
        <v>249</v>
      </c>
      <c r="J23" s="181" t="s">
        <v>250</v>
      </c>
      <c r="K23" s="181" t="s">
        <v>251</v>
      </c>
      <c r="L23" s="181" t="s">
        <v>252</v>
      </c>
      <c r="M23" s="181" t="s">
        <v>253</v>
      </c>
      <c r="N23" s="177"/>
      <c r="O23" s="210"/>
      <c r="P23" s="210"/>
      <c r="Q23" s="210"/>
      <c r="R23" s="210"/>
      <c r="S23" s="210"/>
      <c r="T23" s="210"/>
      <c r="U23" s="210"/>
      <c r="V23" s="210"/>
      <c r="W23" s="210"/>
      <c r="X23" s="210"/>
      <c r="Y23" s="210"/>
      <c r="Z23" s="210"/>
      <c r="AA23" s="210"/>
      <c r="AB23" s="210"/>
      <c r="AC23" s="210"/>
      <c r="AD23" s="210"/>
      <c r="AE23" s="210"/>
      <c r="AF23" s="210"/>
      <c r="AG23" s="192" t="s">
        <v>170</v>
      </c>
      <c r="AH23" s="192" t="s">
        <v>254</v>
      </c>
      <c r="AI23" s="194"/>
      <c r="AJ23" s="194"/>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row>
    <row r="24" spans="1:151" ht="13">
      <c r="A24" s="186" t="s">
        <v>255</v>
      </c>
      <c r="B24" s="178" t="str">
        <f>IF(B28=1,B25,"")</f>
        <v/>
      </c>
      <c r="C24" s="211"/>
      <c r="D24" s="179" t="s">
        <v>256</v>
      </c>
      <c r="E24" s="243">
        <v>14</v>
      </c>
      <c r="F24" s="211"/>
      <c r="G24" s="316"/>
      <c r="H24" s="176">
        <v>4</v>
      </c>
      <c r="I24" s="181" t="s">
        <v>257</v>
      </c>
      <c r="J24" s="181" t="s">
        <v>258</v>
      </c>
      <c r="K24" s="181" t="s">
        <v>259</v>
      </c>
      <c r="L24" s="181" t="s">
        <v>260</v>
      </c>
      <c r="M24" s="181" t="s">
        <v>261</v>
      </c>
      <c r="N24" s="177"/>
      <c r="O24" s="210"/>
      <c r="P24" s="210"/>
      <c r="Q24" s="210"/>
      <c r="R24" s="210"/>
      <c r="S24" s="210"/>
      <c r="T24" s="210"/>
      <c r="U24" s="210"/>
      <c r="V24" s="210"/>
      <c r="W24" s="210"/>
      <c r="X24" s="210"/>
      <c r="Y24" s="210"/>
      <c r="Z24" s="210"/>
      <c r="AA24" s="210"/>
      <c r="AB24" s="210"/>
      <c r="AC24" s="210"/>
      <c r="AD24" s="210"/>
      <c r="AE24" s="210"/>
      <c r="AF24" s="210"/>
      <c r="AG24" s="192" t="s">
        <v>170</v>
      </c>
      <c r="AH24" s="192" t="s">
        <v>262</v>
      </c>
      <c r="AI24" s="194"/>
      <c r="AJ24" s="194"/>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row>
    <row r="25" spans="1:151" ht="13">
      <c r="A25" s="180" t="s">
        <v>263</v>
      </c>
      <c r="B25" s="178">
        <f>'Action Plan'!F939</f>
        <v>0</v>
      </c>
      <c r="C25" s="211"/>
      <c r="D25" s="179" t="s">
        <v>264</v>
      </c>
      <c r="E25" s="243">
        <v>37</v>
      </c>
      <c r="F25" s="211"/>
      <c r="G25" s="316"/>
      <c r="H25" s="176">
        <v>3</v>
      </c>
      <c r="I25" s="181" t="s">
        <v>265</v>
      </c>
      <c r="J25" s="181" t="s">
        <v>266</v>
      </c>
      <c r="K25" s="181" t="s">
        <v>267</v>
      </c>
      <c r="L25" s="181" t="s">
        <v>268</v>
      </c>
      <c r="M25" s="181" t="s">
        <v>269</v>
      </c>
      <c r="N25" s="177"/>
      <c r="O25" s="210"/>
      <c r="P25" s="210"/>
      <c r="Q25" s="210"/>
      <c r="R25" s="210"/>
      <c r="S25" s="210"/>
      <c r="T25" s="210"/>
      <c r="U25" s="210"/>
      <c r="V25" s="210"/>
      <c r="W25" s="210"/>
      <c r="X25" s="210"/>
      <c r="Y25" s="210"/>
      <c r="Z25" s="210"/>
      <c r="AA25" s="210"/>
      <c r="AB25" s="210"/>
      <c r="AC25" s="210"/>
      <c r="AD25" s="210"/>
      <c r="AE25" s="210"/>
      <c r="AF25" s="210"/>
      <c r="AG25" s="192" t="s">
        <v>170</v>
      </c>
      <c r="AH25" s="192" t="s">
        <v>270</v>
      </c>
      <c r="AI25" s="194"/>
      <c r="AJ25" s="194"/>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row>
    <row r="26" spans="1:151" ht="13">
      <c r="A26" s="210"/>
      <c r="B26" s="210"/>
      <c r="C26" s="211"/>
      <c r="D26" s="211"/>
      <c r="E26" s="211"/>
      <c r="F26" s="211"/>
      <c r="G26" s="316"/>
      <c r="H26" s="176">
        <v>2</v>
      </c>
      <c r="I26" s="181" t="s">
        <v>271</v>
      </c>
      <c r="J26" s="181" t="s">
        <v>272</v>
      </c>
      <c r="K26" s="182"/>
      <c r="L26" s="182"/>
      <c r="M26" s="181" t="s">
        <v>267</v>
      </c>
      <c r="N26" s="177"/>
      <c r="O26" s="210"/>
      <c r="P26" s="210"/>
      <c r="Q26" s="210"/>
      <c r="R26" s="210"/>
      <c r="S26" s="210"/>
      <c r="T26" s="210"/>
      <c r="U26" s="210"/>
      <c r="V26" s="210"/>
      <c r="W26" s="210"/>
      <c r="X26" s="210"/>
      <c r="Y26" s="210"/>
      <c r="Z26" s="210"/>
      <c r="AA26" s="210"/>
      <c r="AB26" s="210"/>
      <c r="AC26" s="210"/>
      <c r="AD26" s="210"/>
      <c r="AE26" s="210"/>
      <c r="AF26" s="210"/>
      <c r="AG26" s="192" t="s">
        <v>170</v>
      </c>
      <c r="AH26" s="192" t="s">
        <v>273</v>
      </c>
      <c r="AI26" s="194"/>
      <c r="AJ26" s="194"/>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row>
    <row r="27" spans="1:151" ht="13">
      <c r="A27" s="210"/>
      <c r="B27" s="282" t="s">
        <v>170</v>
      </c>
      <c r="C27" s="282" t="s">
        <v>171</v>
      </c>
      <c r="D27" s="282" t="s">
        <v>172</v>
      </c>
      <c r="E27" s="282" t="s">
        <v>173</v>
      </c>
      <c r="F27" s="210"/>
      <c r="G27" s="316"/>
      <c r="H27" s="183">
        <v>1</v>
      </c>
      <c r="I27" s="184" t="s">
        <v>274</v>
      </c>
      <c r="J27" s="185"/>
      <c r="K27" s="185"/>
      <c r="L27" s="185"/>
      <c r="M27" s="185"/>
      <c r="N27" s="177"/>
      <c r="O27" s="210"/>
      <c r="P27" s="210"/>
      <c r="Q27" s="210"/>
      <c r="R27" s="210"/>
      <c r="S27" s="210"/>
      <c r="T27" s="210"/>
      <c r="U27" s="210"/>
      <c r="V27" s="210"/>
      <c r="W27" s="210"/>
      <c r="X27" s="210"/>
      <c r="Y27" s="210"/>
      <c r="Z27" s="210"/>
      <c r="AA27" s="210"/>
      <c r="AB27" s="210"/>
      <c r="AC27" s="210"/>
      <c r="AD27" s="210"/>
      <c r="AE27" s="210"/>
      <c r="AF27" s="210"/>
      <c r="AG27" s="192" t="s">
        <v>170</v>
      </c>
      <c r="AH27" s="192" t="s">
        <v>275</v>
      </c>
      <c r="AI27" s="194"/>
      <c r="AJ27" s="194"/>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row>
    <row r="28" spans="1:151" ht="13">
      <c r="A28" s="180" t="s">
        <v>276</v>
      </c>
      <c r="B28" s="196">
        <f>D37</f>
        <v>0.24</v>
      </c>
      <c r="C28" s="196">
        <f>D38</f>
        <v>0.24</v>
      </c>
      <c r="D28" s="196">
        <f>D39</f>
        <v>0.24</v>
      </c>
      <c r="E28" s="196">
        <f>D40</f>
        <v>0</v>
      </c>
      <c r="F28" s="211"/>
      <c r="G28" s="210"/>
      <c r="H28" s="210"/>
      <c r="I28" s="211"/>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192" t="s">
        <v>170</v>
      </c>
      <c r="AH28" s="192" t="s">
        <v>277</v>
      </c>
      <c r="AI28" s="194"/>
      <c r="AJ28" s="194"/>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row>
    <row r="29" spans="1:151" ht="28">
      <c r="A29" s="210"/>
      <c r="B29" s="210"/>
      <c r="C29" s="211"/>
      <c r="D29" s="211"/>
      <c r="E29" s="211"/>
      <c r="F29" s="211"/>
      <c r="G29" s="283" t="s">
        <v>278</v>
      </c>
      <c r="H29" s="186" t="s">
        <v>279</v>
      </c>
      <c r="I29" s="186" t="s">
        <v>280</v>
      </c>
      <c r="J29" s="186" t="s">
        <v>281</v>
      </c>
      <c r="K29" s="186" t="s">
        <v>282</v>
      </c>
      <c r="L29" s="186" t="s">
        <v>283</v>
      </c>
      <c r="M29" s="186" t="s">
        <v>284</v>
      </c>
      <c r="N29" s="186" t="s">
        <v>285</v>
      </c>
      <c r="O29" s="186" t="s">
        <v>170</v>
      </c>
      <c r="P29" s="186" t="s">
        <v>286</v>
      </c>
      <c r="Q29" s="186" t="s">
        <v>287</v>
      </c>
      <c r="R29" s="186" t="s">
        <v>288</v>
      </c>
      <c r="S29" s="186" t="s">
        <v>289</v>
      </c>
      <c r="T29" s="186" t="s">
        <v>290</v>
      </c>
      <c r="U29" s="186" t="s">
        <v>291</v>
      </c>
      <c r="V29" s="186" t="s">
        <v>292</v>
      </c>
      <c r="W29" s="186" t="s">
        <v>293</v>
      </c>
      <c r="X29" s="283" t="s">
        <v>278</v>
      </c>
      <c r="Y29" s="298"/>
      <c r="Z29" s="210"/>
      <c r="AA29" s="210"/>
      <c r="AB29" s="210"/>
      <c r="AC29" s="210"/>
      <c r="AD29" s="210"/>
      <c r="AE29" s="210"/>
      <c r="AF29" s="210"/>
      <c r="AG29" s="192" t="s">
        <v>170</v>
      </c>
      <c r="AH29" s="192" t="s">
        <v>294</v>
      </c>
      <c r="AI29" s="194"/>
      <c r="AJ29" s="194"/>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row>
    <row r="30" spans="1:151" ht="28">
      <c r="A30" s="284"/>
      <c r="B30" s="187" t="s">
        <v>26</v>
      </c>
      <c r="C30" s="187" t="s">
        <v>295</v>
      </c>
      <c r="D30" s="187" t="s">
        <v>296</v>
      </c>
      <c r="E30" s="187" t="s">
        <v>297</v>
      </c>
      <c r="F30" s="159"/>
      <c r="G30" s="188"/>
      <c r="H30" s="188" t="e">
        <f>B4</f>
        <v>#VALUE!</v>
      </c>
      <c r="I30" s="188" t="e">
        <f>B5</f>
        <v>#VALUE!</v>
      </c>
      <c r="J30" s="188" t="e">
        <f>B6</f>
        <v>#VALUE!</v>
      </c>
      <c r="K30" s="188" t="e">
        <f>B7</f>
        <v>#VALUE!</v>
      </c>
      <c r="L30" s="189"/>
      <c r="M30" s="188"/>
      <c r="N30" s="188">
        <f>B2</f>
        <v>0</v>
      </c>
      <c r="O30" s="190">
        <f t="shared" ref="O30:R30" si="0">B28</f>
        <v>0.24</v>
      </c>
      <c r="P30" s="190">
        <f t="shared" si="0"/>
        <v>0.24</v>
      </c>
      <c r="Q30" s="190">
        <f t="shared" si="0"/>
        <v>0.24</v>
      </c>
      <c r="R30" s="190">
        <f t="shared" si="0"/>
        <v>0</v>
      </c>
      <c r="S30" s="188" t="str">
        <f>IF(B24&lt;&gt;"",CONCATENATE(B24, " hours"),"")</f>
        <v/>
      </c>
      <c r="T30" s="189"/>
      <c r="U30" s="189"/>
      <c r="V30" s="189"/>
      <c r="W30" s="189"/>
      <c r="X30" s="188"/>
      <c r="Y30" s="298"/>
      <c r="Z30" s="210"/>
      <c r="AA30" s="210"/>
      <c r="AB30" s="210"/>
      <c r="AC30" s="210"/>
      <c r="AD30" s="210"/>
      <c r="AE30" s="210"/>
      <c r="AF30" s="210"/>
      <c r="AG30" s="192" t="s">
        <v>170</v>
      </c>
      <c r="AH30" s="192" t="s">
        <v>298</v>
      </c>
      <c r="AI30" s="194"/>
      <c r="AJ30" s="194"/>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row>
    <row r="31" spans="1:151" ht="13">
      <c r="A31" s="180" t="s">
        <v>299</v>
      </c>
      <c r="B31" s="191"/>
      <c r="C31" s="191"/>
      <c r="D31" s="191"/>
      <c r="E31" s="191"/>
      <c r="F31" s="159"/>
      <c r="G31" s="298"/>
      <c r="H31" s="298"/>
      <c r="I31" s="298"/>
      <c r="J31" s="298"/>
      <c r="K31" s="298"/>
      <c r="L31" s="298"/>
      <c r="M31" s="298"/>
      <c r="N31" s="298"/>
      <c r="O31" s="298"/>
      <c r="P31" s="298"/>
      <c r="Q31" s="298"/>
      <c r="R31" s="298"/>
      <c r="S31" s="298"/>
      <c r="T31" s="298"/>
      <c r="U31" s="298"/>
      <c r="V31" s="298"/>
      <c r="W31" s="298"/>
      <c r="X31" s="298"/>
      <c r="Y31" s="298"/>
      <c r="Z31" s="210"/>
      <c r="AA31" s="210"/>
      <c r="AB31" s="210"/>
      <c r="AC31" s="210"/>
      <c r="AD31" s="210"/>
      <c r="AE31" s="210"/>
      <c r="AF31" s="210"/>
      <c r="AG31" s="192" t="s">
        <v>170</v>
      </c>
      <c r="AH31" s="192" t="s">
        <v>300</v>
      </c>
      <c r="AI31" s="194"/>
      <c r="AJ31" s="194"/>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row>
    <row r="32" spans="1:151" ht="13">
      <c r="A32" s="210"/>
      <c r="B32" s="298"/>
      <c r="C32" s="298"/>
      <c r="D32" s="298"/>
      <c r="E32" s="298"/>
      <c r="F32" s="240"/>
      <c r="G32" s="298"/>
      <c r="H32" s="298"/>
      <c r="I32" s="240"/>
      <c r="J32" s="240"/>
      <c r="K32" s="240"/>
      <c r="L32" s="240"/>
      <c r="M32" s="211"/>
      <c r="N32" s="210"/>
      <c r="O32" s="210"/>
      <c r="P32" s="210"/>
      <c r="Q32" s="210"/>
      <c r="R32" s="210"/>
      <c r="S32" s="210"/>
      <c r="T32" s="211"/>
      <c r="U32" s="211"/>
      <c r="V32" s="211"/>
      <c r="W32" s="211"/>
      <c r="X32" s="211"/>
      <c r="Y32" s="210"/>
      <c r="Z32" s="210"/>
      <c r="AA32" s="210"/>
      <c r="AB32" s="210"/>
      <c r="AC32" s="210"/>
      <c r="AD32" s="210"/>
      <c r="AE32" s="210"/>
      <c r="AF32" s="210"/>
      <c r="AG32" s="192" t="s">
        <v>170</v>
      </c>
      <c r="AH32" s="192" t="s">
        <v>301</v>
      </c>
      <c r="AI32" s="194"/>
      <c r="AJ32" s="194"/>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row>
    <row r="33" spans="1:151" ht="13">
      <c r="A33" s="192" t="s">
        <v>302</v>
      </c>
      <c r="B33" s="251"/>
      <c r="C33" s="298"/>
      <c r="D33" s="298"/>
      <c r="E33" s="298"/>
      <c r="F33" s="160"/>
      <c r="G33" s="240"/>
      <c r="H33" s="240"/>
      <c r="I33" s="240"/>
      <c r="J33" s="240"/>
      <c r="K33" s="240"/>
      <c r="L33" s="240"/>
      <c r="M33" s="210"/>
      <c r="N33" s="210"/>
      <c r="O33" s="210"/>
      <c r="P33" s="210"/>
      <c r="Q33" s="210"/>
      <c r="R33" s="210"/>
      <c r="S33" s="210"/>
      <c r="T33" s="210"/>
      <c r="U33" s="210"/>
      <c r="V33" s="210"/>
      <c r="W33" s="210"/>
      <c r="X33" s="210"/>
      <c r="Y33" s="210"/>
      <c r="Z33" s="210"/>
      <c r="AA33" s="210"/>
      <c r="AB33" s="210"/>
      <c r="AC33" s="210"/>
      <c r="AD33" s="210"/>
      <c r="AE33" s="210"/>
      <c r="AF33" s="210"/>
      <c r="AG33" s="192" t="s">
        <v>170</v>
      </c>
      <c r="AH33" s="192" t="s">
        <v>303</v>
      </c>
      <c r="AI33" s="194"/>
      <c r="AJ33" s="194"/>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row>
    <row r="34" spans="1:151" ht="13">
      <c r="A34" s="210"/>
      <c r="B34" s="160"/>
      <c r="C34" s="160"/>
      <c r="D34" s="160"/>
      <c r="E34" s="160"/>
      <c r="F34" s="160"/>
      <c r="G34" s="240"/>
      <c r="H34" s="298"/>
      <c r="I34" s="298"/>
      <c r="J34" s="298"/>
      <c r="K34" s="298"/>
      <c r="L34" s="298"/>
      <c r="M34" s="298"/>
      <c r="N34" s="298"/>
      <c r="O34" s="210"/>
      <c r="P34" s="210"/>
      <c r="Q34" s="210"/>
      <c r="R34" s="210"/>
      <c r="S34" s="210"/>
      <c r="T34" s="210"/>
      <c r="U34" s="210"/>
      <c r="V34" s="210"/>
      <c r="W34" s="210"/>
      <c r="X34" s="368" t="s">
        <v>304</v>
      </c>
      <c r="Y34" s="321"/>
      <c r="Z34" s="322"/>
      <c r="AA34" s="240"/>
      <c r="AB34" s="368" t="s">
        <v>304</v>
      </c>
      <c r="AC34" s="321"/>
      <c r="AD34" s="322"/>
      <c r="AE34" s="210"/>
      <c r="AF34" s="210"/>
      <c r="AG34" s="192" t="s">
        <v>170</v>
      </c>
      <c r="AH34" s="192" t="s">
        <v>305</v>
      </c>
      <c r="AI34" s="194"/>
      <c r="AJ34" s="194"/>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row>
    <row r="35" spans="1:151" ht="13">
      <c r="A35" s="210"/>
      <c r="B35" s="240"/>
      <c r="C35" s="240"/>
      <c r="D35" s="240"/>
      <c r="E35" s="240"/>
      <c r="F35" s="240"/>
      <c r="G35" s="240"/>
      <c r="H35" s="298"/>
      <c r="I35" s="298"/>
      <c r="J35" s="298"/>
      <c r="K35" s="298"/>
      <c r="L35" s="298"/>
      <c r="M35" s="298"/>
      <c r="N35" s="298"/>
      <c r="O35" s="240"/>
      <c r="P35" s="240"/>
      <c r="Q35" s="240"/>
      <c r="R35" s="240"/>
      <c r="S35" s="240"/>
      <c r="T35" s="240"/>
      <c r="U35" s="240"/>
      <c r="V35" s="240"/>
      <c r="W35" s="240"/>
      <c r="X35" s="368" t="s">
        <v>306</v>
      </c>
      <c r="Y35" s="321"/>
      <c r="Z35" s="322"/>
      <c r="AA35" s="240"/>
      <c r="AB35" s="368" t="s">
        <v>307</v>
      </c>
      <c r="AC35" s="321"/>
      <c r="AD35" s="322"/>
      <c r="AE35" s="210"/>
      <c r="AF35" s="210"/>
      <c r="AG35" s="192" t="s">
        <v>170</v>
      </c>
      <c r="AH35" s="192" t="s">
        <v>308</v>
      </c>
      <c r="AI35" s="194"/>
      <c r="AJ35" s="194"/>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row>
    <row r="36" spans="1:151" ht="13">
      <c r="A36" s="186" t="s">
        <v>309</v>
      </c>
      <c r="B36" s="164" t="s">
        <v>310</v>
      </c>
      <c r="C36" s="193" t="s">
        <v>311</v>
      </c>
      <c r="D36" s="193" t="s">
        <v>312</v>
      </c>
      <c r="E36" s="204"/>
      <c r="F36" s="204"/>
      <c r="G36" s="316"/>
      <c r="H36" s="298"/>
      <c r="I36" s="298"/>
      <c r="J36" s="298"/>
      <c r="K36" s="298"/>
      <c r="L36" s="298"/>
      <c r="M36" s="298"/>
      <c r="N36" s="298"/>
      <c r="O36" s="316"/>
      <c r="P36" s="316"/>
      <c r="Q36" s="316"/>
      <c r="R36" s="316"/>
      <c r="S36" s="316"/>
      <c r="T36" s="316"/>
      <c r="U36" s="316"/>
      <c r="V36" s="316"/>
      <c r="W36" s="316"/>
      <c r="X36" s="192" t="s">
        <v>170</v>
      </c>
      <c r="Y36" s="192" t="s">
        <v>192</v>
      </c>
      <c r="Z36" s="194" t="str">
        <f>ID!$AA$7</f>
        <v>NR</v>
      </c>
      <c r="AA36" s="316"/>
      <c r="AB36" s="192" t="s">
        <v>170</v>
      </c>
      <c r="AC36" s="192" t="s">
        <v>192</v>
      </c>
      <c r="AD36" s="194" t="str">
        <f>ID!$AA$7</f>
        <v>NR</v>
      </c>
      <c r="AE36" s="316"/>
      <c r="AF36" s="316"/>
      <c r="AG36" s="192" t="s">
        <v>170</v>
      </c>
      <c r="AH36" s="192" t="s">
        <v>313</v>
      </c>
      <c r="AI36" s="194"/>
      <c r="AJ36" s="194"/>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c r="BQ36" s="316"/>
      <c r="BR36" s="316"/>
      <c r="BS36" s="316"/>
      <c r="BT36" s="316"/>
      <c r="BU36" s="316"/>
      <c r="BV36" s="316"/>
      <c r="BW36" s="316"/>
      <c r="BX36" s="316"/>
      <c r="BY36" s="316"/>
      <c r="BZ36" s="316"/>
      <c r="CA36" s="316"/>
      <c r="CB36" s="316"/>
      <c r="CC36" s="316"/>
      <c r="CD36" s="316"/>
      <c r="CE36" s="316"/>
      <c r="CF36" s="316"/>
      <c r="CG36" s="316"/>
      <c r="CH36" s="316"/>
      <c r="CI36" s="316"/>
      <c r="CJ36" s="316"/>
      <c r="CK36" s="316"/>
      <c r="CL36" s="316"/>
      <c r="CM36" s="316"/>
      <c r="CN36" s="316"/>
      <c r="CO36" s="316"/>
      <c r="CP36" s="316"/>
      <c r="CQ36" s="316"/>
      <c r="CR36" s="316"/>
      <c r="CS36" s="316"/>
      <c r="CT36" s="316"/>
      <c r="CU36" s="316"/>
      <c r="CV36" s="316"/>
      <c r="CW36" s="316"/>
      <c r="CX36" s="316"/>
      <c r="CY36" s="316"/>
      <c r="CZ36" s="316"/>
      <c r="DA36" s="316"/>
      <c r="DB36" s="316"/>
      <c r="DC36" s="316"/>
      <c r="DD36" s="316"/>
      <c r="DE36" s="316"/>
      <c r="DF36" s="316"/>
      <c r="DG36" s="316"/>
      <c r="DH36" s="316"/>
      <c r="DI36" s="316"/>
      <c r="DJ36" s="316"/>
      <c r="DK36" s="316"/>
      <c r="DL36" s="316"/>
      <c r="DM36" s="316"/>
      <c r="DN36" s="316"/>
      <c r="DO36" s="316"/>
      <c r="DP36" s="316"/>
      <c r="DQ36" s="316"/>
      <c r="DR36" s="316"/>
      <c r="DS36" s="316"/>
      <c r="DT36" s="316"/>
      <c r="DU36" s="316"/>
      <c r="DV36" s="316"/>
      <c r="DW36" s="316"/>
      <c r="DX36" s="316"/>
      <c r="DY36" s="316"/>
      <c r="DZ36" s="316"/>
      <c r="EA36" s="316"/>
      <c r="EB36" s="316"/>
      <c r="EC36" s="316"/>
      <c r="ED36" s="316"/>
      <c r="EE36" s="316"/>
      <c r="EF36" s="316"/>
      <c r="EG36" s="316"/>
      <c r="EH36" s="316"/>
      <c r="EI36" s="316"/>
      <c r="EJ36" s="316"/>
      <c r="EK36" s="316"/>
      <c r="EL36" s="316"/>
      <c r="EM36" s="316"/>
      <c r="EN36" s="316"/>
      <c r="EO36" s="316"/>
      <c r="EP36" s="316"/>
      <c r="EQ36" s="316"/>
      <c r="ER36" s="316"/>
      <c r="ES36" s="316"/>
      <c r="ET36" s="316"/>
      <c r="EU36" s="316"/>
    </row>
    <row r="37" spans="1:151" ht="13">
      <c r="A37" s="192" t="s">
        <v>170</v>
      </c>
      <c r="B37" s="285">
        <f>COUNTIF(Z36:Z94, "&lt;&gt;NR")</f>
        <v>12</v>
      </c>
      <c r="C37" s="195">
        <v>50</v>
      </c>
      <c r="D37" s="196">
        <f t="shared" ref="D37:D40" si="1">B37/C37</f>
        <v>0.24</v>
      </c>
      <c r="E37" s="204"/>
      <c r="F37" s="204"/>
      <c r="G37" s="316"/>
      <c r="H37" s="298"/>
      <c r="I37" s="298"/>
      <c r="J37" s="298"/>
      <c r="K37" s="298"/>
      <c r="L37" s="298"/>
      <c r="M37" s="298"/>
      <c r="N37" s="298"/>
      <c r="O37" s="316"/>
      <c r="P37" s="316"/>
      <c r="Q37" s="316"/>
      <c r="R37" s="316"/>
      <c r="S37" s="316"/>
      <c r="T37" s="316"/>
      <c r="U37" s="316"/>
      <c r="V37" s="316"/>
      <c r="W37" s="316"/>
      <c r="X37" s="192" t="s">
        <v>170</v>
      </c>
      <c r="Y37" s="192" t="s">
        <v>196</v>
      </c>
      <c r="Z37" s="194" t="str">
        <f>ID!$AA$8</f>
        <v>NR</v>
      </c>
      <c r="AA37" s="316"/>
      <c r="AB37" s="192" t="s">
        <v>170</v>
      </c>
      <c r="AC37" s="192" t="s">
        <v>196</v>
      </c>
      <c r="AD37" s="194" t="str">
        <f>ID!$AA$8</f>
        <v>NR</v>
      </c>
      <c r="AE37" s="316"/>
      <c r="AF37" s="316"/>
      <c r="AG37" s="192" t="s">
        <v>170</v>
      </c>
      <c r="AH37" s="192" t="s">
        <v>314</v>
      </c>
      <c r="AI37" s="194"/>
      <c r="AJ37" s="194"/>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c r="BQ37" s="316"/>
      <c r="BR37" s="316"/>
      <c r="BS37" s="316"/>
      <c r="BT37" s="316"/>
      <c r="BU37" s="316"/>
      <c r="BV37" s="316"/>
      <c r="BW37" s="316"/>
      <c r="BX37" s="316"/>
      <c r="BY37" s="316"/>
      <c r="BZ37" s="316"/>
      <c r="CA37" s="316"/>
      <c r="CB37" s="316"/>
      <c r="CC37" s="316"/>
      <c r="CD37" s="316"/>
      <c r="CE37" s="316"/>
      <c r="CF37" s="316"/>
      <c r="CG37" s="316"/>
      <c r="CH37" s="316"/>
      <c r="CI37" s="316"/>
      <c r="CJ37" s="316"/>
      <c r="CK37" s="316"/>
      <c r="CL37" s="316"/>
      <c r="CM37" s="316"/>
      <c r="CN37" s="316"/>
      <c r="CO37" s="316"/>
      <c r="CP37" s="316"/>
      <c r="CQ37" s="316"/>
      <c r="CR37" s="316"/>
      <c r="CS37" s="316"/>
      <c r="CT37" s="316"/>
      <c r="CU37" s="316"/>
      <c r="CV37" s="316"/>
      <c r="CW37" s="316"/>
      <c r="CX37" s="316"/>
      <c r="CY37" s="316"/>
      <c r="CZ37" s="316"/>
      <c r="DA37" s="316"/>
      <c r="DB37" s="316"/>
      <c r="DC37" s="316"/>
      <c r="DD37" s="316"/>
      <c r="DE37" s="316"/>
      <c r="DF37" s="316"/>
      <c r="DG37" s="316"/>
      <c r="DH37" s="316"/>
      <c r="DI37" s="316"/>
      <c r="DJ37" s="316"/>
      <c r="DK37" s="316"/>
      <c r="DL37" s="316"/>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6"/>
      <c r="EP37" s="316"/>
      <c r="EQ37" s="316"/>
      <c r="ER37" s="316"/>
      <c r="ES37" s="316"/>
      <c r="ET37" s="316"/>
      <c r="EU37" s="316"/>
    </row>
    <row r="38" spans="1:151" ht="13">
      <c r="A38" s="192" t="s">
        <v>171</v>
      </c>
      <c r="B38" s="285">
        <f>COUNTIF(Z495:Z553, "&lt;&gt;NR")</f>
        <v>12</v>
      </c>
      <c r="C38" s="195">
        <v>50</v>
      </c>
      <c r="D38" s="196">
        <f t="shared" si="1"/>
        <v>0.24</v>
      </c>
      <c r="E38" s="316"/>
      <c r="F38" s="316"/>
      <c r="G38" s="316"/>
      <c r="H38" s="298"/>
      <c r="I38" s="298"/>
      <c r="J38" s="298"/>
      <c r="K38" s="298"/>
      <c r="L38" s="298"/>
      <c r="M38" s="298"/>
      <c r="N38" s="298"/>
      <c r="O38" s="316"/>
      <c r="P38" s="316"/>
      <c r="Q38" s="316"/>
      <c r="R38" s="316"/>
      <c r="S38" s="316"/>
      <c r="T38" s="316"/>
      <c r="U38" s="316"/>
      <c r="V38" s="316"/>
      <c r="W38" s="210"/>
      <c r="X38" s="192" t="s">
        <v>170</v>
      </c>
      <c r="Y38" s="192" t="s">
        <v>201</v>
      </c>
      <c r="Z38" s="194" t="str">
        <f>ID!$AA$9</f>
        <v>NR</v>
      </c>
      <c r="AA38" s="316"/>
      <c r="AB38" s="192" t="s">
        <v>170</v>
      </c>
      <c r="AC38" s="192" t="s">
        <v>201</v>
      </c>
      <c r="AD38" s="194" t="str">
        <f>ID!$AA$9</f>
        <v>NR</v>
      </c>
      <c r="AE38" s="210"/>
      <c r="AF38" s="210"/>
      <c r="AG38" s="192" t="s">
        <v>170</v>
      </c>
      <c r="AH38" s="192" t="s">
        <v>315</v>
      </c>
      <c r="AI38" s="194"/>
      <c r="AJ38" s="194"/>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row>
    <row r="39" spans="1:151" ht="13">
      <c r="A39" s="192" t="s">
        <v>172</v>
      </c>
      <c r="B39" s="285">
        <f>COUNTIF(Z954:Z1012, "&lt;&gt;NR")</f>
        <v>12</v>
      </c>
      <c r="C39" s="195">
        <v>50</v>
      </c>
      <c r="D39" s="196">
        <f t="shared" si="1"/>
        <v>0.24</v>
      </c>
      <c r="E39" s="204"/>
      <c r="F39" s="204"/>
      <c r="G39" s="316"/>
      <c r="H39" s="298"/>
      <c r="I39" s="298"/>
      <c r="J39" s="298"/>
      <c r="K39" s="298"/>
      <c r="L39" s="298"/>
      <c r="M39" s="298"/>
      <c r="N39" s="298"/>
      <c r="O39" s="316"/>
      <c r="P39" s="316"/>
      <c r="Q39" s="316"/>
      <c r="R39" s="316"/>
      <c r="S39" s="316"/>
      <c r="T39" s="316"/>
      <c r="U39" s="316"/>
      <c r="V39" s="316"/>
      <c r="W39" s="210"/>
      <c r="X39" s="192" t="s">
        <v>170</v>
      </c>
      <c r="Y39" s="192" t="s">
        <v>204</v>
      </c>
      <c r="Z39" s="194" t="str">
        <f>ID!$AA$10</f>
        <v>NR</v>
      </c>
      <c r="AA39" s="316"/>
      <c r="AB39" s="192" t="s">
        <v>170</v>
      </c>
      <c r="AC39" s="192" t="s">
        <v>204</v>
      </c>
      <c r="AD39" s="194" t="str">
        <f>ID!$AA$10</f>
        <v>NR</v>
      </c>
      <c r="AE39" s="210"/>
      <c r="AF39" s="210"/>
      <c r="AG39" s="192" t="s">
        <v>170</v>
      </c>
      <c r="AH39" s="192" t="s">
        <v>316</v>
      </c>
      <c r="AI39" s="194"/>
      <c r="AJ39" s="194"/>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row>
    <row r="40" spans="1:151" ht="13">
      <c r="A40" s="192" t="s">
        <v>173</v>
      </c>
      <c r="B40" s="285">
        <f>COUNTIF(Z1413:Z1471, "&lt;&gt;NR")</f>
        <v>0</v>
      </c>
      <c r="C40" s="195">
        <v>50</v>
      </c>
      <c r="D40" s="196">
        <f t="shared" si="1"/>
        <v>0</v>
      </c>
      <c r="E40" s="204"/>
      <c r="F40" s="204"/>
      <c r="G40" s="316"/>
      <c r="H40" s="298"/>
      <c r="I40" s="298"/>
      <c r="J40" s="298"/>
      <c r="K40" s="298"/>
      <c r="L40" s="298"/>
      <c r="M40" s="298"/>
      <c r="N40" s="298"/>
      <c r="O40" s="316"/>
      <c r="P40" s="316"/>
      <c r="Q40" s="316"/>
      <c r="R40" s="316"/>
      <c r="S40" s="316"/>
      <c r="T40" s="316"/>
      <c r="U40" s="316"/>
      <c r="V40" s="316"/>
      <c r="W40" s="210"/>
      <c r="X40" s="192" t="s">
        <v>170</v>
      </c>
      <c r="Y40" s="192" t="s">
        <v>206</v>
      </c>
      <c r="Z40" s="194" t="str">
        <f>ID!$AA$11</f>
        <v>NR</v>
      </c>
      <c r="AA40" s="316"/>
      <c r="AB40" s="192" t="s">
        <v>170</v>
      </c>
      <c r="AC40" s="192" t="s">
        <v>206</v>
      </c>
      <c r="AD40" s="194" t="str">
        <f>ID!$AA$11</f>
        <v>NR</v>
      </c>
      <c r="AE40" s="210"/>
      <c r="AF40" s="210"/>
      <c r="AG40" s="192" t="s">
        <v>170</v>
      </c>
      <c r="AH40" s="192" t="s">
        <v>317</v>
      </c>
      <c r="AI40" s="194"/>
      <c r="AJ40" s="194"/>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row>
    <row r="41" spans="1:151" ht="13">
      <c r="A41" s="210"/>
      <c r="B41" s="286"/>
      <c r="C41" s="316"/>
      <c r="D41" s="316"/>
      <c r="E41" s="316"/>
      <c r="F41" s="316"/>
      <c r="G41" s="316"/>
      <c r="H41" s="298"/>
      <c r="I41" s="298"/>
      <c r="J41" s="298"/>
      <c r="K41" s="298"/>
      <c r="L41" s="298"/>
      <c r="M41" s="298"/>
      <c r="N41" s="298"/>
      <c r="O41" s="316"/>
      <c r="P41" s="316"/>
      <c r="Q41" s="316"/>
      <c r="R41" s="316"/>
      <c r="S41" s="316"/>
      <c r="T41" s="316"/>
      <c r="U41" s="316"/>
      <c r="V41" s="316"/>
      <c r="W41" s="210"/>
      <c r="X41" s="192" t="s">
        <v>170</v>
      </c>
      <c r="Y41" s="192" t="s">
        <v>208</v>
      </c>
      <c r="Z41" s="194" t="str">
        <f>ID!$AA$12</f>
        <v>NR</v>
      </c>
      <c r="AA41" s="316"/>
      <c r="AB41" s="192" t="s">
        <v>170</v>
      </c>
      <c r="AC41" s="192" t="s">
        <v>208</v>
      </c>
      <c r="AD41" s="194" t="str">
        <f>ID!$AA$12</f>
        <v>NR</v>
      </c>
      <c r="AE41" s="210"/>
      <c r="AF41" s="210"/>
      <c r="AG41" s="192" t="s">
        <v>170</v>
      </c>
      <c r="AH41" s="192" t="s">
        <v>318</v>
      </c>
      <c r="AI41" s="194"/>
      <c r="AJ41" s="194"/>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row>
    <row r="42" spans="1:151" ht="13">
      <c r="A42" s="210"/>
      <c r="B42" s="286"/>
      <c r="C42" s="204"/>
      <c r="D42" s="204"/>
      <c r="E42" s="204"/>
      <c r="F42" s="204"/>
      <c r="G42" s="316"/>
      <c r="H42" s="298"/>
      <c r="I42" s="298"/>
      <c r="J42" s="298"/>
      <c r="K42" s="298"/>
      <c r="L42" s="298"/>
      <c r="M42" s="298"/>
      <c r="N42" s="298"/>
      <c r="O42" s="316"/>
      <c r="P42" s="316"/>
      <c r="Q42" s="316"/>
      <c r="R42" s="316"/>
      <c r="S42" s="316"/>
      <c r="T42" s="316"/>
      <c r="U42" s="316"/>
      <c r="V42" s="316"/>
      <c r="W42" s="210"/>
      <c r="X42" s="192" t="s">
        <v>170</v>
      </c>
      <c r="Y42" s="192" t="s">
        <v>210</v>
      </c>
      <c r="Z42" s="194" t="str">
        <f>ID!$AA$13</f>
        <v>NR</v>
      </c>
      <c r="AA42" s="316"/>
      <c r="AB42" s="192" t="s">
        <v>170</v>
      </c>
      <c r="AC42" s="192" t="s">
        <v>210</v>
      </c>
      <c r="AD42" s="194" t="str">
        <f>ID!$AA$13</f>
        <v>NR</v>
      </c>
      <c r="AE42" s="210"/>
      <c r="AF42" s="210"/>
      <c r="AG42" s="192" t="s">
        <v>170</v>
      </c>
      <c r="AH42" s="192" t="s">
        <v>319</v>
      </c>
      <c r="AI42" s="194"/>
      <c r="AJ42" s="194"/>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row>
    <row r="43" spans="1:151" ht="13">
      <c r="A43" s="210"/>
      <c r="B43" s="286"/>
      <c r="C43" s="204"/>
      <c r="D43" s="204"/>
      <c r="E43" s="204"/>
      <c r="F43" s="204"/>
      <c r="G43" s="316"/>
      <c r="H43" s="298"/>
      <c r="I43" s="298"/>
      <c r="J43" s="298"/>
      <c r="K43" s="298"/>
      <c r="L43" s="298"/>
      <c r="M43" s="298"/>
      <c r="N43" s="298"/>
      <c r="O43" s="316"/>
      <c r="P43" s="316"/>
      <c r="Q43" s="316"/>
      <c r="R43" s="316"/>
      <c r="S43" s="316"/>
      <c r="T43" s="316"/>
      <c r="U43" s="316"/>
      <c r="V43" s="316"/>
      <c r="W43" s="210"/>
      <c r="X43" s="192" t="s">
        <v>170</v>
      </c>
      <c r="Y43" s="192" t="s">
        <v>211</v>
      </c>
      <c r="Z43" s="194" t="e">
        <f>ID!#REF!</f>
        <v>#REF!</v>
      </c>
      <c r="AA43" s="316"/>
      <c r="AB43" s="192" t="s">
        <v>170</v>
      </c>
      <c r="AC43" s="192" t="s">
        <v>211</v>
      </c>
      <c r="AD43" s="194" t="e">
        <f>ID!#REF!</f>
        <v>#REF!</v>
      </c>
      <c r="AE43" s="210"/>
      <c r="AF43" s="210"/>
      <c r="AG43" s="192" t="s">
        <v>170</v>
      </c>
      <c r="AH43" s="192" t="s">
        <v>320</v>
      </c>
      <c r="AI43" s="194"/>
      <c r="AJ43" s="194"/>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row>
    <row r="44" spans="1:151" ht="13">
      <c r="A44" s="210"/>
      <c r="B44" s="286"/>
      <c r="C44" s="316"/>
      <c r="D44" s="316"/>
      <c r="E44" s="316"/>
      <c r="F44" s="316"/>
      <c r="G44" s="316"/>
      <c r="H44" s="298"/>
      <c r="I44" s="298"/>
      <c r="J44" s="298"/>
      <c r="K44" s="298"/>
      <c r="L44" s="298"/>
      <c r="M44" s="298"/>
      <c r="N44" s="298"/>
      <c r="O44" s="316"/>
      <c r="P44" s="316"/>
      <c r="Q44" s="316"/>
      <c r="R44" s="316"/>
      <c r="S44" s="316"/>
      <c r="T44" s="316"/>
      <c r="U44" s="316"/>
      <c r="V44" s="316"/>
      <c r="W44" s="210"/>
      <c r="X44" s="192" t="s">
        <v>170</v>
      </c>
      <c r="Y44" s="192" t="s">
        <v>213</v>
      </c>
      <c r="Z44" s="194" t="str">
        <f>ID!$AA$14</f>
        <v>NR</v>
      </c>
      <c r="AA44" s="316"/>
      <c r="AB44" s="192" t="s">
        <v>170</v>
      </c>
      <c r="AC44" s="192" t="s">
        <v>213</v>
      </c>
      <c r="AD44" s="194" t="str">
        <f>ID!$AA$14</f>
        <v>NR</v>
      </c>
      <c r="AE44" s="210"/>
      <c r="AF44" s="210"/>
      <c r="AG44" s="192" t="s">
        <v>170</v>
      </c>
      <c r="AH44" s="192" t="s">
        <v>321</v>
      </c>
      <c r="AI44" s="194"/>
      <c r="AJ44" s="194"/>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row>
    <row r="45" spans="1:151" ht="13">
      <c r="A45" s="210"/>
      <c r="B45" s="286"/>
      <c r="C45" s="204"/>
      <c r="D45" s="204"/>
      <c r="E45" s="204"/>
      <c r="F45" s="204"/>
      <c r="G45" s="316"/>
      <c r="H45" s="298"/>
      <c r="I45" s="298"/>
      <c r="J45" s="298"/>
      <c r="K45" s="298"/>
      <c r="L45" s="298"/>
      <c r="M45" s="298"/>
      <c r="N45" s="298"/>
      <c r="O45" s="316"/>
      <c r="P45" s="316"/>
      <c r="Q45" s="316"/>
      <c r="R45" s="316"/>
      <c r="S45" s="316"/>
      <c r="T45" s="316"/>
      <c r="U45" s="316"/>
      <c r="V45" s="316"/>
      <c r="W45" s="210"/>
      <c r="X45" s="192" t="s">
        <v>170</v>
      </c>
      <c r="Y45" s="192" t="s">
        <v>217</v>
      </c>
      <c r="Z45" s="194" t="e">
        <f>ID!#REF!</f>
        <v>#REF!</v>
      </c>
      <c r="AA45" s="316"/>
      <c r="AB45" s="192" t="s">
        <v>170</v>
      </c>
      <c r="AC45" s="192" t="s">
        <v>217</v>
      </c>
      <c r="AD45" s="194" t="e">
        <f>ID!#REF!</f>
        <v>#REF!</v>
      </c>
      <c r="AE45" s="210"/>
      <c r="AF45" s="210"/>
      <c r="AG45" s="192" t="s">
        <v>170</v>
      </c>
      <c r="AH45" s="192" t="s">
        <v>322</v>
      </c>
      <c r="AI45" s="194"/>
      <c r="AJ45" s="194"/>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row>
    <row r="46" spans="1:151" ht="13">
      <c r="A46" s="210"/>
      <c r="B46" s="286"/>
      <c r="C46" s="316"/>
      <c r="D46" s="316"/>
      <c r="E46" s="316"/>
      <c r="F46" s="204"/>
      <c r="G46" s="316"/>
      <c r="H46" s="298"/>
      <c r="I46" s="298"/>
      <c r="J46" s="298"/>
      <c r="K46" s="298"/>
      <c r="L46" s="298"/>
      <c r="M46" s="298"/>
      <c r="N46" s="298"/>
      <c r="O46" s="316"/>
      <c r="P46" s="316"/>
      <c r="Q46" s="316"/>
      <c r="R46" s="316"/>
      <c r="S46" s="316"/>
      <c r="T46" s="316"/>
      <c r="U46" s="316"/>
      <c r="V46" s="316"/>
      <c r="W46" s="210"/>
      <c r="X46" s="192" t="s">
        <v>170</v>
      </c>
      <c r="Y46" s="192" t="s">
        <v>218</v>
      </c>
      <c r="Z46" s="194" t="str">
        <f>ID!$AA$17</f>
        <v>NR</v>
      </c>
      <c r="AA46" s="316"/>
      <c r="AB46" s="192" t="s">
        <v>170</v>
      </c>
      <c r="AC46" s="192" t="s">
        <v>218</v>
      </c>
      <c r="AD46" s="194" t="str">
        <f>ID!$AA$17</f>
        <v>NR</v>
      </c>
      <c r="AE46" s="210"/>
      <c r="AF46" s="210"/>
      <c r="AG46" s="192" t="s">
        <v>170</v>
      </c>
      <c r="AH46" s="192" t="s">
        <v>323</v>
      </c>
      <c r="AI46" s="194"/>
      <c r="AJ46" s="194"/>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row>
    <row r="47" spans="1:151" ht="13">
      <c r="A47" s="210"/>
      <c r="B47" s="286"/>
      <c r="C47" s="316"/>
      <c r="D47" s="316"/>
      <c r="E47" s="316"/>
      <c r="F47" s="204"/>
      <c r="G47" s="316"/>
      <c r="H47" s="298"/>
      <c r="I47" s="298"/>
      <c r="J47" s="298"/>
      <c r="K47" s="298"/>
      <c r="L47" s="298"/>
      <c r="M47" s="298"/>
      <c r="N47" s="298"/>
      <c r="O47" s="316"/>
      <c r="P47" s="316"/>
      <c r="Q47" s="316"/>
      <c r="R47" s="316"/>
      <c r="S47" s="316"/>
      <c r="T47" s="316"/>
      <c r="U47" s="316"/>
      <c r="V47" s="316"/>
      <c r="W47" s="210"/>
      <c r="X47" s="192" t="s">
        <v>170</v>
      </c>
      <c r="Y47" s="192" t="s">
        <v>223</v>
      </c>
      <c r="Z47" s="194" t="str">
        <f>ID!$AA$18</f>
        <v>NR</v>
      </c>
      <c r="AA47" s="316"/>
      <c r="AB47" s="192" t="s">
        <v>170</v>
      </c>
      <c r="AC47" s="192" t="s">
        <v>223</v>
      </c>
      <c r="AD47" s="194" t="str">
        <f>ID!$AA$18</f>
        <v>NR</v>
      </c>
      <c r="AE47" s="210"/>
      <c r="AF47" s="210"/>
      <c r="AG47" s="192" t="s">
        <v>170</v>
      </c>
      <c r="AH47" s="192" t="s">
        <v>324</v>
      </c>
      <c r="AI47" s="194"/>
      <c r="AJ47" s="194"/>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row>
    <row r="48" spans="1:151" ht="13">
      <c r="A48" s="210"/>
      <c r="B48" s="286"/>
      <c r="C48" s="316"/>
      <c r="D48" s="316"/>
      <c r="E48" s="316"/>
      <c r="F48" s="204"/>
      <c r="G48" s="316"/>
      <c r="H48" s="298"/>
      <c r="I48" s="298"/>
      <c r="J48" s="298"/>
      <c r="K48" s="298"/>
      <c r="L48" s="298"/>
      <c r="M48" s="298"/>
      <c r="N48" s="298"/>
      <c r="O48" s="316"/>
      <c r="P48" s="316"/>
      <c r="Q48" s="316"/>
      <c r="R48" s="316"/>
      <c r="S48" s="316"/>
      <c r="T48" s="316"/>
      <c r="U48" s="316"/>
      <c r="V48" s="316"/>
      <c r="W48" s="210"/>
      <c r="X48" s="192" t="s">
        <v>170</v>
      </c>
      <c r="Y48" s="192" t="s">
        <v>226</v>
      </c>
      <c r="Z48" s="194" t="str">
        <f>ID!$AA$19</f>
        <v>NR</v>
      </c>
      <c r="AA48" s="316"/>
      <c r="AB48" s="192" t="s">
        <v>170</v>
      </c>
      <c r="AC48" s="192" t="s">
        <v>226</v>
      </c>
      <c r="AD48" s="194" t="str">
        <f>ID!$AA$19</f>
        <v>NR</v>
      </c>
      <c r="AE48" s="210"/>
      <c r="AF48" s="210"/>
      <c r="AG48" s="192" t="s">
        <v>170</v>
      </c>
      <c r="AH48" s="192" t="s">
        <v>325</v>
      </c>
      <c r="AI48" s="194"/>
      <c r="AJ48" s="194"/>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row>
    <row r="49" spans="1:151" ht="13">
      <c r="A49" s="210"/>
      <c r="B49" s="286"/>
      <c r="C49" s="316"/>
      <c r="D49" s="316"/>
      <c r="E49" s="316"/>
      <c r="F49" s="204"/>
      <c r="G49" s="316"/>
      <c r="H49" s="298"/>
      <c r="I49" s="298"/>
      <c r="J49" s="298"/>
      <c r="K49" s="298"/>
      <c r="L49" s="298"/>
      <c r="M49" s="298"/>
      <c r="N49" s="298"/>
      <c r="O49" s="316"/>
      <c r="P49" s="316"/>
      <c r="Q49" s="316"/>
      <c r="R49" s="316"/>
      <c r="S49" s="316"/>
      <c r="T49" s="316"/>
      <c r="U49" s="316"/>
      <c r="V49" s="316"/>
      <c r="W49" s="210"/>
      <c r="X49" s="192" t="s">
        <v>170</v>
      </c>
      <c r="Y49" s="192" t="s">
        <v>229</v>
      </c>
      <c r="Z49" s="194" t="str">
        <f>ID!$AA$20</f>
        <v>NR</v>
      </c>
      <c r="AA49" s="316"/>
      <c r="AB49" s="192" t="s">
        <v>170</v>
      </c>
      <c r="AC49" s="192" t="s">
        <v>229</v>
      </c>
      <c r="AD49" s="194" t="str">
        <f>ID!$AA$20</f>
        <v>NR</v>
      </c>
      <c r="AE49" s="210"/>
      <c r="AF49" s="210"/>
      <c r="AG49" s="192" t="s">
        <v>170</v>
      </c>
      <c r="AH49" s="192" t="s">
        <v>326</v>
      </c>
      <c r="AI49" s="194"/>
      <c r="AJ49" s="194"/>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row>
    <row r="50" spans="1:151" ht="13">
      <c r="A50" s="210"/>
      <c r="B50" s="286"/>
      <c r="C50" s="316"/>
      <c r="D50" s="316"/>
      <c r="E50" s="316"/>
      <c r="F50" s="204"/>
      <c r="G50" s="316"/>
      <c r="H50" s="298"/>
      <c r="I50" s="298"/>
      <c r="J50" s="298"/>
      <c r="K50" s="298"/>
      <c r="L50" s="298"/>
      <c r="M50" s="298"/>
      <c r="N50" s="298"/>
      <c r="O50" s="316"/>
      <c r="P50" s="316"/>
      <c r="Q50" s="316"/>
      <c r="R50" s="316"/>
      <c r="S50" s="316"/>
      <c r="T50" s="316"/>
      <c r="U50" s="316"/>
      <c r="V50" s="316"/>
      <c r="W50" s="210"/>
      <c r="X50" s="192" t="s">
        <v>170</v>
      </c>
      <c r="Y50" s="192" t="s">
        <v>232</v>
      </c>
      <c r="Z50" s="194" t="str">
        <f>ID!$AA$21</f>
        <v>NR</v>
      </c>
      <c r="AA50" s="316"/>
      <c r="AB50" s="192" t="s">
        <v>170</v>
      </c>
      <c r="AC50" s="192" t="s">
        <v>232</v>
      </c>
      <c r="AD50" s="194" t="str">
        <f>ID!$AA$21</f>
        <v>NR</v>
      </c>
      <c r="AE50" s="210"/>
      <c r="AF50" s="210"/>
      <c r="AG50" s="192" t="s">
        <v>170</v>
      </c>
      <c r="AH50" s="192" t="s">
        <v>327</v>
      </c>
      <c r="AI50" s="194"/>
      <c r="AJ50" s="194"/>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row>
    <row r="51" spans="1:151" ht="13">
      <c r="A51" s="210"/>
      <c r="B51" s="286"/>
      <c r="C51" s="316"/>
      <c r="D51" s="316"/>
      <c r="E51" s="316"/>
      <c r="F51" s="204"/>
      <c r="G51" s="316"/>
      <c r="H51" s="298"/>
      <c r="I51" s="298"/>
      <c r="J51" s="298"/>
      <c r="K51" s="298"/>
      <c r="L51" s="298"/>
      <c r="M51" s="298"/>
      <c r="N51" s="298"/>
      <c r="O51" s="316"/>
      <c r="P51" s="316"/>
      <c r="Q51" s="316"/>
      <c r="R51" s="316"/>
      <c r="S51" s="316"/>
      <c r="T51" s="316"/>
      <c r="U51" s="316"/>
      <c r="V51" s="316"/>
      <c r="W51" s="210"/>
      <c r="X51" s="192" t="s">
        <v>170</v>
      </c>
      <c r="Y51" s="192" t="s">
        <v>235</v>
      </c>
      <c r="Z51" s="194" t="str">
        <f>ID!$AA$24</f>
        <v>NR</v>
      </c>
      <c r="AA51" s="316"/>
      <c r="AB51" s="192" t="s">
        <v>170</v>
      </c>
      <c r="AC51" s="192" t="s">
        <v>235</v>
      </c>
      <c r="AD51" s="194" t="str">
        <f>ID!$AA$24</f>
        <v>NR</v>
      </c>
      <c r="AE51" s="210"/>
      <c r="AF51" s="210"/>
      <c r="AG51" s="192" t="s">
        <v>170</v>
      </c>
      <c r="AH51" s="192" t="s">
        <v>328</v>
      </c>
      <c r="AI51" s="194"/>
      <c r="AJ51" s="194"/>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row>
    <row r="52" spans="1:151" ht="13">
      <c r="A52" s="210"/>
      <c r="B52" s="286"/>
      <c r="C52" s="316"/>
      <c r="D52" s="316"/>
      <c r="E52" s="316"/>
      <c r="F52" s="204"/>
      <c r="G52" s="316"/>
      <c r="H52" s="298"/>
      <c r="I52" s="298"/>
      <c r="J52" s="298"/>
      <c r="K52" s="298"/>
      <c r="L52" s="298"/>
      <c r="M52" s="298"/>
      <c r="N52" s="298"/>
      <c r="O52" s="316"/>
      <c r="P52" s="316"/>
      <c r="Q52" s="316"/>
      <c r="R52" s="316"/>
      <c r="S52" s="316"/>
      <c r="T52" s="316"/>
      <c r="U52" s="316"/>
      <c r="V52" s="316"/>
      <c r="W52" s="210"/>
      <c r="X52" s="192" t="s">
        <v>170</v>
      </c>
      <c r="Y52" s="192" t="s">
        <v>237</v>
      </c>
      <c r="Z52" s="194" t="str">
        <f>ID!$AA$25</f>
        <v>NR</v>
      </c>
      <c r="AA52" s="316"/>
      <c r="AB52" s="192" t="s">
        <v>170</v>
      </c>
      <c r="AC52" s="192" t="s">
        <v>237</v>
      </c>
      <c r="AD52" s="194" t="str">
        <f>ID!$AA$25</f>
        <v>NR</v>
      </c>
      <c r="AE52" s="210"/>
      <c r="AF52" s="210"/>
      <c r="AG52" s="192" t="s">
        <v>170</v>
      </c>
      <c r="AH52" s="192" t="s">
        <v>329</v>
      </c>
      <c r="AI52" s="194"/>
      <c r="AJ52" s="194"/>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row>
    <row r="53" spans="1:151" ht="13">
      <c r="A53" s="210"/>
      <c r="B53" s="286"/>
      <c r="C53" s="316"/>
      <c r="D53" s="316"/>
      <c r="E53" s="316"/>
      <c r="F53" s="204"/>
      <c r="G53" s="316"/>
      <c r="H53" s="298"/>
      <c r="I53" s="298"/>
      <c r="J53" s="298"/>
      <c r="K53" s="298"/>
      <c r="L53" s="298"/>
      <c r="M53" s="298"/>
      <c r="N53" s="298"/>
      <c r="O53" s="316"/>
      <c r="P53" s="316"/>
      <c r="Q53" s="316"/>
      <c r="R53" s="316"/>
      <c r="S53" s="316"/>
      <c r="T53" s="316"/>
      <c r="U53" s="316"/>
      <c r="V53" s="316"/>
      <c r="W53" s="210"/>
      <c r="X53" s="192" t="s">
        <v>170</v>
      </c>
      <c r="Y53" s="192" t="s">
        <v>239</v>
      </c>
      <c r="Z53" s="194" t="str">
        <f>ID!$AA$26</f>
        <v>NR</v>
      </c>
      <c r="AA53" s="316"/>
      <c r="AB53" s="192" t="s">
        <v>170</v>
      </c>
      <c r="AC53" s="192" t="s">
        <v>239</v>
      </c>
      <c r="AD53" s="194" t="str">
        <f>ID!$AA$26</f>
        <v>NR</v>
      </c>
      <c r="AE53" s="210"/>
      <c r="AF53" s="210"/>
      <c r="AG53" s="192" t="s">
        <v>170</v>
      </c>
      <c r="AH53" s="192" t="s">
        <v>330</v>
      </c>
      <c r="AI53" s="194"/>
      <c r="AJ53" s="194"/>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row>
    <row r="54" spans="1:151" ht="13">
      <c r="A54" s="210"/>
      <c r="B54" s="286"/>
      <c r="C54" s="316"/>
      <c r="D54" s="316"/>
      <c r="E54" s="316"/>
      <c r="F54" s="204"/>
      <c r="G54" s="316"/>
      <c r="H54" s="298"/>
      <c r="I54" s="298"/>
      <c r="J54" s="298"/>
      <c r="K54" s="298"/>
      <c r="L54" s="298"/>
      <c r="M54" s="298"/>
      <c r="N54" s="298"/>
      <c r="O54" s="316"/>
      <c r="P54" s="316"/>
      <c r="Q54" s="316"/>
      <c r="R54" s="316"/>
      <c r="S54" s="316"/>
      <c r="T54" s="316"/>
      <c r="U54" s="316"/>
      <c r="V54" s="316"/>
      <c r="W54" s="210"/>
      <c r="X54" s="192" t="s">
        <v>170</v>
      </c>
      <c r="Y54" s="192" t="s">
        <v>243</v>
      </c>
      <c r="Z54" s="194" t="str">
        <f>ID!$AA$27</f>
        <v>NR</v>
      </c>
      <c r="AA54" s="316"/>
      <c r="AB54" s="192" t="s">
        <v>170</v>
      </c>
      <c r="AC54" s="192" t="s">
        <v>243</v>
      </c>
      <c r="AD54" s="194" t="str">
        <f>ID!$AA$27</f>
        <v>NR</v>
      </c>
      <c r="AE54" s="210"/>
      <c r="AF54" s="210"/>
      <c r="AG54" s="192" t="s">
        <v>170</v>
      </c>
      <c r="AH54" s="192" t="s">
        <v>331</v>
      </c>
      <c r="AI54" s="194"/>
      <c r="AJ54" s="194"/>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row>
    <row r="55" spans="1:151" ht="13">
      <c r="A55" s="210"/>
      <c r="B55" s="286"/>
      <c r="C55" s="316"/>
      <c r="D55" s="316"/>
      <c r="E55" s="316"/>
      <c r="F55" s="204"/>
      <c r="G55" s="316"/>
      <c r="H55" s="298"/>
      <c r="I55" s="298"/>
      <c r="J55" s="298"/>
      <c r="K55" s="298"/>
      <c r="L55" s="298"/>
      <c r="M55" s="298"/>
      <c r="N55" s="298"/>
      <c r="O55" s="316"/>
      <c r="P55" s="316"/>
      <c r="Q55" s="316"/>
      <c r="R55" s="316"/>
      <c r="S55" s="316"/>
      <c r="T55" s="316"/>
      <c r="U55" s="316"/>
      <c r="V55" s="316"/>
      <c r="W55" s="210"/>
      <c r="X55" s="192" t="s">
        <v>170</v>
      </c>
      <c r="Y55" s="192" t="s">
        <v>248</v>
      </c>
      <c r="Z55" s="194" t="str">
        <f>ID!$AA$28</f>
        <v>NR</v>
      </c>
      <c r="AA55" s="316"/>
      <c r="AB55" s="192" t="s">
        <v>170</v>
      </c>
      <c r="AC55" s="192" t="s">
        <v>248</v>
      </c>
      <c r="AD55" s="194" t="str">
        <f>ID!$AA$28</f>
        <v>NR</v>
      </c>
      <c r="AE55" s="210"/>
      <c r="AF55" s="210"/>
      <c r="AG55" s="192" t="s">
        <v>170</v>
      </c>
      <c r="AH55" s="192" t="s">
        <v>332</v>
      </c>
      <c r="AI55" s="194"/>
      <c r="AJ55" s="194"/>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210"/>
      <c r="CB55" s="210"/>
      <c r="CC55" s="210"/>
      <c r="CD55" s="210"/>
      <c r="CE55" s="210"/>
      <c r="CF55" s="210"/>
      <c r="CG55" s="210"/>
      <c r="CH55" s="210"/>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row>
    <row r="56" spans="1:151" ht="13">
      <c r="A56" s="210"/>
      <c r="B56" s="286"/>
      <c r="C56" s="204"/>
      <c r="D56" s="204"/>
      <c r="E56" s="204"/>
      <c r="F56" s="204"/>
      <c r="G56" s="316"/>
      <c r="H56" s="298"/>
      <c r="I56" s="298"/>
      <c r="J56" s="298"/>
      <c r="K56" s="298"/>
      <c r="L56" s="298"/>
      <c r="M56" s="298"/>
      <c r="N56" s="298"/>
      <c r="O56" s="316"/>
      <c r="P56" s="316"/>
      <c r="Q56" s="316"/>
      <c r="R56" s="316"/>
      <c r="S56" s="316"/>
      <c r="T56" s="316"/>
      <c r="U56" s="316"/>
      <c r="V56" s="316"/>
      <c r="W56" s="210"/>
      <c r="X56" s="192" t="s">
        <v>170</v>
      </c>
      <c r="Y56" s="192" t="s">
        <v>254</v>
      </c>
      <c r="Z56" s="194" t="str">
        <f>ID!$AA$29</f>
        <v>NR</v>
      </c>
      <c r="AA56" s="316"/>
      <c r="AB56" s="192" t="s">
        <v>170</v>
      </c>
      <c r="AC56" s="192" t="s">
        <v>254</v>
      </c>
      <c r="AD56" s="194" t="str">
        <f>ID!$AA$29</f>
        <v>NR</v>
      </c>
      <c r="AE56" s="210"/>
      <c r="AF56" s="210"/>
      <c r="AG56" s="192" t="s">
        <v>170</v>
      </c>
      <c r="AH56" s="192" t="s">
        <v>333</v>
      </c>
      <c r="AI56" s="194"/>
      <c r="AJ56" s="194"/>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210"/>
      <c r="CB56" s="210"/>
      <c r="CC56" s="210"/>
      <c r="CD56" s="210"/>
      <c r="CE56" s="210"/>
      <c r="CF56" s="210"/>
      <c r="CG56" s="210"/>
      <c r="CH56" s="210"/>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row>
    <row r="57" spans="1:151" ht="13">
      <c r="A57" s="210"/>
      <c r="B57" s="286"/>
      <c r="C57" s="316"/>
      <c r="D57" s="316"/>
      <c r="E57" s="316"/>
      <c r="F57" s="204"/>
      <c r="G57" s="316"/>
      <c r="H57" s="298"/>
      <c r="I57" s="298"/>
      <c r="J57" s="298"/>
      <c r="K57" s="298"/>
      <c r="L57" s="298"/>
      <c r="M57" s="298"/>
      <c r="N57" s="298"/>
      <c r="O57" s="316"/>
      <c r="P57" s="316"/>
      <c r="Q57" s="316"/>
      <c r="R57" s="316"/>
      <c r="S57" s="316"/>
      <c r="T57" s="316"/>
      <c r="U57" s="316"/>
      <c r="V57" s="316"/>
      <c r="W57" s="210"/>
      <c r="X57" s="192" t="s">
        <v>170</v>
      </c>
      <c r="Y57" s="192" t="s">
        <v>262</v>
      </c>
      <c r="Z57" s="194" t="e">
        <f>ID!#REF!</f>
        <v>#REF!</v>
      </c>
      <c r="AA57" s="316"/>
      <c r="AB57" s="192" t="s">
        <v>170</v>
      </c>
      <c r="AC57" s="192" t="s">
        <v>262</v>
      </c>
      <c r="AD57" s="194" t="e">
        <f>ID!#REF!</f>
        <v>#REF!</v>
      </c>
      <c r="AE57" s="210"/>
      <c r="AF57" s="210"/>
      <c r="AG57" s="192" t="s">
        <v>170</v>
      </c>
      <c r="AH57" s="192" t="s">
        <v>334</v>
      </c>
      <c r="AI57" s="194"/>
      <c r="AJ57" s="194"/>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210"/>
      <c r="CB57" s="210"/>
      <c r="CC57" s="210"/>
      <c r="CD57" s="210"/>
      <c r="CE57" s="210"/>
      <c r="CF57" s="210"/>
      <c r="CG57" s="210"/>
      <c r="CH57" s="210"/>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row>
    <row r="58" spans="1:151" ht="13">
      <c r="A58" s="210"/>
      <c r="B58" s="286"/>
      <c r="C58" s="316"/>
      <c r="D58" s="316"/>
      <c r="E58" s="316"/>
      <c r="F58" s="204"/>
      <c r="G58" s="316"/>
      <c r="H58" s="298"/>
      <c r="I58" s="298"/>
      <c r="J58" s="298"/>
      <c r="K58" s="298"/>
      <c r="L58" s="298"/>
      <c r="M58" s="298"/>
      <c r="N58" s="298"/>
      <c r="O58" s="316"/>
      <c r="P58" s="316"/>
      <c r="Q58" s="316"/>
      <c r="R58" s="316"/>
      <c r="S58" s="316"/>
      <c r="T58" s="316"/>
      <c r="U58" s="316"/>
      <c r="V58" s="316"/>
      <c r="W58" s="210"/>
      <c r="X58" s="192" t="s">
        <v>170</v>
      </c>
      <c r="Y58" s="192" t="s">
        <v>270</v>
      </c>
      <c r="Z58" s="194" t="e">
        <f>ID!#REF!</f>
        <v>#REF!</v>
      </c>
      <c r="AA58" s="316"/>
      <c r="AB58" s="192" t="s">
        <v>170</v>
      </c>
      <c r="AC58" s="192" t="s">
        <v>270</v>
      </c>
      <c r="AD58" s="194" t="e">
        <f>ID!#REF!</f>
        <v>#REF!</v>
      </c>
      <c r="AE58" s="210"/>
      <c r="AF58" s="210"/>
      <c r="AG58" s="192" t="s">
        <v>170</v>
      </c>
      <c r="AH58" s="192" t="s">
        <v>335</v>
      </c>
      <c r="AI58" s="194"/>
      <c r="AJ58" s="194"/>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210"/>
      <c r="CB58" s="210"/>
      <c r="CC58" s="210"/>
      <c r="CD58" s="210"/>
      <c r="CE58" s="210"/>
      <c r="CF58" s="210"/>
      <c r="CG58" s="210"/>
      <c r="CH58" s="210"/>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row>
    <row r="59" spans="1:151" ht="13">
      <c r="A59" s="210"/>
      <c r="B59" s="286"/>
      <c r="C59" s="316"/>
      <c r="D59" s="316"/>
      <c r="E59" s="316"/>
      <c r="F59" s="204"/>
      <c r="G59" s="316"/>
      <c r="H59" s="298"/>
      <c r="I59" s="298"/>
      <c r="J59" s="298"/>
      <c r="K59" s="298"/>
      <c r="L59" s="298"/>
      <c r="M59" s="298"/>
      <c r="N59" s="298"/>
      <c r="O59" s="316"/>
      <c r="P59" s="316"/>
      <c r="Q59" s="316"/>
      <c r="R59" s="316"/>
      <c r="S59" s="316"/>
      <c r="T59" s="316"/>
      <c r="U59" s="316"/>
      <c r="V59" s="316"/>
      <c r="W59" s="210"/>
      <c r="X59" s="192" t="s">
        <v>170</v>
      </c>
      <c r="Y59" s="192" t="s">
        <v>273</v>
      </c>
      <c r="Z59" s="194" t="e">
        <f>ID!#REF!</f>
        <v>#REF!</v>
      </c>
      <c r="AA59" s="316"/>
      <c r="AB59" s="192" t="s">
        <v>170</v>
      </c>
      <c r="AC59" s="192" t="s">
        <v>273</v>
      </c>
      <c r="AD59" s="194" t="e">
        <f>ID!#REF!</f>
        <v>#REF!</v>
      </c>
      <c r="AE59" s="210"/>
      <c r="AF59" s="210"/>
      <c r="AG59" s="192" t="s">
        <v>170</v>
      </c>
      <c r="AH59" s="192" t="s">
        <v>336</v>
      </c>
      <c r="AI59" s="194"/>
      <c r="AJ59" s="194"/>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row>
    <row r="60" spans="1:151" ht="13">
      <c r="A60" s="210"/>
      <c r="B60" s="286"/>
      <c r="C60" s="316"/>
      <c r="D60" s="316"/>
      <c r="E60" s="316"/>
      <c r="F60" s="204"/>
      <c r="G60" s="316"/>
      <c r="H60" s="298"/>
      <c r="I60" s="298"/>
      <c r="J60" s="298"/>
      <c r="K60" s="298"/>
      <c r="L60" s="298"/>
      <c r="M60" s="298"/>
      <c r="N60" s="298"/>
      <c r="O60" s="316"/>
      <c r="P60" s="316"/>
      <c r="Q60" s="316"/>
      <c r="R60" s="316"/>
      <c r="S60" s="316"/>
      <c r="T60" s="316"/>
      <c r="U60" s="316"/>
      <c r="V60" s="316"/>
      <c r="W60" s="210"/>
      <c r="X60" s="192" t="s">
        <v>170</v>
      </c>
      <c r="Y60" s="192" t="s">
        <v>275</v>
      </c>
      <c r="Z60" s="194" t="str">
        <f>ID!$AA$30</f>
        <v>NR</v>
      </c>
      <c r="AA60" s="316"/>
      <c r="AB60" s="192" t="s">
        <v>170</v>
      </c>
      <c r="AC60" s="192" t="s">
        <v>275</v>
      </c>
      <c r="AD60" s="194" t="str">
        <f>ID!$AA$30</f>
        <v>NR</v>
      </c>
      <c r="AE60" s="210"/>
      <c r="AF60" s="210"/>
      <c r="AG60" s="192" t="s">
        <v>170</v>
      </c>
      <c r="AH60" s="192" t="s">
        <v>337</v>
      </c>
      <c r="AI60" s="194"/>
      <c r="AJ60" s="194"/>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row>
    <row r="61" spans="1:151" ht="13">
      <c r="A61" s="210"/>
      <c r="B61" s="286"/>
      <c r="C61" s="316"/>
      <c r="D61" s="316"/>
      <c r="E61" s="316"/>
      <c r="F61" s="204"/>
      <c r="G61" s="316"/>
      <c r="H61" s="298"/>
      <c r="I61" s="298"/>
      <c r="J61" s="298"/>
      <c r="K61" s="298"/>
      <c r="L61" s="298"/>
      <c r="M61" s="298"/>
      <c r="N61" s="298"/>
      <c r="O61" s="316"/>
      <c r="P61" s="316"/>
      <c r="Q61" s="316"/>
      <c r="R61" s="316"/>
      <c r="S61" s="316"/>
      <c r="T61" s="316"/>
      <c r="U61" s="316"/>
      <c r="V61" s="316"/>
      <c r="W61" s="210"/>
      <c r="X61" s="192" t="s">
        <v>170</v>
      </c>
      <c r="Y61" s="192" t="s">
        <v>277</v>
      </c>
      <c r="Z61" s="194" t="e">
        <f>ID!#REF!</f>
        <v>#REF!</v>
      </c>
      <c r="AA61" s="316"/>
      <c r="AB61" s="192" t="s">
        <v>170</v>
      </c>
      <c r="AC61" s="192" t="s">
        <v>277</v>
      </c>
      <c r="AD61" s="194" t="e">
        <f>ID!#REF!</f>
        <v>#REF!</v>
      </c>
      <c r="AE61" s="210"/>
      <c r="AF61" s="210"/>
      <c r="AG61" s="192" t="s">
        <v>170</v>
      </c>
      <c r="AH61" s="192" t="s">
        <v>338</v>
      </c>
      <c r="AI61" s="194"/>
      <c r="AJ61" s="194"/>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210"/>
      <c r="CB61" s="210"/>
      <c r="CC61" s="210"/>
      <c r="CD61" s="210"/>
      <c r="CE61" s="210"/>
      <c r="CF61" s="210"/>
      <c r="CG61" s="210"/>
      <c r="CH61" s="210"/>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row>
    <row r="62" spans="1:151" ht="13">
      <c r="A62" s="210"/>
      <c r="B62" s="286"/>
      <c r="C62" s="204"/>
      <c r="D62" s="204"/>
      <c r="E62" s="204"/>
      <c r="F62" s="204"/>
      <c r="G62" s="316"/>
      <c r="H62" s="298"/>
      <c r="I62" s="298"/>
      <c r="J62" s="298"/>
      <c r="K62" s="298"/>
      <c r="L62" s="298"/>
      <c r="M62" s="298"/>
      <c r="N62" s="298"/>
      <c r="O62" s="316"/>
      <c r="P62" s="316"/>
      <c r="Q62" s="316"/>
      <c r="R62" s="316"/>
      <c r="S62" s="316"/>
      <c r="T62" s="316"/>
      <c r="U62" s="316"/>
      <c r="V62" s="316"/>
      <c r="W62" s="210"/>
      <c r="X62" s="192" t="s">
        <v>170</v>
      </c>
      <c r="Y62" s="192" t="s">
        <v>294</v>
      </c>
      <c r="Z62" s="194" t="e">
        <f>ID!#REF!</f>
        <v>#REF!</v>
      </c>
      <c r="AA62" s="316"/>
      <c r="AB62" s="192" t="s">
        <v>170</v>
      </c>
      <c r="AC62" s="192" t="s">
        <v>294</v>
      </c>
      <c r="AD62" s="194" t="e">
        <f>ID!#REF!</f>
        <v>#REF!</v>
      </c>
      <c r="AE62" s="210"/>
      <c r="AF62" s="210"/>
      <c r="AG62" s="192" t="s">
        <v>170</v>
      </c>
      <c r="AH62" s="192" t="s">
        <v>339</v>
      </c>
      <c r="AI62" s="202"/>
      <c r="AJ62" s="202"/>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210"/>
      <c r="CH62" s="210"/>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row>
    <row r="63" spans="1:151" ht="13">
      <c r="A63" s="210"/>
      <c r="B63" s="286"/>
      <c r="C63" s="204"/>
      <c r="D63" s="204"/>
      <c r="E63" s="204"/>
      <c r="F63" s="204"/>
      <c r="G63" s="316"/>
      <c r="H63" s="298"/>
      <c r="I63" s="298"/>
      <c r="J63" s="298"/>
      <c r="K63" s="298"/>
      <c r="L63" s="298"/>
      <c r="M63" s="298"/>
      <c r="N63" s="298"/>
      <c r="O63" s="316"/>
      <c r="P63" s="316"/>
      <c r="Q63" s="316"/>
      <c r="R63" s="316"/>
      <c r="S63" s="316"/>
      <c r="T63" s="316"/>
      <c r="U63" s="316"/>
      <c r="V63" s="316"/>
      <c r="W63" s="210"/>
      <c r="X63" s="192" t="s">
        <v>170</v>
      </c>
      <c r="Y63" s="192" t="s">
        <v>298</v>
      </c>
      <c r="Z63" s="194" t="str">
        <f>ID!$AA$31</f>
        <v>NR</v>
      </c>
      <c r="AA63" s="316"/>
      <c r="AB63" s="192" t="s">
        <v>170</v>
      </c>
      <c r="AC63" s="192" t="s">
        <v>298</v>
      </c>
      <c r="AD63" s="194" t="str">
        <f>ID!$AA$31</f>
        <v>NR</v>
      </c>
      <c r="AE63" s="210"/>
      <c r="AF63" s="210"/>
      <c r="AG63" s="192" t="s">
        <v>170</v>
      </c>
      <c r="AH63" s="192" t="s">
        <v>340</v>
      </c>
      <c r="AI63" s="202"/>
      <c r="AJ63" s="202"/>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210"/>
      <c r="CH63" s="210"/>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row>
    <row r="64" spans="1:151" ht="13">
      <c r="A64" s="210"/>
      <c r="B64" s="286"/>
      <c r="C64" s="316"/>
      <c r="D64" s="316"/>
      <c r="E64" s="316"/>
      <c r="F64" s="204"/>
      <c r="G64" s="316"/>
      <c r="H64" s="298"/>
      <c r="I64" s="298"/>
      <c r="J64" s="298"/>
      <c r="K64" s="298"/>
      <c r="L64" s="298"/>
      <c r="M64" s="298"/>
      <c r="N64" s="298"/>
      <c r="O64" s="316"/>
      <c r="P64" s="316"/>
      <c r="Q64" s="316"/>
      <c r="R64" s="316"/>
      <c r="S64" s="316"/>
      <c r="T64" s="316"/>
      <c r="U64" s="316"/>
      <c r="V64" s="316"/>
      <c r="W64" s="210"/>
      <c r="X64" s="192" t="s">
        <v>170</v>
      </c>
      <c r="Y64" s="192" t="s">
        <v>300</v>
      </c>
      <c r="Z64" s="194" t="str">
        <f>ID!$AA$34</f>
        <v>NR</v>
      </c>
      <c r="AA64" s="316"/>
      <c r="AB64" s="192" t="s">
        <v>170</v>
      </c>
      <c r="AC64" s="192" t="s">
        <v>300</v>
      </c>
      <c r="AD64" s="194" t="str">
        <f>ID!$AA$34</f>
        <v>NR</v>
      </c>
      <c r="AE64" s="210"/>
      <c r="AF64" s="210"/>
      <c r="AG64" s="192" t="s">
        <v>170</v>
      </c>
      <c r="AH64" s="192" t="s">
        <v>341</v>
      </c>
      <c r="AI64" s="202"/>
      <c r="AJ64" s="202"/>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row>
    <row r="65" spans="1:151" ht="13">
      <c r="A65" s="210"/>
      <c r="B65" s="286"/>
      <c r="C65" s="316"/>
      <c r="D65" s="316"/>
      <c r="E65" s="316"/>
      <c r="F65" s="204"/>
      <c r="G65" s="316"/>
      <c r="H65" s="298"/>
      <c r="I65" s="298"/>
      <c r="J65" s="298"/>
      <c r="K65" s="298"/>
      <c r="L65" s="298"/>
      <c r="M65" s="298"/>
      <c r="N65" s="298"/>
      <c r="O65" s="316"/>
      <c r="P65" s="316"/>
      <c r="Q65" s="316"/>
      <c r="R65" s="316"/>
      <c r="S65" s="316"/>
      <c r="T65" s="316"/>
      <c r="U65" s="316"/>
      <c r="V65" s="316"/>
      <c r="W65" s="210"/>
      <c r="X65" s="192" t="s">
        <v>170</v>
      </c>
      <c r="Y65" s="192" t="s">
        <v>301</v>
      </c>
      <c r="Z65" s="194" t="str">
        <f>ID!$AA$35</f>
        <v>NR</v>
      </c>
      <c r="AA65" s="316"/>
      <c r="AB65" s="192" t="s">
        <v>170</v>
      </c>
      <c r="AC65" s="192" t="s">
        <v>301</v>
      </c>
      <c r="AD65" s="194" t="str">
        <f>ID!$AA$35</f>
        <v>NR</v>
      </c>
      <c r="AE65" s="210"/>
      <c r="AF65" s="210"/>
      <c r="AG65" s="192" t="s">
        <v>170</v>
      </c>
      <c r="AH65" s="192" t="s">
        <v>342</v>
      </c>
      <c r="AI65" s="202"/>
      <c r="AJ65" s="202"/>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210"/>
      <c r="CH65" s="210"/>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row>
    <row r="66" spans="1:151" ht="13">
      <c r="A66" s="210"/>
      <c r="B66" s="286"/>
      <c r="C66" s="204"/>
      <c r="D66" s="204"/>
      <c r="E66" s="204"/>
      <c r="F66" s="204"/>
      <c r="G66" s="316"/>
      <c r="H66" s="298"/>
      <c r="I66" s="298"/>
      <c r="J66" s="298"/>
      <c r="K66" s="298"/>
      <c r="L66" s="298"/>
      <c r="M66" s="298"/>
      <c r="N66" s="298"/>
      <c r="O66" s="316"/>
      <c r="P66" s="316"/>
      <c r="Q66" s="316"/>
      <c r="R66" s="316"/>
      <c r="S66" s="316"/>
      <c r="T66" s="316"/>
      <c r="U66" s="316"/>
      <c r="V66" s="316"/>
      <c r="W66" s="210"/>
      <c r="X66" s="192" t="s">
        <v>170</v>
      </c>
      <c r="Y66" s="192" t="s">
        <v>303</v>
      </c>
      <c r="Z66" s="194" t="e">
        <f>ID!#REF!</f>
        <v>#REF!</v>
      </c>
      <c r="AA66" s="316"/>
      <c r="AB66" s="192" t="s">
        <v>170</v>
      </c>
      <c r="AC66" s="192" t="s">
        <v>303</v>
      </c>
      <c r="AD66" s="194" t="e">
        <f>ID!#REF!</f>
        <v>#REF!</v>
      </c>
      <c r="AE66" s="210"/>
      <c r="AF66" s="210"/>
      <c r="AG66" s="192" t="s">
        <v>170</v>
      </c>
      <c r="AH66" s="192" t="s">
        <v>343</v>
      </c>
      <c r="AI66" s="202"/>
      <c r="AJ66" s="202"/>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210"/>
      <c r="CH66" s="210"/>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row>
    <row r="67" spans="1:151" ht="13">
      <c r="A67" s="210"/>
      <c r="B67" s="286"/>
      <c r="C67" s="316"/>
      <c r="D67" s="316"/>
      <c r="E67" s="316"/>
      <c r="F67" s="204"/>
      <c r="G67" s="316"/>
      <c r="H67" s="298"/>
      <c r="I67" s="298"/>
      <c r="J67" s="298"/>
      <c r="K67" s="298"/>
      <c r="L67" s="298"/>
      <c r="M67" s="298"/>
      <c r="N67" s="298"/>
      <c r="O67" s="316"/>
      <c r="P67" s="316"/>
      <c r="Q67" s="316"/>
      <c r="R67" s="316"/>
      <c r="S67" s="316"/>
      <c r="T67" s="316"/>
      <c r="U67" s="316"/>
      <c r="V67" s="316"/>
      <c r="W67" s="210"/>
      <c r="X67" s="192" t="s">
        <v>170</v>
      </c>
      <c r="Y67" s="192" t="s">
        <v>305</v>
      </c>
      <c r="Z67" s="194" t="e">
        <f>ID!#REF!</f>
        <v>#REF!</v>
      </c>
      <c r="AA67" s="316"/>
      <c r="AB67" s="192" t="s">
        <v>170</v>
      </c>
      <c r="AC67" s="192" t="s">
        <v>305</v>
      </c>
      <c r="AD67" s="194" t="e">
        <f>ID!#REF!</f>
        <v>#REF!</v>
      </c>
      <c r="AE67" s="210"/>
      <c r="AF67" s="210"/>
      <c r="AG67" s="192" t="s">
        <v>170</v>
      </c>
      <c r="AH67" s="192" t="s">
        <v>344</v>
      </c>
      <c r="AI67" s="202"/>
      <c r="AJ67" s="202"/>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row>
    <row r="68" spans="1:151" ht="13">
      <c r="A68" s="210"/>
      <c r="B68" s="286"/>
      <c r="C68" s="316"/>
      <c r="D68" s="316"/>
      <c r="E68" s="316"/>
      <c r="F68" s="204"/>
      <c r="G68" s="316"/>
      <c r="H68" s="298"/>
      <c r="I68" s="298"/>
      <c r="J68" s="298"/>
      <c r="K68" s="298"/>
      <c r="L68" s="298"/>
      <c r="M68" s="298"/>
      <c r="N68" s="298"/>
      <c r="O68" s="316"/>
      <c r="P68" s="316"/>
      <c r="Q68" s="316"/>
      <c r="R68" s="316"/>
      <c r="S68" s="316"/>
      <c r="T68" s="316"/>
      <c r="U68" s="316"/>
      <c r="V68" s="316"/>
      <c r="W68" s="210"/>
      <c r="X68" s="192" t="s">
        <v>170</v>
      </c>
      <c r="Y68" s="192" t="s">
        <v>308</v>
      </c>
      <c r="Z68" s="194" t="str">
        <f>ID!$AA$36</f>
        <v>NR</v>
      </c>
      <c r="AA68" s="316"/>
      <c r="AB68" s="192" t="s">
        <v>170</v>
      </c>
      <c r="AC68" s="192" t="s">
        <v>308</v>
      </c>
      <c r="AD68" s="194" t="str">
        <f>ID!$AA$36</f>
        <v>NR</v>
      </c>
      <c r="AE68" s="210"/>
      <c r="AF68" s="210"/>
      <c r="AG68" s="192" t="s">
        <v>170</v>
      </c>
      <c r="AH68" s="192" t="s">
        <v>345</v>
      </c>
      <c r="AI68" s="202"/>
      <c r="AJ68" s="202"/>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row>
    <row r="69" spans="1:151" ht="13">
      <c r="A69" s="210"/>
      <c r="B69" s="286"/>
      <c r="C69" s="204"/>
      <c r="D69" s="204"/>
      <c r="E69" s="204"/>
      <c r="F69" s="204"/>
      <c r="G69" s="316"/>
      <c r="H69" s="298"/>
      <c r="I69" s="298"/>
      <c r="J69" s="298"/>
      <c r="K69" s="298"/>
      <c r="L69" s="298"/>
      <c r="M69" s="298"/>
      <c r="N69" s="298"/>
      <c r="O69" s="316"/>
      <c r="P69" s="316"/>
      <c r="Q69" s="316"/>
      <c r="R69" s="316"/>
      <c r="S69" s="316"/>
      <c r="T69" s="316"/>
      <c r="U69" s="316"/>
      <c r="V69" s="316"/>
      <c r="W69" s="210"/>
      <c r="X69" s="192" t="s">
        <v>170</v>
      </c>
      <c r="Y69" s="192" t="s">
        <v>313</v>
      </c>
      <c r="Z69" s="194" t="str">
        <f>ID!$AA$37</f>
        <v>NR</v>
      </c>
      <c r="AA69" s="316"/>
      <c r="AB69" s="192" t="s">
        <v>170</v>
      </c>
      <c r="AC69" s="192" t="s">
        <v>313</v>
      </c>
      <c r="AD69" s="194" t="str">
        <f>ID!$AA$37</f>
        <v>NR</v>
      </c>
      <c r="AE69" s="210"/>
      <c r="AF69" s="210"/>
      <c r="AG69" s="192" t="s">
        <v>170</v>
      </c>
      <c r="AH69" s="192" t="s">
        <v>346</v>
      </c>
      <c r="AI69" s="202"/>
      <c r="AJ69" s="202"/>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row>
    <row r="70" spans="1:151" ht="13">
      <c r="A70" s="210"/>
      <c r="B70" s="286"/>
      <c r="C70" s="316"/>
      <c r="D70" s="316"/>
      <c r="E70" s="316"/>
      <c r="F70" s="204"/>
      <c r="G70" s="316"/>
      <c r="H70" s="298"/>
      <c r="I70" s="298"/>
      <c r="J70" s="298"/>
      <c r="K70" s="298"/>
      <c r="L70" s="298"/>
      <c r="M70" s="298"/>
      <c r="N70" s="298"/>
      <c r="O70" s="316"/>
      <c r="P70" s="316"/>
      <c r="Q70" s="316"/>
      <c r="R70" s="316"/>
      <c r="S70" s="316"/>
      <c r="T70" s="316"/>
      <c r="U70" s="316"/>
      <c r="V70" s="316"/>
      <c r="W70" s="210"/>
      <c r="X70" s="192" t="s">
        <v>170</v>
      </c>
      <c r="Y70" s="192" t="s">
        <v>314</v>
      </c>
      <c r="Z70" s="194" t="str">
        <f>ID!$AA$38</f>
        <v>NR</v>
      </c>
      <c r="AA70" s="316"/>
      <c r="AB70" s="192" t="s">
        <v>170</v>
      </c>
      <c r="AC70" s="192" t="s">
        <v>314</v>
      </c>
      <c r="AD70" s="194" t="str">
        <f>ID!$AA$38</f>
        <v>NR</v>
      </c>
      <c r="AE70" s="210"/>
      <c r="AF70" s="210"/>
      <c r="AG70" s="192" t="s">
        <v>170</v>
      </c>
      <c r="AH70" s="192" t="s">
        <v>347</v>
      </c>
      <c r="AI70" s="202"/>
      <c r="AJ70" s="202"/>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row>
    <row r="71" spans="1:151" ht="13">
      <c r="A71" s="210"/>
      <c r="B71" s="286"/>
      <c r="C71" s="316"/>
      <c r="D71" s="316"/>
      <c r="E71" s="316"/>
      <c r="F71" s="204"/>
      <c r="G71" s="316"/>
      <c r="H71" s="298"/>
      <c r="I71" s="298"/>
      <c r="J71" s="298"/>
      <c r="K71" s="298"/>
      <c r="L71" s="298"/>
      <c r="M71" s="298"/>
      <c r="N71" s="298"/>
      <c r="O71" s="316"/>
      <c r="P71" s="316"/>
      <c r="Q71" s="316"/>
      <c r="R71" s="316"/>
      <c r="S71" s="316"/>
      <c r="T71" s="316"/>
      <c r="U71" s="316"/>
      <c r="V71" s="316"/>
      <c r="W71" s="210"/>
      <c r="X71" s="192" t="s">
        <v>170</v>
      </c>
      <c r="Y71" s="192" t="s">
        <v>315</v>
      </c>
      <c r="Z71" s="194" t="str">
        <f>ID!$AA$39</f>
        <v>NR</v>
      </c>
      <c r="AA71" s="316"/>
      <c r="AB71" s="192" t="s">
        <v>170</v>
      </c>
      <c r="AC71" s="192" t="s">
        <v>315</v>
      </c>
      <c r="AD71" s="194" t="str">
        <f>ID!$AA$39</f>
        <v>NR</v>
      </c>
      <c r="AE71" s="210"/>
      <c r="AF71" s="210"/>
      <c r="AG71" s="192" t="s">
        <v>170</v>
      </c>
      <c r="AH71" s="192" t="s">
        <v>348</v>
      </c>
      <c r="AI71" s="202"/>
      <c r="AJ71" s="202"/>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row>
    <row r="72" spans="1:151" ht="13">
      <c r="A72" s="210"/>
      <c r="B72" s="286"/>
      <c r="C72" s="204"/>
      <c r="D72" s="204"/>
      <c r="E72" s="204"/>
      <c r="F72" s="204"/>
      <c r="G72" s="316"/>
      <c r="H72" s="298"/>
      <c r="I72" s="298"/>
      <c r="J72" s="298"/>
      <c r="K72" s="298"/>
      <c r="L72" s="298"/>
      <c r="M72" s="298"/>
      <c r="N72" s="298"/>
      <c r="O72" s="316"/>
      <c r="P72" s="316"/>
      <c r="Q72" s="316"/>
      <c r="R72" s="316"/>
      <c r="S72" s="316"/>
      <c r="T72" s="316"/>
      <c r="U72" s="316"/>
      <c r="V72" s="316"/>
      <c r="W72" s="210"/>
      <c r="X72" s="192" t="s">
        <v>170</v>
      </c>
      <c r="Y72" s="192" t="s">
        <v>316</v>
      </c>
      <c r="Z72" s="194" t="str">
        <f>ID!$AA$40</f>
        <v>NR</v>
      </c>
      <c r="AA72" s="316"/>
      <c r="AB72" s="192" t="s">
        <v>170</v>
      </c>
      <c r="AC72" s="192" t="s">
        <v>316</v>
      </c>
      <c r="AD72" s="194" t="str">
        <f>ID!$AA$40</f>
        <v>NR</v>
      </c>
      <c r="AE72" s="210"/>
      <c r="AF72" s="210"/>
      <c r="AG72" s="192" t="s">
        <v>170</v>
      </c>
      <c r="AH72" s="192" t="s">
        <v>349</v>
      </c>
      <c r="AI72" s="202"/>
      <c r="AJ72" s="202"/>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row>
    <row r="73" spans="1:151" ht="13">
      <c r="A73" s="210"/>
      <c r="B73" s="286"/>
      <c r="C73" s="316"/>
      <c r="D73" s="316"/>
      <c r="E73" s="316"/>
      <c r="F73" s="204"/>
      <c r="G73" s="316"/>
      <c r="H73" s="298"/>
      <c r="I73" s="298"/>
      <c r="J73" s="298"/>
      <c r="K73" s="298"/>
      <c r="L73" s="298"/>
      <c r="M73" s="298"/>
      <c r="N73" s="298"/>
      <c r="O73" s="316"/>
      <c r="P73" s="316"/>
      <c r="Q73" s="316"/>
      <c r="R73" s="316"/>
      <c r="S73" s="316"/>
      <c r="T73" s="316"/>
      <c r="U73" s="316"/>
      <c r="V73" s="316"/>
      <c r="W73" s="210"/>
      <c r="X73" s="192" t="s">
        <v>170</v>
      </c>
      <c r="Y73" s="192" t="s">
        <v>317</v>
      </c>
      <c r="Z73" s="194" t="str">
        <f>ID!$AA$43</f>
        <v>NR</v>
      </c>
      <c r="AA73" s="316"/>
      <c r="AB73" s="192" t="s">
        <v>170</v>
      </c>
      <c r="AC73" s="192" t="s">
        <v>317</v>
      </c>
      <c r="AD73" s="194" t="str">
        <f>ID!$AA$43</f>
        <v>NR</v>
      </c>
      <c r="AE73" s="210"/>
      <c r="AF73" s="210"/>
      <c r="AG73" s="192" t="s">
        <v>170</v>
      </c>
      <c r="AH73" s="192" t="s">
        <v>350</v>
      </c>
      <c r="AI73" s="202"/>
      <c r="AJ73" s="202"/>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row>
    <row r="74" spans="1:151" ht="13">
      <c r="A74" s="210"/>
      <c r="B74" s="286"/>
      <c r="C74" s="316"/>
      <c r="D74" s="316"/>
      <c r="E74" s="316"/>
      <c r="F74" s="204"/>
      <c r="G74" s="316"/>
      <c r="H74" s="298"/>
      <c r="I74" s="298"/>
      <c r="J74" s="298"/>
      <c r="K74" s="298"/>
      <c r="L74" s="298"/>
      <c r="M74" s="298"/>
      <c r="N74" s="298"/>
      <c r="O74" s="316"/>
      <c r="P74" s="316"/>
      <c r="Q74" s="316"/>
      <c r="R74" s="316"/>
      <c r="S74" s="316"/>
      <c r="T74" s="316"/>
      <c r="U74" s="316"/>
      <c r="V74" s="316"/>
      <c r="W74" s="210"/>
      <c r="X74" s="192" t="s">
        <v>170</v>
      </c>
      <c r="Y74" s="192" t="s">
        <v>318</v>
      </c>
      <c r="Z74" s="194" t="str">
        <f>ID!$AA$44</f>
        <v>NR</v>
      </c>
      <c r="AA74" s="316"/>
      <c r="AB74" s="192" t="s">
        <v>170</v>
      </c>
      <c r="AC74" s="192" t="s">
        <v>318</v>
      </c>
      <c r="AD74" s="194" t="str">
        <f>ID!$AA$44</f>
        <v>NR</v>
      </c>
      <c r="AE74" s="210"/>
      <c r="AF74" s="210"/>
      <c r="AG74" s="192" t="s">
        <v>170</v>
      </c>
      <c r="AH74" s="192" t="s">
        <v>351</v>
      </c>
      <c r="AI74" s="202"/>
      <c r="AJ74" s="202"/>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row>
    <row r="75" spans="1:151" ht="13">
      <c r="A75" s="210"/>
      <c r="B75" s="286"/>
      <c r="C75" s="316"/>
      <c r="D75" s="316"/>
      <c r="E75" s="316"/>
      <c r="F75" s="204"/>
      <c r="G75" s="316"/>
      <c r="H75" s="298"/>
      <c r="I75" s="298"/>
      <c r="J75" s="298"/>
      <c r="K75" s="298"/>
      <c r="L75" s="298"/>
      <c r="M75" s="298"/>
      <c r="N75" s="298"/>
      <c r="O75" s="316"/>
      <c r="P75" s="316"/>
      <c r="Q75" s="316"/>
      <c r="R75" s="316"/>
      <c r="S75" s="316"/>
      <c r="T75" s="316"/>
      <c r="U75" s="316"/>
      <c r="V75" s="316"/>
      <c r="W75" s="210"/>
      <c r="X75" s="192" t="s">
        <v>170</v>
      </c>
      <c r="Y75" s="192" t="s">
        <v>319</v>
      </c>
      <c r="Z75" s="194" t="str">
        <f>ID!$AA$45</f>
        <v>NR</v>
      </c>
      <c r="AA75" s="316"/>
      <c r="AB75" s="192" t="s">
        <v>170</v>
      </c>
      <c r="AC75" s="192" t="s">
        <v>319</v>
      </c>
      <c r="AD75" s="194" t="str">
        <f>ID!$AA$45</f>
        <v>NR</v>
      </c>
      <c r="AE75" s="210"/>
      <c r="AF75" s="210"/>
      <c r="AG75" s="192" t="s">
        <v>170</v>
      </c>
      <c r="AH75" s="192" t="s">
        <v>352</v>
      </c>
      <c r="AI75" s="202"/>
      <c r="AJ75" s="202"/>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210"/>
      <c r="CH75" s="210"/>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row>
    <row r="76" spans="1:151" ht="13">
      <c r="A76" s="210"/>
      <c r="B76" s="286"/>
      <c r="C76" s="316"/>
      <c r="D76" s="316"/>
      <c r="E76" s="316"/>
      <c r="F76" s="204"/>
      <c r="G76" s="316"/>
      <c r="H76" s="298"/>
      <c r="I76" s="298"/>
      <c r="J76" s="298"/>
      <c r="K76" s="298"/>
      <c r="L76" s="298"/>
      <c r="M76" s="298"/>
      <c r="N76" s="298"/>
      <c r="O76" s="316"/>
      <c r="P76" s="316"/>
      <c r="Q76" s="316"/>
      <c r="R76" s="316"/>
      <c r="S76" s="316"/>
      <c r="T76" s="316"/>
      <c r="U76" s="316"/>
      <c r="V76" s="316"/>
      <c r="W76" s="210"/>
      <c r="X76" s="192" t="s">
        <v>170</v>
      </c>
      <c r="Y76" s="192" t="s">
        <v>320</v>
      </c>
      <c r="Z76" s="194" t="str">
        <f>ID!$AA$46</f>
        <v>NR</v>
      </c>
      <c r="AA76" s="316"/>
      <c r="AB76" s="192" t="s">
        <v>170</v>
      </c>
      <c r="AC76" s="192" t="s">
        <v>320</v>
      </c>
      <c r="AD76" s="194" t="str">
        <f>ID!$AA$46</f>
        <v>NR</v>
      </c>
      <c r="AE76" s="210"/>
      <c r="AF76" s="210"/>
      <c r="AG76" s="192" t="s">
        <v>170</v>
      </c>
      <c r="AH76" s="192" t="s">
        <v>353</v>
      </c>
      <c r="AI76" s="202"/>
      <c r="AJ76" s="202"/>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210"/>
      <c r="CH76" s="210"/>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row>
    <row r="77" spans="1:151" ht="13">
      <c r="A77" s="210"/>
      <c r="B77" s="286"/>
      <c r="C77" s="316"/>
      <c r="D77" s="316"/>
      <c r="E77" s="316"/>
      <c r="F77" s="204"/>
      <c r="G77" s="316"/>
      <c r="H77" s="298"/>
      <c r="I77" s="298"/>
      <c r="J77" s="298"/>
      <c r="K77" s="298"/>
      <c r="L77" s="298"/>
      <c r="M77" s="298"/>
      <c r="N77" s="298"/>
      <c r="O77" s="316"/>
      <c r="P77" s="316"/>
      <c r="Q77" s="316"/>
      <c r="R77" s="316"/>
      <c r="S77" s="316"/>
      <c r="T77" s="316"/>
      <c r="U77" s="316"/>
      <c r="V77" s="316"/>
      <c r="W77" s="210"/>
      <c r="X77" s="192" t="s">
        <v>170</v>
      </c>
      <c r="Y77" s="192" t="s">
        <v>321</v>
      </c>
      <c r="Z77" s="194" t="e">
        <f>ID!#REF!</f>
        <v>#REF!</v>
      </c>
      <c r="AA77" s="316"/>
      <c r="AB77" s="192" t="s">
        <v>170</v>
      </c>
      <c r="AC77" s="192" t="s">
        <v>321</v>
      </c>
      <c r="AD77" s="194" t="e">
        <f>ID!#REF!</f>
        <v>#REF!</v>
      </c>
      <c r="AE77" s="210"/>
      <c r="AF77" s="210"/>
      <c r="AG77" s="192" t="s">
        <v>170</v>
      </c>
      <c r="AH77" s="192" t="s">
        <v>354</v>
      </c>
      <c r="AI77" s="202"/>
      <c r="AJ77" s="202"/>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row>
    <row r="78" spans="1:151" ht="13">
      <c r="A78" s="210"/>
      <c r="B78" s="286"/>
      <c r="C78" s="316"/>
      <c r="D78" s="316"/>
      <c r="E78" s="316"/>
      <c r="F78" s="204"/>
      <c r="G78" s="316"/>
      <c r="H78" s="298"/>
      <c r="I78" s="298"/>
      <c r="J78" s="298"/>
      <c r="K78" s="298"/>
      <c r="L78" s="298"/>
      <c r="M78" s="298"/>
      <c r="N78" s="298"/>
      <c r="O78" s="316"/>
      <c r="P78" s="316"/>
      <c r="Q78" s="316"/>
      <c r="R78" s="316"/>
      <c r="S78" s="316"/>
      <c r="T78" s="316"/>
      <c r="U78" s="316"/>
      <c r="V78" s="316"/>
      <c r="W78" s="210"/>
      <c r="X78" s="192" t="s">
        <v>170</v>
      </c>
      <c r="Y78" s="192" t="s">
        <v>322</v>
      </c>
      <c r="Z78" s="194" t="e">
        <f>ID!#REF!</f>
        <v>#REF!</v>
      </c>
      <c r="AA78" s="316"/>
      <c r="AB78" s="192" t="s">
        <v>170</v>
      </c>
      <c r="AC78" s="192" t="s">
        <v>322</v>
      </c>
      <c r="AD78" s="194" t="e">
        <f>ID!#REF!</f>
        <v>#REF!</v>
      </c>
      <c r="AE78" s="210"/>
      <c r="AF78" s="210"/>
      <c r="AG78" s="192" t="s">
        <v>170</v>
      </c>
      <c r="AH78" s="192" t="s">
        <v>355</v>
      </c>
      <c r="AI78" s="202"/>
      <c r="AJ78" s="202"/>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row>
    <row r="79" spans="1:151" ht="13">
      <c r="A79" s="210"/>
      <c r="B79" s="286"/>
      <c r="C79" s="316"/>
      <c r="D79" s="316"/>
      <c r="E79" s="316"/>
      <c r="F79" s="204"/>
      <c r="G79" s="316"/>
      <c r="H79" s="298"/>
      <c r="I79" s="298"/>
      <c r="J79" s="298"/>
      <c r="K79" s="298"/>
      <c r="L79" s="298"/>
      <c r="M79" s="298"/>
      <c r="N79" s="298"/>
      <c r="O79" s="316"/>
      <c r="P79" s="316"/>
      <c r="Q79" s="316"/>
      <c r="R79" s="316"/>
      <c r="S79" s="316"/>
      <c r="T79" s="316"/>
      <c r="U79" s="316"/>
      <c r="V79" s="316"/>
      <c r="W79" s="210"/>
      <c r="X79" s="192" t="s">
        <v>170</v>
      </c>
      <c r="Y79" s="192" t="s">
        <v>323</v>
      </c>
      <c r="Z79" s="194" t="str">
        <f>ID!$AA$49</f>
        <v>NR</v>
      </c>
      <c r="AA79" s="316"/>
      <c r="AB79" s="192" t="s">
        <v>170</v>
      </c>
      <c r="AC79" s="192" t="s">
        <v>323</v>
      </c>
      <c r="AD79" s="194" t="str">
        <f>ID!$AA$49</f>
        <v>NR</v>
      </c>
      <c r="AE79" s="210"/>
      <c r="AF79" s="210"/>
      <c r="AG79" s="192" t="s">
        <v>170</v>
      </c>
      <c r="AH79" s="192" t="s">
        <v>356</v>
      </c>
      <c r="AI79" s="202"/>
      <c r="AJ79" s="202"/>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210"/>
      <c r="CH79" s="210"/>
      <c r="CI79" s="210"/>
      <c r="CJ79" s="210"/>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row>
    <row r="80" spans="1:151" ht="13">
      <c r="A80" s="210"/>
      <c r="B80" s="286"/>
      <c r="C80" s="316"/>
      <c r="D80" s="316"/>
      <c r="E80" s="316"/>
      <c r="F80" s="204"/>
      <c r="G80" s="316"/>
      <c r="H80" s="298"/>
      <c r="I80" s="298"/>
      <c r="J80" s="298"/>
      <c r="K80" s="298"/>
      <c r="L80" s="298"/>
      <c r="M80" s="298"/>
      <c r="N80" s="298"/>
      <c r="O80" s="316"/>
      <c r="P80" s="316"/>
      <c r="Q80" s="316"/>
      <c r="R80" s="316"/>
      <c r="S80" s="316"/>
      <c r="T80" s="316"/>
      <c r="U80" s="316"/>
      <c r="V80" s="316"/>
      <c r="W80" s="210"/>
      <c r="X80" s="192" t="s">
        <v>170</v>
      </c>
      <c r="Y80" s="192" t="s">
        <v>324</v>
      </c>
      <c r="Z80" s="194" t="str">
        <f>ID!$AA$50</f>
        <v>NR</v>
      </c>
      <c r="AA80" s="316"/>
      <c r="AB80" s="192" t="s">
        <v>170</v>
      </c>
      <c r="AC80" s="192" t="s">
        <v>324</v>
      </c>
      <c r="AD80" s="194" t="str">
        <f>ID!$AA$50</f>
        <v>NR</v>
      </c>
      <c r="AE80" s="210"/>
      <c r="AF80" s="210"/>
      <c r="AG80" s="192" t="s">
        <v>170</v>
      </c>
      <c r="AH80" s="192" t="s">
        <v>357</v>
      </c>
      <c r="AI80" s="202"/>
      <c r="AJ80" s="202"/>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210"/>
      <c r="CH80" s="210"/>
      <c r="CI80" s="210"/>
      <c r="CJ80" s="210"/>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row>
    <row r="81" spans="1:151" ht="13">
      <c r="A81" s="210"/>
      <c r="B81" s="286"/>
      <c r="C81" s="316"/>
      <c r="D81" s="316"/>
      <c r="E81" s="316"/>
      <c r="F81" s="204"/>
      <c r="G81" s="316"/>
      <c r="H81" s="298"/>
      <c r="I81" s="298"/>
      <c r="J81" s="298"/>
      <c r="K81" s="298"/>
      <c r="L81" s="298"/>
      <c r="M81" s="298"/>
      <c r="N81" s="298"/>
      <c r="O81" s="316"/>
      <c r="P81" s="316"/>
      <c r="Q81" s="316"/>
      <c r="R81" s="316"/>
      <c r="S81" s="316"/>
      <c r="T81" s="316"/>
      <c r="U81" s="316"/>
      <c r="V81" s="316"/>
      <c r="W81" s="210"/>
      <c r="X81" s="192" t="s">
        <v>170</v>
      </c>
      <c r="Y81" s="192" t="s">
        <v>325</v>
      </c>
      <c r="Z81" s="194" t="str">
        <f>ID!$AA$51</f>
        <v>NR</v>
      </c>
      <c r="AA81" s="316"/>
      <c r="AB81" s="192" t="s">
        <v>170</v>
      </c>
      <c r="AC81" s="192" t="s">
        <v>325</v>
      </c>
      <c r="AD81" s="194" t="str">
        <f>ID!$AA$51</f>
        <v>NR</v>
      </c>
      <c r="AE81" s="210"/>
      <c r="AF81" s="210"/>
      <c r="AG81" s="192" t="s">
        <v>170</v>
      </c>
      <c r="AH81" s="192" t="s">
        <v>358</v>
      </c>
      <c r="AI81" s="202"/>
      <c r="AJ81" s="202"/>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210"/>
      <c r="CH81" s="210"/>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row>
    <row r="82" spans="1:151" ht="13">
      <c r="A82" s="210"/>
      <c r="B82" s="286"/>
      <c r="C82" s="316"/>
      <c r="D82" s="316"/>
      <c r="E82" s="316"/>
      <c r="F82" s="204"/>
      <c r="G82" s="316"/>
      <c r="H82" s="298"/>
      <c r="I82" s="298"/>
      <c r="J82" s="298"/>
      <c r="K82" s="298"/>
      <c r="L82" s="298"/>
      <c r="M82" s="298"/>
      <c r="N82" s="298"/>
      <c r="O82" s="316"/>
      <c r="P82" s="316"/>
      <c r="Q82" s="316"/>
      <c r="R82" s="316"/>
      <c r="S82" s="316"/>
      <c r="T82" s="316"/>
      <c r="U82" s="316"/>
      <c r="V82" s="316"/>
      <c r="W82" s="210"/>
      <c r="X82" s="192" t="s">
        <v>170</v>
      </c>
      <c r="Y82" s="192" t="s">
        <v>326</v>
      </c>
      <c r="Z82" s="194" t="str">
        <f>ID!$AA$52</f>
        <v>NR</v>
      </c>
      <c r="AA82" s="316"/>
      <c r="AB82" s="192" t="s">
        <v>170</v>
      </c>
      <c r="AC82" s="192" t="s">
        <v>326</v>
      </c>
      <c r="AD82" s="194" t="str">
        <f>ID!$AA$52</f>
        <v>NR</v>
      </c>
      <c r="AE82" s="210"/>
      <c r="AF82" s="210"/>
      <c r="AG82" s="192" t="s">
        <v>170</v>
      </c>
      <c r="AH82" s="192" t="s">
        <v>359</v>
      </c>
      <c r="AI82" s="202"/>
      <c r="AJ82" s="202"/>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row>
    <row r="83" spans="1:151" ht="13">
      <c r="A83" s="210"/>
      <c r="B83" s="286"/>
      <c r="C83" s="316"/>
      <c r="D83" s="316"/>
      <c r="E83" s="316"/>
      <c r="F83" s="204"/>
      <c r="G83" s="316"/>
      <c r="H83" s="298"/>
      <c r="I83" s="298"/>
      <c r="J83" s="298"/>
      <c r="K83" s="298"/>
      <c r="L83" s="298"/>
      <c r="M83" s="298"/>
      <c r="N83" s="298"/>
      <c r="O83" s="316"/>
      <c r="P83" s="316"/>
      <c r="Q83" s="316"/>
      <c r="R83" s="316"/>
      <c r="S83" s="316"/>
      <c r="T83" s="316"/>
      <c r="U83" s="316"/>
      <c r="V83" s="316"/>
      <c r="W83" s="210"/>
      <c r="X83" s="192" t="s">
        <v>170</v>
      </c>
      <c r="Y83" s="192" t="s">
        <v>327</v>
      </c>
      <c r="Z83" s="194" t="str">
        <f>ID!$AA$53</f>
        <v>NR</v>
      </c>
      <c r="AA83" s="316"/>
      <c r="AB83" s="192" t="s">
        <v>170</v>
      </c>
      <c r="AC83" s="192" t="s">
        <v>327</v>
      </c>
      <c r="AD83" s="194" t="str">
        <f>ID!$AA$53</f>
        <v>NR</v>
      </c>
      <c r="AE83" s="210"/>
      <c r="AF83" s="210"/>
      <c r="AG83" s="192" t="s">
        <v>170</v>
      </c>
      <c r="AH83" s="192" t="s">
        <v>360</v>
      </c>
      <c r="AI83" s="202"/>
      <c r="AJ83" s="202"/>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row>
    <row r="84" spans="1:151" ht="13">
      <c r="A84" s="210"/>
      <c r="B84" s="286"/>
      <c r="C84" s="316"/>
      <c r="D84" s="316"/>
      <c r="E84" s="316"/>
      <c r="F84" s="204"/>
      <c r="G84" s="316"/>
      <c r="H84" s="298"/>
      <c r="I84" s="298"/>
      <c r="J84" s="298"/>
      <c r="K84" s="298"/>
      <c r="L84" s="298"/>
      <c r="M84" s="298"/>
      <c r="N84" s="298"/>
      <c r="O84" s="316"/>
      <c r="P84" s="316"/>
      <c r="Q84" s="316"/>
      <c r="R84" s="316"/>
      <c r="S84" s="316"/>
      <c r="T84" s="316"/>
      <c r="U84" s="316"/>
      <c r="V84" s="316"/>
      <c r="W84" s="210"/>
      <c r="X84" s="192" t="s">
        <v>170</v>
      </c>
      <c r="Y84" s="192" t="s">
        <v>328</v>
      </c>
      <c r="Z84" s="194" t="str">
        <f>ID!$AA$54</f>
        <v>NR</v>
      </c>
      <c r="AA84" s="316"/>
      <c r="AB84" s="192" t="s">
        <v>170</v>
      </c>
      <c r="AC84" s="192" t="s">
        <v>328</v>
      </c>
      <c r="AD84" s="194" t="str">
        <f>ID!$AA$54</f>
        <v>NR</v>
      </c>
      <c r="AE84" s="210"/>
      <c r="AF84" s="210"/>
      <c r="AG84" s="192" t="s">
        <v>170</v>
      </c>
      <c r="AH84" s="192" t="s">
        <v>361</v>
      </c>
      <c r="AI84" s="202"/>
      <c r="AJ84" s="202"/>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210"/>
      <c r="CH84" s="210"/>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row>
    <row r="85" spans="1:151" ht="13">
      <c r="A85" s="210"/>
      <c r="B85" s="286"/>
      <c r="C85" s="316"/>
      <c r="D85" s="316"/>
      <c r="E85" s="316"/>
      <c r="F85" s="204"/>
      <c r="G85" s="210"/>
      <c r="H85" s="298"/>
      <c r="I85" s="298"/>
      <c r="J85" s="298"/>
      <c r="K85" s="298"/>
      <c r="L85" s="298"/>
      <c r="M85" s="298"/>
      <c r="N85" s="298"/>
      <c r="O85" s="316"/>
      <c r="P85" s="316"/>
      <c r="Q85" s="316"/>
      <c r="R85" s="316"/>
      <c r="S85" s="316"/>
      <c r="T85" s="316"/>
      <c r="U85" s="316"/>
      <c r="V85" s="316"/>
      <c r="W85" s="210"/>
      <c r="X85" s="192" t="s">
        <v>170</v>
      </c>
      <c r="Y85" s="192" t="s">
        <v>329</v>
      </c>
      <c r="Z85" s="194" t="e">
        <f>ID!#REF!</f>
        <v>#REF!</v>
      </c>
      <c r="AA85" s="210"/>
      <c r="AB85" s="192" t="s">
        <v>170</v>
      </c>
      <c r="AC85" s="192" t="s">
        <v>329</v>
      </c>
      <c r="AD85" s="194" t="e">
        <f>ID!#REF!</f>
        <v>#REF!</v>
      </c>
      <c r="AE85" s="210"/>
      <c r="AF85" s="210"/>
      <c r="AG85" s="192" t="s">
        <v>170</v>
      </c>
      <c r="AH85" s="192" t="s">
        <v>362</v>
      </c>
      <c r="AI85" s="202"/>
      <c r="AJ85" s="202"/>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row>
    <row r="86" spans="1:151" ht="13">
      <c r="A86" s="210"/>
      <c r="B86" s="286"/>
      <c r="C86" s="316"/>
      <c r="D86" s="316"/>
      <c r="E86" s="316"/>
      <c r="F86" s="316"/>
      <c r="G86" s="210"/>
      <c r="H86" s="298"/>
      <c r="I86" s="298"/>
      <c r="J86" s="298"/>
      <c r="K86" s="298"/>
      <c r="L86" s="298"/>
      <c r="M86" s="298"/>
      <c r="N86" s="298"/>
      <c r="O86" s="316"/>
      <c r="P86" s="316"/>
      <c r="Q86" s="316"/>
      <c r="R86" s="316"/>
      <c r="S86" s="316"/>
      <c r="T86" s="316"/>
      <c r="U86" s="316"/>
      <c r="V86" s="316"/>
      <c r="W86" s="210"/>
      <c r="X86" s="192" t="s">
        <v>170</v>
      </c>
      <c r="Y86" s="192" t="s">
        <v>330</v>
      </c>
      <c r="Z86" s="194" t="str">
        <f>ID!$AA$57</f>
        <v>NR</v>
      </c>
      <c r="AA86" s="240"/>
      <c r="AB86" s="192" t="s">
        <v>170</v>
      </c>
      <c r="AC86" s="192" t="s">
        <v>330</v>
      </c>
      <c r="AD86" s="194" t="str">
        <f>ID!$AA$57</f>
        <v>NR</v>
      </c>
      <c r="AE86" s="210"/>
      <c r="AF86" s="210"/>
      <c r="AG86" s="192" t="s">
        <v>170</v>
      </c>
      <c r="AH86" s="192" t="s">
        <v>363</v>
      </c>
      <c r="AI86" s="202"/>
      <c r="AJ86" s="202"/>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row>
    <row r="87" spans="1:151" ht="13">
      <c r="A87" s="210"/>
      <c r="B87" s="286"/>
      <c r="C87" s="316"/>
      <c r="D87" s="316"/>
      <c r="E87" s="316"/>
      <c r="F87" s="316"/>
      <c r="G87" s="210"/>
      <c r="H87" s="298"/>
      <c r="I87" s="298"/>
      <c r="J87" s="298"/>
      <c r="K87" s="298"/>
      <c r="L87" s="298"/>
      <c r="M87" s="298"/>
      <c r="N87" s="298"/>
      <c r="O87" s="316"/>
      <c r="P87" s="316"/>
      <c r="Q87" s="316"/>
      <c r="R87" s="316"/>
      <c r="S87" s="316"/>
      <c r="T87" s="316"/>
      <c r="U87" s="316"/>
      <c r="V87" s="316"/>
      <c r="W87" s="210"/>
      <c r="X87" s="192" t="s">
        <v>170</v>
      </c>
      <c r="Y87" s="192" t="s">
        <v>331</v>
      </c>
      <c r="Z87" s="194" t="str">
        <f>ID!$AA$58</f>
        <v>NR</v>
      </c>
      <c r="AA87" s="316"/>
      <c r="AB87" s="192" t="s">
        <v>170</v>
      </c>
      <c r="AC87" s="192" t="s">
        <v>331</v>
      </c>
      <c r="AD87" s="194" t="str">
        <f>ID!$AA$58</f>
        <v>NR</v>
      </c>
      <c r="AE87" s="210"/>
      <c r="AF87" s="210"/>
      <c r="AG87" s="192" t="s">
        <v>170</v>
      </c>
      <c r="AH87" s="192" t="s">
        <v>364</v>
      </c>
      <c r="AI87" s="202"/>
      <c r="AJ87" s="202"/>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row>
    <row r="88" spans="1:151" ht="6.75" customHeight="1">
      <c r="A88" s="210"/>
      <c r="B88" s="286"/>
      <c r="C88" s="316"/>
      <c r="D88" s="316"/>
      <c r="E88" s="316"/>
      <c r="F88" s="204"/>
      <c r="G88" s="210"/>
      <c r="H88" s="298"/>
      <c r="I88" s="298"/>
      <c r="J88" s="298"/>
      <c r="K88" s="298"/>
      <c r="L88" s="298"/>
      <c r="M88" s="298"/>
      <c r="N88" s="298"/>
      <c r="O88" s="316"/>
      <c r="P88" s="316"/>
      <c r="Q88" s="316"/>
      <c r="R88" s="316"/>
      <c r="S88" s="316"/>
      <c r="T88" s="316"/>
      <c r="U88" s="316"/>
      <c r="V88" s="316"/>
      <c r="W88" s="210"/>
      <c r="X88" s="192" t="s">
        <v>170</v>
      </c>
      <c r="Y88" s="192" t="s">
        <v>332</v>
      </c>
      <c r="Z88" s="194" t="str">
        <f>ID!$AA$59</f>
        <v>NR</v>
      </c>
      <c r="AA88" s="316"/>
      <c r="AB88" s="192" t="s">
        <v>170</v>
      </c>
      <c r="AC88" s="192" t="s">
        <v>332</v>
      </c>
      <c r="AD88" s="194" t="str">
        <f>ID!$AA$59</f>
        <v>NR</v>
      </c>
      <c r="AE88" s="210"/>
      <c r="AF88" s="210"/>
      <c r="AG88" s="192" t="s">
        <v>170</v>
      </c>
      <c r="AH88" s="192" t="s">
        <v>365</v>
      </c>
      <c r="AI88" s="202"/>
      <c r="AJ88" s="202"/>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210"/>
      <c r="CH88" s="210"/>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row>
    <row r="89" spans="1:151" ht="13">
      <c r="A89" s="210"/>
      <c r="B89" s="286"/>
      <c r="C89" s="316"/>
      <c r="D89" s="316"/>
      <c r="E89" s="316"/>
      <c r="F89" s="204"/>
      <c r="G89" s="210"/>
      <c r="H89" s="298"/>
      <c r="I89" s="298"/>
      <c r="J89" s="298"/>
      <c r="K89" s="298"/>
      <c r="L89" s="298"/>
      <c r="M89" s="298"/>
      <c r="N89" s="298"/>
      <c r="O89" s="316"/>
      <c r="P89" s="316"/>
      <c r="Q89" s="316"/>
      <c r="R89" s="316"/>
      <c r="S89" s="316"/>
      <c r="T89" s="316"/>
      <c r="U89" s="316"/>
      <c r="V89" s="316"/>
      <c r="W89" s="210"/>
      <c r="X89" s="192" t="s">
        <v>170</v>
      </c>
      <c r="Y89" s="192" t="s">
        <v>333</v>
      </c>
      <c r="Z89" s="194" t="str">
        <f>ID!$AA$60</f>
        <v>NR</v>
      </c>
      <c r="AA89" s="316"/>
      <c r="AB89" s="192" t="s">
        <v>170</v>
      </c>
      <c r="AC89" s="192" t="s">
        <v>333</v>
      </c>
      <c r="AD89" s="194" t="str">
        <f>ID!$AA$60</f>
        <v>NR</v>
      </c>
      <c r="AE89" s="210"/>
      <c r="AF89" s="210"/>
      <c r="AG89" s="192" t="s">
        <v>170</v>
      </c>
      <c r="AH89" s="192" t="s">
        <v>366</v>
      </c>
      <c r="AI89" s="202"/>
      <c r="AJ89" s="202"/>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c r="CC89" s="210"/>
      <c r="CD89" s="210"/>
      <c r="CE89" s="210"/>
      <c r="CF89" s="210"/>
      <c r="CG89" s="210"/>
      <c r="CH89" s="210"/>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row>
    <row r="90" spans="1:151" ht="13">
      <c r="A90" s="210"/>
      <c r="B90" s="286"/>
      <c r="C90" s="316"/>
      <c r="D90" s="316"/>
      <c r="E90" s="316"/>
      <c r="F90" s="204"/>
      <c r="G90" s="210"/>
      <c r="H90" s="298"/>
      <c r="I90" s="298"/>
      <c r="J90" s="298"/>
      <c r="K90" s="298"/>
      <c r="L90" s="298"/>
      <c r="M90" s="298"/>
      <c r="N90" s="298"/>
      <c r="O90" s="316"/>
      <c r="P90" s="316"/>
      <c r="Q90" s="316"/>
      <c r="R90" s="316"/>
      <c r="S90" s="316"/>
      <c r="T90" s="316"/>
      <c r="U90" s="316"/>
      <c r="V90" s="316"/>
      <c r="W90" s="210"/>
      <c r="X90" s="192" t="s">
        <v>170</v>
      </c>
      <c r="Y90" s="192" t="s">
        <v>334</v>
      </c>
      <c r="Z90" s="194" t="str">
        <f>ID!$AA$61</f>
        <v>NR</v>
      </c>
      <c r="AA90" s="316"/>
      <c r="AB90" s="192" t="s">
        <v>170</v>
      </c>
      <c r="AC90" s="192" t="s">
        <v>334</v>
      </c>
      <c r="AD90" s="194" t="str">
        <f>ID!$AA$61</f>
        <v>NR</v>
      </c>
      <c r="AE90" s="210"/>
      <c r="AF90" s="210"/>
      <c r="AG90" s="192" t="s">
        <v>170</v>
      </c>
      <c r="AH90" s="192" t="s">
        <v>367</v>
      </c>
      <c r="AI90" s="202"/>
      <c r="AJ90" s="202"/>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row>
    <row r="91" spans="1:151" ht="13">
      <c r="A91" s="210"/>
      <c r="B91" s="286"/>
      <c r="C91" s="316"/>
      <c r="D91" s="316"/>
      <c r="E91" s="316"/>
      <c r="F91" s="204"/>
      <c r="G91" s="210"/>
      <c r="H91" s="298"/>
      <c r="I91" s="298"/>
      <c r="J91" s="298"/>
      <c r="K91" s="298"/>
      <c r="L91" s="298"/>
      <c r="M91" s="298"/>
      <c r="N91" s="298"/>
      <c r="O91" s="316"/>
      <c r="P91" s="316"/>
      <c r="Q91" s="316"/>
      <c r="R91" s="316"/>
      <c r="S91" s="316"/>
      <c r="T91" s="316"/>
      <c r="U91" s="316"/>
      <c r="V91" s="316"/>
      <c r="W91" s="210"/>
      <c r="X91" s="192" t="s">
        <v>170</v>
      </c>
      <c r="Y91" s="192" t="s">
        <v>335</v>
      </c>
      <c r="Z91" s="194" t="str">
        <f>ID!$AA$62</f>
        <v>NR</v>
      </c>
      <c r="AA91" s="316"/>
      <c r="AB91" s="192" t="s">
        <v>170</v>
      </c>
      <c r="AC91" s="192" t="s">
        <v>335</v>
      </c>
      <c r="AD91" s="194" t="str">
        <f>ID!$AA$62</f>
        <v>NR</v>
      </c>
      <c r="AE91" s="210"/>
      <c r="AF91" s="210"/>
      <c r="AG91" s="192" t="s">
        <v>170</v>
      </c>
      <c r="AH91" s="192" t="s">
        <v>368</v>
      </c>
      <c r="AI91" s="202"/>
      <c r="AJ91" s="202"/>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c r="CC91" s="210"/>
      <c r="CD91" s="210"/>
      <c r="CE91" s="210"/>
      <c r="CF91" s="210"/>
      <c r="CG91" s="210"/>
      <c r="CH91" s="210"/>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row>
    <row r="92" spans="1:151" ht="13">
      <c r="A92" s="210"/>
      <c r="B92" s="286"/>
      <c r="C92" s="316"/>
      <c r="D92" s="316"/>
      <c r="E92" s="316"/>
      <c r="F92" s="204"/>
      <c r="G92" s="210"/>
      <c r="H92" s="298"/>
      <c r="I92" s="298"/>
      <c r="J92" s="298"/>
      <c r="K92" s="298"/>
      <c r="L92" s="298"/>
      <c r="M92" s="298"/>
      <c r="N92" s="298"/>
      <c r="O92" s="316"/>
      <c r="P92" s="316"/>
      <c r="Q92" s="316"/>
      <c r="R92" s="316"/>
      <c r="S92" s="316"/>
      <c r="T92" s="316"/>
      <c r="U92" s="316"/>
      <c r="V92" s="316"/>
      <c r="W92" s="210"/>
      <c r="X92" s="192" t="s">
        <v>170</v>
      </c>
      <c r="Y92" s="192" t="s">
        <v>336</v>
      </c>
      <c r="Z92" s="194" t="str">
        <f>ID!$AA$63</f>
        <v>NR</v>
      </c>
      <c r="AA92" s="316"/>
      <c r="AB92" s="192" t="s">
        <v>170</v>
      </c>
      <c r="AC92" s="192" t="s">
        <v>336</v>
      </c>
      <c r="AD92" s="194" t="str">
        <f>ID!$AA$63</f>
        <v>NR</v>
      </c>
      <c r="AE92" s="210"/>
      <c r="AF92" s="210"/>
      <c r="AG92" s="192" t="s">
        <v>170</v>
      </c>
      <c r="AH92" s="192" t="s">
        <v>369</v>
      </c>
      <c r="AI92" s="202"/>
      <c r="AJ92" s="202"/>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row>
    <row r="93" spans="1:151" ht="13">
      <c r="A93" s="210"/>
      <c r="B93" s="286"/>
      <c r="C93" s="316"/>
      <c r="D93" s="316"/>
      <c r="E93" s="316"/>
      <c r="F93" s="204"/>
      <c r="G93" s="210"/>
      <c r="H93" s="298"/>
      <c r="I93" s="298"/>
      <c r="J93" s="298"/>
      <c r="K93" s="298"/>
      <c r="L93" s="298"/>
      <c r="M93" s="298"/>
      <c r="N93" s="298"/>
      <c r="O93" s="316"/>
      <c r="P93" s="316"/>
      <c r="Q93" s="316"/>
      <c r="R93" s="316"/>
      <c r="S93" s="316"/>
      <c r="T93" s="316"/>
      <c r="U93" s="316"/>
      <c r="V93" s="316"/>
      <c r="W93" s="210"/>
      <c r="X93" s="192" t="s">
        <v>170</v>
      </c>
      <c r="Y93" s="192" t="s">
        <v>337</v>
      </c>
      <c r="Z93" s="194" t="str">
        <f>ID!$AA$64</f>
        <v>NR</v>
      </c>
      <c r="AA93" s="316"/>
      <c r="AB93" s="192" t="s">
        <v>170</v>
      </c>
      <c r="AC93" s="192" t="s">
        <v>337</v>
      </c>
      <c r="AD93" s="194" t="str">
        <f>ID!$AA$64</f>
        <v>NR</v>
      </c>
      <c r="AE93" s="210"/>
      <c r="AF93" s="210"/>
      <c r="AG93" s="192" t="s">
        <v>170</v>
      </c>
      <c r="AH93" s="192" t="s">
        <v>370</v>
      </c>
      <c r="AI93" s="202"/>
      <c r="AJ93" s="202"/>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c r="CG93" s="210"/>
      <c r="CH93" s="210"/>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row>
    <row r="94" spans="1:151" ht="13">
      <c r="A94" s="210"/>
      <c r="B94" s="286"/>
      <c r="C94" s="316"/>
      <c r="D94" s="316"/>
      <c r="E94" s="316"/>
      <c r="F94" s="204"/>
      <c r="G94" s="210"/>
      <c r="H94" s="298"/>
      <c r="I94" s="298"/>
      <c r="J94" s="298"/>
      <c r="K94" s="298"/>
      <c r="L94" s="298"/>
      <c r="M94" s="298"/>
      <c r="N94" s="298"/>
      <c r="O94" s="316"/>
      <c r="P94" s="316"/>
      <c r="Q94" s="316"/>
      <c r="R94" s="316"/>
      <c r="S94" s="316"/>
      <c r="T94" s="316"/>
      <c r="U94" s="316"/>
      <c r="V94" s="316"/>
      <c r="W94" s="210"/>
      <c r="X94" s="192" t="s">
        <v>170</v>
      </c>
      <c r="Y94" s="192" t="s">
        <v>338</v>
      </c>
      <c r="Z94" s="194" t="str">
        <f>ID!$AA$65</f>
        <v>NR</v>
      </c>
      <c r="AA94" s="316"/>
      <c r="AB94" s="192" t="s">
        <v>170</v>
      </c>
      <c r="AC94" s="192" t="s">
        <v>338</v>
      </c>
      <c r="AD94" s="194" t="str">
        <f>ID!$AA$65</f>
        <v>NR</v>
      </c>
      <c r="AE94" s="210"/>
      <c r="AF94" s="210"/>
      <c r="AG94" s="192" t="s">
        <v>170</v>
      </c>
      <c r="AH94" s="192" t="s">
        <v>371</v>
      </c>
      <c r="AI94" s="202"/>
      <c r="AJ94" s="202"/>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c r="CG94" s="210"/>
      <c r="CH94" s="210"/>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row>
    <row r="95" spans="1:151" ht="13">
      <c r="A95" s="210"/>
      <c r="B95" s="286"/>
      <c r="C95" s="316"/>
      <c r="D95" s="316"/>
      <c r="E95" s="316"/>
      <c r="F95" s="204"/>
      <c r="G95" s="210"/>
      <c r="H95" s="298"/>
      <c r="I95" s="298"/>
      <c r="J95" s="298"/>
      <c r="K95" s="298"/>
      <c r="L95" s="298"/>
      <c r="M95" s="298"/>
      <c r="N95" s="298"/>
      <c r="O95" s="316"/>
      <c r="P95" s="316"/>
      <c r="Q95" s="316"/>
      <c r="R95" s="316"/>
      <c r="S95" s="316"/>
      <c r="T95" s="316"/>
      <c r="U95" s="316"/>
      <c r="V95" s="316"/>
      <c r="W95" s="210"/>
      <c r="X95" s="192" t="s">
        <v>170</v>
      </c>
      <c r="Y95" s="192" t="s">
        <v>339</v>
      </c>
      <c r="Z95" s="194" t="str">
        <f>ID!$AA$68</f>
        <v>NR</v>
      </c>
      <c r="AA95" s="316"/>
      <c r="AB95" s="192" t="s">
        <v>171</v>
      </c>
      <c r="AC95" s="192" t="s">
        <v>192</v>
      </c>
      <c r="AD95" s="194" t="str">
        <f>Faculty!$AA$7</f>
        <v>NR</v>
      </c>
      <c r="AE95" s="210"/>
      <c r="AF95" s="210"/>
      <c r="AG95" s="192" t="s">
        <v>170</v>
      </c>
      <c r="AH95" s="192" t="s">
        <v>372</v>
      </c>
      <c r="AI95" s="202"/>
      <c r="AJ95" s="202"/>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row>
    <row r="96" spans="1:151" ht="13">
      <c r="A96" s="210"/>
      <c r="B96" s="286"/>
      <c r="C96" s="316"/>
      <c r="D96" s="316"/>
      <c r="E96" s="316"/>
      <c r="F96" s="204"/>
      <c r="G96" s="210"/>
      <c r="H96" s="298"/>
      <c r="I96" s="298"/>
      <c r="J96" s="298"/>
      <c r="K96" s="298"/>
      <c r="L96" s="298"/>
      <c r="M96" s="298"/>
      <c r="N96" s="298"/>
      <c r="O96" s="316"/>
      <c r="P96" s="316"/>
      <c r="Q96" s="316"/>
      <c r="R96" s="316"/>
      <c r="S96" s="316"/>
      <c r="T96" s="316"/>
      <c r="U96" s="316"/>
      <c r="V96" s="316"/>
      <c r="W96" s="210"/>
      <c r="X96" s="192" t="s">
        <v>170</v>
      </c>
      <c r="Y96" s="192" t="s">
        <v>340</v>
      </c>
      <c r="Z96" s="194" t="str">
        <f>ID!$AA$69</f>
        <v>NR</v>
      </c>
      <c r="AA96" s="316"/>
      <c r="AB96" s="192" t="s">
        <v>171</v>
      </c>
      <c r="AC96" s="192" t="s">
        <v>196</v>
      </c>
      <c r="AD96" s="194" t="str">
        <f>Faculty!$AA$8</f>
        <v>NR</v>
      </c>
      <c r="AE96" s="210"/>
      <c r="AF96" s="210"/>
      <c r="AG96" s="192" t="s">
        <v>170</v>
      </c>
      <c r="AH96" s="192" t="s">
        <v>373</v>
      </c>
      <c r="AI96" s="202"/>
      <c r="AJ96" s="202"/>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row>
    <row r="97" spans="1:151" ht="6.75" customHeight="1">
      <c r="A97" s="210"/>
      <c r="B97" s="286"/>
      <c r="C97" s="316"/>
      <c r="D97" s="316"/>
      <c r="E97" s="316"/>
      <c r="F97" s="204"/>
      <c r="G97" s="210"/>
      <c r="H97" s="298"/>
      <c r="I97" s="298"/>
      <c r="J97" s="298"/>
      <c r="K97" s="298"/>
      <c r="L97" s="298"/>
      <c r="M97" s="298"/>
      <c r="N97" s="298"/>
      <c r="O97" s="316"/>
      <c r="P97" s="316"/>
      <c r="Q97" s="316"/>
      <c r="R97" s="316"/>
      <c r="S97" s="316"/>
      <c r="T97" s="316"/>
      <c r="U97" s="316"/>
      <c r="V97" s="316"/>
      <c r="W97" s="210"/>
      <c r="X97" s="192" t="s">
        <v>170</v>
      </c>
      <c r="Y97" s="192" t="s">
        <v>341</v>
      </c>
      <c r="Z97" s="194" t="str">
        <f>ID!$AA$70</f>
        <v>NR</v>
      </c>
      <c r="AA97" s="316"/>
      <c r="AB97" s="192" t="s">
        <v>171</v>
      </c>
      <c r="AC97" s="192" t="s">
        <v>201</v>
      </c>
      <c r="AD97" s="194" t="str">
        <f>Faculty!$AA$9</f>
        <v>NR</v>
      </c>
      <c r="AE97" s="210"/>
      <c r="AF97" s="210"/>
      <c r="AG97" s="192" t="s">
        <v>170</v>
      </c>
      <c r="AH97" s="192" t="s">
        <v>374</v>
      </c>
      <c r="AI97" s="202"/>
      <c r="AJ97" s="202"/>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row>
    <row r="98" spans="1:151" ht="13">
      <c r="A98" s="210"/>
      <c r="B98" s="286"/>
      <c r="C98" s="316"/>
      <c r="D98" s="316"/>
      <c r="E98" s="316"/>
      <c r="F98" s="204"/>
      <c r="G98" s="210"/>
      <c r="H98" s="298"/>
      <c r="I98" s="298"/>
      <c r="J98" s="298"/>
      <c r="K98" s="298"/>
      <c r="L98" s="298"/>
      <c r="M98" s="298"/>
      <c r="N98" s="298"/>
      <c r="O98" s="316"/>
      <c r="P98" s="316"/>
      <c r="Q98" s="316"/>
      <c r="R98" s="316"/>
      <c r="S98" s="316"/>
      <c r="T98" s="316"/>
      <c r="U98" s="316"/>
      <c r="V98" s="316"/>
      <c r="W98" s="210"/>
      <c r="X98" s="192" t="s">
        <v>170</v>
      </c>
      <c r="Y98" s="192" t="s">
        <v>342</v>
      </c>
      <c r="Z98" s="194" t="str">
        <f>ID!$AA$71</f>
        <v>NR</v>
      </c>
      <c r="AA98" s="316"/>
      <c r="AB98" s="192" t="s">
        <v>171</v>
      </c>
      <c r="AC98" s="192" t="s">
        <v>204</v>
      </c>
      <c r="AD98" s="194" t="str">
        <f>Faculty!$AA$10</f>
        <v>NR</v>
      </c>
      <c r="AE98" s="210"/>
      <c r="AF98" s="210"/>
      <c r="AG98" s="192" t="s">
        <v>170</v>
      </c>
      <c r="AH98" s="192" t="s">
        <v>375</v>
      </c>
      <c r="AI98" s="202"/>
      <c r="AJ98" s="202"/>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c r="CG98" s="210"/>
      <c r="CH98" s="210"/>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row>
    <row r="99" spans="1:151" ht="13">
      <c r="A99" s="210"/>
      <c r="B99" s="286"/>
      <c r="C99" s="316"/>
      <c r="D99" s="316"/>
      <c r="E99" s="316"/>
      <c r="F99" s="204"/>
      <c r="G99" s="210"/>
      <c r="H99" s="298"/>
      <c r="I99" s="298"/>
      <c r="J99" s="298"/>
      <c r="K99" s="298"/>
      <c r="L99" s="298"/>
      <c r="M99" s="298"/>
      <c r="N99" s="298"/>
      <c r="O99" s="316"/>
      <c r="P99" s="316"/>
      <c r="Q99" s="316"/>
      <c r="R99" s="316"/>
      <c r="S99" s="316"/>
      <c r="T99" s="316"/>
      <c r="U99" s="316"/>
      <c r="V99" s="316"/>
      <c r="W99" s="210"/>
      <c r="X99" s="192" t="s">
        <v>170</v>
      </c>
      <c r="Y99" s="192" t="s">
        <v>343</v>
      </c>
      <c r="Z99" s="194" t="str">
        <f>ID!$AA$72</f>
        <v>NR</v>
      </c>
      <c r="AA99" s="316"/>
      <c r="AB99" s="192" t="s">
        <v>171</v>
      </c>
      <c r="AC99" s="192" t="s">
        <v>206</v>
      </c>
      <c r="AD99" s="194" t="str">
        <f>Faculty!$AA$11</f>
        <v>NR</v>
      </c>
      <c r="AE99" s="210"/>
      <c r="AF99" s="210"/>
      <c r="AG99" s="192" t="s">
        <v>170</v>
      </c>
      <c r="AH99" s="192" t="s">
        <v>376</v>
      </c>
      <c r="AI99" s="202"/>
      <c r="AJ99" s="202"/>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c r="CG99" s="210"/>
      <c r="CH99" s="210"/>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row>
    <row r="100" spans="1:151" ht="13">
      <c r="A100" s="210"/>
      <c r="B100" s="286"/>
      <c r="C100" s="316"/>
      <c r="D100" s="316"/>
      <c r="E100" s="316"/>
      <c r="F100" s="204"/>
      <c r="G100" s="210"/>
      <c r="H100" s="298"/>
      <c r="I100" s="298"/>
      <c r="J100" s="298"/>
      <c r="K100" s="298"/>
      <c r="L100" s="298"/>
      <c r="M100" s="298"/>
      <c r="N100" s="298"/>
      <c r="O100" s="316"/>
      <c r="P100" s="316"/>
      <c r="Q100" s="316"/>
      <c r="R100" s="316"/>
      <c r="S100" s="316"/>
      <c r="T100" s="316"/>
      <c r="U100" s="316"/>
      <c r="V100" s="316"/>
      <c r="W100" s="210"/>
      <c r="X100" s="192" t="s">
        <v>170</v>
      </c>
      <c r="Y100" s="192" t="s">
        <v>344</v>
      </c>
      <c r="Z100" s="194" t="str">
        <f>ID!$AA$73</f>
        <v>NR</v>
      </c>
      <c r="AA100" s="316"/>
      <c r="AB100" s="192" t="s">
        <v>171</v>
      </c>
      <c r="AC100" s="192" t="s">
        <v>208</v>
      </c>
      <c r="AD100" s="194" t="str">
        <f>Faculty!$AA$12</f>
        <v>NR</v>
      </c>
      <c r="AE100" s="210"/>
      <c r="AF100" s="210"/>
      <c r="AG100" s="192" t="s">
        <v>170</v>
      </c>
      <c r="AH100" s="192" t="s">
        <v>377</v>
      </c>
      <c r="AI100" s="202"/>
      <c r="AJ100" s="202"/>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row>
    <row r="101" spans="1:151" ht="13">
      <c r="A101" s="211"/>
      <c r="B101" s="286"/>
      <c r="C101" s="316"/>
      <c r="D101" s="316"/>
      <c r="E101" s="316"/>
      <c r="F101" s="204"/>
      <c r="G101" s="210"/>
      <c r="H101" s="298"/>
      <c r="I101" s="298"/>
      <c r="J101" s="298"/>
      <c r="K101" s="298"/>
      <c r="L101" s="298"/>
      <c r="M101" s="298"/>
      <c r="N101" s="298"/>
      <c r="O101" s="316"/>
      <c r="P101" s="316"/>
      <c r="Q101" s="316"/>
      <c r="R101" s="316"/>
      <c r="S101" s="316"/>
      <c r="T101" s="316"/>
      <c r="U101" s="316"/>
      <c r="V101" s="316"/>
      <c r="W101" s="210"/>
      <c r="X101" s="192" t="s">
        <v>170</v>
      </c>
      <c r="Y101" s="192" t="s">
        <v>345</v>
      </c>
      <c r="Z101" s="194" t="str">
        <f>ID!$AA$74</f>
        <v>NR</v>
      </c>
      <c r="AA101" s="316"/>
      <c r="AB101" s="192" t="s">
        <v>171</v>
      </c>
      <c r="AC101" s="192" t="s">
        <v>210</v>
      </c>
      <c r="AD101" s="194" t="str">
        <f>Faculty!$AA$13</f>
        <v>NR</v>
      </c>
      <c r="AE101" s="210"/>
      <c r="AF101" s="210"/>
      <c r="AG101" s="192" t="s">
        <v>170</v>
      </c>
      <c r="AH101" s="192" t="s">
        <v>378</v>
      </c>
      <c r="AI101" s="202"/>
      <c r="AJ101" s="202"/>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c r="CG101" s="210"/>
      <c r="CH101" s="210"/>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row>
    <row r="102" spans="1:151" ht="13">
      <c r="A102" s="210"/>
      <c r="B102" s="286"/>
      <c r="C102" s="316"/>
      <c r="D102" s="316"/>
      <c r="E102" s="316"/>
      <c r="F102" s="204"/>
      <c r="G102" s="210"/>
      <c r="H102" s="298"/>
      <c r="I102" s="298"/>
      <c r="J102" s="298"/>
      <c r="K102" s="298"/>
      <c r="L102" s="298"/>
      <c r="M102" s="298"/>
      <c r="N102" s="298"/>
      <c r="O102" s="316"/>
      <c r="P102" s="316"/>
      <c r="Q102" s="316"/>
      <c r="R102" s="316"/>
      <c r="S102" s="316"/>
      <c r="T102" s="316"/>
      <c r="U102" s="316"/>
      <c r="V102" s="316"/>
      <c r="W102" s="210"/>
      <c r="X102" s="192" t="s">
        <v>170</v>
      </c>
      <c r="Y102" s="192" t="s">
        <v>346</v>
      </c>
      <c r="Z102" s="194" t="str">
        <f>ID!$AA$75</f>
        <v>NR</v>
      </c>
      <c r="AA102" s="316"/>
      <c r="AB102" s="192" t="s">
        <v>171</v>
      </c>
      <c r="AC102" s="192" t="s">
        <v>211</v>
      </c>
      <c r="AD102" s="194" t="e">
        <f>Faculty!#REF!</f>
        <v>#REF!</v>
      </c>
      <c r="AE102" s="210"/>
      <c r="AF102" s="210"/>
      <c r="AG102" s="192" t="s">
        <v>170</v>
      </c>
      <c r="AH102" s="192" t="s">
        <v>379</v>
      </c>
      <c r="AI102" s="202"/>
      <c r="AJ102" s="202"/>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row>
    <row r="103" spans="1:151" ht="13">
      <c r="A103" s="210"/>
      <c r="B103" s="286"/>
      <c r="C103" s="316"/>
      <c r="D103" s="316"/>
      <c r="E103" s="316"/>
      <c r="F103" s="204"/>
      <c r="G103" s="210"/>
      <c r="H103" s="298"/>
      <c r="I103" s="298"/>
      <c r="J103" s="298"/>
      <c r="K103" s="298"/>
      <c r="L103" s="298"/>
      <c r="M103" s="298"/>
      <c r="N103" s="298"/>
      <c r="O103" s="210"/>
      <c r="P103" s="210"/>
      <c r="Q103" s="210"/>
      <c r="R103" s="210"/>
      <c r="S103" s="210"/>
      <c r="T103" s="210"/>
      <c r="U103" s="210"/>
      <c r="V103" s="210"/>
      <c r="W103" s="210"/>
      <c r="X103" s="192" t="s">
        <v>170</v>
      </c>
      <c r="Y103" s="192" t="s">
        <v>347</v>
      </c>
      <c r="Z103" s="194" t="str">
        <f>ID!$AA$76</f>
        <v>NR</v>
      </c>
      <c r="AA103" s="316"/>
      <c r="AB103" s="192" t="s">
        <v>171</v>
      </c>
      <c r="AC103" s="192" t="s">
        <v>213</v>
      </c>
      <c r="AD103" s="194" t="str">
        <f>Faculty!$AA$14</f>
        <v>NR</v>
      </c>
      <c r="AE103" s="210"/>
      <c r="AF103" s="210"/>
      <c r="AG103" s="192" t="s">
        <v>170</v>
      </c>
      <c r="AH103" s="192" t="s">
        <v>380</v>
      </c>
      <c r="AI103" s="202"/>
      <c r="AJ103" s="202"/>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row>
    <row r="104" spans="1:151" ht="13">
      <c r="A104" s="210"/>
      <c r="B104" s="286"/>
      <c r="C104" s="316"/>
      <c r="D104" s="316"/>
      <c r="E104" s="316"/>
      <c r="F104" s="204"/>
      <c r="G104" s="210"/>
      <c r="H104" s="298"/>
      <c r="I104" s="298"/>
      <c r="J104" s="298"/>
      <c r="K104" s="298"/>
      <c r="L104" s="298"/>
      <c r="M104" s="298"/>
      <c r="N104" s="298"/>
      <c r="O104" s="240"/>
      <c r="P104" s="240"/>
      <c r="Q104" s="240"/>
      <c r="R104" s="240"/>
      <c r="S104" s="240"/>
      <c r="T104" s="240"/>
      <c r="U104" s="240"/>
      <c r="V104" s="240"/>
      <c r="W104" s="210"/>
      <c r="X104" s="192" t="s">
        <v>170</v>
      </c>
      <c r="Y104" s="192" t="s">
        <v>348</v>
      </c>
      <c r="Z104" s="194" t="str">
        <f>ID!$AA$77</f>
        <v>NR</v>
      </c>
      <c r="AA104" s="316"/>
      <c r="AB104" s="192" t="s">
        <v>171</v>
      </c>
      <c r="AC104" s="192" t="s">
        <v>217</v>
      </c>
      <c r="AD104" s="194" t="e">
        <f>Faculty!#REF!</f>
        <v>#REF!</v>
      </c>
      <c r="AE104" s="210"/>
      <c r="AF104" s="210"/>
      <c r="AG104" s="192" t="s">
        <v>170</v>
      </c>
      <c r="AH104" s="192" t="s">
        <v>381</v>
      </c>
      <c r="AI104" s="202"/>
      <c r="AJ104" s="202"/>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row>
    <row r="105" spans="1:151" ht="13">
      <c r="A105" s="210"/>
      <c r="B105" s="286"/>
      <c r="C105" s="316"/>
      <c r="D105" s="316"/>
      <c r="E105" s="316"/>
      <c r="F105" s="204"/>
      <c r="G105" s="210"/>
      <c r="H105" s="298"/>
      <c r="I105" s="298"/>
      <c r="J105" s="298"/>
      <c r="K105" s="298"/>
      <c r="L105" s="298"/>
      <c r="M105" s="298"/>
      <c r="N105" s="298"/>
      <c r="O105" s="316"/>
      <c r="P105" s="316"/>
      <c r="Q105" s="316"/>
      <c r="R105" s="316"/>
      <c r="S105" s="316"/>
      <c r="T105" s="316"/>
      <c r="U105" s="316"/>
      <c r="V105" s="316"/>
      <c r="W105" s="210"/>
      <c r="X105" s="192" t="s">
        <v>170</v>
      </c>
      <c r="Y105" s="192" t="s">
        <v>349</v>
      </c>
      <c r="Z105" s="194" t="str">
        <f>ID!$AA$78</f>
        <v>NR</v>
      </c>
      <c r="AA105" s="316"/>
      <c r="AB105" s="192" t="s">
        <v>171</v>
      </c>
      <c r="AC105" s="192" t="s">
        <v>218</v>
      </c>
      <c r="AD105" s="194" t="str">
        <f>Faculty!$AA$17</f>
        <v>NR</v>
      </c>
      <c r="AE105" s="210"/>
      <c r="AF105" s="210"/>
      <c r="AG105" s="192" t="s">
        <v>170</v>
      </c>
      <c r="AH105" s="192" t="s">
        <v>382</v>
      </c>
      <c r="AI105" s="202"/>
      <c r="AJ105" s="202"/>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row>
    <row r="106" spans="1:151" ht="13">
      <c r="A106" s="210"/>
      <c r="B106" s="286"/>
      <c r="C106" s="316"/>
      <c r="D106" s="316"/>
      <c r="E106" s="316"/>
      <c r="F106" s="204"/>
      <c r="G106" s="210"/>
      <c r="H106" s="298"/>
      <c r="I106" s="298"/>
      <c r="J106" s="298"/>
      <c r="K106" s="298"/>
      <c r="L106" s="298"/>
      <c r="M106" s="298"/>
      <c r="N106" s="298"/>
      <c r="O106" s="316"/>
      <c r="P106" s="316"/>
      <c r="Q106" s="316"/>
      <c r="R106" s="316"/>
      <c r="S106" s="316"/>
      <c r="T106" s="316"/>
      <c r="U106" s="316"/>
      <c r="V106" s="316"/>
      <c r="W106" s="210"/>
      <c r="X106" s="192" t="s">
        <v>170</v>
      </c>
      <c r="Y106" s="192" t="s">
        <v>350</v>
      </c>
      <c r="Z106" s="194" t="str">
        <f>ID!$AA$79</f>
        <v>NR</v>
      </c>
      <c r="AA106" s="316"/>
      <c r="AB106" s="192" t="s">
        <v>171</v>
      </c>
      <c r="AC106" s="192" t="s">
        <v>223</v>
      </c>
      <c r="AD106" s="194" t="str">
        <f>Faculty!$AA$18</f>
        <v>NR</v>
      </c>
      <c r="AE106" s="210"/>
      <c r="AF106" s="210"/>
      <c r="AG106" s="192" t="s">
        <v>170</v>
      </c>
      <c r="AH106" s="192" t="s">
        <v>383</v>
      </c>
      <c r="AI106" s="202"/>
      <c r="AJ106" s="202"/>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row>
    <row r="107" spans="1:151" ht="13">
      <c r="A107" s="210"/>
      <c r="B107" s="286"/>
      <c r="C107" s="316"/>
      <c r="D107" s="316"/>
      <c r="E107" s="316"/>
      <c r="F107" s="204"/>
      <c r="G107" s="210"/>
      <c r="H107" s="298"/>
      <c r="I107" s="298"/>
      <c r="J107" s="298"/>
      <c r="K107" s="298"/>
      <c r="L107" s="298"/>
      <c r="M107" s="298"/>
      <c r="N107" s="298"/>
      <c r="O107" s="316"/>
      <c r="P107" s="316"/>
      <c r="Q107" s="316"/>
      <c r="R107" s="316"/>
      <c r="S107" s="316"/>
      <c r="T107" s="316"/>
      <c r="U107" s="316"/>
      <c r="V107" s="316"/>
      <c r="W107" s="210"/>
      <c r="X107" s="192" t="s">
        <v>170</v>
      </c>
      <c r="Y107" s="192" t="s">
        <v>351</v>
      </c>
      <c r="Z107" s="194" t="str">
        <f>ID!$AA$80</f>
        <v>NR</v>
      </c>
      <c r="AA107" s="316"/>
      <c r="AB107" s="192" t="s">
        <v>171</v>
      </c>
      <c r="AC107" s="192" t="s">
        <v>226</v>
      </c>
      <c r="AD107" s="194" t="str">
        <f>Faculty!$AA$19</f>
        <v>NR</v>
      </c>
      <c r="AE107" s="210"/>
      <c r="AF107" s="210"/>
      <c r="AG107" s="192" t="s">
        <v>170</v>
      </c>
      <c r="AH107" s="192" t="s">
        <v>384</v>
      </c>
      <c r="AI107" s="202"/>
      <c r="AJ107" s="202"/>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row>
    <row r="108" spans="1:151" ht="13">
      <c r="A108" s="210"/>
      <c r="B108" s="286"/>
      <c r="C108" s="316"/>
      <c r="D108" s="316"/>
      <c r="E108" s="316"/>
      <c r="F108" s="204"/>
      <c r="G108" s="210"/>
      <c r="H108" s="298"/>
      <c r="I108" s="298"/>
      <c r="J108" s="298"/>
      <c r="K108" s="298"/>
      <c r="L108" s="298"/>
      <c r="M108" s="298"/>
      <c r="N108" s="298"/>
      <c r="O108" s="316"/>
      <c r="P108" s="316"/>
      <c r="Q108" s="316"/>
      <c r="R108" s="316"/>
      <c r="S108" s="316"/>
      <c r="T108" s="316"/>
      <c r="U108" s="316"/>
      <c r="V108" s="316"/>
      <c r="W108" s="210"/>
      <c r="X108" s="192" t="s">
        <v>170</v>
      </c>
      <c r="Y108" s="192" t="s">
        <v>352</v>
      </c>
      <c r="Z108" s="194" t="str">
        <f>ID!$AA$81</f>
        <v>NR</v>
      </c>
      <c r="AA108" s="316"/>
      <c r="AB108" s="192" t="s">
        <v>171</v>
      </c>
      <c r="AC108" s="192" t="s">
        <v>229</v>
      </c>
      <c r="AD108" s="194" t="str">
        <f>Faculty!$AA$20</f>
        <v>NR</v>
      </c>
      <c r="AE108" s="210"/>
      <c r="AF108" s="210"/>
      <c r="AG108" s="192" t="s">
        <v>170</v>
      </c>
      <c r="AH108" s="192" t="s">
        <v>385</v>
      </c>
      <c r="AI108" s="202"/>
      <c r="AJ108" s="202"/>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row>
    <row r="109" spans="1:151" ht="13">
      <c r="A109" s="210"/>
      <c r="B109" s="286"/>
      <c r="C109" s="316"/>
      <c r="D109" s="316"/>
      <c r="E109" s="316"/>
      <c r="F109" s="204"/>
      <c r="G109" s="210"/>
      <c r="H109" s="298"/>
      <c r="I109" s="298"/>
      <c r="J109" s="298"/>
      <c r="K109" s="298"/>
      <c r="L109" s="298"/>
      <c r="M109" s="298"/>
      <c r="N109" s="298"/>
      <c r="O109" s="316"/>
      <c r="P109" s="316"/>
      <c r="Q109" s="316"/>
      <c r="R109" s="316"/>
      <c r="S109" s="316"/>
      <c r="T109" s="316"/>
      <c r="U109" s="316"/>
      <c r="V109" s="316"/>
      <c r="W109" s="210"/>
      <c r="X109" s="192" t="s">
        <v>170</v>
      </c>
      <c r="Y109" s="192" t="s">
        <v>353</v>
      </c>
      <c r="Z109" s="194" t="str">
        <f>ID!$AA$82</f>
        <v>NR</v>
      </c>
      <c r="AA109" s="316"/>
      <c r="AB109" s="192" t="s">
        <v>171</v>
      </c>
      <c r="AC109" s="192" t="s">
        <v>232</v>
      </c>
      <c r="AD109" s="194" t="str">
        <f>Faculty!$AA$21</f>
        <v>NR</v>
      </c>
      <c r="AE109" s="210"/>
      <c r="AF109" s="210"/>
      <c r="AG109" s="192" t="s">
        <v>170</v>
      </c>
      <c r="AH109" s="192" t="s">
        <v>386</v>
      </c>
      <c r="AI109" s="202"/>
      <c r="AJ109" s="202"/>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row>
    <row r="110" spans="1:151" ht="13">
      <c r="A110" s="210"/>
      <c r="B110" s="286"/>
      <c r="C110" s="316"/>
      <c r="D110" s="316"/>
      <c r="E110" s="316"/>
      <c r="F110" s="204"/>
      <c r="G110" s="210"/>
      <c r="H110" s="298"/>
      <c r="I110" s="298"/>
      <c r="J110" s="298"/>
      <c r="K110" s="298"/>
      <c r="L110" s="298"/>
      <c r="M110" s="298"/>
      <c r="N110" s="298"/>
      <c r="O110" s="316"/>
      <c r="P110" s="316"/>
      <c r="Q110" s="316"/>
      <c r="R110" s="316"/>
      <c r="S110" s="316"/>
      <c r="T110" s="316"/>
      <c r="U110" s="316"/>
      <c r="V110" s="316"/>
      <c r="W110" s="210"/>
      <c r="X110" s="192" t="s">
        <v>170</v>
      </c>
      <c r="Y110" s="192" t="s">
        <v>354</v>
      </c>
      <c r="Z110" s="194" t="str">
        <f>ID!$AA$83</f>
        <v>NR</v>
      </c>
      <c r="AA110" s="316"/>
      <c r="AB110" s="192" t="s">
        <v>171</v>
      </c>
      <c r="AC110" s="192" t="s">
        <v>235</v>
      </c>
      <c r="AD110" s="194" t="str">
        <f>Faculty!$AA$24</f>
        <v>NR</v>
      </c>
      <c r="AE110" s="210"/>
      <c r="AF110" s="210"/>
      <c r="AG110" s="192" t="s">
        <v>170</v>
      </c>
      <c r="AH110" s="192" t="s">
        <v>387</v>
      </c>
      <c r="AI110" s="202"/>
      <c r="AJ110" s="202"/>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row>
    <row r="111" spans="1:151" ht="13">
      <c r="A111" s="210"/>
      <c r="B111" s="286"/>
      <c r="C111" s="316"/>
      <c r="D111" s="316"/>
      <c r="E111" s="316"/>
      <c r="F111" s="204"/>
      <c r="G111" s="210"/>
      <c r="H111" s="298"/>
      <c r="I111" s="298"/>
      <c r="J111" s="298"/>
      <c r="K111" s="298"/>
      <c r="L111" s="298"/>
      <c r="M111" s="298"/>
      <c r="N111" s="298"/>
      <c r="O111" s="316"/>
      <c r="P111" s="316"/>
      <c r="Q111" s="316"/>
      <c r="R111" s="316"/>
      <c r="S111" s="316"/>
      <c r="T111" s="316"/>
      <c r="U111" s="316"/>
      <c r="V111" s="316"/>
      <c r="W111" s="210"/>
      <c r="X111" s="192" t="s">
        <v>170</v>
      </c>
      <c r="Y111" s="192" t="s">
        <v>355</v>
      </c>
      <c r="Z111" s="194" t="str">
        <f>ID!$AA$84</f>
        <v>NR</v>
      </c>
      <c r="AA111" s="316"/>
      <c r="AB111" s="192" t="s">
        <v>171</v>
      </c>
      <c r="AC111" s="192" t="s">
        <v>237</v>
      </c>
      <c r="AD111" s="194" t="str">
        <f>Faculty!$AA$25</f>
        <v>NR</v>
      </c>
      <c r="AE111" s="210"/>
      <c r="AF111" s="210"/>
      <c r="AG111" s="192" t="s">
        <v>170</v>
      </c>
      <c r="AH111" s="192" t="s">
        <v>388</v>
      </c>
      <c r="AI111" s="202"/>
      <c r="AJ111" s="202"/>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row>
    <row r="112" spans="1:151" ht="13">
      <c r="A112" s="210"/>
      <c r="B112" s="286"/>
      <c r="C112" s="316"/>
      <c r="D112" s="316"/>
      <c r="E112" s="316"/>
      <c r="F112" s="204"/>
      <c r="G112" s="210"/>
      <c r="H112" s="298"/>
      <c r="I112" s="298"/>
      <c r="J112" s="298"/>
      <c r="K112" s="298"/>
      <c r="L112" s="298"/>
      <c r="M112" s="298"/>
      <c r="N112" s="298"/>
      <c r="O112" s="316"/>
      <c r="P112" s="316"/>
      <c r="Q112" s="316"/>
      <c r="R112" s="316"/>
      <c r="S112" s="316"/>
      <c r="T112" s="316"/>
      <c r="U112" s="316"/>
      <c r="V112" s="316"/>
      <c r="W112" s="210"/>
      <c r="X112" s="192" t="s">
        <v>170</v>
      </c>
      <c r="Y112" s="192" t="s">
        <v>356</v>
      </c>
      <c r="Z112" s="194" t="str">
        <f>ID!$AA$85</f>
        <v>NR</v>
      </c>
      <c r="AA112" s="316"/>
      <c r="AB112" s="192" t="s">
        <v>171</v>
      </c>
      <c r="AC112" s="192" t="s">
        <v>239</v>
      </c>
      <c r="AD112" s="194" t="str">
        <f>Faculty!$AA$26</f>
        <v>NR</v>
      </c>
      <c r="AE112" s="210"/>
      <c r="AF112" s="210"/>
      <c r="AG112" s="192" t="s">
        <v>170</v>
      </c>
      <c r="AH112" s="192" t="s">
        <v>389</v>
      </c>
      <c r="AI112" s="202"/>
      <c r="AJ112" s="202"/>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row>
    <row r="113" spans="1:151" ht="13">
      <c r="A113" s="210"/>
      <c r="B113" s="286"/>
      <c r="C113" s="316"/>
      <c r="D113" s="316"/>
      <c r="E113" s="316"/>
      <c r="F113" s="204"/>
      <c r="G113" s="210"/>
      <c r="H113" s="298"/>
      <c r="I113" s="298"/>
      <c r="J113" s="298"/>
      <c r="K113" s="298"/>
      <c r="L113" s="298"/>
      <c r="M113" s="298"/>
      <c r="N113" s="298"/>
      <c r="O113" s="316"/>
      <c r="P113" s="316"/>
      <c r="Q113" s="316"/>
      <c r="R113" s="316"/>
      <c r="S113" s="316"/>
      <c r="T113" s="316"/>
      <c r="U113" s="316"/>
      <c r="V113" s="316"/>
      <c r="W113" s="210"/>
      <c r="X113" s="192" t="s">
        <v>170</v>
      </c>
      <c r="Y113" s="192" t="s">
        <v>357</v>
      </c>
      <c r="Z113" s="194" t="str">
        <f>ID!$AA$86</f>
        <v>NR</v>
      </c>
      <c r="AA113" s="316"/>
      <c r="AB113" s="192" t="s">
        <v>171</v>
      </c>
      <c r="AC113" s="192" t="s">
        <v>243</v>
      </c>
      <c r="AD113" s="194" t="str">
        <f>Faculty!$AA$27</f>
        <v>NR</v>
      </c>
      <c r="AE113" s="210"/>
      <c r="AF113" s="210"/>
      <c r="AG113" s="192" t="s">
        <v>170</v>
      </c>
      <c r="AH113" s="192" t="s">
        <v>390</v>
      </c>
      <c r="AI113" s="202"/>
      <c r="AJ113" s="202"/>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row>
    <row r="114" spans="1:151" ht="13">
      <c r="A114" s="210"/>
      <c r="B114" s="286"/>
      <c r="C114" s="316"/>
      <c r="D114" s="316"/>
      <c r="E114" s="316"/>
      <c r="F114" s="204"/>
      <c r="G114" s="210"/>
      <c r="H114" s="298"/>
      <c r="I114" s="298"/>
      <c r="J114" s="298"/>
      <c r="K114" s="298"/>
      <c r="L114" s="298"/>
      <c r="M114" s="298"/>
      <c r="N114" s="298"/>
      <c r="O114" s="316"/>
      <c r="P114" s="316"/>
      <c r="Q114" s="316"/>
      <c r="R114" s="316"/>
      <c r="S114" s="316"/>
      <c r="T114" s="316"/>
      <c r="U114" s="316"/>
      <c r="V114" s="316"/>
      <c r="W114" s="210"/>
      <c r="X114" s="192" t="s">
        <v>170</v>
      </c>
      <c r="Y114" s="192" t="s">
        <v>358</v>
      </c>
      <c r="Z114" s="194" t="str">
        <f>ID!$AA$87</f>
        <v>NR</v>
      </c>
      <c r="AA114" s="316"/>
      <c r="AB114" s="192" t="s">
        <v>171</v>
      </c>
      <c r="AC114" s="192" t="s">
        <v>248</v>
      </c>
      <c r="AD114" s="194" t="str">
        <f>Faculty!$AA$28</f>
        <v>NR</v>
      </c>
      <c r="AE114" s="210"/>
      <c r="AF114" s="210"/>
      <c r="AG114" s="192" t="s">
        <v>170</v>
      </c>
      <c r="AH114" s="192" t="s">
        <v>391</v>
      </c>
      <c r="AI114" s="202"/>
      <c r="AJ114" s="202"/>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row>
    <row r="115" spans="1:151" ht="13">
      <c r="A115" s="210"/>
      <c r="B115" s="286"/>
      <c r="C115" s="316"/>
      <c r="D115" s="316"/>
      <c r="E115" s="316"/>
      <c r="F115" s="204"/>
      <c r="G115" s="210"/>
      <c r="H115" s="298"/>
      <c r="I115" s="298"/>
      <c r="J115" s="298"/>
      <c r="K115" s="298"/>
      <c r="L115" s="298"/>
      <c r="M115" s="298"/>
      <c r="N115" s="298"/>
      <c r="O115" s="316"/>
      <c r="P115" s="316"/>
      <c r="Q115" s="316"/>
      <c r="R115" s="316"/>
      <c r="S115" s="316"/>
      <c r="T115" s="316"/>
      <c r="U115" s="316"/>
      <c r="V115" s="316"/>
      <c r="W115" s="210"/>
      <c r="X115" s="192" t="s">
        <v>170</v>
      </c>
      <c r="Y115" s="192" t="s">
        <v>359</v>
      </c>
      <c r="Z115" s="194" t="str">
        <f>ID!$AA$90</f>
        <v>NR</v>
      </c>
      <c r="AA115" s="316"/>
      <c r="AB115" s="192" t="s">
        <v>171</v>
      </c>
      <c r="AC115" s="192" t="s">
        <v>254</v>
      </c>
      <c r="AD115" s="194" t="str">
        <f>Faculty!$AA$29</f>
        <v>NR</v>
      </c>
      <c r="AE115" s="210"/>
      <c r="AF115" s="210"/>
      <c r="AG115" s="192" t="s">
        <v>170</v>
      </c>
      <c r="AH115" s="192" t="s">
        <v>392</v>
      </c>
      <c r="AI115" s="202"/>
      <c r="AJ115" s="202"/>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row>
    <row r="116" spans="1:151" ht="13">
      <c r="A116" s="210"/>
      <c r="B116" s="286"/>
      <c r="C116" s="316"/>
      <c r="D116" s="316"/>
      <c r="E116" s="316"/>
      <c r="F116" s="204"/>
      <c r="G116" s="210"/>
      <c r="H116" s="298"/>
      <c r="I116" s="298"/>
      <c r="J116" s="298"/>
      <c r="K116" s="298"/>
      <c r="L116" s="298"/>
      <c r="M116" s="298"/>
      <c r="N116" s="298"/>
      <c r="O116" s="316"/>
      <c r="P116" s="316"/>
      <c r="Q116" s="316"/>
      <c r="R116" s="316"/>
      <c r="S116" s="316"/>
      <c r="T116" s="316"/>
      <c r="U116" s="316"/>
      <c r="V116" s="316"/>
      <c r="W116" s="210"/>
      <c r="X116" s="192" t="s">
        <v>170</v>
      </c>
      <c r="Y116" s="192" t="s">
        <v>360</v>
      </c>
      <c r="Z116" s="194" t="str">
        <f>ID!$AA$91</f>
        <v>NR</v>
      </c>
      <c r="AA116" s="316"/>
      <c r="AB116" s="192" t="s">
        <v>171</v>
      </c>
      <c r="AC116" s="192" t="s">
        <v>262</v>
      </c>
      <c r="AD116" s="194" t="e">
        <f>Faculty!#REF!</f>
        <v>#REF!</v>
      </c>
      <c r="AE116" s="210"/>
      <c r="AF116" s="210"/>
      <c r="AG116" s="192" t="s">
        <v>170</v>
      </c>
      <c r="AH116" s="192" t="s">
        <v>393</v>
      </c>
      <c r="AI116" s="202"/>
      <c r="AJ116" s="202"/>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row>
    <row r="117" spans="1:151" ht="13">
      <c r="A117" s="210"/>
      <c r="B117" s="286"/>
      <c r="C117" s="316"/>
      <c r="D117" s="316"/>
      <c r="E117" s="316"/>
      <c r="F117" s="204"/>
      <c r="G117" s="210"/>
      <c r="H117" s="298"/>
      <c r="I117" s="298"/>
      <c r="J117" s="298"/>
      <c r="K117" s="298"/>
      <c r="L117" s="298"/>
      <c r="M117" s="298"/>
      <c r="N117" s="298"/>
      <c r="O117" s="316"/>
      <c r="P117" s="316"/>
      <c r="Q117" s="316"/>
      <c r="R117" s="316"/>
      <c r="S117" s="316"/>
      <c r="T117" s="316"/>
      <c r="U117" s="316"/>
      <c r="V117" s="316"/>
      <c r="W117" s="210"/>
      <c r="X117" s="192" t="s">
        <v>170</v>
      </c>
      <c r="Y117" s="192" t="s">
        <v>361</v>
      </c>
      <c r="Z117" s="194" t="str">
        <f>ID!$AA$92</f>
        <v>NR</v>
      </c>
      <c r="AA117" s="316"/>
      <c r="AB117" s="192" t="s">
        <v>171</v>
      </c>
      <c r="AC117" s="192" t="s">
        <v>270</v>
      </c>
      <c r="AD117" s="194" t="e">
        <f>Faculty!#REF!</f>
        <v>#REF!</v>
      </c>
      <c r="AE117" s="210"/>
      <c r="AF117" s="210"/>
      <c r="AG117" s="192" t="s">
        <v>170</v>
      </c>
      <c r="AH117" s="192" t="s">
        <v>394</v>
      </c>
      <c r="AI117" s="202"/>
      <c r="AJ117" s="202"/>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row>
    <row r="118" spans="1:151" ht="13">
      <c r="A118" s="210"/>
      <c r="B118" s="286"/>
      <c r="C118" s="316"/>
      <c r="D118" s="316"/>
      <c r="E118" s="316"/>
      <c r="F118" s="316"/>
      <c r="G118" s="210"/>
      <c r="H118" s="298"/>
      <c r="I118" s="298"/>
      <c r="J118" s="298"/>
      <c r="K118" s="298"/>
      <c r="L118" s="298"/>
      <c r="M118" s="298"/>
      <c r="N118" s="298"/>
      <c r="O118" s="316"/>
      <c r="P118" s="316"/>
      <c r="Q118" s="316"/>
      <c r="R118" s="316"/>
      <c r="S118" s="316"/>
      <c r="T118" s="316"/>
      <c r="U118" s="316"/>
      <c r="V118" s="316"/>
      <c r="W118" s="210"/>
      <c r="X118" s="192" t="s">
        <v>170</v>
      </c>
      <c r="Y118" s="192" t="s">
        <v>362</v>
      </c>
      <c r="Z118" s="194" t="str">
        <f>ID!$AA$93</f>
        <v>NR</v>
      </c>
      <c r="AA118" s="316"/>
      <c r="AB118" s="192" t="s">
        <v>171</v>
      </c>
      <c r="AC118" s="192" t="s">
        <v>273</v>
      </c>
      <c r="AD118" s="194" t="e">
        <f>Faculty!#REF!</f>
        <v>#REF!</v>
      </c>
      <c r="AE118" s="210"/>
      <c r="AF118" s="210"/>
      <c r="AG118" s="192" t="s">
        <v>170</v>
      </c>
      <c r="AH118" s="192" t="s">
        <v>395</v>
      </c>
      <c r="AI118" s="202"/>
      <c r="AJ118" s="202"/>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row>
    <row r="119" spans="1:151" ht="13">
      <c r="A119" s="210"/>
      <c r="B119" s="286"/>
      <c r="C119" s="316"/>
      <c r="D119" s="316"/>
      <c r="E119" s="316"/>
      <c r="F119" s="316"/>
      <c r="G119" s="210"/>
      <c r="H119" s="298"/>
      <c r="I119" s="298"/>
      <c r="J119" s="298"/>
      <c r="K119" s="298"/>
      <c r="L119" s="298"/>
      <c r="M119" s="298"/>
      <c r="N119" s="298"/>
      <c r="O119" s="316"/>
      <c r="P119" s="316"/>
      <c r="Q119" s="316"/>
      <c r="R119" s="316"/>
      <c r="S119" s="316"/>
      <c r="T119" s="316"/>
      <c r="U119" s="316"/>
      <c r="V119" s="316"/>
      <c r="W119" s="210"/>
      <c r="X119" s="192" t="s">
        <v>170</v>
      </c>
      <c r="Y119" s="192" t="s">
        <v>363</v>
      </c>
      <c r="Z119" s="194" t="str">
        <f>ID!$AA$94</f>
        <v>NR</v>
      </c>
      <c r="AA119" s="316"/>
      <c r="AB119" s="192" t="s">
        <v>171</v>
      </c>
      <c r="AC119" s="192" t="s">
        <v>275</v>
      </c>
      <c r="AD119" s="194" t="str">
        <f>Faculty!$AA$30</f>
        <v>NR</v>
      </c>
      <c r="AE119" s="210"/>
      <c r="AF119" s="210"/>
      <c r="AG119" s="192" t="s">
        <v>170</v>
      </c>
      <c r="AH119" s="192" t="s">
        <v>396</v>
      </c>
      <c r="AI119" s="202"/>
      <c r="AJ119" s="202"/>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row>
    <row r="120" spans="1:151" ht="13">
      <c r="A120" s="210"/>
      <c r="B120" s="286"/>
      <c r="C120" s="316"/>
      <c r="D120" s="316"/>
      <c r="E120" s="316"/>
      <c r="F120" s="316"/>
      <c r="G120" s="210"/>
      <c r="H120" s="298"/>
      <c r="I120" s="298"/>
      <c r="J120" s="298"/>
      <c r="K120" s="298"/>
      <c r="L120" s="298"/>
      <c r="M120" s="298"/>
      <c r="N120" s="298"/>
      <c r="O120" s="316"/>
      <c r="P120" s="316"/>
      <c r="Q120" s="316"/>
      <c r="R120" s="316"/>
      <c r="S120" s="316"/>
      <c r="T120" s="316"/>
      <c r="U120" s="316"/>
      <c r="V120" s="316"/>
      <c r="W120" s="210"/>
      <c r="X120" s="192" t="s">
        <v>170</v>
      </c>
      <c r="Y120" s="192" t="s">
        <v>364</v>
      </c>
      <c r="Z120" s="194" t="str">
        <f>ID!$AA$95</f>
        <v>NR</v>
      </c>
      <c r="AA120" s="316"/>
      <c r="AB120" s="192" t="s">
        <v>171</v>
      </c>
      <c r="AC120" s="192" t="s">
        <v>277</v>
      </c>
      <c r="AD120" s="194" t="e">
        <f>Faculty!#REF!</f>
        <v>#REF!</v>
      </c>
      <c r="AE120" s="210"/>
      <c r="AF120" s="210"/>
      <c r="AG120" s="192" t="s">
        <v>170</v>
      </c>
      <c r="AH120" s="192" t="s">
        <v>397</v>
      </c>
      <c r="AI120" s="202"/>
      <c r="AJ120" s="202"/>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row>
    <row r="121" spans="1:151" ht="13">
      <c r="A121" s="210"/>
      <c r="B121" s="286"/>
      <c r="C121" s="316"/>
      <c r="D121" s="316"/>
      <c r="E121" s="316"/>
      <c r="F121" s="316"/>
      <c r="G121" s="210"/>
      <c r="H121" s="298"/>
      <c r="I121" s="298"/>
      <c r="J121" s="298"/>
      <c r="K121" s="298"/>
      <c r="L121" s="298"/>
      <c r="M121" s="298"/>
      <c r="N121" s="298"/>
      <c r="O121" s="316"/>
      <c r="P121" s="316"/>
      <c r="Q121" s="316"/>
      <c r="R121" s="316"/>
      <c r="S121" s="316"/>
      <c r="T121" s="316"/>
      <c r="U121" s="316"/>
      <c r="V121" s="316"/>
      <c r="W121" s="210"/>
      <c r="X121" s="192" t="s">
        <v>170</v>
      </c>
      <c r="Y121" s="192" t="s">
        <v>365</v>
      </c>
      <c r="Z121" s="194" t="str">
        <f>ID!$AA$96</f>
        <v>NR</v>
      </c>
      <c r="AA121" s="316"/>
      <c r="AB121" s="192" t="s">
        <v>171</v>
      </c>
      <c r="AC121" s="192" t="s">
        <v>294</v>
      </c>
      <c r="AD121" s="194" t="e">
        <f>Faculty!#REF!</f>
        <v>#REF!</v>
      </c>
      <c r="AE121" s="210"/>
      <c r="AF121" s="210"/>
      <c r="AG121" s="192" t="s">
        <v>170</v>
      </c>
      <c r="AH121" s="192" t="s">
        <v>398</v>
      </c>
      <c r="AI121" s="202"/>
      <c r="AJ121" s="202"/>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c r="EI121" s="210"/>
      <c r="EJ121" s="210"/>
      <c r="EK121" s="210"/>
      <c r="EL121" s="210"/>
      <c r="EM121" s="210"/>
      <c r="EN121" s="210"/>
      <c r="EO121" s="210"/>
      <c r="EP121" s="210"/>
      <c r="EQ121" s="210"/>
      <c r="ER121" s="210"/>
      <c r="ES121" s="210"/>
      <c r="ET121" s="210"/>
      <c r="EU121" s="210"/>
    </row>
    <row r="122" spans="1:151" ht="13">
      <c r="A122" s="210"/>
      <c r="B122" s="286"/>
      <c r="C122" s="316"/>
      <c r="D122" s="316"/>
      <c r="E122" s="316"/>
      <c r="F122" s="316"/>
      <c r="G122" s="210"/>
      <c r="H122" s="298"/>
      <c r="I122" s="298"/>
      <c r="J122" s="298"/>
      <c r="K122" s="298"/>
      <c r="L122" s="298"/>
      <c r="M122" s="298"/>
      <c r="N122" s="298"/>
      <c r="O122" s="316"/>
      <c r="P122" s="316"/>
      <c r="Q122" s="316"/>
      <c r="R122" s="316"/>
      <c r="S122" s="316"/>
      <c r="T122" s="316"/>
      <c r="U122" s="316"/>
      <c r="V122" s="316"/>
      <c r="W122" s="210"/>
      <c r="X122" s="192" t="s">
        <v>170</v>
      </c>
      <c r="Y122" s="192" t="s">
        <v>366</v>
      </c>
      <c r="Z122" s="194" t="str">
        <f>ID!$AA$97</f>
        <v>NR</v>
      </c>
      <c r="AA122" s="316"/>
      <c r="AB122" s="192" t="s">
        <v>171</v>
      </c>
      <c r="AC122" s="192" t="s">
        <v>298</v>
      </c>
      <c r="AD122" s="194" t="str">
        <f>Faculty!$AA$31</f>
        <v>NR</v>
      </c>
      <c r="AE122" s="210"/>
      <c r="AF122" s="210"/>
      <c r="AG122" s="192" t="s">
        <v>170</v>
      </c>
      <c r="AH122" s="192" t="s">
        <v>399</v>
      </c>
      <c r="AI122" s="202"/>
      <c r="AJ122" s="202"/>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row>
    <row r="123" spans="1:151" ht="13">
      <c r="A123" s="210"/>
      <c r="B123" s="286"/>
      <c r="C123" s="316"/>
      <c r="D123" s="316"/>
      <c r="E123" s="316"/>
      <c r="F123" s="316"/>
      <c r="G123" s="210"/>
      <c r="H123" s="298"/>
      <c r="I123" s="298"/>
      <c r="J123" s="298"/>
      <c r="K123" s="298"/>
      <c r="L123" s="298"/>
      <c r="M123" s="298"/>
      <c r="N123" s="298"/>
      <c r="O123" s="316"/>
      <c r="P123" s="316"/>
      <c r="Q123" s="316"/>
      <c r="R123" s="316"/>
      <c r="S123" s="316"/>
      <c r="T123" s="316"/>
      <c r="U123" s="316"/>
      <c r="V123" s="316"/>
      <c r="W123" s="210"/>
      <c r="X123" s="192" t="s">
        <v>170</v>
      </c>
      <c r="Y123" s="192" t="s">
        <v>367</v>
      </c>
      <c r="Z123" s="194" t="str">
        <f>ID!$AA$98</f>
        <v>NR</v>
      </c>
      <c r="AA123" s="316"/>
      <c r="AB123" s="192" t="s">
        <v>171</v>
      </c>
      <c r="AC123" s="192" t="s">
        <v>300</v>
      </c>
      <c r="AD123" s="194" t="str">
        <f>Faculty!$AA$34</f>
        <v>NR</v>
      </c>
      <c r="AE123" s="210"/>
      <c r="AF123" s="210"/>
      <c r="AG123" s="192" t="s">
        <v>170</v>
      </c>
      <c r="AH123" s="192" t="s">
        <v>400</v>
      </c>
      <c r="AI123" s="202"/>
      <c r="AJ123" s="202"/>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c r="EI123" s="210"/>
      <c r="EJ123" s="210"/>
      <c r="EK123" s="210"/>
      <c r="EL123" s="210"/>
      <c r="EM123" s="210"/>
      <c r="EN123" s="210"/>
      <c r="EO123" s="210"/>
      <c r="EP123" s="210"/>
      <c r="EQ123" s="210"/>
      <c r="ER123" s="210"/>
      <c r="ES123" s="210"/>
      <c r="ET123" s="210"/>
      <c r="EU123" s="210"/>
    </row>
    <row r="124" spans="1:151" ht="13">
      <c r="A124" s="210"/>
      <c r="B124" s="286"/>
      <c r="C124" s="316"/>
      <c r="D124" s="316"/>
      <c r="E124" s="316"/>
      <c r="F124" s="316"/>
      <c r="G124" s="210"/>
      <c r="H124" s="298"/>
      <c r="I124" s="298"/>
      <c r="J124" s="298"/>
      <c r="K124" s="298"/>
      <c r="L124" s="298"/>
      <c r="M124" s="298"/>
      <c r="N124" s="298"/>
      <c r="O124" s="316"/>
      <c r="P124" s="316"/>
      <c r="Q124" s="316"/>
      <c r="R124" s="316"/>
      <c r="S124" s="316"/>
      <c r="T124" s="316"/>
      <c r="U124" s="316"/>
      <c r="V124" s="316"/>
      <c r="W124" s="210"/>
      <c r="X124" s="192" t="s">
        <v>170</v>
      </c>
      <c r="Y124" s="192" t="s">
        <v>368</v>
      </c>
      <c r="Z124" s="194" t="str">
        <f>ID!$AA$99</f>
        <v>NR</v>
      </c>
      <c r="AA124" s="316"/>
      <c r="AB124" s="192" t="s">
        <v>171</v>
      </c>
      <c r="AC124" s="192" t="s">
        <v>301</v>
      </c>
      <c r="AD124" s="194" t="str">
        <f>Faculty!$AA$35</f>
        <v>NR</v>
      </c>
      <c r="AE124" s="210"/>
      <c r="AF124" s="210"/>
      <c r="AG124" s="192" t="s">
        <v>170</v>
      </c>
      <c r="AH124" s="192" t="s">
        <v>401</v>
      </c>
      <c r="AI124" s="202"/>
      <c r="AJ124" s="202"/>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c r="DM124" s="210"/>
      <c r="DN124" s="210"/>
      <c r="DO124" s="210"/>
      <c r="DP124" s="210"/>
      <c r="DQ124" s="210"/>
      <c r="DR124" s="210"/>
      <c r="DS124" s="210"/>
      <c r="DT124" s="210"/>
      <c r="DU124" s="210"/>
      <c r="DV124" s="210"/>
      <c r="DW124" s="210"/>
      <c r="DX124" s="210"/>
      <c r="DY124" s="210"/>
      <c r="DZ124" s="210"/>
      <c r="EA124" s="210"/>
      <c r="EB124" s="210"/>
      <c r="EC124" s="210"/>
      <c r="ED124" s="210"/>
      <c r="EE124" s="210"/>
      <c r="EF124" s="210"/>
      <c r="EG124" s="210"/>
      <c r="EH124" s="210"/>
      <c r="EI124" s="210"/>
      <c r="EJ124" s="210"/>
      <c r="EK124" s="210"/>
      <c r="EL124" s="210"/>
      <c r="EM124" s="210"/>
      <c r="EN124" s="210"/>
      <c r="EO124" s="210"/>
      <c r="EP124" s="210"/>
      <c r="EQ124" s="210"/>
      <c r="ER124" s="210"/>
      <c r="ES124" s="210"/>
      <c r="ET124" s="210"/>
      <c r="EU124" s="210"/>
    </row>
    <row r="125" spans="1:151" ht="13">
      <c r="A125" s="210"/>
      <c r="B125" s="286"/>
      <c r="C125" s="203"/>
      <c r="D125" s="203"/>
      <c r="E125" s="203"/>
      <c r="F125" s="316"/>
      <c r="G125" s="298"/>
      <c r="H125" s="298"/>
      <c r="I125" s="298"/>
      <c r="J125" s="298"/>
      <c r="K125" s="298"/>
      <c r="L125" s="298"/>
      <c r="M125" s="298"/>
      <c r="N125" s="298"/>
      <c r="O125" s="316"/>
      <c r="P125" s="316"/>
      <c r="Q125" s="316"/>
      <c r="R125" s="316"/>
      <c r="S125" s="316"/>
      <c r="T125" s="316"/>
      <c r="U125" s="316"/>
      <c r="V125" s="316"/>
      <c r="W125" s="210"/>
      <c r="X125" s="192" t="s">
        <v>170</v>
      </c>
      <c r="Y125" s="192" t="s">
        <v>369</v>
      </c>
      <c r="Z125" s="194" t="str">
        <f>ID!$AA$100</f>
        <v>NR</v>
      </c>
      <c r="AA125" s="316"/>
      <c r="AB125" s="192" t="s">
        <v>171</v>
      </c>
      <c r="AC125" s="192" t="s">
        <v>303</v>
      </c>
      <c r="AD125" s="194" t="e">
        <f>Faculty!#REF!</f>
        <v>#REF!</v>
      </c>
      <c r="AE125" s="210"/>
      <c r="AF125" s="210"/>
      <c r="AG125" s="192" t="s">
        <v>170</v>
      </c>
      <c r="AH125" s="192" t="s">
        <v>402</v>
      </c>
      <c r="AI125" s="202"/>
      <c r="AJ125" s="202"/>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c r="DM125" s="210"/>
      <c r="DN125" s="210"/>
      <c r="DO125" s="210"/>
      <c r="DP125" s="210"/>
      <c r="DQ125" s="210"/>
      <c r="DR125" s="210"/>
      <c r="DS125" s="210"/>
      <c r="DT125" s="210"/>
      <c r="DU125" s="210"/>
      <c r="DV125" s="210"/>
      <c r="DW125" s="210"/>
      <c r="DX125" s="210"/>
      <c r="DY125" s="210"/>
      <c r="DZ125" s="210"/>
      <c r="EA125" s="210"/>
      <c r="EB125" s="210"/>
      <c r="EC125" s="210"/>
      <c r="ED125" s="210"/>
      <c r="EE125" s="210"/>
      <c r="EF125" s="210"/>
      <c r="EG125" s="210"/>
      <c r="EH125" s="210"/>
      <c r="EI125" s="210"/>
      <c r="EJ125" s="210"/>
      <c r="EK125" s="210"/>
      <c r="EL125" s="210"/>
      <c r="EM125" s="210"/>
      <c r="EN125" s="210"/>
      <c r="EO125" s="210"/>
      <c r="EP125" s="210"/>
      <c r="EQ125" s="210"/>
      <c r="ER125" s="210"/>
      <c r="ES125" s="210"/>
      <c r="ET125" s="210"/>
      <c r="EU125" s="210"/>
    </row>
    <row r="126" spans="1:151" ht="9" customHeight="1">
      <c r="A126" s="210"/>
      <c r="B126" s="286"/>
      <c r="C126" s="316"/>
      <c r="D126" s="316"/>
      <c r="E126" s="316"/>
      <c r="F126" s="316"/>
      <c r="G126" s="298"/>
      <c r="H126" s="298"/>
      <c r="I126" s="298"/>
      <c r="J126" s="298"/>
      <c r="K126" s="298"/>
      <c r="L126" s="298"/>
      <c r="M126" s="298"/>
      <c r="N126" s="298"/>
      <c r="O126" s="316"/>
      <c r="P126" s="316"/>
      <c r="Q126" s="316"/>
      <c r="R126" s="316"/>
      <c r="S126" s="316"/>
      <c r="T126" s="316"/>
      <c r="U126" s="316"/>
      <c r="V126" s="316"/>
      <c r="W126" s="210"/>
      <c r="X126" s="192" t="s">
        <v>170</v>
      </c>
      <c r="Y126" s="192" t="s">
        <v>370</v>
      </c>
      <c r="Z126" s="194" t="str">
        <f>ID!$AA$101</f>
        <v>NR</v>
      </c>
      <c r="AA126" s="316"/>
      <c r="AB126" s="192" t="s">
        <v>171</v>
      </c>
      <c r="AC126" s="192" t="s">
        <v>305</v>
      </c>
      <c r="AD126" s="194" t="e">
        <f>Faculty!#REF!</f>
        <v>#REF!</v>
      </c>
      <c r="AE126" s="210"/>
      <c r="AF126" s="210"/>
      <c r="AG126" s="192" t="s">
        <v>170</v>
      </c>
      <c r="AH126" s="192" t="s">
        <v>403</v>
      </c>
      <c r="AI126" s="202"/>
      <c r="AJ126" s="202"/>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c r="DM126" s="210"/>
      <c r="DN126" s="210"/>
      <c r="DO126" s="210"/>
      <c r="DP126" s="210"/>
      <c r="DQ126" s="210"/>
      <c r="DR126" s="210"/>
      <c r="DS126" s="210"/>
      <c r="DT126" s="210"/>
      <c r="DU126" s="210"/>
      <c r="DV126" s="210"/>
      <c r="DW126" s="210"/>
      <c r="DX126" s="210"/>
      <c r="DY126" s="210"/>
      <c r="DZ126" s="210"/>
      <c r="EA126" s="210"/>
      <c r="EB126" s="210"/>
      <c r="EC126" s="210"/>
      <c r="ED126" s="210"/>
      <c r="EE126" s="210"/>
      <c r="EF126" s="210"/>
      <c r="EG126" s="210"/>
      <c r="EH126" s="210"/>
      <c r="EI126" s="210"/>
      <c r="EJ126" s="210"/>
      <c r="EK126" s="210"/>
      <c r="EL126" s="210"/>
      <c r="EM126" s="210"/>
      <c r="EN126" s="210"/>
      <c r="EO126" s="210"/>
      <c r="EP126" s="210"/>
      <c r="EQ126" s="210"/>
      <c r="ER126" s="210"/>
      <c r="ES126" s="210"/>
      <c r="ET126" s="210"/>
      <c r="EU126" s="210"/>
    </row>
    <row r="127" spans="1:151" ht="13">
      <c r="A127" s="210"/>
      <c r="B127" s="286"/>
      <c r="C127" s="316"/>
      <c r="D127" s="316"/>
      <c r="E127" s="316"/>
      <c r="F127" s="316"/>
      <c r="G127" s="298"/>
      <c r="H127" s="298"/>
      <c r="I127" s="298"/>
      <c r="J127" s="298"/>
      <c r="K127" s="298"/>
      <c r="L127" s="298"/>
      <c r="M127" s="298"/>
      <c r="N127" s="298"/>
      <c r="O127" s="316"/>
      <c r="P127" s="316"/>
      <c r="Q127" s="316"/>
      <c r="R127" s="316"/>
      <c r="S127" s="316"/>
      <c r="T127" s="316"/>
      <c r="U127" s="316"/>
      <c r="V127" s="316"/>
      <c r="W127" s="210"/>
      <c r="X127" s="192" t="s">
        <v>170</v>
      </c>
      <c r="Y127" s="192" t="s">
        <v>371</v>
      </c>
      <c r="Z127" s="194" t="str">
        <f>ID!$AA$102</f>
        <v>NR</v>
      </c>
      <c r="AA127" s="316"/>
      <c r="AB127" s="192" t="s">
        <v>171</v>
      </c>
      <c r="AC127" s="192" t="s">
        <v>308</v>
      </c>
      <c r="AD127" s="194" t="str">
        <f>Faculty!$AA$36</f>
        <v>NR</v>
      </c>
      <c r="AE127" s="210"/>
      <c r="AF127" s="210"/>
      <c r="AG127" s="192" t="s">
        <v>170</v>
      </c>
      <c r="AH127" s="192" t="s">
        <v>404</v>
      </c>
      <c r="AI127" s="202"/>
      <c r="AJ127" s="202"/>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c r="DM127" s="210"/>
      <c r="DN127" s="210"/>
      <c r="DO127" s="210"/>
      <c r="DP127" s="210"/>
      <c r="DQ127" s="210"/>
      <c r="DR127" s="210"/>
      <c r="DS127" s="210"/>
      <c r="DT127" s="210"/>
      <c r="DU127" s="210"/>
      <c r="DV127" s="210"/>
      <c r="DW127" s="210"/>
      <c r="DX127" s="210"/>
      <c r="DY127" s="210"/>
      <c r="DZ127" s="210"/>
      <c r="EA127" s="210"/>
      <c r="EB127" s="210"/>
      <c r="EC127" s="210"/>
      <c r="ED127" s="210"/>
      <c r="EE127" s="210"/>
      <c r="EF127" s="210"/>
      <c r="EG127" s="210"/>
      <c r="EH127" s="210"/>
      <c r="EI127" s="210"/>
      <c r="EJ127" s="210"/>
      <c r="EK127" s="210"/>
      <c r="EL127" s="210"/>
      <c r="EM127" s="210"/>
      <c r="EN127" s="210"/>
      <c r="EO127" s="210"/>
      <c r="EP127" s="210"/>
      <c r="EQ127" s="210"/>
      <c r="ER127" s="210"/>
      <c r="ES127" s="210"/>
      <c r="ET127" s="210"/>
      <c r="EU127" s="210"/>
    </row>
    <row r="128" spans="1:151" ht="13">
      <c r="A128" s="210"/>
      <c r="B128" s="286"/>
      <c r="C128" s="316"/>
      <c r="D128" s="316"/>
      <c r="E128" s="316"/>
      <c r="F128" s="316"/>
      <c r="G128" s="298"/>
      <c r="H128" s="298"/>
      <c r="I128" s="298"/>
      <c r="J128" s="298"/>
      <c r="K128" s="298"/>
      <c r="L128" s="298"/>
      <c r="M128" s="298"/>
      <c r="N128" s="298"/>
      <c r="O128" s="316"/>
      <c r="P128" s="316"/>
      <c r="Q128" s="316"/>
      <c r="R128" s="316"/>
      <c r="S128" s="316"/>
      <c r="T128" s="316"/>
      <c r="U128" s="316"/>
      <c r="V128" s="316"/>
      <c r="W128" s="210"/>
      <c r="X128" s="192" t="s">
        <v>170</v>
      </c>
      <c r="Y128" s="192" t="s">
        <v>372</v>
      </c>
      <c r="Z128" s="194" t="str">
        <f>ID!$AA$103</f>
        <v>NR</v>
      </c>
      <c r="AA128" s="316"/>
      <c r="AB128" s="192" t="s">
        <v>171</v>
      </c>
      <c r="AC128" s="192" t="s">
        <v>313</v>
      </c>
      <c r="AD128" s="194" t="str">
        <f>Faculty!$AA$37</f>
        <v>NR</v>
      </c>
      <c r="AE128" s="210"/>
      <c r="AF128" s="210"/>
      <c r="AG128" s="192" t="s">
        <v>170</v>
      </c>
      <c r="AH128" s="192" t="s">
        <v>405</v>
      </c>
      <c r="AI128" s="202"/>
      <c r="AJ128" s="202"/>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c r="DM128" s="210"/>
      <c r="DN128" s="210"/>
      <c r="DO128" s="210"/>
      <c r="DP128" s="210"/>
      <c r="DQ128" s="210"/>
      <c r="DR128" s="210"/>
      <c r="DS128" s="210"/>
      <c r="DT128" s="210"/>
      <c r="DU128" s="210"/>
      <c r="DV128" s="210"/>
      <c r="DW128" s="210"/>
      <c r="DX128" s="210"/>
      <c r="DY128" s="210"/>
      <c r="DZ128" s="210"/>
      <c r="EA128" s="210"/>
      <c r="EB128" s="210"/>
      <c r="EC128" s="210"/>
      <c r="ED128" s="210"/>
      <c r="EE128" s="210"/>
      <c r="EF128" s="210"/>
      <c r="EG128" s="210"/>
      <c r="EH128" s="210"/>
      <c r="EI128" s="210"/>
      <c r="EJ128" s="210"/>
      <c r="EK128" s="210"/>
      <c r="EL128" s="210"/>
      <c r="EM128" s="210"/>
      <c r="EN128" s="210"/>
      <c r="EO128" s="210"/>
      <c r="EP128" s="210"/>
      <c r="EQ128" s="210"/>
      <c r="ER128" s="210"/>
      <c r="ES128" s="210"/>
      <c r="ET128" s="210"/>
      <c r="EU128" s="210"/>
    </row>
    <row r="129" spans="1:151" ht="13">
      <c r="A129" s="210"/>
      <c r="B129" s="286"/>
      <c r="C129" s="316"/>
      <c r="D129" s="316"/>
      <c r="E129" s="316"/>
      <c r="F129" s="316"/>
      <c r="G129" s="298"/>
      <c r="H129" s="298"/>
      <c r="I129" s="298"/>
      <c r="J129" s="298"/>
      <c r="K129" s="298"/>
      <c r="L129" s="298"/>
      <c r="M129" s="298"/>
      <c r="N129" s="298"/>
      <c r="O129" s="316"/>
      <c r="P129" s="316"/>
      <c r="Q129" s="316"/>
      <c r="R129" s="316"/>
      <c r="S129" s="316"/>
      <c r="T129" s="316"/>
      <c r="U129" s="316"/>
      <c r="V129" s="316"/>
      <c r="W129" s="210"/>
      <c r="X129" s="192" t="s">
        <v>170</v>
      </c>
      <c r="Y129" s="192" t="s">
        <v>373</v>
      </c>
      <c r="Z129" s="194" t="str">
        <f>ID!$AA$104</f>
        <v>NR</v>
      </c>
      <c r="AA129" s="316"/>
      <c r="AB129" s="192" t="s">
        <v>171</v>
      </c>
      <c r="AC129" s="192" t="s">
        <v>314</v>
      </c>
      <c r="AD129" s="194" t="str">
        <f>Faculty!$AA$38</f>
        <v>NR</v>
      </c>
      <c r="AE129" s="210"/>
      <c r="AF129" s="210"/>
      <c r="AG129" s="192" t="s">
        <v>170</v>
      </c>
      <c r="AH129" s="192" t="s">
        <v>406</v>
      </c>
      <c r="AI129" s="202"/>
      <c r="AJ129" s="202"/>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c r="DM129" s="210"/>
      <c r="DN129" s="210"/>
      <c r="DO129" s="210"/>
      <c r="DP129" s="210"/>
      <c r="DQ129" s="210"/>
      <c r="DR129" s="210"/>
      <c r="DS129" s="210"/>
      <c r="DT129" s="210"/>
      <c r="DU129" s="210"/>
      <c r="DV129" s="210"/>
      <c r="DW129" s="210"/>
      <c r="DX129" s="210"/>
      <c r="DY129" s="210"/>
      <c r="DZ129" s="210"/>
      <c r="EA129" s="210"/>
      <c r="EB129" s="210"/>
      <c r="EC129" s="210"/>
      <c r="ED129" s="210"/>
      <c r="EE129" s="210"/>
      <c r="EF129" s="210"/>
      <c r="EG129" s="210"/>
      <c r="EH129" s="210"/>
      <c r="EI129" s="210"/>
      <c r="EJ129" s="210"/>
      <c r="EK129" s="210"/>
      <c r="EL129" s="210"/>
      <c r="EM129" s="210"/>
      <c r="EN129" s="210"/>
      <c r="EO129" s="210"/>
      <c r="EP129" s="210"/>
      <c r="EQ129" s="210"/>
      <c r="ER129" s="210"/>
      <c r="ES129" s="210"/>
      <c r="ET129" s="210"/>
      <c r="EU129" s="210"/>
    </row>
    <row r="130" spans="1:151" ht="13">
      <c r="A130" s="210"/>
      <c r="B130" s="286"/>
      <c r="C130" s="316"/>
      <c r="D130" s="316"/>
      <c r="E130" s="316"/>
      <c r="F130" s="316"/>
      <c r="G130" s="298"/>
      <c r="H130" s="298"/>
      <c r="I130" s="298"/>
      <c r="J130" s="298"/>
      <c r="K130" s="298"/>
      <c r="L130" s="298"/>
      <c r="M130" s="298"/>
      <c r="N130" s="298"/>
      <c r="O130" s="316"/>
      <c r="P130" s="316"/>
      <c r="Q130" s="316"/>
      <c r="R130" s="316"/>
      <c r="S130" s="316"/>
      <c r="T130" s="316"/>
      <c r="U130" s="316"/>
      <c r="V130" s="316"/>
      <c r="W130" s="210"/>
      <c r="X130" s="192" t="s">
        <v>170</v>
      </c>
      <c r="Y130" s="192" t="s">
        <v>374</v>
      </c>
      <c r="Z130" s="194" t="str">
        <f>ID!$AA$105</f>
        <v>NR</v>
      </c>
      <c r="AA130" s="316"/>
      <c r="AB130" s="192" t="s">
        <v>171</v>
      </c>
      <c r="AC130" s="192" t="s">
        <v>315</v>
      </c>
      <c r="AD130" s="194" t="str">
        <f>Faculty!$AA$39</f>
        <v>NR</v>
      </c>
      <c r="AE130" s="210"/>
      <c r="AF130" s="210"/>
      <c r="AG130" s="192" t="s">
        <v>170</v>
      </c>
      <c r="AH130" s="192" t="s">
        <v>407</v>
      </c>
      <c r="AI130" s="202"/>
      <c r="AJ130" s="202"/>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c r="DM130" s="210"/>
      <c r="DN130" s="210"/>
      <c r="DO130" s="210"/>
      <c r="DP130" s="210"/>
      <c r="DQ130" s="210"/>
      <c r="DR130" s="210"/>
      <c r="DS130" s="210"/>
      <c r="DT130" s="210"/>
      <c r="DU130" s="210"/>
      <c r="DV130" s="210"/>
      <c r="DW130" s="210"/>
      <c r="DX130" s="210"/>
      <c r="DY130" s="210"/>
      <c r="DZ130" s="210"/>
      <c r="EA130" s="210"/>
      <c r="EB130" s="210"/>
      <c r="EC130" s="210"/>
      <c r="ED130" s="210"/>
      <c r="EE130" s="210"/>
      <c r="EF130" s="210"/>
      <c r="EG130" s="210"/>
      <c r="EH130" s="210"/>
      <c r="EI130" s="210"/>
      <c r="EJ130" s="210"/>
      <c r="EK130" s="210"/>
      <c r="EL130" s="210"/>
      <c r="EM130" s="210"/>
      <c r="EN130" s="210"/>
      <c r="EO130" s="210"/>
      <c r="EP130" s="210"/>
      <c r="EQ130" s="210"/>
      <c r="ER130" s="210"/>
      <c r="ES130" s="210"/>
      <c r="ET130" s="210"/>
      <c r="EU130" s="210"/>
    </row>
    <row r="131" spans="1:151" ht="13">
      <c r="A131" s="210"/>
      <c r="B131" s="286"/>
      <c r="C131" s="316"/>
      <c r="D131" s="316"/>
      <c r="E131" s="316"/>
      <c r="F131" s="316"/>
      <c r="G131" s="298"/>
      <c r="H131" s="298"/>
      <c r="I131" s="298"/>
      <c r="J131" s="298"/>
      <c r="K131" s="298"/>
      <c r="L131" s="298"/>
      <c r="M131" s="298"/>
      <c r="N131" s="298"/>
      <c r="O131" s="316"/>
      <c r="P131" s="316"/>
      <c r="Q131" s="316"/>
      <c r="R131" s="316"/>
      <c r="S131" s="316"/>
      <c r="T131" s="316"/>
      <c r="U131" s="316"/>
      <c r="V131" s="316"/>
      <c r="W131" s="210"/>
      <c r="X131" s="192" t="s">
        <v>170</v>
      </c>
      <c r="Y131" s="192" t="s">
        <v>375</v>
      </c>
      <c r="Z131" s="194" t="str">
        <f>ID!$AA$106</f>
        <v>NR</v>
      </c>
      <c r="AA131" s="316"/>
      <c r="AB131" s="192" t="s">
        <v>171</v>
      </c>
      <c r="AC131" s="192" t="s">
        <v>316</v>
      </c>
      <c r="AD131" s="194" t="str">
        <f>Faculty!$AA$40</f>
        <v>NR</v>
      </c>
      <c r="AE131" s="210"/>
      <c r="AF131" s="210"/>
      <c r="AG131" s="192" t="s">
        <v>170</v>
      </c>
      <c r="AH131" s="192" t="s">
        <v>408</v>
      </c>
      <c r="AI131" s="202"/>
      <c r="AJ131" s="202"/>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c r="DM131" s="210"/>
      <c r="DN131" s="210"/>
      <c r="DO131" s="210"/>
      <c r="DP131" s="210"/>
      <c r="DQ131" s="210"/>
      <c r="DR131" s="210"/>
      <c r="DS131" s="210"/>
      <c r="DT131" s="210"/>
      <c r="DU131" s="210"/>
      <c r="DV131" s="210"/>
      <c r="DW131" s="210"/>
      <c r="DX131" s="210"/>
      <c r="DY131" s="210"/>
      <c r="DZ131" s="210"/>
      <c r="EA131" s="210"/>
      <c r="EB131" s="210"/>
      <c r="EC131" s="210"/>
      <c r="ED131" s="210"/>
      <c r="EE131" s="210"/>
      <c r="EF131" s="210"/>
      <c r="EG131" s="210"/>
      <c r="EH131" s="210"/>
      <c r="EI131" s="210"/>
      <c r="EJ131" s="210"/>
      <c r="EK131" s="210"/>
      <c r="EL131" s="210"/>
      <c r="EM131" s="210"/>
      <c r="EN131" s="210"/>
      <c r="EO131" s="210"/>
      <c r="EP131" s="210"/>
      <c r="EQ131" s="210"/>
      <c r="ER131" s="210"/>
      <c r="ES131" s="210"/>
      <c r="ET131" s="210"/>
      <c r="EU131" s="210"/>
    </row>
    <row r="132" spans="1:151" ht="13">
      <c r="A132" s="210"/>
      <c r="B132" s="286"/>
      <c r="C132" s="316"/>
      <c r="D132" s="316"/>
      <c r="E132" s="316"/>
      <c r="F132" s="316"/>
      <c r="G132" s="298"/>
      <c r="H132" s="298"/>
      <c r="I132" s="298"/>
      <c r="J132" s="298"/>
      <c r="K132" s="298"/>
      <c r="L132" s="298"/>
      <c r="M132" s="298"/>
      <c r="N132" s="298"/>
      <c r="O132" s="316"/>
      <c r="P132" s="316"/>
      <c r="Q132" s="316"/>
      <c r="R132" s="316"/>
      <c r="S132" s="316"/>
      <c r="T132" s="316"/>
      <c r="U132" s="316"/>
      <c r="V132" s="316"/>
      <c r="W132" s="210"/>
      <c r="X132" s="192" t="s">
        <v>170</v>
      </c>
      <c r="Y132" s="192" t="s">
        <v>376</v>
      </c>
      <c r="Z132" s="194" t="str">
        <f>ID!$AA$107</f>
        <v>NR</v>
      </c>
      <c r="AA132" s="316"/>
      <c r="AB132" s="192" t="s">
        <v>171</v>
      </c>
      <c r="AC132" s="192" t="s">
        <v>317</v>
      </c>
      <c r="AD132" s="194" t="str">
        <f>Faculty!$AA$43</f>
        <v>NR</v>
      </c>
      <c r="AE132" s="210"/>
      <c r="AF132" s="210"/>
      <c r="AG132" s="192" t="s">
        <v>170</v>
      </c>
      <c r="AH132" s="192" t="s">
        <v>409</v>
      </c>
      <c r="AI132" s="202"/>
      <c r="AJ132" s="202"/>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c r="EI132" s="210"/>
      <c r="EJ132" s="210"/>
      <c r="EK132" s="210"/>
      <c r="EL132" s="210"/>
      <c r="EM132" s="210"/>
      <c r="EN132" s="210"/>
      <c r="EO132" s="210"/>
      <c r="EP132" s="210"/>
      <c r="EQ132" s="210"/>
      <c r="ER132" s="210"/>
      <c r="ES132" s="210"/>
      <c r="ET132" s="210"/>
      <c r="EU132" s="210"/>
    </row>
    <row r="133" spans="1:151" ht="13">
      <c r="A133" s="210"/>
      <c r="B133" s="286"/>
      <c r="C133" s="316"/>
      <c r="D133" s="316"/>
      <c r="E133" s="316"/>
      <c r="F133" s="316"/>
      <c r="G133" s="298"/>
      <c r="H133" s="298"/>
      <c r="I133" s="298"/>
      <c r="J133" s="298"/>
      <c r="K133" s="298"/>
      <c r="L133" s="298"/>
      <c r="M133" s="298"/>
      <c r="N133" s="298"/>
      <c r="O133" s="316"/>
      <c r="P133" s="316"/>
      <c r="Q133" s="316"/>
      <c r="R133" s="316"/>
      <c r="S133" s="316"/>
      <c r="T133" s="316"/>
      <c r="U133" s="316"/>
      <c r="V133" s="316"/>
      <c r="W133" s="210"/>
      <c r="X133" s="192" t="s">
        <v>170</v>
      </c>
      <c r="Y133" s="192" t="s">
        <v>377</v>
      </c>
      <c r="Z133" s="194" t="str">
        <f>ID!$AA$108</f>
        <v>NR</v>
      </c>
      <c r="AA133" s="316"/>
      <c r="AB133" s="192" t="s">
        <v>171</v>
      </c>
      <c r="AC133" s="192" t="s">
        <v>318</v>
      </c>
      <c r="AD133" s="194" t="str">
        <f>Faculty!$AA$44</f>
        <v>NR</v>
      </c>
      <c r="AE133" s="210"/>
      <c r="AF133" s="210"/>
      <c r="AG133" s="192" t="s">
        <v>170</v>
      </c>
      <c r="AH133" s="192" t="s">
        <v>410</v>
      </c>
      <c r="AI133" s="202"/>
      <c r="AJ133" s="202"/>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c r="DM133" s="210"/>
      <c r="DN133" s="210"/>
      <c r="DO133" s="210"/>
      <c r="DP133" s="210"/>
      <c r="DQ133" s="210"/>
      <c r="DR133" s="210"/>
      <c r="DS133" s="210"/>
      <c r="DT133" s="210"/>
      <c r="DU133" s="210"/>
      <c r="DV133" s="210"/>
      <c r="DW133" s="210"/>
      <c r="DX133" s="210"/>
      <c r="DY133" s="210"/>
      <c r="DZ133" s="210"/>
      <c r="EA133" s="210"/>
      <c r="EB133" s="210"/>
      <c r="EC133" s="210"/>
      <c r="ED133" s="210"/>
      <c r="EE133" s="210"/>
      <c r="EF133" s="210"/>
      <c r="EG133" s="210"/>
      <c r="EH133" s="210"/>
      <c r="EI133" s="210"/>
      <c r="EJ133" s="210"/>
      <c r="EK133" s="210"/>
      <c r="EL133" s="210"/>
      <c r="EM133" s="210"/>
      <c r="EN133" s="210"/>
      <c r="EO133" s="210"/>
      <c r="EP133" s="210"/>
      <c r="EQ133" s="210"/>
      <c r="ER133" s="210"/>
      <c r="ES133" s="210"/>
      <c r="ET133" s="210"/>
      <c r="EU133" s="210"/>
    </row>
    <row r="134" spans="1:151" ht="13">
      <c r="A134" s="210"/>
      <c r="B134" s="286"/>
      <c r="C134" s="316"/>
      <c r="D134" s="316"/>
      <c r="E134" s="316"/>
      <c r="F134" s="316"/>
      <c r="G134" s="298"/>
      <c r="H134" s="298"/>
      <c r="I134" s="298"/>
      <c r="J134" s="298"/>
      <c r="K134" s="298"/>
      <c r="L134" s="298"/>
      <c r="M134" s="298"/>
      <c r="N134" s="298"/>
      <c r="O134" s="316"/>
      <c r="P134" s="316"/>
      <c r="Q134" s="316"/>
      <c r="R134" s="316"/>
      <c r="S134" s="316"/>
      <c r="T134" s="316"/>
      <c r="U134" s="316"/>
      <c r="V134" s="316"/>
      <c r="W134" s="210"/>
      <c r="X134" s="192" t="s">
        <v>170</v>
      </c>
      <c r="Y134" s="192" t="s">
        <v>378</v>
      </c>
      <c r="Z134" s="194" t="str">
        <f>ID!$AA$109</f>
        <v>NR</v>
      </c>
      <c r="AA134" s="316"/>
      <c r="AB134" s="192" t="s">
        <v>171</v>
      </c>
      <c r="AC134" s="192" t="s">
        <v>319</v>
      </c>
      <c r="AD134" s="194" t="str">
        <f>Faculty!$AA$45</f>
        <v>NR</v>
      </c>
      <c r="AE134" s="210"/>
      <c r="AF134" s="210"/>
      <c r="AG134" s="192" t="s">
        <v>170</v>
      </c>
      <c r="AH134" s="192" t="s">
        <v>411</v>
      </c>
      <c r="AI134" s="202"/>
      <c r="AJ134" s="202"/>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c r="DM134" s="210"/>
      <c r="DN134" s="210"/>
      <c r="DO134" s="210"/>
      <c r="DP134" s="210"/>
      <c r="DQ134" s="210"/>
      <c r="DR134" s="210"/>
      <c r="DS134" s="210"/>
      <c r="DT134" s="210"/>
      <c r="DU134" s="210"/>
      <c r="DV134" s="210"/>
      <c r="DW134" s="210"/>
      <c r="DX134" s="210"/>
      <c r="DY134" s="210"/>
      <c r="DZ134" s="210"/>
      <c r="EA134" s="210"/>
      <c r="EB134" s="210"/>
      <c r="EC134" s="210"/>
      <c r="ED134" s="210"/>
      <c r="EE134" s="210"/>
      <c r="EF134" s="210"/>
      <c r="EG134" s="210"/>
      <c r="EH134" s="210"/>
      <c r="EI134" s="210"/>
      <c r="EJ134" s="210"/>
      <c r="EK134" s="210"/>
      <c r="EL134" s="210"/>
      <c r="EM134" s="210"/>
      <c r="EN134" s="210"/>
      <c r="EO134" s="210"/>
      <c r="EP134" s="210"/>
      <c r="EQ134" s="210"/>
      <c r="ER134" s="210"/>
      <c r="ES134" s="210"/>
      <c r="ET134" s="210"/>
      <c r="EU134" s="210"/>
    </row>
    <row r="135" spans="1:151" ht="13">
      <c r="A135" s="210"/>
      <c r="B135" s="286"/>
      <c r="C135" s="316"/>
      <c r="D135" s="316"/>
      <c r="E135" s="316"/>
      <c r="F135" s="204"/>
      <c r="G135" s="298"/>
      <c r="H135" s="298"/>
      <c r="I135" s="298"/>
      <c r="J135" s="298"/>
      <c r="K135" s="298"/>
      <c r="L135" s="298"/>
      <c r="M135" s="298"/>
      <c r="N135" s="298"/>
      <c r="O135" s="210"/>
      <c r="P135" s="210"/>
      <c r="Q135" s="210"/>
      <c r="R135" s="210"/>
      <c r="S135" s="210"/>
      <c r="T135" s="210"/>
      <c r="U135" s="210"/>
      <c r="V135" s="210"/>
      <c r="W135" s="210"/>
      <c r="X135" s="192" t="s">
        <v>170</v>
      </c>
      <c r="Y135" s="192" t="s">
        <v>379</v>
      </c>
      <c r="Z135" s="194" t="str">
        <f>ID!$AA$112</f>
        <v>NR</v>
      </c>
      <c r="AA135" s="316"/>
      <c r="AB135" s="192" t="s">
        <v>171</v>
      </c>
      <c r="AC135" s="192" t="s">
        <v>320</v>
      </c>
      <c r="AD135" s="194" t="str">
        <f>Faculty!$AA$46</f>
        <v>NR</v>
      </c>
      <c r="AE135" s="210"/>
      <c r="AF135" s="210"/>
      <c r="AG135" s="192" t="s">
        <v>170</v>
      </c>
      <c r="AH135" s="192" t="s">
        <v>412</v>
      </c>
      <c r="AI135" s="202"/>
      <c r="AJ135" s="202"/>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c r="DM135" s="210"/>
      <c r="DN135" s="210"/>
      <c r="DO135" s="210"/>
      <c r="DP135" s="210"/>
      <c r="DQ135" s="210"/>
      <c r="DR135" s="210"/>
      <c r="DS135" s="210"/>
      <c r="DT135" s="210"/>
      <c r="DU135" s="210"/>
      <c r="DV135" s="210"/>
      <c r="DW135" s="210"/>
      <c r="DX135" s="210"/>
      <c r="DY135" s="210"/>
      <c r="DZ135" s="210"/>
      <c r="EA135" s="210"/>
      <c r="EB135" s="210"/>
      <c r="EC135" s="210"/>
      <c r="ED135" s="210"/>
      <c r="EE135" s="210"/>
      <c r="EF135" s="210"/>
      <c r="EG135" s="210"/>
      <c r="EH135" s="210"/>
      <c r="EI135" s="210"/>
      <c r="EJ135" s="210"/>
      <c r="EK135" s="210"/>
      <c r="EL135" s="210"/>
      <c r="EM135" s="210"/>
      <c r="EN135" s="210"/>
      <c r="EO135" s="210"/>
      <c r="EP135" s="210"/>
      <c r="EQ135" s="210"/>
      <c r="ER135" s="210"/>
      <c r="ES135" s="210"/>
      <c r="ET135" s="210"/>
      <c r="EU135" s="210"/>
    </row>
    <row r="136" spans="1:151" ht="13">
      <c r="A136" s="210"/>
      <c r="B136" s="286"/>
      <c r="C136" s="204"/>
      <c r="D136" s="316"/>
      <c r="E136" s="316"/>
      <c r="F136" s="204"/>
      <c r="G136" s="298"/>
      <c r="H136" s="298"/>
      <c r="I136" s="298"/>
      <c r="J136" s="298"/>
      <c r="K136" s="298"/>
      <c r="L136" s="298"/>
      <c r="M136" s="298"/>
      <c r="N136" s="298"/>
      <c r="O136" s="210"/>
      <c r="P136" s="210"/>
      <c r="Q136" s="210"/>
      <c r="R136" s="210"/>
      <c r="S136" s="210"/>
      <c r="T136" s="210"/>
      <c r="U136" s="210"/>
      <c r="V136" s="210"/>
      <c r="W136" s="210"/>
      <c r="X136" s="192" t="s">
        <v>170</v>
      </c>
      <c r="Y136" s="192" t="s">
        <v>380</v>
      </c>
      <c r="Z136" s="194" t="str">
        <f>ID!$AA$113</f>
        <v>NR</v>
      </c>
      <c r="AA136" s="316"/>
      <c r="AB136" s="192" t="s">
        <v>171</v>
      </c>
      <c r="AC136" s="192" t="s">
        <v>321</v>
      </c>
      <c r="AD136" s="194" t="e">
        <f>Faculty!#REF!</f>
        <v>#REF!</v>
      </c>
      <c r="AE136" s="210"/>
      <c r="AF136" s="210"/>
      <c r="AG136" s="192" t="s">
        <v>170</v>
      </c>
      <c r="AH136" s="192" t="s">
        <v>413</v>
      </c>
      <c r="AI136" s="202"/>
      <c r="AJ136" s="202"/>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c r="DM136" s="210"/>
      <c r="DN136" s="210"/>
      <c r="DO136" s="210"/>
      <c r="DP136" s="210"/>
      <c r="DQ136" s="210"/>
      <c r="DR136" s="210"/>
      <c r="DS136" s="210"/>
      <c r="DT136" s="210"/>
      <c r="DU136" s="210"/>
      <c r="DV136" s="210"/>
      <c r="DW136" s="210"/>
      <c r="DX136" s="210"/>
      <c r="DY136" s="210"/>
      <c r="DZ136" s="210"/>
      <c r="EA136" s="210"/>
      <c r="EB136" s="210"/>
      <c r="EC136" s="210"/>
      <c r="ED136" s="210"/>
      <c r="EE136" s="210"/>
      <c r="EF136" s="210"/>
      <c r="EG136" s="210"/>
      <c r="EH136" s="210"/>
      <c r="EI136" s="210"/>
      <c r="EJ136" s="210"/>
      <c r="EK136" s="210"/>
      <c r="EL136" s="210"/>
      <c r="EM136" s="210"/>
      <c r="EN136" s="210"/>
      <c r="EO136" s="210"/>
      <c r="EP136" s="210"/>
      <c r="EQ136" s="210"/>
      <c r="ER136" s="210"/>
      <c r="ES136" s="210"/>
      <c r="ET136" s="210"/>
      <c r="EU136" s="210"/>
    </row>
    <row r="137" spans="1:151" ht="13">
      <c r="A137" s="210"/>
      <c r="B137" s="286"/>
      <c r="C137" s="316"/>
      <c r="D137" s="316"/>
      <c r="E137" s="316"/>
      <c r="F137" s="204"/>
      <c r="G137" s="298"/>
      <c r="H137" s="298"/>
      <c r="I137" s="298"/>
      <c r="J137" s="298"/>
      <c r="K137" s="298"/>
      <c r="L137" s="298"/>
      <c r="M137" s="298"/>
      <c r="N137" s="298"/>
      <c r="O137" s="210"/>
      <c r="P137" s="210"/>
      <c r="Q137" s="210"/>
      <c r="R137" s="210"/>
      <c r="S137" s="210"/>
      <c r="T137" s="210"/>
      <c r="U137" s="210"/>
      <c r="V137" s="210"/>
      <c r="W137" s="210"/>
      <c r="X137" s="192" t="s">
        <v>170</v>
      </c>
      <c r="Y137" s="192" t="s">
        <v>381</v>
      </c>
      <c r="Z137" s="194" t="str">
        <f>ID!$AA$114</f>
        <v>NR</v>
      </c>
      <c r="AA137" s="316"/>
      <c r="AB137" s="192" t="s">
        <v>171</v>
      </c>
      <c r="AC137" s="192" t="s">
        <v>322</v>
      </c>
      <c r="AD137" s="194" t="e">
        <f>Faculty!#REF!</f>
        <v>#REF!</v>
      </c>
      <c r="AE137" s="210"/>
      <c r="AF137" s="210"/>
      <c r="AG137" s="192" t="s">
        <v>170</v>
      </c>
      <c r="AH137" s="192" t="s">
        <v>414</v>
      </c>
      <c r="AI137" s="202"/>
      <c r="AJ137" s="202"/>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c r="DM137" s="210"/>
      <c r="DN137" s="210"/>
      <c r="DO137" s="210"/>
      <c r="DP137" s="210"/>
      <c r="DQ137" s="210"/>
      <c r="DR137" s="210"/>
      <c r="DS137" s="210"/>
      <c r="DT137" s="210"/>
      <c r="DU137" s="210"/>
      <c r="DV137" s="210"/>
      <c r="DW137" s="210"/>
      <c r="DX137" s="210"/>
      <c r="DY137" s="210"/>
      <c r="DZ137" s="210"/>
      <c r="EA137" s="210"/>
      <c r="EB137" s="210"/>
      <c r="EC137" s="210"/>
      <c r="ED137" s="210"/>
      <c r="EE137" s="210"/>
      <c r="EF137" s="210"/>
      <c r="EG137" s="210"/>
      <c r="EH137" s="210"/>
      <c r="EI137" s="210"/>
      <c r="EJ137" s="210"/>
      <c r="EK137" s="210"/>
      <c r="EL137" s="210"/>
      <c r="EM137" s="210"/>
      <c r="EN137" s="210"/>
      <c r="EO137" s="210"/>
      <c r="EP137" s="210"/>
      <c r="EQ137" s="210"/>
      <c r="ER137" s="210"/>
      <c r="ES137" s="210"/>
      <c r="ET137" s="210"/>
      <c r="EU137" s="210"/>
    </row>
    <row r="138" spans="1:151" ht="13">
      <c r="A138" s="210"/>
      <c r="B138" s="286"/>
      <c r="C138" s="316"/>
      <c r="D138" s="316"/>
      <c r="E138" s="316"/>
      <c r="F138" s="204"/>
      <c r="G138" s="298"/>
      <c r="H138" s="298"/>
      <c r="I138" s="298"/>
      <c r="J138" s="298"/>
      <c r="K138" s="298"/>
      <c r="L138" s="298"/>
      <c r="M138" s="298"/>
      <c r="N138" s="298"/>
      <c r="O138" s="210"/>
      <c r="P138" s="210"/>
      <c r="Q138" s="210"/>
      <c r="R138" s="210"/>
      <c r="S138" s="210"/>
      <c r="T138" s="210"/>
      <c r="U138" s="210"/>
      <c r="V138" s="210"/>
      <c r="W138" s="210"/>
      <c r="X138" s="192" t="s">
        <v>170</v>
      </c>
      <c r="Y138" s="192" t="s">
        <v>382</v>
      </c>
      <c r="Z138" s="194" t="str">
        <f>ID!$AA$115</f>
        <v>NR</v>
      </c>
      <c r="AA138" s="316"/>
      <c r="AB138" s="192" t="s">
        <v>171</v>
      </c>
      <c r="AC138" s="192" t="s">
        <v>323</v>
      </c>
      <c r="AD138" s="194" t="str">
        <f>Faculty!$AA$49</f>
        <v>NR</v>
      </c>
      <c r="AE138" s="210"/>
      <c r="AF138" s="210"/>
      <c r="AG138" s="192" t="s">
        <v>170</v>
      </c>
      <c r="AH138" s="192" t="s">
        <v>415</v>
      </c>
      <c r="AI138" s="202"/>
      <c r="AJ138" s="202"/>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c r="DM138" s="210"/>
      <c r="DN138" s="210"/>
      <c r="DO138" s="210"/>
      <c r="DP138" s="210"/>
      <c r="DQ138" s="210"/>
      <c r="DR138" s="210"/>
      <c r="DS138" s="210"/>
      <c r="DT138" s="210"/>
      <c r="DU138" s="210"/>
      <c r="DV138" s="210"/>
      <c r="DW138" s="210"/>
      <c r="DX138" s="210"/>
      <c r="DY138" s="210"/>
      <c r="DZ138" s="210"/>
      <c r="EA138" s="210"/>
      <c r="EB138" s="210"/>
      <c r="EC138" s="210"/>
      <c r="ED138" s="210"/>
      <c r="EE138" s="210"/>
      <c r="EF138" s="210"/>
      <c r="EG138" s="210"/>
      <c r="EH138" s="210"/>
      <c r="EI138" s="210"/>
      <c r="EJ138" s="210"/>
      <c r="EK138" s="210"/>
      <c r="EL138" s="210"/>
      <c r="EM138" s="210"/>
      <c r="EN138" s="210"/>
      <c r="EO138" s="210"/>
      <c r="EP138" s="210"/>
      <c r="EQ138" s="210"/>
      <c r="ER138" s="210"/>
      <c r="ES138" s="210"/>
      <c r="ET138" s="210"/>
      <c r="EU138" s="210"/>
    </row>
    <row r="139" spans="1:151" ht="13">
      <c r="A139" s="210"/>
      <c r="B139" s="286"/>
      <c r="C139" s="316"/>
      <c r="D139" s="316"/>
      <c r="E139" s="316"/>
      <c r="F139" s="204"/>
      <c r="G139" s="298"/>
      <c r="H139" s="298"/>
      <c r="I139" s="298"/>
      <c r="J139" s="298"/>
      <c r="K139" s="298"/>
      <c r="L139" s="298"/>
      <c r="M139" s="298"/>
      <c r="N139" s="298"/>
      <c r="O139" s="210"/>
      <c r="P139" s="210"/>
      <c r="Q139" s="210"/>
      <c r="R139" s="210"/>
      <c r="S139" s="210"/>
      <c r="T139" s="210"/>
      <c r="U139" s="210"/>
      <c r="V139" s="210"/>
      <c r="W139" s="210"/>
      <c r="X139" s="192" t="s">
        <v>170</v>
      </c>
      <c r="Y139" s="192" t="s">
        <v>383</v>
      </c>
      <c r="Z139" s="194" t="str">
        <f>ID!$AA$116</f>
        <v>NR</v>
      </c>
      <c r="AA139" s="316"/>
      <c r="AB139" s="192" t="s">
        <v>171</v>
      </c>
      <c r="AC139" s="192" t="s">
        <v>324</v>
      </c>
      <c r="AD139" s="194" t="str">
        <f>Faculty!$AA$50</f>
        <v>NR</v>
      </c>
      <c r="AE139" s="210"/>
      <c r="AF139" s="210"/>
      <c r="AG139" s="192" t="s">
        <v>170</v>
      </c>
      <c r="AH139" s="192" t="s">
        <v>416</v>
      </c>
      <c r="AI139" s="202"/>
      <c r="AJ139" s="202"/>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c r="DM139" s="210"/>
      <c r="DN139" s="210"/>
      <c r="DO139" s="210"/>
      <c r="DP139" s="210"/>
      <c r="DQ139" s="210"/>
      <c r="DR139" s="210"/>
      <c r="DS139" s="210"/>
      <c r="DT139" s="210"/>
      <c r="DU139" s="210"/>
      <c r="DV139" s="210"/>
      <c r="DW139" s="210"/>
      <c r="DX139" s="210"/>
      <c r="DY139" s="210"/>
      <c r="DZ139" s="210"/>
      <c r="EA139" s="210"/>
      <c r="EB139" s="210"/>
      <c r="EC139" s="210"/>
      <c r="ED139" s="210"/>
      <c r="EE139" s="210"/>
      <c r="EF139" s="210"/>
      <c r="EG139" s="210"/>
      <c r="EH139" s="210"/>
      <c r="EI139" s="210"/>
      <c r="EJ139" s="210"/>
      <c r="EK139" s="210"/>
      <c r="EL139" s="210"/>
      <c r="EM139" s="210"/>
      <c r="EN139" s="210"/>
      <c r="EO139" s="210"/>
      <c r="EP139" s="210"/>
      <c r="EQ139" s="210"/>
      <c r="ER139" s="210"/>
      <c r="ES139" s="210"/>
      <c r="ET139" s="210"/>
      <c r="EU139" s="210"/>
    </row>
    <row r="140" spans="1:151" ht="13">
      <c r="A140" s="210"/>
      <c r="B140" s="286"/>
      <c r="C140" s="204"/>
      <c r="D140" s="316"/>
      <c r="E140" s="316"/>
      <c r="F140" s="204"/>
      <c r="G140" s="298"/>
      <c r="H140" s="298"/>
      <c r="I140" s="298"/>
      <c r="J140" s="298"/>
      <c r="K140" s="298"/>
      <c r="L140" s="298"/>
      <c r="M140" s="298"/>
      <c r="N140" s="298"/>
      <c r="O140" s="210"/>
      <c r="P140" s="210"/>
      <c r="Q140" s="211"/>
      <c r="R140" s="211"/>
      <c r="S140" s="211"/>
      <c r="T140" s="210"/>
      <c r="U140" s="210"/>
      <c r="V140" s="210"/>
      <c r="W140" s="210"/>
      <c r="X140" s="192" t="s">
        <v>170</v>
      </c>
      <c r="Y140" s="192" t="s">
        <v>384</v>
      </c>
      <c r="Z140" s="194" t="str">
        <f>ID!$AA$117</f>
        <v>NR</v>
      </c>
      <c r="AA140" s="316"/>
      <c r="AB140" s="192" t="s">
        <v>171</v>
      </c>
      <c r="AC140" s="192" t="s">
        <v>325</v>
      </c>
      <c r="AD140" s="194" t="str">
        <f>Faculty!$AA$51</f>
        <v>NR</v>
      </c>
      <c r="AE140" s="210"/>
      <c r="AF140" s="210"/>
      <c r="AG140" s="192" t="s">
        <v>170</v>
      </c>
      <c r="AH140" s="192" t="s">
        <v>417</v>
      </c>
      <c r="AI140" s="202"/>
      <c r="AJ140" s="202"/>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c r="DM140" s="210"/>
      <c r="DN140" s="210"/>
      <c r="DO140" s="210"/>
      <c r="DP140" s="210"/>
      <c r="DQ140" s="210"/>
      <c r="DR140" s="210"/>
      <c r="DS140" s="210"/>
      <c r="DT140" s="210"/>
      <c r="DU140" s="210"/>
      <c r="DV140" s="210"/>
      <c r="DW140" s="210"/>
      <c r="DX140" s="210"/>
      <c r="DY140" s="210"/>
      <c r="DZ140" s="210"/>
      <c r="EA140" s="210"/>
      <c r="EB140" s="210"/>
      <c r="EC140" s="210"/>
      <c r="ED140" s="210"/>
      <c r="EE140" s="210"/>
      <c r="EF140" s="210"/>
      <c r="EG140" s="210"/>
      <c r="EH140" s="210"/>
      <c r="EI140" s="210"/>
      <c r="EJ140" s="210"/>
      <c r="EK140" s="210"/>
      <c r="EL140" s="210"/>
      <c r="EM140" s="210"/>
      <c r="EN140" s="210"/>
      <c r="EO140" s="210"/>
      <c r="EP140" s="210"/>
      <c r="EQ140" s="210"/>
      <c r="ER140" s="210"/>
      <c r="ES140" s="210"/>
      <c r="ET140" s="210"/>
      <c r="EU140" s="210"/>
    </row>
    <row r="141" spans="1:151" ht="13">
      <c r="A141" s="210"/>
      <c r="B141" s="286"/>
      <c r="C141" s="316"/>
      <c r="D141" s="316"/>
      <c r="E141" s="316"/>
      <c r="F141" s="204"/>
      <c r="G141" s="298"/>
      <c r="H141" s="298"/>
      <c r="I141" s="298"/>
      <c r="J141" s="298"/>
      <c r="K141" s="298"/>
      <c r="L141" s="298"/>
      <c r="M141" s="298"/>
      <c r="N141" s="298"/>
      <c r="O141" s="210"/>
      <c r="P141" s="210"/>
      <c r="Q141" s="211"/>
      <c r="R141" s="211"/>
      <c r="S141" s="211"/>
      <c r="T141" s="210"/>
      <c r="U141" s="210"/>
      <c r="V141" s="210"/>
      <c r="W141" s="210"/>
      <c r="X141" s="192" t="s">
        <v>170</v>
      </c>
      <c r="Y141" s="192" t="s">
        <v>385</v>
      </c>
      <c r="Z141" s="194" t="str">
        <f>ID!$AA$118</f>
        <v>NR</v>
      </c>
      <c r="AA141" s="316"/>
      <c r="AB141" s="192" t="s">
        <v>171</v>
      </c>
      <c r="AC141" s="192" t="s">
        <v>326</v>
      </c>
      <c r="AD141" s="194" t="str">
        <f>Faculty!$AA$52</f>
        <v>NR</v>
      </c>
      <c r="AE141" s="210"/>
      <c r="AF141" s="210"/>
      <c r="AG141" s="192" t="s">
        <v>170</v>
      </c>
      <c r="AH141" s="192" t="s">
        <v>418</v>
      </c>
      <c r="AI141" s="202"/>
      <c r="AJ141" s="202"/>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c r="DM141" s="210"/>
      <c r="DN141" s="210"/>
      <c r="DO141" s="210"/>
      <c r="DP141" s="210"/>
      <c r="DQ141" s="210"/>
      <c r="DR141" s="210"/>
      <c r="DS141" s="210"/>
      <c r="DT141" s="210"/>
      <c r="DU141" s="210"/>
      <c r="DV141" s="210"/>
      <c r="DW141" s="210"/>
      <c r="DX141" s="210"/>
      <c r="DY141" s="210"/>
      <c r="DZ141" s="210"/>
      <c r="EA141" s="210"/>
      <c r="EB141" s="210"/>
      <c r="EC141" s="210"/>
      <c r="ED141" s="210"/>
      <c r="EE141" s="210"/>
      <c r="EF141" s="210"/>
      <c r="EG141" s="210"/>
      <c r="EH141" s="210"/>
      <c r="EI141" s="210"/>
      <c r="EJ141" s="210"/>
      <c r="EK141" s="210"/>
      <c r="EL141" s="210"/>
      <c r="EM141" s="210"/>
      <c r="EN141" s="210"/>
      <c r="EO141" s="210"/>
      <c r="EP141" s="210"/>
      <c r="EQ141" s="210"/>
      <c r="ER141" s="210"/>
      <c r="ES141" s="210"/>
      <c r="ET141" s="210"/>
      <c r="EU141" s="210"/>
    </row>
    <row r="142" spans="1:151" ht="13">
      <c r="A142" s="210"/>
      <c r="B142" s="286"/>
      <c r="C142" s="316"/>
      <c r="D142" s="316"/>
      <c r="E142" s="316"/>
      <c r="F142" s="204"/>
      <c r="G142" s="298"/>
      <c r="H142" s="298"/>
      <c r="I142" s="298"/>
      <c r="J142" s="298"/>
      <c r="K142" s="298"/>
      <c r="L142" s="298"/>
      <c r="M142" s="298"/>
      <c r="N142" s="298"/>
      <c r="O142" s="210"/>
      <c r="P142" s="210"/>
      <c r="Q142" s="211"/>
      <c r="R142" s="211"/>
      <c r="S142" s="211"/>
      <c r="T142" s="210"/>
      <c r="U142" s="210"/>
      <c r="V142" s="210"/>
      <c r="W142" s="210"/>
      <c r="X142" s="192" t="s">
        <v>170</v>
      </c>
      <c r="Y142" s="192" t="s">
        <v>386</v>
      </c>
      <c r="Z142" s="194" t="str">
        <f>ID!$AA$119</f>
        <v>NR</v>
      </c>
      <c r="AA142" s="316"/>
      <c r="AB142" s="192" t="s">
        <v>171</v>
      </c>
      <c r="AC142" s="192" t="s">
        <v>327</v>
      </c>
      <c r="AD142" s="194" t="str">
        <f>Faculty!$AA$53</f>
        <v>NR</v>
      </c>
      <c r="AE142" s="210"/>
      <c r="AF142" s="210"/>
      <c r="AG142" s="192" t="s">
        <v>170</v>
      </c>
      <c r="AH142" s="192" t="s">
        <v>419</v>
      </c>
      <c r="AI142" s="202"/>
      <c r="AJ142" s="202"/>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c r="DM142" s="210"/>
      <c r="DN142" s="210"/>
      <c r="DO142" s="210"/>
      <c r="DP142" s="210"/>
      <c r="DQ142" s="210"/>
      <c r="DR142" s="210"/>
      <c r="DS142" s="210"/>
      <c r="DT142" s="210"/>
      <c r="DU142" s="210"/>
      <c r="DV142" s="210"/>
      <c r="DW142" s="210"/>
      <c r="DX142" s="210"/>
      <c r="DY142" s="210"/>
      <c r="DZ142" s="210"/>
      <c r="EA142" s="210"/>
      <c r="EB142" s="210"/>
      <c r="EC142" s="210"/>
      <c r="ED142" s="210"/>
      <c r="EE142" s="210"/>
      <c r="EF142" s="210"/>
      <c r="EG142" s="210"/>
      <c r="EH142" s="210"/>
      <c r="EI142" s="210"/>
      <c r="EJ142" s="210"/>
      <c r="EK142" s="210"/>
      <c r="EL142" s="210"/>
      <c r="EM142" s="210"/>
      <c r="EN142" s="210"/>
      <c r="EO142" s="210"/>
      <c r="EP142" s="210"/>
      <c r="EQ142" s="210"/>
      <c r="ER142" s="210"/>
      <c r="ES142" s="210"/>
      <c r="ET142" s="210"/>
      <c r="EU142" s="210"/>
    </row>
    <row r="143" spans="1:151" ht="13">
      <c r="A143" s="210"/>
      <c r="B143" s="286"/>
      <c r="C143" s="316"/>
      <c r="D143" s="316"/>
      <c r="E143" s="316"/>
      <c r="F143" s="204"/>
      <c r="G143" s="298"/>
      <c r="H143" s="298"/>
      <c r="I143" s="298"/>
      <c r="J143" s="298"/>
      <c r="K143" s="298"/>
      <c r="L143" s="298"/>
      <c r="M143" s="298"/>
      <c r="N143" s="298"/>
      <c r="O143" s="210"/>
      <c r="P143" s="210"/>
      <c r="Q143" s="211"/>
      <c r="R143" s="211"/>
      <c r="S143" s="211"/>
      <c r="T143" s="210"/>
      <c r="U143" s="210"/>
      <c r="V143" s="210"/>
      <c r="W143" s="210"/>
      <c r="X143" s="192" t="s">
        <v>170</v>
      </c>
      <c r="Y143" s="192" t="s">
        <v>387</v>
      </c>
      <c r="Z143" s="194" t="str">
        <f>ID!$AA$120</f>
        <v>NR</v>
      </c>
      <c r="AA143" s="298"/>
      <c r="AB143" s="192" t="s">
        <v>171</v>
      </c>
      <c r="AC143" s="192" t="s">
        <v>328</v>
      </c>
      <c r="AD143" s="194" t="str">
        <f>Faculty!$AA$54</f>
        <v>NR</v>
      </c>
      <c r="AE143" s="210"/>
      <c r="AF143" s="210"/>
      <c r="AG143" s="192" t="s">
        <v>170</v>
      </c>
      <c r="AH143" s="192" t="s">
        <v>420</v>
      </c>
      <c r="AI143" s="202"/>
      <c r="AJ143" s="202"/>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c r="DM143" s="210"/>
      <c r="DN143" s="210"/>
      <c r="DO143" s="210"/>
      <c r="DP143" s="210"/>
      <c r="DQ143" s="210"/>
      <c r="DR143" s="210"/>
      <c r="DS143" s="210"/>
      <c r="DT143" s="210"/>
      <c r="DU143" s="210"/>
      <c r="DV143" s="210"/>
      <c r="DW143" s="210"/>
      <c r="DX143" s="210"/>
      <c r="DY143" s="210"/>
      <c r="DZ143" s="210"/>
      <c r="EA143" s="210"/>
      <c r="EB143" s="210"/>
      <c r="EC143" s="210"/>
      <c r="ED143" s="210"/>
      <c r="EE143" s="210"/>
      <c r="EF143" s="210"/>
      <c r="EG143" s="210"/>
      <c r="EH143" s="210"/>
      <c r="EI143" s="210"/>
      <c r="EJ143" s="210"/>
      <c r="EK143" s="210"/>
      <c r="EL143" s="210"/>
      <c r="EM143" s="210"/>
      <c r="EN143" s="210"/>
      <c r="EO143" s="210"/>
      <c r="EP143" s="210"/>
      <c r="EQ143" s="210"/>
      <c r="ER143" s="210"/>
      <c r="ES143" s="210"/>
      <c r="ET143" s="210"/>
      <c r="EU143" s="210"/>
    </row>
    <row r="144" spans="1:151" ht="13">
      <c r="A144" s="210"/>
      <c r="B144" s="286"/>
      <c r="C144" s="204"/>
      <c r="D144" s="316"/>
      <c r="E144" s="316"/>
      <c r="F144" s="204"/>
      <c r="G144" s="298"/>
      <c r="H144" s="298"/>
      <c r="I144" s="298"/>
      <c r="J144" s="298"/>
      <c r="K144" s="298"/>
      <c r="L144" s="298"/>
      <c r="M144" s="298"/>
      <c r="N144" s="298"/>
      <c r="O144" s="210"/>
      <c r="P144" s="210"/>
      <c r="Q144" s="211"/>
      <c r="R144" s="211"/>
      <c r="S144" s="211"/>
      <c r="T144" s="210"/>
      <c r="U144" s="210"/>
      <c r="V144" s="210"/>
      <c r="W144" s="210"/>
      <c r="X144" s="192" t="s">
        <v>170</v>
      </c>
      <c r="Y144" s="192" t="s">
        <v>388</v>
      </c>
      <c r="Z144" s="194" t="str">
        <f>ID!$AA$121</f>
        <v>NR</v>
      </c>
      <c r="AA144" s="298"/>
      <c r="AB144" s="192" t="s">
        <v>171</v>
      </c>
      <c r="AC144" s="192" t="s">
        <v>329</v>
      </c>
      <c r="AD144" s="194" t="e">
        <f>Faculty!#REF!</f>
        <v>#REF!</v>
      </c>
      <c r="AE144" s="210"/>
      <c r="AF144" s="210"/>
      <c r="AG144" s="192" t="s">
        <v>170</v>
      </c>
      <c r="AH144" s="192" t="s">
        <v>421</v>
      </c>
      <c r="AI144" s="202"/>
      <c r="AJ144" s="202"/>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c r="DM144" s="210"/>
      <c r="DN144" s="210"/>
      <c r="DO144" s="210"/>
      <c r="DP144" s="210"/>
      <c r="DQ144" s="210"/>
      <c r="DR144" s="210"/>
      <c r="DS144" s="210"/>
      <c r="DT144" s="210"/>
      <c r="DU144" s="210"/>
      <c r="DV144" s="210"/>
      <c r="DW144" s="210"/>
      <c r="DX144" s="210"/>
      <c r="DY144" s="210"/>
      <c r="DZ144" s="210"/>
      <c r="EA144" s="210"/>
      <c r="EB144" s="210"/>
      <c r="EC144" s="210"/>
      <c r="ED144" s="210"/>
      <c r="EE144" s="210"/>
      <c r="EF144" s="210"/>
      <c r="EG144" s="210"/>
      <c r="EH144" s="210"/>
      <c r="EI144" s="210"/>
      <c r="EJ144" s="210"/>
      <c r="EK144" s="210"/>
      <c r="EL144" s="210"/>
      <c r="EM144" s="210"/>
      <c r="EN144" s="210"/>
      <c r="EO144" s="210"/>
      <c r="EP144" s="210"/>
      <c r="EQ144" s="210"/>
      <c r="ER144" s="210"/>
      <c r="ES144" s="210"/>
      <c r="ET144" s="210"/>
      <c r="EU144" s="210"/>
    </row>
    <row r="145" spans="1:151" ht="13">
      <c r="A145" s="210"/>
      <c r="B145" s="286"/>
      <c r="C145" s="316"/>
      <c r="D145" s="316"/>
      <c r="E145" s="316"/>
      <c r="F145" s="204"/>
      <c r="G145" s="298"/>
      <c r="H145" s="298"/>
      <c r="I145" s="298"/>
      <c r="J145" s="298"/>
      <c r="K145" s="298"/>
      <c r="L145" s="298"/>
      <c r="M145" s="298"/>
      <c r="N145" s="298"/>
      <c r="O145" s="210"/>
      <c r="P145" s="210"/>
      <c r="Q145" s="211"/>
      <c r="R145" s="211"/>
      <c r="S145" s="211"/>
      <c r="T145" s="210"/>
      <c r="U145" s="210"/>
      <c r="V145" s="210"/>
      <c r="W145" s="210"/>
      <c r="X145" s="192" t="s">
        <v>170</v>
      </c>
      <c r="Y145" s="192" t="s">
        <v>389</v>
      </c>
      <c r="Z145" s="194" t="str">
        <f>ID!$AA$122</f>
        <v>NR</v>
      </c>
      <c r="AA145" s="298"/>
      <c r="AB145" s="192" t="s">
        <v>171</v>
      </c>
      <c r="AC145" s="192" t="s">
        <v>330</v>
      </c>
      <c r="AD145" s="194" t="str">
        <f>Faculty!$AA$57</f>
        <v>NR</v>
      </c>
      <c r="AE145" s="210"/>
      <c r="AF145" s="210"/>
      <c r="AG145" s="192" t="s">
        <v>170</v>
      </c>
      <c r="AH145" s="192" t="s">
        <v>422</v>
      </c>
      <c r="AI145" s="202"/>
      <c r="AJ145" s="202"/>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c r="DM145" s="210"/>
      <c r="DN145" s="210"/>
      <c r="DO145" s="210"/>
      <c r="DP145" s="210"/>
      <c r="DQ145" s="210"/>
      <c r="DR145" s="210"/>
      <c r="DS145" s="210"/>
      <c r="DT145" s="210"/>
      <c r="DU145" s="210"/>
      <c r="DV145" s="210"/>
      <c r="DW145" s="210"/>
      <c r="DX145" s="210"/>
      <c r="DY145" s="210"/>
      <c r="DZ145" s="210"/>
      <c r="EA145" s="210"/>
      <c r="EB145" s="210"/>
      <c r="EC145" s="210"/>
      <c r="ED145" s="210"/>
      <c r="EE145" s="210"/>
      <c r="EF145" s="210"/>
      <c r="EG145" s="210"/>
      <c r="EH145" s="210"/>
      <c r="EI145" s="210"/>
      <c r="EJ145" s="210"/>
      <c r="EK145" s="210"/>
      <c r="EL145" s="210"/>
      <c r="EM145" s="210"/>
      <c r="EN145" s="210"/>
      <c r="EO145" s="210"/>
      <c r="EP145" s="210"/>
      <c r="EQ145" s="210"/>
      <c r="ER145" s="210"/>
      <c r="ES145" s="210"/>
      <c r="ET145" s="210"/>
      <c r="EU145" s="210"/>
    </row>
    <row r="146" spans="1:151" ht="13">
      <c r="A146" s="210"/>
      <c r="B146" s="286"/>
      <c r="C146" s="316"/>
      <c r="D146" s="316"/>
      <c r="E146" s="316"/>
      <c r="F146" s="204"/>
      <c r="G146" s="298"/>
      <c r="H146" s="298"/>
      <c r="I146" s="298"/>
      <c r="J146" s="298"/>
      <c r="K146" s="298"/>
      <c r="L146" s="298"/>
      <c r="M146" s="298"/>
      <c r="N146" s="298"/>
      <c r="O146" s="210"/>
      <c r="P146" s="210"/>
      <c r="Q146" s="211"/>
      <c r="R146" s="211"/>
      <c r="S146" s="211"/>
      <c r="T146" s="210"/>
      <c r="U146" s="210"/>
      <c r="V146" s="210"/>
      <c r="W146" s="210"/>
      <c r="X146" s="192" t="s">
        <v>170</v>
      </c>
      <c r="Y146" s="192" t="s">
        <v>390</v>
      </c>
      <c r="Z146" s="194" t="str">
        <f>ID!$AA$123</f>
        <v>NR</v>
      </c>
      <c r="AA146" s="298"/>
      <c r="AB146" s="192" t="s">
        <v>171</v>
      </c>
      <c r="AC146" s="192" t="s">
        <v>331</v>
      </c>
      <c r="AD146" s="194" t="str">
        <f>Faculty!$AA$58</f>
        <v>NR</v>
      </c>
      <c r="AE146" s="210"/>
      <c r="AF146" s="210"/>
      <c r="AG146" s="192" t="s">
        <v>170</v>
      </c>
      <c r="AH146" s="192" t="s">
        <v>423</v>
      </c>
      <c r="AI146" s="202"/>
      <c r="AJ146" s="202"/>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c r="EI146" s="210"/>
      <c r="EJ146" s="210"/>
      <c r="EK146" s="210"/>
      <c r="EL146" s="210"/>
      <c r="EM146" s="210"/>
      <c r="EN146" s="210"/>
      <c r="EO146" s="210"/>
      <c r="EP146" s="210"/>
      <c r="EQ146" s="210"/>
      <c r="ER146" s="210"/>
      <c r="ES146" s="210"/>
      <c r="ET146" s="210"/>
      <c r="EU146" s="210"/>
    </row>
    <row r="147" spans="1:151" ht="13">
      <c r="A147" s="210"/>
      <c r="B147" s="286"/>
      <c r="C147" s="204"/>
      <c r="D147" s="204"/>
      <c r="E147" s="204"/>
      <c r="F147" s="204"/>
      <c r="G147" s="298"/>
      <c r="H147" s="298"/>
      <c r="I147" s="298"/>
      <c r="J147" s="298"/>
      <c r="K147" s="298"/>
      <c r="L147" s="298"/>
      <c r="M147" s="298"/>
      <c r="N147" s="298"/>
      <c r="O147" s="210"/>
      <c r="P147" s="210"/>
      <c r="Q147" s="211"/>
      <c r="R147" s="211"/>
      <c r="S147" s="211"/>
      <c r="T147" s="210"/>
      <c r="U147" s="210"/>
      <c r="V147" s="210"/>
      <c r="W147" s="210"/>
      <c r="X147" s="192" t="s">
        <v>170</v>
      </c>
      <c r="Y147" s="192" t="s">
        <v>391</v>
      </c>
      <c r="Z147" s="194" t="str">
        <f>ID!$AA$124</f>
        <v>NR</v>
      </c>
      <c r="AA147" s="298"/>
      <c r="AB147" s="192" t="s">
        <v>171</v>
      </c>
      <c r="AC147" s="192" t="s">
        <v>332</v>
      </c>
      <c r="AD147" s="194" t="str">
        <f>Faculty!$AA$59</f>
        <v>NR</v>
      </c>
      <c r="AE147" s="210"/>
      <c r="AF147" s="210"/>
      <c r="AG147" s="192" t="s">
        <v>170</v>
      </c>
      <c r="AH147" s="192" t="s">
        <v>424</v>
      </c>
      <c r="AI147" s="202"/>
      <c r="AJ147" s="202"/>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c r="DM147" s="210"/>
      <c r="DN147" s="210"/>
      <c r="DO147" s="210"/>
      <c r="DP147" s="210"/>
      <c r="DQ147" s="210"/>
      <c r="DR147" s="210"/>
      <c r="DS147" s="210"/>
      <c r="DT147" s="210"/>
      <c r="DU147" s="210"/>
      <c r="DV147" s="210"/>
      <c r="DW147" s="210"/>
      <c r="DX147" s="210"/>
      <c r="DY147" s="210"/>
      <c r="DZ147" s="210"/>
      <c r="EA147" s="210"/>
      <c r="EB147" s="210"/>
      <c r="EC147" s="210"/>
      <c r="ED147" s="210"/>
      <c r="EE147" s="210"/>
      <c r="EF147" s="210"/>
      <c r="EG147" s="210"/>
      <c r="EH147" s="210"/>
      <c r="EI147" s="210"/>
      <c r="EJ147" s="210"/>
      <c r="EK147" s="210"/>
      <c r="EL147" s="210"/>
      <c r="EM147" s="210"/>
      <c r="EN147" s="210"/>
      <c r="EO147" s="210"/>
      <c r="EP147" s="210"/>
      <c r="EQ147" s="210"/>
      <c r="ER147" s="210"/>
      <c r="ES147" s="210"/>
      <c r="ET147" s="210"/>
      <c r="EU147" s="210"/>
    </row>
    <row r="148" spans="1:151" ht="13">
      <c r="A148" s="210"/>
      <c r="B148" s="286"/>
      <c r="C148" s="204"/>
      <c r="D148" s="316"/>
      <c r="E148" s="316"/>
      <c r="F148" s="204"/>
      <c r="G148" s="298"/>
      <c r="H148" s="298"/>
      <c r="I148" s="298"/>
      <c r="J148" s="298"/>
      <c r="K148" s="298"/>
      <c r="L148" s="298"/>
      <c r="M148" s="298"/>
      <c r="N148" s="298"/>
      <c r="O148" s="210"/>
      <c r="P148" s="210"/>
      <c r="Q148" s="211"/>
      <c r="R148" s="211"/>
      <c r="S148" s="211"/>
      <c r="T148" s="210"/>
      <c r="U148" s="210"/>
      <c r="V148" s="210"/>
      <c r="W148" s="210"/>
      <c r="X148" s="192" t="s">
        <v>170</v>
      </c>
      <c r="Y148" s="192" t="s">
        <v>392</v>
      </c>
      <c r="Z148" s="194" t="str">
        <f>ID!$AA$125</f>
        <v>NR</v>
      </c>
      <c r="AA148" s="298"/>
      <c r="AB148" s="192" t="s">
        <v>171</v>
      </c>
      <c r="AC148" s="192" t="s">
        <v>333</v>
      </c>
      <c r="AD148" s="194" t="str">
        <f>Faculty!$AA$60</f>
        <v>NR</v>
      </c>
      <c r="AE148" s="210"/>
      <c r="AF148" s="210"/>
      <c r="AG148" s="192" t="s">
        <v>170</v>
      </c>
      <c r="AH148" s="192" t="s">
        <v>425</v>
      </c>
      <c r="AI148" s="202"/>
      <c r="AJ148" s="202"/>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c r="DM148" s="210"/>
      <c r="DN148" s="210"/>
      <c r="DO148" s="210"/>
      <c r="DP148" s="210"/>
      <c r="DQ148" s="210"/>
      <c r="DR148" s="210"/>
      <c r="DS148" s="210"/>
      <c r="DT148" s="210"/>
      <c r="DU148" s="210"/>
      <c r="DV148" s="210"/>
      <c r="DW148" s="210"/>
      <c r="DX148" s="210"/>
      <c r="DY148" s="210"/>
      <c r="DZ148" s="210"/>
      <c r="EA148" s="210"/>
      <c r="EB148" s="210"/>
      <c r="EC148" s="210"/>
      <c r="ED148" s="210"/>
      <c r="EE148" s="210"/>
      <c r="EF148" s="210"/>
      <c r="EG148" s="210"/>
      <c r="EH148" s="210"/>
      <c r="EI148" s="210"/>
      <c r="EJ148" s="210"/>
      <c r="EK148" s="210"/>
      <c r="EL148" s="210"/>
      <c r="EM148" s="210"/>
      <c r="EN148" s="210"/>
      <c r="EO148" s="210"/>
      <c r="EP148" s="210"/>
      <c r="EQ148" s="210"/>
      <c r="ER148" s="210"/>
      <c r="ES148" s="210"/>
      <c r="ET148" s="210"/>
      <c r="EU148" s="210"/>
    </row>
    <row r="149" spans="1:151" ht="13">
      <c r="A149" s="210"/>
      <c r="B149" s="286"/>
      <c r="C149" s="316"/>
      <c r="D149" s="316"/>
      <c r="E149" s="316"/>
      <c r="F149" s="204"/>
      <c r="G149" s="298"/>
      <c r="H149" s="298"/>
      <c r="I149" s="298"/>
      <c r="J149" s="298"/>
      <c r="K149" s="298"/>
      <c r="L149" s="298"/>
      <c r="M149" s="298"/>
      <c r="N149" s="298"/>
      <c r="O149" s="210"/>
      <c r="P149" s="210"/>
      <c r="Q149" s="211"/>
      <c r="R149" s="211"/>
      <c r="S149" s="211"/>
      <c r="T149" s="210"/>
      <c r="U149" s="210"/>
      <c r="V149" s="210"/>
      <c r="W149" s="210"/>
      <c r="X149" s="192" t="s">
        <v>170</v>
      </c>
      <c r="Y149" s="192" t="s">
        <v>393</v>
      </c>
      <c r="Z149" s="194" t="str">
        <f>ID!$AA$126</f>
        <v>NR</v>
      </c>
      <c r="AA149" s="298"/>
      <c r="AB149" s="192" t="s">
        <v>171</v>
      </c>
      <c r="AC149" s="192" t="s">
        <v>334</v>
      </c>
      <c r="AD149" s="194" t="str">
        <f>Faculty!$AA$61</f>
        <v>NR</v>
      </c>
      <c r="AE149" s="210"/>
      <c r="AF149" s="210"/>
      <c r="AG149" s="192" t="s">
        <v>170</v>
      </c>
      <c r="AH149" s="192" t="s">
        <v>426</v>
      </c>
      <c r="AI149" s="202"/>
      <c r="AJ149" s="202"/>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c r="DM149" s="210"/>
      <c r="DN149" s="210"/>
      <c r="DO149" s="210"/>
      <c r="DP149" s="210"/>
      <c r="DQ149" s="210"/>
      <c r="DR149" s="210"/>
      <c r="DS149" s="210"/>
      <c r="DT149" s="210"/>
      <c r="DU149" s="210"/>
      <c r="DV149" s="210"/>
      <c r="DW149" s="210"/>
      <c r="DX149" s="210"/>
      <c r="DY149" s="210"/>
      <c r="DZ149" s="210"/>
      <c r="EA149" s="210"/>
      <c r="EB149" s="210"/>
      <c r="EC149" s="210"/>
      <c r="ED149" s="210"/>
      <c r="EE149" s="210"/>
      <c r="EF149" s="210"/>
      <c r="EG149" s="210"/>
      <c r="EH149" s="210"/>
      <c r="EI149" s="210"/>
      <c r="EJ149" s="210"/>
      <c r="EK149" s="210"/>
      <c r="EL149" s="210"/>
      <c r="EM149" s="210"/>
      <c r="EN149" s="210"/>
      <c r="EO149" s="210"/>
      <c r="EP149" s="210"/>
      <c r="EQ149" s="210"/>
      <c r="ER149" s="210"/>
      <c r="ES149" s="210"/>
      <c r="ET149" s="210"/>
      <c r="EU149" s="210"/>
    </row>
    <row r="150" spans="1:151" ht="13">
      <c r="A150" s="210"/>
      <c r="B150" s="286"/>
      <c r="C150" s="316"/>
      <c r="D150" s="316"/>
      <c r="E150" s="316"/>
      <c r="F150" s="204"/>
      <c r="G150" s="298"/>
      <c r="H150" s="298"/>
      <c r="I150" s="298"/>
      <c r="J150" s="298"/>
      <c r="K150" s="298"/>
      <c r="L150" s="298"/>
      <c r="M150" s="298"/>
      <c r="N150" s="298"/>
      <c r="O150" s="210"/>
      <c r="P150" s="210"/>
      <c r="Q150" s="211"/>
      <c r="R150" s="211"/>
      <c r="S150" s="211"/>
      <c r="T150" s="210"/>
      <c r="U150" s="210"/>
      <c r="V150" s="210"/>
      <c r="W150" s="210"/>
      <c r="X150" s="192" t="s">
        <v>170</v>
      </c>
      <c r="Y150" s="192" t="s">
        <v>394</v>
      </c>
      <c r="Z150" s="194" t="str">
        <f>ID!$AA$127</f>
        <v>NR</v>
      </c>
      <c r="AA150" s="298"/>
      <c r="AB150" s="192" t="s">
        <v>171</v>
      </c>
      <c r="AC150" s="192" t="s">
        <v>335</v>
      </c>
      <c r="AD150" s="194" t="str">
        <f>Faculty!$AA$62</f>
        <v>NR</v>
      </c>
      <c r="AE150" s="210"/>
      <c r="AF150" s="210"/>
      <c r="AG150" s="192" t="s">
        <v>170</v>
      </c>
      <c r="AH150" s="192" t="s">
        <v>427</v>
      </c>
      <c r="AI150" s="202"/>
      <c r="AJ150" s="202"/>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c r="DM150" s="210"/>
      <c r="DN150" s="210"/>
      <c r="DO150" s="210"/>
      <c r="DP150" s="210"/>
      <c r="DQ150" s="210"/>
      <c r="DR150" s="210"/>
      <c r="DS150" s="210"/>
      <c r="DT150" s="210"/>
      <c r="DU150" s="210"/>
      <c r="DV150" s="210"/>
      <c r="DW150" s="210"/>
      <c r="DX150" s="210"/>
      <c r="DY150" s="210"/>
      <c r="DZ150" s="210"/>
      <c r="EA150" s="210"/>
      <c r="EB150" s="210"/>
      <c r="EC150" s="210"/>
      <c r="ED150" s="210"/>
      <c r="EE150" s="210"/>
      <c r="EF150" s="210"/>
      <c r="EG150" s="210"/>
      <c r="EH150" s="210"/>
      <c r="EI150" s="210"/>
      <c r="EJ150" s="210"/>
      <c r="EK150" s="210"/>
      <c r="EL150" s="210"/>
      <c r="EM150" s="210"/>
      <c r="EN150" s="210"/>
      <c r="EO150" s="210"/>
      <c r="EP150" s="210"/>
      <c r="EQ150" s="210"/>
      <c r="ER150" s="210"/>
      <c r="ES150" s="210"/>
      <c r="ET150" s="210"/>
      <c r="EU150" s="210"/>
    </row>
    <row r="151" spans="1:151" ht="13">
      <c r="A151" s="210"/>
      <c r="B151" s="286"/>
      <c r="C151" s="316"/>
      <c r="D151" s="316"/>
      <c r="E151" s="316"/>
      <c r="F151" s="204"/>
      <c r="G151" s="298"/>
      <c r="H151" s="298"/>
      <c r="I151" s="298"/>
      <c r="J151" s="298"/>
      <c r="K151" s="298"/>
      <c r="L151" s="298"/>
      <c r="M151" s="298"/>
      <c r="N151" s="298"/>
      <c r="O151" s="210"/>
      <c r="P151" s="210"/>
      <c r="Q151" s="211"/>
      <c r="R151" s="211"/>
      <c r="S151" s="211"/>
      <c r="T151" s="210"/>
      <c r="U151" s="210"/>
      <c r="V151" s="210"/>
      <c r="W151" s="210"/>
      <c r="X151" s="192" t="s">
        <v>170</v>
      </c>
      <c r="Y151" s="192" t="s">
        <v>395</v>
      </c>
      <c r="Z151" s="194" t="str">
        <f>ID!$AA$128</f>
        <v>NR</v>
      </c>
      <c r="AA151" s="298"/>
      <c r="AB151" s="192" t="s">
        <v>171</v>
      </c>
      <c r="AC151" s="192" t="s">
        <v>336</v>
      </c>
      <c r="AD151" s="194" t="str">
        <f>Faculty!$AA$63</f>
        <v>NR</v>
      </c>
      <c r="AE151" s="210"/>
      <c r="AF151" s="210"/>
      <c r="AG151" s="192" t="s">
        <v>170</v>
      </c>
      <c r="AH151" s="192" t="s">
        <v>428</v>
      </c>
      <c r="AI151" s="202"/>
      <c r="AJ151" s="202"/>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c r="DM151" s="210"/>
      <c r="DN151" s="210"/>
      <c r="DO151" s="210"/>
      <c r="DP151" s="210"/>
      <c r="DQ151" s="210"/>
      <c r="DR151" s="210"/>
      <c r="DS151" s="210"/>
      <c r="DT151" s="210"/>
      <c r="DU151" s="210"/>
      <c r="DV151" s="210"/>
      <c r="DW151" s="210"/>
      <c r="DX151" s="210"/>
      <c r="DY151" s="210"/>
      <c r="DZ151" s="210"/>
      <c r="EA151" s="210"/>
      <c r="EB151" s="210"/>
      <c r="EC151" s="210"/>
      <c r="ED151" s="210"/>
      <c r="EE151" s="210"/>
      <c r="EF151" s="210"/>
      <c r="EG151" s="210"/>
      <c r="EH151" s="210"/>
      <c r="EI151" s="210"/>
      <c r="EJ151" s="210"/>
      <c r="EK151" s="210"/>
      <c r="EL151" s="210"/>
      <c r="EM151" s="210"/>
      <c r="EN151" s="210"/>
      <c r="EO151" s="210"/>
      <c r="EP151" s="210"/>
      <c r="EQ151" s="210"/>
      <c r="ER151" s="210"/>
      <c r="ES151" s="210"/>
      <c r="ET151" s="210"/>
      <c r="EU151" s="210"/>
    </row>
    <row r="152" spans="1:151" ht="13">
      <c r="A152" s="210"/>
      <c r="B152" s="286"/>
      <c r="C152" s="316"/>
      <c r="D152" s="316"/>
      <c r="E152" s="316"/>
      <c r="F152" s="204"/>
      <c r="G152" s="298"/>
      <c r="H152" s="298"/>
      <c r="I152" s="298"/>
      <c r="J152" s="298"/>
      <c r="K152" s="298"/>
      <c r="L152" s="298"/>
      <c r="M152" s="298"/>
      <c r="N152" s="298"/>
      <c r="O152" s="210"/>
      <c r="P152" s="210"/>
      <c r="Q152" s="211"/>
      <c r="R152" s="211"/>
      <c r="S152" s="211"/>
      <c r="T152" s="210"/>
      <c r="U152" s="210"/>
      <c r="V152" s="210"/>
      <c r="W152" s="210"/>
      <c r="X152" s="192" t="s">
        <v>170</v>
      </c>
      <c r="Y152" s="192" t="s">
        <v>396</v>
      </c>
      <c r="Z152" s="194" t="str">
        <f>ID!$AA$129</f>
        <v>NR</v>
      </c>
      <c r="AA152" s="298"/>
      <c r="AB152" s="192" t="s">
        <v>171</v>
      </c>
      <c r="AC152" s="192" t="s">
        <v>337</v>
      </c>
      <c r="AD152" s="194" t="str">
        <f>Faculty!$AA$64</f>
        <v>NR</v>
      </c>
      <c r="AE152" s="210"/>
      <c r="AF152" s="210"/>
      <c r="AG152" s="192" t="s">
        <v>170</v>
      </c>
      <c r="AH152" s="192" t="s">
        <v>429</v>
      </c>
      <c r="AI152" s="202"/>
      <c r="AJ152" s="202"/>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c r="DM152" s="210"/>
      <c r="DN152" s="210"/>
      <c r="DO152" s="210"/>
      <c r="DP152" s="210"/>
      <c r="DQ152" s="210"/>
      <c r="DR152" s="210"/>
      <c r="DS152" s="210"/>
      <c r="DT152" s="210"/>
      <c r="DU152" s="210"/>
      <c r="DV152" s="210"/>
      <c r="DW152" s="210"/>
      <c r="DX152" s="210"/>
      <c r="DY152" s="210"/>
      <c r="DZ152" s="210"/>
      <c r="EA152" s="210"/>
      <c r="EB152" s="210"/>
      <c r="EC152" s="210"/>
      <c r="ED152" s="210"/>
      <c r="EE152" s="210"/>
      <c r="EF152" s="210"/>
      <c r="EG152" s="210"/>
      <c r="EH152" s="210"/>
      <c r="EI152" s="210"/>
      <c r="EJ152" s="210"/>
      <c r="EK152" s="210"/>
      <c r="EL152" s="210"/>
      <c r="EM152" s="210"/>
      <c r="EN152" s="210"/>
      <c r="EO152" s="210"/>
      <c r="EP152" s="210"/>
      <c r="EQ152" s="210"/>
      <c r="ER152" s="210"/>
      <c r="ES152" s="210"/>
      <c r="ET152" s="210"/>
      <c r="EU152" s="210"/>
    </row>
    <row r="153" spans="1:151" ht="13">
      <c r="A153" s="210"/>
      <c r="B153" s="286"/>
      <c r="C153" s="204"/>
      <c r="D153" s="204"/>
      <c r="E153" s="204"/>
      <c r="F153" s="204"/>
      <c r="G153" s="298"/>
      <c r="H153" s="298"/>
      <c r="I153" s="298"/>
      <c r="J153" s="298"/>
      <c r="K153" s="298"/>
      <c r="L153" s="298"/>
      <c r="M153" s="298"/>
      <c r="N153" s="298"/>
      <c r="O153" s="210"/>
      <c r="P153" s="210"/>
      <c r="Q153" s="211"/>
      <c r="R153" s="211"/>
      <c r="S153" s="211"/>
      <c r="T153" s="210"/>
      <c r="U153" s="210"/>
      <c r="V153" s="210"/>
      <c r="W153" s="210"/>
      <c r="X153" s="192" t="s">
        <v>170</v>
      </c>
      <c r="Y153" s="192" t="s">
        <v>397</v>
      </c>
      <c r="Z153" s="194" t="str">
        <f>ID!$AA$130</f>
        <v>NR</v>
      </c>
      <c r="AA153" s="298"/>
      <c r="AB153" s="192" t="s">
        <v>171</v>
      </c>
      <c r="AC153" s="192" t="s">
        <v>338</v>
      </c>
      <c r="AD153" s="194" t="str">
        <f>Faculty!$AA$65</f>
        <v>NR</v>
      </c>
      <c r="AE153" s="210"/>
      <c r="AF153" s="210"/>
      <c r="AG153" s="192" t="s">
        <v>170</v>
      </c>
      <c r="AH153" s="192" t="s">
        <v>430</v>
      </c>
      <c r="AI153" s="202"/>
      <c r="AJ153" s="202"/>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c r="DM153" s="210"/>
      <c r="DN153" s="210"/>
      <c r="DO153" s="210"/>
      <c r="DP153" s="210"/>
      <c r="DQ153" s="210"/>
      <c r="DR153" s="210"/>
      <c r="DS153" s="210"/>
      <c r="DT153" s="210"/>
      <c r="DU153" s="210"/>
      <c r="DV153" s="210"/>
      <c r="DW153" s="210"/>
      <c r="DX153" s="210"/>
      <c r="DY153" s="210"/>
      <c r="DZ153" s="210"/>
      <c r="EA153" s="210"/>
      <c r="EB153" s="210"/>
      <c r="EC153" s="210"/>
      <c r="ED153" s="210"/>
      <c r="EE153" s="210"/>
      <c r="EF153" s="210"/>
      <c r="EG153" s="210"/>
      <c r="EH153" s="210"/>
      <c r="EI153" s="210"/>
      <c r="EJ153" s="210"/>
      <c r="EK153" s="210"/>
      <c r="EL153" s="210"/>
      <c r="EM153" s="210"/>
      <c r="EN153" s="210"/>
      <c r="EO153" s="210"/>
      <c r="EP153" s="210"/>
      <c r="EQ153" s="210"/>
      <c r="ER153" s="210"/>
      <c r="ES153" s="210"/>
      <c r="ET153" s="210"/>
      <c r="EU153" s="210"/>
    </row>
    <row r="154" spans="1:151" ht="13">
      <c r="A154" s="210"/>
      <c r="B154" s="286"/>
      <c r="C154" s="204"/>
      <c r="D154" s="204"/>
      <c r="E154" s="204"/>
      <c r="F154" s="204"/>
      <c r="G154" s="298"/>
      <c r="H154" s="298"/>
      <c r="I154" s="298"/>
      <c r="J154" s="298"/>
      <c r="K154" s="298"/>
      <c r="L154" s="298"/>
      <c r="M154" s="298"/>
      <c r="N154" s="298"/>
      <c r="O154" s="210"/>
      <c r="P154" s="210"/>
      <c r="Q154" s="211"/>
      <c r="R154" s="211"/>
      <c r="S154" s="211"/>
      <c r="T154" s="210"/>
      <c r="U154" s="210"/>
      <c r="V154" s="210"/>
      <c r="W154" s="210"/>
      <c r="X154" s="192" t="s">
        <v>170</v>
      </c>
      <c r="Y154" s="192" t="s">
        <v>398</v>
      </c>
      <c r="Z154" s="194" t="str">
        <f>ID!$AA$131</f>
        <v>NR</v>
      </c>
      <c r="AA154" s="298"/>
      <c r="AB154" s="192" t="s">
        <v>172</v>
      </c>
      <c r="AC154" s="192" t="s">
        <v>192</v>
      </c>
      <c r="AD154" s="194" t="str">
        <f>'Reviewer 1'!$AA$7</f>
        <v>NR</v>
      </c>
      <c r="AE154" s="210"/>
      <c r="AF154" s="210"/>
      <c r="AG154" s="192" t="s">
        <v>170</v>
      </c>
      <c r="AH154" s="192" t="s">
        <v>431</v>
      </c>
      <c r="AI154" s="202"/>
      <c r="AJ154" s="202"/>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c r="DM154" s="210"/>
      <c r="DN154" s="210"/>
      <c r="DO154" s="210"/>
      <c r="DP154" s="210"/>
      <c r="DQ154" s="210"/>
      <c r="DR154" s="210"/>
      <c r="DS154" s="210"/>
      <c r="DT154" s="210"/>
      <c r="DU154" s="210"/>
      <c r="DV154" s="210"/>
      <c r="DW154" s="210"/>
      <c r="DX154" s="210"/>
      <c r="DY154" s="210"/>
      <c r="DZ154" s="210"/>
      <c r="EA154" s="210"/>
      <c r="EB154" s="210"/>
      <c r="EC154" s="210"/>
      <c r="ED154" s="210"/>
      <c r="EE154" s="210"/>
      <c r="EF154" s="210"/>
      <c r="EG154" s="210"/>
      <c r="EH154" s="210"/>
      <c r="EI154" s="210"/>
      <c r="EJ154" s="210"/>
      <c r="EK154" s="210"/>
      <c r="EL154" s="210"/>
      <c r="EM154" s="210"/>
      <c r="EN154" s="210"/>
      <c r="EO154" s="210"/>
      <c r="EP154" s="210"/>
      <c r="EQ154" s="210"/>
      <c r="ER154" s="210"/>
      <c r="ES154" s="210"/>
      <c r="ET154" s="210"/>
      <c r="EU154" s="210"/>
    </row>
    <row r="155" spans="1:151" ht="13">
      <c r="A155" s="210"/>
      <c r="B155" s="286"/>
      <c r="C155" s="316"/>
      <c r="D155" s="316"/>
      <c r="E155" s="316"/>
      <c r="F155" s="204"/>
      <c r="G155" s="211"/>
      <c r="H155" s="298"/>
      <c r="I155" s="298"/>
      <c r="J155" s="298"/>
      <c r="K155" s="298"/>
      <c r="L155" s="298"/>
      <c r="M155" s="298"/>
      <c r="N155" s="298"/>
      <c r="O155" s="210"/>
      <c r="P155" s="210"/>
      <c r="Q155" s="211"/>
      <c r="R155" s="211"/>
      <c r="S155" s="211"/>
      <c r="T155" s="210"/>
      <c r="U155" s="210"/>
      <c r="V155" s="210"/>
      <c r="W155" s="210"/>
      <c r="X155" s="192" t="s">
        <v>170</v>
      </c>
      <c r="Y155" s="192" t="s">
        <v>399</v>
      </c>
      <c r="Z155" s="194" t="str">
        <f>ID!$AA$134</f>
        <v>NR</v>
      </c>
      <c r="AA155" s="211"/>
      <c r="AB155" s="192" t="s">
        <v>172</v>
      </c>
      <c r="AC155" s="192" t="s">
        <v>196</v>
      </c>
      <c r="AD155" s="194" t="str">
        <f>'Reviewer 1'!$AA$8</f>
        <v>NR</v>
      </c>
      <c r="AE155" s="210"/>
      <c r="AF155" s="210"/>
      <c r="AG155" s="192" t="s">
        <v>170</v>
      </c>
      <c r="AH155" s="192" t="s">
        <v>432</v>
      </c>
      <c r="AI155" s="202"/>
      <c r="AJ155" s="202"/>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c r="DM155" s="210"/>
      <c r="DN155" s="210"/>
      <c r="DO155" s="210"/>
      <c r="DP155" s="210"/>
      <c r="DQ155" s="210"/>
      <c r="DR155" s="210"/>
      <c r="DS155" s="210"/>
      <c r="DT155" s="210"/>
      <c r="DU155" s="210"/>
      <c r="DV155" s="210"/>
      <c r="DW155" s="210"/>
      <c r="DX155" s="210"/>
      <c r="DY155" s="210"/>
      <c r="DZ155" s="210"/>
      <c r="EA155" s="210"/>
      <c r="EB155" s="210"/>
      <c r="EC155" s="210"/>
      <c r="ED155" s="210"/>
      <c r="EE155" s="210"/>
      <c r="EF155" s="210"/>
      <c r="EG155" s="210"/>
      <c r="EH155" s="210"/>
      <c r="EI155" s="210"/>
      <c r="EJ155" s="210"/>
      <c r="EK155" s="210"/>
      <c r="EL155" s="210"/>
      <c r="EM155" s="210"/>
      <c r="EN155" s="210"/>
      <c r="EO155" s="210"/>
      <c r="EP155" s="210"/>
      <c r="EQ155" s="210"/>
      <c r="ER155" s="210"/>
      <c r="ES155" s="210"/>
      <c r="ET155" s="210"/>
      <c r="EU155" s="210"/>
    </row>
    <row r="156" spans="1:151" ht="13">
      <c r="A156" s="210"/>
      <c r="B156" s="286"/>
      <c r="C156" s="316"/>
      <c r="D156" s="316"/>
      <c r="E156" s="316"/>
      <c r="F156" s="204"/>
      <c r="G156" s="298"/>
      <c r="H156" s="298"/>
      <c r="I156" s="298"/>
      <c r="J156" s="298"/>
      <c r="K156" s="298"/>
      <c r="L156" s="298"/>
      <c r="M156" s="298"/>
      <c r="N156" s="298"/>
      <c r="O156" s="210"/>
      <c r="P156" s="210"/>
      <c r="Q156" s="211"/>
      <c r="R156" s="211"/>
      <c r="S156" s="211"/>
      <c r="T156" s="210"/>
      <c r="U156" s="210"/>
      <c r="V156" s="210"/>
      <c r="W156" s="210"/>
      <c r="X156" s="192" t="s">
        <v>170</v>
      </c>
      <c r="Y156" s="192" t="s">
        <v>400</v>
      </c>
      <c r="Z156" s="194" t="str">
        <f>ID!$AA$135</f>
        <v>NR</v>
      </c>
      <c r="AA156" s="298"/>
      <c r="AB156" s="192" t="s">
        <v>172</v>
      </c>
      <c r="AC156" s="192" t="s">
        <v>201</v>
      </c>
      <c r="AD156" s="194" t="str">
        <f>'Reviewer 1'!$AA$9</f>
        <v>NR</v>
      </c>
      <c r="AE156" s="210"/>
      <c r="AF156" s="210"/>
      <c r="AG156" s="192" t="s">
        <v>170</v>
      </c>
      <c r="AH156" s="192" t="s">
        <v>433</v>
      </c>
      <c r="AI156" s="202"/>
      <c r="AJ156" s="202"/>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c r="DM156" s="210"/>
      <c r="DN156" s="210"/>
      <c r="DO156" s="210"/>
      <c r="DP156" s="210"/>
      <c r="DQ156" s="210"/>
      <c r="DR156" s="210"/>
      <c r="DS156" s="210"/>
      <c r="DT156" s="210"/>
      <c r="DU156" s="210"/>
      <c r="DV156" s="210"/>
      <c r="DW156" s="210"/>
      <c r="DX156" s="210"/>
      <c r="DY156" s="210"/>
      <c r="DZ156" s="210"/>
      <c r="EA156" s="210"/>
      <c r="EB156" s="210"/>
      <c r="EC156" s="210"/>
      <c r="ED156" s="210"/>
      <c r="EE156" s="210"/>
      <c r="EF156" s="210"/>
      <c r="EG156" s="210"/>
      <c r="EH156" s="210"/>
      <c r="EI156" s="210"/>
      <c r="EJ156" s="210"/>
      <c r="EK156" s="210"/>
      <c r="EL156" s="210"/>
      <c r="EM156" s="210"/>
      <c r="EN156" s="210"/>
      <c r="EO156" s="210"/>
      <c r="EP156" s="210"/>
      <c r="EQ156" s="210"/>
      <c r="ER156" s="210"/>
      <c r="ES156" s="210"/>
      <c r="ET156" s="210"/>
      <c r="EU156" s="210"/>
    </row>
    <row r="157" spans="1:151" ht="13">
      <c r="A157" s="210"/>
      <c r="B157" s="286"/>
      <c r="C157" s="204"/>
      <c r="D157" s="204"/>
      <c r="E157" s="204"/>
      <c r="F157" s="204"/>
      <c r="G157" s="298"/>
      <c r="H157" s="298"/>
      <c r="I157" s="298"/>
      <c r="J157" s="298"/>
      <c r="K157" s="298"/>
      <c r="L157" s="298"/>
      <c r="M157" s="298"/>
      <c r="N157" s="298"/>
      <c r="O157" s="210"/>
      <c r="P157" s="210"/>
      <c r="Q157" s="211"/>
      <c r="R157" s="211"/>
      <c r="S157" s="211"/>
      <c r="T157" s="210"/>
      <c r="U157" s="210"/>
      <c r="V157" s="210"/>
      <c r="W157" s="210"/>
      <c r="X157" s="192" t="s">
        <v>170</v>
      </c>
      <c r="Y157" s="192" t="s">
        <v>401</v>
      </c>
      <c r="Z157" s="194" t="str">
        <f>ID!$AA$136</f>
        <v>NR</v>
      </c>
      <c r="AA157" s="298"/>
      <c r="AB157" s="192" t="s">
        <v>172</v>
      </c>
      <c r="AC157" s="192" t="s">
        <v>204</v>
      </c>
      <c r="AD157" s="194" t="str">
        <f>'Reviewer 1'!$AA$10</f>
        <v>NR</v>
      </c>
      <c r="AE157" s="210"/>
      <c r="AF157" s="210"/>
      <c r="AG157" s="192" t="s">
        <v>170</v>
      </c>
      <c r="AH157" s="192" t="s">
        <v>434</v>
      </c>
      <c r="AI157" s="202"/>
      <c r="AJ157" s="202"/>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c r="DM157" s="210"/>
      <c r="DN157" s="210"/>
      <c r="DO157" s="210"/>
      <c r="DP157" s="210"/>
      <c r="DQ157" s="210"/>
      <c r="DR157" s="210"/>
      <c r="DS157" s="210"/>
      <c r="DT157" s="210"/>
      <c r="DU157" s="210"/>
      <c r="DV157" s="210"/>
      <c r="DW157" s="210"/>
      <c r="DX157" s="210"/>
      <c r="DY157" s="210"/>
      <c r="DZ157" s="210"/>
      <c r="EA157" s="210"/>
      <c r="EB157" s="210"/>
      <c r="EC157" s="210"/>
      <c r="ED157" s="210"/>
      <c r="EE157" s="210"/>
      <c r="EF157" s="210"/>
      <c r="EG157" s="210"/>
      <c r="EH157" s="210"/>
      <c r="EI157" s="210"/>
      <c r="EJ157" s="210"/>
      <c r="EK157" s="210"/>
      <c r="EL157" s="210"/>
      <c r="EM157" s="210"/>
      <c r="EN157" s="210"/>
      <c r="EO157" s="210"/>
      <c r="EP157" s="210"/>
      <c r="EQ157" s="210"/>
      <c r="ER157" s="210"/>
      <c r="ES157" s="210"/>
      <c r="ET157" s="210"/>
      <c r="EU157" s="210"/>
    </row>
    <row r="158" spans="1:151" ht="13">
      <c r="A158" s="210"/>
      <c r="B158" s="287"/>
      <c r="C158" s="204"/>
      <c r="D158" s="316"/>
      <c r="E158" s="316"/>
      <c r="F158" s="204"/>
      <c r="G158" s="298"/>
      <c r="H158" s="298"/>
      <c r="I158" s="298"/>
      <c r="J158" s="298"/>
      <c r="K158" s="298"/>
      <c r="L158" s="298"/>
      <c r="M158" s="298"/>
      <c r="N158" s="298"/>
      <c r="O158" s="210"/>
      <c r="P158" s="210"/>
      <c r="Q158" s="211"/>
      <c r="R158" s="211"/>
      <c r="S158" s="211"/>
      <c r="T158" s="210"/>
      <c r="U158" s="210"/>
      <c r="V158" s="210"/>
      <c r="W158" s="210"/>
      <c r="X158" s="192" t="s">
        <v>170</v>
      </c>
      <c r="Y158" s="192" t="s">
        <v>402</v>
      </c>
      <c r="Z158" s="194" t="str">
        <f>ID!$AA$137</f>
        <v>NR</v>
      </c>
      <c r="AA158" s="298"/>
      <c r="AB158" s="192" t="s">
        <v>172</v>
      </c>
      <c r="AC158" s="192" t="s">
        <v>206</v>
      </c>
      <c r="AD158" s="194" t="str">
        <f>'Reviewer 1'!$AA$11</f>
        <v>NR</v>
      </c>
      <c r="AE158" s="210"/>
      <c r="AF158" s="210"/>
      <c r="AG158" s="192" t="s">
        <v>170</v>
      </c>
      <c r="AH158" s="192" t="s">
        <v>435</v>
      </c>
      <c r="AI158" s="202"/>
      <c r="AJ158" s="202"/>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c r="DM158" s="210"/>
      <c r="DN158" s="210"/>
      <c r="DO158" s="210"/>
      <c r="DP158" s="210"/>
      <c r="DQ158" s="210"/>
      <c r="DR158" s="210"/>
      <c r="DS158" s="210"/>
      <c r="DT158" s="210"/>
      <c r="DU158" s="210"/>
      <c r="DV158" s="210"/>
      <c r="DW158" s="210"/>
      <c r="DX158" s="210"/>
      <c r="DY158" s="210"/>
      <c r="DZ158" s="210"/>
      <c r="EA158" s="210"/>
      <c r="EB158" s="210"/>
      <c r="EC158" s="210"/>
      <c r="ED158" s="210"/>
      <c r="EE158" s="210"/>
      <c r="EF158" s="210"/>
      <c r="EG158" s="210"/>
      <c r="EH158" s="210"/>
      <c r="EI158" s="210"/>
      <c r="EJ158" s="210"/>
      <c r="EK158" s="210"/>
      <c r="EL158" s="210"/>
      <c r="EM158" s="210"/>
      <c r="EN158" s="210"/>
      <c r="EO158" s="210"/>
      <c r="EP158" s="210"/>
      <c r="EQ158" s="210"/>
      <c r="ER158" s="210"/>
      <c r="ES158" s="210"/>
      <c r="ET158" s="210"/>
      <c r="EU158" s="210"/>
    </row>
    <row r="159" spans="1:151" ht="13">
      <c r="A159" s="210"/>
      <c r="B159" s="286"/>
      <c r="C159" s="316"/>
      <c r="D159" s="316"/>
      <c r="E159" s="316"/>
      <c r="F159" s="204"/>
      <c r="G159" s="298"/>
      <c r="H159" s="298"/>
      <c r="I159" s="298"/>
      <c r="J159" s="298"/>
      <c r="K159" s="298"/>
      <c r="L159" s="298"/>
      <c r="M159" s="298"/>
      <c r="N159" s="298"/>
      <c r="O159" s="210"/>
      <c r="P159" s="210"/>
      <c r="Q159" s="211"/>
      <c r="R159" s="211"/>
      <c r="S159" s="211"/>
      <c r="T159" s="210"/>
      <c r="U159" s="210"/>
      <c r="V159" s="210"/>
      <c r="W159" s="210"/>
      <c r="X159" s="192" t="s">
        <v>170</v>
      </c>
      <c r="Y159" s="192" t="s">
        <v>403</v>
      </c>
      <c r="Z159" s="194" t="str">
        <f>ID!$AA$138</f>
        <v>NR</v>
      </c>
      <c r="AA159" s="298"/>
      <c r="AB159" s="192" t="s">
        <v>172</v>
      </c>
      <c r="AC159" s="192" t="s">
        <v>208</v>
      </c>
      <c r="AD159" s="194" t="str">
        <f>'Reviewer 1'!$AA$12</f>
        <v>NR</v>
      </c>
      <c r="AE159" s="210"/>
      <c r="AF159" s="210"/>
      <c r="AG159" s="192" t="s">
        <v>170</v>
      </c>
      <c r="AH159" s="192" t="s">
        <v>436</v>
      </c>
      <c r="AI159" s="202"/>
      <c r="AJ159" s="202"/>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c r="DM159" s="210"/>
      <c r="DN159" s="210"/>
      <c r="DO159" s="210"/>
      <c r="DP159" s="210"/>
      <c r="DQ159" s="210"/>
      <c r="DR159" s="210"/>
      <c r="DS159" s="210"/>
      <c r="DT159" s="210"/>
      <c r="DU159" s="210"/>
      <c r="DV159" s="210"/>
      <c r="DW159" s="210"/>
      <c r="DX159" s="210"/>
      <c r="DY159" s="210"/>
      <c r="DZ159" s="210"/>
      <c r="EA159" s="210"/>
      <c r="EB159" s="210"/>
      <c r="EC159" s="210"/>
      <c r="ED159" s="210"/>
      <c r="EE159" s="210"/>
      <c r="EF159" s="210"/>
      <c r="EG159" s="210"/>
      <c r="EH159" s="210"/>
      <c r="EI159" s="210"/>
      <c r="EJ159" s="210"/>
      <c r="EK159" s="210"/>
      <c r="EL159" s="210"/>
      <c r="EM159" s="210"/>
      <c r="EN159" s="210"/>
      <c r="EO159" s="210"/>
      <c r="EP159" s="210"/>
      <c r="EQ159" s="210"/>
      <c r="ER159" s="210"/>
      <c r="ES159" s="210"/>
      <c r="ET159" s="210"/>
      <c r="EU159" s="210"/>
    </row>
    <row r="160" spans="1:151" ht="13">
      <c r="A160" s="210"/>
      <c r="B160" s="286"/>
      <c r="C160" s="204"/>
      <c r="D160" s="204"/>
      <c r="E160" s="204"/>
      <c r="F160" s="204"/>
      <c r="G160" s="298"/>
      <c r="H160" s="298"/>
      <c r="I160" s="298"/>
      <c r="J160" s="298"/>
      <c r="K160" s="298"/>
      <c r="L160" s="298"/>
      <c r="M160" s="298"/>
      <c r="N160" s="298"/>
      <c r="O160" s="210"/>
      <c r="P160" s="210"/>
      <c r="Q160" s="211"/>
      <c r="R160" s="211"/>
      <c r="S160" s="211"/>
      <c r="T160" s="210"/>
      <c r="U160" s="210"/>
      <c r="V160" s="210"/>
      <c r="W160" s="210"/>
      <c r="X160" s="192" t="s">
        <v>170</v>
      </c>
      <c r="Y160" s="192" t="s">
        <v>404</v>
      </c>
      <c r="Z160" s="194" t="str">
        <f>ID!$AA$139</f>
        <v>NR</v>
      </c>
      <c r="AA160" s="298"/>
      <c r="AB160" s="192" t="s">
        <v>172</v>
      </c>
      <c r="AC160" s="192" t="s">
        <v>210</v>
      </c>
      <c r="AD160" s="194" t="str">
        <f>'Reviewer 1'!$AA$13</f>
        <v>NR</v>
      </c>
      <c r="AE160" s="210"/>
      <c r="AF160" s="210"/>
      <c r="AG160" s="192" t="s">
        <v>170</v>
      </c>
      <c r="AH160" s="192" t="s">
        <v>437</v>
      </c>
      <c r="AI160" s="202"/>
      <c r="AJ160" s="202"/>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c r="DT160" s="210"/>
      <c r="DU160" s="210"/>
      <c r="DV160" s="210"/>
      <c r="DW160" s="210"/>
      <c r="DX160" s="210"/>
      <c r="DY160" s="210"/>
      <c r="DZ160" s="210"/>
      <c r="EA160" s="210"/>
      <c r="EB160" s="210"/>
      <c r="EC160" s="210"/>
      <c r="ED160" s="210"/>
      <c r="EE160" s="210"/>
      <c r="EF160" s="210"/>
      <c r="EG160" s="210"/>
      <c r="EH160" s="210"/>
      <c r="EI160" s="210"/>
      <c r="EJ160" s="210"/>
      <c r="EK160" s="210"/>
      <c r="EL160" s="210"/>
      <c r="EM160" s="210"/>
      <c r="EN160" s="210"/>
      <c r="EO160" s="210"/>
      <c r="EP160" s="210"/>
      <c r="EQ160" s="210"/>
      <c r="ER160" s="210"/>
      <c r="ES160" s="210"/>
      <c r="ET160" s="210"/>
      <c r="EU160" s="210"/>
    </row>
    <row r="161" spans="1:151" ht="13">
      <c r="A161" s="210"/>
      <c r="B161" s="286"/>
      <c r="C161" s="316"/>
      <c r="D161" s="316"/>
      <c r="E161" s="316"/>
      <c r="F161" s="204"/>
      <c r="G161" s="298"/>
      <c r="H161" s="298"/>
      <c r="I161" s="298"/>
      <c r="J161" s="298"/>
      <c r="K161" s="298"/>
      <c r="L161" s="298"/>
      <c r="M161" s="298"/>
      <c r="N161" s="298"/>
      <c r="O161" s="210"/>
      <c r="P161" s="210"/>
      <c r="Q161" s="211"/>
      <c r="R161" s="211"/>
      <c r="S161" s="211"/>
      <c r="T161" s="210"/>
      <c r="U161" s="210"/>
      <c r="V161" s="210"/>
      <c r="W161" s="210"/>
      <c r="X161" s="192" t="s">
        <v>170</v>
      </c>
      <c r="Y161" s="192" t="s">
        <v>405</v>
      </c>
      <c r="Z161" s="194" t="str">
        <f>ID!$AA$140</f>
        <v>NR</v>
      </c>
      <c r="AA161" s="298"/>
      <c r="AB161" s="192" t="s">
        <v>172</v>
      </c>
      <c r="AC161" s="192" t="s">
        <v>211</v>
      </c>
      <c r="AD161" s="194" t="e">
        <f>'Reviewer 1'!#REF!</f>
        <v>#REF!</v>
      </c>
      <c r="AE161" s="210"/>
      <c r="AF161" s="210"/>
      <c r="AG161" s="192" t="s">
        <v>170</v>
      </c>
      <c r="AH161" s="192" t="s">
        <v>438</v>
      </c>
      <c r="AI161" s="202"/>
      <c r="AJ161" s="202"/>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c r="DM161" s="210"/>
      <c r="DN161" s="210"/>
      <c r="DO161" s="210"/>
      <c r="DP161" s="210"/>
      <c r="DQ161" s="210"/>
      <c r="DR161" s="210"/>
      <c r="DS161" s="210"/>
      <c r="DT161" s="210"/>
      <c r="DU161" s="210"/>
      <c r="DV161" s="210"/>
      <c r="DW161" s="210"/>
      <c r="DX161" s="210"/>
      <c r="DY161" s="210"/>
      <c r="DZ161" s="210"/>
      <c r="EA161" s="210"/>
      <c r="EB161" s="210"/>
      <c r="EC161" s="210"/>
      <c r="ED161" s="210"/>
      <c r="EE161" s="210"/>
      <c r="EF161" s="210"/>
      <c r="EG161" s="210"/>
      <c r="EH161" s="210"/>
      <c r="EI161" s="210"/>
      <c r="EJ161" s="210"/>
      <c r="EK161" s="210"/>
      <c r="EL161" s="210"/>
      <c r="EM161" s="210"/>
      <c r="EN161" s="210"/>
      <c r="EO161" s="210"/>
      <c r="EP161" s="210"/>
      <c r="EQ161" s="210"/>
      <c r="ER161" s="210"/>
      <c r="ES161" s="210"/>
      <c r="ET161" s="210"/>
      <c r="EU161" s="210"/>
    </row>
    <row r="162" spans="1:151" ht="13">
      <c r="A162" s="210"/>
      <c r="B162" s="286"/>
      <c r="C162" s="316"/>
      <c r="D162" s="316"/>
      <c r="E162" s="316"/>
      <c r="F162" s="204"/>
      <c r="G162" s="298"/>
      <c r="H162" s="298"/>
      <c r="I162" s="298"/>
      <c r="J162" s="298"/>
      <c r="K162" s="298"/>
      <c r="L162" s="298"/>
      <c r="M162" s="298"/>
      <c r="N162" s="298"/>
      <c r="O162" s="210"/>
      <c r="P162" s="210"/>
      <c r="Q162" s="211"/>
      <c r="R162" s="211"/>
      <c r="S162" s="211"/>
      <c r="T162" s="210"/>
      <c r="U162" s="210"/>
      <c r="V162" s="210"/>
      <c r="W162" s="210"/>
      <c r="X162" s="192" t="s">
        <v>170</v>
      </c>
      <c r="Y162" s="192" t="s">
        <v>406</v>
      </c>
      <c r="Z162" s="194" t="str">
        <f>ID!$AA$141</f>
        <v>NR</v>
      </c>
      <c r="AA162" s="298"/>
      <c r="AB162" s="192" t="s">
        <v>172</v>
      </c>
      <c r="AC162" s="192" t="s">
        <v>213</v>
      </c>
      <c r="AD162" s="194" t="str">
        <f>'Reviewer 1'!$AA$14</f>
        <v>NR</v>
      </c>
      <c r="AE162" s="210"/>
      <c r="AF162" s="210"/>
      <c r="AG162" s="192" t="s">
        <v>170</v>
      </c>
      <c r="AH162" s="192" t="s">
        <v>439</v>
      </c>
      <c r="AI162" s="202"/>
      <c r="AJ162" s="202"/>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row>
    <row r="163" spans="1:151" ht="13">
      <c r="A163" s="210"/>
      <c r="B163" s="287"/>
      <c r="C163" s="204"/>
      <c r="D163" s="204"/>
      <c r="E163" s="204"/>
      <c r="F163" s="204"/>
      <c r="G163" s="298"/>
      <c r="H163" s="298"/>
      <c r="I163" s="298"/>
      <c r="J163" s="298"/>
      <c r="K163" s="298"/>
      <c r="L163" s="298"/>
      <c r="M163" s="298"/>
      <c r="N163" s="298"/>
      <c r="O163" s="210"/>
      <c r="P163" s="210"/>
      <c r="Q163" s="211"/>
      <c r="R163" s="211"/>
      <c r="S163" s="211"/>
      <c r="T163" s="210"/>
      <c r="U163" s="210"/>
      <c r="V163" s="210"/>
      <c r="W163" s="210"/>
      <c r="X163" s="192" t="s">
        <v>170</v>
      </c>
      <c r="Y163" s="192" t="s">
        <v>407</v>
      </c>
      <c r="Z163" s="194" t="str">
        <f>ID!$AA$142</f>
        <v>NR</v>
      </c>
      <c r="AA163" s="298"/>
      <c r="AB163" s="192" t="s">
        <v>172</v>
      </c>
      <c r="AC163" s="192" t="s">
        <v>217</v>
      </c>
      <c r="AD163" s="194" t="e">
        <f>'Reviewer 1'!#REF!</f>
        <v>#REF!</v>
      </c>
      <c r="AE163" s="210"/>
      <c r="AF163" s="210"/>
      <c r="AG163" s="192" t="s">
        <v>170</v>
      </c>
      <c r="AH163" s="192" t="s">
        <v>440</v>
      </c>
      <c r="AI163" s="202"/>
      <c r="AJ163" s="202"/>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c r="DM163" s="210"/>
      <c r="DN163" s="210"/>
      <c r="DO163" s="210"/>
      <c r="DP163" s="210"/>
      <c r="DQ163" s="210"/>
      <c r="DR163" s="210"/>
      <c r="DS163" s="210"/>
      <c r="DT163" s="210"/>
      <c r="DU163" s="210"/>
      <c r="DV163" s="210"/>
      <c r="DW163" s="210"/>
      <c r="DX163" s="210"/>
      <c r="DY163" s="210"/>
      <c r="DZ163" s="210"/>
      <c r="EA163" s="210"/>
      <c r="EB163" s="210"/>
      <c r="EC163" s="210"/>
      <c r="ED163" s="210"/>
      <c r="EE163" s="210"/>
      <c r="EF163" s="210"/>
      <c r="EG163" s="210"/>
      <c r="EH163" s="210"/>
      <c r="EI163" s="210"/>
      <c r="EJ163" s="210"/>
      <c r="EK163" s="210"/>
      <c r="EL163" s="210"/>
      <c r="EM163" s="210"/>
      <c r="EN163" s="210"/>
      <c r="EO163" s="210"/>
      <c r="EP163" s="210"/>
      <c r="EQ163" s="210"/>
      <c r="ER163" s="210"/>
      <c r="ES163" s="210"/>
      <c r="ET163" s="210"/>
      <c r="EU163" s="210"/>
    </row>
    <row r="164" spans="1:151" ht="13">
      <c r="A164" s="210"/>
      <c r="B164" s="286"/>
      <c r="C164" s="316"/>
      <c r="D164" s="316"/>
      <c r="E164" s="316"/>
      <c r="F164" s="204"/>
      <c r="G164" s="298"/>
      <c r="H164" s="298"/>
      <c r="I164" s="298"/>
      <c r="J164" s="298"/>
      <c r="K164" s="298"/>
      <c r="L164" s="298"/>
      <c r="M164" s="298"/>
      <c r="N164" s="298"/>
      <c r="O164" s="210"/>
      <c r="P164" s="210"/>
      <c r="Q164" s="211"/>
      <c r="R164" s="211"/>
      <c r="S164" s="211"/>
      <c r="T164" s="210"/>
      <c r="U164" s="210"/>
      <c r="V164" s="210"/>
      <c r="W164" s="210"/>
      <c r="X164" s="192" t="s">
        <v>170</v>
      </c>
      <c r="Y164" s="192" t="s">
        <v>408</v>
      </c>
      <c r="Z164" s="194" t="str">
        <f>ID!$AA$143</f>
        <v>NR</v>
      </c>
      <c r="AA164" s="298"/>
      <c r="AB164" s="192" t="s">
        <v>172</v>
      </c>
      <c r="AC164" s="192" t="s">
        <v>218</v>
      </c>
      <c r="AD164" s="194" t="str">
        <f>'Reviewer 1'!$AA$17</f>
        <v>NR</v>
      </c>
      <c r="AE164" s="210"/>
      <c r="AF164" s="210"/>
      <c r="AG164" s="192" t="s">
        <v>170</v>
      </c>
      <c r="AH164" s="192" t="s">
        <v>441</v>
      </c>
      <c r="AI164" s="202"/>
      <c r="AJ164" s="202"/>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row>
    <row r="165" spans="1:151" ht="13">
      <c r="A165" s="210"/>
      <c r="B165" s="286"/>
      <c r="C165" s="316"/>
      <c r="D165" s="316"/>
      <c r="E165" s="316"/>
      <c r="F165" s="204"/>
      <c r="G165" s="298"/>
      <c r="H165" s="298"/>
      <c r="I165" s="298"/>
      <c r="J165" s="298"/>
      <c r="K165" s="298"/>
      <c r="L165" s="298"/>
      <c r="M165" s="298"/>
      <c r="N165" s="298"/>
      <c r="O165" s="210"/>
      <c r="P165" s="210"/>
      <c r="Q165" s="211"/>
      <c r="R165" s="211"/>
      <c r="S165" s="211"/>
      <c r="T165" s="210"/>
      <c r="U165" s="210"/>
      <c r="V165" s="210"/>
      <c r="W165" s="210"/>
      <c r="X165" s="192" t="s">
        <v>170</v>
      </c>
      <c r="Y165" s="192" t="s">
        <v>409</v>
      </c>
      <c r="Z165" s="194" t="str">
        <f>ID!$AA$144</f>
        <v>NR</v>
      </c>
      <c r="AA165" s="298"/>
      <c r="AB165" s="192" t="s">
        <v>172</v>
      </c>
      <c r="AC165" s="192" t="s">
        <v>223</v>
      </c>
      <c r="AD165" s="194" t="str">
        <f>'Reviewer 1'!$AA$18</f>
        <v>NR</v>
      </c>
      <c r="AE165" s="210"/>
      <c r="AF165" s="210"/>
      <c r="AG165" s="192" t="s">
        <v>170</v>
      </c>
      <c r="AH165" s="192" t="s">
        <v>442</v>
      </c>
      <c r="AI165" s="202"/>
      <c r="AJ165" s="202"/>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c r="DM165" s="210"/>
      <c r="DN165" s="210"/>
      <c r="DO165" s="210"/>
      <c r="DP165" s="210"/>
      <c r="DQ165" s="210"/>
      <c r="DR165" s="210"/>
      <c r="DS165" s="210"/>
      <c r="DT165" s="210"/>
      <c r="DU165" s="210"/>
      <c r="DV165" s="210"/>
      <c r="DW165" s="210"/>
      <c r="DX165" s="210"/>
      <c r="DY165" s="210"/>
      <c r="DZ165" s="210"/>
      <c r="EA165" s="210"/>
      <c r="EB165" s="210"/>
      <c r="EC165" s="210"/>
      <c r="ED165" s="210"/>
      <c r="EE165" s="210"/>
      <c r="EF165" s="210"/>
      <c r="EG165" s="210"/>
      <c r="EH165" s="210"/>
      <c r="EI165" s="210"/>
      <c r="EJ165" s="210"/>
      <c r="EK165" s="210"/>
      <c r="EL165" s="210"/>
      <c r="EM165" s="210"/>
      <c r="EN165" s="210"/>
      <c r="EO165" s="210"/>
      <c r="EP165" s="210"/>
      <c r="EQ165" s="210"/>
      <c r="ER165" s="210"/>
      <c r="ES165" s="210"/>
      <c r="ET165" s="210"/>
      <c r="EU165" s="210"/>
    </row>
    <row r="166" spans="1:151" ht="13">
      <c r="A166" s="210"/>
      <c r="B166" s="286"/>
      <c r="C166" s="316"/>
      <c r="D166" s="316"/>
      <c r="E166" s="316"/>
      <c r="F166" s="204"/>
      <c r="G166" s="298"/>
      <c r="H166" s="298"/>
      <c r="I166" s="298"/>
      <c r="J166" s="298"/>
      <c r="K166" s="298"/>
      <c r="L166" s="298"/>
      <c r="M166" s="298"/>
      <c r="N166" s="298"/>
      <c r="O166" s="210"/>
      <c r="P166" s="210"/>
      <c r="Q166" s="211"/>
      <c r="R166" s="211"/>
      <c r="S166" s="211"/>
      <c r="T166" s="210"/>
      <c r="U166" s="210"/>
      <c r="V166" s="210"/>
      <c r="W166" s="210"/>
      <c r="X166" s="192" t="s">
        <v>170</v>
      </c>
      <c r="Y166" s="192" t="s">
        <v>410</v>
      </c>
      <c r="Z166" s="194" t="str">
        <f>ID!$AA$145</f>
        <v>NR</v>
      </c>
      <c r="AA166" s="298"/>
      <c r="AB166" s="192" t="s">
        <v>172</v>
      </c>
      <c r="AC166" s="192" t="s">
        <v>226</v>
      </c>
      <c r="AD166" s="194" t="str">
        <f>'Reviewer 1'!$AA$19</f>
        <v>NR</v>
      </c>
      <c r="AE166" s="210"/>
      <c r="AF166" s="210"/>
      <c r="AG166" s="192" t="s">
        <v>170</v>
      </c>
      <c r="AH166" s="192" t="s">
        <v>443</v>
      </c>
      <c r="AI166" s="202"/>
      <c r="AJ166" s="202"/>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c r="DM166" s="210"/>
      <c r="DN166" s="210"/>
      <c r="DO166" s="210"/>
      <c r="DP166" s="210"/>
      <c r="DQ166" s="210"/>
      <c r="DR166" s="210"/>
      <c r="DS166" s="210"/>
      <c r="DT166" s="210"/>
      <c r="DU166" s="210"/>
      <c r="DV166" s="210"/>
      <c r="DW166" s="210"/>
      <c r="DX166" s="210"/>
      <c r="DY166" s="210"/>
      <c r="DZ166" s="210"/>
      <c r="EA166" s="210"/>
      <c r="EB166" s="210"/>
      <c r="EC166" s="210"/>
      <c r="ED166" s="210"/>
      <c r="EE166" s="210"/>
      <c r="EF166" s="210"/>
      <c r="EG166" s="210"/>
      <c r="EH166" s="210"/>
      <c r="EI166" s="210"/>
      <c r="EJ166" s="210"/>
      <c r="EK166" s="210"/>
      <c r="EL166" s="210"/>
      <c r="EM166" s="210"/>
      <c r="EN166" s="210"/>
      <c r="EO166" s="210"/>
      <c r="EP166" s="210"/>
      <c r="EQ166" s="210"/>
      <c r="ER166" s="210"/>
      <c r="ES166" s="210"/>
      <c r="ET166" s="210"/>
      <c r="EU166" s="210"/>
    </row>
    <row r="167" spans="1:151" ht="13">
      <c r="A167" s="210"/>
      <c r="B167" s="286"/>
      <c r="C167" s="316"/>
      <c r="D167" s="316"/>
      <c r="E167" s="316"/>
      <c r="F167" s="204"/>
      <c r="G167" s="298"/>
      <c r="H167" s="298"/>
      <c r="I167" s="298"/>
      <c r="J167" s="298"/>
      <c r="K167" s="298"/>
      <c r="L167" s="298"/>
      <c r="M167" s="298"/>
      <c r="N167" s="298"/>
      <c r="O167" s="210"/>
      <c r="P167" s="210"/>
      <c r="Q167" s="211"/>
      <c r="R167" s="211"/>
      <c r="S167" s="211"/>
      <c r="T167" s="210"/>
      <c r="U167" s="210"/>
      <c r="V167" s="210"/>
      <c r="W167" s="210"/>
      <c r="X167" s="192" t="s">
        <v>170</v>
      </c>
      <c r="Y167" s="192" t="s">
        <v>411</v>
      </c>
      <c r="Z167" s="194" t="str">
        <f>ID!$AA$146</f>
        <v>NR</v>
      </c>
      <c r="AA167" s="298"/>
      <c r="AB167" s="192" t="s">
        <v>172</v>
      </c>
      <c r="AC167" s="192" t="s">
        <v>229</v>
      </c>
      <c r="AD167" s="194" t="str">
        <f>'Reviewer 1'!$AA$20</f>
        <v>NR</v>
      </c>
      <c r="AE167" s="210"/>
      <c r="AF167" s="210"/>
      <c r="AG167" s="192" t="s">
        <v>170</v>
      </c>
      <c r="AH167" s="192" t="s">
        <v>444</v>
      </c>
      <c r="AI167" s="202"/>
      <c r="AJ167" s="202"/>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c r="CZ167" s="210"/>
      <c r="DA167" s="210"/>
      <c r="DB167" s="210"/>
      <c r="DC167" s="210"/>
      <c r="DD167" s="210"/>
      <c r="DE167" s="210"/>
      <c r="DF167" s="210"/>
      <c r="DG167" s="210"/>
      <c r="DH167" s="210"/>
      <c r="DI167" s="210"/>
      <c r="DJ167" s="210"/>
      <c r="DK167" s="210"/>
      <c r="DL167" s="210"/>
      <c r="DM167" s="210"/>
      <c r="DN167" s="210"/>
      <c r="DO167" s="210"/>
      <c r="DP167" s="210"/>
      <c r="DQ167" s="210"/>
      <c r="DR167" s="210"/>
      <c r="DS167" s="210"/>
      <c r="DT167" s="210"/>
      <c r="DU167" s="210"/>
      <c r="DV167" s="210"/>
      <c r="DW167" s="210"/>
      <c r="DX167" s="210"/>
      <c r="DY167" s="210"/>
      <c r="DZ167" s="210"/>
      <c r="EA167" s="210"/>
      <c r="EB167" s="210"/>
      <c r="EC167" s="210"/>
      <c r="ED167" s="210"/>
      <c r="EE167" s="210"/>
      <c r="EF167" s="210"/>
      <c r="EG167" s="210"/>
      <c r="EH167" s="210"/>
      <c r="EI167" s="210"/>
      <c r="EJ167" s="210"/>
      <c r="EK167" s="210"/>
      <c r="EL167" s="210"/>
      <c r="EM167" s="210"/>
      <c r="EN167" s="210"/>
      <c r="EO167" s="210"/>
      <c r="EP167" s="210"/>
      <c r="EQ167" s="210"/>
      <c r="ER167" s="210"/>
      <c r="ES167" s="210"/>
      <c r="ET167" s="210"/>
      <c r="EU167" s="210"/>
    </row>
    <row r="168" spans="1:151" ht="13">
      <c r="A168" s="210"/>
      <c r="B168" s="286"/>
      <c r="C168" s="316"/>
      <c r="D168" s="316"/>
      <c r="E168" s="316"/>
      <c r="F168" s="204"/>
      <c r="G168" s="298"/>
      <c r="H168" s="298"/>
      <c r="I168" s="298"/>
      <c r="J168" s="298"/>
      <c r="K168" s="298"/>
      <c r="L168" s="298"/>
      <c r="M168" s="298"/>
      <c r="N168" s="298"/>
      <c r="O168" s="210"/>
      <c r="P168" s="210"/>
      <c r="Q168" s="211"/>
      <c r="R168" s="211"/>
      <c r="S168" s="211"/>
      <c r="T168" s="210"/>
      <c r="U168" s="210"/>
      <c r="V168" s="210"/>
      <c r="W168" s="210"/>
      <c r="X168" s="192" t="s">
        <v>170</v>
      </c>
      <c r="Y168" s="192" t="s">
        <v>412</v>
      </c>
      <c r="Z168" s="194" t="str">
        <f>ID!$AA$147</f>
        <v>NR</v>
      </c>
      <c r="AA168" s="298"/>
      <c r="AB168" s="192" t="s">
        <v>172</v>
      </c>
      <c r="AC168" s="192" t="s">
        <v>232</v>
      </c>
      <c r="AD168" s="194" t="str">
        <f>'Reviewer 1'!$AA$21</f>
        <v>NR</v>
      </c>
      <c r="AE168" s="210"/>
      <c r="AF168" s="210"/>
      <c r="AG168" s="192" t="s">
        <v>170</v>
      </c>
      <c r="AH168" s="192" t="s">
        <v>445</v>
      </c>
      <c r="AI168" s="202"/>
      <c r="AJ168" s="202"/>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c r="CZ168" s="210"/>
      <c r="DA168" s="210"/>
      <c r="DB168" s="210"/>
      <c r="DC168" s="210"/>
      <c r="DD168" s="210"/>
      <c r="DE168" s="210"/>
      <c r="DF168" s="210"/>
      <c r="DG168" s="210"/>
      <c r="DH168" s="210"/>
      <c r="DI168" s="210"/>
      <c r="DJ168" s="210"/>
      <c r="DK168" s="210"/>
      <c r="DL168" s="210"/>
      <c r="DM168" s="210"/>
      <c r="DN168" s="210"/>
      <c r="DO168" s="210"/>
      <c r="DP168" s="210"/>
      <c r="DQ168" s="210"/>
      <c r="DR168" s="210"/>
      <c r="DS168" s="210"/>
      <c r="DT168" s="210"/>
      <c r="DU168" s="210"/>
      <c r="DV168" s="210"/>
      <c r="DW168" s="210"/>
      <c r="DX168" s="210"/>
      <c r="DY168" s="210"/>
      <c r="DZ168" s="210"/>
      <c r="EA168" s="210"/>
      <c r="EB168" s="210"/>
      <c r="EC168" s="210"/>
      <c r="ED168" s="210"/>
      <c r="EE168" s="210"/>
      <c r="EF168" s="210"/>
      <c r="EG168" s="210"/>
      <c r="EH168" s="210"/>
      <c r="EI168" s="210"/>
      <c r="EJ168" s="210"/>
      <c r="EK168" s="210"/>
      <c r="EL168" s="210"/>
      <c r="EM168" s="210"/>
      <c r="EN168" s="210"/>
      <c r="EO168" s="210"/>
      <c r="EP168" s="210"/>
      <c r="EQ168" s="210"/>
      <c r="ER168" s="210"/>
      <c r="ES168" s="210"/>
      <c r="ET168" s="210"/>
      <c r="EU168" s="210"/>
    </row>
    <row r="169" spans="1:151" ht="13">
      <c r="A169" s="210"/>
      <c r="B169" s="286"/>
      <c r="C169" s="316"/>
      <c r="D169" s="316"/>
      <c r="E169" s="316"/>
      <c r="F169" s="204"/>
      <c r="G169" s="298"/>
      <c r="H169" s="298"/>
      <c r="I169" s="298"/>
      <c r="J169" s="298"/>
      <c r="K169" s="298"/>
      <c r="L169" s="298"/>
      <c r="M169" s="298"/>
      <c r="N169" s="298"/>
      <c r="O169" s="210"/>
      <c r="P169" s="210"/>
      <c r="Q169" s="211"/>
      <c r="R169" s="211"/>
      <c r="S169" s="211"/>
      <c r="T169" s="210"/>
      <c r="U169" s="210"/>
      <c r="V169" s="210"/>
      <c r="W169" s="210"/>
      <c r="X169" s="192" t="s">
        <v>170</v>
      </c>
      <c r="Y169" s="192" t="s">
        <v>413</v>
      </c>
      <c r="Z169" s="194" t="str">
        <f>ID!$AA$148</f>
        <v>NR</v>
      </c>
      <c r="AA169" s="298"/>
      <c r="AB169" s="192" t="s">
        <v>172</v>
      </c>
      <c r="AC169" s="192" t="s">
        <v>235</v>
      </c>
      <c r="AD169" s="194" t="str">
        <f>'Reviewer 1'!$AA$24</f>
        <v>NR</v>
      </c>
      <c r="AE169" s="210"/>
      <c r="AF169" s="210"/>
      <c r="AG169" s="192" t="s">
        <v>170</v>
      </c>
      <c r="AH169" s="192" t="s">
        <v>446</v>
      </c>
      <c r="AI169" s="202"/>
      <c r="AJ169" s="202"/>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c r="EI169" s="210"/>
      <c r="EJ169" s="210"/>
      <c r="EK169" s="210"/>
      <c r="EL169" s="210"/>
      <c r="EM169" s="210"/>
      <c r="EN169" s="210"/>
      <c r="EO169" s="210"/>
      <c r="EP169" s="210"/>
      <c r="EQ169" s="210"/>
      <c r="ER169" s="210"/>
      <c r="ES169" s="210"/>
      <c r="ET169" s="210"/>
      <c r="EU169" s="210"/>
    </row>
    <row r="170" spans="1:151" ht="13">
      <c r="A170" s="210"/>
      <c r="B170" s="287"/>
      <c r="C170" s="204"/>
      <c r="D170" s="316"/>
      <c r="E170" s="316"/>
      <c r="F170" s="204"/>
      <c r="G170" s="298"/>
      <c r="H170" s="298"/>
      <c r="I170" s="298"/>
      <c r="J170" s="298"/>
      <c r="K170" s="298"/>
      <c r="L170" s="298"/>
      <c r="M170" s="298"/>
      <c r="N170" s="298"/>
      <c r="O170" s="210"/>
      <c r="P170" s="210"/>
      <c r="Q170" s="211"/>
      <c r="R170" s="211"/>
      <c r="S170" s="211"/>
      <c r="T170" s="210"/>
      <c r="U170" s="210"/>
      <c r="V170" s="210"/>
      <c r="W170" s="210"/>
      <c r="X170" s="192" t="s">
        <v>170</v>
      </c>
      <c r="Y170" s="192" t="s">
        <v>414</v>
      </c>
      <c r="Z170" s="194" t="str">
        <f>ID!$AA$149</f>
        <v>NR</v>
      </c>
      <c r="AA170" s="298"/>
      <c r="AB170" s="192" t="s">
        <v>172</v>
      </c>
      <c r="AC170" s="192" t="s">
        <v>237</v>
      </c>
      <c r="AD170" s="194" t="str">
        <f>'Reviewer 1'!$AA$25</f>
        <v>NR</v>
      </c>
      <c r="AE170" s="210"/>
      <c r="AF170" s="210"/>
      <c r="AG170" s="192" t="s">
        <v>170</v>
      </c>
      <c r="AH170" s="192" t="s">
        <v>447</v>
      </c>
      <c r="AI170" s="202"/>
      <c r="AJ170" s="202"/>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c r="EI170" s="210"/>
      <c r="EJ170" s="210"/>
      <c r="EK170" s="210"/>
      <c r="EL170" s="210"/>
      <c r="EM170" s="210"/>
      <c r="EN170" s="210"/>
      <c r="EO170" s="210"/>
      <c r="EP170" s="210"/>
      <c r="EQ170" s="210"/>
      <c r="ER170" s="210"/>
      <c r="ES170" s="210"/>
      <c r="ET170" s="210"/>
      <c r="EU170" s="210"/>
    </row>
    <row r="171" spans="1:151" ht="13">
      <c r="A171" s="210"/>
      <c r="B171" s="286"/>
      <c r="C171" s="316"/>
      <c r="D171" s="316"/>
      <c r="E171" s="316"/>
      <c r="F171" s="204"/>
      <c r="G171" s="298"/>
      <c r="H171" s="298"/>
      <c r="I171" s="298"/>
      <c r="J171" s="298"/>
      <c r="K171" s="298"/>
      <c r="L171" s="298"/>
      <c r="M171" s="298"/>
      <c r="N171" s="298"/>
      <c r="O171" s="210"/>
      <c r="P171" s="210"/>
      <c r="Q171" s="211"/>
      <c r="R171" s="211"/>
      <c r="S171" s="211"/>
      <c r="T171" s="210"/>
      <c r="U171" s="210"/>
      <c r="V171" s="210"/>
      <c r="W171" s="210"/>
      <c r="X171" s="192" t="s">
        <v>170</v>
      </c>
      <c r="Y171" s="192" t="s">
        <v>415</v>
      </c>
      <c r="Z171" s="194" t="str">
        <f>ID!$AA$150</f>
        <v>NR</v>
      </c>
      <c r="AA171" s="298"/>
      <c r="AB171" s="192" t="s">
        <v>172</v>
      </c>
      <c r="AC171" s="192" t="s">
        <v>239</v>
      </c>
      <c r="AD171" s="194" t="str">
        <f>'Reviewer 1'!$AA$26</f>
        <v>NR</v>
      </c>
      <c r="AE171" s="210"/>
      <c r="AF171" s="210"/>
      <c r="AG171" s="192" t="s">
        <v>170</v>
      </c>
      <c r="AH171" s="192" t="s">
        <v>448</v>
      </c>
      <c r="AI171" s="202"/>
      <c r="AJ171" s="202"/>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210"/>
      <c r="DJ171" s="210"/>
      <c r="DK171" s="210"/>
      <c r="DL171" s="210"/>
      <c r="DM171" s="210"/>
      <c r="DN171" s="210"/>
      <c r="DO171" s="210"/>
      <c r="DP171" s="210"/>
      <c r="DQ171" s="210"/>
      <c r="DR171" s="210"/>
      <c r="DS171" s="210"/>
      <c r="DT171" s="210"/>
      <c r="DU171" s="210"/>
      <c r="DV171" s="210"/>
      <c r="DW171" s="210"/>
      <c r="DX171" s="210"/>
      <c r="DY171" s="210"/>
      <c r="DZ171" s="210"/>
      <c r="EA171" s="210"/>
      <c r="EB171" s="210"/>
      <c r="EC171" s="210"/>
      <c r="ED171" s="210"/>
      <c r="EE171" s="210"/>
      <c r="EF171" s="210"/>
      <c r="EG171" s="210"/>
      <c r="EH171" s="210"/>
      <c r="EI171" s="210"/>
      <c r="EJ171" s="210"/>
      <c r="EK171" s="210"/>
      <c r="EL171" s="210"/>
      <c r="EM171" s="210"/>
      <c r="EN171" s="210"/>
      <c r="EO171" s="210"/>
      <c r="EP171" s="210"/>
      <c r="EQ171" s="210"/>
      <c r="ER171" s="210"/>
      <c r="ES171" s="210"/>
      <c r="ET171" s="210"/>
      <c r="EU171" s="210"/>
    </row>
    <row r="172" spans="1:151" ht="13">
      <c r="A172" s="210"/>
      <c r="B172" s="286"/>
      <c r="C172" s="316"/>
      <c r="D172" s="316"/>
      <c r="E172" s="316"/>
      <c r="F172" s="204"/>
      <c r="G172" s="298"/>
      <c r="H172" s="298"/>
      <c r="I172" s="298"/>
      <c r="J172" s="298"/>
      <c r="K172" s="298"/>
      <c r="L172" s="298"/>
      <c r="M172" s="298"/>
      <c r="N172" s="298"/>
      <c r="O172" s="210"/>
      <c r="P172" s="210"/>
      <c r="Q172" s="211"/>
      <c r="R172" s="211"/>
      <c r="S172" s="211"/>
      <c r="T172" s="210"/>
      <c r="U172" s="210"/>
      <c r="V172" s="210"/>
      <c r="W172" s="210"/>
      <c r="X172" s="192" t="s">
        <v>170</v>
      </c>
      <c r="Y172" s="192" t="s">
        <v>416</v>
      </c>
      <c r="Z172" s="194" t="str">
        <f>ID!$AA$151</f>
        <v>NR</v>
      </c>
      <c r="AA172" s="298"/>
      <c r="AB172" s="192" t="s">
        <v>172</v>
      </c>
      <c r="AC172" s="192" t="s">
        <v>243</v>
      </c>
      <c r="AD172" s="194" t="str">
        <f>'Reviewer 1'!$AA$27</f>
        <v>NR</v>
      </c>
      <c r="AE172" s="210"/>
      <c r="AF172" s="210"/>
      <c r="AG172" s="192" t="s">
        <v>170</v>
      </c>
      <c r="AH172" s="192" t="s">
        <v>449</v>
      </c>
      <c r="AI172" s="202"/>
      <c r="AJ172" s="202"/>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c r="CZ172" s="210"/>
      <c r="DA172" s="210"/>
      <c r="DB172" s="210"/>
      <c r="DC172" s="210"/>
      <c r="DD172" s="210"/>
      <c r="DE172" s="210"/>
      <c r="DF172" s="210"/>
      <c r="DG172" s="210"/>
      <c r="DH172" s="210"/>
      <c r="DI172" s="210"/>
      <c r="DJ172" s="210"/>
      <c r="DK172" s="210"/>
      <c r="DL172" s="210"/>
      <c r="DM172" s="210"/>
      <c r="DN172" s="210"/>
      <c r="DO172" s="210"/>
      <c r="DP172" s="210"/>
      <c r="DQ172" s="210"/>
      <c r="DR172" s="210"/>
      <c r="DS172" s="210"/>
      <c r="DT172" s="210"/>
      <c r="DU172" s="210"/>
      <c r="DV172" s="210"/>
      <c r="DW172" s="210"/>
      <c r="DX172" s="210"/>
      <c r="DY172" s="210"/>
      <c r="DZ172" s="210"/>
      <c r="EA172" s="210"/>
      <c r="EB172" s="210"/>
      <c r="EC172" s="210"/>
      <c r="ED172" s="210"/>
      <c r="EE172" s="210"/>
      <c r="EF172" s="210"/>
      <c r="EG172" s="210"/>
      <c r="EH172" s="210"/>
      <c r="EI172" s="210"/>
      <c r="EJ172" s="210"/>
      <c r="EK172" s="210"/>
      <c r="EL172" s="210"/>
      <c r="EM172" s="210"/>
      <c r="EN172" s="210"/>
      <c r="EO172" s="210"/>
      <c r="EP172" s="210"/>
      <c r="EQ172" s="210"/>
      <c r="ER172" s="210"/>
      <c r="ES172" s="210"/>
      <c r="ET172" s="210"/>
      <c r="EU172" s="210"/>
    </row>
    <row r="173" spans="1:151" ht="13">
      <c r="A173" s="210"/>
      <c r="B173" s="287"/>
      <c r="C173" s="204"/>
      <c r="D173" s="316"/>
      <c r="E173" s="316"/>
      <c r="F173" s="204"/>
      <c r="G173" s="298"/>
      <c r="H173" s="298"/>
      <c r="I173" s="298"/>
      <c r="J173" s="298"/>
      <c r="K173" s="298"/>
      <c r="L173" s="298"/>
      <c r="M173" s="298"/>
      <c r="N173" s="298"/>
      <c r="O173" s="210"/>
      <c r="P173" s="210"/>
      <c r="Q173" s="211"/>
      <c r="R173" s="211"/>
      <c r="S173" s="211"/>
      <c r="T173" s="210"/>
      <c r="U173" s="210"/>
      <c r="V173" s="210"/>
      <c r="W173" s="210"/>
      <c r="X173" s="192" t="s">
        <v>170</v>
      </c>
      <c r="Y173" s="192" t="s">
        <v>417</v>
      </c>
      <c r="Z173" s="194" t="str">
        <f>ID!$AA$152</f>
        <v>NR</v>
      </c>
      <c r="AA173" s="298"/>
      <c r="AB173" s="192" t="s">
        <v>172</v>
      </c>
      <c r="AC173" s="192" t="s">
        <v>248</v>
      </c>
      <c r="AD173" s="194" t="str">
        <f>'Reviewer 1'!$AA$28</f>
        <v>NR</v>
      </c>
      <c r="AE173" s="210"/>
      <c r="AF173" s="210"/>
      <c r="AG173" s="192" t="s">
        <v>170</v>
      </c>
      <c r="AH173" s="192" t="s">
        <v>450</v>
      </c>
      <c r="AI173" s="202"/>
      <c r="AJ173" s="202"/>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c r="CZ173" s="210"/>
      <c r="DA173" s="210"/>
      <c r="DB173" s="210"/>
      <c r="DC173" s="210"/>
      <c r="DD173" s="210"/>
      <c r="DE173" s="210"/>
      <c r="DF173" s="210"/>
      <c r="DG173" s="210"/>
      <c r="DH173" s="210"/>
      <c r="DI173" s="210"/>
      <c r="DJ173" s="210"/>
      <c r="DK173" s="210"/>
      <c r="DL173" s="210"/>
      <c r="DM173" s="210"/>
      <c r="DN173" s="210"/>
      <c r="DO173" s="210"/>
      <c r="DP173" s="210"/>
      <c r="DQ173" s="210"/>
      <c r="DR173" s="210"/>
      <c r="DS173" s="210"/>
      <c r="DT173" s="210"/>
      <c r="DU173" s="210"/>
      <c r="DV173" s="210"/>
      <c r="DW173" s="210"/>
      <c r="DX173" s="210"/>
      <c r="DY173" s="210"/>
      <c r="DZ173" s="210"/>
      <c r="EA173" s="210"/>
      <c r="EB173" s="210"/>
      <c r="EC173" s="210"/>
      <c r="ED173" s="210"/>
      <c r="EE173" s="210"/>
      <c r="EF173" s="210"/>
      <c r="EG173" s="210"/>
      <c r="EH173" s="210"/>
      <c r="EI173" s="210"/>
      <c r="EJ173" s="210"/>
      <c r="EK173" s="210"/>
      <c r="EL173" s="210"/>
      <c r="EM173" s="210"/>
      <c r="EN173" s="210"/>
      <c r="EO173" s="210"/>
      <c r="EP173" s="210"/>
      <c r="EQ173" s="210"/>
      <c r="ER173" s="210"/>
      <c r="ES173" s="210"/>
      <c r="ET173" s="210"/>
      <c r="EU173" s="210"/>
    </row>
    <row r="174" spans="1:151" ht="13">
      <c r="A174" s="210"/>
      <c r="B174" s="286"/>
      <c r="C174" s="316"/>
      <c r="D174" s="316"/>
      <c r="E174" s="316"/>
      <c r="F174" s="204"/>
      <c r="G174" s="298"/>
      <c r="H174" s="298"/>
      <c r="I174" s="298"/>
      <c r="J174" s="298"/>
      <c r="K174" s="298"/>
      <c r="L174" s="298"/>
      <c r="M174" s="298"/>
      <c r="N174" s="298"/>
      <c r="O174" s="210"/>
      <c r="P174" s="210"/>
      <c r="Q174" s="211"/>
      <c r="R174" s="211"/>
      <c r="S174" s="211"/>
      <c r="T174" s="210"/>
      <c r="U174" s="210"/>
      <c r="V174" s="210"/>
      <c r="W174" s="210"/>
      <c r="X174" s="192" t="s">
        <v>170</v>
      </c>
      <c r="Y174" s="192" t="s">
        <v>418</v>
      </c>
      <c r="Z174" s="194" t="str">
        <f>ID!$AA$153</f>
        <v>NR</v>
      </c>
      <c r="AA174" s="298"/>
      <c r="AB174" s="192" t="s">
        <v>172</v>
      </c>
      <c r="AC174" s="192" t="s">
        <v>254</v>
      </c>
      <c r="AD174" s="194" t="str">
        <f>'Reviewer 1'!$AA$29</f>
        <v>NR</v>
      </c>
      <c r="AE174" s="210"/>
      <c r="AF174" s="210"/>
      <c r="AG174" s="192" t="s">
        <v>170</v>
      </c>
      <c r="AH174" s="192" t="s">
        <v>451</v>
      </c>
      <c r="AI174" s="202"/>
      <c r="AJ174" s="202"/>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c r="EI174" s="210"/>
      <c r="EJ174" s="210"/>
      <c r="EK174" s="210"/>
      <c r="EL174" s="210"/>
      <c r="EM174" s="210"/>
      <c r="EN174" s="210"/>
      <c r="EO174" s="210"/>
      <c r="EP174" s="210"/>
      <c r="EQ174" s="210"/>
      <c r="ER174" s="210"/>
      <c r="ES174" s="210"/>
      <c r="ET174" s="210"/>
      <c r="EU174" s="210"/>
    </row>
    <row r="175" spans="1:151" ht="13">
      <c r="A175" s="210"/>
      <c r="B175" s="286"/>
      <c r="C175" s="316"/>
      <c r="D175" s="288"/>
      <c r="E175" s="288"/>
      <c r="F175" s="288"/>
      <c r="G175" s="298"/>
      <c r="H175" s="298"/>
      <c r="I175" s="298"/>
      <c r="J175" s="298"/>
      <c r="K175" s="298"/>
      <c r="L175" s="298"/>
      <c r="M175" s="298"/>
      <c r="N175" s="298"/>
      <c r="O175" s="210"/>
      <c r="P175" s="210"/>
      <c r="Q175" s="211"/>
      <c r="R175" s="211"/>
      <c r="S175" s="211"/>
      <c r="T175" s="210"/>
      <c r="U175" s="210"/>
      <c r="V175" s="210"/>
      <c r="W175" s="210"/>
      <c r="X175" s="192" t="s">
        <v>170</v>
      </c>
      <c r="Y175" s="192" t="s">
        <v>419</v>
      </c>
      <c r="Z175" s="194" t="str">
        <f>ID!$AA$156</f>
        <v>NR</v>
      </c>
      <c r="AA175" s="298"/>
      <c r="AB175" s="192" t="s">
        <v>172</v>
      </c>
      <c r="AC175" s="192" t="s">
        <v>262</v>
      </c>
      <c r="AD175" s="194" t="e">
        <f>'Reviewer 1'!#REF!</f>
        <v>#REF!</v>
      </c>
      <c r="AE175" s="210"/>
      <c r="AF175" s="210"/>
      <c r="AG175" s="192" t="s">
        <v>170</v>
      </c>
      <c r="AH175" s="192" t="s">
        <v>452</v>
      </c>
      <c r="AI175" s="202"/>
      <c r="AJ175" s="202"/>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c r="CZ175" s="210"/>
      <c r="DA175" s="210"/>
      <c r="DB175" s="210"/>
      <c r="DC175" s="210"/>
      <c r="DD175" s="210"/>
      <c r="DE175" s="210"/>
      <c r="DF175" s="210"/>
      <c r="DG175" s="210"/>
      <c r="DH175" s="210"/>
      <c r="DI175" s="210"/>
      <c r="DJ175" s="210"/>
      <c r="DK175" s="210"/>
      <c r="DL175" s="210"/>
      <c r="DM175" s="210"/>
      <c r="DN175" s="210"/>
      <c r="DO175" s="210"/>
      <c r="DP175" s="210"/>
      <c r="DQ175" s="210"/>
      <c r="DR175" s="210"/>
      <c r="DS175" s="210"/>
      <c r="DT175" s="210"/>
      <c r="DU175" s="210"/>
      <c r="DV175" s="210"/>
      <c r="DW175" s="210"/>
      <c r="DX175" s="210"/>
      <c r="DY175" s="210"/>
      <c r="DZ175" s="210"/>
      <c r="EA175" s="210"/>
      <c r="EB175" s="210"/>
      <c r="EC175" s="210"/>
      <c r="ED175" s="210"/>
      <c r="EE175" s="210"/>
      <c r="EF175" s="210"/>
      <c r="EG175" s="210"/>
      <c r="EH175" s="210"/>
      <c r="EI175" s="210"/>
      <c r="EJ175" s="210"/>
      <c r="EK175" s="210"/>
      <c r="EL175" s="210"/>
      <c r="EM175" s="210"/>
      <c r="EN175" s="210"/>
      <c r="EO175" s="210"/>
      <c r="EP175" s="210"/>
      <c r="EQ175" s="210"/>
      <c r="ER175" s="210"/>
      <c r="ES175" s="210"/>
      <c r="ET175" s="210"/>
      <c r="EU175" s="210"/>
    </row>
    <row r="176" spans="1:151" ht="13">
      <c r="A176" s="210"/>
      <c r="B176" s="286"/>
      <c r="C176" s="316"/>
      <c r="D176" s="210"/>
      <c r="E176" s="210"/>
      <c r="F176" s="210"/>
      <c r="G176" s="298"/>
      <c r="H176" s="298"/>
      <c r="I176" s="298"/>
      <c r="J176" s="298"/>
      <c r="K176" s="298"/>
      <c r="L176" s="298"/>
      <c r="M176" s="298"/>
      <c r="N176" s="298"/>
      <c r="O176" s="210"/>
      <c r="P176" s="210"/>
      <c r="Q176" s="211"/>
      <c r="R176" s="211"/>
      <c r="S176" s="211"/>
      <c r="T176" s="210"/>
      <c r="U176" s="210"/>
      <c r="V176" s="210"/>
      <c r="W176" s="210"/>
      <c r="X176" s="192" t="s">
        <v>170</v>
      </c>
      <c r="Y176" s="192" t="s">
        <v>420</v>
      </c>
      <c r="Z176" s="194" t="str">
        <f>ID!$AA$157</f>
        <v>NR</v>
      </c>
      <c r="AA176" s="298"/>
      <c r="AB176" s="192" t="s">
        <v>172</v>
      </c>
      <c r="AC176" s="192" t="s">
        <v>270</v>
      </c>
      <c r="AD176" s="194" t="e">
        <f>'Reviewer 1'!#REF!</f>
        <v>#REF!</v>
      </c>
      <c r="AE176" s="210"/>
      <c r="AF176" s="210"/>
      <c r="AG176" s="192" t="s">
        <v>170</v>
      </c>
      <c r="AH176" s="192" t="s">
        <v>453</v>
      </c>
      <c r="AI176" s="202"/>
      <c r="AJ176" s="202"/>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c r="CZ176" s="210"/>
      <c r="DA176" s="210"/>
      <c r="DB176" s="210"/>
      <c r="DC176" s="210"/>
      <c r="DD176" s="210"/>
      <c r="DE176" s="210"/>
      <c r="DF176" s="210"/>
      <c r="DG176" s="210"/>
      <c r="DH176" s="210"/>
      <c r="DI176" s="210"/>
      <c r="DJ176" s="210"/>
      <c r="DK176" s="210"/>
      <c r="DL176" s="210"/>
      <c r="DM176" s="210"/>
      <c r="DN176" s="210"/>
      <c r="DO176" s="210"/>
      <c r="DP176" s="210"/>
      <c r="DQ176" s="210"/>
      <c r="DR176" s="210"/>
      <c r="DS176" s="210"/>
      <c r="DT176" s="210"/>
      <c r="DU176" s="210"/>
      <c r="DV176" s="210"/>
      <c r="DW176" s="210"/>
      <c r="DX176" s="210"/>
      <c r="DY176" s="210"/>
      <c r="DZ176" s="210"/>
      <c r="EA176" s="210"/>
      <c r="EB176" s="210"/>
      <c r="EC176" s="210"/>
      <c r="ED176" s="210"/>
      <c r="EE176" s="210"/>
      <c r="EF176" s="210"/>
      <c r="EG176" s="210"/>
      <c r="EH176" s="210"/>
      <c r="EI176" s="210"/>
      <c r="EJ176" s="210"/>
      <c r="EK176" s="210"/>
      <c r="EL176" s="210"/>
      <c r="EM176" s="210"/>
      <c r="EN176" s="210"/>
      <c r="EO176" s="210"/>
      <c r="EP176" s="210"/>
      <c r="EQ176" s="210"/>
      <c r="ER176" s="210"/>
      <c r="ES176" s="210"/>
      <c r="ET176" s="210"/>
      <c r="EU176" s="210"/>
    </row>
    <row r="177" spans="1:151" ht="13">
      <c r="A177" s="210"/>
      <c r="B177" s="286"/>
      <c r="C177" s="316"/>
      <c r="D177" s="210"/>
      <c r="E177" s="210"/>
      <c r="F177" s="210"/>
      <c r="G177" s="298"/>
      <c r="H177" s="298"/>
      <c r="I177" s="298"/>
      <c r="J177" s="298"/>
      <c r="K177" s="298"/>
      <c r="L177" s="298"/>
      <c r="M177" s="298"/>
      <c r="N177" s="298"/>
      <c r="O177" s="210"/>
      <c r="P177" s="210"/>
      <c r="Q177" s="211"/>
      <c r="R177" s="211"/>
      <c r="S177" s="211"/>
      <c r="T177" s="210"/>
      <c r="U177" s="210"/>
      <c r="V177" s="210"/>
      <c r="W177" s="210"/>
      <c r="X177" s="192" t="s">
        <v>170</v>
      </c>
      <c r="Y177" s="192" t="s">
        <v>421</v>
      </c>
      <c r="Z177" s="194" t="str">
        <f>ID!$AA$158</f>
        <v>NR</v>
      </c>
      <c r="AA177" s="298"/>
      <c r="AB177" s="192" t="s">
        <v>172</v>
      </c>
      <c r="AC177" s="192" t="s">
        <v>273</v>
      </c>
      <c r="AD177" s="194" t="e">
        <f>'Reviewer 1'!#REF!</f>
        <v>#REF!</v>
      </c>
      <c r="AE177" s="210"/>
      <c r="AF177" s="210"/>
      <c r="AG177" s="192" t="s">
        <v>170</v>
      </c>
      <c r="AH177" s="192" t="s">
        <v>454</v>
      </c>
      <c r="AI177" s="202"/>
      <c r="AJ177" s="202"/>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c r="CZ177" s="210"/>
      <c r="DA177" s="210"/>
      <c r="DB177" s="210"/>
      <c r="DC177" s="210"/>
      <c r="DD177" s="210"/>
      <c r="DE177" s="210"/>
      <c r="DF177" s="210"/>
      <c r="DG177" s="210"/>
      <c r="DH177" s="210"/>
      <c r="DI177" s="210"/>
      <c r="DJ177" s="210"/>
      <c r="DK177" s="210"/>
      <c r="DL177" s="210"/>
      <c r="DM177" s="210"/>
      <c r="DN177" s="210"/>
      <c r="DO177" s="210"/>
      <c r="DP177" s="210"/>
      <c r="DQ177" s="210"/>
      <c r="DR177" s="210"/>
      <c r="DS177" s="210"/>
      <c r="DT177" s="210"/>
      <c r="DU177" s="210"/>
      <c r="DV177" s="210"/>
      <c r="DW177" s="210"/>
      <c r="DX177" s="210"/>
      <c r="DY177" s="210"/>
      <c r="DZ177" s="210"/>
      <c r="EA177" s="210"/>
      <c r="EB177" s="210"/>
      <c r="EC177" s="210"/>
      <c r="ED177" s="210"/>
      <c r="EE177" s="210"/>
      <c r="EF177" s="210"/>
      <c r="EG177" s="210"/>
      <c r="EH177" s="210"/>
      <c r="EI177" s="210"/>
      <c r="EJ177" s="210"/>
      <c r="EK177" s="210"/>
      <c r="EL177" s="210"/>
      <c r="EM177" s="210"/>
      <c r="EN177" s="210"/>
      <c r="EO177" s="210"/>
      <c r="EP177" s="210"/>
      <c r="EQ177" s="210"/>
      <c r="ER177" s="210"/>
      <c r="ES177" s="210"/>
      <c r="ET177" s="210"/>
      <c r="EU177" s="210"/>
    </row>
    <row r="178" spans="1:151" ht="13">
      <c r="A178" s="210"/>
      <c r="B178" s="286"/>
      <c r="C178" s="316"/>
      <c r="D178" s="210"/>
      <c r="E178" s="210"/>
      <c r="F178" s="210"/>
      <c r="G178" s="298"/>
      <c r="H178" s="298"/>
      <c r="I178" s="298"/>
      <c r="J178" s="298"/>
      <c r="K178" s="298"/>
      <c r="L178" s="298"/>
      <c r="M178" s="298"/>
      <c r="N178" s="298"/>
      <c r="O178" s="210"/>
      <c r="P178" s="210"/>
      <c r="Q178" s="211"/>
      <c r="R178" s="211"/>
      <c r="S178" s="211"/>
      <c r="T178" s="210"/>
      <c r="U178" s="210"/>
      <c r="V178" s="210"/>
      <c r="W178" s="210"/>
      <c r="X178" s="192" t="s">
        <v>170</v>
      </c>
      <c r="Y178" s="192" t="s">
        <v>422</v>
      </c>
      <c r="Z178" s="194" t="str">
        <f>ID!$AA$159</f>
        <v>NR</v>
      </c>
      <c r="AA178" s="298"/>
      <c r="AB178" s="192" t="s">
        <v>172</v>
      </c>
      <c r="AC178" s="192" t="s">
        <v>275</v>
      </c>
      <c r="AD178" s="194" t="str">
        <f>'Reviewer 1'!$AA$30</f>
        <v>NR</v>
      </c>
      <c r="AE178" s="210"/>
      <c r="AF178" s="210"/>
      <c r="AG178" s="192" t="s">
        <v>170</v>
      </c>
      <c r="AH178" s="192" t="s">
        <v>455</v>
      </c>
      <c r="AI178" s="202"/>
      <c r="AJ178" s="202"/>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c r="CZ178" s="210"/>
      <c r="DA178" s="210"/>
      <c r="DB178" s="210"/>
      <c r="DC178" s="210"/>
      <c r="DD178" s="210"/>
      <c r="DE178" s="210"/>
      <c r="DF178" s="210"/>
      <c r="DG178" s="210"/>
      <c r="DH178" s="210"/>
      <c r="DI178" s="210"/>
      <c r="DJ178" s="210"/>
      <c r="DK178" s="210"/>
      <c r="DL178" s="210"/>
      <c r="DM178" s="210"/>
      <c r="DN178" s="210"/>
      <c r="DO178" s="210"/>
      <c r="DP178" s="210"/>
      <c r="DQ178" s="210"/>
      <c r="DR178" s="210"/>
      <c r="DS178" s="210"/>
      <c r="DT178" s="210"/>
      <c r="DU178" s="210"/>
      <c r="DV178" s="210"/>
      <c r="DW178" s="210"/>
      <c r="DX178" s="210"/>
      <c r="DY178" s="210"/>
      <c r="DZ178" s="210"/>
      <c r="EA178" s="210"/>
      <c r="EB178" s="210"/>
      <c r="EC178" s="210"/>
      <c r="ED178" s="210"/>
      <c r="EE178" s="210"/>
      <c r="EF178" s="210"/>
      <c r="EG178" s="210"/>
      <c r="EH178" s="210"/>
      <c r="EI178" s="210"/>
      <c r="EJ178" s="210"/>
      <c r="EK178" s="210"/>
      <c r="EL178" s="210"/>
      <c r="EM178" s="210"/>
      <c r="EN178" s="210"/>
      <c r="EO178" s="210"/>
      <c r="EP178" s="210"/>
      <c r="EQ178" s="210"/>
      <c r="ER178" s="210"/>
      <c r="ES178" s="210"/>
      <c r="ET178" s="210"/>
      <c r="EU178" s="210"/>
    </row>
    <row r="179" spans="1:151" ht="13">
      <c r="A179" s="210"/>
      <c r="B179" s="286"/>
      <c r="C179" s="316"/>
      <c r="D179" s="210"/>
      <c r="E179" s="210"/>
      <c r="F179" s="210"/>
      <c r="G179" s="298"/>
      <c r="H179" s="298"/>
      <c r="I179" s="298"/>
      <c r="J179" s="298"/>
      <c r="K179" s="298"/>
      <c r="L179" s="298"/>
      <c r="M179" s="298"/>
      <c r="N179" s="298"/>
      <c r="O179" s="210"/>
      <c r="P179" s="210"/>
      <c r="Q179" s="211"/>
      <c r="R179" s="211"/>
      <c r="S179" s="211"/>
      <c r="T179" s="210"/>
      <c r="U179" s="210"/>
      <c r="V179" s="210"/>
      <c r="W179" s="210"/>
      <c r="X179" s="192" t="s">
        <v>170</v>
      </c>
      <c r="Y179" s="192" t="s">
        <v>423</v>
      </c>
      <c r="Z179" s="194" t="str">
        <f>ID!$AA$160</f>
        <v>NR</v>
      </c>
      <c r="AA179" s="298"/>
      <c r="AB179" s="192" t="s">
        <v>172</v>
      </c>
      <c r="AC179" s="192" t="s">
        <v>277</v>
      </c>
      <c r="AD179" s="194" t="e">
        <f>'Reviewer 1'!#REF!</f>
        <v>#REF!</v>
      </c>
      <c r="AE179" s="210"/>
      <c r="AF179" s="210"/>
      <c r="AG179" s="192" t="s">
        <v>170</v>
      </c>
      <c r="AH179" s="192" t="s">
        <v>456</v>
      </c>
      <c r="AI179" s="202"/>
      <c r="AJ179" s="202"/>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c r="EI179" s="210"/>
      <c r="EJ179" s="210"/>
      <c r="EK179" s="210"/>
      <c r="EL179" s="210"/>
      <c r="EM179" s="210"/>
      <c r="EN179" s="210"/>
      <c r="EO179" s="210"/>
      <c r="EP179" s="210"/>
      <c r="EQ179" s="210"/>
      <c r="ER179" s="210"/>
      <c r="ES179" s="210"/>
      <c r="ET179" s="210"/>
      <c r="EU179" s="210"/>
    </row>
    <row r="180" spans="1:151" ht="13">
      <c r="A180" s="210"/>
      <c r="B180" s="286"/>
      <c r="C180" s="316"/>
      <c r="D180" s="210"/>
      <c r="E180" s="210"/>
      <c r="F180" s="210"/>
      <c r="G180" s="298"/>
      <c r="H180" s="298"/>
      <c r="I180" s="298"/>
      <c r="J180" s="298"/>
      <c r="K180" s="298"/>
      <c r="L180" s="298"/>
      <c r="M180" s="298"/>
      <c r="N180" s="298"/>
      <c r="O180" s="210"/>
      <c r="P180" s="210"/>
      <c r="Q180" s="211"/>
      <c r="R180" s="211"/>
      <c r="S180" s="211"/>
      <c r="T180" s="210"/>
      <c r="U180" s="210"/>
      <c r="V180" s="210"/>
      <c r="W180" s="210"/>
      <c r="X180" s="192" t="s">
        <v>170</v>
      </c>
      <c r="Y180" s="192" t="s">
        <v>424</v>
      </c>
      <c r="Z180" s="194" t="str">
        <f>ID!$AA$161</f>
        <v>NR</v>
      </c>
      <c r="AA180" s="298"/>
      <c r="AB180" s="192" t="s">
        <v>172</v>
      </c>
      <c r="AC180" s="192" t="s">
        <v>294</v>
      </c>
      <c r="AD180" s="194" t="e">
        <f>'Reviewer 1'!#REF!</f>
        <v>#REF!</v>
      </c>
      <c r="AE180" s="210"/>
      <c r="AF180" s="210"/>
      <c r="AG180" s="192" t="s">
        <v>170</v>
      </c>
      <c r="AH180" s="192" t="s">
        <v>457</v>
      </c>
      <c r="AI180" s="202"/>
      <c r="AJ180" s="202"/>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c r="CZ180" s="210"/>
      <c r="DA180" s="210"/>
      <c r="DB180" s="210"/>
      <c r="DC180" s="210"/>
      <c r="DD180" s="210"/>
      <c r="DE180" s="210"/>
      <c r="DF180" s="210"/>
      <c r="DG180" s="210"/>
      <c r="DH180" s="210"/>
      <c r="DI180" s="210"/>
      <c r="DJ180" s="210"/>
      <c r="DK180" s="210"/>
      <c r="DL180" s="210"/>
      <c r="DM180" s="210"/>
      <c r="DN180" s="210"/>
      <c r="DO180" s="210"/>
      <c r="DP180" s="210"/>
      <c r="DQ180" s="210"/>
      <c r="DR180" s="210"/>
      <c r="DS180" s="210"/>
      <c r="DT180" s="210"/>
      <c r="DU180" s="210"/>
      <c r="DV180" s="210"/>
      <c r="DW180" s="210"/>
      <c r="DX180" s="210"/>
      <c r="DY180" s="210"/>
      <c r="DZ180" s="210"/>
      <c r="EA180" s="210"/>
      <c r="EB180" s="210"/>
      <c r="EC180" s="210"/>
      <c r="ED180" s="210"/>
      <c r="EE180" s="210"/>
      <c r="EF180" s="210"/>
      <c r="EG180" s="210"/>
      <c r="EH180" s="210"/>
      <c r="EI180" s="210"/>
      <c r="EJ180" s="210"/>
      <c r="EK180" s="210"/>
      <c r="EL180" s="210"/>
      <c r="EM180" s="210"/>
      <c r="EN180" s="210"/>
      <c r="EO180" s="210"/>
      <c r="EP180" s="210"/>
      <c r="EQ180" s="210"/>
      <c r="ER180" s="210"/>
      <c r="ES180" s="210"/>
      <c r="ET180" s="210"/>
      <c r="EU180" s="210"/>
    </row>
    <row r="181" spans="1:151" ht="13">
      <c r="A181" s="210"/>
      <c r="B181" s="286"/>
      <c r="C181" s="316"/>
      <c r="D181" s="210"/>
      <c r="E181" s="210"/>
      <c r="F181" s="210"/>
      <c r="G181" s="298"/>
      <c r="H181" s="298"/>
      <c r="I181" s="298"/>
      <c r="J181" s="298"/>
      <c r="K181" s="298"/>
      <c r="L181" s="298"/>
      <c r="M181" s="298"/>
      <c r="N181" s="298"/>
      <c r="O181" s="210"/>
      <c r="P181" s="210"/>
      <c r="Q181" s="211"/>
      <c r="R181" s="211"/>
      <c r="S181" s="211"/>
      <c r="T181" s="210"/>
      <c r="U181" s="210"/>
      <c r="V181" s="210"/>
      <c r="W181" s="210"/>
      <c r="X181" s="192" t="s">
        <v>170</v>
      </c>
      <c r="Y181" s="192" t="s">
        <v>425</v>
      </c>
      <c r="Z181" s="194" t="str">
        <f>ID!$AA$162</f>
        <v>NR</v>
      </c>
      <c r="AA181" s="298"/>
      <c r="AB181" s="192" t="s">
        <v>172</v>
      </c>
      <c r="AC181" s="192" t="s">
        <v>298</v>
      </c>
      <c r="AD181" s="194" t="str">
        <f>'Reviewer 1'!$AA$31</f>
        <v>NR</v>
      </c>
      <c r="AE181" s="210"/>
      <c r="AF181" s="210"/>
      <c r="AG181" s="192" t="s">
        <v>170</v>
      </c>
      <c r="AH181" s="192" t="s">
        <v>458</v>
      </c>
      <c r="AI181" s="202"/>
      <c r="AJ181" s="202"/>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c r="CZ181" s="210"/>
      <c r="DA181" s="210"/>
      <c r="DB181" s="210"/>
      <c r="DC181" s="210"/>
      <c r="DD181" s="210"/>
      <c r="DE181" s="210"/>
      <c r="DF181" s="210"/>
      <c r="DG181" s="210"/>
      <c r="DH181" s="210"/>
      <c r="DI181" s="210"/>
      <c r="DJ181" s="210"/>
      <c r="DK181" s="210"/>
      <c r="DL181" s="210"/>
      <c r="DM181" s="210"/>
      <c r="DN181" s="210"/>
      <c r="DO181" s="210"/>
      <c r="DP181" s="210"/>
      <c r="DQ181" s="210"/>
      <c r="DR181" s="210"/>
      <c r="DS181" s="210"/>
      <c r="DT181" s="210"/>
      <c r="DU181" s="210"/>
      <c r="DV181" s="210"/>
      <c r="DW181" s="210"/>
      <c r="DX181" s="210"/>
      <c r="DY181" s="210"/>
      <c r="DZ181" s="210"/>
      <c r="EA181" s="210"/>
      <c r="EB181" s="210"/>
      <c r="EC181" s="210"/>
      <c r="ED181" s="210"/>
      <c r="EE181" s="210"/>
      <c r="EF181" s="210"/>
      <c r="EG181" s="210"/>
      <c r="EH181" s="210"/>
      <c r="EI181" s="210"/>
      <c r="EJ181" s="210"/>
      <c r="EK181" s="210"/>
      <c r="EL181" s="210"/>
      <c r="EM181" s="210"/>
      <c r="EN181" s="210"/>
      <c r="EO181" s="210"/>
      <c r="EP181" s="210"/>
      <c r="EQ181" s="210"/>
      <c r="ER181" s="210"/>
      <c r="ES181" s="210"/>
      <c r="ET181" s="210"/>
      <c r="EU181" s="210"/>
    </row>
    <row r="182" spans="1:151" ht="13">
      <c r="A182" s="210"/>
      <c r="B182" s="286"/>
      <c r="C182" s="316"/>
      <c r="D182" s="210"/>
      <c r="E182" s="210"/>
      <c r="F182" s="210"/>
      <c r="G182" s="298"/>
      <c r="H182" s="298"/>
      <c r="I182" s="298"/>
      <c r="J182" s="298"/>
      <c r="K182" s="298"/>
      <c r="L182" s="298"/>
      <c r="M182" s="298"/>
      <c r="N182" s="298"/>
      <c r="O182" s="210"/>
      <c r="P182" s="210"/>
      <c r="Q182" s="211"/>
      <c r="R182" s="211"/>
      <c r="S182" s="211"/>
      <c r="T182" s="210"/>
      <c r="U182" s="210"/>
      <c r="V182" s="210"/>
      <c r="W182" s="210"/>
      <c r="X182" s="192" t="s">
        <v>170</v>
      </c>
      <c r="Y182" s="192" t="s">
        <v>426</v>
      </c>
      <c r="Z182" s="194" t="str">
        <f>ID!$AA$163</f>
        <v>NR</v>
      </c>
      <c r="AA182" s="298"/>
      <c r="AB182" s="192" t="s">
        <v>172</v>
      </c>
      <c r="AC182" s="192" t="s">
        <v>300</v>
      </c>
      <c r="AD182" s="194" t="str">
        <f>'Reviewer 1'!$AA$34</f>
        <v>NR</v>
      </c>
      <c r="AE182" s="210"/>
      <c r="AF182" s="210"/>
      <c r="AG182" s="192" t="s">
        <v>170</v>
      </c>
      <c r="AH182" s="192" t="s">
        <v>459</v>
      </c>
      <c r="AI182" s="202"/>
      <c r="AJ182" s="202"/>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c r="CZ182" s="210"/>
      <c r="DA182" s="210"/>
      <c r="DB182" s="210"/>
      <c r="DC182" s="210"/>
      <c r="DD182" s="210"/>
      <c r="DE182" s="210"/>
      <c r="DF182" s="210"/>
      <c r="DG182" s="210"/>
      <c r="DH182" s="210"/>
      <c r="DI182" s="210"/>
      <c r="DJ182" s="210"/>
      <c r="DK182" s="210"/>
      <c r="DL182" s="210"/>
      <c r="DM182" s="210"/>
      <c r="DN182" s="210"/>
      <c r="DO182" s="210"/>
      <c r="DP182" s="210"/>
      <c r="DQ182" s="210"/>
      <c r="DR182" s="210"/>
      <c r="DS182" s="210"/>
      <c r="DT182" s="210"/>
      <c r="DU182" s="210"/>
      <c r="DV182" s="210"/>
      <c r="DW182" s="210"/>
      <c r="DX182" s="210"/>
      <c r="DY182" s="210"/>
      <c r="DZ182" s="210"/>
      <c r="EA182" s="210"/>
      <c r="EB182" s="210"/>
      <c r="EC182" s="210"/>
      <c r="ED182" s="210"/>
      <c r="EE182" s="210"/>
      <c r="EF182" s="210"/>
      <c r="EG182" s="210"/>
      <c r="EH182" s="210"/>
      <c r="EI182" s="210"/>
      <c r="EJ182" s="210"/>
      <c r="EK182" s="210"/>
      <c r="EL182" s="210"/>
      <c r="EM182" s="210"/>
      <c r="EN182" s="210"/>
      <c r="EO182" s="210"/>
      <c r="EP182" s="210"/>
      <c r="EQ182" s="210"/>
      <c r="ER182" s="210"/>
      <c r="ES182" s="210"/>
      <c r="ET182" s="210"/>
      <c r="EU182" s="210"/>
    </row>
    <row r="183" spans="1:151" ht="13">
      <c r="A183" s="210"/>
      <c r="B183" s="286"/>
      <c r="C183" s="316"/>
      <c r="D183" s="210"/>
      <c r="E183" s="210"/>
      <c r="F183" s="210"/>
      <c r="G183" s="298"/>
      <c r="H183" s="298"/>
      <c r="I183" s="298"/>
      <c r="J183" s="298"/>
      <c r="K183" s="298"/>
      <c r="L183" s="298"/>
      <c r="M183" s="298"/>
      <c r="N183" s="298"/>
      <c r="O183" s="210"/>
      <c r="P183" s="210"/>
      <c r="Q183" s="211"/>
      <c r="R183" s="211"/>
      <c r="S183" s="211"/>
      <c r="T183" s="210"/>
      <c r="U183" s="210"/>
      <c r="V183" s="210"/>
      <c r="W183" s="210"/>
      <c r="X183" s="192" t="s">
        <v>170</v>
      </c>
      <c r="Y183" s="192" t="s">
        <v>427</v>
      </c>
      <c r="Z183" s="194" t="str">
        <f>ID!$AA$164</f>
        <v>NR</v>
      </c>
      <c r="AA183" s="298"/>
      <c r="AB183" s="192" t="s">
        <v>172</v>
      </c>
      <c r="AC183" s="192" t="s">
        <v>301</v>
      </c>
      <c r="AD183" s="194" t="str">
        <f>'Reviewer 1'!$AA$35</f>
        <v>NR</v>
      </c>
      <c r="AE183" s="210"/>
      <c r="AF183" s="210"/>
      <c r="AG183" s="192" t="s">
        <v>170</v>
      </c>
      <c r="AH183" s="192" t="s">
        <v>460</v>
      </c>
      <c r="AI183" s="202"/>
      <c r="AJ183" s="202"/>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row>
    <row r="184" spans="1:151" ht="13">
      <c r="A184" s="210"/>
      <c r="B184" s="286"/>
      <c r="C184" s="316"/>
      <c r="D184" s="210"/>
      <c r="E184" s="210"/>
      <c r="F184" s="210"/>
      <c r="G184" s="298"/>
      <c r="H184" s="298"/>
      <c r="I184" s="298"/>
      <c r="J184" s="298"/>
      <c r="K184" s="298"/>
      <c r="L184" s="298"/>
      <c r="M184" s="298"/>
      <c r="N184" s="298"/>
      <c r="O184" s="210"/>
      <c r="P184" s="210"/>
      <c r="Q184" s="211"/>
      <c r="R184" s="211"/>
      <c r="S184" s="211"/>
      <c r="T184" s="210"/>
      <c r="U184" s="210"/>
      <c r="V184" s="210"/>
      <c r="W184" s="210"/>
      <c r="X184" s="192" t="s">
        <v>170</v>
      </c>
      <c r="Y184" s="192" t="s">
        <v>428</v>
      </c>
      <c r="Z184" s="194" t="str">
        <f>ID!$AA$165</f>
        <v>NR</v>
      </c>
      <c r="AA184" s="298"/>
      <c r="AB184" s="192" t="s">
        <v>172</v>
      </c>
      <c r="AC184" s="192" t="s">
        <v>303</v>
      </c>
      <c r="AD184" s="194" t="e">
        <f>'Reviewer 1'!#REF!</f>
        <v>#REF!</v>
      </c>
      <c r="AE184" s="210"/>
      <c r="AF184" s="210"/>
      <c r="AG184" s="192" t="s">
        <v>170</v>
      </c>
      <c r="AH184" s="192" t="s">
        <v>461</v>
      </c>
      <c r="AI184" s="202"/>
      <c r="AJ184" s="202"/>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row>
    <row r="185" spans="1:151" ht="13">
      <c r="A185" s="210"/>
      <c r="B185" s="286"/>
      <c r="C185" s="316"/>
      <c r="D185" s="210"/>
      <c r="E185" s="210"/>
      <c r="F185" s="210"/>
      <c r="G185" s="298"/>
      <c r="H185" s="298"/>
      <c r="I185" s="298"/>
      <c r="J185" s="298"/>
      <c r="K185" s="298"/>
      <c r="L185" s="298"/>
      <c r="M185" s="298"/>
      <c r="N185" s="298"/>
      <c r="O185" s="210"/>
      <c r="P185" s="210"/>
      <c r="Q185" s="211"/>
      <c r="R185" s="211"/>
      <c r="S185" s="211"/>
      <c r="T185" s="210"/>
      <c r="U185" s="210"/>
      <c r="V185" s="210"/>
      <c r="W185" s="210"/>
      <c r="X185" s="192" t="s">
        <v>170</v>
      </c>
      <c r="Y185" s="192" t="s">
        <v>429</v>
      </c>
      <c r="Z185" s="194" t="str">
        <f>ID!$AA$166</f>
        <v>NR</v>
      </c>
      <c r="AA185" s="298"/>
      <c r="AB185" s="192" t="s">
        <v>172</v>
      </c>
      <c r="AC185" s="192" t="s">
        <v>305</v>
      </c>
      <c r="AD185" s="194" t="e">
        <f>'Reviewer 1'!#REF!</f>
        <v>#REF!</v>
      </c>
      <c r="AE185" s="210"/>
      <c r="AF185" s="210"/>
      <c r="AG185" s="192" t="s">
        <v>170</v>
      </c>
      <c r="AH185" s="192" t="s">
        <v>462</v>
      </c>
      <c r="AI185" s="202"/>
      <c r="AJ185" s="202"/>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c r="CY185" s="210"/>
      <c r="CZ185" s="210"/>
      <c r="DA185" s="210"/>
      <c r="DB185" s="210"/>
      <c r="DC185" s="210"/>
      <c r="DD185" s="210"/>
      <c r="DE185" s="210"/>
      <c r="DF185" s="210"/>
      <c r="DG185" s="210"/>
      <c r="DH185" s="210"/>
      <c r="DI185" s="210"/>
      <c r="DJ185" s="210"/>
      <c r="DK185" s="210"/>
      <c r="DL185" s="210"/>
      <c r="DM185" s="210"/>
      <c r="DN185" s="210"/>
      <c r="DO185" s="210"/>
      <c r="DP185" s="210"/>
      <c r="DQ185" s="210"/>
      <c r="DR185" s="210"/>
      <c r="DS185" s="210"/>
      <c r="DT185" s="210"/>
      <c r="DU185" s="210"/>
      <c r="DV185" s="210"/>
      <c r="DW185" s="210"/>
      <c r="DX185" s="210"/>
      <c r="DY185" s="210"/>
      <c r="DZ185" s="210"/>
      <c r="EA185" s="210"/>
      <c r="EB185" s="210"/>
      <c r="EC185" s="210"/>
      <c r="ED185" s="210"/>
      <c r="EE185" s="210"/>
      <c r="EF185" s="210"/>
      <c r="EG185" s="210"/>
      <c r="EH185" s="210"/>
      <c r="EI185" s="210"/>
      <c r="EJ185" s="210"/>
      <c r="EK185" s="210"/>
      <c r="EL185" s="210"/>
      <c r="EM185" s="210"/>
      <c r="EN185" s="210"/>
      <c r="EO185" s="210"/>
      <c r="EP185" s="210"/>
      <c r="EQ185" s="210"/>
      <c r="ER185" s="210"/>
      <c r="ES185" s="210"/>
      <c r="ET185" s="210"/>
      <c r="EU185" s="210"/>
    </row>
    <row r="186" spans="1:151" ht="13">
      <c r="A186" s="210"/>
      <c r="B186" s="286"/>
      <c r="C186" s="316"/>
      <c r="D186" s="210"/>
      <c r="E186" s="210"/>
      <c r="F186" s="210"/>
      <c r="G186" s="298"/>
      <c r="H186" s="298"/>
      <c r="I186" s="298"/>
      <c r="J186" s="298"/>
      <c r="K186" s="298"/>
      <c r="L186" s="298"/>
      <c r="M186" s="298"/>
      <c r="N186" s="298"/>
      <c r="O186" s="210"/>
      <c r="P186" s="210"/>
      <c r="Q186" s="211"/>
      <c r="R186" s="211"/>
      <c r="S186" s="211"/>
      <c r="T186" s="210"/>
      <c r="U186" s="210"/>
      <c r="V186" s="210"/>
      <c r="W186" s="210"/>
      <c r="X186" s="192" t="s">
        <v>170</v>
      </c>
      <c r="Y186" s="192" t="s">
        <v>430</v>
      </c>
      <c r="Z186" s="194" t="str">
        <f>ID!$AA$167</f>
        <v>NR</v>
      </c>
      <c r="AA186" s="298"/>
      <c r="AB186" s="192" t="s">
        <v>172</v>
      </c>
      <c r="AC186" s="192" t="s">
        <v>308</v>
      </c>
      <c r="AD186" s="194" t="str">
        <f>'Reviewer 1'!$AA$36</f>
        <v>NR</v>
      </c>
      <c r="AE186" s="210"/>
      <c r="AF186" s="210"/>
      <c r="AG186" s="192" t="s">
        <v>170</v>
      </c>
      <c r="AH186" s="192" t="s">
        <v>463</v>
      </c>
      <c r="AI186" s="202"/>
      <c r="AJ186" s="202"/>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c r="CZ186" s="210"/>
      <c r="DA186" s="210"/>
      <c r="DB186" s="210"/>
      <c r="DC186" s="210"/>
      <c r="DD186" s="210"/>
      <c r="DE186" s="210"/>
      <c r="DF186" s="210"/>
      <c r="DG186" s="210"/>
      <c r="DH186" s="210"/>
      <c r="DI186" s="210"/>
      <c r="DJ186" s="210"/>
      <c r="DK186" s="210"/>
      <c r="DL186" s="210"/>
      <c r="DM186" s="210"/>
      <c r="DN186" s="210"/>
      <c r="DO186" s="210"/>
      <c r="DP186" s="210"/>
      <c r="DQ186" s="210"/>
      <c r="DR186" s="210"/>
      <c r="DS186" s="210"/>
      <c r="DT186" s="210"/>
      <c r="DU186" s="210"/>
      <c r="DV186" s="210"/>
      <c r="DW186" s="210"/>
      <c r="DX186" s="210"/>
      <c r="DY186" s="210"/>
      <c r="DZ186" s="210"/>
      <c r="EA186" s="210"/>
      <c r="EB186" s="210"/>
      <c r="EC186" s="210"/>
      <c r="ED186" s="210"/>
      <c r="EE186" s="210"/>
      <c r="EF186" s="210"/>
      <c r="EG186" s="210"/>
      <c r="EH186" s="210"/>
      <c r="EI186" s="210"/>
      <c r="EJ186" s="210"/>
      <c r="EK186" s="210"/>
      <c r="EL186" s="210"/>
      <c r="EM186" s="210"/>
      <c r="EN186" s="210"/>
      <c r="EO186" s="210"/>
      <c r="EP186" s="210"/>
      <c r="EQ186" s="210"/>
      <c r="ER186" s="210"/>
      <c r="ES186" s="210"/>
      <c r="ET186" s="210"/>
      <c r="EU186" s="210"/>
    </row>
    <row r="187" spans="1:151" ht="13">
      <c r="A187" s="210"/>
      <c r="B187" s="298"/>
      <c r="C187" s="210"/>
      <c r="D187" s="210"/>
      <c r="E187" s="210"/>
      <c r="F187" s="210"/>
      <c r="G187" s="298"/>
      <c r="H187" s="298"/>
      <c r="I187" s="298"/>
      <c r="J187" s="298"/>
      <c r="K187" s="298"/>
      <c r="L187" s="298"/>
      <c r="M187" s="298"/>
      <c r="N187" s="298"/>
      <c r="O187" s="210"/>
      <c r="P187" s="210"/>
      <c r="Q187" s="211"/>
      <c r="R187" s="211"/>
      <c r="S187" s="211"/>
      <c r="T187" s="210"/>
      <c r="U187" s="210"/>
      <c r="V187" s="210"/>
      <c r="W187" s="210"/>
      <c r="X187" s="192" t="s">
        <v>170</v>
      </c>
      <c r="Y187" s="192" t="s">
        <v>431</v>
      </c>
      <c r="Z187" s="194" t="str">
        <f>ID!$AA$168</f>
        <v>NR</v>
      </c>
      <c r="AA187" s="298"/>
      <c r="AB187" s="192" t="s">
        <v>172</v>
      </c>
      <c r="AC187" s="192" t="s">
        <v>313</v>
      </c>
      <c r="AD187" s="194" t="str">
        <f>'Reviewer 1'!$AA$37</f>
        <v>NR</v>
      </c>
      <c r="AE187" s="210"/>
      <c r="AF187" s="210"/>
      <c r="AG187" s="192" t="s">
        <v>170</v>
      </c>
      <c r="AH187" s="192" t="s">
        <v>464</v>
      </c>
      <c r="AI187" s="202"/>
      <c r="AJ187" s="202"/>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c r="CZ187" s="210"/>
      <c r="DA187" s="210"/>
      <c r="DB187" s="210"/>
      <c r="DC187" s="210"/>
      <c r="DD187" s="210"/>
      <c r="DE187" s="210"/>
      <c r="DF187" s="210"/>
      <c r="DG187" s="210"/>
      <c r="DH187" s="210"/>
      <c r="DI187" s="210"/>
      <c r="DJ187" s="210"/>
      <c r="DK187" s="210"/>
      <c r="DL187" s="210"/>
      <c r="DM187" s="210"/>
      <c r="DN187" s="210"/>
      <c r="DO187" s="210"/>
      <c r="DP187" s="210"/>
      <c r="DQ187" s="210"/>
      <c r="DR187" s="210"/>
      <c r="DS187" s="210"/>
      <c r="DT187" s="210"/>
      <c r="DU187" s="210"/>
      <c r="DV187" s="210"/>
      <c r="DW187" s="210"/>
      <c r="DX187" s="210"/>
      <c r="DY187" s="210"/>
      <c r="DZ187" s="210"/>
      <c r="EA187" s="210"/>
      <c r="EB187" s="210"/>
      <c r="EC187" s="210"/>
      <c r="ED187" s="210"/>
      <c r="EE187" s="210"/>
      <c r="EF187" s="210"/>
      <c r="EG187" s="210"/>
      <c r="EH187" s="210"/>
      <c r="EI187" s="210"/>
      <c r="EJ187" s="210"/>
      <c r="EK187" s="210"/>
      <c r="EL187" s="210"/>
      <c r="EM187" s="210"/>
      <c r="EN187" s="210"/>
      <c r="EO187" s="210"/>
      <c r="EP187" s="210"/>
      <c r="EQ187" s="210"/>
      <c r="ER187" s="210"/>
      <c r="ES187" s="210"/>
      <c r="ET187" s="210"/>
      <c r="EU187" s="210"/>
    </row>
    <row r="188" spans="1:151" ht="13">
      <c r="A188" s="210"/>
      <c r="B188" s="286"/>
      <c r="C188" s="210"/>
      <c r="D188" s="210"/>
      <c r="E188" s="210"/>
      <c r="F188" s="210"/>
      <c r="G188" s="298"/>
      <c r="H188" s="298"/>
      <c r="I188" s="298"/>
      <c r="J188" s="298"/>
      <c r="K188" s="298"/>
      <c r="L188" s="298"/>
      <c r="M188" s="298"/>
      <c r="N188" s="298"/>
      <c r="O188" s="210"/>
      <c r="P188" s="210"/>
      <c r="Q188" s="211"/>
      <c r="R188" s="211"/>
      <c r="S188" s="211"/>
      <c r="T188" s="210"/>
      <c r="U188" s="210"/>
      <c r="V188" s="210"/>
      <c r="W188" s="210"/>
      <c r="X188" s="192" t="s">
        <v>170</v>
      </c>
      <c r="Y188" s="192" t="s">
        <v>432</v>
      </c>
      <c r="Z188" s="194" t="str">
        <f>ID!$AA$169</f>
        <v>NR</v>
      </c>
      <c r="AA188" s="298"/>
      <c r="AB188" s="192" t="s">
        <v>172</v>
      </c>
      <c r="AC188" s="192" t="s">
        <v>314</v>
      </c>
      <c r="AD188" s="194" t="str">
        <f>'Reviewer 1'!$AA$38</f>
        <v>NR</v>
      </c>
      <c r="AE188" s="210"/>
      <c r="AF188" s="210"/>
      <c r="AG188" s="192" t="s">
        <v>170</v>
      </c>
      <c r="AH188" s="192" t="s">
        <v>465</v>
      </c>
      <c r="AI188" s="202"/>
      <c r="AJ188" s="202"/>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c r="EI188" s="210"/>
      <c r="EJ188" s="210"/>
      <c r="EK188" s="210"/>
      <c r="EL188" s="210"/>
      <c r="EM188" s="210"/>
      <c r="EN188" s="210"/>
      <c r="EO188" s="210"/>
      <c r="EP188" s="210"/>
      <c r="EQ188" s="210"/>
      <c r="ER188" s="210"/>
      <c r="ES188" s="210"/>
      <c r="ET188" s="210"/>
      <c r="EU188" s="210"/>
    </row>
    <row r="189" spans="1:151" ht="13">
      <c r="A189" s="210"/>
      <c r="B189" s="210"/>
      <c r="C189" s="210"/>
      <c r="D189" s="210"/>
      <c r="E189" s="210"/>
      <c r="F189" s="210"/>
      <c r="G189" s="298"/>
      <c r="H189" s="298"/>
      <c r="I189" s="298"/>
      <c r="J189" s="298"/>
      <c r="K189" s="298"/>
      <c r="L189" s="298"/>
      <c r="M189" s="298"/>
      <c r="N189" s="298"/>
      <c r="O189" s="210"/>
      <c r="P189" s="210"/>
      <c r="Q189" s="211"/>
      <c r="R189" s="211"/>
      <c r="S189" s="211"/>
      <c r="T189" s="210"/>
      <c r="U189" s="210"/>
      <c r="V189" s="210"/>
      <c r="W189" s="210"/>
      <c r="X189" s="192" t="s">
        <v>170</v>
      </c>
      <c r="Y189" s="192" t="s">
        <v>433</v>
      </c>
      <c r="Z189" s="194" t="str">
        <f>ID!$AA$170</f>
        <v>NR</v>
      </c>
      <c r="AA189" s="298"/>
      <c r="AB189" s="192" t="s">
        <v>172</v>
      </c>
      <c r="AC189" s="192" t="s">
        <v>315</v>
      </c>
      <c r="AD189" s="194" t="str">
        <f>'Reviewer 1'!$AA$39</f>
        <v>NR</v>
      </c>
      <c r="AE189" s="210"/>
      <c r="AF189" s="210"/>
      <c r="AG189" s="192" t="s">
        <v>170</v>
      </c>
      <c r="AH189" s="192" t="s">
        <v>466</v>
      </c>
      <c r="AI189" s="202"/>
      <c r="AJ189" s="202"/>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c r="EI189" s="210"/>
      <c r="EJ189" s="210"/>
      <c r="EK189" s="210"/>
      <c r="EL189" s="210"/>
      <c r="EM189" s="210"/>
      <c r="EN189" s="210"/>
      <c r="EO189" s="210"/>
      <c r="EP189" s="210"/>
      <c r="EQ189" s="210"/>
      <c r="ER189" s="210"/>
      <c r="ES189" s="210"/>
      <c r="ET189" s="210"/>
      <c r="EU189" s="210"/>
    </row>
    <row r="190" spans="1:151" ht="13">
      <c r="A190" s="210"/>
      <c r="B190" s="210"/>
      <c r="C190" s="210"/>
      <c r="D190" s="210"/>
      <c r="E190" s="210"/>
      <c r="F190" s="210"/>
      <c r="G190" s="298"/>
      <c r="H190" s="298"/>
      <c r="I190" s="298"/>
      <c r="J190" s="298"/>
      <c r="K190" s="298"/>
      <c r="L190" s="298"/>
      <c r="M190" s="298"/>
      <c r="N190" s="298"/>
      <c r="O190" s="210"/>
      <c r="P190" s="210"/>
      <c r="Q190" s="211"/>
      <c r="R190" s="211"/>
      <c r="S190" s="211"/>
      <c r="T190" s="210"/>
      <c r="U190" s="210"/>
      <c r="V190" s="210"/>
      <c r="W190" s="210"/>
      <c r="X190" s="192" t="s">
        <v>170</v>
      </c>
      <c r="Y190" s="192" t="s">
        <v>434</v>
      </c>
      <c r="Z190" s="194" t="str">
        <f>ID!$AA$171</f>
        <v>NR</v>
      </c>
      <c r="AA190" s="298"/>
      <c r="AB190" s="192" t="s">
        <v>172</v>
      </c>
      <c r="AC190" s="192" t="s">
        <v>316</v>
      </c>
      <c r="AD190" s="194" t="str">
        <f>'Reviewer 1'!$AA$40</f>
        <v>NR</v>
      </c>
      <c r="AE190" s="210"/>
      <c r="AF190" s="210"/>
      <c r="AG190" s="192" t="s">
        <v>170</v>
      </c>
      <c r="AH190" s="192" t="s">
        <v>467</v>
      </c>
      <c r="AI190" s="202"/>
      <c r="AJ190" s="202"/>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0"/>
      <c r="DF190" s="210"/>
      <c r="DG190" s="210"/>
      <c r="DH190" s="210"/>
      <c r="DI190" s="210"/>
      <c r="DJ190" s="210"/>
      <c r="DK190" s="210"/>
      <c r="DL190" s="210"/>
      <c r="DM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c r="EI190" s="210"/>
      <c r="EJ190" s="210"/>
      <c r="EK190" s="210"/>
      <c r="EL190" s="210"/>
      <c r="EM190" s="210"/>
      <c r="EN190" s="210"/>
      <c r="EO190" s="210"/>
      <c r="EP190" s="210"/>
      <c r="EQ190" s="210"/>
      <c r="ER190" s="210"/>
      <c r="ES190" s="210"/>
      <c r="ET190" s="210"/>
      <c r="EU190" s="210"/>
    </row>
    <row r="191" spans="1:151" ht="13">
      <c r="A191" s="210"/>
      <c r="B191" s="210"/>
      <c r="C191" s="210"/>
      <c r="D191" s="210"/>
      <c r="E191" s="210"/>
      <c r="F191" s="210"/>
      <c r="G191" s="298"/>
      <c r="H191" s="298"/>
      <c r="I191" s="298"/>
      <c r="J191" s="298"/>
      <c r="K191" s="298"/>
      <c r="L191" s="298"/>
      <c r="M191" s="298"/>
      <c r="N191" s="298"/>
      <c r="O191" s="210"/>
      <c r="P191" s="210"/>
      <c r="Q191" s="211"/>
      <c r="R191" s="211"/>
      <c r="S191" s="211"/>
      <c r="T191" s="210"/>
      <c r="U191" s="210"/>
      <c r="V191" s="210"/>
      <c r="W191" s="210"/>
      <c r="X191" s="192" t="s">
        <v>170</v>
      </c>
      <c r="Y191" s="192" t="s">
        <v>435</v>
      </c>
      <c r="Z191" s="194" t="str">
        <f>ID!$AA$172</f>
        <v>NR</v>
      </c>
      <c r="AA191" s="298"/>
      <c r="AB191" s="192" t="s">
        <v>172</v>
      </c>
      <c r="AC191" s="192" t="s">
        <v>317</v>
      </c>
      <c r="AD191" s="194" t="str">
        <f>'Reviewer 1'!$AA$43</f>
        <v>NR</v>
      </c>
      <c r="AE191" s="210"/>
      <c r="AF191" s="210"/>
      <c r="AG191" s="192" t="s">
        <v>170</v>
      </c>
      <c r="AH191" s="192" t="s">
        <v>468</v>
      </c>
      <c r="AI191" s="202"/>
      <c r="AJ191" s="202"/>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CZ191" s="210"/>
      <c r="DA191" s="210"/>
      <c r="DB191" s="210"/>
      <c r="DC191" s="210"/>
      <c r="DD191" s="210"/>
      <c r="DE191" s="210"/>
      <c r="DF191" s="210"/>
      <c r="DG191" s="210"/>
      <c r="DH191" s="210"/>
      <c r="DI191" s="210"/>
      <c r="DJ191" s="210"/>
      <c r="DK191" s="210"/>
      <c r="DL191" s="210"/>
      <c r="DM191" s="210"/>
      <c r="DN191" s="210"/>
      <c r="DO191" s="210"/>
      <c r="DP191" s="210"/>
      <c r="DQ191" s="210"/>
      <c r="DR191" s="210"/>
      <c r="DS191" s="210"/>
      <c r="DT191" s="210"/>
      <c r="DU191" s="210"/>
      <c r="DV191" s="210"/>
      <c r="DW191" s="210"/>
      <c r="DX191" s="210"/>
      <c r="DY191" s="210"/>
      <c r="DZ191" s="210"/>
      <c r="EA191" s="210"/>
      <c r="EB191" s="210"/>
      <c r="EC191" s="210"/>
      <c r="ED191" s="210"/>
      <c r="EE191" s="210"/>
      <c r="EF191" s="210"/>
      <c r="EG191" s="210"/>
      <c r="EH191" s="210"/>
      <c r="EI191" s="210"/>
      <c r="EJ191" s="210"/>
      <c r="EK191" s="210"/>
      <c r="EL191" s="210"/>
      <c r="EM191" s="210"/>
      <c r="EN191" s="210"/>
      <c r="EO191" s="210"/>
      <c r="EP191" s="210"/>
      <c r="EQ191" s="210"/>
      <c r="ER191" s="210"/>
      <c r="ES191" s="210"/>
      <c r="ET191" s="210"/>
      <c r="EU191" s="210"/>
    </row>
    <row r="192" spans="1:151" ht="13">
      <c r="A192" s="210"/>
      <c r="B192" s="210"/>
      <c r="C192" s="210"/>
      <c r="D192" s="210"/>
      <c r="E192" s="210"/>
      <c r="F192" s="210"/>
      <c r="G192" s="298"/>
      <c r="H192" s="298"/>
      <c r="I192" s="298"/>
      <c r="J192" s="298"/>
      <c r="K192" s="298"/>
      <c r="L192" s="298"/>
      <c r="M192" s="298"/>
      <c r="N192" s="298"/>
      <c r="O192" s="210"/>
      <c r="P192" s="210"/>
      <c r="Q192" s="211"/>
      <c r="R192" s="211"/>
      <c r="S192" s="211"/>
      <c r="T192" s="210"/>
      <c r="U192" s="210"/>
      <c r="V192" s="210"/>
      <c r="W192" s="210"/>
      <c r="X192" s="192" t="s">
        <v>170</v>
      </c>
      <c r="Y192" s="192" t="s">
        <v>436</v>
      </c>
      <c r="Z192" s="194" t="str">
        <f>ID!$AA$173</f>
        <v>NR</v>
      </c>
      <c r="AA192" s="298"/>
      <c r="AB192" s="192" t="s">
        <v>172</v>
      </c>
      <c r="AC192" s="192" t="s">
        <v>318</v>
      </c>
      <c r="AD192" s="194" t="str">
        <f>'Reviewer 1'!$AA$44</f>
        <v>NR</v>
      </c>
      <c r="AE192" s="210"/>
      <c r="AF192" s="210"/>
      <c r="AG192" s="192" t="s">
        <v>170</v>
      </c>
      <c r="AH192" s="192" t="s">
        <v>469</v>
      </c>
      <c r="AI192" s="202"/>
      <c r="AJ192" s="202"/>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CZ192" s="210"/>
      <c r="DA192" s="210"/>
      <c r="DB192" s="210"/>
      <c r="DC192" s="210"/>
      <c r="DD192" s="210"/>
      <c r="DE192" s="210"/>
      <c r="DF192" s="210"/>
      <c r="DG192" s="210"/>
      <c r="DH192" s="210"/>
      <c r="DI192" s="210"/>
      <c r="DJ192" s="210"/>
      <c r="DK192" s="210"/>
      <c r="DL192" s="210"/>
      <c r="DM192" s="210"/>
      <c r="DN192" s="210"/>
      <c r="DO192" s="210"/>
      <c r="DP192" s="210"/>
      <c r="DQ192" s="210"/>
      <c r="DR192" s="210"/>
      <c r="DS192" s="210"/>
      <c r="DT192" s="210"/>
      <c r="DU192" s="210"/>
      <c r="DV192" s="210"/>
      <c r="DW192" s="210"/>
      <c r="DX192" s="210"/>
      <c r="DY192" s="210"/>
      <c r="DZ192" s="210"/>
      <c r="EA192" s="210"/>
      <c r="EB192" s="210"/>
      <c r="EC192" s="210"/>
      <c r="ED192" s="210"/>
      <c r="EE192" s="210"/>
      <c r="EF192" s="210"/>
      <c r="EG192" s="210"/>
      <c r="EH192" s="210"/>
      <c r="EI192" s="210"/>
      <c r="EJ192" s="210"/>
      <c r="EK192" s="210"/>
      <c r="EL192" s="210"/>
      <c r="EM192" s="210"/>
      <c r="EN192" s="210"/>
      <c r="EO192" s="210"/>
      <c r="EP192" s="210"/>
      <c r="EQ192" s="210"/>
      <c r="ER192" s="210"/>
      <c r="ES192" s="210"/>
      <c r="ET192" s="210"/>
      <c r="EU192" s="210"/>
    </row>
    <row r="193" spans="1:151" ht="13">
      <c r="A193" s="210"/>
      <c r="B193" s="210"/>
      <c r="C193" s="210"/>
      <c r="D193" s="210"/>
      <c r="E193" s="210"/>
      <c r="F193" s="210"/>
      <c r="G193" s="298"/>
      <c r="H193" s="298"/>
      <c r="I193" s="298"/>
      <c r="J193" s="298"/>
      <c r="K193" s="298"/>
      <c r="L193" s="298"/>
      <c r="M193" s="298"/>
      <c r="N193" s="298"/>
      <c r="O193" s="210"/>
      <c r="P193" s="210"/>
      <c r="Q193" s="211"/>
      <c r="R193" s="211"/>
      <c r="S193" s="211"/>
      <c r="T193" s="210"/>
      <c r="U193" s="210"/>
      <c r="V193" s="210"/>
      <c r="W193" s="210"/>
      <c r="X193" s="192" t="s">
        <v>170</v>
      </c>
      <c r="Y193" s="192" t="s">
        <v>437</v>
      </c>
      <c r="Z193" s="194" t="str">
        <f>ID!$AA$174</f>
        <v>NR</v>
      </c>
      <c r="AA193" s="298"/>
      <c r="AB193" s="192" t="s">
        <v>172</v>
      </c>
      <c r="AC193" s="192" t="s">
        <v>319</v>
      </c>
      <c r="AD193" s="194" t="str">
        <f>'Reviewer 1'!$AA$45</f>
        <v>NR</v>
      </c>
      <c r="AE193" s="210"/>
      <c r="AF193" s="210"/>
      <c r="AG193" s="192" t="s">
        <v>170</v>
      </c>
      <c r="AH193" s="192" t="s">
        <v>470</v>
      </c>
      <c r="AI193" s="202"/>
      <c r="AJ193" s="202"/>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CZ193" s="210"/>
      <c r="DA193" s="210"/>
      <c r="DB193" s="210"/>
      <c r="DC193" s="210"/>
      <c r="DD193" s="210"/>
      <c r="DE193" s="210"/>
      <c r="DF193" s="210"/>
      <c r="DG193" s="210"/>
      <c r="DH193" s="210"/>
      <c r="DI193" s="210"/>
      <c r="DJ193" s="210"/>
      <c r="DK193" s="210"/>
      <c r="DL193" s="210"/>
      <c r="DM193" s="210"/>
      <c r="DN193" s="210"/>
      <c r="DO193" s="210"/>
      <c r="DP193" s="210"/>
      <c r="DQ193" s="210"/>
      <c r="DR193" s="210"/>
      <c r="DS193" s="210"/>
      <c r="DT193" s="210"/>
      <c r="DU193" s="210"/>
      <c r="DV193" s="210"/>
      <c r="DW193" s="210"/>
      <c r="DX193" s="210"/>
      <c r="DY193" s="210"/>
      <c r="DZ193" s="210"/>
      <c r="EA193" s="210"/>
      <c r="EB193" s="210"/>
      <c r="EC193" s="210"/>
      <c r="ED193" s="210"/>
      <c r="EE193" s="210"/>
      <c r="EF193" s="210"/>
      <c r="EG193" s="210"/>
      <c r="EH193" s="210"/>
      <c r="EI193" s="210"/>
      <c r="EJ193" s="210"/>
      <c r="EK193" s="210"/>
      <c r="EL193" s="210"/>
      <c r="EM193" s="210"/>
      <c r="EN193" s="210"/>
      <c r="EO193" s="210"/>
      <c r="EP193" s="210"/>
      <c r="EQ193" s="210"/>
      <c r="ER193" s="210"/>
      <c r="ES193" s="210"/>
      <c r="ET193" s="210"/>
      <c r="EU193" s="210"/>
    </row>
    <row r="194" spans="1:151" ht="13">
      <c r="A194" s="210"/>
      <c r="B194" s="210"/>
      <c r="C194" s="210"/>
      <c r="D194" s="210"/>
      <c r="E194" s="210"/>
      <c r="F194" s="210"/>
      <c r="G194" s="298"/>
      <c r="H194" s="298"/>
      <c r="I194" s="298"/>
      <c r="J194" s="298"/>
      <c r="K194" s="298"/>
      <c r="L194" s="298"/>
      <c r="M194" s="298"/>
      <c r="N194" s="298"/>
      <c r="O194" s="210"/>
      <c r="P194" s="210"/>
      <c r="Q194" s="211"/>
      <c r="R194" s="211"/>
      <c r="S194" s="211"/>
      <c r="T194" s="210"/>
      <c r="U194" s="210"/>
      <c r="V194" s="210"/>
      <c r="W194" s="210"/>
      <c r="X194" s="192" t="s">
        <v>170</v>
      </c>
      <c r="Y194" s="192" t="s">
        <v>438</v>
      </c>
      <c r="Z194" s="194" t="str">
        <f>ID!$AA$175</f>
        <v>NR</v>
      </c>
      <c r="AA194" s="298"/>
      <c r="AB194" s="192" t="s">
        <v>172</v>
      </c>
      <c r="AC194" s="192" t="s">
        <v>320</v>
      </c>
      <c r="AD194" s="194" t="str">
        <f>'Reviewer 1'!$AA$46</f>
        <v>NR</v>
      </c>
      <c r="AE194" s="210"/>
      <c r="AF194" s="210"/>
      <c r="AG194" s="192" t="s">
        <v>170</v>
      </c>
      <c r="AH194" s="192" t="s">
        <v>471</v>
      </c>
      <c r="AI194" s="202"/>
      <c r="AJ194" s="202"/>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c r="EI194" s="210"/>
      <c r="EJ194" s="210"/>
      <c r="EK194" s="210"/>
      <c r="EL194" s="210"/>
      <c r="EM194" s="210"/>
      <c r="EN194" s="210"/>
      <c r="EO194" s="210"/>
      <c r="EP194" s="210"/>
      <c r="EQ194" s="210"/>
      <c r="ER194" s="210"/>
      <c r="ES194" s="210"/>
      <c r="ET194" s="210"/>
      <c r="EU194" s="210"/>
    </row>
    <row r="195" spans="1:151" ht="13">
      <c r="A195" s="210"/>
      <c r="B195" s="210"/>
      <c r="C195" s="210"/>
      <c r="D195" s="210"/>
      <c r="E195" s="210"/>
      <c r="F195" s="210"/>
      <c r="G195" s="298"/>
      <c r="H195" s="298"/>
      <c r="I195" s="298"/>
      <c r="J195" s="298"/>
      <c r="K195" s="298"/>
      <c r="L195" s="298"/>
      <c r="M195" s="298"/>
      <c r="N195" s="298"/>
      <c r="O195" s="210"/>
      <c r="P195" s="210"/>
      <c r="Q195" s="211"/>
      <c r="R195" s="211"/>
      <c r="S195" s="211"/>
      <c r="T195" s="210"/>
      <c r="U195" s="210"/>
      <c r="V195" s="210"/>
      <c r="W195" s="210"/>
      <c r="X195" s="192" t="s">
        <v>170</v>
      </c>
      <c r="Y195" s="192" t="s">
        <v>439</v>
      </c>
      <c r="Z195" s="194" t="str">
        <f>ID!$AA$178</f>
        <v>NR</v>
      </c>
      <c r="AA195" s="298"/>
      <c r="AB195" s="192" t="s">
        <v>172</v>
      </c>
      <c r="AC195" s="192" t="s">
        <v>321</v>
      </c>
      <c r="AD195" s="194" t="e">
        <f>'Reviewer 1'!#REF!</f>
        <v>#REF!</v>
      </c>
      <c r="AE195" s="210"/>
      <c r="AF195" s="210"/>
      <c r="AG195" s="192" t="s">
        <v>170</v>
      </c>
      <c r="AH195" s="192" t="s">
        <v>472</v>
      </c>
      <c r="AI195" s="202"/>
      <c r="AJ195" s="202"/>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c r="CY195" s="210"/>
      <c r="CZ195" s="210"/>
      <c r="DA195" s="210"/>
      <c r="DB195" s="210"/>
      <c r="DC195" s="210"/>
      <c r="DD195" s="210"/>
      <c r="DE195" s="210"/>
      <c r="DF195" s="210"/>
      <c r="DG195" s="210"/>
      <c r="DH195" s="210"/>
      <c r="DI195" s="210"/>
      <c r="DJ195" s="210"/>
      <c r="DK195" s="210"/>
      <c r="DL195" s="210"/>
      <c r="DM195" s="210"/>
      <c r="DN195" s="210"/>
      <c r="DO195" s="210"/>
      <c r="DP195" s="210"/>
      <c r="DQ195" s="210"/>
      <c r="DR195" s="210"/>
      <c r="DS195" s="210"/>
      <c r="DT195" s="210"/>
      <c r="DU195" s="210"/>
      <c r="DV195" s="210"/>
      <c r="DW195" s="210"/>
      <c r="DX195" s="210"/>
      <c r="DY195" s="210"/>
      <c r="DZ195" s="210"/>
      <c r="EA195" s="210"/>
      <c r="EB195" s="210"/>
      <c r="EC195" s="210"/>
      <c r="ED195" s="210"/>
      <c r="EE195" s="210"/>
      <c r="EF195" s="210"/>
      <c r="EG195" s="210"/>
      <c r="EH195" s="210"/>
      <c r="EI195" s="210"/>
      <c r="EJ195" s="210"/>
      <c r="EK195" s="210"/>
      <c r="EL195" s="210"/>
      <c r="EM195" s="210"/>
      <c r="EN195" s="210"/>
      <c r="EO195" s="210"/>
      <c r="EP195" s="210"/>
      <c r="EQ195" s="210"/>
      <c r="ER195" s="210"/>
      <c r="ES195" s="210"/>
      <c r="ET195" s="210"/>
      <c r="EU195" s="210"/>
    </row>
    <row r="196" spans="1:151" ht="13">
      <c r="A196" s="210"/>
      <c r="B196" s="210"/>
      <c r="C196" s="210"/>
      <c r="D196" s="210"/>
      <c r="E196" s="210"/>
      <c r="F196" s="210"/>
      <c r="G196" s="298"/>
      <c r="H196" s="298"/>
      <c r="I196" s="298"/>
      <c r="J196" s="298"/>
      <c r="K196" s="298"/>
      <c r="L196" s="298"/>
      <c r="M196" s="298"/>
      <c r="N196" s="298"/>
      <c r="O196" s="210"/>
      <c r="P196" s="210"/>
      <c r="Q196" s="211"/>
      <c r="R196" s="211"/>
      <c r="S196" s="211"/>
      <c r="T196" s="210"/>
      <c r="U196" s="210"/>
      <c r="V196" s="210"/>
      <c r="W196" s="210"/>
      <c r="X196" s="192" t="s">
        <v>170</v>
      </c>
      <c r="Y196" s="192" t="s">
        <v>440</v>
      </c>
      <c r="Z196" s="194" t="str">
        <f>ID!$AA$179</f>
        <v>NR</v>
      </c>
      <c r="AA196" s="298"/>
      <c r="AB196" s="192" t="s">
        <v>172</v>
      </c>
      <c r="AC196" s="192" t="s">
        <v>322</v>
      </c>
      <c r="AD196" s="194" t="e">
        <f>'Reviewer 1'!#REF!</f>
        <v>#REF!</v>
      </c>
      <c r="AE196" s="210"/>
      <c r="AF196" s="210"/>
      <c r="AG196" s="192" t="s">
        <v>170</v>
      </c>
      <c r="AH196" s="192" t="s">
        <v>473</v>
      </c>
      <c r="AI196" s="202"/>
      <c r="AJ196" s="202"/>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c r="CY196" s="210"/>
      <c r="CZ196" s="210"/>
      <c r="DA196" s="210"/>
      <c r="DB196" s="210"/>
      <c r="DC196" s="210"/>
      <c r="DD196" s="210"/>
      <c r="DE196" s="210"/>
      <c r="DF196" s="210"/>
      <c r="DG196" s="210"/>
      <c r="DH196" s="210"/>
      <c r="DI196" s="210"/>
      <c r="DJ196" s="210"/>
      <c r="DK196" s="210"/>
      <c r="DL196" s="210"/>
      <c r="DM196" s="210"/>
      <c r="DN196" s="210"/>
      <c r="DO196" s="210"/>
      <c r="DP196" s="210"/>
      <c r="DQ196" s="210"/>
      <c r="DR196" s="210"/>
      <c r="DS196" s="210"/>
      <c r="DT196" s="210"/>
      <c r="DU196" s="210"/>
      <c r="DV196" s="210"/>
      <c r="DW196" s="210"/>
      <c r="DX196" s="210"/>
      <c r="DY196" s="210"/>
      <c r="DZ196" s="210"/>
      <c r="EA196" s="210"/>
      <c r="EB196" s="210"/>
      <c r="EC196" s="210"/>
      <c r="ED196" s="210"/>
      <c r="EE196" s="210"/>
      <c r="EF196" s="210"/>
      <c r="EG196" s="210"/>
      <c r="EH196" s="210"/>
      <c r="EI196" s="210"/>
      <c r="EJ196" s="210"/>
      <c r="EK196" s="210"/>
      <c r="EL196" s="210"/>
      <c r="EM196" s="210"/>
      <c r="EN196" s="210"/>
      <c r="EO196" s="210"/>
      <c r="EP196" s="210"/>
      <c r="EQ196" s="210"/>
      <c r="ER196" s="210"/>
      <c r="ES196" s="210"/>
      <c r="ET196" s="210"/>
      <c r="EU196" s="210"/>
    </row>
    <row r="197" spans="1:151" ht="13">
      <c r="A197" s="210"/>
      <c r="B197" s="210"/>
      <c r="C197" s="210"/>
      <c r="D197" s="210"/>
      <c r="E197" s="210"/>
      <c r="F197" s="210"/>
      <c r="G197" s="298"/>
      <c r="H197" s="298"/>
      <c r="I197" s="298"/>
      <c r="J197" s="298"/>
      <c r="K197" s="298"/>
      <c r="L197" s="298"/>
      <c r="M197" s="298"/>
      <c r="N197" s="298"/>
      <c r="O197" s="210"/>
      <c r="P197" s="210"/>
      <c r="Q197" s="211"/>
      <c r="R197" s="211"/>
      <c r="S197" s="211"/>
      <c r="T197" s="210"/>
      <c r="U197" s="210"/>
      <c r="V197" s="210"/>
      <c r="W197" s="210"/>
      <c r="X197" s="192" t="s">
        <v>170</v>
      </c>
      <c r="Y197" s="192" t="s">
        <v>441</v>
      </c>
      <c r="Z197" s="194" t="str">
        <f>ID!$AA$180</f>
        <v>NR</v>
      </c>
      <c r="AA197" s="298"/>
      <c r="AB197" s="192" t="s">
        <v>172</v>
      </c>
      <c r="AC197" s="192" t="s">
        <v>323</v>
      </c>
      <c r="AD197" s="194" t="str">
        <f>'Reviewer 1'!$AA$49</f>
        <v>NR</v>
      </c>
      <c r="AE197" s="210"/>
      <c r="AF197" s="210"/>
      <c r="AG197" s="192" t="s">
        <v>170</v>
      </c>
      <c r="AH197" s="192" t="s">
        <v>474</v>
      </c>
      <c r="AI197" s="202"/>
      <c r="AJ197" s="202"/>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c r="CZ197" s="210"/>
      <c r="DA197" s="210"/>
      <c r="DB197" s="210"/>
      <c r="DC197" s="210"/>
      <c r="DD197" s="210"/>
      <c r="DE197" s="210"/>
      <c r="DF197" s="210"/>
      <c r="DG197" s="210"/>
      <c r="DH197" s="210"/>
      <c r="DI197" s="210"/>
      <c r="DJ197" s="210"/>
      <c r="DK197" s="210"/>
      <c r="DL197" s="210"/>
      <c r="DM197" s="210"/>
      <c r="DN197" s="210"/>
      <c r="DO197" s="210"/>
      <c r="DP197" s="210"/>
      <c r="DQ197" s="210"/>
      <c r="DR197" s="210"/>
      <c r="DS197" s="210"/>
      <c r="DT197" s="210"/>
      <c r="DU197" s="210"/>
      <c r="DV197" s="210"/>
      <c r="DW197" s="210"/>
      <c r="DX197" s="210"/>
      <c r="DY197" s="210"/>
      <c r="DZ197" s="210"/>
      <c r="EA197" s="210"/>
      <c r="EB197" s="210"/>
      <c r="EC197" s="210"/>
      <c r="ED197" s="210"/>
      <c r="EE197" s="210"/>
      <c r="EF197" s="210"/>
      <c r="EG197" s="210"/>
      <c r="EH197" s="210"/>
      <c r="EI197" s="210"/>
      <c r="EJ197" s="210"/>
      <c r="EK197" s="210"/>
      <c r="EL197" s="210"/>
      <c r="EM197" s="210"/>
      <c r="EN197" s="210"/>
      <c r="EO197" s="210"/>
      <c r="EP197" s="210"/>
      <c r="EQ197" s="210"/>
      <c r="ER197" s="210"/>
      <c r="ES197" s="210"/>
      <c r="ET197" s="210"/>
      <c r="EU197" s="210"/>
    </row>
    <row r="198" spans="1:151" ht="13">
      <c r="A198" s="210"/>
      <c r="B198" s="210"/>
      <c r="C198" s="210"/>
      <c r="D198" s="210"/>
      <c r="E198" s="210"/>
      <c r="F198" s="210"/>
      <c r="G198" s="298"/>
      <c r="H198" s="298"/>
      <c r="I198" s="298"/>
      <c r="J198" s="298"/>
      <c r="K198" s="298"/>
      <c r="L198" s="298"/>
      <c r="M198" s="298"/>
      <c r="N198" s="298"/>
      <c r="O198" s="210"/>
      <c r="P198" s="210"/>
      <c r="Q198" s="211"/>
      <c r="R198" s="211"/>
      <c r="S198" s="211"/>
      <c r="T198" s="210"/>
      <c r="U198" s="210"/>
      <c r="V198" s="210"/>
      <c r="W198" s="210"/>
      <c r="X198" s="192" t="s">
        <v>170</v>
      </c>
      <c r="Y198" s="192" t="s">
        <v>442</v>
      </c>
      <c r="Z198" s="194" t="str">
        <f>ID!$AA$181</f>
        <v>NR</v>
      </c>
      <c r="AA198" s="298"/>
      <c r="AB198" s="192" t="s">
        <v>172</v>
      </c>
      <c r="AC198" s="192" t="s">
        <v>324</v>
      </c>
      <c r="AD198" s="194" t="str">
        <f>'Reviewer 1'!$AA$50</f>
        <v>NR</v>
      </c>
      <c r="AE198" s="210"/>
      <c r="AF198" s="210"/>
      <c r="AG198" s="192" t="s">
        <v>170</v>
      </c>
      <c r="AH198" s="192" t="s">
        <v>475</v>
      </c>
      <c r="AI198" s="202"/>
      <c r="AJ198" s="202"/>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c r="CZ198" s="210"/>
      <c r="DA198" s="210"/>
      <c r="DB198" s="210"/>
      <c r="DC198" s="210"/>
      <c r="DD198" s="210"/>
      <c r="DE198" s="210"/>
      <c r="DF198" s="210"/>
      <c r="DG198" s="210"/>
      <c r="DH198" s="210"/>
      <c r="DI198" s="210"/>
      <c r="DJ198" s="210"/>
      <c r="DK198" s="210"/>
      <c r="DL198" s="210"/>
      <c r="DM198" s="210"/>
      <c r="DN198" s="210"/>
      <c r="DO198" s="210"/>
      <c r="DP198" s="210"/>
      <c r="DQ198" s="210"/>
      <c r="DR198" s="210"/>
      <c r="DS198" s="210"/>
      <c r="DT198" s="210"/>
      <c r="DU198" s="210"/>
      <c r="DV198" s="210"/>
      <c r="DW198" s="210"/>
      <c r="DX198" s="210"/>
      <c r="DY198" s="210"/>
      <c r="DZ198" s="210"/>
      <c r="EA198" s="210"/>
      <c r="EB198" s="210"/>
      <c r="EC198" s="210"/>
      <c r="ED198" s="210"/>
      <c r="EE198" s="210"/>
      <c r="EF198" s="210"/>
      <c r="EG198" s="210"/>
      <c r="EH198" s="210"/>
      <c r="EI198" s="210"/>
      <c r="EJ198" s="210"/>
      <c r="EK198" s="210"/>
      <c r="EL198" s="210"/>
      <c r="EM198" s="210"/>
      <c r="EN198" s="210"/>
      <c r="EO198" s="210"/>
      <c r="EP198" s="210"/>
      <c r="EQ198" s="210"/>
      <c r="ER198" s="210"/>
      <c r="ES198" s="210"/>
      <c r="ET198" s="210"/>
      <c r="EU198" s="210"/>
    </row>
    <row r="199" spans="1:151" ht="13">
      <c r="A199" s="210"/>
      <c r="B199" s="210"/>
      <c r="C199" s="210"/>
      <c r="D199" s="210"/>
      <c r="E199" s="210"/>
      <c r="F199" s="210"/>
      <c r="G199" s="298"/>
      <c r="H199" s="298"/>
      <c r="I199" s="298"/>
      <c r="J199" s="298"/>
      <c r="K199" s="298"/>
      <c r="L199" s="298"/>
      <c r="M199" s="298"/>
      <c r="N199" s="298"/>
      <c r="O199" s="210"/>
      <c r="P199" s="210"/>
      <c r="Q199" s="211"/>
      <c r="R199" s="211"/>
      <c r="S199" s="211"/>
      <c r="T199" s="210"/>
      <c r="U199" s="210"/>
      <c r="V199" s="210"/>
      <c r="W199" s="210"/>
      <c r="X199" s="192" t="s">
        <v>170</v>
      </c>
      <c r="Y199" s="192" t="s">
        <v>443</v>
      </c>
      <c r="Z199" s="194" t="str">
        <f>ID!$AA$182</f>
        <v>NR</v>
      </c>
      <c r="AA199" s="298"/>
      <c r="AB199" s="192" t="s">
        <v>172</v>
      </c>
      <c r="AC199" s="192" t="s">
        <v>325</v>
      </c>
      <c r="AD199" s="194" t="str">
        <f>'Reviewer 1'!$AA$51</f>
        <v>NR</v>
      </c>
      <c r="AE199" s="210"/>
      <c r="AF199" s="210"/>
      <c r="AG199" s="192" t="s">
        <v>170</v>
      </c>
      <c r="AH199" s="192" t="s">
        <v>476</v>
      </c>
      <c r="AI199" s="202"/>
      <c r="AJ199" s="202"/>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c r="EI199" s="210"/>
      <c r="EJ199" s="210"/>
      <c r="EK199" s="210"/>
      <c r="EL199" s="210"/>
      <c r="EM199" s="210"/>
      <c r="EN199" s="210"/>
      <c r="EO199" s="210"/>
      <c r="EP199" s="210"/>
      <c r="EQ199" s="210"/>
      <c r="ER199" s="210"/>
      <c r="ES199" s="210"/>
      <c r="ET199" s="210"/>
      <c r="EU199" s="210"/>
    </row>
    <row r="200" spans="1:151" ht="13">
      <c r="A200" s="210"/>
      <c r="B200" s="210"/>
      <c r="C200" s="210"/>
      <c r="D200" s="210"/>
      <c r="E200" s="210"/>
      <c r="F200" s="210"/>
      <c r="G200" s="298"/>
      <c r="H200" s="298"/>
      <c r="I200" s="298"/>
      <c r="J200" s="298"/>
      <c r="K200" s="298"/>
      <c r="L200" s="298"/>
      <c r="M200" s="298"/>
      <c r="N200" s="298"/>
      <c r="O200" s="210"/>
      <c r="P200" s="210"/>
      <c r="Q200" s="211"/>
      <c r="R200" s="210"/>
      <c r="S200" s="211"/>
      <c r="T200" s="210"/>
      <c r="U200" s="210"/>
      <c r="V200" s="210"/>
      <c r="W200" s="210"/>
      <c r="X200" s="192" t="s">
        <v>170</v>
      </c>
      <c r="Y200" s="192" t="s">
        <v>444</v>
      </c>
      <c r="Z200" s="194" t="str">
        <f>ID!$AA$183</f>
        <v>NR</v>
      </c>
      <c r="AA200" s="298"/>
      <c r="AB200" s="192" t="s">
        <v>172</v>
      </c>
      <c r="AC200" s="192" t="s">
        <v>326</v>
      </c>
      <c r="AD200" s="194" t="str">
        <f>'Reviewer 1'!$AA$52</f>
        <v>NR</v>
      </c>
      <c r="AE200" s="210"/>
      <c r="AF200" s="210"/>
      <c r="AG200" s="192" t="s">
        <v>170</v>
      </c>
      <c r="AH200" s="192" t="s">
        <v>477</v>
      </c>
      <c r="AI200" s="202"/>
      <c r="AJ200" s="202"/>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c r="CY200" s="210"/>
      <c r="CZ200" s="210"/>
      <c r="DA200" s="210"/>
      <c r="DB200" s="210"/>
      <c r="DC200" s="210"/>
      <c r="DD200" s="210"/>
      <c r="DE200" s="210"/>
      <c r="DF200" s="210"/>
      <c r="DG200" s="210"/>
      <c r="DH200" s="210"/>
      <c r="DI200" s="210"/>
      <c r="DJ200" s="210"/>
      <c r="DK200" s="210"/>
      <c r="DL200" s="210"/>
      <c r="DM200" s="210"/>
      <c r="DN200" s="210"/>
      <c r="DO200" s="210"/>
      <c r="DP200" s="210"/>
      <c r="DQ200" s="210"/>
      <c r="DR200" s="210"/>
      <c r="DS200" s="210"/>
      <c r="DT200" s="210"/>
      <c r="DU200" s="210"/>
      <c r="DV200" s="210"/>
      <c r="DW200" s="210"/>
      <c r="DX200" s="210"/>
      <c r="DY200" s="210"/>
      <c r="DZ200" s="210"/>
      <c r="EA200" s="210"/>
      <c r="EB200" s="210"/>
      <c r="EC200" s="210"/>
      <c r="ED200" s="210"/>
      <c r="EE200" s="210"/>
      <c r="EF200" s="210"/>
      <c r="EG200" s="210"/>
      <c r="EH200" s="210"/>
      <c r="EI200" s="210"/>
      <c r="EJ200" s="210"/>
      <c r="EK200" s="210"/>
      <c r="EL200" s="210"/>
      <c r="EM200" s="210"/>
      <c r="EN200" s="210"/>
      <c r="EO200" s="210"/>
      <c r="EP200" s="210"/>
      <c r="EQ200" s="210"/>
      <c r="ER200" s="210"/>
      <c r="ES200" s="210"/>
      <c r="ET200" s="210"/>
      <c r="EU200" s="210"/>
    </row>
    <row r="201" spans="1:151" ht="13">
      <c r="A201" s="210"/>
      <c r="B201" s="210"/>
      <c r="C201" s="210"/>
      <c r="D201" s="210"/>
      <c r="E201" s="210"/>
      <c r="F201" s="210"/>
      <c r="G201" s="298"/>
      <c r="H201" s="298"/>
      <c r="I201" s="298"/>
      <c r="J201" s="298"/>
      <c r="K201" s="298"/>
      <c r="L201" s="298"/>
      <c r="M201" s="298"/>
      <c r="N201" s="298"/>
      <c r="O201" s="210"/>
      <c r="P201" s="210"/>
      <c r="Q201" s="211"/>
      <c r="R201" s="210"/>
      <c r="S201" s="211"/>
      <c r="T201" s="210"/>
      <c r="U201" s="210"/>
      <c r="V201" s="210"/>
      <c r="W201" s="210"/>
      <c r="X201" s="192" t="s">
        <v>170</v>
      </c>
      <c r="Y201" s="192" t="s">
        <v>445</v>
      </c>
      <c r="Z201" s="194" t="str">
        <f>ID!$AA$184</f>
        <v>NR</v>
      </c>
      <c r="AA201" s="298"/>
      <c r="AB201" s="192" t="s">
        <v>172</v>
      </c>
      <c r="AC201" s="192" t="s">
        <v>327</v>
      </c>
      <c r="AD201" s="194" t="str">
        <f>'Reviewer 1'!$AA$53</f>
        <v>NR</v>
      </c>
      <c r="AE201" s="210"/>
      <c r="AF201" s="210"/>
      <c r="AG201" s="192" t="s">
        <v>170</v>
      </c>
      <c r="AH201" s="192" t="s">
        <v>478</v>
      </c>
      <c r="AI201" s="202"/>
      <c r="AJ201" s="202"/>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c r="CZ201" s="210"/>
      <c r="DA201" s="210"/>
      <c r="DB201" s="210"/>
      <c r="DC201" s="210"/>
      <c r="DD201" s="210"/>
      <c r="DE201" s="210"/>
      <c r="DF201" s="210"/>
      <c r="DG201" s="210"/>
      <c r="DH201" s="210"/>
      <c r="DI201" s="210"/>
      <c r="DJ201" s="210"/>
      <c r="DK201" s="210"/>
      <c r="DL201" s="210"/>
      <c r="DM201" s="210"/>
      <c r="DN201" s="210"/>
      <c r="DO201" s="210"/>
      <c r="DP201" s="210"/>
      <c r="DQ201" s="210"/>
      <c r="DR201" s="210"/>
      <c r="DS201" s="210"/>
      <c r="DT201" s="210"/>
      <c r="DU201" s="210"/>
      <c r="DV201" s="210"/>
      <c r="DW201" s="210"/>
      <c r="DX201" s="210"/>
      <c r="DY201" s="210"/>
      <c r="DZ201" s="210"/>
      <c r="EA201" s="210"/>
      <c r="EB201" s="210"/>
      <c r="EC201" s="210"/>
      <c r="ED201" s="210"/>
      <c r="EE201" s="210"/>
      <c r="EF201" s="210"/>
      <c r="EG201" s="210"/>
      <c r="EH201" s="210"/>
      <c r="EI201" s="210"/>
      <c r="EJ201" s="210"/>
      <c r="EK201" s="210"/>
      <c r="EL201" s="210"/>
      <c r="EM201" s="210"/>
      <c r="EN201" s="210"/>
      <c r="EO201" s="210"/>
      <c r="EP201" s="210"/>
      <c r="EQ201" s="210"/>
      <c r="ER201" s="210"/>
      <c r="ES201" s="210"/>
      <c r="ET201" s="210"/>
      <c r="EU201" s="210"/>
    </row>
    <row r="202" spans="1:151" ht="13">
      <c r="A202" s="210"/>
      <c r="B202" s="210"/>
      <c r="C202" s="210"/>
      <c r="D202" s="210"/>
      <c r="E202" s="210"/>
      <c r="F202" s="210"/>
      <c r="G202" s="298"/>
      <c r="H202" s="298"/>
      <c r="I202" s="298"/>
      <c r="J202" s="298"/>
      <c r="K202" s="298"/>
      <c r="L202" s="298"/>
      <c r="M202" s="298"/>
      <c r="N202" s="298"/>
      <c r="O202" s="210"/>
      <c r="P202" s="210"/>
      <c r="Q202" s="211"/>
      <c r="R202" s="210"/>
      <c r="S202" s="211"/>
      <c r="T202" s="210"/>
      <c r="U202" s="210"/>
      <c r="V202" s="210"/>
      <c r="W202" s="210"/>
      <c r="X202" s="192" t="s">
        <v>170</v>
      </c>
      <c r="Y202" s="192" t="s">
        <v>446</v>
      </c>
      <c r="Z202" s="194" t="str">
        <f>ID!$AA$185</f>
        <v>NR</v>
      </c>
      <c r="AA202" s="298"/>
      <c r="AB202" s="192" t="s">
        <v>172</v>
      </c>
      <c r="AC202" s="192" t="s">
        <v>328</v>
      </c>
      <c r="AD202" s="194" t="str">
        <f>'Reviewer 1'!$AA$54</f>
        <v>NR</v>
      </c>
      <c r="AE202" s="210"/>
      <c r="AF202" s="210"/>
      <c r="AG202" s="192" t="s">
        <v>170</v>
      </c>
      <c r="AH202" s="192" t="s">
        <v>479</v>
      </c>
      <c r="AI202" s="202"/>
      <c r="AJ202" s="202"/>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c r="EI202" s="210"/>
      <c r="EJ202" s="210"/>
      <c r="EK202" s="210"/>
      <c r="EL202" s="210"/>
      <c r="EM202" s="210"/>
      <c r="EN202" s="210"/>
      <c r="EO202" s="210"/>
      <c r="EP202" s="210"/>
      <c r="EQ202" s="210"/>
      <c r="ER202" s="210"/>
      <c r="ES202" s="210"/>
      <c r="ET202" s="210"/>
      <c r="EU202" s="210"/>
    </row>
    <row r="203" spans="1:151" ht="13">
      <c r="A203" s="210"/>
      <c r="B203" s="210"/>
      <c r="C203" s="210"/>
      <c r="D203" s="210"/>
      <c r="E203" s="210"/>
      <c r="F203" s="210"/>
      <c r="G203" s="298"/>
      <c r="H203" s="298"/>
      <c r="I203" s="298"/>
      <c r="J203" s="298"/>
      <c r="K203" s="298"/>
      <c r="L203" s="298"/>
      <c r="M203" s="298"/>
      <c r="N203" s="298"/>
      <c r="O203" s="210"/>
      <c r="P203" s="210"/>
      <c r="Q203" s="211"/>
      <c r="R203" s="210"/>
      <c r="S203" s="211"/>
      <c r="T203" s="210"/>
      <c r="U203" s="210"/>
      <c r="V203" s="210"/>
      <c r="W203" s="210"/>
      <c r="X203" s="192" t="s">
        <v>170</v>
      </c>
      <c r="Y203" s="192" t="s">
        <v>447</v>
      </c>
      <c r="Z203" s="194" t="str">
        <f>ID!$AA$186</f>
        <v>NR</v>
      </c>
      <c r="AA203" s="298"/>
      <c r="AB203" s="192" t="s">
        <v>172</v>
      </c>
      <c r="AC203" s="192" t="s">
        <v>329</v>
      </c>
      <c r="AD203" s="194" t="e">
        <f>'Reviewer 1'!#REF!</f>
        <v>#REF!</v>
      </c>
      <c r="AE203" s="210"/>
      <c r="AF203" s="210"/>
      <c r="AG203" s="192" t="s">
        <v>170</v>
      </c>
      <c r="AH203" s="192" t="s">
        <v>480</v>
      </c>
      <c r="AI203" s="202"/>
      <c r="AJ203" s="202"/>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c r="CZ203" s="210"/>
      <c r="DA203" s="210"/>
      <c r="DB203" s="210"/>
      <c r="DC203" s="210"/>
      <c r="DD203" s="210"/>
      <c r="DE203" s="210"/>
      <c r="DF203" s="210"/>
      <c r="DG203" s="210"/>
      <c r="DH203" s="210"/>
      <c r="DI203" s="210"/>
      <c r="DJ203" s="210"/>
      <c r="DK203" s="210"/>
      <c r="DL203" s="210"/>
      <c r="DM203" s="210"/>
      <c r="DN203" s="210"/>
      <c r="DO203" s="210"/>
      <c r="DP203" s="210"/>
      <c r="DQ203" s="210"/>
      <c r="DR203" s="210"/>
      <c r="DS203" s="210"/>
      <c r="DT203" s="210"/>
      <c r="DU203" s="210"/>
      <c r="DV203" s="210"/>
      <c r="DW203" s="210"/>
      <c r="DX203" s="210"/>
      <c r="DY203" s="210"/>
      <c r="DZ203" s="210"/>
      <c r="EA203" s="210"/>
      <c r="EB203" s="210"/>
      <c r="EC203" s="210"/>
      <c r="ED203" s="210"/>
      <c r="EE203" s="210"/>
      <c r="EF203" s="210"/>
      <c r="EG203" s="210"/>
      <c r="EH203" s="210"/>
      <c r="EI203" s="210"/>
      <c r="EJ203" s="210"/>
      <c r="EK203" s="210"/>
      <c r="EL203" s="210"/>
      <c r="EM203" s="210"/>
      <c r="EN203" s="210"/>
      <c r="EO203" s="210"/>
      <c r="EP203" s="210"/>
      <c r="EQ203" s="210"/>
      <c r="ER203" s="210"/>
      <c r="ES203" s="210"/>
      <c r="ET203" s="210"/>
      <c r="EU203" s="210"/>
    </row>
    <row r="204" spans="1:151" ht="13">
      <c r="A204" s="210"/>
      <c r="B204" s="210"/>
      <c r="C204" s="210"/>
      <c r="D204" s="210"/>
      <c r="E204" s="210"/>
      <c r="F204" s="210"/>
      <c r="G204" s="298"/>
      <c r="H204" s="298"/>
      <c r="I204" s="298"/>
      <c r="J204" s="298"/>
      <c r="K204" s="298"/>
      <c r="L204" s="298"/>
      <c r="M204" s="298"/>
      <c r="N204" s="298"/>
      <c r="O204" s="210"/>
      <c r="P204" s="210"/>
      <c r="Q204" s="211"/>
      <c r="R204" s="210"/>
      <c r="S204" s="211"/>
      <c r="T204" s="210"/>
      <c r="U204" s="210"/>
      <c r="V204" s="210"/>
      <c r="W204" s="210"/>
      <c r="X204" s="192" t="s">
        <v>170</v>
      </c>
      <c r="Y204" s="192" t="s">
        <v>448</v>
      </c>
      <c r="Z204" s="194" t="str">
        <f>ID!$AA$187</f>
        <v>NR</v>
      </c>
      <c r="AA204" s="298"/>
      <c r="AB204" s="192" t="s">
        <v>172</v>
      </c>
      <c r="AC204" s="192" t="s">
        <v>330</v>
      </c>
      <c r="AD204" s="194" t="str">
        <f>'Reviewer 1'!$AA$57</f>
        <v>NR</v>
      </c>
      <c r="AE204" s="210"/>
      <c r="AF204" s="210"/>
      <c r="AG204" s="192" t="s">
        <v>170</v>
      </c>
      <c r="AH204" s="192" t="s">
        <v>481</v>
      </c>
      <c r="AI204" s="202"/>
      <c r="AJ204" s="202"/>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c r="CZ204" s="210"/>
      <c r="DA204" s="210"/>
      <c r="DB204" s="210"/>
      <c r="DC204" s="210"/>
      <c r="DD204" s="210"/>
      <c r="DE204" s="210"/>
      <c r="DF204" s="210"/>
      <c r="DG204" s="210"/>
      <c r="DH204" s="210"/>
      <c r="DI204" s="210"/>
      <c r="DJ204" s="210"/>
      <c r="DK204" s="210"/>
      <c r="DL204" s="210"/>
      <c r="DM204" s="210"/>
      <c r="DN204" s="210"/>
      <c r="DO204" s="210"/>
      <c r="DP204" s="210"/>
      <c r="DQ204" s="210"/>
      <c r="DR204" s="210"/>
      <c r="DS204" s="210"/>
      <c r="DT204" s="210"/>
      <c r="DU204" s="210"/>
      <c r="DV204" s="210"/>
      <c r="DW204" s="210"/>
      <c r="DX204" s="210"/>
      <c r="DY204" s="210"/>
      <c r="DZ204" s="210"/>
      <c r="EA204" s="210"/>
      <c r="EB204" s="210"/>
      <c r="EC204" s="210"/>
      <c r="ED204" s="210"/>
      <c r="EE204" s="210"/>
      <c r="EF204" s="210"/>
      <c r="EG204" s="210"/>
      <c r="EH204" s="210"/>
      <c r="EI204" s="210"/>
      <c r="EJ204" s="210"/>
      <c r="EK204" s="210"/>
      <c r="EL204" s="210"/>
      <c r="EM204" s="210"/>
      <c r="EN204" s="210"/>
      <c r="EO204" s="210"/>
      <c r="EP204" s="210"/>
      <c r="EQ204" s="210"/>
      <c r="ER204" s="210"/>
      <c r="ES204" s="210"/>
      <c r="ET204" s="210"/>
      <c r="EU204" s="210"/>
    </row>
    <row r="205" spans="1:151" ht="13">
      <c r="A205" s="210"/>
      <c r="B205" s="210"/>
      <c r="C205" s="210"/>
      <c r="D205" s="210"/>
      <c r="E205" s="210"/>
      <c r="F205" s="210"/>
      <c r="G205" s="298"/>
      <c r="H205" s="298"/>
      <c r="I205" s="298"/>
      <c r="J205" s="298"/>
      <c r="K205" s="298"/>
      <c r="L205" s="298"/>
      <c r="M205" s="298"/>
      <c r="N205" s="298"/>
      <c r="O205" s="210"/>
      <c r="P205" s="210"/>
      <c r="Q205" s="211"/>
      <c r="R205" s="210"/>
      <c r="S205" s="211"/>
      <c r="T205" s="210"/>
      <c r="U205" s="210"/>
      <c r="V205" s="210"/>
      <c r="W205" s="210"/>
      <c r="X205" s="192" t="s">
        <v>170</v>
      </c>
      <c r="Y205" s="192" t="s">
        <v>449</v>
      </c>
      <c r="Z205" s="194" t="str">
        <f>ID!$AA$188</f>
        <v>NR</v>
      </c>
      <c r="AA205" s="298"/>
      <c r="AB205" s="192" t="s">
        <v>172</v>
      </c>
      <c r="AC205" s="192" t="s">
        <v>331</v>
      </c>
      <c r="AD205" s="194" t="str">
        <f>'Reviewer 1'!$AA$58</f>
        <v>NR</v>
      </c>
      <c r="AE205" s="210"/>
      <c r="AF205" s="210"/>
      <c r="AG205" s="192" t="s">
        <v>170</v>
      </c>
      <c r="AH205" s="192" t="s">
        <v>482</v>
      </c>
      <c r="AI205" s="202"/>
      <c r="AJ205" s="202"/>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c r="CY205" s="210"/>
      <c r="CZ205" s="210"/>
      <c r="DA205" s="210"/>
      <c r="DB205" s="210"/>
      <c r="DC205" s="210"/>
      <c r="DD205" s="210"/>
      <c r="DE205" s="210"/>
      <c r="DF205" s="210"/>
      <c r="DG205" s="210"/>
      <c r="DH205" s="210"/>
      <c r="DI205" s="210"/>
      <c r="DJ205" s="210"/>
      <c r="DK205" s="210"/>
      <c r="DL205" s="210"/>
      <c r="DM205" s="210"/>
      <c r="DN205" s="210"/>
      <c r="DO205" s="210"/>
      <c r="DP205" s="210"/>
      <c r="DQ205" s="210"/>
      <c r="DR205" s="210"/>
      <c r="DS205" s="210"/>
      <c r="DT205" s="210"/>
      <c r="DU205" s="210"/>
      <c r="DV205" s="210"/>
      <c r="DW205" s="210"/>
      <c r="DX205" s="210"/>
      <c r="DY205" s="210"/>
      <c r="DZ205" s="210"/>
      <c r="EA205" s="210"/>
      <c r="EB205" s="210"/>
      <c r="EC205" s="210"/>
      <c r="ED205" s="210"/>
      <c r="EE205" s="210"/>
      <c r="EF205" s="210"/>
      <c r="EG205" s="210"/>
      <c r="EH205" s="210"/>
      <c r="EI205" s="210"/>
      <c r="EJ205" s="210"/>
      <c r="EK205" s="210"/>
      <c r="EL205" s="210"/>
      <c r="EM205" s="210"/>
      <c r="EN205" s="210"/>
      <c r="EO205" s="210"/>
      <c r="EP205" s="210"/>
      <c r="EQ205" s="210"/>
      <c r="ER205" s="210"/>
      <c r="ES205" s="210"/>
      <c r="ET205" s="210"/>
      <c r="EU205" s="210"/>
    </row>
    <row r="206" spans="1:151" ht="13">
      <c r="A206" s="210"/>
      <c r="B206" s="210"/>
      <c r="C206" s="210"/>
      <c r="D206" s="210"/>
      <c r="E206" s="210"/>
      <c r="F206" s="210"/>
      <c r="G206" s="298"/>
      <c r="H206" s="298"/>
      <c r="I206" s="298"/>
      <c r="J206" s="298"/>
      <c r="K206" s="298"/>
      <c r="L206" s="298"/>
      <c r="M206" s="298"/>
      <c r="N206" s="298"/>
      <c r="O206" s="210"/>
      <c r="P206" s="210"/>
      <c r="Q206" s="211"/>
      <c r="R206" s="210"/>
      <c r="S206" s="211"/>
      <c r="T206" s="210"/>
      <c r="U206" s="210"/>
      <c r="V206" s="210"/>
      <c r="W206" s="210"/>
      <c r="X206" s="192" t="s">
        <v>170</v>
      </c>
      <c r="Y206" s="192" t="s">
        <v>450</v>
      </c>
      <c r="Z206" s="194" t="str">
        <f>ID!$AA$189</f>
        <v>NR</v>
      </c>
      <c r="AA206" s="298"/>
      <c r="AB206" s="192" t="s">
        <v>172</v>
      </c>
      <c r="AC206" s="192" t="s">
        <v>332</v>
      </c>
      <c r="AD206" s="194" t="str">
        <f>'Reviewer 1'!$AA$59</f>
        <v>NR</v>
      </c>
      <c r="AE206" s="210"/>
      <c r="AF206" s="210"/>
      <c r="AG206" s="192" t="s">
        <v>170</v>
      </c>
      <c r="AH206" s="192" t="s">
        <v>483</v>
      </c>
      <c r="AI206" s="202"/>
      <c r="AJ206" s="202"/>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c r="CZ206" s="210"/>
      <c r="DA206" s="210"/>
      <c r="DB206" s="210"/>
      <c r="DC206" s="210"/>
      <c r="DD206" s="210"/>
      <c r="DE206" s="210"/>
      <c r="DF206" s="210"/>
      <c r="DG206" s="210"/>
      <c r="DH206" s="210"/>
      <c r="DI206" s="210"/>
      <c r="DJ206" s="210"/>
      <c r="DK206" s="210"/>
      <c r="DL206" s="210"/>
      <c r="DM206" s="210"/>
      <c r="DN206" s="210"/>
      <c r="DO206" s="210"/>
      <c r="DP206" s="210"/>
      <c r="DQ206" s="210"/>
      <c r="DR206" s="210"/>
      <c r="DS206" s="210"/>
      <c r="DT206" s="210"/>
      <c r="DU206" s="210"/>
      <c r="DV206" s="210"/>
      <c r="DW206" s="210"/>
      <c r="DX206" s="210"/>
      <c r="DY206" s="210"/>
      <c r="DZ206" s="210"/>
      <c r="EA206" s="210"/>
      <c r="EB206" s="210"/>
      <c r="EC206" s="210"/>
      <c r="ED206" s="210"/>
      <c r="EE206" s="210"/>
      <c r="EF206" s="210"/>
      <c r="EG206" s="210"/>
      <c r="EH206" s="210"/>
      <c r="EI206" s="210"/>
      <c r="EJ206" s="210"/>
      <c r="EK206" s="210"/>
      <c r="EL206" s="210"/>
      <c r="EM206" s="210"/>
      <c r="EN206" s="210"/>
      <c r="EO206" s="210"/>
      <c r="EP206" s="210"/>
      <c r="EQ206" s="210"/>
      <c r="ER206" s="210"/>
      <c r="ES206" s="210"/>
      <c r="ET206" s="210"/>
      <c r="EU206" s="210"/>
    </row>
    <row r="207" spans="1:151" ht="13">
      <c r="A207" s="210"/>
      <c r="B207" s="210"/>
      <c r="C207" s="210"/>
      <c r="D207" s="210"/>
      <c r="E207" s="210"/>
      <c r="F207" s="210"/>
      <c r="G207" s="298"/>
      <c r="H207" s="298"/>
      <c r="I207" s="298"/>
      <c r="J207" s="298"/>
      <c r="K207" s="298"/>
      <c r="L207" s="298"/>
      <c r="M207" s="298"/>
      <c r="N207" s="298"/>
      <c r="O207" s="210"/>
      <c r="P207" s="210"/>
      <c r="Q207" s="211"/>
      <c r="R207" s="210"/>
      <c r="S207" s="211"/>
      <c r="T207" s="210"/>
      <c r="U207" s="210"/>
      <c r="V207" s="210"/>
      <c r="W207" s="210"/>
      <c r="X207" s="192" t="s">
        <v>170</v>
      </c>
      <c r="Y207" s="192" t="s">
        <v>451</v>
      </c>
      <c r="Z207" s="194" t="str">
        <f>ID!$AA$190</f>
        <v>NR</v>
      </c>
      <c r="AA207" s="298"/>
      <c r="AB207" s="192" t="s">
        <v>172</v>
      </c>
      <c r="AC207" s="192" t="s">
        <v>333</v>
      </c>
      <c r="AD207" s="194" t="str">
        <f>'Reviewer 1'!$AA$60</f>
        <v>NR</v>
      </c>
      <c r="AE207" s="210"/>
      <c r="AF207" s="210"/>
      <c r="AG207" s="192" t="s">
        <v>170</v>
      </c>
      <c r="AH207" s="192" t="s">
        <v>484</v>
      </c>
      <c r="AI207" s="202"/>
      <c r="AJ207" s="202"/>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c r="CZ207" s="210"/>
      <c r="DA207" s="210"/>
      <c r="DB207" s="210"/>
      <c r="DC207" s="210"/>
      <c r="DD207" s="210"/>
      <c r="DE207" s="210"/>
      <c r="DF207" s="210"/>
      <c r="DG207" s="210"/>
      <c r="DH207" s="210"/>
      <c r="DI207" s="210"/>
      <c r="DJ207" s="210"/>
      <c r="DK207" s="210"/>
      <c r="DL207" s="210"/>
      <c r="DM207" s="210"/>
      <c r="DN207" s="210"/>
      <c r="DO207" s="210"/>
      <c r="DP207" s="210"/>
      <c r="DQ207" s="210"/>
      <c r="DR207" s="210"/>
      <c r="DS207" s="210"/>
      <c r="DT207" s="210"/>
      <c r="DU207" s="210"/>
      <c r="DV207" s="210"/>
      <c r="DW207" s="210"/>
      <c r="DX207" s="210"/>
      <c r="DY207" s="210"/>
      <c r="DZ207" s="210"/>
      <c r="EA207" s="210"/>
      <c r="EB207" s="210"/>
      <c r="EC207" s="210"/>
      <c r="ED207" s="210"/>
      <c r="EE207" s="210"/>
      <c r="EF207" s="210"/>
      <c r="EG207" s="210"/>
      <c r="EH207" s="210"/>
      <c r="EI207" s="210"/>
      <c r="EJ207" s="210"/>
      <c r="EK207" s="210"/>
      <c r="EL207" s="210"/>
      <c r="EM207" s="210"/>
      <c r="EN207" s="210"/>
      <c r="EO207" s="210"/>
      <c r="EP207" s="210"/>
      <c r="EQ207" s="210"/>
      <c r="ER207" s="210"/>
      <c r="ES207" s="210"/>
      <c r="ET207" s="210"/>
      <c r="EU207" s="210"/>
    </row>
    <row r="208" spans="1:151" ht="13">
      <c r="A208" s="210"/>
      <c r="B208" s="210"/>
      <c r="C208" s="210"/>
      <c r="D208" s="210"/>
      <c r="E208" s="210"/>
      <c r="F208" s="210"/>
      <c r="G208" s="298"/>
      <c r="H208" s="298"/>
      <c r="I208" s="298"/>
      <c r="J208" s="298"/>
      <c r="K208" s="298"/>
      <c r="L208" s="298"/>
      <c r="M208" s="298"/>
      <c r="N208" s="298"/>
      <c r="O208" s="210"/>
      <c r="P208" s="210"/>
      <c r="Q208" s="211"/>
      <c r="R208" s="210"/>
      <c r="S208" s="211"/>
      <c r="T208" s="210"/>
      <c r="U208" s="210"/>
      <c r="V208" s="210"/>
      <c r="W208" s="210"/>
      <c r="X208" s="192" t="s">
        <v>170</v>
      </c>
      <c r="Y208" s="192" t="s">
        <v>452</v>
      </c>
      <c r="Z208" s="194" t="str">
        <f>ID!$AA$191</f>
        <v>NR</v>
      </c>
      <c r="AA208" s="298"/>
      <c r="AB208" s="192" t="s">
        <v>172</v>
      </c>
      <c r="AC208" s="192" t="s">
        <v>334</v>
      </c>
      <c r="AD208" s="194" t="str">
        <f>'Reviewer 1'!$AA$61</f>
        <v>NR</v>
      </c>
      <c r="AE208" s="210"/>
      <c r="AF208" s="210"/>
      <c r="AG208" s="192" t="s">
        <v>170</v>
      </c>
      <c r="AH208" s="192" t="s">
        <v>485</v>
      </c>
      <c r="AI208" s="202"/>
      <c r="AJ208" s="202"/>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c r="CZ208" s="210"/>
      <c r="DA208" s="210"/>
      <c r="DB208" s="210"/>
      <c r="DC208" s="210"/>
      <c r="DD208" s="210"/>
      <c r="DE208" s="210"/>
      <c r="DF208" s="210"/>
      <c r="DG208" s="210"/>
      <c r="DH208" s="210"/>
      <c r="DI208" s="210"/>
      <c r="DJ208" s="210"/>
      <c r="DK208" s="210"/>
      <c r="DL208" s="210"/>
      <c r="DM208" s="210"/>
      <c r="DN208" s="210"/>
      <c r="DO208" s="210"/>
      <c r="DP208" s="210"/>
      <c r="DQ208" s="210"/>
      <c r="DR208" s="210"/>
      <c r="DS208" s="210"/>
      <c r="DT208" s="210"/>
      <c r="DU208" s="210"/>
      <c r="DV208" s="210"/>
      <c r="DW208" s="210"/>
      <c r="DX208" s="210"/>
      <c r="DY208" s="210"/>
      <c r="DZ208" s="210"/>
      <c r="EA208" s="210"/>
      <c r="EB208" s="210"/>
      <c r="EC208" s="210"/>
      <c r="ED208" s="210"/>
      <c r="EE208" s="210"/>
      <c r="EF208" s="210"/>
      <c r="EG208" s="210"/>
      <c r="EH208" s="210"/>
      <c r="EI208" s="210"/>
      <c r="EJ208" s="210"/>
      <c r="EK208" s="210"/>
      <c r="EL208" s="210"/>
      <c r="EM208" s="210"/>
      <c r="EN208" s="210"/>
      <c r="EO208" s="210"/>
      <c r="EP208" s="210"/>
      <c r="EQ208" s="210"/>
      <c r="ER208" s="210"/>
      <c r="ES208" s="210"/>
      <c r="ET208" s="210"/>
      <c r="EU208" s="210"/>
    </row>
    <row r="209" spans="1:151" ht="13">
      <c r="A209" s="210"/>
      <c r="B209" s="210"/>
      <c r="C209" s="210"/>
      <c r="D209" s="210"/>
      <c r="E209" s="210"/>
      <c r="F209" s="210"/>
      <c r="G209" s="298"/>
      <c r="H209" s="298"/>
      <c r="I209" s="298"/>
      <c r="J209" s="298"/>
      <c r="K209" s="298"/>
      <c r="L209" s="298"/>
      <c r="M209" s="298"/>
      <c r="N209" s="298"/>
      <c r="O209" s="210"/>
      <c r="P209" s="210"/>
      <c r="Q209" s="211"/>
      <c r="R209" s="210"/>
      <c r="S209" s="211"/>
      <c r="T209" s="210"/>
      <c r="U209" s="210"/>
      <c r="V209" s="210"/>
      <c r="W209" s="210"/>
      <c r="X209" s="192" t="s">
        <v>170</v>
      </c>
      <c r="Y209" s="192" t="s">
        <v>453</v>
      </c>
      <c r="Z209" s="194" t="str">
        <f>ID!$AA$192</f>
        <v>NR</v>
      </c>
      <c r="AA209" s="298"/>
      <c r="AB209" s="192" t="s">
        <v>172</v>
      </c>
      <c r="AC209" s="192" t="s">
        <v>335</v>
      </c>
      <c r="AD209" s="194" t="str">
        <f>'Reviewer 1'!$AA$62</f>
        <v>NR</v>
      </c>
      <c r="AE209" s="210"/>
      <c r="AF209" s="210"/>
      <c r="AG209" s="192" t="s">
        <v>170</v>
      </c>
      <c r="AH209" s="192" t="s">
        <v>486</v>
      </c>
      <c r="AI209" s="202"/>
      <c r="AJ209" s="202"/>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c r="CZ209" s="210"/>
      <c r="DA209" s="210"/>
      <c r="DB209" s="210"/>
      <c r="DC209" s="210"/>
      <c r="DD209" s="210"/>
      <c r="DE209" s="210"/>
      <c r="DF209" s="210"/>
      <c r="DG209" s="210"/>
      <c r="DH209" s="210"/>
      <c r="DI209" s="210"/>
      <c r="DJ209" s="210"/>
      <c r="DK209" s="210"/>
      <c r="DL209" s="210"/>
      <c r="DM209" s="210"/>
      <c r="DN209" s="210"/>
      <c r="DO209" s="210"/>
      <c r="DP209" s="210"/>
      <c r="DQ209" s="210"/>
      <c r="DR209" s="210"/>
      <c r="DS209" s="210"/>
      <c r="DT209" s="210"/>
      <c r="DU209" s="210"/>
      <c r="DV209" s="210"/>
      <c r="DW209" s="210"/>
      <c r="DX209" s="210"/>
      <c r="DY209" s="210"/>
      <c r="DZ209" s="210"/>
      <c r="EA209" s="210"/>
      <c r="EB209" s="210"/>
      <c r="EC209" s="210"/>
      <c r="ED209" s="210"/>
      <c r="EE209" s="210"/>
      <c r="EF209" s="210"/>
      <c r="EG209" s="210"/>
      <c r="EH209" s="210"/>
      <c r="EI209" s="210"/>
      <c r="EJ209" s="210"/>
      <c r="EK209" s="210"/>
      <c r="EL209" s="210"/>
      <c r="EM209" s="210"/>
      <c r="EN209" s="210"/>
      <c r="EO209" s="210"/>
      <c r="EP209" s="210"/>
      <c r="EQ209" s="210"/>
      <c r="ER209" s="210"/>
      <c r="ES209" s="210"/>
      <c r="ET209" s="210"/>
      <c r="EU209" s="210"/>
    </row>
    <row r="210" spans="1:151" ht="13">
      <c r="A210" s="210"/>
      <c r="B210" s="210"/>
      <c r="C210" s="210"/>
      <c r="D210" s="210"/>
      <c r="E210" s="210"/>
      <c r="F210" s="210"/>
      <c r="G210" s="298"/>
      <c r="H210" s="298"/>
      <c r="I210" s="298"/>
      <c r="J210" s="298"/>
      <c r="K210" s="298"/>
      <c r="L210" s="298"/>
      <c r="M210" s="298"/>
      <c r="N210" s="298"/>
      <c r="O210" s="210"/>
      <c r="P210" s="210"/>
      <c r="Q210" s="211"/>
      <c r="R210" s="210"/>
      <c r="S210" s="211"/>
      <c r="T210" s="210"/>
      <c r="U210" s="210"/>
      <c r="V210" s="210"/>
      <c r="W210" s="210"/>
      <c r="X210" s="192" t="s">
        <v>170</v>
      </c>
      <c r="Y210" s="192" t="s">
        <v>454</v>
      </c>
      <c r="Z210" s="194" t="str">
        <f>ID!$AA$193</f>
        <v>NR</v>
      </c>
      <c r="AA210" s="298"/>
      <c r="AB210" s="192" t="s">
        <v>172</v>
      </c>
      <c r="AC210" s="192" t="s">
        <v>336</v>
      </c>
      <c r="AD210" s="194" t="str">
        <f>'Reviewer 1'!$AA$63</f>
        <v>NR</v>
      </c>
      <c r="AE210" s="210"/>
      <c r="AF210" s="210"/>
      <c r="AG210" s="192" t="s">
        <v>170</v>
      </c>
      <c r="AH210" s="192" t="s">
        <v>487</v>
      </c>
      <c r="AI210" s="202"/>
      <c r="AJ210" s="202"/>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c r="DT210" s="210"/>
      <c r="DU210" s="210"/>
      <c r="DV210" s="210"/>
      <c r="DW210" s="210"/>
      <c r="DX210" s="210"/>
      <c r="DY210" s="210"/>
      <c r="DZ210" s="210"/>
      <c r="EA210" s="210"/>
      <c r="EB210" s="210"/>
      <c r="EC210" s="210"/>
      <c r="ED210" s="210"/>
      <c r="EE210" s="210"/>
      <c r="EF210" s="210"/>
      <c r="EG210" s="210"/>
      <c r="EH210" s="210"/>
      <c r="EI210" s="210"/>
      <c r="EJ210" s="210"/>
      <c r="EK210" s="210"/>
      <c r="EL210" s="210"/>
      <c r="EM210" s="210"/>
      <c r="EN210" s="210"/>
      <c r="EO210" s="210"/>
      <c r="EP210" s="210"/>
      <c r="EQ210" s="210"/>
      <c r="ER210" s="210"/>
      <c r="ES210" s="210"/>
      <c r="ET210" s="210"/>
      <c r="EU210" s="210"/>
    </row>
    <row r="211" spans="1:151" ht="13">
      <c r="A211" s="210"/>
      <c r="B211" s="210"/>
      <c r="C211" s="210"/>
      <c r="D211" s="210"/>
      <c r="E211" s="210"/>
      <c r="F211" s="210"/>
      <c r="G211" s="298"/>
      <c r="H211" s="298"/>
      <c r="I211" s="298"/>
      <c r="J211" s="298"/>
      <c r="K211" s="298"/>
      <c r="L211" s="298"/>
      <c r="M211" s="298"/>
      <c r="N211" s="298"/>
      <c r="O211" s="210"/>
      <c r="P211" s="210"/>
      <c r="Q211" s="211"/>
      <c r="R211" s="210"/>
      <c r="S211" s="211"/>
      <c r="T211" s="210"/>
      <c r="U211" s="210"/>
      <c r="V211" s="210"/>
      <c r="W211" s="210"/>
      <c r="X211" s="192" t="s">
        <v>170</v>
      </c>
      <c r="Y211" s="192" t="s">
        <v>455</v>
      </c>
      <c r="Z211" s="194" t="str">
        <f>ID!$AA$194</f>
        <v>NR</v>
      </c>
      <c r="AA211" s="298"/>
      <c r="AB211" s="192" t="s">
        <v>172</v>
      </c>
      <c r="AC211" s="192" t="s">
        <v>337</v>
      </c>
      <c r="AD211" s="194" t="str">
        <f>'Reviewer 1'!$AA$64</f>
        <v>NR</v>
      </c>
      <c r="AE211" s="210"/>
      <c r="AF211" s="210"/>
      <c r="AG211" s="192" t="s">
        <v>170</v>
      </c>
      <c r="AH211" s="192" t="s">
        <v>488</v>
      </c>
      <c r="AI211" s="202"/>
      <c r="AJ211" s="202"/>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c r="CZ211" s="210"/>
      <c r="DA211" s="210"/>
      <c r="DB211" s="210"/>
      <c r="DC211" s="210"/>
      <c r="DD211" s="210"/>
      <c r="DE211" s="210"/>
      <c r="DF211" s="210"/>
      <c r="DG211" s="210"/>
      <c r="DH211" s="210"/>
      <c r="DI211" s="210"/>
      <c r="DJ211" s="210"/>
      <c r="DK211" s="210"/>
      <c r="DL211" s="210"/>
      <c r="DM211" s="210"/>
      <c r="DN211" s="210"/>
      <c r="DO211" s="210"/>
      <c r="DP211" s="210"/>
      <c r="DQ211" s="210"/>
      <c r="DR211" s="210"/>
      <c r="DS211" s="210"/>
      <c r="DT211" s="210"/>
      <c r="DU211" s="210"/>
      <c r="DV211" s="210"/>
      <c r="DW211" s="210"/>
      <c r="DX211" s="210"/>
      <c r="DY211" s="210"/>
      <c r="DZ211" s="210"/>
      <c r="EA211" s="210"/>
      <c r="EB211" s="210"/>
      <c r="EC211" s="210"/>
      <c r="ED211" s="210"/>
      <c r="EE211" s="210"/>
      <c r="EF211" s="210"/>
      <c r="EG211" s="210"/>
      <c r="EH211" s="210"/>
      <c r="EI211" s="210"/>
      <c r="EJ211" s="210"/>
      <c r="EK211" s="210"/>
      <c r="EL211" s="210"/>
      <c r="EM211" s="210"/>
      <c r="EN211" s="210"/>
      <c r="EO211" s="210"/>
      <c r="EP211" s="210"/>
      <c r="EQ211" s="210"/>
      <c r="ER211" s="210"/>
      <c r="ES211" s="210"/>
      <c r="ET211" s="210"/>
      <c r="EU211" s="210"/>
    </row>
    <row r="212" spans="1:151" ht="13">
      <c r="A212" s="210"/>
      <c r="B212" s="210"/>
      <c r="C212" s="210"/>
      <c r="D212" s="210"/>
      <c r="E212" s="210"/>
      <c r="F212" s="210"/>
      <c r="G212" s="298"/>
      <c r="H212" s="298"/>
      <c r="I212" s="298"/>
      <c r="J212" s="298"/>
      <c r="K212" s="298"/>
      <c r="L212" s="298"/>
      <c r="M212" s="298"/>
      <c r="N212" s="298"/>
      <c r="O212" s="210"/>
      <c r="P212" s="210"/>
      <c r="Q212" s="211"/>
      <c r="R212" s="210"/>
      <c r="S212" s="211"/>
      <c r="T212" s="210"/>
      <c r="U212" s="210"/>
      <c r="V212" s="210"/>
      <c r="W212" s="210"/>
      <c r="X212" s="192" t="s">
        <v>170</v>
      </c>
      <c r="Y212" s="192" t="s">
        <v>456</v>
      </c>
      <c r="Z212" s="194" t="str">
        <f>ID!$AA$195</f>
        <v>NR</v>
      </c>
      <c r="AA212" s="298"/>
      <c r="AB212" s="192" t="s">
        <v>172</v>
      </c>
      <c r="AC212" s="192" t="s">
        <v>338</v>
      </c>
      <c r="AD212" s="194" t="str">
        <f>'Reviewer 1'!$AA$65</f>
        <v>NR</v>
      </c>
      <c r="AE212" s="210"/>
      <c r="AF212" s="210"/>
      <c r="AG212" s="192" t="s">
        <v>170</v>
      </c>
      <c r="AH212" s="192" t="s">
        <v>489</v>
      </c>
      <c r="AI212" s="202"/>
      <c r="AJ212" s="202"/>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c r="CZ212" s="210"/>
      <c r="DA212" s="210"/>
      <c r="DB212" s="210"/>
      <c r="DC212" s="210"/>
      <c r="DD212" s="210"/>
      <c r="DE212" s="210"/>
      <c r="DF212" s="210"/>
      <c r="DG212" s="210"/>
      <c r="DH212" s="210"/>
      <c r="DI212" s="210"/>
      <c r="DJ212" s="210"/>
      <c r="DK212" s="210"/>
      <c r="DL212" s="210"/>
      <c r="DM212" s="210"/>
      <c r="DN212" s="210"/>
      <c r="DO212" s="210"/>
      <c r="DP212" s="210"/>
      <c r="DQ212" s="210"/>
      <c r="DR212" s="210"/>
      <c r="DS212" s="210"/>
      <c r="DT212" s="210"/>
      <c r="DU212" s="210"/>
      <c r="DV212" s="210"/>
      <c r="DW212" s="210"/>
      <c r="DX212" s="210"/>
      <c r="DY212" s="210"/>
      <c r="DZ212" s="210"/>
      <c r="EA212" s="210"/>
      <c r="EB212" s="210"/>
      <c r="EC212" s="210"/>
      <c r="ED212" s="210"/>
      <c r="EE212" s="210"/>
      <c r="EF212" s="210"/>
      <c r="EG212" s="210"/>
      <c r="EH212" s="210"/>
      <c r="EI212" s="210"/>
      <c r="EJ212" s="210"/>
      <c r="EK212" s="210"/>
      <c r="EL212" s="210"/>
      <c r="EM212" s="210"/>
      <c r="EN212" s="210"/>
      <c r="EO212" s="210"/>
      <c r="EP212" s="210"/>
      <c r="EQ212" s="210"/>
      <c r="ER212" s="210"/>
      <c r="ES212" s="210"/>
      <c r="ET212" s="210"/>
      <c r="EU212" s="210"/>
    </row>
    <row r="213" spans="1:151" ht="13">
      <c r="A213" s="210"/>
      <c r="B213" s="210"/>
      <c r="C213" s="210"/>
      <c r="D213" s="210"/>
      <c r="E213" s="210"/>
      <c r="F213" s="210"/>
      <c r="G213" s="298"/>
      <c r="H213" s="298"/>
      <c r="I213" s="298"/>
      <c r="J213" s="298"/>
      <c r="K213" s="298"/>
      <c r="L213" s="298"/>
      <c r="M213" s="298"/>
      <c r="N213" s="298"/>
      <c r="O213" s="210"/>
      <c r="P213" s="210"/>
      <c r="Q213" s="211"/>
      <c r="R213" s="210"/>
      <c r="S213" s="211"/>
      <c r="T213" s="210"/>
      <c r="U213" s="210"/>
      <c r="V213" s="210"/>
      <c r="W213" s="210"/>
      <c r="X213" s="192" t="s">
        <v>170</v>
      </c>
      <c r="Y213" s="192" t="s">
        <v>457</v>
      </c>
      <c r="Z213" s="194" t="str">
        <f>ID!$AA$196</f>
        <v>NR</v>
      </c>
      <c r="AA213" s="298"/>
      <c r="AB213" s="192" t="s">
        <v>173</v>
      </c>
      <c r="AC213" s="192" t="s">
        <v>192</v>
      </c>
      <c r="AD213" s="194" t="str">
        <f>'Reviewer 2'!$AB$7</f>
        <v>NR</v>
      </c>
      <c r="AE213" s="210"/>
      <c r="AF213" s="210"/>
      <c r="AG213" s="192" t="s">
        <v>170</v>
      </c>
      <c r="AH213" s="192" t="s">
        <v>490</v>
      </c>
      <c r="AI213" s="202"/>
      <c r="AJ213" s="202"/>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c r="CZ213" s="210"/>
      <c r="DA213" s="210"/>
      <c r="DB213" s="210"/>
      <c r="DC213" s="210"/>
      <c r="DD213" s="210"/>
      <c r="DE213" s="210"/>
      <c r="DF213" s="210"/>
      <c r="DG213" s="210"/>
      <c r="DH213" s="210"/>
      <c r="DI213" s="210"/>
      <c r="DJ213" s="210"/>
      <c r="DK213" s="210"/>
      <c r="DL213" s="210"/>
      <c r="DM213" s="210"/>
      <c r="DN213" s="210"/>
      <c r="DO213" s="210"/>
      <c r="DP213" s="210"/>
      <c r="DQ213" s="210"/>
      <c r="DR213" s="210"/>
      <c r="DS213" s="210"/>
      <c r="DT213" s="210"/>
      <c r="DU213" s="210"/>
      <c r="DV213" s="210"/>
      <c r="DW213" s="210"/>
      <c r="DX213" s="210"/>
      <c r="DY213" s="210"/>
      <c r="DZ213" s="210"/>
      <c r="EA213" s="210"/>
      <c r="EB213" s="210"/>
      <c r="EC213" s="210"/>
      <c r="ED213" s="210"/>
      <c r="EE213" s="210"/>
      <c r="EF213" s="210"/>
      <c r="EG213" s="210"/>
      <c r="EH213" s="210"/>
      <c r="EI213" s="210"/>
      <c r="EJ213" s="210"/>
      <c r="EK213" s="210"/>
      <c r="EL213" s="210"/>
      <c r="EM213" s="210"/>
      <c r="EN213" s="210"/>
      <c r="EO213" s="210"/>
      <c r="EP213" s="210"/>
      <c r="EQ213" s="210"/>
      <c r="ER213" s="210"/>
      <c r="ES213" s="210"/>
      <c r="ET213" s="210"/>
      <c r="EU213" s="210"/>
    </row>
    <row r="214" spans="1:151" ht="13">
      <c r="A214" s="210"/>
      <c r="B214" s="210"/>
      <c r="C214" s="210"/>
      <c r="D214" s="210"/>
      <c r="E214" s="210"/>
      <c r="F214" s="210"/>
      <c r="G214" s="298"/>
      <c r="H214" s="298"/>
      <c r="I214" s="298"/>
      <c r="J214" s="298"/>
      <c r="K214" s="298"/>
      <c r="L214" s="298"/>
      <c r="M214" s="298"/>
      <c r="N214" s="298"/>
      <c r="O214" s="210"/>
      <c r="P214" s="210"/>
      <c r="Q214" s="211"/>
      <c r="R214" s="210"/>
      <c r="S214" s="211"/>
      <c r="T214" s="210"/>
      <c r="U214" s="210"/>
      <c r="V214" s="210"/>
      <c r="W214" s="210"/>
      <c r="X214" s="192" t="s">
        <v>170</v>
      </c>
      <c r="Y214" s="192" t="s">
        <v>458</v>
      </c>
      <c r="Z214" s="194" t="str">
        <f>ID!$AA$197</f>
        <v>NR</v>
      </c>
      <c r="AA214" s="298"/>
      <c r="AB214" s="192" t="s">
        <v>173</v>
      </c>
      <c r="AC214" s="192" t="s">
        <v>196</v>
      </c>
      <c r="AD214" s="194" t="str">
        <f>'Reviewer 2'!$AB$8</f>
        <v>NR</v>
      </c>
      <c r="AE214" s="210"/>
      <c r="AF214" s="210"/>
      <c r="AG214" s="192" t="s">
        <v>170</v>
      </c>
      <c r="AH214" s="192" t="s">
        <v>491</v>
      </c>
      <c r="AI214" s="202"/>
      <c r="AJ214" s="202"/>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c r="CZ214" s="210"/>
      <c r="DA214" s="210"/>
      <c r="DB214" s="210"/>
      <c r="DC214" s="210"/>
      <c r="DD214" s="210"/>
      <c r="DE214" s="210"/>
      <c r="DF214" s="210"/>
      <c r="DG214" s="210"/>
      <c r="DH214" s="210"/>
      <c r="DI214" s="210"/>
      <c r="DJ214" s="210"/>
      <c r="DK214" s="210"/>
      <c r="DL214" s="210"/>
      <c r="DM214" s="210"/>
      <c r="DN214" s="210"/>
      <c r="DO214" s="210"/>
      <c r="DP214" s="210"/>
      <c r="DQ214" s="210"/>
      <c r="DR214" s="210"/>
      <c r="DS214" s="210"/>
      <c r="DT214" s="210"/>
      <c r="DU214" s="210"/>
      <c r="DV214" s="210"/>
      <c r="DW214" s="210"/>
      <c r="DX214" s="210"/>
      <c r="DY214" s="210"/>
      <c r="DZ214" s="210"/>
      <c r="EA214" s="210"/>
      <c r="EB214" s="210"/>
      <c r="EC214" s="210"/>
      <c r="ED214" s="210"/>
      <c r="EE214" s="210"/>
      <c r="EF214" s="210"/>
      <c r="EG214" s="210"/>
      <c r="EH214" s="210"/>
      <c r="EI214" s="210"/>
      <c r="EJ214" s="210"/>
      <c r="EK214" s="210"/>
      <c r="EL214" s="210"/>
      <c r="EM214" s="210"/>
      <c r="EN214" s="210"/>
      <c r="EO214" s="210"/>
      <c r="EP214" s="210"/>
      <c r="EQ214" s="210"/>
      <c r="ER214" s="210"/>
      <c r="ES214" s="210"/>
      <c r="ET214" s="210"/>
      <c r="EU214" s="210"/>
    </row>
    <row r="215" spans="1:151" ht="13">
      <c r="A215" s="210"/>
      <c r="B215" s="210"/>
      <c r="C215" s="210"/>
      <c r="D215" s="210"/>
      <c r="E215" s="210"/>
      <c r="F215" s="210"/>
      <c r="G215" s="298"/>
      <c r="H215" s="298"/>
      <c r="I215" s="298"/>
      <c r="J215" s="298"/>
      <c r="K215" s="298"/>
      <c r="L215" s="298"/>
      <c r="M215" s="298"/>
      <c r="N215" s="298"/>
      <c r="O215" s="210"/>
      <c r="P215" s="210"/>
      <c r="Q215" s="211"/>
      <c r="R215" s="210"/>
      <c r="S215" s="211"/>
      <c r="T215" s="210"/>
      <c r="U215" s="210"/>
      <c r="V215" s="210"/>
      <c r="W215" s="210"/>
      <c r="X215" s="192" t="s">
        <v>170</v>
      </c>
      <c r="Y215" s="192" t="s">
        <v>459</v>
      </c>
      <c r="Z215" s="194" t="str">
        <f>ID!$AA$200</f>
        <v>NR</v>
      </c>
      <c r="AA215" s="298"/>
      <c r="AB215" s="192" t="s">
        <v>173</v>
      </c>
      <c r="AC215" s="192" t="s">
        <v>201</v>
      </c>
      <c r="AD215" s="194" t="str">
        <f>'Reviewer 2'!$AB$9</f>
        <v>NR</v>
      </c>
      <c r="AE215" s="210"/>
      <c r="AF215" s="210"/>
      <c r="AG215" s="192" t="s">
        <v>170</v>
      </c>
      <c r="AH215" s="192" t="s">
        <v>492</v>
      </c>
      <c r="AI215" s="202"/>
      <c r="AJ215" s="202"/>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c r="EI215" s="210"/>
      <c r="EJ215" s="210"/>
      <c r="EK215" s="210"/>
      <c r="EL215" s="210"/>
      <c r="EM215" s="210"/>
      <c r="EN215" s="210"/>
      <c r="EO215" s="210"/>
      <c r="EP215" s="210"/>
      <c r="EQ215" s="210"/>
      <c r="ER215" s="210"/>
      <c r="ES215" s="210"/>
      <c r="ET215" s="210"/>
      <c r="EU215" s="210"/>
    </row>
    <row r="216" spans="1:151" ht="13">
      <c r="A216" s="210"/>
      <c r="B216" s="210"/>
      <c r="C216" s="210"/>
      <c r="D216" s="210"/>
      <c r="E216" s="210"/>
      <c r="F216" s="210"/>
      <c r="G216" s="298"/>
      <c r="H216" s="298"/>
      <c r="I216" s="298"/>
      <c r="J216" s="298"/>
      <c r="K216" s="298"/>
      <c r="L216" s="298"/>
      <c r="M216" s="298"/>
      <c r="N216" s="298"/>
      <c r="O216" s="210"/>
      <c r="P216" s="210"/>
      <c r="Q216" s="211"/>
      <c r="R216" s="210"/>
      <c r="S216" s="211"/>
      <c r="T216" s="210"/>
      <c r="U216" s="210"/>
      <c r="V216" s="210"/>
      <c r="W216" s="210"/>
      <c r="X216" s="192" t="s">
        <v>170</v>
      </c>
      <c r="Y216" s="192" t="s">
        <v>460</v>
      </c>
      <c r="Z216" s="194" t="str">
        <f>ID!$AA$201</f>
        <v>NR</v>
      </c>
      <c r="AA216" s="298"/>
      <c r="AB216" s="192" t="s">
        <v>173</v>
      </c>
      <c r="AC216" s="192" t="s">
        <v>204</v>
      </c>
      <c r="AD216" s="194" t="str">
        <f>'Reviewer 2'!$AB$10</f>
        <v>NR</v>
      </c>
      <c r="AE216" s="210"/>
      <c r="AF216" s="210"/>
      <c r="AG216" s="192" t="s">
        <v>170</v>
      </c>
      <c r="AH216" s="192" t="s">
        <v>493</v>
      </c>
      <c r="AI216" s="202"/>
      <c r="AJ216" s="202"/>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c r="CZ216" s="210"/>
      <c r="DA216" s="210"/>
      <c r="DB216" s="210"/>
      <c r="DC216" s="210"/>
      <c r="DD216" s="210"/>
      <c r="DE216" s="210"/>
      <c r="DF216" s="210"/>
      <c r="DG216" s="210"/>
      <c r="DH216" s="210"/>
      <c r="DI216" s="210"/>
      <c r="DJ216" s="210"/>
      <c r="DK216" s="210"/>
      <c r="DL216" s="210"/>
      <c r="DM216" s="210"/>
      <c r="DN216" s="210"/>
      <c r="DO216" s="210"/>
      <c r="DP216" s="210"/>
      <c r="DQ216" s="210"/>
      <c r="DR216" s="210"/>
      <c r="DS216" s="210"/>
      <c r="DT216" s="210"/>
      <c r="DU216" s="210"/>
      <c r="DV216" s="210"/>
      <c r="DW216" s="210"/>
      <c r="DX216" s="210"/>
      <c r="DY216" s="210"/>
      <c r="DZ216" s="210"/>
      <c r="EA216" s="210"/>
      <c r="EB216" s="210"/>
      <c r="EC216" s="210"/>
      <c r="ED216" s="210"/>
      <c r="EE216" s="210"/>
      <c r="EF216" s="210"/>
      <c r="EG216" s="210"/>
      <c r="EH216" s="210"/>
      <c r="EI216" s="210"/>
      <c r="EJ216" s="210"/>
      <c r="EK216" s="210"/>
      <c r="EL216" s="210"/>
      <c r="EM216" s="210"/>
      <c r="EN216" s="210"/>
      <c r="EO216" s="210"/>
      <c r="EP216" s="210"/>
      <c r="EQ216" s="210"/>
      <c r="ER216" s="210"/>
      <c r="ES216" s="210"/>
      <c r="ET216" s="210"/>
      <c r="EU216" s="210"/>
    </row>
    <row r="217" spans="1:151" ht="13">
      <c r="A217" s="210"/>
      <c r="B217" s="210"/>
      <c r="C217" s="210"/>
      <c r="D217" s="210"/>
      <c r="E217" s="210"/>
      <c r="F217" s="210"/>
      <c r="G217" s="298"/>
      <c r="H217" s="298"/>
      <c r="I217" s="298"/>
      <c r="J217" s="298"/>
      <c r="K217" s="298"/>
      <c r="L217" s="298"/>
      <c r="M217" s="298"/>
      <c r="N217" s="298"/>
      <c r="O217" s="210"/>
      <c r="P217" s="210"/>
      <c r="Q217" s="211"/>
      <c r="R217" s="210"/>
      <c r="S217" s="211"/>
      <c r="T217" s="210"/>
      <c r="U217" s="210"/>
      <c r="V217" s="210"/>
      <c r="W217" s="210"/>
      <c r="X217" s="192" t="s">
        <v>170</v>
      </c>
      <c r="Y217" s="192" t="s">
        <v>461</v>
      </c>
      <c r="Z217" s="167" t="str">
        <f>ID!$AA$202</f>
        <v>NR</v>
      </c>
      <c r="AA217" s="210"/>
      <c r="AB217" s="192" t="s">
        <v>173</v>
      </c>
      <c r="AC217" s="192" t="s">
        <v>206</v>
      </c>
      <c r="AD217" s="194" t="str">
        <f>'Reviewer 2'!$AB$11</f>
        <v>NR</v>
      </c>
      <c r="AE217" s="210"/>
      <c r="AF217" s="210"/>
      <c r="AG217" s="192" t="s">
        <v>170</v>
      </c>
      <c r="AH217" s="192" t="s">
        <v>494</v>
      </c>
      <c r="AI217" s="202"/>
      <c r="AJ217" s="202"/>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210"/>
      <c r="DG217" s="210"/>
      <c r="DH217" s="210"/>
      <c r="DI217" s="210"/>
      <c r="DJ217" s="210"/>
      <c r="DK217" s="210"/>
      <c r="DL217" s="210"/>
      <c r="DM217" s="210"/>
      <c r="DN217" s="210"/>
      <c r="DO217" s="210"/>
      <c r="DP217" s="210"/>
      <c r="DQ217" s="210"/>
      <c r="DR217" s="210"/>
      <c r="DS217" s="210"/>
      <c r="DT217" s="210"/>
      <c r="DU217" s="210"/>
      <c r="DV217" s="210"/>
      <c r="DW217" s="210"/>
      <c r="DX217" s="210"/>
      <c r="DY217" s="210"/>
      <c r="DZ217" s="210"/>
      <c r="EA217" s="210"/>
      <c r="EB217" s="210"/>
      <c r="EC217" s="210"/>
      <c r="ED217" s="210"/>
      <c r="EE217" s="210"/>
      <c r="EF217" s="210"/>
      <c r="EG217" s="210"/>
      <c r="EH217" s="210"/>
      <c r="EI217" s="210"/>
      <c r="EJ217" s="210"/>
      <c r="EK217" s="210"/>
      <c r="EL217" s="210"/>
      <c r="EM217" s="210"/>
      <c r="EN217" s="210"/>
      <c r="EO217" s="210"/>
      <c r="EP217" s="210"/>
      <c r="EQ217" s="210"/>
      <c r="ER217" s="210"/>
      <c r="ES217" s="210"/>
      <c r="ET217" s="210"/>
      <c r="EU217" s="210"/>
    </row>
    <row r="218" spans="1:151" ht="13">
      <c r="A218" s="210"/>
      <c r="B218" s="210"/>
      <c r="C218" s="210"/>
      <c r="D218" s="210"/>
      <c r="E218" s="210"/>
      <c r="F218" s="210"/>
      <c r="G218" s="298"/>
      <c r="H218" s="298"/>
      <c r="I218" s="298"/>
      <c r="J218" s="298"/>
      <c r="K218" s="298"/>
      <c r="L218" s="298"/>
      <c r="M218" s="298"/>
      <c r="N218" s="298"/>
      <c r="O218" s="210"/>
      <c r="P218" s="210"/>
      <c r="Q218" s="211"/>
      <c r="R218" s="210"/>
      <c r="S218" s="211"/>
      <c r="T218" s="210"/>
      <c r="U218" s="210"/>
      <c r="V218" s="210"/>
      <c r="W218" s="210"/>
      <c r="X218" s="192" t="s">
        <v>170</v>
      </c>
      <c r="Y218" s="192" t="s">
        <v>462</v>
      </c>
      <c r="Z218" s="167" t="str">
        <f>ID!$AA$203</f>
        <v>NR</v>
      </c>
      <c r="AA218" s="210"/>
      <c r="AB218" s="192" t="s">
        <v>173</v>
      </c>
      <c r="AC218" s="192" t="s">
        <v>208</v>
      </c>
      <c r="AD218" s="194" t="str">
        <f>'Reviewer 2'!$AB$12</f>
        <v>NR</v>
      </c>
      <c r="AE218" s="210"/>
      <c r="AF218" s="210"/>
      <c r="AG218" s="192" t="s">
        <v>170</v>
      </c>
      <c r="AH218" s="192" t="s">
        <v>495</v>
      </c>
      <c r="AI218" s="202"/>
      <c r="AJ218" s="202"/>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10"/>
      <c r="DB218" s="210"/>
      <c r="DC218" s="210"/>
      <c r="DD218" s="210"/>
      <c r="DE218" s="210"/>
      <c r="DF218" s="210"/>
      <c r="DG218" s="210"/>
      <c r="DH218" s="210"/>
      <c r="DI218" s="210"/>
      <c r="DJ218" s="210"/>
      <c r="DK218" s="210"/>
      <c r="DL218" s="210"/>
      <c r="DM218" s="210"/>
      <c r="DN218" s="210"/>
      <c r="DO218" s="210"/>
      <c r="DP218" s="210"/>
      <c r="DQ218" s="210"/>
      <c r="DR218" s="210"/>
      <c r="DS218" s="210"/>
      <c r="DT218" s="210"/>
      <c r="DU218" s="210"/>
      <c r="DV218" s="210"/>
      <c r="DW218" s="210"/>
      <c r="DX218" s="210"/>
      <c r="DY218" s="210"/>
      <c r="DZ218" s="210"/>
      <c r="EA218" s="210"/>
      <c r="EB218" s="210"/>
      <c r="EC218" s="210"/>
      <c r="ED218" s="210"/>
      <c r="EE218" s="210"/>
      <c r="EF218" s="210"/>
      <c r="EG218" s="210"/>
      <c r="EH218" s="210"/>
      <c r="EI218" s="210"/>
      <c r="EJ218" s="210"/>
      <c r="EK218" s="210"/>
      <c r="EL218" s="210"/>
      <c r="EM218" s="210"/>
      <c r="EN218" s="210"/>
      <c r="EO218" s="210"/>
      <c r="EP218" s="210"/>
      <c r="EQ218" s="210"/>
      <c r="ER218" s="210"/>
      <c r="ES218" s="210"/>
      <c r="ET218" s="210"/>
      <c r="EU218" s="210"/>
    </row>
    <row r="219" spans="1:151" ht="13">
      <c r="A219" s="210"/>
      <c r="B219" s="210"/>
      <c r="C219" s="210"/>
      <c r="D219" s="210"/>
      <c r="E219" s="210"/>
      <c r="F219" s="210"/>
      <c r="G219" s="298"/>
      <c r="H219" s="298"/>
      <c r="I219" s="298"/>
      <c r="J219" s="298"/>
      <c r="K219" s="298"/>
      <c r="L219" s="298"/>
      <c r="M219" s="298"/>
      <c r="N219" s="298"/>
      <c r="O219" s="210"/>
      <c r="P219" s="210"/>
      <c r="Q219" s="211"/>
      <c r="R219" s="210"/>
      <c r="S219" s="211"/>
      <c r="T219" s="210"/>
      <c r="U219" s="210"/>
      <c r="V219" s="210"/>
      <c r="W219" s="210"/>
      <c r="X219" s="192" t="s">
        <v>170</v>
      </c>
      <c r="Y219" s="192" t="s">
        <v>463</v>
      </c>
      <c r="Z219" s="167" t="str">
        <f>ID!$AA$204</f>
        <v>NR</v>
      </c>
      <c r="AA219" s="210"/>
      <c r="AB219" s="192" t="s">
        <v>173</v>
      </c>
      <c r="AC219" s="192" t="s">
        <v>210</v>
      </c>
      <c r="AD219" s="194" t="str">
        <f>'Reviewer 2'!$AB$13</f>
        <v>NR</v>
      </c>
      <c r="AE219" s="210"/>
      <c r="AF219" s="210"/>
      <c r="AG219" s="192" t="s">
        <v>170</v>
      </c>
      <c r="AH219" s="192" t="s">
        <v>496</v>
      </c>
      <c r="AI219" s="202"/>
      <c r="AJ219" s="202"/>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c r="CZ219" s="210"/>
      <c r="DA219" s="210"/>
      <c r="DB219" s="210"/>
      <c r="DC219" s="210"/>
      <c r="DD219" s="210"/>
      <c r="DE219" s="210"/>
      <c r="DF219" s="210"/>
      <c r="DG219" s="210"/>
      <c r="DH219" s="210"/>
      <c r="DI219" s="210"/>
      <c r="DJ219" s="210"/>
      <c r="DK219" s="210"/>
      <c r="DL219" s="210"/>
      <c r="DM219" s="210"/>
      <c r="DN219" s="210"/>
      <c r="DO219" s="210"/>
      <c r="DP219" s="210"/>
      <c r="DQ219" s="210"/>
      <c r="DR219" s="210"/>
      <c r="DS219" s="210"/>
      <c r="DT219" s="210"/>
      <c r="DU219" s="210"/>
      <c r="DV219" s="210"/>
      <c r="DW219" s="210"/>
      <c r="DX219" s="210"/>
      <c r="DY219" s="210"/>
      <c r="DZ219" s="210"/>
      <c r="EA219" s="210"/>
      <c r="EB219" s="210"/>
      <c r="EC219" s="210"/>
      <c r="ED219" s="210"/>
      <c r="EE219" s="210"/>
      <c r="EF219" s="210"/>
      <c r="EG219" s="210"/>
      <c r="EH219" s="210"/>
      <c r="EI219" s="210"/>
      <c r="EJ219" s="210"/>
      <c r="EK219" s="210"/>
      <c r="EL219" s="210"/>
      <c r="EM219" s="210"/>
      <c r="EN219" s="210"/>
      <c r="EO219" s="210"/>
      <c r="EP219" s="210"/>
      <c r="EQ219" s="210"/>
      <c r="ER219" s="210"/>
      <c r="ES219" s="210"/>
      <c r="ET219" s="210"/>
      <c r="EU219" s="210"/>
    </row>
    <row r="220" spans="1:151" ht="13">
      <c r="A220" s="210"/>
      <c r="B220" s="210"/>
      <c r="C220" s="210"/>
      <c r="D220" s="210"/>
      <c r="E220" s="210"/>
      <c r="F220" s="210"/>
      <c r="G220" s="298"/>
      <c r="H220" s="298"/>
      <c r="I220" s="298"/>
      <c r="J220" s="298"/>
      <c r="K220" s="298"/>
      <c r="L220" s="298"/>
      <c r="M220" s="298"/>
      <c r="N220" s="298"/>
      <c r="O220" s="210"/>
      <c r="P220" s="210"/>
      <c r="Q220" s="211"/>
      <c r="R220" s="210"/>
      <c r="S220" s="210"/>
      <c r="T220" s="210"/>
      <c r="U220" s="210"/>
      <c r="V220" s="210"/>
      <c r="W220" s="210"/>
      <c r="X220" s="192" t="s">
        <v>170</v>
      </c>
      <c r="Y220" s="192" t="s">
        <v>464</v>
      </c>
      <c r="Z220" s="167" t="str">
        <f>ID!$AA$205</f>
        <v>NR</v>
      </c>
      <c r="AA220" s="210"/>
      <c r="AB220" s="192" t="s">
        <v>173</v>
      </c>
      <c r="AC220" s="192" t="s">
        <v>211</v>
      </c>
      <c r="AD220" s="194" t="str">
        <f>'Reviewer 2'!$AB$14</f>
        <v>NR</v>
      </c>
      <c r="AE220" s="210"/>
      <c r="AF220" s="210"/>
      <c r="AG220" s="192" t="s">
        <v>170</v>
      </c>
      <c r="AH220" s="192" t="s">
        <v>497</v>
      </c>
      <c r="AI220" s="202"/>
      <c r="AJ220" s="202"/>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c r="EI220" s="210"/>
      <c r="EJ220" s="210"/>
      <c r="EK220" s="210"/>
      <c r="EL220" s="210"/>
      <c r="EM220" s="210"/>
      <c r="EN220" s="210"/>
      <c r="EO220" s="210"/>
      <c r="EP220" s="210"/>
      <c r="EQ220" s="210"/>
      <c r="ER220" s="210"/>
      <c r="ES220" s="210"/>
      <c r="ET220" s="210"/>
      <c r="EU220" s="210"/>
    </row>
    <row r="221" spans="1:151" ht="13">
      <c r="A221" s="210"/>
      <c r="B221" s="210"/>
      <c r="C221" s="210"/>
      <c r="D221" s="210"/>
      <c r="E221" s="210"/>
      <c r="F221" s="210"/>
      <c r="G221" s="298"/>
      <c r="H221" s="298"/>
      <c r="I221" s="298"/>
      <c r="J221" s="298"/>
      <c r="K221" s="298"/>
      <c r="L221" s="298"/>
      <c r="M221" s="298"/>
      <c r="N221" s="298"/>
      <c r="O221" s="210"/>
      <c r="P221" s="210"/>
      <c r="Q221" s="211"/>
      <c r="R221" s="210"/>
      <c r="S221" s="210"/>
      <c r="T221" s="210"/>
      <c r="U221" s="210"/>
      <c r="V221" s="210"/>
      <c r="W221" s="210"/>
      <c r="X221" s="192" t="s">
        <v>170</v>
      </c>
      <c r="Y221" s="192" t="s">
        <v>465</v>
      </c>
      <c r="Z221" s="167" t="str">
        <f>ID!$AA$206</f>
        <v>NR</v>
      </c>
      <c r="AA221" s="210"/>
      <c r="AB221" s="192" t="s">
        <v>173</v>
      </c>
      <c r="AC221" s="192" t="s">
        <v>213</v>
      </c>
      <c r="AD221" s="194" t="str">
        <f>'Reviewer 2'!$AB$15</f>
        <v>NR</v>
      </c>
      <c r="AE221" s="210"/>
      <c r="AF221" s="210"/>
      <c r="AG221" s="192" t="s">
        <v>170</v>
      </c>
      <c r="AH221" s="192" t="s">
        <v>498</v>
      </c>
      <c r="AI221" s="202"/>
      <c r="AJ221" s="202"/>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c r="CZ221" s="210"/>
      <c r="DA221" s="210"/>
      <c r="DB221" s="210"/>
      <c r="DC221" s="210"/>
      <c r="DD221" s="210"/>
      <c r="DE221" s="210"/>
      <c r="DF221" s="210"/>
      <c r="DG221" s="210"/>
      <c r="DH221" s="210"/>
      <c r="DI221" s="210"/>
      <c r="DJ221" s="210"/>
      <c r="DK221" s="210"/>
      <c r="DL221" s="210"/>
      <c r="DM221" s="210"/>
      <c r="DN221" s="210"/>
      <c r="DO221" s="210"/>
      <c r="DP221" s="210"/>
      <c r="DQ221" s="210"/>
      <c r="DR221" s="210"/>
      <c r="DS221" s="210"/>
      <c r="DT221" s="210"/>
      <c r="DU221" s="210"/>
      <c r="DV221" s="210"/>
      <c r="DW221" s="210"/>
      <c r="DX221" s="210"/>
      <c r="DY221" s="210"/>
      <c r="DZ221" s="210"/>
      <c r="EA221" s="210"/>
      <c r="EB221" s="210"/>
      <c r="EC221" s="210"/>
      <c r="ED221" s="210"/>
      <c r="EE221" s="210"/>
      <c r="EF221" s="210"/>
      <c r="EG221" s="210"/>
      <c r="EH221" s="210"/>
      <c r="EI221" s="210"/>
      <c r="EJ221" s="210"/>
      <c r="EK221" s="210"/>
      <c r="EL221" s="210"/>
      <c r="EM221" s="210"/>
      <c r="EN221" s="210"/>
      <c r="EO221" s="210"/>
      <c r="EP221" s="210"/>
      <c r="EQ221" s="210"/>
      <c r="ER221" s="210"/>
      <c r="ES221" s="210"/>
      <c r="ET221" s="210"/>
      <c r="EU221" s="210"/>
    </row>
    <row r="222" spans="1:151" ht="13">
      <c r="A222" s="210"/>
      <c r="B222" s="210"/>
      <c r="C222" s="210"/>
      <c r="D222" s="210"/>
      <c r="E222" s="210"/>
      <c r="F222" s="210"/>
      <c r="G222" s="298"/>
      <c r="H222" s="298"/>
      <c r="I222" s="298"/>
      <c r="J222" s="298"/>
      <c r="K222" s="298"/>
      <c r="L222" s="298"/>
      <c r="M222" s="298"/>
      <c r="N222" s="298"/>
      <c r="O222" s="210"/>
      <c r="P222" s="210"/>
      <c r="Q222" s="211"/>
      <c r="R222" s="210"/>
      <c r="S222" s="210"/>
      <c r="T222" s="210"/>
      <c r="U222" s="210"/>
      <c r="V222" s="210"/>
      <c r="W222" s="210"/>
      <c r="X222" s="192" t="s">
        <v>170</v>
      </c>
      <c r="Y222" s="192" t="s">
        <v>466</v>
      </c>
      <c r="Z222" s="167" t="str">
        <f>ID!$AA$207</f>
        <v>NR</v>
      </c>
      <c r="AA222" s="210"/>
      <c r="AB222" s="192" t="s">
        <v>173</v>
      </c>
      <c r="AC222" s="192" t="s">
        <v>217</v>
      </c>
      <c r="AD222" s="194" t="str">
        <f>'Reviewer 2'!$AB$16</f>
        <v>NR</v>
      </c>
      <c r="AE222" s="210"/>
      <c r="AF222" s="210"/>
      <c r="AG222" s="192" t="s">
        <v>170</v>
      </c>
      <c r="AH222" s="192" t="s">
        <v>499</v>
      </c>
      <c r="AI222" s="202"/>
      <c r="AJ222" s="202"/>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row>
    <row r="223" spans="1:151" ht="13">
      <c r="A223" s="210"/>
      <c r="B223" s="210"/>
      <c r="C223" s="210"/>
      <c r="D223" s="210"/>
      <c r="E223" s="210"/>
      <c r="F223" s="210"/>
      <c r="G223" s="298"/>
      <c r="H223" s="298"/>
      <c r="I223" s="298"/>
      <c r="J223" s="298"/>
      <c r="K223" s="298"/>
      <c r="L223" s="298"/>
      <c r="M223" s="298"/>
      <c r="N223" s="298"/>
      <c r="O223" s="210"/>
      <c r="P223" s="210"/>
      <c r="Q223" s="211"/>
      <c r="R223" s="210"/>
      <c r="S223" s="210"/>
      <c r="T223" s="210"/>
      <c r="U223" s="210"/>
      <c r="V223" s="210"/>
      <c r="W223" s="210"/>
      <c r="X223" s="192" t="s">
        <v>170</v>
      </c>
      <c r="Y223" s="192" t="s">
        <v>467</v>
      </c>
      <c r="Z223" s="167" t="str">
        <f>ID!$AA$208</f>
        <v>NR</v>
      </c>
      <c r="AA223" s="210"/>
      <c r="AB223" s="192" t="s">
        <v>173</v>
      </c>
      <c r="AC223" s="192" t="s">
        <v>218</v>
      </c>
      <c r="AD223" s="194" t="str">
        <f>'Reviewer 2'!$AB$19</f>
        <v>NR</v>
      </c>
      <c r="AE223" s="210"/>
      <c r="AF223" s="210"/>
      <c r="AG223" s="192" t="s">
        <v>170</v>
      </c>
      <c r="AH223" s="192" t="s">
        <v>500</v>
      </c>
      <c r="AI223" s="202"/>
      <c r="AJ223" s="202"/>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c r="CZ223" s="210"/>
      <c r="DA223" s="210"/>
      <c r="DB223" s="210"/>
      <c r="DC223" s="210"/>
      <c r="DD223" s="210"/>
      <c r="DE223" s="210"/>
      <c r="DF223" s="210"/>
      <c r="DG223" s="210"/>
      <c r="DH223" s="210"/>
      <c r="DI223" s="210"/>
      <c r="DJ223" s="210"/>
      <c r="DK223" s="210"/>
      <c r="DL223" s="210"/>
      <c r="DM223" s="210"/>
      <c r="DN223" s="210"/>
      <c r="DO223" s="210"/>
      <c r="DP223" s="210"/>
      <c r="DQ223" s="210"/>
      <c r="DR223" s="210"/>
      <c r="DS223" s="210"/>
      <c r="DT223" s="210"/>
      <c r="DU223" s="210"/>
      <c r="DV223" s="210"/>
      <c r="DW223" s="210"/>
      <c r="DX223" s="210"/>
      <c r="DY223" s="210"/>
      <c r="DZ223" s="210"/>
      <c r="EA223" s="210"/>
      <c r="EB223" s="210"/>
      <c r="EC223" s="210"/>
      <c r="ED223" s="210"/>
      <c r="EE223" s="210"/>
      <c r="EF223" s="210"/>
      <c r="EG223" s="210"/>
      <c r="EH223" s="210"/>
      <c r="EI223" s="210"/>
      <c r="EJ223" s="210"/>
      <c r="EK223" s="210"/>
      <c r="EL223" s="210"/>
      <c r="EM223" s="210"/>
      <c r="EN223" s="210"/>
      <c r="EO223" s="210"/>
      <c r="EP223" s="210"/>
      <c r="EQ223" s="210"/>
      <c r="ER223" s="210"/>
      <c r="ES223" s="210"/>
      <c r="ET223" s="210"/>
      <c r="EU223" s="210"/>
    </row>
    <row r="224" spans="1:151" ht="13">
      <c r="A224" s="210"/>
      <c r="B224" s="210"/>
      <c r="C224" s="210"/>
      <c r="D224" s="210"/>
      <c r="E224" s="210"/>
      <c r="F224" s="210"/>
      <c r="G224" s="298"/>
      <c r="H224" s="298"/>
      <c r="I224" s="298"/>
      <c r="J224" s="298"/>
      <c r="K224" s="298"/>
      <c r="L224" s="298"/>
      <c r="M224" s="298"/>
      <c r="N224" s="298"/>
      <c r="O224" s="210"/>
      <c r="P224" s="210"/>
      <c r="Q224" s="211"/>
      <c r="R224" s="210"/>
      <c r="S224" s="210"/>
      <c r="T224" s="210"/>
      <c r="U224" s="210"/>
      <c r="V224" s="210"/>
      <c r="W224" s="210"/>
      <c r="X224" s="192" t="s">
        <v>170</v>
      </c>
      <c r="Y224" s="192" t="s">
        <v>468</v>
      </c>
      <c r="Z224" s="167" t="str">
        <f>ID!$AA$209</f>
        <v>NR</v>
      </c>
      <c r="AA224" s="210"/>
      <c r="AB224" s="192" t="s">
        <v>173</v>
      </c>
      <c r="AC224" s="192" t="s">
        <v>223</v>
      </c>
      <c r="AD224" s="194" t="str">
        <f>'Reviewer 2'!$AB$20</f>
        <v>NR</v>
      </c>
      <c r="AE224" s="210"/>
      <c r="AF224" s="210"/>
      <c r="AG224" s="192" t="s">
        <v>170</v>
      </c>
      <c r="AH224" s="192" t="s">
        <v>501</v>
      </c>
      <c r="AI224" s="202"/>
      <c r="AJ224" s="202"/>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c r="CZ224" s="210"/>
      <c r="DA224" s="210"/>
      <c r="DB224" s="210"/>
      <c r="DC224" s="210"/>
      <c r="DD224" s="210"/>
      <c r="DE224" s="210"/>
      <c r="DF224" s="210"/>
      <c r="DG224" s="210"/>
      <c r="DH224" s="210"/>
      <c r="DI224" s="210"/>
      <c r="DJ224" s="210"/>
      <c r="DK224" s="210"/>
      <c r="DL224" s="210"/>
      <c r="DM224" s="210"/>
      <c r="DN224" s="210"/>
      <c r="DO224" s="210"/>
      <c r="DP224" s="210"/>
      <c r="DQ224" s="210"/>
      <c r="DR224" s="210"/>
      <c r="DS224" s="210"/>
      <c r="DT224" s="210"/>
      <c r="DU224" s="210"/>
      <c r="DV224" s="210"/>
      <c r="DW224" s="210"/>
      <c r="DX224" s="210"/>
      <c r="DY224" s="210"/>
      <c r="DZ224" s="210"/>
      <c r="EA224" s="210"/>
      <c r="EB224" s="210"/>
      <c r="EC224" s="210"/>
      <c r="ED224" s="210"/>
      <c r="EE224" s="210"/>
      <c r="EF224" s="210"/>
      <c r="EG224" s="210"/>
      <c r="EH224" s="210"/>
      <c r="EI224" s="210"/>
      <c r="EJ224" s="210"/>
      <c r="EK224" s="210"/>
      <c r="EL224" s="210"/>
      <c r="EM224" s="210"/>
      <c r="EN224" s="210"/>
      <c r="EO224" s="210"/>
      <c r="EP224" s="210"/>
      <c r="EQ224" s="210"/>
      <c r="ER224" s="210"/>
      <c r="ES224" s="210"/>
      <c r="ET224" s="210"/>
      <c r="EU224" s="210"/>
    </row>
    <row r="225" spans="1:151" ht="13">
      <c r="A225" s="210"/>
      <c r="B225" s="210"/>
      <c r="C225" s="210"/>
      <c r="D225" s="210"/>
      <c r="E225" s="210"/>
      <c r="F225" s="210"/>
      <c r="G225" s="298"/>
      <c r="H225" s="298"/>
      <c r="I225" s="298"/>
      <c r="J225" s="298"/>
      <c r="K225" s="298"/>
      <c r="L225" s="298"/>
      <c r="M225" s="298"/>
      <c r="N225" s="298"/>
      <c r="O225" s="210"/>
      <c r="P225" s="210"/>
      <c r="Q225" s="211"/>
      <c r="R225" s="210"/>
      <c r="S225" s="210"/>
      <c r="T225" s="210"/>
      <c r="U225" s="210"/>
      <c r="V225" s="210"/>
      <c r="W225" s="210"/>
      <c r="X225" s="192" t="s">
        <v>170</v>
      </c>
      <c r="Y225" s="192" t="s">
        <v>469</v>
      </c>
      <c r="Z225" s="167" t="str">
        <f>ID!$AA$210</f>
        <v>NR</v>
      </c>
      <c r="AA225" s="210"/>
      <c r="AB225" s="192" t="s">
        <v>173</v>
      </c>
      <c r="AC225" s="192" t="s">
        <v>226</v>
      </c>
      <c r="AD225" s="194" t="str">
        <f>'Reviewer 2'!$AB$21</f>
        <v>NR</v>
      </c>
      <c r="AE225" s="210"/>
      <c r="AF225" s="210"/>
      <c r="AG225" s="192" t="s">
        <v>170</v>
      </c>
      <c r="AH225" s="192" t="s">
        <v>502</v>
      </c>
      <c r="AI225" s="202"/>
      <c r="AJ225" s="202"/>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c r="EI225" s="210"/>
      <c r="EJ225" s="210"/>
      <c r="EK225" s="210"/>
      <c r="EL225" s="210"/>
      <c r="EM225" s="210"/>
      <c r="EN225" s="210"/>
      <c r="EO225" s="210"/>
      <c r="EP225" s="210"/>
      <c r="EQ225" s="210"/>
      <c r="ER225" s="210"/>
      <c r="ES225" s="210"/>
      <c r="ET225" s="210"/>
      <c r="EU225" s="210"/>
    </row>
    <row r="226" spans="1:151" ht="13">
      <c r="A226" s="210"/>
      <c r="B226" s="210"/>
      <c r="C226" s="210"/>
      <c r="D226" s="210"/>
      <c r="E226" s="210"/>
      <c r="F226" s="210"/>
      <c r="G226" s="298"/>
      <c r="H226" s="298"/>
      <c r="I226" s="298"/>
      <c r="J226" s="298"/>
      <c r="K226" s="298"/>
      <c r="L226" s="298"/>
      <c r="M226" s="298"/>
      <c r="N226" s="298"/>
      <c r="O226" s="210"/>
      <c r="P226" s="210"/>
      <c r="Q226" s="211"/>
      <c r="R226" s="210"/>
      <c r="S226" s="210"/>
      <c r="T226" s="210"/>
      <c r="U226" s="210"/>
      <c r="V226" s="210"/>
      <c r="W226" s="210"/>
      <c r="X226" s="192" t="s">
        <v>170</v>
      </c>
      <c r="Y226" s="192" t="s">
        <v>470</v>
      </c>
      <c r="Z226" s="167" t="str">
        <f>ID!$AA$211</f>
        <v>NR</v>
      </c>
      <c r="AA226" s="210"/>
      <c r="AB226" s="192" t="s">
        <v>173</v>
      </c>
      <c r="AC226" s="192" t="s">
        <v>229</v>
      </c>
      <c r="AD226" s="194" t="str">
        <f>'Reviewer 2'!$AB$22</f>
        <v>NR</v>
      </c>
      <c r="AE226" s="210"/>
      <c r="AF226" s="210"/>
      <c r="AG226" s="192" t="s">
        <v>170</v>
      </c>
      <c r="AH226" s="192" t="s">
        <v>503</v>
      </c>
      <c r="AI226" s="202"/>
      <c r="AJ226" s="202"/>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row>
    <row r="227" spans="1:151" ht="13">
      <c r="A227" s="210"/>
      <c r="B227" s="210"/>
      <c r="C227" s="210"/>
      <c r="D227" s="210"/>
      <c r="E227" s="210"/>
      <c r="F227" s="210"/>
      <c r="G227" s="298"/>
      <c r="H227" s="298"/>
      <c r="I227" s="298"/>
      <c r="J227" s="298"/>
      <c r="K227" s="298"/>
      <c r="L227" s="298"/>
      <c r="M227" s="298"/>
      <c r="N227" s="298"/>
      <c r="O227" s="210"/>
      <c r="P227" s="210"/>
      <c r="Q227" s="211"/>
      <c r="R227" s="210"/>
      <c r="S227" s="210"/>
      <c r="T227" s="210"/>
      <c r="U227" s="210"/>
      <c r="V227" s="210"/>
      <c r="W227" s="210"/>
      <c r="X227" s="192" t="s">
        <v>170</v>
      </c>
      <c r="Y227" s="192" t="s">
        <v>471</v>
      </c>
      <c r="Z227" s="167" t="str">
        <f>ID!$AA$212</f>
        <v>NR</v>
      </c>
      <c r="AA227" s="210"/>
      <c r="AB227" s="192" t="s">
        <v>173</v>
      </c>
      <c r="AC227" s="192" t="s">
        <v>232</v>
      </c>
      <c r="AD227" s="194" t="str">
        <f>'Reviewer 2'!$AB$23</f>
        <v>NR</v>
      </c>
      <c r="AE227" s="210"/>
      <c r="AF227" s="210"/>
      <c r="AG227" s="192" t="s">
        <v>170</v>
      </c>
      <c r="AH227" s="192" t="s">
        <v>504</v>
      </c>
      <c r="AI227" s="202"/>
      <c r="AJ227" s="202"/>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c r="CY227" s="210"/>
      <c r="CZ227" s="210"/>
      <c r="DA227" s="210"/>
      <c r="DB227" s="210"/>
      <c r="DC227" s="210"/>
      <c r="DD227" s="210"/>
      <c r="DE227" s="210"/>
      <c r="DF227" s="210"/>
      <c r="DG227" s="210"/>
      <c r="DH227" s="210"/>
      <c r="DI227" s="210"/>
      <c r="DJ227" s="210"/>
      <c r="DK227" s="210"/>
      <c r="DL227" s="210"/>
      <c r="DM227" s="210"/>
      <c r="DN227" s="210"/>
      <c r="DO227" s="210"/>
      <c r="DP227" s="210"/>
      <c r="DQ227" s="210"/>
      <c r="DR227" s="210"/>
      <c r="DS227" s="210"/>
      <c r="DT227" s="210"/>
      <c r="DU227" s="210"/>
      <c r="DV227" s="210"/>
      <c r="DW227" s="210"/>
      <c r="DX227" s="210"/>
      <c r="DY227" s="210"/>
      <c r="DZ227" s="210"/>
      <c r="EA227" s="210"/>
      <c r="EB227" s="210"/>
      <c r="EC227" s="210"/>
      <c r="ED227" s="210"/>
      <c r="EE227" s="210"/>
      <c r="EF227" s="210"/>
      <c r="EG227" s="210"/>
      <c r="EH227" s="210"/>
      <c r="EI227" s="210"/>
      <c r="EJ227" s="210"/>
      <c r="EK227" s="210"/>
      <c r="EL227" s="210"/>
      <c r="EM227" s="210"/>
      <c r="EN227" s="210"/>
      <c r="EO227" s="210"/>
      <c r="EP227" s="210"/>
      <c r="EQ227" s="210"/>
      <c r="ER227" s="210"/>
      <c r="ES227" s="210"/>
      <c r="ET227" s="210"/>
      <c r="EU227" s="210"/>
    </row>
    <row r="228" spans="1:151" ht="13">
      <c r="A228" s="210"/>
      <c r="B228" s="210"/>
      <c r="C228" s="210"/>
      <c r="D228" s="210"/>
      <c r="E228" s="210"/>
      <c r="F228" s="210"/>
      <c r="G228" s="298"/>
      <c r="H228" s="298"/>
      <c r="I228" s="298"/>
      <c r="J228" s="298"/>
      <c r="K228" s="298"/>
      <c r="L228" s="298"/>
      <c r="M228" s="298"/>
      <c r="N228" s="298"/>
      <c r="O228" s="210"/>
      <c r="P228" s="210"/>
      <c r="Q228" s="211"/>
      <c r="R228" s="210"/>
      <c r="S228" s="210"/>
      <c r="T228" s="210"/>
      <c r="U228" s="210"/>
      <c r="V228" s="210"/>
      <c r="W228" s="210"/>
      <c r="X228" s="192" t="s">
        <v>170</v>
      </c>
      <c r="Y228" s="192" t="s">
        <v>472</v>
      </c>
      <c r="Z228" s="167" t="str">
        <f>ID!$AA$213</f>
        <v>NR</v>
      </c>
      <c r="AA228" s="210"/>
      <c r="AB228" s="192" t="s">
        <v>173</v>
      </c>
      <c r="AC228" s="192" t="s">
        <v>235</v>
      </c>
      <c r="AD228" s="194" t="str">
        <f>'Reviewer 2'!$AB$26</f>
        <v>NR</v>
      </c>
      <c r="AE228" s="210"/>
      <c r="AF228" s="210"/>
      <c r="AG228" s="192" t="s">
        <v>170</v>
      </c>
      <c r="AH228" s="192" t="s">
        <v>505</v>
      </c>
      <c r="AI228" s="202"/>
      <c r="AJ228" s="202"/>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c r="CY228" s="210"/>
      <c r="CZ228" s="210"/>
      <c r="DA228" s="210"/>
      <c r="DB228" s="210"/>
      <c r="DC228" s="210"/>
      <c r="DD228" s="210"/>
      <c r="DE228" s="210"/>
      <c r="DF228" s="210"/>
      <c r="DG228" s="210"/>
      <c r="DH228" s="210"/>
      <c r="DI228" s="210"/>
      <c r="DJ228" s="210"/>
      <c r="DK228" s="210"/>
      <c r="DL228" s="210"/>
      <c r="DM228" s="210"/>
      <c r="DN228" s="210"/>
      <c r="DO228" s="210"/>
      <c r="DP228" s="210"/>
      <c r="DQ228" s="210"/>
      <c r="DR228" s="210"/>
      <c r="DS228" s="210"/>
      <c r="DT228" s="210"/>
      <c r="DU228" s="210"/>
      <c r="DV228" s="210"/>
      <c r="DW228" s="210"/>
      <c r="DX228" s="210"/>
      <c r="DY228" s="210"/>
      <c r="DZ228" s="210"/>
      <c r="EA228" s="210"/>
      <c r="EB228" s="210"/>
      <c r="EC228" s="210"/>
      <c r="ED228" s="210"/>
      <c r="EE228" s="210"/>
      <c r="EF228" s="210"/>
      <c r="EG228" s="210"/>
      <c r="EH228" s="210"/>
      <c r="EI228" s="210"/>
      <c r="EJ228" s="210"/>
      <c r="EK228" s="210"/>
      <c r="EL228" s="210"/>
      <c r="EM228" s="210"/>
      <c r="EN228" s="210"/>
      <c r="EO228" s="210"/>
      <c r="EP228" s="210"/>
      <c r="EQ228" s="210"/>
      <c r="ER228" s="210"/>
      <c r="ES228" s="210"/>
      <c r="ET228" s="210"/>
      <c r="EU228" s="210"/>
    </row>
    <row r="229" spans="1:151" ht="13">
      <c r="A229" s="210"/>
      <c r="B229" s="210"/>
      <c r="C229" s="210"/>
      <c r="D229" s="210"/>
      <c r="E229" s="210"/>
      <c r="F229" s="210"/>
      <c r="G229" s="298"/>
      <c r="H229" s="298"/>
      <c r="I229" s="298"/>
      <c r="J229" s="298"/>
      <c r="K229" s="298"/>
      <c r="L229" s="298"/>
      <c r="M229" s="298"/>
      <c r="N229" s="298"/>
      <c r="O229" s="210"/>
      <c r="P229" s="210"/>
      <c r="Q229" s="211"/>
      <c r="R229" s="210"/>
      <c r="S229" s="210"/>
      <c r="T229" s="210"/>
      <c r="U229" s="210"/>
      <c r="V229" s="210"/>
      <c r="W229" s="210"/>
      <c r="X229" s="192" t="s">
        <v>170</v>
      </c>
      <c r="Y229" s="192" t="s">
        <v>473</v>
      </c>
      <c r="Z229" s="167" t="str">
        <f>ID!$AA$214</f>
        <v>NR</v>
      </c>
      <c r="AA229" s="210"/>
      <c r="AB229" s="192" t="s">
        <v>173</v>
      </c>
      <c r="AC229" s="192" t="s">
        <v>237</v>
      </c>
      <c r="AD229" s="194" t="str">
        <f>'Reviewer 2'!$AB$27</f>
        <v>NR</v>
      </c>
      <c r="AE229" s="210"/>
      <c r="AF229" s="210"/>
      <c r="AG229" s="192" t="s">
        <v>170</v>
      </c>
      <c r="AH229" s="192" t="s">
        <v>506</v>
      </c>
      <c r="AI229" s="202"/>
      <c r="AJ229" s="202"/>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c r="CZ229" s="210"/>
      <c r="DA229" s="210"/>
      <c r="DB229" s="210"/>
      <c r="DC229" s="210"/>
      <c r="DD229" s="210"/>
      <c r="DE229" s="210"/>
      <c r="DF229" s="210"/>
      <c r="DG229" s="210"/>
      <c r="DH229" s="210"/>
      <c r="DI229" s="210"/>
      <c r="DJ229" s="210"/>
      <c r="DK229" s="210"/>
      <c r="DL229" s="210"/>
      <c r="DM229" s="210"/>
      <c r="DN229" s="210"/>
      <c r="DO229" s="210"/>
      <c r="DP229" s="210"/>
      <c r="DQ229" s="210"/>
      <c r="DR229" s="210"/>
      <c r="DS229" s="210"/>
      <c r="DT229" s="210"/>
      <c r="DU229" s="210"/>
      <c r="DV229" s="210"/>
      <c r="DW229" s="210"/>
      <c r="DX229" s="210"/>
      <c r="DY229" s="210"/>
      <c r="DZ229" s="210"/>
      <c r="EA229" s="210"/>
      <c r="EB229" s="210"/>
      <c r="EC229" s="210"/>
      <c r="ED229" s="210"/>
      <c r="EE229" s="210"/>
      <c r="EF229" s="210"/>
      <c r="EG229" s="210"/>
      <c r="EH229" s="210"/>
      <c r="EI229" s="210"/>
      <c r="EJ229" s="210"/>
      <c r="EK229" s="210"/>
      <c r="EL229" s="210"/>
      <c r="EM229" s="210"/>
      <c r="EN229" s="210"/>
      <c r="EO229" s="210"/>
      <c r="EP229" s="210"/>
      <c r="EQ229" s="210"/>
      <c r="ER229" s="210"/>
      <c r="ES229" s="210"/>
      <c r="ET229" s="210"/>
      <c r="EU229" s="210"/>
    </row>
    <row r="230" spans="1:151" ht="13">
      <c r="A230" s="210"/>
      <c r="B230" s="210"/>
      <c r="C230" s="210"/>
      <c r="D230" s="210"/>
      <c r="E230" s="210"/>
      <c r="F230" s="210"/>
      <c r="G230" s="298"/>
      <c r="H230" s="298"/>
      <c r="I230" s="298"/>
      <c r="J230" s="298"/>
      <c r="K230" s="298"/>
      <c r="L230" s="298"/>
      <c r="M230" s="298"/>
      <c r="N230" s="298"/>
      <c r="O230" s="210"/>
      <c r="P230" s="210"/>
      <c r="Q230" s="211"/>
      <c r="R230" s="210"/>
      <c r="S230" s="210"/>
      <c r="T230" s="210"/>
      <c r="U230" s="210"/>
      <c r="V230" s="210"/>
      <c r="W230" s="210"/>
      <c r="X230" s="192" t="s">
        <v>170</v>
      </c>
      <c r="Y230" s="192" t="s">
        <v>474</v>
      </c>
      <c r="Z230" s="167" t="str">
        <f>ID!$AA$215</f>
        <v>NR</v>
      </c>
      <c r="AA230" s="210"/>
      <c r="AB230" s="192" t="s">
        <v>173</v>
      </c>
      <c r="AC230" s="192" t="s">
        <v>239</v>
      </c>
      <c r="AD230" s="194" t="str">
        <f>'Reviewer 2'!$AB$28</f>
        <v>NR</v>
      </c>
      <c r="AE230" s="210"/>
      <c r="AF230" s="210"/>
      <c r="AG230" s="192" t="s">
        <v>170</v>
      </c>
      <c r="AH230" s="192" t="s">
        <v>507</v>
      </c>
      <c r="AI230" s="202"/>
      <c r="AJ230" s="202"/>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c r="CZ230" s="210"/>
      <c r="DA230" s="210"/>
      <c r="DB230" s="210"/>
      <c r="DC230" s="210"/>
      <c r="DD230" s="210"/>
      <c r="DE230" s="210"/>
      <c r="DF230" s="210"/>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c r="EI230" s="210"/>
      <c r="EJ230" s="210"/>
      <c r="EK230" s="210"/>
      <c r="EL230" s="210"/>
      <c r="EM230" s="210"/>
      <c r="EN230" s="210"/>
      <c r="EO230" s="210"/>
      <c r="EP230" s="210"/>
      <c r="EQ230" s="210"/>
      <c r="ER230" s="210"/>
      <c r="ES230" s="210"/>
      <c r="ET230" s="210"/>
      <c r="EU230" s="210"/>
    </row>
    <row r="231" spans="1:151" ht="13">
      <c r="A231" s="210"/>
      <c r="B231" s="210"/>
      <c r="C231" s="210"/>
      <c r="D231" s="210"/>
      <c r="E231" s="210"/>
      <c r="F231" s="210"/>
      <c r="G231" s="298"/>
      <c r="H231" s="298"/>
      <c r="I231" s="298"/>
      <c r="J231" s="298"/>
      <c r="K231" s="298"/>
      <c r="L231" s="298"/>
      <c r="M231" s="298"/>
      <c r="N231" s="298"/>
      <c r="O231" s="210"/>
      <c r="P231" s="210"/>
      <c r="Q231" s="211"/>
      <c r="R231" s="210"/>
      <c r="S231" s="210"/>
      <c r="T231" s="210"/>
      <c r="U231" s="210"/>
      <c r="V231" s="210"/>
      <c r="W231" s="210"/>
      <c r="X231" s="192" t="s">
        <v>170</v>
      </c>
      <c r="Y231" s="192" t="s">
        <v>475</v>
      </c>
      <c r="Z231" s="167" t="str">
        <f>ID!$AA$216</f>
        <v>NR</v>
      </c>
      <c r="AA231" s="210"/>
      <c r="AB231" s="192" t="s">
        <v>173</v>
      </c>
      <c r="AC231" s="192" t="s">
        <v>243</v>
      </c>
      <c r="AD231" s="194" t="str">
        <f>'Reviewer 2'!$AB$29</f>
        <v>NR</v>
      </c>
      <c r="AE231" s="210"/>
      <c r="AF231" s="210"/>
      <c r="AG231" s="192" t="s">
        <v>170</v>
      </c>
      <c r="AH231" s="192" t="s">
        <v>508</v>
      </c>
      <c r="AI231" s="202"/>
      <c r="AJ231" s="202"/>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c r="CZ231" s="210"/>
      <c r="DA231" s="210"/>
      <c r="DB231" s="210"/>
      <c r="DC231" s="210"/>
      <c r="DD231" s="210"/>
      <c r="DE231" s="210"/>
      <c r="DF231" s="210"/>
      <c r="DG231" s="210"/>
      <c r="DH231" s="210"/>
      <c r="DI231" s="210"/>
      <c r="DJ231" s="210"/>
      <c r="DK231" s="210"/>
      <c r="DL231" s="210"/>
      <c r="DM231" s="210"/>
      <c r="DN231" s="210"/>
      <c r="DO231" s="210"/>
      <c r="DP231" s="210"/>
      <c r="DQ231" s="210"/>
      <c r="DR231" s="210"/>
      <c r="DS231" s="210"/>
      <c r="DT231" s="210"/>
      <c r="DU231" s="210"/>
      <c r="DV231" s="210"/>
      <c r="DW231" s="210"/>
      <c r="DX231" s="210"/>
      <c r="DY231" s="210"/>
      <c r="DZ231" s="210"/>
      <c r="EA231" s="210"/>
      <c r="EB231" s="210"/>
      <c r="EC231" s="210"/>
      <c r="ED231" s="210"/>
      <c r="EE231" s="210"/>
      <c r="EF231" s="210"/>
      <c r="EG231" s="210"/>
      <c r="EH231" s="210"/>
      <c r="EI231" s="210"/>
      <c r="EJ231" s="210"/>
      <c r="EK231" s="210"/>
      <c r="EL231" s="210"/>
      <c r="EM231" s="210"/>
      <c r="EN231" s="210"/>
      <c r="EO231" s="210"/>
      <c r="EP231" s="210"/>
      <c r="EQ231" s="210"/>
      <c r="ER231" s="210"/>
      <c r="ES231" s="210"/>
      <c r="ET231" s="210"/>
      <c r="EU231" s="210"/>
    </row>
    <row r="232" spans="1:151" ht="13">
      <c r="A232" s="210"/>
      <c r="B232" s="210"/>
      <c r="C232" s="210"/>
      <c r="D232" s="210"/>
      <c r="E232" s="210"/>
      <c r="F232" s="210"/>
      <c r="G232" s="298"/>
      <c r="H232" s="298"/>
      <c r="I232" s="298"/>
      <c r="J232" s="298"/>
      <c r="K232" s="298"/>
      <c r="L232" s="298"/>
      <c r="M232" s="298"/>
      <c r="N232" s="298"/>
      <c r="O232" s="210"/>
      <c r="P232" s="210"/>
      <c r="Q232" s="211"/>
      <c r="R232" s="210"/>
      <c r="S232" s="210"/>
      <c r="T232" s="210"/>
      <c r="U232" s="210"/>
      <c r="V232" s="210"/>
      <c r="W232" s="210"/>
      <c r="X232" s="192" t="s">
        <v>170</v>
      </c>
      <c r="Y232" s="192" t="s">
        <v>476</v>
      </c>
      <c r="Z232" s="167" t="str">
        <f>ID!$AA$217</f>
        <v>NR</v>
      </c>
      <c r="AA232" s="210"/>
      <c r="AB232" s="192" t="s">
        <v>173</v>
      </c>
      <c r="AC232" s="192" t="s">
        <v>248</v>
      </c>
      <c r="AD232" s="194" t="str">
        <f>'Reviewer 2'!$AB$30</f>
        <v>NR</v>
      </c>
      <c r="AE232" s="210"/>
      <c r="AF232" s="210"/>
      <c r="AG232" s="192" t="s">
        <v>170</v>
      </c>
      <c r="AH232" s="192" t="s">
        <v>509</v>
      </c>
      <c r="AI232" s="202"/>
      <c r="AJ232" s="202"/>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row>
    <row r="233" spans="1:151" ht="13">
      <c r="A233" s="210"/>
      <c r="B233" s="210"/>
      <c r="C233" s="210"/>
      <c r="D233" s="210"/>
      <c r="E233" s="210"/>
      <c r="F233" s="210"/>
      <c r="G233" s="298"/>
      <c r="H233" s="298"/>
      <c r="I233" s="298"/>
      <c r="J233" s="298"/>
      <c r="K233" s="298"/>
      <c r="L233" s="298"/>
      <c r="M233" s="298"/>
      <c r="N233" s="298"/>
      <c r="O233" s="210"/>
      <c r="P233" s="210"/>
      <c r="Q233" s="211"/>
      <c r="R233" s="210"/>
      <c r="S233" s="210"/>
      <c r="T233" s="210"/>
      <c r="U233" s="210"/>
      <c r="V233" s="210"/>
      <c r="W233" s="210"/>
      <c r="X233" s="192" t="s">
        <v>170</v>
      </c>
      <c r="Y233" s="192" t="s">
        <v>477</v>
      </c>
      <c r="Z233" s="167" t="str">
        <f>ID!$AA$218</f>
        <v>NR</v>
      </c>
      <c r="AA233" s="210"/>
      <c r="AB233" s="192" t="s">
        <v>173</v>
      </c>
      <c r="AC233" s="192" t="s">
        <v>254</v>
      </c>
      <c r="AD233" s="194" t="str">
        <f>'Reviewer 2'!$AB$31</f>
        <v>NR</v>
      </c>
      <c r="AE233" s="210"/>
      <c r="AF233" s="210"/>
      <c r="AG233" s="192" t="s">
        <v>170</v>
      </c>
      <c r="AH233" s="192" t="s">
        <v>510</v>
      </c>
      <c r="AI233" s="202"/>
      <c r="AJ233" s="202"/>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c r="CZ233" s="210"/>
      <c r="DA233" s="210"/>
      <c r="DB233" s="210"/>
      <c r="DC233" s="210"/>
      <c r="DD233" s="210"/>
      <c r="DE233" s="210"/>
      <c r="DF233" s="210"/>
      <c r="DG233" s="210"/>
      <c r="DH233" s="210"/>
      <c r="DI233" s="210"/>
      <c r="DJ233" s="210"/>
      <c r="DK233" s="210"/>
      <c r="DL233" s="210"/>
      <c r="DM233" s="210"/>
      <c r="DN233" s="210"/>
      <c r="DO233" s="210"/>
      <c r="DP233" s="210"/>
      <c r="DQ233" s="210"/>
      <c r="DR233" s="210"/>
      <c r="DS233" s="210"/>
      <c r="DT233" s="210"/>
      <c r="DU233" s="210"/>
      <c r="DV233" s="210"/>
      <c r="DW233" s="210"/>
      <c r="DX233" s="210"/>
      <c r="DY233" s="210"/>
      <c r="DZ233" s="210"/>
      <c r="EA233" s="210"/>
      <c r="EB233" s="210"/>
      <c r="EC233" s="210"/>
      <c r="ED233" s="210"/>
      <c r="EE233" s="210"/>
      <c r="EF233" s="210"/>
      <c r="EG233" s="210"/>
      <c r="EH233" s="210"/>
      <c r="EI233" s="210"/>
      <c r="EJ233" s="210"/>
      <c r="EK233" s="210"/>
      <c r="EL233" s="210"/>
      <c r="EM233" s="210"/>
      <c r="EN233" s="210"/>
      <c r="EO233" s="210"/>
      <c r="EP233" s="210"/>
      <c r="EQ233" s="210"/>
      <c r="ER233" s="210"/>
      <c r="ES233" s="210"/>
      <c r="ET233" s="210"/>
      <c r="EU233" s="210"/>
    </row>
    <row r="234" spans="1:151" ht="13">
      <c r="A234" s="210"/>
      <c r="B234" s="210"/>
      <c r="C234" s="210"/>
      <c r="D234" s="210"/>
      <c r="E234" s="210"/>
      <c r="F234" s="210"/>
      <c r="G234" s="298"/>
      <c r="H234" s="298"/>
      <c r="I234" s="298"/>
      <c r="J234" s="298"/>
      <c r="K234" s="298"/>
      <c r="L234" s="298"/>
      <c r="M234" s="298"/>
      <c r="N234" s="298"/>
      <c r="O234" s="210"/>
      <c r="P234" s="210"/>
      <c r="Q234" s="211"/>
      <c r="R234" s="210"/>
      <c r="S234" s="210"/>
      <c r="T234" s="210"/>
      <c r="U234" s="210"/>
      <c r="V234" s="210"/>
      <c r="W234" s="210"/>
      <c r="X234" s="192" t="s">
        <v>170</v>
      </c>
      <c r="Y234" s="192" t="s">
        <v>478</v>
      </c>
      <c r="Z234" s="167" t="str">
        <f>ID!$AA$219</f>
        <v>NR</v>
      </c>
      <c r="AA234" s="210"/>
      <c r="AB234" s="192" t="s">
        <v>173</v>
      </c>
      <c r="AC234" s="192" t="s">
        <v>262</v>
      </c>
      <c r="AD234" s="194" t="str">
        <f>'Reviewer 2'!$AB$32</f>
        <v>NR</v>
      </c>
      <c r="AE234" s="210"/>
      <c r="AF234" s="210"/>
      <c r="AG234" s="192" t="s">
        <v>170</v>
      </c>
      <c r="AH234" s="192" t="s">
        <v>511</v>
      </c>
      <c r="AI234" s="202"/>
      <c r="AJ234" s="202"/>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c r="CZ234" s="210"/>
      <c r="DA234" s="210"/>
      <c r="DB234" s="210"/>
      <c r="DC234" s="210"/>
      <c r="DD234" s="210"/>
      <c r="DE234" s="210"/>
      <c r="DF234" s="210"/>
      <c r="DG234" s="210"/>
      <c r="DH234" s="210"/>
      <c r="DI234" s="210"/>
      <c r="DJ234" s="210"/>
      <c r="DK234" s="210"/>
      <c r="DL234" s="210"/>
      <c r="DM234" s="210"/>
      <c r="DN234" s="210"/>
      <c r="DO234" s="210"/>
      <c r="DP234" s="210"/>
      <c r="DQ234" s="210"/>
      <c r="DR234" s="210"/>
      <c r="DS234" s="210"/>
      <c r="DT234" s="210"/>
      <c r="DU234" s="210"/>
      <c r="DV234" s="210"/>
      <c r="DW234" s="210"/>
      <c r="DX234" s="210"/>
      <c r="DY234" s="210"/>
      <c r="DZ234" s="210"/>
      <c r="EA234" s="210"/>
      <c r="EB234" s="210"/>
      <c r="EC234" s="210"/>
      <c r="ED234" s="210"/>
      <c r="EE234" s="210"/>
      <c r="EF234" s="210"/>
      <c r="EG234" s="210"/>
      <c r="EH234" s="210"/>
      <c r="EI234" s="210"/>
      <c r="EJ234" s="210"/>
      <c r="EK234" s="210"/>
      <c r="EL234" s="210"/>
      <c r="EM234" s="210"/>
      <c r="EN234" s="210"/>
      <c r="EO234" s="210"/>
      <c r="EP234" s="210"/>
      <c r="EQ234" s="210"/>
      <c r="ER234" s="210"/>
      <c r="ES234" s="210"/>
      <c r="ET234" s="210"/>
      <c r="EU234" s="210"/>
    </row>
    <row r="235" spans="1:151" ht="13">
      <c r="A235" s="210"/>
      <c r="B235" s="210"/>
      <c r="C235" s="210"/>
      <c r="D235" s="210"/>
      <c r="E235" s="210"/>
      <c r="F235" s="210"/>
      <c r="G235" s="298"/>
      <c r="H235" s="298"/>
      <c r="I235" s="298"/>
      <c r="J235" s="298"/>
      <c r="K235" s="298"/>
      <c r="L235" s="298"/>
      <c r="M235" s="298"/>
      <c r="N235" s="298"/>
      <c r="O235" s="210"/>
      <c r="P235" s="210"/>
      <c r="Q235" s="211"/>
      <c r="R235" s="210"/>
      <c r="S235" s="210"/>
      <c r="T235" s="210"/>
      <c r="U235" s="210"/>
      <c r="V235" s="210"/>
      <c r="W235" s="210"/>
      <c r="X235" s="192" t="s">
        <v>170</v>
      </c>
      <c r="Y235" s="192" t="s">
        <v>479</v>
      </c>
      <c r="Z235" s="167" t="str">
        <f>ID!$AA$222</f>
        <v>NR</v>
      </c>
      <c r="AA235" s="210"/>
      <c r="AB235" s="192" t="s">
        <v>173</v>
      </c>
      <c r="AC235" s="192" t="s">
        <v>270</v>
      </c>
      <c r="AD235" s="194" t="str">
        <f>'Reviewer 2'!$AB$33</f>
        <v>NR</v>
      </c>
      <c r="AE235" s="210"/>
      <c r="AF235" s="210"/>
      <c r="AG235" s="192" t="s">
        <v>170</v>
      </c>
      <c r="AH235" s="192" t="s">
        <v>512</v>
      </c>
      <c r="AI235" s="202"/>
      <c r="AJ235" s="202"/>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10"/>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c r="EI235" s="210"/>
      <c r="EJ235" s="210"/>
      <c r="EK235" s="210"/>
      <c r="EL235" s="210"/>
      <c r="EM235" s="210"/>
      <c r="EN235" s="210"/>
      <c r="EO235" s="210"/>
      <c r="EP235" s="210"/>
      <c r="EQ235" s="210"/>
      <c r="ER235" s="210"/>
      <c r="ES235" s="210"/>
      <c r="ET235" s="210"/>
      <c r="EU235" s="210"/>
    </row>
    <row r="236" spans="1:151" ht="13">
      <c r="A236" s="210"/>
      <c r="B236" s="210"/>
      <c r="C236" s="210"/>
      <c r="D236" s="210"/>
      <c r="E236" s="210"/>
      <c r="F236" s="210"/>
      <c r="G236" s="298"/>
      <c r="H236" s="298"/>
      <c r="I236" s="298"/>
      <c r="J236" s="298"/>
      <c r="K236" s="298"/>
      <c r="L236" s="298"/>
      <c r="M236" s="298"/>
      <c r="N236" s="298"/>
      <c r="O236" s="210"/>
      <c r="P236" s="210"/>
      <c r="Q236" s="211"/>
      <c r="R236" s="210"/>
      <c r="S236" s="210"/>
      <c r="T236" s="210"/>
      <c r="U236" s="210"/>
      <c r="V236" s="210"/>
      <c r="W236" s="210"/>
      <c r="X236" s="192" t="s">
        <v>170</v>
      </c>
      <c r="Y236" s="192" t="s">
        <v>480</v>
      </c>
      <c r="Z236" s="167" t="str">
        <f>ID!$AA$223</f>
        <v>NR</v>
      </c>
      <c r="AA236" s="210"/>
      <c r="AB236" s="192" t="s">
        <v>173</v>
      </c>
      <c r="AC236" s="192" t="s">
        <v>273</v>
      </c>
      <c r="AD236" s="194" t="str">
        <f>'Reviewer 2'!$AB$34</f>
        <v>NR</v>
      </c>
      <c r="AE236" s="210"/>
      <c r="AF236" s="210"/>
      <c r="AG236" s="192" t="s">
        <v>170</v>
      </c>
      <c r="AH236" s="192" t="s">
        <v>513</v>
      </c>
      <c r="AI236" s="202"/>
      <c r="AJ236" s="202"/>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10"/>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c r="EI236" s="210"/>
      <c r="EJ236" s="210"/>
      <c r="EK236" s="210"/>
      <c r="EL236" s="210"/>
      <c r="EM236" s="210"/>
      <c r="EN236" s="210"/>
      <c r="EO236" s="210"/>
      <c r="EP236" s="210"/>
      <c r="EQ236" s="210"/>
      <c r="ER236" s="210"/>
      <c r="ES236" s="210"/>
      <c r="ET236" s="210"/>
      <c r="EU236" s="210"/>
    </row>
    <row r="237" spans="1:151" ht="13">
      <c r="A237" s="210"/>
      <c r="B237" s="210"/>
      <c r="C237" s="210"/>
      <c r="D237" s="210"/>
      <c r="E237" s="210"/>
      <c r="F237" s="210"/>
      <c r="G237" s="298"/>
      <c r="H237" s="298"/>
      <c r="I237" s="298"/>
      <c r="J237" s="298"/>
      <c r="K237" s="298"/>
      <c r="L237" s="298"/>
      <c r="M237" s="298"/>
      <c r="N237" s="298"/>
      <c r="O237" s="210"/>
      <c r="P237" s="210"/>
      <c r="Q237" s="211"/>
      <c r="R237" s="210"/>
      <c r="S237" s="210"/>
      <c r="T237" s="210"/>
      <c r="U237" s="210"/>
      <c r="V237" s="210"/>
      <c r="W237" s="210"/>
      <c r="X237" s="192" t="s">
        <v>170</v>
      </c>
      <c r="Y237" s="192" t="s">
        <v>481</v>
      </c>
      <c r="Z237" s="167" t="str">
        <f>ID!$AA$224</f>
        <v>NR</v>
      </c>
      <c r="AA237" s="210"/>
      <c r="AB237" s="192" t="s">
        <v>173</v>
      </c>
      <c r="AC237" s="192" t="s">
        <v>275</v>
      </c>
      <c r="AD237" s="194" t="str">
        <f>'Reviewer 2'!$AB$35</f>
        <v>NR</v>
      </c>
      <c r="AE237" s="210"/>
      <c r="AF237" s="210"/>
      <c r="AG237" s="192" t="s">
        <v>170</v>
      </c>
      <c r="AH237" s="192" t="s">
        <v>514</v>
      </c>
      <c r="AI237" s="202"/>
      <c r="AJ237" s="202"/>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c r="EI237" s="210"/>
      <c r="EJ237" s="210"/>
      <c r="EK237" s="210"/>
      <c r="EL237" s="210"/>
      <c r="EM237" s="210"/>
      <c r="EN237" s="210"/>
      <c r="EO237" s="210"/>
      <c r="EP237" s="210"/>
      <c r="EQ237" s="210"/>
      <c r="ER237" s="210"/>
      <c r="ES237" s="210"/>
      <c r="ET237" s="210"/>
      <c r="EU237" s="210"/>
    </row>
    <row r="238" spans="1:151" ht="13">
      <c r="A238" s="210"/>
      <c r="B238" s="210"/>
      <c r="C238" s="210"/>
      <c r="D238" s="210"/>
      <c r="E238" s="210"/>
      <c r="F238" s="210"/>
      <c r="G238" s="298"/>
      <c r="H238" s="298"/>
      <c r="I238" s="298"/>
      <c r="J238" s="298"/>
      <c r="K238" s="298"/>
      <c r="L238" s="298"/>
      <c r="M238" s="298"/>
      <c r="N238" s="298"/>
      <c r="O238" s="210"/>
      <c r="P238" s="210"/>
      <c r="Q238" s="211"/>
      <c r="R238" s="210"/>
      <c r="S238" s="210"/>
      <c r="T238" s="210"/>
      <c r="U238" s="210"/>
      <c r="V238" s="210"/>
      <c r="W238" s="210"/>
      <c r="X238" s="192" t="s">
        <v>170</v>
      </c>
      <c r="Y238" s="192" t="s">
        <v>482</v>
      </c>
      <c r="Z238" s="167" t="str">
        <f>ID!$AA$225</f>
        <v>NR</v>
      </c>
      <c r="AA238" s="210"/>
      <c r="AB238" s="192" t="s">
        <v>173</v>
      </c>
      <c r="AC238" s="192" t="s">
        <v>277</v>
      </c>
      <c r="AD238" s="194" t="str">
        <f>'Reviewer 2'!$AB$36</f>
        <v>NR</v>
      </c>
      <c r="AE238" s="210"/>
      <c r="AF238" s="210"/>
      <c r="AG238" s="192" t="s">
        <v>170</v>
      </c>
      <c r="AH238" s="192" t="s">
        <v>515</v>
      </c>
      <c r="AI238" s="202"/>
      <c r="AJ238" s="202"/>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c r="EI238" s="210"/>
      <c r="EJ238" s="210"/>
      <c r="EK238" s="210"/>
      <c r="EL238" s="210"/>
      <c r="EM238" s="210"/>
      <c r="EN238" s="210"/>
      <c r="EO238" s="210"/>
      <c r="EP238" s="210"/>
      <c r="EQ238" s="210"/>
      <c r="ER238" s="210"/>
      <c r="ES238" s="210"/>
      <c r="ET238" s="210"/>
      <c r="EU238" s="210"/>
    </row>
    <row r="239" spans="1:151" ht="13">
      <c r="A239" s="210"/>
      <c r="B239" s="210"/>
      <c r="C239" s="210"/>
      <c r="D239" s="210"/>
      <c r="E239" s="210"/>
      <c r="F239" s="210"/>
      <c r="G239" s="298"/>
      <c r="H239" s="298"/>
      <c r="I239" s="298"/>
      <c r="J239" s="298"/>
      <c r="K239" s="298"/>
      <c r="L239" s="298"/>
      <c r="M239" s="298"/>
      <c r="N239" s="298"/>
      <c r="O239" s="210"/>
      <c r="P239" s="210"/>
      <c r="Q239" s="211"/>
      <c r="R239" s="210"/>
      <c r="S239" s="210"/>
      <c r="T239" s="210"/>
      <c r="U239" s="210"/>
      <c r="V239" s="210"/>
      <c r="W239" s="210"/>
      <c r="X239" s="192" t="s">
        <v>170</v>
      </c>
      <c r="Y239" s="192" t="s">
        <v>483</v>
      </c>
      <c r="Z239" s="167" t="str">
        <f>ID!$AA$226</f>
        <v>NR</v>
      </c>
      <c r="AA239" s="210"/>
      <c r="AB239" s="192" t="s">
        <v>173</v>
      </c>
      <c r="AC239" s="192" t="s">
        <v>294</v>
      </c>
      <c r="AD239" s="194" t="str">
        <f>'Reviewer 2'!$AB$37</f>
        <v>NR</v>
      </c>
      <c r="AE239" s="210"/>
      <c r="AF239" s="210"/>
      <c r="AG239" s="192" t="s">
        <v>170</v>
      </c>
      <c r="AH239" s="192" t="s">
        <v>516</v>
      </c>
      <c r="AI239" s="202"/>
      <c r="AJ239" s="202"/>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10"/>
      <c r="DJ239" s="210"/>
      <c r="DK239" s="210"/>
      <c r="DL239" s="210"/>
      <c r="DM239" s="210"/>
      <c r="DN239" s="210"/>
      <c r="DO239" s="210"/>
      <c r="DP239" s="210"/>
      <c r="DQ239" s="210"/>
      <c r="DR239" s="210"/>
      <c r="DS239" s="210"/>
      <c r="DT239" s="210"/>
      <c r="DU239" s="210"/>
      <c r="DV239" s="210"/>
      <c r="DW239" s="210"/>
      <c r="DX239" s="210"/>
      <c r="DY239" s="210"/>
      <c r="DZ239" s="210"/>
      <c r="EA239" s="210"/>
      <c r="EB239" s="210"/>
      <c r="EC239" s="210"/>
      <c r="ED239" s="210"/>
      <c r="EE239" s="210"/>
      <c r="EF239" s="210"/>
      <c r="EG239" s="210"/>
      <c r="EH239" s="210"/>
      <c r="EI239" s="210"/>
      <c r="EJ239" s="210"/>
      <c r="EK239" s="210"/>
      <c r="EL239" s="210"/>
      <c r="EM239" s="210"/>
      <c r="EN239" s="210"/>
      <c r="EO239" s="210"/>
      <c r="EP239" s="210"/>
      <c r="EQ239" s="210"/>
      <c r="ER239" s="210"/>
      <c r="ES239" s="210"/>
      <c r="ET239" s="210"/>
      <c r="EU239" s="210"/>
    </row>
    <row r="240" spans="1:151" ht="13">
      <c r="A240" s="210"/>
      <c r="B240" s="210"/>
      <c r="C240" s="210"/>
      <c r="D240" s="210"/>
      <c r="E240" s="210"/>
      <c r="F240" s="210"/>
      <c r="G240" s="298"/>
      <c r="H240" s="298"/>
      <c r="I240" s="298"/>
      <c r="J240" s="298"/>
      <c r="K240" s="298"/>
      <c r="L240" s="298"/>
      <c r="M240" s="298"/>
      <c r="N240" s="298"/>
      <c r="O240" s="210"/>
      <c r="P240" s="210"/>
      <c r="Q240" s="211"/>
      <c r="R240" s="210"/>
      <c r="S240" s="210"/>
      <c r="T240" s="210"/>
      <c r="U240" s="210"/>
      <c r="V240" s="210"/>
      <c r="W240" s="210"/>
      <c r="X240" s="192" t="s">
        <v>170</v>
      </c>
      <c r="Y240" s="192" t="s">
        <v>484</v>
      </c>
      <c r="Z240" s="167" t="str">
        <f>ID!$AA$227</f>
        <v>NR</v>
      </c>
      <c r="AA240" s="210"/>
      <c r="AB240" s="192" t="s">
        <v>173</v>
      </c>
      <c r="AC240" s="192" t="s">
        <v>298</v>
      </c>
      <c r="AD240" s="194" t="str">
        <f>'Reviewer 2'!$AB$38</f>
        <v>NR</v>
      </c>
      <c r="AE240" s="210"/>
      <c r="AF240" s="210"/>
      <c r="AG240" s="192" t="s">
        <v>170</v>
      </c>
      <c r="AH240" s="192" t="s">
        <v>517</v>
      </c>
      <c r="AI240" s="202"/>
      <c r="AJ240" s="202"/>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c r="CZ240" s="210"/>
      <c r="DA240" s="210"/>
      <c r="DB240" s="210"/>
      <c r="DC240" s="210"/>
      <c r="DD240" s="210"/>
      <c r="DE240" s="210"/>
      <c r="DF240" s="210"/>
      <c r="DG240" s="210"/>
      <c r="DH240" s="210"/>
      <c r="DI240" s="210"/>
      <c r="DJ240" s="210"/>
      <c r="DK240" s="210"/>
      <c r="DL240" s="210"/>
      <c r="DM240" s="210"/>
      <c r="DN240" s="210"/>
      <c r="DO240" s="210"/>
      <c r="DP240" s="210"/>
      <c r="DQ240" s="210"/>
      <c r="DR240" s="210"/>
      <c r="DS240" s="210"/>
      <c r="DT240" s="210"/>
      <c r="DU240" s="210"/>
      <c r="DV240" s="210"/>
      <c r="DW240" s="210"/>
      <c r="DX240" s="210"/>
      <c r="DY240" s="210"/>
      <c r="DZ240" s="210"/>
      <c r="EA240" s="210"/>
      <c r="EB240" s="210"/>
      <c r="EC240" s="210"/>
      <c r="ED240" s="210"/>
      <c r="EE240" s="210"/>
      <c r="EF240" s="210"/>
      <c r="EG240" s="210"/>
      <c r="EH240" s="210"/>
      <c r="EI240" s="210"/>
      <c r="EJ240" s="210"/>
      <c r="EK240" s="210"/>
      <c r="EL240" s="210"/>
      <c r="EM240" s="210"/>
      <c r="EN240" s="210"/>
      <c r="EO240" s="210"/>
      <c r="EP240" s="210"/>
      <c r="EQ240" s="210"/>
      <c r="ER240" s="210"/>
      <c r="ES240" s="210"/>
      <c r="ET240" s="210"/>
      <c r="EU240" s="210"/>
    </row>
    <row r="241" spans="1:151" ht="13">
      <c r="A241" s="210"/>
      <c r="B241" s="210"/>
      <c r="C241" s="210"/>
      <c r="D241" s="210"/>
      <c r="E241" s="210"/>
      <c r="F241" s="210"/>
      <c r="G241" s="298"/>
      <c r="H241" s="298"/>
      <c r="I241" s="298"/>
      <c r="J241" s="298"/>
      <c r="K241" s="298"/>
      <c r="L241" s="298"/>
      <c r="M241" s="298"/>
      <c r="N241" s="298"/>
      <c r="O241" s="210"/>
      <c r="P241" s="210"/>
      <c r="Q241" s="211"/>
      <c r="R241" s="210"/>
      <c r="S241" s="210"/>
      <c r="T241" s="210"/>
      <c r="U241" s="210"/>
      <c r="V241" s="210"/>
      <c r="W241" s="210"/>
      <c r="X241" s="192" t="s">
        <v>170</v>
      </c>
      <c r="Y241" s="192" t="s">
        <v>485</v>
      </c>
      <c r="Z241" s="167" t="str">
        <f>ID!$AA$228</f>
        <v>NR</v>
      </c>
      <c r="AA241" s="210"/>
      <c r="AB241" s="192" t="s">
        <v>173</v>
      </c>
      <c r="AC241" s="192" t="s">
        <v>300</v>
      </c>
      <c r="AD241" s="194" t="str">
        <f>'Reviewer 2'!$AB$41</f>
        <v>NR</v>
      </c>
      <c r="AE241" s="210"/>
      <c r="AF241" s="210"/>
      <c r="AG241" s="192" t="s">
        <v>170</v>
      </c>
      <c r="AH241" s="192" t="s">
        <v>518</v>
      </c>
      <c r="AI241" s="202"/>
      <c r="AJ241" s="202"/>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c r="CY241" s="210"/>
      <c r="CZ241" s="210"/>
      <c r="DA241" s="210"/>
      <c r="DB241" s="210"/>
      <c r="DC241" s="210"/>
      <c r="DD241" s="210"/>
      <c r="DE241" s="210"/>
      <c r="DF241" s="210"/>
      <c r="DG241" s="210"/>
      <c r="DH241" s="210"/>
      <c r="DI241" s="210"/>
      <c r="DJ241" s="210"/>
      <c r="DK241" s="210"/>
      <c r="DL241" s="210"/>
      <c r="DM241" s="210"/>
      <c r="DN241" s="210"/>
      <c r="DO241" s="210"/>
      <c r="DP241" s="210"/>
      <c r="DQ241" s="210"/>
      <c r="DR241" s="210"/>
      <c r="DS241" s="210"/>
      <c r="DT241" s="210"/>
      <c r="DU241" s="210"/>
      <c r="DV241" s="210"/>
      <c r="DW241" s="210"/>
      <c r="DX241" s="210"/>
      <c r="DY241" s="210"/>
      <c r="DZ241" s="210"/>
      <c r="EA241" s="210"/>
      <c r="EB241" s="210"/>
      <c r="EC241" s="210"/>
      <c r="ED241" s="210"/>
      <c r="EE241" s="210"/>
      <c r="EF241" s="210"/>
      <c r="EG241" s="210"/>
      <c r="EH241" s="210"/>
      <c r="EI241" s="210"/>
      <c r="EJ241" s="210"/>
      <c r="EK241" s="210"/>
      <c r="EL241" s="210"/>
      <c r="EM241" s="210"/>
      <c r="EN241" s="210"/>
      <c r="EO241" s="210"/>
      <c r="EP241" s="210"/>
      <c r="EQ241" s="210"/>
      <c r="ER241" s="210"/>
      <c r="ES241" s="210"/>
      <c r="ET241" s="210"/>
      <c r="EU241" s="210"/>
    </row>
    <row r="242" spans="1:151" ht="13">
      <c r="A242" s="210"/>
      <c r="B242" s="210"/>
      <c r="C242" s="210"/>
      <c r="D242" s="210"/>
      <c r="E242" s="210"/>
      <c r="F242" s="210"/>
      <c r="G242" s="298"/>
      <c r="H242" s="298"/>
      <c r="I242" s="298"/>
      <c r="J242" s="298"/>
      <c r="K242" s="298"/>
      <c r="L242" s="298"/>
      <c r="M242" s="298"/>
      <c r="N242" s="298"/>
      <c r="O242" s="210"/>
      <c r="P242" s="210"/>
      <c r="Q242" s="211"/>
      <c r="R242" s="210"/>
      <c r="S242" s="210"/>
      <c r="T242" s="210"/>
      <c r="U242" s="210"/>
      <c r="V242" s="210"/>
      <c r="W242" s="210"/>
      <c r="X242" s="192" t="s">
        <v>170</v>
      </c>
      <c r="Y242" s="192" t="s">
        <v>486</v>
      </c>
      <c r="Z242" s="167" t="str">
        <f>ID!$AA$229</f>
        <v>NR</v>
      </c>
      <c r="AA242" s="210"/>
      <c r="AB242" s="192" t="s">
        <v>173</v>
      </c>
      <c r="AC242" s="192" t="s">
        <v>301</v>
      </c>
      <c r="AD242" s="194" t="str">
        <f>'Reviewer 2'!$AB$42</f>
        <v>NR</v>
      </c>
      <c r="AE242" s="210"/>
      <c r="AF242" s="210"/>
      <c r="AG242" s="192" t="s">
        <v>170</v>
      </c>
      <c r="AH242" s="192" t="s">
        <v>519</v>
      </c>
      <c r="AI242" s="202"/>
      <c r="AJ242" s="202"/>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c r="EI242" s="210"/>
      <c r="EJ242" s="210"/>
      <c r="EK242" s="210"/>
      <c r="EL242" s="210"/>
      <c r="EM242" s="210"/>
      <c r="EN242" s="210"/>
      <c r="EO242" s="210"/>
      <c r="EP242" s="210"/>
      <c r="EQ242" s="210"/>
      <c r="ER242" s="210"/>
      <c r="ES242" s="210"/>
      <c r="ET242" s="210"/>
      <c r="EU242" s="210"/>
    </row>
    <row r="243" spans="1:151" ht="13">
      <c r="A243" s="210"/>
      <c r="B243" s="210"/>
      <c r="C243" s="210"/>
      <c r="D243" s="210"/>
      <c r="E243" s="210"/>
      <c r="F243" s="210"/>
      <c r="G243" s="298"/>
      <c r="H243" s="298"/>
      <c r="I243" s="298"/>
      <c r="J243" s="298"/>
      <c r="K243" s="298"/>
      <c r="L243" s="298"/>
      <c r="M243" s="298"/>
      <c r="N243" s="298"/>
      <c r="O243" s="210"/>
      <c r="P243" s="210"/>
      <c r="Q243" s="211"/>
      <c r="R243" s="210"/>
      <c r="S243" s="210"/>
      <c r="T243" s="210"/>
      <c r="U243" s="210"/>
      <c r="V243" s="210"/>
      <c r="W243" s="210"/>
      <c r="X243" s="192" t="s">
        <v>170</v>
      </c>
      <c r="Y243" s="192" t="s">
        <v>487</v>
      </c>
      <c r="Z243" s="167" t="str">
        <f>ID!$AA$230</f>
        <v>NR</v>
      </c>
      <c r="AA243" s="210"/>
      <c r="AB243" s="192" t="s">
        <v>173</v>
      </c>
      <c r="AC243" s="192" t="s">
        <v>303</v>
      </c>
      <c r="AD243" s="194" t="str">
        <f>'Reviewer 2'!$AB$43</f>
        <v>NR</v>
      </c>
      <c r="AE243" s="210"/>
      <c r="AF243" s="210"/>
      <c r="AG243" s="192" t="s">
        <v>170</v>
      </c>
      <c r="AH243" s="192" t="s">
        <v>520</v>
      </c>
      <c r="AI243" s="202"/>
      <c r="AJ243" s="202"/>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c r="CZ243" s="210"/>
      <c r="DA243" s="210"/>
      <c r="DB243" s="210"/>
      <c r="DC243" s="210"/>
      <c r="DD243" s="210"/>
      <c r="DE243" s="210"/>
      <c r="DF243" s="210"/>
      <c r="DG243" s="210"/>
      <c r="DH243" s="210"/>
      <c r="DI243" s="210"/>
      <c r="DJ243" s="210"/>
      <c r="DK243" s="210"/>
      <c r="DL243" s="210"/>
      <c r="DM243" s="210"/>
      <c r="DN243" s="210"/>
      <c r="DO243" s="210"/>
      <c r="DP243" s="210"/>
      <c r="DQ243" s="210"/>
      <c r="DR243" s="210"/>
      <c r="DS243" s="210"/>
      <c r="DT243" s="210"/>
      <c r="DU243" s="210"/>
      <c r="DV243" s="210"/>
      <c r="DW243" s="210"/>
      <c r="DX243" s="210"/>
      <c r="DY243" s="210"/>
      <c r="DZ243" s="210"/>
      <c r="EA243" s="210"/>
      <c r="EB243" s="210"/>
      <c r="EC243" s="210"/>
      <c r="ED243" s="210"/>
      <c r="EE243" s="210"/>
      <c r="EF243" s="210"/>
      <c r="EG243" s="210"/>
      <c r="EH243" s="210"/>
      <c r="EI243" s="210"/>
      <c r="EJ243" s="210"/>
      <c r="EK243" s="210"/>
      <c r="EL243" s="210"/>
      <c r="EM243" s="210"/>
      <c r="EN243" s="210"/>
      <c r="EO243" s="210"/>
      <c r="EP243" s="210"/>
      <c r="EQ243" s="210"/>
      <c r="ER243" s="210"/>
      <c r="ES243" s="210"/>
      <c r="ET243" s="210"/>
      <c r="EU243" s="210"/>
    </row>
    <row r="244" spans="1:151" ht="13">
      <c r="A244" s="210"/>
      <c r="B244" s="210"/>
      <c r="C244" s="210"/>
      <c r="D244" s="210"/>
      <c r="E244" s="210"/>
      <c r="F244" s="210"/>
      <c r="G244" s="298"/>
      <c r="H244" s="298"/>
      <c r="I244" s="298"/>
      <c r="J244" s="298"/>
      <c r="K244" s="298"/>
      <c r="L244" s="298"/>
      <c r="M244" s="298"/>
      <c r="N244" s="298"/>
      <c r="O244" s="210"/>
      <c r="P244" s="210"/>
      <c r="Q244" s="211"/>
      <c r="R244" s="210"/>
      <c r="S244" s="210"/>
      <c r="T244" s="210"/>
      <c r="U244" s="210"/>
      <c r="V244" s="210"/>
      <c r="W244" s="210"/>
      <c r="X244" s="192" t="s">
        <v>170</v>
      </c>
      <c r="Y244" s="192" t="s">
        <v>488</v>
      </c>
      <c r="Z244" s="167" t="str">
        <f>ID!$AA$231</f>
        <v>NR</v>
      </c>
      <c r="AA244" s="210"/>
      <c r="AB244" s="192" t="s">
        <v>173</v>
      </c>
      <c r="AC244" s="192" t="s">
        <v>305</v>
      </c>
      <c r="AD244" s="194" t="str">
        <f>'Reviewer 2'!$AB$44</f>
        <v>NR</v>
      </c>
      <c r="AE244" s="210"/>
      <c r="AF244" s="210"/>
      <c r="AG244" s="192" t="s">
        <v>170</v>
      </c>
      <c r="AH244" s="192" t="s">
        <v>521</v>
      </c>
      <c r="AI244" s="202"/>
      <c r="AJ244" s="202"/>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c r="CZ244" s="210"/>
      <c r="DA244" s="210"/>
      <c r="DB244" s="210"/>
      <c r="DC244" s="210"/>
      <c r="DD244" s="210"/>
      <c r="DE244" s="210"/>
      <c r="DF244" s="210"/>
      <c r="DG244" s="210"/>
      <c r="DH244" s="210"/>
      <c r="DI244" s="210"/>
      <c r="DJ244" s="210"/>
      <c r="DK244" s="210"/>
      <c r="DL244" s="210"/>
      <c r="DM244" s="210"/>
      <c r="DN244" s="210"/>
      <c r="DO244" s="210"/>
      <c r="DP244" s="210"/>
      <c r="DQ244" s="210"/>
      <c r="DR244" s="210"/>
      <c r="DS244" s="210"/>
      <c r="DT244" s="210"/>
      <c r="DU244" s="210"/>
      <c r="DV244" s="210"/>
      <c r="DW244" s="210"/>
      <c r="DX244" s="210"/>
      <c r="DY244" s="210"/>
      <c r="DZ244" s="210"/>
      <c r="EA244" s="210"/>
      <c r="EB244" s="210"/>
      <c r="EC244" s="210"/>
      <c r="ED244" s="210"/>
      <c r="EE244" s="210"/>
      <c r="EF244" s="210"/>
      <c r="EG244" s="210"/>
      <c r="EH244" s="210"/>
      <c r="EI244" s="210"/>
      <c r="EJ244" s="210"/>
      <c r="EK244" s="210"/>
      <c r="EL244" s="210"/>
      <c r="EM244" s="210"/>
      <c r="EN244" s="210"/>
      <c r="EO244" s="210"/>
      <c r="EP244" s="210"/>
      <c r="EQ244" s="210"/>
      <c r="ER244" s="210"/>
      <c r="ES244" s="210"/>
      <c r="ET244" s="210"/>
      <c r="EU244" s="210"/>
    </row>
    <row r="245" spans="1:151" ht="13">
      <c r="A245" s="210"/>
      <c r="B245" s="210"/>
      <c r="C245" s="210"/>
      <c r="D245" s="210"/>
      <c r="E245" s="210"/>
      <c r="F245" s="210"/>
      <c r="G245" s="298"/>
      <c r="H245" s="298"/>
      <c r="I245" s="298"/>
      <c r="J245" s="298"/>
      <c r="K245" s="298"/>
      <c r="L245" s="298"/>
      <c r="M245" s="298"/>
      <c r="N245" s="298"/>
      <c r="O245" s="210"/>
      <c r="P245" s="210"/>
      <c r="Q245" s="211"/>
      <c r="R245" s="210"/>
      <c r="S245" s="210"/>
      <c r="T245" s="210"/>
      <c r="U245" s="210"/>
      <c r="V245" s="210"/>
      <c r="W245" s="210"/>
      <c r="X245" s="192" t="s">
        <v>170</v>
      </c>
      <c r="Y245" s="192" t="s">
        <v>489</v>
      </c>
      <c r="Z245" s="167" t="str">
        <f>ID!$AA$232</f>
        <v>NR</v>
      </c>
      <c r="AA245" s="210"/>
      <c r="AB245" s="192" t="s">
        <v>173</v>
      </c>
      <c r="AC245" s="192" t="s">
        <v>308</v>
      </c>
      <c r="AD245" s="194" t="str">
        <f>'Reviewer 2'!$AB$45</f>
        <v>NR</v>
      </c>
      <c r="AE245" s="210"/>
      <c r="AF245" s="210"/>
      <c r="AG245" s="192" t="s">
        <v>170</v>
      </c>
      <c r="AH245" s="192" t="s">
        <v>522</v>
      </c>
      <c r="AI245" s="202"/>
      <c r="AJ245" s="202"/>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c r="EI245" s="210"/>
      <c r="EJ245" s="210"/>
      <c r="EK245" s="210"/>
      <c r="EL245" s="210"/>
      <c r="EM245" s="210"/>
      <c r="EN245" s="210"/>
      <c r="EO245" s="210"/>
      <c r="EP245" s="210"/>
      <c r="EQ245" s="210"/>
      <c r="ER245" s="210"/>
      <c r="ES245" s="210"/>
      <c r="ET245" s="210"/>
      <c r="EU245" s="210"/>
    </row>
    <row r="246" spans="1:151" ht="13">
      <c r="A246" s="210"/>
      <c r="B246" s="210"/>
      <c r="C246" s="210"/>
      <c r="D246" s="210"/>
      <c r="E246" s="210"/>
      <c r="F246" s="210"/>
      <c r="G246" s="298"/>
      <c r="H246" s="298"/>
      <c r="I246" s="298"/>
      <c r="J246" s="298"/>
      <c r="K246" s="298"/>
      <c r="L246" s="298"/>
      <c r="M246" s="298"/>
      <c r="N246" s="298"/>
      <c r="O246" s="210"/>
      <c r="P246" s="210"/>
      <c r="Q246" s="211"/>
      <c r="R246" s="210"/>
      <c r="S246" s="210"/>
      <c r="T246" s="210"/>
      <c r="U246" s="210"/>
      <c r="V246" s="210"/>
      <c r="W246" s="210"/>
      <c r="X246" s="192" t="s">
        <v>170</v>
      </c>
      <c r="Y246" s="192" t="s">
        <v>490</v>
      </c>
      <c r="Z246" s="167" t="str">
        <f>ID!$AA$233</f>
        <v>NR</v>
      </c>
      <c r="AA246" s="210"/>
      <c r="AB246" s="192" t="s">
        <v>173</v>
      </c>
      <c r="AC246" s="192" t="s">
        <v>313</v>
      </c>
      <c r="AD246" s="194" t="str">
        <f>'Reviewer 2'!$AB$46</f>
        <v>NR</v>
      </c>
      <c r="AE246" s="210"/>
      <c r="AF246" s="210"/>
      <c r="AG246" s="192" t="s">
        <v>170</v>
      </c>
      <c r="AH246" s="192" t="s">
        <v>523</v>
      </c>
      <c r="AI246" s="202"/>
      <c r="AJ246" s="202"/>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c r="EI246" s="210"/>
      <c r="EJ246" s="210"/>
      <c r="EK246" s="210"/>
      <c r="EL246" s="210"/>
      <c r="EM246" s="210"/>
      <c r="EN246" s="210"/>
      <c r="EO246" s="210"/>
      <c r="EP246" s="210"/>
      <c r="EQ246" s="210"/>
      <c r="ER246" s="210"/>
      <c r="ES246" s="210"/>
      <c r="ET246" s="210"/>
      <c r="EU246" s="210"/>
    </row>
    <row r="247" spans="1:151" ht="13">
      <c r="A247" s="210"/>
      <c r="B247" s="210"/>
      <c r="C247" s="210"/>
      <c r="D247" s="210"/>
      <c r="E247" s="210"/>
      <c r="F247" s="210"/>
      <c r="G247" s="298"/>
      <c r="H247" s="298"/>
      <c r="I247" s="298"/>
      <c r="J247" s="298"/>
      <c r="K247" s="298"/>
      <c r="L247" s="298"/>
      <c r="M247" s="298"/>
      <c r="N247" s="298"/>
      <c r="O247" s="210"/>
      <c r="P247" s="210"/>
      <c r="Q247" s="211"/>
      <c r="R247" s="210"/>
      <c r="S247" s="210"/>
      <c r="T247" s="210"/>
      <c r="U247" s="210"/>
      <c r="V247" s="210"/>
      <c r="W247" s="210"/>
      <c r="X247" s="192" t="s">
        <v>170</v>
      </c>
      <c r="Y247" s="192" t="s">
        <v>491</v>
      </c>
      <c r="Z247" s="167" t="str">
        <f>ID!$AA$234</f>
        <v>NR</v>
      </c>
      <c r="AA247" s="210"/>
      <c r="AB247" s="192" t="s">
        <v>173</v>
      </c>
      <c r="AC247" s="192" t="s">
        <v>314</v>
      </c>
      <c r="AD247" s="194" t="str">
        <f>'Reviewer 2'!$AB$47</f>
        <v>NR</v>
      </c>
      <c r="AE247" s="210"/>
      <c r="AF247" s="210"/>
      <c r="AG247" s="192" t="s">
        <v>170</v>
      </c>
      <c r="AH247" s="192" t="s">
        <v>524</v>
      </c>
      <c r="AI247" s="202"/>
      <c r="AJ247" s="202"/>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c r="CZ247" s="210"/>
      <c r="DA247" s="210"/>
      <c r="DB247" s="210"/>
      <c r="DC247" s="210"/>
      <c r="DD247" s="210"/>
      <c r="DE247" s="210"/>
      <c r="DF247" s="210"/>
      <c r="DG247" s="210"/>
      <c r="DH247" s="210"/>
      <c r="DI247" s="210"/>
      <c r="DJ247" s="210"/>
      <c r="DK247" s="210"/>
      <c r="DL247" s="210"/>
      <c r="DM247" s="210"/>
      <c r="DN247" s="210"/>
      <c r="DO247" s="210"/>
      <c r="DP247" s="210"/>
      <c r="DQ247" s="210"/>
      <c r="DR247" s="210"/>
      <c r="DS247" s="210"/>
      <c r="DT247" s="210"/>
      <c r="DU247" s="210"/>
      <c r="DV247" s="210"/>
      <c r="DW247" s="210"/>
      <c r="DX247" s="210"/>
      <c r="DY247" s="210"/>
      <c r="DZ247" s="210"/>
      <c r="EA247" s="210"/>
      <c r="EB247" s="210"/>
      <c r="EC247" s="210"/>
      <c r="ED247" s="210"/>
      <c r="EE247" s="210"/>
      <c r="EF247" s="210"/>
      <c r="EG247" s="210"/>
      <c r="EH247" s="210"/>
      <c r="EI247" s="210"/>
      <c r="EJ247" s="210"/>
      <c r="EK247" s="210"/>
      <c r="EL247" s="210"/>
      <c r="EM247" s="210"/>
      <c r="EN247" s="210"/>
      <c r="EO247" s="210"/>
      <c r="EP247" s="210"/>
      <c r="EQ247" s="210"/>
      <c r="ER247" s="210"/>
      <c r="ES247" s="210"/>
      <c r="ET247" s="210"/>
      <c r="EU247" s="210"/>
    </row>
    <row r="248" spans="1:151" ht="13">
      <c r="A248" s="210"/>
      <c r="B248" s="210"/>
      <c r="C248" s="210"/>
      <c r="D248" s="210"/>
      <c r="E248" s="210"/>
      <c r="F248" s="210"/>
      <c r="G248" s="298"/>
      <c r="H248" s="298"/>
      <c r="I248" s="298"/>
      <c r="J248" s="298"/>
      <c r="K248" s="298"/>
      <c r="L248" s="298"/>
      <c r="M248" s="298"/>
      <c r="N248" s="298"/>
      <c r="O248" s="210"/>
      <c r="P248" s="210"/>
      <c r="Q248" s="211"/>
      <c r="R248" s="210"/>
      <c r="S248" s="210"/>
      <c r="T248" s="210"/>
      <c r="U248" s="210"/>
      <c r="V248" s="210"/>
      <c r="W248" s="210"/>
      <c r="X248" s="192" t="s">
        <v>170</v>
      </c>
      <c r="Y248" s="192" t="s">
        <v>492</v>
      </c>
      <c r="Z248" s="167" t="str">
        <f>ID!$AA$235</f>
        <v>NR</v>
      </c>
      <c r="AA248" s="210"/>
      <c r="AB248" s="192" t="s">
        <v>173</v>
      </c>
      <c r="AC248" s="192" t="s">
        <v>315</v>
      </c>
      <c r="AD248" s="194" t="str">
        <f>'Reviewer 2'!$AB$48</f>
        <v>NR</v>
      </c>
      <c r="AE248" s="210"/>
      <c r="AF248" s="210"/>
      <c r="AG248" s="192" t="s">
        <v>170</v>
      </c>
      <c r="AH248" s="192" t="s">
        <v>525</v>
      </c>
      <c r="AI248" s="202"/>
      <c r="AJ248" s="202"/>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c r="CZ248" s="210"/>
      <c r="DA248" s="210"/>
      <c r="DB248" s="210"/>
      <c r="DC248" s="210"/>
      <c r="DD248" s="210"/>
      <c r="DE248" s="210"/>
      <c r="DF248" s="210"/>
      <c r="DG248" s="210"/>
      <c r="DH248" s="210"/>
      <c r="DI248" s="210"/>
      <c r="DJ248" s="210"/>
      <c r="DK248" s="210"/>
      <c r="DL248" s="210"/>
      <c r="DM248" s="210"/>
      <c r="DN248" s="210"/>
      <c r="DO248" s="210"/>
      <c r="DP248" s="210"/>
      <c r="DQ248" s="210"/>
      <c r="DR248" s="210"/>
      <c r="DS248" s="210"/>
      <c r="DT248" s="210"/>
      <c r="DU248" s="210"/>
      <c r="DV248" s="210"/>
      <c r="DW248" s="210"/>
      <c r="DX248" s="210"/>
      <c r="DY248" s="210"/>
      <c r="DZ248" s="210"/>
      <c r="EA248" s="210"/>
      <c r="EB248" s="210"/>
      <c r="EC248" s="210"/>
      <c r="ED248" s="210"/>
      <c r="EE248" s="210"/>
      <c r="EF248" s="210"/>
      <c r="EG248" s="210"/>
      <c r="EH248" s="210"/>
      <c r="EI248" s="210"/>
      <c r="EJ248" s="210"/>
      <c r="EK248" s="210"/>
      <c r="EL248" s="210"/>
      <c r="EM248" s="210"/>
      <c r="EN248" s="210"/>
      <c r="EO248" s="210"/>
      <c r="EP248" s="210"/>
      <c r="EQ248" s="210"/>
      <c r="ER248" s="210"/>
      <c r="ES248" s="210"/>
      <c r="ET248" s="210"/>
      <c r="EU248" s="210"/>
    </row>
    <row r="249" spans="1:151" ht="13">
      <c r="A249" s="210"/>
      <c r="B249" s="210"/>
      <c r="C249" s="210"/>
      <c r="D249" s="210"/>
      <c r="E249" s="210"/>
      <c r="F249" s="210"/>
      <c r="G249" s="298"/>
      <c r="H249" s="298"/>
      <c r="I249" s="298"/>
      <c r="J249" s="298"/>
      <c r="K249" s="298"/>
      <c r="L249" s="298"/>
      <c r="M249" s="298"/>
      <c r="N249" s="298"/>
      <c r="O249" s="210"/>
      <c r="P249" s="210"/>
      <c r="Q249" s="211"/>
      <c r="R249" s="210"/>
      <c r="S249" s="210"/>
      <c r="T249" s="210"/>
      <c r="U249" s="210"/>
      <c r="V249" s="210"/>
      <c r="W249" s="210"/>
      <c r="X249" s="192" t="s">
        <v>170</v>
      </c>
      <c r="Y249" s="192" t="s">
        <v>493</v>
      </c>
      <c r="Z249" s="167" t="str">
        <f>ID!$AA$236</f>
        <v>NR</v>
      </c>
      <c r="AA249" s="210"/>
      <c r="AB249" s="192" t="s">
        <v>173</v>
      </c>
      <c r="AC249" s="192" t="s">
        <v>316</v>
      </c>
      <c r="AD249" s="194" t="str">
        <f>'Reviewer 2'!$AB$49</f>
        <v>NR</v>
      </c>
      <c r="AE249" s="210"/>
      <c r="AF249" s="210"/>
      <c r="AG249" s="192" t="s">
        <v>170</v>
      </c>
      <c r="AH249" s="192" t="s">
        <v>526</v>
      </c>
      <c r="AI249" s="202"/>
      <c r="AJ249" s="202"/>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c r="CY249" s="210"/>
      <c r="CZ249" s="210"/>
      <c r="DA249" s="210"/>
      <c r="DB249" s="210"/>
      <c r="DC249" s="210"/>
      <c r="DD249" s="210"/>
      <c r="DE249" s="210"/>
      <c r="DF249" s="210"/>
      <c r="DG249" s="210"/>
      <c r="DH249" s="210"/>
      <c r="DI249" s="210"/>
      <c r="DJ249" s="210"/>
      <c r="DK249" s="210"/>
      <c r="DL249" s="210"/>
      <c r="DM249" s="210"/>
      <c r="DN249" s="210"/>
      <c r="DO249" s="210"/>
      <c r="DP249" s="210"/>
      <c r="DQ249" s="210"/>
      <c r="DR249" s="210"/>
      <c r="DS249" s="210"/>
      <c r="DT249" s="210"/>
      <c r="DU249" s="210"/>
      <c r="DV249" s="210"/>
      <c r="DW249" s="210"/>
      <c r="DX249" s="210"/>
      <c r="DY249" s="210"/>
      <c r="DZ249" s="210"/>
      <c r="EA249" s="210"/>
      <c r="EB249" s="210"/>
      <c r="EC249" s="210"/>
      <c r="ED249" s="210"/>
      <c r="EE249" s="210"/>
      <c r="EF249" s="210"/>
      <c r="EG249" s="210"/>
      <c r="EH249" s="210"/>
      <c r="EI249" s="210"/>
      <c r="EJ249" s="210"/>
      <c r="EK249" s="210"/>
      <c r="EL249" s="210"/>
      <c r="EM249" s="210"/>
      <c r="EN249" s="210"/>
      <c r="EO249" s="210"/>
      <c r="EP249" s="210"/>
      <c r="EQ249" s="210"/>
      <c r="ER249" s="210"/>
      <c r="ES249" s="210"/>
      <c r="ET249" s="210"/>
      <c r="EU249" s="210"/>
    </row>
    <row r="250" spans="1:151" ht="13">
      <c r="A250" s="210"/>
      <c r="B250" s="210"/>
      <c r="C250" s="210"/>
      <c r="D250" s="210"/>
      <c r="E250" s="210"/>
      <c r="F250" s="210"/>
      <c r="G250" s="298"/>
      <c r="H250" s="298"/>
      <c r="I250" s="298"/>
      <c r="J250" s="298"/>
      <c r="K250" s="298"/>
      <c r="L250" s="298"/>
      <c r="M250" s="298"/>
      <c r="N250" s="298"/>
      <c r="O250" s="210"/>
      <c r="P250" s="210"/>
      <c r="Q250" s="211"/>
      <c r="R250" s="210"/>
      <c r="S250" s="210"/>
      <c r="T250" s="210"/>
      <c r="U250" s="210"/>
      <c r="V250" s="210"/>
      <c r="W250" s="210"/>
      <c r="X250" s="192" t="s">
        <v>170</v>
      </c>
      <c r="Y250" s="192" t="s">
        <v>494</v>
      </c>
      <c r="Z250" s="167" t="str">
        <f>ID!$AA$237</f>
        <v>NR</v>
      </c>
      <c r="AA250" s="210"/>
      <c r="AB250" s="192" t="s">
        <v>173</v>
      </c>
      <c r="AC250" s="192" t="s">
        <v>317</v>
      </c>
      <c r="AD250" s="194" t="str">
        <f>'Reviewer 2'!$AB$52</f>
        <v>NR</v>
      </c>
      <c r="AE250" s="210"/>
      <c r="AF250" s="210"/>
      <c r="AG250" s="192" t="s">
        <v>170</v>
      </c>
      <c r="AH250" s="192" t="s">
        <v>527</v>
      </c>
      <c r="AI250" s="202"/>
      <c r="AJ250" s="202"/>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c r="CZ250" s="210"/>
      <c r="DA250" s="210"/>
      <c r="DB250" s="210"/>
      <c r="DC250" s="210"/>
      <c r="DD250" s="210"/>
      <c r="DE250" s="210"/>
      <c r="DF250" s="210"/>
      <c r="DG250" s="210"/>
      <c r="DH250" s="210"/>
      <c r="DI250" s="210"/>
      <c r="DJ250" s="210"/>
      <c r="DK250" s="210"/>
      <c r="DL250" s="210"/>
      <c r="DM250" s="210"/>
      <c r="DN250" s="210"/>
      <c r="DO250" s="210"/>
      <c r="DP250" s="210"/>
      <c r="DQ250" s="210"/>
      <c r="DR250" s="210"/>
      <c r="DS250" s="210"/>
      <c r="DT250" s="210"/>
      <c r="DU250" s="210"/>
      <c r="DV250" s="210"/>
      <c r="DW250" s="210"/>
      <c r="DX250" s="210"/>
      <c r="DY250" s="210"/>
      <c r="DZ250" s="210"/>
      <c r="EA250" s="210"/>
      <c r="EB250" s="210"/>
      <c r="EC250" s="210"/>
      <c r="ED250" s="210"/>
      <c r="EE250" s="210"/>
      <c r="EF250" s="210"/>
      <c r="EG250" s="210"/>
      <c r="EH250" s="210"/>
      <c r="EI250" s="210"/>
      <c r="EJ250" s="210"/>
      <c r="EK250" s="210"/>
      <c r="EL250" s="210"/>
      <c r="EM250" s="210"/>
      <c r="EN250" s="210"/>
      <c r="EO250" s="210"/>
      <c r="EP250" s="210"/>
      <c r="EQ250" s="210"/>
      <c r="ER250" s="210"/>
      <c r="ES250" s="210"/>
      <c r="ET250" s="210"/>
      <c r="EU250" s="210"/>
    </row>
    <row r="251" spans="1:151" ht="13">
      <c r="A251" s="210"/>
      <c r="B251" s="210"/>
      <c r="C251" s="210"/>
      <c r="D251" s="210"/>
      <c r="E251" s="210"/>
      <c r="F251" s="210"/>
      <c r="G251" s="298"/>
      <c r="H251" s="298"/>
      <c r="I251" s="298"/>
      <c r="J251" s="298"/>
      <c r="K251" s="298"/>
      <c r="L251" s="298"/>
      <c r="M251" s="298"/>
      <c r="N251" s="298"/>
      <c r="O251" s="210"/>
      <c r="P251" s="210"/>
      <c r="Q251" s="211"/>
      <c r="R251" s="210"/>
      <c r="S251" s="210"/>
      <c r="T251" s="210"/>
      <c r="U251" s="210"/>
      <c r="V251" s="210"/>
      <c r="W251" s="210"/>
      <c r="X251" s="192" t="s">
        <v>170</v>
      </c>
      <c r="Y251" s="192" t="s">
        <v>495</v>
      </c>
      <c r="Z251" s="167" t="str">
        <f>ID!$AA$238</f>
        <v>NR</v>
      </c>
      <c r="AA251" s="210"/>
      <c r="AB251" s="192" t="s">
        <v>173</v>
      </c>
      <c r="AC251" s="192" t="s">
        <v>318</v>
      </c>
      <c r="AD251" s="194" t="str">
        <f>'Reviewer 2'!$AB$53</f>
        <v>NR</v>
      </c>
      <c r="AE251" s="210"/>
      <c r="AF251" s="210"/>
      <c r="AG251" s="192" t="s">
        <v>170</v>
      </c>
      <c r="AH251" s="192" t="s">
        <v>528</v>
      </c>
      <c r="AI251" s="202"/>
      <c r="AJ251" s="202"/>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c r="CZ251" s="210"/>
      <c r="DA251" s="210"/>
      <c r="DB251" s="210"/>
      <c r="DC251" s="210"/>
      <c r="DD251" s="210"/>
      <c r="DE251" s="210"/>
      <c r="DF251" s="210"/>
      <c r="DG251" s="210"/>
      <c r="DH251" s="210"/>
      <c r="DI251" s="210"/>
      <c r="DJ251" s="210"/>
      <c r="DK251" s="210"/>
      <c r="DL251" s="210"/>
      <c r="DM251" s="210"/>
      <c r="DN251" s="210"/>
      <c r="DO251" s="210"/>
      <c r="DP251" s="210"/>
      <c r="DQ251" s="210"/>
      <c r="DR251" s="210"/>
      <c r="DS251" s="210"/>
      <c r="DT251" s="210"/>
      <c r="DU251" s="210"/>
      <c r="DV251" s="210"/>
      <c r="DW251" s="210"/>
      <c r="DX251" s="210"/>
      <c r="DY251" s="210"/>
      <c r="DZ251" s="210"/>
      <c r="EA251" s="210"/>
      <c r="EB251" s="210"/>
      <c r="EC251" s="210"/>
      <c r="ED251" s="210"/>
      <c r="EE251" s="210"/>
      <c r="EF251" s="210"/>
      <c r="EG251" s="210"/>
      <c r="EH251" s="210"/>
      <c r="EI251" s="210"/>
      <c r="EJ251" s="210"/>
      <c r="EK251" s="210"/>
      <c r="EL251" s="210"/>
      <c r="EM251" s="210"/>
      <c r="EN251" s="210"/>
      <c r="EO251" s="210"/>
      <c r="EP251" s="210"/>
      <c r="EQ251" s="210"/>
      <c r="ER251" s="210"/>
      <c r="ES251" s="210"/>
      <c r="ET251" s="210"/>
      <c r="EU251" s="210"/>
    </row>
    <row r="252" spans="1:151" ht="13">
      <c r="A252" s="210"/>
      <c r="B252" s="210"/>
      <c r="C252" s="210"/>
      <c r="D252" s="210"/>
      <c r="E252" s="210"/>
      <c r="F252" s="210"/>
      <c r="G252" s="298"/>
      <c r="H252" s="298"/>
      <c r="I252" s="298"/>
      <c r="J252" s="298"/>
      <c r="K252" s="298"/>
      <c r="L252" s="298"/>
      <c r="M252" s="298"/>
      <c r="N252" s="298"/>
      <c r="O252" s="210"/>
      <c r="P252" s="210"/>
      <c r="Q252" s="211"/>
      <c r="R252" s="210"/>
      <c r="S252" s="210"/>
      <c r="T252" s="210"/>
      <c r="U252" s="210"/>
      <c r="V252" s="210"/>
      <c r="W252" s="210"/>
      <c r="X252" s="192" t="s">
        <v>170</v>
      </c>
      <c r="Y252" s="192" t="s">
        <v>496</v>
      </c>
      <c r="Z252" s="167" t="str">
        <f>ID!$AA$239</f>
        <v>NR</v>
      </c>
      <c r="AA252" s="210"/>
      <c r="AB252" s="192" t="s">
        <v>173</v>
      </c>
      <c r="AC252" s="192" t="s">
        <v>319</v>
      </c>
      <c r="AD252" s="194" t="str">
        <f>'Reviewer 2'!$AB$54</f>
        <v>NR</v>
      </c>
      <c r="AE252" s="210"/>
      <c r="AF252" s="210"/>
      <c r="AG252" s="192" t="s">
        <v>170</v>
      </c>
      <c r="AH252" s="192" t="s">
        <v>529</v>
      </c>
      <c r="AI252" s="202"/>
      <c r="AJ252" s="202"/>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210"/>
      <c r="DJ252" s="210"/>
      <c r="DK252" s="210"/>
      <c r="DL252" s="210"/>
      <c r="DM252" s="210"/>
      <c r="DN252" s="210"/>
      <c r="DO252" s="210"/>
      <c r="DP252" s="210"/>
      <c r="DQ252" s="210"/>
      <c r="DR252" s="210"/>
      <c r="DS252" s="210"/>
      <c r="DT252" s="210"/>
      <c r="DU252" s="210"/>
      <c r="DV252" s="210"/>
      <c r="DW252" s="210"/>
      <c r="DX252" s="210"/>
      <c r="DY252" s="210"/>
      <c r="DZ252" s="210"/>
      <c r="EA252" s="210"/>
      <c r="EB252" s="210"/>
      <c r="EC252" s="210"/>
      <c r="ED252" s="210"/>
      <c r="EE252" s="210"/>
      <c r="EF252" s="210"/>
      <c r="EG252" s="210"/>
      <c r="EH252" s="210"/>
      <c r="EI252" s="210"/>
      <c r="EJ252" s="210"/>
      <c r="EK252" s="210"/>
      <c r="EL252" s="210"/>
      <c r="EM252" s="210"/>
      <c r="EN252" s="210"/>
      <c r="EO252" s="210"/>
      <c r="EP252" s="210"/>
      <c r="EQ252" s="210"/>
      <c r="ER252" s="210"/>
      <c r="ES252" s="210"/>
      <c r="ET252" s="210"/>
      <c r="EU252" s="210"/>
    </row>
    <row r="253" spans="1:151" ht="13">
      <c r="A253" s="210"/>
      <c r="B253" s="210"/>
      <c r="C253" s="210"/>
      <c r="D253" s="210"/>
      <c r="E253" s="210"/>
      <c r="F253" s="210"/>
      <c r="G253" s="298"/>
      <c r="H253" s="298"/>
      <c r="I253" s="298"/>
      <c r="J253" s="298"/>
      <c r="K253" s="298"/>
      <c r="L253" s="298"/>
      <c r="M253" s="298"/>
      <c r="N253" s="298"/>
      <c r="O253" s="210"/>
      <c r="P253" s="210"/>
      <c r="Q253" s="211"/>
      <c r="R253" s="210"/>
      <c r="S253" s="210"/>
      <c r="T253" s="210"/>
      <c r="U253" s="210"/>
      <c r="V253" s="210"/>
      <c r="W253" s="210"/>
      <c r="X253" s="192" t="s">
        <v>170</v>
      </c>
      <c r="Y253" s="192" t="s">
        <v>497</v>
      </c>
      <c r="Z253" s="167" t="str">
        <f>ID!$AA$240</f>
        <v>NR</v>
      </c>
      <c r="AA253" s="210"/>
      <c r="AB253" s="192" t="s">
        <v>173</v>
      </c>
      <c r="AC253" s="192" t="s">
        <v>320</v>
      </c>
      <c r="AD253" s="194" t="str">
        <f>'Reviewer 2'!$AB$55</f>
        <v>NR</v>
      </c>
      <c r="AE253" s="210"/>
      <c r="AF253" s="210"/>
      <c r="AG253" s="192" t="s">
        <v>170</v>
      </c>
      <c r="AH253" s="192" t="s">
        <v>530</v>
      </c>
      <c r="AI253" s="202"/>
      <c r="AJ253" s="202"/>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c r="CY253" s="210"/>
      <c r="CZ253" s="210"/>
      <c r="DA253" s="210"/>
      <c r="DB253" s="210"/>
      <c r="DC253" s="210"/>
      <c r="DD253" s="210"/>
      <c r="DE253" s="210"/>
      <c r="DF253" s="210"/>
      <c r="DG253" s="210"/>
      <c r="DH253" s="210"/>
      <c r="DI253" s="210"/>
      <c r="DJ253" s="210"/>
      <c r="DK253" s="210"/>
      <c r="DL253" s="210"/>
      <c r="DM253" s="210"/>
      <c r="DN253" s="210"/>
      <c r="DO253" s="210"/>
      <c r="DP253" s="210"/>
      <c r="DQ253" s="210"/>
      <c r="DR253" s="210"/>
      <c r="DS253" s="210"/>
      <c r="DT253" s="210"/>
      <c r="DU253" s="210"/>
      <c r="DV253" s="210"/>
      <c r="DW253" s="210"/>
      <c r="DX253" s="210"/>
      <c r="DY253" s="210"/>
      <c r="DZ253" s="210"/>
      <c r="EA253" s="210"/>
      <c r="EB253" s="210"/>
      <c r="EC253" s="210"/>
      <c r="ED253" s="210"/>
      <c r="EE253" s="210"/>
      <c r="EF253" s="210"/>
      <c r="EG253" s="210"/>
      <c r="EH253" s="210"/>
      <c r="EI253" s="210"/>
      <c r="EJ253" s="210"/>
      <c r="EK253" s="210"/>
      <c r="EL253" s="210"/>
      <c r="EM253" s="210"/>
      <c r="EN253" s="210"/>
      <c r="EO253" s="210"/>
      <c r="EP253" s="210"/>
      <c r="EQ253" s="210"/>
      <c r="ER253" s="210"/>
      <c r="ES253" s="210"/>
      <c r="ET253" s="210"/>
      <c r="EU253" s="210"/>
    </row>
    <row r="254" spans="1:151" ht="13">
      <c r="A254" s="210"/>
      <c r="B254" s="210"/>
      <c r="C254" s="210"/>
      <c r="D254" s="210"/>
      <c r="E254" s="210"/>
      <c r="F254" s="210"/>
      <c r="G254" s="298"/>
      <c r="H254" s="298"/>
      <c r="I254" s="298"/>
      <c r="J254" s="298"/>
      <c r="K254" s="298"/>
      <c r="L254" s="298"/>
      <c r="M254" s="298"/>
      <c r="N254" s="298"/>
      <c r="O254" s="210"/>
      <c r="P254" s="210"/>
      <c r="Q254" s="211"/>
      <c r="R254" s="210"/>
      <c r="S254" s="210"/>
      <c r="T254" s="210"/>
      <c r="U254" s="210"/>
      <c r="V254" s="210"/>
      <c r="W254" s="210"/>
      <c r="X254" s="192" t="s">
        <v>170</v>
      </c>
      <c r="Y254" s="192" t="s">
        <v>498</v>
      </c>
      <c r="Z254" s="167" t="str">
        <f>ID!$AA$241</f>
        <v>NR</v>
      </c>
      <c r="AA254" s="210"/>
      <c r="AB254" s="192" t="s">
        <v>173</v>
      </c>
      <c r="AC254" s="192" t="s">
        <v>321</v>
      </c>
      <c r="AD254" s="194" t="str">
        <f>'Reviewer 2'!$AB$56</f>
        <v>NR</v>
      </c>
      <c r="AE254" s="210"/>
      <c r="AF254" s="210"/>
      <c r="AG254" s="192" t="s">
        <v>170</v>
      </c>
      <c r="AH254" s="192" t="s">
        <v>531</v>
      </c>
      <c r="AI254" s="202"/>
      <c r="AJ254" s="202"/>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c r="CZ254" s="210"/>
      <c r="DA254" s="210"/>
      <c r="DB254" s="210"/>
      <c r="DC254" s="210"/>
      <c r="DD254" s="210"/>
      <c r="DE254" s="210"/>
      <c r="DF254" s="210"/>
      <c r="DG254" s="210"/>
      <c r="DH254" s="210"/>
      <c r="DI254" s="210"/>
      <c r="DJ254" s="210"/>
      <c r="DK254" s="210"/>
      <c r="DL254" s="210"/>
      <c r="DM254" s="210"/>
      <c r="DN254" s="210"/>
      <c r="DO254" s="210"/>
      <c r="DP254" s="210"/>
      <c r="DQ254" s="210"/>
      <c r="DR254" s="210"/>
      <c r="DS254" s="210"/>
      <c r="DT254" s="210"/>
      <c r="DU254" s="210"/>
      <c r="DV254" s="210"/>
      <c r="DW254" s="210"/>
      <c r="DX254" s="210"/>
      <c r="DY254" s="210"/>
      <c r="DZ254" s="210"/>
      <c r="EA254" s="210"/>
      <c r="EB254" s="210"/>
      <c r="EC254" s="210"/>
      <c r="ED254" s="210"/>
      <c r="EE254" s="210"/>
      <c r="EF254" s="210"/>
      <c r="EG254" s="210"/>
      <c r="EH254" s="210"/>
      <c r="EI254" s="210"/>
      <c r="EJ254" s="210"/>
      <c r="EK254" s="210"/>
      <c r="EL254" s="210"/>
      <c r="EM254" s="210"/>
      <c r="EN254" s="210"/>
      <c r="EO254" s="210"/>
      <c r="EP254" s="210"/>
      <c r="EQ254" s="210"/>
      <c r="ER254" s="210"/>
      <c r="ES254" s="210"/>
      <c r="ET254" s="210"/>
      <c r="EU254" s="210"/>
    </row>
    <row r="255" spans="1:151" ht="13">
      <c r="A255" s="210"/>
      <c r="B255" s="210"/>
      <c r="C255" s="210"/>
      <c r="D255" s="210"/>
      <c r="E255" s="210"/>
      <c r="F255" s="210"/>
      <c r="G255" s="298"/>
      <c r="H255" s="298"/>
      <c r="I255" s="298"/>
      <c r="J255" s="298"/>
      <c r="K255" s="298"/>
      <c r="L255" s="298"/>
      <c r="M255" s="298"/>
      <c r="N255" s="298"/>
      <c r="O255" s="210"/>
      <c r="P255" s="210"/>
      <c r="Q255" s="211"/>
      <c r="R255" s="210"/>
      <c r="S255" s="210"/>
      <c r="T255" s="210"/>
      <c r="U255" s="210"/>
      <c r="V255" s="210"/>
      <c r="W255" s="210"/>
      <c r="X255" s="192" t="s">
        <v>170</v>
      </c>
      <c r="Y255" s="192" t="s">
        <v>499</v>
      </c>
      <c r="Z255" s="167" t="str">
        <f>ID!$AA$244</f>
        <v>NR</v>
      </c>
      <c r="AA255" s="210"/>
      <c r="AB255" s="192" t="s">
        <v>173</v>
      </c>
      <c r="AC255" s="192" t="s">
        <v>322</v>
      </c>
      <c r="AD255" s="194" t="str">
        <f>'Reviewer 2'!$AB$57</f>
        <v>NR</v>
      </c>
      <c r="AE255" s="210"/>
      <c r="AF255" s="210"/>
      <c r="AG255" s="192" t="s">
        <v>170</v>
      </c>
      <c r="AH255" s="192" t="s">
        <v>532</v>
      </c>
      <c r="AI255" s="202"/>
      <c r="AJ255" s="202"/>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c r="CZ255" s="210"/>
      <c r="DA255" s="210"/>
      <c r="DB255" s="210"/>
      <c r="DC255" s="210"/>
      <c r="DD255" s="210"/>
      <c r="DE255" s="210"/>
      <c r="DF255" s="210"/>
      <c r="DG255" s="210"/>
      <c r="DH255" s="210"/>
      <c r="DI255" s="210"/>
      <c r="DJ255" s="210"/>
      <c r="DK255" s="210"/>
      <c r="DL255" s="210"/>
      <c r="DM255" s="210"/>
      <c r="DN255" s="210"/>
      <c r="DO255" s="210"/>
      <c r="DP255" s="210"/>
      <c r="DQ255" s="210"/>
      <c r="DR255" s="210"/>
      <c r="DS255" s="210"/>
      <c r="DT255" s="210"/>
      <c r="DU255" s="210"/>
      <c r="DV255" s="210"/>
      <c r="DW255" s="210"/>
      <c r="DX255" s="210"/>
      <c r="DY255" s="210"/>
      <c r="DZ255" s="210"/>
      <c r="EA255" s="210"/>
      <c r="EB255" s="210"/>
      <c r="EC255" s="210"/>
      <c r="ED255" s="210"/>
      <c r="EE255" s="210"/>
      <c r="EF255" s="210"/>
      <c r="EG255" s="210"/>
      <c r="EH255" s="210"/>
      <c r="EI255" s="210"/>
      <c r="EJ255" s="210"/>
      <c r="EK255" s="210"/>
      <c r="EL255" s="210"/>
      <c r="EM255" s="210"/>
      <c r="EN255" s="210"/>
      <c r="EO255" s="210"/>
      <c r="EP255" s="210"/>
      <c r="EQ255" s="210"/>
      <c r="ER255" s="210"/>
      <c r="ES255" s="210"/>
      <c r="ET255" s="210"/>
      <c r="EU255" s="210"/>
    </row>
    <row r="256" spans="1:151" ht="13">
      <c r="A256" s="210"/>
      <c r="B256" s="210"/>
      <c r="C256" s="210"/>
      <c r="D256" s="210"/>
      <c r="E256" s="210"/>
      <c r="F256" s="210"/>
      <c r="G256" s="298"/>
      <c r="H256" s="298"/>
      <c r="I256" s="298"/>
      <c r="J256" s="298"/>
      <c r="K256" s="298"/>
      <c r="L256" s="298"/>
      <c r="M256" s="298"/>
      <c r="N256" s="298"/>
      <c r="O256" s="210"/>
      <c r="P256" s="210"/>
      <c r="Q256" s="211"/>
      <c r="R256" s="210"/>
      <c r="S256" s="210"/>
      <c r="T256" s="210"/>
      <c r="U256" s="210"/>
      <c r="V256" s="210"/>
      <c r="W256" s="210"/>
      <c r="X256" s="192" t="s">
        <v>170</v>
      </c>
      <c r="Y256" s="192" t="s">
        <v>500</v>
      </c>
      <c r="Z256" s="167" t="str">
        <f>ID!$AA$245</f>
        <v>NR</v>
      </c>
      <c r="AA256" s="210"/>
      <c r="AB256" s="192" t="s">
        <v>173</v>
      </c>
      <c r="AC256" s="192" t="s">
        <v>323</v>
      </c>
      <c r="AD256" s="194" t="str">
        <f>'Reviewer 2'!$AB$60</f>
        <v>NR</v>
      </c>
      <c r="AE256" s="210"/>
      <c r="AF256" s="210"/>
      <c r="AG256" s="192" t="s">
        <v>170</v>
      </c>
      <c r="AH256" s="192" t="s">
        <v>533</v>
      </c>
      <c r="AI256" s="202"/>
      <c r="AJ256" s="202"/>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10"/>
      <c r="DB256" s="210"/>
      <c r="DC256" s="210"/>
      <c r="DD256" s="210"/>
      <c r="DE256" s="210"/>
      <c r="DF256" s="210"/>
      <c r="DG256" s="210"/>
      <c r="DH256" s="210"/>
      <c r="DI256" s="210"/>
      <c r="DJ256" s="210"/>
      <c r="DK256" s="210"/>
      <c r="DL256" s="210"/>
      <c r="DM256" s="210"/>
      <c r="DN256" s="210"/>
      <c r="DO256" s="210"/>
      <c r="DP256" s="210"/>
      <c r="DQ256" s="210"/>
      <c r="DR256" s="210"/>
      <c r="DS256" s="210"/>
      <c r="DT256" s="210"/>
      <c r="DU256" s="210"/>
      <c r="DV256" s="210"/>
      <c r="DW256" s="210"/>
      <c r="DX256" s="210"/>
      <c r="DY256" s="210"/>
      <c r="DZ256" s="210"/>
      <c r="EA256" s="210"/>
      <c r="EB256" s="210"/>
      <c r="EC256" s="210"/>
      <c r="ED256" s="210"/>
      <c r="EE256" s="210"/>
      <c r="EF256" s="210"/>
      <c r="EG256" s="210"/>
      <c r="EH256" s="210"/>
      <c r="EI256" s="210"/>
      <c r="EJ256" s="210"/>
      <c r="EK256" s="210"/>
      <c r="EL256" s="210"/>
      <c r="EM256" s="210"/>
      <c r="EN256" s="210"/>
      <c r="EO256" s="210"/>
      <c r="EP256" s="210"/>
      <c r="EQ256" s="210"/>
      <c r="ER256" s="210"/>
      <c r="ES256" s="210"/>
      <c r="ET256" s="210"/>
      <c r="EU256" s="210"/>
    </row>
    <row r="257" spans="1:151" ht="13">
      <c r="A257" s="210"/>
      <c r="B257" s="210"/>
      <c r="C257" s="210"/>
      <c r="D257" s="210"/>
      <c r="E257" s="210"/>
      <c r="F257" s="210"/>
      <c r="G257" s="298"/>
      <c r="H257" s="298"/>
      <c r="I257" s="298"/>
      <c r="J257" s="298"/>
      <c r="K257" s="298"/>
      <c r="L257" s="298"/>
      <c r="M257" s="298"/>
      <c r="N257" s="298"/>
      <c r="O257" s="210"/>
      <c r="P257" s="210"/>
      <c r="Q257" s="211"/>
      <c r="R257" s="210"/>
      <c r="S257" s="210"/>
      <c r="T257" s="210"/>
      <c r="U257" s="210"/>
      <c r="V257" s="210"/>
      <c r="W257" s="210"/>
      <c r="X257" s="192" t="s">
        <v>170</v>
      </c>
      <c r="Y257" s="192" t="s">
        <v>501</v>
      </c>
      <c r="Z257" s="167" t="str">
        <f>ID!$AA$246</f>
        <v>NR</v>
      </c>
      <c r="AA257" s="210"/>
      <c r="AB257" s="192" t="s">
        <v>173</v>
      </c>
      <c r="AC257" s="192" t="s">
        <v>324</v>
      </c>
      <c r="AD257" s="194" t="str">
        <f>'Reviewer 2'!$AB$61</f>
        <v>NR</v>
      </c>
      <c r="AE257" s="210"/>
      <c r="AF257" s="210"/>
      <c r="AG257" s="192" t="s">
        <v>170</v>
      </c>
      <c r="AH257" s="192" t="s">
        <v>534</v>
      </c>
      <c r="AI257" s="202"/>
      <c r="AJ257" s="202"/>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c r="CZ257" s="210"/>
      <c r="DA257" s="210"/>
      <c r="DB257" s="210"/>
      <c r="DC257" s="210"/>
      <c r="DD257" s="210"/>
      <c r="DE257" s="210"/>
      <c r="DF257" s="210"/>
      <c r="DG257" s="210"/>
      <c r="DH257" s="210"/>
      <c r="DI257" s="210"/>
      <c r="DJ257" s="210"/>
      <c r="DK257" s="210"/>
      <c r="DL257" s="210"/>
      <c r="DM257" s="210"/>
      <c r="DN257" s="210"/>
      <c r="DO257" s="210"/>
      <c r="DP257" s="210"/>
      <c r="DQ257" s="210"/>
      <c r="DR257" s="210"/>
      <c r="DS257" s="210"/>
      <c r="DT257" s="210"/>
      <c r="DU257" s="210"/>
      <c r="DV257" s="210"/>
      <c r="DW257" s="210"/>
      <c r="DX257" s="210"/>
      <c r="DY257" s="210"/>
      <c r="DZ257" s="210"/>
      <c r="EA257" s="210"/>
      <c r="EB257" s="210"/>
      <c r="EC257" s="210"/>
      <c r="ED257" s="210"/>
      <c r="EE257" s="210"/>
      <c r="EF257" s="210"/>
      <c r="EG257" s="210"/>
      <c r="EH257" s="210"/>
      <c r="EI257" s="210"/>
      <c r="EJ257" s="210"/>
      <c r="EK257" s="210"/>
      <c r="EL257" s="210"/>
      <c r="EM257" s="210"/>
      <c r="EN257" s="210"/>
      <c r="EO257" s="210"/>
      <c r="EP257" s="210"/>
      <c r="EQ257" s="210"/>
      <c r="ER257" s="210"/>
      <c r="ES257" s="210"/>
      <c r="ET257" s="210"/>
      <c r="EU257" s="210"/>
    </row>
    <row r="258" spans="1:151" ht="13">
      <c r="A258" s="210"/>
      <c r="B258" s="210"/>
      <c r="C258" s="210"/>
      <c r="D258" s="210"/>
      <c r="E258" s="210"/>
      <c r="F258" s="210"/>
      <c r="G258" s="298"/>
      <c r="H258" s="298"/>
      <c r="I258" s="298"/>
      <c r="J258" s="298"/>
      <c r="K258" s="298"/>
      <c r="L258" s="298"/>
      <c r="M258" s="298"/>
      <c r="N258" s="298"/>
      <c r="O258" s="210"/>
      <c r="P258" s="210"/>
      <c r="Q258" s="211"/>
      <c r="R258" s="210"/>
      <c r="S258" s="210"/>
      <c r="T258" s="210"/>
      <c r="U258" s="210"/>
      <c r="V258" s="210"/>
      <c r="W258" s="210"/>
      <c r="X258" s="192" t="s">
        <v>170</v>
      </c>
      <c r="Y258" s="192" t="s">
        <v>502</v>
      </c>
      <c r="Z258" s="167" t="str">
        <f>ID!$AA$247</f>
        <v>NR</v>
      </c>
      <c r="AA258" s="210"/>
      <c r="AB258" s="192" t="s">
        <v>173</v>
      </c>
      <c r="AC258" s="192" t="s">
        <v>325</v>
      </c>
      <c r="AD258" s="194" t="str">
        <f>'Reviewer 2'!$AB$62</f>
        <v>NR</v>
      </c>
      <c r="AE258" s="210"/>
      <c r="AF258" s="210"/>
      <c r="AG258" s="192" t="s">
        <v>170</v>
      </c>
      <c r="AH258" s="192" t="s">
        <v>535</v>
      </c>
      <c r="AI258" s="202"/>
      <c r="AJ258" s="202"/>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c r="CZ258" s="210"/>
      <c r="DA258" s="210"/>
      <c r="DB258" s="210"/>
      <c r="DC258" s="210"/>
      <c r="DD258" s="210"/>
      <c r="DE258" s="210"/>
      <c r="DF258" s="210"/>
      <c r="DG258" s="210"/>
      <c r="DH258" s="210"/>
      <c r="DI258" s="210"/>
      <c r="DJ258" s="210"/>
      <c r="DK258" s="210"/>
      <c r="DL258" s="210"/>
      <c r="DM258" s="210"/>
      <c r="DN258" s="210"/>
      <c r="DO258" s="210"/>
      <c r="DP258" s="210"/>
      <c r="DQ258" s="210"/>
      <c r="DR258" s="210"/>
      <c r="DS258" s="210"/>
      <c r="DT258" s="210"/>
      <c r="DU258" s="210"/>
      <c r="DV258" s="210"/>
      <c r="DW258" s="210"/>
      <c r="DX258" s="210"/>
      <c r="DY258" s="210"/>
      <c r="DZ258" s="210"/>
      <c r="EA258" s="210"/>
      <c r="EB258" s="210"/>
      <c r="EC258" s="210"/>
      <c r="ED258" s="210"/>
      <c r="EE258" s="210"/>
      <c r="EF258" s="210"/>
      <c r="EG258" s="210"/>
      <c r="EH258" s="210"/>
      <c r="EI258" s="210"/>
      <c r="EJ258" s="210"/>
      <c r="EK258" s="210"/>
      <c r="EL258" s="210"/>
      <c r="EM258" s="210"/>
      <c r="EN258" s="210"/>
      <c r="EO258" s="210"/>
      <c r="EP258" s="210"/>
      <c r="EQ258" s="210"/>
      <c r="ER258" s="210"/>
      <c r="ES258" s="210"/>
      <c r="ET258" s="210"/>
      <c r="EU258" s="210"/>
    </row>
    <row r="259" spans="1:151" ht="13">
      <c r="A259" s="210"/>
      <c r="B259" s="210"/>
      <c r="C259" s="210"/>
      <c r="D259" s="210"/>
      <c r="E259" s="210"/>
      <c r="F259" s="210"/>
      <c r="G259" s="298"/>
      <c r="H259" s="298"/>
      <c r="I259" s="298"/>
      <c r="J259" s="298"/>
      <c r="K259" s="298"/>
      <c r="L259" s="298"/>
      <c r="M259" s="298"/>
      <c r="N259" s="298"/>
      <c r="O259" s="210"/>
      <c r="P259" s="210"/>
      <c r="Q259" s="211"/>
      <c r="R259" s="210"/>
      <c r="S259" s="210"/>
      <c r="T259" s="210"/>
      <c r="U259" s="210"/>
      <c r="V259" s="210"/>
      <c r="W259" s="210"/>
      <c r="X259" s="192" t="s">
        <v>170</v>
      </c>
      <c r="Y259" s="192" t="s">
        <v>503</v>
      </c>
      <c r="Z259" s="167" t="str">
        <f>ID!$AA$248</f>
        <v>NR</v>
      </c>
      <c r="AA259" s="210"/>
      <c r="AB259" s="192" t="s">
        <v>173</v>
      </c>
      <c r="AC259" s="192" t="s">
        <v>326</v>
      </c>
      <c r="AD259" s="194" t="str">
        <f>'Reviewer 2'!$AB$63</f>
        <v>NR</v>
      </c>
      <c r="AE259" s="210"/>
      <c r="AF259" s="210"/>
      <c r="AG259" s="192" t="s">
        <v>170</v>
      </c>
      <c r="AH259" s="192" t="s">
        <v>536</v>
      </c>
      <c r="AI259" s="202"/>
      <c r="AJ259" s="202"/>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c r="CZ259" s="210"/>
      <c r="DA259" s="210"/>
      <c r="DB259" s="210"/>
      <c r="DC259" s="210"/>
      <c r="DD259" s="210"/>
      <c r="DE259" s="210"/>
      <c r="DF259" s="210"/>
      <c r="DG259" s="210"/>
      <c r="DH259" s="210"/>
      <c r="DI259" s="210"/>
      <c r="DJ259" s="210"/>
      <c r="DK259" s="210"/>
      <c r="DL259" s="210"/>
      <c r="DM259" s="210"/>
      <c r="DN259" s="210"/>
      <c r="DO259" s="210"/>
      <c r="DP259" s="210"/>
      <c r="DQ259" s="210"/>
      <c r="DR259" s="210"/>
      <c r="DS259" s="210"/>
      <c r="DT259" s="210"/>
      <c r="DU259" s="210"/>
      <c r="DV259" s="210"/>
      <c r="DW259" s="210"/>
      <c r="DX259" s="210"/>
      <c r="DY259" s="210"/>
      <c r="DZ259" s="210"/>
      <c r="EA259" s="210"/>
      <c r="EB259" s="210"/>
      <c r="EC259" s="210"/>
      <c r="ED259" s="210"/>
      <c r="EE259" s="210"/>
      <c r="EF259" s="210"/>
      <c r="EG259" s="210"/>
      <c r="EH259" s="210"/>
      <c r="EI259" s="210"/>
      <c r="EJ259" s="210"/>
      <c r="EK259" s="210"/>
      <c r="EL259" s="210"/>
      <c r="EM259" s="210"/>
      <c r="EN259" s="210"/>
      <c r="EO259" s="210"/>
      <c r="EP259" s="210"/>
      <c r="EQ259" s="210"/>
      <c r="ER259" s="210"/>
      <c r="ES259" s="210"/>
      <c r="ET259" s="210"/>
      <c r="EU259" s="210"/>
    </row>
    <row r="260" spans="1:151" ht="13">
      <c r="A260" s="210"/>
      <c r="B260" s="210"/>
      <c r="C260" s="210"/>
      <c r="D260" s="210"/>
      <c r="E260" s="210"/>
      <c r="F260" s="210"/>
      <c r="G260" s="298"/>
      <c r="H260" s="298"/>
      <c r="I260" s="298"/>
      <c r="J260" s="298"/>
      <c r="K260" s="298"/>
      <c r="L260" s="298"/>
      <c r="M260" s="298"/>
      <c r="N260" s="298"/>
      <c r="O260" s="210"/>
      <c r="P260" s="210"/>
      <c r="Q260" s="211"/>
      <c r="R260" s="210"/>
      <c r="S260" s="210"/>
      <c r="T260" s="210"/>
      <c r="U260" s="210"/>
      <c r="V260" s="210"/>
      <c r="W260" s="210"/>
      <c r="X260" s="192" t="s">
        <v>170</v>
      </c>
      <c r="Y260" s="192" t="s">
        <v>504</v>
      </c>
      <c r="Z260" s="167" t="str">
        <f>ID!$AA$249</f>
        <v>NR</v>
      </c>
      <c r="AA260" s="210"/>
      <c r="AB260" s="192" t="s">
        <v>173</v>
      </c>
      <c r="AC260" s="192" t="s">
        <v>327</v>
      </c>
      <c r="AD260" s="194" t="str">
        <f>'Reviewer 2'!$AB$64</f>
        <v>NR</v>
      </c>
      <c r="AE260" s="210"/>
      <c r="AF260" s="210"/>
      <c r="AG260" s="192" t="s">
        <v>170</v>
      </c>
      <c r="AH260" s="192" t="s">
        <v>537</v>
      </c>
      <c r="AI260" s="202"/>
      <c r="AJ260" s="202"/>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c r="DT260" s="210"/>
      <c r="DU260" s="210"/>
      <c r="DV260" s="210"/>
      <c r="DW260" s="210"/>
      <c r="DX260" s="210"/>
      <c r="DY260" s="210"/>
      <c r="DZ260" s="210"/>
      <c r="EA260" s="210"/>
      <c r="EB260" s="210"/>
      <c r="EC260" s="210"/>
      <c r="ED260" s="210"/>
      <c r="EE260" s="210"/>
      <c r="EF260" s="210"/>
      <c r="EG260" s="210"/>
      <c r="EH260" s="210"/>
      <c r="EI260" s="210"/>
      <c r="EJ260" s="210"/>
      <c r="EK260" s="210"/>
      <c r="EL260" s="210"/>
      <c r="EM260" s="210"/>
      <c r="EN260" s="210"/>
      <c r="EO260" s="210"/>
      <c r="EP260" s="210"/>
      <c r="EQ260" s="210"/>
      <c r="ER260" s="210"/>
      <c r="ES260" s="210"/>
      <c r="ET260" s="210"/>
      <c r="EU260" s="210"/>
    </row>
    <row r="261" spans="1:151" ht="13">
      <c r="A261" s="210"/>
      <c r="B261" s="210"/>
      <c r="C261" s="210"/>
      <c r="D261" s="210"/>
      <c r="E261" s="210"/>
      <c r="F261" s="210"/>
      <c r="G261" s="298"/>
      <c r="H261" s="298"/>
      <c r="I261" s="298"/>
      <c r="J261" s="298"/>
      <c r="K261" s="298"/>
      <c r="L261" s="298"/>
      <c r="M261" s="298"/>
      <c r="N261" s="298"/>
      <c r="O261" s="210"/>
      <c r="P261" s="210"/>
      <c r="Q261" s="211"/>
      <c r="R261" s="210"/>
      <c r="S261" s="210"/>
      <c r="T261" s="210"/>
      <c r="U261" s="210"/>
      <c r="V261" s="210"/>
      <c r="W261" s="210"/>
      <c r="X261" s="192" t="s">
        <v>170</v>
      </c>
      <c r="Y261" s="192" t="s">
        <v>505</v>
      </c>
      <c r="Z261" s="167" t="str">
        <f>ID!$AA$250</f>
        <v>NR</v>
      </c>
      <c r="AA261" s="210"/>
      <c r="AB261" s="192" t="s">
        <v>173</v>
      </c>
      <c r="AC261" s="192" t="s">
        <v>328</v>
      </c>
      <c r="AD261" s="194" t="str">
        <f>'Reviewer 2'!$AB$65</f>
        <v>NR</v>
      </c>
      <c r="AE261" s="210"/>
      <c r="AF261" s="210"/>
      <c r="AG261" s="192" t="s">
        <v>170</v>
      </c>
      <c r="AH261" s="192" t="s">
        <v>538</v>
      </c>
      <c r="AI261" s="202"/>
      <c r="AJ261" s="202"/>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A261" s="210"/>
      <c r="CB261" s="210"/>
      <c r="CC261" s="210"/>
      <c r="CD261" s="210"/>
      <c r="CE261" s="210"/>
      <c r="CF261" s="210"/>
      <c r="CG261" s="210"/>
      <c r="CH261" s="210"/>
      <c r="CI261" s="210"/>
      <c r="CJ261" s="210"/>
      <c r="CK261" s="210"/>
      <c r="CL261" s="210"/>
      <c r="CM261" s="210"/>
      <c r="CN261" s="210"/>
      <c r="CO261" s="210"/>
      <c r="CP261" s="210"/>
      <c r="CQ261" s="210"/>
      <c r="CR261" s="210"/>
      <c r="CS261" s="210"/>
      <c r="CT261" s="210"/>
      <c r="CU261" s="210"/>
      <c r="CV261" s="210"/>
      <c r="CW261" s="210"/>
      <c r="CX261" s="210"/>
      <c r="CY261" s="210"/>
      <c r="CZ261" s="210"/>
      <c r="DA261" s="210"/>
      <c r="DB261" s="210"/>
      <c r="DC261" s="210"/>
      <c r="DD261" s="210"/>
      <c r="DE261" s="210"/>
      <c r="DF261" s="210"/>
      <c r="DG261" s="210"/>
      <c r="DH261" s="210"/>
      <c r="DI261" s="210"/>
      <c r="DJ261" s="210"/>
      <c r="DK261" s="210"/>
      <c r="DL261" s="210"/>
      <c r="DM261" s="210"/>
      <c r="DN261" s="210"/>
      <c r="DO261" s="210"/>
      <c r="DP261" s="210"/>
      <c r="DQ261" s="210"/>
      <c r="DR261" s="210"/>
      <c r="DS261" s="210"/>
      <c r="DT261" s="210"/>
      <c r="DU261" s="210"/>
      <c r="DV261" s="210"/>
      <c r="DW261" s="210"/>
      <c r="DX261" s="210"/>
      <c r="DY261" s="210"/>
      <c r="DZ261" s="210"/>
      <c r="EA261" s="210"/>
      <c r="EB261" s="210"/>
      <c r="EC261" s="210"/>
      <c r="ED261" s="210"/>
      <c r="EE261" s="210"/>
      <c r="EF261" s="210"/>
      <c r="EG261" s="210"/>
      <c r="EH261" s="210"/>
      <c r="EI261" s="210"/>
      <c r="EJ261" s="210"/>
      <c r="EK261" s="210"/>
      <c r="EL261" s="210"/>
      <c r="EM261" s="210"/>
      <c r="EN261" s="210"/>
      <c r="EO261" s="210"/>
      <c r="EP261" s="210"/>
      <c r="EQ261" s="210"/>
      <c r="ER261" s="210"/>
      <c r="ES261" s="210"/>
      <c r="ET261" s="210"/>
      <c r="EU261" s="210"/>
    </row>
    <row r="262" spans="1:151" ht="13">
      <c r="A262" s="210"/>
      <c r="B262" s="210"/>
      <c r="C262" s="210"/>
      <c r="D262" s="210"/>
      <c r="E262" s="210"/>
      <c r="F262" s="210"/>
      <c r="G262" s="298"/>
      <c r="H262" s="298"/>
      <c r="I262" s="298"/>
      <c r="J262" s="298"/>
      <c r="K262" s="298"/>
      <c r="L262" s="298"/>
      <c r="M262" s="298"/>
      <c r="N262" s="298"/>
      <c r="O262" s="210"/>
      <c r="P262" s="210"/>
      <c r="Q262" s="211"/>
      <c r="R262" s="210"/>
      <c r="S262" s="210"/>
      <c r="T262" s="210"/>
      <c r="U262" s="210"/>
      <c r="V262" s="210"/>
      <c r="W262" s="210"/>
      <c r="X262" s="192" t="s">
        <v>170</v>
      </c>
      <c r="Y262" s="192" t="s">
        <v>506</v>
      </c>
      <c r="Z262" s="167" t="str">
        <f>ID!$AA$251</f>
        <v>NR</v>
      </c>
      <c r="AA262" s="210"/>
      <c r="AB262" s="192" t="s">
        <v>173</v>
      </c>
      <c r="AC262" s="192" t="s">
        <v>329</v>
      </c>
      <c r="AD262" s="194" t="str">
        <f>'Reviewer 2'!$AB$66</f>
        <v>NR</v>
      </c>
      <c r="AE262" s="210"/>
      <c r="AF262" s="210"/>
      <c r="AG262" s="192" t="s">
        <v>170</v>
      </c>
      <c r="AH262" s="192" t="s">
        <v>539</v>
      </c>
      <c r="AI262" s="202"/>
      <c r="AJ262" s="202"/>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210"/>
      <c r="BJ262" s="210"/>
      <c r="BK262" s="210"/>
      <c r="BL262" s="210"/>
      <c r="BM262" s="210"/>
      <c r="BN262" s="210"/>
      <c r="BO262" s="210"/>
      <c r="BP262" s="210"/>
      <c r="BQ262" s="210"/>
      <c r="BR262" s="210"/>
      <c r="BS262" s="210"/>
      <c r="BT262" s="210"/>
      <c r="BU262" s="210"/>
      <c r="BV262" s="210"/>
      <c r="BW262" s="210"/>
      <c r="BX262" s="210"/>
      <c r="BY262" s="210"/>
      <c r="BZ262" s="210"/>
      <c r="CA262" s="210"/>
      <c r="CB262" s="210"/>
      <c r="CC262" s="210"/>
      <c r="CD262" s="210"/>
      <c r="CE262" s="210"/>
      <c r="CF262" s="210"/>
      <c r="CG262" s="210"/>
      <c r="CH262" s="210"/>
      <c r="CI262" s="210"/>
      <c r="CJ262" s="210"/>
      <c r="CK262" s="210"/>
      <c r="CL262" s="210"/>
      <c r="CM262" s="210"/>
      <c r="CN262" s="210"/>
      <c r="CO262" s="210"/>
      <c r="CP262" s="210"/>
      <c r="CQ262" s="210"/>
      <c r="CR262" s="210"/>
      <c r="CS262" s="210"/>
      <c r="CT262" s="210"/>
      <c r="CU262" s="210"/>
      <c r="CV262" s="210"/>
      <c r="CW262" s="210"/>
      <c r="CX262" s="210"/>
      <c r="CY262" s="210"/>
      <c r="CZ262" s="210"/>
      <c r="DA262" s="210"/>
      <c r="DB262" s="210"/>
      <c r="DC262" s="210"/>
      <c r="DD262" s="210"/>
      <c r="DE262" s="210"/>
      <c r="DF262" s="210"/>
      <c r="DG262" s="210"/>
      <c r="DH262" s="210"/>
      <c r="DI262" s="210"/>
      <c r="DJ262" s="210"/>
      <c r="DK262" s="210"/>
      <c r="DL262" s="210"/>
      <c r="DM262" s="210"/>
      <c r="DN262" s="210"/>
      <c r="DO262" s="210"/>
      <c r="DP262" s="210"/>
      <c r="DQ262" s="210"/>
      <c r="DR262" s="210"/>
      <c r="DS262" s="210"/>
      <c r="DT262" s="210"/>
      <c r="DU262" s="210"/>
      <c r="DV262" s="210"/>
      <c r="DW262" s="210"/>
      <c r="DX262" s="210"/>
      <c r="DY262" s="210"/>
      <c r="DZ262" s="210"/>
      <c r="EA262" s="210"/>
      <c r="EB262" s="210"/>
      <c r="EC262" s="210"/>
      <c r="ED262" s="210"/>
      <c r="EE262" s="210"/>
      <c r="EF262" s="210"/>
      <c r="EG262" s="210"/>
      <c r="EH262" s="210"/>
      <c r="EI262" s="210"/>
      <c r="EJ262" s="210"/>
      <c r="EK262" s="210"/>
      <c r="EL262" s="210"/>
      <c r="EM262" s="210"/>
      <c r="EN262" s="210"/>
      <c r="EO262" s="210"/>
      <c r="EP262" s="210"/>
      <c r="EQ262" s="210"/>
      <c r="ER262" s="210"/>
      <c r="ES262" s="210"/>
      <c r="ET262" s="210"/>
      <c r="EU262" s="210"/>
    </row>
    <row r="263" spans="1:151" ht="13">
      <c r="A263" s="210"/>
      <c r="B263" s="210"/>
      <c r="C263" s="210"/>
      <c r="D263" s="210"/>
      <c r="E263" s="210"/>
      <c r="F263" s="210"/>
      <c r="G263" s="298"/>
      <c r="H263" s="298"/>
      <c r="I263" s="298"/>
      <c r="J263" s="298"/>
      <c r="K263" s="298"/>
      <c r="L263" s="298"/>
      <c r="M263" s="298"/>
      <c r="N263" s="298"/>
      <c r="O263" s="210"/>
      <c r="P263" s="210"/>
      <c r="Q263" s="211"/>
      <c r="R263" s="210"/>
      <c r="S263" s="210"/>
      <c r="T263" s="210"/>
      <c r="U263" s="210"/>
      <c r="V263" s="210"/>
      <c r="W263" s="210"/>
      <c r="X263" s="192" t="s">
        <v>170</v>
      </c>
      <c r="Y263" s="192" t="s">
        <v>507</v>
      </c>
      <c r="Z263" s="167" t="str">
        <f>ID!$AA$252</f>
        <v>NR</v>
      </c>
      <c r="AA263" s="210"/>
      <c r="AB263" s="192" t="s">
        <v>173</v>
      </c>
      <c r="AC263" s="192" t="s">
        <v>330</v>
      </c>
      <c r="AD263" s="194" t="str">
        <f>'Reviewer 2'!$AB$69</f>
        <v>NR</v>
      </c>
      <c r="AE263" s="210"/>
      <c r="AF263" s="210"/>
      <c r="AG263" s="192" t="s">
        <v>170</v>
      </c>
      <c r="AH263" s="192" t="s">
        <v>540</v>
      </c>
      <c r="AI263" s="202"/>
      <c r="AJ263" s="202"/>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210"/>
      <c r="BJ263" s="210"/>
      <c r="BK263" s="210"/>
      <c r="BL263" s="210"/>
      <c r="BM263" s="210"/>
      <c r="BN263" s="210"/>
      <c r="BO263" s="210"/>
      <c r="BP263" s="210"/>
      <c r="BQ263" s="210"/>
      <c r="BR263" s="210"/>
      <c r="BS263" s="210"/>
      <c r="BT263" s="210"/>
      <c r="BU263" s="210"/>
      <c r="BV263" s="210"/>
      <c r="BW263" s="210"/>
      <c r="BX263" s="210"/>
      <c r="BY263" s="210"/>
      <c r="BZ263" s="210"/>
      <c r="CA263" s="210"/>
      <c r="CB263" s="210"/>
      <c r="CC263" s="210"/>
      <c r="CD263" s="210"/>
      <c r="CE263" s="210"/>
      <c r="CF263" s="210"/>
      <c r="CG263" s="210"/>
      <c r="CH263" s="210"/>
      <c r="CI263" s="210"/>
      <c r="CJ263" s="210"/>
      <c r="CK263" s="210"/>
      <c r="CL263" s="210"/>
      <c r="CM263" s="210"/>
      <c r="CN263" s="210"/>
      <c r="CO263" s="210"/>
      <c r="CP263" s="210"/>
      <c r="CQ263" s="210"/>
      <c r="CR263" s="210"/>
      <c r="CS263" s="210"/>
      <c r="CT263" s="210"/>
      <c r="CU263" s="210"/>
      <c r="CV263" s="210"/>
      <c r="CW263" s="210"/>
      <c r="CX263" s="210"/>
      <c r="CY263" s="210"/>
      <c r="CZ263" s="210"/>
      <c r="DA263" s="210"/>
      <c r="DB263" s="210"/>
      <c r="DC263" s="210"/>
      <c r="DD263" s="210"/>
      <c r="DE263" s="210"/>
      <c r="DF263" s="210"/>
      <c r="DG263" s="210"/>
      <c r="DH263" s="210"/>
      <c r="DI263" s="210"/>
      <c r="DJ263" s="210"/>
      <c r="DK263" s="210"/>
      <c r="DL263" s="210"/>
      <c r="DM263" s="210"/>
      <c r="DN263" s="210"/>
      <c r="DO263" s="210"/>
      <c r="DP263" s="210"/>
      <c r="DQ263" s="210"/>
      <c r="DR263" s="210"/>
      <c r="DS263" s="210"/>
      <c r="DT263" s="210"/>
      <c r="DU263" s="210"/>
      <c r="DV263" s="210"/>
      <c r="DW263" s="210"/>
      <c r="DX263" s="210"/>
      <c r="DY263" s="210"/>
      <c r="DZ263" s="210"/>
      <c r="EA263" s="210"/>
      <c r="EB263" s="210"/>
      <c r="EC263" s="210"/>
      <c r="ED263" s="210"/>
      <c r="EE263" s="210"/>
      <c r="EF263" s="210"/>
      <c r="EG263" s="210"/>
      <c r="EH263" s="210"/>
      <c r="EI263" s="210"/>
      <c r="EJ263" s="210"/>
      <c r="EK263" s="210"/>
      <c r="EL263" s="210"/>
      <c r="EM263" s="210"/>
      <c r="EN263" s="210"/>
      <c r="EO263" s="210"/>
      <c r="EP263" s="210"/>
      <c r="EQ263" s="210"/>
      <c r="ER263" s="210"/>
      <c r="ES263" s="210"/>
      <c r="ET263" s="210"/>
      <c r="EU263" s="210"/>
    </row>
    <row r="264" spans="1:151" ht="13">
      <c r="A264" s="210"/>
      <c r="B264" s="210"/>
      <c r="C264" s="210"/>
      <c r="D264" s="210"/>
      <c r="E264" s="210"/>
      <c r="F264" s="210"/>
      <c r="G264" s="298"/>
      <c r="H264" s="298"/>
      <c r="I264" s="298"/>
      <c r="J264" s="298"/>
      <c r="K264" s="298"/>
      <c r="L264" s="298"/>
      <c r="M264" s="298"/>
      <c r="N264" s="298"/>
      <c r="O264" s="210"/>
      <c r="P264" s="210"/>
      <c r="Q264" s="211"/>
      <c r="R264" s="210"/>
      <c r="S264" s="210"/>
      <c r="T264" s="210"/>
      <c r="U264" s="210"/>
      <c r="V264" s="210"/>
      <c r="W264" s="210"/>
      <c r="X264" s="192" t="s">
        <v>170</v>
      </c>
      <c r="Y264" s="192" t="s">
        <v>508</v>
      </c>
      <c r="Z264" s="167" t="str">
        <f>ID!$AA$253</f>
        <v>NR</v>
      </c>
      <c r="AA264" s="210"/>
      <c r="AB264" s="192" t="s">
        <v>173</v>
      </c>
      <c r="AC264" s="192" t="s">
        <v>331</v>
      </c>
      <c r="AD264" s="194" t="str">
        <f>'Reviewer 2'!$AB$70</f>
        <v>NR</v>
      </c>
      <c r="AE264" s="210"/>
      <c r="AF264" s="210"/>
      <c r="AG264" s="192" t="s">
        <v>170</v>
      </c>
      <c r="AH264" s="192" t="s">
        <v>541</v>
      </c>
      <c r="AI264" s="202"/>
      <c r="AJ264" s="202"/>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A264" s="210"/>
      <c r="CB264" s="210"/>
      <c r="CC264" s="210"/>
      <c r="CD264" s="210"/>
      <c r="CE264" s="210"/>
      <c r="CF264" s="210"/>
      <c r="CG264" s="210"/>
      <c r="CH264" s="210"/>
      <c r="CI264" s="210"/>
      <c r="CJ264" s="210"/>
      <c r="CK264" s="210"/>
      <c r="CL264" s="210"/>
      <c r="CM264" s="210"/>
      <c r="CN264" s="210"/>
      <c r="CO264" s="210"/>
      <c r="CP264" s="210"/>
      <c r="CQ264" s="210"/>
      <c r="CR264" s="210"/>
      <c r="CS264" s="210"/>
      <c r="CT264" s="210"/>
      <c r="CU264" s="210"/>
      <c r="CV264" s="210"/>
      <c r="CW264" s="210"/>
      <c r="CX264" s="210"/>
      <c r="CY264" s="210"/>
      <c r="CZ264" s="210"/>
      <c r="DA264" s="210"/>
      <c r="DB264" s="210"/>
      <c r="DC264" s="210"/>
      <c r="DD264" s="210"/>
      <c r="DE264" s="210"/>
      <c r="DF264" s="210"/>
      <c r="DG264" s="210"/>
      <c r="DH264" s="210"/>
      <c r="DI264" s="210"/>
      <c r="DJ264" s="210"/>
      <c r="DK264" s="210"/>
      <c r="DL264" s="210"/>
      <c r="DM264" s="210"/>
      <c r="DN264" s="210"/>
      <c r="DO264" s="210"/>
      <c r="DP264" s="210"/>
      <c r="DQ264" s="210"/>
      <c r="DR264" s="210"/>
      <c r="DS264" s="210"/>
      <c r="DT264" s="210"/>
      <c r="DU264" s="210"/>
      <c r="DV264" s="210"/>
      <c r="DW264" s="210"/>
      <c r="DX264" s="210"/>
      <c r="DY264" s="210"/>
      <c r="DZ264" s="210"/>
      <c r="EA264" s="210"/>
      <c r="EB264" s="210"/>
      <c r="EC264" s="210"/>
      <c r="ED264" s="210"/>
      <c r="EE264" s="210"/>
      <c r="EF264" s="210"/>
      <c r="EG264" s="210"/>
      <c r="EH264" s="210"/>
      <c r="EI264" s="210"/>
      <c r="EJ264" s="210"/>
      <c r="EK264" s="210"/>
      <c r="EL264" s="210"/>
      <c r="EM264" s="210"/>
      <c r="EN264" s="210"/>
      <c r="EO264" s="210"/>
      <c r="EP264" s="210"/>
      <c r="EQ264" s="210"/>
      <c r="ER264" s="210"/>
      <c r="ES264" s="210"/>
      <c r="ET264" s="210"/>
      <c r="EU264" s="210"/>
    </row>
    <row r="265" spans="1:151" ht="13">
      <c r="A265" s="210"/>
      <c r="B265" s="210"/>
      <c r="C265" s="210"/>
      <c r="D265" s="210"/>
      <c r="E265" s="210"/>
      <c r="F265" s="210"/>
      <c r="G265" s="298"/>
      <c r="H265" s="298"/>
      <c r="I265" s="298"/>
      <c r="J265" s="298"/>
      <c r="K265" s="298"/>
      <c r="L265" s="298"/>
      <c r="M265" s="298"/>
      <c r="N265" s="298"/>
      <c r="O265" s="210"/>
      <c r="P265" s="210"/>
      <c r="Q265" s="211"/>
      <c r="R265" s="210"/>
      <c r="S265" s="210"/>
      <c r="T265" s="210"/>
      <c r="U265" s="210"/>
      <c r="V265" s="210"/>
      <c r="W265" s="210"/>
      <c r="X265" s="192" t="s">
        <v>170</v>
      </c>
      <c r="Y265" s="192" t="s">
        <v>509</v>
      </c>
      <c r="Z265" s="167" t="str">
        <f>ID!$AA$254</f>
        <v>NR</v>
      </c>
      <c r="AA265" s="210"/>
      <c r="AB265" s="192" t="s">
        <v>173</v>
      </c>
      <c r="AC265" s="192" t="s">
        <v>332</v>
      </c>
      <c r="AD265" s="194" t="str">
        <f>'Reviewer 2'!$AB$71</f>
        <v>NR</v>
      </c>
      <c r="AE265" s="210"/>
      <c r="AF265" s="210"/>
      <c r="AG265" s="192" t="s">
        <v>170</v>
      </c>
      <c r="AH265" s="192" t="s">
        <v>542</v>
      </c>
      <c r="AI265" s="202"/>
      <c r="AJ265" s="202"/>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210"/>
      <c r="BJ265" s="210"/>
      <c r="BK265" s="210"/>
      <c r="BL265" s="210"/>
      <c r="BM265" s="210"/>
      <c r="BN265" s="210"/>
      <c r="BO265" s="210"/>
      <c r="BP265" s="210"/>
      <c r="BQ265" s="210"/>
      <c r="BR265" s="210"/>
      <c r="BS265" s="210"/>
      <c r="BT265" s="210"/>
      <c r="BU265" s="210"/>
      <c r="BV265" s="210"/>
      <c r="BW265" s="210"/>
      <c r="BX265" s="210"/>
      <c r="BY265" s="210"/>
      <c r="BZ265" s="210"/>
      <c r="CA265" s="210"/>
      <c r="CB265" s="210"/>
      <c r="CC265" s="210"/>
      <c r="CD265" s="210"/>
      <c r="CE265" s="210"/>
      <c r="CF265" s="210"/>
      <c r="CG265" s="210"/>
      <c r="CH265" s="210"/>
      <c r="CI265" s="210"/>
      <c r="CJ265" s="210"/>
      <c r="CK265" s="210"/>
      <c r="CL265" s="210"/>
      <c r="CM265" s="210"/>
      <c r="CN265" s="210"/>
      <c r="CO265" s="210"/>
      <c r="CP265" s="210"/>
      <c r="CQ265" s="210"/>
      <c r="CR265" s="210"/>
      <c r="CS265" s="210"/>
      <c r="CT265" s="210"/>
      <c r="CU265" s="210"/>
      <c r="CV265" s="210"/>
      <c r="CW265" s="210"/>
      <c r="CX265" s="210"/>
      <c r="CY265" s="210"/>
      <c r="CZ265" s="210"/>
      <c r="DA265" s="210"/>
      <c r="DB265" s="210"/>
      <c r="DC265" s="210"/>
      <c r="DD265" s="210"/>
      <c r="DE265" s="210"/>
      <c r="DF265" s="210"/>
      <c r="DG265" s="210"/>
      <c r="DH265" s="210"/>
      <c r="DI265" s="210"/>
      <c r="DJ265" s="210"/>
      <c r="DK265" s="210"/>
      <c r="DL265" s="210"/>
      <c r="DM265" s="210"/>
      <c r="DN265" s="210"/>
      <c r="DO265" s="210"/>
      <c r="DP265" s="210"/>
      <c r="DQ265" s="210"/>
      <c r="DR265" s="210"/>
      <c r="DS265" s="210"/>
      <c r="DT265" s="210"/>
      <c r="DU265" s="210"/>
      <c r="DV265" s="210"/>
      <c r="DW265" s="210"/>
      <c r="DX265" s="210"/>
      <c r="DY265" s="210"/>
      <c r="DZ265" s="210"/>
      <c r="EA265" s="210"/>
      <c r="EB265" s="210"/>
      <c r="EC265" s="210"/>
      <c r="ED265" s="210"/>
      <c r="EE265" s="210"/>
      <c r="EF265" s="210"/>
      <c r="EG265" s="210"/>
      <c r="EH265" s="210"/>
      <c r="EI265" s="210"/>
      <c r="EJ265" s="210"/>
      <c r="EK265" s="210"/>
      <c r="EL265" s="210"/>
      <c r="EM265" s="210"/>
      <c r="EN265" s="210"/>
      <c r="EO265" s="210"/>
      <c r="EP265" s="210"/>
      <c r="EQ265" s="210"/>
      <c r="ER265" s="210"/>
      <c r="ES265" s="210"/>
      <c r="ET265" s="210"/>
      <c r="EU265" s="210"/>
    </row>
    <row r="266" spans="1:151" ht="13">
      <c r="A266" s="210"/>
      <c r="B266" s="210"/>
      <c r="C266" s="210"/>
      <c r="D266" s="210"/>
      <c r="E266" s="210"/>
      <c r="F266" s="210"/>
      <c r="G266" s="298"/>
      <c r="H266" s="298"/>
      <c r="I266" s="298"/>
      <c r="J266" s="298"/>
      <c r="K266" s="298"/>
      <c r="L266" s="298"/>
      <c r="M266" s="298"/>
      <c r="N266" s="298"/>
      <c r="O266" s="210"/>
      <c r="P266" s="210"/>
      <c r="Q266" s="211"/>
      <c r="R266" s="210"/>
      <c r="S266" s="210"/>
      <c r="T266" s="210"/>
      <c r="U266" s="210"/>
      <c r="V266" s="210"/>
      <c r="W266" s="210"/>
      <c r="X266" s="192" t="s">
        <v>170</v>
      </c>
      <c r="Y266" s="192" t="s">
        <v>510</v>
      </c>
      <c r="Z266" s="167" t="str">
        <f>ID!$AA$255</f>
        <v>NR</v>
      </c>
      <c r="AA266" s="210"/>
      <c r="AB266" s="192" t="s">
        <v>173</v>
      </c>
      <c r="AC266" s="192" t="s">
        <v>333</v>
      </c>
      <c r="AD266" s="194" t="str">
        <f>'Reviewer 2'!$AB$72</f>
        <v>NR</v>
      </c>
      <c r="AE266" s="210"/>
      <c r="AF266" s="210"/>
      <c r="AG266" s="192" t="s">
        <v>170</v>
      </c>
      <c r="AH266" s="192" t="s">
        <v>543</v>
      </c>
      <c r="AI266" s="202"/>
      <c r="AJ266" s="202"/>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A266" s="210"/>
      <c r="CB266" s="210"/>
      <c r="CC266" s="210"/>
      <c r="CD266" s="210"/>
      <c r="CE266" s="210"/>
      <c r="CF266" s="210"/>
      <c r="CG266" s="210"/>
      <c r="CH266" s="210"/>
      <c r="CI266" s="210"/>
      <c r="CJ266" s="210"/>
      <c r="CK266" s="210"/>
      <c r="CL266" s="210"/>
      <c r="CM266" s="210"/>
      <c r="CN266" s="210"/>
      <c r="CO266" s="210"/>
      <c r="CP266" s="210"/>
      <c r="CQ266" s="210"/>
      <c r="CR266" s="210"/>
      <c r="CS266" s="210"/>
      <c r="CT266" s="210"/>
      <c r="CU266" s="210"/>
      <c r="CV266" s="210"/>
      <c r="CW266" s="210"/>
      <c r="CX266" s="210"/>
      <c r="CY266" s="210"/>
      <c r="CZ266" s="210"/>
      <c r="DA266" s="210"/>
      <c r="DB266" s="210"/>
      <c r="DC266" s="210"/>
      <c r="DD266" s="210"/>
      <c r="DE266" s="210"/>
      <c r="DF266" s="210"/>
      <c r="DG266" s="210"/>
      <c r="DH266" s="210"/>
      <c r="DI266" s="210"/>
      <c r="DJ266" s="210"/>
      <c r="DK266" s="210"/>
      <c r="DL266" s="210"/>
      <c r="DM266" s="210"/>
      <c r="DN266" s="210"/>
      <c r="DO266" s="210"/>
      <c r="DP266" s="210"/>
      <c r="DQ266" s="210"/>
      <c r="DR266" s="210"/>
      <c r="DS266" s="210"/>
      <c r="DT266" s="210"/>
      <c r="DU266" s="210"/>
      <c r="DV266" s="210"/>
      <c r="DW266" s="210"/>
      <c r="DX266" s="210"/>
      <c r="DY266" s="210"/>
      <c r="DZ266" s="210"/>
      <c r="EA266" s="210"/>
      <c r="EB266" s="210"/>
      <c r="EC266" s="210"/>
      <c r="ED266" s="210"/>
      <c r="EE266" s="210"/>
      <c r="EF266" s="210"/>
      <c r="EG266" s="210"/>
      <c r="EH266" s="210"/>
      <c r="EI266" s="210"/>
      <c r="EJ266" s="210"/>
      <c r="EK266" s="210"/>
      <c r="EL266" s="210"/>
      <c r="EM266" s="210"/>
      <c r="EN266" s="210"/>
      <c r="EO266" s="210"/>
      <c r="EP266" s="210"/>
      <c r="EQ266" s="210"/>
      <c r="ER266" s="210"/>
      <c r="ES266" s="210"/>
      <c r="ET266" s="210"/>
      <c r="EU266" s="210"/>
    </row>
    <row r="267" spans="1:151" ht="13">
      <c r="A267" s="210"/>
      <c r="B267" s="210"/>
      <c r="C267" s="210"/>
      <c r="D267" s="210"/>
      <c r="E267" s="210"/>
      <c r="F267" s="210"/>
      <c r="G267" s="298"/>
      <c r="H267" s="298"/>
      <c r="I267" s="298"/>
      <c r="J267" s="298"/>
      <c r="K267" s="298"/>
      <c r="L267" s="298"/>
      <c r="M267" s="298"/>
      <c r="N267" s="298"/>
      <c r="O267" s="210"/>
      <c r="P267" s="210"/>
      <c r="Q267" s="211"/>
      <c r="R267" s="210"/>
      <c r="S267" s="210"/>
      <c r="T267" s="210"/>
      <c r="U267" s="210"/>
      <c r="V267" s="210"/>
      <c r="W267" s="210"/>
      <c r="X267" s="192" t="s">
        <v>170</v>
      </c>
      <c r="Y267" s="192" t="s">
        <v>511</v>
      </c>
      <c r="Z267" s="167" t="str">
        <f>ID!$AA$256</f>
        <v>NR</v>
      </c>
      <c r="AA267" s="210"/>
      <c r="AB267" s="192" t="s">
        <v>173</v>
      </c>
      <c r="AC267" s="192" t="s">
        <v>334</v>
      </c>
      <c r="AD267" s="194" t="str">
        <f>'Reviewer 2'!$AB$73</f>
        <v>NR</v>
      </c>
      <c r="AE267" s="210"/>
      <c r="AF267" s="210"/>
      <c r="AG267" s="192" t="s">
        <v>170</v>
      </c>
      <c r="AH267" s="192" t="s">
        <v>544</v>
      </c>
      <c r="AI267" s="202"/>
      <c r="AJ267" s="202"/>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210"/>
      <c r="BJ267" s="210"/>
      <c r="BK267" s="210"/>
      <c r="BL267" s="210"/>
      <c r="BM267" s="210"/>
      <c r="BN267" s="210"/>
      <c r="BO267" s="210"/>
      <c r="BP267" s="210"/>
      <c r="BQ267" s="210"/>
      <c r="BR267" s="210"/>
      <c r="BS267" s="210"/>
      <c r="BT267" s="210"/>
      <c r="BU267" s="210"/>
      <c r="BV267" s="210"/>
      <c r="BW267" s="210"/>
      <c r="BX267" s="210"/>
      <c r="BY267" s="210"/>
      <c r="BZ267" s="210"/>
      <c r="CA267" s="210"/>
      <c r="CB267" s="210"/>
      <c r="CC267" s="210"/>
      <c r="CD267" s="210"/>
      <c r="CE267" s="210"/>
      <c r="CF267" s="210"/>
      <c r="CG267" s="210"/>
      <c r="CH267" s="210"/>
      <c r="CI267" s="210"/>
      <c r="CJ267" s="210"/>
      <c r="CK267" s="210"/>
      <c r="CL267" s="210"/>
      <c r="CM267" s="210"/>
      <c r="CN267" s="210"/>
      <c r="CO267" s="210"/>
      <c r="CP267" s="210"/>
      <c r="CQ267" s="210"/>
      <c r="CR267" s="210"/>
      <c r="CS267" s="210"/>
      <c r="CT267" s="210"/>
      <c r="CU267" s="210"/>
      <c r="CV267" s="210"/>
      <c r="CW267" s="210"/>
      <c r="CX267" s="210"/>
      <c r="CY267" s="210"/>
      <c r="CZ267" s="210"/>
      <c r="DA267" s="210"/>
      <c r="DB267" s="210"/>
      <c r="DC267" s="210"/>
      <c r="DD267" s="210"/>
      <c r="DE267" s="210"/>
      <c r="DF267" s="210"/>
      <c r="DG267" s="210"/>
      <c r="DH267" s="210"/>
      <c r="DI267" s="210"/>
      <c r="DJ267" s="210"/>
      <c r="DK267" s="210"/>
      <c r="DL267" s="210"/>
      <c r="DM267" s="210"/>
      <c r="DN267" s="210"/>
      <c r="DO267" s="210"/>
      <c r="DP267" s="210"/>
      <c r="DQ267" s="210"/>
      <c r="DR267" s="210"/>
      <c r="DS267" s="210"/>
      <c r="DT267" s="210"/>
      <c r="DU267" s="210"/>
      <c r="DV267" s="210"/>
      <c r="DW267" s="210"/>
      <c r="DX267" s="210"/>
      <c r="DY267" s="210"/>
      <c r="DZ267" s="210"/>
      <c r="EA267" s="210"/>
      <c r="EB267" s="210"/>
      <c r="EC267" s="210"/>
      <c r="ED267" s="210"/>
      <c r="EE267" s="210"/>
      <c r="EF267" s="210"/>
      <c r="EG267" s="210"/>
      <c r="EH267" s="210"/>
      <c r="EI267" s="210"/>
      <c r="EJ267" s="210"/>
      <c r="EK267" s="210"/>
      <c r="EL267" s="210"/>
      <c r="EM267" s="210"/>
      <c r="EN267" s="210"/>
      <c r="EO267" s="210"/>
      <c r="EP267" s="210"/>
      <c r="EQ267" s="210"/>
      <c r="ER267" s="210"/>
      <c r="ES267" s="210"/>
      <c r="ET267" s="210"/>
      <c r="EU267" s="210"/>
    </row>
    <row r="268" spans="1:151" ht="13">
      <c r="A268" s="210"/>
      <c r="B268" s="210"/>
      <c r="C268" s="210"/>
      <c r="D268" s="210"/>
      <c r="E268" s="210"/>
      <c r="F268" s="210"/>
      <c r="G268" s="298"/>
      <c r="H268" s="298"/>
      <c r="I268" s="298"/>
      <c r="J268" s="298"/>
      <c r="K268" s="298"/>
      <c r="L268" s="298"/>
      <c r="M268" s="298"/>
      <c r="N268" s="298"/>
      <c r="O268" s="210"/>
      <c r="P268" s="210"/>
      <c r="Q268" s="211"/>
      <c r="R268" s="210"/>
      <c r="S268" s="210"/>
      <c r="T268" s="210"/>
      <c r="U268" s="210"/>
      <c r="V268" s="210"/>
      <c r="W268" s="210"/>
      <c r="X268" s="192" t="s">
        <v>170</v>
      </c>
      <c r="Y268" s="192" t="s">
        <v>512</v>
      </c>
      <c r="Z268" s="167" t="str">
        <f>ID!$AA$257</f>
        <v>NR</v>
      </c>
      <c r="AA268" s="210"/>
      <c r="AB268" s="192" t="s">
        <v>173</v>
      </c>
      <c r="AC268" s="192" t="s">
        <v>335</v>
      </c>
      <c r="AD268" s="194" t="str">
        <f>'Reviewer 2'!$AB$74</f>
        <v>NR</v>
      </c>
      <c r="AE268" s="210"/>
      <c r="AF268" s="210"/>
      <c r="AG268" s="192" t="s">
        <v>170</v>
      </c>
      <c r="AH268" s="192" t="s">
        <v>545</v>
      </c>
      <c r="AI268" s="202"/>
      <c r="AJ268" s="202"/>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210"/>
      <c r="BN268" s="210"/>
      <c r="BO268" s="210"/>
      <c r="BP268" s="210"/>
      <c r="BQ268" s="210"/>
      <c r="BR268" s="210"/>
      <c r="BS268" s="210"/>
      <c r="BT268" s="210"/>
      <c r="BU268" s="210"/>
      <c r="BV268" s="210"/>
      <c r="BW268" s="210"/>
      <c r="BX268" s="210"/>
      <c r="BY268" s="210"/>
      <c r="BZ268" s="210"/>
      <c r="CA268" s="210"/>
      <c r="CB268" s="210"/>
      <c r="CC268" s="210"/>
      <c r="CD268" s="210"/>
      <c r="CE268" s="210"/>
      <c r="CF268" s="210"/>
      <c r="CG268" s="210"/>
      <c r="CH268" s="210"/>
      <c r="CI268" s="210"/>
      <c r="CJ268" s="210"/>
      <c r="CK268" s="210"/>
      <c r="CL268" s="210"/>
      <c r="CM268" s="210"/>
      <c r="CN268" s="210"/>
      <c r="CO268" s="210"/>
      <c r="CP268" s="210"/>
      <c r="CQ268" s="210"/>
      <c r="CR268" s="210"/>
      <c r="CS268" s="210"/>
      <c r="CT268" s="210"/>
      <c r="CU268" s="210"/>
      <c r="CV268" s="210"/>
      <c r="CW268" s="210"/>
      <c r="CX268" s="210"/>
      <c r="CY268" s="210"/>
      <c r="CZ268" s="210"/>
      <c r="DA268" s="210"/>
      <c r="DB268" s="210"/>
      <c r="DC268" s="210"/>
      <c r="DD268" s="210"/>
      <c r="DE268" s="210"/>
      <c r="DF268" s="210"/>
      <c r="DG268" s="210"/>
      <c r="DH268" s="210"/>
      <c r="DI268" s="210"/>
      <c r="DJ268" s="210"/>
      <c r="DK268" s="210"/>
      <c r="DL268" s="210"/>
      <c r="DM268" s="210"/>
      <c r="DN268" s="210"/>
      <c r="DO268" s="210"/>
      <c r="DP268" s="210"/>
      <c r="DQ268" s="210"/>
      <c r="DR268" s="210"/>
      <c r="DS268" s="210"/>
      <c r="DT268" s="210"/>
      <c r="DU268" s="210"/>
      <c r="DV268" s="210"/>
      <c r="DW268" s="210"/>
      <c r="DX268" s="210"/>
      <c r="DY268" s="210"/>
      <c r="DZ268" s="210"/>
      <c r="EA268" s="210"/>
      <c r="EB268" s="210"/>
      <c r="EC268" s="210"/>
      <c r="ED268" s="210"/>
      <c r="EE268" s="210"/>
      <c r="EF268" s="210"/>
      <c r="EG268" s="210"/>
      <c r="EH268" s="210"/>
      <c r="EI268" s="210"/>
      <c r="EJ268" s="210"/>
      <c r="EK268" s="210"/>
      <c r="EL268" s="210"/>
      <c r="EM268" s="210"/>
      <c r="EN268" s="210"/>
      <c r="EO268" s="210"/>
      <c r="EP268" s="210"/>
      <c r="EQ268" s="210"/>
      <c r="ER268" s="210"/>
      <c r="ES268" s="210"/>
      <c r="ET268" s="210"/>
      <c r="EU268" s="210"/>
    </row>
    <row r="269" spans="1:151" ht="13">
      <c r="A269" s="210"/>
      <c r="B269" s="210"/>
      <c r="C269" s="210"/>
      <c r="D269" s="210"/>
      <c r="E269" s="210"/>
      <c r="F269" s="210"/>
      <c r="G269" s="298"/>
      <c r="H269" s="298"/>
      <c r="I269" s="298"/>
      <c r="J269" s="298"/>
      <c r="K269" s="298"/>
      <c r="L269" s="298"/>
      <c r="M269" s="298"/>
      <c r="N269" s="298"/>
      <c r="O269" s="210"/>
      <c r="P269" s="210"/>
      <c r="Q269" s="211"/>
      <c r="R269" s="210"/>
      <c r="S269" s="210"/>
      <c r="T269" s="210"/>
      <c r="U269" s="210"/>
      <c r="V269" s="210"/>
      <c r="W269" s="210"/>
      <c r="X269" s="192" t="s">
        <v>170</v>
      </c>
      <c r="Y269" s="192" t="s">
        <v>513</v>
      </c>
      <c r="Z269" s="167" t="str">
        <f>ID!$AA$258</f>
        <v>NR</v>
      </c>
      <c r="AA269" s="210"/>
      <c r="AB269" s="192" t="s">
        <v>173</v>
      </c>
      <c r="AC269" s="192" t="s">
        <v>336</v>
      </c>
      <c r="AD269" s="194" t="str">
        <f>'Reviewer 2'!$AB$75</f>
        <v>NR</v>
      </c>
      <c r="AE269" s="210"/>
      <c r="AF269" s="210"/>
      <c r="AG269" s="192" t="s">
        <v>170</v>
      </c>
      <c r="AH269" s="192" t="s">
        <v>546</v>
      </c>
      <c r="AI269" s="202"/>
      <c r="AJ269" s="202"/>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A269" s="210"/>
      <c r="CB269" s="210"/>
      <c r="CC269" s="210"/>
      <c r="CD269" s="210"/>
      <c r="CE269" s="210"/>
      <c r="CF269" s="210"/>
      <c r="CG269" s="210"/>
      <c r="CH269" s="210"/>
      <c r="CI269" s="210"/>
      <c r="CJ269" s="210"/>
      <c r="CK269" s="210"/>
      <c r="CL269" s="210"/>
      <c r="CM269" s="210"/>
      <c r="CN269" s="210"/>
      <c r="CO269" s="210"/>
      <c r="CP269" s="210"/>
      <c r="CQ269" s="210"/>
      <c r="CR269" s="210"/>
      <c r="CS269" s="210"/>
      <c r="CT269" s="210"/>
      <c r="CU269" s="210"/>
      <c r="CV269" s="210"/>
      <c r="CW269" s="210"/>
      <c r="CX269" s="210"/>
      <c r="CY269" s="210"/>
      <c r="CZ269" s="210"/>
      <c r="DA269" s="210"/>
      <c r="DB269" s="210"/>
      <c r="DC269" s="210"/>
      <c r="DD269" s="210"/>
      <c r="DE269" s="210"/>
      <c r="DF269" s="210"/>
      <c r="DG269" s="210"/>
      <c r="DH269" s="210"/>
      <c r="DI269" s="210"/>
      <c r="DJ269" s="210"/>
      <c r="DK269" s="210"/>
      <c r="DL269" s="210"/>
      <c r="DM269" s="210"/>
      <c r="DN269" s="210"/>
      <c r="DO269" s="210"/>
      <c r="DP269" s="210"/>
      <c r="DQ269" s="210"/>
      <c r="DR269" s="210"/>
      <c r="DS269" s="210"/>
      <c r="DT269" s="210"/>
      <c r="DU269" s="210"/>
      <c r="DV269" s="210"/>
      <c r="DW269" s="210"/>
      <c r="DX269" s="210"/>
      <c r="DY269" s="210"/>
      <c r="DZ269" s="210"/>
      <c r="EA269" s="210"/>
      <c r="EB269" s="210"/>
      <c r="EC269" s="210"/>
      <c r="ED269" s="210"/>
      <c r="EE269" s="210"/>
      <c r="EF269" s="210"/>
      <c r="EG269" s="210"/>
      <c r="EH269" s="210"/>
      <c r="EI269" s="210"/>
      <c r="EJ269" s="210"/>
      <c r="EK269" s="210"/>
      <c r="EL269" s="210"/>
      <c r="EM269" s="210"/>
      <c r="EN269" s="210"/>
      <c r="EO269" s="210"/>
      <c r="EP269" s="210"/>
      <c r="EQ269" s="210"/>
      <c r="ER269" s="210"/>
      <c r="ES269" s="210"/>
      <c r="ET269" s="210"/>
      <c r="EU269" s="210"/>
    </row>
    <row r="270" spans="1:151" ht="13">
      <c r="A270" s="210"/>
      <c r="B270" s="210"/>
      <c r="C270" s="210"/>
      <c r="D270" s="210"/>
      <c r="E270" s="210"/>
      <c r="F270" s="210"/>
      <c r="G270" s="298"/>
      <c r="H270" s="298"/>
      <c r="I270" s="298"/>
      <c r="J270" s="298"/>
      <c r="K270" s="298"/>
      <c r="L270" s="298"/>
      <c r="M270" s="298"/>
      <c r="N270" s="298"/>
      <c r="O270" s="210"/>
      <c r="P270" s="210"/>
      <c r="Q270" s="211"/>
      <c r="R270" s="210"/>
      <c r="S270" s="210"/>
      <c r="T270" s="210"/>
      <c r="U270" s="210"/>
      <c r="V270" s="210"/>
      <c r="W270" s="210"/>
      <c r="X270" s="192" t="s">
        <v>170</v>
      </c>
      <c r="Y270" s="192" t="s">
        <v>514</v>
      </c>
      <c r="Z270" s="167" t="str">
        <f>ID!$AA$259</f>
        <v>NR</v>
      </c>
      <c r="AA270" s="210"/>
      <c r="AB270" s="192" t="s">
        <v>173</v>
      </c>
      <c r="AC270" s="192" t="s">
        <v>337</v>
      </c>
      <c r="AD270" s="194" t="str">
        <f>'Reviewer 2'!$AB$76</f>
        <v>NR</v>
      </c>
      <c r="AE270" s="210"/>
      <c r="AF270" s="210"/>
      <c r="AG270" s="192" t="s">
        <v>170</v>
      </c>
      <c r="AH270" s="192" t="s">
        <v>547</v>
      </c>
      <c r="AI270" s="202"/>
      <c r="AJ270" s="202"/>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210"/>
      <c r="BJ270" s="210"/>
      <c r="BK270" s="210"/>
      <c r="BL270" s="210"/>
      <c r="BM270" s="210"/>
      <c r="BN270" s="210"/>
      <c r="BO270" s="210"/>
      <c r="BP270" s="210"/>
      <c r="BQ270" s="210"/>
      <c r="BR270" s="210"/>
      <c r="BS270" s="210"/>
      <c r="BT270" s="210"/>
      <c r="BU270" s="210"/>
      <c r="BV270" s="210"/>
      <c r="BW270" s="210"/>
      <c r="BX270" s="210"/>
      <c r="BY270" s="210"/>
      <c r="BZ270" s="210"/>
      <c r="CA270" s="210"/>
      <c r="CB270" s="210"/>
      <c r="CC270" s="210"/>
      <c r="CD270" s="210"/>
      <c r="CE270" s="210"/>
      <c r="CF270" s="210"/>
      <c r="CG270" s="210"/>
      <c r="CH270" s="210"/>
      <c r="CI270" s="210"/>
      <c r="CJ270" s="210"/>
      <c r="CK270" s="210"/>
      <c r="CL270" s="210"/>
      <c r="CM270" s="210"/>
      <c r="CN270" s="210"/>
      <c r="CO270" s="210"/>
      <c r="CP270" s="210"/>
      <c r="CQ270" s="210"/>
      <c r="CR270" s="210"/>
      <c r="CS270" s="210"/>
      <c r="CT270" s="210"/>
      <c r="CU270" s="210"/>
      <c r="CV270" s="210"/>
      <c r="CW270" s="210"/>
      <c r="CX270" s="210"/>
      <c r="CY270" s="210"/>
      <c r="CZ270" s="210"/>
      <c r="DA270" s="210"/>
      <c r="DB270" s="210"/>
      <c r="DC270" s="210"/>
      <c r="DD270" s="210"/>
      <c r="DE270" s="210"/>
      <c r="DF270" s="210"/>
      <c r="DG270" s="210"/>
      <c r="DH270" s="210"/>
      <c r="DI270" s="210"/>
      <c r="DJ270" s="210"/>
      <c r="DK270" s="210"/>
      <c r="DL270" s="210"/>
      <c r="DM270" s="210"/>
      <c r="DN270" s="210"/>
      <c r="DO270" s="210"/>
      <c r="DP270" s="210"/>
      <c r="DQ270" s="210"/>
      <c r="DR270" s="210"/>
      <c r="DS270" s="210"/>
      <c r="DT270" s="210"/>
      <c r="DU270" s="210"/>
      <c r="DV270" s="210"/>
      <c r="DW270" s="210"/>
      <c r="DX270" s="210"/>
      <c r="DY270" s="210"/>
      <c r="DZ270" s="210"/>
      <c r="EA270" s="210"/>
      <c r="EB270" s="210"/>
      <c r="EC270" s="210"/>
      <c r="ED270" s="210"/>
      <c r="EE270" s="210"/>
      <c r="EF270" s="210"/>
      <c r="EG270" s="210"/>
      <c r="EH270" s="210"/>
      <c r="EI270" s="210"/>
      <c r="EJ270" s="210"/>
      <c r="EK270" s="210"/>
      <c r="EL270" s="210"/>
      <c r="EM270" s="210"/>
      <c r="EN270" s="210"/>
      <c r="EO270" s="210"/>
      <c r="EP270" s="210"/>
      <c r="EQ270" s="210"/>
      <c r="ER270" s="210"/>
      <c r="ES270" s="210"/>
      <c r="ET270" s="210"/>
      <c r="EU270" s="210"/>
    </row>
    <row r="271" spans="1:151" ht="13">
      <c r="A271" s="210"/>
      <c r="B271" s="210"/>
      <c r="C271" s="210"/>
      <c r="D271" s="210"/>
      <c r="E271" s="210"/>
      <c r="F271" s="210"/>
      <c r="G271" s="298"/>
      <c r="H271" s="298"/>
      <c r="I271" s="298"/>
      <c r="J271" s="298"/>
      <c r="K271" s="298"/>
      <c r="L271" s="298"/>
      <c r="M271" s="298"/>
      <c r="N271" s="298"/>
      <c r="O271" s="210"/>
      <c r="P271" s="210"/>
      <c r="Q271" s="211"/>
      <c r="R271" s="210"/>
      <c r="S271" s="210"/>
      <c r="T271" s="210"/>
      <c r="U271" s="210"/>
      <c r="V271" s="210"/>
      <c r="W271" s="210"/>
      <c r="X271" s="192" t="s">
        <v>170</v>
      </c>
      <c r="Y271" s="192" t="s">
        <v>515</v>
      </c>
      <c r="Z271" s="167" t="str">
        <f>ID!$AA$260</f>
        <v>NR</v>
      </c>
      <c r="AA271" s="210"/>
      <c r="AB271" s="192" t="s">
        <v>173</v>
      </c>
      <c r="AC271" s="192" t="s">
        <v>338</v>
      </c>
      <c r="AD271" s="194" t="str">
        <f>'Reviewer 2'!$AB$77</f>
        <v>NR</v>
      </c>
      <c r="AE271" s="210"/>
      <c r="AF271" s="210"/>
      <c r="AG271" s="192" t="s">
        <v>170</v>
      </c>
      <c r="AH271" s="192" t="s">
        <v>548</v>
      </c>
      <c r="AI271" s="202"/>
      <c r="AJ271" s="202"/>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210"/>
      <c r="CR271" s="210"/>
      <c r="CS271" s="210"/>
      <c r="CT271" s="210"/>
      <c r="CU271" s="210"/>
      <c r="CV271" s="210"/>
      <c r="CW271" s="210"/>
      <c r="CX271" s="210"/>
      <c r="CY271" s="210"/>
      <c r="CZ271" s="210"/>
      <c r="DA271" s="210"/>
      <c r="DB271" s="210"/>
      <c r="DC271" s="210"/>
      <c r="DD271" s="210"/>
      <c r="DE271" s="210"/>
      <c r="DF271" s="210"/>
      <c r="DG271" s="210"/>
      <c r="DH271" s="210"/>
      <c r="DI271" s="210"/>
      <c r="DJ271" s="210"/>
      <c r="DK271" s="210"/>
      <c r="DL271" s="210"/>
      <c r="DM271" s="210"/>
      <c r="DN271" s="210"/>
      <c r="DO271" s="210"/>
      <c r="DP271" s="210"/>
      <c r="DQ271" s="210"/>
      <c r="DR271" s="210"/>
      <c r="DS271" s="210"/>
      <c r="DT271" s="210"/>
      <c r="DU271" s="210"/>
      <c r="DV271" s="210"/>
      <c r="DW271" s="210"/>
      <c r="DX271" s="210"/>
      <c r="DY271" s="210"/>
      <c r="DZ271" s="210"/>
      <c r="EA271" s="210"/>
      <c r="EB271" s="210"/>
      <c r="EC271" s="210"/>
      <c r="ED271" s="210"/>
      <c r="EE271" s="210"/>
      <c r="EF271" s="210"/>
      <c r="EG271" s="210"/>
      <c r="EH271" s="210"/>
      <c r="EI271" s="210"/>
      <c r="EJ271" s="210"/>
      <c r="EK271" s="210"/>
      <c r="EL271" s="210"/>
      <c r="EM271" s="210"/>
      <c r="EN271" s="210"/>
      <c r="EO271" s="210"/>
      <c r="EP271" s="210"/>
      <c r="EQ271" s="210"/>
      <c r="ER271" s="210"/>
      <c r="ES271" s="210"/>
      <c r="ET271" s="210"/>
      <c r="EU271" s="210"/>
    </row>
    <row r="272" spans="1:151" ht="13">
      <c r="A272" s="210"/>
      <c r="B272" s="210"/>
      <c r="C272" s="210"/>
      <c r="D272" s="210"/>
      <c r="E272" s="210"/>
      <c r="F272" s="210"/>
      <c r="G272" s="298"/>
      <c r="H272" s="298"/>
      <c r="I272" s="298"/>
      <c r="J272" s="298"/>
      <c r="K272" s="298"/>
      <c r="L272" s="298"/>
      <c r="M272" s="298"/>
      <c r="N272" s="298"/>
      <c r="O272" s="210"/>
      <c r="P272" s="210"/>
      <c r="Q272" s="211"/>
      <c r="R272" s="210"/>
      <c r="S272" s="210"/>
      <c r="T272" s="210"/>
      <c r="U272" s="210"/>
      <c r="V272" s="210"/>
      <c r="W272" s="210"/>
      <c r="X272" s="192" t="s">
        <v>170</v>
      </c>
      <c r="Y272" s="192" t="s">
        <v>516</v>
      </c>
      <c r="Z272" s="167" t="str">
        <f>ID!$AA$261</f>
        <v>NR</v>
      </c>
      <c r="AA272" s="210"/>
      <c r="AB272" s="210"/>
      <c r="AC272" s="210"/>
      <c r="AD272" s="210">
        <f>B2</f>
        <v>0</v>
      </c>
      <c r="AE272" s="210"/>
      <c r="AF272" s="210"/>
      <c r="AG272" s="192" t="s">
        <v>170</v>
      </c>
      <c r="AH272" s="192" t="s">
        <v>549</v>
      </c>
      <c r="AI272" s="202"/>
      <c r="AJ272" s="202"/>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A272" s="210"/>
      <c r="CB272" s="210"/>
      <c r="CC272" s="210"/>
      <c r="CD272" s="210"/>
      <c r="CE272" s="210"/>
      <c r="CF272" s="210"/>
      <c r="CG272" s="210"/>
      <c r="CH272" s="210"/>
      <c r="CI272" s="210"/>
      <c r="CJ272" s="210"/>
      <c r="CK272" s="210"/>
      <c r="CL272" s="210"/>
      <c r="CM272" s="210"/>
      <c r="CN272" s="210"/>
      <c r="CO272" s="210"/>
      <c r="CP272" s="210"/>
      <c r="CQ272" s="210"/>
      <c r="CR272" s="210"/>
      <c r="CS272" s="210"/>
      <c r="CT272" s="210"/>
      <c r="CU272" s="210"/>
      <c r="CV272" s="210"/>
      <c r="CW272" s="210"/>
      <c r="CX272" s="210"/>
      <c r="CY272" s="210"/>
      <c r="CZ272" s="210"/>
      <c r="DA272" s="210"/>
      <c r="DB272" s="210"/>
      <c r="DC272" s="210"/>
      <c r="DD272" s="210"/>
      <c r="DE272" s="210"/>
      <c r="DF272" s="210"/>
      <c r="DG272" s="210"/>
      <c r="DH272" s="210"/>
      <c r="DI272" s="210"/>
      <c r="DJ272" s="210"/>
      <c r="DK272" s="210"/>
      <c r="DL272" s="210"/>
      <c r="DM272" s="210"/>
      <c r="DN272" s="210"/>
      <c r="DO272" s="210"/>
      <c r="DP272" s="210"/>
      <c r="DQ272" s="210"/>
      <c r="DR272" s="210"/>
      <c r="DS272" s="210"/>
      <c r="DT272" s="210"/>
      <c r="DU272" s="210"/>
      <c r="DV272" s="210"/>
      <c r="DW272" s="210"/>
      <c r="DX272" s="210"/>
      <c r="DY272" s="210"/>
      <c r="DZ272" s="210"/>
      <c r="EA272" s="210"/>
      <c r="EB272" s="210"/>
      <c r="EC272" s="210"/>
      <c r="ED272" s="210"/>
      <c r="EE272" s="210"/>
      <c r="EF272" s="210"/>
      <c r="EG272" s="210"/>
      <c r="EH272" s="210"/>
      <c r="EI272" s="210"/>
      <c r="EJ272" s="210"/>
      <c r="EK272" s="210"/>
      <c r="EL272" s="210"/>
      <c r="EM272" s="210"/>
      <c r="EN272" s="210"/>
      <c r="EO272" s="210"/>
      <c r="EP272" s="210"/>
      <c r="EQ272" s="210"/>
      <c r="ER272" s="210"/>
      <c r="ES272" s="210"/>
      <c r="ET272" s="210"/>
      <c r="EU272" s="210"/>
    </row>
    <row r="273" spans="1:151" ht="13">
      <c r="A273" s="210"/>
      <c r="B273" s="210"/>
      <c r="C273" s="210"/>
      <c r="D273" s="210"/>
      <c r="E273" s="210"/>
      <c r="F273" s="210"/>
      <c r="G273" s="298"/>
      <c r="H273" s="298"/>
      <c r="I273" s="298"/>
      <c r="J273" s="298"/>
      <c r="K273" s="298"/>
      <c r="L273" s="298"/>
      <c r="M273" s="298"/>
      <c r="N273" s="298"/>
      <c r="O273" s="210"/>
      <c r="P273" s="210"/>
      <c r="Q273" s="211"/>
      <c r="R273" s="210"/>
      <c r="S273" s="210"/>
      <c r="T273" s="210"/>
      <c r="U273" s="210"/>
      <c r="V273" s="210"/>
      <c r="W273" s="210"/>
      <c r="X273" s="192" t="s">
        <v>170</v>
      </c>
      <c r="Y273" s="192" t="s">
        <v>517</v>
      </c>
      <c r="Z273" s="167" t="str">
        <f>ID!$AA$262</f>
        <v>NR</v>
      </c>
      <c r="AA273" s="210"/>
      <c r="AB273" s="210"/>
      <c r="AC273" s="210"/>
      <c r="AD273" s="210"/>
      <c r="AE273" s="210"/>
      <c r="AF273" s="210"/>
      <c r="AG273" s="192" t="s">
        <v>170</v>
      </c>
      <c r="AH273" s="192" t="s">
        <v>550</v>
      </c>
      <c r="AI273" s="202"/>
      <c r="AJ273" s="202"/>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210"/>
      <c r="BJ273" s="210"/>
      <c r="BK273" s="210"/>
      <c r="BL273" s="210"/>
      <c r="BM273" s="210"/>
      <c r="BN273" s="210"/>
      <c r="BO273" s="210"/>
      <c r="BP273" s="210"/>
      <c r="BQ273" s="210"/>
      <c r="BR273" s="210"/>
      <c r="BS273" s="210"/>
      <c r="BT273" s="210"/>
      <c r="BU273" s="210"/>
      <c r="BV273" s="210"/>
      <c r="BW273" s="210"/>
      <c r="BX273" s="210"/>
      <c r="BY273" s="210"/>
      <c r="BZ273" s="210"/>
      <c r="CA273" s="210"/>
      <c r="CB273" s="210"/>
      <c r="CC273" s="210"/>
      <c r="CD273" s="210"/>
      <c r="CE273" s="210"/>
      <c r="CF273" s="210"/>
      <c r="CG273" s="210"/>
      <c r="CH273" s="210"/>
      <c r="CI273" s="210"/>
      <c r="CJ273" s="210"/>
      <c r="CK273" s="210"/>
      <c r="CL273" s="210"/>
      <c r="CM273" s="210"/>
      <c r="CN273" s="210"/>
      <c r="CO273" s="210"/>
      <c r="CP273" s="210"/>
      <c r="CQ273" s="210"/>
      <c r="CR273" s="210"/>
      <c r="CS273" s="210"/>
      <c r="CT273" s="210"/>
      <c r="CU273" s="210"/>
      <c r="CV273" s="210"/>
      <c r="CW273" s="210"/>
      <c r="CX273" s="210"/>
      <c r="CY273" s="210"/>
      <c r="CZ273" s="210"/>
      <c r="DA273" s="210"/>
      <c r="DB273" s="210"/>
      <c r="DC273" s="210"/>
      <c r="DD273" s="210"/>
      <c r="DE273" s="210"/>
      <c r="DF273" s="210"/>
      <c r="DG273" s="210"/>
      <c r="DH273" s="210"/>
      <c r="DI273" s="210"/>
      <c r="DJ273" s="210"/>
      <c r="DK273" s="210"/>
      <c r="DL273" s="210"/>
      <c r="DM273" s="210"/>
      <c r="DN273" s="210"/>
      <c r="DO273" s="210"/>
      <c r="DP273" s="210"/>
      <c r="DQ273" s="210"/>
      <c r="DR273" s="210"/>
      <c r="DS273" s="210"/>
      <c r="DT273" s="210"/>
      <c r="DU273" s="210"/>
      <c r="DV273" s="210"/>
      <c r="DW273" s="210"/>
      <c r="DX273" s="210"/>
      <c r="DY273" s="210"/>
      <c r="DZ273" s="210"/>
      <c r="EA273" s="210"/>
      <c r="EB273" s="210"/>
      <c r="EC273" s="210"/>
      <c r="ED273" s="210"/>
      <c r="EE273" s="210"/>
      <c r="EF273" s="210"/>
      <c r="EG273" s="210"/>
      <c r="EH273" s="210"/>
      <c r="EI273" s="210"/>
      <c r="EJ273" s="210"/>
      <c r="EK273" s="210"/>
      <c r="EL273" s="210"/>
      <c r="EM273" s="210"/>
      <c r="EN273" s="210"/>
      <c r="EO273" s="210"/>
      <c r="EP273" s="210"/>
      <c r="EQ273" s="210"/>
      <c r="ER273" s="210"/>
      <c r="ES273" s="210"/>
      <c r="ET273" s="210"/>
      <c r="EU273" s="210"/>
    </row>
    <row r="274" spans="1:151" ht="13">
      <c r="A274" s="210"/>
      <c r="B274" s="210"/>
      <c r="C274" s="210"/>
      <c r="D274" s="210"/>
      <c r="E274" s="210"/>
      <c r="F274" s="210"/>
      <c r="G274" s="298"/>
      <c r="H274" s="298"/>
      <c r="I274" s="298"/>
      <c r="J274" s="298"/>
      <c r="K274" s="298"/>
      <c r="L274" s="298"/>
      <c r="M274" s="298"/>
      <c r="N274" s="298"/>
      <c r="O274" s="210"/>
      <c r="P274" s="210"/>
      <c r="Q274" s="211"/>
      <c r="R274" s="210"/>
      <c r="S274" s="210"/>
      <c r="T274" s="210"/>
      <c r="U274" s="210"/>
      <c r="V274" s="210"/>
      <c r="W274" s="210"/>
      <c r="X274" s="192" t="s">
        <v>170</v>
      </c>
      <c r="Y274" s="192" t="s">
        <v>518</v>
      </c>
      <c r="Z274" s="167" t="str">
        <f>ID!$AA$263</f>
        <v>NR</v>
      </c>
      <c r="AA274" s="210"/>
      <c r="AB274" s="210"/>
      <c r="AC274" s="210"/>
      <c r="AD274" s="210"/>
      <c r="AE274" s="210"/>
      <c r="AF274" s="210"/>
      <c r="AG274" s="192" t="s">
        <v>170</v>
      </c>
      <c r="AH274" s="192" t="s">
        <v>551</v>
      </c>
      <c r="AI274" s="202"/>
      <c r="AJ274" s="202"/>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0"/>
      <c r="BJ274" s="210"/>
      <c r="BK274" s="210"/>
      <c r="BL274" s="210"/>
      <c r="BM274" s="210"/>
      <c r="BN274" s="210"/>
      <c r="BO274" s="210"/>
      <c r="BP274" s="210"/>
      <c r="BQ274" s="210"/>
      <c r="BR274" s="210"/>
      <c r="BS274" s="210"/>
      <c r="BT274" s="210"/>
      <c r="BU274" s="210"/>
      <c r="BV274" s="210"/>
      <c r="BW274" s="210"/>
      <c r="BX274" s="210"/>
      <c r="BY274" s="210"/>
      <c r="BZ274" s="210"/>
      <c r="CA274" s="210"/>
      <c r="CB274" s="210"/>
      <c r="CC274" s="210"/>
      <c r="CD274" s="210"/>
      <c r="CE274" s="210"/>
      <c r="CF274" s="210"/>
      <c r="CG274" s="210"/>
      <c r="CH274" s="210"/>
      <c r="CI274" s="210"/>
      <c r="CJ274" s="210"/>
      <c r="CK274" s="210"/>
      <c r="CL274" s="210"/>
      <c r="CM274" s="210"/>
      <c r="CN274" s="210"/>
      <c r="CO274" s="210"/>
      <c r="CP274" s="210"/>
      <c r="CQ274" s="210"/>
      <c r="CR274" s="210"/>
      <c r="CS274" s="210"/>
      <c r="CT274" s="210"/>
      <c r="CU274" s="210"/>
      <c r="CV274" s="210"/>
      <c r="CW274" s="210"/>
      <c r="CX274" s="210"/>
      <c r="CY274" s="210"/>
      <c r="CZ274" s="210"/>
      <c r="DA274" s="210"/>
      <c r="DB274" s="210"/>
      <c r="DC274" s="210"/>
      <c r="DD274" s="210"/>
      <c r="DE274" s="210"/>
      <c r="DF274" s="210"/>
      <c r="DG274" s="210"/>
      <c r="DH274" s="210"/>
      <c r="DI274" s="210"/>
      <c r="DJ274" s="210"/>
      <c r="DK274" s="210"/>
      <c r="DL274" s="210"/>
      <c r="DM274" s="210"/>
      <c r="DN274" s="210"/>
      <c r="DO274" s="210"/>
      <c r="DP274" s="210"/>
      <c r="DQ274" s="210"/>
      <c r="DR274" s="210"/>
      <c r="DS274" s="210"/>
      <c r="DT274" s="210"/>
      <c r="DU274" s="210"/>
      <c r="DV274" s="210"/>
      <c r="DW274" s="210"/>
      <c r="DX274" s="210"/>
      <c r="DY274" s="210"/>
      <c r="DZ274" s="210"/>
      <c r="EA274" s="210"/>
      <c r="EB274" s="210"/>
      <c r="EC274" s="210"/>
      <c r="ED274" s="210"/>
      <c r="EE274" s="210"/>
      <c r="EF274" s="210"/>
      <c r="EG274" s="210"/>
      <c r="EH274" s="210"/>
      <c r="EI274" s="210"/>
      <c r="EJ274" s="210"/>
      <c r="EK274" s="210"/>
      <c r="EL274" s="210"/>
      <c r="EM274" s="210"/>
      <c r="EN274" s="210"/>
      <c r="EO274" s="210"/>
      <c r="EP274" s="210"/>
      <c r="EQ274" s="210"/>
      <c r="ER274" s="210"/>
      <c r="ES274" s="210"/>
      <c r="ET274" s="210"/>
      <c r="EU274" s="210"/>
    </row>
    <row r="275" spans="1:151" ht="13">
      <c r="A275" s="210"/>
      <c r="B275" s="210"/>
      <c r="C275" s="210"/>
      <c r="D275" s="210"/>
      <c r="E275" s="210"/>
      <c r="F275" s="210"/>
      <c r="G275" s="298"/>
      <c r="H275" s="298"/>
      <c r="I275" s="298"/>
      <c r="J275" s="298"/>
      <c r="K275" s="298"/>
      <c r="L275" s="298"/>
      <c r="M275" s="298"/>
      <c r="N275" s="298"/>
      <c r="O275" s="210"/>
      <c r="P275" s="210"/>
      <c r="Q275" s="211"/>
      <c r="R275" s="210"/>
      <c r="S275" s="210"/>
      <c r="T275" s="210"/>
      <c r="U275" s="210"/>
      <c r="V275" s="210"/>
      <c r="W275" s="210"/>
      <c r="X275" s="192" t="s">
        <v>170</v>
      </c>
      <c r="Y275" s="192" t="s">
        <v>519</v>
      </c>
      <c r="Z275" s="167" t="str">
        <f>ID!$AA$266</f>
        <v>NR</v>
      </c>
      <c r="AA275" s="210"/>
      <c r="AB275" s="210"/>
      <c r="AC275" s="210"/>
      <c r="AD275" s="210"/>
      <c r="AE275" s="210"/>
      <c r="AF275" s="210"/>
      <c r="AG275" s="192" t="s">
        <v>170</v>
      </c>
      <c r="AH275" s="192" t="s">
        <v>552</v>
      </c>
      <c r="AI275" s="202"/>
      <c r="AJ275" s="202"/>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A275" s="210"/>
      <c r="CB275" s="210"/>
      <c r="CC275" s="210"/>
      <c r="CD275" s="210"/>
      <c r="CE275" s="210"/>
      <c r="CF275" s="210"/>
      <c r="CG275" s="210"/>
      <c r="CH275" s="210"/>
      <c r="CI275" s="210"/>
      <c r="CJ275" s="210"/>
      <c r="CK275" s="210"/>
      <c r="CL275" s="210"/>
      <c r="CM275" s="210"/>
      <c r="CN275" s="210"/>
      <c r="CO275" s="210"/>
      <c r="CP275" s="210"/>
      <c r="CQ275" s="210"/>
      <c r="CR275" s="210"/>
      <c r="CS275" s="210"/>
      <c r="CT275" s="210"/>
      <c r="CU275" s="210"/>
      <c r="CV275" s="210"/>
      <c r="CW275" s="210"/>
      <c r="CX275" s="210"/>
      <c r="CY275" s="210"/>
      <c r="CZ275" s="210"/>
      <c r="DA275" s="210"/>
      <c r="DB275" s="210"/>
      <c r="DC275" s="210"/>
      <c r="DD275" s="210"/>
      <c r="DE275" s="210"/>
      <c r="DF275" s="210"/>
      <c r="DG275" s="210"/>
      <c r="DH275" s="210"/>
      <c r="DI275" s="210"/>
      <c r="DJ275" s="210"/>
      <c r="DK275" s="210"/>
      <c r="DL275" s="210"/>
      <c r="DM275" s="210"/>
      <c r="DN275" s="210"/>
      <c r="DO275" s="210"/>
      <c r="DP275" s="210"/>
      <c r="DQ275" s="210"/>
      <c r="DR275" s="210"/>
      <c r="DS275" s="210"/>
      <c r="DT275" s="210"/>
      <c r="DU275" s="210"/>
      <c r="DV275" s="210"/>
      <c r="DW275" s="210"/>
      <c r="DX275" s="210"/>
      <c r="DY275" s="210"/>
      <c r="DZ275" s="210"/>
      <c r="EA275" s="210"/>
      <c r="EB275" s="210"/>
      <c r="EC275" s="210"/>
      <c r="ED275" s="210"/>
      <c r="EE275" s="210"/>
      <c r="EF275" s="210"/>
      <c r="EG275" s="210"/>
      <c r="EH275" s="210"/>
      <c r="EI275" s="210"/>
      <c r="EJ275" s="210"/>
      <c r="EK275" s="210"/>
      <c r="EL275" s="210"/>
      <c r="EM275" s="210"/>
      <c r="EN275" s="210"/>
      <c r="EO275" s="210"/>
      <c r="EP275" s="210"/>
      <c r="EQ275" s="210"/>
      <c r="ER275" s="210"/>
      <c r="ES275" s="210"/>
      <c r="ET275" s="210"/>
      <c r="EU275" s="210"/>
    </row>
    <row r="276" spans="1:151" ht="13">
      <c r="A276" s="210"/>
      <c r="B276" s="210"/>
      <c r="C276" s="210"/>
      <c r="D276" s="210"/>
      <c r="E276" s="210"/>
      <c r="F276" s="210"/>
      <c r="G276" s="298"/>
      <c r="H276" s="298"/>
      <c r="I276" s="298"/>
      <c r="J276" s="298"/>
      <c r="K276" s="298"/>
      <c r="L276" s="298"/>
      <c r="M276" s="298"/>
      <c r="N276" s="298"/>
      <c r="O276" s="210"/>
      <c r="P276" s="210"/>
      <c r="Q276" s="211"/>
      <c r="R276" s="210"/>
      <c r="S276" s="210"/>
      <c r="T276" s="210"/>
      <c r="U276" s="210"/>
      <c r="V276" s="210"/>
      <c r="W276" s="210"/>
      <c r="X276" s="192" t="s">
        <v>170</v>
      </c>
      <c r="Y276" s="192" t="s">
        <v>520</v>
      </c>
      <c r="Z276" s="167" t="str">
        <f>ID!$AA$267</f>
        <v>NR</v>
      </c>
      <c r="AA276" s="210"/>
      <c r="AB276" s="210"/>
      <c r="AC276" s="210"/>
      <c r="AD276" s="210"/>
      <c r="AE276" s="210"/>
      <c r="AF276" s="210"/>
      <c r="AG276" s="192" t="s">
        <v>170</v>
      </c>
      <c r="AH276" s="192" t="s">
        <v>553</v>
      </c>
      <c r="AI276" s="202"/>
      <c r="AJ276" s="202"/>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c r="CA276" s="210"/>
      <c r="CB276" s="210"/>
      <c r="CC276" s="210"/>
      <c r="CD276" s="210"/>
      <c r="CE276" s="210"/>
      <c r="CF276" s="210"/>
      <c r="CG276" s="210"/>
      <c r="CH276" s="210"/>
      <c r="CI276" s="210"/>
      <c r="CJ276" s="210"/>
      <c r="CK276" s="210"/>
      <c r="CL276" s="210"/>
      <c r="CM276" s="210"/>
      <c r="CN276" s="210"/>
      <c r="CO276" s="210"/>
      <c r="CP276" s="210"/>
      <c r="CQ276" s="210"/>
      <c r="CR276" s="210"/>
      <c r="CS276" s="210"/>
      <c r="CT276" s="210"/>
      <c r="CU276" s="210"/>
      <c r="CV276" s="210"/>
      <c r="CW276" s="210"/>
      <c r="CX276" s="210"/>
      <c r="CY276" s="210"/>
      <c r="CZ276" s="210"/>
      <c r="DA276" s="210"/>
      <c r="DB276" s="210"/>
      <c r="DC276" s="210"/>
      <c r="DD276" s="210"/>
      <c r="DE276" s="210"/>
      <c r="DF276" s="210"/>
      <c r="DG276" s="210"/>
      <c r="DH276" s="210"/>
      <c r="DI276" s="210"/>
      <c r="DJ276" s="210"/>
      <c r="DK276" s="210"/>
      <c r="DL276" s="210"/>
      <c r="DM276" s="210"/>
      <c r="DN276" s="210"/>
      <c r="DO276" s="210"/>
      <c r="DP276" s="210"/>
      <c r="DQ276" s="210"/>
      <c r="DR276" s="210"/>
      <c r="DS276" s="210"/>
      <c r="DT276" s="210"/>
      <c r="DU276" s="210"/>
      <c r="DV276" s="210"/>
      <c r="DW276" s="210"/>
      <c r="DX276" s="210"/>
      <c r="DY276" s="210"/>
      <c r="DZ276" s="210"/>
      <c r="EA276" s="210"/>
      <c r="EB276" s="210"/>
      <c r="EC276" s="210"/>
      <c r="ED276" s="210"/>
      <c r="EE276" s="210"/>
      <c r="EF276" s="210"/>
      <c r="EG276" s="210"/>
      <c r="EH276" s="210"/>
      <c r="EI276" s="210"/>
      <c r="EJ276" s="210"/>
      <c r="EK276" s="210"/>
      <c r="EL276" s="210"/>
      <c r="EM276" s="210"/>
      <c r="EN276" s="210"/>
      <c r="EO276" s="210"/>
      <c r="EP276" s="210"/>
      <c r="EQ276" s="210"/>
      <c r="ER276" s="210"/>
      <c r="ES276" s="210"/>
      <c r="ET276" s="210"/>
      <c r="EU276" s="210"/>
    </row>
    <row r="277" spans="1:151" ht="13">
      <c r="A277" s="210"/>
      <c r="B277" s="210"/>
      <c r="C277" s="210"/>
      <c r="D277" s="210"/>
      <c r="E277" s="210"/>
      <c r="F277" s="210"/>
      <c r="G277" s="298"/>
      <c r="H277" s="298"/>
      <c r="I277" s="298"/>
      <c r="J277" s="298"/>
      <c r="K277" s="298"/>
      <c r="L277" s="298"/>
      <c r="M277" s="298"/>
      <c r="N277" s="298"/>
      <c r="O277" s="210"/>
      <c r="P277" s="210"/>
      <c r="Q277" s="211"/>
      <c r="R277" s="210"/>
      <c r="S277" s="210"/>
      <c r="T277" s="210"/>
      <c r="U277" s="210"/>
      <c r="V277" s="210"/>
      <c r="W277" s="210"/>
      <c r="X277" s="192" t="s">
        <v>170</v>
      </c>
      <c r="Y277" s="192" t="s">
        <v>521</v>
      </c>
      <c r="Z277" s="167" t="str">
        <f>ID!$AA$268</f>
        <v>NR</v>
      </c>
      <c r="AA277" s="210"/>
      <c r="AB277" s="210"/>
      <c r="AC277" s="210"/>
      <c r="AD277" s="210"/>
      <c r="AE277" s="210"/>
      <c r="AF277" s="210"/>
      <c r="AG277" s="192" t="s">
        <v>170</v>
      </c>
      <c r="AH277" s="192" t="s">
        <v>554</v>
      </c>
      <c r="AI277" s="202"/>
      <c r="AJ277" s="202"/>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210"/>
      <c r="BJ277" s="210"/>
      <c r="BK277" s="210"/>
      <c r="BL277" s="210"/>
      <c r="BM277" s="210"/>
      <c r="BN277" s="210"/>
      <c r="BO277" s="210"/>
      <c r="BP277" s="210"/>
      <c r="BQ277" s="210"/>
      <c r="BR277" s="210"/>
      <c r="BS277" s="210"/>
      <c r="BT277" s="210"/>
      <c r="BU277" s="210"/>
      <c r="BV277" s="210"/>
      <c r="BW277" s="210"/>
      <c r="BX277" s="210"/>
      <c r="BY277" s="210"/>
      <c r="BZ277" s="210"/>
      <c r="CA277" s="210"/>
      <c r="CB277" s="210"/>
      <c r="CC277" s="210"/>
      <c r="CD277" s="210"/>
      <c r="CE277" s="210"/>
      <c r="CF277" s="210"/>
      <c r="CG277" s="210"/>
      <c r="CH277" s="210"/>
      <c r="CI277" s="210"/>
      <c r="CJ277" s="210"/>
      <c r="CK277" s="210"/>
      <c r="CL277" s="210"/>
      <c r="CM277" s="210"/>
      <c r="CN277" s="210"/>
      <c r="CO277" s="210"/>
      <c r="CP277" s="210"/>
      <c r="CQ277" s="210"/>
      <c r="CR277" s="210"/>
      <c r="CS277" s="210"/>
      <c r="CT277" s="210"/>
      <c r="CU277" s="210"/>
      <c r="CV277" s="210"/>
      <c r="CW277" s="210"/>
      <c r="CX277" s="210"/>
      <c r="CY277" s="210"/>
      <c r="CZ277" s="210"/>
      <c r="DA277" s="210"/>
      <c r="DB277" s="210"/>
      <c r="DC277" s="210"/>
      <c r="DD277" s="210"/>
      <c r="DE277" s="210"/>
      <c r="DF277" s="210"/>
      <c r="DG277" s="210"/>
      <c r="DH277" s="210"/>
      <c r="DI277" s="210"/>
      <c r="DJ277" s="210"/>
      <c r="DK277" s="210"/>
      <c r="DL277" s="210"/>
      <c r="DM277" s="210"/>
      <c r="DN277" s="210"/>
      <c r="DO277" s="210"/>
      <c r="DP277" s="210"/>
      <c r="DQ277" s="210"/>
      <c r="DR277" s="210"/>
      <c r="DS277" s="210"/>
      <c r="DT277" s="210"/>
      <c r="DU277" s="210"/>
      <c r="DV277" s="210"/>
      <c r="DW277" s="210"/>
      <c r="DX277" s="210"/>
      <c r="DY277" s="210"/>
      <c r="DZ277" s="210"/>
      <c r="EA277" s="210"/>
      <c r="EB277" s="210"/>
      <c r="EC277" s="210"/>
      <c r="ED277" s="210"/>
      <c r="EE277" s="210"/>
      <c r="EF277" s="210"/>
      <c r="EG277" s="210"/>
      <c r="EH277" s="210"/>
      <c r="EI277" s="210"/>
      <c r="EJ277" s="210"/>
      <c r="EK277" s="210"/>
      <c r="EL277" s="210"/>
      <c r="EM277" s="210"/>
      <c r="EN277" s="210"/>
      <c r="EO277" s="210"/>
      <c r="EP277" s="210"/>
      <c r="EQ277" s="210"/>
      <c r="ER277" s="210"/>
      <c r="ES277" s="210"/>
      <c r="ET277" s="210"/>
      <c r="EU277" s="210"/>
    </row>
    <row r="278" spans="1:151" ht="13">
      <c r="A278" s="210"/>
      <c r="B278" s="210"/>
      <c r="C278" s="210"/>
      <c r="D278" s="210"/>
      <c r="E278" s="210"/>
      <c r="F278" s="210"/>
      <c r="G278" s="298"/>
      <c r="H278" s="298"/>
      <c r="I278" s="298"/>
      <c r="J278" s="298"/>
      <c r="K278" s="298"/>
      <c r="L278" s="298"/>
      <c r="M278" s="298"/>
      <c r="N278" s="298"/>
      <c r="O278" s="210"/>
      <c r="P278" s="210"/>
      <c r="Q278" s="211"/>
      <c r="R278" s="210"/>
      <c r="S278" s="210"/>
      <c r="T278" s="210"/>
      <c r="U278" s="210"/>
      <c r="V278" s="210"/>
      <c r="W278" s="210"/>
      <c r="X278" s="192" t="s">
        <v>170</v>
      </c>
      <c r="Y278" s="192" t="s">
        <v>522</v>
      </c>
      <c r="Z278" s="167" t="str">
        <f>ID!$AA$269</f>
        <v>NR</v>
      </c>
      <c r="AA278" s="210"/>
      <c r="AB278" s="210"/>
      <c r="AC278" s="210"/>
      <c r="AD278" s="210"/>
      <c r="AE278" s="210"/>
      <c r="AF278" s="210"/>
      <c r="AG278" s="192" t="s">
        <v>170</v>
      </c>
      <c r="AH278" s="192" t="s">
        <v>555</v>
      </c>
      <c r="AI278" s="202"/>
      <c r="AJ278" s="202"/>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A278" s="210"/>
      <c r="CB278" s="210"/>
      <c r="CC278" s="210"/>
      <c r="CD278" s="210"/>
      <c r="CE278" s="210"/>
      <c r="CF278" s="210"/>
      <c r="CG278" s="210"/>
      <c r="CH278" s="210"/>
      <c r="CI278" s="210"/>
      <c r="CJ278" s="210"/>
      <c r="CK278" s="210"/>
      <c r="CL278" s="210"/>
      <c r="CM278" s="210"/>
      <c r="CN278" s="210"/>
      <c r="CO278" s="210"/>
      <c r="CP278" s="210"/>
      <c r="CQ278" s="210"/>
      <c r="CR278" s="210"/>
      <c r="CS278" s="210"/>
      <c r="CT278" s="210"/>
      <c r="CU278" s="210"/>
      <c r="CV278" s="210"/>
      <c r="CW278" s="210"/>
      <c r="CX278" s="210"/>
      <c r="CY278" s="210"/>
      <c r="CZ278" s="210"/>
      <c r="DA278" s="210"/>
      <c r="DB278" s="210"/>
      <c r="DC278" s="210"/>
      <c r="DD278" s="210"/>
      <c r="DE278" s="210"/>
      <c r="DF278" s="210"/>
      <c r="DG278" s="210"/>
      <c r="DH278" s="210"/>
      <c r="DI278" s="210"/>
      <c r="DJ278" s="210"/>
      <c r="DK278" s="210"/>
      <c r="DL278" s="210"/>
      <c r="DM278" s="210"/>
      <c r="DN278" s="210"/>
      <c r="DO278" s="210"/>
      <c r="DP278" s="210"/>
      <c r="DQ278" s="210"/>
      <c r="DR278" s="210"/>
      <c r="DS278" s="210"/>
      <c r="DT278" s="210"/>
      <c r="DU278" s="210"/>
      <c r="DV278" s="210"/>
      <c r="DW278" s="210"/>
      <c r="DX278" s="210"/>
      <c r="DY278" s="210"/>
      <c r="DZ278" s="210"/>
      <c r="EA278" s="210"/>
      <c r="EB278" s="210"/>
      <c r="EC278" s="210"/>
      <c r="ED278" s="210"/>
      <c r="EE278" s="210"/>
      <c r="EF278" s="210"/>
      <c r="EG278" s="210"/>
      <c r="EH278" s="210"/>
      <c r="EI278" s="210"/>
      <c r="EJ278" s="210"/>
      <c r="EK278" s="210"/>
      <c r="EL278" s="210"/>
      <c r="EM278" s="210"/>
      <c r="EN278" s="210"/>
      <c r="EO278" s="210"/>
      <c r="EP278" s="210"/>
      <c r="EQ278" s="210"/>
      <c r="ER278" s="210"/>
      <c r="ES278" s="210"/>
      <c r="ET278" s="210"/>
      <c r="EU278" s="210"/>
    </row>
    <row r="279" spans="1:151" ht="13">
      <c r="A279" s="210"/>
      <c r="B279" s="210"/>
      <c r="C279" s="210"/>
      <c r="D279" s="210"/>
      <c r="E279" s="210"/>
      <c r="F279" s="210"/>
      <c r="G279" s="298"/>
      <c r="H279" s="298"/>
      <c r="I279" s="298"/>
      <c r="J279" s="298"/>
      <c r="K279" s="298"/>
      <c r="L279" s="298"/>
      <c r="M279" s="298"/>
      <c r="N279" s="298"/>
      <c r="O279" s="210"/>
      <c r="P279" s="210"/>
      <c r="Q279" s="211"/>
      <c r="R279" s="210"/>
      <c r="S279" s="210"/>
      <c r="T279" s="210"/>
      <c r="U279" s="210"/>
      <c r="V279" s="210"/>
      <c r="W279" s="210"/>
      <c r="X279" s="192" t="s">
        <v>170</v>
      </c>
      <c r="Y279" s="192" t="s">
        <v>523</v>
      </c>
      <c r="Z279" s="167" t="str">
        <f>ID!$AA$270</f>
        <v>NR</v>
      </c>
      <c r="AA279" s="210"/>
      <c r="AB279" s="210"/>
      <c r="AC279" s="210"/>
      <c r="AD279" s="210"/>
      <c r="AE279" s="210"/>
      <c r="AF279" s="210"/>
      <c r="AG279" s="192" t="s">
        <v>170</v>
      </c>
      <c r="AH279" s="192" t="s">
        <v>556</v>
      </c>
      <c r="AI279" s="202"/>
      <c r="AJ279" s="202"/>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c r="BI279" s="210"/>
      <c r="BJ279" s="210"/>
      <c r="BK279" s="210"/>
      <c r="BL279" s="210"/>
      <c r="BM279" s="210"/>
      <c r="BN279" s="210"/>
      <c r="BO279" s="210"/>
      <c r="BP279" s="210"/>
      <c r="BQ279" s="210"/>
      <c r="BR279" s="210"/>
      <c r="BS279" s="210"/>
      <c r="BT279" s="210"/>
      <c r="BU279" s="210"/>
      <c r="BV279" s="210"/>
      <c r="BW279" s="210"/>
      <c r="BX279" s="210"/>
      <c r="BY279" s="210"/>
      <c r="BZ279" s="210"/>
      <c r="CA279" s="210"/>
      <c r="CB279" s="210"/>
      <c r="CC279" s="210"/>
      <c r="CD279" s="210"/>
      <c r="CE279" s="210"/>
      <c r="CF279" s="210"/>
      <c r="CG279" s="210"/>
      <c r="CH279" s="210"/>
      <c r="CI279" s="210"/>
      <c r="CJ279" s="210"/>
      <c r="CK279" s="210"/>
      <c r="CL279" s="210"/>
      <c r="CM279" s="210"/>
      <c r="CN279" s="210"/>
      <c r="CO279" s="210"/>
      <c r="CP279" s="210"/>
      <c r="CQ279" s="210"/>
      <c r="CR279" s="210"/>
      <c r="CS279" s="210"/>
      <c r="CT279" s="210"/>
      <c r="CU279" s="210"/>
      <c r="CV279" s="210"/>
      <c r="CW279" s="210"/>
      <c r="CX279" s="210"/>
      <c r="CY279" s="210"/>
      <c r="CZ279" s="210"/>
      <c r="DA279" s="210"/>
      <c r="DB279" s="210"/>
      <c r="DC279" s="210"/>
      <c r="DD279" s="210"/>
      <c r="DE279" s="210"/>
      <c r="DF279" s="210"/>
      <c r="DG279" s="210"/>
      <c r="DH279" s="210"/>
      <c r="DI279" s="210"/>
      <c r="DJ279" s="210"/>
      <c r="DK279" s="210"/>
      <c r="DL279" s="210"/>
      <c r="DM279" s="210"/>
      <c r="DN279" s="210"/>
      <c r="DO279" s="210"/>
      <c r="DP279" s="210"/>
      <c r="DQ279" s="210"/>
      <c r="DR279" s="210"/>
      <c r="DS279" s="210"/>
      <c r="DT279" s="210"/>
      <c r="DU279" s="210"/>
      <c r="DV279" s="210"/>
      <c r="DW279" s="210"/>
      <c r="DX279" s="210"/>
      <c r="DY279" s="210"/>
      <c r="DZ279" s="210"/>
      <c r="EA279" s="210"/>
      <c r="EB279" s="210"/>
      <c r="EC279" s="210"/>
      <c r="ED279" s="210"/>
      <c r="EE279" s="210"/>
      <c r="EF279" s="210"/>
      <c r="EG279" s="210"/>
      <c r="EH279" s="210"/>
      <c r="EI279" s="210"/>
      <c r="EJ279" s="210"/>
      <c r="EK279" s="210"/>
      <c r="EL279" s="210"/>
      <c r="EM279" s="210"/>
      <c r="EN279" s="210"/>
      <c r="EO279" s="210"/>
      <c r="EP279" s="210"/>
      <c r="EQ279" s="210"/>
      <c r="ER279" s="210"/>
      <c r="ES279" s="210"/>
      <c r="ET279" s="210"/>
      <c r="EU279" s="210"/>
    </row>
    <row r="280" spans="1:151" ht="13">
      <c r="A280" s="210"/>
      <c r="B280" s="210"/>
      <c r="C280" s="210"/>
      <c r="D280" s="210"/>
      <c r="E280" s="210"/>
      <c r="F280" s="210"/>
      <c r="G280" s="298"/>
      <c r="H280" s="298"/>
      <c r="I280" s="298"/>
      <c r="J280" s="298"/>
      <c r="K280" s="298"/>
      <c r="L280" s="298"/>
      <c r="M280" s="298"/>
      <c r="N280" s="298"/>
      <c r="O280" s="210"/>
      <c r="P280" s="210"/>
      <c r="Q280" s="211"/>
      <c r="R280" s="210"/>
      <c r="S280" s="210"/>
      <c r="T280" s="210"/>
      <c r="U280" s="210"/>
      <c r="V280" s="210"/>
      <c r="W280" s="210"/>
      <c r="X280" s="192" t="s">
        <v>170</v>
      </c>
      <c r="Y280" s="192" t="s">
        <v>524</v>
      </c>
      <c r="Z280" s="167" t="str">
        <f>ID!$AA$271</f>
        <v>NR</v>
      </c>
      <c r="AA280" s="210"/>
      <c r="AB280" s="210"/>
      <c r="AC280" s="210"/>
      <c r="AD280" s="210"/>
      <c r="AE280" s="210"/>
      <c r="AF280" s="210"/>
      <c r="AG280" s="192" t="s">
        <v>170</v>
      </c>
      <c r="AH280" s="192" t="s">
        <v>557</v>
      </c>
      <c r="AI280" s="202"/>
      <c r="AJ280" s="202"/>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210"/>
      <c r="BJ280" s="210"/>
      <c r="BK280" s="210"/>
      <c r="BL280" s="210"/>
      <c r="BM280" s="210"/>
      <c r="BN280" s="210"/>
      <c r="BO280" s="210"/>
      <c r="BP280" s="210"/>
      <c r="BQ280" s="210"/>
      <c r="BR280" s="210"/>
      <c r="BS280" s="210"/>
      <c r="BT280" s="210"/>
      <c r="BU280" s="210"/>
      <c r="BV280" s="210"/>
      <c r="BW280" s="210"/>
      <c r="BX280" s="210"/>
      <c r="BY280" s="210"/>
      <c r="BZ280" s="210"/>
      <c r="CA280" s="210"/>
      <c r="CB280" s="210"/>
      <c r="CC280" s="210"/>
      <c r="CD280" s="210"/>
      <c r="CE280" s="210"/>
      <c r="CF280" s="210"/>
      <c r="CG280" s="210"/>
      <c r="CH280" s="210"/>
      <c r="CI280" s="210"/>
      <c r="CJ280" s="210"/>
      <c r="CK280" s="210"/>
      <c r="CL280" s="210"/>
      <c r="CM280" s="210"/>
      <c r="CN280" s="210"/>
      <c r="CO280" s="210"/>
      <c r="CP280" s="210"/>
      <c r="CQ280" s="210"/>
      <c r="CR280" s="210"/>
      <c r="CS280" s="210"/>
      <c r="CT280" s="210"/>
      <c r="CU280" s="210"/>
      <c r="CV280" s="210"/>
      <c r="CW280" s="210"/>
      <c r="CX280" s="210"/>
      <c r="CY280" s="210"/>
      <c r="CZ280" s="210"/>
      <c r="DA280" s="210"/>
      <c r="DB280" s="210"/>
      <c r="DC280" s="210"/>
      <c r="DD280" s="210"/>
      <c r="DE280" s="210"/>
      <c r="DF280" s="210"/>
      <c r="DG280" s="210"/>
      <c r="DH280" s="210"/>
      <c r="DI280" s="210"/>
      <c r="DJ280" s="210"/>
      <c r="DK280" s="210"/>
      <c r="DL280" s="210"/>
      <c r="DM280" s="210"/>
      <c r="DN280" s="210"/>
      <c r="DO280" s="210"/>
      <c r="DP280" s="210"/>
      <c r="DQ280" s="210"/>
      <c r="DR280" s="210"/>
      <c r="DS280" s="210"/>
      <c r="DT280" s="210"/>
      <c r="DU280" s="210"/>
      <c r="DV280" s="210"/>
      <c r="DW280" s="210"/>
      <c r="DX280" s="210"/>
      <c r="DY280" s="210"/>
      <c r="DZ280" s="210"/>
      <c r="EA280" s="210"/>
      <c r="EB280" s="210"/>
      <c r="EC280" s="210"/>
      <c r="ED280" s="210"/>
      <c r="EE280" s="210"/>
      <c r="EF280" s="210"/>
      <c r="EG280" s="210"/>
      <c r="EH280" s="210"/>
      <c r="EI280" s="210"/>
      <c r="EJ280" s="210"/>
      <c r="EK280" s="210"/>
      <c r="EL280" s="210"/>
      <c r="EM280" s="210"/>
      <c r="EN280" s="210"/>
      <c r="EO280" s="210"/>
      <c r="EP280" s="210"/>
      <c r="EQ280" s="210"/>
      <c r="ER280" s="210"/>
      <c r="ES280" s="210"/>
      <c r="ET280" s="210"/>
      <c r="EU280" s="210"/>
    </row>
    <row r="281" spans="1:151" ht="13">
      <c r="A281" s="210"/>
      <c r="B281" s="210"/>
      <c r="C281" s="210"/>
      <c r="D281" s="210"/>
      <c r="E281" s="210"/>
      <c r="F281" s="210"/>
      <c r="G281" s="298"/>
      <c r="H281" s="298"/>
      <c r="I281" s="298"/>
      <c r="J281" s="298"/>
      <c r="K281" s="298"/>
      <c r="L281" s="298"/>
      <c r="M281" s="298"/>
      <c r="N281" s="298"/>
      <c r="O281" s="210"/>
      <c r="P281" s="210"/>
      <c r="Q281" s="211"/>
      <c r="R281" s="210"/>
      <c r="S281" s="210"/>
      <c r="T281" s="210"/>
      <c r="U281" s="210"/>
      <c r="V281" s="210"/>
      <c r="W281" s="210"/>
      <c r="X281" s="192" t="s">
        <v>170</v>
      </c>
      <c r="Y281" s="192" t="s">
        <v>525</v>
      </c>
      <c r="Z281" s="167" t="str">
        <f>ID!$AA$272</f>
        <v>NR</v>
      </c>
      <c r="AA281" s="210"/>
      <c r="AB281" s="210"/>
      <c r="AC281" s="210"/>
      <c r="AD281" s="210"/>
      <c r="AE281" s="210"/>
      <c r="AF281" s="210"/>
      <c r="AG281" s="192" t="s">
        <v>170</v>
      </c>
      <c r="AH281" s="192" t="s">
        <v>558</v>
      </c>
      <c r="AI281" s="202"/>
      <c r="AJ281" s="202"/>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A281" s="210"/>
      <c r="CB281" s="210"/>
      <c r="CC281" s="210"/>
      <c r="CD281" s="210"/>
      <c r="CE281" s="210"/>
      <c r="CF281" s="210"/>
      <c r="CG281" s="210"/>
      <c r="CH281" s="210"/>
      <c r="CI281" s="210"/>
      <c r="CJ281" s="210"/>
      <c r="CK281" s="210"/>
      <c r="CL281" s="210"/>
      <c r="CM281" s="210"/>
      <c r="CN281" s="210"/>
      <c r="CO281" s="210"/>
      <c r="CP281" s="210"/>
      <c r="CQ281" s="210"/>
      <c r="CR281" s="210"/>
      <c r="CS281" s="210"/>
      <c r="CT281" s="210"/>
      <c r="CU281" s="210"/>
      <c r="CV281" s="210"/>
      <c r="CW281" s="210"/>
      <c r="CX281" s="210"/>
      <c r="CY281" s="210"/>
      <c r="CZ281" s="210"/>
      <c r="DA281" s="210"/>
      <c r="DB281" s="210"/>
      <c r="DC281" s="210"/>
      <c r="DD281" s="210"/>
      <c r="DE281" s="210"/>
      <c r="DF281" s="210"/>
      <c r="DG281" s="210"/>
      <c r="DH281" s="210"/>
      <c r="DI281" s="210"/>
      <c r="DJ281" s="210"/>
      <c r="DK281" s="210"/>
      <c r="DL281" s="210"/>
      <c r="DM281" s="210"/>
      <c r="DN281" s="210"/>
      <c r="DO281" s="210"/>
      <c r="DP281" s="210"/>
      <c r="DQ281" s="210"/>
      <c r="DR281" s="210"/>
      <c r="DS281" s="210"/>
      <c r="DT281" s="210"/>
      <c r="DU281" s="210"/>
      <c r="DV281" s="210"/>
      <c r="DW281" s="210"/>
      <c r="DX281" s="210"/>
      <c r="DY281" s="210"/>
      <c r="DZ281" s="210"/>
      <c r="EA281" s="210"/>
      <c r="EB281" s="210"/>
      <c r="EC281" s="210"/>
      <c r="ED281" s="210"/>
      <c r="EE281" s="210"/>
      <c r="EF281" s="210"/>
      <c r="EG281" s="210"/>
      <c r="EH281" s="210"/>
      <c r="EI281" s="210"/>
      <c r="EJ281" s="210"/>
      <c r="EK281" s="210"/>
      <c r="EL281" s="210"/>
      <c r="EM281" s="210"/>
      <c r="EN281" s="210"/>
      <c r="EO281" s="210"/>
      <c r="EP281" s="210"/>
      <c r="EQ281" s="210"/>
      <c r="ER281" s="210"/>
      <c r="ES281" s="210"/>
      <c r="ET281" s="210"/>
      <c r="EU281" s="210"/>
    </row>
    <row r="282" spans="1:151" ht="13">
      <c r="A282" s="210"/>
      <c r="B282" s="210"/>
      <c r="C282" s="210"/>
      <c r="D282" s="210"/>
      <c r="E282" s="210"/>
      <c r="F282" s="210"/>
      <c r="G282" s="298"/>
      <c r="H282" s="298"/>
      <c r="I282" s="298"/>
      <c r="J282" s="298"/>
      <c r="K282" s="298"/>
      <c r="L282" s="298"/>
      <c r="M282" s="298"/>
      <c r="N282" s="298"/>
      <c r="O282" s="210"/>
      <c r="P282" s="210"/>
      <c r="Q282" s="211"/>
      <c r="R282" s="210"/>
      <c r="S282" s="210"/>
      <c r="T282" s="210"/>
      <c r="U282" s="210"/>
      <c r="V282" s="210"/>
      <c r="W282" s="210"/>
      <c r="X282" s="192" t="s">
        <v>170</v>
      </c>
      <c r="Y282" s="192" t="s">
        <v>526</v>
      </c>
      <c r="Z282" s="167" t="str">
        <f>ID!$AA$273</f>
        <v>NR</v>
      </c>
      <c r="AA282" s="210"/>
      <c r="AB282" s="210"/>
      <c r="AC282" s="210"/>
      <c r="AD282" s="210"/>
      <c r="AE282" s="210"/>
      <c r="AF282" s="210"/>
      <c r="AG282" s="192" t="s">
        <v>170</v>
      </c>
      <c r="AH282" s="192" t="s">
        <v>559</v>
      </c>
      <c r="AI282" s="202"/>
      <c r="AJ282" s="202"/>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c r="CZ282" s="210"/>
      <c r="DA282" s="210"/>
      <c r="DB282" s="210"/>
      <c r="DC282" s="210"/>
      <c r="DD282" s="210"/>
      <c r="DE282" s="210"/>
      <c r="DF282" s="210"/>
      <c r="DG282" s="210"/>
      <c r="DH282" s="210"/>
      <c r="DI282" s="210"/>
      <c r="DJ282" s="210"/>
      <c r="DK282" s="210"/>
      <c r="DL282" s="210"/>
      <c r="DM282" s="210"/>
      <c r="DN282" s="210"/>
      <c r="DO282" s="210"/>
      <c r="DP282" s="210"/>
      <c r="DQ282" s="210"/>
      <c r="DR282" s="210"/>
      <c r="DS282" s="210"/>
      <c r="DT282" s="210"/>
      <c r="DU282" s="210"/>
      <c r="DV282" s="210"/>
      <c r="DW282" s="210"/>
      <c r="DX282" s="210"/>
      <c r="DY282" s="210"/>
      <c r="DZ282" s="210"/>
      <c r="EA282" s="210"/>
      <c r="EB282" s="210"/>
      <c r="EC282" s="210"/>
      <c r="ED282" s="210"/>
      <c r="EE282" s="210"/>
      <c r="EF282" s="210"/>
      <c r="EG282" s="210"/>
      <c r="EH282" s="210"/>
      <c r="EI282" s="210"/>
      <c r="EJ282" s="210"/>
      <c r="EK282" s="210"/>
      <c r="EL282" s="210"/>
      <c r="EM282" s="210"/>
      <c r="EN282" s="210"/>
      <c r="EO282" s="210"/>
      <c r="EP282" s="210"/>
      <c r="EQ282" s="210"/>
      <c r="ER282" s="210"/>
      <c r="ES282" s="210"/>
      <c r="ET282" s="210"/>
      <c r="EU282" s="210"/>
    </row>
    <row r="283" spans="1:151" ht="13">
      <c r="A283" s="210"/>
      <c r="B283" s="210"/>
      <c r="C283" s="210"/>
      <c r="D283" s="210"/>
      <c r="E283" s="210"/>
      <c r="F283" s="210"/>
      <c r="G283" s="298"/>
      <c r="H283" s="298"/>
      <c r="I283" s="298"/>
      <c r="J283" s="298"/>
      <c r="K283" s="298"/>
      <c r="L283" s="298"/>
      <c r="M283" s="298"/>
      <c r="N283" s="298"/>
      <c r="O283" s="210"/>
      <c r="P283" s="210"/>
      <c r="Q283" s="211"/>
      <c r="R283" s="210"/>
      <c r="S283" s="210"/>
      <c r="T283" s="210"/>
      <c r="U283" s="210"/>
      <c r="V283" s="210"/>
      <c r="W283" s="210"/>
      <c r="X283" s="192" t="s">
        <v>170</v>
      </c>
      <c r="Y283" s="192" t="s">
        <v>527</v>
      </c>
      <c r="Z283" s="167" t="str">
        <f>ID!$AA$274</f>
        <v>NR</v>
      </c>
      <c r="AA283" s="210"/>
      <c r="AB283" s="210"/>
      <c r="AC283" s="210"/>
      <c r="AD283" s="210"/>
      <c r="AE283" s="210"/>
      <c r="AF283" s="210"/>
      <c r="AG283" s="192" t="s">
        <v>170</v>
      </c>
      <c r="AH283" s="192" t="s">
        <v>560</v>
      </c>
      <c r="AI283" s="202"/>
      <c r="AJ283" s="202"/>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c r="BL283" s="210"/>
      <c r="BM283" s="210"/>
      <c r="BN283" s="210"/>
      <c r="BO283" s="210"/>
      <c r="BP283" s="210"/>
      <c r="BQ283" s="210"/>
      <c r="BR283" s="210"/>
      <c r="BS283" s="210"/>
      <c r="BT283" s="210"/>
      <c r="BU283" s="210"/>
      <c r="BV283" s="210"/>
      <c r="BW283" s="210"/>
      <c r="BX283" s="210"/>
      <c r="BY283" s="210"/>
      <c r="BZ283" s="210"/>
      <c r="CA283" s="210"/>
      <c r="CB283" s="210"/>
      <c r="CC283" s="210"/>
      <c r="CD283" s="210"/>
      <c r="CE283" s="210"/>
      <c r="CF283" s="210"/>
      <c r="CG283" s="210"/>
      <c r="CH283" s="210"/>
      <c r="CI283" s="210"/>
      <c r="CJ283" s="210"/>
      <c r="CK283" s="210"/>
      <c r="CL283" s="210"/>
      <c r="CM283" s="210"/>
      <c r="CN283" s="210"/>
      <c r="CO283" s="210"/>
      <c r="CP283" s="210"/>
      <c r="CQ283" s="210"/>
      <c r="CR283" s="210"/>
      <c r="CS283" s="210"/>
      <c r="CT283" s="210"/>
      <c r="CU283" s="210"/>
      <c r="CV283" s="210"/>
      <c r="CW283" s="210"/>
      <c r="CX283" s="210"/>
      <c r="CY283" s="210"/>
      <c r="CZ283" s="210"/>
      <c r="DA283" s="210"/>
      <c r="DB283" s="210"/>
      <c r="DC283" s="210"/>
      <c r="DD283" s="210"/>
      <c r="DE283" s="210"/>
      <c r="DF283" s="210"/>
      <c r="DG283" s="210"/>
      <c r="DH283" s="210"/>
      <c r="DI283" s="210"/>
      <c r="DJ283" s="210"/>
      <c r="DK283" s="210"/>
      <c r="DL283" s="210"/>
      <c r="DM283" s="210"/>
      <c r="DN283" s="210"/>
      <c r="DO283" s="210"/>
      <c r="DP283" s="210"/>
      <c r="DQ283" s="210"/>
      <c r="DR283" s="210"/>
      <c r="DS283" s="210"/>
      <c r="DT283" s="210"/>
      <c r="DU283" s="210"/>
      <c r="DV283" s="210"/>
      <c r="DW283" s="210"/>
      <c r="DX283" s="210"/>
      <c r="DY283" s="210"/>
      <c r="DZ283" s="210"/>
      <c r="EA283" s="210"/>
      <c r="EB283" s="210"/>
      <c r="EC283" s="210"/>
      <c r="ED283" s="210"/>
      <c r="EE283" s="210"/>
      <c r="EF283" s="210"/>
      <c r="EG283" s="210"/>
      <c r="EH283" s="210"/>
      <c r="EI283" s="210"/>
      <c r="EJ283" s="210"/>
      <c r="EK283" s="210"/>
      <c r="EL283" s="210"/>
      <c r="EM283" s="210"/>
      <c r="EN283" s="210"/>
      <c r="EO283" s="210"/>
      <c r="EP283" s="210"/>
      <c r="EQ283" s="210"/>
      <c r="ER283" s="210"/>
      <c r="ES283" s="210"/>
      <c r="ET283" s="210"/>
      <c r="EU283" s="210"/>
    </row>
    <row r="284" spans="1:151" ht="13">
      <c r="A284" s="210"/>
      <c r="B284" s="210"/>
      <c r="C284" s="210"/>
      <c r="D284" s="210"/>
      <c r="E284" s="210"/>
      <c r="F284" s="210"/>
      <c r="G284" s="298"/>
      <c r="H284" s="298"/>
      <c r="I284" s="298"/>
      <c r="J284" s="298"/>
      <c r="K284" s="298"/>
      <c r="L284" s="298"/>
      <c r="M284" s="298"/>
      <c r="N284" s="298"/>
      <c r="O284" s="210"/>
      <c r="P284" s="210"/>
      <c r="Q284" s="211"/>
      <c r="R284" s="210"/>
      <c r="S284" s="210"/>
      <c r="T284" s="210"/>
      <c r="U284" s="210"/>
      <c r="V284" s="210"/>
      <c r="W284" s="210"/>
      <c r="X284" s="192" t="s">
        <v>170</v>
      </c>
      <c r="Y284" s="192" t="s">
        <v>528</v>
      </c>
      <c r="Z284" s="167" t="str">
        <f>ID!$AA$275</f>
        <v>NR</v>
      </c>
      <c r="AA284" s="210"/>
      <c r="AB284" s="210"/>
      <c r="AC284" s="210"/>
      <c r="AD284" s="210"/>
      <c r="AE284" s="210"/>
      <c r="AF284" s="210"/>
      <c r="AG284" s="192" t="s">
        <v>170</v>
      </c>
      <c r="AH284" s="192" t="s">
        <v>561</v>
      </c>
      <c r="AI284" s="202"/>
      <c r="AJ284" s="202"/>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210"/>
      <c r="DG284" s="210"/>
      <c r="DH284" s="210"/>
      <c r="DI284" s="210"/>
      <c r="DJ284" s="210"/>
      <c r="DK284" s="210"/>
      <c r="DL284" s="210"/>
      <c r="DM284" s="210"/>
      <c r="DN284" s="210"/>
      <c r="DO284" s="210"/>
      <c r="DP284" s="210"/>
      <c r="DQ284" s="210"/>
      <c r="DR284" s="210"/>
      <c r="DS284" s="210"/>
      <c r="DT284" s="210"/>
      <c r="DU284" s="210"/>
      <c r="DV284" s="210"/>
      <c r="DW284" s="210"/>
      <c r="DX284" s="210"/>
      <c r="DY284" s="210"/>
      <c r="DZ284" s="210"/>
      <c r="EA284" s="210"/>
      <c r="EB284" s="210"/>
      <c r="EC284" s="210"/>
      <c r="ED284" s="210"/>
      <c r="EE284" s="210"/>
      <c r="EF284" s="210"/>
      <c r="EG284" s="210"/>
      <c r="EH284" s="210"/>
      <c r="EI284" s="210"/>
      <c r="EJ284" s="210"/>
      <c r="EK284" s="210"/>
      <c r="EL284" s="210"/>
      <c r="EM284" s="210"/>
      <c r="EN284" s="210"/>
      <c r="EO284" s="210"/>
      <c r="EP284" s="210"/>
      <c r="EQ284" s="210"/>
      <c r="ER284" s="210"/>
      <c r="ES284" s="210"/>
      <c r="ET284" s="210"/>
      <c r="EU284" s="210"/>
    </row>
    <row r="285" spans="1:151" ht="13">
      <c r="A285" s="210"/>
      <c r="B285" s="210"/>
      <c r="C285" s="210"/>
      <c r="D285" s="210"/>
      <c r="E285" s="210"/>
      <c r="F285" s="210"/>
      <c r="G285" s="298"/>
      <c r="H285" s="298"/>
      <c r="I285" s="298"/>
      <c r="J285" s="298"/>
      <c r="K285" s="298"/>
      <c r="L285" s="298"/>
      <c r="M285" s="298"/>
      <c r="N285" s="298"/>
      <c r="O285" s="210"/>
      <c r="P285" s="210"/>
      <c r="Q285" s="211"/>
      <c r="R285" s="210"/>
      <c r="S285" s="210"/>
      <c r="T285" s="210"/>
      <c r="U285" s="210"/>
      <c r="V285" s="210"/>
      <c r="W285" s="210"/>
      <c r="X285" s="192" t="s">
        <v>170</v>
      </c>
      <c r="Y285" s="192" t="s">
        <v>529</v>
      </c>
      <c r="Z285" s="167" t="str">
        <f>ID!$AA$276</f>
        <v>NR</v>
      </c>
      <c r="AA285" s="210"/>
      <c r="AB285" s="210"/>
      <c r="AC285" s="210"/>
      <c r="AD285" s="210"/>
      <c r="AE285" s="210"/>
      <c r="AF285" s="210"/>
      <c r="AG285" s="192" t="s">
        <v>170</v>
      </c>
      <c r="AH285" s="192" t="s">
        <v>562</v>
      </c>
      <c r="AI285" s="202"/>
      <c r="AJ285" s="202"/>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210"/>
      <c r="BJ285" s="210"/>
      <c r="BK285" s="210"/>
      <c r="BL285" s="210"/>
      <c r="BM285" s="210"/>
      <c r="BN285" s="210"/>
      <c r="BO285" s="210"/>
      <c r="BP285" s="210"/>
      <c r="BQ285" s="210"/>
      <c r="BR285" s="210"/>
      <c r="BS285" s="210"/>
      <c r="BT285" s="210"/>
      <c r="BU285" s="210"/>
      <c r="BV285" s="210"/>
      <c r="BW285" s="210"/>
      <c r="BX285" s="210"/>
      <c r="BY285" s="210"/>
      <c r="BZ285" s="210"/>
      <c r="CA285" s="210"/>
      <c r="CB285" s="210"/>
      <c r="CC285" s="210"/>
      <c r="CD285" s="210"/>
      <c r="CE285" s="210"/>
      <c r="CF285" s="210"/>
      <c r="CG285" s="210"/>
      <c r="CH285" s="210"/>
      <c r="CI285" s="210"/>
      <c r="CJ285" s="210"/>
      <c r="CK285" s="210"/>
      <c r="CL285" s="210"/>
      <c r="CM285" s="210"/>
      <c r="CN285" s="210"/>
      <c r="CO285" s="210"/>
      <c r="CP285" s="210"/>
      <c r="CQ285" s="210"/>
      <c r="CR285" s="210"/>
      <c r="CS285" s="210"/>
      <c r="CT285" s="210"/>
      <c r="CU285" s="210"/>
      <c r="CV285" s="210"/>
      <c r="CW285" s="210"/>
      <c r="CX285" s="210"/>
      <c r="CY285" s="210"/>
      <c r="CZ285" s="210"/>
      <c r="DA285" s="210"/>
      <c r="DB285" s="210"/>
      <c r="DC285" s="210"/>
      <c r="DD285" s="210"/>
      <c r="DE285" s="210"/>
      <c r="DF285" s="210"/>
      <c r="DG285" s="210"/>
      <c r="DH285" s="210"/>
      <c r="DI285" s="210"/>
      <c r="DJ285" s="210"/>
      <c r="DK285" s="210"/>
      <c r="DL285" s="210"/>
      <c r="DM285" s="210"/>
      <c r="DN285" s="210"/>
      <c r="DO285" s="210"/>
      <c r="DP285" s="210"/>
      <c r="DQ285" s="210"/>
      <c r="DR285" s="210"/>
      <c r="DS285" s="210"/>
      <c r="DT285" s="210"/>
      <c r="DU285" s="210"/>
      <c r="DV285" s="210"/>
      <c r="DW285" s="210"/>
      <c r="DX285" s="210"/>
      <c r="DY285" s="210"/>
      <c r="DZ285" s="210"/>
      <c r="EA285" s="210"/>
      <c r="EB285" s="210"/>
      <c r="EC285" s="210"/>
      <c r="ED285" s="210"/>
      <c r="EE285" s="210"/>
      <c r="EF285" s="210"/>
      <c r="EG285" s="210"/>
      <c r="EH285" s="210"/>
      <c r="EI285" s="210"/>
      <c r="EJ285" s="210"/>
      <c r="EK285" s="210"/>
      <c r="EL285" s="210"/>
      <c r="EM285" s="210"/>
      <c r="EN285" s="210"/>
      <c r="EO285" s="210"/>
      <c r="EP285" s="210"/>
      <c r="EQ285" s="210"/>
      <c r="ER285" s="210"/>
      <c r="ES285" s="210"/>
      <c r="ET285" s="210"/>
      <c r="EU285" s="210"/>
    </row>
    <row r="286" spans="1:151" ht="13">
      <c r="A286" s="210"/>
      <c r="B286" s="210"/>
      <c r="C286" s="210"/>
      <c r="D286" s="210"/>
      <c r="E286" s="210"/>
      <c r="F286" s="210"/>
      <c r="G286" s="298"/>
      <c r="H286" s="298"/>
      <c r="I286" s="298"/>
      <c r="J286" s="298"/>
      <c r="K286" s="298"/>
      <c r="L286" s="298"/>
      <c r="M286" s="298"/>
      <c r="N286" s="298"/>
      <c r="O286" s="210"/>
      <c r="P286" s="210"/>
      <c r="Q286" s="211"/>
      <c r="R286" s="210"/>
      <c r="S286" s="210"/>
      <c r="T286" s="210"/>
      <c r="U286" s="210"/>
      <c r="V286" s="210"/>
      <c r="W286" s="210"/>
      <c r="X286" s="192" t="s">
        <v>170</v>
      </c>
      <c r="Y286" s="192" t="s">
        <v>530</v>
      </c>
      <c r="Z286" s="167" t="str">
        <f>ID!$AA$277</f>
        <v>NR</v>
      </c>
      <c r="AA286" s="210"/>
      <c r="AB286" s="210"/>
      <c r="AC286" s="210"/>
      <c r="AD286" s="210"/>
      <c r="AE286" s="210"/>
      <c r="AF286" s="210"/>
      <c r="AG286" s="192" t="s">
        <v>170</v>
      </c>
      <c r="AH286" s="192" t="s">
        <v>563</v>
      </c>
      <c r="AI286" s="202"/>
      <c r="AJ286" s="202"/>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210"/>
      <c r="BJ286" s="210"/>
      <c r="BK286" s="210"/>
      <c r="BL286" s="210"/>
      <c r="BM286" s="210"/>
      <c r="BN286" s="210"/>
      <c r="BO286" s="210"/>
      <c r="BP286" s="210"/>
      <c r="BQ286" s="210"/>
      <c r="BR286" s="210"/>
      <c r="BS286" s="210"/>
      <c r="BT286" s="210"/>
      <c r="BU286" s="210"/>
      <c r="BV286" s="210"/>
      <c r="BW286" s="210"/>
      <c r="BX286" s="210"/>
      <c r="BY286" s="210"/>
      <c r="BZ286" s="210"/>
      <c r="CA286" s="210"/>
      <c r="CB286" s="210"/>
      <c r="CC286" s="210"/>
      <c r="CD286" s="210"/>
      <c r="CE286" s="210"/>
      <c r="CF286" s="210"/>
      <c r="CG286" s="210"/>
      <c r="CH286" s="210"/>
      <c r="CI286" s="210"/>
      <c r="CJ286" s="210"/>
      <c r="CK286" s="210"/>
      <c r="CL286" s="210"/>
      <c r="CM286" s="210"/>
      <c r="CN286" s="210"/>
      <c r="CO286" s="210"/>
      <c r="CP286" s="210"/>
      <c r="CQ286" s="210"/>
      <c r="CR286" s="210"/>
      <c r="CS286" s="210"/>
      <c r="CT286" s="210"/>
      <c r="CU286" s="210"/>
      <c r="CV286" s="210"/>
      <c r="CW286" s="210"/>
      <c r="CX286" s="210"/>
      <c r="CY286" s="210"/>
      <c r="CZ286" s="210"/>
      <c r="DA286" s="210"/>
      <c r="DB286" s="210"/>
      <c r="DC286" s="210"/>
      <c r="DD286" s="210"/>
      <c r="DE286" s="210"/>
      <c r="DF286" s="210"/>
      <c r="DG286" s="210"/>
      <c r="DH286" s="210"/>
      <c r="DI286" s="210"/>
      <c r="DJ286" s="210"/>
      <c r="DK286" s="210"/>
      <c r="DL286" s="210"/>
      <c r="DM286" s="210"/>
      <c r="DN286" s="210"/>
      <c r="DO286" s="210"/>
      <c r="DP286" s="210"/>
      <c r="DQ286" s="210"/>
      <c r="DR286" s="210"/>
      <c r="DS286" s="210"/>
      <c r="DT286" s="210"/>
      <c r="DU286" s="210"/>
      <c r="DV286" s="210"/>
      <c r="DW286" s="210"/>
      <c r="DX286" s="210"/>
      <c r="DY286" s="210"/>
      <c r="DZ286" s="210"/>
      <c r="EA286" s="210"/>
      <c r="EB286" s="210"/>
      <c r="EC286" s="210"/>
      <c r="ED286" s="210"/>
      <c r="EE286" s="210"/>
      <c r="EF286" s="210"/>
      <c r="EG286" s="210"/>
      <c r="EH286" s="210"/>
      <c r="EI286" s="210"/>
      <c r="EJ286" s="210"/>
      <c r="EK286" s="210"/>
      <c r="EL286" s="210"/>
      <c r="EM286" s="210"/>
      <c r="EN286" s="210"/>
      <c r="EO286" s="210"/>
      <c r="EP286" s="210"/>
      <c r="EQ286" s="210"/>
      <c r="ER286" s="210"/>
      <c r="ES286" s="210"/>
      <c r="ET286" s="210"/>
      <c r="EU286" s="210"/>
    </row>
    <row r="287" spans="1:151" ht="13">
      <c r="A287" s="210"/>
      <c r="B287" s="210"/>
      <c r="C287" s="210"/>
      <c r="D287" s="210"/>
      <c r="E287" s="210"/>
      <c r="F287" s="210"/>
      <c r="G287" s="298"/>
      <c r="H287" s="298"/>
      <c r="I287" s="298"/>
      <c r="J287" s="298"/>
      <c r="K287" s="298"/>
      <c r="L287" s="298"/>
      <c r="M287" s="298"/>
      <c r="N287" s="298"/>
      <c r="O287" s="210"/>
      <c r="P287" s="210"/>
      <c r="Q287" s="211"/>
      <c r="R287" s="210"/>
      <c r="S287" s="210"/>
      <c r="T287" s="210"/>
      <c r="U287" s="210"/>
      <c r="V287" s="210"/>
      <c r="W287" s="210"/>
      <c r="X287" s="192" t="s">
        <v>170</v>
      </c>
      <c r="Y287" s="192" t="s">
        <v>531</v>
      </c>
      <c r="Z287" s="167" t="str">
        <f>ID!$AA$278</f>
        <v>NR</v>
      </c>
      <c r="AA287" s="210"/>
      <c r="AB287" s="210"/>
      <c r="AC287" s="210"/>
      <c r="AD287" s="210"/>
      <c r="AE287" s="210"/>
      <c r="AF287" s="210"/>
      <c r="AG287" s="192" t="s">
        <v>170</v>
      </c>
      <c r="AH287" s="192" t="s">
        <v>564</v>
      </c>
      <c r="AI287" s="202"/>
      <c r="AJ287" s="202"/>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210"/>
      <c r="BJ287" s="210"/>
      <c r="BK287" s="210"/>
      <c r="BL287" s="210"/>
      <c r="BM287" s="210"/>
      <c r="BN287" s="210"/>
      <c r="BO287" s="210"/>
      <c r="BP287" s="210"/>
      <c r="BQ287" s="210"/>
      <c r="BR287" s="210"/>
      <c r="BS287" s="210"/>
      <c r="BT287" s="210"/>
      <c r="BU287" s="210"/>
      <c r="BV287" s="210"/>
      <c r="BW287" s="210"/>
      <c r="BX287" s="210"/>
      <c r="BY287" s="210"/>
      <c r="BZ287" s="210"/>
      <c r="CA287" s="210"/>
      <c r="CB287" s="210"/>
      <c r="CC287" s="210"/>
      <c r="CD287" s="210"/>
      <c r="CE287" s="210"/>
      <c r="CF287" s="210"/>
      <c r="CG287" s="210"/>
      <c r="CH287" s="210"/>
      <c r="CI287" s="210"/>
      <c r="CJ287" s="210"/>
      <c r="CK287" s="210"/>
      <c r="CL287" s="210"/>
      <c r="CM287" s="210"/>
      <c r="CN287" s="210"/>
      <c r="CO287" s="210"/>
      <c r="CP287" s="210"/>
      <c r="CQ287" s="210"/>
      <c r="CR287" s="210"/>
      <c r="CS287" s="210"/>
      <c r="CT287" s="210"/>
      <c r="CU287" s="210"/>
      <c r="CV287" s="210"/>
      <c r="CW287" s="210"/>
      <c r="CX287" s="210"/>
      <c r="CY287" s="210"/>
      <c r="CZ287" s="210"/>
      <c r="DA287" s="210"/>
      <c r="DB287" s="210"/>
      <c r="DC287" s="210"/>
      <c r="DD287" s="210"/>
      <c r="DE287" s="210"/>
      <c r="DF287" s="210"/>
      <c r="DG287" s="210"/>
      <c r="DH287" s="210"/>
      <c r="DI287" s="210"/>
      <c r="DJ287" s="210"/>
      <c r="DK287" s="210"/>
      <c r="DL287" s="210"/>
      <c r="DM287" s="210"/>
      <c r="DN287" s="210"/>
      <c r="DO287" s="210"/>
      <c r="DP287" s="210"/>
      <c r="DQ287" s="210"/>
      <c r="DR287" s="210"/>
      <c r="DS287" s="210"/>
      <c r="DT287" s="210"/>
      <c r="DU287" s="210"/>
      <c r="DV287" s="210"/>
      <c r="DW287" s="210"/>
      <c r="DX287" s="210"/>
      <c r="DY287" s="210"/>
      <c r="DZ287" s="210"/>
      <c r="EA287" s="210"/>
      <c r="EB287" s="210"/>
      <c r="EC287" s="210"/>
      <c r="ED287" s="210"/>
      <c r="EE287" s="210"/>
      <c r="EF287" s="210"/>
      <c r="EG287" s="210"/>
      <c r="EH287" s="210"/>
      <c r="EI287" s="210"/>
      <c r="EJ287" s="210"/>
      <c r="EK287" s="210"/>
      <c r="EL287" s="210"/>
      <c r="EM287" s="210"/>
      <c r="EN287" s="210"/>
      <c r="EO287" s="210"/>
      <c r="EP287" s="210"/>
      <c r="EQ287" s="210"/>
      <c r="ER287" s="210"/>
      <c r="ES287" s="210"/>
      <c r="ET287" s="210"/>
      <c r="EU287" s="210"/>
    </row>
    <row r="288" spans="1:151" ht="13">
      <c r="A288" s="210"/>
      <c r="B288" s="210"/>
      <c r="C288" s="210"/>
      <c r="D288" s="210"/>
      <c r="E288" s="210"/>
      <c r="F288" s="210"/>
      <c r="G288" s="298"/>
      <c r="H288" s="298"/>
      <c r="I288" s="298"/>
      <c r="J288" s="298"/>
      <c r="K288" s="298"/>
      <c r="L288" s="298"/>
      <c r="M288" s="298"/>
      <c r="N288" s="298"/>
      <c r="O288" s="210"/>
      <c r="P288" s="210"/>
      <c r="Q288" s="211"/>
      <c r="R288" s="210"/>
      <c r="S288" s="210"/>
      <c r="T288" s="210"/>
      <c r="U288" s="210"/>
      <c r="V288" s="210"/>
      <c r="W288" s="210"/>
      <c r="X288" s="192" t="s">
        <v>170</v>
      </c>
      <c r="Y288" s="192" t="s">
        <v>532</v>
      </c>
      <c r="Z288" s="167" t="str">
        <f>ID!$AA$279</f>
        <v>NR</v>
      </c>
      <c r="AA288" s="210"/>
      <c r="AB288" s="210"/>
      <c r="AC288" s="210"/>
      <c r="AD288" s="210"/>
      <c r="AE288" s="210"/>
      <c r="AF288" s="210"/>
      <c r="AG288" s="192" t="s">
        <v>170</v>
      </c>
      <c r="AH288" s="192" t="s">
        <v>565</v>
      </c>
      <c r="AI288" s="202"/>
      <c r="AJ288" s="202"/>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A288" s="210"/>
      <c r="CB288" s="210"/>
      <c r="CC288" s="210"/>
      <c r="CD288" s="210"/>
      <c r="CE288" s="210"/>
      <c r="CF288" s="210"/>
      <c r="CG288" s="210"/>
      <c r="CH288" s="210"/>
      <c r="CI288" s="210"/>
      <c r="CJ288" s="210"/>
      <c r="CK288" s="210"/>
      <c r="CL288" s="210"/>
      <c r="CM288" s="210"/>
      <c r="CN288" s="210"/>
      <c r="CO288" s="210"/>
      <c r="CP288" s="210"/>
      <c r="CQ288" s="210"/>
      <c r="CR288" s="210"/>
      <c r="CS288" s="210"/>
      <c r="CT288" s="210"/>
      <c r="CU288" s="210"/>
      <c r="CV288" s="210"/>
      <c r="CW288" s="210"/>
      <c r="CX288" s="210"/>
      <c r="CY288" s="210"/>
      <c r="CZ288" s="210"/>
      <c r="DA288" s="210"/>
      <c r="DB288" s="210"/>
      <c r="DC288" s="210"/>
      <c r="DD288" s="210"/>
      <c r="DE288" s="210"/>
      <c r="DF288" s="210"/>
      <c r="DG288" s="210"/>
      <c r="DH288" s="210"/>
      <c r="DI288" s="210"/>
      <c r="DJ288" s="210"/>
      <c r="DK288" s="210"/>
      <c r="DL288" s="210"/>
      <c r="DM288" s="210"/>
      <c r="DN288" s="210"/>
      <c r="DO288" s="210"/>
      <c r="DP288" s="210"/>
      <c r="DQ288" s="210"/>
      <c r="DR288" s="210"/>
      <c r="DS288" s="210"/>
      <c r="DT288" s="210"/>
      <c r="DU288" s="210"/>
      <c r="DV288" s="210"/>
      <c r="DW288" s="210"/>
      <c r="DX288" s="210"/>
      <c r="DY288" s="210"/>
      <c r="DZ288" s="210"/>
      <c r="EA288" s="210"/>
      <c r="EB288" s="210"/>
      <c r="EC288" s="210"/>
      <c r="ED288" s="210"/>
      <c r="EE288" s="210"/>
      <c r="EF288" s="210"/>
      <c r="EG288" s="210"/>
      <c r="EH288" s="210"/>
      <c r="EI288" s="210"/>
      <c r="EJ288" s="210"/>
      <c r="EK288" s="210"/>
      <c r="EL288" s="210"/>
      <c r="EM288" s="210"/>
      <c r="EN288" s="210"/>
      <c r="EO288" s="210"/>
      <c r="EP288" s="210"/>
      <c r="EQ288" s="210"/>
      <c r="ER288" s="210"/>
      <c r="ES288" s="210"/>
      <c r="ET288" s="210"/>
      <c r="EU288" s="210"/>
    </row>
    <row r="289" spans="1:151" ht="13">
      <c r="A289" s="210"/>
      <c r="B289" s="210"/>
      <c r="C289" s="210"/>
      <c r="D289" s="210"/>
      <c r="E289" s="210"/>
      <c r="F289" s="210"/>
      <c r="G289" s="298"/>
      <c r="H289" s="298"/>
      <c r="I289" s="298"/>
      <c r="J289" s="298"/>
      <c r="K289" s="298"/>
      <c r="L289" s="298"/>
      <c r="M289" s="298"/>
      <c r="N289" s="298"/>
      <c r="O289" s="210"/>
      <c r="P289" s="210"/>
      <c r="Q289" s="211"/>
      <c r="R289" s="210"/>
      <c r="S289" s="210"/>
      <c r="T289" s="210"/>
      <c r="U289" s="210"/>
      <c r="V289" s="210"/>
      <c r="W289" s="210"/>
      <c r="X289" s="192" t="s">
        <v>170</v>
      </c>
      <c r="Y289" s="192" t="s">
        <v>533</v>
      </c>
      <c r="Z289" s="167" t="str">
        <f>ID!$AA$280</f>
        <v>NR</v>
      </c>
      <c r="AA289" s="210"/>
      <c r="AB289" s="210"/>
      <c r="AC289" s="210"/>
      <c r="AD289" s="210"/>
      <c r="AE289" s="210"/>
      <c r="AF289" s="210"/>
      <c r="AG289" s="192" t="s">
        <v>170</v>
      </c>
      <c r="AH289" s="192" t="s">
        <v>566</v>
      </c>
      <c r="AI289" s="202"/>
      <c r="AJ289" s="202"/>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A289" s="210"/>
      <c r="CB289" s="210"/>
      <c r="CC289" s="210"/>
      <c r="CD289" s="210"/>
      <c r="CE289" s="210"/>
      <c r="CF289" s="210"/>
      <c r="CG289" s="210"/>
      <c r="CH289" s="210"/>
      <c r="CI289" s="210"/>
      <c r="CJ289" s="210"/>
      <c r="CK289" s="210"/>
      <c r="CL289" s="210"/>
      <c r="CM289" s="210"/>
      <c r="CN289" s="210"/>
      <c r="CO289" s="210"/>
      <c r="CP289" s="210"/>
      <c r="CQ289" s="210"/>
      <c r="CR289" s="210"/>
      <c r="CS289" s="210"/>
      <c r="CT289" s="210"/>
      <c r="CU289" s="210"/>
      <c r="CV289" s="210"/>
      <c r="CW289" s="210"/>
      <c r="CX289" s="210"/>
      <c r="CY289" s="210"/>
      <c r="CZ289" s="210"/>
      <c r="DA289" s="210"/>
      <c r="DB289" s="210"/>
      <c r="DC289" s="210"/>
      <c r="DD289" s="210"/>
      <c r="DE289" s="210"/>
      <c r="DF289" s="210"/>
      <c r="DG289" s="210"/>
      <c r="DH289" s="210"/>
      <c r="DI289" s="210"/>
      <c r="DJ289" s="210"/>
      <c r="DK289" s="210"/>
      <c r="DL289" s="210"/>
      <c r="DM289" s="210"/>
      <c r="DN289" s="210"/>
      <c r="DO289" s="210"/>
      <c r="DP289" s="210"/>
      <c r="DQ289" s="210"/>
      <c r="DR289" s="210"/>
      <c r="DS289" s="210"/>
      <c r="DT289" s="210"/>
      <c r="DU289" s="210"/>
      <c r="DV289" s="210"/>
      <c r="DW289" s="210"/>
      <c r="DX289" s="210"/>
      <c r="DY289" s="210"/>
      <c r="DZ289" s="210"/>
      <c r="EA289" s="210"/>
      <c r="EB289" s="210"/>
      <c r="EC289" s="210"/>
      <c r="ED289" s="210"/>
      <c r="EE289" s="210"/>
      <c r="EF289" s="210"/>
      <c r="EG289" s="210"/>
      <c r="EH289" s="210"/>
      <c r="EI289" s="210"/>
      <c r="EJ289" s="210"/>
      <c r="EK289" s="210"/>
      <c r="EL289" s="210"/>
      <c r="EM289" s="210"/>
      <c r="EN289" s="210"/>
      <c r="EO289" s="210"/>
      <c r="EP289" s="210"/>
      <c r="EQ289" s="210"/>
      <c r="ER289" s="210"/>
      <c r="ES289" s="210"/>
      <c r="ET289" s="210"/>
      <c r="EU289" s="210"/>
    </row>
    <row r="290" spans="1:151" ht="13">
      <c r="A290" s="210"/>
      <c r="B290" s="210"/>
      <c r="C290" s="210"/>
      <c r="D290" s="210"/>
      <c r="E290" s="210"/>
      <c r="F290" s="210"/>
      <c r="G290" s="298"/>
      <c r="H290" s="298"/>
      <c r="I290" s="298"/>
      <c r="J290" s="298"/>
      <c r="K290" s="298"/>
      <c r="L290" s="298"/>
      <c r="M290" s="298"/>
      <c r="N290" s="298"/>
      <c r="O290" s="210"/>
      <c r="P290" s="210"/>
      <c r="Q290" s="211"/>
      <c r="R290" s="210"/>
      <c r="S290" s="210"/>
      <c r="T290" s="210"/>
      <c r="U290" s="210"/>
      <c r="V290" s="210"/>
      <c r="W290" s="210"/>
      <c r="X290" s="192" t="s">
        <v>170</v>
      </c>
      <c r="Y290" s="192" t="s">
        <v>534</v>
      </c>
      <c r="Z290" s="167" t="str">
        <f>ID!$AA$281</f>
        <v>NR</v>
      </c>
      <c r="AA290" s="210"/>
      <c r="AB290" s="210"/>
      <c r="AC290" s="210"/>
      <c r="AD290" s="210"/>
      <c r="AE290" s="210"/>
      <c r="AF290" s="210"/>
      <c r="AG290" s="192" t="s">
        <v>170</v>
      </c>
      <c r="AH290" s="192" t="s">
        <v>567</v>
      </c>
      <c r="AI290" s="202"/>
      <c r="AJ290" s="202"/>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210"/>
      <c r="BJ290" s="210"/>
      <c r="BK290" s="210"/>
      <c r="BL290" s="210"/>
      <c r="BM290" s="210"/>
      <c r="BN290" s="210"/>
      <c r="BO290" s="210"/>
      <c r="BP290" s="210"/>
      <c r="BQ290" s="210"/>
      <c r="BR290" s="210"/>
      <c r="BS290" s="210"/>
      <c r="BT290" s="210"/>
      <c r="BU290" s="210"/>
      <c r="BV290" s="210"/>
      <c r="BW290" s="210"/>
      <c r="BX290" s="210"/>
      <c r="BY290" s="210"/>
      <c r="BZ290" s="210"/>
      <c r="CA290" s="210"/>
      <c r="CB290" s="210"/>
      <c r="CC290" s="210"/>
      <c r="CD290" s="210"/>
      <c r="CE290" s="210"/>
      <c r="CF290" s="210"/>
      <c r="CG290" s="210"/>
      <c r="CH290" s="210"/>
      <c r="CI290" s="210"/>
      <c r="CJ290" s="210"/>
      <c r="CK290" s="210"/>
      <c r="CL290" s="210"/>
      <c r="CM290" s="210"/>
      <c r="CN290" s="210"/>
      <c r="CO290" s="210"/>
      <c r="CP290" s="210"/>
      <c r="CQ290" s="210"/>
      <c r="CR290" s="210"/>
      <c r="CS290" s="210"/>
      <c r="CT290" s="210"/>
      <c r="CU290" s="210"/>
      <c r="CV290" s="210"/>
      <c r="CW290" s="210"/>
      <c r="CX290" s="210"/>
      <c r="CY290" s="210"/>
      <c r="CZ290" s="210"/>
      <c r="DA290" s="210"/>
      <c r="DB290" s="210"/>
      <c r="DC290" s="210"/>
      <c r="DD290" s="210"/>
      <c r="DE290" s="210"/>
      <c r="DF290" s="210"/>
      <c r="DG290" s="210"/>
      <c r="DH290" s="210"/>
      <c r="DI290" s="210"/>
      <c r="DJ290" s="210"/>
      <c r="DK290" s="210"/>
      <c r="DL290" s="210"/>
      <c r="DM290" s="210"/>
      <c r="DN290" s="210"/>
      <c r="DO290" s="210"/>
      <c r="DP290" s="210"/>
      <c r="DQ290" s="210"/>
      <c r="DR290" s="210"/>
      <c r="DS290" s="210"/>
      <c r="DT290" s="210"/>
      <c r="DU290" s="210"/>
      <c r="DV290" s="210"/>
      <c r="DW290" s="210"/>
      <c r="DX290" s="210"/>
      <c r="DY290" s="210"/>
      <c r="DZ290" s="210"/>
      <c r="EA290" s="210"/>
      <c r="EB290" s="210"/>
      <c r="EC290" s="210"/>
      <c r="ED290" s="210"/>
      <c r="EE290" s="210"/>
      <c r="EF290" s="210"/>
      <c r="EG290" s="210"/>
      <c r="EH290" s="210"/>
      <c r="EI290" s="210"/>
      <c r="EJ290" s="210"/>
      <c r="EK290" s="210"/>
      <c r="EL290" s="210"/>
      <c r="EM290" s="210"/>
      <c r="EN290" s="210"/>
      <c r="EO290" s="210"/>
      <c r="EP290" s="210"/>
      <c r="EQ290" s="210"/>
      <c r="ER290" s="210"/>
      <c r="ES290" s="210"/>
      <c r="ET290" s="210"/>
      <c r="EU290" s="210"/>
    </row>
    <row r="291" spans="1:151" ht="13">
      <c r="A291" s="210"/>
      <c r="B291" s="210"/>
      <c r="C291" s="210"/>
      <c r="D291" s="210"/>
      <c r="E291" s="210"/>
      <c r="F291" s="210"/>
      <c r="G291" s="298"/>
      <c r="H291" s="298"/>
      <c r="I291" s="298"/>
      <c r="J291" s="298"/>
      <c r="K291" s="298"/>
      <c r="L291" s="298"/>
      <c r="M291" s="298"/>
      <c r="N291" s="298"/>
      <c r="O291" s="210"/>
      <c r="P291" s="210"/>
      <c r="Q291" s="211"/>
      <c r="R291" s="210"/>
      <c r="S291" s="210"/>
      <c r="T291" s="210"/>
      <c r="U291" s="210"/>
      <c r="V291" s="210"/>
      <c r="W291" s="210"/>
      <c r="X291" s="192" t="s">
        <v>170</v>
      </c>
      <c r="Y291" s="192" t="s">
        <v>535</v>
      </c>
      <c r="Z291" s="167" t="str">
        <f>ID!$AA$282</f>
        <v>NR</v>
      </c>
      <c r="AA291" s="210"/>
      <c r="AB291" s="210"/>
      <c r="AC291" s="210"/>
      <c r="AD291" s="210"/>
      <c r="AE291" s="210"/>
      <c r="AF291" s="210"/>
      <c r="AG291" s="192" t="s">
        <v>170</v>
      </c>
      <c r="AH291" s="192" t="s">
        <v>568</v>
      </c>
      <c r="AI291" s="202"/>
      <c r="AJ291" s="202"/>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210"/>
      <c r="BJ291" s="210"/>
      <c r="BK291" s="210"/>
      <c r="BL291" s="210"/>
      <c r="BM291" s="210"/>
      <c r="BN291" s="210"/>
      <c r="BO291" s="210"/>
      <c r="BP291" s="210"/>
      <c r="BQ291" s="210"/>
      <c r="BR291" s="210"/>
      <c r="BS291" s="210"/>
      <c r="BT291" s="210"/>
      <c r="BU291" s="210"/>
      <c r="BV291" s="210"/>
      <c r="BW291" s="210"/>
      <c r="BX291" s="210"/>
      <c r="BY291" s="210"/>
      <c r="BZ291" s="210"/>
      <c r="CA291" s="210"/>
      <c r="CB291" s="210"/>
      <c r="CC291" s="210"/>
      <c r="CD291" s="210"/>
      <c r="CE291" s="210"/>
      <c r="CF291" s="210"/>
      <c r="CG291" s="210"/>
      <c r="CH291" s="210"/>
      <c r="CI291" s="210"/>
      <c r="CJ291" s="210"/>
      <c r="CK291" s="210"/>
      <c r="CL291" s="210"/>
      <c r="CM291" s="210"/>
      <c r="CN291" s="210"/>
      <c r="CO291" s="210"/>
      <c r="CP291" s="210"/>
      <c r="CQ291" s="210"/>
      <c r="CR291" s="210"/>
      <c r="CS291" s="210"/>
      <c r="CT291" s="210"/>
      <c r="CU291" s="210"/>
      <c r="CV291" s="210"/>
      <c r="CW291" s="210"/>
      <c r="CX291" s="210"/>
      <c r="CY291" s="210"/>
      <c r="CZ291" s="210"/>
      <c r="DA291" s="210"/>
      <c r="DB291" s="210"/>
      <c r="DC291" s="210"/>
      <c r="DD291" s="210"/>
      <c r="DE291" s="210"/>
      <c r="DF291" s="210"/>
      <c r="DG291" s="210"/>
      <c r="DH291" s="210"/>
      <c r="DI291" s="210"/>
      <c r="DJ291" s="210"/>
      <c r="DK291" s="210"/>
      <c r="DL291" s="210"/>
      <c r="DM291" s="210"/>
      <c r="DN291" s="210"/>
      <c r="DO291" s="210"/>
      <c r="DP291" s="210"/>
      <c r="DQ291" s="210"/>
      <c r="DR291" s="210"/>
      <c r="DS291" s="210"/>
      <c r="DT291" s="210"/>
      <c r="DU291" s="210"/>
      <c r="DV291" s="210"/>
      <c r="DW291" s="210"/>
      <c r="DX291" s="210"/>
      <c r="DY291" s="210"/>
      <c r="DZ291" s="210"/>
      <c r="EA291" s="210"/>
      <c r="EB291" s="210"/>
      <c r="EC291" s="210"/>
      <c r="ED291" s="210"/>
      <c r="EE291" s="210"/>
      <c r="EF291" s="210"/>
      <c r="EG291" s="210"/>
      <c r="EH291" s="210"/>
      <c r="EI291" s="210"/>
      <c r="EJ291" s="210"/>
      <c r="EK291" s="210"/>
      <c r="EL291" s="210"/>
      <c r="EM291" s="210"/>
      <c r="EN291" s="210"/>
      <c r="EO291" s="210"/>
      <c r="EP291" s="210"/>
      <c r="EQ291" s="210"/>
      <c r="ER291" s="210"/>
      <c r="ES291" s="210"/>
      <c r="ET291" s="210"/>
      <c r="EU291" s="210"/>
    </row>
    <row r="292" spans="1:151" ht="13">
      <c r="A292" s="210"/>
      <c r="B292" s="210"/>
      <c r="C292" s="210"/>
      <c r="D292" s="210"/>
      <c r="E292" s="210"/>
      <c r="F292" s="210"/>
      <c r="G292" s="298"/>
      <c r="H292" s="298"/>
      <c r="I292" s="298"/>
      <c r="J292" s="298"/>
      <c r="K292" s="298"/>
      <c r="L292" s="298"/>
      <c r="M292" s="298"/>
      <c r="N292" s="298"/>
      <c r="O292" s="210"/>
      <c r="P292" s="210"/>
      <c r="Q292" s="211"/>
      <c r="R292" s="210"/>
      <c r="S292" s="210"/>
      <c r="T292" s="210"/>
      <c r="U292" s="210"/>
      <c r="V292" s="210"/>
      <c r="W292" s="210"/>
      <c r="X292" s="192" t="s">
        <v>170</v>
      </c>
      <c r="Y292" s="192" t="s">
        <v>536</v>
      </c>
      <c r="Z292" s="167" t="str">
        <f>ID!$AA$283</f>
        <v>NR</v>
      </c>
      <c r="AA292" s="210"/>
      <c r="AB292" s="210"/>
      <c r="AC292" s="210"/>
      <c r="AD292" s="210"/>
      <c r="AE292" s="210"/>
      <c r="AF292" s="210"/>
      <c r="AG292" s="192" t="s">
        <v>170</v>
      </c>
      <c r="AH292" s="192" t="s">
        <v>569</v>
      </c>
      <c r="AI292" s="202"/>
      <c r="AJ292" s="202"/>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c r="BI292" s="210"/>
      <c r="BJ292" s="210"/>
      <c r="BK292" s="210"/>
      <c r="BL292" s="210"/>
      <c r="BM292" s="210"/>
      <c r="BN292" s="210"/>
      <c r="BO292" s="210"/>
      <c r="BP292" s="210"/>
      <c r="BQ292" s="210"/>
      <c r="BR292" s="210"/>
      <c r="BS292" s="210"/>
      <c r="BT292" s="210"/>
      <c r="BU292" s="210"/>
      <c r="BV292" s="210"/>
      <c r="BW292" s="210"/>
      <c r="BX292" s="210"/>
      <c r="BY292" s="210"/>
      <c r="BZ292" s="210"/>
      <c r="CA292" s="210"/>
      <c r="CB292" s="210"/>
      <c r="CC292" s="210"/>
      <c r="CD292" s="210"/>
      <c r="CE292" s="210"/>
      <c r="CF292" s="210"/>
      <c r="CG292" s="210"/>
      <c r="CH292" s="210"/>
      <c r="CI292" s="210"/>
      <c r="CJ292" s="210"/>
      <c r="CK292" s="210"/>
      <c r="CL292" s="210"/>
      <c r="CM292" s="210"/>
      <c r="CN292" s="210"/>
      <c r="CO292" s="210"/>
      <c r="CP292" s="210"/>
      <c r="CQ292" s="210"/>
      <c r="CR292" s="210"/>
      <c r="CS292" s="210"/>
      <c r="CT292" s="210"/>
      <c r="CU292" s="210"/>
      <c r="CV292" s="210"/>
      <c r="CW292" s="210"/>
      <c r="CX292" s="210"/>
      <c r="CY292" s="210"/>
      <c r="CZ292" s="210"/>
      <c r="DA292" s="210"/>
      <c r="DB292" s="210"/>
      <c r="DC292" s="210"/>
      <c r="DD292" s="210"/>
      <c r="DE292" s="210"/>
      <c r="DF292" s="210"/>
      <c r="DG292" s="210"/>
      <c r="DH292" s="210"/>
      <c r="DI292" s="210"/>
      <c r="DJ292" s="210"/>
      <c r="DK292" s="210"/>
      <c r="DL292" s="210"/>
      <c r="DM292" s="210"/>
      <c r="DN292" s="210"/>
      <c r="DO292" s="210"/>
      <c r="DP292" s="210"/>
      <c r="DQ292" s="210"/>
      <c r="DR292" s="210"/>
      <c r="DS292" s="210"/>
      <c r="DT292" s="210"/>
      <c r="DU292" s="210"/>
      <c r="DV292" s="210"/>
      <c r="DW292" s="210"/>
      <c r="DX292" s="210"/>
      <c r="DY292" s="210"/>
      <c r="DZ292" s="210"/>
      <c r="EA292" s="210"/>
      <c r="EB292" s="210"/>
      <c r="EC292" s="210"/>
      <c r="ED292" s="210"/>
      <c r="EE292" s="210"/>
      <c r="EF292" s="210"/>
      <c r="EG292" s="210"/>
      <c r="EH292" s="210"/>
      <c r="EI292" s="210"/>
      <c r="EJ292" s="210"/>
      <c r="EK292" s="210"/>
      <c r="EL292" s="210"/>
      <c r="EM292" s="210"/>
      <c r="EN292" s="210"/>
      <c r="EO292" s="210"/>
      <c r="EP292" s="210"/>
      <c r="EQ292" s="210"/>
      <c r="ER292" s="210"/>
      <c r="ES292" s="210"/>
      <c r="ET292" s="210"/>
      <c r="EU292" s="210"/>
    </row>
    <row r="293" spans="1:151" ht="13">
      <c r="A293" s="210"/>
      <c r="B293" s="210"/>
      <c r="C293" s="210"/>
      <c r="D293" s="210"/>
      <c r="E293" s="210"/>
      <c r="F293" s="210"/>
      <c r="G293" s="298"/>
      <c r="H293" s="298"/>
      <c r="I293" s="298"/>
      <c r="J293" s="298"/>
      <c r="K293" s="298"/>
      <c r="L293" s="298"/>
      <c r="M293" s="298"/>
      <c r="N293" s="298"/>
      <c r="O293" s="210"/>
      <c r="P293" s="210"/>
      <c r="Q293" s="211"/>
      <c r="R293" s="210"/>
      <c r="S293" s="210"/>
      <c r="T293" s="210"/>
      <c r="U293" s="210"/>
      <c r="V293" s="210"/>
      <c r="W293" s="210"/>
      <c r="X293" s="192" t="s">
        <v>170</v>
      </c>
      <c r="Y293" s="192" t="s">
        <v>537</v>
      </c>
      <c r="Z293" s="167" t="str">
        <f>ID!$AA$284</f>
        <v>NR</v>
      </c>
      <c r="AA293" s="210"/>
      <c r="AB293" s="210"/>
      <c r="AC293" s="210"/>
      <c r="AD293" s="210"/>
      <c r="AE293" s="210"/>
      <c r="AF293" s="210"/>
      <c r="AG293" s="192" t="s">
        <v>170</v>
      </c>
      <c r="AH293" s="192" t="s">
        <v>570</v>
      </c>
      <c r="AI293" s="202"/>
      <c r="AJ293" s="202"/>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210"/>
      <c r="BJ293" s="210"/>
      <c r="BK293" s="210"/>
      <c r="BL293" s="210"/>
      <c r="BM293" s="210"/>
      <c r="BN293" s="210"/>
      <c r="BO293" s="210"/>
      <c r="BP293" s="210"/>
      <c r="BQ293" s="210"/>
      <c r="BR293" s="210"/>
      <c r="BS293" s="210"/>
      <c r="BT293" s="210"/>
      <c r="BU293" s="210"/>
      <c r="BV293" s="210"/>
      <c r="BW293" s="210"/>
      <c r="BX293" s="210"/>
      <c r="BY293" s="210"/>
      <c r="BZ293" s="210"/>
      <c r="CA293" s="210"/>
      <c r="CB293" s="210"/>
      <c r="CC293" s="210"/>
      <c r="CD293" s="210"/>
      <c r="CE293" s="210"/>
      <c r="CF293" s="210"/>
      <c r="CG293" s="210"/>
      <c r="CH293" s="210"/>
      <c r="CI293" s="210"/>
      <c r="CJ293" s="210"/>
      <c r="CK293" s="210"/>
      <c r="CL293" s="210"/>
      <c r="CM293" s="210"/>
      <c r="CN293" s="210"/>
      <c r="CO293" s="210"/>
      <c r="CP293" s="210"/>
      <c r="CQ293" s="210"/>
      <c r="CR293" s="210"/>
      <c r="CS293" s="210"/>
      <c r="CT293" s="210"/>
      <c r="CU293" s="210"/>
      <c r="CV293" s="210"/>
      <c r="CW293" s="210"/>
      <c r="CX293" s="210"/>
      <c r="CY293" s="210"/>
      <c r="CZ293" s="210"/>
      <c r="DA293" s="210"/>
      <c r="DB293" s="210"/>
      <c r="DC293" s="210"/>
      <c r="DD293" s="210"/>
      <c r="DE293" s="210"/>
      <c r="DF293" s="210"/>
      <c r="DG293" s="210"/>
      <c r="DH293" s="210"/>
      <c r="DI293" s="210"/>
      <c r="DJ293" s="210"/>
      <c r="DK293" s="210"/>
      <c r="DL293" s="210"/>
      <c r="DM293" s="210"/>
      <c r="DN293" s="210"/>
      <c r="DO293" s="210"/>
      <c r="DP293" s="210"/>
      <c r="DQ293" s="210"/>
      <c r="DR293" s="210"/>
      <c r="DS293" s="210"/>
      <c r="DT293" s="210"/>
      <c r="DU293" s="210"/>
      <c r="DV293" s="210"/>
      <c r="DW293" s="210"/>
      <c r="DX293" s="210"/>
      <c r="DY293" s="210"/>
      <c r="DZ293" s="210"/>
      <c r="EA293" s="210"/>
      <c r="EB293" s="210"/>
      <c r="EC293" s="210"/>
      <c r="ED293" s="210"/>
      <c r="EE293" s="210"/>
      <c r="EF293" s="210"/>
      <c r="EG293" s="210"/>
      <c r="EH293" s="210"/>
      <c r="EI293" s="210"/>
      <c r="EJ293" s="210"/>
      <c r="EK293" s="210"/>
      <c r="EL293" s="210"/>
      <c r="EM293" s="210"/>
      <c r="EN293" s="210"/>
      <c r="EO293" s="210"/>
      <c r="EP293" s="210"/>
      <c r="EQ293" s="210"/>
      <c r="ER293" s="210"/>
      <c r="ES293" s="210"/>
      <c r="ET293" s="210"/>
      <c r="EU293" s="210"/>
    </row>
    <row r="294" spans="1:151" ht="13">
      <c r="A294" s="210"/>
      <c r="B294" s="210"/>
      <c r="C294" s="210"/>
      <c r="D294" s="210"/>
      <c r="E294" s="210"/>
      <c r="F294" s="210"/>
      <c r="G294" s="298"/>
      <c r="H294" s="298"/>
      <c r="I294" s="298"/>
      <c r="J294" s="298"/>
      <c r="K294" s="298"/>
      <c r="L294" s="298"/>
      <c r="M294" s="298"/>
      <c r="N294" s="298"/>
      <c r="O294" s="210"/>
      <c r="P294" s="210"/>
      <c r="Q294" s="211"/>
      <c r="R294" s="210"/>
      <c r="S294" s="210"/>
      <c r="T294" s="210"/>
      <c r="U294" s="210"/>
      <c r="V294" s="210"/>
      <c r="W294" s="210"/>
      <c r="X294" s="192" t="s">
        <v>170</v>
      </c>
      <c r="Y294" s="192" t="s">
        <v>538</v>
      </c>
      <c r="Z294" s="167" t="str">
        <f>ID!$AA$285</f>
        <v>NR</v>
      </c>
      <c r="AA294" s="210"/>
      <c r="AB294" s="210"/>
      <c r="AC294" s="210"/>
      <c r="AD294" s="210"/>
      <c r="AE294" s="210"/>
      <c r="AF294" s="210"/>
      <c r="AG294" s="192" t="s">
        <v>170</v>
      </c>
      <c r="AH294" s="192" t="s">
        <v>571</v>
      </c>
      <c r="AI294" s="202"/>
      <c r="AJ294" s="202"/>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210"/>
      <c r="BJ294" s="210"/>
      <c r="BK294" s="210"/>
      <c r="BL294" s="210"/>
      <c r="BM294" s="210"/>
      <c r="BN294" s="210"/>
      <c r="BO294" s="210"/>
      <c r="BP294" s="210"/>
      <c r="BQ294" s="210"/>
      <c r="BR294" s="210"/>
      <c r="BS294" s="210"/>
      <c r="BT294" s="210"/>
      <c r="BU294" s="210"/>
      <c r="BV294" s="210"/>
      <c r="BW294" s="210"/>
      <c r="BX294" s="210"/>
      <c r="BY294" s="210"/>
      <c r="BZ294" s="210"/>
      <c r="CA294" s="210"/>
      <c r="CB294" s="210"/>
      <c r="CC294" s="210"/>
      <c r="CD294" s="210"/>
      <c r="CE294" s="210"/>
      <c r="CF294" s="210"/>
      <c r="CG294" s="210"/>
      <c r="CH294" s="210"/>
      <c r="CI294" s="210"/>
      <c r="CJ294" s="210"/>
      <c r="CK294" s="210"/>
      <c r="CL294" s="210"/>
      <c r="CM294" s="210"/>
      <c r="CN294" s="210"/>
      <c r="CO294" s="210"/>
      <c r="CP294" s="210"/>
      <c r="CQ294" s="210"/>
      <c r="CR294" s="210"/>
      <c r="CS294" s="210"/>
      <c r="CT294" s="210"/>
      <c r="CU294" s="210"/>
      <c r="CV294" s="210"/>
      <c r="CW294" s="210"/>
      <c r="CX294" s="210"/>
      <c r="CY294" s="210"/>
      <c r="CZ294" s="210"/>
      <c r="DA294" s="210"/>
      <c r="DB294" s="210"/>
      <c r="DC294" s="210"/>
      <c r="DD294" s="210"/>
      <c r="DE294" s="210"/>
      <c r="DF294" s="210"/>
      <c r="DG294" s="210"/>
      <c r="DH294" s="210"/>
      <c r="DI294" s="210"/>
      <c r="DJ294" s="210"/>
      <c r="DK294" s="210"/>
      <c r="DL294" s="210"/>
      <c r="DM294" s="210"/>
      <c r="DN294" s="210"/>
      <c r="DO294" s="210"/>
      <c r="DP294" s="210"/>
      <c r="DQ294" s="210"/>
      <c r="DR294" s="210"/>
      <c r="DS294" s="210"/>
      <c r="DT294" s="210"/>
      <c r="DU294" s="210"/>
      <c r="DV294" s="210"/>
      <c r="DW294" s="210"/>
      <c r="DX294" s="210"/>
      <c r="DY294" s="210"/>
      <c r="DZ294" s="210"/>
      <c r="EA294" s="210"/>
      <c r="EB294" s="210"/>
      <c r="EC294" s="210"/>
      <c r="ED294" s="210"/>
      <c r="EE294" s="210"/>
      <c r="EF294" s="210"/>
      <c r="EG294" s="210"/>
      <c r="EH294" s="210"/>
      <c r="EI294" s="210"/>
      <c r="EJ294" s="210"/>
      <c r="EK294" s="210"/>
      <c r="EL294" s="210"/>
      <c r="EM294" s="210"/>
      <c r="EN294" s="210"/>
      <c r="EO294" s="210"/>
      <c r="EP294" s="210"/>
      <c r="EQ294" s="210"/>
      <c r="ER294" s="210"/>
      <c r="ES294" s="210"/>
      <c r="ET294" s="210"/>
      <c r="EU294" s="210"/>
    </row>
    <row r="295" spans="1:151" ht="13">
      <c r="A295" s="210"/>
      <c r="B295" s="210"/>
      <c r="C295" s="210"/>
      <c r="D295" s="210"/>
      <c r="E295" s="210"/>
      <c r="F295" s="210"/>
      <c r="G295" s="298"/>
      <c r="H295" s="298"/>
      <c r="I295" s="298"/>
      <c r="J295" s="298"/>
      <c r="K295" s="298"/>
      <c r="L295" s="298"/>
      <c r="M295" s="298"/>
      <c r="N295" s="298"/>
      <c r="O295" s="210"/>
      <c r="P295" s="210"/>
      <c r="Q295" s="211"/>
      <c r="R295" s="210"/>
      <c r="S295" s="210"/>
      <c r="T295" s="210"/>
      <c r="U295" s="210"/>
      <c r="V295" s="210"/>
      <c r="W295" s="210"/>
      <c r="X295" s="192" t="s">
        <v>170</v>
      </c>
      <c r="Y295" s="192" t="s">
        <v>539</v>
      </c>
      <c r="Z295" s="167" t="str">
        <f>ID!$AA$288</f>
        <v>NR</v>
      </c>
      <c r="AA295" s="210"/>
      <c r="AB295" s="210"/>
      <c r="AC295" s="210"/>
      <c r="AD295" s="210"/>
      <c r="AE295" s="210"/>
      <c r="AF295" s="210"/>
      <c r="AG295" s="192" t="s">
        <v>170</v>
      </c>
      <c r="AH295" s="192" t="s">
        <v>572</v>
      </c>
      <c r="AI295" s="202"/>
      <c r="AJ295" s="202"/>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A295" s="210"/>
      <c r="CB295" s="210"/>
      <c r="CC295" s="210"/>
      <c r="CD295" s="210"/>
      <c r="CE295" s="210"/>
      <c r="CF295" s="210"/>
      <c r="CG295" s="210"/>
      <c r="CH295" s="210"/>
      <c r="CI295" s="210"/>
      <c r="CJ295" s="210"/>
      <c r="CK295" s="210"/>
      <c r="CL295" s="210"/>
      <c r="CM295" s="210"/>
      <c r="CN295" s="210"/>
      <c r="CO295" s="210"/>
      <c r="CP295" s="210"/>
      <c r="CQ295" s="210"/>
      <c r="CR295" s="210"/>
      <c r="CS295" s="210"/>
      <c r="CT295" s="210"/>
      <c r="CU295" s="210"/>
      <c r="CV295" s="210"/>
      <c r="CW295" s="210"/>
      <c r="CX295" s="210"/>
      <c r="CY295" s="210"/>
      <c r="CZ295" s="210"/>
      <c r="DA295" s="210"/>
      <c r="DB295" s="210"/>
      <c r="DC295" s="210"/>
      <c r="DD295" s="210"/>
      <c r="DE295" s="210"/>
      <c r="DF295" s="210"/>
      <c r="DG295" s="210"/>
      <c r="DH295" s="210"/>
      <c r="DI295" s="210"/>
      <c r="DJ295" s="210"/>
      <c r="DK295" s="210"/>
      <c r="DL295" s="210"/>
      <c r="DM295" s="210"/>
      <c r="DN295" s="210"/>
      <c r="DO295" s="210"/>
      <c r="DP295" s="210"/>
      <c r="DQ295" s="210"/>
      <c r="DR295" s="210"/>
      <c r="DS295" s="210"/>
      <c r="DT295" s="210"/>
      <c r="DU295" s="210"/>
      <c r="DV295" s="210"/>
      <c r="DW295" s="210"/>
      <c r="DX295" s="210"/>
      <c r="DY295" s="210"/>
      <c r="DZ295" s="210"/>
      <c r="EA295" s="210"/>
      <c r="EB295" s="210"/>
      <c r="EC295" s="210"/>
      <c r="ED295" s="210"/>
      <c r="EE295" s="210"/>
      <c r="EF295" s="210"/>
      <c r="EG295" s="210"/>
      <c r="EH295" s="210"/>
      <c r="EI295" s="210"/>
      <c r="EJ295" s="210"/>
      <c r="EK295" s="210"/>
      <c r="EL295" s="210"/>
      <c r="EM295" s="210"/>
      <c r="EN295" s="210"/>
      <c r="EO295" s="210"/>
      <c r="EP295" s="210"/>
      <c r="EQ295" s="210"/>
      <c r="ER295" s="210"/>
      <c r="ES295" s="210"/>
      <c r="ET295" s="210"/>
      <c r="EU295" s="210"/>
    </row>
    <row r="296" spans="1:151" ht="13">
      <c r="A296" s="210"/>
      <c r="B296" s="210"/>
      <c r="C296" s="210"/>
      <c r="D296" s="210"/>
      <c r="E296" s="210"/>
      <c r="F296" s="210"/>
      <c r="G296" s="298"/>
      <c r="H296" s="298"/>
      <c r="I296" s="298"/>
      <c r="J296" s="298"/>
      <c r="K296" s="298"/>
      <c r="L296" s="298"/>
      <c r="M296" s="298"/>
      <c r="N296" s="298"/>
      <c r="O296" s="210"/>
      <c r="P296" s="210"/>
      <c r="Q296" s="211"/>
      <c r="R296" s="210"/>
      <c r="S296" s="210"/>
      <c r="T296" s="210"/>
      <c r="U296" s="210"/>
      <c r="V296" s="210"/>
      <c r="W296" s="210"/>
      <c r="X296" s="192" t="s">
        <v>170</v>
      </c>
      <c r="Y296" s="192" t="s">
        <v>540</v>
      </c>
      <c r="Z296" s="167" t="str">
        <f>ID!$AA$289</f>
        <v>NR</v>
      </c>
      <c r="AA296" s="210"/>
      <c r="AB296" s="210"/>
      <c r="AC296" s="210"/>
      <c r="AD296" s="210"/>
      <c r="AE296" s="210"/>
      <c r="AF296" s="210"/>
      <c r="AG296" s="192" t="s">
        <v>170</v>
      </c>
      <c r="AH296" s="192" t="s">
        <v>573</v>
      </c>
      <c r="AI296" s="202"/>
      <c r="AJ296" s="202"/>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A296" s="210"/>
      <c r="CB296" s="210"/>
      <c r="CC296" s="210"/>
      <c r="CD296" s="210"/>
      <c r="CE296" s="210"/>
      <c r="CF296" s="210"/>
      <c r="CG296" s="210"/>
      <c r="CH296" s="210"/>
      <c r="CI296" s="210"/>
      <c r="CJ296" s="210"/>
      <c r="CK296" s="210"/>
      <c r="CL296" s="210"/>
      <c r="CM296" s="210"/>
      <c r="CN296" s="210"/>
      <c r="CO296" s="210"/>
      <c r="CP296" s="210"/>
      <c r="CQ296" s="210"/>
      <c r="CR296" s="210"/>
      <c r="CS296" s="210"/>
      <c r="CT296" s="210"/>
      <c r="CU296" s="210"/>
      <c r="CV296" s="210"/>
      <c r="CW296" s="210"/>
      <c r="CX296" s="210"/>
      <c r="CY296" s="210"/>
      <c r="CZ296" s="210"/>
      <c r="DA296" s="210"/>
      <c r="DB296" s="210"/>
      <c r="DC296" s="210"/>
      <c r="DD296" s="210"/>
      <c r="DE296" s="210"/>
      <c r="DF296" s="210"/>
      <c r="DG296" s="210"/>
      <c r="DH296" s="210"/>
      <c r="DI296" s="210"/>
      <c r="DJ296" s="210"/>
      <c r="DK296" s="210"/>
      <c r="DL296" s="210"/>
      <c r="DM296" s="210"/>
      <c r="DN296" s="210"/>
      <c r="DO296" s="210"/>
      <c r="DP296" s="210"/>
      <c r="DQ296" s="210"/>
      <c r="DR296" s="210"/>
      <c r="DS296" s="210"/>
      <c r="DT296" s="210"/>
      <c r="DU296" s="210"/>
      <c r="DV296" s="210"/>
      <c r="DW296" s="210"/>
      <c r="DX296" s="210"/>
      <c r="DY296" s="210"/>
      <c r="DZ296" s="210"/>
      <c r="EA296" s="210"/>
      <c r="EB296" s="210"/>
      <c r="EC296" s="210"/>
      <c r="ED296" s="210"/>
      <c r="EE296" s="210"/>
      <c r="EF296" s="210"/>
      <c r="EG296" s="210"/>
      <c r="EH296" s="210"/>
      <c r="EI296" s="210"/>
      <c r="EJ296" s="210"/>
      <c r="EK296" s="210"/>
      <c r="EL296" s="210"/>
      <c r="EM296" s="210"/>
      <c r="EN296" s="210"/>
      <c r="EO296" s="210"/>
      <c r="EP296" s="210"/>
      <c r="EQ296" s="210"/>
      <c r="ER296" s="210"/>
      <c r="ES296" s="210"/>
      <c r="ET296" s="210"/>
      <c r="EU296" s="210"/>
    </row>
    <row r="297" spans="1:151" ht="13">
      <c r="A297" s="210"/>
      <c r="B297" s="210"/>
      <c r="C297" s="210"/>
      <c r="D297" s="210"/>
      <c r="E297" s="210"/>
      <c r="F297" s="210"/>
      <c r="G297" s="298"/>
      <c r="H297" s="298"/>
      <c r="I297" s="298"/>
      <c r="J297" s="298"/>
      <c r="K297" s="298"/>
      <c r="L297" s="298"/>
      <c r="M297" s="298"/>
      <c r="N297" s="298"/>
      <c r="O297" s="210"/>
      <c r="P297" s="210"/>
      <c r="Q297" s="211"/>
      <c r="R297" s="210"/>
      <c r="S297" s="210"/>
      <c r="T297" s="210"/>
      <c r="U297" s="210"/>
      <c r="V297" s="210"/>
      <c r="W297" s="210"/>
      <c r="X297" s="192" t="s">
        <v>170</v>
      </c>
      <c r="Y297" s="192" t="s">
        <v>541</v>
      </c>
      <c r="Z297" s="167" t="str">
        <f>ID!$AA$290</f>
        <v>NR</v>
      </c>
      <c r="AA297" s="210"/>
      <c r="AB297" s="210"/>
      <c r="AC297" s="210"/>
      <c r="AD297" s="210"/>
      <c r="AE297" s="210"/>
      <c r="AF297" s="210"/>
      <c r="AG297" s="192" t="s">
        <v>170</v>
      </c>
      <c r="AH297" s="192" t="s">
        <v>574</v>
      </c>
      <c r="AI297" s="202"/>
      <c r="AJ297" s="202"/>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210"/>
      <c r="BZ297" s="210"/>
      <c r="CA297" s="210"/>
      <c r="CB297" s="210"/>
      <c r="CC297" s="210"/>
      <c r="CD297" s="210"/>
      <c r="CE297" s="210"/>
      <c r="CF297" s="210"/>
      <c r="CG297" s="210"/>
      <c r="CH297" s="210"/>
      <c r="CI297" s="210"/>
      <c r="CJ297" s="210"/>
      <c r="CK297" s="210"/>
      <c r="CL297" s="210"/>
      <c r="CM297" s="210"/>
      <c r="CN297" s="210"/>
      <c r="CO297" s="210"/>
      <c r="CP297" s="210"/>
      <c r="CQ297" s="210"/>
      <c r="CR297" s="210"/>
      <c r="CS297" s="210"/>
      <c r="CT297" s="210"/>
      <c r="CU297" s="210"/>
      <c r="CV297" s="210"/>
      <c r="CW297" s="210"/>
      <c r="CX297" s="210"/>
      <c r="CY297" s="210"/>
      <c r="CZ297" s="210"/>
      <c r="DA297" s="210"/>
      <c r="DB297" s="210"/>
      <c r="DC297" s="210"/>
      <c r="DD297" s="210"/>
      <c r="DE297" s="210"/>
      <c r="DF297" s="210"/>
      <c r="DG297" s="210"/>
      <c r="DH297" s="210"/>
      <c r="DI297" s="210"/>
      <c r="DJ297" s="210"/>
      <c r="DK297" s="210"/>
      <c r="DL297" s="210"/>
      <c r="DM297" s="210"/>
      <c r="DN297" s="210"/>
      <c r="DO297" s="210"/>
      <c r="DP297" s="210"/>
      <c r="DQ297" s="210"/>
      <c r="DR297" s="210"/>
      <c r="DS297" s="210"/>
      <c r="DT297" s="210"/>
      <c r="DU297" s="210"/>
      <c r="DV297" s="210"/>
      <c r="DW297" s="210"/>
      <c r="DX297" s="210"/>
      <c r="DY297" s="210"/>
      <c r="DZ297" s="210"/>
      <c r="EA297" s="210"/>
      <c r="EB297" s="210"/>
      <c r="EC297" s="210"/>
      <c r="ED297" s="210"/>
      <c r="EE297" s="210"/>
      <c r="EF297" s="210"/>
      <c r="EG297" s="210"/>
      <c r="EH297" s="210"/>
      <c r="EI297" s="210"/>
      <c r="EJ297" s="210"/>
      <c r="EK297" s="210"/>
      <c r="EL297" s="210"/>
      <c r="EM297" s="210"/>
      <c r="EN297" s="210"/>
      <c r="EO297" s="210"/>
      <c r="EP297" s="210"/>
      <c r="EQ297" s="210"/>
      <c r="ER297" s="210"/>
      <c r="ES297" s="210"/>
      <c r="ET297" s="210"/>
      <c r="EU297" s="210"/>
    </row>
    <row r="298" spans="1:151" ht="13">
      <c r="A298" s="210"/>
      <c r="B298" s="210"/>
      <c r="C298" s="210"/>
      <c r="D298" s="210"/>
      <c r="E298" s="210"/>
      <c r="F298" s="210"/>
      <c r="G298" s="298"/>
      <c r="H298" s="298"/>
      <c r="I298" s="298"/>
      <c r="J298" s="298"/>
      <c r="K298" s="298"/>
      <c r="L298" s="298"/>
      <c r="M298" s="298"/>
      <c r="N298" s="298"/>
      <c r="O298" s="210"/>
      <c r="P298" s="210"/>
      <c r="Q298" s="211"/>
      <c r="R298" s="210"/>
      <c r="S298" s="210"/>
      <c r="T298" s="210"/>
      <c r="U298" s="210"/>
      <c r="V298" s="210"/>
      <c r="W298" s="210"/>
      <c r="X298" s="192" t="s">
        <v>170</v>
      </c>
      <c r="Y298" s="192" t="s">
        <v>542</v>
      </c>
      <c r="Z298" s="167" t="str">
        <f>ID!$AA$291</f>
        <v>NR</v>
      </c>
      <c r="AA298" s="210"/>
      <c r="AB298" s="210"/>
      <c r="AC298" s="210"/>
      <c r="AD298" s="210"/>
      <c r="AE298" s="210"/>
      <c r="AF298" s="210"/>
      <c r="AG298" s="192" t="s">
        <v>170</v>
      </c>
      <c r="AH298" s="192" t="s">
        <v>575</v>
      </c>
      <c r="AI298" s="202"/>
      <c r="AJ298" s="202"/>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A298" s="210"/>
      <c r="CB298" s="210"/>
      <c r="CC298" s="210"/>
      <c r="CD298" s="210"/>
      <c r="CE298" s="210"/>
      <c r="CF298" s="210"/>
      <c r="CG298" s="210"/>
      <c r="CH298" s="210"/>
      <c r="CI298" s="210"/>
      <c r="CJ298" s="210"/>
      <c r="CK298" s="210"/>
      <c r="CL298" s="210"/>
      <c r="CM298" s="210"/>
      <c r="CN298" s="210"/>
      <c r="CO298" s="210"/>
      <c r="CP298" s="210"/>
      <c r="CQ298" s="210"/>
      <c r="CR298" s="210"/>
      <c r="CS298" s="210"/>
      <c r="CT298" s="210"/>
      <c r="CU298" s="210"/>
      <c r="CV298" s="210"/>
      <c r="CW298" s="210"/>
      <c r="CX298" s="210"/>
      <c r="CY298" s="210"/>
      <c r="CZ298" s="210"/>
      <c r="DA298" s="210"/>
      <c r="DB298" s="210"/>
      <c r="DC298" s="210"/>
      <c r="DD298" s="210"/>
      <c r="DE298" s="210"/>
      <c r="DF298" s="210"/>
      <c r="DG298" s="210"/>
      <c r="DH298" s="210"/>
      <c r="DI298" s="210"/>
      <c r="DJ298" s="210"/>
      <c r="DK298" s="210"/>
      <c r="DL298" s="210"/>
      <c r="DM298" s="210"/>
      <c r="DN298" s="210"/>
      <c r="DO298" s="210"/>
      <c r="DP298" s="210"/>
      <c r="DQ298" s="210"/>
      <c r="DR298" s="210"/>
      <c r="DS298" s="210"/>
      <c r="DT298" s="210"/>
      <c r="DU298" s="210"/>
      <c r="DV298" s="210"/>
      <c r="DW298" s="210"/>
      <c r="DX298" s="210"/>
      <c r="DY298" s="210"/>
      <c r="DZ298" s="210"/>
      <c r="EA298" s="210"/>
      <c r="EB298" s="210"/>
      <c r="EC298" s="210"/>
      <c r="ED298" s="210"/>
      <c r="EE298" s="210"/>
      <c r="EF298" s="210"/>
      <c r="EG298" s="210"/>
      <c r="EH298" s="210"/>
      <c r="EI298" s="210"/>
      <c r="EJ298" s="210"/>
      <c r="EK298" s="210"/>
      <c r="EL298" s="210"/>
      <c r="EM298" s="210"/>
      <c r="EN298" s="210"/>
      <c r="EO298" s="210"/>
      <c r="EP298" s="210"/>
      <c r="EQ298" s="210"/>
      <c r="ER298" s="210"/>
      <c r="ES298" s="210"/>
      <c r="ET298" s="210"/>
      <c r="EU298" s="210"/>
    </row>
    <row r="299" spans="1:151" ht="13">
      <c r="A299" s="210"/>
      <c r="B299" s="210"/>
      <c r="C299" s="210"/>
      <c r="D299" s="210"/>
      <c r="E299" s="210"/>
      <c r="F299" s="210"/>
      <c r="G299" s="298"/>
      <c r="H299" s="298"/>
      <c r="I299" s="298"/>
      <c r="J299" s="298"/>
      <c r="K299" s="298"/>
      <c r="L299" s="298"/>
      <c r="M299" s="298"/>
      <c r="N299" s="298"/>
      <c r="O299" s="210"/>
      <c r="P299" s="210"/>
      <c r="Q299" s="211"/>
      <c r="R299" s="210"/>
      <c r="S299" s="210"/>
      <c r="T299" s="210"/>
      <c r="U299" s="210"/>
      <c r="V299" s="210"/>
      <c r="W299" s="210"/>
      <c r="X299" s="192" t="s">
        <v>170</v>
      </c>
      <c r="Y299" s="192" t="s">
        <v>543</v>
      </c>
      <c r="Z299" s="167" t="str">
        <f>ID!$AA$292</f>
        <v>NR</v>
      </c>
      <c r="AA299" s="210"/>
      <c r="AB299" s="210"/>
      <c r="AC299" s="210"/>
      <c r="AD299" s="210"/>
      <c r="AE299" s="210"/>
      <c r="AF299" s="210"/>
      <c r="AG299" s="192" t="s">
        <v>170</v>
      </c>
      <c r="AH299" s="192" t="s">
        <v>576</v>
      </c>
      <c r="AI299" s="202"/>
      <c r="AJ299" s="202"/>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210"/>
      <c r="BJ299" s="210"/>
      <c r="BK299" s="210"/>
      <c r="BL299" s="210"/>
      <c r="BM299" s="210"/>
      <c r="BN299" s="210"/>
      <c r="BO299" s="210"/>
      <c r="BP299" s="210"/>
      <c r="BQ299" s="210"/>
      <c r="BR299" s="210"/>
      <c r="BS299" s="210"/>
      <c r="BT299" s="210"/>
      <c r="BU299" s="210"/>
      <c r="BV299" s="210"/>
      <c r="BW299" s="210"/>
      <c r="BX299" s="210"/>
      <c r="BY299" s="210"/>
      <c r="BZ299" s="210"/>
      <c r="CA299" s="210"/>
      <c r="CB299" s="210"/>
      <c r="CC299" s="210"/>
      <c r="CD299" s="210"/>
      <c r="CE299" s="210"/>
      <c r="CF299" s="210"/>
      <c r="CG299" s="210"/>
      <c r="CH299" s="210"/>
      <c r="CI299" s="210"/>
      <c r="CJ299" s="210"/>
      <c r="CK299" s="210"/>
      <c r="CL299" s="210"/>
      <c r="CM299" s="210"/>
      <c r="CN299" s="210"/>
      <c r="CO299" s="210"/>
      <c r="CP299" s="210"/>
      <c r="CQ299" s="210"/>
      <c r="CR299" s="210"/>
      <c r="CS299" s="210"/>
      <c r="CT299" s="210"/>
      <c r="CU299" s="210"/>
      <c r="CV299" s="210"/>
      <c r="CW299" s="210"/>
      <c r="CX299" s="210"/>
      <c r="CY299" s="210"/>
      <c r="CZ299" s="210"/>
      <c r="DA299" s="210"/>
      <c r="DB299" s="210"/>
      <c r="DC299" s="210"/>
      <c r="DD299" s="210"/>
      <c r="DE299" s="210"/>
      <c r="DF299" s="210"/>
      <c r="DG299" s="210"/>
      <c r="DH299" s="210"/>
      <c r="DI299" s="210"/>
      <c r="DJ299" s="210"/>
      <c r="DK299" s="210"/>
      <c r="DL299" s="210"/>
      <c r="DM299" s="210"/>
      <c r="DN299" s="210"/>
      <c r="DO299" s="210"/>
      <c r="DP299" s="210"/>
      <c r="DQ299" s="210"/>
      <c r="DR299" s="210"/>
      <c r="DS299" s="210"/>
      <c r="DT299" s="210"/>
      <c r="DU299" s="210"/>
      <c r="DV299" s="210"/>
      <c r="DW299" s="210"/>
      <c r="DX299" s="210"/>
      <c r="DY299" s="210"/>
      <c r="DZ299" s="210"/>
      <c r="EA299" s="210"/>
      <c r="EB299" s="210"/>
      <c r="EC299" s="210"/>
      <c r="ED299" s="210"/>
      <c r="EE299" s="210"/>
      <c r="EF299" s="210"/>
      <c r="EG299" s="210"/>
      <c r="EH299" s="210"/>
      <c r="EI299" s="210"/>
      <c r="EJ299" s="210"/>
      <c r="EK299" s="210"/>
      <c r="EL299" s="210"/>
      <c r="EM299" s="210"/>
      <c r="EN299" s="210"/>
      <c r="EO299" s="210"/>
      <c r="EP299" s="210"/>
      <c r="EQ299" s="210"/>
      <c r="ER299" s="210"/>
      <c r="ES299" s="210"/>
      <c r="ET299" s="210"/>
      <c r="EU299" s="210"/>
    </row>
    <row r="300" spans="1:151" ht="13">
      <c r="A300" s="210"/>
      <c r="B300" s="210"/>
      <c r="C300" s="210"/>
      <c r="D300" s="210"/>
      <c r="E300" s="210"/>
      <c r="F300" s="210"/>
      <c r="G300" s="298"/>
      <c r="H300" s="298"/>
      <c r="I300" s="298"/>
      <c r="J300" s="298"/>
      <c r="K300" s="298"/>
      <c r="L300" s="298"/>
      <c r="M300" s="298"/>
      <c r="N300" s="298"/>
      <c r="O300" s="210"/>
      <c r="P300" s="210"/>
      <c r="Q300" s="211"/>
      <c r="R300" s="210"/>
      <c r="S300" s="210"/>
      <c r="T300" s="210"/>
      <c r="U300" s="210"/>
      <c r="V300" s="210"/>
      <c r="W300" s="210"/>
      <c r="X300" s="192" t="s">
        <v>170</v>
      </c>
      <c r="Y300" s="192" t="s">
        <v>544</v>
      </c>
      <c r="Z300" s="167" t="str">
        <f>ID!$AA$293</f>
        <v>NR</v>
      </c>
      <c r="AA300" s="210"/>
      <c r="AB300" s="210"/>
      <c r="AC300" s="210"/>
      <c r="AD300" s="210"/>
      <c r="AE300" s="210"/>
      <c r="AF300" s="210"/>
      <c r="AG300" s="192" t="s">
        <v>170</v>
      </c>
      <c r="AH300" s="192" t="s">
        <v>577</v>
      </c>
      <c r="AI300" s="202"/>
      <c r="AJ300" s="202"/>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210"/>
      <c r="BJ300" s="210"/>
      <c r="BK300" s="210"/>
      <c r="BL300" s="210"/>
      <c r="BM300" s="210"/>
      <c r="BN300" s="210"/>
      <c r="BO300" s="210"/>
      <c r="BP300" s="210"/>
      <c r="BQ300" s="210"/>
      <c r="BR300" s="210"/>
      <c r="BS300" s="210"/>
      <c r="BT300" s="210"/>
      <c r="BU300" s="210"/>
      <c r="BV300" s="210"/>
      <c r="BW300" s="210"/>
      <c r="BX300" s="210"/>
      <c r="BY300" s="210"/>
      <c r="BZ300" s="210"/>
      <c r="CA300" s="210"/>
      <c r="CB300" s="210"/>
      <c r="CC300" s="210"/>
      <c r="CD300" s="210"/>
      <c r="CE300" s="210"/>
      <c r="CF300" s="210"/>
      <c r="CG300" s="210"/>
      <c r="CH300" s="210"/>
      <c r="CI300" s="210"/>
      <c r="CJ300" s="210"/>
      <c r="CK300" s="210"/>
      <c r="CL300" s="210"/>
      <c r="CM300" s="210"/>
      <c r="CN300" s="210"/>
      <c r="CO300" s="210"/>
      <c r="CP300" s="210"/>
      <c r="CQ300" s="210"/>
      <c r="CR300" s="210"/>
      <c r="CS300" s="210"/>
      <c r="CT300" s="210"/>
      <c r="CU300" s="210"/>
      <c r="CV300" s="210"/>
      <c r="CW300" s="210"/>
      <c r="CX300" s="210"/>
      <c r="CY300" s="210"/>
      <c r="CZ300" s="210"/>
      <c r="DA300" s="210"/>
      <c r="DB300" s="210"/>
      <c r="DC300" s="210"/>
      <c r="DD300" s="210"/>
      <c r="DE300" s="210"/>
      <c r="DF300" s="210"/>
      <c r="DG300" s="210"/>
      <c r="DH300" s="210"/>
      <c r="DI300" s="210"/>
      <c r="DJ300" s="210"/>
      <c r="DK300" s="210"/>
      <c r="DL300" s="210"/>
      <c r="DM300" s="210"/>
      <c r="DN300" s="210"/>
      <c r="DO300" s="210"/>
      <c r="DP300" s="210"/>
      <c r="DQ300" s="210"/>
      <c r="DR300" s="210"/>
      <c r="DS300" s="210"/>
      <c r="DT300" s="210"/>
      <c r="DU300" s="210"/>
      <c r="DV300" s="210"/>
      <c r="DW300" s="210"/>
      <c r="DX300" s="210"/>
      <c r="DY300" s="210"/>
      <c r="DZ300" s="210"/>
      <c r="EA300" s="210"/>
      <c r="EB300" s="210"/>
      <c r="EC300" s="210"/>
      <c r="ED300" s="210"/>
      <c r="EE300" s="210"/>
      <c r="EF300" s="210"/>
      <c r="EG300" s="210"/>
      <c r="EH300" s="210"/>
      <c r="EI300" s="210"/>
      <c r="EJ300" s="210"/>
      <c r="EK300" s="210"/>
      <c r="EL300" s="210"/>
      <c r="EM300" s="210"/>
      <c r="EN300" s="210"/>
      <c r="EO300" s="210"/>
      <c r="EP300" s="210"/>
      <c r="EQ300" s="210"/>
      <c r="ER300" s="210"/>
      <c r="ES300" s="210"/>
      <c r="ET300" s="210"/>
      <c r="EU300" s="210"/>
    </row>
    <row r="301" spans="1:151" ht="13">
      <c r="A301" s="210"/>
      <c r="B301" s="210"/>
      <c r="C301" s="210"/>
      <c r="D301" s="210"/>
      <c r="E301" s="210"/>
      <c r="F301" s="210"/>
      <c r="G301" s="298"/>
      <c r="H301" s="298"/>
      <c r="I301" s="298"/>
      <c r="J301" s="298"/>
      <c r="K301" s="298"/>
      <c r="L301" s="298"/>
      <c r="M301" s="298"/>
      <c r="N301" s="298"/>
      <c r="O301" s="210"/>
      <c r="P301" s="210"/>
      <c r="Q301" s="211"/>
      <c r="R301" s="210"/>
      <c r="S301" s="210"/>
      <c r="T301" s="210"/>
      <c r="U301" s="210"/>
      <c r="V301" s="210"/>
      <c r="W301" s="210"/>
      <c r="X301" s="192" t="s">
        <v>170</v>
      </c>
      <c r="Y301" s="192" t="s">
        <v>545</v>
      </c>
      <c r="Z301" s="167" t="str">
        <f>ID!$AA$294</f>
        <v>NR</v>
      </c>
      <c r="AA301" s="210"/>
      <c r="AB301" s="210"/>
      <c r="AC301" s="210"/>
      <c r="AD301" s="210"/>
      <c r="AE301" s="210"/>
      <c r="AF301" s="210"/>
      <c r="AG301" s="192" t="s">
        <v>170</v>
      </c>
      <c r="AH301" s="192" t="s">
        <v>578</v>
      </c>
      <c r="AI301" s="202"/>
      <c r="AJ301" s="202"/>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A301" s="210"/>
      <c r="CB301" s="210"/>
      <c r="CC301" s="210"/>
      <c r="CD301" s="210"/>
      <c r="CE301" s="210"/>
      <c r="CF301" s="210"/>
      <c r="CG301" s="210"/>
      <c r="CH301" s="210"/>
      <c r="CI301" s="210"/>
      <c r="CJ301" s="210"/>
      <c r="CK301" s="210"/>
      <c r="CL301" s="210"/>
      <c r="CM301" s="210"/>
      <c r="CN301" s="210"/>
      <c r="CO301" s="210"/>
      <c r="CP301" s="210"/>
      <c r="CQ301" s="210"/>
      <c r="CR301" s="210"/>
      <c r="CS301" s="210"/>
      <c r="CT301" s="210"/>
      <c r="CU301" s="210"/>
      <c r="CV301" s="210"/>
      <c r="CW301" s="210"/>
      <c r="CX301" s="210"/>
      <c r="CY301" s="210"/>
      <c r="CZ301" s="210"/>
      <c r="DA301" s="210"/>
      <c r="DB301" s="210"/>
      <c r="DC301" s="210"/>
      <c r="DD301" s="210"/>
      <c r="DE301" s="210"/>
      <c r="DF301" s="210"/>
      <c r="DG301" s="210"/>
      <c r="DH301" s="210"/>
      <c r="DI301" s="210"/>
      <c r="DJ301" s="210"/>
      <c r="DK301" s="210"/>
      <c r="DL301" s="210"/>
      <c r="DM301" s="210"/>
      <c r="DN301" s="210"/>
      <c r="DO301" s="210"/>
      <c r="DP301" s="210"/>
      <c r="DQ301" s="210"/>
      <c r="DR301" s="210"/>
      <c r="DS301" s="210"/>
      <c r="DT301" s="210"/>
      <c r="DU301" s="210"/>
      <c r="DV301" s="210"/>
      <c r="DW301" s="210"/>
      <c r="DX301" s="210"/>
      <c r="DY301" s="210"/>
      <c r="DZ301" s="210"/>
      <c r="EA301" s="210"/>
      <c r="EB301" s="210"/>
      <c r="EC301" s="210"/>
      <c r="ED301" s="210"/>
      <c r="EE301" s="210"/>
      <c r="EF301" s="210"/>
      <c r="EG301" s="210"/>
      <c r="EH301" s="210"/>
      <c r="EI301" s="210"/>
      <c r="EJ301" s="210"/>
      <c r="EK301" s="210"/>
      <c r="EL301" s="210"/>
      <c r="EM301" s="210"/>
      <c r="EN301" s="210"/>
      <c r="EO301" s="210"/>
      <c r="EP301" s="210"/>
      <c r="EQ301" s="210"/>
      <c r="ER301" s="210"/>
      <c r="ES301" s="210"/>
      <c r="ET301" s="210"/>
      <c r="EU301" s="210"/>
    </row>
    <row r="302" spans="1:151" ht="13">
      <c r="A302" s="210"/>
      <c r="B302" s="210"/>
      <c r="C302" s="210"/>
      <c r="D302" s="210"/>
      <c r="E302" s="210"/>
      <c r="F302" s="210"/>
      <c r="G302" s="298"/>
      <c r="H302" s="298"/>
      <c r="I302" s="298"/>
      <c r="J302" s="298"/>
      <c r="K302" s="298"/>
      <c r="L302" s="298"/>
      <c r="M302" s="298"/>
      <c r="N302" s="298"/>
      <c r="O302" s="210"/>
      <c r="P302" s="210"/>
      <c r="Q302" s="211"/>
      <c r="R302" s="210"/>
      <c r="S302" s="210"/>
      <c r="T302" s="210"/>
      <c r="U302" s="210"/>
      <c r="V302" s="210"/>
      <c r="W302" s="210"/>
      <c r="X302" s="192" t="s">
        <v>170</v>
      </c>
      <c r="Y302" s="192" t="s">
        <v>546</v>
      </c>
      <c r="Z302" s="167" t="str">
        <f>ID!$AA$295</f>
        <v>NR</v>
      </c>
      <c r="AA302" s="210"/>
      <c r="AB302" s="210"/>
      <c r="AC302" s="210"/>
      <c r="AD302" s="210"/>
      <c r="AE302" s="210"/>
      <c r="AF302" s="210"/>
      <c r="AG302" s="192" t="s">
        <v>170</v>
      </c>
      <c r="AH302" s="192" t="s">
        <v>579</v>
      </c>
      <c r="AI302" s="202"/>
      <c r="AJ302" s="202"/>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210"/>
      <c r="BJ302" s="210"/>
      <c r="BK302" s="210"/>
      <c r="BL302" s="210"/>
      <c r="BM302" s="210"/>
      <c r="BN302" s="210"/>
      <c r="BO302" s="210"/>
      <c r="BP302" s="210"/>
      <c r="BQ302" s="210"/>
      <c r="BR302" s="210"/>
      <c r="BS302" s="210"/>
      <c r="BT302" s="210"/>
      <c r="BU302" s="210"/>
      <c r="BV302" s="210"/>
      <c r="BW302" s="210"/>
      <c r="BX302" s="210"/>
      <c r="BY302" s="210"/>
      <c r="BZ302" s="210"/>
      <c r="CA302" s="210"/>
      <c r="CB302" s="210"/>
      <c r="CC302" s="210"/>
      <c r="CD302" s="210"/>
      <c r="CE302" s="210"/>
      <c r="CF302" s="210"/>
      <c r="CG302" s="210"/>
      <c r="CH302" s="210"/>
      <c r="CI302" s="210"/>
      <c r="CJ302" s="210"/>
      <c r="CK302" s="210"/>
      <c r="CL302" s="210"/>
      <c r="CM302" s="210"/>
      <c r="CN302" s="210"/>
      <c r="CO302" s="210"/>
      <c r="CP302" s="210"/>
      <c r="CQ302" s="210"/>
      <c r="CR302" s="210"/>
      <c r="CS302" s="210"/>
      <c r="CT302" s="210"/>
      <c r="CU302" s="210"/>
      <c r="CV302" s="210"/>
      <c r="CW302" s="210"/>
      <c r="CX302" s="210"/>
      <c r="CY302" s="210"/>
      <c r="CZ302" s="210"/>
      <c r="DA302" s="210"/>
      <c r="DB302" s="210"/>
      <c r="DC302" s="210"/>
      <c r="DD302" s="210"/>
      <c r="DE302" s="210"/>
      <c r="DF302" s="210"/>
      <c r="DG302" s="210"/>
      <c r="DH302" s="210"/>
      <c r="DI302" s="210"/>
      <c r="DJ302" s="210"/>
      <c r="DK302" s="210"/>
      <c r="DL302" s="210"/>
      <c r="DM302" s="210"/>
      <c r="DN302" s="210"/>
      <c r="DO302" s="210"/>
      <c r="DP302" s="210"/>
      <c r="DQ302" s="210"/>
      <c r="DR302" s="210"/>
      <c r="DS302" s="210"/>
      <c r="DT302" s="210"/>
      <c r="DU302" s="210"/>
      <c r="DV302" s="210"/>
      <c r="DW302" s="210"/>
      <c r="DX302" s="210"/>
      <c r="DY302" s="210"/>
      <c r="DZ302" s="210"/>
      <c r="EA302" s="210"/>
      <c r="EB302" s="210"/>
      <c r="EC302" s="210"/>
      <c r="ED302" s="210"/>
      <c r="EE302" s="210"/>
      <c r="EF302" s="210"/>
      <c r="EG302" s="210"/>
      <c r="EH302" s="210"/>
      <c r="EI302" s="210"/>
      <c r="EJ302" s="210"/>
      <c r="EK302" s="210"/>
      <c r="EL302" s="210"/>
      <c r="EM302" s="210"/>
      <c r="EN302" s="210"/>
      <c r="EO302" s="210"/>
      <c r="EP302" s="210"/>
      <c r="EQ302" s="210"/>
      <c r="ER302" s="210"/>
      <c r="ES302" s="210"/>
      <c r="ET302" s="210"/>
      <c r="EU302" s="210"/>
    </row>
    <row r="303" spans="1:151" ht="13">
      <c r="A303" s="210"/>
      <c r="B303" s="210"/>
      <c r="C303" s="210"/>
      <c r="D303" s="210"/>
      <c r="E303" s="210"/>
      <c r="F303" s="210"/>
      <c r="G303" s="298"/>
      <c r="H303" s="298"/>
      <c r="I303" s="298"/>
      <c r="J303" s="298"/>
      <c r="K303" s="298"/>
      <c r="L303" s="298"/>
      <c r="M303" s="298"/>
      <c r="N303" s="298"/>
      <c r="O303" s="210"/>
      <c r="P303" s="210"/>
      <c r="Q303" s="211"/>
      <c r="R303" s="210"/>
      <c r="S303" s="210"/>
      <c r="T303" s="210"/>
      <c r="U303" s="210"/>
      <c r="V303" s="210"/>
      <c r="W303" s="210"/>
      <c r="X303" s="192" t="s">
        <v>170</v>
      </c>
      <c r="Y303" s="192" t="s">
        <v>547</v>
      </c>
      <c r="Z303" s="167" t="str">
        <f>ID!$AA$296</f>
        <v>NR</v>
      </c>
      <c r="AA303" s="210"/>
      <c r="AB303" s="210"/>
      <c r="AC303" s="210"/>
      <c r="AD303" s="210"/>
      <c r="AE303" s="210"/>
      <c r="AF303" s="210"/>
      <c r="AG303" s="192" t="s">
        <v>170</v>
      </c>
      <c r="AH303" s="192" t="s">
        <v>580</v>
      </c>
      <c r="AI303" s="202"/>
      <c r="AJ303" s="202"/>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c r="EI303" s="210"/>
      <c r="EJ303" s="210"/>
      <c r="EK303" s="210"/>
      <c r="EL303" s="210"/>
      <c r="EM303" s="210"/>
      <c r="EN303" s="210"/>
      <c r="EO303" s="210"/>
      <c r="EP303" s="210"/>
      <c r="EQ303" s="210"/>
      <c r="ER303" s="210"/>
      <c r="ES303" s="210"/>
      <c r="ET303" s="210"/>
      <c r="EU303" s="210"/>
    </row>
    <row r="304" spans="1:151" ht="13">
      <c r="A304" s="210"/>
      <c r="B304" s="210"/>
      <c r="C304" s="210"/>
      <c r="D304" s="210"/>
      <c r="E304" s="210"/>
      <c r="F304" s="210"/>
      <c r="G304" s="298"/>
      <c r="H304" s="298"/>
      <c r="I304" s="298"/>
      <c r="J304" s="298"/>
      <c r="K304" s="298"/>
      <c r="L304" s="298"/>
      <c r="M304" s="298"/>
      <c r="N304" s="298"/>
      <c r="O304" s="210"/>
      <c r="P304" s="210"/>
      <c r="Q304" s="211"/>
      <c r="R304" s="210"/>
      <c r="S304" s="210"/>
      <c r="T304" s="210"/>
      <c r="U304" s="210"/>
      <c r="V304" s="210"/>
      <c r="W304" s="210"/>
      <c r="X304" s="192" t="s">
        <v>170</v>
      </c>
      <c r="Y304" s="192" t="s">
        <v>548</v>
      </c>
      <c r="Z304" s="167" t="str">
        <f>ID!$AA$297</f>
        <v>NR</v>
      </c>
      <c r="AA304" s="210"/>
      <c r="AB304" s="210"/>
      <c r="AC304" s="210"/>
      <c r="AD304" s="210"/>
      <c r="AE304" s="210"/>
      <c r="AF304" s="210"/>
      <c r="AG304" s="192" t="s">
        <v>170</v>
      </c>
      <c r="AH304" s="192" t="s">
        <v>581</v>
      </c>
      <c r="AI304" s="202"/>
      <c r="AJ304" s="202"/>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c r="EI304" s="210"/>
      <c r="EJ304" s="210"/>
      <c r="EK304" s="210"/>
      <c r="EL304" s="210"/>
      <c r="EM304" s="210"/>
      <c r="EN304" s="210"/>
      <c r="EO304" s="210"/>
      <c r="EP304" s="210"/>
      <c r="EQ304" s="210"/>
      <c r="ER304" s="210"/>
      <c r="ES304" s="210"/>
      <c r="ET304" s="210"/>
      <c r="EU304" s="210"/>
    </row>
    <row r="305" spans="1:151" ht="13">
      <c r="A305" s="210"/>
      <c r="B305" s="210"/>
      <c r="C305" s="210"/>
      <c r="D305" s="210"/>
      <c r="E305" s="210"/>
      <c r="F305" s="210"/>
      <c r="G305" s="298"/>
      <c r="H305" s="298"/>
      <c r="I305" s="298"/>
      <c r="J305" s="298"/>
      <c r="K305" s="298"/>
      <c r="L305" s="298"/>
      <c r="M305" s="298"/>
      <c r="N305" s="298"/>
      <c r="O305" s="210"/>
      <c r="P305" s="210"/>
      <c r="Q305" s="211"/>
      <c r="R305" s="210"/>
      <c r="S305" s="210"/>
      <c r="T305" s="210"/>
      <c r="U305" s="210"/>
      <c r="V305" s="210"/>
      <c r="W305" s="210"/>
      <c r="X305" s="192" t="s">
        <v>170</v>
      </c>
      <c r="Y305" s="192" t="s">
        <v>549</v>
      </c>
      <c r="Z305" s="167" t="str">
        <f>ID!$AA$298</f>
        <v>NR</v>
      </c>
      <c r="AA305" s="210"/>
      <c r="AB305" s="210"/>
      <c r="AC305" s="210"/>
      <c r="AD305" s="210"/>
      <c r="AE305" s="210"/>
      <c r="AF305" s="210"/>
      <c r="AG305" s="192" t="s">
        <v>170</v>
      </c>
      <c r="AH305" s="192" t="s">
        <v>582</v>
      </c>
      <c r="AI305" s="202"/>
      <c r="AJ305" s="202"/>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c r="EI305" s="210"/>
      <c r="EJ305" s="210"/>
      <c r="EK305" s="210"/>
      <c r="EL305" s="210"/>
      <c r="EM305" s="210"/>
      <c r="EN305" s="210"/>
      <c r="EO305" s="210"/>
      <c r="EP305" s="210"/>
      <c r="EQ305" s="210"/>
      <c r="ER305" s="210"/>
      <c r="ES305" s="210"/>
      <c r="ET305" s="210"/>
      <c r="EU305" s="210"/>
    </row>
    <row r="306" spans="1:151" ht="13">
      <c r="A306" s="210"/>
      <c r="B306" s="210"/>
      <c r="C306" s="210"/>
      <c r="D306" s="210"/>
      <c r="E306" s="210"/>
      <c r="F306" s="210"/>
      <c r="G306" s="298"/>
      <c r="H306" s="298"/>
      <c r="I306" s="298"/>
      <c r="J306" s="298"/>
      <c r="K306" s="298"/>
      <c r="L306" s="298"/>
      <c r="M306" s="298"/>
      <c r="N306" s="298"/>
      <c r="O306" s="210"/>
      <c r="P306" s="210"/>
      <c r="Q306" s="211"/>
      <c r="R306" s="210"/>
      <c r="S306" s="210"/>
      <c r="T306" s="210"/>
      <c r="U306" s="210"/>
      <c r="V306" s="210"/>
      <c r="W306" s="210"/>
      <c r="X306" s="192" t="s">
        <v>170</v>
      </c>
      <c r="Y306" s="192" t="s">
        <v>550</v>
      </c>
      <c r="Z306" s="167" t="str">
        <f>ID!$AA$299</f>
        <v>NR</v>
      </c>
      <c r="AA306" s="210"/>
      <c r="AB306" s="210"/>
      <c r="AC306" s="210"/>
      <c r="AD306" s="210"/>
      <c r="AE306" s="210"/>
      <c r="AF306" s="210"/>
      <c r="AG306" s="192" t="s">
        <v>170</v>
      </c>
      <c r="AH306" s="192" t="s">
        <v>583</v>
      </c>
      <c r="AI306" s="202"/>
      <c r="AJ306" s="202"/>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210"/>
      <c r="BJ306" s="210"/>
      <c r="BK306" s="210"/>
      <c r="BL306" s="210"/>
      <c r="BM306" s="210"/>
      <c r="BN306" s="210"/>
      <c r="BO306" s="210"/>
      <c r="BP306" s="210"/>
      <c r="BQ306" s="210"/>
      <c r="BR306" s="210"/>
      <c r="BS306" s="210"/>
      <c r="BT306" s="210"/>
      <c r="BU306" s="210"/>
      <c r="BV306" s="210"/>
      <c r="BW306" s="210"/>
      <c r="BX306" s="210"/>
      <c r="BY306" s="210"/>
      <c r="BZ306" s="210"/>
      <c r="CA306" s="210"/>
      <c r="CB306" s="210"/>
      <c r="CC306" s="210"/>
      <c r="CD306" s="210"/>
      <c r="CE306" s="210"/>
      <c r="CF306" s="210"/>
      <c r="CG306" s="210"/>
      <c r="CH306" s="210"/>
      <c r="CI306" s="210"/>
      <c r="CJ306" s="210"/>
      <c r="CK306" s="210"/>
      <c r="CL306" s="210"/>
      <c r="CM306" s="210"/>
      <c r="CN306" s="210"/>
      <c r="CO306" s="210"/>
      <c r="CP306" s="210"/>
      <c r="CQ306" s="210"/>
      <c r="CR306" s="210"/>
      <c r="CS306" s="210"/>
      <c r="CT306" s="210"/>
      <c r="CU306" s="210"/>
      <c r="CV306" s="210"/>
      <c r="CW306" s="210"/>
      <c r="CX306" s="210"/>
      <c r="CY306" s="210"/>
      <c r="CZ306" s="210"/>
      <c r="DA306" s="210"/>
      <c r="DB306" s="210"/>
      <c r="DC306" s="210"/>
      <c r="DD306" s="210"/>
      <c r="DE306" s="210"/>
      <c r="DF306" s="210"/>
      <c r="DG306" s="210"/>
      <c r="DH306" s="210"/>
      <c r="DI306" s="210"/>
      <c r="DJ306" s="210"/>
      <c r="DK306" s="210"/>
      <c r="DL306" s="210"/>
      <c r="DM306" s="210"/>
      <c r="DN306" s="210"/>
      <c r="DO306" s="210"/>
      <c r="DP306" s="210"/>
      <c r="DQ306" s="210"/>
      <c r="DR306" s="210"/>
      <c r="DS306" s="210"/>
      <c r="DT306" s="210"/>
      <c r="DU306" s="210"/>
      <c r="DV306" s="210"/>
      <c r="DW306" s="210"/>
      <c r="DX306" s="210"/>
      <c r="DY306" s="210"/>
      <c r="DZ306" s="210"/>
      <c r="EA306" s="210"/>
      <c r="EB306" s="210"/>
      <c r="EC306" s="210"/>
      <c r="ED306" s="210"/>
      <c r="EE306" s="210"/>
      <c r="EF306" s="210"/>
      <c r="EG306" s="210"/>
      <c r="EH306" s="210"/>
      <c r="EI306" s="210"/>
      <c r="EJ306" s="210"/>
      <c r="EK306" s="210"/>
      <c r="EL306" s="210"/>
      <c r="EM306" s="210"/>
      <c r="EN306" s="210"/>
      <c r="EO306" s="210"/>
      <c r="EP306" s="210"/>
      <c r="EQ306" s="210"/>
      <c r="ER306" s="210"/>
      <c r="ES306" s="210"/>
      <c r="ET306" s="210"/>
      <c r="EU306" s="210"/>
    </row>
    <row r="307" spans="1:151" ht="13">
      <c r="A307" s="210"/>
      <c r="B307" s="210"/>
      <c r="C307" s="210"/>
      <c r="D307" s="210"/>
      <c r="E307" s="210"/>
      <c r="F307" s="210"/>
      <c r="G307" s="298"/>
      <c r="H307" s="298"/>
      <c r="I307" s="298"/>
      <c r="J307" s="298"/>
      <c r="K307" s="298"/>
      <c r="L307" s="298"/>
      <c r="M307" s="298"/>
      <c r="N307" s="298"/>
      <c r="O307" s="210"/>
      <c r="P307" s="210"/>
      <c r="Q307" s="211"/>
      <c r="R307" s="210"/>
      <c r="S307" s="210"/>
      <c r="T307" s="210"/>
      <c r="U307" s="210"/>
      <c r="V307" s="210"/>
      <c r="W307" s="210"/>
      <c r="X307" s="192" t="s">
        <v>170</v>
      </c>
      <c r="Y307" s="192" t="s">
        <v>551</v>
      </c>
      <c r="Z307" s="167" t="str">
        <f>ID!$AA$300</f>
        <v>NR</v>
      </c>
      <c r="AA307" s="210"/>
      <c r="AB307" s="210"/>
      <c r="AC307" s="210"/>
      <c r="AD307" s="210"/>
      <c r="AE307" s="210"/>
      <c r="AF307" s="210"/>
      <c r="AG307" s="192" t="s">
        <v>170</v>
      </c>
      <c r="AH307" s="192" t="s">
        <v>584</v>
      </c>
      <c r="AI307" s="202"/>
      <c r="AJ307" s="202"/>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210"/>
      <c r="BJ307" s="210"/>
      <c r="BK307" s="210"/>
      <c r="BL307" s="210"/>
      <c r="BM307" s="210"/>
      <c r="BN307" s="210"/>
      <c r="BO307" s="210"/>
      <c r="BP307" s="210"/>
      <c r="BQ307" s="210"/>
      <c r="BR307" s="210"/>
      <c r="BS307" s="210"/>
      <c r="BT307" s="210"/>
      <c r="BU307" s="210"/>
      <c r="BV307" s="210"/>
      <c r="BW307" s="210"/>
      <c r="BX307" s="210"/>
      <c r="BY307" s="210"/>
      <c r="BZ307" s="210"/>
      <c r="CA307" s="210"/>
      <c r="CB307" s="210"/>
      <c r="CC307" s="210"/>
      <c r="CD307" s="210"/>
      <c r="CE307" s="210"/>
      <c r="CF307" s="210"/>
      <c r="CG307" s="210"/>
      <c r="CH307" s="210"/>
      <c r="CI307" s="210"/>
      <c r="CJ307" s="210"/>
      <c r="CK307" s="210"/>
      <c r="CL307" s="210"/>
      <c r="CM307" s="210"/>
      <c r="CN307" s="210"/>
      <c r="CO307" s="210"/>
      <c r="CP307" s="210"/>
      <c r="CQ307" s="210"/>
      <c r="CR307" s="210"/>
      <c r="CS307" s="210"/>
      <c r="CT307" s="210"/>
      <c r="CU307" s="210"/>
      <c r="CV307" s="210"/>
      <c r="CW307" s="210"/>
      <c r="CX307" s="210"/>
      <c r="CY307" s="210"/>
      <c r="CZ307" s="210"/>
      <c r="DA307" s="210"/>
      <c r="DB307" s="210"/>
      <c r="DC307" s="210"/>
      <c r="DD307" s="210"/>
      <c r="DE307" s="210"/>
      <c r="DF307" s="210"/>
      <c r="DG307" s="210"/>
      <c r="DH307" s="210"/>
      <c r="DI307" s="210"/>
      <c r="DJ307" s="210"/>
      <c r="DK307" s="210"/>
      <c r="DL307" s="210"/>
      <c r="DM307" s="210"/>
      <c r="DN307" s="210"/>
      <c r="DO307" s="210"/>
      <c r="DP307" s="210"/>
      <c r="DQ307" s="210"/>
      <c r="DR307" s="210"/>
      <c r="DS307" s="210"/>
      <c r="DT307" s="210"/>
      <c r="DU307" s="210"/>
      <c r="DV307" s="210"/>
      <c r="DW307" s="210"/>
      <c r="DX307" s="210"/>
      <c r="DY307" s="210"/>
      <c r="DZ307" s="210"/>
      <c r="EA307" s="210"/>
      <c r="EB307" s="210"/>
      <c r="EC307" s="210"/>
      <c r="ED307" s="210"/>
      <c r="EE307" s="210"/>
      <c r="EF307" s="210"/>
      <c r="EG307" s="210"/>
      <c r="EH307" s="210"/>
      <c r="EI307" s="210"/>
      <c r="EJ307" s="210"/>
      <c r="EK307" s="210"/>
      <c r="EL307" s="210"/>
      <c r="EM307" s="210"/>
      <c r="EN307" s="210"/>
      <c r="EO307" s="210"/>
      <c r="EP307" s="210"/>
      <c r="EQ307" s="210"/>
      <c r="ER307" s="210"/>
      <c r="ES307" s="210"/>
      <c r="ET307" s="210"/>
      <c r="EU307" s="210"/>
    </row>
    <row r="308" spans="1:151" ht="13">
      <c r="A308" s="210"/>
      <c r="B308" s="210"/>
      <c r="C308" s="210"/>
      <c r="D308" s="210"/>
      <c r="E308" s="210"/>
      <c r="F308" s="210"/>
      <c r="G308" s="298"/>
      <c r="H308" s="298"/>
      <c r="I308" s="298"/>
      <c r="J308" s="298"/>
      <c r="K308" s="298"/>
      <c r="L308" s="298"/>
      <c r="M308" s="298"/>
      <c r="N308" s="298"/>
      <c r="O308" s="210"/>
      <c r="P308" s="210"/>
      <c r="Q308" s="211"/>
      <c r="R308" s="210"/>
      <c r="S308" s="210"/>
      <c r="T308" s="210"/>
      <c r="U308" s="210"/>
      <c r="V308" s="210"/>
      <c r="W308" s="210"/>
      <c r="X308" s="192" t="s">
        <v>170</v>
      </c>
      <c r="Y308" s="192" t="s">
        <v>552</v>
      </c>
      <c r="Z308" s="167" t="str">
        <f>ID!$AA$301</f>
        <v>NR</v>
      </c>
      <c r="AA308" s="210"/>
      <c r="AB308" s="210"/>
      <c r="AC308" s="210"/>
      <c r="AD308" s="210"/>
      <c r="AE308" s="210"/>
      <c r="AF308" s="210"/>
      <c r="AG308" s="192" t="s">
        <v>170</v>
      </c>
      <c r="AH308" s="192" t="s">
        <v>585</v>
      </c>
      <c r="AI308" s="202"/>
      <c r="AJ308" s="202"/>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A308" s="210"/>
      <c r="CB308" s="210"/>
      <c r="CC308" s="210"/>
      <c r="CD308" s="210"/>
      <c r="CE308" s="210"/>
      <c r="CF308" s="210"/>
      <c r="CG308" s="210"/>
      <c r="CH308" s="210"/>
      <c r="CI308" s="210"/>
      <c r="CJ308" s="210"/>
      <c r="CK308" s="210"/>
      <c r="CL308" s="210"/>
      <c r="CM308" s="210"/>
      <c r="CN308" s="210"/>
      <c r="CO308" s="210"/>
      <c r="CP308" s="210"/>
      <c r="CQ308" s="210"/>
      <c r="CR308" s="210"/>
      <c r="CS308" s="210"/>
      <c r="CT308" s="210"/>
      <c r="CU308" s="210"/>
      <c r="CV308" s="210"/>
      <c r="CW308" s="210"/>
      <c r="CX308" s="210"/>
      <c r="CY308" s="210"/>
      <c r="CZ308" s="210"/>
      <c r="DA308" s="210"/>
      <c r="DB308" s="210"/>
      <c r="DC308" s="210"/>
      <c r="DD308" s="210"/>
      <c r="DE308" s="210"/>
      <c r="DF308" s="210"/>
      <c r="DG308" s="210"/>
      <c r="DH308" s="210"/>
      <c r="DI308" s="210"/>
      <c r="DJ308" s="210"/>
      <c r="DK308" s="210"/>
      <c r="DL308" s="210"/>
      <c r="DM308" s="210"/>
      <c r="DN308" s="210"/>
      <c r="DO308" s="210"/>
      <c r="DP308" s="210"/>
      <c r="DQ308" s="210"/>
      <c r="DR308" s="210"/>
      <c r="DS308" s="210"/>
      <c r="DT308" s="210"/>
      <c r="DU308" s="210"/>
      <c r="DV308" s="210"/>
      <c r="DW308" s="210"/>
      <c r="DX308" s="210"/>
      <c r="DY308" s="210"/>
      <c r="DZ308" s="210"/>
      <c r="EA308" s="210"/>
      <c r="EB308" s="210"/>
      <c r="EC308" s="210"/>
      <c r="ED308" s="210"/>
      <c r="EE308" s="210"/>
      <c r="EF308" s="210"/>
      <c r="EG308" s="210"/>
      <c r="EH308" s="210"/>
      <c r="EI308" s="210"/>
      <c r="EJ308" s="210"/>
      <c r="EK308" s="210"/>
      <c r="EL308" s="210"/>
      <c r="EM308" s="210"/>
      <c r="EN308" s="210"/>
      <c r="EO308" s="210"/>
      <c r="EP308" s="210"/>
      <c r="EQ308" s="210"/>
      <c r="ER308" s="210"/>
      <c r="ES308" s="210"/>
      <c r="ET308" s="210"/>
      <c r="EU308" s="210"/>
    </row>
    <row r="309" spans="1:151" ht="13">
      <c r="A309" s="210"/>
      <c r="B309" s="210"/>
      <c r="C309" s="210"/>
      <c r="D309" s="210"/>
      <c r="E309" s="210"/>
      <c r="F309" s="210"/>
      <c r="G309" s="210"/>
      <c r="H309" s="298"/>
      <c r="I309" s="298"/>
      <c r="J309" s="298"/>
      <c r="K309" s="298"/>
      <c r="L309" s="298"/>
      <c r="M309" s="298"/>
      <c r="N309" s="298"/>
      <c r="O309" s="210"/>
      <c r="P309" s="210"/>
      <c r="Q309" s="211"/>
      <c r="R309" s="210"/>
      <c r="S309" s="210"/>
      <c r="T309" s="210"/>
      <c r="U309" s="210"/>
      <c r="V309" s="210"/>
      <c r="W309" s="210"/>
      <c r="X309" s="192" t="s">
        <v>170</v>
      </c>
      <c r="Y309" s="192" t="s">
        <v>553</v>
      </c>
      <c r="Z309" s="167" t="str">
        <f>ID!$AA$302</f>
        <v>NR</v>
      </c>
      <c r="AA309" s="210"/>
      <c r="AB309" s="210"/>
      <c r="AC309" s="210"/>
      <c r="AD309" s="210"/>
      <c r="AE309" s="210"/>
      <c r="AF309" s="210"/>
      <c r="AG309" s="192" t="s">
        <v>170</v>
      </c>
      <c r="AH309" s="192" t="s">
        <v>586</v>
      </c>
      <c r="AI309" s="202"/>
      <c r="AJ309" s="202"/>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c r="CA309" s="210"/>
      <c r="CB309" s="210"/>
      <c r="CC309" s="210"/>
      <c r="CD309" s="210"/>
      <c r="CE309" s="210"/>
      <c r="CF309" s="210"/>
      <c r="CG309" s="210"/>
      <c r="CH309" s="210"/>
      <c r="CI309" s="210"/>
      <c r="CJ309" s="210"/>
      <c r="CK309" s="210"/>
      <c r="CL309" s="210"/>
      <c r="CM309" s="210"/>
      <c r="CN309" s="210"/>
      <c r="CO309" s="210"/>
      <c r="CP309" s="210"/>
      <c r="CQ309" s="210"/>
      <c r="CR309" s="210"/>
      <c r="CS309" s="210"/>
      <c r="CT309" s="210"/>
      <c r="CU309" s="210"/>
      <c r="CV309" s="210"/>
      <c r="CW309" s="210"/>
      <c r="CX309" s="210"/>
      <c r="CY309" s="210"/>
      <c r="CZ309" s="210"/>
      <c r="DA309" s="210"/>
      <c r="DB309" s="210"/>
      <c r="DC309" s="210"/>
      <c r="DD309" s="210"/>
      <c r="DE309" s="210"/>
      <c r="DF309" s="210"/>
      <c r="DG309" s="210"/>
      <c r="DH309" s="210"/>
      <c r="DI309" s="210"/>
      <c r="DJ309" s="210"/>
      <c r="DK309" s="210"/>
      <c r="DL309" s="210"/>
      <c r="DM309" s="210"/>
      <c r="DN309" s="210"/>
      <c r="DO309" s="210"/>
      <c r="DP309" s="210"/>
      <c r="DQ309" s="210"/>
      <c r="DR309" s="210"/>
      <c r="DS309" s="210"/>
      <c r="DT309" s="210"/>
      <c r="DU309" s="210"/>
      <c r="DV309" s="210"/>
      <c r="DW309" s="210"/>
      <c r="DX309" s="210"/>
      <c r="DY309" s="210"/>
      <c r="DZ309" s="210"/>
      <c r="EA309" s="210"/>
      <c r="EB309" s="210"/>
      <c r="EC309" s="210"/>
      <c r="ED309" s="210"/>
      <c r="EE309" s="210"/>
      <c r="EF309" s="210"/>
      <c r="EG309" s="210"/>
      <c r="EH309" s="210"/>
      <c r="EI309" s="210"/>
      <c r="EJ309" s="210"/>
      <c r="EK309" s="210"/>
      <c r="EL309" s="210"/>
      <c r="EM309" s="210"/>
      <c r="EN309" s="210"/>
      <c r="EO309" s="210"/>
      <c r="EP309" s="210"/>
      <c r="EQ309" s="210"/>
      <c r="ER309" s="210"/>
      <c r="ES309" s="210"/>
      <c r="ET309" s="210"/>
      <c r="EU309" s="210"/>
    </row>
    <row r="310" spans="1:151" ht="13">
      <c r="A310" s="210"/>
      <c r="B310" s="210"/>
      <c r="C310" s="210"/>
      <c r="D310" s="210"/>
      <c r="E310" s="210"/>
      <c r="F310" s="210"/>
      <c r="G310" s="210"/>
      <c r="H310" s="298"/>
      <c r="I310" s="298"/>
      <c r="J310" s="298"/>
      <c r="K310" s="298"/>
      <c r="L310" s="298"/>
      <c r="M310" s="298"/>
      <c r="N310" s="298"/>
      <c r="O310" s="210"/>
      <c r="P310" s="210"/>
      <c r="Q310" s="211"/>
      <c r="R310" s="210"/>
      <c r="S310" s="210"/>
      <c r="T310" s="210"/>
      <c r="U310" s="210"/>
      <c r="V310" s="210"/>
      <c r="W310" s="210"/>
      <c r="X310" s="192" t="s">
        <v>170</v>
      </c>
      <c r="Y310" s="192" t="s">
        <v>554</v>
      </c>
      <c r="Z310" s="167" t="str">
        <f>ID!$AA$303</f>
        <v>NR</v>
      </c>
      <c r="AA310" s="210"/>
      <c r="AB310" s="210"/>
      <c r="AC310" s="210"/>
      <c r="AD310" s="210"/>
      <c r="AE310" s="210"/>
      <c r="AF310" s="210"/>
      <c r="AG310" s="192" t="s">
        <v>170</v>
      </c>
      <c r="AH310" s="192" t="s">
        <v>587</v>
      </c>
      <c r="AI310" s="202"/>
      <c r="AJ310" s="202"/>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c r="DT310" s="210"/>
      <c r="DU310" s="210"/>
      <c r="DV310" s="210"/>
      <c r="DW310" s="210"/>
      <c r="DX310" s="210"/>
      <c r="DY310" s="210"/>
      <c r="DZ310" s="210"/>
      <c r="EA310" s="210"/>
      <c r="EB310" s="210"/>
      <c r="EC310" s="210"/>
      <c r="ED310" s="210"/>
      <c r="EE310" s="210"/>
      <c r="EF310" s="210"/>
      <c r="EG310" s="210"/>
      <c r="EH310" s="210"/>
      <c r="EI310" s="210"/>
      <c r="EJ310" s="210"/>
      <c r="EK310" s="210"/>
      <c r="EL310" s="210"/>
      <c r="EM310" s="210"/>
      <c r="EN310" s="210"/>
      <c r="EO310" s="210"/>
      <c r="EP310" s="210"/>
      <c r="EQ310" s="210"/>
      <c r="ER310" s="210"/>
      <c r="ES310" s="210"/>
      <c r="ET310" s="210"/>
      <c r="EU310" s="210"/>
    </row>
    <row r="311" spans="1:151" ht="13">
      <c r="A311" s="210"/>
      <c r="B311" s="210"/>
      <c r="C311" s="210"/>
      <c r="D311" s="210"/>
      <c r="E311" s="210"/>
      <c r="F311" s="210"/>
      <c r="G311" s="210"/>
      <c r="H311" s="298"/>
      <c r="I311" s="298"/>
      <c r="J311" s="298"/>
      <c r="K311" s="298"/>
      <c r="L311" s="298"/>
      <c r="M311" s="298"/>
      <c r="N311" s="298"/>
      <c r="O311" s="210"/>
      <c r="P311" s="210"/>
      <c r="Q311" s="211"/>
      <c r="R311" s="210"/>
      <c r="S311" s="210"/>
      <c r="T311" s="210"/>
      <c r="U311" s="210"/>
      <c r="V311" s="210"/>
      <c r="W311" s="210"/>
      <c r="X311" s="192" t="s">
        <v>170</v>
      </c>
      <c r="Y311" s="192" t="s">
        <v>555</v>
      </c>
      <c r="Z311" s="167" t="str">
        <f>ID!$AA$304</f>
        <v>NR</v>
      </c>
      <c r="AA311" s="210"/>
      <c r="AB311" s="210"/>
      <c r="AC311" s="210"/>
      <c r="AD311" s="210"/>
      <c r="AE311" s="210"/>
      <c r="AF311" s="210"/>
      <c r="AG311" s="192" t="s">
        <v>170</v>
      </c>
      <c r="AH311" s="192" t="s">
        <v>588</v>
      </c>
      <c r="AI311" s="202"/>
      <c r="AJ311" s="202"/>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A311" s="210"/>
      <c r="CB311" s="210"/>
      <c r="CC311" s="210"/>
      <c r="CD311" s="210"/>
      <c r="CE311" s="210"/>
      <c r="CF311" s="210"/>
      <c r="CG311" s="210"/>
      <c r="CH311" s="210"/>
      <c r="CI311" s="210"/>
      <c r="CJ311" s="210"/>
      <c r="CK311" s="210"/>
      <c r="CL311" s="210"/>
      <c r="CM311" s="210"/>
      <c r="CN311" s="210"/>
      <c r="CO311" s="210"/>
      <c r="CP311" s="210"/>
      <c r="CQ311" s="210"/>
      <c r="CR311" s="210"/>
      <c r="CS311" s="210"/>
      <c r="CT311" s="210"/>
      <c r="CU311" s="210"/>
      <c r="CV311" s="210"/>
      <c r="CW311" s="210"/>
      <c r="CX311" s="210"/>
      <c r="CY311" s="210"/>
      <c r="CZ311" s="210"/>
      <c r="DA311" s="210"/>
      <c r="DB311" s="210"/>
      <c r="DC311" s="210"/>
      <c r="DD311" s="210"/>
      <c r="DE311" s="210"/>
      <c r="DF311" s="210"/>
      <c r="DG311" s="210"/>
      <c r="DH311" s="210"/>
      <c r="DI311" s="210"/>
      <c r="DJ311" s="210"/>
      <c r="DK311" s="210"/>
      <c r="DL311" s="210"/>
      <c r="DM311" s="210"/>
      <c r="DN311" s="210"/>
      <c r="DO311" s="210"/>
      <c r="DP311" s="210"/>
      <c r="DQ311" s="210"/>
      <c r="DR311" s="210"/>
      <c r="DS311" s="210"/>
      <c r="DT311" s="210"/>
      <c r="DU311" s="210"/>
      <c r="DV311" s="210"/>
      <c r="DW311" s="210"/>
      <c r="DX311" s="210"/>
      <c r="DY311" s="210"/>
      <c r="DZ311" s="210"/>
      <c r="EA311" s="210"/>
      <c r="EB311" s="210"/>
      <c r="EC311" s="210"/>
      <c r="ED311" s="210"/>
      <c r="EE311" s="210"/>
      <c r="EF311" s="210"/>
      <c r="EG311" s="210"/>
      <c r="EH311" s="210"/>
      <c r="EI311" s="210"/>
      <c r="EJ311" s="210"/>
      <c r="EK311" s="210"/>
      <c r="EL311" s="210"/>
      <c r="EM311" s="210"/>
      <c r="EN311" s="210"/>
      <c r="EO311" s="210"/>
      <c r="EP311" s="210"/>
      <c r="EQ311" s="210"/>
      <c r="ER311" s="210"/>
      <c r="ES311" s="210"/>
      <c r="ET311" s="210"/>
      <c r="EU311" s="210"/>
    </row>
    <row r="312" spans="1:151" ht="13">
      <c r="A312" s="210"/>
      <c r="B312" s="210"/>
      <c r="C312" s="210"/>
      <c r="D312" s="210"/>
      <c r="E312" s="210"/>
      <c r="F312" s="210"/>
      <c r="G312" s="210"/>
      <c r="H312" s="298"/>
      <c r="I312" s="298"/>
      <c r="J312" s="298"/>
      <c r="K312" s="298"/>
      <c r="L312" s="298"/>
      <c r="M312" s="298"/>
      <c r="N312" s="298"/>
      <c r="O312" s="210"/>
      <c r="P312" s="210"/>
      <c r="Q312" s="211"/>
      <c r="R312" s="210"/>
      <c r="S312" s="210"/>
      <c r="T312" s="210"/>
      <c r="U312" s="210"/>
      <c r="V312" s="210"/>
      <c r="W312" s="210"/>
      <c r="X312" s="192" t="s">
        <v>170</v>
      </c>
      <c r="Y312" s="192" t="s">
        <v>556</v>
      </c>
      <c r="Z312" s="167" t="str">
        <f>ID!$AA$305</f>
        <v>NR</v>
      </c>
      <c r="AA312" s="210"/>
      <c r="AB312" s="210"/>
      <c r="AC312" s="210"/>
      <c r="AD312" s="210"/>
      <c r="AE312" s="210"/>
      <c r="AF312" s="210"/>
      <c r="AG312" s="192" t="s">
        <v>170</v>
      </c>
      <c r="AH312" s="192" t="s">
        <v>589</v>
      </c>
      <c r="AI312" s="202"/>
      <c r="AJ312" s="202"/>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c r="CA312" s="210"/>
      <c r="CB312" s="210"/>
      <c r="CC312" s="210"/>
      <c r="CD312" s="210"/>
      <c r="CE312" s="210"/>
      <c r="CF312" s="210"/>
      <c r="CG312" s="210"/>
      <c r="CH312" s="210"/>
      <c r="CI312" s="210"/>
      <c r="CJ312" s="210"/>
      <c r="CK312" s="210"/>
      <c r="CL312" s="210"/>
      <c r="CM312" s="210"/>
      <c r="CN312" s="210"/>
      <c r="CO312" s="210"/>
      <c r="CP312" s="210"/>
      <c r="CQ312" s="210"/>
      <c r="CR312" s="210"/>
      <c r="CS312" s="210"/>
      <c r="CT312" s="210"/>
      <c r="CU312" s="210"/>
      <c r="CV312" s="210"/>
      <c r="CW312" s="210"/>
      <c r="CX312" s="210"/>
      <c r="CY312" s="210"/>
      <c r="CZ312" s="210"/>
      <c r="DA312" s="210"/>
      <c r="DB312" s="210"/>
      <c r="DC312" s="210"/>
      <c r="DD312" s="210"/>
      <c r="DE312" s="210"/>
      <c r="DF312" s="210"/>
      <c r="DG312" s="210"/>
      <c r="DH312" s="210"/>
      <c r="DI312" s="210"/>
      <c r="DJ312" s="210"/>
      <c r="DK312" s="210"/>
      <c r="DL312" s="210"/>
      <c r="DM312" s="210"/>
      <c r="DN312" s="210"/>
      <c r="DO312" s="210"/>
      <c r="DP312" s="210"/>
      <c r="DQ312" s="210"/>
      <c r="DR312" s="210"/>
      <c r="DS312" s="210"/>
      <c r="DT312" s="210"/>
      <c r="DU312" s="210"/>
      <c r="DV312" s="210"/>
      <c r="DW312" s="210"/>
      <c r="DX312" s="210"/>
      <c r="DY312" s="210"/>
      <c r="DZ312" s="210"/>
      <c r="EA312" s="210"/>
      <c r="EB312" s="210"/>
      <c r="EC312" s="210"/>
      <c r="ED312" s="210"/>
      <c r="EE312" s="210"/>
      <c r="EF312" s="210"/>
      <c r="EG312" s="210"/>
      <c r="EH312" s="210"/>
      <c r="EI312" s="210"/>
      <c r="EJ312" s="210"/>
      <c r="EK312" s="210"/>
      <c r="EL312" s="210"/>
      <c r="EM312" s="210"/>
      <c r="EN312" s="210"/>
      <c r="EO312" s="210"/>
      <c r="EP312" s="210"/>
      <c r="EQ312" s="210"/>
      <c r="ER312" s="210"/>
      <c r="ES312" s="210"/>
      <c r="ET312" s="210"/>
      <c r="EU312" s="210"/>
    </row>
    <row r="313" spans="1:151" ht="13">
      <c r="A313" s="210"/>
      <c r="B313" s="210"/>
      <c r="C313" s="210"/>
      <c r="D313" s="210"/>
      <c r="E313" s="210"/>
      <c r="F313" s="210"/>
      <c r="G313" s="210"/>
      <c r="H313" s="298"/>
      <c r="I313" s="298"/>
      <c r="J313" s="298"/>
      <c r="K313" s="298"/>
      <c r="L313" s="298"/>
      <c r="M313" s="298"/>
      <c r="N313" s="298"/>
      <c r="O313" s="210"/>
      <c r="P313" s="210"/>
      <c r="Q313" s="211"/>
      <c r="R313" s="210"/>
      <c r="S313" s="210"/>
      <c r="T313" s="210"/>
      <c r="U313" s="210"/>
      <c r="V313" s="210"/>
      <c r="W313" s="210"/>
      <c r="X313" s="192" t="s">
        <v>170</v>
      </c>
      <c r="Y313" s="192" t="s">
        <v>557</v>
      </c>
      <c r="Z313" s="167" t="str">
        <f>ID!$AA$306</f>
        <v>NR</v>
      </c>
      <c r="AA313" s="210"/>
      <c r="AB313" s="210"/>
      <c r="AC313" s="210"/>
      <c r="AD313" s="210"/>
      <c r="AE313" s="210"/>
      <c r="AF313" s="210"/>
      <c r="AG313" s="192" t="s">
        <v>170</v>
      </c>
      <c r="AH313" s="192" t="s">
        <v>590</v>
      </c>
      <c r="AI313" s="202"/>
      <c r="AJ313" s="202"/>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210"/>
      <c r="BJ313" s="210"/>
      <c r="BK313" s="210"/>
      <c r="BL313" s="210"/>
      <c r="BM313" s="210"/>
      <c r="BN313" s="210"/>
      <c r="BO313" s="210"/>
      <c r="BP313" s="210"/>
      <c r="BQ313" s="210"/>
      <c r="BR313" s="210"/>
      <c r="BS313" s="210"/>
      <c r="BT313" s="210"/>
      <c r="BU313" s="210"/>
      <c r="BV313" s="210"/>
      <c r="BW313" s="210"/>
      <c r="BX313" s="210"/>
      <c r="BY313" s="210"/>
      <c r="BZ313" s="210"/>
      <c r="CA313" s="210"/>
      <c r="CB313" s="210"/>
      <c r="CC313" s="210"/>
      <c r="CD313" s="210"/>
      <c r="CE313" s="210"/>
      <c r="CF313" s="210"/>
      <c r="CG313" s="210"/>
      <c r="CH313" s="210"/>
      <c r="CI313" s="210"/>
      <c r="CJ313" s="210"/>
      <c r="CK313" s="210"/>
      <c r="CL313" s="210"/>
      <c r="CM313" s="210"/>
      <c r="CN313" s="210"/>
      <c r="CO313" s="210"/>
      <c r="CP313" s="210"/>
      <c r="CQ313" s="210"/>
      <c r="CR313" s="210"/>
      <c r="CS313" s="210"/>
      <c r="CT313" s="210"/>
      <c r="CU313" s="210"/>
      <c r="CV313" s="210"/>
      <c r="CW313" s="210"/>
      <c r="CX313" s="210"/>
      <c r="CY313" s="210"/>
      <c r="CZ313" s="210"/>
      <c r="DA313" s="210"/>
      <c r="DB313" s="210"/>
      <c r="DC313" s="210"/>
      <c r="DD313" s="210"/>
      <c r="DE313" s="210"/>
      <c r="DF313" s="210"/>
      <c r="DG313" s="210"/>
      <c r="DH313" s="210"/>
      <c r="DI313" s="210"/>
      <c r="DJ313" s="210"/>
      <c r="DK313" s="210"/>
      <c r="DL313" s="210"/>
      <c r="DM313" s="210"/>
      <c r="DN313" s="210"/>
      <c r="DO313" s="210"/>
      <c r="DP313" s="210"/>
      <c r="DQ313" s="210"/>
      <c r="DR313" s="210"/>
      <c r="DS313" s="210"/>
      <c r="DT313" s="210"/>
      <c r="DU313" s="210"/>
      <c r="DV313" s="210"/>
      <c r="DW313" s="210"/>
      <c r="DX313" s="210"/>
      <c r="DY313" s="210"/>
      <c r="DZ313" s="210"/>
      <c r="EA313" s="210"/>
      <c r="EB313" s="210"/>
      <c r="EC313" s="210"/>
      <c r="ED313" s="210"/>
      <c r="EE313" s="210"/>
      <c r="EF313" s="210"/>
      <c r="EG313" s="210"/>
      <c r="EH313" s="210"/>
      <c r="EI313" s="210"/>
      <c r="EJ313" s="210"/>
      <c r="EK313" s="210"/>
      <c r="EL313" s="210"/>
      <c r="EM313" s="210"/>
      <c r="EN313" s="210"/>
      <c r="EO313" s="210"/>
      <c r="EP313" s="210"/>
      <c r="EQ313" s="210"/>
      <c r="ER313" s="210"/>
      <c r="ES313" s="210"/>
      <c r="ET313" s="210"/>
      <c r="EU313" s="210"/>
    </row>
    <row r="314" spans="1:151" ht="13">
      <c r="A314" s="210"/>
      <c r="B314" s="210"/>
      <c r="C314" s="210"/>
      <c r="D314" s="210"/>
      <c r="E314" s="210"/>
      <c r="F314" s="210"/>
      <c r="G314" s="210"/>
      <c r="H314" s="298"/>
      <c r="I314" s="298"/>
      <c r="J314" s="298"/>
      <c r="K314" s="298"/>
      <c r="L314" s="298"/>
      <c r="M314" s="298"/>
      <c r="N314" s="298"/>
      <c r="O314" s="210"/>
      <c r="P314" s="210"/>
      <c r="Q314" s="211"/>
      <c r="R314" s="210"/>
      <c r="S314" s="210"/>
      <c r="T314" s="210"/>
      <c r="U314" s="210"/>
      <c r="V314" s="210"/>
      <c r="W314" s="210"/>
      <c r="X314" s="192" t="s">
        <v>170</v>
      </c>
      <c r="Y314" s="192" t="s">
        <v>558</v>
      </c>
      <c r="Z314" s="167" t="str">
        <f>ID!$AA$307</f>
        <v>NR</v>
      </c>
      <c r="AA314" s="210"/>
      <c r="AB314" s="210"/>
      <c r="AC314" s="210"/>
      <c r="AD314" s="210"/>
      <c r="AE314" s="210"/>
      <c r="AF314" s="210"/>
      <c r="AG314" s="192" t="s">
        <v>170</v>
      </c>
      <c r="AH314" s="192" t="s">
        <v>591</v>
      </c>
      <c r="AI314" s="202"/>
      <c r="AJ314" s="202"/>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A314" s="210"/>
      <c r="CB314" s="210"/>
      <c r="CC314" s="210"/>
      <c r="CD314" s="210"/>
      <c r="CE314" s="210"/>
      <c r="CF314" s="210"/>
      <c r="CG314" s="210"/>
      <c r="CH314" s="210"/>
      <c r="CI314" s="210"/>
      <c r="CJ314" s="210"/>
      <c r="CK314" s="210"/>
      <c r="CL314" s="210"/>
      <c r="CM314" s="210"/>
      <c r="CN314" s="210"/>
      <c r="CO314" s="210"/>
      <c r="CP314" s="210"/>
      <c r="CQ314" s="210"/>
      <c r="CR314" s="210"/>
      <c r="CS314" s="210"/>
      <c r="CT314" s="210"/>
      <c r="CU314" s="210"/>
      <c r="CV314" s="210"/>
      <c r="CW314" s="210"/>
      <c r="CX314" s="210"/>
      <c r="CY314" s="210"/>
      <c r="CZ314" s="210"/>
      <c r="DA314" s="210"/>
      <c r="DB314" s="210"/>
      <c r="DC314" s="210"/>
      <c r="DD314" s="210"/>
      <c r="DE314" s="210"/>
      <c r="DF314" s="210"/>
      <c r="DG314" s="210"/>
      <c r="DH314" s="210"/>
      <c r="DI314" s="210"/>
      <c r="DJ314" s="210"/>
      <c r="DK314" s="210"/>
      <c r="DL314" s="210"/>
      <c r="DM314" s="210"/>
      <c r="DN314" s="210"/>
      <c r="DO314" s="210"/>
      <c r="DP314" s="210"/>
      <c r="DQ314" s="210"/>
      <c r="DR314" s="210"/>
      <c r="DS314" s="210"/>
      <c r="DT314" s="210"/>
      <c r="DU314" s="210"/>
      <c r="DV314" s="210"/>
      <c r="DW314" s="210"/>
      <c r="DX314" s="210"/>
      <c r="DY314" s="210"/>
      <c r="DZ314" s="210"/>
      <c r="EA314" s="210"/>
      <c r="EB314" s="210"/>
      <c r="EC314" s="210"/>
      <c r="ED314" s="210"/>
      <c r="EE314" s="210"/>
      <c r="EF314" s="210"/>
      <c r="EG314" s="210"/>
      <c r="EH314" s="210"/>
      <c r="EI314" s="210"/>
      <c r="EJ314" s="210"/>
      <c r="EK314" s="210"/>
      <c r="EL314" s="210"/>
      <c r="EM314" s="210"/>
      <c r="EN314" s="210"/>
      <c r="EO314" s="210"/>
      <c r="EP314" s="210"/>
      <c r="EQ314" s="210"/>
      <c r="ER314" s="210"/>
      <c r="ES314" s="210"/>
      <c r="ET314" s="210"/>
      <c r="EU314" s="210"/>
    </row>
    <row r="315" spans="1:151" ht="13">
      <c r="A315" s="210"/>
      <c r="B315" s="210"/>
      <c r="C315" s="210"/>
      <c r="D315" s="210"/>
      <c r="E315" s="210"/>
      <c r="F315" s="210"/>
      <c r="G315" s="210"/>
      <c r="H315" s="298"/>
      <c r="I315" s="298"/>
      <c r="J315" s="298"/>
      <c r="K315" s="298"/>
      <c r="L315" s="298"/>
      <c r="M315" s="298"/>
      <c r="N315" s="298"/>
      <c r="O315" s="210"/>
      <c r="P315" s="210"/>
      <c r="Q315" s="211"/>
      <c r="R315" s="210"/>
      <c r="S315" s="210"/>
      <c r="T315" s="210"/>
      <c r="U315" s="210"/>
      <c r="V315" s="210"/>
      <c r="W315" s="210"/>
      <c r="X315" s="192" t="s">
        <v>170</v>
      </c>
      <c r="Y315" s="192" t="s">
        <v>559</v>
      </c>
      <c r="Z315" s="167" t="str">
        <f>ID!$AA$310</f>
        <v>NR</v>
      </c>
      <c r="AA315" s="210"/>
      <c r="AB315" s="210"/>
      <c r="AC315" s="210"/>
      <c r="AD315" s="210"/>
      <c r="AE315" s="210"/>
      <c r="AF315" s="210"/>
      <c r="AG315" s="192" t="s">
        <v>170</v>
      </c>
      <c r="AH315" s="192" t="s">
        <v>592</v>
      </c>
      <c r="AI315" s="202"/>
      <c r="AJ315" s="202"/>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A315" s="210"/>
      <c r="CB315" s="210"/>
      <c r="CC315" s="210"/>
      <c r="CD315" s="210"/>
      <c r="CE315" s="210"/>
      <c r="CF315" s="210"/>
      <c r="CG315" s="210"/>
      <c r="CH315" s="210"/>
      <c r="CI315" s="210"/>
      <c r="CJ315" s="210"/>
      <c r="CK315" s="210"/>
      <c r="CL315" s="210"/>
      <c r="CM315" s="210"/>
      <c r="CN315" s="210"/>
      <c r="CO315" s="210"/>
      <c r="CP315" s="210"/>
      <c r="CQ315" s="210"/>
      <c r="CR315" s="210"/>
      <c r="CS315" s="210"/>
      <c r="CT315" s="210"/>
      <c r="CU315" s="210"/>
      <c r="CV315" s="210"/>
      <c r="CW315" s="210"/>
      <c r="CX315" s="210"/>
      <c r="CY315" s="210"/>
      <c r="CZ315" s="210"/>
      <c r="DA315" s="210"/>
      <c r="DB315" s="210"/>
      <c r="DC315" s="210"/>
      <c r="DD315" s="210"/>
      <c r="DE315" s="210"/>
      <c r="DF315" s="210"/>
      <c r="DG315" s="210"/>
      <c r="DH315" s="210"/>
      <c r="DI315" s="210"/>
      <c r="DJ315" s="210"/>
      <c r="DK315" s="210"/>
      <c r="DL315" s="210"/>
      <c r="DM315" s="210"/>
      <c r="DN315" s="210"/>
      <c r="DO315" s="210"/>
      <c r="DP315" s="210"/>
      <c r="DQ315" s="210"/>
      <c r="DR315" s="210"/>
      <c r="DS315" s="210"/>
      <c r="DT315" s="210"/>
      <c r="DU315" s="210"/>
      <c r="DV315" s="210"/>
      <c r="DW315" s="210"/>
      <c r="DX315" s="210"/>
      <c r="DY315" s="210"/>
      <c r="DZ315" s="210"/>
      <c r="EA315" s="210"/>
      <c r="EB315" s="210"/>
      <c r="EC315" s="210"/>
      <c r="ED315" s="210"/>
      <c r="EE315" s="210"/>
      <c r="EF315" s="210"/>
      <c r="EG315" s="210"/>
      <c r="EH315" s="210"/>
      <c r="EI315" s="210"/>
      <c r="EJ315" s="210"/>
      <c r="EK315" s="210"/>
      <c r="EL315" s="210"/>
      <c r="EM315" s="210"/>
      <c r="EN315" s="210"/>
      <c r="EO315" s="210"/>
      <c r="EP315" s="210"/>
      <c r="EQ315" s="210"/>
      <c r="ER315" s="210"/>
      <c r="ES315" s="210"/>
      <c r="ET315" s="210"/>
      <c r="EU315" s="210"/>
    </row>
    <row r="316" spans="1:151" ht="13">
      <c r="A316" s="210"/>
      <c r="B316" s="210"/>
      <c r="C316" s="210"/>
      <c r="D316" s="210"/>
      <c r="E316" s="210"/>
      <c r="F316" s="210"/>
      <c r="G316" s="210"/>
      <c r="H316" s="298"/>
      <c r="I316" s="298"/>
      <c r="J316" s="298"/>
      <c r="K316" s="298"/>
      <c r="L316" s="298"/>
      <c r="M316" s="298"/>
      <c r="N316" s="298"/>
      <c r="O316" s="210"/>
      <c r="P316" s="210"/>
      <c r="Q316" s="211"/>
      <c r="R316" s="210"/>
      <c r="S316" s="210"/>
      <c r="T316" s="210"/>
      <c r="U316" s="210"/>
      <c r="V316" s="210"/>
      <c r="W316" s="210"/>
      <c r="X316" s="192" t="s">
        <v>170</v>
      </c>
      <c r="Y316" s="192" t="s">
        <v>560</v>
      </c>
      <c r="Z316" s="167" t="str">
        <f>ID!$AA$311</f>
        <v>NR</v>
      </c>
      <c r="AA316" s="210"/>
      <c r="AB316" s="210"/>
      <c r="AC316" s="210"/>
      <c r="AD316" s="210"/>
      <c r="AE316" s="210"/>
      <c r="AF316" s="210"/>
      <c r="AG316" s="192" t="s">
        <v>170</v>
      </c>
      <c r="AH316" s="192" t="s">
        <v>593</v>
      </c>
      <c r="AI316" s="202"/>
      <c r="AJ316" s="202"/>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210"/>
      <c r="BJ316" s="210"/>
      <c r="BK316" s="210"/>
      <c r="BL316" s="210"/>
      <c r="BM316" s="210"/>
      <c r="BN316" s="210"/>
      <c r="BO316" s="210"/>
      <c r="BP316" s="210"/>
      <c r="BQ316" s="210"/>
      <c r="BR316" s="210"/>
      <c r="BS316" s="210"/>
      <c r="BT316" s="210"/>
      <c r="BU316" s="210"/>
      <c r="BV316" s="210"/>
      <c r="BW316" s="210"/>
      <c r="BX316" s="210"/>
      <c r="BY316" s="210"/>
      <c r="BZ316" s="210"/>
      <c r="CA316" s="210"/>
      <c r="CB316" s="210"/>
      <c r="CC316" s="210"/>
      <c r="CD316" s="210"/>
      <c r="CE316" s="210"/>
      <c r="CF316" s="210"/>
      <c r="CG316" s="210"/>
      <c r="CH316" s="210"/>
      <c r="CI316" s="210"/>
      <c r="CJ316" s="210"/>
      <c r="CK316" s="210"/>
      <c r="CL316" s="210"/>
      <c r="CM316" s="210"/>
      <c r="CN316" s="210"/>
      <c r="CO316" s="210"/>
      <c r="CP316" s="210"/>
      <c r="CQ316" s="210"/>
      <c r="CR316" s="210"/>
      <c r="CS316" s="210"/>
      <c r="CT316" s="210"/>
      <c r="CU316" s="210"/>
      <c r="CV316" s="210"/>
      <c r="CW316" s="210"/>
      <c r="CX316" s="210"/>
      <c r="CY316" s="210"/>
      <c r="CZ316" s="210"/>
      <c r="DA316" s="210"/>
      <c r="DB316" s="210"/>
      <c r="DC316" s="210"/>
      <c r="DD316" s="210"/>
      <c r="DE316" s="210"/>
      <c r="DF316" s="210"/>
      <c r="DG316" s="210"/>
      <c r="DH316" s="210"/>
      <c r="DI316" s="210"/>
      <c r="DJ316" s="210"/>
      <c r="DK316" s="210"/>
      <c r="DL316" s="210"/>
      <c r="DM316" s="210"/>
      <c r="DN316" s="210"/>
      <c r="DO316" s="210"/>
      <c r="DP316" s="210"/>
      <c r="DQ316" s="210"/>
      <c r="DR316" s="210"/>
      <c r="DS316" s="210"/>
      <c r="DT316" s="210"/>
      <c r="DU316" s="210"/>
      <c r="DV316" s="210"/>
      <c r="DW316" s="210"/>
      <c r="DX316" s="210"/>
      <c r="DY316" s="210"/>
      <c r="DZ316" s="210"/>
      <c r="EA316" s="210"/>
      <c r="EB316" s="210"/>
      <c r="EC316" s="210"/>
      <c r="ED316" s="210"/>
      <c r="EE316" s="210"/>
      <c r="EF316" s="210"/>
      <c r="EG316" s="210"/>
      <c r="EH316" s="210"/>
      <c r="EI316" s="210"/>
      <c r="EJ316" s="210"/>
      <c r="EK316" s="210"/>
      <c r="EL316" s="210"/>
      <c r="EM316" s="210"/>
      <c r="EN316" s="210"/>
      <c r="EO316" s="210"/>
      <c r="EP316" s="210"/>
      <c r="EQ316" s="210"/>
      <c r="ER316" s="210"/>
      <c r="ES316" s="210"/>
      <c r="ET316" s="210"/>
      <c r="EU316" s="210"/>
    </row>
    <row r="317" spans="1:151" ht="13">
      <c r="A317" s="210"/>
      <c r="B317" s="210"/>
      <c r="C317" s="210"/>
      <c r="D317" s="210"/>
      <c r="E317" s="210"/>
      <c r="F317" s="210"/>
      <c r="G317" s="210"/>
      <c r="H317" s="298"/>
      <c r="I317" s="298"/>
      <c r="J317" s="298"/>
      <c r="K317" s="298"/>
      <c r="L317" s="298"/>
      <c r="M317" s="298"/>
      <c r="N317" s="298"/>
      <c r="O317" s="210"/>
      <c r="P317" s="210"/>
      <c r="Q317" s="211"/>
      <c r="R317" s="210"/>
      <c r="S317" s="210"/>
      <c r="T317" s="210"/>
      <c r="U317" s="210"/>
      <c r="V317" s="210"/>
      <c r="W317" s="210"/>
      <c r="X317" s="192" t="s">
        <v>170</v>
      </c>
      <c r="Y317" s="192" t="s">
        <v>561</v>
      </c>
      <c r="Z317" s="167" t="str">
        <f>ID!$AA$312</f>
        <v>NR</v>
      </c>
      <c r="AA317" s="210"/>
      <c r="AB317" s="210"/>
      <c r="AC317" s="210"/>
      <c r="AD317" s="210"/>
      <c r="AE317" s="210"/>
      <c r="AF317" s="210"/>
      <c r="AG317" s="192" t="s">
        <v>170</v>
      </c>
      <c r="AH317" s="192" t="s">
        <v>594</v>
      </c>
      <c r="AI317" s="202"/>
      <c r="AJ317" s="202"/>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A317" s="210"/>
      <c r="CB317" s="210"/>
      <c r="CC317" s="210"/>
      <c r="CD317" s="210"/>
      <c r="CE317" s="210"/>
      <c r="CF317" s="210"/>
      <c r="CG317" s="210"/>
      <c r="CH317" s="210"/>
      <c r="CI317" s="210"/>
      <c r="CJ317" s="210"/>
      <c r="CK317" s="210"/>
      <c r="CL317" s="210"/>
      <c r="CM317" s="210"/>
      <c r="CN317" s="210"/>
      <c r="CO317" s="210"/>
      <c r="CP317" s="210"/>
      <c r="CQ317" s="210"/>
      <c r="CR317" s="210"/>
      <c r="CS317" s="210"/>
      <c r="CT317" s="210"/>
      <c r="CU317" s="210"/>
      <c r="CV317" s="210"/>
      <c r="CW317" s="210"/>
      <c r="CX317" s="210"/>
      <c r="CY317" s="210"/>
      <c r="CZ317" s="210"/>
      <c r="DA317" s="210"/>
      <c r="DB317" s="210"/>
      <c r="DC317" s="210"/>
      <c r="DD317" s="210"/>
      <c r="DE317" s="210"/>
      <c r="DF317" s="210"/>
      <c r="DG317" s="210"/>
      <c r="DH317" s="210"/>
      <c r="DI317" s="210"/>
      <c r="DJ317" s="210"/>
      <c r="DK317" s="210"/>
      <c r="DL317" s="210"/>
      <c r="DM317" s="210"/>
      <c r="DN317" s="210"/>
      <c r="DO317" s="210"/>
      <c r="DP317" s="210"/>
      <c r="DQ317" s="210"/>
      <c r="DR317" s="210"/>
      <c r="DS317" s="210"/>
      <c r="DT317" s="210"/>
      <c r="DU317" s="210"/>
      <c r="DV317" s="210"/>
      <c r="DW317" s="210"/>
      <c r="DX317" s="210"/>
      <c r="DY317" s="210"/>
      <c r="DZ317" s="210"/>
      <c r="EA317" s="210"/>
      <c r="EB317" s="210"/>
      <c r="EC317" s="210"/>
      <c r="ED317" s="210"/>
      <c r="EE317" s="210"/>
      <c r="EF317" s="210"/>
      <c r="EG317" s="210"/>
      <c r="EH317" s="210"/>
      <c r="EI317" s="210"/>
      <c r="EJ317" s="210"/>
      <c r="EK317" s="210"/>
      <c r="EL317" s="210"/>
      <c r="EM317" s="210"/>
      <c r="EN317" s="210"/>
      <c r="EO317" s="210"/>
      <c r="EP317" s="210"/>
      <c r="EQ317" s="210"/>
      <c r="ER317" s="210"/>
      <c r="ES317" s="210"/>
      <c r="ET317" s="210"/>
      <c r="EU317" s="210"/>
    </row>
    <row r="318" spans="1:151" ht="13">
      <c r="A318" s="210"/>
      <c r="B318" s="210"/>
      <c r="C318" s="210"/>
      <c r="D318" s="210"/>
      <c r="E318" s="210"/>
      <c r="F318" s="210"/>
      <c r="G318" s="210"/>
      <c r="H318" s="298"/>
      <c r="I318" s="298"/>
      <c r="J318" s="298"/>
      <c r="K318" s="298"/>
      <c r="L318" s="298"/>
      <c r="M318" s="298"/>
      <c r="N318" s="298"/>
      <c r="O318" s="210"/>
      <c r="P318" s="210"/>
      <c r="Q318" s="211"/>
      <c r="R318" s="210"/>
      <c r="S318" s="210"/>
      <c r="T318" s="210"/>
      <c r="U318" s="210"/>
      <c r="V318" s="210"/>
      <c r="W318" s="210"/>
      <c r="X318" s="192" t="s">
        <v>170</v>
      </c>
      <c r="Y318" s="192" t="s">
        <v>562</v>
      </c>
      <c r="Z318" s="167" t="str">
        <f>ID!$AA$313</f>
        <v>NR</v>
      </c>
      <c r="AA318" s="210"/>
      <c r="AB318" s="210"/>
      <c r="AC318" s="210"/>
      <c r="AD318" s="210"/>
      <c r="AE318" s="210"/>
      <c r="AF318" s="210"/>
      <c r="AG318" s="192" t="s">
        <v>170</v>
      </c>
      <c r="AH318" s="192" t="s">
        <v>595</v>
      </c>
      <c r="AI318" s="202"/>
      <c r="AJ318" s="202"/>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A318" s="210"/>
      <c r="CB318" s="210"/>
      <c r="CC318" s="210"/>
      <c r="CD318" s="210"/>
      <c r="CE318" s="210"/>
      <c r="CF318" s="210"/>
      <c r="CG318" s="210"/>
      <c r="CH318" s="210"/>
      <c r="CI318" s="210"/>
      <c r="CJ318" s="210"/>
      <c r="CK318" s="210"/>
      <c r="CL318" s="210"/>
      <c r="CM318" s="210"/>
      <c r="CN318" s="210"/>
      <c r="CO318" s="210"/>
      <c r="CP318" s="210"/>
      <c r="CQ318" s="210"/>
      <c r="CR318" s="210"/>
      <c r="CS318" s="210"/>
      <c r="CT318" s="210"/>
      <c r="CU318" s="210"/>
      <c r="CV318" s="210"/>
      <c r="CW318" s="210"/>
      <c r="CX318" s="210"/>
      <c r="CY318" s="210"/>
      <c r="CZ318" s="210"/>
      <c r="DA318" s="210"/>
      <c r="DB318" s="210"/>
      <c r="DC318" s="210"/>
      <c r="DD318" s="210"/>
      <c r="DE318" s="210"/>
      <c r="DF318" s="210"/>
      <c r="DG318" s="210"/>
      <c r="DH318" s="210"/>
      <c r="DI318" s="210"/>
      <c r="DJ318" s="210"/>
      <c r="DK318" s="210"/>
      <c r="DL318" s="210"/>
      <c r="DM318" s="210"/>
      <c r="DN318" s="210"/>
      <c r="DO318" s="210"/>
      <c r="DP318" s="210"/>
      <c r="DQ318" s="210"/>
      <c r="DR318" s="210"/>
      <c r="DS318" s="210"/>
      <c r="DT318" s="210"/>
      <c r="DU318" s="210"/>
      <c r="DV318" s="210"/>
      <c r="DW318" s="210"/>
      <c r="DX318" s="210"/>
      <c r="DY318" s="210"/>
      <c r="DZ318" s="210"/>
      <c r="EA318" s="210"/>
      <c r="EB318" s="210"/>
      <c r="EC318" s="210"/>
      <c r="ED318" s="210"/>
      <c r="EE318" s="210"/>
      <c r="EF318" s="210"/>
      <c r="EG318" s="210"/>
      <c r="EH318" s="210"/>
      <c r="EI318" s="210"/>
      <c r="EJ318" s="210"/>
      <c r="EK318" s="210"/>
      <c r="EL318" s="210"/>
      <c r="EM318" s="210"/>
      <c r="EN318" s="210"/>
      <c r="EO318" s="210"/>
      <c r="EP318" s="210"/>
      <c r="EQ318" s="210"/>
      <c r="ER318" s="210"/>
      <c r="ES318" s="210"/>
      <c r="ET318" s="210"/>
      <c r="EU318" s="210"/>
    </row>
    <row r="319" spans="1:151" ht="13">
      <c r="A319" s="210"/>
      <c r="B319" s="210"/>
      <c r="C319" s="210"/>
      <c r="D319" s="210"/>
      <c r="E319" s="210"/>
      <c r="F319" s="210"/>
      <c r="G319" s="210"/>
      <c r="H319" s="298"/>
      <c r="I319" s="298"/>
      <c r="J319" s="298"/>
      <c r="K319" s="298"/>
      <c r="L319" s="298"/>
      <c r="M319" s="298"/>
      <c r="N319" s="298"/>
      <c r="O319" s="210"/>
      <c r="P319" s="210"/>
      <c r="Q319" s="211"/>
      <c r="R319" s="210"/>
      <c r="S319" s="210"/>
      <c r="T319" s="210"/>
      <c r="U319" s="210"/>
      <c r="V319" s="210"/>
      <c r="W319" s="210"/>
      <c r="X319" s="192" t="s">
        <v>170</v>
      </c>
      <c r="Y319" s="192" t="s">
        <v>563</v>
      </c>
      <c r="Z319" s="167" t="str">
        <f>ID!$AA$314</f>
        <v>NR</v>
      </c>
      <c r="AA319" s="210"/>
      <c r="AB319" s="210"/>
      <c r="AC319" s="210"/>
      <c r="AD319" s="210"/>
      <c r="AE319" s="210"/>
      <c r="AF319" s="210"/>
      <c r="AG319" s="192" t="s">
        <v>170</v>
      </c>
      <c r="AH319" s="192" t="s">
        <v>596</v>
      </c>
      <c r="AI319" s="202"/>
      <c r="AJ319" s="202"/>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210"/>
      <c r="BJ319" s="210"/>
      <c r="BK319" s="210"/>
      <c r="BL319" s="210"/>
      <c r="BM319" s="210"/>
      <c r="BN319" s="210"/>
      <c r="BO319" s="210"/>
      <c r="BP319" s="210"/>
      <c r="BQ319" s="210"/>
      <c r="BR319" s="210"/>
      <c r="BS319" s="210"/>
      <c r="BT319" s="210"/>
      <c r="BU319" s="210"/>
      <c r="BV319" s="210"/>
      <c r="BW319" s="210"/>
      <c r="BX319" s="210"/>
      <c r="BY319" s="210"/>
      <c r="BZ319" s="210"/>
      <c r="CA319" s="210"/>
      <c r="CB319" s="210"/>
      <c r="CC319" s="210"/>
      <c r="CD319" s="210"/>
      <c r="CE319" s="210"/>
      <c r="CF319" s="210"/>
      <c r="CG319" s="210"/>
      <c r="CH319" s="210"/>
      <c r="CI319" s="210"/>
      <c r="CJ319" s="210"/>
      <c r="CK319" s="210"/>
      <c r="CL319" s="210"/>
      <c r="CM319" s="210"/>
      <c r="CN319" s="210"/>
      <c r="CO319" s="210"/>
      <c r="CP319" s="210"/>
      <c r="CQ319" s="210"/>
      <c r="CR319" s="210"/>
      <c r="CS319" s="210"/>
      <c r="CT319" s="210"/>
      <c r="CU319" s="210"/>
      <c r="CV319" s="210"/>
      <c r="CW319" s="210"/>
      <c r="CX319" s="210"/>
      <c r="CY319" s="210"/>
      <c r="CZ319" s="210"/>
      <c r="DA319" s="210"/>
      <c r="DB319" s="210"/>
      <c r="DC319" s="210"/>
      <c r="DD319" s="210"/>
      <c r="DE319" s="210"/>
      <c r="DF319" s="210"/>
      <c r="DG319" s="210"/>
      <c r="DH319" s="210"/>
      <c r="DI319" s="210"/>
      <c r="DJ319" s="210"/>
      <c r="DK319" s="210"/>
      <c r="DL319" s="210"/>
      <c r="DM319" s="210"/>
      <c r="DN319" s="210"/>
      <c r="DO319" s="210"/>
      <c r="DP319" s="210"/>
      <c r="DQ319" s="210"/>
      <c r="DR319" s="210"/>
      <c r="DS319" s="210"/>
      <c r="DT319" s="210"/>
      <c r="DU319" s="210"/>
      <c r="DV319" s="210"/>
      <c r="DW319" s="210"/>
      <c r="DX319" s="210"/>
      <c r="DY319" s="210"/>
      <c r="DZ319" s="210"/>
      <c r="EA319" s="210"/>
      <c r="EB319" s="210"/>
      <c r="EC319" s="210"/>
      <c r="ED319" s="210"/>
      <c r="EE319" s="210"/>
      <c r="EF319" s="210"/>
      <c r="EG319" s="210"/>
      <c r="EH319" s="210"/>
      <c r="EI319" s="210"/>
      <c r="EJ319" s="210"/>
      <c r="EK319" s="210"/>
      <c r="EL319" s="210"/>
      <c r="EM319" s="210"/>
      <c r="EN319" s="210"/>
      <c r="EO319" s="210"/>
      <c r="EP319" s="210"/>
      <c r="EQ319" s="210"/>
      <c r="ER319" s="210"/>
      <c r="ES319" s="210"/>
      <c r="ET319" s="210"/>
      <c r="EU319" s="210"/>
    </row>
    <row r="320" spans="1:151" ht="13">
      <c r="A320" s="210"/>
      <c r="B320" s="210"/>
      <c r="C320" s="210"/>
      <c r="D320" s="210"/>
      <c r="E320" s="210"/>
      <c r="F320" s="210"/>
      <c r="G320" s="210"/>
      <c r="H320" s="298"/>
      <c r="I320" s="298"/>
      <c r="J320" s="298"/>
      <c r="K320" s="298"/>
      <c r="L320" s="298"/>
      <c r="M320" s="298"/>
      <c r="N320" s="298"/>
      <c r="O320" s="210"/>
      <c r="P320" s="210"/>
      <c r="Q320" s="211"/>
      <c r="R320" s="210"/>
      <c r="S320" s="210"/>
      <c r="T320" s="210"/>
      <c r="U320" s="210"/>
      <c r="V320" s="210"/>
      <c r="W320" s="210"/>
      <c r="X320" s="192" t="s">
        <v>170</v>
      </c>
      <c r="Y320" s="192" t="s">
        <v>564</v>
      </c>
      <c r="Z320" s="167" t="str">
        <f>ID!$AA$315</f>
        <v>NR</v>
      </c>
      <c r="AA320" s="210"/>
      <c r="AB320" s="210"/>
      <c r="AC320" s="210"/>
      <c r="AD320" s="210"/>
      <c r="AE320" s="210"/>
      <c r="AF320" s="210"/>
      <c r="AG320" s="192" t="s">
        <v>170</v>
      </c>
      <c r="AH320" s="192" t="s">
        <v>597</v>
      </c>
      <c r="AI320" s="202"/>
      <c r="AJ320" s="202"/>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A320" s="210"/>
      <c r="CB320" s="210"/>
      <c r="CC320" s="210"/>
      <c r="CD320" s="210"/>
      <c r="CE320" s="210"/>
      <c r="CF320" s="210"/>
      <c r="CG320" s="210"/>
      <c r="CH320" s="210"/>
      <c r="CI320" s="210"/>
      <c r="CJ320" s="210"/>
      <c r="CK320" s="210"/>
      <c r="CL320" s="210"/>
      <c r="CM320" s="210"/>
      <c r="CN320" s="210"/>
      <c r="CO320" s="210"/>
      <c r="CP320" s="210"/>
      <c r="CQ320" s="210"/>
      <c r="CR320" s="210"/>
      <c r="CS320" s="210"/>
      <c r="CT320" s="210"/>
      <c r="CU320" s="210"/>
      <c r="CV320" s="210"/>
      <c r="CW320" s="210"/>
      <c r="CX320" s="210"/>
      <c r="CY320" s="210"/>
      <c r="CZ320" s="210"/>
      <c r="DA320" s="210"/>
      <c r="DB320" s="210"/>
      <c r="DC320" s="210"/>
      <c r="DD320" s="210"/>
      <c r="DE320" s="210"/>
      <c r="DF320" s="210"/>
      <c r="DG320" s="210"/>
      <c r="DH320" s="210"/>
      <c r="DI320" s="210"/>
      <c r="DJ320" s="210"/>
      <c r="DK320" s="210"/>
      <c r="DL320" s="210"/>
      <c r="DM320" s="210"/>
      <c r="DN320" s="210"/>
      <c r="DO320" s="210"/>
      <c r="DP320" s="210"/>
      <c r="DQ320" s="210"/>
      <c r="DR320" s="210"/>
      <c r="DS320" s="210"/>
      <c r="DT320" s="210"/>
      <c r="DU320" s="210"/>
      <c r="DV320" s="210"/>
      <c r="DW320" s="210"/>
      <c r="DX320" s="210"/>
      <c r="DY320" s="210"/>
      <c r="DZ320" s="210"/>
      <c r="EA320" s="210"/>
      <c r="EB320" s="210"/>
      <c r="EC320" s="210"/>
      <c r="ED320" s="210"/>
      <c r="EE320" s="210"/>
      <c r="EF320" s="210"/>
      <c r="EG320" s="210"/>
      <c r="EH320" s="210"/>
      <c r="EI320" s="210"/>
      <c r="EJ320" s="210"/>
      <c r="EK320" s="210"/>
      <c r="EL320" s="210"/>
      <c r="EM320" s="210"/>
      <c r="EN320" s="210"/>
      <c r="EO320" s="210"/>
      <c r="EP320" s="210"/>
      <c r="EQ320" s="210"/>
      <c r="ER320" s="210"/>
      <c r="ES320" s="210"/>
      <c r="ET320" s="210"/>
      <c r="EU320" s="210"/>
    </row>
    <row r="321" spans="1:151" ht="13">
      <c r="A321" s="210"/>
      <c r="B321" s="210"/>
      <c r="C321" s="210"/>
      <c r="D321" s="210"/>
      <c r="E321" s="210"/>
      <c r="F321" s="210"/>
      <c r="G321" s="210"/>
      <c r="H321" s="298"/>
      <c r="I321" s="298"/>
      <c r="J321" s="298"/>
      <c r="K321" s="298"/>
      <c r="L321" s="298"/>
      <c r="M321" s="298"/>
      <c r="N321" s="298"/>
      <c r="O321" s="210"/>
      <c r="P321" s="210"/>
      <c r="Q321" s="211"/>
      <c r="R321" s="210"/>
      <c r="S321" s="210"/>
      <c r="T321" s="210"/>
      <c r="U321" s="210"/>
      <c r="V321" s="210"/>
      <c r="W321" s="210"/>
      <c r="X321" s="192" t="s">
        <v>170</v>
      </c>
      <c r="Y321" s="192" t="s">
        <v>565</v>
      </c>
      <c r="Z321" s="167" t="str">
        <f>ID!$AA$316</f>
        <v>NR</v>
      </c>
      <c r="AA321" s="210"/>
      <c r="AB321" s="210"/>
      <c r="AC321" s="210"/>
      <c r="AD321" s="210"/>
      <c r="AE321" s="210"/>
      <c r="AF321" s="210"/>
      <c r="AG321" s="192" t="s">
        <v>170</v>
      </c>
      <c r="AH321" s="192" t="s">
        <v>598</v>
      </c>
      <c r="AI321" s="202"/>
      <c r="AJ321" s="202"/>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c r="CA321" s="210"/>
      <c r="CB321" s="210"/>
      <c r="CC321" s="210"/>
      <c r="CD321" s="210"/>
      <c r="CE321" s="210"/>
      <c r="CF321" s="210"/>
      <c r="CG321" s="210"/>
      <c r="CH321" s="210"/>
      <c r="CI321" s="210"/>
      <c r="CJ321" s="210"/>
      <c r="CK321" s="210"/>
      <c r="CL321" s="210"/>
      <c r="CM321" s="210"/>
      <c r="CN321" s="210"/>
      <c r="CO321" s="210"/>
      <c r="CP321" s="210"/>
      <c r="CQ321" s="210"/>
      <c r="CR321" s="210"/>
      <c r="CS321" s="210"/>
      <c r="CT321" s="210"/>
      <c r="CU321" s="210"/>
      <c r="CV321" s="210"/>
      <c r="CW321" s="210"/>
      <c r="CX321" s="210"/>
      <c r="CY321" s="210"/>
      <c r="CZ321" s="210"/>
      <c r="DA321" s="210"/>
      <c r="DB321" s="210"/>
      <c r="DC321" s="210"/>
      <c r="DD321" s="210"/>
      <c r="DE321" s="210"/>
      <c r="DF321" s="210"/>
      <c r="DG321" s="210"/>
      <c r="DH321" s="210"/>
      <c r="DI321" s="210"/>
      <c r="DJ321" s="210"/>
      <c r="DK321" s="210"/>
      <c r="DL321" s="210"/>
      <c r="DM321" s="210"/>
      <c r="DN321" s="210"/>
      <c r="DO321" s="210"/>
      <c r="DP321" s="210"/>
      <c r="DQ321" s="210"/>
      <c r="DR321" s="210"/>
      <c r="DS321" s="210"/>
      <c r="DT321" s="210"/>
      <c r="DU321" s="210"/>
      <c r="DV321" s="210"/>
      <c r="DW321" s="210"/>
      <c r="DX321" s="210"/>
      <c r="DY321" s="210"/>
      <c r="DZ321" s="210"/>
      <c r="EA321" s="210"/>
      <c r="EB321" s="210"/>
      <c r="EC321" s="210"/>
      <c r="ED321" s="210"/>
      <c r="EE321" s="210"/>
      <c r="EF321" s="210"/>
      <c r="EG321" s="210"/>
      <c r="EH321" s="210"/>
      <c r="EI321" s="210"/>
      <c r="EJ321" s="210"/>
      <c r="EK321" s="210"/>
      <c r="EL321" s="210"/>
      <c r="EM321" s="210"/>
      <c r="EN321" s="210"/>
      <c r="EO321" s="210"/>
      <c r="EP321" s="210"/>
      <c r="EQ321" s="210"/>
      <c r="ER321" s="210"/>
      <c r="ES321" s="210"/>
      <c r="ET321" s="210"/>
      <c r="EU321" s="210"/>
    </row>
    <row r="322" spans="1:151" ht="13">
      <c r="A322" s="210"/>
      <c r="B322" s="210"/>
      <c r="C322" s="210"/>
      <c r="D322" s="210"/>
      <c r="E322" s="210"/>
      <c r="F322" s="210"/>
      <c r="G322" s="210"/>
      <c r="H322" s="298"/>
      <c r="I322" s="298"/>
      <c r="J322" s="298"/>
      <c r="K322" s="298"/>
      <c r="L322" s="298"/>
      <c r="M322" s="298"/>
      <c r="N322" s="298"/>
      <c r="O322" s="210"/>
      <c r="P322" s="210"/>
      <c r="Q322" s="211"/>
      <c r="R322" s="210"/>
      <c r="S322" s="210"/>
      <c r="T322" s="210"/>
      <c r="U322" s="210"/>
      <c r="V322" s="210"/>
      <c r="W322" s="210"/>
      <c r="X322" s="192" t="s">
        <v>170</v>
      </c>
      <c r="Y322" s="192" t="s">
        <v>566</v>
      </c>
      <c r="Z322" s="167" t="str">
        <f>ID!$AA$317</f>
        <v>NR</v>
      </c>
      <c r="AA322" s="210"/>
      <c r="AB322" s="210"/>
      <c r="AC322" s="210"/>
      <c r="AD322" s="210"/>
      <c r="AE322" s="210"/>
      <c r="AF322" s="210"/>
      <c r="AG322" s="192" t="s">
        <v>170</v>
      </c>
      <c r="AH322" s="192" t="s">
        <v>599</v>
      </c>
      <c r="AI322" s="202"/>
      <c r="AJ322" s="202"/>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0"/>
      <c r="BJ322" s="210"/>
      <c r="BK322" s="210"/>
      <c r="BL322" s="210"/>
      <c r="BM322" s="210"/>
      <c r="BN322" s="210"/>
      <c r="BO322" s="210"/>
      <c r="BP322" s="210"/>
      <c r="BQ322" s="210"/>
      <c r="BR322" s="210"/>
      <c r="BS322" s="210"/>
      <c r="BT322" s="210"/>
      <c r="BU322" s="210"/>
      <c r="BV322" s="210"/>
      <c r="BW322" s="210"/>
      <c r="BX322" s="210"/>
      <c r="BY322" s="210"/>
      <c r="BZ322" s="210"/>
      <c r="CA322" s="210"/>
      <c r="CB322" s="210"/>
      <c r="CC322" s="210"/>
      <c r="CD322" s="210"/>
      <c r="CE322" s="210"/>
      <c r="CF322" s="210"/>
      <c r="CG322" s="210"/>
      <c r="CH322" s="210"/>
      <c r="CI322" s="210"/>
      <c r="CJ322" s="210"/>
      <c r="CK322" s="210"/>
      <c r="CL322" s="210"/>
      <c r="CM322" s="210"/>
      <c r="CN322" s="210"/>
      <c r="CO322" s="210"/>
      <c r="CP322" s="210"/>
      <c r="CQ322" s="210"/>
      <c r="CR322" s="210"/>
      <c r="CS322" s="210"/>
      <c r="CT322" s="210"/>
      <c r="CU322" s="210"/>
      <c r="CV322" s="210"/>
      <c r="CW322" s="210"/>
      <c r="CX322" s="210"/>
      <c r="CY322" s="210"/>
      <c r="CZ322" s="210"/>
      <c r="DA322" s="210"/>
      <c r="DB322" s="210"/>
      <c r="DC322" s="210"/>
      <c r="DD322" s="210"/>
      <c r="DE322" s="210"/>
      <c r="DF322" s="210"/>
      <c r="DG322" s="210"/>
      <c r="DH322" s="210"/>
      <c r="DI322" s="210"/>
      <c r="DJ322" s="210"/>
      <c r="DK322" s="210"/>
      <c r="DL322" s="210"/>
      <c r="DM322" s="210"/>
      <c r="DN322" s="210"/>
      <c r="DO322" s="210"/>
      <c r="DP322" s="210"/>
      <c r="DQ322" s="210"/>
      <c r="DR322" s="210"/>
      <c r="DS322" s="210"/>
      <c r="DT322" s="210"/>
      <c r="DU322" s="210"/>
      <c r="DV322" s="210"/>
      <c r="DW322" s="210"/>
      <c r="DX322" s="210"/>
      <c r="DY322" s="210"/>
      <c r="DZ322" s="210"/>
      <c r="EA322" s="210"/>
      <c r="EB322" s="210"/>
      <c r="EC322" s="210"/>
      <c r="ED322" s="210"/>
      <c r="EE322" s="210"/>
      <c r="EF322" s="210"/>
      <c r="EG322" s="210"/>
      <c r="EH322" s="210"/>
      <c r="EI322" s="210"/>
      <c r="EJ322" s="210"/>
      <c r="EK322" s="210"/>
      <c r="EL322" s="210"/>
      <c r="EM322" s="210"/>
      <c r="EN322" s="210"/>
      <c r="EO322" s="210"/>
      <c r="EP322" s="210"/>
      <c r="EQ322" s="210"/>
      <c r="ER322" s="210"/>
      <c r="ES322" s="210"/>
      <c r="ET322" s="210"/>
      <c r="EU322" s="210"/>
    </row>
    <row r="323" spans="1:151" ht="13">
      <c r="A323" s="210"/>
      <c r="B323" s="210"/>
      <c r="C323" s="210"/>
      <c r="D323" s="210"/>
      <c r="E323" s="210"/>
      <c r="F323" s="210"/>
      <c r="G323" s="210"/>
      <c r="H323" s="298"/>
      <c r="I323" s="298"/>
      <c r="J323" s="298"/>
      <c r="K323" s="298"/>
      <c r="L323" s="298"/>
      <c r="M323" s="298"/>
      <c r="N323" s="298"/>
      <c r="O323" s="210"/>
      <c r="P323" s="210"/>
      <c r="Q323" s="211"/>
      <c r="R323" s="210"/>
      <c r="S323" s="210"/>
      <c r="T323" s="210"/>
      <c r="U323" s="210"/>
      <c r="V323" s="210"/>
      <c r="W323" s="210"/>
      <c r="X323" s="192" t="s">
        <v>170</v>
      </c>
      <c r="Y323" s="192" t="s">
        <v>567</v>
      </c>
      <c r="Z323" s="167" t="str">
        <f>ID!$AA$318</f>
        <v>NR</v>
      </c>
      <c r="AA323" s="210"/>
      <c r="AB323" s="210"/>
      <c r="AC323" s="210"/>
      <c r="AD323" s="210"/>
      <c r="AE323" s="210"/>
      <c r="AF323" s="210"/>
      <c r="AG323" s="192" t="s">
        <v>170</v>
      </c>
      <c r="AH323" s="192" t="s">
        <v>600</v>
      </c>
      <c r="AI323" s="202"/>
      <c r="AJ323" s="202"/>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A323" s="210"/>
      <c r="CB323" s="210"/>
      <c r="CC323" s="210"/>
      <c r="CD323" s="210"/>
      <c r="CE323" s="210"/>
      <c r="CF323" s="210"/>
      <c r="CG323" s="210"/>
      <c r="CH323" s="210"/>
      <c r="CI323" s="210"/>
      <c r="CJ323" s="210"/>
      <c r="CK323" s="210"/>
      <c r="CL323" s="210"/>
      <c r="CM323" s="210"/>
      <c r="CN323" s="210"/>
      <c r="CO323" s="210"/>
      <c r="CP323" s="210"/>
      <c r="CQ323" s="210"/>
      <c r="CR323" s="210"/>
      <c r="CS323" s="210"/>
      <c r="CT323" s="210"/>
      <c r="CU323" s="210"/>
      <c r="CV323" s="210"/>
      <c r="CW323" s="210"/>
      <c r="CX323" s="210"/>
      <c r="CY323" s="210"/>
      <c r="CZ323" s="210"/>
      <c r="DA323" s="210"/>
      <c r="DB323" s="210"/>
      <c r="DC323" s="210"/>
      <c r="DD323" s="210"/>
      <c r="DE323" s="210"/>
      <c r="DF323" s="210"/>
      <c r="DG323" s="210"/>
      <c r="DH323" s="210"/>
      <c r="DI323" s="210"/>
      <c r="DJ323" s="210"/>
      <c r="DK323" s="210"/>
      <c r="DL323" s="210"/>
      <c r="DM323" s="210"/>
      <c r="DN323" s="210"/>
      <c r="DO323" s="210"/>
      <c r="DP323" s="210"/>
      <c r="DQ323" s="210"/>
      <c r="DR323" s="210"/>
      <c r="DS323" s="210"/>
      <c r="DT323" s="210"/>
      <c r="DU323" s="210"/>
      <c r="DV323" s="210"/>
      <c r="DW323" s="210"/>
      <c r="DX323" s="210"/>
      <c r="DY323" s="210"/>
      <c r="DZ323" s="210"/>
      <c r="EA323" s="210"/>
      <c r="EB323" s="210"/>
      <c r="EC323" s="210"/>
      <c r="ED323" s="210"/>
      <c r="EE323" s="210"/>
      <c r="EF323" s="210"/>
      <c r="EG323" s="210"/>
      <c r="EH323" s="210"/>
      <c r="EI323" s="210"/>
      <c r="EJ323" s="210"/>
      <c r="EK323" s="210"/>
      <c r="EL323" s="210"/>
      <c r="EM323" s="210"/>
      <c r="EN323" s="210"/>
      <c r="EO323" s="210"/>
      <c r="EP323" s="210"/>
      <c r="EQ323" s="210"/>
      <c r="ER323" s="210"/>
      <c r="ES323" s="210"/>
      <c r="ET323" s="210"/>
      <c r="EU323" s="210"/>
    </row>
    <row r="324" spans="1:151" ht="13">
      <c r="A324" s="210"/>
      <c r="B324" s="210"/>
      <c r="C324" s="210"/>
      <c r="D324" s="210"/>
      <c r="E324" s="210"/>
      <c r="F324" s="210"/>
      <c r="G324" s="210"/>
      <c r="H324" s="298"/>
      <c r="I324" s="298"/>
      <c r="J324" s="298"/>
      <c r="K324" s="298"/>
      <c r="L324" s="298"/>
      <c r="M324" s="298"/>
      <c r="N324" s="298"/>
      <c r="O324" s="210"/>
      <c r="P324" s="210"/>
      <c r="Q324" s="211"/>
      <c r="R324" s="210"/>
      <c r="S324" s="210"/>
      <c r="T324" s="210"/>
      <c r="U324" s="210"/>
      <c r="V324" s="210"/>
      <c r="W324" s="210"/>
      <c r="X324" s="192" t="s">
        <v>170</v>
      </c>
      <c r="Y324" s="192" t="s">
        <v>568</v>
      </c>
      <c r="Z324" s="167" t="str">
        <f>ID!$AA$319</f>
        <v>NR</v>
      </c>
      <c r="AA324" s="210"/>
      <c r="AB324" s="210"/>
      <c r="AC324" s="210"/>
      <c r="AD324" s="210"/>
      <c r="AE324" s="210"/>
      <c r="AF324" s="210"/>
      <c r="AG324" s="192" t="s">
        <v>170</v>
      </c>
      <c r="AH324" s="192" t="s">
        <v>601</v>
      </c>
      <c r="AI324" s="202"/>
      <c r="AJ324" s="202"/>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A324" s="210"/>
      <c r="CB324" s="210"/>
      <c r="CC324" s="210"/>
      <c r="CD324" s="210"/>
      <c r="CE324" s="210"/>
      <c r="CF324" s="210"/>
      <c r="CG324" s="210"/>
      <c r="CH324" s="210"/>
      <c r="CI324" s="210"/>
      <c r="CJ324" s="210"/>
      <c r="CK324" s="210"/>
      <c r="CL324" s="210"/>
      <c r="CM324" s="210"/>
      <c r="CN324" s="210"/>
      <c r="CO324" s="210"/>
      <c r="CP324" s="210"/>
      <c r="CQ324" s="210"/>
      <c r="CR324" s="210"/>
      <c r="CS324" s="210"/>
      <c r="CT324" s="210"/>
      <c r="CU324" s="210"/>
      <c r="CV324" s="210"/>
      <c r="CW324" s="210"/>
      <c r="CX324" s="210"/>
      <c r="CY324" s="210"/>
      <c r="CZ324" s="210"/>
      <c r="DA324" s="210"/>
      <c r="DB324" s="210"/>
      <c r="DC324" s="210"/>
      <c r="DD324" s="210"/>
      <c r="DE324" s="210"/>
      <c r="DF324" s="210"/>
      <c r="DG324" s="210"/>
      <c r="DH324" s="210"/>
      <c r="DI324" s="210"/>
      <c r="DJ324" s="210"/>
      <c r="DK324" s="210"/>
      <c r="DL324" s="210"/>
      <c r="DM324" s="210"/>
      <c r="DN324" s="210"/>
      <c r="DO324" s="210"/>
      <c r="DP324" s="210"/>
      <c r="DQ324" s="210"/>
      <c r="DR324" s="210"/>
      <c r="DS324" s="210"/>
      <c r="DT324" s="210"/>
      <c r="DU324" s="210"/>
      <c r="DV324" s="210"/>
      <c r="DW324" s="210"/>
      <c r="DX324" s="210"/>
      <c r="DY324" s="210"/>
      <c r="DZ324" s="210"/>
      <c r="EA324" s="210"/>
      <c r="EB324" s="210"/>
      <c r="EC324" s="210"/>
      <c r="ED324" s="210"/>
      <c r="EE324" s="210"/>
      <c r="EF324" s="210"/>
      <c r="EG324" s="210"/>
      <c r="EH324" s="210"/>
      <c r="EI324" s="210"/>
      <c r="EJ324" s="210"/>
      <c r="EK324" s="210"/>
      <c r="EL324" s="210"/>
      <c r="EM324" s="210"/>
      <c r="EN324" s="210"/>
      <c r="EO324" s="210"/>
      <c r="EP324" s="210"/>
      <c r="EQ324" s="210"/>
      <c r="ER324" s="210"/>
      <c r="ES324" s="210"/>
      <c r="ET324" s="210"/>
      <c r="EU324" s="210"/>
    </row>
    <row r="325" spans="1:151" ht="13">
      <c r="A325" s="210"/>
      <c r="B325" s="210"/>
      <c r="C325" s="210"/>
      <c r="D325" s="210"/>
      <c r="E325" s="210"/>
      <c r="F325" s="210"/>
      <c r="G325" s="210"/>
      <c r="H325" s="298"/>
      <c r="I325" s="298"/>
      <c r="J325" s="298"/>
      <c r="K325" s="298"/>
      <c r="L325" s="298"/>
      <c r="M325" s="298"/>
      <c r="N325" s="298"/>
      <c r="O325" s="210"/>
      <c r="P325" s="210"/>
      <c r="Q325" s="211"/>
      <c r="R325" s="210"/>
      <c r="S325" s="210"/>
      <c r="T325" s="210"/>
      <c r="U325" s="210"/>
      <c r="V325" s="210"/>
      <c r="W325" s="210"/>
      <c r="X325" s="192" t="s">
        <v>170</v>
      </c>
      <c r="Y325" s="192" t="s">
        <v>569</v>
      </c>
      <c r="Z325" s="167" t="str">
        <f>ID!$AA$320</f>
        <v>NR</v>
      </c>
      <c r="AA325" s="210"/>
      <c r="AB325" s="210"/>
      <c r="AC325" s="210"/>
      <c r="AD325" s="210"/>
      <c r="AE325" s="210"/>
      <c r="AF325" s="210"/>
      <c r="AG325" s="192" t="s">
        <v>170</v>
      </c>
      <c r="AH325" s="192" t="s">
        <v>602</v>
      </c>
      <c r="AI325" s="202"/>
      <c r="AJ325" s="202"/>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210"/>
      <c r="CE325" s="210"/>
      <c r="CF325" s="210"/>
      <c r="CG325" s="210"/>
      <c r="CH325" s="210"/>
      <c r="CI325" s="210"/>
      <c r="CJ325" s="210"/>
      <c r="CK325" s="210"/>
      <c r="CL325" s="210"/>
      <c r="CM325" s="210"/>
      <c r="CN325" s="210"/>
      <c r="CO325" s="210"/>
      <c r="CP325" s="210"/>
      <c r="CQ325" s="210"/>
      <c r="CR325" s="210"/>
      <c r="CS325" s="210"/>
      <c r="CT325" s="210"/>
      <c r="CU325" s="210"/>
      <c r="CV325" s="210"/>
      <c r="CW325" s="210"/>
      <c r="CX325" s="210"/>
      <c r="CY325" s="210"/>
      <c r="CZ325" s="210"/>
      <c r="DA325" s="210"/>
      <c r="DB325" s="210"/>
      <c r="DC325" s="210"/>
      <c r="DD325" s="210"/>
      <c r="DE325" s="210"/>
      <c r="DF325" s="210"/>
      <c r="DG325" s="210"/>
      <c r="DH325" s="210"/>
      <c r="DI325" s="210"/>
      <c r="DJ325" s="210"/>
      <c r="DK325" s="210"/>
      <c r="DL325" s="210"/>
      <c r="DM325" s="210"/>
      <c r="DN325" s="210"/>
      <c r="DO325" s="210"/>
      <c r="DP325" s="210"/>
      <c r="DQ325" s="210"/>
      <c r="DR325" s="210"/>
      <c r="DS325" s="210"/>
      <c r="DT325" s="210"/>
      <c r="DU325" s="210"/>
      <c r="DV325" s="210"/>
      <c r="DW325" s="210"/>
      <c r="DX325" s="210"/>
      <c r="DY325" s="210"/>
      <c r="DZ325" s="210"/>
      <c r="EA325" s="210"/>
      <c r="EB325" s="210"/>
      <c r="EC325" s="210"/>
      <c r="ED325" s="210"/>
      <c r="EE325" s="210"/>
      <c r="EF325" s="210"/>
      <c r="EG325" s="210"/>
      <c r="EH325" s="210"/>
      <c r="EI325" s="210"/>
      <c r="EJ325" s="210"/>
      <c r="EK325" s="210"/>
      <c r="EL325" s="210"/>
      <c r="EM325" s="210"/>
      <c r="EN325" s="210"/>
      <c r="EO325" s="210"/>
      <c r="EP325" s="210"/>
      <c r="EQ325" s="210"/>
      <c r="ER325" s="210"/>
      <c r="ES325" s="210"/>
      <c r="ET325" s="210"/>
      <c r="EU325" s="210"/>
    </row>
    <row r="326" spans="1:151" ht="13">
      <c r="A326" s="210"/>
      <c r="B326" s="210"/>
      <c r="C326" s="210"/>
      <c r="D326" s="210"/>
      <c r="E326" s="210"/>
      <c r="F326" s="210"/>
      <c r="G326" s="210"/>
      <c r="H326" s="298"/>
      <c r="I326" s="298"/>
      <c r="J326" s="298"/>
      <c r="K326" s="298"/>
      <c r="L326" s="298"/>
      <c r="M326" s="298"/>
      <c r="N326" s="298"/>
      <c r="O326" s="210"/>
      <c r="P326" s="210"/>
      <c r="Q326" s="211"/>
      <c r="R326" s="210"/>
      <c r="S326" s="210"/>
      <c r="T326" s="210"/>
      <c r="U326" s="210"/>
      <c r="V326" s="210"/>
      <c r="W326" s="210"/>
      <c r="X326" s="192" t="s">
        <v>170</v>
      </c>
      <c r="Y326" s="192" t="s">
        <v>570</v>
      </c>
      <c r="Z326" s="167" t="str">
        <f>ID!$AA$321</f>
        <v>NR</v>
      </c>
      <c r="AA326" s="210"/>
      <c r="AB326" s="210"/>
      <c r="AC326" s="210"/>
      <c r="AD326" s="210"/>
      <c r="AE326" s="210"/>
      <c r="AF326" s="210"/>
      <c r="AG326" s="192" t="s">
        <v>170</v>
      </c>
      <c r="AH326" s="192" t="s">
        <v>603</v>
      </c>
      <c r="AI326" s="202"/>
      <c r="AJ326" s="202"/>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210"/>
      <c r="BZ326" s="210"/>
      <c r="CA326" s="210"/>
      <c r="CB326" s="210"/>
      <c r="CC326" s="210"/>
      <c r="CD326" s="210"/>
      <c r="CE326" s="210"/>
      <c r="CF326" s="210"/>
      <c r="CG326" s="210"/>
      <c r="CH326" s="210"/>
      <c r="CI326" s="210"/>
      <c r="CJ326" s="210"/>
      <c r="CK326" s="210"/>
      <c r="CL326" s="210"/>
      <c r="CM326" s="210"/>
      <c r="CN326" s="210"/>
      <c r="CO326" s="210"/>
      <c r="CP326" s="210"/>
      <c r="CQ326" s="210"/>
      <c r="CR326" s="210"/>
      <c r="CS326" s="210"/>
      <c r="CT326" s="210"/>
      <c r="CU326" s="210"/>
      <c r="CV326" s="210"/>
      <c r="CW326" s="210"/>
      <c r="CX326" s="210"/>
      <c r="CY326" s="210"/>
      <c r="CZ326" s="210"/>
      <c r="DA326" s="210"/>
      <c r="DB326" s="210"/>
      <c r="DC326" s="210"/>
      <c r="DD326" s="210"/>
      <c r="DE326" s="210"/>
      <c r="DF326" s="210"/>
      <c r="DG326" s="210"/>
      <c r="DH326" s="210"/>
      <c r="DI326" s="210"/>
      <c r="DJ326" s="210"/>
      <c r="DK326" s="210"/>
      <c r="DL326" s="210"/>
      <c r="DM326" s="210"/>
      <c r="DN326" s="210"/>
      <c r="DO326" s="210"/>
      <c r="DP326" s="210"/>
      <c r="DQ326" s="210"/>
      <c r="DR326" s="210"/>
      <c r="DS326" s="210"/>
      <c r="DT326" s="210"/>
      <c r="DU326" s="210"/>
      <c r="DV326" s="210"/>
      <c r="DW326" s="210"/>
      <c r="DX326" s="210"/>
      <c r="DY326" s="210"/>
      <c r="DZ326" s="210"/>
      <c r="EA326" s="210"/>
      <c r="EB326" s="210"/>
      <c r="EC326" s="210"/>
      <c r="ED326" s="210"/>
      <c r="EE326" s="210"/>
      <c r="EF326" s="210"/>
      <c r="EG326" s="210"/>
      <c r="EH326" s="210"/>
      <c r="EI326" s="210"/>
      <c r="EJ326" s="210"/>
      <c r="EK326" s="210"/>
      <c r="EL326" s="210"/>
      <c r="EM326" s="210"/>
      <c r="EN326" s="210"/>
      <c r="EO326" s="210"/>
      <c r="EP326" s="210"/>
      <c r="EQ326" s="210"/>
      <c r="ER326" s="210"/>
      <c r="ES326" s="210"/>
      <c r="ET326" s="210"/>
      <c r="EU326" s="210"/>
    </row>
    <row r="327" spans="1:151" ht="13">
      <c r="A327" s="210"/>
      <c r="B327" s="210"/>
      <c r="C327" s="210"/>
      <c r="D327" s="210"/>
      <c r="E327" s="210"/>
      <c r="F327" s="210"/>
      <c r="G327" s="210"/>
      <c r="H327" s="298"/>
      <c r="I327" s="298"/>
      <c r="J327" s="298"/>
      <c r="K327" s="298"/>
      <c r="L327" s="298"/>
      <c r="M327" s="298"/>
      <c r="N327" s="298"/>
      <c r="O327" s="210"/>
      <c r="P327" s="210"/>
      <c r="Q327" s="211"/>
      <c r="R327" s="210"/>
      <c r="S327" s="210"/>
      <c r="T327" s="210"/>
      <c r="U327" s="210"/>
      <c r="V327" s="210"/>
      <c r="W327" s="210"/>
      <c r="X327" s="192" t="s">
        <v>170</v>
      </c>
      <c r="Y327" s="192" t="s">
        <v>571</v>
      </c>
      <c r="Z327" s="167" t="str">
        <f>ID!$AA$322</f>
        <v>NR</v>
      </c>
      <c r="AA327" s="210"/>
      <c r="AB327" s="210"/>
      <c r="AC327" s="210"/>
      <c r="AD327" s="210"/>
      <c r="AE327" s="210"/>
      <c r="AF327" s="210"/>
      <c r="AG327" s="192" t="s">
        <v>170</v>
      </c>
      <c r="AH327" s="192" t="s">
        <v>604</v>
      </c>
      <c r="AI327" s="202"/>
      <c r="AJ327" s="202"/>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210"/>
      <c r="BZ327" s="210"/>
      <c r="CA327" s="210"/>
      <c r="CB327" s="210"/>
      <c r="CC327" s="210"/>
      <c r="CD327" s="210"/>
      <c r="CE327" s="210"/>
      <c r="CF327" s="210"/>
      <c r="CG327" s="210"/>
      <c r="CH327" s="210"/>
      <c r="CI327" s="210"/>
      <c r="CJ327" s="210"/>
      <c r="CK327" s="210"/>
      <c r="CL327" s="210"/>
      <c r="CM327" s="210"/>
      <c r="CN327" s="210"/>
      <c r="CO327" s="210"/>
      <c r="CP327" s="210"/>
      <c r="CQ327" s="210"/>
      <c r="CR327" s="210"/>
      <c r="CS327" s="210"/>
      <c r="CT327" s="210"/>
      <c r="CU327" s="210"/>
      <c r="CV327" s="210"/>
      <c r="CW327" s="210"/>
      <c r="CX327" s="210"/>
      <c r="CY327" s="210"/>
      <c r="CZ327" s="210"/>
      <c r="DA327" s="210"/>
      <c r="DB327" s="210"/>
      <c r="DC327" s="210"/>
      <c r="DD327" s="210"/>
      <c r="DE327" s="210"/>
      <c r="DF327" s="210"/>
      <c r="DG327" s="210"/>
      <c r="DH327" s="210"/>
      <c r="DI327" s="210"/>
      <c r="DJ327" s="210"/>
      <c r="DK327" s="210"/>
      <c r="DL327" s="210"/>
      <c r="DM327" s="210"/>
      <c r="DN327" s="210"/>
      <c r="DO327" s="210"/>
      <c r="DP327" s="210"/>
      <c r="DQ327" s="210"/>
      <c r="DR327" s="210"/>
      <c r="DS327" s="210"/>
      <c r="DT327" s="210"/>
      <c r="DU327" s="210"/>
      <c r="DV327" s="210"/>
      <c r="DW327" s="210"/>
      <c r="DX327" s="210"/>
      <c r="DY327" s="210"/>
      <c r="DZ327" s="210"/>
      <c r="EA327" s="210"/>
      <c r="EB327" s="210"/>
      <c r="EC327" s="210"/>
      <c r="ED327" s="210"/>
      <c r="EE327" s="210"/>
      <c r="EF327" s="210"/>
      <c r="EG327" s="210"/>
      <c r="EH327" s="210"/>
      <c r="EI327" s="210"/>
      <c r="EJ327" s="210"/>
      <c r="EK327" s="210"/>
      <c r="EL327" s="210"/>
      <c r="EM327" s="210"/>
      <c r="EN327" s="210"/>
      <c r="EO327" s="210"/>
      <c r="EP327" s="210"/>
      <c r="EQ327" s="210"/>
      <c r="ER327" s="210"/>
      <c r="ES327" s="210"/>
      <c r="ET327" s="210"/>
      <c r="EU327" s="210"/>
    </row>
    <row r="328" spans="1:151" ht="13">
      <c r="A328" s="210"/>
      <c r="B328" s="210"/>
      <c r="C328" s="210"/>
      <c r="D328" s="210"/>
      <c r="E328" s="210"/>
      <c r="F328" s="210"/>
      <c r="G328" s="210"/>
      <c r="H328" s="298"/>
      <c r="I328" s="298"/>
      <c r="J328" s="298"/>
      <c r="K328" s="298"/>
      <c r="L328" s="298"/>
      <c r="M328" s="298"/>
      <c r="N328" s="298"/>
      <c r="O328" s="210"/>
      <c r="P328" s="210"/>
      <c r="Q328" s="211"/>
      <c r="R328" s="210"/>
      <c r="S328" s="210"/>
      <c r="T328" s="210"/>
      <c r="U328" s="210"/>
      <c r="V328" s="210"/>
      <c r="W328" s="210"/>
      <c r="X328" s="192" t="s">
        <v>170</v>
      </c>
      <c r="Y328" s="192" t="s">
        <v>572</v>
      </c>
      <c r="Z328" s="167" t="str">
        <f>ID!$AA$323</f>
        <v>NR</v>
      </c>
      <c r="AA328" s="210"/>
      <c r="AB328" s="210"/>
      <c r="AC328" s="210"/>
      <c r="AD328" s="210"/>
      <c r="AE328" s="210"/>
      <c r="AF328" s="210"/>
      <c r="AG328" s="192" t="s">
        <v>170</v>
      </c>
      <c r="AH328" s="192" t="s">
        <v>605</v>
      </c>
      <c r="AI328" s="202"/>
      <c r="AJ328" s="202"/>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A328" s="210"/>
      <c r="CB328" s="210"/>
      <c r="CC328" s="210"/>
      <c r="CD328" s="210"/>
      <c r="CE328" s="210"/>
      <c r="CF328" s="210"/>
      <c r="CG328" s="210"/>
      <c r="CH328" s="210"/>
      <c r="CI328" s="210"/>
      <c r="CJ328" s="210"/>
      <c r="CK328" s="210"/>
      <c r="CL328" s="210"/>
      <c r="CM328" s="210"/>
      <c r="CN328" s="210"/>
      <c r="CO328" s="210"/>
      <c r="CP328" s="210"/>
      <c r="CQ328" s="210"/>
      <c r="CR328" s="210"/>
      <c r="CS328" s="210"/>
      <c r="CT328" s="210"/>
      <c r="CU328" s="210"/>
      <c r="CV328" s="210"/>
      <c r="CW328" s="210"/>
      <c r="CX328" s="210"/>
      <c r="CY328" s="210"/>
      <c r="CZ328" s="210"/>
      <c r="DA328" s="210"/>
      <c r="DB328" s="210"/>
      <c r="DC328" s="210"/>
      <c r="DD328" s="210"/>
      <c r="DE328" s="210"/>
      <c r="DF328" s="210"/>
      <c r="DG328" s="210"/>
      <c r="DH328" s="210"/>
      <c r="DI328" s="210"/>
      <c r="DJ328" s="210"/>
      <c r="DK328" s="210"/>
      <c r="DL328" s="210"/>
      <c r="DM328" s="210"/>
      <c r="DN328" s="210"/>
      <c r="DO328" s="210"/>
      <c r="DP328" s="210"/>
      <c r="DQ328" s="210"/>
      <c r="DR328" s="210"/>
      <c r="DS328" s="210"/>
      <c r="DT328" s="210"/>
      <c r="DU328" s="210"/>
      <c r="DV328" s="210"/>
      <c r="DW328" s="210"/>
      <c r="DX328" s="210"/>
      <c r="DY328" s="210"/>
      <c r="DZ328" s="210"/>
      <c r="EA328" s="210"/>
      <c r="EB328" s="210"/>
      <c r="EC328" s="210"/>
      <c r="ED328" s="210"/>
      <c r="EE328" s="210"/>
      <c r="EF328" s="210"/>
      <c r="EG328" s="210"/>
      <c r="EH328" s="210"/>
      <c r="EI328" s="210"/>
      <c r="EJ328" s="210"/>
      <c r="EK328" s="210"/>
      <c r="EL328" s="210"/>
      <c r="EM328" s="210"/>
      <c r="EN328" s="210"/>
      <c r="EO328" s="210"/>
      <c r="EP328" s="210"/>
      <c r="EQ328" s="210"/>
      <c r="ER328" s="210"/>
      <c r="ES328" s="210"/>
      <c r="ET328" s="210"/>
      <c r="EU328" s="210"/>
    </row>
    <row r="329" spans="1:151" ht="13">
      <c r="A329" s="210"/>
      <c r="B329" s="210"/>
      <c r="C329" s="210"/>
      <c r="D329" s="210"/>
      <c r="E329" s="210"/>
      <c r="F329" s="210"/>
      <c r="G329" s="210"/>
      <c r="H329" s="298"/>
      <c r="I329" s="298"/>
      <c r="J329" s="298"/>
      <c r="K329" s="298"/>
      <c r="L329" s="298"/>
      <c r="M329" s="298"/>
      <c r="N329" s="298"/>
      <c r="O329" s="210"/>
      <c r="P329" s="210"/>
      <c r="Q329" s="211"/>
      <c r="R329" s="210"/>
      <c r="S329" s="210"/>
      <c r="T329" s="210"/>
      <c r="U329" s="210"/>
      <c r="V329" s="210"/>
      <c r="W329" s="210"/>
      <c r="X329" s="192" t="s">
        <v>170</v>
      </c>
      <c r="Y329" s="192" t="s">
        <v>573</v>
      </c>
      <c r="Z329" s="167" t="str">
        <f>ID!$AA$324</f>
        <v>NR</v>
      </c>
      <c r="AA329" s="210"/>
      <c r="AB329" s="210"/>
      <c r="AC329" s="210"/>
      <c r="AD329" s="210"/>
      <c r="AE329" s="210"/>
      <c r="AF329" s="210"/>
      <c r="AG329" s="192" t="s">
        <v>170</v>
      </c>
      <c r="AH329" s="192" t="s">
        <v>606</v>
      </c>
      <c r="AI329" s="202"/>
      <c r="AJ329" s="202"/>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210"/>
      <c r="BJ329" s="210"/>
      <c r="BK329" s="210"/>
      <c r="BL329" s="210"/>
      <c r="BM329" s="210"/>
      <c r="BN329" s="210"/>
      <c r="BO329" s="210"/>
      <c r="BP329" s="210"/>
      <c r="BQ329" s="210"/>
      <c r="BR329" s="210"/>
      <c r="BS329" s="210"/>
      <c r="BT329" s="210"/>
      <c r="BU329" s="210"/>
      <c r="BV329" s="210"/>
      <c r="BW329" s="210"/>
      <c r="BX329" s="210"/>
      <c r="BY329" s="210"/>
      <c r="BZ329" s="210"/>
      <c r="CA329" s="210"/>
      <c r="CB329" s="210"/>
      <c r="CC329" s="210"/>
      <c r="CD329" s="210"/>
      <c r="CE329" s="210"/>
      <c r="CF329" s="210"/>
      <c r="CG329" s="210"/>
      <c r="CH329" s="210"/>
      <c r="CI329" s="210"/>
      <c r="CJ329" s="210"/>
      <c r="CK329" s="210"/>
      <c r="CL329" s="210"/>
      <c r="CM329" s="210"/>
      <c r="CN329" s="210"/>
      <c r="CO329" s="210"/>
      <c r="CP329" s="210"/>
      <c r="CQ329" s="210"/>
      <c r="CR329" s="210"/>
      <c r="CS329" s="210"/>
      <c r="CT329" s="210"/>
      <c r="CU329" s="210"/>
      <c r="CV329" s="210"/>
      <c r="CW329" s="210"/>
      <c r="CX329" s="210"/>
      <c r="CY329" s="210"/>
      <c r="CZ329" s="210"/>
      <c r="DA329" s="210"/>
      <c r="DB329" s="210"/>
      <c r="DC329" s="210"/>
      <c r="DD329" s="210"/>
      <c r="DE329" s="210"/>
      <c r="DF329" s="210"/>
      <c r="DG329" s="210"/>
      <c r="DH329" s="210"/>
      <c r="DI329" s="210"/>
      <c r="DJ329" s="210"/>
      <c r="DK329" s="210"/>
      <c r="DL329" s="210"/>
      <c r="DM329" s="210"/>
      <c r="DN329" s="210"/>
      <c r="DO329" s="210"/>
      <c r="DP329" s="210"/>
      <c r="DQ329" s="210"/>
      <c r="DR329" s="210"/>
      <c r="DS329" s="210"/>
      <c r="DT329" s="210"/>
      <c r="DU329" s="210"/>
      <c r="DV329" s="210"/>
      <c r="DW329" s="210"/>
      <c r="DX329" s="210"/>
      <c r="DY329" s="210"/>
      <c r="DZ329" s="210"/>
      <c r="EA329" s="210"/>
      <c r="EB329" s="210"/>
      <c r="EC329" s="210"/>
      <c r="ED329" s="210"/>
      <c r="EE329" s="210"/>
      <c r="EF329" s="210"/>
      <c r="EG329" s="210"/>
      <c r="EH329" s="210"/>
      <c r="EI329" s="210"/>
      <c r="EJ329" s="210"/>
      <c r="EK329" s="210"/>
      <c r="EL329" s="210"/>
      <c r="EM329" s="210"/>
      <c r="EN329" s="210"/>
      <c r="EO329" s="210"/>
      <c r="EP329" s="210"/>
      <c r="EQ329" s="210"/>
      <c r="ER329" s="210"/>
      <c r="ES329" s="210"/>
      <c r="ET329" s="210"/>
      <c r="EU329" s="210"/>
    </row>
    <row r="330" spans="1:151" ht="13">
      <c r="A330" s="210"/>
      <c r="B330" s="210"/>
      <c r="C330" s="210"/>
      <c r="D330" s="210"/>
      <c r="E330" s="210"/>
      <c r="F330" s="210"/>
      <c r="G330" s="210"/>
      <c r="H330" s="298"/>
      <c r="I330" s="298"/>
      <c r="J330" s="298"/>
      <c r="K330" s="298"/>
      <c r="L330" s="298"/>
      <c r="M330" s="298"/>
      <c r="N330" s="298"/>
      <c r="O330" s="210"/>
      <c r="P330" s="210"/>
      <c r="Q330" s="211"/>
      <c r="R330" s="210"/>
      <c r="S330" s="210"/>
      <c r="T330" s="210"/>
      <c r="U330" s="210"/>
      <c r="V330" s="210"/>
      <c r="W330" s="210"/>
      <c r="X330" s="192" t="s">
        <v>170</v>
      </c>
      <c r="Y330" s="192" t="s">
        <v>574</v>
      </c>
      <c r="Z330" s="167" t="str">
        <f>ID!$AA$325</f>
        <v>NR</v>
      </c>
      <c r="AA330" s="210"/>
      <c r="AB330" s="210"/>
      <c r="AC330" s="210"/>
      <c r="AD330" s="210"/>
      <c r="AE330" s="210"/>
      <c r="AF330" s="210"/>
      <c r="AG330" s="192" t="s">
        <v>170</v>
      </c>
      <c r="AH330" s="192" t="s">
        <v>607</v>
      </c>
      <c r="AI330" s="202"/>
      <c r="AJ330" s="202"/>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210"/>
      <c r="BJ330" s="210"/>
      <c r="BK330" s="210"/>
      <c r="BL330" s="210"/>
      <c r="BM330" s="210"/>
      <c r="BN330" s="210"/>
      <c r="BO330" s="210"/>
      <c r="BP330" s="210"/>
      <c r="BQ330" s="210"/>
      <c r="BR330" s="210"/>
      <c r="BS330" s="210"/>
      <c r="BT330" s="210"/>
      <c r="BU330" s="210"/>
      <c r="BV330" s="210"/>
      <c r="BW330" s="210"/>
      <c r="BX330" s="210"/>
      <c r="BY330" s="210"/>
      <c r="BZ330" s="210"/>
      <c r="CA330" s="210"/>
      <c r="CB330" s="210"/>
      <c r="CC330" s="210"/>
      <c r="CD330" s="210"/>
      <c r="CE330" s="210"/>
      <c r="CF330" s="210"/>
      <c r="CG330" s="210"/>
      <c r="CH330" s="210"/>
      <c r="CI330" s="210"/>
      <c r="CJ330" s="210"/>
      <c r="CK330" s="210"/>
      <c r="CL330" s="210"/>
      <c r="CM330" s="210"/>
      <c r="CN330" s="210"/>
      <c r="CO330" s="210"/>
      <c r="CP330" s="210"/>
      <c r="CQ330" s="210"/>
      <c r="CR330" s="210"/>
      <c r="CS330" s="210"/>
      <c r="CT330" s="210"/>
      <c r="CU330" s="210"/>
      <c r="CV330" s="210"/>
      <c r="CW330" s="210"/>
      <c r="CX330" s="210"/>
      <c r="CY330" s="210"/>
      <c r="CZ330" s="210"/>
      <c r="DA330" s="210"/>
      <c r="DB330" s="210"/>
      <c r="DC330" s="210"/>
      <c r="DD330" s="210"/>
      <c r="DE330" s="210"/>
      <c r="DF330" s="210"/>
      <c r="DG330" s="210"/>
      <c r="DH330" s="210"/>
      <c r="DI330" s="210"/>
      <c r="DJ330" s="210"/>
      <c r="DK330" s="210"/>
      <c r="DL330" s="210"/>
      <c r="DM330" s="210"/>
      <c r="DN330" s="210"/>
      <c r="DO330" s="210"/>
      <c r="DP330" s="210"/>
      <c r="DQ330" s="210"/>
      <c r="DR330" s="210"/>
      <c r="DS330" s="210"/>
      <c r="DT330" s="210"/>
      <c r="DU330" s="210"/>
      <c r="DV330" s="210"/>
      <c r="DW330" s="210"/>
      <c r="DX330" s="210"/>
      <c r="DY330" s="210"/>
      <c r="DZ330" s="210"/>
      <c r="EA330" s="210"/>
      <c r="EB330" s="210"/>
      <c r="EC330" s="210"/>
      <c r="ED330" s="210"/>
      <c r="EE330" s="210"/>
      <c r="EF330" s="210"/>
      <c r="EG330" s="210"/>
      <c r="EH330" s="210"/>
      <c r="EI330" s="210"/>
      <c r="EJ330" s="210"/>
      <c r="EK330" s="210"/>
      <c r="EL330" s="210"/>
      <c r="EM330" s="210"/>
      <c r="EN330" s="210"/>
      <c r="EO330" s="210"/>
      <c r="EP330" s="210"/>
      <c r="EQ330" s="210"/>
      <c r="ER330" s="210"/>
      <c r="ES330" s="210"/>
      <c r="ET330" s="210"/>
      <c r="EU330" s="210"/>
    </row>
    <row r="331" spans="1:151" ht="13">
      <c r="A331" s="210"/>
      <c r="B331" s="210"/>
      <c r="C331" s="210"/>
      <c r="D331" s="210"/>
      <c r="E331" s="210"/>
      <c r="F331" s="210"/>
      <c r="G331" s="210"/>
      <c r="H331" s="298"/>
      <c r="I331" s="298"/>
      <c r="J331" s="298"/>
      <c r="K331" s="298"/>
      <c r="L331" s="298"/>
      <c r="M331" s="298"/>
      <c r="N331" s="298"/>
      <c r="O331" s="210"/>
      <c r="P331" s="210"/>
      <c r="Q331" s="211"/>
      <c r="R331" s="210"/>
      <c r="S331" s="210"/>
      <c r="T331" s="210"/>
      <c r="U331" s="210"/>
      <c r="V331" s="210"/>
      <c r="W331" s="210"/>
      <c r="X331" s="192" t="s">
        <v>170</v>
      </c>
      <c r="Y331" s="192" t="s">
        <v>575</v>
      </c>
      <c r="Z331" s="167" t="str">
        <f>ID!$AA$326</f>
        <v>NR</v>
      </c>
      <c r="AA331" s="210"/>
      <c r="AB331" s="210"/>
      <c r="AC331" s="210"/>
      <c r="AD331" s="210"/>
      <c r="AE331" s="210"/>
      <c r="AF331" s="210"/>
      <c r="AG331" s="192" t="s">
        <v>170</v>
      </c>
      <c r="AH331" s="192" t="s">
        <v>608</v>
      </c>
      <c r="AI331" s="202"/>
      <c r="AJ331" s="202"/>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c r="BI331" s="210"/>
      <c r="BJ331" s="210"/>
      <c r="BK331" s="210"/>
      <c r="BL331" s="210"/>
      <c r="BM331" s="210"/>
      <c r="BN331" s="210"/>
      <c r="BO331" s="210"/>
      <c r="BP331" s="210"/>
      <c r="BQ331" s="210"/>
      <c r="BR331" s="210"/>
      <c r="BS331" s="210"/>
      <c r="BT331" s="210"/>
      <c r="BU331" s="210"/>
      <c r="BV331" s="210"/>
      <c r="BW331" s="210"/>
      <c r="BX331" s="210"/>
      <c r="BY331" s="210"/>
      <c r="BZ331" s="210"/>
      <c r="CA331" s="210"/>
      <c r="CB331" s="210"/>
      <c r="CC331" s="210"/>
      <c r="CD331" s="210"/>
      <c r="CE331" s="210"/>
      <c r="CF331" s="210"/>
      <c r="CG331" s="210"/>
      <c r="CH331" s="210"/>
      <c r="CI331" s="210"/>
      <c r="CJ331" s="210"/>
      <c r="CK331" s="210"/>
      <c r="CL331" s="210"/>
      <c r="CM331" s="210"/>
      <c r="CN331" s="210"/>
      <c r="CO331" s="210"/>
      <c r="CP331" s="210"/>
      <c r="CQ331" s="210"/>
      <c r="CR331" s="210"/>
      <c r="CS331" s="210"/>
      <c r="CT331" s="210"/>
      <c r="CU331" s="210"/>
      <c r="CV331" s="210"/>
      <c r="CW331" s="210"/>
      <c r="CX331" s="210"/>
      <c r="CY331" s="210"/>
      <c r="CZ331" s="210"/>
      <c r="DA331" s="210"/>
      <c r="DB331" s="210"/>
      <c r="DC331" s="210"/>
      <c r="DD331" s="210"/>
      <c r="DE331" s="210"/>
      <c r="DF331" s="210"/>
      <c r="DG331" s="210"/>
      <c r="DH331" s="210"/>
      <c r="DI331" s="210"/>
      <c r="DJ331" s="210"/>
      <c r="DK331" s="210"/>
      <c r="DL331" s="210"/>
      <c r="DM331" s="210"/>
      <c r="DN331" s="210"/>
      <c r="DO331" s="210"/>
      <c r="DP331" s="210"/>
      <c r="DQ331" s="210"/>
      <c r="DR331" s="210"/>
      <c r="DS331" s="210"/>
      <c r="DT331" s="210"/>
      <c r="DU331" s="210"/>
      <c r="DV331" s="210"/>
      <c r="DW331" s="210"/>
      <c r="DX331" s="210"/>
      <c r="DY331" s="210"/>
      <c r="DZ331" s="210"/>
      <c r="EA331" s="210"/>
      <c r="EB331" s="210"/>
      <c r="EC331" s="210"/>
      <c r="ED331" s="210"/>
      <c r="EE331" s="210"/>
      <c r="EF331" s="210"/>
      <c r="EG331" s="210"/>
      <c r="EH331" s="210"/>
      <c r="EI331" s="210"/>
      <c r="EJ331" s="210"/>
      <c r="EK331" s="210"/>
      <c r="EL331" s="210"/>
      <c r="EM331" s="210"/>
      <c r="EN331" s="210"/>
      <c r="EO331" s="210"/>
      <c r="EP331" s="210"/>
      <c r="EQ331" s="210"/>
      <c r="ER331" s="210"/>
      <c r="ES331" s="210"/>
      <c r="ET331" s="210"/>
      <c r="EU331" s="210"/>
    </row>
    <row r="332" spans="1:151" ht="13">
      <c r="A332" s="210"/>
      <c r="B332" s="210"/>
      <c r="C332" s="210"/>
      <c r="D332" s="210"/>
      <c r="E332" s="210"/>
      <c r="F332" s="210"/>
      <c r="G332" s="210"/>
      <c r="H332" s="298"/>
      <c r="I332" s="298"/>
      <c r="J332" s="298"/>
      <c r="K332" s="298"/>
      <c r="L332" s="298"/>
      <c r="M332" s="298"/>
      <c r="N332" s="298"/>
      <c r="O332" s="210"/>
      <c r="P332" s="210"/>
      <c r="Q332" s="211"/>
      <c r="R332" s="210"/>
      <c r="S332" s="210"/>
      <c r="T332" s="210"/>
      <c r="U332" s="210"/>
      <c r="V332" s="210"/>
      <c r="W332" s="210"/>
      <c r="X332" s="192" t="s">
        <v>170</v>
      </c>
      <c r="Y332" s="192" t="s">
        <v>576</v>
      </c>
      <c r="Z332" s="167" t="str">
        <f>ID!$AA$327</f>
        <v>NR</v>
      </c>
      <c r="AA332" s="210"/>
      <c r="AB332" s="210"/>
      <c r="AC332" s="210"/>
      <c r="AD332" s="210"/>
      <c r="AE332" s="210"/>
      <c r="AF332" s="210"/>
      <c r="AG332" s="192" t="s">
        <v>170</v>
      </c>
      <c r="AH332" s="192" t="s">
        <v>609</v>
      </c>
      <c r="AI332" s="202"/>
      <c r="AJ332" s="202"/>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210"/>
      <c r="BJ332" s="210"/>
      <c r="BK332" s="210"/>
      <c r="BL332" s="210"/>
      <c r="BM332" s="210"/>
      <c r="BN332" s="210"/>
      <c r="BO332" s="210"/>
      <c r="BP332" s="210"/>
      <c r="BQ332" s="210"/>
      <c r="BR332" s="210"/>
      <c r="BS332" s="210"/>
      <c r="BT332" s="210"/>
      <c r="BU332" s="210"/>
      <c r="BV332" s="210"/>
      <c r="BW332" s="210"/>
      <c r="BX332" s="210"/>
      <c r="BY332" s="210"/>
      <c r="BZ332" s="210"/>
      <c r="CA332" s="210"/>
      <c r="CB332" s="210"/>
      <c r="CC332" s="210"/>
      <c r="CD332" s="210"/>
      <c r="CE332" s="210"/>
      <c r="CF332" s="210"/>
      <c r="CG332" s="210"/>
      <c r="CH332" s="210"/>
      <c r="CI332" s="210"/>
      <c r="CJ332" s="210"/>
      <c r="CK332" s="210"/>
      <c r="CL332" s="210"/>
      <c r="CM332" s="210"/>
      <c r="CN332" s="210"/>
      <c r="CO332" s="210"/>
      <c r="CP332" s="210"/>
      <c r="CQ332" s="210"/>
      <c r="CR332" s="210"/>
      <c r="CS332" s="210"/>
      <c r="CT332" s="210"/>
      <c r="CU332" s="210"/>
      <c r="CV332" s="210"/>
      <c r="CW332" s="210"/>
      <c r="CX332" s="210"/>
      <c r="CY332" s="210"/>
      <c r="CZ332" s="210"/>
      <c r="DA332" s="210"/>
      <c r="DB332" s="210"/>
      <c r="DC332" s="210"/>
      <c r="DD332" s="210"/>
      <c r="DE332" s="210"/>
      <c r="DF332" s="210"/>
      <c r="DG332" s="210"/>
      <c r="DH332" s="210"/>
      <c r="DI332" s="210"/>
      <c r="DJ332" s="210"/>
      <c r="DK332" s="210"/>
      <c r="DL332" s="210"/>
      <c r="DM332" s="210"/>
      <c r="DN332" s="210"/>
      <c r="DO332" s="210"/>
      <c r="DP332" s="210"/>
      <c r="DQ332" s="210"/>
      <c r="DR332" s="210"/>
      <c r="DS332" s="210"/>
      <c r="DT332" s="210"/>
      <c r="DU332" s="210"/>
      <c r="DV332" s="210"/>
      <c r="DW332" s="210"/>
      <c r="DX332" s="210"/>
      <c r="DY332" s="210"/>
      <c r="DZ332" s="210"/>
      <c r="EA332" s="210"/>
      <c r="EB332" s="210"/>
      <c r="EC332" s="210"/>
      <c r="ED332" s="210"/>
      <c r="EE332" s="210"/>
      <c r="EF332" s="210"/>
      <c r="EG332" s="210"/>
      <c r="EH332" s="210"/>
      <c r="EI332" s="210"/>
      <c r="EJ332" s="210"/>
      <c r="EK332" s="210"/>
      <c r="EL332" s="210"/>
      <c r="EM332" s="210"/>
      <c r="EN332" s="210"/>
      <c r="EO332" s="210"/>
      <c r="EP332" s="210"/>
      <c r="EQ332" s="210"/>
      <c r="ER332" s="210"/>
      <c r="ES332" s="210"/>
      <c r="ET332" s="210"/>
      <c r="EU332" s="210"/>
    </row>
    <row r="333" spans="1:151" ht="13">
      <c r="A333" s="210"/>
      <c r="B333" s="210"/>
      <c r="C333" s="210"/>
      <c r="D333" s="210"/>
      <c r="E333" s="210"/>
      <c r="F333" s="210"/>
      <c r="G333" s="210"/>
      <c r="H333" s="298"/>
      <c r="I333" s="298"/>
      <c r="J333" s="298"/>
      <c r="K333" s="298"/>
      <c r="L333" s="298"/>
      <c r="M333" s="298"/>
      <c r="N333" s="298"/>
      <c r="O333" s="210"/>
      <c r="P333" s="210"/>
      <c r="Q333" s="211"/>
      <c r="R333" s="210"/>
      <c r="S333" s="210"/>
      <c r="T333" s="210"/>
      <c r="U333" s="210"/>
      <c r="V333" s="210"/>
      <c r="W333" s="210"/>
      <c r="X333" s="192" t="s">
        <v>170</v>
      </c>
      <c r="Y333" s="192" t="s">
        <v>577</v>
      </c>
      <c r="Z333" s="167" t="str">
        <f>ID!$AA$328</f>
        <v>NR</v>
      </c>
      <c r="AA333" s="210"/>
      <c r="AB333" s="210"/>
      <c r="AC333" s="210"/>
      <c r="AD333" s="210"/>
      <c r="AE333" s="210"/>
      <c r="AF333" s="210"/>
      <c r="AG333" s="192" t="s">
        <v>170</v>
      </c>
      <c r="AH333" s="192" t="s">
        <v>610</v>
      </c>
      <c r="AI333" s="202"/>
      <c r="AJ333" s="202"/>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A333" s="210"/>
      <c r="CB333" s="210"/>
      <c r="CC333" s="210"/>
      <c r="CD333" s="210"/>
      <c r="CE333" s="210"/>
      <c r="CF333" s="210"/>
      <c r="CG333" s="210"/>
      <c r="CH333" s="210"/>
      <c r="CI333" s="210"/>
      <c r="CJ333" s="210"/>
      <c r="CK333" s="210"/>
      <c r="CL333" s="210"/>
      <c r="CM333" s="210"/>
      <c r="CN333" s="210"/>
      <c r="CO333" s="210"/>
      <c r="CP333" s="210"/>
      <c r="CQ333" s="210"/>
      <c r="CR333" s="210"/>
      <c r="CS333" s="210"/>
      <c r="CT333" s="210"/>
      <c r="CU333" s="210"/>
      <c r="CV333" s="210"/>
      <c r="CW333" s="210"/>
      <c r="CX333" s="210"/>
      <c r="CY333" s="210"/>
      <c r="CZ333" s="210"/>
      <c r="DA333" s="210"/>
      <c r="DB333" s="210"/>
      <c r="DC333" s="210"/>
      <c r="DD333" s="210"/>
      <c r="DE333" s="210"/>
      <c r="DF333" s="210"/>
      <c r="DG333" s="210"/>
      <c r="DH333" s="210"/>
      <c r="DI333" s="210"/>
      <c r="DJ333" s="210"/>
      <c r="DK333" s="210"/>
      <c r="DL333" s="210"/>
      <c r="DM333" s="210"/>
      <c r="DN333" s="210"/>
      <c r="DO333" s="210"/>
      <c r="DP333" s="210"/>
      <c r="DQ333" s="210"/>
      <c r="DR333" s="210"/>
      <c r="DS333" s="210"/>
      <c r="DT333" s="210"/>
      <c r="DU333" s="210"/>
      <c r="DV333" s="210"/>
      <c r="DW333" s="210"/>
      <c r="DX333" s="210"/>
      <c r="DY333" s="210"/>
      <c r="DZ333" s="210"/>
      <c r="EA333" s="210"/>
      <c r="EB333" s="210"/>
      <c r="EC333" s="210"/>
      <c r="ED333" s="210"/>
      <c r="EE333" s="210"/>
      <c r="EF333" s="210"/>
      <c r="EG333" s="210"/>
      <c r="EH333" s="210"/>
      <c r="EI333" s="210"/>
      <c r="EJ333" s="210"/>
      <c r="EK333" s="210"/>
      <c r="EL333" s="210"/>
      <c r="EM333" s="210"/>
      <c r="EN333" s="210"/>
      <c r="EO333" s="210"/>
      <c r="EP333" s="210"/>
      <c r="EQ333" s="210"/>
      <c r="ER333" s="210"/>
      <c r="ES333" s="210"/>
      <c r="ET333" s="210"/>
      <c r="EU333" s="210"/>
    </row>
    <row r="334" spans="1:151" ht="13">
      <c r="A334" s="210"/>
      <c r="B334" s="210"/>
      <c r="C334" s="210"/>
      <c r="D334" s="210"/>
      <c r="E334" s="210"/>
      <c r="F334" s="210"/>
      <c r="G334" s="210"/>
      <c r="H334" s="298"/>
      <c r="I334" s="298"/>
      <c r="J334" s="298"/>
      <c r="K334" s="298"/>
      <c r="L334" s="298"/>
      <c r="M334" s="298"/>
      <c r="N334" s="298"/>
      <c r="O334" s="210"/>
      <c r="P334" s="210"/>
      <c r="Q334" s="211"/>
      <c r="R334" s="210"/>
      <c r="S334" s="210"/>
      <c r="T334" s="210"/>
      <c r="U334" s="210"/>
      <c r="V334" s="210"/>
      <c r="W334" s="210"/>
      <c r="X334" s="192" t="s">
        <v>170</v>
      </c>
      <c r="Y334" s="192" t="s">
        <v>578</v>
      </c>
      <c r="Z334" s="167" t="str">
        <f>ID!$AA$329</f>
        <v>NR</v>
      </c>
      <c r="AA334" s="210"/>
      <c r="AB334" s="210"/>
      <c r="AC334" s="210"/>
      <c r="AD334" s="210"/>
      <c r="AE334" s="210"/>
      <c r="AF334" s="210"/>
      <c r="AG334" s="192" t="s">
        <v>170</v>
      </c>
      <c r="AH334" s="192" t="s">
        <v>611</v>
      </c>
      <c r="AI334" s="202"/>
      <c r="AJ334" s="202"/>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210"/>
      <c r="BJ334" s="210"/>
      <c r="BK334" s="210"/>
      <c r="BL334" s="210"/>
      <c r="BM334" s="210"/>
      <c r="BN334" s="210"/>
      <c r="BO334" s="210"/>
      <c r="BP334" s="210"/>
      <c r="BQ334" s="210"/>
      <c r="BR334" s="210"/>
      <c r="BS334" s="210"/>
      <c r="BT334" s="210"/>
      <c r="BU334" s="210"/>
      <c r="BV334" s="210"/>
      <c r="BW334" s="210"/>
      <c r="BX334" s="210"/>
      <c r="BY334" s="210"/>
      <c r="BZ334" s="210"/>
      <c r="CA334" s="210"/>
      <c r="CB334" s="210"/>
      <c r="CC334" s="210"/>
      <c r="CD334" s="210"/>
      <c r="CE334" s="210"/>
      <c r="CF334" s="210"/>
      <c r="CG334" s="210"/>
      <c r="CH334" s="210"/>
      <c r="CI334" s="210"/>
      <c r="CJ334" s="210"/>
      <c r="CK334" s="210"/>
      <c r="CL334" s="210"/>
      <c r="CM334" s="210"/>
      <c r="CN334" s="210"/>
      <c r="CO334" s="210"/>
      <c r="CP334" s="210"/>
      <c r="CQ334" s="210"/>
      <c r="CR334" s="210"/>
      <c r="CS334" s="210"/>
      <c r="CT334" s="210"/>
      <c r="CU334" s="210"/>
      <c r="CV334" s="210"/>
      <c r="CW334" s="210"/>
      <c r="CX334" s="210"/>
      <c r="CY334" s="210"/>
      <c r="CZ334" s="210"/>
      <c r="DA334" s="210"/>
      <c r="DB334" s="210"/>
      <c r="DC334" s="210"/>
      <c r="DD334" s="210"/>
      <c r="DE334" s="210"/>
      <c r="DF334" s="210"/>
      <c r="DG334" s="210"/>
      <c r="DH334" s="210"/>
      <c r="DI334" s="210"/>
      <c r="DJ334" s="210"/>
      <c r="DK334" s="210"/>
      <c r="DL334" s="210"/>
      <c r="DM334" s="210"/>
      <c r="DN334" s="210"/>
      <c r="DO334" s="210"/>
      <c r="DP334" s="210"/>
      <c r="DQ334" s="210"/>
      <c r="DR334" s="210"/>
      <c r="DS334" s="210"/>
      <c r="DT334" s="210"/>
      <c r="DU334" s="210"/>
      <c r="DV334" s="210"/>
      <c r="DW334" s="210"/>
      <c r="DX334" s="210"/>
      <c r="DY334" s="210"/>
      <c r="DZ334" s="210"/>
      <c r="EA334" s="210"/>
      <c r="EB334" s="210"/>
      <c r="EC334" s="210"/>
      <c r="ED334" s="210"/>
      <c r="EE334" s="210"/>
      <c r="EF334" s="210"/>
      <c r="EG334" s="210"/>
      <c r="EH334" s="210"/>
      <c r="EI334" s="210"/>
      <c r="EJ334" s="210"/>
      <c r="EK334" s="210"/>
      <c r="EL334" s="210"/>
      <c r="EM334" s="210"/>
      <c r="EN334" s="210"/>
      <c r="EO334" s="210"/>
      <c r="EP334" s="210"/>
      <c r="EQ334" s="210"/>
      <c r="ER334" s="210"/>
      <c r="ES334" s="210"/>
      <c r="ET334" s="210"/>
      <c r="EU334" s="210"/>
    </row>
    <row r="335" spans="1:151" ht="13">
      <c r="A335" s="210"/>
      <c r="B335" s="210"/>
      <c r="C335" s="210"/>
      <c r="D335" s="210"/>
      <c r="E335" s="210"/>
      <c r="F335" s="210"/>
      <c r="G335" s="210"/>
      <c r="H335" s="298"/>
      <c r="I335" s="298"/>
      <c r="J335" s="298"/>
      <c r="K335" s="298"/>
      <c r="L335" s="298"/>
      <c r="M335" s="298"/>
      <c r="N335" s="298"/>
      <c r="O335" s="210"/>
      <c r="P335" s="210"/>
      <c r="Q335" s="211"/>
      <c r="R335" s="210"/>
      <c r="S335" s="210"/>
      <c r="T335" s="210"/>
      <c r="U335" s="210"/>
      <c r="V335" s="210"/>
      <c r="W335" s="210"/>
      <c r="X335" s="192" t="s">
        <v>170</v>
      </c>
      <c r="Y335" s="192" t="s">
        <v>579</v>
      </c>
      <c r="Z335" s="167" t="str">
        <f>ID!$AA$332</f>
        <v>NR</v>
      </c>
      <c r="AA335" s="210"/>
      <c r="AB335" s="210"/>
      <c r="AC335" s="210"/>
      <c r="AD335" s="210"/>
      <c r="AE335" s="210"/>
      <c r="AF335" s="210"/>
      <c r="AG335" s="192" t="s">
        <v>170</v>
      </c>
      <c r="AH335" s="192" t="s">
        <v>612</v>
      </c>
      <c r="AI335" s="202"/>
      <c r="AJ335" s="202"/>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210"/>
      <c r="BZ335" s="210"/>
      <c r="CA335" s="210"/>
      <c r="CB335" s="210"/>
      <c r="CC335" s="210"/>
      <c r="CD335" s="210"/>
      <c r="CE335" s="210"/>
      <c r="CF335" s="210"/>
      <c r="CG335" s="210"/>
      <c r="CH335" s="210"/>
      <c r="CI335" s="210"/>
      <c r="CJ335" s="210"/>
      <c r="CK335" s="210"/>
      <c r="CL335" s="210"/>
      <c r="CM335" s="210"/>
      <c r="CN335" s="210"/>
      <c r="CO335" s="210"/>
      <c r="CP335" s="210"/>
      <c r="CQ335" s="210"/>
      <c r="CR335" s="210"/>
      <c r="CS335" s="210"/>
      <c r="CT335" s="210"/>
      <c r="CU335" s="210"/>
      <c r="CV335" s="210"/>
      <c r="CW335" s="210"/>
      <c r="CX335" s="210"/>
      <c r="CY335" s="210"/>
      <c r="CZ335" s="210"/>
      <c r="DA335" s="210"/>
      <c r="DB335" s="210"/>
      <c r="DC335" s="210"/>
      <c r="DD335" s="210"/>
      <c r="DE335" s="210"/>
      <c r="DF335" s="210"/>
      <c r="DG335" s="210"/>
      <c r="DH335" s="210"/>
      <c r="DI335" s="210"/>
      <c r="DJ335" s="210"/>
      <c r="DK335" s="210"/>
      <c r="DL335" s="210"/>
      <c r="DM335" s="210"/>
      <c r="DN335" s="210"/>
      <c r="DO335" s="210"/>
      <c r="DP335" s="210"/>
      <c r="DQ335" s="210"/>
      <c r="DR335" s="210"/>
      <c r="DS335" s="210"/>
      <c r="DT335" s="210"/>
      <c r="DU335" s="210"/>
      <c r="DV335" s="210"/>
      <c r="DW335" s="210"/>
      <c r="DX335" s="210"/>
      <c r="DY335" s="210"/>
      <c r="DZ335" s="210"/>
      <c r="EA335" s="210"/>
      <c r="EB335" s="210"/>
      <c r="EC335" s="210"/>
      <c r="ED335" s="210"/>
      <c r="EE335" s="210"/>
      <c r="EF335" s="210"/>
      <c r="EG335" s="210"/>
      <c r="EH335" s="210"/>
      <c r="EI335" s="210"/>
      <c r="EJ335" s="210"/>
      <c r="EK335" s="210"/>
      <c r="EL335" s="210"/>
      <c r="EM335" s="210"/>
      <c r="EN335" s="210"/>
      <c r="EO335" s="210"/>
      <c r="EP335" s="210"/>
      <c r="EQ335" s="210"/>
      <c r="ER335" s="210"/>
      <c r="ES335" s="210"/>
      <c r="ET335" s="210"/>
      <c r="EU335" s="210"/>
    </row>
    <row r="336" spans="1:151" ht="13">
      <c r="A336" s="210"/>
      <c r="B336" s="210"/>
      <c r="C336" s="210"/>
      <c r="D336" s="210"/>
      <c r="E336" s="210"/>
      <c r="F336" s="210"/>
      <c r="G336" s="210"/>
      <c r="H336" s="298"/>
      <c r="I336" s="298"/>
      <c r="J336" s="298"/>
      <c r="K336" s="298"/>
      <c r="L336" s="298"/>
      <c r="M336" s="298"/>
      <c r="N336" s="298"/>
      <c r="O336" s="210"/>
      <c r="P336" s="210"/>
      <c r="Q336" s="211"/>
      <c r="R336" s="210"/>
      <c r="S336" s="210"/>
      <c r="T336" s="210"/>
      <c r="U336" s="210"/>
      <c r="V336" s="210"/>
      <c r="W336" s="210"/>
      <c r="X336" s="192" t="s">
        <v>170</v>
      </c>
      <c r="Y336" s="192" t="s">
        <v>580</v>
      </c>
      <c r="Z336" s="167" t="str">
        <f>ID!$AA$333</f>
        <v>NR</v>
      </c>
      <c r="AA336" s="210"/>
      <c r="AB336" s="210"/>
      <c r="AC336" s="210"/>
      <c r="AD336" s="210"/>
      <c r="AE336" s="210"/>
      <c r="AF336" s="210"/>
      <c r="AG336" s="192" t="s">
        <v>170</v>
      </c>
      <c r="AH336" s="192" t="s">
        <v>613</v>
      </c>
      <c r="AI336" s="202"/>
      <c r="AJ336" s="202"/>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210"/>
      <c r="BZ336" s="210"/>
      <c r="CA336" s="210"/>
      <c r="CB336" s="210"/>
      <c r="CC336" s="210"/>
      <c r="CD336" s="210"/>
      <c r="CE336" s="210"/>
      <c r="CF336" s="210"/>
      <c r="CG336" s="210"/>
      <c r="CH336" s="210"/>
      <c r="CI336" s="210"/>
      <c r="CJ336" s="210"/>
      <c r="CK336" s="210"/>
      <c r="CL336" s="210"/>
      <c r="CM336" s="210"/>
      <c r="CN336" s="210"/>
      <c r="CO336" s="210"/>
      <c r="CP336" s="210"/>
      <c r="CQ336" s="210"/>
      <c r="CR336" s="210"/>
      <c r="CS336" s="210"/>
      <c r="CT336" s="210"/>
      <c r="CU336" s="210"/>
      <c r="CV336" s="210"/>
      <c r="CW336" s="210"/>
      <c r="CX336" s="210"/>
      <c r="CY336" s="210"/>
      <c r="CZ336" s="210"/>
      <c r="DA336" s="210"/>
      <c r="DB336" s="210"/>
      <c r="DC336" s="210"/>
      <c r="DD336" s="210"/>
      <c r="DE336" s="210"/>
      <c r="DF336" s="210"/>
      <c r="DG336" s="210"/>
      <c r="DH336" s="210"/>
      <c r="DI336" s="210"/>
      <c r="DJ336" s="210"/>
      <c r="DK336" s="210"/>
      <c r="DL336" s="210"/>
      <c r="DM336" s="210"/>
      <c r="DN336" s="210"/>
      <c r="DO336" s="210"/>
      <c r="DP336" s="210"/>
      <c r="DQ336" s="210"/>
      <c r="DR336" s="210"/>
      <c r="DS336" s="210"/>
      <c r="DT336" s="210"/>
      <c r="DU336" s="210"/>
      <c r="DV336" s="210"/>
      <c r="DW336" s="210"/>
      <c r="DX336" s="210"/>
      <c r="DY336" s="210"/>
      <c r="DZ336" s="210"/>
      <c r="EA336" s="210"/>
      <c r="EB336" s="210"/>
      <c r="EC336" s="210"/>
      <c r="ED336" s="210"/>
      <c r="EE336" s="210"/>
      <c r="EF336" s="210"/>
      <c r="EG336" s="210"/>
      <c r="EH336" s="210"/>
      <c r="EI336" s="210"/>
      <c r="EJ336" s="210"/>
      <c r="EK336" s="210"/>
      <c r="EL336" s="210"/>
      <c r="EM336" s="210"/>
      <c r="EN336" s="210"/>
      <c r="EO336" s="210"/>
      <c r="EP336" s="210"/>
      <c r="EQ336" s="210"/>
      <c r="ER336" s="210"/>
      <c r="ES336" s="210"/>
      <c r="ET336" s="210"/>
      <c r="EU336" s="210"/>
    </row>
    <row r="337" spans="1:151" ht="13">
      <c r="A337" s="210"/>
      <c r="B337" s="210"/>
      <c r="C337" s="210"/>
      <c r="D337" s="210"/>
      <c r="E337" s="210"/>
      <c r="F337" s="210"/>
      <c r="G337" s="210"/>
      <c r="H337" s="298"/>
      <c r="I337" s="298"/>
      <c r="J337" s="298"/>
      <c r="K337" s="298"/>
      <c r="L337" s="298"/>
      <c r="M337" s="298"/>
      <c r="N337" s="298"/>
      <c r="O337" s="210"/>
      <c r="P337" s="210"/>
      <c r="Q337" s="211"/>
      <c r="R337" s="210"/>
      <c r="S337" s="210"/>
      <c r="T337" s="210"/>
      <c r="U337" s="210"/>
      <c r="V337" s="210"/>
      <c r="W337" s="210"/>
      <c r="X337" s="192" t="s">
        <v>170</v>
      </c>
      <c r="Y337" s="192" t="s">
        <v>581</v>
      </c>
      <c r="Z337" s="167" t="str">
        <f>ID!$AA$334</f>
        <v>NR</v>
      </c>
      <c r="AA337" s="210"/>
      <c r="AB337" s="210"/>
      <c r="AC337" s="210"/>
      <c r="AD337" s="210"/>
      <c r="AE337" s="210"/>
      <c r="AF337" s="210"/>
      <c r="AG337" s="192" t="s">
        <v>170</v>
      </c>
      <c r="AH337" s="192" t="s">
        <v>614</v>
      </c>
      <c r="AI337" s="202"/>
      <c r="AJ337" s="202"/>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A337" s="210"/>
      <c r="CB337" s="210"/>
      <c r="CC337" s="210"/>
      <c r="CD337" s="210"/>
      <c r="CE337" s="210"/>
      <c r="CF337" s="210"/>
      <c r="CG337" s="210"/>
      <c r="CH337" s="210"/>
      <c r="CI337" s="210"/>
      <c r="CJ337" s="210"/>
      <c r="CK337" s="210"/>
      <c r="CL337" s="210"/>
      <c r="CM337" s="210"/>
      <c r="CN337" s="210"/>
      <c r="CO337" s="210"/>
      <c r="CP337" s="210"/>
      <c r="CQ337" s="210"/>
      <c r="CR337" s="210"/>
      <c r="CS337" s="210"/>
      <c r="CT337" s="210"/>
      <c r="CU337" s="210"/>
      <c r="CV337" s="210"/>
      <c r="CW337" s="210"/>
      <c r="CX337" s="210"/>
      <c r="CY337" s="210"/>
      <c r="CZ337" s="210"/>
      <c r="DA337" s="210"/>
      <c r="DB337" s="210"/>
      <c r="DC337" s="210"/>
      <c r="DD337" s="210"/>
      <c r="DE337" s="210"/>
      <c r="DF337" s="210"/>
      <c r="DG337" s="210"/>
      <c r="DH337" s="210"/>
      <c r="DI337" s="210"/>
      <c r="DJ337" s="210"/>
      <c r="DK337" s="210"/>
      <c r="DL337" s="210"/>
      <c r="DM337" s="210"/>
      <c r="DN337" s="210"/>
      <c r="DO337" s="210"/>
      <c r="DP337" s="210"/>
      <c r="DQ337" s="210"/>
      <c r="DR337" s="210"/>
      <c r="DS337" s="210"/>
      <c r="DT337" s="210"/>
      <c r="DU337" s="210"/>
      <c r="DV337" s="210"/>
      <c r="DW337" s="210"/>
      <c r="DX337" s="210"/>
      <c r="DY337" s="210"/>
      <c r="DZ337" s="210"/>
      <c r="EA337" s="210"/>
      <c r="EB337" s="210"/>
      <c r="EC337" s="210"/>
      <c r="ED337" s="210"/>
      <c r="EE337" s="210"/>
      <c r="EF337" s="210"/>
      <c r="EG337" s="210"/>
      <c r="EH337" s="210"/>
      <c r="EI337" s="210"/>
      <c r="EJ337" s="210"/>
      <c r="EK337" s="210"/>
      <c r="EL337" s="210"/>
      <c r="EM337" s="210"/>
      <c r="EN337" s="210"/>
      <c r="EO337" s="210"/>
      <c r="EP337" s="210"/>
      <c r="EQ337" s="210"/>
      <c r="ER337" s="210"/>
      <c r="ES337" s="210"/>
      <c r="ET337" s="210"/>
      <c r="EU337" s="210"/>
    </row>
    <row r="338" spans="1:151" ht="13">
      <c r="A338" s="210"/>
      <c r="B338" s="210"/>
      <c r="C338" s="210"/>
      <c r="D338" s="210"/>
      <c r="E338" s="210"/>
      <c r="F338" s="210"/>
      <c r="G338" s="210"/>
      <c r="H338" s="298"/>
      <c r="I338" s="298"/>
      <c r="J338" s="298"/>
      <c r="K338" s="298"/>
      <c r="L338" s="298"/>
      <c r="M338" s="298"/>
      <c r="N338" s="298"/>
      <c r="O338" s="210"/>
      <c r="P338" s="210"/>
      <c r="Q338" s="211"/>
      <c r="R338" s="210"/>
      <c r="S338" s="210"/>
      <c r="T338" s="210"/>
      <c r="U338" s="210"/>
      <c r="V338" s="210"/>
      <c r="W338" s="210"/>
      <c r="X338" s="192" t="s">
        <v>170</v>
      </c>
      <c r="Y338" s="192" t="s">
        <v>582</v>
      </c>
      <c r="Z338" s="167" t="str">
        <f>ID!$AA$335</f>
        <v>NR</v>
      </c>
      <c r="AA338" s="210"/>
      <c r="AB338" s="210"/>
      <c r="AC338" s="210"/>
      <c r="AD338" s="210"/>
      <c r="AE338" s="210"/>
      <c r="AF338" s="210"/>
      <c r="AG338" s="192" t="s">
        <v>170</v>
      </c>
      <c r="AH338" s="192" t="s">
        <v>615</v>
      </c>
      <c r="AI338" s="202"/>
      <c r="AJ338" s="202"/>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c r="BM338" s="210"/>
      <c r="BN338" s="210"/>
      <c r="BO338" s="210"/>
      <c r="BP338" s="210"/>
      <c r="BQ338" s="210"/>
      <c r="BR338" s="210"/>
      <c r="BS338" s="210"/>
      <c r="BT338" s="210"/>
      <c r="BU338" s="210"/>
      <c r="BV338" s="210"/>
      <c r="BW338" s="210"/>
      <c r="BX338" s="210"/>
      <c r="BY338" s="210"/>
      <c r="BZ338" s="210"/>
      <c r="CA338" s="210"/>
      <c r="CB338" s="210"/>
      <c r="CC338" s="210"/>
      <c r="CD338" s="210"/>
      <c r="CE338" s="210"/>
      <c r="CF338" s="210"/>
      <c r="CG338" s="210"/>
      <c r="CH338" s="210"/>
      <c r="CI338" s="210"/>
      <c r="CJ338" s="210"/>
      <c r="CK338" s="210"/>
      <c r="CL338" s="210"/>
      <c r="CM338" s="210"/>
      <c r="CN338" s="210"/>
      <c r="CO338" s="210"/>
      <c r="CP338" s="210"/>
      <c r="CQ338" s="210"/>
      <c r="CR338" s="210"/>
      <c r="CS338" s="210"/>
      <c r="CT338" s="210"/>
      <c r="CU338" s="210"/>
      <c r="CV338" s="210"/>
      <c r="CW338" s="210"/>
      <c r="CX338" s="210"/>
      <c r="CY338" s="210"/>
      <c r="CZ338" s="210"/>
      <c r="DA338" s="210"/>
      <c r="DB338" s="210"/>
      <c r="DC338" s="210"/>
      <c r="DD338" s="210"/>
      <c r="DE338" s="210"/>
      <c r="DF338" s="210"/>
      <c r="DG338" s="210"/>
      <c r="DH338" s="210"/>
      <c r="DI338" s="210"/>
      <c r="DJ338" s="210"/>
      <c r="DK338" s="210"/>
      <c r="DL338" s="210"/>
      <c r="DM338" s="210"/>
      <c r="DN338" s="210"/>
      <c r="DO338" s="210"/>
      <c r="DP338" s="210"/>
      <c r="DQ338" s="210"/>
      <c r="DR338" s="210"/>
      <c r="DS338" s="210"/>
      <c r="DT338" s="210"/>
      <c r="DU338" s="210"/>
      <c r="DV338" s="210"/>
      <c r="DW338" s="210"/>
      <c r="DX338" s="210"/>
      <c r="DY338" s="210"/>
      <c r="DZ338" s="210"/>
      <c r="EA338" s="210"/>
      <c r="EB338" s="210"/>
      <c r="EC338" s="210"/>
      <c r="ED338" s="210"/>
      <c r="EE338" s="210"/>
      <c r="EF338" s="210"/>
      <c r="EG338" s="210"/>
      <c r="EH338" s="210"/>
      <c r="EI338" s="210"/>
      <c r="EJ338" s="210"/>
      <c r="EK338" s="210"/>
      <c r="EL338" s="210"/>
      <c r="EM338" s="210"/>
      <c r="EN338" s="210"/>
      <c r="EO338" s="210"/>
      <c r="EP338" s="210"/>
      <c r="EQ338" s="210"/>
      <c r="ER338" s="210"/>
      <c r="ES338" s="210"/>
      <c r="ET338" s="210"/>
      <c r="EU338" s="210"/>
    </row>
    <row r="339" spans="1:151" ht="13">
      <c r="A339" s="210"/>
      <c r="B339" s="210"/>
      <c r="C339" s="210"/>
      <c r="D339" s="210"/>
      <c r="E339" s="210"/>
      <c r="F339" s="210"/>
      <c r="G339" s="210"/>
      <c r="H339" s="298"/>
      <c r="I339" s="298"/>
      <c r="J339" s="298"/>
      <c r="K339" s="298"/>
      <c r="L339" s="298"/>
      <c r="M339" s="298"/>
      <c r="N339" s="298"/>
      <c r="O339" s="210"/>
      <c r="P339" s="210"/>
      <c r="Q339" s="211"/>
      <c r="R339" s="210"/>
      <c r="S339" s="210"/>
      <c r="T339" s="210"/>
      <c r="U339" s="210"/>
      <c r="V339" s="210"/>
      <c r="W339" s="210"/>
      <c r="X339" s="192" t="s">
        <v>170</v>
      </c>
      <c r="Y339" s="192" t="s">
        <v>583</v>
      </c>
      <c r="Z339" s="167" t="str">
        <f>ID!$AA$336</f>
        <v>NR</v>
      </c>
      <c r="AA339" s="210"/>
      <c r="AB339" s="210"/>
      <c r="AC339" s="210"/>
      <c r="AD339" s="210"/>
      <c r="AE339" s="210"/>
      <c r="AF339" s="210"/>
      <c r="AG339" s="192" t="s">
        <v>170</v>
      </c>
      <c r="AH339" s="192" t="s">
        <v>616</v>
      </c>
      <c r="AI339" s="202"/>
      <c r="AJ339" s="202"/>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A339" s="210"/>
      <c r="CB339" s="210"/>
      <c r="CC339" s="210"/>
      <c r="CD339" s="210"/>
      <c r="CE339" s="210"/>
      <c r="CF339" s="210"/>
      <c r="CG339" s="210"/>
      <c r="CH339" s="210"/>
      <c r="CI339" s="210"/>
      <c r="CJ339" s="210"/>
      <c r="CK339" s="210"/>
      <c r="CL339" s="210"/>
      <c r="CM339" s="210"/>
      <c r="CN339" s="210"/>
      <c r="CO339" s="210"/>
      <c r="CP339" s="210"/>
      <c r="CQ339" s="210"/>
      <c r="CR339" s="210"/>
      <c r="CS339" s="210"/>
      <c r="CT339" s="210"/>
      <c r="CU339" s="210"/>
      <c r="CV339" s="210"/>
      <c r="CW339" s="210"/>
      <c r="CX339" s="210"/>
      <c r="CY339" s="210"/>
      <c r="CZ339" s="210"/>
      <c r="DA339" s="210"/>
      <c r="DB339" s="210"/>
      <c r="DC339" s="210"/>
      <c r="DD339" s="210"/>
      <c r="DE339" s="210"/>
      <c r="DF339" s="210"/>
      <c r="DG339" s="210"/>
      <c r="DH339" s="210"/>
      <c r="DI339" s="210"/>
      <c r="DJ339" s="210"/>
      <c r="DK339" s="210"/>
      <c r="DL339" s="210"/>
      <c r="DM339" s="210"/>
      <c r="DN339" s="210"/>
      <c r="DO339" s="210"/>
      <c r="DP339" s="210"/>
      <c r="DQ339" s="210"/>
      <c r="DR339" s="210"/>
      <c r="DS339" s="210"/>
      <c r="DT339" s="210"/>
      <c r="DU339" s="210"/>
      <c r="DV339" s="210"/>
      <c r="DW339" s="210"/>
      <c r="DX339" s="210"/>
      <c r="DY339" s="210"/>
      <c r="DZ339" s="210"/>
      <c r="EA339" s="210"/>
      <c r="EB339" s="210"/>
      <c r="EC339" s="210"/>
      <c r="ED339" s="210"/>
      <c r="EE339" s="210"/>
      <c r="EF339" s="210"/>
      <c r="EG339" s="210"/>
      <c r="EH339" s="210"/>
      <c r="EI339" s="210"/>
      <c r="EJ339" s="210"/>
      <c r="EK339" s="210"/>
      <c r="EL339" s="210"/>
      <c r="EM339" s="210"/>
      <c r="EN339" s="210"/>
      <c r="EO339" s="210"/>
      <c r="EP339" s="210"/>
      <c r="EQ339" s="210"/>
      <c r="ER339" s="210"/>
      <c r="ES339" s="210"/>
      <c r="ET339" s="210"/>
      <c r="EU339" s="210"/>
    </row>
    <row r="340" spans="1:151" ht="13">
      <c r="A340" s="210"/>
      <c r="B340" s="210"/>
      <c r="C340" s="210"/>
      <c r="D340" s="210"/>
      <c r="E340" s="210"/>
      <c r="F340" s="210"/>
      <c r="G340" s="210"/>
      <c r="H340" s="298"/>
      <c r="I340" s="298"/>
      <c r="J340" s="298"/>
      <c r="K340" s="298"/>
      <c r="L340" s="298"/>
      <c r="M340" s="298"/>
      <c r="N340" s="298"/>
      <c r="O340" s="210"/>
      <c r="P340" s="210"/>
      <c r="Q340" s="211"/>
      <c r="R340" s="210"/>
      <c r="S340" s="210"/>
      <c r="T340" s="210"/>
      <c r="U340" s="210"/>
      <c r="V340" s="210"/>
      <c r="W340" s="210"/>
      <c r="X340" s="192" t="s">
        <v>170</v>
      </c>
      <c r="Y340" s="192" t="s">
        <v>584</v>
      </c>
      <c r="Z340" s="167" t="str">
        <f>ID!$AA$337</f>
        <v>NR</v>
      </c>
      <c r="AA340" s="210"/>
      <c r="AB340" s="210"/>
      <c r="AC340" s="210"/>
      <c r="AD340" s="210"/>
      <c r="AE340" s="210"/>
      <c r="AF340" s="210"/>
      <c r="AG340" s="192" t="s">
        <v>170</v>
      </c>
      <c r="AH340" s="192" t="s">
        <v>617</v>
      </c>
      <c r="AI340" s="202"/>
      <c r="AJ340" s="202"/>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A340" s="210"/>
      <c r="CB340" s="210"/>
      <c r="CC340" s="210"/>
      <c r="CD340" s="210"/>
      <c r="CE340" s="210"/>
      <c r="CF340" s="210"/>
      <c r="CG340" s="210"/>
      <c r="CH340" s="210"/>
      <c r="CI340" s="210"/>
      <c r="CJ340" s="210"/>
      <c r="CK340" s="210"/>
      <c r="CL340" s="210"/>
      <c r="CM340" s="210"/>
      <c r="CN340" s="210"/>
      <c r="CO340" s="210"/>
      <c r="CP340" s="210"/>
      <c r="CQ340" s="210"/>
      <c r="CR340" s="210"/>
      <c r="CS340" s="210"/>
      <c r="CT340" s="210"/>
      <c r="CU340" s="210"/>
      <c r="CV340" s="210"/>
      <c r="CW340" s="210"/>
      <c r="CX340" s="210"/>
      <c r="CY340" s="210"/>
      <c r="CZ340" s="210"/>
      <c r="DA340" s="210"/>
      <c r="DB340" s="210"/>
      <c r="DC340" s="210"/>
      <c r="DD340" s="210"/>
      <c r="DE340" s="210"/>
      <c r="DF340" s="210"/>
      <c r="DG340" s="210"/>
      <c r="DH340" s="210"/>
      <c r="DI340" s="210"/>
      <c r="DJ340" s="210"/>
      <c r="DK340" s="210"/>
      <c r="DL340" s="210"/>
      <c r="DM340" s="210"/>
      <c r="DN340" s="210"/>
      <c r="DO340" s="210"/>
      <c r="DP340" s="210"/>
      <c r="DQ340" s="210"/>
      <c r="DR340" s="210"/>
      <c r="DS340" s="210"/>
      <c r="DT340" s="210"/>
      <c r="DU340" s="210"/>
      <c r="DV340" s="210"/>
      <c r="DW340" s="210"/>
      <c r="DX340" s="210"/>
      <c r="DY340" s="210"/>
      <c r="DZ340" s="210"/>
      <c r="EA340" s="210"/>
      <c r="EB340" s="210"/>
      <c r="EC340" s="210"/>
      <c r="ED340" s="210"/>
      <c r="EE340" s="210"/>
      <c r="EF340" s="210"/>
      <c r="EG340" s="210"/>
      <c r="EH340" s="210"/>
      <c r="EI340" s="210"/>
      <c r="EJ340" s="210"/>
      <c r="EK340" s="210"/>
      <c r="EL340" s="210"/>
      <c r="EM340" s="210"/>
      <c r="EN340" s="210"/>
      <c r="EO340" s="210"/>
      <c r="EP340" s="210"/>
      <c r="EQ340" s="210"/>
      <c r="ER340" s="210"/>
      <c r="ES340" s="210"/>
      <c r="ET340" s="210"/>
      <c r="EU340" s="210"/>
    </row>
    <row r="341" spans="1:151" ht="13">
      <c r="A341" s="210"/>
      <c r="B341" s="210"/>
      <c r="C341" s="210"/>
      <c r="D341" s="210"/>
      <c r="E341" s="210"/>
      <c r="F341" s="210"/>
      <c r="G341" s="210"/>
      <c r="H341" s="298"/>
      <c r="I341" s="298"/>
      <c r="J341" s="298"/>
      <c r="K341" s="298"/>
      <c r="L341" s="298"/>
      <c r="M341" s="298"/>
      <c r="N341" s="298"/>
      <c r="O341" s="210"/>
      <c r="P341" s="210"/>
      <c r="Q341" s="211"/>
      <c r="R341" s="210"/>
      <c r="S341" s="210"/>
      <c r="T341" s="210"/>
      <c r="U341" s="210"/>
      <c r="V341" s="210"/>
      <c r="W341" s="210"/>
      <c r="X341" s="192" t="s">
        <v>170</v>
      </c>
      <c r="Y341" s="192" t="s">
        <v>585</v>
      </c>
      <c r="Z341" s="167" t="str">
        <f>ID!$AA$338</f>
        <v>NR</v>
      </c>
      <c r="AA341" s="210"/>
      <c r="AB341" s="210"/>
      <c r="AC341" s="210"/>
      <c r="AD341" s="210"/>
      <c r="AE341" s="210"/>
      <c r="AF341" s="210"/>
      <c r="AG341" s="192" t="s">
        <v>170</v>
      </c>
      <c r="AH341" s="192" t="s">
        <v>618</v>
      </c>
      <c r="AI341" s="202"/>
      <c r="AJ341" s="202"/>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10"/>
      <c r="CK341" s="210"/>
      <c r="CL341" s="210"/>
      <c r="CM341" s="210"/>
      <c r="CN341" s="210"/>
      <c r="CO341" s="210"/>
      <c r="CP341" s="210"/>
      <c r="CQ341" s="210"/>
      <c r="CR341" s="210"/>
      <c r="CS341" s="210"/>
      <c r="CT341" s="210"/>
      <c r="CU341" s="210"/>
      <c r="CV341" s="210"/>
      <c r="CW341" s="210"/>
      <c r="CX341" s="210"/>
      <c r="CY341" s="210"/>
      <c r="CZ341" s="210"/>
      <c r="DA341" s="210"/>
      <c r="DB341" s="210"/>
      <c r="DC341" s="210"/>
      <c r="DD341" s="210"/>
      <c r="DE341" s="210"/>
      <c r="DF341" s="210"/>
      <c r="DG341" s="210"/>
      <c r="DH341" s="210"/>
      <c r="DI341" s="210"/>
      <c r="DJ341" s="210"/>
      <c r="DK341" s="210"/>
      <c r="DL341" s="210"/>
      <c r="DM341" s="210"/>
      <c r="DN341" s="210"/>
      <c r="DO341" s="210"/>
      <c r="DP341" s="210"/>
      <c r="DQ341" s="210"/>
      <c r="DR341" s="210"/>
      <c r="DS341" s="210"/>
      <c r="DT341" s="210"/>
      <c r="DU341" s="210"/>
      <c r="DV341" s="210"/>
      <c r="DW341" s="210"/>
      <c r="DX341" s="210"/>
      <c r="DY341" s="210"/>
      <c r="DZ341" s="210"/>
      <c r="EA341" s="210"/>
      <c r="EB341" s="210"/>
      <c r="EC341" s="210"/>
      <c r="ED341" s="210"/>
      <c r="EE341" s="210"/>
      <c r="EF341" s="210"/>
      <c r="EG341" s="210"/>
      <c r="EH341" s="210"/>
      <c r="EI341" s="210"/>
      <c r="EJ341" s="210"/>
      <c r="EK341" s="210"/>
      <c r="EL341" s="210"/>
      <c r="EM341" s="210"/>
      <c r="EN341" s="210"/>
      <c r="EO341" s="210"/>
      <c r="EP341" s="210"/>
      <c r="EQ341" s="210"/>
      <c r="ER341" s="210"/>
      <c r="ES341" s="210"/>
      <c r="ET341" s="210"/>
      <c r="EU341" s="210"/>
    </row>
    <row r="342" spans="1:151" ht="13">
      <c r="A342" s="210"/>
      <c r="B342" s="210"/>
      <c r="C342" s="210"/>
      <c r="D342" s="210"/>
      <c r="E342" s="210"/>
      <c r="F342" s="210"/>
      <c r="G342" s="210"/>
      <c r="H342" s="298"/>
      <c r="I342" s="298"/>
      <c r="J342" s="298"/>
      <c r="K342" s="298"/>
      <c r="L342" s="298"/>
      <c r="M342" s="298"/>
      <c r="N342" s="298"/>
      <c r="O342" s="210"/>
      <c r="P342" s="210"/>
      <c r="Q342" s="211"/>
      <c r="R342" s="210"/>
      <c r="S342" s="210"/>
      <c r="T342" s="210"/>
      <c r="U342" s="210"/>
      <c r="V342" s="210"/>
      <c r="W342" s="210"/>
      <c r="X342" s="192" t="s">
        <v>170</v>
      </c>
      <c r="Y342" s="192" t="s">
        <v>586</v>
      </c>
      <c r="Z342" s="167" t="str">
        <f>ID!$AA$339</f>
        <v>NR</v>
      </c>
      <c r="AA342" s="210"/>
      <c r="AB342" s="210"/>
      <c r="AC342" s="210"/>
      <c r="AD342" s="210"/>
      <c r="AE342" s="210"/>
      <c r="AF342" s="210"/>
      <c r="AG342" s="192" t="s">
        <v>170</v>
      </c>
      <c r="AH342" s="192" t="s">
        <v>619</v>
      </c>
      <c r="AI342" s="202"/>
      <c r="AJ342" s="202"/>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10"/>
      <c r="CK342" s="210"/>
      <c r="CL342" s="210"/>
      <c r="CM342" s="210"/>
      <c r="CN342" s="210"/>
      <c r="CO342" s="210"/>
      <c r="CP342" s="210"/>
      <c r="CQ342" s="210"/>
      <c r="CR342" s="210"/>
      <c r="CS342" s="210"/>
      <c r="CT342" s="210"/>
      <c r="CU342" s="210"/>
      <c r="CV342" s="210"/>
      <c r="CW342" s="210"/>
      <c r="CX342" s="210"/>
      <c r="CY342" s="210"/>
      <c r="CZ342" s="210"/>
      <c r="DA342" s="210"/>
      <c r="DB342" s="210"/>
      <c r="DC342" s="210"/>
      <c r="DD342" s="210"/>
      <c r="DE342" s="210"/>
      <c r="DF342" s="210"/>
      <c r="DG342" s="210"/>
      <c r="DH342" s="210"/>
      <c r="DI342" s="210"/>
      <c r="DJ342" s="210"/>
      <c r="DK342" s="210"/>
      <c r="DL342" s="210"/>
      <c r="DM342" s="210"/>
      <c r="DN342" s="210"/>
      <c r="DO342" s="210"/>
      <c r="DP342" s="210"/>
      <c r="DQ342" s="210"/>
      <c r="DR342" s="210"/>
      <c r="DS342" s="210"/>
      <c r="DT342" s="210"/>
      <c r="DU342" s="210"/>
      <c r="DV342" s="210"/>
      <c r="DW342" s="210"/>
      <c r="DX342" s="210"/>
      <c r="DY342" s="210"/>
      <c r="DZ342" s="210"/>
      <c r="EA342" s="210"/>
      <c r="EB342" s="210"/>
      <c r="EC342" s="210"/>
      <c r="ED342" s="210"/>
      <c r="EE342" s="210"/>
      <c r="EF342" s="210"/>
      <c r="EG342" s="210"/>
      <c r="EH342" s="210"/>
      <c r="EI342" s="210"/>
      <c r="EJ342" s="210"/>
      <c r="EK342" s="210"/>
      <c r="EL342" s="210"/>
      <c r="EM342" s="210"/>
      <c r="EN342" s="210"/>
      <c r="EO342" s="210"/>
      <c r="EP342" s="210"/>
      <c r="EQ342" s="210"/>
      <c r="ER342" s="210"/>
      <c r="ES342" s="210"/>
      <c r="ET342" s="210"/>
      <c r="EU342" s="210"/>
    </row>
    <row r="343" spans="1:151" ht="13">
      <c r="A343" s="210"/>
      <c r="B343" s="210"/>
      <c r="C343" s="210"/>
      <c r="D343" s="210"/>
      <c r="E343" s="210"/>
      <c r="F343" s="210"/>
      <c r="G343" s="210"/>
      <c r="H343" s="298"/>
      <c r="I343" s="298"/>
      <c r="J343" s="298"/>
      <c r="K343" s="298"/>
      <c r="L343" s="298"/>
      <c r="M343" s="298"/>
      <c r="N343" s="298"/>
      <c r="O343" s="210"/>
      <c r="P343" s="210"/>
      <c r="Q343" s="211"/>
      <c r="R343" s="210"/>
      <c r="S343" s="210"/>
      <c r="T343" s="210"/>
      <c r="U343" s="210"/>
      <c r="V343" s="210"/>
      <c r="W343" s="210"/>
      <c r="X343" s="192" t="s">
        <v>170</v>
      </c>
      <c r="Y343" s="192" t="s">
        <v>587</v>
      </c>
      <c r="Z343" s="167" t="str">
        <f>ID!$AA$340</f>
        <v>NR</v>
      </c>
      <c r="AA343" s="210"/>
      <c r="AB343" s="210"/>
      <c r="AC343" s="210"/>
      <c r="AD343" s="210"/>
      <c r="AE343" s="210"/>
      <c r="AF343" s="210"/>
      <c r="AG343" s="192" t="s">
        <v>170</v>
      </c>
      <c r="AH343" s="192" t="s">
        <v>620</v>
      </c>
      <c r="AI343" s="202"/>
      <c r="AJ343" s="202"/>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10"/>
      <c r="CK343" s="210"/>
      <c r="CL343" s="210"/>
      <c r="CM343" s="210"/>
      <c r="CN343" s="210"/>
      <c r="CO343" s="210"/>
      <c r="CP343" s="210"/>
      <c r="CQ343" s="210"/>
      <c r="CR343" s="210"/>
      <c r="CS343" s="210"/>
      <c r="CT343" s="210"/>
      <c r="CU343" s="210"/>
      <c r="CV343" s="210"/>
      <c r="CW343" s="210"/>
      <c r="CX343" s="210"/>
      <c r="CY343" s="210"/>
      <c r="CZ343" s="210"/>
      <c r="DA343" s="210"/>
      <c r="DB343" s="210"/>
      <c r="DC343" s="210"/>
      <c r="DD343" s="210"/>
      <c r="DE343" s="210"/>
      <c r="DF343" s="210"/>
      <c r="DG343" s="210"/>
      <c r="DH343" s="210"/>
      <c r="DI343" s="210"/>
      <c r="DJ343" s="210"/>
      <c r="DK343" s="210"/>
      <c r="DL343" s="210"/>
      <c r="DM343" s="210"/>
      <c r="DN343" s="210"/>
      <c r="DO343" s="210"/>
      <c r="DP343" s="210"/>
      <c r="DQ343" s="210"/>
      <c r="DR343" s="210"/>
      <c r="DS343" s="210"/>
      <c r="DT343" s="210"/>
      <c r="DU343" s="210"/>
      <c r="DV343" s="210"/>
      <c r="DW343" s="210"/>
      <c r="DX343" s="210"/>
      <c r="DY343" s="210"/>
      <c r="DZ343" s="210"/>
      <c r="EA343" s="210"/>
      <c r="EB343" s="210"/>
      <c r="EC343" s="210"/>
      <c r="ED343" s="210"/>
      <c r="EE343" s="210"/>
      <c r="EF343" s="210"/>
      <c r="EG343" s="210"/>
      <c r="EH343" s="210"/>
      <c r="EI343" s="210"/>
      <c r="EJ343" s="210"/>
      <c r="EK343" s="210"/>
      <c r="EL343" s="210"/>
      <c r="EM343" s="210"/>
      <c r="EN343" s="210"/>
      <c r="EO343" s="210"/>
      <c r="EP343" s="210"/>
      <c r="EQ343" s="210"/>
      <c r="ER343" s="210"/>
      <c r="ES343" s="210"/>
      <c r="ET343" s="210"/>
      <c r="EU343" s="210"/>
    </row>
    <row r="344" spans="1:151" ht="13">
      <c r="A344" s="210"/>
      <c r="B344" s="210"/>
      <c r="C344" s="210"/>
      <c r="D344" s="210"/>
      <c r="E344" s="210"/>
      <c r="F344" s="210"/>
      <c r="G344" s="210"/>
      <c r="H344" s="298"/>
      <c r="I344" s="298"/>
      <c r="J344" s="298"/>
      <c r="K344" s="298"/>
      <c r="L344" s="298"/>
      <c r="M344" s="298"/>
      <c r="N344" s="298"/>
      <c r="O344" s="210"/>
      <c r="P344" s="210"/>
      <c r="Q344" s="211"/>
      <c r="R344" s="210"/>
      <c r="S344" s="210"/>
      <c r="T344" s="210"/>
      <c r="U344" s="210"/>
      <c r="V344" s="210"/>
      <c r="W344" s="210"/>
      <c r="X344" s="192" t="s">
        <v>170</v>
      </c>
      <c r="Y344" s="192" t="s">
        <v>588</v>
      </c>
      <c r="Z344" s="167" t="str">
        <f>ID!$AA$341</f>
        <v>NR</v>
      </c>
      <c r="AA344" s="210"/>
      <c r="AB344" s="210"/>
      <c r="AC344" s="210"/>
      <c r="AD344" s="210"/>
      <c r="AE344" s="210"/>
      <c r="AF344" s="210"/>
      <c r="AG344" s="192" t="s">
        <v>170</v>
      </c>
      <c r="AH344" s="192" t="s">
        <v>621</v>
      </c>
      <c r="AI344" s="202"/>
      <c r="AJ344" s="202"/>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10"/>
      <c r="CK344" s="210"/>
      <c r="CL344" s="210"/>
      <c r="CM344" s="210"/>
      <c r="CN344" s="210"/>
      <c r="CO344" s="210"/>
      <c r="CP344" s="210"/>
      <c r="CQ344" s="210"/>
      <c r="CR344" s="210"/>
      <c r="CS344" s="210"/>
      <c r="CT344" s="210"/>
      <c r="CU344" s="210"/>
      <c r="CV344" s="210"/>
      <c r="CW344" s="210"/>
      <c r="CX344" s="210"/>
      <c r="CY344" s="210"/>
      <c r="CZ344" s="210"/>
      <c r="DA344" s="210"/>
      <c r="DB344" s="210"/>
      <c r="DC344" s="210"/>
      <c r="DD344" s="210"/>
      <c r="DE344" s="210"/>
      <c r="DF344" s="210"/>
      <c r="DG344" s="210"/>
      <c r="DH344" s="210"/>
      <c r="DI344" s="210"/>
      <c r="DJ344" s="210"/>
      <c r="DK344" s="210"/>
      <c r="DL344" s="210"/>
      <c r="DM344" s="210"/>
      <c r="DN344" s="210"/>
      <c r="DO344" s="210"/>
      <c r="DP344" s="210"/>
      <c r="DQ344" s="210"/>
      <c r="DR344" s="210"/>
      <c r="DS344" s="210"/>
      <c r="DT344" s="210"/>
      <c r="DU344" s="210"/>
      <c r="DV344" s="210"/>
      <c r="DW344" s="210"/>
      <c r="DX344" s="210"/>
      <c r="DY344" s="210"/>
      <c r="DZ344" s="210"/>
      <c r="EA344" s="210"/>
      <c r="EB344" s="210"/>
      <c r="EC344" s="210"/>
      <c r="ED344" s="210"/>
      <c r="EE344" s="210"/>
      <c r="EF344" s="210"/>
      <c r="EG344" s="210"/>
      <c r="EH344" s="210"/>
      <c r="EI344" s="210"/>
      <c r="EJ344" s="210"/>
      <c r="EK344" s="210"/>
      <c r="EL344" s="210"/>
      <c r="EM344" s="210"/>
      <c r="EN344" s="210"/>
      <c r="EO344" s="210"/>
      <c r="EP344" s="210"/>
      <c r="EQ344" s="210"/>
      <c r="ER344" s="210"/>
      <c r="ES344" s="210"/>
      <c r="ET344" s="210"/>
      <c r="EU344" s="210"/>
    </row>
    <row r="345" spans="1:151" ht="13">
      <c r="A345" s="210"/>
      <c r="B345" s="210"/>
      <c r="C345" s="210"/>
      <c r="D345" s="210"/>
      <c r="E345" s="210"/>
      <c r="F345" s="210"/>
      <c r="G345" s="210"/>
      <c r="H345" s="298"/>
      <c r="I345" s="298"/>
      <c r="J345" s="298"/>
      <c r="K345" s="298"/>
      <c r="L345" s="298"/>
      <c r="M345" s="298"/>
      <c r="N345" s="298"/>
      <c r="O345" s="210"/>
      <c r="P345" s="210"/>
      <c r="Q345" s="211"/>
      <c r="R345" s="210"/>
      <c r="S345" s="210"/>
      <c r="T345" s="210"/>
      <c r="U345" s="210"/>
      <c r="V345" s="210"/>
      <c r="W345" s="210"/>
      <c r="X345" s="192" t="s">
        <v>170</v>
      </c>
      <c r="Y345" s="192" t="s">
        <v>589</v>
      </c>
      <c r="Z345" s="167" t="str">
        <f>ID!$AA$342</f>
        <v>NR</v>
      </c>
      <c r="AA345" s="210"/>
      <c r="AB345" s="210"/>
      <c r="AC345" s="210"/>
      <c r="AD345" s="210"/>
      <c r="AE345" s="210"/>
      <c r="AF345" s="210"/>
      <c r="AG345" s="192" t="s">
        <v>170</v>
      </c>
      <c r="AH345" s="192" t="s">
        <v>622</v>
      </c>
      <c r="AI345" s="202"/>
      <c r="AJ345" s="202"/>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10"/>
      <c r="CK345" s="210"/>
      <c r="CL345" s="210"/>
      <c r="CM345" s="210"/>
      <c r="CN345" s="210"/>
      <c r="CO345" s="210"/>
      <c r="CP345" s="210"/>
      <c r="CQ345" s="210"/>
      <c r="CR345" s="210"/>
      <c r="CS345" s="210"/>
      <c r="CT345" s="210"/>
      <c r="CU345" s="210"/>
      <c r="CV345" s="210"/>
      <c r="CW345" s="210"/>
      <c r="CX345" s="210"/>
      <c r="CY345" s="210"/>
      <c r="CZ345" s="210"/>
      <c r="DA345" s="210"/>
      <c r="DB345" s="210"/>
      <c r="DC345" s="210"/>
      <c r="DD345" s="210"/>
      <c r="DE345" s="210"/>
      <c r="DF345" s="210"/>
      <c r="DG345" s="210"/>
      <c r="DH345" s="210"/>
      <c r="DI345" s="210"/>
      <c r="DJ345" s="210"/>
      <c r="DK345" s="210"/>
      <c r="DL345" s="210"/>
      <c r="DM345" s="210"/>
      <c r="DN345" s="210"/>
      <c r="DO345" s="210"/>
      <c r="DP345" s="210"/>
      <c r="DQ345" s="210"/>
      <c r="DR345" s="210"/>
      <c r="DS345" s="210"/>
      <c r="DT345" s="210"/>
      <c r="DU345" s="210"/>
      <c r="DV345" s="210"/>
      <c r="DW345" s="210"/>
      <c r="DX345" s="210"/>
      <c r="DY345" s="210"/>
      <c r="DZ345" s="210"/>
      <c r="EA345" s="210"/>
      <c r="EB345" s="210"/>
      <c r="EC345" s="210"/>
      <c r="ED345" s="210"/>
      <c r="EE345" s="210"/>
      <c r="EF345" s="210"/>
      <c r="EG345" s="210"/>
      <c r="EH345" s="210"/>
      <c r="EI345" s="210"/>
      <c r="EJ345" s="210"/>
      <c r="EK345" s="210"/>
      <c r="EL345" s="210"/>
      <c r="EM345" s="210"/>
      <c r="EN345" s="210"/>
      <c r="EO345" s="210"/>
      <c r="EP345" s="210"/>
      <c r="EQ345" s="210"/>
      <c r="ER345" s="210"/>
      <c r="ES345" s="210"/>
      <c r="ET345" s="210"/>
      <c r="EU345" s="210"/>
    </row>
    <row r="346" spans="1:151" ht="13">
      <c r="A346" s="210"/>
      <c r="B346" s="210"/>
      <c r="C346" s="210"/>
      <c r="D346" s="210"/>
      <c r="E346" s="210"/>
      <c r="F346" s="210"/>
      <c r="G346" s="210"/>
      <c r="H346" s="298"/>
      <c r="I346" s="298"/>
      <c r="J346" s="298"/>
      <c r="K346" s="298"/>
      <c r="L346" s="298"/>
      <c r="M346" s="298"/>
      <c r="N346" s="298"/>
      <c r="O346" s="210"/>
      <c r="P346" s="210"/>
      <c r="Q346" s="211"/>
      <c r="R346" s="210"/>
      <c r="S346" s="210"/>
      <c r="T346" s="210"/>
      <c r="U346" s="210"/>
      <c r="V346" s="210"/>
      <c r="W346" s="210"/>
      <c r="X346" s="192" t="s">
        <v>170</v>
      </c>
      <c r="Y346" s="192" t="s">
        <v>590</v>
      </c>
      <c r="Z346" s="167" t="str">
        <f>ID!$AA$343</f>
        <v>NR</v>
      </c>
      <c r="AA346" s="210"/>
      <c r="AB346" s="210"/>
      <c r="AC346" s="210"/>
      <c r="AD346" s="210"/>
      <c r="AE346" s="210"/>
      <c r="AF346" s="210"/>
      <c r="AG346" s="192" t="s">
        <v>170</v>
      </c>
      <c r="AH346" s="192" t="s">
        <v>623</v>
      </c>
      <c r="AI346" s="202"/>
      <c r="AJ346" s="202"/>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c r="BS346" s="210"/>
      <c r="BT346" s="210"/>
      <c r="BU346" s="210"/>
      <c r="BV346" s="210"/>
      <c r="BW346" s="210"/>
      <c r="BX346" s="210"/>
      <c r="BY346" s="210"/>
      <c r="BZ346" s="210"/>
      <c r="CA346" s="210"/>
      <c r="CB346" s="210"/>
      <c r="CC346" s="210"/>
      <c r="CD346" s="210"/>
      <c r="CE346" s="210"/>
      <c r="CF346" s="210"/>
      <c r="CG346" s="210"/>
      <c r="CH346" s="210"/>
      <c r="CI346" s="210"/>
      <c r="CJ346" s="210"/>
      <c r="CK346" s="210"/>
      <c r="CL346" s="210"/>
      <c r="CM346" s="210"/>
      <c r="CN346" s="210"/>
      <c r="CO346" s="210"/>
      <c r="CP346" s="210"/>
      <c r="CQ346" s="210"/>
      <c r="CR346" s="210"/>
      <c r="CS346" s="210"/>
      <c r="CT346" s="210"/>
      <c r="CU346" s="210"/>
      <c r="CV346" s="210"/>
      <c r="CW346" s="210"/>
      <c r="CX346" s="210"/>
      <c r="CY346" s="210"/>
      <c r="CZ346" s="210"/>
      <c r="DA346" s="210"/>
      <c r="DB346" s="210"/>
      <c r="DC346" s="210"/>
      <c r="DD346" s="210"/>
      <c r="DE346" s="210"/>
      <c r="DF346" s="210"/>
      <c r="DG346" s="210"/>
      <c r="DH346" s="210"/>
      <c r="DI346" s="210"/>
      <c r="DJ346" s="210"/>
      <c r="DK346" s="210"/>
      <c r="DL346" s="210"/>
      <c r="DM346" s="210"/>
      <c r="DN346" s="210"/>
      <c r="DO346" s="210"/>
      <c r="DP346" s="210"/>
      <c r="DQ346" s="210"/>
      <c r="DR346" s="210"/>
      <c r="DS346" s="210"/>
      <c r="DT346" s="210"/>
      <c r="DU346" s="210"/>
      <c r="DV346" s="210"/>
      <c r="DW346" s="210"/>
      <c r="DX346" s="210"/>
      <c r="DY346" s="210"/>
      <c r="DZ346" s="210"/>
      <c r="EA346" s="210"/>
      <c r="EB346" s="210"/>
      <c r="EC346" s="210"/>
      <c r="ED346" s="210"/>
      <c r="EE346" s="210"/>
      <c r="EF346" s="210"/>
      <c r="EG346" s="210"/>
      <c r="EH346" s="210"/>
      <c r="EI346" s="210"/>
      <c r="EJ346" s="210"/>
      <c r="EK346" s="210"/>
      <c r="EL346" s="210"/>
      <c r="EM346" s="210"/>
      <c r="EN346" s="210"/>
      <c r="EO346" s="210"/>
      <c r="EP346" s="210"/>
      <c r="EQ346" s="210"/>
      <c r="ER346" s="210"/>
      <c r="ES346" s="210"/>
      <c r="ET346" s="210"/>
      <c r="EU346" s="210"/>
    </row>
    <row r="347" spans="1:151" ht="13">
      <c r="A347" s="210"/>
      <c r="B347" s="210"/>
      <c r="C347" s="210"/>
      <c r="D347" s="210"/>
      <c r="E347" s="210"/>
      <c r="F347" s="210"/>
      <c r="G347" s="210"/>
      <c r="H347" s="298"/>
      <c r="I347" s="298"/>
      <c r="J347" s="298"/>
      <c r="K347" s="298"/>
      <c r="L347" s="298"/>
      <c r="M347" s="298"/>
      <c r="N347" s="298"/>
      <c r="O347" s="210"/>
      <c r="P347" s="210"/>
      <c r="Q347" s="211"/>
      <c r="R347" s="210"/>
      <c r="S347" s="210"/>
      <c r="T347" s="210"/>
      <c r="U347" s="210"/>
      <c r="V347" s="210"/>
      <c r="W347" s="210"/>
      <c r="X347" s="192" t="s">
        <v>170</v>
      </c>
      <c r="Y347" s="192" t="s">
        <v>591</v>
      </c>
      <c r="Z347" s="167" t="str">
        <f>ID!$AA$344</f>
        <v>NR</v>
      </c>
      <c r="AA347" s="210"/>
      <c r="AB347" s="210"/>
      <c r="AC347" s="210"/>
      <c r="AD347" s="210"/>
      <c r="AE347" s="210"/>
      <c r="AF347" s="210"/>
      <c r="AG347" s="192" t="s">
        <v>170</v>
      </c>
      <c r="AH347" s="192" t="s">
        <v>624</v>
      </c>
      <c r="AI347" s="202"/>
      <c r="AJ347" s="202"/>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A347" s="210"/>
      <c r="CB347" s="210"/>
      <c r="CC347" s="210"/>
      <c r="CD347" s="210"/>
      <c r="CE347" s="210"/>
      <c r="CF347" s="210"/>
      <c r="CG347" s="210"/>
      <c r="CH347" s="210"/>
      <c r="CI347" s="210"/>
      <c r="CJ347" s="210"/>
      <c r="CK347" s="210"/>
      <c r="CL347" s="210"/>
      <c r="CM347" s="210"/>
      <c r="CN347" s="210"/>
      <c r="CO347" s="210"/>
      <c r="CP347" s="210"/>
      <c r="CQ347" s="210"/>
      <c r="CR347" s="210"/>
      <c r="CS347" s="210"/>
      <c r="CT347" s="210"/>
      <c r="CU347" s="210"/>
      <c r="CV347" s="210"/>
      <c r="CW347" s="210"/>
      <c r="CX347" s="210"/>
      <c r="CY347" s="210"/>
      <c r="CZ347" s="210"/>
      <c r="DA347" s="210"/>
      <c r="DB347" s="210"/>
      <c r="DC347" s="210"/>
      <c r="DD347" s="210"/>
      <c r="DE347" s="210"/>
      <c r="DF347" s="210"/>
      <c r="DG347" s="210"/>
      <c r="DH347" s="210"/>
      <c r="DI347" s="210"/>
      <c r="DJ347" s="210"/>
      <c r="DK347" s="210"/>
      <c r="DL347" s="210"/>
      <c r="DM347" s="210"/>
      <c r="DN347" s="210"/>
      <c r="DO347" s="210"/>
      <c r="DP347" s="210"/>
      <c r="DQ347" s="210"/>
      <c r="DR347" s="210"/>
      <c r="DS347" s="210"/>
      <c r="DT347" s="210"/>
      <c r="DU347" s="210"/>
      <c r="DV347" s="210"/>
      <c r="DW347" s="210"/>
      <c r="DX347" s="210"/>
      <c r="DY347" s="210"/>
      <c r="DZ347" s="210"/>
      <c r="EA347" s="210"/>
      <c r="EB347" s="210"/>
      <c r="EC347" s="210"/>
      <c r="ED347" s="210"/>
      <c r="EE347" s="210"/>
      <c r="EF347" s="210"/>
      <c r="EG347" s="210"/>
      <c r="EH347" s="210"/>
      <c r="EI347" s="210"/>
      <c r="EJ347" s="210"/>
      <c r="EK347" s="210"/>
      <c r="EL347" s="210"/>
      <c r="EM347" s="210"/>
      <c r="EN347" s="210"/>
      <c r="EO347" s="210"/>
      <c r="EP347" s="210"/>
      <c r="EQ347" s="210"/>
      <c r="ER347" s="210"/>
      <c r="ES347" s="210"/>
      <c r="ET347" s="210"/>
      <c r="EU347" s="210"/>
    </row>
    <row r="348" spans="1:151" ht="13">
      <c r="A348" s="210"/>
      <c r="B348" s="210"/>
      <c r="C348" s="210"/>
      <c r="D348" s="210"/>
      <c r="E348" s="210"/>
      <c r="F348" s="210"/>
      <c r="G348" s="210"/>
      <c r="H348" s="298"/>
      <c r="I348" s="298"/>
      <c r="J348" s="298"/>
      <c r="K348" s="298"/>
      <c r="L348" s="298"/>
      <c r="M348" s="298"/>
      <c r="N348" s="298"/>
      <c r="O348" s="210"/>
      <c r="P348" s="210"/>
      <c r="Q348" s="211"/>
      <c r="R348" s="210"/>
      <c r="S348" s="210"/>
      <c r="T348" s="210"/>
      <c r="U348" s="210"/>
      <c r="V348" s="210"/>
      <c r="W348" s="210"/>
      <c r="X348" s="192" t="s">
        <v>170</v>
      </c>
      <c r="Y348" s="192" t="s">
        <v>592</v>
      </c>
      <c r="Z348" s="167" t="str">
        <f>ID!$AA$345</f>
        <v>NR</v>
      </c>
      <c r="AA348" s="210"/>
      <c r="AB348" s="210"/>
      <c r="AC348" s="210"/>
      <c r="AD348" s="210"/>
      <c r="AE348" s="210"/>
      <c r="AF348" s="210"/>
      <c r="AG348" s="192" t="s">
        <v>170</v>
      </c>
      <c r="AH348" s="192" t="s">
        <v>625</v>
      </c>
      <c r="AI348" s="202"/>
      <c r="AJ348" s="202"/>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A348" s="210"/>
      <c r="CB348" s="210"/>
      <c r="CC348" s="210"/>
      <c r="CD348" s="210"/>
      <c r="CE348" s="210"/>
      <c r="CF348" s="210"/>
      <c r="CG348" s="210"/>
      <c r="CH348" s="210"/>
      <c r="CI348" s="210"/>
      <c r="CJ348" s="210"/>
      <c r="CK348" s="210"/>
      <c r="CL348" s="210"/>
      <c r="CM348" s="210"/>
      <c r="CN348" s="210"/>
      <c r="CO348" s="210"/>
      <c r="CP348" s="210"/>
      <c r="CQ348" s="210"/>
      <c r="CR348" s="210"/>
      <c r="CS348" s="210"/>
      <c r="CT348" s="210"/>
      <c r="CU348" s="210"/>
      <c r="CV348" s="210"/>
      <c r="CW348" s="210"/>
      <c r="CX348" s="210"/>
      <c r="CY348" s="210"/>
      <c r="CZ348" s="210"/>
      <c r="DA348" s="210"/>
      <c r="DB348" s="210"/>
      <c r="DC348" s="210"/>
      <c r="DD348" s="210"/>
      <c r="DE348" s="210"/>
      <c r="DF348" s="210"/>
      <c r="DG348" s="210"/>
      <c r="DH348" s="210"/>
      <c r="DI348" s="210"/>
      <c r="DJ348" s="210"/>
      <c r="DK348" s="210"/>
      <c r="DL348" s="210"/>
      <c r="DM348" s="210"/>
      <c r="DN348" s="210"/>
      <c r="DO348" s="210"/>
      <c r="DP348" s="210"/>
      <c r="DQ348" s="210"/>
      <c r="DR348" s="210"/>
      <c r="DS348" s="210"/>
      <c r="DT348" s="210"/>
      <c r="DU348" s="210"/>
      <c r="DV348" s="210"/>
      <c r="DW348" s="210"/>
      <c r="DX348" s="210"/>
      <c r="DY348" s="210"/>
      <c r="DZ348" s="210"/>
      <c r="EA348" s="210"/>
      <c r="EB348" s="210"/>
      <c r="EC348" s="210"/>
      <c r="ED348" s="210"/>
      <c r="EE348" s="210"/>
      <c r="EF348" s="210"/>
      <c r="EG348" s="210"/>
      <c r="EH348" s="210"/>
      <c r="EI348" s="210"/>
      <c r="EJ348" s="210"/>
      <c r="EK348" s="210"/>
      <c r="EL348" s="210"/>
      <c r="EM348" s="210"/>
      <c r="EN348" s="210"/>
      <c r="EO348" s="210"/>
      <c r="EP348" s="210"/>
      <c r="EQ348" s="210"/>
      <c r="ER348" s="210"/>
      <c r="ES348" s="210"/>
      <c r="ET348" s="210"/>
      <c r="EU348" s="210"/>
    </row>
    <row r="349" spans="1:151" ht="13">
      <c r="A349" s="210"/>
      <c r="B349" s="210"/>
      <c r="C349" s="210"/>
      <c r="D349" s="210"/>
      <c r="E349" s="210"/>
      <c r="F349" s="210"/>
      <c r="G349" s="210"/>
      <c r="H349" s="298"/>
      <c r="I349" s="298"/>
      <c r="J349" s="298"/>
      <c r="K349" s="298"/>
      <c r="L349" s="298"/>
      <c r="M349" s="298"/>
      <c r="N349" s="298"/>
      <c r="O349" s="210"/>
      <c r="P349" s="210"/>
      <c r="Q349" s="211"/>
      <c r="R349" s="210"/>
      <c r="S349" s="210"/>
      <c r="T349" s="210"/>
      <c r="U349" s="210"/>
      <c r="V349" s="210"/>
      <c r="W349" s="210"/>
      <c r="X349" s="192" t="s">
        <v>170</v>
      </c>
      <c r="Y349" s="192" t="s">
        <v>593</v>
      </c>
      <c r="Z349" s="167" t="str">
        <f>ID!$AA$346</f>
        <v>NR</v>
      </c>
      <c r="AA349" s="210"/>
      <c r="AB349" s="210"/>
      <c r="AC349" s="210"/>
      <c r="AD349" s="210"/>
      <c r="AE349" s="210"/>
      <c r="AF349" s="210"/>
      <c r="AG349" s="192" t="s">
        <v>170</v>
      </c>
      <c r="AH349" s="192" t="s">
        <v>626</v>
      </c>
      <c r="AI349" s="202"/>
      <c r="AJ349" s="202"/>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c r="BS349" s="210"/>
      <c r="BT349" s="210"/>
      <c r="BU349" s="210"/>
      <c r="BV349" s="210"/>
      <c r="BW349" s="210"/>
      <c r="BX349" s="210"/>
      <c r="BY349" s="210"/>
      <c r="BZ349" s="210"/>
      <c r="CA349" s="210"/>
      <c r="CB349" s="210"/>
      <c r="CC349" s="210"/>
      <c r="CD349" s="210"/>
      <c r="CE349" s="210"/>
      <c r="CF349" s="210"/>
      <c r="CG349" s="210"/>
      <c r="CH349" s="210"/>
      <c r="CI349" s="210"/>
      <c r="CJ349" s="210"/>
      <c r="CK349" s="210"/>
      <c r="CL349" s="210"/>
      <c r="CM349" s="210"/>
      <c r="CN349" s="210"/>
      <c r="CO349" s="210"/>
      <c r="CP349" s="210"/>
      <c r="CQ349" s="210"/>
      <c r="CR349" s="210"/>
      <c r="CS349" s="210"/>
      <c r="CT349" s="210"/>
      <c r="CU349" s="210"/>
      <c r="CV349" s="210"/>
      <c r="CW349" s="210"/>
      <c r="CX349" s="210"/>
      <c r="CY349" s="210"/>
      <c r="CZ349" s="210"/>
      <c r="DA349" s="210"/>
      <c r="DB349" s="210"/>
      <c r="DC349" s="210"/>
      <c r="DD349" s="210"/>
      <c r="DE349" s="210"/>
      <c r="DF349" s="210"/>
      <c r="DG349" s="210"/>
      <c r="DH349" s="210"/>
      <c r="DI349" s="210"/>
      <c r="DJ349" s="210"/>
      <c r="DK349" s="210"/>
      <c r="DL349" s="210"/>
      <c r="DM349" s="210"/>
      <c r="DN349" s="210"/>
      <c r="DO349" s="210"/>
      <c r="DP349" s="210"/>
      <c r="DQ349" s="210"/>
      <c r="DR349" s="210"/>
      <c r="DS349" s="210"/>
      <c r="DT349" s="210"/>
      <c r="DU349" s="210"/>
      <c r="DV349" s="210"/>
      <c r="DW349" s="210"/>
      <c r="DX349" s="210"/>
      <c r="DY349" s="210"/>
      <c r="DZ349" s="210"/>
      <c r="EA349" s="210"/>
      <c r="EB349" s="210"/>
      <c r="EC349" s="210"/>
      <c r="ED349" s="210"/>
      <c r="EE349" s="210"/>
      <c r="EF349" s="210"/>
      <c r="EG349" s="210"/>
      <c r="EH349" s="210"/>
      <c r="EI349" s="210"/>
      <c r="EJ349" s="210"/>
      <c r="EK349" s="210"/>
      <c r="EL349" s="210"/>
      <c r="EM349" s="210"/>
      <c r="EN349" s="210"/>
      <c r="EO349" s="210"/>
      <c r="EP349" s="210"/>
      <c r="EQ349" s="210"/>
      <c r="ER349" s="210"/>
      <c r="ES349" s="210"/>
      <c r="ET349" s="210"/>
      <c r="EU349" s="210"/>
    </row>
    <row r="350" spans="1:151" ht="13">
      <c r="A350" s="210"/>
      <c r="B350" s="210"/>
      <c r="C350" s="210"/>
      <c r="D350" s="210"/>
      <c r="E350" s="210"/>
      <c r="F350" s="210"/>
      <c r="G350" s="210"/>
      <c r="H350" s="298"/>
      <c r="I350" s="298"/>
      <c r="J350" s="298"/>
      <c r="K350" s="298"/>
      <c r="L350" s="298"/>
      <c r="M350" s="298"/>
      <c r="N350" s="298"/>
      <c r="O350" s="210"/>
      <c r="P350" s="210"/>
      <c r="Q350" s="211"/>
      <c r="R350" s="210"/>
      <c r="S350" s="210"/>
      <c r="T350" s="210"/>
      <c r="U350" s="210"/>
      <c r="V350" s="210"/>
      <c r="W350" s="210"/>
      <c r="X350" s="192" t="s">
        <v>170</v>
      </c>
      <c r="Y350" s="192" t="s">
        <v>594</v>
      </c>
      <c r="Z350" s="167" t="str">
        <f>ID!$AA$347</f>
        <v>NR</v>
      </c>
      <c r="AA350" s="210"/>
      <c r="AB350" s="210"/>
      <c r="AC350" s="210"/>
      <c r="AD350" s="210"/>
      <c r="AE350" s="210"/>
      <c r="AF350" s="210"/>
      <c r="AG350" s="192" t="s">
        <v>170</v>
      </c>
      <c r="AH350" s="192" t="s">
        <v>627</v>
      </c>
      <c r="AI350" s="202"/>
      <c r="AJ350" s="202"/>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c r="BS350" s="210"/>
      <c r="BT350" s="210"/>
      <c r="BU350" s="210"/>
      <c r="BV350" s="210"/>
      <c r="BW350" s="210"/>
      <c r="BX350" s="210"/>
      <c r="BY350" s="210"/>
      <c r="BZ350" s="210"/>
      <c r="CA350" s="210"/>
      <c r="CB350" s="210"/>
      <c r="CC350" s="210"/>
      <c r="CD350" s="210"/>
      <c r="CE350" s="210"/>
      <c r="CF350" s="210"/>
      <c r="CG350" s="210"/>
      <c r="CH350" s="210"/>
      <c r="CI350" s="210"/>
      <c r="CJ350" s="210"/>
      <c r="CK350" s="210"/>
      <c r="CL350" s="210"/>
      <c r="CM350" s="210"/>
      <c r="CN350" s="210"/>
      <c r="CO350" s="210"/>
      <c r="CP350" s="210"/>
      <c r="CQ350" s="210"/>
      <c r="CR350" s="210"/>
      <c r="CS350" s="210"/>
      <c r="CT350" s="210"/>
      <c r="CU350" s="210"/>
      <c r="CV350" s="210"/>
      <c r="CW350" s="210"/>
      <c r="CX350" s="210"/>
      <c r="CY350" s="210"/>
      <c r="CZ350" s="210"/>
      <c r="DA350" s="210"/>
      <c r="DB350" s="210"/>
      <c r="DC350" s="210"/>
      <c r="DD350" s="210"/>
      <c r="DE350" s="210"/>
      <c r="DF350" s="210"/>
      <c r="DG350" s="210"/>
      <c r="DH350" s="210"/>
      <c r="DI350" s="210"/>
      <c r="DJ350" s="210"/>
      <c r="DK350" s="210"/>
      <c r="DL350" s="210"/>
      <c r="DM350" s="210"/>
      <c r="DN350" s="210"/>
      <c r="DO350" s="210"/>
      <c r="DP350" s="210"/>
      <c r="DQ350" s="210"/>
      <c r="DR350" s="210"/>
      <c r="DS350" s="210"/>
      <c r="DT350" s="210"/>
      <c r="DU350" s="210"/>
      <c r="DV350" s="210"/>
      <c r="DW350" s="210"/>
      <c r="DX350" s="210"/>
      <c r="DY350" s="210"/>
      <c r="DZ350" s="210"/>
      <c r="EA350" s="210"/>
      <c r="EB350" s="210"/>
      <c r="EC350" s="210"/>
      <c r="ED350" s="210"/>
      <c r="EE350" s="210"/>
      <c r="EF350" s="210"/>
      <c r="EG350" s="210"/>
      <c r="EH350" s="210"/>
      <c r="EI350" s="210"/>
      <c r="EJ350" s="210"/>
      <c r="EK350" s="210"/>
      <c r="EL350" s="210"/>
      <c r="EM350" s="210"/>
      <c r="EN350" s="210"/>
      <c r="EO350" s="210"/>
      <c r="EP350" s="210"/>
      <c r="EQ350" s="210"/>
      <c r="ER350" s="210"/>
      <c r="ES350" s="210"/>
      <c r="ET350" s="210"/>
      <c r="EU350" s="210"/>
    </row>
    <row r="351" spans="1:151" ht="13">
      <c r="A351" s="210"/>
      <c r="B351" s="210"/>
      <c r="C351" s="210"/>
      <c r="D351" s="210"/>
      <c r="E351" s="210"/>
      <c r="F351" s="210"/>
      <c r="G351" s="210"/>
      <c r="H351" s="298"/>
      <c r="I351" s="298"/>
      <c r="J351" s="298"/>
      <c r="K351" s="298"/>
      <c r="L351" s="298"/>
      <c r="M351" s="298"/>
      <c r="N351" s="298"/>
      <c r="O351" s="210"/>
      <c r="P351" s="210"/>
      <c r="Q351" s="211"/>
      <c r="R351" s="210"/>
      <c r="S351" s="210"/>
      <c r="T351" s="210"/>
      <c r="U351" s="210"/>
      <c r="V351" s="210"/>
      <c r="W351" s="210"/>
      <c r="X351" s="192" t="s">
        <v>170</v>
      </c>
      <c r="Y351" s="192" t="s">
        <v>595</v>
      </c>
      <c r="Z351" s="167" t="str">
        <f>ID!$AA$348</f>
        <v>NR</v>
      </c>
      <c r="AA351" s="210"/>
      <c r="AB351" s="210"/>
      <c r="AC351" s="210"/>
      <c r="AD351" s="210"/>
      <c r="AE351" s="210"/>
      <c r="AF351" s="210"/>
      <c r="AG351" s="192" t="s">
        <v>170</v>
      </c>
      <c r="AH351" s="192" t="s">
        <v>628</v>
      </c>
      <c r="AI351" s="202"/>
      <c r="AJ351" s="202"/>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210"/>
      <c r="DG351" s="210"/>
      <c r="DH351" s="210"/>
      <c r="DI351" s="210"/>
      <c r="DJ351" s="210"/>
      <c r="DK351" s="210"/>
      <c r="DL351" s="210"/>
      <c r="DM351" s="210"/>
      <c r="DN351" s="210"/>
      <c r="DO351" s="210"/>
      <c r="DP351" s="210"/>
      <c r="DQ351" s="210"/>
      <c r="DR351" s="210"/>
      <c r="DS351" s="210"/>
      <c r="DT351" s="210"/>
      <c r="DU351" s="210"/>
      <c r="DV351" s="210"/>
      <c r="DW351" s="210"/>
      <c r="DX351" s="210"/>
      <c r="DY351" s="210"/>
      <c r="DZ351" s="210"/>
      <c r="EA351" s="210"/>
      <c r="EB351" s="210"/>
      <c r="EC351" s="210"/>
      <c r="ED351" s="210"/>
      <c r="EE351" s="210"/>
      <c r="EF351" s="210"/>
      <c r="EG351" s="210"/>
      <c r="EH351" s="210"/>
      <c r="EI351" s="210"/>
      <c r="EJ351" s="210"/>
      <c r="EK351" s="210"/>
      <c r="EL351" s="210"/>
      <c r="EM351" s="210"/>
      <c r="EN351" s="210"/>
      <c r="EO351" s="210"/>
      <c r="EP351" s="210"/>
      <c r="EQ351" s="210"/>
      <c r="ER351" s="210"/>
      <c r="ES351" s="210"/>
      <c r="ET351" s="210"/>
      <c r="EU351" s="210"/>
    </row>
    <row r="352" spans="1:151" ht="13">
      <c r="A352" s="210"/>
      <c r="B352" s="210"/>
      <c r="C352" s="210"/>
      <c r="D352" s="210"/>
      <c r="E352" s="210"/>
      <c r="F352" s="210"/>
      <c r="G352" s="210"/>
      <c r="H352" s="298"/>
      <c r="I352" s="298"/>
      <c r="J352" s="298"/>
      <c r="K352" s="298"/>
      <c r="L352" s="298"/>
      <c r="M352" s="298"/>
      <c r="N352" s="298"/>
      <c r="O352" s="210"/>
      <c r="P352" s="210"/>
      <c r="Q352" s="211"/>
      <c r="R352" s="210"/>
      <c r="S352" s="210"/>
      <c r="T352" s="210"/>
      <c r="U352" s="210"/>
      <c r="V352" s="210"/>
      <c r="W352" s="210"/>
      <c r="X352" s="192" t="s">
        <v>170</v>
      </c>
      <c r="Y352" s="192" t="s">
        <v>596</v>
      </c>
      <c r="Z352" s="167" t="str">
        <f>ID!$AA$349</f>
        <v>NR</v>
      </c>
      <c r="AA352" s="210"/>
      <c r="AB352" s="210"/>
      <c r="AC352" s="210"/>
      <c r="AD352" s="210"/>
      <c r="AE352" s="210"/>
      <c r="AF352" s="210"/>
      <c r="AG352" s="192" t="s">
        <v>170</v>
      </c>
      <c r="AH352" s="192" t="s">
        <v>629</v>
      </c>
      <c r="AI352" s="202"/>
      <c r="AJ352" s="202"/>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c r="BS352" s="210"/>
      <c r="BT352" s="210"/>
      <c r="BU352" s="210"/>
      <c r="BV352" s="210"/>
      <c r="BW352" s="210"/>
      <c r="BX352" s="210"/>
      <c r="BY352" s="210"/>
      <c r="BZ352" s="210"/>
      <c r="CA352" s="210"/>
      <c r="CB352" s="210"/>
      <c r="CC352" s="210"/>
      <c r="CD352" s="210"/>
      <c r="CE352" s="210"/>
      <c r="CF352" s="210"/>
      <c r="CG352" s="210"/>
      <c r="CH352" s="210"/>
      <c r="CI352" s="210"/>
      <c r="CJ352" s="210"/>
      <c r="CK352" s="210"/>
      <c r="CL352" s="210"/>
      <c r="CM352" s="210"/>
      <c r="CN352" s="210"/>
      <c r="CO352" s="210"/>
      <c r="CP352" s="210"/>
      <c r="CQ352" s="210"/>
      <c r="CR352" s="210"/>
      <c r="CS352" s="210"/>
      <c r="CT352" s="210"/>
      <c r="CU352" s="210"/>
      <c r="CV352" s="210"/>
      <c r="CW352" s="210"/>
      <c r="CX352" s="210"/>
      <c r="CY352" s="210"/>
      <c r="CZ352" s="210"/>
      <c r="DA352" s="210"/>
      <c r="DB352" s="210"/>
      <c r="DC352" s="210"/>
      <c r="DD352" s="210"/>
      <c r="DE352" s="210"/>
      <c r="DF352" s="210"/>
      <c r="DG352" s="210"/>
      <c r="DH352" s="210"/>
      <c r="DI352" s="210"/>
      <c r="DJ352" s="210"/>
      <c r="DK352" s="210"/>
      <c r="DL352" s="210"/>
      <c r="DM352" s="210"/>
      <c r="DN352" s="210"/>
      <c r="DO352" s="210"/>
      <c r="DP352" s="210"/>
      <c r="DQ352" s="210"/>
      <c r="DR352" s="210"/>
      <c r="DS352" s="210"/>
      <c r="DT352" s="210"/>
      <c r="DU352" s="210"/>
      <c r="DV352" s="210"/>
      <c r="DW352" s="210"/>
      <c r="DX352" s="210"/>
      <c r="DY352" s="210"/>
      <c r="DZ352" s="210"/>
      <c r="EA352" s="210"/>
      <c r="EB352" s="210"/>
      <c r="EC352" s="210"/>
      <c r="ED352" s="210"/>
      <c r="EE352" s="210"/>
      <c r="EF352" s="210"/>
      <c r="EG352" s="210"/>
      <c r="EH352" s="210"/>
      <c r="EI352" s="210"/>
      <c r="EJ352" s="210"/>
      <c r="EK352" s="210"/>
      <c r="EL352" s="210"/>
      <c r="EM352" s="210"/>
      <c r="EN352" s="210"/>
      <c r="EO352" s="210"/>
      <c r="EP352" s="210"/>
      <c r="EQ352" s="210"/>
      <c r="ER352" s="210"/>
      <c r="ES352" s="210"/>
      <c r="ET352" s="210"/>
      <c r="EU352" s="210"/>
    </row>
    <row r="353" spans="1:151" ht="13">
      <c r="A353" s="210"/>
      <c r="B353" s="210"/>
      <c r="C353" s="210"/>
      <c r="D353" s="210"/>
      <c r="E353" s="210"/>
      <c r="F353" s="210"/>
      <c r="G353" s="210"/>
      <c r="H353" s="298"/>
      <c r="I353" s="298"/>
      <c r="J353" s="298"/>
      <c r="K353" s="298"/>
      <c r="L353" s="298"/>
      <c r="M353" s="298"/>
      <c r="N353" s="298"/>
      <c r="O353" s="210"/>
      <c r="P353" s="210"/>
      <c r="Q353" s="211"/>
      <c r="R353" s="210"/>
      <c r="S353" s="210"/>
      <c r="T353" s="210"/>
      <c r="U353" s="210"/>
      <c r="V353" s="210"/>
      <c r="W353" s="210"/>
      <c r="X353" s="192" t="s">
        <v>170</v>
      </c>
      <c r="Y353" s="192" t="s">
        <v>597</v>
      </c>
      <c r="Z353" s="167" t="str">
        <f>ID!$AA$350</f>
        <v>NR</v>
      </c>
      <c r="AA353" s="210"/>
      <c r="AB353" s="210"/>
      <c r="AC353" s="210"/>
      <c r="AD353" s="210"/>
      <c r="AE353" s="210"/>
      <c r="AF353" s="210"/>
      <c r="AG353" s="192" t="s">
        <v>170</v>
      </c>
      <c r="AH353" s="192" t="s">
        <v>630</v>
      </c>
      <c r="AI353" s="202"/>
      <c r="AJ353" s="202"/>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A353" s="210"/>
      <c r="CB353" s="210"/>
      <c r="CC353" s="210"/>
      <c r="CD353" s="210"/>
      <c r="CE353" s="210"/>
      <c r="CF353" s="210"/>
      <c r="CG353" s="210"/>
      <c r="CH353" s="210"/>
      <c r="CI353" s="210"/>
      <c r="CJ353" s="210"/>
      <c r="CK353" s="210"/>
      <c r="CL353" s="210"/>
      <c r="CM353" s="210"/>
      <c r="CN353" s="210"/>
      <c r="CO353" s="210"/>
      <c r="CP353" s="210"/>
      <c r="CQ353" s="210"/>
      <c r="CR353" s="210"/>
      <c r="CS353" s="210"/>
      <c r="CT353" s="210"/>
      <c r="CU353" s="210"/>
      <c r="CV353" s="210"/>
      <c r="CW353" s="210"/>
      <c r="CX353" s="210"/>
      <c r="CY353" s="210"/>
      <c r="CZ353" s="210"/>
      <c r="DA353" s="210"/>
      <c r="DB353" s="210"/>
      <c r="DC353" s="210"/>
      <c r="DD353" s="210"/>
      <c r="DE353" s="210"/>
      <c r="DF353" s="210"/>
      <c r="DG353" s="210"/>
      <c r="DH353" s="210"/>
      <c r="DI353" s="210"/>
      <c r="DJ353" s="210"/>
      <c r="DK353" s="210"/>
      <c r="DL353" s="210"/>
      <c r="DM353" s="210"/>
      <c r="DN353" s="210"/>
      <c r="DO353" s="210"/>
      <c r="DP353" s="210"/>
      <c r="DQ353" s="210"/>
      <c r="DR353" s="210"/>
      <c r="DS353" s="210"/>
      <c r="DT353" s="210"/>
      <c r="DU353" s="210"/>
      <c r="DV353" s="210"/>
      <c r="DW353" s="210"/>
      <c r="DX353" s="210"/>
      <c r="DY353" s="210"/>
      <c r="DZ353" s="210"/>
      <c r="EA353" s="210"/>
      <c r="EB353" s="210"/>
      <c r="EC353" s="210"/>
      <c r="ED353" s="210"/>
      <c r="EE353" s="210"/>
      <c r="EF353" s="210"/>
      <c r="EG353" s="210"/>
      <c r="EH353" s="210"/>
      <c r="EI353" s="210"/>
      <c r="EJ353" s="210"/>
      <c r="EK353" s="210"/>
      <c r="EL353" s="210"/>
      <c r="EM353" s="210"/>
      <c r="EN353" s="210"/>
      <c r="EO353" s="210"/>
      <c r="EP353" s="210"/>
      <c r="EQ353" s="210"/>
      <c r="ER353" s="210"/>
      <c r="ES353" s="210"/>
      <c r="ET353" s="210"/>
      <c r="EU353" s="210"/>
    </row>
    <row r="354" spans="1:151" ht="13">
      <c r="A354" s="210"/>
      <c r="B354" s="210"/>
      <c r="C354" s="210"/>
      <c r="D354" s="210"/>
      <c r="E354" s="210"/>
      <c r="F354" s="210"/>
      <c r="G354" s="210"/>
      <c r="H354" s="298"/>
      <c r="I354" s="298"/>
      <c r="J354" s="298"/>
      <c r="K354" s="298"/>
      <c r="L354" s="298"/>
      <c r="M354" s="298"/>
      <c r="N354" s="298"/>
      <c r="O354" s="210"/>
      <c r="P354" s="210"/>
      <c r="Q354" s="211"/>
      <c r="R354" s="210"/>
      <c r="S354" s="210"/>
      <c r="T354" s="210"/>
      <c r="U354" s="210"/>
      <c r="V354" s="210"/>
      <c r="W354" s="210"/>
      <c r="X354" s="192" t="s">
        <v>170</v>
      </c>
      <c r="Y354" s="192" t="s">
        <v>598</v>
      </c>
      <c r="Z354" s="167" t="str">
        <f>ID!$AA$351</f>
        <v>NR</v>
      </c>
      <c r="AA354" s="210"/>
      <c r="AB354" s="210"/>
      <c r="AC354" s="210"/>
      <c r="AD354" s="210"/>
      <c r="AE354" s="210"/>
      <c r="AF354" s="210"/>
      <c r="AG354" s="192" t="s">
        <v>170</v>
      </c>
      <c r="AH354" s="192" t="s">
        <v>631</v>
      </c>
      <c r="AI354" s="202"/>
      <c r="AJ354" s="202"/>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A354" s="210"/>
      <c r="CB354" s="210"/>
      <c r="CC354" s="210"/>
      <c r="CD354" s="210"/>
      <c r="CE354" s="210"/>
      <c r="CF354" s="210"/>
      <c r="CG354" s="210"/>
      <c r="CH354" s="210"/>
      <c r="CI354" s="210"/>
      <c r="CJ354" s="210"/>
      <c r="CK354" s="210"/>
      <c r="CL354" s="210"/>
      <c r="CM354" s="210"/>
      <c r="CN354" s="210"/>
      <c r="CO354" s="210"/>
      <c r="CP354" s="210"/>
      <c r="CQ354" s="210"/>
      <c r="CR354" s="210"/>
      <c r="CS354" s="210"/>
      <c r="CT354" s="210"/>
      <c r="CU354" s="210"/>
      <c r="CV354" s="210"/>
      <c r="CW354" s="210"/>
      <c r="CX354" s="210"/>
      <c r="CY354" s="210"/>
      <c r="CZ354" s="210"/>
      <c r="DA354" s="210"/>
      <c r="DB354" s="210"/>
      <c r="DC354" s="210"/>
      <c r="DD354" s="210"/>
      <c r="DE354" s="210"/>
      <c r="DF354" s="210"/>
      <c r="DG354" s="210"/>
      <c r="DH354" s="210"/>
      <c r="DI354" s="210"/>
      <c r="DJ354" s="210"/>
      <c r="DK354" s="210"/>
      <c r="DL354" s="210"/>
      <c r="DM354" s="210"/>
      <c r="DN354" s="210"/>
      <c r="DO354" s="210"/>
      <c r="DP354" s="210"/>
      <c r="DQ354" s="210"/>
      <c r="DR354" s="210"/>
      <c r="DS354" s="210"/>
      <c r="DT354" s="210"/>
      <c r="DU354" s="210"/>
      <c r="DV354" s="210"/>
      <c r="DW354" s="210"/>
      <c r="DX354" s="210"/>
      <c r="DY354" s="210"/>
      <c r="DZ354" s="210"/>
      <c r="EA354" s="210"/>
      <c r="EB354" s="210"/>
      <c r="EC354" s="210"/>
      <c r="ED354" s="210"/>
      <c r="EE354" s="210"/>
      <c r="EF354" s="210"/>
      <c r="EG354" s="210"/>
      <c r="EH354" s="210"/>
      <c r="EI354" s="210"/>
      <c r="EJ354" s="210"/>
      <c r="EK354" s="210"/>
      <c r="EL354" s="210"/>
      <c r="EM354" s="210"/>
      <c r="EN354" s="210"/>
      <c r="EO354" s="210"/>
      <c r="EP354" s="210"/>
      <c r="EQ354" s="210"/>
      <c r="ER354" s="210"/>
      <c r="ES354" s="210"/>
      <c r="ET354" s="210"/>
      <c r="EU354" s="210"/>
    </row>
    <row r="355" spans="1:151" ht="13">
      <c r="A355" s="210"/>
      <c r="B355" s="210"/>
      <c r="C355" s="210"/>
      <c r="D355" s="210"/>
      <c r="E355" s="210"/>
      <c r="F355" s="210"/>
      <c r="G355" s="210"/>
      <c r="H355" s="298"/>
      <c r="I355" s="298"/>
      <c r="J355" s="298"/>
      <c r="K355" s="298"/>
      <c r="L355" s="298"/>
      <c r="M355" s="298"/>
      <c r="N355" s="298"/>
      <c r="O355" s="210"/>
      <c r="P355" s="210"/>
      <c r="Q355" s="211"/>
      <c r="R355" s="210"/>
      <c r="S355" s="210"/>
      <c r="T355" s="210"/>
      <c r="U355" s="210"/>
      <c r="V355" s="210"/>
      <c r="W355" s="210"/>
      <c r="X355" s="192" t="s">
        <v>170</v>
      </c>
      <c r="Y355" s="192" t="s">
        <v>599</v>
      </c>
      <c r="Z355" s="167" t="str">
        <f>ID!$AA$354</f>
        <v>NR</v>
      </c>
      <c r="AA355" s="210"/>
      <c r="AB355" s="210"/>
      <c r="AC355" s="210"/>
      <c r="AD355" s="210"/>
      <c r="AE355" s="210"/>
      <c r="AF355" s="210"/>
      <c r="AG355" s="192" t="s">
        <v>170</v>
      </c>
      <c r="AH355" s="192" t="s">
        <v>632</v>
      </c>
      <c r="AI355" s="202"/>
      <c r="AJ355" s="202"/>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c r="CA355" s="210"/>
      <c r="CB355" s="210"/>
      <c r="CC355" s="210"/>
      <c r="CD355" s="210"/>
      <c r="CE355" s="210"/>
      <c r="CF355" s="210"/>
      <c r="CG355" s="210"/>
      <c r="CH355" s="210"/>
      <c r="CI355" s="210"/>
      <c r="CJ355" s="210"/>
      <c r="CK355" s="210"/>
      <c r="CL355" s="210"/>
      <c r="CM355" s="210"/>
      <c r="CN355" s="210"/>
      <c r="CO355" s="210"/>
      <c r="CP355" s="210"/>
      <c r="CQ355" s="210"/>
      <c r="CR355" s="210"/>
      <c r="CS355" s="210"/>
      <c r="CT355" s="210"/>
      <c r="CU355" s="210"/>
      <c r="CV355" s="210"/>
      <c r="CW355" s="210"/>
      <c r="CX355" s="210"/>
      <c r="CY355" s="210"/>
      <c r="CZ355" s="210"/>
      <c r="DA355" s="210"/>
      <c r="DB355" s="210"/>
      <c r="DC355" s="210"/>
      <c r="DD355" s="210"/>
      <c r="DE355" s="210"/>
      <c r="DF355" s="210"/>
      <c r="DG355" s="210"/>
      <c r="DH355" s="210"/>
      <c r="DI355" s="210"/>
      <c r="DJ355" s="210"/>
      <c r="DK355" s="210"/>
      <c r="DL355" s="210"/>
      <c r="DM355" s="210"/>
      <c r="DN355" s="210"/>
      <c r="DO355" s="210"/>
      <c r="DP355" s="210"/>
      <c r="DQ355" s="210"/>
      <c r="DR355" s="210"/>
      <c r="DS355" s="210"/>
      <c r="DT355" s="210"/>
      <c r="DU355" s="210"/>
      <c r="DV355" s="210"/>
      <c r="DW355" s="210"/>
      <c r="DX355" s="210"/>
      <c r="DY355" s="210"/>
      <c r="DZ355" s="210"/>
      <c r="EA355" s="210"/>
      <c r="EB355" s="210"/>
      <c r="EC355" s="210"/>
      <c r="ED355" s="210"/>
      <c r="EE355" s="210"/>
      <c r="EF355" s="210"/>
      <c r="EG355" s="210"/>
      <c r="EH355" s="210"/>
      <c r="EI355" s="210"/>
      <c r="EJ355" s="210"/>
      <c r="EK355" s="210"/>
      <c r="EL355" s="210"/>
      <c r="EM355" s="210"/>
      <c r="EN355" s="210"/>
      <c r="EO355" s="210"/>
      <c r="EP355" s="210"/>
      <c r="EQ355" s="210"/>
      <c r="ER355" s="210"/>
      <c r="ES355" s="210"/>
      <c r="ET355" s="210"/>
      <c r="EU355" s="210"/>
    </row>
    <row r="356" spans="1:151" ht="13">
      <c r="A356" s="210"/>
      <c r="B356" s="210"/>
      <c r="C356" s="210"/>
      <c r="D356" s="210"/>
      <c r="E356" s="210"/>
      <c r="F356" s="210"/>
      <c r="G356" s="210"/>
      <c r="H356" s="298"/>
      <c r="I356" s="298"/>
      <c r="J356" s="298"/>
      <c r="K356" s="298"/>
      <c r="L356" s="298"/>
      <c r="M356" s="298"/>
      <c r="N356" s="298"/>
      <c r="O356" s="210"/>
      <c r="P356" s="210"/>
      <c r="Q356" s="211"/>
      <c r="R356" s="210"/>
      <c r="S356" s="210"/>
      <c r="T356" s="210"/>
      <c r="U356" s="210"/>
      <c r="V356" s="210"/>
      <c r="W356" s="210"/>
      <c r="X356" s="192" t="s">
        <v>170</v>
      </c>
      <c r="Y356" s="192" t="s">
        <v>600</v>
      </c>
      <c r="Z356" s="167" t="str">
        <f>ID!$AA$355</f>
        <v>NR</v>
      </c>
      <c r="AA356" s="210"/>
      <c r="AB356" s="210"/>
      <c r="AC356" s="210"/>
      <c r="AD356" s="210"/>
      <c r="AE356" s="210"/>
      <c r="AF356" s="210"/>
      <c r="AG356" s="192" t="s">
        <v>170</v>
      </c>
      <c r="AH356" s="192" t="s">
        <v>633</v>
      </c>
      <c r="AI356" s="202"/>
      <c r="AJ356" s="202"/>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c r="CA356" s="210"/>
      <c r="CB356" s="210"/>
      <c r="CC356" s="210"/>
      <c r="CD356" s="210"/>
      <c r="CE356" s="210"/>
      <c r="CF356" s="210"/>
      <c r="CG356" s="210"/>
      <c r="CH356" s="210"/>
      <c r="CI356" s="210"/>
      <c r="CJ356" s="210"/>
      <c r="CK356" s="210"/>
      <c r="CL356" s="210"/>
      <c r="CM356" s="210"/>
      <c r="CN356" s="210"/>
      <c r="CO356" s="210"/>
      <c r="CP356" s="210"/>
      <c r="CQ356" s="210"/>
      <c r="CR356" s="210"/>
      <c r="CS356" s="210"/>
      <c r="CT356" s="210"/>
      <c r="CU356" s="210"/>
      <c r="CV356" s="210"/>
      <c r="CW356" s="210"/>
      <c r="CX356" s="210"/>
      <c r="CY356" s="210"/>
      <c r="CZ356" s="210"/>
      <c r="DA356" s="210"/>
      <c r="DB356" s="210"/>
      <c r="DC356" s="210"/>
      <c r="DD356" s="210"/>
      <c r="DE356" s="210"/>
      <c r="DF356" s="210"/>
      <c r="DG356" s="210"/>
      <c r="DH356" s="210"/>
      <c r="DI356" s="210"/>
      <c r="DJ356" s="210"/>
      <c r="DK356" s="210"/>
      <c r="DL356" s="210"/>
      <c r="DM356" s="210"/>
      <c r="DN356" s="210"/>
      <c r="DO356" s="210"/>
      <c r="DP356" s="210"/>
      <c r="DQ356" s="210"/>
      <c r="DR356" s="210"/>
      <c r="DS356" s="210"/>
      <c r="DT356" s="210"/>
      <c r="DU356" s="210"/>
      <c r="DV356" s="210"/>
      <c r="DW356" s="210"/>
      <c r="DX356" s="210"/>
      <c r="DY356" s="210"/>
      <c r="DZ356" s="210"/>
      <c r="EA356" s="210"/>
      <c r="EB356" s="210"/>
      <c r="EC356" s="210"/>
      <c r="ED356" s="210"/>
      <c r="EE356" s="210"/>
      <c r="EF356" s="210"/>
      <c r="EG356" s="210"/>
      <c r="EH356" s="210"/>
      <c r="EI356" s="210"/>
      <c r="EJ356" s="210"/>
      <c r="EK356" s="210"/>
      <c r="EL356" s="210"/>
      <c r="EM356" s="210"/>
      <c r="EN356" s="210"/>
      <c r="EO356" s="210"/>
      <c r="EP356" s="210"/>
      <c r="EQ356" s="210"/>
      <c r="ER356" s="210"/>
      <c r="ES356" s="210"/>
      <c r="ET356" s="210"/>
      <c r="EU356" s="210"/>
    </row>
    <row r="357" spans="1:151" ht="13">
      <c r="A357" s="210"/>
      <c r="B357" s="210"/>
      <c r="C357" s="210"/>
      <c r="D357" s="210"/>
      <c r="E357" s="210"/>
      <c r="F357" s="210"/>
      <c r="G357" s="210"/>
      <c r="H357" s="298"/>
      <c r="I357" s="298"/>
      <c r="J357" s="298"/>
      <c r="K357" s="298"/>
      <c r="L357" s="298"/>
      <c r="M357" s="298"/>
      <c r="N357" s="298"/>
      <c r="O357" s="210"/>
      <c r="P357" s="210"/>
      <c r="Q357" s="211"/>
      <c r="R357" s="210"/>
      <c r="S357" s="210"/>
      <c r="T357" s="210"/>
      <c r="U357" s="210"/>
      <c r="V357" s="210"/>
      <c r="W357" s="210"/>
      <c r="X357" s="192" t="s">
        <v>170</v>
      </c>
      <c r="Y357" s="192" t="s">
        <v>601</v>
      </c>
      <c r="Z357" s="167" t="str">
        <f>ID!$AA$356</f>
        <v>NR</v>
      </c>
      <c r="AA357" s="210"/>
      <c r="AB357" s="210"/>
      <c r="AC357" s="210"/>
      <c r="AD357" s="210"/>
      <c r="AE357" s="210"/>
      <c r="AF357" s="210"/>
      <c r="AG357" s="192" t="s">
        <v>170</v>
      </c>
      <c r="AH357" s="192" t="s">
        <v>634</v>
      </c>
      <c r="AI357" s="202"/>
      <c r="AJ357" s="202"/>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A357" s="210"/>
      <c r="CB357" s="210"/>
      <c r="CC357" s="210"/>
      <c r="CD357" s="210"/>
      <c r="CE357" s="210"/>
      <c r="CF357" s="210"/>
      <c r="CG357" s="210"/>
      <c r="CH357" s="210"/>
      <c r="CI357" s="210"/>
      <c r="CJ357" s="210"/>
      <c r="CK357" s="210"/>
      <c r="CL357" s="210"/>
      <c r="CM357" s="210"/>
      <c r="CN357" s="210"/>
      <c r="CO357" s="210"/>
      <c r="CP357" s="210"/>
      <c r="CQ357" s="210"/>
      <c r="CR357" s="210"/>
      <c r="CS357" s="210"/>
      <c r="CT357" s="210"/>
      <c r="CU357" s="210"/>
      <c r="CV357" s="210"/>
      <c r="CW357" s="210"/>
      <c r="CX357" s="210"/>
      <c r="CY357" s="210"/>
      <c r="CZ357" s="210"/>
      <c r="DA357" s="210"/>
      <c r="DB357" s="210"/>
      <c r="DC357" s="210"/>
      <c r="DD357" s="210"/>
      <c r="DE357" s="210"/>
      <c r="DF357" s="210"/>
      <c r="DG357" s="210"/>
      <c r="DH357" s="210"/>
      <c r="DI357" s="210"/>
      <c r="DJ357" s="210"/>
      <c r="DK357" s="210"/>
      <c r="DL357" s="210"/>
      <c r="DM357" s="210"/>
      <c r="DN357" s="210"/>
      <c r="DO357" s="210"/>
      <c r="DP357" s="210"/>
      <c r="DQ357" s="210"/>
      <c r="DR357" s="210"/>
      <c r="DS357" s="210"/>
      <c r="DT357" s="210"/>
      <c r="DU357" s="210"/>
      <c r="DV357" s="210"/>
      <c r="DW357" s="210"/>
      <c r="DX357" s="210"/>
      <c r="DY357" s="210"/>
      <c r="DZ357" s="210"/>
      <c r="EA357" s="210"/>
      <c r="EB357" s="210"/>
      <c r="EC357" s="210"/>
      <c r="ED357" s="210"/>
      <c r="EE357" s="210"/>
      <c r="EF357" s="210"/>
      <c r="EG357" s="210"/>
      <c r="EH357" s="210"/>
      <c r="EI357" s="210"/>
      <c r="EJ357" s="210"/>
      <c r="EK357" s="210"/>
      <c r="EL357" s="210"/>
      <c r="EM357" s="210"/>
      <c r="EN357" s="210"/>
      <c r="EO357" s="210"/>
      <c r="EP357" s="210"/>
      <c r="EQ357" s="210"/>
      <c r="ER357" s="210"/>
      <c r="ES357" s="210"/>
      <c r="ET357" s="210"/>
      <c r="EU357" s="210"/>
    </row>
    <row r="358" spans="1:151" ht="13">
      <c r="A358" s="210"/>
      <c r="B358" s="210"/>
      <c r="C358" s="210"/>
      <c r="D358" s="210"/>
      <c r="E358" s="210"/>
      <c r="F358" s="210"/>
      <c r="G358" s="210"/>
      <c r="H358" s="298"/>
      <c r="I358" s="298"/>
      <c r="J358" s="298"/>
      <c r="K358" s="298"/>
      <c r="L358" s="298"/>
      <c r="M358" s="298"/>
      <c r="N358" s="298"/>
      <c r="O358" s="210"/>
      <c r="P358" s="210"/>
      <c r="Q358" s="211"/>
      <c r="R358" s="210"/>
      <c r="S358" s="210"/>
      <c r="T358" s="210"/>
      <c r="U358" s="210"/>
      <c r="V358" s="210"/>
      <c r="W358" s="210"/>
      <c r="X358" s="192" t="s">
        <v>170</v>
      </c>
      <c r="Y358" s="192" t="s">
        <v>602</v>
      </c>
      <c r="Z358" s="167" t="str">
        <f>ID!$AA$357</f>
        <v>NR</v>
      </c>
      <c r="AA358" s="210"/>
      <c r="AB358" s="210"/>
      <c r="AC358" s="210"/>
      <c r="AD358" s="210"/>
      <c r="AE358" s="210"/>
      <c r="AF358" s="210"/>
      <c r="AG358" s="192" t="s">
        <v>170</v>
      </c>
      <c r="AH358" s="192" t="s">
        <v>635</v>
      </c>
      <c r="AI358" s="202"/>
      <c r="AJ358" s="202"/>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c r="BS358" s="210"/>
      <c r="BT358" s="210"/>
      <c r="BU358" s="210"/>
      <c r="BV358" s="210"/>
      <c r="BW358" s="210"/>
      <c r="BX358" s="210"/>
      <c r="BY358" s="210"/>
      <c r="BZ358" s="210"/>
      <c r="CA358" s="210"/>
      <c r="CB358" s="210"/>
      <c r="CC358" s="210"/>
      <c r="CD358" s="210"/>
      <c r="CE358" s="210"/>
      <c r="CF358" s="210"/>
      <c r="CG358" s="210"/>
      <c r="CH358" s="210"/>
      <c r="CI358" s="210"/>
      <c r="CJ358" s="210"/>
      <c r="CK358" s="210"/>
      <c r="CL358" s="210"/>
      <c r="CM358" s="210"/>
      <c r="CN358" s="210"/>
      <c r="CO358" s="210"/>
      <c r="CP358" s="210"/>
      <c r="CQ358" s="210"/>
      <c r="CR358" s="210"/>
      <c r="CS358" s="210"/>
      <c r="CT358" s="210"/>
      <c r="CU358" s="210"/>
      <c r="CV358" s="210"/>
      <c r="CW358" s="210"/>
      <c r="CX358" s="210"/>
      <c r="CY358" s="210"/>
      <c r="CZ358" s="210"/>
      <c r="DA358" s="210"/>
      <c r="DB358" s="210"/>
      <c r="DC358" s="210"/>
      <c r="DD358" s="210"/>
      <c r="DE358" s="210"/>
      <c r="DF358" s="210"/>
      <c r="DG358" s="210"/>
      <c r="DH358" s="210"/>
      <c r="DI358" s="210"/>
      <c r="DJ358" s="210"/>
      <c r="DK358" s="210"/>
      <c r="DL358" s="210"/>
      <c r="DM358" s="210"/>
      <c r="DN358" s="210"/>
      <c r="DO358" s="210"/>
      <c r="DP358" s="210"/>
      <c r="DQ358" s="210"/>
      <c r="DR358" s="210"/>
      <c r="DS358" s="210"/>
      <c r="DT358" s="210"/>
      <c r="DU358" s="210"/>
      <c r="DV358" s="210"/>
      <c r="DW358" s="210"/>
      <c r="DX358" s="210"/>
      <c r="DY358" s="210"/>
      <c r="DZ358" s="210"/>
      <c r="EA358" s="210"/>
      <c r="EB358" s="210"/>
      <c r="EC358" s="210"/>
      <c r="ED358" s="210"/>
      <c r="EE358" s="210"/>
      <c r="EF358" s="210"/>
      <c r="EG358" s="210"/>
      <c r="EH358" s="210"/>
      <c r="EI358" s="210"/>
      <c r="EJ358" s="210"/>
      <c r="EK358" s="210"/>
      <c r="EL358" s="210"/>
      <c r="EM358" s="210"/>
      <c r="EN358" s="210"/>
      <c r="EO358" s="210"/>
      <c r="EP358" s="210"/>
      <c r="EQ358" s="210"/>
      <c r="ER358" s="210"/>
      <c r="ES358" s="210"/>
      <c r="ET358" s="210"/>
      <c r="EU358" s="210"/>
    </row>
    <row r="359" spans="1:151" ht="13">
      <c r="A359" s="210"/>
      <c r="B359" s="210"/>
      <c r="C359" s="210"/>
      <c r="D359" s="210"/>
      <c r="E359" s="210"/>
      <c r="F359" s="210"/>
      <c r="G359" s="210"/>
      <c r="H359" s="298"/>
      <c r="I359" s="298"/>
      <c r="J359" s="298"/>
      <c r="K359" s="298"/>
      <c r="L359" s="298"/>
      <c r="M359" s="298"/>
      <c r="N359" s="298"/>
      <c r="O359" s="210"/>
      <c r="P359" s="210"/>
      <c r="Q359" s="211"/>
      <c r="R359" s="210"/>
      <c r="S359" s="210"/>
      <c r="T359" s="210"/>
      <c r="U359" s="210"/>
      <c r="V359" s="210"/>
      <c r="W359" s="210"/>
      <c r="X359" s="192" t="s">
        <v>170</v>
      </c>
      <c r="Y359" s="192" t="s">
        <v>603</v>
      </c>
      <c r="Z359" s="167" t="str">
        <f>ID!$AA$358</f>
        <v>NR</v>
      </c>
      <c r="AA359" s="210"/>
      <c r="AB359" s="210"/>
      <c r="AC359" s="210"/>
      <c r="AD359" s="210"/>
      <c r="AE359" s="210"/>
      <c r="AF359" s="210"/>
      <c r="AG359" s="192" t="s">
        <v>170</v>
      </c>
      <c r="AH359" s="192" t="s">
        <v>636</v>
      </c>
      <c r="AI359" s="202"/>
      <c r="AJ359" s="202"/>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c r="BS359" s="210"/>
      <c r="BT359" s="210"/>
      <c r="BU359" s="210"/>
      <c r="BV359" s="210"/>
      <c r="BW359" s="210"/>
      <c r="BX359" s="210"/>
      <c r="BY359" s="210"/>
      <c r="BZ359" s="210"/>
      <c r="CA359" s="210"/>
      <c r="CB359" s="210"/>
      <c r="CC359" s="210"/>
      <c r="CD359" s="210"/>
      <c r="CE359" s="210"/>
      <c r="CF359" s="210"/>
      <c r="CG359" s="210"/>
      <c r="CH359" s="210"/>
      <c r="CI359" s="210"/>
      <c r="CJ359" s="210"/>
      <c r="CK359" s="210"/>
      <c r="CL359" s="210"/>
      <c r="CM359" s="210"/>
      <c r="CN359" s="210"/>
      <c r="CO359" s="210"/>
      <c r="CP359" s="210"/>
      <c r="CQ359" s="210"/>
      <c r="CR359" s="210"/>
      <c r="CS359" s="210"/>
      <c r="CT359" s="210"/>
      <c r="CU359" s="210"/>
      <c r="CV359" s="210"/>
      <c r="CW359" s="210"/>
      <c r="CX359" s="210"/>
      <c r="CY359" s="210"/>
      <c r="CZ359" s="210"/>
      <c r="DA359" s="210"/>
      <c r="DB359" s="210"/>
      <c r="DC359" s="210"/>
      <c r="DD359" s="210"/>
      <c r="DE359" s="210"/>
      <c r="DF359" s="210"/>
      <c r="DG359" s="210"/>
      <c r="DH359" s="210"/>
      <c r="DI359" s="210"/>
      <c r="DJ359" s="210"/>
      <c r="DK359" s="210"/>
      <c r="DL359" s="210"/>
      <c r="DM359" s="210"/>
      <c r="DN359" s="210"/>
      <c r="DO359" s="210"/>
      <c r="DP359" s="210"/>
      <c r="DQ359" s="210"/>
      <c r="DR359" s="210"/>
      <c r="DS359" s="210"/>
      <c r="DT359" s="210"/>
      <c r="DU359" s="210"/>
      <c r="DV359" s="210"/>
      <c r="DW359" s="210"/>
      <c r="DX359" s="210"/>
      <c r="DY359" s="210"/>
      <c r="DZ359" s="210"/>
      <c r="EA359" s="210"/>
      <c r="EB359" s="210"/>
      <c r="EC359" s="210"/>
      <c r="ED359" s="210"/>
      <c r="EE359" s="210"/>
      <c r="EF359" s="210"/>
      <c r="EG359" s="210"/>
      <c r="EH359" s="210"/>
      <c r="EI359" s="210"/>
      <c r="EJ359" s="210"/>
      <c r="EK359" s="210"/>
      <c r="EL359" s="210"/>
      <c r="EM359" s="210"/>
      <c r="EN359" s="210"/>
      <c r="EO359" s="210"/>
      <c r="EP359" s="210"/>
      <c r="EQ359" s="210"/>
      <c r="ER359" s="210"/>
      <c r="ES359" s="210"/>
      <c r="ET359" s="210"/>
      <c r="EU359" s="210"/>
    </row>
    <row r="360" spans="1:151" ht="13">
      <c r="A360" s="210"/>
      <c r="B360" s="210"/>
      <c r="C360" s="210"/>
      <c r="D360" s="210"/>
      <c r="E360" s="210"/>
      <c r="F360" s="210"/>
      <c r="G360" s="210"/>
      <c r="H360" s="298"/>
      <c r="I360" s="298"/>
      <c r="J360" s="298"/>
      <c r="K360" s="298"/>
      <c r="L360" s="298"/>
      <c r="M360" s="298"/>
      <c r="N360" s="298"/>
      <c r="O360" s="210"/>
      <c r="P360" s="210"/>
      <c r="Q360" s="211"/>
      <c r="R360" s="210"/>
      <c r="S360" s="210"/>
      <c r="T360" s="210"/>
      <c r="U360" s="210"/>
      <c r="V360" s="210"/>
      <c r="W360" s="210"/>
      <c r="X360" s="192" t="s">
        <v>170</v>
      </c>
      <c r="Y360" s="192" t="s">
        <v>604</v>
      </c>
      <c r="Z360" s="167" t="str">
        <f>ID!$AA$359</f>
        <v>NR</v>
      </c>
      <c r="AA360" s="210"/>
      <c r="AB360" s="210"/>
      <c r="AC360" s="210"/>
      <c r="AD360" s="210"/>
      <c r="AE360" s="210"/>
      <c r="AF360" s="210"/>
      <c r="AG360" s="192" t="s">
        <v>170</v>
      </c>
      <c r="AH360" s="192" t="s">
        <v>637</v>
      </c>
      <c r="AI360" s="202"/>
      <c r="AJ360" s="202"/>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c r="DT360" s="210"/>
      <c r="DU360" s="210"/>
      <c r="DV360" s="210"/>
      <c r="DW360" s="210"/>
      <c r="DX360" s="210"/>
      <c r="DY360" s="210"/>
      <c r="DZ360" s="210"/>
      <c r="EA360" s="210"/>
      <c r="EB360" s="210"/>
      <c r="EC360" s="210"/>
      <c r="ED360" s="210"/>
      <c r="EE360" s="210"/>
      <c r="EF360" s="210"/>
      <c r="EG360" s="210"/>
      <c r="EH360" s="210"/>
      <c r="EI360" s="210"/>
      <c r="EJ360" s="210"/>
      <c r="EK360" s="210"/>
      <c r="EL360" s="210"/>
      <c r="EM360" s="210"/>
      <c r="EN360" s="210"/>
      <c r="EO360" s="210"/>
      <c r="EP360" s="210"/>
      <c r="EQ360" s="210"/>
      <c r="ER360" s="210"/>
      <c r="ES360" s="210"/>
      <c r="ET360" s="210"/>
      <c r="EU360" s="210"/>
    </row>
    <row r="361" spans="1:151" ht="13">
      <c r="A361" s="210"/>
      <c r="B361" s="210"/>
      <c r="C361" s="210"/>
      <c r="D361" s="210"/>
      <c r="E361" s="210"/>
      <c r="F361" s="210"/>
      <c r="G361" s="210"/>
      <c r="H361" s="298"/>
      <c r="I361" s="298"/>
      <c r="J361" s="298"/>
      <c r="K361" s="298"/>
      <c r="L361" s="298"/>
      <c r="M361" s="298"/>
      <c r="N361" s="298"/>
      <c r="O361" s="210"/>
      <c r="P361" s="210"/>
      <c r="Q361" s="211"/>
      <c r="R361" s="210"/>
      <c r="S361" s="210"/>
      <c r="T361" s="210"/>
      <c r="U361" s="210"/>
      <c r="V361" s="210"/>
      <c r="W361" s="210"/>
      <c r="X361" s="192" t="s">
        <v>170</v>
      </c>
      <c r="Y361" s="192" t="s">
        <v>605</v>
      </c>
      <c r="Z361" s="167" t="str">
        <f>ID!$AA$360</f>
        <v>NR</v>
      </c>
      <c r="AA361" s="210"/>
      <c r="AB361" s="210"/>
      <c r="AC361" s="210"/>
      <c r="AD361" s="210"/>
      <c r="AE361" s="210"/>
      <c r="AF361" s="210"/>
      <c r="AG361" s="192" t="s">
        <v>170</v>
      </c>
      <c r="AH361" s="192" t="s">
        <v>638</v>
      </c>
      <c r="AI361" s="202"/>
      <c r="AJ361" s="202"/>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A361" s="210"/>
      <c r="CB361" s="210"/>
      <c r="CC361" s="210"/>
      <c r="CD361" s="210"/>
      <c r="CE361" s="210"/>
      <c r="CF361" s="210"/>
      <c r="CG361" s="210"/>
      <c r="CH361" s="210"/>
      <c r="CI361" s="210"/>
      <c r="CJ361" s="210"/>
      <c r="CK361" s="210"/>
      <c r="CL361" s="210"/>
      <c r="CM361" s="210"/>
      <c r="CN361" s="210"/>
      <c r="CO361" s="210"/>
      <c r="CP361" s="210"/>
      <c r="CQ361" s="210"/>
      <c r="CR361" s="210"/>
      <c r="CS361" s="210"/>
      <c r="CT361" s="210"/>
      <c r="CU361" s="210"/>
      <c r="CV361" s="210"/>
      <c r="CW361" s="210"/>
      <c r="CX361" s="210"/>
      <c r="CY361" s="210"/>
      <c r="CZ361" s="210"/>
      <c r="DA361" s="210"/>
      <c r="DB361" s="210"/>
      <c r="DC361" s="210"/>
      <c r="DD361" s="210"/>
      <c r="DE361" s="210"/>
      <c r="DF361" s="210"/>
      <c r="DG361" s="210"/>
      <c r="DH361" s="210"/>
      <c r="DI361" s="210"/>
      <c r="DJ361" s="210"/>
      <c r="DK361" s="210"/>
      <c r="DL361" s="210"/>
      <c r="DM361" s="210"/>
      <c r="DN361" s="210"/>
      <c r="DO361" s="210"/>
      <c r="DP361" s="210"/>
      <c r="DQ361" s="210"/>
      <c r="DR361" s="210"/>
      <c r="DS361" s="210"/>
      <c r="DT361" s="210"/>
      <c r="DU361" s="210"/>
      <c r="DV361" s="210"/>
      <c r="DW361" s="210"/>
      <c r="DX361" s="210"/>
      <c r="DY361" s="210"/>
      <c r="DZ361" s="210"/>
      <c r="EA361" s="210"/>
      <c r="EB361" s="210"/>
      <c r="EC361" s="210"/>
      <c r="ED361" s="210"/>
      <c r="EE361" s="210"/>
      <c r="EF361" s="210"/>
      <c r="EG361" s="210"/>
      <c r="EH361" s="210"/>
      <c r="EI361" s="210"/>
      <c r="EJ361" s="210"/>
      <c r="EK361" s="210"/>
      <c r="EL361" s="210"/>
      <c r="EM361" s="210"/>
      <c r="EN361" s="210"/>
      <c r="EO361" s="210"/>
      <c r="EP361" s="210"/>
      <c r="EQ361" s="210"/>
      <c r="ER361" s="210"/>
      <c r="ES361" s="210"/>
      <c r="ET361" s="210"/>
      <c r="EU361" s="210"/>
    </row>
    <row r="362" spans="1:151" ht="13">
      <c r="A362" s="210"/>
      <c r="B362" s="210"/>
      <c r="C362" s="210"/>
      <c r="D362" s="210"/>
      <c r="E362" s="210"/>
      <c r="F362" s="210"/>
      <c r="G362" s="210"/>
      <c r="H362" s="298"/>
      <c r="I362" s="298"/>
      <c r="J362" s="298"/>
      <c r="K362" s="298"/>
      <c r="L362" s="298"/>
      <c r="M362" s="298"/>
      <c r="N362" s="298"/>
      <c r="O362" s="210"/>
      <c r="P362" s="210"/>
      <c r="Q362" s="211"/>
      <c r="R362" s="210"/>
      <c r="S362" s="210"/>
      <c r="T362" s="210"/>
      <c r="U362" s="210"/>
      <c r="V362" s="210"/>
      <c r="W362" s="210"/>
      <c r="X362" s="192" t="s">
        <v>170</v>
      </c>
      <c r="Y362" s="192" t="s">
        <v>606</v>
      </c>
      <c r="Z362" s="167" t="str">
        <f>ID!$AA$361</f>
        <v>NR</v>
      </c>
      <c r="AA362" s="210"/>
      <c r="AB362" s="210"/>
      <c r="AC362" s="210"/>
      <c r="AD362" s="210"/>
      <c r="AE362" s="210"/>
      <c r="AF362" s="210"/>
      <c r="AG362" s="192" t="s">
        <v>170</v>
      </c>
      <c r="AH362" s="192" t="s">
        <v>639</v>
      </c>
      <c r="AI362" s="202"/>
      <c r="AJ362" s="202"/>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c r="BS362" s="210"/>
      <c r="BT362" s="210"/>
      <c r="BU362" s="210"/>
      <c r="BV362" s="210"/>
      <c r="BW362" s="210"/>
      <c r="BX362" s="210"/>
      <c r="BY362" s="210"/>
      <c r="BZ362" s="210"/>
      <c r="CA362" s="210"/>
      <c r="CB362" s="210"/>
      <c r="CC362" s="210"/>
      <c r="CD362" s="210"/>
      <c r="CE362" s="210"/>
      <c r="CF362" s="210"/>
      <c r="CG362" s="210"/>
      <c r="CH362" s="210"/>
      <c r="CI362" s="210"/>
      <c r="CJ362" s="210"/>
      <c r="CK362" s="210"/>
      <c r="CL362" s="210"/>
      <c r="CM362" s="210"/>
      <c r="CN362" s="210"/>
      <c r="CO362" s="210"/>
      <c r="CP362" s="210"/>
      <c r="CQ362" s="210"/>
      <c r="CR362" s="210"/>
      <c r="CS362" s="210"/>
      <c r="CT362" s="210"/>
      <c r="CU362" s="210"/>
      <c r="CV362" s="210"/>
      <c r="CW362" s="210"/>
      <c r="CX362" s="210"/>
      <c r="CY362" s="210"/>
      <c r="CZ362" s="210"/>
      <c r="DA362" s="210"/>
      <c r="DB362" s="210"/>
      <c r="DC362" s="210"/>
      <c r="DD362" s="210"/>
      <c r="DE362" s="210"/>
      <c r="DF362" s="210"/>
      <c r="DG362" s="210"/>
      <c r="DH362" s="210"/>
      <c r="DI362" s="210"/>
      <c r="DJ362" s="210"/>
      <c r="DK362" s="210"/>
      <c r="DL362" s="210"/>
      <c r="DM362" s="210"/>
      <c r="DN362" s="210"/>
      <c r="DO362" s="210"/>
      <c r="DP362" s="210"/>
      <c r="DQ362" s="210"/>
      <c r="DR362" s="210"/>
      <c r="DS362" s="210"/>
      <c r="DT362" s="210"/>
      <c r="DU362" s="210"/>
      <c r="DV362" s="210"/>
      <c r="DW362" s="210"/>
      <c r="DX362" s="210"/>
      <c r="DY362" s="210"/>
      <c r="DZ362" s="210"/>
      <c r="EA362" s="210"/>
      <c r="EB362" s="210"/>
      <c r="EC362" s="210"/>
      <c r="ED362" s="210"/>
      <c r="EE362" s="210"/>
      <c r="EF362" s="210"/>
      <c r="EG362" s="210"/>
      <c r="EH362" s="210"/>
      <c r="EI362" s="210"/>
      <c r="EJ362" s="210"/>
      <c r="EK362" s="210"/>
      <c r="EL362" s="210"/>
      <c r="EM362" s="210"/>
      <c r="EN362" s="210"/>
      <c r="EO362" s="210"/>
      <c r="EP362" s="210"/>
      <c r="EQ362" s="210"/>
      <c r="ER362" s="210"/>
      <c r="ES362" s="210"/>
      <c r="ET362" s="210"/>
      <c r="EU362" s="210"/>
    </row>
    <row r="363" spans="1:151" ht="13">
      <c r="A363" s="210"/>
      <c r="B363" s="210"/>
      <c r="C363" s="210"/>
      <c r="D363" s="210"/>
      <c r="E363" s="210"/>
      <c r="F363" s="210"/>
      <c r="G363" s="210"/>
      <c r="H363" s="298"/>
      <c r="I363" s="298"/>
      <c r="J363" s="298"/>
      <c r="K363" s="298"/>
      <c r="L363" s="298"/>
      <c r="M363" s="298"/>
      <c r="N363" s="298"/>
      <c r="O363" s="210"/>
      <c r="P363" s="210"/>
      <c r="Q363" s="211"/>
      <c r="R363" s="210"/>
      <c r="S363" s="210"/>
      <c r="T363" s="210"/>
      <c r="U363" s="210"/>
      <c r="V363" s="210"/>
      <c r="W363" s="210"/>
      <c r="X363" s="192" t="s">
        <v>170</v>
      </c>
      <c r="Y363" s="192" t="s">
        <v>607</v>
      </c>
      <c r="Z363" s="167" t="str">
        <f>ID!$AA$362</f>
        <v>NR</v>
      </c>
      <c r="AA363" s="210"/>
      <c r="AB363" s="210"/>
      <c r="AC363" s="210"/>
      <c r="AD363" s="210"/>
      <c r="AE363" s="210"/>
      <c r="AF363" s="210"/>
      <c r="AG363" s="192" t="s">
        <v>170</v>
      </c>
      <c r="AH363" s="192" t="s">
        <v>640</v>
      </c>
      <c r="AI363" s="202"/>
      <c r="AJ363" s="202"/>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c r="BS363" s="210"/>
      <c r="BT363" s="210"/>
      <c r="BU363" s="210"/>
      <c r="BV363" s="210"/>
      <c r="BW363" s="210"/>
      <c r="BX363" s="210"/>
      <c r="BY363" s="210"/>
      <c r="BZ363" s="210"/>
      <c r="CA363" s="210"/>
      <c r="CB363" s="210"/>
      <c r="CC363" s="210"/>
      <c r="CD363" s="210"/>
      <c r="CE363" s="210"/>
      <c r="CF363" s="210"/>
      <c r="CG363" s="210"/>
      <c r="CH363" s="210"/>
      <c r="CI363" s="210"/>
      <c r="CJ363" s="210"/>
      <c r="CK363" s="210"/>
      <c r="CL363" s="210"/>
      <c r="CM363" s="210"/>
      <c r="CN363" s="210"/>
      <c r="CO363" s="210"/>
      <c r="CP363" s="210"/>
      <c r="CQ363" s="210"/>
      <c r="CR363" s="210"/>
      <c r="CS363" s="210"/>
      <c r="CT363" s="210"/>
      <c r="CU363" s="210"/>
      <c r="CV363" s="210"/>
      <c r="CW363" s="210"/>
      <c r="CX363" s="210"/>
      <c r="CY363" s="210"/>
      <c r="CZ363" s="210"/>
      <c r="DA363" s="210"/>
      <c r="DB363" s="210"/>
      <c r="DC363" s="210"/>
      <c r="DD363" s="210"/>
      <c r="DE363" s="210"/>
      <c r="DF363" s="210"/>
      <c r="DG363" s="210"/>
      <c r="DH363" s="210"/>
      <c r="DI363" s="210"/>
      <c r="DJ363" s="210"/>
      <c r="DK363" s="210"/>
      <c r="DL363" s="210"/>
      <c r="DM363" s="210"/>
      <c r="DN363" s="210"/>
      <c r="DO363" s="210"/>
      <c r="DP363" s="210"/>
      <c r="DQ363" s="210"/>
      <c r="DR363" s="210"/>
      <c r="DS363" s="210"/>
      <c r="DT363" s="210"/>
      <c r="DU363" s="210"/>
      <c r="DV363" s="210"/>
      <c r="DW363" s="210"/>
      <c r="DX363" s="210"/>
      <c r="DY363" s="210"/>
      <c r="DZ363" s="210"/>
      <c r="EA363" s="210"/>
      <c r="EB363" s="210"/>
      <c r="EC363" s="210"/>
      <c r="ED363" s="210"/>
      <c r="EE363" s="210"/>
      <c r="EF363" s="210"/>
      <c r="EG363" s="210"/>
      <c r="EH363" s="210"/>
      <c r="EI363" s="210"/>
      <c r="EJ363" s="210"/>
      <c r="EK363" s="210"/>
      <c r="EL363" s="210"/>
      <c r="EM363" s="210"/>
      <c r="EN363" s="210"/>
      <c r="EO363" s="210"/>
      <c r="EP363" s="210"/>
      <c r="EQ363" s="210"/>
      <c r="ER363" s="210"/>
      <c r="ES363" s="210"/>
      <c r="ET363" s="210"/>
      <c r="EU363" s="210"/>
    </row>
    <row r="364" spans="1:151" ht="13">
      <c r="A364" s="210"/>
      <c r="B364" s="210"/>
      <c r="C364" s="210"/>
      <c r="D364" s="210"/>
      <c r="E364" s="210"/>
      <c r="F364" s="210"/>
      <c r="G364" s="210"/>
      <c r="H364" s="298"/>
      <c r="I364" s="298"/>
      <c r="J364" s="298"/>
      <c r="K364" s="298"/>
      <c r="L364" s="298"/>
      <c r="M364" s="298"/>
      <c r="N364" s="298"/>
      <c r="O364" s="210"/>
      <c r="P364" s="210"/>
      <c r="Q364" s="211"/>
      <c r="R364" s="210"/>
      <c r="S364" s="210"/>
      <c r="T364" s="210"/>
      <c r="U364" s="210"/>
      <c r="V364" s="210"/>
      <c r="W364" s="210"/>
      <c r="X364" s="192" t="s">
        <v>170</v>
      </c>
      <c r="Y364" s="192" t="s">
        <v>608</v>
      </c>
      <c r="Z364" s="167" t="str">
        <f>ID!$AA$363</f>
        <v>NR</v>
      </c>
      <c r="AA364" s="210"/>
      <c r="AB364" s="210"/>
      <c r="AC364" s="210"/>
      <c r="AD364" s="210"/>
      <c r="AE364" s="210"/>
      <c r="AF364" s="210"/>
      <c r="AG364" s="192" t="s">
        <v>170</v>
      </c>
      <c r="AH364" s="192" t="s">
        <v>641</v>
      </c>
      <c r="AI364" s="202"/>
      <c r="AJ364" s="202"/>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c r="CA364" s="210"/>
      <c r="CB364" s="210"/>
      <c r="CC364" s="210"/>
      <c r="CD364" s="210"/>
      <c r="CE364" s="210"/>
      <c r="CF364" s="210"/>
      <c r="CG364" s="210"/>
      <c r="CH364" s="210"/>
      <c r="CI364" s="210"/>
      <c r="CJ364" s="210"/>
      <c r="CK364" s="210"/>
      <c r="CL364" s="210"/>
      <c r="CM364" s="210"/>
      <c r="CN364" s="210"/>
      <c r="CO364" s="210"/>
      <c r="CP364" s="210"/>
      <c r="CQ364" s="210"/>
      <c r="CR364" s="210"/>
      <c r="CS364" s="210"/>
      <c r="CT364" s="210"/>
      <c r="CU364" s="210"/>
      <c r="CV364" s="210"/>
      <c r="CW364" s="210"/>
      <c r="CX364" s="210"/>
      <c r="CY364" s="210"/>
      <c r="CZ364" s="210"/>
      <c r="DA364" s="210"/>
      <c r="DB364" s="210"/>
      <c r="DC364" s="210"/>
      <c r="DD364" s="210"/>
      <c r="DE364" s="210"/>
      <c r="DF364" s="210"/>
      <c r="DG364" s="210"/>
      <c r="DH364" s="210"/>
      <c r="DI364" s="210"/>
      <c r="DJ364" s="210"/>
      <c r="DK364" s="210"/>
      <c r="DL364" s="210"/>
      <c r="DM364" s="210"/>
      <c r="DN364" s="210"/>
      <c r="DO364" s="210"/>
      <c r="DP364" s="210"/>
      <c r="DQ364" s="210"/>
      <c r="DR364" s="210"/>
      <c r="DS364" s="210"/>
      <c r="DT364" s="210"/>
      <c r="DU364" s="210"/>
      <c r="DV364" s="210"/>
      <c r="DW364" s="210"/>
      <c r="DX364" s="210"/>
      <c r="DY364" s="210"/>
      <c r="DZ364" s="210"/>
      <c r="EA364" s="210"/>
      <c r="EB364" s="210"/>
      <c r="EC364" s="210"/>
      <c r="ED364" s="210"/>
      <c r="EE364" s="210"/>
      <c r="EF364" s="210"/>
      <c r="EG364" s="210"/>
      <c r="EH364" s="210"/>
      <c r="EI364" s="210"/>
      <c r="EJ364" s="210"/>
      <c r="EK364" s="210"/>
      <c r="EL364" s="210"/>
      <c r="EM364" s="210"/>
      <c r="EN364" s="210"/>
      <c r="EO364" s="210"/>
      <c r="EP364" s="210"/>
      <c r="EQ364" s="210"/>
      <c r="ER364" s="210"/>
      <c r="ES364" s="210"/>
      <c r="ET364" s="210"/>
      <c r="EU364" s="210"/>
    </row>
    <row r="365" spans="1:151" ht="13">
      <c r="A365" s="210"/>
      <c r="B365" s="210"/>
      <c r="C365" s="210"/>
      <c r="D365" s="210"/>
      <c r="E365" s="210"/>
      <c r="F365" s="210"/>
      <c r="G365" s="210"/>
      <c r="H365" s="298"/>
      <c r="I365" s="298"/>
      <c r="J365" s="298"/>
      <c r="K365" s="298"/>
      <c r="L365" s="298"/>
      <c r="M365" s="298"/>
      <c r="N365" s="298"/>
      <c r="O365" s="210"/>
      <c r="P365" s="210"/>
      <c r="Q365" s="211"/>
      <c r="R365" s="210"/>
      <c r="S365" s="210"/>
      <c r="T365" s="210"/>
      <c r="U365" s="210"/>
      <c r="V365" s="210"/>
      <c r="W365" s="210"/>
      <c r="X365" s="192" t="s">
        <v>170</v>
      </c>
      <c r="Y365" s="192" t="s">
        <v>609</v>
      </c>
      <c r="Z365" s="167" t="str">
        <f>ID!$AA$364</f>
        <v>NR</v>
      </c>
      <c r="AA365" s="210"/>
      <c r="AB365" s="210"/>
      <c r="AC365" s="210"/>
      <c r="AD365" s="210"/>
      <c r="AE365" s="210"/>
      <c r="AF365" s="210"/>
      <c r="AG365" s="192" t="s">
        <v>170</v>
      </c>
      <c r="AH365" s="192" t="s">
        <v>642</v>
      </c>
      <c r="AI365" s="202"/>
      <c r="AJ365" s="202"/>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A365" s="210"/>
      <c r="CB365" s="210"/>
      <c r="CC365" s="210"/>
      <c r="CD365" s="210"/>
      <c r="CE365" s="210"/>
      <c r="CF365" s="210"/>
      <c r="CG365" s="210"/>
      <c r="CH365" s="210"/>
      <c r="CI365" s="210"/>
      <c r="CJ365" s="210"/>
      <c r="CK365" s="210"/>
      <c r="CL365" s="210"/>
      <c r="CM365" s="210"/>
      <c r="CN365" s="210"/>
      <c r="CO365" s="210"/>
      <c r="CP365" s="210"/>
      <c r="CQ365" s="210"/>
      <c r="CR365" s="210"/>
      <c r="CS365" s="210"/>
      <c r="CT365" s="210"/>
      <c r="CU365" s="210"/>
      <c r="CV365" s="210"/>
      <c r="CW365" s="210"/>
      <c r="CX365" s="210"/>
      <c r="CY365" s="210"/>
      <c r="CZ365" s="210"/>
      <c r="DA365" s="210"/>
      <c r="DB365" s="210"/>
      <c r="DC365" s="210"/>
      <c r="DD365" s="210"/>
      <c r="DE365" s="210"/>
      <c r="DF365" s="210"/>
      <c r="DG365" s="210"/>
      <c r="DH365" s="210"/>
      <c r="DI365" s="210"/>
      <c r="DJ365" s="210"/>
      <c r="DK365" s="210"/>
      <c r="DL365" s="210"/>
      <c r="DM365" s="210"/>
      <c r="DN365" s="210"/>
      <c r="DO365" s="210"/>
      <c r="DP365" s="210"/>
      <c r="DQ365" s="210"/>
      <c r="DR365" s="210"/>
      <c r="DS365" s="210"/>
      <c r="DT365" s="210"/>
      <c r="DU365" s="210"/>
      <c r="DV365" s="210"/>
      <c r="DW365" s="210"/>
      <c r="DX365" s="210"/>
      <c r="DY365" s="210"/>
      <c r="DZ365" s="210"/>
      <c r="EA365" s="210"/>
      <c r="EB365" s="210"/>
      <c r="EC365" s="210"/>
      <c r="ED365" s="210"/>
      <c r="EE365" s="210"/>
      <c r="EF365" s="210"/>
      <c r="EG365" s="210"/>
      <c r="EH365" s="210"/>
      <c r="EI365" s="210"/>
      <c r="EJ365" s="210"/>
      <c r="EK365" s="210"/>
      <c r="EL365" s="210"/>
      <c r="EM365" s="210"/>
      <c r="EN365" s="210"/>
      <c r="EO365" s="210"/>
      <c r="EP365" s="210"/>
      <c r="EQ365" s="210"/>
      <c r="ER365" s="210"/>
      <c r="ES365" s="210"/>
      <c r="ET365" s="210"/>
      <c r="EU365" s="210"/>
    </row>
    <row r="366" spans="1:151" ht="13">
      <c r="A366" s="210"/>
      <c r="B366" s="210"/>
      <c r="C366" s="210"/>
      <c r="D366" s="210"/>
      <c r="E366" s="210"/>
      <c r="F366" s="210"/>
      <c r="G366" s="210"/>
      <c r="H366" s="298"/>
      <c r="I366" s="298"/>
      <c r="J366" s="298"/>
      <c r="K366" s="298"/>
      <c r="L366" s="298"/>
      <c r="M366" s="298"/>
      <c r="N366" s="298"/>
      <c r="O366" s="210"/>
      <c r="P366" s="210"/>
      <c r="Q366" s="211"/>
      <c r="R366" s="210"/>
      <c r="S366" s="210"/>
      <c r="T366" s="210"/>
      <c r="U366" s="210"/>
      <c r="V366" s="210"/>
      <c r="W366" s="210"/>
      <c r="X366" s="192" t="s">
        <v>170</v>
      </c>
      <c r="Y366" s="192" t="s">
        <v>610</v>
      </c>
      <c r="Z366" s="167" t="str">
        <f>ID!$AA$365</f>
        <v>NR</v>
      </c>
      <c r="AA366" s="210"/>
      <c r="AB366" s="210"/>
      <c r="AC366" s="210"/>
      <c r="AD366" s="210"/>
      <c r="AE366" s="210"/>
      <c r="AF366" s="210"/>
      <c r="AG366" s="192" t="s">
        <v>170</v>
      </c>
      <c r="AH366" s="192" t="s">
        <v>643</v>
      </c>
      <c r="AI366" s="202"/>
      <c r="AJ366" s="202"/>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c r="BS366" s="210"/>
      <c r="BT366" s="210"/>
      <c r="BU366" s="210"/>
      <c r="BV366" s="210"/>
      <c r="BW366" s="210"/>
      <c r="BX366" s="210"/>
      <c r="BY366" s="210"/>
      <c r="BZ366" s="210"/>
      <c r="CA366" s="210"/>
      <c r="CB366" s="210"/>
      <c r="CC366" s="210"/>
      <c r="CD366" s="210"/>
      <c r="CE366" s="210"/>
      <c r="CF366" s="210"/>
      <c r="CG366" s="210"/>
      <c r="CH366" s="210"/>
      <c r="CI366" s="210"/>
      <c r="CJ366" s="210"/>
      <c r="CK366" s="210"/>
      <c r="CL366" s="210"/>
      <c r="CM366" s="210"/>
      <c r="CN366" s="210"/>
      <c r="CO366" s="210"/>
      <c r="CP366" s="210"/>
      <c r="CQ366" s="210"/>
      <c r="CR366" s="210"/>
      <c r="CS366" s="210"/>
      <c r="CT366" s="210"/>
      <c r="CU366" s="210"/>
      <c r="CV366" s="210"/>
      <c r="CW366" s="210"/>
      <c r="CX366" s="210"/>
      <c r="CY366" s="210"/>
      <c r="CZ366" s="210"/>
      <c r="DA366" s="210"/>
      <c r="DB366" s="210"/>
      <c r="DC366" s="210"/>
      <c r="DD366" s="210"/>
      <c r="DE366" s="210"/>
      <c r="DF366" s="210"/>
      <c r="DG366" s="210"/>
      <c r="DH366" s="210"/>
      <c r="DI366" s="210"/>
      <c r="DJ366" s="210"/>
      <c r="DK366" s="210"/>
      <c r="DL366" s="210"/>
      <c r="DM366" s="210"/>
      <c r="DN366" s="210"/>
      <c r="DO366" s="210"/>
      <c r="DP366" s="210"/>
      <c r="DQ366" s="210"/>
      <c r="DR366" s="210"/>
      <c r="DS366" s="210"/>
      <c r="DT366" s="210"/>
      <c r="DU366" s="210"/>
      <c r="DV366" s="210"/>
      <c r="DW366" s="210"/>
      <c r="DX366" s="210"/>
      <c r="DY366" s="210"/>
      <c r="DZ366" s="210"/>
      <c r="EA366" s="210"/>
      <c r="EB366" s="210"/>
      <c r="EC366" s="210"/>
      <c r="ED366" s="210"/>
      <c r="EE366" s="210"/>
      <c r="EF366" s="210"/>
      <c r="EG366" s="210"/>
      <c r="EH366" s="210"/>
      <c r="EI366" s="210"/>
      <c r="EJ366" s="210"/>
      <c r="EK366" s="210"/>
      <c r="EL366" s="210"/>
      <c r="EM366" s="210"/>
      <c r="EN366" s="210"/>
      <c r="EO366" s="210"/>
      <c r="EP366" s="210"/>
      <c r="EQ366" s="210"/>
      <c r="ER366" s="210"/>
      <c r="ES366" s="210"/>
      <c r="ET366" s="210"/>
      <c r="EU366" s="210"/>
    </row>
    <row r="367" spans="1:151" ht="13">
      <c r="A367" s="210"/>
      <c r="B367" s="210"/>
      <c r="C367" s="210"/>
      <c r="D367" s="210"/>
      <c r="E367" s="210"/>
      <c r="F367" s="210"/>
      <c r="G367" s="210"/>
      <c r="H367" s="298"/>
      <c r="I367" s="298"/>
      <c r="J367" s="298"/>
      <c r="K367" s="298"/>
      <c r="L367" s="298"/>
      <c r="M367" s="298"/>
      <c r="N367" s="298"/>
      <c r="O367" s="210"/>
      <c r="P367" s="210"/>
      <c r="Q367" s="211"/>
      <c r="R367" s="210"/>
      <c r="S367" s="210"/>
      <c r="T367" s="210"/>
      <c r="U367" s="210"/>
      <c r="V367" s="210"/>
      <c r="W367" s="210"/>
      <c r="X367" s="192" t="s">
        <v>170</v>
      </c>
      <c r="Y367" s="192" t="s">
        <v>611</v>
      </c>
      <c r="Z367" s="167" t="str">
        <f>ID!$AA$366</f>
        <v>NR</v>
      </c>
      <c r="AA367" s="210"/>
      <c r="AB367" s="210"/>
      <c r="AC367" s="210"/>
      <c r="AD367" s="210"/>
      <c r="AE367" s="210"/>
      <c r="AF367" s="210"/>
      <c r="AG367" s="192" t="s">
        <v>170</v>
      </c>
      <c r="AH367" s="192" t="s">
        <v>644</v>
      </c>
      <c r="AI367" s="202"/>
      <c r="AJ367" s="202"/>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c r="BS367" s="210"/>
      <c r="BT367" s="210"/>
      <c r="BU367" s="210"/>
      <c r="BV367" s="210"/>
      <c r="BW367" s="210"/>
      <c r="BX367" s="210"/>
      <c r="BY367" s="210"/>
      <c r="BZ367" s="210"/>
      <c r="CA367" s="210"/>
      <c r="CB367" s="210"/>
      <c r="CC367" s="210"/>
      <c r="CD367" s="210"/>
      <c r="CE367" s="210"/>
      <c r="CF367" s="210"/>
      <c r="CG367" s="210"/>
      <c r="CH367" s="210"/>
      <c r="CI367" s="210"/>
      <c r="CJ367" s="210"/>
      <c r="CK367" s="210"/>
      <c r="CL367" s="210"/>
      <c r="CM367" s="210"/>
      <c r="CN367" s="210"/>
      <c r="CO367" s="210"/>
      <c r="CP367" s="210"/>
      <c r="CQ367" s="210"/>
      <c r="CR367" s="210"/>
      <c r="CS367" s="210"/>
      <c r="CT367" s="210"/>
      <c r="CU367" s="210"/>
      <c r="CV367" s="210"/>
      <c r="CW367" s="210"/>
      <c r="CX367" s="210"/>
      <c r="CY367" s="210"/>
      <c r="CZ367" s="210"/>
      <c r="DA367" s="210"/>
      <c r="DB367" s="210"/>
      <c r="DC367" s="210"/>
      <c r="DD367" s="210"/>
      <c r="DE367" s="210"/>
      <c r="DF367" s="210"/>
      <c r="DG367" s="210"/>
      <c r="DH367" s="210"/>
      <c r="DI367" s="210"/>
      <c r="DJ367" s="210"/>
      <c r="DK367" s="210"/>
      <c r="DL367" s="210"/>
      <c r="DM367" s="210"/>
      <c r="DN367" s="210"/>
      <c r="DO367" s="210"/>
      <c r="DP367" s="210"/>
      <c r="DQ367" s="210"/>
      <c r="DR367" s="210"/>
      <c r="DS367" s="210"/>
      <c r="DT367" s="210"/>
      <c r="DU367" s="210"/>
      <c r="DV367" s="210"/>
      <c r="DW367" s="210"/>
      <c r="DX367" s="210"/>
      <c r="DY367" s="210"/>
      <c r="DZ367" s="210"/>
      <c r="EA367" s="210"/>
      <c r="EB367" s="210"/>
      <c r="EC367" s="210"/>
      <c r="ED367" s="210"/>
      <c r="EE367" s="210"/>
      <c r="EF367" s="210"/>
      <c r="EG367" s="210"/>
      <c r="EH367" s="210"/>
      <c r="EI367" s="210"/>
      <c r="EJ367" s="210"/>
      <c r="EK367" s="210"/>
      <c r="EL367" s="210"/>
      <c r="EM367" s="210"/>
      <c r="EN367" s="210"/>
      <c r="EO367" s="210"/>
      <c r="EP367" s="210"/>
      <c r="EQ367" s="210"/>
      <c r="ER367" s="210"/>
      <c r="ES367" s="210"/>
      <c r="ET367" s="210"/>
      <c r="EU367" s="210"/>
    </row>
    <row r="368" spans="1:151" ht="13">
      <c r="A368" s="210"/>
      <c r="B368" s="210"/>
      <c r="C368" s="210"/>
      <c r="D368" s="210"/>
      <c r="E368" s="210"/>
      <c r="F368" s="210"/>
      <c r="G368" s="210"/>
      <c r="H368" s="298"/>
      <c r="I368" s="298"/>
      <c r="J368" s="298"/>
      <c r="K368" s="298"/>
      <c r="L368" s="298"/>
      <c r="M368" s="298"/>
      <c r="N368" s="298"/>
      <c r="O368" s="210"/>
      <c r="P368" s="210"/>
      <c r="Q368" s="211"/>
      <c r="R368" s="210"/>
      <c r="S368" s="210"/>
      <c r="T368" s="210"/>
      <c r="U368" s="210"/>
      <c r="V368" s="210"/>
      <c r="W368" s="210"/>
      <c r="X368" s="192" t="s">
        <v>170</v>
      </c>
      <c r="Y368" s="192" t="s">
        <v>612</v>
      </c>
      <c r="Z368" s="167" t="str">
        <f>ID!$AA$367</f>
        <v>NR</v>
      </c>
      <c r="AA368" s="210"/>
      <c r="AB368" s="210"/>
      <c r="AC368" s="210"/>
      <c r="AD368" s="210"/>
      <c r="AE368" s="210"/>
      <c r="AF368" s="210"/>
      <c r="AG368" s="192" t="s">
        <v>170</v>
      </c>
      <c r="AH368" s="192" t="s">
        <v>645</v>
      </c>
      <c r="AI368" s="202"/>
      <c r="AJ368" s="202"/>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c r="BS368" s="210"/>
      <c r="BT368" s="210"/>
      <c r="BU368" s="210"/>
      <c r="BV368" s="210"/>
      <c r="BW368" s="210"/>
      <c r="BX368" s="210"/>
      <c r="BY368" s="210"/>
      <c r="BZ368" s="210"/>
      <c r="CA368" s="210"/>
      <c r="CB368" s="210"/>
      <c r="CC368" s="210"/>
      <c r="CD368" s="210"/>
      <c r="CE368" s="210"/>
      <c r="CF368" s="210"/>
      <c r="CG368" s="210"/>
      <c r="CH368" s="210"/>
      <c r="CI368" s="210"/>
      <c r="CJ368" s="210"/>
      <c r="CK368" s="210"/>
      <c r="CL368" s="210"/>
      <c r="CM368" s="210"/>
      <c r="CN368" s="210"/>
      <c r="CO368" s="210"/>
      <c r="CP368" s="210"/>
      <c r="CQ368" s="210"/>
      <c r="CR368" s="210"/>
      <c r="CS368" s="210"/>
      <c r="CT368" s="210"/>
      <c r="CU368" s="210"/>
      <c r="CV368" s="210"/>
      <c r="CW368" s="210"/>
      <c r="CX368" s="210"/>
      <c r="CY368" s="210"/>
      <c r="CZ368" s="210"/>
      <c r="DA368" s="210"/>
      <c r="DB368" s="210"/>
      <c r="DC368" s="210"/>
      <c r="DD368" s="210"/>
      <c r="DE368" s="210"/>
      <c r="DF368" s="210"/>
      <c r="DG368" s="210"/>
      <c r="DH368" s="210"/>
      <c r="DI368" s="210"/>
      <c r="DJ368" s="210"/>
      <c r="DK368" s="210"/>
      <c r="DL368" s="210"/>
      <c r="DM368" s="210"/>
      <c r="DN368" s="210"/>
      <c r="DO368" s="210"/>
      <c r="DP368" s="210"/>
      <c r="DQ368" s="210"/>
      <c r="DR368" s="210"/>
      <c r="DS368" s="210"/>
      <c r="DT368" s="210"/>
      <c r="DU368" s="210"/>
      <c r="DV368" s="210"/>
      <c r="DW368" s="210"/>
      <c r="DX368" s="210"/>
      <c r="DY368" s="210"/>
      <c r="DZ368" s="210"/>
      <c r="EA368" s="210"/>
      <c r="EB368" s="210"/>
      <c r="EC368" s="210"/>
      <c r="ED368" s="210"/>
      <c r="EE368" s="210"/>
      <c r="EF368" s="210"/>
      <c r="EG368" s="210"/>
      <c r="EH368" s="210"/>
      <c r="EI368" s="210"/>
      <c r="EJ368" s="210"/>
      <c r="EK368" s="210"/>
      <c r="EL368" s="210"/>
      <c r="EM368" s="210"/>
      <c r="EN368" s="210"/>
      <c r="EO368" s="210"/>
      <c r="EP368" s="210"/>
      <c r="EQ368" s="210"/>
      <c r="ER368" s="210"/>
      <c r="ES368" s="210"/>
      <c r="ET368" s="210"/>
      <c r="EU368" s="210"/>
    </row>
    <row r="369" spans="1:151" ht="13">
      <c r="A369" s="210"/>
      <c r="B369" s="210"/>
      <c r="C369" s="210"/>
      <c r="D369" s="210"/>
      <c r="E369" s="210"/>
      <c r="F369" s="210"/>
      <c r="G369" s="210"/>
      <c r="H369" s="298"/>
      <c r="I369" s="298"/>
      <c r="J369" s="298"/>
      <c r="K369" s="298"/>
      <c r="L369" s="298"/>
      <c r="M369" s="298"/>
      <c r="N369" s="298"/>
      <c r="O369" s="210"/>
      <c r="P369" s="210"/>
      <c r="Q369" s="211"/>
      <c r="R369" s="210"/>
      <c r="S369" s="210"/>
      <c r="T369" s="210"/>
      <c r="U369" s="210"/>
      <c r="V369" s="210"/>
      <c r="W369" s="210"/>
      <c r="X369" s="192" t="s">
        <v>170</v>
      </c>
      <c r="Y369" s="192" t="s">
        <v>613</v>
      </c>
      <c r="Z369" s="167" t="str">
        <f>ID!$AA$368</f>
        <v>NR</v>
      </c>
      <c r="AA369" s="210"/>
      <c r="AB369" s="210"/>
      <c r="AC369" s="210"/>
      <c r="AD369" s="210"/>
      <c r="AE369" s="210"/>
      <c r="AF369" s="210"/>
      <c r="AG369" s="192" t="s">
        <v>170</v>
      </c>
      <c r="AH369" s="192" t="s">
        <v>646</v>
      </c>
      <c r="AI369" s="202"/>
      <c r="AJ369" s="202"/>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c r="BS369" s="210"/>
      <c r="BT369" s="210"/>
      <c r="BU369" s="210"/>
      <c r="BV369" s="210"/>
      <c r="BW369" s="210"/>
      <c r="BX369" s="210"/>
      <c r="BY369" s="210"/>
      <c r="BZ369" s="210"/>
      <c r="CA369" s="210"/>
      <c r="CB369" s="210"/>
      <c r="CC369" s="210"/>
      <c r="CD369" s="210"/>
      <c r="CE369" s="210"/>
      <c r="CF369" s="210"/>
      <c r="CG369" s="210"/>
      <c r="CH369" s="210"/>
      <c r="CI369" s="210"/>
      <c r="CJ369" s="210"/>
      <c r="CK369" s="210"/>
      <c r="CL369" s="210"/>
      <c r="CM369" s="210"/>
      <c r="CN369" s="210"/>
      <c r="CO369" s="210"/>
      <c r="CP369" s="210"/>
      <c r="CQ369" s="210"/>
      <c r="CR369" s="210"/>
      <c r="CS369" s="210"/>
      <c r="CT369" s="210"/>
      <c r="CU369" s="210"/>
      <c r="CV369" s="210"/>
      <c r="CW369" s="210"/>
      <c r="CX369" s="210"/>
      <c r="CY369" s="210"/>
      <c r="CZ369" s="210"/>
      <c r="DA369" s="210"/>
      <c r="DB369" s="210"/>
      <c r="DC369" s="210"/>
      <c r="DD369" s="210"/>
      <c r="DE369" s="210"/>
      <c r="DF369" s="210"/>
      <c r="DG369" s="210"/>
      <c r="DH369" s="210"/>
      <c r="DI369" s="210"/>
      <c r="DJ369" s="210"/>
      <c r="DK369" s="210"/>
      <c r="DL369" s="210"/>
      <c r="DM369" s="210"/>
      <c r="DN369" s="210"/>
      <c r="DO369" s="210"/>
      <c r="DP369" s="210"/>
      <c r="DQ369" s="210"/>
      <c r="DR369" s="210"/>
      <c r="DS369" s="210"/>
      <c r="DT369" s="210"/>
      <c r="DU369" s="210"/>
      <c r="DV369" s="210"/>
      <c r="DW369" s="210"/>
      <c r="DX369" s="210"/>
      <c r="DY369" s="210"/>
      <c r="DZ369" s="210"/>
      <c r="EA369" s="210"/>
      <c r="EB369" s="210"/>
      <c r="EC369" s="210"/>
      <c r="ED369" s="210"/>
      <c r="EE369" s="210"/>
      <c r="EF369" s="210"/>
      <c r="EG369" s="210"/>
      <c r="EH369" s="210"/>
      <c r="EI369" s="210"/>
      <c r="EJ369" s="210"/>
      <c r="EK369" s="210"/>
      <c r="EL369" s="210"/>
      <c r="EM369" s="210"/>
      <c r="EN369" s="210"/>
      <c r="EO369" s="210"/>
      <c r="EP369" s="210"/>
      <c r="EQ369" s="210"/>
      <c r="ER369" s="210"/>
      <c r="ES369" s="210"/>
      <c r="ET369" s="210"/>
      <c r="EU369" s="210"/>
    </row>
    <row r="370" spans="1:151" ht="13">
      <c r="A370" s="210"/>
      <c r="B370" s="210"/>
      <c r="C370" s="210"/>
      <c r="D370" s="210"/>
      <c r="E370" s="210"/>
      <c r="F370" s="210"/>
      <c r="G370" s="210"/>
      <c r="H370" s="298"/>
      <c r="I370" s="298"/>
      <c r="J370" s="298"/>
      <c r="K370" s="298"/>
      <c r="L370" s="298"/>
      <c r="M370" s="298"/>
      <c r="N370" s="298"/>
      <c r="O370" s="210"/>
      <c r="P370" s="210"/>
      <c r="Q370" s="211"/>
      <c r="R370" s="210"/>
      <c r="S370" s="210"/>
      <c r="T370" s="210"/>
      <c r="U370" s="210"/>
      <c r="V370" s="210"/>
      <c r="W370" s="210"/>
      <c r="X370" s="192" t="s">
        <v>170</v>
      </c>
      <c r="Y370" s="192" t="s">
        <v>614</v>
      </c>
      <c r="Z370" s="167" t="str">
        <f>ID!$AA$369</f>
        <v>NR</v>
      </c>
      <c r="AA370" s="210"/>
      <c r="AB370" s="210"/>
      <c r="AC370" s="210"/>
      <c r="AD370" s="210"/>
      <c r="AE370" s="210"/>
      <c r="AF370" s="210"/>
      <c r="AG370" s="192" t="s">
        <v>170</v>
      </c>
      <c r="AH370" s="192" t="s">
        <v>647</v>
      </c>
      <c r="AI370" s="202"/>
      <c r="AJ370" s="202"/>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c r="BS370" s="210"/>
      <c r="BT370" s="210"/>
      <c r="BU370" s="210"/>
      <c r="BV370" s="210"/>
      <c r="BW370" s="210"/>
      <c r="BX370" s="210"/>
      <c r="BY370" s="210"/>
      <c r="BZ370" s="210"/>
      <c r="CA370" s="210"/>
      <c r="CB370" s="210"/>
      <c r="CC370" s="210"/>
      <c r="CD370" s="210"/>
      <c r="CE370" s="210"/>
      <c r="CF370" s="210"/>
      <c r="CG370" s="210"/>
      <c r="CH370" s="210"/>
      <c r="CI370" s="210"/>
      <c r="CJ370" s="210"/>
      <c r="CK370" s="210"/>
      <c r="CL370" s="210"/>
      <c r="CM370" s="210"/>
      <c r="CN370" s="210"/>
      <c r="CO370" s="210"/>
      <c r="CP370" s="210"/>
      <c r="CQ370" s="210"/>
      <c r="CR370" s="210"/>
      <c r="CS370" s="210"/>
      <c r="CT370" s="210"/>
      <c r="CU370" s="210"/>
      <c r="CV370" s="210"/>
      <c r="CW370" s="210"/>
      <c r="CX370" s="210"/>
      <c r="CY370" s="210"/>
      <c r="CZ370" s="210"/>
      <c r="DA370" s="210"/>
      <c r="DB370" s="210"/>
      <c r="DC370" s="210"/>
      <c r="DD370" s="210"/>
      <c r="DE370" s="210"/>
      <c r="DF370" s="210"/>
      <c r="DG370" s="210"/>
      <c r="DH370" s="210"/>
      <c r="DI370" s="210"/>
      <c r="DJ370" s="210"/>
      <c r="DK370" s="210"/>
      <c r="DL370" s="210"/>
      <c r="DM370" s="210"/>
      <c r="DN370" s="210"/>
      <c r="DO370" s="210"/>
      <c r="DP370" s="210"/>
      <c r="DQ370" s="210"/>
      <c r="DR370" s="210"/>
      <c r="DS370" s="210"/>
      <c r="DT370" s="210"/>
      <c r="DU370" s="210"/>
      <c r="DV370" s="210"/>
      <c r="DW370" s="210"/>
      <c r="DX370" s="210"/>
      <c r="DY370" s="210"/>
      <c r="DZ370" s="210"/>
      <c r="EA370" s="210"/>
      <c r="EB370" s="210"/>
      <c r="EC370" s="210"/>
      <c r="ED370" s="210"/>
      <c r="EE370" s="210"/>
      <c r="EF370" s="210"/>
      <c r="EG370" s="210"/>
      <c r="EH370" s="210"/>
      <c r="EI370" s="210"/>
      <c r="EJ370" s="210"/>
      <c r="EK370" s="210"/>
      <c r="EL370" s="210"/>
      <c r="EM370" s="210"/>
      <c r="EN370" s="210"/>
      <c r="EO370" s="210"/>
      <c r="EP370" s="210"/>
      <c r="EQ370" s="210"/>
      <c r="ER370" s="210"/>
      <c r="ES370" s="210"/>
      <c r="ET370" s="210"/>
      <c r="EU370" s="210"/>
    </row>
    <row r="371" spans="1:151" ht="13">
      <c r="A371" s="210"/>
      <c r="B371" s="210"/>
      <c r="C371" s="210"/>
      <c r="D371" s="210"/>
      <c r="E371" s="210"/>
      <c r="F371" s="210"/>
      <c r="G371" s="210"/>
      <c r="H371" s="298"/>
      <c r="I371" s="298"/>
      <c r="J371" s="298"/>
      <c r="K371" s="298"/>
      <c r="L371" s="298"/>
      <c r="M371" s="298"/>
      <c r="N371" s="298"/>
      <c r="O371" s="210"/>
      <c r="P371" s="210"/>
      <c r="Q371" s="211"/>
      <c r="R371" s="210"/>
      <c r="S371" s="210"/>
      <c r="T371" s="210"/>
      <c r="U371" s="210"/>
      <c r="V371" s="210"/>
      <c r="W371" s="210"/>
      <c r="X371" s="192" t="s">
        <v>170</v>
      </c>
      <c r="Y371" s="192" t="s">
        <v>615</v>
      </c>
      <c r="Z371" s="167" t="str">
        <f>ID!$AA$370</f>
        <v>NR</v>
      </c>
      <c r="AA371" s="210"/>
      <c r="AB371" s="210"/>
      <c r="AC371" s="210"/>
      <c r="AD371" s="210"/>
      <c r="AE371" s="210"/>
      <c r="AF371" s="210"/>
      <c r="AG371" s="192" t="s">
        <v>170</v>
      </c>
      <c r="AH371" s="192" t="s">
        <v>648</v>
      </c>
      <c r="AI371" s="202"/>
      <c r="AJ371" s="202"/>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A371" s="210"/>
      <c r="CB371" s="210"/>
      <c r="CC371" s="210"/>
      <c r="CD371" s="210"/>
      <c r="CE371" s="210"/>
      <c r="CF371" s="210"/>
      <c r="CG371" s="210"/>
      <c r="CH371" s="210"/>
      <c r="CI371" s="210"/>
      <c r="CJ371" s="210"/>
      <c r="CK371" s="210"/>
      <c r="CL371" s="210"/>
      <c r="CM371" s="210"/>
      <c r="CN371" s="210"/>
      <c r="CO371" s="210"/>
      <c r="CP371" s="210"/>
      <c r="CQ371" s="210"/>
      <c r="CR371" s="210"/>
      <c r="CS371" s="210"/>
      <c r="CT371" s="210"/>
      <c r="CU371" s="210"/>
      <c r="CV371" s="210"/>
      <c r="CW371" s="210"/>
      <c r="CX371" s="210"/>
      <c r="CY371" s="210"/>
      <c r="CZ371" s="210"/>
      <c r="DA371" s="210"/>
      <c r="DB371" s="210"/>
      <c r="DC371" s="210"/>
      <c r="DD371" s="210"/>
      <c r="DE371" s="210"/>
      <c r="DF371" s="210"/>
      <c r="DG371" s="210"/>
      <c r="DH371" s="210"/>
      <c r="DI371" s="210"/>
      <c r="DJ371" s="210"/>
      <c r="DK371" s="210"/>
      <c r="DL371" s="210"/>
      <c r="DM371" s="210"/>
      <c r="DN371" s="210"/>
      <c r="DO371" s="210"/>
      <c r="DP371" s="210"/>
      <c r="DQ371" s="210"/>
      <c r="DR371" s="210"/>
      <c r="DS371" s="210"/>
      <c r="DT371" s="210"/>
      <c r="DU371" s="210"/>
      <c r="DV371" s="210"/>
      <c r="DW371" s="210"/>
      <c r="DX371" s="210"/>
      <c r="DY371" s="210"/>
      <c r="DZ371" s="210"/>
      <c r="EA371" s="210"/>
      <c r="EB371" s="210"/>
      <c r="EC371" s="210"/>
      <c r="ED371" s="210"/>
      <c r="EE371" s="210"/>
      <c r="EF371" s="210"/>
      <c r="EG371" s="210"/>
      <c r="EH371" s="210"/>
      <c r="EI371" s="210"/>
      <c r="EJ371" s="210"/>
      <c r="EK371" s="210"/>
      <c r="EL371" s="210"/>
      <c r="EM371" s="210"/>
      <c r="EN371" s="210"/>
      <c r="EO371" s="210"/>
      <c r="EP371" s="210"/>
      <c r="EQ371" s="210"/>
      <c r="ER371" s="210"/>
      <c r="ES371" s="210"/>
      <c r="ET371" s="210"/>
      <c r="EU371" s="210"/>
    </row>
    <row r="372" spans="1:151" ht="13">
      <c r="A372" s="210"/>
      <c r="B372" s="210"/>
      <c r="C372" s="210"/>
      <c r="D372" s="210"/>
      <c r="E372" s="210"/>
      <c r="F372" s="210"/>
      <c r="G372" s="210"/>
      <c r="H372" s="298"/>
      <c r="I372" s="298"/>
      <c r="J372" s="298"/>
      <c r="K372" s="298"/>
      <c r="L372" s="298"/>
      <c r="M372" s="298"/>
      <c r="N372" s="298"/>
      <c r="O372" s="210"/>
      <c r="P372" s="210"/>
      <c r="Q372" s="211"/>
      <c r="R372" s="210"/>
      <c r="S372" s="210"/>
      <c r="T372" s="210"/>
      <c r="U372" s="210"/>
      <c r="V372" s="210"/>
      <c r="W372" s="210"/>
      <c r="X372" s="192" t="s">
        <v>170</v>
      </c>
      <c r="Y372" s="192" t="s">
        <v>616</v>
      </c>
      <c r="Z372" s="167" t="str">
        <f>ID!$AA$371</f>
        <v>NR</v>
      </c>
      <c r="AA372" s="210"/>
      <c r="AB372" s="210"/>
      <c r="AC372" s="210"/>
      <c r="AD372" s="210"/>
      <c r="AE372" s="210"/>
      <c r="AF372" s="210"/>
      <c r="AG372" s="192" t="s">
        <v>170</v>
      </c>
      <c r="AH372" s="192" t="s">
        <v>649</v>
      </c>
      <c r="AI372" s="202"/>
      <c r="AJ372" s="202"/>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A372" s="210"/>
      <c r="CB372" s="210"/>
      <c r="CC372" s="210"/>
      <c r="CD372" s="210"/>
      <c r="CE372" s="210"/>
      <c r="CF372" s="210"/>
      <c r="CG372" s="210"/>
      <c r="CH372" s="210"/>
      <c r="CI372" s="210"/>
      <c r="CJ372" s="210"/>
      <c r="CK372" s="210"/>
      <c r="CL372" s="210"/>
      <c r="CM372" s="210"/>
      <c r="CN372" s="210"/>
      <c r="CO372" s="210"/>
      <c r="CP372" s="210"/>
      <c r="CQ372" s="210"/>
      <c r="CR372" s="210"/>
      <c r="CS372" s="210"/>
      <c r="CT372" s="210"/>
      <c r="CU372" s="210"/>
      <c r="CV372" s="210"/>
      <c r="CW372" s="210"/>
      <c r="CX372" s="210"/>
      <c r="CY372" s="210"/>
      <c r="CZ372" s="210"/>
      <c r="DA372" s="210"/>
      <c r="DB372" s="210"/>
      <c r="DC372" s="210"/>
      <c r="DD372" s="210"/>
      <c r="DE372" s="210"/>
      <c r="DF372" s="210"/>
      <c r="DG372" s="210"/>
      <c r="DH372" s="210"/>
      <c r="DI372" s="210"/>
      <c r="DJ372" s="210"/>
      <c r="DK372" s="210"/>
      <c r="DL372" s="210"/>
      <c r="DM372" s="210"/>
      <c r="DN372" s="210"/>
      <c r="DO372" s="210"/>
      <c r="DP372" s="210"/>
      <c r="DQ372" s="210"/>
      <c r="DR372" s="210"/>
      <c r="DS372" s="210"/>
      <c r="DT372" s="210"/>
      <c r="DU372" s="210"/>
      <c r="DV372" s="210"/>
      <c r="DW372" s="210"/>
      <c r="DX372" s="210"/>
      <c r="DY372" s="210"/>
      <c r="DZ372" s="210"/>
      <c r="EA372" s="210"/>
      <c r="EB372" s="210"/>
      <c r="EC372" s="210"/>
      <c r="ED372" s="210"/>
      <c r="EE372" s="210"/>
      <c r="EF372" s="210"/>
      <c r="EG372" s="210"/>
      <c r="EH372" s="210"/>
      <c r="EI372" s="210"/>
      <c r="EJ372" s="210"/>
      <c r="EK372" s="210"/>
      <c r="EL372" s="210"/>
      <c r="EM372" s="210"/>
      <c r="EN372" s="210"/>
      <c r="EO372" s="210"/>
      <c r="EP372" s="210"/>
      <c r="EQ372" s="210"/>
      <c r="ER372" s="210"/>
      <c r="ES372" s="210"/>
      <c r="ET372" s="210"/>
      <c r="EU372" s="210"/>
    </row>
    <row r="373" spans="1:151" ht="13">
      <c r="A373" s="210"/>
      <c r="B373" s="210"/>
      <c r="C373" s="210"/>
      <c r="D373" s="210"/>
      <c r="E373" s="210"/>
      <c r="F373" s="210"/>
      <c r="G373" s="210"/>
      <c r="H373" s="298"/>
      <c r="I373" s="298"/>
      <c r="J373" s="298"/>
      <c r="K373" s="298"/>
      <c r="L373" s="298"/>
      <c r="M373" s="298"/>
      <c r="N373" s="298"/>
      <c r="O373" s="210"/>
      <c r="P373" s="210"/>
      <c r="Q373" s="211"/>
      <c r="R373" s="210"/>
      <c r="S373" s="210"/>
      <c r="T373" s="210"/>
      <c r="U373" s="210"/>
      <c r="V373" s="210"/>
      <c r="W373" s="210"/>
      <c r="X373" s="192" t="s">
        <v>170</v>
      </c>
      <c r="Y373" s="192" t="s">
        <v>617</v>
      </c>
      <c r="Z373" s="167" t="str">
        <f>ID!$AA$372</f>
        <v>NR</v>
      </c>
      <c r="AA373" s="210"/>
      <c r="AB373" s="210"/>
      <c r="AC373" s="210"/>
      <c r="AD373" s="210"/>
      <c r="AE373" s="210"/>
      <c r="AF373" s="210"/>
      <c r="AG373" s="192" t="s">
        <v>170</v>
      </c>
      <c r="AH373" s="192" t="s">
        <v>650</v>
      </c>
      <c r="AI373" s="202"/>
      <c r="AJ373" s="202"/>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A373" s="210"/>
      <c r="CB373" s="210"/>
      <c r="CC373" s="210"/>
      <c r="CD373" s="210"/>
      <c r="CE373" s="210"/>
      <c r="CF373" s="210"/>
      <c r="CG373" s="210"/>
      <c r="CH373" s="210"/>
      <c r="CI373" s="210"/>
      <c r="CJ373" s="210"/>
      <c r="CK373" s="210"/>
      <c r="CL373" s="210"/>
      <c r="CM373" s="210"/>
      <c r="CN373" s="210"/>
      <c r="CO373" s="210"/>
      <c r="CP373" s="210"/>
      <c r="CQ373" s="210"/>
      <c r="CR373" s="210"/>
      <c r="CS373" s="210"/>
      <c r="CT373" s="210"/>
      <c r="CU373" s="210"/>
      <c r="CV373" s="210"/>
      <c r="CW373" s="210"/>
      <c r="CX373" s="210"/>
      <c r="CY373" s="210"/>
      <c r="CZ373" s="210"/>
      <c r="DA373" s="210"/>
      <c r="DB373" s="210"/>
      <c r="DC373" s="210"/>
      <c r="DD373" s="210"/>
      <c r="DE373" s="210"/>
      <c r="DF373" s="210"/>
      <c r="DG373" s="210"/>
      <c r="DH373" s="210"/>
      <c r="DI373" s="210"/>
      <c r="DJ373" s="210"/>
      <c r="DK373" s="210"/>
      <c r="DL373" s="210"/>
      <c r="DM373" s="210"/>
      <c r="DN373" s="210"/>
      <c r="DO373" s="210"/>
      <c r="DP373" s="210"/>
      <c r="DQ373" s="210"/>
      <c r="DR373" s="210"/>
      <c r="DS373" s="210"/>
      <c r="DT373" s="210"/>
      <c r="DU373" s="210"/>
      <c r="DV373" s="210"/>
      <c r="DW373" s="210"/>
      <c r="DX373" s="210"/>
      <c r="DY373" s="210"/>
      <c r="DZ373" s="210"/>
      <c r="EA373" s="210"/>
      <c r="EB373" s="210"/>
      <c r="EC373" s="210"/>
      <c r="ED373" s="210"/>
      <c r="EE373" s="210"/>
      <c r="EF373" s="210"/>
      <c r="EG373" s="210"/>
      <c r="EH373" s="210"/>
      <c r="EI373" s="210"/>
      <c r="EJ373" s="210"/>
      <c r="EK373" s="210"/>
      <c r="EL373" s="210"/>
      <c r="EM373" s="210"/>
      <c r="EN373" s="210"/>
      <c r="EO373" s="210"/>
      <c r="EP373" s="210"/>
      <c r="EQ373" s="210"/>
      <c r="ER373" s="210"/>
      <c r="ES373" s="210"/>
      <c r="ET373" s="210"/>
      <c r="EU373" s="210"/>
    </row>
    <row r="374" spans="1:151" ht="13">
      <c r="A374" s="210"/>
      <c r="B374" s="210"/>
      <c r="C374" s="210"/>
      <c r="D374" s="210"/>
      <c r="E374" s="210"/>
      <c r="F374" s="210"/>
      <c r="G374" s="210"/>
      <c r="H374" s="298"/>
      <c r="I374" s="298"/>
      <c r="J374" s="298"/>
      <c r="K374" s="298"/>
      <c r="L374" s="298"/>
      <c r="M374" s="298"/>
      <c r="N374" s="298"/>
      <c r="O374" s="210"/>
      <c r="P374" s="210"/>
      <c r="Q374" s="211"/>
      <c r="R374" s="210"/>
      <c r="S374" s="210"/>
      <c r="T374" s="210"/>
      <c r="U374" s="210"/>
      <c r="V374" s="210"/>
      <c r="W374" s="210"/>
      <c r="X374" s="192" t="s">
        <v>170</v>
      </c>
      <c r="Y374" s="192" t="s">
        <v>618</v>
      </c>
      <c r="Z374" s="167" t="str">
        <f>ID!$AA$373</f>
        <v>NR</v>
      </c>
      <c r="AA374" s="210"/>
      <c r="AB374" s="210"/>
      <c r="AC374" s="210"/>
      <c r="AD374" s="210"/>
      <c r="AE374" s="210"/>
      <c r="AF374" s="210"/>
      <c r="AG374" s="192" t="s">
        <v>170</v>
      </c>
      <c r="AH374" s="192" t="s">
        <v>651</v>
      </c>
      <c r="AI374" s="202"/>
      <c r="AJ374" s="202"/>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A374" s="210"/>
      <c r="CB374" s="210"/>
      <c r="CC374" s="210"/>
      <c r="CD374" s="210"/>
      <c r="CE374" s="210"/>
      <c r="CF374" s="210"/>
      <c r="CG374" s="210"/>
      <c r="CH374" s="210"/>
      <c r="CI374" s="210"/>
      <c r="CJ374" s="210"/>
      <c r="CK374" s="210"/>
      <c r="CL374" s="210"/>
      <c r="CM374" s="210"/>
      <c r="CN374" s="210"/>
      <c r="CO374" s="210"/>
      <c r="CP374" s="210"/>
      <c r="CQ374" s="210"/>
      <c r="CR374" s="210"/>
      <c r="CS374" s="210"/>
      <c r="CT374" s="210"/>
      <c r="CU374" s="210"/>
      <c r="CV374" s="210"/>
      <c r="CW374" s="210"/>
      <c r="CX374" s="210"/>
      <c r="CY374" s="210"/>
      <c r="CZ374" s="210"/>
      <c r="DA374" s="210"/>
      <c r="DB374" s="210"/>
      <c r="DC374" s="210"/>
      <c r="DD374" s="210"/>
      <c r="DE374" s="210"/>
      <c r="DF374" s="210"/>
      <c r="DG374" s="210"/>
      <c r="DH374" s="210"/>
      <c r="DI374" s="210"/>
      <c r="DJ374" s="210"/>
      <c r="DK374" s="210"/>
      <c r="DL374" s="210"/>
      <c r="DM374" s="210"/>
      <c r="DN374" s="210"/>
      <c r="DO374" s="210"/>
      <c r="DP374" s="210"/>
      <c r="DQ374" s="210"/>
      <c r="DR374" s="210"/>
      <c r="DS374" s="210"/>
      <c r="DT374" s="210"/>
      <c r="DU374" s="210"/>
      <c r="DV374" s="210"/>
      <c r="DW374" s="210"/>
      <c r="DX374" s="210"/>
      <c r="DY374" s="210"/>
      <c r="DZ374" s="210"/>
      <c r="EA374" s="210"/>
      <c r="EB374" s="210"/>
      <c r="EC374" s="210"/>
      <c r="ED374" s="210"/>
      <c r="EE374" s="210"/>
      <c r="EF374" s="210"/>
      <c r="EG374" s="210"/>
      <c r="EH374" s="210"/>
      <c r="EI374" s="210"/>
      <c r="EJ374" s="210"/>
      <c r="EK374" s="210"/>
      <c r="EL374" s="210"/>
      <c r="EM374" s="210"/>
      <c r="EN374" s="210"/>
      <c r="EO374" s="210"/>
      <c r="EP374" s="210"/>
      <c r="EQ374" s="210"/>
      <c r="ER374" s="210"/>
      <c r="ES374" s="210"/>
      <c r="ET374" s="210"/>
      <c r="EU374" s="210"/>
    </row>
    <row r="375" spans="1:151" ht="13">
      <c r="A375" s="210"/>
      <c r="B375" s="210"/>
      <c r="C375" s="210"/>
      <c r="D375" s="210"/>
      <c r="E375" s="210"/>
      <c r="F375" s="210"/>
      <c r="G375" s="210"/>
      <c r="H375" s="298"/>
      <c r="I375" s="298"/>
      <c r="J375" s="298"/>
      <c r="K375" s="298"/>
      <c r="L375" s="298"/>
      <c r="M375" s="298"/>
      <c r="N375" s="298"/>
      <c r="O375" s="210"/>
      <c r="P375" s="210"/>
      <c r="Q375" s="211"/>
      <c r="R375" s="210"/>
      <c r="S375" s="210"/>
      <c r="T375" s="210"/>
      <c r="U375" s="210"/>
      <c r="V375" s="210"/>
      <c r="W375" s="210"/>
      <c r="X375" s="192" t="s">
        <v>170</v>
      </c>
      <c r="Y375" s="192" t="s">
        <v>619</v>
      </c>
      <c r="Z375" s="167" t="str">
        <f>ID!$AA$376</f>
        <v>NR</v>
      </c>
      <c r="AA375" s="210"/>
      <c r="AB375" s="210"/>
      <c r="AC375" s="210"/>
      <c r="AD375" s="210"/>
      <c r="AE375" s="210"/>
      <c r="AF375" s="210"/>
      <c r="AG375" s="192" t="s">
        <v>170</v>
      </c>
      <c r="AH375" s="192" t="s">
        <v>652</v>
      </c>
      <c r="AI375" s="202"/>
      <c r="AJ375" s="202"/>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10"/>
      <c r="CK375" s="210"/>
      <c r="CL375" s="210"/>
      <c r="CM375" s="210"/>
      <c r="CN375" s="210"/>
      <c r="CO375" s="210"/>
      <c r="CP375" s="210"/>
      <c r="CQ375" s="210"/>
      <c r="CR375" s="210"/>
      <c r="CS375" s="210"/>
      <c r="CT375" s="21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c r="EI375" s="210"/>
      <c r="EJ375" s="210"/>
      <c r="EK375" s="210"/>
      <c r="EL375" s="210"/>
      <c r="EM375" s="210"/>
      <c r="EN375" s="210"/>
      <c r="EO375" s="210"/>
      <c r="EP375" s="210"/>
      <c r="EQ375" s="210"/>
      <c r="ER375" s="210"/>
      <c r="ES375" s="210"/>
      <c r="ET375" s="210"/>
      <c r="EU375" s="210"/>
    </row>
    <row r="376" spans="1:151" ht="13">
      <c r="A376" s="210"/>
      <c r="B376" s="210"/>
      <c r="C376" s="210"/>
      <c r="D376" s="210"/>
      <c r="E376" s="210"/>
      <c r="F376" s="210"/>
      <c r="G376" s="210"/>
      <c r="H376" s="298"/>
      <c r="I376" s="298"/>
      <c r="J376" s="298"/>
      <c r="K376" s="298"/>
      <c r="L376" s="298"/>
      <c r="M376" s="298"/>
      <c r="N376" s="298"/>
      <c r="O376" s="210"/>
      <c r="P376" s="210"/>
      <c r="Q376" s="211"/>
      <c r="R376" s="210"/>
      <c r="S376" s="210"/>
      <c r="T376" s="210"/>
      <c r="U376" s="210"/>
      <c r="V376" s="210"/>
      <c r="W376" s="210"/>
      <c r="X376" s="192" t="s">
        <v>170</v>
      </c>
      <c r="Y376" s="192" t="s">
        <v>620</v>
      </c>
      <c r="Z376" s="167" t="str">
        <f>ID!$AA$377</f>
        <v>NR</v>
      </c>
      <c r="AA376" s="210"/>
      <c r="AB376" s="210"/>
      <c r="AC376" s="210"/>
      <c r="AD376" s="210"/>
      <c r="AE376" s="210"/>
      <c r="AF376" s="210"/>
      <c r="AG376" s="192" t="s">
        <v>170</v>
      </c>
      <c r="AH376" s="192" t="s">
        <v>653</v>
      </c>
      <c r="AI376" s="202"/>
      <c r="AJ376" s="202"/>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c r="BS376" s="210"/>
      <c r="BT376" s="210"/>
      <c r="BU376" s="210"/>
      <c r="BV376" s="210"/>
      <c r="BW376" s="210"/>
      <c r="BX376" s="210"/>
      <c r="BY376" s="210"/>
      <c r="BZ376" s="210"/>
      <c r="CA376" s="210"/>
      <c r="CB376" s="210"/>
      <c r="CC376" s="210"/>
      <c r="CD376" s="210"/>
      <c r="CE376" s="210"/>
      <c r="CF376" s="210"/>
      <c r="CG376" s="210"/>
      <c r="CH376" s="210"/>
      <c r="CI376" s="210"/>
      <c r="CJ376" s="210"/>
      <c r="CK376" s="210"/>
      <c r="CL376" s="210"/>
      <c r="CM376" s="210"/>
      <c r="CN376" s="210"/>
      <c r="CO376" s="210"/>
      <c r="CP376" s="210"/>
      <c r="CQ376" s="210"/>
      <c r="CR376" s="210"/>
      <c r="CS376" s="210"/>
      <c r="CT376" s="210"/>
      <c r="CU376" s="210"/>
      <c r="CV376" s="210"/>
      <c r="CW376" s="210"/>
      <c r="CX376" s="210"/>
      <c r="CY376" s="210"/>
      <c r="CZ376" s="210"/>
      <c r="DA376" s="210"/>
      <c r="DB376" s="210"/>
      <c r="DC376" s="210"/>
      <c r="DD376" s="210"/>
      <c r="DE376" s="210"/>
      <c r="DF376" s="210"/>
      <c r="DG376" s="210"/>
      <c r="DH376" s="210"/>
      <c r="DI376" s="210"/>
      <c r="DJ376" s="210"/>
      <c r="DK376" s="210"/>
      <c r="DL376" s="210"/>
      <c r="DM376" s="210"/>
      <c r="DN376" s="210"/>
      <c r="DO376" s="210"/>
      <c r="DP376" s="210"/>
      <c r="DQ376" s="210"/>
      <c r="DR376" s="210"/>
      <c r="DS376" s="210"/>
      <c r="DT376" s="210"/>
      <c r="DU376" s="210"/>
      <c r="DV376" s="210"/>
      <c r="DW376" s="210"/>
      <c r="DX376" s="210"/>
      <c r="DY376" s="210"/>
      <c r="DZ376" s="210"/>
      <c r="EA376" s="210"/>
      <c r="EB376" s="210"/>
      <c r="EC376" s="210"/>
      <c r="ED376" s="210"/>
      <c r="EE376" s="210"/>
      <c r="EF376" s="210"/>
      <c r="EG376" s="210"/>
      <c r="EH376" s="210"/>
      <c r="EI376" s="210"/>
      <c r="EJ376" s="210"/>
      <c r="EK376" s="210"/>
      <c r="EL376" s="210"/>
      <c r="EM376" s="210"/>
      <c r="EN376" s="210"/>
      <c r="EO376" s="210"/>
      <c r="EP376" s="210"/>
      <c r="EQ376" s="210"/>
      <c r="ER376" s="210"/>
      <c r="ES376" s="210"/>
      <c r="ET376" s="210"/>
      <c r="EU376" s="210"/>
    </row>
    <row r="377" spans="1:151" ht="13">
      <c r="A377" s="210"/>
      <c r="B377" s="210"/>
      <c r="C377" s="210"/>
      <c r="D377" s="210"/>
      <c r="E377" s="210"/>
      <c r="F377" s="210"/>
      <c r="G377" s="210"/>
      <c r="H377" s="298"/>
      <c r="I377" s="298"/>
      <c r="J377" s="298"/>
      <c r="K377" s="298"/>
      <c r="L377" s="298"/>
      <c r="M377" s="298"/>
      <c r="N377" s="298"/>
      <c r="O377" s="210"/>
      <c r="P377" s="210"/>
      <c r="Q377" s="211"/>
      <c r="R377" s="210"/>
      <c r="S377" s="210"/>
      <c r="T377" s="210"/>
      <c r="U377" s="210"/>
      <c r="V377" s="210"/>
      <c r="W377" s="210"/>
      <c r="X377" s="192" t="s">
        <v>170</v>
      </c>
      <c r="Y377" s="192" t="s">
        <v>621</v>
      </c>
      <c r="Z377" s="167" t="str">
        <f>ID!$AA$378</f>
        <v>NR</v>
      </c>
      <c r="AA377" s="210"/>
      <c r="AB377" s="210"/>
      <c r="AC377" s="210"/>
      <c r="AD377" s="210"/>
      <c r="AE377" s="210"/>
      <c r="AF377" s="210"/>
      <c r="AG377" s="192" t="s">
        <v>170</v>
      </c>
      <c r="AH377" s="192" t="s">
        <v>654</v>
      </c>
      <c r="AI377" s="202"/>
      <c r="AJ377" s="202"/>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10"/>
      <c r="CK377" s="210"/>
      <c r="CL377" s="210"/>
      <c r="CM377" s="210"/>
      <c r="CN377" s="210"/>
      <c r="CO377" s="210"/>
      <c r="CP377" s="210"/>
      <c r="CQ377" s="210"/>
      <c r="CR377" s="210"/>
      <c r="CS377" s="210"/>
      <c r="CT377" s="21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c r="EI377" s="210"/>
      <c r="EJ377" s="210"/>
      <c r="EK377" s="210"/>
      <c r="EL377" s="210"/>
      <c r="EM377" s="210"/>
      <c r="EN377" s="210"/>
      <c r="EO377" s="210"/>
      <c r="EP377" s="210"/>
      <c r="EQ377" s="210"/>
      <c r="ER377" s="210"/>
      <c r="ES377" s="210"/>
      <c r="ET377" s="210"/>
      <c r="EU377" s="210"/>
    </row>
    <row r="378" spans="1:151" ht="13">
      <c r="A378" s="210"/>
      <c r="B378" s="210"/>
      <c r="C378" s="210"/>
      <c r="D378" s="210"/>
      <c r="E378" s="210"/>
      <c r="F378" s="210"/>
      <c r="G378" s="210"/>
      <c r="H378" s="298"/>
      <c r="I378" s="298"/>
      <c r="J378" s="298"/>
      <c r="K378" s="298"/>
      <c r="L378" s="298"/>
      <c r="M378" s="298"/>
      <c r="N378" s="298"/>
      <c r="O378" s="210"/>
      <c r="P378" s="210"/>
      <c r="Q378" s="211"/>
      <c r="R378" s="210"/>
      <c r="S378" s="210"/>
      <c r="T378" s="210"/>
      <c r="U378" s="210"/>
      <c r="V378" s="210"/>
      <c r="W378" s="210"/>
      <c r="X378" s="192" t="s">
        <v>170</v>
      </c>
      <c r="Y378" s="192" t="s">
        <v>622</v>
      </c>
      <c r="Z378" s="167" t="str">
        <f>ID!$AA$379</f>
        <v>NR</v>
      </c>
      <c r="AA378" s="210"/>
      <c r="AB378" s="210"/>
      <c r="AC378" s="210"/>
      <c r="AD378" s="210"/>
      <c r="AE378" s="210"/>
      <c r="AF378" s="210"/>
      <c r="AG378" s="192" t="s">
        <v>170</v>
      </c>
      <c r="AH378" s="192" t="s">
        <v>655</v>
      </c>
      <c r="AI378" s="202"/>
      <c r="AJ378" s="202"/>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210"/>
      <c r="BZ378" s="210"/>
      <c r="CA378" s="210"/>
      <c r="CB378" s="210"/>
      <c r="CC378" s="210"/>
      <c r="CD378" s="210"/>
      <c r="CE378" s="210"/>
      <c r="CF378" s="210"/>
      <c r="CG378" s="210"/>
      <c r="CH378" s="210"/>
      <c r="CI378" s="210"/>
      <c r="CJ378" s="210"/>
      <c r="CK378" s="210"/>
      <c r="CL378" s="210"/>
      <c r="CM378" s="210"/>
      <c r="CN378" s="210"/>
      <c r="CO378" s="210"/>
      <c r="CP378" s="210"/>
      <c r="CQ378" s="210"/>
      <c r="CR378" s="210"/>
      <c r="CS378" s="210"/>
      <c r="CT378" s="210"/>
      <c r="CU378" s="210"/>
      <c r="CV378" s="210"/>
      <c r="CW378" s="210"/>
      <c r="CX378" s="210"/>
      <c r="CY378" s="210"/>
      <c r="CZ378" s="210"/>
      <c r="DA378" s="210"/>
      <c r="DB378" s="210"/>
      <c r="DC378" s="210"/>
      <c r="DD378" s="210"/>
      <c r="DE378" s="210"/>
      <c r="DF378" s="210"/>
      <c r="DG378" s="210"/>
      <c r="DH378" s="210"/>
      <c r="DI378" s="210"/>
      <c r="DJ378" s="210"/>
      <c r="DK378" s="210"/>
      <c r="DL378" s="210"/>
      <c r="DM378" s="210"/>
      <c r="DN378" s="210"/>
      <c r="DO378" s="210"/>
      <c r="DP378" s="210"/>
      <c r="DQ378" s="210"/>
      <c r="DR378" s="210"/>
      <c r="DS378" s="210"/>
      <c r="DT378" s="210"/>
      <c r="DU378" s="210"/>
      <c r="DV378" s="210"/>
      <c r="DW378" s="210"/>
      <c r="DX378" s="210"/>
      <c r="DY378" s="210"/>
      <c r="DZ378" s="210"/>
      <c r="EA378" s="210"/>
      <c r="EB378" s="210"/>
      <c r="EC378" s="210"/>
      <c r="ED378" s="210"/>
      <c r="EE378" s="210"/>
      <c r="EF378" s="210"/>
      <c r="EG378" s="210"/>
      <c r="EH378" s="210"/>
      <c r="EI378" s="210"/>
      <c r="EJ378" s="210"/>
      <c r="EK378" s="210"/>
      <c r="EL378" s="210"/>
      <c r="EM378" s="210"/>
      <c r="EN378" s="210"/>
      <c r="EO378" s="210"/>
      <c r="EP378" s="210"/>
      <c r="EQ378" s="210"/>
      <c r="ER378" s="210"/>
      <c r="ES378" s="210"/>
      <c r="ET378" s="210"/>
      <c r="EU378" s="210"/>
    </row>
    <row r="379" spans="1:151" ht="13">
      <c r="A379" s="210"/>
      <c r="B379" s="210"/>
      <c r="C379" s="210"/>
      <c r="D379" s="210"/>
      <c r="E379" s="210"/>
      <c r="F379" s="210"/>
      <c r="G379" s="210"/>
      <c r="H379" s="298"/>
      <c r="I379" s="298"/>
      <c r="J379" s="298"/>
      <c r="K379" s="298"/>
      <c r="L379" s="298"/>
      <c r="M379" s="298"/>
      <c r="N379" s="298"/>
      <c r="O379" s="210"/>
      <c r="P379" s="210"/>
      <c r="Q379" s="211"/>
      <c r="R379" s="210"/>
      <c r="S379" s="210"/>
      <c r="T379" s="210"/>
      <c r="U379" s="210"/>
      <c r="V379" s="210"/>
      <c r="W379" s="210"/>
      <c r="X379" s="192" t="s">
        <v>170</v>
      </c>
      <c r="Y379" s="192" t="s">
        <v>623</v>
      </c>
      <c r="Z379" s="167" t="str">
        <f>ID!$AA$380</f>
        <v>NR</v>
      </c>
      <c r="AA379" s="210"/>
      <c r="AB379" s="210"/>
      <c r="AC379" s="210"/>
      <c r="AD379" s="210"/>
      <c r="AE379" s="210"/>
      <c r="AF379" s="210"/>
      <c r="AG379" s="192" t="s">
        <v>170</v>
      </c>
      <c r="AH379" s="192" t="s">
        <v>656</v>
      </c>
      <c r="AI379" s="202"/>
      <c r="AJ379" s="202"/>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A379" s="210"/>
      <c r="CB379" s="210"/>
      <c r="CC379" s="210"/>
      <c r="CD379" s="210"/>
      <c r="CE379" s="210"/>
      <c r="CF379" s="210"/>
      <c r="CG379" s="210"/>
      <c r="CH379" s="210"/>
      <c r="CI379" s="210"/>
      <c r="CJ379" s="210"/>
      <c r="CK379" s="210"/>
      <c r="CL379" s="210"/>
      <c r="CM379" s="210"/>
      <c r="CN379" s="210"/>
      <c r="CO379" s="210"/>
      <c r="CP379" s="210"/>
      <c r="CQ379" s="210"/>
      <c r="CR379" s="210"/>
      <c r="CS379" s="210"/>
      <c r="CT379" s="210"/>
      <c r="CU379" s="210"/>
      <c r="CV379" s="210"/>
      <c r="CW379" s="210"/>
      <c r="CX379" s="210"/>
      <c r="CY379" s="210"/>
      <c r="CZ379" s="210"/>
      <c r="DA379" s="210"/>
      <c r="DB379" s="210"/>
      <c r="DC379" s="210"/>
      <c r="DD379" s="210"/>
      <c r="DE379" s="210"/>
      <c r="DF379" s="210"/>
      <c r="DG379" s="210"/>
      <c r="DH379" s="210"/>
      <c r="DI379" s="210"/>
      <c r="DJ379" s="210"/>
      <c r="DK379" s="210"/>
      <c r="DL379" s="210"/>
      <c r="DM379" s="210"/>
      <c r="DN379" s="210"/>
      <c r="DO379" s="210"/>
      <c r="DP379" s="210"/>
      <c r="DQ379" s="210"/>
      <c r="DR379" s="210"/>
      <c r="DS379" s="210"/>
      <c r="DT379" s="210"/>
      <c r="DU379" s="210"/>
      <c r="DV379" s="210"/>
      <c r="DW379" s="210"/>
      <c r="DX379" s="210"/>
      <c r="DY379" s="210"/>
      <c r="DZ379" s="210"/>
      <c r="EA379" s="210"/>
      <c r="EB379" s="210"/>
      <c r="EC379" s="210"/>
      <c r="ED379" s="210"/>
      <c r="EE379" s="210"/>
      <c r="EF379" s="210"/>
      <c r="EG379" s="210"/>
      <c r="EH379" s="210"/>
      <c r="EI379" s="210"/>
      <c r="EJ379" s="210"/>
      <c r="EK379" s="210"/>
      <c r="EL379" s="210"/>
      <c r="EM379" s="210"/>
      <c r="EN379" s="210"/>
      <c r="EO379" s="210"/>
      <c r="EP379" s="210"/>
      <c r="EQ379" s="210"/>
      <c r="ER379" s="210"/>
      <c r="ES379" s="210"/>
      <c r="ET379" s="210"/>
      <c r="EU379" s="210"/>
    </row>
    <row r="380" spans="1:151" ht="13">
      <c r="A380" s="210"/>
      <c r="B380" s="210"/>
      <c r="C380" s="210"/>
      <c r="D380" s="210"/>
      <c r="E380" s="210"/>
      <c r="F380" s="210"/>
      <c r="G380" s="210"/>
      <c r="H380" s="298"/>
      <c r="I380" s="298"/>
      <c r="J380" s="298"/>
      <c r="K380" s="298"/>
      <c r="L380" s="298"/>
      <c r="M380" s="298"/>
      <c r="N380" s="298"/>
      <c r="O380" s="210"/>
      <c r="P380" s="210"/>
      <c r="Q380" s="211"/>
      <c r="R380" s="210"/>
      <c r="S380" s="210"/>
      <c r="T380" s="210"/>
      <c r="U380" s="210"/>
      <c r="V380" s="210"/>
      <c r="W380" s="210"/>
      <c r="X380" s="192" t="s">
        <v>170</v>
      </c>
      <c r="Y380" s="192" t="s">
        <v>624</v>
      </c>
      <c r="Z380" s="167" t="str">
        <f>ID!$AA$381</f>
        <v>NR</v>
      </c>
      <c r="AA380" s="210"/>
      <c r="AB380" s="210"/>
      <c r="AC380" s="210"/>
      <c r="AD380" s="210"/>
      <c r="AE380" s="210"/>
      <c r="AF380" s="210"/>
      <c r="AG380" s="192" t="s">
        <v>170</v>
      </c>
      <c r="AH380" s="192" t="s">
        <v>657</v>
      </c>
      <c r="AI380" s="202"/>
      <c r="AJ380" s="202"/>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A380" s="210"/>
      <c r="CB380" s="210"/>
      <c r="CC380" s="210"/>
      <c r="CD380" s="210"/>
      <c r="CE380" s="210"/>
      <c r="CF380" s="210"/>
      <c r="CG380" s="210"/>
      <c r="CH380" s="210"/>
      <c r="CI380" s="210"/>
      <c r="CJ380" s="210"/>
      <c r="CK380" s="210"/>
      <c r="CL380" s="210"/>
      <c r="CM380" s="210"/>
      <c r="CN380" s="210"/>
      <c r="CO380" s="210"/>
      <c r="CP380" s="210"/>
      <c r="CQ380" s="210"/>
      <c r="CR380" s="210"/>
      <c r="CS380" s="210"/>
      <c r="CT380" s="210"/>
      <c r="CU380" s="210"/>
      <c r="CV380" s="210"/>
      <c r="CW380" s="210"/>
      <c r="CX380" s="210"/>
      <c r="CY380" s="210"/>
      <c r="CZ380" s="210"/>
      <c r="DA380" s="210"/>
      <c r="DB380" s="210"/>
      <c r="DC380" s="210"/>
      <c r="DD380" s="210"/>
      <c r="DE380" s="210"/>
      <c r="DF380" s="210"/>
      <c r="DG380" s="210"/>
      <c r="DH380" s="210"/>
      <c r="DI380" s="210"/>
      <c r="DJ380" s="210"/>
      <c r="DK380" s="210"/>
      <c r="DL380" s="210"/>
      <c r="DM380" s="210"/>
      <c r="DN380" s="210"/>
      <c r="DO380" s="210"/>
      <c r="DP380" s="210"/>
      <c r="DQ380" s="210"/>
      <c r="DR380" s="210"/>
      <c r="DS380" s="210"/>
      <c r="DT380" s="210"/>
      <c r="DU380" s="210"/>
      <c r="DV380" s="210"/>
      <c r="DW380" s="210"/>
      <c r="DX380" s="210"/>
      <c r="DY380" s="210"/>
      <c r="DZ380" s="210"/>
      <c r="EA380" s="210"/>
      <c r="EB380" s="210"/>
      <c r="EC380" s="210"/>
      <c r="ED380" s="210"/>
      <c r="EE380" s="210"/>
      <c r="EF380" s="210"/>
      <c r="EG380" s="210"/>
      <c r="EH380" s="210"/>
      <c r="EI380" s="210"/>
      <c r="EJ380" s="210"/>
      <c r="EK380" s="210"/>
      <c r="EL380" s="210"/>
      <c r="EM380" s="210"/>
      <c r="EN380" s="210"/>
      <c r="EO380" s="210"/>
      <c r="EP380" s="210"/>
      <c r="EQ380" s="210"/>
      <c r="ER380" s="210"/>
      <c r="ES380" s="210"/>
      <c r="ET380" s="210"/>
      <c r="EU380" s="210"/>
    </row>
    <row r="381" spans="1:151" ht="13">
      <c r="A381" s="210"/>
      <c r="B381" s="210"/>
      <c r="C381" s="210"/>
      <c r="D381" s="210"/>
      <c r="E381" s="210"/>
      <c r="F381" s="210"/>
      <c r="G381" s="210"/>
      <c r="H381" s="298"/>
      <c r="I381" s="298"/>
      <c r="J381" s="298"/>
      <c r="K381" s="298"/>
      <c r="L381" s="298"/>
      <c r="M381" s="298"/>
      <c r="N381" s="298"/>
      <c r="O381" s="210"/>
      <c r="P381" s="210"/>
      <c r="Q381" s="211"/>
      <c r="R381" s="210"/>
      <c r="S381" s="210"/>
      <c r="T381" s="210"/>
      <c r="U381" s="210"/>
      <c r="V381" s="210"/>
      <c r="W381" s="210"/>
      <c r="X381" s="192" t="s">
        <v>170</v>
      </c>
      <c r="Y381" s="192" t="s">
        <v>625</v>
      </c>
      <c r="Z381" s="167" t="str">
        <f>ID!$AA$382</f>
        <v>NR</v>
      </c>
      <c r="AA381" s="210"/>
      <c r="AB381" s="210"/>
      <c r="AC381" s="210"/>
      <c r="AD381" s="210"/>
      <c r="AE381" s="210"/>
      <c r="AF381" s="210"/>
      <c r="AG381" s="192" t="s">
        <v>170</v>
      </c>
      <c r="AH381" s="192" t="s">
        <v>658</v>
      </c>
      <c r="AI381" s="202"/>
      <c r="AJ381" s="202"/>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c r="BS381" s="210"/>
      <c r="BT381" s="210"/>
      <c r="BU381" s="210"/>
      <c r="BV381" s="210"/>
      <c r="BW381" s="210"/>
      <c r="BX381" s="210"/>
      <c r="BY381" s="210"/>
      <c r="BZ381" s="210"/>
      <c r="CA381" s="210"/>
      <c r="CB381" s="210"/>
      <c r="CC381" s="210"/>
      <c r="CD381" s="210"/>
      <c r="CE381" s="210"/>
      <c r="CF381" s="210"/>
      <c r="CG381" s="210"/>
      <c r="CH381" s="210"/>
      <c r="CI381" s="210"/>
      <c r="CJ381" s="210"/>
      <c r="CK381" s="210"/>
      <c r="CL381" s="210"/>
      <c r="CM381" s="210"/>
      <c r="CN381" s="210"/>
      <c r="CO381" s="210"/>
      <c r="CP381" s="210"/>
      <c r="CQ381" s="210"/>
      <c r="CR381" s="210"/>
      <c r="CS381" s="210"/>
      <c r="CT381" s="210"/>
      <c r="CU381" s="210"/>
      <c r="CV381" s="210"/>
      <c r="CW381" s="210"/>
      <c r="CX381" s="210"/>
      <c r="CY381" s="210"/>
      <c r="CZ381" s="210"/>
      <c r="DA381" s="210"/>
      <c r="DB381" s="210"/>
      <c r="DC381" s="210"/>
      <c r="DD381" s="210"/>
      <c r="DE381" s="210"/>
      <c r="DF381" s="210"/>
      <c r="DG381" s="210"/>
      <c r="DH381" s="210"/>
      <c r="DI381" s="210"/>
      <c r="DJ381" s="210"/>
      <c r="DK381" s="210"/>
      <c r="DL381" s="210"/>
      <c r="DM381" s="210"/>
      <c r="DN381" s="210"/>
      <c r="DO381" s="210"/>
      <c r="DP381" s="210"/>
      <c r="DQ381" s="210"/>
      <c r="DR381" s="210"/>
      <c r="DS381" s="210"/>
      <c r="DT381" s="210"/>
      <c r="DU381" s="210"/>
      <c r="DV381" s="210"/>
      <c r="DW381" s="210"/>
      <c r="DX381" s="210"/>
      <c r="DY381" s="210"/>
      <c r="DZ381" s="210"/>
      <c r="EA381" s="210"/>
      <c r="EB381" s="210"/>
      <c r="EC381" s="210"/>
      <c r="ED381" s="210"/>
      <c r="EE381" s="210"/>
      <c r="EF381" s="210"/>
      <c r="EG381" s="210"/>
      <c r="EH381" s="210"/>
      <c r="EI381" s="210"/>
      <c r="EJ381" s="210"/>
      <c r="EK381" s="210"/>
      <c r="EL381" s="210"/>
      <c r="EM381" s="210"/>
      <c r="EN381" s="210"/>
      <c r="EO381" s="210"/>
      <c r="EP381" s="210"/>
      <c r="EQ381" s="210"/>
      <c r="ER381" s="210"/>
      <c r="ES381" s="210"/>
      <c r="ET381" s="210"/>
      <c r="EU381" s="210"/>
    </row>
    <row r="382" spans="1:151" ht="13">
      <c r="A382" s="210"/>
      <c r="B382" s="210"/>
      <c r="C382" s="210"/>
      <c r="D382" s="210"/>
      <c r="E382" s="210"/>
      <c r="F382" s="210"/>
      <c r="G382" s="210"/>
      <c r="H382" s="298"/>
      <c r="I382" s="298"/>
      <c r="J382" s="298"/>
      <c r="K382" s="298"/>
      <c r="L382" s="298"/>
      <c r="M382" s="298"/>
      <c r="N382" s="298"/>
      <c r="O382" s="210"/>
      <c r="P382" s="210"/>
      <c r="Q382" s="211"/>
      <c r="R382" s="210"/>
      <c r="S382" s="210"/>
      <c r="T382" s="210"/>
      <c r="U382" s="210"/>
      <c r="V382" s="210"/>
      <c r="W382" s="210"/>
      <c r="X382" s="192" t="s">
        <v>170</v>
      </c>
      <c r="Y382" s="192" t="s">
        <v>626</v>
      </c>
      <c r="Z382" s="167" t="str">
        <f>ID!$AA$383</f>
        <v>NR</v>
      </c>
      <c r="AA382" s="210"/>
      <c r="AB382" s="210"/>
      <c r="AC382" s="210"/>
      <c r="AD382" s="210"/>
      <c r="AE382" s="210"/>
      <c r="AF382" s="210"/>
      <c r="AG382" s="192" t="s">
        <v>170</v>
      </c>
      <c r="AH382" s="192" t="s">
        <v>659</v>
      </c>
      <c r="AI382" s="202"/>
      <c r="AJ382" s="202"/>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A382" s="210"/>
      <c r="CB382" s="210"/>
      <c r="CC382" s="210"/>
      <c r="CD382" s="210"/>
      <c r="CE382" s="210"/>
      <c r="CF382" s="210"/>
      <c r="CG382" s="210"/>
      <c r="CH382" s="210"/>
      <c r="CI382" s="210"/>
      <c r="CJ382" s="210"/>
      <c r="CK382" s="210"/>
      <c r="CL382" s="210"/>
      <c r="CM382" s="210"/>
      <c r="CN382" s="210"/>
      <c r="CO382" s="210"/>
      <c r="CP382" s="210"/>
      <c r="CQ382" s="210"/>
      <c r="CR382" s="210"/>
      <c r="CS382" s="210"/>
      <c r="CT382" s="210"/>
      <c r="CU382" s="210"/>
      <c r="CV382" s="210"/>
      <c r="CW382" s="210"/>
      <c r="CX382" s="210"/>
      <c r="CY382" s="210"/>
      <c r="CZ382" s="210"/>
      <c r="DA382" s="210"/>
      <c r="DB382" s="210"/>
      <c r="DC382" s="210"/>
      <c r="DD382" s="210"/>
      <c r="DE382" s="210"/>
      <c r="DF382" s="210"/>
      <c r="DG382" s="210"/>
      <c r="DH382" s="210"/>
      <c r="DI382" s="210"/>
      <c r="DJ382" s="210"/>
      <c r="DK382" s="210"/>
      <c r="DL382" s="210"/>
      <c r="DM382" s="210"/>
      <c r="DN382" s="210"/>
      <c r="DO382" s="210"/>
      <c r="DP382" s="210"/>
      <c r="DQ382" s="210"/>
      <c r="DR382" s="210"/>
      <c r="DS382" s="210"/>
      <c r="DT382" s="210"/>
      <c r="DU382" s="210"/>
      <c r="DV382" s="210"/>
      <c r="DW382" s="210"/>
      <c r="DX382" s="210"/>
      <c r="DY382" s="210"/>
      <c r="DZ382" s="210"/>
      <c r="EA382" s="210"/>
      <c r="EB382" s="210"/>
      <c r="EC382" s="210"/>
      <c r="ED382" s="210"/>
      <c r="EE382" s="210"/>
      <c r="EF382" s="210"/>
      <c r="EG382" s="210"/>
      <c r="EH382" s="210"/>
      <c r="EI382" s="210"/>
      <c r="EJ382" s="210"/>
      <c r="EK382" s="210"/>
      <c r="EL382" s="210"/>
      <c r="EM382" s="210"/>
      <c r="EN382" s="210"/>
      <c r="EO382" s="210"/>
      <c r="EP382" s="210"/>
      <c r="EQ382" s="210"/>
      <c r="ER382" s="210"/>
      <c r="ES382" s="210"/>
      <c r="ET382" s="210"/>
      <c r="EU382" s="210"/>
    </row>
    <row r="383" spans="1:151" ht="13">
      <c r="A383" s="210"/>
      <c r="B383" s="210"/>
      <c r="C383" s="210"/>
      <c r="D383" s="210"/>
      <c r="E383" s="210"/>
      <c r="F383" s="210"/>
      <c r="G383" s="210"/>
      <c r="H383" s="298"/>
      <c r="I383" s="298"/>
      <c r="J383" s="298"/>
      <c r="K383" s="298"/>
      <c r="L383" s="298"/>
      <c r="M383" s="298"/>
      <c r="N383" s="298"/>
      <c r="O383" s="210"/>
      <c r="P383" s="210"/>
      <c r="Q383" s="211"/>
      <c r="R383" s="210"/>
      <c r="S383" s="210"/>
      <c r="T383" s="210"/>
      <c r="U383" s="210"/>
      <c r="V383" s="210"/>
      <c r="W383" s="210"/>
      <c r="X383" s="192" t="s">
        <v>170</v>
      </c>
      <c r="Y383" s="192" t="s">
        <v>627</v>
      </c>
      <c r="Z383" s="167" t="str">
        <f>ID!$AA$384</f>
        <v>NR</v>
      </c>
      <c r="AA383" s="210"/>
      <c r="AB383" s="210"/>
      <c r="AC383" s="210"/>
      <c r="AD383" s="210"/>
      <c r="AE383" s="210"/>
      <c r="AF383" s="210"/>
      <c r="AG383" s="192" t="s">
        <v>170</v>
      </c>
      <c r="AH383" s="192" t="s">
        <v>660</v>
      </c>
      <c r="AI383" s="202"/>
      <c r="AJ383" s="202"/>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A383" s="210"/>
      <c r="CB383" s="210"/>
      <c r="CC383" s="210"/>
      <c r="CD383" s="210"/>
      <c r="CE383" s="210"/>
      <c r="CF383" s="210"/>
      <c r="CG383" s="210"/>
      <c r="CH383" s="210"/>
      <c r="CI383" s="210"/>
      <c r="CJ383" s="210"/>
      <c r="CK383" s="210"/>
      <c r="CL383" s="210"/>
      <c r="CM383" s="210"/>
      <c r="CN383" s="210"/>
      <c r="CO383" s="210"/>
      <c r="CP383" s="210"/>
      <c r="CQ383" s="210"/>
      <c r="CR383" s="210"/>
      <c r="CS383" s="210"/>
      <c r="CT383" s="210"/>
      <c r="CU383" s="210"/>
      <c r="CV383" s="210"/>
      <c r="CW383" s="210"/>
      <c r="CX383" s="210"/>
      <c r="CY383" s="210"/>
      <c r="CZ383" s="210"/>
      <c r="DA383" s="210"/>
      <c r="DB383" s="210"/>
      <c r="DC383" s="210"/>
      <c r="DD383" s="210"/>
      <c r="DE383" s="210"/>
      <c r="DF383" s="210"/>
      <c r="DG383" s="210"/>
      <c r="DH383" s="210"/>
      <c r="DI383" s="210"/>
      <c r="DJ383" s="210"/>
      <c r="DK383" s="210"/>
      <c r="DL383" s="210"/>
      <c r="DM383" s="210"/>
      <c r="DN383" s="210"/>
      <c r="DO383" s="210"/>
      <c r="DP383" s="210"/>
      <c r="DQ383" s="210"/>
      <c r="DR383" s="210"/>
      <c r="DS383" s="210"/>
      <c r="DT383" s="210"/>
      <c r="DU383" s="210"/>
      <c r="DV383" s="210"/>
      <c r="DW383" s="210"/>
      <c r="DX383" s="210"/>
      <c r="DY383" s="210"/>
      <c r="DZ383" s="210"/>
      <c r="EA383" s="210"/>
      <c r="EB383" s="210"/>
      <c r="EC383" s="210"/>
      <c r="ED383" s="210"/>
      <c r="EE383" s="210"/>
      <c r="EF383" s="210"/>
      <c r="EG383" s="210"/>
      <c r="EH383" s="210"/>
      <c r="EI383" s="210"/>
      <c r="EJ383" s="210"/>
      <c r="EK383" s="210"/>
      <c r="EL383" s="210"/>
      <c r="EM383" s="210"/>
      <c r="EN383" s="210"/>
      <c r="EO383" s="210"/>
      <c r="EP383" s="210"/>
      <c r="EQ383" s="210"/>
      <c r="ER383" s="210"/>
      <c r="ES383" s="210"/>
      <c r="ET383" s="210"/>
      <c r="EU383" s="210"/>
    </row>
    <row r="384" spans="1:151" ht="13">
      <c r="A384" s="210"/>
      <c r="B384" s="210"/>
      <c r="C384" s="210"/>
      <c r="D384" s="210"/>
      <c r="E384" s="210"/>
      <c r="F384" s="210"/>
      <c r="G384" s="210"/>
      <c r="H384" s="298"/>
      <c r="I384" s="298"/>
      <c r="J384" s="298"/>
      <c r="K384" s="298"/>
      <c r="L384" s="298"/>
      <c r="M384" s="298"/>
      <c r="N384" s="298"/>
      <c r="O384" s="210"/>
      <c r="P384" s="210"/>
      <c r="Q384" s="211"/>
      <c r="R384" s="210"/>
      <c r="S384" s="210"/>
      <c r="T384" s="210"/>
      <c r="U384" s="210"/>
      <c r="V384" s="210"/>
      <c r="W384" s="210"/>
      <c r="X384" s="192" t="s">
        <v>170</v>
      </c>
      <c r="Y384" s="192" t="s">
        <v>628</v>
      </c>
      <c r="Z384" s="167" t="str">
        <f>ID!$AA$385</f>
        <v>NR</v>
      </c>
      <c r="AA384" s="210"/>
      <c r="AB384" s="210"/>
      <c r="AC384" s="210"/>
      <c r="AD384" s="210"/>
      <c r="AE384" s="210"/>
      <c r="AF384" s="210"/>
      <c r="AG384" s="192" t="s">
        <v>170</v>
      </c>
      <c r="AH384" s="192" t="s">
        <v>661</v>
      </c>
      <c r="AI384" s="202"/>
      <c r="AJ384" s="202"/>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A384" s="210"/>
      <c r="CB384" s="210"/>
      <c r="CC384" s="210"/>
      <c r="CD384" s="210"/>
      <c r="CE384" s="210"/>
      <c r="CF384" s="210"/>
      <c r="CG384" s="210"/>
      <c r="CH384" s="210"/>
      <c r="CI384" s="210"/>
      <c r="CJ384" s="210"/>
      <c r="CK384" s="210"/>
      <c r="CL384" s="210"/>
      <c r="CM384" s="210"/>
      <c r="CN384" s="210"/>
      <c r="CO384" s="210"/>
      <c r="CP384" s="210"/>
      <c r="CQ384" s="210"/>
      <c r="CR384" s="210"/>
      <c r="CS384" s="210"/>
      <c r="CT384" s="210"/>
      <c r="CU384" s="210"/>
      <c r="CV384" s="210"/>
      <c r="CW384" s="210"/>
      <c r="CX384" s="210"/>
      <c r="CY384" s="210"/>
      <c r="CZ384" s="210"/>
      <c r="DA384" s="210"/>
      <c r="DB384" s="210"/>
      <c r="DC384" s="210"/>
      <c r="DD384" s="210"/>
      <c r="DE384" s="210"/>
      <c r="DF384" s="210"/>
      <c r="DG384" s="210"/>
      <c r="DH384" s="210"/>
      <c r="DI384" s="210"/>
      <c r="DJ384" s="210"/>
      <c r="DK384" s="210"/>
      <c r="DL384" s="210"/>
      <c r="DM384" s="210"/>
      <c r="DN384" s="210"/>
      <c r="DO384" s="210"/>
      <c r="DP384" s="210"/>
      <c r="DQ384" s="210"/>
      <c r="DR384" s="210"/>
      <c r="DS384" s="210"/>
      <c r="DT384" s="210"/>
      <c r="DU384" s="210"/>
      <c r="DV384" s="210"/>
      <c r="DW384" s="210"/>
      <c r="DX384" s="210"/>
      <c r="DY384" s="210"/>
      <c r="DZ384" s="210"/>
      <c r="EA384" s="210"/>
      <c r="EB384" s="210"/>
      <c r="EC384" s="210"/>
      <c r="ED384" s="210"/>
      <c r="EE384" s="210"/>
      <c r="EF384" s="210"/>
      <c r="EG384" s="210"/>
      <c r="EH384" s="210"/>
      <c r="EI384" s="210"/>
      <c r="EJ384" s="210"/>
      <c r="EK384" s="210"/>
      <c r="EL384" s="210"/>
      <c r="EM384" s="210"/>
      <c r="EN384" s="210"/>
      <c r="EO384" s="210"/>
      <c r="EP384" s="210"/>
      <c r="EQ384" s="210"/>
      <c r="ER384" s="210"/>
      <c r="ES384" s="210"/>
      <c r="ET384" s="210"/>
      <c r="EU384" s="210"/>
    </row>
    <row r="385" spans="1:151" ht="13">
      <c r="A385" s="210"/>
      <c r="B385" s="210"/>
      <c r="C385" s="210"/>
      <c r="D385" s="210"/>
      <c r="E385" s="210"/>
      <c r="F385" s="210"/>
      <c r="G385" s="210"/>
      <c r="H385" s="298"/>
      <c r="I385" s="298"/>
      <c r="J385" s="298"/>
      <c r="K385" s="298"/>
      <c r="L385" s="298"/>
      <c r="M385" s="298"/>
      <c r="N385" s="298"/>
      <c r="O385" s="210"/>
      <c r="P385" s="210"/>
      <c r="Q385" s="211"/>
      <c r="R385" s="210"/>
      <c r="S385" s="210"/>
      <c r="T385" s="210"/>
      <c r="U385" s="210"/>
      <c r="V385" s="210"/>
      <c r="W385" s="210"/>
      <c r="X385" s="192" t="s">
        <v>170</v>
      </c>
      <c r="Y385" s="192" t="s">
        <v>629</v>
      </c>
      <c r="Z385" s="167" t="str">
        <f>ID!$AA$386</f>
        <v>NR</v>
      </c>
      <c r="AA385" s="210"/>
      <c r="AB385" s="210"/>
      <c r="AC385" s="210"/>
      <c r="AD385" s="210"/>
      <c r="AE385" s="210"/>
      <c r="AF385" s="210"/>
      <c r="AG385" s="192" t="s">
        <v>170</v>
      </c>
      <c r="AH385" s="192" t="s">
        <v>662</v>
      </c>
      <c r="AI385" s="202"/>
      <c r="AJ385" s="202"/>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A385" s="210"/>
      <c r="CB385" s="210"/>
      <c r="CC385" s="210"/>
      <c r="CD385" s="210"/>
      <c r="CE385" s="210"/>
      <c r="CF385" s="210"/>
      <c r="CG385" s="210"/>
      <c r="CH385" s="210"/>
      <c r="CI385" s="210"/>
      <c r="CJ385" s="210"/>
      <c r="CK385" s="210"/>
      <c r="CL385" s="210"/>
      <c r="CM385" s="210"/>
      <c r="CN385" s="210"/>
      <c r="CO385" s="210"/>
      <c r="CP385" s="210"/>
      <c r="CQ385" s="210"/>
      <c r="CR385" s="210"/>
      <c r="CS385" s="210"/>
      <c r="CT385" s="210"/>
      <c r="CU385" s="210"/>
      <c r="CV385" s="210"/>
      <c r="CW385" s="210"/>
      <c r="CX385" s="210"/>
      <c r="CY385" s="210"/>
      <c r="CZ385" s="210"/>
      <c r="DA385" s="210"/>
      <c r="DB385" s="210"/>
      <c r="DC385" s="210"/>
      <c r="DD385" s="210"/>
      <c r="DE385" s="210"/>
      <c r="DF385" s="210"/>
      <c r="DG385" s="210"/>
      <c r="DH385" s="210"/>
      <c r="DI385" s="210"/>
      <c r="DJ385" s="210"/>
      <c r="DK385" s="210"/>
      <c r="DL385" s="210"/>
      <c r="DM385" s="210"/>
      <c r="DN385" s="210"/>
      <c r="DO385" s="210"/>
      <c r="DP385" s="210"/>
      <c r="DQ385" s="210"/>
      <c r="DR385" s="210"/>
      <c r="DS385" s="210"/>
      <c r="DT385" s="210"/>
      <c r="DU385" s="210"/>
      <c r="DV385" s="210"/>
      <c r="DW385" s="210"/>
      <c r="DX385" s="210"/>
      <c r="DY385" s="210"/>
      <c r="DZ385" s="210"/>
      <c r="EA385" s="210"/>
      <c r="EB385" s="210"/>
      <c r="EC385" s="210"/>
      <c r="ED385" s="210"/>
      <c r="EE385" s="210"/>
      <c r="EF385" s="210"/>
      <c r="EG385" s="210"/>
      <c r="EH385" s="210"/>
      <c r="EI385" s="210"/>
      <c r="EJ385" s="210"/>
      <c r="EK385" s="210"/>
      <c r="EL385" s="210"/>
      <c r="EM385" s="210"/>
      <c r="EN385" s="210"/>
      <c r="EO385" s="210"/>
      <c r="EP385" s="210"/>
      <c r="EQ385" s="210"/>
      <c r="ER385" s="210"/>
      <c r="ES385" s="210"/>
      <c r="ET385" s="210"/>
      <c r="EU385" s="210"/>
    </row>
    <row r="386" spans="1:151" ht="13">
      <c r="A386" s="210"/>
      <c r="B386" s="210"/>
      <c r="C386" s="210"/>
      <c r="D386" s="210"/>
      <c r="E386" s="210"/>
      <c r="F386" s="210"/>
      <c r="G386" s="210"/>
      <c r="H386" s="298"/>
      <c r="I386" s="298"/>
      <c r="J386" s="298"/>
      <c r="K386" s="298"/>
      <c r="L386" s="298"/>
      <c r="M386" s="298"/>
      <c r="N386" s="298"/>
      <c r="O386" s="210"/>
      <c r="P386" s="210"/>
      <c r="Q386" s="211"/>
      <c r="R386" s="210"/>
      <c r="S386" s="210"/>
      <c r="T386" s="210"/>
      <c r="U386" s="210"/>
      <c r="V386" s="210"/>
      <c r="W386" s="210"/>
      <c r="X386" s="192" t="s">
        <v>170</v>
      </c>
      <c r="Y386" s="192" t="s">
        <v>630</v>
      </c>
      <c r="Z386" s="167" t="str">
        <f>ID!$AA$387</f>
        <v>NR</v>
      </c>
      <c r="AA386" s="210"/>
      <c r="AB386" s="210"/>
      <c r="AC386" s="210"/>
      <c r="AD386" s="210"/>
      <c r="AE386" s="210"/>
      <c r="AF386" s="210"/>
      <c r="AG386" s="192" t="s">
        <v>170</v>
      </c>
      <c r="AH386" s="192" t="s">
        <v>663</v>
      </c>
      <c r="AI386" s="202"/>
      <c r="AJ386" s="202"/>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A386" s="210"/>
      <c r="CB386" s="210"/>
      <c r="CC386" s="210"/>
      <c r="CD386" s="210"/>
      <c r="CE386" s="210"/>
      <c r="CF386" s="210"/>
      <c r="CG386" s="210"/>
      <c r="CH386" s="210"/>
      <c r="CI386" s="210"/>
      <c r="CJ386" s="210"/>
      <c r="CK386" s="210"/>
      <c r="CL386" s="210"/>
      <c r="CM386" s="210"/>
      <c r="CN386" s="210"/>
      <c r="CO386" s="210"/>
      <c r="CP386" s="210"/>
      <c r="CQ386" s="210"/>
      <c r="CR386" s="210"/>
      <c r="CS386" s="210"/>
      <c r="CT386" s="210"/>
      <c r="CU386" s="210"/>
      <c r="CV386" s="210"/>
      <c r="CW386" s="210"/>
      <c r="CX386" s="210"/>
      <c r="CY386" s="210"/>
      <c r="CZ386" s="210"/>
      <c r="DA386" s="210"/>
      <c r="DB386" s="210"/>
      <c r="DC386" s="210"/>
      <c r="DD386" s="210"/>
      <c r="DE386" s="210"/>
      <c r="DF386" s="210"/>
      <c r="DG386" s="210"/>
      <c r="DH386" s="210"/>
      <c r="DI386" s="210"/>
      <c r="DJ386" s="210"/>
      <c r="DK386" s="210"/>
      <c r="DL386" s="210"/>
      <c r="DM386" s="210"/>
      <c r="DN386" s="210"/>
      <c r="DO386" s="210"/>
      <c r="DP386" s="210"/>
      <c r="DQ386" s="210"/>
      <c r="DR386" s="210"/>
      <c r="DS386" s="210"/>
      <c r="DT386" s="210"/>
      <c r="DU386" s="210"/>
      <c r="DV386" s="210"/>
      <c r="DW386" s="210"/>
      <c r="DX386" s="210"/>
      <c r="DY386" s="210"/>
      <c r="DZ386" s="210"/>
      <c r="EA386" s="210"/>
      <c r="EB386" s="210"/>
      <c r="EC386" s="210"/>
      <c r="ED386" s="210"/>
      <c r="EE386" s="210"/>
      <c r="EF386" s="210"/>
      <c r="EG386" s="210"/>
      <c r="EH386" s="210"/>
      <c r="EI386" s="210"/>
      <c r="EJ386" s="210"/>
      <c r="EK386" s="210"/>
      <c r="EL386" s="210"/>
      <c r="EM386" s="210"/>
      <c r="EN386" s="210"/>
      <c r="EO386" s="210"/>
      <c r="EP386" s="210"/>
      <c r="EQ386" s="210"/>
      <c r="ER386" s="210"/>
      <c r="ES386" s="210"/>
      <c r="ET386" s="210"/>
      <c r="EU386" s="210"/>
    </row>
    <row r="387" spans="1:151" ht="13">
      <c r="A387" s="210"/>
      <c r="B387" s="210"/>
      <c r="C387" s="210"/>
      <c r="D387" s="210"/>
      <c r="E387" s="210"/>
      <c r="F387" s="210"/>
      <c r="G387" s="210"/>
      <c r="H387" s="298"/>
      <c r="I387" s="298"/>
      <c r="J387" s="298"/>
      <c r="K387" s="298"/>
      <c r="L387" s="298"/>
      <c r="M387" s="298"/>
      <c r="N387" s="298"/>
      <c r="O387" s="210"/>
      <c r="P387" s="210"/>
      <c r="Q387" s="211"/>
      <c r="R387" s="210"/>
      <c r="S387" s="210"/>
      <c r="T387" s="210"/>
      <c r="U387" s="210"/>
      <c r="V387" s="210"/>
      <c r="W387" s="210"/>
      <c r="X387" s="192" t="s">
        <v>170</v>
      </c>
      <c r="Y387" s="192" t="s">
        <v>631</v>
      </c>
      <c r="Z387" s="167" t="str">
        <f>ID!$AA$388</f>
        <v>NR</v>
      </c>
      <c r="AA387" s="210"/>
      <c r="AB387" s="210"/>
      <c r="AC387" s="210"/>
      <c r="AD387" s="210"/>
      <c r="AE387" s="210"/>
      <c r="AF387" s="210"/>
      <c r="AG387" s="192" t="s">
        <v>170</v>
      </c>
      <c r="AH387" s="192" t="s">
        <v>664</v>
      </c>
      <c r="AI387" s="202"/>
      <c r="AJ387" s="202"/>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A387" s="210"/>
      <c r="CB387" s="210"/>
      <c r="CC387" s="210"/>
      <c r="CD387" s="210"/>
      <c r="CE387" s="210"/>
      <c r="CF387" s="210"/>
      <c r="CG387" s="210"/>
      <c r="CH387" s="210"/>
      <c r="CI387" s="210"/>
      <c r="CJ387" s="210"/>
      <c r="CK387" s="210"/>
      <c r="CL387" s="210"/>
      <c r="CM387" s="210"/>
      <c r="CN387" s="210"/>
      <c r="CO387" s="210"/>
      <c r="CP387" s="210"/>
      <c r="CQ387" s="210"/>
      <c r="CR387" s="210"/>
      <c r="CS387" s="210"/>
      <c r="CT387" s="210"/>
      <c r="CU387" s="210"/>
      <c r="CV387" s="210"/>
      <c r="CW387" s="210"/>
      <c r="CX387" s="210"/>
      <c r="CY387" s="210"/>
      <c r="CZ387" s="210"/>
      <c r="DA387" s="210"/>
      <c r="DB387" s="210"/>
      <c r="DC387" s="210"/>
      <c r="DD387" s="210"/>
      <c r="DE387" s="210"/>
      <c r="DF387" s="210"/>
      <c r="DG387" s="210"/>
      <c r="DH387" s="210"/>
      <c r="DI387" s="210"/>
      <c r="DJ387" s="210"/>
      <c r="DK387" s="210"/>
      <c r="DL387" s="210"/>
      <c r="DM387" s="210"/>
      <c r="DN387" s="210"/>
      <c r="DO387" s="210"/>
      <c r="DP387" s="210"/>
      <c r="DQ387" s="210"/>
      <c r="DR387" s="210"/>
      <c r="DS387" s="210"/>
      <c r="DT387" s="210"/>
      <c r="DU387" s="210"/>
      <c r="DV387" s="210"/>
      <c r="DW387" s="210"/>
      <c r="DX387" s="210"/>
      <c r="DY387" s="210"/>
      <c r="DZ387" s="210"/>
      <c r="EA387" s="210"/>
      <c r="EB387" s="210"/>
      <c r="EC387" s="210"/>
      <c r="ED387" s="210"/>
      <c r="EE387" s="210"/>
      <c r="EF387" s="210"/>
      <c r="EG387" s="210"/>
      <c r="EH387" s="210"/>
      <c r="EI387" s="210"/>
      <c r="EJ387" s="210"/>
      <c r="EK387" s="210"/>
      <c r="EL387" s="210"/>
      <c r="EM387" s="210"/>
      <c r="EN387" s="210"/>
      <c r="EO387" s="210"/>
      <c r="EP387" s="210"/>
      <c r="EQ387" s="210"/>
      <c r="ER387" s="210"/>
      <c r="ES387" s="210"/>
      <c r="ET387" s="210"/>
      <c r="EU387" s="210"/>
    </row>
    <row r="388" spans="1:151" ht="13">
      <c r="A388" s="210"/>
      <c r="B388" s="210"/>
      <c r="C388" s="210"/>
      <c r="D388" s="210"/>
      <c r="E388" s="210"/>
      <c r="F388" s="210"/>
      <c r="G388" s="210"/>
      <c r="H388" s="298"/>
      <c r="I388" s="298"/>
      <c r="J388" s="298"/>
      <c r="K388" s="298"/>
      <c r="L388" s="298"/>
      <c r="M388" s="298"/>
      <c r="N388" s="298"/>
      <c r="O388" s="210"/>
      <c r="P388" s="210"/>
      <c r="Q388" s="211"/>
      <c r="R388" s="210"/>
      <c r="S388" s="210"/>
      <c r="T388" s="210"/>
      <c r="U388" s="210"/>
      <c r="V388" s="210"/>
      <c r="W388" s="210"/>
      <c r="X388" s="192" t="s">
        <v>170</v>
      </c>
      <c r="Y388" s="192" t="s">
        <v>632</v>
      </c>
      <c r="Z388" s="167" t="str">
        <f>ID!$AA$389</f>
        <v>NR</v>
      </c>
      <c r="AA388" s="210"/>
      <c r="AB388" s="210"/>
      <c r="AC388" s="210"/>
      <c r="AD388" s="210"/>
      <c r="AE388" s="210"/>
      <c r="AF388" s="210"/>
      <c r="AG388" s="192" t="s">
        <v>170</v>
      </c>
      <c r="AH388" s="192" t="s">
        <v>665</v>
      </c>
      <c r="AI388" s="202"/>
      <c r="AJ388" s="202"/>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c r="CA388" s="210"/>
      <c r="CB388" s="210"/>
      <c r="CC388" s="210"/>
      <c r="CD388" s="210"/>
      <c r="CE388" s="210"/>
      <c r="CF388" s="210"/>
      <c r="CG388" s="210"/>
      <c r="CH388" s="210"/>
      <c r="CI388" s="210"/>
      <c r="CJ388" s="210"/>
      <c r="CK388" s="210"/>
      <c r="CL388" s="210"/>
      <c r="CM388" s="210"/>
      <c r="CN388" s="210"/>
      <c r="CO388" s="210"/>
      <c r="CP388" s="210"/>
      <c r="CQ388" s="210"/>
      <c r="CR388" s="210"/>
      <c r="CS388" s="210"/>
      <c r="CT388" s="210"/>
      <c r="CU388" s="210"/>
      <c r="CV388" s="210"/>
      <c r="CW388" s="210"/>
      <c r="CX388" s="210"/>
      <c r="CY388" s="210"/>
      <c r="CZ388" s="210"/>
      <c r="DA388" s="210"/>
      <c r="DB388" s="210"/>
      <c r="DC388" s="210"/>
      <c r="DD388" s="210"/>
      <c r="DE388" s="210"/>
      <c r="DF388" s="210"/>
      <c r="DG388" s="210"/>
      <c r="DH388" s="210"/>
      <c r="DI388" s="210"/>
      <c r="DJ388" s="210"/>
      <c r="DK388" s="210"/>
      <c r="DL388" s="210"/>
      <c r="DM388" s="210"/>
      <c r="DN388" s="210"/>
      <c r="DO388" s="210"/>
      <c r="DP388" s="210"/>
      <c r="DQ388" s="210"/>
      <c r="DR388" s="210"/>
      <c r="DS388" s="210"/>
      <c r="DT388" s="210"/>
      <c r="DU388" s="210"/>
      <c r="DV388" s="210"/>
      <c r="DW388" s="210"/>
      <c r="DX388" s="210"/>
      <c r="DY388" s="210"/>
      <c r="DZ388" s="210"/>
      <c r="EA388" s="210"/>
      <c r="EB388" s="210"/>
      <c r="EC388" s="210"/>
      <c r="ED388" s="210"/>
      <c r="EE388" s="210"/>
      <c r="EF388" s="210"/>
      <c r="EG388" s="210"/>
      <c r="EH388" s="210"/>
      <c r="EI388" s="210"/>
      <c r="EJ388" s="210"/>
      <c r="EK388" s="210"/>
      <c r="EL388" s="210"/>
      <c r="EM388" s="210"/>
      <c r="EN388" s="210"/>
      <c r="EO388" s="210"/>
      <c r="EP388" s="210"/>
      <c r="EQ388" s="210"/>
      <c r="ER388" s="210"/>
      <c r="ES388" s="210"/>
      <c r="ET388" s="210"/>
      <c r="EU388" s="210"/>
    </row>
    <row r="389" spans="1:151" ht="13">
      <c r="A389" s="210"/>
      <c r="B389" s="210"/>
      <c r="C389" s="210"/>
      <c r="D389" s="210"/>
      <c r="E389" s="210"/>
      <c r="F389" s="210"/>
      <c r="G389" s="210"/>
      <c r="H389" s="298"/>
      <c r="I389" s="298"/>
      <c r="J389" s="298"/>
      <c r="K389" s="298"/>
      <c r="L389" s="298"/>
      <c r="M389" s="298"/>
      <c r="N389" s="298"/>
      <c r="O389" s="210"/>
      <c r="P389" s="210"/>
      <c r="Q389" s="211"/>
      <c r="R389" s="210"/>
      <c r="S389" s="210"/>
      <c r="T389" s="210"/>
      <c r="U389" s="210"/>
      <c r="V389" s="210"/>
      <c r="W389" s="210"/>
      <c r="X389" s="192" t="s">
        <v>170</v>
      </c>
      <c r="Y389" s="192" t="s">
        <v>633</v>
      </c>
      <c r="Z389" s="167" t="str">
        <f>ID!$AA$390</f>
        <v>NR</v>
      </c>
      <c r="AA389" s="210"/>
      <c r="AB389" s="210"/>
      <c r="AC389" s="210"/>
      <c r="AD389" s="210"/>
      <c r="AE389" s="210"/>
      <c r="AF389" s="210"/>
      <c r="AG389" s="192" t="s">
        <v>170</v>
      </c>
      <c r="AH389" s="192" t="s">
        <v>666</v>
      </c>
      <c r="AI389" s="202"/>
      <c r="AJ389" s="202"/>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A389" s="210"/>
      <c r="CB389" s="210"/>
      <c r="CC389" s="210"/>
      <c r="CD389" s="210"/>
      <c r="CE389" s="210"/>
      <c r="CF389" s="210"/>
      <c r="CG389" s="210"/>
      <c r="CH389" s="210"/>
      <c r="CI389" s="210"/>
      <c r="CJ389" s="210"/>
      <c r="CK389" s="210"/>
      <c r="CL389" s="210"/>
      <c r="CM389" s="210"/>
      <c r="CN389" s="210"/>
      <c r="CO389" s="210"/>
      <c r="CP389" s="210"/>
      <c r="CQ389" s="210"/>
      <c r="CR389" s="210"/>
      <c r="CS389" s="210"/>
      <c r="CT389" s="210"/>
      <c r="CU389" s="210"/>
      <c r="CV389" s="210"/>
      <c r="CW389" s="210"/>
      <c r="CX389" s="210"/>
      <c r="CY389" s="210"/>
      <c r="CZ389" s="210"/>
      <c r="DA389" s="210"/>
      <c r="DB389" s="210"/>
      <c r="DC389" s="210"/>
      <c r="DD389" s="210"/>
      <c r="DE389" s="210"/>
      <c r="DF389" s="210"/>
      <c r="DG389" s="210"/>
      <c r="DH389" s="210"/>
      <c r="DI389" s="210"/>
      <c r="DJ389" s="210"/>
      <c r="DK389" s="210"/>
      <c r="DL389" s="210"/>
      <c r="DM389" s="210"/>
      <c r="DN389" s="210"/>
      <c r="DO389" s="210"/>
      <c r="DP389" s="210"/>
      <c r="DQ389" s="210"/>
      <c r="DR389" s="210"/>
      <c r="DS389" s="210"/>
      <c r="DT389" s="210"/>
      <c r="DU389" s="210"/>
      <c r="DV389" s="210"/>
      <c r="DW389" s="210"/>
      <c r="DX389" s="210"/>
      <c r="DY389" s="210"/>
      <c r="DZ389" s="210"/>
      <c r="EA389" s="210"/>
      <c r="EB389" s="210"/>
      <c r="EC389" s="210"/>
      <c r="ED389" s="210"/>
      <c r="EE389" s="210"/>
      <c r="EF389" s="210"/>
      <c r="EG389" s="210"/>
      <c r="EH389" s="210"/>
      <c r="EI389" s="210"/>
      <c r="EJ389" s="210"/>
      <c r="EK389" s="210"/>
      <c r="EL389" s="210"/>
      <c r="EM389" s="210"/>
      <c r="EN389" s="210"/>
      <c r="EO389" s="210"/>
      <c r="EP389" s="210"/>
      <c r="EQ389" s="210"/>
      <c r="ER389" s="210"/>
      <c r="ES389" s="210"/>
      <c r="ET389" s="210"/>
      <c r="EU389" s="210"/>
    </row>
    <row r="390" spans="1:151" ht="13">
      <c r="A390" s="210"/>
      <c r="B390" s="210"/>
      <c r="C390" s="210"/>
      <c r="D390" s="210"/>
      <c r="E390" s="210"/>
      <c r="F390" s="210"/>
      <c r="G390" s="210"/>
      <c r="H390" s="298"/>
      <c r="I390" s="298"/>
      <c r="J390" s="298"/>
      <c r="K390" s="298"/>
      <c r="L390" s="298"/>
      <c r="M390" s="298"/>
      <c r="N390" s="298"/>
      <c r="O390" s="210"/>
      <c r="P390" s="210"/>
      <c r="Q390" s="211"/>
      <c r="R390" s="210"/>
      <c r="S390" s="210"/>
      <c r="T390" s="210"/>
      <c r="U390" s="210"/>
      <c r="V390" s="210"/>
      <c r="W390" s="210"/>
      <c r="X390" s="192" t="s">
        <v>170</v>
      </c>
      <c r="Y390" s="192" t="s">
        <v>634</v>
      </c>
      <c r="Z390" s="167" t="str">
        <f>ID!$AA$391</f>
        <v>NR</v>
      </c>
      <c r="AA390" s="210"/>
      <c r="AB390" s="210"/>
      <c r="AC390" s="210"/>
      <c r="AD390" s="210"/>
      <c r="AE390" s="210"/>
      <c r="AF390" s="210"/>
      <c r="AG390" s="192" t="s">
        <v>170</v>
      </c>
      <c r="AH390" s="192" t="s">
        <v>667</v>
      </c>
      <c r="AI390" s="202"/>
      <c r="AJ390" s="202"/>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A390" s="210"/>
      <c r="CB390" s="210"/>
      <c r="CC390" s="210"/>
      <c r="CD390" s="210"/>
      <c r="CE390" s="210"/>
      <c r="CF390" s="210"/>
      <c r="CG390" s="210"/>
      <c r="CH390" s="210"/>
      <c r="CI390" s="210"/>
      <c r="CJ390" s="210"/>
      <c r="CK390" s="210"/>
      <c r="CL390" s="210"/>
      <c r="CM390" s="210"/>
      <c r="CN390" s="210"/>
      <c r="CO390" s="210"/>
      <c r="CP390" s="210"/>
      <c r="CQ390" s="210"/>
      <c r="CR390" s="210"/>
      <c r="CS390" s="210"/>
      <c r="CT390" s="210"/>
      <c r="CU390" s="210"/>
      <c r="CV390" s="210"/>
      <c r="CW390" s="210"/>
      <c r="CX390" s="210"/>
      <c r="CY390" s="210"/>
      <c r="CZ390" s="210"/>
      <c r="DA390" s="210"/>
      <c r="DB390" s="210"/>
      <c r="DC390" s="210"/>
      <c r="DD390" s="210"/>
      <c r="DE390" s="210"/>
      <c r="DF390" s="210"/>
      <c r="DG390" s="210"/>
      <c r="DH390" s="210"/>
      <c r="DI390" s="210"/>
      <c r="DJ390" s="210"/>
      <c r="DK390" s="210"/>
      <c r="DL390" s="210"/>
      <c r="DM390" s="210"/>
      <c r="DN390" s="210"/>
      <c r="DO390" s="210"/>
      <c r="DP390" s="210"/>
      <c r="DQ390" s="210"/>
      <c r="DR390" s="210"/>
      <c r="DS390" s="210"/>
      <c r="DT390" s="210"/>
      <c r="DU390" s="210"/>
      <c r="DV390" s="210"/>
      <c r="DW390" s="210"/>
      <c r="DX390" s="210"/>
      <c r="DY390" s="210"/>
      <c r="DZ390" s="210"/>
      <c r="EA390" s="210"/>
      <c r="EB390" s="210"/>
      <c r="EC390" s="210"/>
      <c r="ED390" s="210"/>
      <c r="EE390" s="210"/>
      <c r="EF390" s="210"/>
      <c r="EG390" s="210"/>
      <c r="EH390" s="210"/>
      <c r="EI390" s="210"/>
      <c r="EJ390" s="210"/>
      <c r="EK390" s="210"/>
      <c r="EL390" s="210"/>
      <c r="EM390" s="210"/>
      <c r="EN390" s="210"/>
      <c r="EO390" s="210"/>
      <c r="EP390" s="210"/>
      <c r="EQ390" s="210"/>
      <c r="ER390" s="210"/>
      <c r="ES390" s="210"/>
      <c r="ET390" s="210"/>
      <c r="EU390" s="210"/>
    </row>
    <row r="391" spans="1:151" ht="13">
      <c r="A391" s="210"/>
      <c r="B391" s="210"/>
      <c r="C391" s="210"/>
      <c r="D391" s="210"/>
      <c r="E391" s="210"/>
      <c r="F391" s="210"/>
      <c r="G391" s="210"/>
      <c r="H391" s="298"/>
      <c r="I391" s="298"/>
      <c r="J391" s="298"/>
      <c r="K391" s="298"/>
      <c r="L391" s="298"/>
      <c r="M391" s="298"/>
      <c r="N391" s="298"/>
      <c r="O391" s="210"/>
      <c r="P391" s="210"/>
      <c r="Q391" s="211"/>
      <c r="R391" s="210"/>
      <c r="S391" s="210"/>
      <c r="T391" s="210"/>
      <c r="U391" s="210"/>
      <c r="V391" s="210"/>
      <c r="W391" s="210"/>
      <c r="X391" s="192" t="s">
        <v>170</v>
      </c>
      <c r="Y391" s="192" t="s">
        <v>635</v>
      </c>
      <c r="Z391" s="167" t="str">
        <f>ID!$AA$392</f>
        <v>NR</v>
      </c>
      <c r="AA391" s="210"/>
      <c r="AB391" s="210"/>
      <c r="AC391" s="210"/>
      <c r="AD391" s="210"/>
      <c r="AE391" s="210"/>
      <c r="AF391" s="210"/>
      <c r="AG391" s="192" t="s">
        <v>170</v>
      </c>
      <c r="AH391" s="192" t="s">
        <v>668</v>
      </c>
      <c r="AI391" s="202"/>
      <c r="AJ391" s="202"/>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c r="CA391" s="210"/>
      <c r="CB391" s="210"/>
      <c r="CC391" s="210"/>
      <c r="CD391" s="210"/>
      <c r="CE391" s="210"/>
      <c r="CF391" s="210"/>
      <c r="CG391" s="210"/>
      <c r="CH391" s="210"/>
      <c r="CI391" s="210"/>
      <c r="CJ391" s="210"/>
      <c r="CK391" s="210"/>
      <c r="CL391" s="210"/>
      <c r="CM391" s="210"/>
      <c r="CN391" s="210"/>
      <c r="CO391" s="210"/>
      <c r="CP391" s="210"/>
      <c r="CQ391" s="210"/>
      <c r="CR391" s="210"/>
      <c r="CS391" s="210"/>
      <c r="CT391" s="210"/>
      <c r="CU391" s="210"/>
      <c r="CV391" s="210"/>
      <c r="CW391" s="210"/>
      <c r="CX391" s="210"/>
      <c r="CY391" s="210"/>
      <c r="CZ391" s="210"/>
      <c r="DA391" s="210"/>
      <c r="DB391" s="210"/>
      <c r="DC391" s="210"/>
      <c r="DD391" s="210"/>
      <c r="DE391" s="210"/>
      <c r="DF391" s="210"/>
      <c r="DG391" s="210"/>
      <c r="DH391" s="210"/>
      <c r="DI391" s="210"/>
      <c r="DJ391" s="210"/>
      <c r="DK391" s="210"/>
      <c r="DL391" s="210"/>
      <c r="DM391" s="210"/>
      <c r="DN391" s="210"/>
      <c r="DO391" s="210"/>
      <c r="DP391" s="210"/>
      <c r="DQ391" s="210"/>
      <c r="DR391" s="210"/>
      <c r="DS391" s="210"/>
      <c r="DT391" s="210"/>
      <c r="DU391" s="210"/>
      <c r="DV391" s="210"/>
      <c r="DW391" s="210"/>
      <c r="DX391" s="210"/>
      <c r="DY391" s="210"/>
      <c r="DZ391" s="210"/>
      <c r="EA391" s="210"/>
      <c r="EB391" s="210"/>
      <c r="EC391" s="210"/>
      <c r="ED391" s="210"/>
      <c r="EE391" s="210"/>
      <c r="EF391" s="210"/>
      <c r="EG391" s="210"/>
      <c r="EH391" s="210"/>
      <c r="EI391" s="210"/>
      <c r="EJ391" s="210"/>
      <c r="EK391" s="210"/>
      <c r="EL391" s="210"/>
      <c r="EM391" s="210"/>
      <c r="EN391" s="210"/>
      <c r="EO391" s="210"/>
      <c r="EP391" s="210"/>
      <c r="EQ391" s="210"/>
      <c r="ER391" s="210"/>
      <c r="ES391" s="210"/>
      <c r="ET391" s="210"/>
      <c r="EU391" s="210"/>
    </row>
    <row r="392" spans="1:151" ht="13">
      <c r="A392" s="210"/>
      <c r="B392" s="210"/>
      <c r="C392" s="210"/>
      <c r="D392" s="210"/>
      <c r="E392" s="210"/>
      <c r="F392" s="210"/>
      <c r="G392" s="210"/>
      <c r="H392" s="298"/>
      <c r="I392" s="298"/>
      <c r="J392" s="298"/>
      <c r="K392" s="298"/>
      <c r="L392" s="298"/>
      <c r="M392" s="298"/>
      <c r="N392" s="298"/>
      <c r="O392" s="210"/>
      <c r="P392" s="210"/>
      <c r="Q392" s="211"/>
      <c r="R392" s="210"/>
      <c r="S392" s="210"/>
      <c r="T392" s="210"/>
      <c r="U392" s="210"/>
      <c r="V392" s="210"/>
      <c r="W392" s="210"/>
      <c r="X392" s="192" t="s">
        <v>170</v>
      </c>
      <c r="Y392" s="192" t="s">
        <v>636</v>
      </c>
      <c r="Z392" s="167" t="str">
        <f>ID!$AA$393</f>
        <v>NR</v>
      </c>
      <c r="AA392" s="210"/>
      <c r="AB392" s="210"/>
      <c r="AC392" s="210"/>
      <c r="AD392" s="210"/>
      <c r="AE392" s="210"/>
      <c r="AF392" s="210"/>
      <c r="AG392" s="192" t="s">
        <v>170</v>
      </c>
      <c r="AH392" s="192" t="s">
        <v>669</v>
      </c>
      <c r="AI392" s="202"/>
      <c r="AJ392" s="202"/>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210"/>
      <c r="BU392" s="210"/>
      <c r="BV392" s="210"/>
      <c r="BW392" s="210"/>
      <c r="BX392" s="210"/>
      <c r="BY392" s="210"/>
      <c r="BZ392" s="210"/>
      <c r="CA392" s="210"/>
      <c r="CB392" s="210"/>
      <c r="CC392" s="210"/>
      <c r="CD392" s="210"/>
      <c r="CE392" s="210"/>
      <c r="CF392" s="210"/>
      <c r="CG392" s="210"/>
      <c r="CH392" s="210"/>
      <c r="CI392" s="210"/>
      <c r="CJ392" s="210"/>
      <c r="CK392" s="210"/>
      <c r="CL392" s="210"/>
      <c r="CM392" s="210"/>
      <c r="CN392" s="210"/>
      <c r="CO392" s="210"/>
      <c r="CP392" s="210"/>
      <c r="CQ392" s="210"/>
      <c r="CR392" s="210"/>
      <c r="CS392" s="210"/>
      <c r="CT392" s="210"/>
      <c r="CU392" s="210"/>
      <c r="CV392" s="210"/>
      <c r="CW392" s="210"/>
      <c r="CX392" s="210"/>
      <c r="CY392" s="210"/>
      <c r="CZ392" s="210"/>
      <c r="DA392" s="210"/>
      <c r="DB392" s="210"/>
      <c r="DC392" s="210"/>
      <c r="DD392" s="210"/>
      <c r="DE392" s="210"/>
      <c r="DF392" s="210"/>
      <c r="DG392" s="210"/>
      <c r="DH392" s="210"/>
      <c r="DI392" s="210"/>
      <c r="DJ392" s="210"/>
      <c r="DK392" s="210"/>
      <c r="DL392" s="210"/>
      <c r="DM392" s="210"/>
      <c r="DN392" s="210"/>
      <c r="DO392" s="210"/>
      <c r="DP392" s="210"/>
      <c r="DQ392" s="210"/>
      <c r="DR392" s="210"/>
      <c r="DS392" s="210"/>
      <c r="DT392" s="210"/>
      <c r="DU392" s="210"/>
      <c r="DV392" s="210"/>
      <c r="DW392" s="210"/>
      <c r="DX392" s="210"/>
      <c r="DY392" s="210"/>
      <c r="DZ392" s="210"/>
      <c r="EA392" s="210"/>
      <c r="EB392" s="210"/>
      <c r="EC392" s="210"/>
      <c r="ED392" s="210"/>
      <c r="EE392" s="210"/>
      <c r="EF392" s="210"/>
      <c r="EG392" s="210"/>
      <c r="EH392" s="210"/>
      <c r="EI392" s="210"/>
      <c r="EJ392" s="210"/>
      <c r="EK392" s="210"/>
      <c r="EL392" s="210"/>
      <c r="EM392" s="210"/>
      <c r="EN392" s="210"/>
      <c r="EO392" s="210"/>
      <c r="EP392" s="210"/>
      <c r="EQ392" s="210"/>
      <c r="ER392" s="210"/>
      <c r="ES392" s="210"/>
      <c r="ET392" s="210"/>
      <c r="EU392" s="210"/>
    </row>
    <row r="393" spans="1:151" ht="13">
      <c r="A393" s="210"/>
      <c r="B393" s="210"/>
      <c r="C393" s="210"/>
      <c r="D393" s="210"/>
      <c r="E393" s="210"/>
      <c r="F393" s="210"/>
      <c r="G393" s="210"/>
      <c r="H393" s="298"/>
      <c r="I393" s="298"/>
      <c r="J393" s="298"/>
      <c r="K393" s="298"/>
      <c r="L393" s="298"/>
      <c r="M393" s="298"/>
      <c r="N393" s="298"/>
      <c r="O393" s="210"/>
      <c r="P393" s="210"/>
      <c r="Q393" s="211"/>
      <c r="R393" s="210"/>
      <c r="S393" s="210"/>
      <c r="T393" s="210"/>
      <c r="U393" s="210"/>
      <c r="V393" s="210"/>
      <c r="W393" s="210"/>
      <c r="X393" s="192" t="s">
        <v>170</v>
      </c>
      <c r="Y393" s="192" t="s">
        <v>637</v>
      </c>
      <c r="Z393" s="167" t="str">
        <f>ID!$AA$394</f>
        <v>NR</v>
      </c>
      <c r="AA393" s="210"/>
      <c r="AB393" s="210"/>
      <c r="AC393" s="210"/>
      <c r="AD393" s="210"/>
      <c r="AE393" s="210"/>
      <c r="AF393" s="210"/>
      <c r="AG393" s="192" t="s">
        <v>170</v>
      </c>
      <c r="AH393" s="192" t="s">
        <v>670</v>
      </c>
      <c r="AI393" s="202"/>
      <c r="AJ393" s="202"/>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A393" s="210"/>
      <c r="CB393" s="210"/>
      <c r="CC393" s="210"/>
      <c r="CD393" s="210"/>
      <c r="CE393" s="210"/>
      <c r="CF393" s="210"/>
      <c r="CG393" s="210"/>
      <c r="CH393" s="210"/>
      <c r="CI393" s="210"/>
      <c r="CJ393" s="210"/>
      <c r="CK393" s="210"/>
      <c r="CL393" s="210"/>
      <c r="CM393" s="210"/>
      <c r="CN393" s="210"/>
      <c r="CO393" s="210"/>
      <c r="CP393" s="210"/>
      <c r="CQ393" s="210"/>
      <c r="CR393" s="210"/>
      <c r="CS393" s="210"/>
      <c r="CT393" s="210"/>
      <c r="CU393" s="210"/>
      <c r="CV393" s="210"/>
      <c r="CW393" s="210"/>
      <c r="CX393" s="210"/>
      <c r="CY393" s="210"/>
      <c r="CZ393" s="210"/>
      <c r="DA393" s="210"/>
      <c r="DB393" s="210"/>
      <c r="DC393" s="210"/>
      <c r="DD393" s="210"/>
      <c r="DE393" s="210"/>
      <c r="DF393" s="210"/>
      <c r="DG393" s="210"/>
      <c r="DH393" s="210"/>
      <c r="DI393" s="210"/>
      <c r="DJ393" s="210"/>
      <c r="DK393" s="210"/>
      <c r="DL393" s="210"/>
      <c r="DM393" s="210"/>
      <c r="DN393" s="210"/>
      <c r="DO393" s="210"/>
      <c r="DP393" s="210"/>
      <c r="DQ393" s="210"/>
      <c r="DR393" s="210"/>
      <c r="DS393" s="210"/>
      <c r="DT393" s="210"/>
      <c r="DU393" s="210"/>
      <c r="DV393" s="210"/>
      <c r="DW393" s="210"/>
      <c r="DX393" s="210"/>
      <c r="DY393" s="210"/>
      <c r="DZ393" s="210"/>
      <c r="EA393" s="210"/>
      <c r="EB393" s="210"/>
      <c r="EC393" s="210"/>
      <c r="ED393" s="210"/>
      <c r="EE393" s="210"/>
      <c r="EF393" s="210"/>
      <c r="EG393" s="210"/>
      <c r="EH393" s="210"/>
      <c r="EI393" s="210"/>
      <c r="EJ393" s="210"/>
      <c r="EK393" s="210"/>
      <c r="EL393" s="210"/>
      <c r="EM393" s="210"/>
      <c r="EN393" s="210"/>
      <c r="EO393" s="210"/>
      <c r="EP393" s="210"/>
      <c r="EQ393" s="210"/>
      <c r="ER393" s="210"/>
      <c r="ES393" s="210"/>
      <c r="ET393" s="210"/>
      <c r="EU393" s="210"/>
    </row>
    <row r="394" spans="1:151" ht="13">
      <c r="A394" s="210"/>
      <c r="B394" s="210"/>
      <c r="C394" s="210"/>
      <c r="D394" s="210"/>
      <c r="E394" s="210"/>
      <c r="F394" s="210"/>
      <c r="G394" s="210"/>
      <c r="H394" s="298"/>
      <c r="I394" s="298"/>
      <c r="J394" s="298"/>
      <c r="K394" s="298"/>
      <c r="L394" s="298"/>
      <c r="M394" s="298"/>
      <c r="N394" s="298"/>
      <c r="O394" s="210"/>
      <c r="P394" s="210"/>
      <c r="Q394" s="211"/>
      <c r="R394" s="210"/>
      <c r="S394" s="210"/>
      <c r="T394" s="210"/>
      <c r="U394" s="210"/>
      <c r="V394" s="210"/>
      <c r="W394" s="210"/>
      <c r="X394" s="192" t="s">
        <v>170</v>
      </c>
      <c r="Y394" s="192" t="s">
        <v>638</v>
      </c>
      <c r="Z394" s="167" t="str">
        <f>ID!$AA$395</f>
        <v>NR</v>
      </c>
      <c r="AA394" s="210"/>
      <c r="AB394" s="210"/>
      <c r="AC394" s="210"/>
      <c r="AD394" s="210"/>
      <c r="AE394" s="210"/>
      <c r="AF394" s="210"/>
      <c r="AG394" s="192" t="s">
        <v>170</v>
      </c>
      <c r="AH394" s="192" t="s">
        <v>671</v>
      </c>
      <c r="AI394" s="202"/>
      <c r="AJ394" s="202"/>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210"/>
      <c r="BU394" s="210"/>
      <c r="BV394" s="210"/>
      <c r="BW394" s="210"/>
      <c r="BX394" s="210"/>
      <c r="BY394" s="210"/>
      <c r="BZ394" s="210"/>
      <c r="CA394" s="210"/>
      <c r="CB394" s="210"/>
      <c r="CC394" s="210"/>
      <c r="CD394" s="210"/>
      <c r="CE394" s="210"/>
      <c r="CF394" s="210"/>
      <c r="CG394" s="210"/>
      <c r="CH394" s="210"/>
      <c r="CI394" s="210"/>
      <c r="CJ394" s="210"/>
      <c r="CK394" s="210"/>
      <c r="CL394" s="210"/>
      <c r="CM394" s="210"/>
      <c r="CN394" s="210"/>
      <c r="CO394" s="210"/>
      <c r="CP394" s="210"/>
      <c r="CQ394" s="210"/>
      <c r="CR394" s="210"/>
      <c r="CS394" s="210"/>
      <c r="CT394" s="210"/>
      <c r="CU394" s="210"/>
      <c r="CV394" s="210"/>
      <c r="CW394" s="210"/>
      <c r="CX394" s="210"/>
      <c r="CY394" s="210"/>
      <c r="CZ394" s="210"/>
      <c r="DA394" s="210"/>
      <c r="DB394" s="210"/>
      <c r="DC394" s="210"/>
      <c r="DD394" s="210"/>
      <c r="DE394" s="210"/>
      <c r="DF394" s="210"/>
      <c r="DG394" s="210"/>
      <c r="DH394" s="210"/>
      <c r="DI394" s="210"/>
      <c r="DJ394" s="210"/>
      <c r="DK394" s="210"/>
      <c r="DL394" s="210"/>
      <c r="DM394" s="210"/>
      <c r="DN394" s="210"/>
      <c r="DO394" s="210"/>
      <c r="DP394" s="210"/>
      <c r="DQ394" s="210"/>
      <c r="DR394" s="210"/>
      <c r="DS394" s="210"/>
      <c r="DT394" s="210"/>
      <c r="DU394" s="210"/>
      <c r="DV394" s="210"/>
      <c r="DW394" s="210"/>
      <c r="DX394" s="210"/>
      <c r="DY394" s="210"/>
      <c r="DZ394" s="210"/>
      <c r="EA394" s="210"/>
      <c r="EB394" s="210"/>
      <c r="EC394" s="210"/>
      <c r="ED394" s="210"/>
      <c r="EE394" s="210"/>
      <c r="EF394" s="210"/>
      <c r="EG394" s="210"/>
      <c r="EH394" s="210"/>
      <c r="EI394" s="210"/>
      <c r="EJ394" s="210"/>
      <c r="EK394" s="210"/>
      <c r="EL394" s="210"/>
      <c r="EM394" s="210"/>
      <c r="EN394" s="210"/>
      <c r="EO394" s="210"/>
      <c r="EP394" s="210"/>
      <c r="EQ394" s="210"/>
      <c r="ER394" s="210"/>
      <c r="ES394" s="210"/>
      <c r="ET394" s="210"/>
      <c r="EU394" s="210"/>
    </row>
    <row r="395" spans="1:151" ht="13">
      <c r="A395" s="210"/>
      <c r="B395" s="210"/>
      <c r="C395" s="210"/>
      <c r="D395" s="210"/>
      <c r="E395" s="210"/>
      <c r="F395" s="210"/>
      <c r="G395" s="210"/>
      <c r="H395" s="298"/>
      <c r="I395" s="298"/>
      <c r="J395" s="298"/>
      <c r="K395" s="298"/>
      <c r="L395" s="298"/>
      <c r="M395" s="298"/>
      <c r="N395" s="298"/>
      <c r="O395" s="210"/>
      <c r="P395" s="210"/>
      <c r="Q395" s="211"/>
      <c r="R395" s="210"/>
      <c r="S395" s="210"/>
      <c r="T395" s="210"/>
      <c r="U395" s="210"/>
      <c r="V395" s="210"/>
      <c r="W395" s="210"/>
      <c r="X395" s="192" t="s">
        <v>170</v>
      </c>
      <c r="Y395" s="192" t="s">
        <v>639</v>
      </c>
      <c r="Z395" s="167" t="str">
        <f>ID!$AA$398</f>
        <v>NR</v>
      </c>
      <c r="AA395" s="210"/>
      <c r="AB395" s="210"/>
      <c r="AC395" s="210"/>
      <c r="AD395" s="210"/>
      <c r="AE395" s="210"/>
      <c r="AF395" s="210"/>
      <c r="AG395" s="192" t="s">
        <v>170</v>
      </c>
      <c r="AH395" s="192" t="s">
        <v>672</v>
      </c>
      <c r="AI395" s="202"/>
      <c r="AJ395" s="202"/>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210"/>
      <c r="BJ395" s="210"/>
      <c r="BK395" s="210"/>
      <c r="BL395" s="210"/>
      <c r="BM395" s="210"/>
      <c r="BN395" s="210"/>
      <c r="BO395" s="210"/>
      <c r="BP395" s="210"/>
      <c r="BQ395" s="210"/>
      <c r="BR395" s="210"/>
      <c r="BS395" s="210"/>
      <c r="BT395" s="210"/>
      <c r="BU395" s="210"/>
      <c r="BV395" s="210"/>
      <c r="BW395" s="210"/>
      <c r="BX395" s="210"/>
      <c r="BY395" s="210"/>
      <c r="BZ395" s="210"/>
      <c r="CA395" s="210"/>
      <c r="CB395" s="210"/>
      <c r="CC395" s="210"/>
      <c r="CD395" s="210"/>
      <c r="CE395" s="210"/>
      <c r="CF395" s="210"/>
      <c r="CG395" s="210"/>
      <c r="CH395" s="210"/>
      <c r="CI395" s="210"/>
      <c r="CJ395" s="210"/>
      <c r="CK395" s="210"/>
      <c r="CL395" s="210"/>
      <c r="CM395" s="210"/>
      <c r="CN395" s="210"/>
      <c r="CO395" s="210"/>
      <c r="CP395" s="210"/>
      <c r="CQ395" s="210"/>
      <c r="CR395" s="210"/>
      <c r="CS395" s="210"/>
      <c r="CT395" s="210"/>
      <c r="CU395" s="210"/>
      <c r="CV395" s="210"/>
      <c r="CW395" s="210"/>
      <c r="CX395" s="210"/>
      <c r="CY395" s="210"/>
      <c r="CZ395" s="210"/>
      <c r="DA395" s="210"/>
      <c r="DB395" s="210"/>
      <c r="DC395" s="210"/>
      <c r="DD395" s="210"/>
      <c r="DE395" s="210"/>
      <c r="DF395" s="210"/>
      <c r="DG395" s="210"/>
      <c r="DH395" s="210"/>
      <c r="DI395" s="210"/>
      <c r="DJ395" s="210"/>
      <c r="DK395" s="210"/>
      <c r="DL395" s="210"/>
      <c r="DM395" s="210"/>
      <c r="DN395" s="210"/>
      <c r="DO395" s="210"/>
      <c r="DP395" s="210"/>
      <c r="DQ395" s="210"/>
      <c r="DR395" s="210"/>
      <c r="DS395" s="210"/>
      <c r="DT395" s="210"/>
      <c r="DU395" s="210"/>
      <c r="DV395" s="210"/>
      <c r="DW395" s="210"/>
      <c r="DX395" s="210"/>
      <c r="DY395" s="210"/>
      <c r="DZ395" s="210"/>
      <c r="EA395" s="210"/>
      <c r="EB395" s="210"/>
      <c r="EC395" s="210"/>
      <c r="ED395" s="210"/>
      <c r="EE395" s="210"/>
      <c r="EF395" s="210"/>
      <c r="EG395" s="210"/>
      <c r="EH395" s="210"/>
      <c r="EI395" s="210"/>
      <c r="EJ395" s="210"/>
      <c r="EK395" s="210"/>
      <c r="EL395" s="210"/>
      <c r="EM395" s="210"/>
      <c r="EN395" s="210"/>
      <c r="EO395" s="210"/>
      <c r="EP395" s="210"/>
      <c r="EQ395" s="210"/>
      <c r="ER395" s="210"/>
      <c r="ES395" s="210"/>
      <c r="ET395" s="210"/>
      <c r="EU395" s="210"/>
    </row>
    <row r="396" spans="1:151" ht="13">
      <c r="A396" s="210"/>
      <c r="B396" s="210"/>
      <c r="C396" s="210"/>
      <c r="D396" s="210"/>
      <c r="E396" s="210"/>
      <c r="F396" s="210"/>
      <c r="G396" s="210"/>
      <c r="H396" s="298"/>
      <c r="I396" s="298"/>
      <c r="J396" s="298"/>
      <c r="K396" s="298"/>
      <c r="L396" s="298"/>
      <c r="M396" s="298"/>
      <c r="N396" s="298"/>
      <c r="O396" s="210"/>
      <c r="P396" s="210"/>
      <c r="Q396" s="211"/>
      <c r="R396" s="210"/>
      <c r="S396" s="210"/>
      <c r="T396" s="210"/>
      <c r="U396" s="210"/>
      <c r="V396" s="210"/>
      <c r="W396" s="210"/>
      <c r="X396" s="192" t="s">
        <v>170</v>
      </c>
      <c r="Y396" s="192" t="s">
        <v>640</v>
      </c>
      <c r="Z396" s="167" t="str">
        <f>ID!$AA$399</f>
        <v>NR</v>
      </c>
      <c r="AA396" s="210"/>
      <c r="AB396" s="210"/>
      <c r="AC396" s="210"/>
      <c r="AD396" s="210"/>
      <c r="AE396" s="210"/>
      <c r="AF396" s="210"/>
      <c r="AG396" s="192" t="s">
        <v>170</v>
      </c>
      <c r="AH396" s="192" t="s">
        <v>673</v>
      </c>
      <c r="AI396" s="202"/>
      <c r="AJ396" s="202"/>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A396" s="210"/>
      <c r="CB396" s="210"/>
      <c r="CC396" s="210"/>
      <c r="CD396" s="210"/>
      <c r="CE396" s="210"/>
      <c r="CF396" s="210"/>
      <c r="CG396" s="210"/>
      <c r="CH396" s="210"/>
      <c r="CI396" s="210"/>
      <c r="CJ396" s="210"/>
      <c r="CK396" s="210"/>
      <c r="CL396" s="210"/>
      <c r="CM396" s="210"/>
      <c r="CN396" s="210"/>
      <c r="CO396" s="210"/>
      <c r="CP396" s="210"/>
      <c r="CQ396" s="210"/>
      <c r="CR396" s="210"/>
      <c r="CS396" s="210"/>
      <c r="CT396" s="210"/>
      <c r="CU396" s="210"/>
      <c r="CV396" s="210"/>
      <c r="CW396" s="210"/>
      <c r="CX396" s="210"/>
      <c r="CY396" s="210"/>
      <c r="CZ396" s="210"/>
      <c r="DA396" s="210"/>
      <c r="DB396" s="210"/>
      <c r="DC396" s="210"/>
      <c r="DD396" s="210"/>
      <c r="DE396" s="210"/>
      <c r="DF396" s="210"/>
      <c r="DG396" s="210"/>
      <c r="DH396" s="210"/>
      <c r="DI396" s="210"/>
      <c r="DJ396" s="210"/>
      <c r="DK396" s="210"/>
      <c r="DL396" s="210"/>
      <c r="DM396" s="210"/>
      <c r="DN396" s="210"/>
      <c r="DO396" s="210"/>
      <c r="DP396" s="210"/>
      <c r="DQ396" s="210"/>
      <c r="DR396" s="210"/>
      <c r="DS396" s="210"/>
      <c r="DT396" s="210"/>
      <c r="DU396" s="210"/>
      <c r="DV396" s="210"/>
      <c r="DW396" s="210"/>
      <c r="DX396" s="210"/>
      <c r="DY396" s="210"/>
      <c r="DZ396" s="210"/>
      <c r="EA396" s="210"/>
      <c r="EB396" s="210"/>
      <c r="EC396" s="210"/>
      <c r="ED396" s="210"/>
      <c r="EE396" s="210"/>
      <c r="EF396" s="210"/>
      <c r="EG396" s="210"/>
      <c r="EH396" s="210"/>
      <c r="EI396" s="210"/>
      <c r="EJ396" s="210"/>
      <c r="EK396" s="210"/>
      <c r="EL396" s="210"/>
      <c r="EM396" s="210"/>
      <c r="EN396" s="210"/>
      <c r="EO396" s="210"/>
      <c r="EP396" s="210"/>
      <c r="EQ396" s="210"/>
      <c r="ER396" s="210"/>
      <c r="ES396" s="210"/>
      <c r="ET396" s="210"/>
      <c r="EU396" s="210"/>
    </row>
    <row r="397" spans="1:151" ht="13">
      <c r="A397" s="210"/>
      <c r="B397" s="210"/>
      <c r="C397" s="210"/>
      <c r="D397" s="210"/>
      <c r="E397" s="210"/>
      <c r="F397" s="210"/>
      <c r="G397" s="210"/>
      <c r="H397" s="298"/>
      <c r="I397" s="298"/>
      <c r="J397" s="298"/>
      <c r="K397" s="298"/>
      <c r="L397" s="298"/>
      <c r="M397" s="298"/>
      <c r="N397" s="298"/>
      <c r="O397" s="210"/>
      <c r="P397" s="210"/>
      <c r="Q397" s="211"/>
      <c r="R397" s="210"/>
      <c r="S397" s="210"/>
      <c r="T397" s="210"/>
      <c r="U397" s="210"/>
      <c r="V397" s="210"/>
      <c r="W397" s="210"/>
      <c r="X397" s="192" t="s">
        <v>170</v>
      </c>
      <c r="Y397" s="192" t="s">
        <v>641</v>
      </c>
      <c r="Z397" s="167" t="str">
        <f>ID!$AA$400</f>
        <v>NR</v>
      </c>
      <c r="AA397" s="210"/>
      <c r="AB397" s="210"/>
      <c r="AC397" s="210"/>
      <c r="AD397" s="210"/>
      <c r="AE397" s="210"/>
      <c r="AF397" s="210"/>
      <c r="AG397" s="192" t="s">
        <v>170</v>
      </c>
      <c r="AH397" s="192" t="s">
        <v>674</v>
      </c>
      <c r="AI397" s="202"/>
      <c r="AJ397" s="202"/>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A397" s="210"/>
      <c r="CB397" s="210"/>
      <c r="CC397" s="210"/>
      <c r="CD397" s="210"/>
      <c r="CE397" s="210"/>
      <c r="CF397" s="210"/>
      <c r="CG397" s="210"/>
      <c r="CH397" s="210"/>
      <c r="CI397" s="210"/>
      <c r="CJ397" s="210"/>
      <c r="CK397" s="210"/>
      <c r="CL397" s="210"/>
      <c r="CM397" s="210"/>
      <c r="CN397" s="210"/>
      <c r="CO397" s="210"/>
      <c r="CP397" s="210"/>
      <c r="CQ397" s="210"/>
      <c r="CR397" s="210"/>
      <c r="CS397" s="210"/>
      <c r="CT397" s="210"/>
      <c r="CU397" s="210"/>
      <c r="CV397" s="210"/>
      <c r="CW397" s="210"/>
      <c r="CX397" s="210"/>
      <c r="CY397" s="210"/>
      <c r="CZ397" s="210"/>
      <c r="DA397" s="210"/>
      <c r="DB397" s="210"/>
      <c r="DC397" s="210"/>
      <c r="DD397" s="210"/>
      <c r="DE397" s="210"/>
      <c r="DF397" s="210"/>
      <c r="DG397" s="210"/>
      <c r="DH397" s="210"/>
      <c r="DI397" s="210"/>
      <c r="DJ397" s="210"/>
      <c r="DK397" s="210"/>
      <c r="DL397" s="210"/>
      <c r="DM397" s="210"/>
      <c r="DN397" s="210"/>
      <c r="DO397" s="210"/>
      <c r="DP397" s="210"/>
      <c r="DQ397" s="210"/>
      <c r="DR397" s="210"/>
      <c r="DS397" s="210"/>
      <c r="DT397" s="210"/>
      <c r="DU397" s="210"/>
      <c r="DV397" s="210"/>
      <c r="DW397" s="210"/>
      <c r="DX397" s="210"/>
      <c r="DY397" s="210"/>
      <c r="DZ397" s="210"/>
      <c r="EA397" s="210"/>
      <c r="EB397" s="210"/>
      <c r="EC397" s="210"/>
      <c r="ED397" s="210"/>
      <c r="EE397" s="210"/>
      <c r="EF397" s="210"/>
      <c r="EG397" s="210"/>
      <c r="EH397" s="210"/>
      <c r="EI397" s="210"/>
      <c r="EJ397" s="210"/>
      <c r="EK397" s="210"/>
      <c r="EL397" s="210"/>
      <c r="EM397" s="210"/>
      <c r="EN397" s="210"/>
      <c r="EO397" s="210"/>
      <c r="EP397" s="210"/>
      <c r="EQ397" s="210"/>
      <c r="ER397" s="210"/>
      <c r="ES397" s="210"/>
      <c r="ET397" s="210"/>
      <c r="EU397" s="210"/>
    </row>
    <row r="398" spans="1:151" ht="13">
      <c r="A398" s="210"/>
      <c r="B398" s="210"/>
      <c r="C398" s="210"/>
      <c r="D398" s="210"/>
      <c r="E398" s="210"/>
      <c r="F398" s="210"/>
      <c r="G398" s="210"/>
      <c r="H398" s="298"/>
      <c r="I398" s="298"/>
      <c r="J398" s="298"/>
      <c r="K398" s="298"/>
      <c r="L398" s="298"/>
      <c r="M398" s="298"/>
      <c r="N398" s="298"/>
      <c r="O398" s="210"/>
      <c r="P398" s="210"/>
      <c r="Q398" s="211"/>
      <c r="R398" s="210"/>
      <c r="S398" s="210"/>
      <c r="T398" s="210"/>
      <c r="U398" s="210"/>
      <c r="V398" s="210"/>
      <c r="W398" s="210"/>
      <c r="X398" s="192" t="s">
        <v>170</v>
      </c>
      <c r="Y398" s="192" t="s">
        <v>642</v>
      </c>
      <c r="Z398" s="167" t="str">
        <f>ID!$AA$401</f>
        <v>NR</v>
      </c>
      <c r="AA398" s="210"/>
      <c r="AB398" s="210"/>
      <c r="AC398" s="210"/>
      <c r="AD398" s="210"/>
      <c r="AE398" s="210"/>
      <c r="AF398" s="210"/>
      <c r="AG398" s="192" t="s">
        <v>170</v>
      </c>
      <c r="AH398" s="192" t="s">
        <v>675</v>
      </c>
      <c r="AI398" s="202"/>
      <c r="AJ398" s="202"/>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210"/>
      <c r="BJ398" s="210"/>
      <c r="BK398" s="210"/>
      <c r="BL398" s="210"/>
      <c r="BM398" s="210"/>
      <c r="BN398" s="210"/>
      <c r="BO398" s="210"/>
      <c r="BP398" s="210"/>
      <c r="BQ398" s="210"/>
      <c r="BR398" s="210"/>
      <c r="BS398" s="210"/>
      <c r="BT398" s="210"/>
      <c r="BU398" s="210"/>
      <c r="BV398" s="210"/>
      <c r="BW398" s="210"/>
      <c r="BX398" s="210"/>
      <c r="BY398" s="210"/>
      <c r="BZ398" s="210"/>
      <c r="CA398" s="210"/>
      <c r="CB398" s="210"/>
      <c r="CC398" s="210"/>
      <c r="CD398" s="210"/>
      <c r="CE398" s="210"/>
      <c r="CF398" s="210"/>
      <c r="CG398" s="210"/>
      <c r="CH398" s="210"/>
      <c r="CI398" s="210"/>
      <c r="CJ398" s="210"/>
      <c r="CK398" s="210"/>
      <c r="CL398" s="210"/>
      <c r="CM398" s="210"/>
      <c r="CN398" s="210"/>
      <c r="CO398" s="210"/>
      <c r="CP398" s="210"/>
      <c r="CQ398" s="210"/>
      <c r="CR398" s="210"/>
      <c r="CS398" s="210"/>
      <c r="CT398" s="210"/>
      <c r="CU398" s="210"/>
      <c r="CV398" s="210"/>
      <c r="CW398" s="210"/>
      <c r="CX398" s="210"/>
      <c r="CY398" s="210"/>
      <c r="CZ398" s="210"/>
      <c r="DA398" s="210"/>
      <c r="DB398" s="210"/>
      <c r="DC398" s="210"/>
      <c r="DD398" s="210"/>
      <c r="DE398" s="210"/>
      <c r="DF398" s="210"/>
      <c r="DG398" s="210"/>
      <c r="DH398" s="210"/>
      <c r="DI398" s="210"/>
      <c r="DJ398" s="210"/>
      <c r="DK398" s="210"/>
      <c r="DL398" s="210"/>
      <c r="DM398" s="210"/>
      <c r="DN398" s="210"/>
      <c r="DO398" s="210"/>
      <c r="DP398" s="210"/>
      <c r="DQ398" s="210"/>
      <c r="DR398" s="210"/>
      <c r="DS398" s="210"/>
      <c r="DT398" s="210"/>
      <c r="DU398" s="210"/>
      <c r="DV398" s="210"/>
      <c r="DW398" s="210"/>
      <c r="DX398" s="210"/>
      <c r="DY398" s="210"/>
      <c r="DZ398" s="210"/>
      <c r="EA398" s="210"/>
      <c r="EB398" s="210"/>
      <c r="EC398" s="210"/>
      <c r="ED398" s="210"/>
      <c r="EE398" s="210"/>
      <c r="EF398" s="210"/>
      <c r="EG398" s="210"/>
      <c r="EH398" s="210"/>
      <c r="EI398" s="210"/>
      <c r="EJ398" s="210"/>
      <c r="EK398" s="210"/>
      <c r="EL398" s="210"/>
      <c r="EM398" s="210"/>
      <c r="EN398" s="210"/>
      <c r="EO398" s="210"/>
      <c r="EP398" s="210"/>
      <c r="EQ398" s="210"/>
      <c r="ER398" s="210"/>
      <c r="ES398" s="210"/>
      <c r="ET398" s="210"/>
      <c r="EU398" s="210"/>
    </row>
    <row r="399" spans="1:151" ht="13">
      <c r="A399" s="210"/>
      <c r="B399" s="210"/>
      <c r="C399" s="210"/>
      <c r="D399" s="210"/>
      <c r="E399" s="210"/>
      <c r="F399" s="210"/>
      <c r="G399" s="210"/>
      <c r="H399" s="298"/>
      <c r="I399" s="298"/>
      <c r="J399" s="298"/>
      <c r="K399" s="298"/>
      <c r="L399" s="298"/>
      <c r="M399" s="298"/>
      <c r="N399" s="298"/>
      <c r="O399" s="210"/>
      <c r="P399" s="210"/>
      <c r="Q399" s="211"/>
      <c r="R399" s="210"/>
      <c r="S399" s="210"/>
      <c r="T399" s="210"/>
      <c r="U399" s="210"/>
      <c r="V399" s="210"/>
      <c r="W399" s="210"/>
      <c r="X399" s="192" t="s">
        <v>170</v>
      </c>
      <c r="Y399" s="192" t="s">
        <v>643</v>
      </c>
      <c r="Z399" s="167" t="str">
        <f>ID!$AA$402</f>
        <v>NR</v>
      </c>
      <c r="AA399" s="210"/>
      <c r="AB399" s="210"/>
      <c r="AC399" s="210"/>
      <c r="AD399" s="210"/>
      <c r="AE399" s="210"/>
      <c r="AF399" s="210"/>
      <c r="AG399" s="192" t="s">
        <v>170</v>
      </c>
      <c r="AH399" s="192" t="s">
        <v>676</v>
      </c>
      <c r="AI399" s="202"/>
      <c r="AJ399" s="202"/>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A399" s="210"/>
      <c r="CB399" s="210"/>
      <c r="CC399" s="210"/>
      <c r="CD399" s="210"/>
      <c r="CE399" s="210"/>
      <c r="CF399" s="210"/>
      <c r="CG399" s="210"/>
      <c r="CH399" s="210"/>
      <c r="CI399" s="210"/>
      <c r="CJ399" s="210"/>
      <c r="CK399" s="210"/>
      <c r="CL399" s="210"/>
      <c r="CM399" s="210"/>
      <c r="CN399" s="210"/>
      <c r="CO399" s="210"/>
      <c r="CP399" s="210"/>
      <c r="CQ399" s="210"/>
      <c r="CR399" s="210"/>
      <c r="CS399" s="210"/>
      <c r="CT399" s="210"/>
      <c r="CU399" s="210"/>
      <c r="CV399" s="210"/>
      <c r="CW399" s="210"/>
      <c r="CX399" s="210"/>
      <c r="CY399" s="210"/>
      <c r="CZ399" s="210"/>
      <c r="DA399" s="210"/>
      <c r="DB399" s="210"/>
      <c r="DC399" s="210"/>
      <c r="DD399" s="210"/>
      <c r="DE399" s="210"/>
      <c r="DF399" s="210"/>
      <c r="DG399" s="210"/>
      <c r="DH399" s="210"/>
      <c r="DI399" s="210"/>
      <c r="DJ399" s="210"/>
      <c r="DK399" s="210"/>
      <c r="DL399" s="210"/>
      <c r="DM399" s="210"/>
      <c r="DN399" s="210"/>
      <c r="DO399" s="210"/>
      <c r="DP399" s="210"/>
      <c r="DQ399" s="210"/>
      <c r="DR399" s="210"/>
      <c r="DS399" s="210"/>
      <c r="DT399" s="210"/>
      <c r="DU399" s="210"/>
      <c r="DV399" s="210"/>
      <c r="DW399" s="210"/>
      <c r="DX399" s="210"/>
      <c r="DY399" s="210"/>
      <c r="DZ399" s="210"/>
      <c r="EA399" s="210"/>
      <c r="EB399" s="210"/>
      <c r="EC399" s="210"/>
      <c r="ED399" s="210"/>
      <c r="EE399" s="210"/>
      <c r="EF399" s="210"/>
      <c r="EG399" s="210"/>
      <c r="EH399" s="210"/>
      <c r="EI399" s="210"/>
      <c r="EJ399" s="210"/>
      <c r="EK399" s="210"/>
      <c r="EL399" s="210"/>
      <c r="EM399" s="210"/>
      <c r="EN399" s="210"/>
      <c r="EO399" s="210"/>
      <c r="EP399" s="210"/>
      <c r="EQ399" s="210"/>
      <c r="ER399" s="210"/>
      <c r="ES399" s="210"/>
      <c r="ET399" s="210"/>
      <c r="EU399" s="210"/>
    </row>
    <row r="400" spans="1:151" ht="13">
      <c r="A400" s="210"/>
      <c r="B400" s="210"/>
      <c r="C400" s="210"/>
      <c r="D400" s="210"/>
      <c r="E400" s="210"/>
      <c r="F400" s="210"/>
      <c r="G400" s="210"/>
      <c r="H400" s="298"/>
      <c r="I400" s="298"/>
      <c r="J400" s="298"/>
      <c r="K400" s="298"/>
      <c r="L400" s="298"/>
      <c r="M400" s="298"/>
      <c r="N400" s="298"/>
      <c r="O400" s="210"/>
      <c r="P400" s="210"/>
      <c r="Q400" s="211"/>
      <c r="R400" s="210"/>
      <c r="S400" s="210"/>
      <c r="T400" s="210"/>
      <c r="U400" s="210"/>
      <c r="V400" s="210"/>
      <c r="W400" s="210"/>
      <c r="X400" s="192" t="s">
        <v>170</v>
      </c>
      <c r="Y400" s="192" t="s">
        <v>644</v>
      </c>
      <c r="Z400" s="167" t="str">
        <f>ID!$AA$403</f>
        <v>NR</v>
      </c>
      <c r="AA400" s="210"/>
      <c r="AB400" s="210"/>
      <c r="AC400" s="210"/>
      <c r="AD400" s="210"/>
      <c r="AE400" s="210"/>
      <c r="AF400" s="210"/>
      <c r="AG400" s="192" t="s">
        <v>170</v>
      </c>
      <c r="AH400" s="192" t="s">
        <v>677</v>
      </c>
      <c r="AI400" s="202"/>
      <c r="AJ400" s="202"/>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c r="BI400" s="210"/>
      <c r="BJ400" s="210"/>
      <c r="BK400" s="210"/>
      <c r="BL400" s="210"/>
      <c r="BM400" s="210"/>
      <c r="BN400" s="210"/>
      <c r="BO400" s="210"/>
      <c r="BP400" s="210"/>
      <c r="BQ400" s="210"/>
      <c r="BR400" s="210"/>
      <c r="BS400" s="210"/>
      <c r="BT400" s="210"/>
      <c r="BU400" s="210"/>
      <c r="BV400" s="210"/>
      <c r="BW400" s="210"/>
      <c r="BX400" s="210"/>
      <c r="BY400" s="210"/>
      <c r="BZ400" s="210"/>
      <c r="CA400" s="210"/>
      <c r="CB400" s="210"/>
      <c r="CC400" s="210"/>
      <c r="CD400" s="210"/>
      <c r="CE400" s="210"/>
      <c r="CF400" s="210"/>
      <c r="CG400" s="210"/>
      <c r="CH400" s="210"/>
      <c r="CI400" s="210"/>
      <c r="CJ400" s="210"/>
      <c r="CK400" s="210"/>
      <c r="CL400" s="210"/>
      <c r="CM400" s="210"/>
      <c r="CN400" s="210"/>
      <c r="CO400" s="210"/>
      <c r="CP400" s="210"/>
      <c r="CQ400" s="210"/>
      <c r="CR400" s="210"/>
      <c r="CS400" s="210"/>
      <c r="CT400" s="210"/>
      <c r="CU400" s="210"/>
      <c r="CV400" s="210"/>
      <c r="CW400" s="210"/>
      <c r="CX400" s="210"/>
      <c r="CY400" s="210"/>
      <c r="CZ400" s="210"/>
      <c r="DA400" s="210"/>
      <c r="DB400" s="210"/>
      <c r="DC400" s="210"/>
      <c r="DD400" s="210"/>
      <c r="DE400" s="210"/>
      <c r="DF400" s="210"/>
      <c r="DG400" s="210"/>
      <c r="DH400" s="210"/>
      <c r="DI400" s="210"/>
      <c r="DJ400" s="210"/>
      <c r="DK400" s="210"/>
      <c r="DL400" s="210"/>
      <c r="DM400" s="210"/>
      <c r="DN400" s="210"/>
      <c r="DO400" s="210"/>
      <c r="DP400" s="210"/>
      <c r="DQ400" s="210"/>
      <c r="DR400" s="210"/>
      <c r="DS400" s="210"/>
      <c r="DT400" s="210"/>
      <c r="DU400" s="210"/>
      <c r="DV400" s="210"/>
      <c r="DW400" s="210"/>
      <c r="DX400" s="210"/>
      <c r="DY400" s="210"/>
      <c r="DZ400" s="210"/>
      <c r="EA400" s="210"/>
      <c r="EB400" s="210"/>
      <c r="EC400" s="210"/>
      <c r="ED400" s="210"/>
      <c r="EE400" s="210"/>
      <c r="EF400" s="210"/>
      <c r="EG400" s="210"/>
      <c r="EH400" s="210"/>
      <c r="EI400" s="210"/>
      <c r="EJ400" s="210"/>
      <c r="EK400" s="210"/>
      <c r="EL400" s="210"/>
      <c r="EM400" s="210"/>
      <c r="EN400" s="210"/>
      <c r="EO400" s="210"/>
      <c r="EP400" s="210"/>
      <c r="EQ400" s="210"/>
      <c r="ER400" s="210"/>
      <c r="ES400" s="210"/>
      <c r="ET400" s="210"/>
      <c r="EU400" s="210"/>
    </row>
    <row r="401" spans="1:151" ht="13">
      <c r="A401" s="210"/>
      <c r="B401" s="210"/>
      <c r="C401" s="210"/>
      <c r="D401" s="210"/>
      <c r="E401" s="210"/>
      <c r="F401" s="210"/>
      <c r="G401" s="210"/>
      <c r="H401" s="298"/>
      <c r="I401" s="298"/>
      <c r="J401" s="298"/>
      <c r="K401" s="298"/>
      <c r="L401" s="298"/>
      <c r="M401" s="298"/>
      <c r="N401" s="298"/>
      <c r="O401" s="210"/>
      <c r="P401" s="210"/>
      <c r="Q401" s="211"/>
      <c r="R401" s="210"/>
      <c r="S401" s="210"/>
      <c r="T401" s="210"/>
      <c r="U401" s="210"/>
      <c r="V401" s="210"/>
      <c r="W401" s="210"/>
      <c r="X401" s="192" t="s">
        <v>170</v>
      </c>
      <c r="Y401" s="192" t="s">
        <v>645</v>
      </c>
      <c r="Z401" s="167" t="str">
        <f>ID!$AA$404</f>
        <v>NR</v>
      </c>
      <c r="AA401" s="210"/>
      <c r="AB401" s="210"/>
      <c r="AC401" s="210"/>
      <c r="AD401" s="210"/>
      <c r="AE401" s="210"/>
      <c r="AF401" s="210"/>
      <c r="AG401" s="192" t="s">
        <v>170</v>
      </c>
      <c r="AH401" s="192" t="s">
        <v>678</v>
      </c>
      <c r="AI401" s="202"/>
      <c r="AJ401" s="202"/>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210"/>
      <c r="BJ401" s="210"/>
      <c r="BK401" s="210"/>
      <c r="BL401" s="210"/>
      <c r="BM401" s="210"/>
      <c r="BN401" s="210"/>
      <c r="BO401" s="210"/>
      <c r="BP401" s="210"/>
      <c r="BQ401" s="210"/>
      <c r="BR401" s="210"/>
      <c r="BS401" s="210"/>
      <c r="BT401" s="210"/>
      <c r="BU401" s="210"/>
      <c r="BV401" s="210"/>
      <c r="BW401" s="210"/>
      <c r="BX401" s="210"/>
      <c r="BY401" s="210"/>
      <c r="BZ401" s="210"/>
      <c r="CA401" s="210"/>
      <c r="CB401" s="210"/>
      <c r="CC401" s="210"/>
      <c r="CD401" s="210"/>
      <c r="CE401" s="210"/>
      <c r="CF401" s="210"/>
      <c r="CG401" s="210"/>
      <c r="CH401" s="210"/>
      <c r="CI401" s="210"/>
      <c r="CJ401" s="210"/>
      <c r="CK401" s="210"/>
      <c r="CL401" s="210"/>
      <c r="CM401" s="210"/>
      <c r="CN401" s="210"/>
      <c r="CO401" s="210"/>
      <c r="CP401" s="210"/>
      <c r="CQ401" s="210"/>
      <c r="CR401" s="210"/>
      <c r="CS401" s="210"/>
      <c r="CT401" s="210"/>
      <c r="CU401" s="210"/>
      <c r="CV401" s="210"/>
      <c r="CW401" s="210"/>
      <c r="CX401" s="210"/>
      <c r="CY401" s="210"/>
      <c r="CZ401" s="210"/>
      <c r="DA401" s="210"/>
      <c r="DB401" s="210"/>
      <c r="DC401" s="210"/>
      <c r="DD401" s="210"/>
      <c r="DE401" s="210"/>
      <c r="DF401" s="210"/>
      <c r="DG401" s="210"/>
      <c r="DH401" s="210"/>
      <c r="DI401" s="210"/>
      <c r="DJ401" s="210"/>
      <c r="DK401" s="210"/>
      <c r="DL401" s="210"/>
      <c r="DM401" s="210"/>
      <c r="DN401" s="210"/>
      <c r="DO401" s="210"/>
      <c r="DP401" s="210"/>
      <c r="DQ401" s="210"/>
      <c r="DR401" s="210"/>
      <c r="DS401" s="210"/>
      <c r="DT401" s="210"/>
      <c r="DU401" s="210"/>
      <c r="DV401" s="210"/>
      <c r="DW401" s="210"/>
      <c r="DX401" s="210"/>
      <c r="DY401" s="210"/>
      <c r="DZ401" s="210"/>
      <c r="EA401" s="210"/>
      <c r="EB401" s="210"/>
      <c r="EC401" s="210"/>
      <c r="ED401" s="210"/>
      <c r="EE401" s="210"/>
      <c r="EF401" s="210"/>
      <c r="EG401" s="210"/>
      <c r="EH401" s="210"/>
      <c r="EI401" s="210"/>
      <c r="EJ401" s="210"/>
      <c r="EK401" s="210"/>
      <c r="EL401" s="210"/>
      <c r="EM401" s="210"/>
      <c r="EN401" s="210"/>
      <c r="EO401" s="210"/>
      <c r="EP401" s="210"/>
      <c r="EQ401" s="210"/>
      <c r="ER401" s="210"/>
      <c r="ES401" s="210"/>
      <c r="ET401" s="210"/>
      <c r="EU401" s="210"/>
    </row>
    <row r="402" spans="1:151" ht="13">
      <c r="A402" s="210"/>
      <c r="B402" s="210"/>
      <c r="C402" s="210"/>
      <c r="D402" s="210"/>
      <c r="E402" s="210"/>
      <c r="F402" s="210"/>
      <c r="G402" s="210"/>
      <c r="H402" s="298"/>
      <c r="I402" s="298"/>
      <c r="J402" s="298"/>
      <c r="K402" s="298"/>
      <c r="L402" s="298"/>
      <c r="M402" s="298"/>
      <c r="N402" s="298"/>
      <c r="O402" s="210"/>
      <c r="P402" s="210"/>
      <c r="Q402" s="211"/>
      <c r="R402" s="210"/>
      <c r="S402" s="210"/>
      <c r="T402" s="210"/>
      <c r="U402" s="210"/>
      <c r="V402" s="210"/>
      <c r="W402" s="210"/>
      <c r="X402" s="192" t="s">
        <v>170</v>
      </c>
      <c r="Y402" s="192" t="s">
        <v>646</v>
      </c>
      <c r="Z402" s="167" t="str">
        <f>ID!$AA$405</f>
        <v>NR</v>
      </c>
      <c r="AA402" s="210"/>
      <c r="AB402" s="210"/>
      <c r="AC402" s="210"/>
      <c r="AD402" s="210"/>
      <c r="AE402" s="210"/>
      <c r="AF402" s="210"/>
      <c r="AG402" s="192" t="s">
        <v>170</v>
      </c>
      <c r="AH402" s="192" t="s">
        <v>679</v>
      </c>
      <c r="AI402" s="202"/>
      <c r="AJ402" s="202"/>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210"/>
      <c r="BJ402" s="210"/>
      <c r="BK402" s="210"/>
      <c r="BL402" s="210"/>
      <c r="BM402" s="210"/>
      <c r="BN402" s="210"/>
      <c r="BO402" s="210"/>
      <c r="BP402" s="210"/>
      <c r="BQ402" s="210"/>
      <c r="BR402" s="210"/>
      <c r="BS402" s="210"/>
      <c r="BT402" s="210"/>
      <c r="BU402" s="210"/>
      <c r="BV402" s="210"/>
      <c r="BW402" s="210"/>
      <c r="BX402" s="210"/>
      <c r="BY402" s="210"/>
      <c r="BZ402" s="210"/>
      <c r="CA402" s="210"/>
      <c r="CB402" s="210"/>
      <c r="CC402" s="210"/>
      <c r="CD402" s="210"/>
      <c r="CE402" s="210"/>
      <c r="CF402" s="210"/>
      <c r="CG402" s="210"/>
      <c r="CH402" s="210"/>
      <c r="CI402" s="210"/>
      <c r="CJ402" s="210"/>
      <c r="CK402" s="210"/>
      <c r="CL402" s="210"/>
      <c r="CM402" s="210"/>
      <c r="CN402" s="210"/>
      <c r="CO402" s="210"/>
      <c r="CP402" s="210"/>
      <c r="CQ402" s="210"/>
      <c r="CR402" s="210"/>
      <c r="CS402" s="210"/>
      <c r="CT402" s="210"/>
      <c r="CU402" s="210"/>
      <c r="CV402" s="210"/>
      <c r="CW402" s="210"/>
      <c r="CX402" s="210"/>
      <c r="CY402" s="210"/>
      <c r="CZ402" s="210"/>
      <c r="DA402" s="210"/>
      <c r="DB402" s="210"/>
      <c r="DC402" s="210"/>
      <c r="DD402" s="210"/>
      <c r="DE402" s="210"/>
      <c r="DF402" s="210"/>
      <c r="DG402" s="210"/>
      <c r="DH402" s="210"/>
      <c r="DI402" s="210"/>
      <c r="DJ402" s="210"/>
      <c r="DK402" s="210"/>
      <c r="DL402" s="210"/>
      <c r="DM402" s="210"/>
      <c r="DN402" s="210"/>
      <c r="DO402" s="210"/>
      <c r="DP402" s="210"/>
      <c r="DQ402" s="210"/>
      <c r="DR402" s="210"/>
      <c r="DS402" s="210"/>
      <c r="DT402" s="210"/>
      <c r="DU402" s="210"/>
      <c r="DV402" s="210"/>
      <c r="DW402" s="210"/>
      <c r="DX402" s="210"/>
      <c r="DY402" s="210"/>
      <c r="DZ402" s="210"/>
      <c r="EA402" s="210"/>
      <c r="EB402" s="210"/>
      <c r="EC402" s="210"/>
      <c r="ED402" s="210"/>
      <c r="EE402" s="210"/>
      <c r="EF402" s="210"/>
      <c r="EG402" s="210"/>
      <c r="EH402" s="210"/>
      <c r="EI402" s="210"/>
      <c r="EJ402" s="210"/>
      <c r="EK402" s="210"/>
      <c r="EL402" s="210"/>
      <c r="EM402" s="210"/>
      <c r="EN402" s="210"/>
      <c r="EO402" s="210"/>
      <c r="EP402" s="210"/>
      <c r="EQ402" s="210"/>
      <c r="ER402" s="210"/>
      <c r="ES402" s="210"/>
      <c r="ET402" s="210"/>
      <c r="EU402" s="210"/>
    </row>
    <row r="403" spans="1:151" ht="13">
      <c r="A403" s="210"/>
      <c r="B403" s="210"/>
      <c r="C403" s="210"/>
      <c r="D403" s="210"/>
      <c r="E403" s="210"/>
      <c r="F403" s="210"/>
      <c r="G403" s="210"/>
      <c r="H403" s="298"/>
      <c r="I403" s="298"/>
      <c r="J403" s="298"/>
      <c r="K403" s="298"/>
      <c r="L403" s="298"/>
      <c r="M403" s="298"/>
      <c r="N403" s="298"/>
      <c r="O403" s="210"/>
      <c r="P403" s="210"/>
      <c r="Q403" s="211"/>
      <c r="R403" s="210"/>
      <c r="S403" s="210"/>
      <c r="T403" s="210"/>
      <c r="U403" s="210"/>
      <c r="V403" s="210"/>
      <c r="W403" s="210"/>
      <c r="X403" s="192" t="s">
        <v>170</v>
      </c>
      <c r="Y403" s="192" t="s">
        <v>647</v>
      </c>
      <c r="Z403" s="167" t="str">
        <f>ID!$AA$406</f>
        <v>NR</v>
      </c>
      <c r="AA403" s="210"/>
      <c r="AB403" s="210"/>
      <c r="AC403" s="210"/>
      <c r="AD403" s="210"/>
      <c r="AE403" s="210"/>
      <c r="AF403" s="210"/>
      <c r="AG403" s="192" t="s">
        <v>170</v>
      </c>
      <c r="AH403" s="192" t="s">
        <v>680</v>
      </c>
      <c r="AI403" s="202"/>
      <c r="AJ403" s="202"/>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210"/>
      <c r="BJ403" s="210"/>
      <c r="BK403" s="210"/>
      <c r="BL403" s="210"/>
      <c r="BM403" s="210"/>
      <c r="BN403" s="210"/>
      <c r="BO403" s="210"/>
      <c r="BP403" s="210"/>
      <c r="BQ403" s="210"/>
      <c r="BR403" s="210"/>
      <c r="BS403" s="210"/>
      <c r="BT403" s="210"/>
      <c r="BU403" s="210"/>
      <c r="BV403" s="210"/>
      <c r="BW403" s="210"/>
      <c r="BX403" s="210"/>
      <c r="BY403" s="210"/>
      <c r="BZ403" s="210"/>
      <c r="CA403" s="210"/>
      <c r="CB403" s="210"/>
      <c r="CC403" s="210"/>
      <c r="CD403" s="210"/>
      <c r="CE403" s="210"/>
      <c r="CF403" s="210"/>
      <c r="CG403" s="210"/>
      <c r="CH403" s="210"/>
      <c r="CI403" s="210"/>
      <c r="CJ403" s="210"/>
      <c r="CK403" s="210"/>
      <c r="CL403" s="210"/>
      <c r="CM403" s="210"/>
      <c r="CN403" s="210"/>
      <c r="CO403" s="210"/>
      <c r="CP403" s="210"/>
      <c r="CQ403" s="210"/>
      <c r="CR403" s="210"/>
      <c r="CS403" s="210"/>
      <c r="CT403" s="210"/>
      <c r="CU403" s="210"/>
      <c r="CV403" s="210"/>
      <c r="CW403" s="210"/>
      <c r="CX403" s="210"/>
      <c r="CY403" s="210"/>
      <c r="CZ403" s="210"/>
      <c r="DA403" s="210"/>
      <c r="DB403" s="210"/>
      <c r="DC403" s="210"/>
      <c r="DD403" s="210"/>
      <c r="DE403" s="210"/>
      <c r="DF403" s="210"/>
      <c r="DG403" s="210"/>
      <c r="DH403" s="210"/>
      <c r="DI403" s="210"/>
      <c r="DJ403" s="210"/>
      <c r="DK403" s="210"/>
      <c r="DL403" s="210"/>
      <c r="DM403" s="210"/>
      <c r="DN403" s="210"/>
      <c r="DO403" s="210"/>
      <c r="DP403" s="210"/>
      <c r="DQ403" s="210"/>
      <c r="DR403" s="210"/>
      <c r="DS403" s="210"/>
      <c r="DT403" s="210"/>
      <c r="DU403" s="210"/>
      <c r="DV403" s="210"/>
      <c r="DW403" s="210"/>
      <c r="DX403" s="210"/>
      <c r="DY403" s="210"/>
      <c r="DZ403" s="210"/>
      <c r="EA403" s="210"/>
      <c r="EB403" s="210"/>
      <c r="EC403" s="210"/>
      <c r="ED403" s="210"/>
      <c r="EE403" s="210"/>
      <c r="EF403" s="210"/>
      <c r="EG403" s="210"/>
      <c r="EH403" s="210"/>
      <c r="EI403" s="210"/>
      <c r="EJ403" s="210"/>
      <c r="EK403" s="210"/>
      <c r="EL403" s="210"/>
      <c r="EM403" s="210"/>
      <c r="EN403" s="210"/>
      <c r="EO403" s="210"/>
      <c r="EP403" s="210"/>
      <c r="EQ403" s="210"/>
      <c r="ER403" s="210"/>
      <c r="ES403" s="210"/>
      <c r="ET403" s="210"/>
      <c r="EU403" s="210"/>
    </row>
    <row r="404" spans="1:151" ht="13">
      <c r="A404" s="210"/>
      <c r="B404" s="210"/>
      <c r="C404" s="210"/>
      <c r="D404" s="210"/>
      <c r="E404" s="210"/>
      <c r="F404" s="210"/>
      <c r="G404" s="210"/>
      <c r="H404" s="298"/>
      <c r="I404" s="298"/>
      <c r="J404" s="298"/>
      <c r="K404" s="298"/>
      <c r="L404" s="298"/>
      <c r="M404" s="298"/>
      <c r="N404" s="298"/>
      <c r="O404" s="210"/>
      <c r="P404" s="210"/>
      <c r="Q404" s="211"/>
      <c r="R404" s="210"/>
      <c r="S404" s="210"/>
      <c r="T404" s="210"/>
      <c r="U404" s="210"/>
      <c r="V404" s="210"/>
      <c r="W404" s="210"/>
      <c r="X404" s="192" t="s">
        <v>170</v>
      </c>
      <c r="Y404" s="192" t="s">
        <v>648</v>
      </c>
      <c r="Z404" s="167" t="str">
        <f>ID!$AA$407</f>
        <v>NR</v>
      </c>
      <c r="AA404" s="210"/>
      <c r="AB404" s="210"/>
      <c r="AC404" s="210"/>
      <c r="AD404" s="210"/>
      <c r="AE404" s="210"/>
      <c r="AF404" s="210"/>
      <c r="AG404" s="192" t="s">
        <v>170</v>
      </c>
      <c r="AH404" s="192" t="s">
        <v>681</v>
      </c>
      <c r="AI404" s="202"/>
      <c r="AJ404" s="202"/>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A404" s="210"/>
      <c r="CB404" s="210"/>
      <c r="CC404" s="210"/>
      <c r="CD404" s="210"/>
      <c r="CE404" s="210"/>
      <c r="CF404" s="210"/>
      <c r="CG404" s="210"/>
      <c r="CH404" s="210"/>
      <c r="CI404" s="210"/>
      <c r="CJ404" s="210"/>
      <c r="CK404" s="210"/>
      <c r="CL404" s="210"/>
      <c r="CM404" s="210"/>
      <c r="CN404" s="210"/>
      <c r="CO404" s="210"/>
      <c r="CP404" s="210"/>
      <c r="CQ404" s="210"/>
      <c r="CR404" s="210"/>
      <c r="CS404" s="210"/>
      <c r="CT404" s="210"/>
      <c r="CU404" s="210"/>
      <c r="CV404" s="210"/>
      <c r="CW404" s="210"/>
      <c r="CX404" s="210"/>
      <c r="CY404" s="210"/>
      <c r="CZ404" s="210"/>
      <c r="DA404" s="210"/>
      <c r="DB404" s="210"/>
      <c r="DC404" s="210"/>
      <c r="DD404" s="210"/>
      <c r="DE404" s="210"/>
      <c r="DF404" s="210"/>
      <c r="DG404" s="210"/>
      <c r="DH404" s="210"/>
      <c r="DI404" s="210"/>
      <c r="DJ404" s="210"/>
      <c r="DK404" s="210"/>
      <c r="DL404" s="210"/>
      <c r="DM404" s="210"/>
      <c r="DN404" s="210"/>
      <c r="DO404" s="210"/>
      <c r="DP404" s="210"/>
      <c r="DQ404" s="210"/>
      <c r="DR404" s="210"/>
      <c r="DS404" s="210"/>
      <c r="DT404" s="210"/>
      <c r="DU404" s="210"/>
      <c r="DV404" s="210"/>
      <c r="DW404" s="210"/>
      <c r="DX404" s="210"/>
      <c r="DY404" s="210"/>
      <c r="DZ404" s="210"/>
      <c r="EA404" s="210"/>
      <c r="EB404" s="210"/>
      <c r="EC404" s="210"/>
      <c r="ED404" s="210"/>
      <c r="EE404" s="210"/>
      <c r="EF404" s="210"/>
      <c r="EG404" s="210"/>
      <c r="EH404" s="210"/>
      <c r="EI404" s="210"/>
      <c r="EJ404" s="210"/>
      <c r="EK404" s="210"/>
      <c r="EL404" s="210"/>
      <c r="EM404" s="210"/>
      <c r="EN404" s="210"/>
      <c r="EO404" s="210"/>
      <c r="EP404" s="210"/>
      <c r="EQ404" s="210"/>
      <c r="ER404" s="210"/>
      <c r="ES404" s="210"/>
      <c r="ET404" s="210"/>
      <c r="EU404" s="210"/>
    </row>
    <row r="405" spans="1:151" ht="13">
      <c r="A405" s="210"/>
      <c r="B405" s="210"/>
      <c r="C405" s="210"/>
      <c r="D405" s="210"/>
      <c r="E405" s="210"/>
      <c r="F405" s="210"/>
      <c r="G405" s="210"/>
      <c r="H405" s="298"/>
      <c r="I405" s="298"/>
      <c r="J405" s="298"/>
      <c r="K405" s="298"/>
      <c r="L405" s="298"/>
      <c r="M405" s="298"/>
      <c r="N405" s="298"/>
      <c r="O405" s="210"/>
      <c r="P405" s="210"/>
      <c r="Q405" s="211"/>
      <c r="R405" s="210"/>
      <c r="S405" s="210"/>
      <c r="T405" s="210"/>
      <c r="U405" s="210"/>
      <c r="V405" s="210"/>
      <c r="W405" s="210"/>
      <c r="X405" s="192" t="s">
        <v>170</v>
      </c>
      <c r="Y405" s="192" t="s">
        <v>649</v>
      </c>
      <c r="Z405" s="167" t="str">
        <f>ID!$AA$408</f>
        <v>NR</v>
      </c>
      <c r="AA405" s="210"/>
      <c r="AB405" s="210"/>
      <c r="AC405" s="210"/>
      <c r="AD405" s="210"/>
      <c r="AE405" s="210"/>
      <c r="AF405" s="210"/>
      <c r="AG405" s="192" t="s">
        <v>170</v>
      </c>
      <c r="AH405" s="192" t="s">
        <v>682</v>
      </c>
      <c r="AI405" s="202"/>
      <c r="AJ405" s="202"/>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0"/>
      <c r="BJ405" s="210"/>
      <c r="BK405" s="210"/>
      <c r="BL405" s="210"/>
      <c r="BM405" s="210"/>
      <c r="BN405" s="210"/>
      <c r="BO405" s="210"/>
      <c r="BP405" s="210"/>
      <c r="BQ405" s="210"/>
      <c r="BR405" s="210"/>
      <c r="BS405" s="210"/>
      <c r="BT405" s="210"/>
      <c r="BU405" s="210"/>
      <c r="BV405" s="210"/>
      <c r="BW405" s="210"/>
      <c r="BX405" s="210"/>
      <c r="BY405" s="210"/>
      <c r="BZ405" s="210"/>
      <c r="CA405" s="210"/>
      <c r="CB405" s="210"/>
      <c r="CC405" s="210"/>
      <c r="CD405" s="210"/>
      <c r="CE405" s="210"/>
      <c r="CF405" s="210"/>
      <c r="CG405" s="210"/>
      <c r="CH405" s="210"/>
      <c r="CI405" s="210"/>
      <c r="CJ405" s="210"/>
      <c r="CK405" s="210"/>
      <c r="CL405" s="210"/>
      <c r="CM405" s="210"/>
      <c r="CN405" s="210"/>
      <c r="CO405" s="210"/>
      <c r="CP405" s="210"/>
      <c r="CQ405" s="210"/>
      <c r="CR405" s="210"/>
      <c r="CS405" s="210"/>
      <c r="CT405" s="210"/>
      <c r="CU405" s="210"/>
      <c r="CV405" s="210"/>
      <c r="CW405" s="210"/>
      <c r="CX405" s="210"/>
      <c r="CY405" s="210"/>
      <c r="CZ405" s="210"/>
      <c r="DA405" s="210"/>
      <c r="DB405" s="210"/>
      <c r="DC405" s="210"/>
      <c r="DD405" s="210"/>
      <c r="DE405" s="210"/>
      <c r="DF405" s="210"/>
      <c r="DG405" s="210"/>
      <c r="DH405" s="210"/>
      <c r="DI405" s="210"/>
      <c r="DJ405" s="210"/>
      <c r="DK405" s="210"/>
      <c r="DL405" s="210"/>
      <c r="DM405" s="210"/>
      <c r="DN405" s="210"/>
      <c r="DO405" s="210"/>
      <c r="DP405" s="210"/>
      <c r="DQ405" s="210"/>
      <c r="DR405" s="210"/>
      <c r="DS405" s="210"/>
      <c r="DT405" s="210"/>
      <c r="DU405" s="210"/>
      <c r="DV405" s="210"/>
      <c r="DW405" s="210"/>
      <c r="DX405" s="210"/>
      <c r="DY405" s="210"/>
      <c r="DZ405" s="210"/>
      <c r="EA405" s="210"/>
      <c r="EB405" s="210"/>
      <c r="EC405" s="210"/>
      <c r="ED405" s="210"/>
      <c r="EE405" s="210"/>
      <c r="EF405" s="210"/>
      <c r="EG405" s="210"/>
      <c r="EH405" s="210"/>
      <c r="EI405" s="210"/>
      <c r="EJ405" s="210"/>
      <c r="EK405" s="210"/>
      <c r="EL405" s="210"/>
      <c r="EM405" s="210"/>
      <c r="EN405" s="210"/>
      <c r="EO405" s="210"/>
      <c r="EP405" s="210"/>
      <c r="EQ405" s="210"/>
      <c r="ER405" s="210"/>
      <c r="ES405" s="210"/>
      <c r="ET405" s="210"/>
      <c r="EU405" s="210"/>
    </row>
    <row r="406" spans="1:151" ht="13">
      <c r="A406" s="210"/>
      <c r="B406" s="210"/>
      <c r="C406" s="210"/>
      <c r="D406" s="210"/>
      <c r="E406" s="210"/>
      <c r="F406" s="210"/>
      <c r="G406" s="210"/>
      <c r="H406" s="298"/>
      <c r="I406" s="298"/>
      <c r="J406" s="298"/>
      <c r="K406" s="298"/>
      <c r="L406" s="298"/>
      <c r="M406" s="298"/>
      <c r="N406" s="298"/>
      <c r="O406" s="210"/>
      <c r="P406" s="210"/>
      <c r="Q406" s="211"/>
      <c r="R406" s="210"/>
      <c r="S406" s="210"/>
      <c r="T406" s="210"/>
      <c r="U406" s="210"/>
      <c r="V406" s="210"/>
      <c r="W406" s="210"/>
      <c r="X406" s="192" t="s">
        <v>170</v>
      </c>
      <c r="Y406" s="192" t="s">
        <v>650</v>
      </c>
      <c r="Z406" s="167" t="str">
        <f>ID!$AA$409</f>
        <v>NR</v>
      </c>
      <c r="AA406" s="210"/>
      <c r="AB406" s="210"/>
      <c r="AC406" s="210"/>
      <c r="AD406" s="210"/>
      <c r="AE406" s="210"/>
      <c r="AF406" s="210"/>
      <c r="AG406" s="192" t="s">
        <v>170</v>
      </c>
      <c r="AH406" s="192" t="s">
        <v>683</v>
      </c>
      <c r="AI406" s="202"/>
      <c r="AJ406" s="202"/>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A406" s="210"/>
      <c r="CB406" s="210"/>
      <c r="CC406" s="210"/>
      <c r="CD406" s="210"/>
      <c r="CE406" s="210"/>
      <c r="CF406" s="210"/>
      <c r="CG406" s="210"/>
      <c r="CH406" s="210"/>
      <c r="CI406" s="210"/>
      <c r="CJ406" s="210"/>
      <c r="CK406" s="210"/>
      <c r="CL406" s="210"/>
      <c r="CM406" s="210"/>
      <c r="CN406" s="210"/>
      <c r="CO406" s="210"/>
      <c r="CP406" s="210"/>
      <c r="CQ406" s="210"/>
      <c r="CR406" s="210"/>
      <c r="CS406" s="210"/>
      <c r="CT406" s="210"/>
      <c r="CU406" s="210"/>
      <c r="CV406" s="210"/>
      <c r="CW406" s="210"/>
      <c r="CX406" s="210"/>
      <c r="CY406" s="210"/>
      <c r="CZ406" s="210"/>
      <c r="DA406" s="210"/>
      <c r="DB406" s="210"/>
      <c r="DC406" s="210"/>
      <c r="DD406" s="210"/>
      <c r="DE406" s="210"/>
      <c r="DF406" s="210"/>
      <c r="DG406" s="210"/>
      <c r="DH406" s="210"/>
      <c r="DI406" s="210"/>
      <c r="DJ406" s="210"/>
      <c r="DK406" s="210"/>
      <c r="DL406" s="210"/>
      <c r="DM406" s="210"/>
      <c r="DN406" s="210"/>
      <c r="DO406" s="210"/>
      <c r="DP406" s="210"/>
      <c r="DQ406" s="210"/>
      <c r="DR406" s="210"/>
      <c r="DS406" s="210"/>
      <c r="DT406" s="210"/>
      <c r="DU406" s="210"/>
      <c r="DV406" s="210"/>
      <c r="DW406" s="210"/>
      <c r="DX406" s="210"/>
      <c r="DY406" s="210"/>
      <c r="DZ406" s="210"/>
      <c r="EA406" s="210"/>
      <c r="EB406" s="210"/>
      <c r="EC406" s="210"/>
      <c r="ED406" s="210"/>
      <c r="EE406" s="210"/>
      <c r="EF406" s="210"/>
      <c r="EG406" s="210"/>
      <c r="EH406" s="210"/>
      <c r="EI406" s="210"/>
      <c r="EJ406" s="210"/>
      <c r="EK406" s="210"/>
      <c r="EL406" s="210"/>
      <c r="EM406" s="210"/>
      <c r="EN406" s="210"/>
      <c r="EO406" s="210"/>
      <c r="EP406" s="210"/>
      <c r="EQ406" s="210"/>
      <c r="ER406" s="210"/>
      <c r="ES406" s="210"/>
      <c r="ET406" s="210"/>
      <c r="EU406" s="210"/>
    </row>
    <row r="407" spans="1:151" ht="13">
      <c r="A407" s="210"/>
      <c r="B407" s="210"/>
      <c r="C407" s="210"/>
      <c r="D407" s="210"/>
      <c r="E407" s="210"/>
      <c r="F407" s="210"/>
      <c r="G407" s="210"/>
      <c r="H407" s="298"/>
      <c r="I407" s="298"/>
      <c r="J407" s="298"/>
      <c r="K407" s="298"/>
      <c r="L407" s="298"/>
      <c r="M407" s="298"/>
      <c r="N407" s="298"/>
      <c r="O407" s="210"/>
      <c r="P407" s="210"/>
      <c r="Q407" s="211"/>
      <c r="R407" s="210"/>
      <c r="S407" s="210"/>
      <c r="T407" s="210"/>
      <c r="U407" s="210"/>
      <c r="V407" s="210"/>
      <c r="W407" s="210"/>
      <c r="X407" s="192" t="s">
        <v>170</v>
      </c>
      <c r="Y407" s="192" t="s">
        <v>651</v>
      </c>
      <c r="Z407" s="167" t="str">
        <f>ID!$AA$410</f>
        <v>NR</v>
      </c>
      <c r="AA407" s="210"/>
      <c r="AB407" s="210"/>
      <c r="AC407" s="210"/>
      <c r="AD407" s="210"/>
      <c r="AE407" s="210"/>
      <c r="AF407" s="210"/>
      <c r="AG407" s="192" t="s">
        <v>170</v>
      </c>
      <c r="AH407" s="192" t="s">
        <v>684</v>
      </c>
      <c r="AI407" s="202"/>
      <c r="AJ407" s="202"/>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0"/>
      <c r="BS407" s="210"/>
      <c r="BT407" s="210"/>
      <c r="BU407" s="210"/>
      <c r="BV407" s="210"/>
      <c r="BW407" s="210"/>
      <c r="BX407" s="210"/>
      <c r="BY407" s="210"/>
      <c r="BZ407" s="210"/>
      <c r="CA407" s="210"/>
      <c r="CB407" s="210"/>
      <c r="CC407" s="210"/>
      <c r="CD407" s="210"/>
      <c r="CE407" s="210"/>
      <c r="CF407" s="210"/>
      <c r="CG407" s="210"/>
      <c r="CH407" s="210"/>
      <c r="CI407" s="210"/>
      <c r="CJ407" s="210"/>
      <c r="CK407" s="210"/>
      <c r="CL407" s="210"/>
      <c r="CM407" s="210"/>
      <c r="CN407" s="210"/>
      <c r="CO407" s="210"/>
      <c r="CP407" s="210"/>
      <c r="CQ407" s="210"/>
      <c r="CR407" s="210"/>
      <c r="CS407" s="210"/>
      <c r="CT407" s="210"/>
      <c r="CU407" s="210"/>
      <c r="CV407" s="210"/>
      <c r="CW407" s="210"/>
      <c r="CX407" s="210"/>
      <c r="CY407" s="210"/>
      <c r="CZ407" s="210"/>
      <c r="DA407" s="210"/>
      <c r="DB407" s="210"/>
      <c r="DC407" s="210"/>
      <c r="DD407" s="210"/>
      <c r="DE407" s="210"/>
      <c r="DF407" s="210"/>
      <c r="DG407" s="210"/>
      <c r="DH407" s="210"/>
      <c r="DI407" s="210"/>
      <c r="DJ407" s="210"/>
      <c r="DK407" s="210"/>
      <c r="DL407" s="210"/>
      <c r="DM407" s="210"/>
      <c r="DN407" s="210"/>
      <c r="DO407" s="210"/>
      <c r="DP407" s="210"/>
      <c r="DQ407" s="210"/>
      <c r="DR407" s="210"/>
      <c r="DS407" s="210"/>
      <c r="DT407" s="210"/>
      <c r="DU407" s="210"/>
      <c r="DV407" s="210"/>
      <c r="DW407" s="210"/>
      <c r="DX407" s="210"/>
      <c r="DY407" s="210"/>
      <c r="DZ407" s="210"/>
      <c r="EA407" s="210"/>
      <c r="EB407" s="210"/>
      <c r="EC407" s="210"/>
      <c r="ED407" s="210"/>
      <c r="EE407" s="210"/>
      <c r="EF407" s="210"/>
      <c r="EG407" s="210"/>
      <c r="EH407" s="210"/>
      <c r="EI407" s="210"/>
      <c r="EJ407" s="210"/>
      <c r="EK407" s="210"/>
      <c r="EL407" s="210"/>
      <c r="EM407" s="210"/>
      <c r="EN407" s="210"/>
      <c r="EO407" s="210"/>
      <c r="EP407" s="210"/>
      <c r="EQ407" s="210"/>
      <c r="ER407" s="210"/>
      <c r="ES407" s="210"/>
      <c r="ET407" s="210"/>
      <c r="EU407" s="210"/>
    </row>
    <row r="408" spans="1:151" ht="13">
      <c r="A408" s="210"/>
      <c r="B408" s="210"/>
      <c r="C408" s="210"/>
      <c r="D408" s="210"/>
      <c r="E408" s="210"/>
      <c r="F408" s="210"/>
      <c r="G408" s="210"/>
      <c r="H408" s="298"/>
      <c r="I408" s="298"/>
      <c r="J408" s="298"/>
      <c r="K408" s="298"/>
      <c r="L408" s="298"/>
      <c r="M408" s="298"/>
      <c r="N408" s="298"/>
      <c r="O408" s="210"/>
      <c r="P408" s="210"/>
      <c r="Q408" s="211"/>
      <c r="R408" s="210"/>
      <c r="S408" s="210"/>
      <c r="T408" s="210"/>
      <c r="U408" s="210"/>
      <c r="V408" s="210"/>
      <c r="W408" s="210"/>
      <c r="X408" s="192" t="s">
        <v>170</v>
      </c>
      <c r="Y408" s="192" t="s">
        <v>652</v>
      </c>
      <c r="Z408" s="167" t="str">
        <f>ID!$AA$411</f>
        <v>NR</v>
      </c>
      <c r="AA408" s="210"/>
      <c r="AB408" s="210"/>
      <c r="AC408" s="210"/>
      <c r="AD408" s="210"/>
      <c r="AE408" s="210"/>
      <c r="AF408" s="210"/>
      <c r="AG408" s="192" t="s">
        <v>170</v>
      </c>
      <c r="AH408" s="192" t="s">
        <v>685</v>
      </c>
      <c r="AI408" s="202"/>
      <c r="AJ408" s="202"/>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210"/>
      <c r="BU408" s="210"/>
      <c r="BV408" s="210"/>
      <c r="BW408" s="210"/>
      <c r="BX408" s="210"/>
      <c r="BY408" s="210"/>
      <c r="BZ408" s="210"/>
      <c r="CA408" s="210"/>
      <c r="CB408" s="210"/>
      <c r="CC408" s="210"/>
      <c r="CD408" s="210"/>
      <c r="CE408" s="210"/>
      <c r="CF408" s="210"/>
      <c r="CG408" s="210"/>
      <c r="CH408" s="210"/>
      <c r="CI408" s="210"/>
      <c r="CJ408" s="210"/>
      <c r="CK408" s="210"/>
      <c r="CL408" s="210"/>
      <c r="CM408" s="210"/>
      <c r="CN408" s="210"/>
      <c r="CO408" s="210"/>
      <c r="CP408" s="210"/>
      <c r="CQ408" s="210"/>
      <c r="CR408" s="210"/>
      <c r="CS408" s="210"/>
      <c r="CT408" s="210"/>
      <c r="CU408" s="210"/>
      <c r="CV408" s="210"/>
      <c r="CW408" s="210"/>
      <c r="CX408" s="210"/>
      <c r="CY408" s="210"/>
      <c r="CZ408" s="210"/>
      <c r="DA408" s="210"/>
      <c r="DB408" s="210"/>
      <c r="DC408" s="210"/>
      <c r="DD408" s="210"/>
      <c r="DE408" s="210"/>
      <c r="DF408" s="210"/>
      <c r="DG408" s="210"/>
      <c r="DH408" s="210"/>
      <c r="DI408" s="210"/>
      <c r="DJ408" s="210"/>
      <c r="DK408" s="210"/>
      <c r="DL408" s="210"/>
      <c r="DM408" s="210"/>
      <c r="DN408" s="210"/>
      <c r="DO408" s="210"/>
      <c r="DP408" s="210"/>
      <c r="DQ408" s="210"/>
      <c r="DR408" s="210"/>
      <c r="DS408" s="210"/>
      <c r="DT408" s="210"/>
      <c r="DU408" s="210"/>
      <c r="DV408" s="210"/>
      <c r="DW408" s="210"/>
      <c r="DX408" s="210"/>
      <c r="DY408" s="210"/>
      <c r="DZ408" s="210"/>
      <c r="EA408" s="210"/>
      <c r="EB408" s="210"/>
      <c r="EC408" s="210"/>
      <c r="ED408" s="210"/>
      <c r="EE408" s="210"/>
      <c r="EF408" s="210"/>
      <c r="EG408" s="210"/>
      <c r="EH408" s="210"/>
      <c r="EI408" s="210"/>
      <c r="EJ408" s="210"/>
      <c r="EK408" s="210"/>
      <c r="EL408" s="210"/>
      <c r="EM408" s="210"/>
      <c r="EN408" s="210"/>
      <c r="EO408" s="210"/>
      <c r="EP408" s="210"/>
      <c r="EQ408" s="210"/>
      <c r="ER408" s="210"/>
      <c r="ES408" s="210"/>
      <c r="ET408" s="210"/>
      <c r="EU408" s="210"/>
    </row>
    <row r="409" spans="1:151" ht="13">
      <c r="A409" s="210"/>
      <c r="B409" s="210"/>
      <c r="C409" s="210"/>
      <c r="D409" s="210"/>
      <c r="E409" s="210"/>
      <c r="F409" s="210"/>
      <c r="G409" s="210"/>
      <c r="H409" s="298"/>
      <c r="I409" s="298"/>
      <c r="J409" s="298"/>
      <c r="K409" s="298"/>
      <c r="L409" s="298"/>
      <c r="M409" s="298"/>
      <c r="N409" s="298"/>
      <c r="O409" s="210"/>
      <c r="P409" s="210"/>
      <c r="Q409" s="211"/>
      <c r="R409" s="210"/>
      <c r="S409" s="210"/>
      <c r="T409" s="210"/>
      <c r="U409" s="210"/>
      <c r="V409" s="210"/>
      <c r="W409" s="210"/>
      <c r="X409" s="192" t="s">
        <v>170</v>
      </c>
      <c r="Y409" s="192" t="s">
        <v>653</v>
      </c>
      <c r="Z409" s="167" t="str">
        <f>ID!$AA$412</f>
        <v>NR</v>
      </c>
      <c r="AA409" s="210"/>
      <c r="AB409" s="210"/>
      <c r="AC409" s="210"/>
      <c r="AD409" s="210"/>
      <c r="AE409" s="210"/>
      <c r="AF409" s="210"/>
      <c r="AG409" s="192" t="s">
        <v>170</v>
      </c>
      <c r="AH409" s="192" t="s">
        <v>686</v>
      </c>
      <c r="AI409" s="202"/>
      <c r="AJ409" s="202"/>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210"/>
      <c r="BJ409" s="210"/>
      <c r="BK409" s="210"/>
      <c r="BL409" s="210"/>
      <c r="BM409" s="210"/>
      <c r="BN409" s="210"/>
      <c r="BO409" s="210"/>
      <c r="BP409" s="210"/>
      <c r="BQ409" s="210"/>
      <c r="BR409" s="210"/>
      <c r="BS409" s="210"/>
      <c r="BT409" s="210"/>
      <c r="BU409" s="210"/>
      <c r="BV409" s="210"/>
      <c r="BW409" s="210"/>
      <c r="BX409" s="210"/>
      <c r="BY409" s="210"/>
      <c r="BZ409" s="210"/>
      <c r="CA409" s="210"/>
      <c r="CB409" s="210"/>
      <c r="CC409" s="210"/>
      <c r="CD409" s="210"/>
      <c r="CE409" s="210"/>
      <c r="CF409" s="210"/>
      <c r="CG409" s="210"/>
      <c r="CH409" s="210"/>
      <c r="CI409" s="210"/>
      <c r="CJ409" s="210"/>
      <c r="CK409" s="210"/>
      <c r="CL409" s="210"/>
      <c r="CM409" s="210"/>
      <c r="CN409" s="210"/>
      <c r="CO409" s="210"/>
      <c r="CP409" s="210"/>
      <c r="CQ409" s="210"/>
      <c r="CR409" s="210"/>
      <c r="CS409" s="210"/>
      <c r="CT409" s="210"/>
      <c r="CU409" s="210"/>
      <c r="CV409" s="210"/>
      <c r="CW409" s="210"/>
      <c r="CX409" s="210"/>
      <c r="CY409" s="210"/>
      <c r="CZ409" s="210"/>
      <c r="DA409" s="210"/>
      <c r="DB409" s="210"/>
      <c r="DC409" s="210"/>
      <c r="DD409" s="210"/>
      <c r="DE409" s="210"/>
      <c r="DF409" s="210"/>
      <c r="DG409" s="210"/>
      <c r="DH409" s="210"/>
      <c r="DI409" s="210"/>
      <c r="DJ409" s="210"/>
      <c r="DK409" s="210"/>
      <c r="DL409" s="210"/>
      <c r="DM409" s="210"/>
      <c r="DN409" s="210"/>
      <c r="DO409" s="210"/>
      <c r="DP409" s="210"/>
      <c r="DQ409" s="210"/>
      <c r="DR409" s="210"/>
      <c r="DS409" s="210"/>
      <c r="DT409" s="210"/>
      <c r="DU409" s="210"/>
      <c r="DV409" s="210"/>
      <c r="DW409" s="210"/>
      <c r="DX409" s="210"/>
      <c r="DY409" s="210"/>
      <c r="DZ409" s="210"/>
      <c r="EA409" s="210"/>
      <c r="EB409" s="210"/>
      <c r="EC409" s="210"/>
      <c r="ED409" s="210"/>
      <c r="EE409" s="210"/>
      <c r="EF409" s="210"/>
      <c r="EG409" s="210"/>
      <c r="EH409" s="210"/>
      <c r="EI409" s="210"/>
      <c r="EJ409" s="210"/>
      <c r="EK409" s="210"/>
      <c r="EL409" s="210"/>
      <c r="EM409" s="210"/>
      <c r="EN409" s="210"/>
      <c r="EO409" s="210"/>
      <c r="EP409" s="210"/>
      <c r="EQ409" s="210"/>
      <c r="ER409" s="210"/>
      <c r="ES409" s="210"/>
      <c r="ET409" s="210"/>
      <c r="EU409" s="210"/>
    </row>
    <row r="410" spans="1:151" ht="13">
      <c r="A410" s="210"/>
      <c r="B410" s="210"/>
      <c r="C410" s="210"/>
      <c r="D410" s="210"/>
      <c r="E410" s="210"/>
      <c r="F410" s="210"/>
      <c r="G410" s="210"/>
      <c r="H410" s="298"/>
      <c r="I410" s="298"/>
      <c r="J410" s="298"/>
      <c r="K410" s="298"/>
      <c r="L410" s="298"/>
      <c r="M410" s="298"/>
      <c r="N410" s="298"/>
      <c r="O410" s="210"/>
      <c r="P410" s="210"/>
      <c r="Q410" s="211"/>
      <c r="R410" s="210"/>
      <c r="S410" s="210"/>
      <c r="T410" s="210"/>
      <c r="U410" s="210"/>
      <c r="V410" s="210"/>
      <c r="W410" s="210"/>
      <c r="X410" s="192" t="s">
        <v>170</v>
      </c>
      <c r="Y410" s="192" t="s">
        <v>654</v>
      </c>
      <c r="Z410" s="167" t="str">
        <f>ID!$AA$413</f>
        <v>NR</v>
      </c>
      <c r="AA410" s="210"/>
      <c r="AB410" s="210"/>
      <c r="AC410" s="210"/>
      <c r="AD410" s="210"/>
      <c r="AE410" s="210"/>
      <c r="AF410" s="210"/>
      <c r="AG410" s="192" t="s">
        <v>170</v>
      </c>
      <c r="AH410" s="192" t="s">
        <v>687</v>
      </c>
      <c r="AI410" s="202"/>
      <c r="AJ410" s="202"/>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c r="DT410" s="210"/>
      <c r="DU410" s="210"/>
      <c r="DV410" s="210"/>
      <c r="DW410" s="210"/>
      <c r="DX410" s="210"/>
      <c r="DY410" s="210"/>
      <c r="DZ410" s="210"/>
      <c r="EA410" s="210"/>
      <c r="EB410" s="210"/>
      <c r="EC410" s="210"/>
      <c r="ED410" s="210"/>
      <c r="EE410" s="210"/>
      <c r="EF410" s="210"/>
      <c r="EG410" s="210"/>
      <c r="EH410" s="210"/>
      <c r="EI410" s="210"/>
      <c r="EJ410" s="210"/>
      <c r="EK410" s="210"/>
      <c r="EL410" s="210"/>
      <c r="EM410" s="210"/>
      <c r="EN410" s="210"/>
      <c r="EO410" s="210"/>
      <c r="EP410" s="210"/>
      <c r="EQ410" s="210"/>
      <c r="ER410" s="210"/>
      <c r="ES410" s="210"/>
      <c r="ET410" s="210"/>
      <c r="EU410" s="210"/>
    </row>
    <row r="411" spans="1:151" ht="13">
      <c r="A411" s="210"/>
      <c r="B411" s="210"/>
      <c r="C411" s="210"/>
      <c r="D411" s="210"/>
      <c r="E411" s="210"/>
      <c r="F411" s="210"/>
      <c r="G411" s="210"/>
      <c r="H411" s="298"/>
      <c r="I411" s="298"/>
      <c r="J411" s="298"/>
      <c r="K411" s="298"/>
      <c r="L411" s="298"/>
      <c r="M411" s="298"/>
      <c r="N411" s="298"/>
      <c r="O411" s="210"/>
      <c r="P411" s="210"/>
      <c r="Q411" s="211"/>
      <c r="R411" s="210"/>
      <c r="S411" s="210"/>
      <c r="T411" s="210"/>
      <c r="U411" s="210"/>
      <c r="V411" s="210"/>
      <c r="W411" s="210"/>
      <c r="X411" s="192" t="s">
        <v>170</v>
      </c>
      <c r="Y411" s="192" t="s">
        <v>655</v>
      </c>
      <c r="Z411" s="167" t="str">
        <f>ID!$AA$414</f>
        <v>NR</v>
      </c>
      <c r="AA411" s="210"/>
      <c r="AB411" s="210"/>
      <c r="AC411" s="210"/>
      <c r="AD411" s="210"/>
      <c r="AE411" s="210"/>
      <c r="AF411" s="210"/>
      <c r="AG411" s="192" t="s">
        <v>170</v>
      </c>
      <c r="AH411" s="192" t="s">
        <v>688</v>
      </c>
      <c r="AI411" s="202"/>
      <c r="AJ411" s="202"/>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210"/>
      <c r="BJ411" s="210"/>
      <c r="BK411" s="210"/>
      <c r="BL411" s="210"/>
      <c r="BM411" s="210"/>
      <c r="BN411" s="210"/>
      <c r="BO411" s="210"/>
      <c r="BP411" s="210"/>
      <c r="BQ411" s="210"/>
      <c r="BR411" s="210"/>
      <c r="BS411" s="210"/>
      <c r="BT411" s="210"/>
      <c r="BU411" s="210"/>
      <c r="BV411" s="210"/>
      <c r="BW411" s="210"/>
      <c r="BX411" s="210"/>
      <c r="BY411" s="210"/>
      <c r="BZ411" s="210"/>
      <c r="CA411" s="210"/>
      <c r="CB411" s="210"/>
      <c r="CC411" s="210"/>
      <c r="CD411" s="210"/>
      <c r="CE411" s="210"/>
      <c r="CF411" s="210"/>
      <c r="CG411" s="210"/>
      <c r="CH411" s="210"/>
      <c r="CI411" s="210"/>
      <c r="CJ411" s="210"/>
      <c r="CK411" s="210"/>
      <c r="CL411" s="210"/>
      <c r="CM411" s="210"/>
      <c r="CN411" s="210"/>
      <c r="CO411" s="210"/>
      <c r="CP411" s="210"/>
      <c r="CQ411" s="210"/>
      <c r="CR411" s="210"/>
      <c r="CS411" s="210"/>
      <c r="CT411" s="210"/>
      <c r="CU411" s="210"/>
      <c r="CV411" s="210"/>
      <c r="CW411" s="210"/>
      <c r="CX411" s="210"/>
      <c r="CY411" s="210"/>
      <c r="CZ411" s="210"/>
      <c r="DA411" s="210"/>
      <c r="DB411" s="210"/>
      <c r="DC411" s="210"/>
      <c r="DD411" s="210"/>
      <c r="DE411" s="210"/>
      <c r="DF411" s="210"/>
      <c r="DG411" s="210"/>
      <c r="DH411" s="210"/>
      <c r="DI411" s="210"/>
      <c r="DJ411" s="210"/>
      <c r="DK411" s="210"/>
      <c r="DL411" s="210"/>
      <c r="DM411" s="210"/>
      <c r="DN411" s="210"/>
      <c r="DO411" s="210"/>
      <c r="DP411" s="210"/>
      <c r="DQ411" s="210"/>
      <c r="DR411" s="210"/>
      <c r="DS411" s="210"/>
      <c r="DT411" s="210"/>
      <c r="DU411" s="210"/>
      <c r="DV411" s="210"/>
      <c r="DW411" s="210"/>
      <c r="DX411" s="210"/>
      <c r="DY411" s="210"/>
      <c r="DZ411" s="210"/>
      <c r="EA411" s="210"/>
      <c r="EB411" s="210"/>
      <c r="EC411" s="210"/>
      <c r="ED411" s="210"/>
      <c r="EE411" s="210"/>
      <c r="EF411" s="210"/>
      <c r="EG411" s="210"/>
      <c r="EH411" s="210"/>
      <c r="EI411" s="210"/>
      <c r="EJ411" s="210"/>
      <c r="EK411" s="210"/>
      <c r="EL411" s="210"/>
      <c r="EM411" s="210"/>
      <c r="EN411" s="210"/>
      <c r="EO411" s="210"/>
      <c r="EP411" s="210"/>
      <c r="EQ411" s="210"/>
      <c r="ER411" s="210"/>
      <c r="ES411" s="210"/>
      <c r="ET411" s="210"/>
      <c r="EU411" s="210"/>
    </row>
    <row r="412" spans="1:151" ht="13">
      <c r="A412" s="210"/>
      <c r="B412" s="210"/>
      <c r="C412" s="210"/>
      <c r="D412" s="210"/>
      <c r="E412" s="210"/>
      <c r="F412" s="210"/>
      <c r="G412" s="210"/>
      <c r="H412" s="298"/>
      <c r="I412" s="298"/>
      <c r="J412" s="298"/>
      <c r="K412" s="298"/>
      <c r="L412" s="298"/>
      <c r="M412" s="298"/>
      <c r="N412" s="298"/>
      <c r="O412" s="210"/>
      <c r="P412" s="210"/>
      <c r="Q412" s="211"/>
      <c r="R412" s="210"/>
      <c r="S412" s="210"/>
      <c r="T412" s="210"/>
      <c r="U412" s="210"/>
      <c r="V412" s="210"/>
      <c r="W412" s="210"/>
      <c r="X412" s="192" t="s">
        <v>170</v>
      </c>
      <c r="Y412" s="192" t="s">
        <v>656</v>
      </c>
      <c r="Z412" s="167" t="str">
        <f>ID!$AA$415</f>
        <v>NR</v>
      </c>
      <c r="AA412" s="210"/>
      <c r="AB412" s="210"/>
      <c r="AC412" s="210"/>
      <c r="AD412" s="210"/>
      <c r="AE412" s="210"/>
      <c r="AF412" s="210"/>
      <c r="AG412" s="192" t="s">
        <v>170</v>
      </c>
      <c r="AH412" s="192" t="s">
        <v>689</v>
      </c>
      <c r="AI412" s="202"/>
      <c r="AJ412" s="202"/>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210"/>
      <c r="BJ412" s="210"/>
      <c r="BK412" s="210"/>
      <c r="BL412" s="210"/>
      <c r="BM412" s="210"/>
      <c r="BN412" s="210"/>
      <c r="BO412" s="210"/>
      <c r="BP412" s="210"/>
      <c r="BQ412" s="210"/>
      <c r="BR412" s="210"/>
      <c r="BS412" s="210"/>
      <c r="BT412" s="210"/>
      <c r="BU412" s="210"/>
      <c r="BV412" s="210"/>
      <c r="BW412" s="210"/>
      <c r="BX412" s="210"/>
      <c r="BY412" s="210"/>
      <c r="BZ412" s="210"/>
      <c r="CA412" s="210"/>
      <c r="CB412" s="210"/>
      <c r="CC412" s="210"/>
      <c r="CD412" s="210"/>
      <c r="CE412" s="210"/>
      <c r="CF412" s="210"/>
      <c r="CG412" s="210"/>
      <c r="CH412" s="210"/>
      <c r="CI412" s="210"/>
      <c r="CJ412" s="210"/>
      <c r="CK412" s="210"/>
      <c r="CL412" s="210"/>
      <c r="CM412" s="210"/>
      <c r="CN412" s="210"/>
      <c r="CO412" s="210"/>
      <c r="CP412" s="210"/>
      <c r="CQ412" s="210"/>
      <c r="CR412" s="210"/>
      <c r="CS412" s="210"/>
      <c r="CT412" s="210"/>
      <c r="CU412" s="210"/>
      <c r="CV412" s="210"/>
      <c r="CW412" s="210"/>
      <c r="CX412" s="210"/>
      <c r="CY412" s="210"/>
      <c r="CZ412" s="210"/>
      <c r="DA412" s="210"/>
      <c r="DB412" s="210"/>
      <c r="DC412" s="210"/>
      <c r="DD412" s="210"/>
      <c r="DE412" s="210"/>
      <c r="DF412" s="210"/>
      <c r="DG412" s="210"/>
      <c r="DH412" s="210"/>
      <c r="DI412" s="210"/>
      <c r="DJ412" s="210"/>
      <c r="DK412" s="210"/>
      <c r="DL412" s="210"/>
      <c r="DM412" s="210"/>
      <c r="DN412" s="210"/>
      <c r="DO412" s="210"/>
      <c r="DP412" s="210"/>
      <c r="DQ412" s="210"/>
      <c r="DR412" s="210"/>
      <c r="DS412" s="210"/>
      <c r="DT412" s="210"/>
      <c r="DU412" s="210"/>
      <c r="DV412" s="210"/>
      <c r="DW412" s="210"/>
      <c r="DX412" s="210"/>
      <c r="DY412" s="210"/>
      <c r="DZ412" s="210"/>
      <c r="EA412" s="210"/>
      <c r="EB412" s="210"/>
      <c r="EC412" s="210"/>
      <c r="ED412" s="210"/>
      <c r="EE412" s="210"/>
      <c r="EF412" s="210"/>
      <c r="EG412" s="210"/>
      <c r="EH412" s="210"/>
      <c r="EI412" s="210"/>
      <c r="EJ412" s="210"/>
      <c r="EK412" s="210"/>
      <c r="EL412" s="210"/>
      <c r="EM412" s="210"/>
      <c r="EN412" s="210"/>
      <c r="EO412" s="210"/>
      <c r="EP412" s="210"/>
      <c r="EQ412" s="210"/>
      <c r="ER412" s="210"/>
      <c r="ES412" s="210"/>
      <c r="ET412" s="210"/>
      <c r="EU412" s="210"/>
    </row>
    <row r="413" spans="1:151" ht="13">
      <c r="A413" s="210"/>
      <c r="B413" s="210"/>
      <c r="C413" s="210"/>
      <c r="D413" s="210"/>
      <c r="E413" s="210"/>
      <c r="F413" s="210"/>
      <c r="G413" s="210"/>
      <c r="H413" s="298"/>
      <c r="I413" s="298"/>
      <c r="J413" s="298"/>
      <c r="K413" s="298"/>
      <c r="L413" s="298"/>
      <c r="M413" s="298"/>
      <c r="N413" s="298"/>
      <c r="O413" s="210"/>
      <c r="P413" s="210"/>
      <c r="Q413" s="211"/>
      <c r="R413" s="210"/>
      <c r="S413" s="210"/>
      <c r="T413" s="210"/>
      <c r="U413" s="210"/>
      <c r="V413" s="210"/>
      <c r="W413" s="210"/>
      <c r="X413" s="192" t="s">
        <v>170</v>
      </c>
      <c r="Y413" s="192" t="s">
        <v>657</v>
      </c>
      <c r="Z413" s="167" t="str">
        <f>ID!$AA$416</f>
        <v>NR</v>
      </c>
      <c r="AA413" s="210"/>
      <c r="AB413" s="210"/>
      <c r="AC413" s="210"/>
      <c r="AD413" s="210"/>
      <c r="AE413" s="210"/>
      <c r="AF413" s="210"/>
      <c r="AG413" s="192" t="s">
        <v>170</v>
      </c>
      <c r="AH413" s="192" t="s">
        <v>690</v>
      </c>
      <c r="AI413" s="202"/>
      <c r="AJ413" s="202"/>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A413" s="210"/>
      <c r="CB413" s="210"/>
      <c r="CC413" s="210"/>
      <c r="CD413" s="210"/>
      <c r="CE413" s="210"/>
      <c r="CF413" s="210"/>
      <c r="CG413" s="210"/>
      <c r="CH413" s="210"/>
      <c r="CI413" s="210"/>
      <c r="CJ413" s="210"/>
      <c r="CK413" s="210"/>
      <c r="CL413" s="210"/>
      <c r="CM413" s="210"/>
      <c r="CN413" s="210"/>
      <c r="CO413" s="210"/>
      <c r="CP413" s="210"/>
      <c r="CQ413" s="210"/>
      <c r="CR413" s="210"/>
      <c r="CS413" s="210"/>
      <c r="CT413" s="210"/>
      <c r="CU413" s="210"/>
      <c r="CV413" s="210"/>
      <c r="CW413" s="210"/>
      <c r="CX413" s="210"/>
      <c r="CY413" s="210"/>
      <c r="CZ413" s="210"/>
      <c r="DA413" s="210"/>
      <c r="DB413" s="210"/>
      <c r="DC413" s="210"/>
      <c r="DD413" s="210"/>
      <c r="DE413" s="210"/>
      <c r="DF413" s="210"/>
      <c r="DG413" s="210"/>
      <c r="DH413" s="210"/>
      <c r="DI413" s="210"/>
      <c r="DJ413" s="210"/>
      <c r="DK413" s="210"/>
      <c r="DL413" s="210"/>
      <c r="DM413" s="210"/>
      <c r="DN413" s="210"/>
      <c r="DO413" s="210"/>
      <c r="DP413" s="210"/>
      <c r="DQ413" s="210"/>
      <c r="DR413" s="210"/>
      <c r="DS413" s="210"/>
      <c r="DT413" s="210"/>
      <c r="DU413" s="210"/>
      <c r="DV413" s="210"/>
      <c r="DW413" s="210"/>
      <c r="DX413" s="210"/>
      <c r="DY413" s="210"/>
      <c r="DZ413" s="210"/>
      <c r="EA413" s="210"/>
      <c r="EB413" s="210"/>
      <c r="EC413" s="210"/>
      <c r="ED413" s="210"/>
      <c r="EE413" s="210"/>
      <c r="EF413" s="210"/>
      <c r="EG413" s="210"/>
      <c r="EH413" s="210"/>
      <c r="EI413" s="210"/>
      <c r="EJ413" s="210"/>
      <c r="EK413" s="210"/>
      <c r="EL413" s="210"/>
      <c r="EM413" s="210"/>
      <c r="EN413" s="210"/>
      <c r="EO413" s="210"/>
      <c r="EP413" s="210"/>
      <c r="EQ413" s="210"/>
      <c r="ER413" s="210"/>
      <c r="ES413" s="210"/>
      <c r="ET413" s="210"/>
      <c r="EU413" s="210"/>
    </row>
    <row r="414" spans="1:151" ht="13">
      <c r="A414" s="210"/>
      <c r="B414" s="210"/>
      <c r="C414" s="210"/>
      <c r="D414" s="210"/>
      <c r="E414" s="210"/>
      <c r="F414" s="210"/>
      <c r="G414" s="210"/>
      <c r="H414" s="298"/>
      <c r="I414" s="298"/>
      <c r="J414" s="298"/>
      <c r="K414" s="298"/>
      <c r="L414" s="298"/>
      <c r="M414" s="298"/>
      <c r="N414" s="298"/>
      <c r="O414" s="210"/>
      <c r="P414" s="210"/>
      <c r="Q414" s="211"/>
      <c r="R414" s="210"/>
      <c r="S414" s="210"/>
      <c r="T414" s="210"/>
      <c r="U414" s="210"/>
      <c r="V414" s="210"/>
      <c r="W414" s="210"/>
      <c r="X414" s="192" t="s">
        <v>170</v>
      </c>
      <c r="Y414" s="192" t="s">
        <v>658</v>
      </c>
      <c r="Z414" s="167" t="str">
        <f>ID!$AA$417</f>
        <v>NR</v>
      </c>
      <c r="AA414" s="210"/>
      <c r="AB414" s="211"/>
      <c r="AC414" s="211"/>
      <c r="AD414" s="211"/>
      <c r="AE414" s="210"/>
      <c r="AF414" s="210"/>
      <c r="AG414" s="192" t="s">
        <v>170</v>
      </c>
      <c r="AH414" s="192" t="s">
        <v>691</v>
      </c>
      <c r="AI414" s="202"/>
      <c r="AJ414" s="202"/>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c r="BI414" s="210"/>
      <c r="BJ414" s="210"/>
      <c r="BK414" s="210"/>
      <c r="BL414" s="210"/>
      <c r="BM414" s="210"/>
      <c r="BN414" s="210"/>
      <c r="BO414" s="210"/>
      <c r="BP414" s="210"/>
      <c r="BQ414" s="210"/>
      <c r="BR414" s="210"/>
      <c r="BS414" s="210"/>
      <c r="BT414" s="210"/>
      <c r="BU414" s="210"/>
      <c r="BV414" s="210"/>
      <c r="BW414" s="210"/>
      <c r="BX414" s="210"/>
      <c r="BY414" s="210"/>
      <c r="BZ414" s="210"/>
      <c r="CA414" s="210"/>
      <c r="CB414" s="210"/>
      <c r="CC414" s="210"/>
      <c r="CD414" s="210"/>
      <c r="CE414" s="210"/>
      <c r="CF414" s="210"/>
      <c r="CG414" s="210"/>
      <c r="CH414" s="210"/>
      <c r="CI414" s="210"/>
      <c r="CJ414" s="210"/>
      <c r="CK414" s="210"/>
      <c r="CL414" s="210"/>
      <c r="CM414" s="210"/>
      <c r="CN414" s="210"/>
      <c r="CO414" s="210"/>
      <c r="CP414" s="210"/>
      <c r="CQ414" s="210"/>
      <c r="CR414" s="210"/>
      <c r="CS414" s="210"/>
      <c r="CT414" s="210"/>
      <c r="CU414" s="210"/>
      <c r="CV414" s="210"/>
      <c r="CW414" s="210"/>
      <c r="CX414" s="210"/>
      <c r="CY414" s="210"/>
      <c r="CZ414" s="210"/>
      <c r="DA414" s="210"/>
      <c r="DB414" s="210"/>
      <c r="DC414" s="210"/>
      <c r="DD414" s="210"/>
      <c r="DE414" s="210"/>
      <c r="DF414" s="210"/>
      <c r="DG414" s="210"/>
      <c r="DH414" s="210"/>
      <c r="DI414" s="210"/>
      <c r="DJ414" s="210"/>
      <c r="DK414" s="210"/>
      <c r="DL414" s="210"/>
      <c r="DM414" s="210"/>
      <c r="DN414" s="210"/>
      <c r="DO414" s="210"/>
      <c r="DP414" s="210"/>
      <c r="DQ414" s="210"/>
      <c r="DR414" s="210"/>
      <c r="DS414" s="210"/>
      <c r="DT414" s="210"/>
      <c r="DU414" s="210"/>
      <c r="DV414" s="210"/>
      <c r="DW414" s="210"/>
      <c r="DX414" s="210"/>
      <c r="DY414" s="210"/>
      <c r="DZ414" s="210"/>
      <c r="EA414" s="210"/>
      <c r="EB414" s="210"/>
      <c r="EC414" s="210"/>
      <c r="ED414" s="210"/>
      <c r="EE414" s="210"/>
      <c r="EF414" s="210"/>
      <c r="EG414" s="210"/>
      <c r="EH414" s="210"/>
      <c r="EI414" s="210"/>
      <c r="EJ414" s="210"/>
      <c r="EK414" s="210"/>
      <c r="EL414" s="210"/>
      <c r="EM414" s="210"/>
      <c r="EN414" s="210"/>
      <c r="EO414" s="210"/>
      <c r="EP414" s="210"/>
      <c r="EQ414" s="210"/>
      <c r="ER414" s="210"/>
      <c r="ES414" s="210"/>
      <c r="ET414" s="210"/>
      <c r="EU414" s="210"/>
    </row>
    <row r="415" spans="1:151" ht="13">
      <c r="A415" s="210"/>
      <c r="B415" s="210"/>
      <c r="C415" s="210"/>
      <c r="D415" s="210"/>
      <c r="E415" s="210"/>
      <c r="F415" s="210"/>
      <c r="G415" s="210"/>
      <c r="H415" s="298"/>
      <c r="I415" s="298"/>
      <c r="J415" s="298"/>
      <c r="K415" s="298"/>
      <c r="L415" s="298"/>
      <c r="M415" s="298"/>
      <c r="N415" s="298"/>
      <c r="O415" s="210"/>
      <c r="P415" s="210"/>
      <c r="Q415" s="211"/>
      <c r="R415" s="210"/>
      <c r="S415" s="210"/>
      <c r="T415" s="210"/>
      <c r="U415" s="210"/>
      <c r="V415" s="210"/>
      <c r="W415" s="210"/>
      <c r="X415" s="192" t="s">
        <v>170</v>
      </c>
      <c r="Y415" s="192" t="s">
        <v>659</v>
      </c>
      <c r="Z415" s="167" t="str">
        <f>ID!$AA$420</f>
        <v>NR</v>
      </c>
      <c r="AA415" s="210"/>
      <c r="AB415" s="211"/>
      <c r="AC415" s="210"/>
      <c r="AD415" s="211"/>
      <c r="AE415" s="210"/>
      <c r="AF415" s="210"/>
      <c r="AG415" s="192" t="s">
        <v>170</v>
      </c>
      <c r="AH415" s="192" t="s">
        <v>692</v>
      </c>
      <c r="AI415" s="202"/>
      <c r="AJ415" s="202"/>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A415" s="210"/>
      <c r="CB415" s="210"/>
      <c r="CC415" s="210"/>
      <c r="CD415" s="210"/>
      <c r="CE415" s="210"/>
      <c r="CF415" s="210"/>
      <c r="CG415" s="210"/>
      <c r="CH415" s="210"/>
      <c r="CI415" s="210"/>
      <c r="CJ415" s="210"/>
      <c r="CK415" s="210"/>
      <c r="CL415" s="210"/>
      <c r="CM415" s="210"/>
      <c r="CN415" s="210"/>
      <c r="CO415" s="210"/>
      <c r="CP415" s="210"/>
      <c r="CQ415" s="210"/>
      <c r="CR415" s="210"/>
      <c r="CS415" s="210"/>
      <c r="CT415" s="210"/>
      <c r="CU415" s="210"/>
      <c r="CV415" s="210"/>
      <c r="CW415" s="210"/>
      <c r="CX415" s="210"/>
      <c r="CY415" s="210"/>
      <c r="CZ415" s="210"/>
      <c r="DA415" s="210"/>
      <c r="DB415" s="210"/>
      <c r="DC415" s="210"/>
      <c r="DD415" s="210"/>
      <c r="DE415" s="210"/>
      <c r="DF415" s="210"/>
      <c r="DG415" s="210"/>
      <c r="DH415" s="210"/>
      <c r="DI415" s="210"/>
      <c r="DJ415" s="210"/>
      <c r="DK415" s="210"/>
      <c r="DL415" s="210"/>
      <c r="DM415" s="210"/>
      <c r="DN415" s="210"/>
      <c r="DO415" s="210"/>
      <c r="DP415" s="210"/>
      <c r="DQ415" s="210"/>
      <c r="DR415" s="210"/>
      <c r="DS415" s="210"/>
      <c r="DT415" s="210"/>
      <c r="DU415" s="210"/>
      <c r="DV415" s="210"/>
      <c r="DW415" s="210"/>
      <c r="DX415" s="210"/>
      <c r="DY415" s="210"/>
      <c r="DZ415" s="210"/>
      <c r="EA415" s="210"/>
      <c r="EB415" s="210"/>
      <c r="EC415" s="210"/>
      <c r="ED415" s="210"/>
      <c r="EE415" s="210"/>
      <c r="EF415" s="210"/>
      <c r="EG415" s="210"/>
      <c r="EH415" s="210"/>
      <c r="EI415" s="210"/>
      <c r="EJ415" s="210"/>
      <c r="EK415" s="210"/>
      <c r="EL415" s="210"/>
      <c r="EM415" s="210"/>
      <c r="EN415" s="210"/>
      <c r="EO415" s="210"/>
      <c r="EP415" s="210"/>
      <c r="EQ415" s="210"/>
      <c r="ER415" s="210"/>
      <c r="ES415" s="210"/>
      <c r="ET415" s="210"/>
      <c r="EU415" s="210"/>
    </row>
    <row r="416" spans="1:151" ht="13">
      <c r="A416" s="210"/>
      <c r="B416" s="210"/>
      <c r="C416" s="210"/>
      <c r="D416" s="210"/>
      <c r="E416" s="210"/>
      <c r="F416" s="210"/>
      <c r="G416" s="210"/>
      <c r="H416" s="298"/>
      <c r="I416" s="298"/>
      <c r="J416" s="298"/>
      <c r="K416" s="298"/>
      <c r="L416" s="298"/>
      <c r="M416" s="298"/>
      <c r="N416" s="298"/>
      <c r="O416" s="210"/>
      <c r="P416" s="210"/>
      <c r="Q416" s="211"/>
      <c r="R416" s="210"/>
      <c r="S416" s="210"/>
      <c r="T416" s="210"/>
      <c r="U416" s="210"/>
      <c r="V416" s="210"/>
      <c r="W416" s="210"/>
      <c r="X416" s="192" t="s">
        <v>170</v>
      </c>
      <c r="Y416" s="192" t="s">
        <v>660</v>
      </c>
      <c r="Z416" s="167" t="str">
        <f>ID!$AA$421</f>
        <v>NR</v>
      </c>
      <c r="AA416" s="210"/>
      <c r="AB416" s="211"/>
      <c r="AC416" s="210"/>
      <c r="AD416" s="211"/>
      <c r="AE416" s="210"/>
      <c r="AF416" s="210"/>
      <c r="AG416" s="192" t="s">
        <v>170</v>
      </c>
      <c r="AH416" s="192" t="s">
        <v>693</v>
      </c>
      <c r="AI416" s="202"/>
      <c r="AJ416" s="202"/>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A416" s="210"/>
      <c r="CB416" s="210"/>
      <c r="CC416" s="210"/>
      <c r="CD416" s="210"/>
      <c r="CE416" s="210"/>
      <c r="CF416" s="210"/>
      <c r="CG416" s="210"/>
      <c r="CH416" s="210"/>
      <c r="CI416" s="210"/>
      <c r="CJ416" s="210"/>
      <c r="CK416" s="210"/>
      <c r="CL416" s="210"/>
      <c r="CM416" s="210"/>
      <c r="CN416" s="210"/>
      <c r="CO416" s="210"/>
      <c r="CP416" s="210"/>
      <c r="CQ416" s="210"/>
      <c r="CR416" s="210"/>
      <c r="CS416" s="210"/>
      <c r="CT416" s="210"/>
      <c r="CU416" s="210"/>
      <c r="CV416" s="210"/>
      <c r="CW416" s="210"/>
      <c r="CX416" s="210"/>
      <c r="CY416" s="210"/>
      <c r="CZ416" s="210"/>
      <c r="DA416" s="210"/>
      <c r="DB416" s="210"/>
      <c r="DC416" s="210"/>
      <c r="DD416" s="210"/>
      <c r="DE416" s="210"/>
      <c r="DF416" s="210"/>
      <c r="DG416" s="210"/>
      <c r="DH416" s="210"/>
      <c r="DI416" s="210"/>
      <c r="DJ416" s="210"/>
      <c r="DK416" s="210"/>
      <c r="DL416" s="210"/>
      <c r="DM416" s="210"/>
      <c r="DN416" s="210"/>
      <c r="DO416" s="210"/>
      <c r="DP416" s="210"/>
      <c r="DQ416" s="210"/>
      <c r="DR416" s="210"/>
      <c r="DS416" s="210"/>
      <c r="DT416" s="210"/>
      <c r="DU416" s="210"/>
      <c r="DV416" s="210"/>
      <c r="DW416" s="210"/>
      <c r="DX416" s="210"/>
      <c r="DY416" s="210"/>
      <c r="DZ416" s="210"/>
      <c r="EA416" s="210"/>
      <c r="EB416" s="210"/>
      <c r="EC416" s="210"/>
      <c r="ED416" s="210"/>
      <c r="EE416" s="210"/>
      <c r="EF416" s="210"/>
      <c r="EG416" s="210"/>
      <c r="EH416" s="210"/>
      <c r="EI416" s="210"/>
      <c r="EJ416" s="210"/>
      <c r="EK416" s="210"/>
      <c r="EL416" s="210"/>
      <c r="EM416" s="210"/>
      <c r="EN416" s="210"/>
      <c r="EO416" s="210"/>
      <c r="EP416" s="210"/>
      <c r="EQ416" s="210"/>
      <c r="ER416" s="210"/>
      <c r="ES416" s="210"/>
      <c r="ET416" s="210"/>
      <c r="EU416" s="210"/>
    </row>
    <row r="417" spans="1:151" ht="13">
      <c r="A417" s="210"/>
      <c r="B417" s="210"/>
      <c r="C417" s="210"/>
      <c r="D417" s="210"/>
      <c r="E417" s="210"/>
      <c r="F417" s="210"/>
      <c r="G417" s="210"/>
      <c r="H417" s="298"/>
      <c r="I417" s="298"/>
      <c r="J417" s="298"/>
      <c r="K417" s="298"/>
      <c r="L417" s="298"/>
      <c r="M417" s="298"/>
      <c r="N417" s="298"/>
      <c r="O417" s="210"/>
      <c r="P417" s="210"/>
      <c r="Q417" s="211"/>
      <c r="R417" s="210"/>
      <c r="S417" s="210"/>
      <c r="T417" s="210"/>
      <c r="U417" s="210"/>
      <c r="V417" s="210"/>
      <c r="W417" s="210"/>
      <c r="X417" s="192" t="s">
        <v>170</v>
      </c>
      <c r="Y417" s="192" t="s">
        <v>661</v>
      </c>
      <c r="Z417" s="167" t="str">
        <f>ID!$AA$422</f>
        <v>NR</v>
      </c>
      <c r="AA417" s="210"/>
      <c r="AB417" s="211"/>
      <c r="AC417" s="210"/>
      <c r="AD417" s="211"/>
      <c r="AE417" s="210"/>
      <c r="AF417" s="210"/>
      <c r="AG417" s="192" t="s">
        <v>170</v>
      </c>
      <c r="AH417" s="192" t="s">
        <v>694</v>
      </c>
      <c r="AI417" s="202"/>
      <c r="AJ417" s="202"/>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210"/>
      <c r="BJ417" s="210"/>
      <c r="BK417" s="210"/>
      <c r="BL417" s="210"/>
      <c r="BM417" s="210"/>
      <c r="BN417" s="210"/>
      <c r="BO417" s="210"/>
      <c r="BP417" s="210"/>
      <c r="BQ417" s="210"/>
      <c r="BR417" s="210"/>
      <c r="BS417" s="210"/>
      <c r="BT417" s="210"/>
      <c r="BU417" s="210"/>
      <c r="BV417" s="210"/>
      <c r="BW417" s="210"/>
      <c r="BX417" s="210"/>
      <c r="BY417" s="210"/>
      <c r="BZ417" s="210"/>
      <c r="CA417" s="210"/>
      <c r="CB417" s="210"/>
      <c r="CC417" s="210"/>
      <c r="CD417" s="210"/>
      <c r="CE417" s="210"/>
      <c r="CF417" s="210"/>
      <c r="CG417" s="210"/>
      <c r="CH417" s="210"/>
      <c r="CI417" s="210"/>
      <c r="CJ417" s="210"/>
      <c r="CK417" s="210"/>
      <c r="CL417" s="210"/>
      <c r="CM417" s="210"/>
      <c r="CN417" s="210"/>
      <c r="CO417" s="210"/>
      <c r="CP417" s="210"/>
      <c r="CQ417" s="210"/>
      <c r="CR417" s="210"/>
      <c r="CS417" s="210"/>
      <c r="CT417" s="210"/>
      <c r="CU417" s="210"/>
      <c r="CV417" s="210"/>
      <c r="CW417" s="210"/>
      <c r="CX417" s="210"/>
      <c r="CY417" s="210"/>
      <c r="CZ417" s="210"/>
      <c r="DA417" s="210"/>
      <c r="DB417" s="210"/>
      <c r="DC417" s="210"/>
      <c r="DD417" s="210"/>
      <c r="DE417" s="210"/>
      <c r="DF417" s="210"/>
      <c r="DG417" s="210"/>
      <c r="DH417" s="210"/>
      <c r="DI417" s="210"/>
      <c r="DJ417" s="210"/>
      <c r="DK417" s="210"/>
      <c r="DL417" s="210"/>
      <c r="DM417" s="210"/>
      <c r="DN417" s="210"/>
      <c r="DO417" s="210"/>
      <c r="DP417" s="210"/>
      <c r="DQ417" s="210"/>
      <c r="DR417" s="210"/>
      <c r="DS417" s="210"/>
      <c r="DT417" s="210"/>
      <c r="DU417" s="210"/>
      <c r="DV417" s="210"/>
      <c r="DW417" s="210"/>
      <c r="DX417" s="210"/>
      <c r="DY417" s="210"/>
      <c r="DZ417" s="210"/>
      <c r="EA417" s="210"/>
      <c r="EB417" s="210"/>
      <c r="EC417" s="210"/>
      <c r="ED417" s="210"/>
      <c r="EE417" s="210"/>
      <c r="EF417" s="210"/>
      <c r="EG417" s="210"/>
      <c r="EH417" s="210"/>
      <c r="EI417" s="210"/>
      <c r="EJ417" s="210"/>
      <c r="EK417" s="210"/>
      <c r="EL417" s="210"/>
      <c r="EM417" s="210"/>
      <c r="EN417" s="210"/>
      <c r="EO417" s="210"/>
      <c r="EP417" s="210"/>
      <c r="EQ417" s="210"/>
      <c r="ER417" s="210"/>
      <c r="ES417" s="210"/>
      <c r="ET417" s="210"/>
      <c r="EU417" s="210"/>
    </row>
    <row r="418" spans="1:151" ht="13">
      <c r="A418" s="210"/>
      <c r="B418" s="210"/>
      <c r="C418" s="210"/>
      <c r="D418" s="210"/>
      <c r="E418" s="210"/>
      <c r="F418" s="210"/>
      <c r="G418" s="210"/>
      <c r="H418" s="298"/>
      <c r="I418" s="298"/>
      <c r="J418" s="298"/>
      <c r="K418" s="298"/>
      <c r="L418" s="298"/>
      <c r="M418" s="298"/>
      <c r="N418" s="298"/>
      <c r="O418" s="210"/>
      <c r="P418" s="210"/>
      <c r="Q418" s="211"/>
      <c r="R418" s="210"/>
      <c r="S418" s="210"/>
      <c r="T418" s="210"/>
      <c r="U418" s="210"/>
      <c r="V418" s="210"/>
      <c r="W418" s="210"/>
      <c r="X418" s="192" t="s">
        <v>170</v>
      </c>
      <c r="Y418" s="192" t="s">
        <v>662</v>
      </c>
      <c r="Z418" s="167" t="str">
        <f>ID!$AA$423</f>
        <v>NR</v>
      </c>
      <c r="AA418" s="210"/>
      <c r="AB418" s="211"/>
      <c r="AC418" s="210"/>
      <c r="AD418" s="211"/>
      <c r="AE418" s="210"/>
      <c r="AF418" s="210"/>
      <c r="AG418" s="192" t="s">
        <v>170</v>
      </c>
      <c r="AH418" s="192" t="s">
        <v>695</v>
      </c>
      <c r="AI418" s="202"/>
      <c r="AJ418" s="202"/>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210"/>
      <c r="DG418" s="210"/>
      <c r="DH418" s="210"/>
      <c r="DI418" s="210"/>
      <c r="DJ418" s="210"/>
      <c r="DK418" s="210"/>
      <c r="DL418" s="210"/>
      <c r="DM418" s="210"/>
      <c r="DN418" s="210"/>
      <c r="DO418" s="210"/>
      <c r="DP418" s="210"/>
      <c r="DQ418" s="210"/>
      <c r="DR418" s="210"/>
      <c r="DS418" s="210"/>
      <c r="DT418" s="210"/>
      <c r="DU418" s="210"/>
      <c r="DV418" s="210"/>
      <c r="DW418" s="210"/>
      <c r="DX418" s="210"/>
      <c r="DY418" s="210"/>
      <c r="DZ418" s="210"/>
      <c r="EA418" s="210"/>
      <c r="EB418" s="210"/>
      <c r="EC418" s="210"/>
      <c r="ED418" s="210"/>
      <c r="EE418" s="210"/>
      <c r="EF418" s="210"/>
      <c r="EG418" s="210"/>
      <c r="EH418" s="210"/>
      <c r="EI418" s="210"/>
      <c r="EJ418" s="210"/>
      <c r="EK418" s="210"/>
      <c r="EL418" s="210"/>
      <c r="EM418" s="210"/>
      <c r="EN418" s="210"/>
      <c r="EO418" s="210"/>
      <c r="EP418" s="210"/>
      <c r="EQ418" s="210"/>
      <c r="ER418" s="210"/>
      <c r="ES418" s="210"/>
      <c r="ET418" s="210"/>
      <c r="EU418" s="210"/>
    </row>
    <row r="419" spans="1:151" ht="13">
      <c r="A419" s="210"/>
      <c r="B419" s="210"/>
      <c r="C419" s="210"/>
      <c r="D419" s="210"/>
      <c r="E419" s="210"/>
      <c r="F419" s="210"/>
      <c r="G419" s="210"/>
      <c r="H419" s="298"/>
      <c r="I419" s="298"/>
      <c r="J419" s="298"/>
      <c r="K419" s="298"/>
      <c r="L419" s="298"/>
      <c r="M419" s="298"/>
      <c r="N419" s="298"/>
      <c r="O419" s="210"/>
      <c r="P419" s="210"/>
      <c r="Q419" s="211"/>
      <c r="R419" s="210"/>
      <c r="S419" s="210"/>
      <c r="T419" s="210"/>
      <c r="U419" s="210"/>
      <c r="V419" s="210"/>
      <c r="W419" s="210"/>
      <c r="X419" s="192" t="s">
        <v>170</v>
      </c>
      <c r="Y419" s="192" t="s">
        <v>663</v>
      </c>
      <c r="Z419" s="167" t="str">
        <f>ID!$AA$424</f>
        <v>NR</v>
      </c>
      <c r="AA419" s="210"/>
      <c r="AB419" s="211"/>
      <c r="AC419" s="210"/>
      <c r="AD419" s="211"/>
      <c r="AE419" s="210"/>
      <c r="AF419" s="210"/>
      <c r="AG419" s="192" t="s">
        <v>170</v>
      </c>
      <c r="AH419" s="192" t="s">
        <v>696</v>
      </c>
      <c r="AI419" s="202"/>
      <c r="AJ419" s="202"/>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210"/>
      <c r="BZ419" s="210"/>
      <c r="CA419" s="210"/>
      <c r="CB419" s="210"/>
      <c r="CC419" s="210"/>
      <c r="CD419" s="210"/>
      <c r="CE419" s="210"/>
      <c r="CF419" s="210"/>
      <c r="CG419" s="210"/>
      <c r="CH419" s="210"/>
      <c r="CI419" s="210"/>
      <c r="CJ419" s="210"/>
      <c r="CK419" s="210"/>
      <c r="CL419" s="210"/>
      <c r="CM419" s="210"/>
      <c r="CN419" s="210"/>
      <c r="CO419" s="210"/>
      <c r="CP419" s="210"/>
      <c r="CQ419" s="210"/>
      <c r="CR419" s="210"/>
      <c r="CS419" s="210"/>
      <c r="CT419" s="210"/>
      <c r="CU419" s="210"/>
      <c r="CV419" s="210"/>
      <c r="CW419" s="210"/>
      <c r="CX419" s="210"/>
      <c r="CY419" s="210"/>
      <c r="CZ419" s="210"/>
      <c r="DA419" s="210"/>
      <c r="DB419" s="210"/>
      <c r="DC419" s="210"/>
      <c r="DD419" s="210"/>
      <c r="DE419" s="210"/>
      <c r="DF419" s="210"/>
      <c r="DG419" s="210"/>
      <c r="DH419" s="210"/>
      <c r="DI419" s="210"/>
      <c r="DJ419" s="210"/>
      <c r="DK419" s="210"/>
      <c r="DL419" s="210"/>
      <c r="DM419" s="210"/>
      <c r="DN419" s="210"/>
      <c r="DO419" s="210"/>
      <c r="DP419" s="210"/>
      <c r="DQ419" s="210"/>
      <c r="DR419" s="210"/>
      <c r="DS419" s="210"/>
      <c r="DT419" s="210"/>
      <c r="DU419" s="210"/>
      <c r="DV419" s="210"/>
      <c r="DW419" s="210"/>
      <c r="DX419" s="210"/>
      <c r="DY419" s="210"/>
      <c r="DZ419" s="210"/>
      <c r="EA419" s="210"/>
      <c r="EB419" s="210"/>
      <c r="EC419" s="210"/>
      <c r="ED419" s="210"/>
      <c r="EE419" s="210"/>
      <c r="EF419" s="210"/>
      <c r="EG419" s="210"/>
      <c r="EH419" s="210"/>
      <c r="EI419" s="210"/>
      <c r="EJ419" s="210"/>
      <c r="EK419" s="210"/>
      <c r="EL419" s="210"/>
      <c r="EM419" s="210"/>
      <c r="EN419" s="210"/>
      <c r="EO419" s="210"/>
      <c r="EP419" s="210"/>
      <c r="EQ419" s="210"/>
      <c r="ER419" s="210"/>
      <c r="ES419" s="210"/>
      <c r="ET419" s="210"/>
      <c r="EU419" s="210"/>
    </row>
    <row r="420" spans="1:151" ht="13">
      <c r="A420" s="210"/>
      <c r="B420" s="210"/>
      <c r="C420" s="210"/>
      <c r="D420" s="210"/>
      <c r="E420" s="210"/>
      <c r="F420" s="210"/>
      <c r="G420" s="210"/>
      <c r="H420" s="298"/>
      <c r="I420" s="298"/>
      <c r="J420" s="298"/>
      <c r="K420" s="298"/>
      <c r="L420" s="298"/>
      <c r="M420" s="298"/>
      <c r="N420" s="298"/>
      <c r="O420" s="210"/>
      <c r="P420" s="210"/>
      <c r="Q420" s="211"/>
      <c r="R420" s="210"/>
      <c r="S420" s="210"/>
      <c r="T420" s="210"/>
      <c r="U420" s="210"/>
      <c r="V420" s="210"/>
      <c r="W420" s="210"/>
      <c r="X420" s="192" t="s">
        <v>170</v>
      </c>
      <c r="Y420" s="192" t="s">
        <v>664</v>
      </c>
      <c r="Z420" s="167" t="str">
        <f>ID!$AA$425</f>
        <v>NR</v>
      </c>
      <c r="AA420" s="210"/>
      <c r="AB420" s="211"/>
      <c r="AC420" s="210"/>
      <c r="AD420" s="211"/>
      <c r="AE420" s="210"/>
      <c r="AF420" s="210"/>
      <c r="AG420" s="192" t="s">
        <v>170</v>
      </c>
      <c r="AH420" s="192" t="s">
        <v>697</v>
      </c>
      <c r="AI420" s="202"/>
      <c r="AJ420" s="202"/>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c r="BS420" s="210"/>
      <c r="BT420" s="210"/>
      <c r="BU420" s="210"/>
      <c r="BV420" s="210"/>
      <c r="BW420" s="210"/>
      <c r="BX420" s="210"/>
      <c r="BY420" s="210"/>
      <c r="BZ420" s="210"/>
      <c r="CA420" s="210"/>
      <c r="CB420" s="210"/>
      <c r="CC420" s="210"/>
      <c r="CD420" s="210"/>
      <c r="CE420" s="210"/>
      <c r="CF420" s="210"/>
      <c r="CG420" s="210"/>
      <c r="CH420" s="210"/>
      <c r="CI420" s="210"/>
      <c r="CJ420" s="210"/>
      <c r="CK420" s="210"/>
      <c r="CL420" s="210"/>
      <c r="CM420" s="210"/>
      <c r="CN420" s="210"/>
      <c r="CO420" s="210"/>
      <c r="CP420" s="210"/>
      <c r="CQ420" s="210"/>
      <c r="CR420" s="210"/>
      <c r="CS420" s="210"/>
      <c r="CT420" s="210"/>
      <c r="CU420" s="210"/>
      <c r="CV420" s="210"/>
      <c r="CW420" s="210"/>
      <c r="CX420" s="210"/>
      <c r="CY420" s="210"/>
      <c r="CZ420" s="210"/>
      <c r="DA420" s="210"/>
      <c r="DB420" s="210"/>
      <c r="DC420" s="210"/>
      <c r="DD420" s="210"/>
      <c r="DE420" s="210"/>
      <c r="DF420" s="210"/>
      <c r="DG420" s="210"/>
      <c r="DH420" s="210"/>
      <c r="DI420" s="210"/>
      <c r="DJ420" s="210"/>
      <c r="DK420" s="210"/>
      <c r="DL420" s="210"/>
      <c r="DM420" s="210"/>
      <c r="DN420" s="210"/>
      <c r="DO420" s="210"/>
      <c r="DP420" s="210"/>
      <c r="DQ420" s="210"/>
      <c r="DR420" s="210"/>
      <c r="DS420" s="210"/>
      <c r="DT420" s="210"/>
      <c r="DU420" s="210"/>
      <c r="DV420" s="210"/>
      <c r="DW420" s="210"/>
      <c r="DX420" s="210"/>
      <c r="DY420" s="210"/>
      <c r="DZ420" s="210"/>
      <c r="EA420" s="210"/>
      <c r="EB420" s="210"/>
      <c r="EC420" s="210"/>
      <c r="ED420" s="210"/>
      <c r="EE420" s="210"/>
      <c r="EF420" s="210"/>
      <c r="EG420" s="210"/>
      <c r="EH420" s="210"/>
      <c r="EI420" s="210"/>
      <c r="EJ420" s="210"/>
      <c r="EK420" s="210"/>
      <c r="EL420" s="210"/>
      <c r="EM420" s="210"/>
      <c r="EN420" s="210"/>
      <c r="EO420" s="210"/>
      <c r="EP420" s="210"/>
      <c r="EQ420" s="210"/>
      <c r="ER420" s="210"/>
      <c r="ES420" s="210"/>
      <c r="ET420" s="210"/>
      <c r="EU420" s="210"/>
    </row>
    <row r="421" spans="1:151" ht="13">
      <c r="A421" s="210"/>
      <c r="B421" s="210"/>
      <c r="C421" s="210"/>
      <c r="D421" s="210"/>
      <c r="E421" s="210"/>
      <c r="F421" s="210"/>
      <c r="G421" s="210"/>
      <c r="H421" s="298"/>
      <c r="I421" s="298"/>
      <c r="J421" s="298"/>
      <c r="K421" s="298"/>
      <c r="L421" s="298"/>
      <c r="M421" s="298"/>
      <c r="N421" s="298"/>
      <c r="O421" s="210"/>
      <c r="P421" s="210"/>
      <c r="Q421" s="211"/>
      <c r="R421" s="210"/>
      <c r="S421" s="210"/>
      <c r="T421" s="210"/>
      <c r="U421" s="210"/>
      <c r="V421" s="210"/>
      <c r="W421" s="210"/>
      <c r="X421" s="192" t="s">
        <v>170</v>
      </c>
      <c r="Y421" s="192" t="s">
        <v>665</v>
      </c>
      <c r="Z421" s="167" t="str">
        <f>ID!$AA$426</f>
        <v>NR</v>
      </c>
      <c r="AA421" s="210"/>
      <c r="AB421" s="211"/>
      <c r="AC421" s="210"/>
      <c r="AD421" s="211"/>
      <c r="AE421" s="210"/>
      <c r="AF421" s="210"/>
      <c r="AG421" s="192" t="s">
        <v>170</v>
      </c>
      <c r="AH421" s="192" t="s">
        <v>698</v>
      </c>
      <c r="AI421" s="202"/>
      <c r="AJ421" s="202"/>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A421" s="210"/>
      <c r="CB421" s="210"/>
      <c r="CC421" s="210"/>
      <c r="CD421" s="210"/>
      <c r="CE421" s="210"/>
      <c r="CF421" s="210"/>
      <c r="CG421" s="210"/>
      <c r="CH421" s="210"/>
      <c r="CI421" s="210"/>
      <c r="CJ421" s="210"/>
      <c r="CK421" s="210"/>
      <c r="CL421" s="210"/>
      <c r="CM421" s="210"/>
      <c r="CN421" s="210"/>
      <c r="CO421" s="210"/>
      <c r="CP421" s="210"/>
      <c r="CQ421" s="210"/>
      <c r="CR421" s="210"/>
      <c r="CS421" s="210"/>
      <c r="CT421" s="210"/>
      <c r="CU421" s="210"/>
      <c r="CV421" s="210"/>
      <c r="CW421" s="210"/>
      <c r="CX421" s="210"/>
      <c r="CY421" s="210"/>
      <c r="CZ421" s="210"/>
      <c r="DA421" s="210"/>
      <c r="DB421" s="210"/>
      <c r="DC421" s="210"/>
      <c r="DD421" s="210"/>
      <c r="DE421" s="210"/>
      <c r="DF421" s="210"/>
      <c r="DG421" s="210"/>
      <c r="DH421" s="210"/>
      <c r="DI421" s="210"/>
      <c r="DJ421" s="210"/>
      <c r="DK421" s="210"/>
      <c r="DL421" s="210"/>
      <c r="DM421" s="210"/>
      <c r="DN421" s="210"/>
      <c r="DO421" s="210"/>
      <c r="DP421" s="210"/>
      <c r="DQ421" s="210"/>
      <c r="DR421" s="210"/>
      <c r="DS421" s="210"/>
      <c r="DT421" s="210"/>
      <c r="DU421" s="210"/>
      <c r="DV421" s="210"/>
      <c r="DW421" s="210"/>
      <c r="DX421" s="210"/>
      <c r="DY421" s="210"/>
      <c r="DZ421" s="210"/>
      <c r="EA421" s="210"/>
      <c r="EB421" s="210"/>
      <c r="EC421" s="210"/>
      <c r="ED421" s="210"/>
      <c r="EE421" s="210"/>
      <c r="EF421" s="210"/>
      <c r="EG421" s="210"/>
      <c r="EH421" s="210"/>
      <c r="EI421" s="210"/>
      <c r="EJ421" s="210"/>
      <c r="EK421" s="210"/>
      <c r="EL421" s="210"/>
      <c r="EM421" s="210"/>
      <c r="EN421" s="210"/>
      <c r="EO421" s="210"/>
      <c r="EP421" s="210"/>
      <c r="EQ421" s="210"/>
      <c r="ER421" s="210"/>
      <c r="ES421" s="210"/>
      <c r="ET421" s="210"/>
      <c r="EU421" s="210"/>
    </row>
    <row r="422" spans="1:151" ht="13">
      <c r="A422" s="210"/>
      <c r="B422" s="210"/>
      <c r="C422" s="210"/>
      <c r="D422" s="210"/>
      <c r="E422" s="210"/>
      <c r="F422" s="210"/>
      <c r="G422" s="210"/>
      <c r="H422" s="298"/>
      <c r="I422" s="298"/>
      <c r="J422" s="298"/>
      <c r="K422" s="298"/>
      <c r="L422" s="298"/>
      <c r="M422" s="298"/>
      <c r="N422" s="298"/>
      <c r="O422" s="210"/>
      <c r="P422" s="210"/>
      <c r="Q422" s="211"/>
      <c r="R422" s="210"/>
      <c r="S422" s="210"/>
      <c r="T422" s="210"/>
      <c r="U422" s="210"/>
      <c r="V422" s="210"/>
      <c r="W422" s="210"/>
      <c r="X422" s="192" t="s">
        <v>170</v>
      </c>
      <c r="Y422" s="192" t="s">
        <v>666</v>
      </c>
      <c r="Z422" s="167" t="str">
        <f>ID!$AA$427</f>
        <v>NR</v>
      </c>
      <c r="AA422" s="210"/>
      <c r="AB422" s="211"/>
      <c r="AC422" s="210"/>
      <c r="AD422" s="211"/>
      <c r="AE422" s="210"/>
      <c r="AF422" s="210"/>
      <c r="AG422" s="192" t="s">
        <v>170</v>
      </c>
      <c r="AH422" s="192" t="s">
        <v>699</v>
      </c>
      <c r="AI422" s="202"/>
      <c r="AJ422" s="202"/>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A422" s="210"/>
      <c r="CB422" s="210"/>
      <c r="CC422" s="210"/>
      <c r="CD422" s="210"/>
      <c r="CE422" s="210"/>
      <c r="CF422" s="210"/>
      <c r="CG422" s="210"/>
      <c r="CH422" s="210"/>
      <c r="CI422" s="210"/>
      <c r="CJ422" s="210"/>
      <c r="CK422" s="210"/>
      <c r="CL422" s="210"/>
      <c r="CM422" s="210"/>
      <c r="CN422" s="210"/>
      <c r="CO422" s="210"/>
      <c r="CP422" s="210"/>
      <c r="CQ422" s="210"/>
      <c r="CR422" s="210"/>
      <c r="CS422" s="210"/>
      <c r="CT422" s="210"/>
      <c r="CU422" s="210"/>
      <c r="CV422" s="210"/>
      <c r="CW422" s="210"/>
      <c r="CX422" s="210"/>
      <c r="CY422" s="210"/>
      <c r="CZ422" s="210"/>
      <c r="DA422" s="210"/>
      <c r="DB422" s="210"/>
      <c r="DC422" s="210"/>
      <c r="DD422" s="210"/>
      <c r="DE422" s="210"/>
      <c r="DF422" s="210"/>
      <c r="DG422" s="210"/>
      <c r="DH422" s="210"/>
      <c r="DI422" s="210"/>
      <c r="DJ422" s="210"/>
      <c r="DK422" s="210"/>
      <c r="DL422" s="210"/>
      <c r="DM422" s="210"/>
      <c r="DN422" s="210"/>
      <c r="DO422" s="210"/>
      <c r="DP422" s="210"/>
      <c r="DQ422" s="210"/>
      <c r="DR422" s="210"/>
      <c r="DS422" s="210"/>
      <c r="DT422" s="210"/>
      <c r="DU422" s="210"/>
      <c r="DV422" s="210"/>
      <c r="DW422" s="210"/>
      <c r="DX422" s="210"/>
      <c r="DY422" s="210"/>
      <c r="DZ422" s="210"/>
      <c r="EA422" s="210"/>
      <c r="EB422" s="210"/>
      <c r="EC422" s="210"/>
      <c r="ED422" s="210"/>
      <c r="EE422" s="210"/>
      <c r="EF422" s="210"/>
      <c r="EG422" s="210"/>
      <c r="EH422" s="210"/>
      <c r="EI422" s="210"/>
      <c r="EJ422" s="210"/>
      <c r="EK422" s="210"/>
      <c r="EL422" s="210"/>
      <c r="EM422" s="210"/>
      <c r="EN422" s="210"/>
      <c r="EO422" s="210"/>
      <c r="EP422" s="210"/>
      <c r="EQ422" s="210"/>
      <c r="ER422" s="210"/>
      <c r="ES422" s="210"/>
      <c r="ET422" s="210"/>
      <c r="EU422" s="210"/>
    </row>
    <row r="423" spans="1:151" ht="13">
      <c r="A423" s="210"/>
      <c r="B423" s="210"/>
      <c r="C423" s="210"/>
      <c r="D423" s="210"/>
      <c r="E423" s="210"/>
      <c r="F423" s="210"/>
      <c r="G423" s="210"/>
      <c r="H423" s="298"/>
      <c r="I423" s="298"/>
      <c r="J423" s="298"/>
      <c r="K423" s="298"/>
      <c r="L423" s="298"/>
      <c r="M423" s="298"/>
      <c r="N423" s="298"/>
      <c r="O423" s="210"/>
      <c r="P423" s="210"/>
      <c r="Q423" s="211"/>
      <c r="R423" s="210"/>
      <c r="S423" s="210"/>
      <c r="T423" s="210"/>
      <c r="U423" s="210"/>
      <c r="V423" s="210"/>
      <c r="W423" s="210"/>
      <c r="X423" s="192" t="s">
        <v>170</v>
      </c>
      <c r="Y423" s="192" t="s">
        <v>667</v>
      </c>
      <c r="Z423" s="167" t="str">
        <f>ID!$AA$428</f>
        <v>NR</v>
      </c>
      <c r="AA423" s="210"/>
      <c r="AB423" s="211"/>
      <c r="AC423" s="210"/>
      <c r="AD423" s="211"/>
      <c r="AE423" s="210"/>
      <c r="AF423" s="210"/>
      <c r="AG423" s="192" t="s">
        <v>170</v>
      </c>
      <c r="AH423" s="192" t="s">
        <v>700</v>
      </c>
      <c r="AI423" s="202"/>
      <c r="AJ423" s="202"/>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c r="CX423" s="210"/>
      <c r="CY423" s="210"/>
      <c r="CZ423" s="210"/>
      <c r="DA423" s="210"/>
      <c r="DB423" s="210"/>
      <c r="DC423" s="210"/>
      <c r="DD423" s="210"/>
      <c r="DE423" s="210"/>
      <c r="DF423" s="210"/>
      <c r="DG423" s="210"/>
      <c r="DH423" s="210"/>
      <c r="DI423" s="210"/>
      <c r="DJ423" s="210"/>
      <c r="DK423" s="210"/>
      <c r="DL423" s="210"/>
      <c r="DM423" s="210"/>
      <c r="DN423" s="210"/>
      <c r="DO423" s="210"/>
      <c r="DP423" s="210"/>
      <c r="DQ423" s="210"/>
      <c r="DR423" s="210"/>
      <c r="DS423" s="210"/>
      <c r="DT423" s="210"/>
      <c r="DU423" s="210"/>
      <c r="DV423" s="210"/>
      <c r="DW423" s="210"/>
      <c r="DX423" s="210"/>
      <c r="DY423" s="210"/>
      <c r="DZ423" s="210"/>
      <c r="EA423" s="210"/>
      <c r="EB423" s="210"/>
      <c r="EC423" s="210"/>
      <c r="ED423" s="210"/>
      <c r="EE423" s="210"/>
      <c r="EF423" s="210"/>
      <c r="EG423" s="210"/>
      <c r="EH423" s="210"/>
      <c r="EI423" s="210"/>
      <c r="EJ423" s="210"/>
      <c r="EK423" s="210"/>
      <c r="EL423" s="210"/>
      <c r="EM423" s="210"/>
      <c r="EN423" s="210"/>
      <c r="EO423" s="210"/>
      <c r="EP423" s="210"/>
      <c r="EQ423" s="210"/>
      <c r="ER423" s="210"/>
      <c r="ES423" s="210"/>
      <c r="ET423" s="210"/>
      <c r="EU423" s="210"/>
    </row>
    <row r="424" spans="1:151" ht="13">
      <c r="A424" s="210"/>
      <c r="B424" s="210"/>
      <c r="C424" s="210"/>
      <c r="D424" s="210"/>
      <c r="E424" s="210"/>
      <c r="F424" s="210"/>
      <c r="G424" s="210"/>
      <c r="H424" s="298"/>
      <c r="I424" s="298"/>
      <c r="J424" s="298"/>
      <c r="K424" s="298"/>
      <c r="L424" s="298"/>
      <c r="M424" s="298"/>
      <c r="N424" s="298"/>
      <c r="O424" s="210"/>
      <c r="P424" s="210"/>
      <c r="Q424" s="211"/>
      <c r="R424" s="210"/>
      <c r="S424" s="210"/>
      <c r="T424" s="210"/>
      <c r="U424" s="210"/>
      <c r="V424" s="210"/>
      <c r="W424" s="210"/>
      <c r="X424" s="192" t="s">
        <v>170</v>
      </c>
      <c r="Y424" s="192" t="s">
        <v>668</v>
      </c>
      <c r="Z424" s="167" t="str">
        <f>ID!$AA$429</f>
        <v>NR</v>
      </c>
      <c r="AA424" s="210"/>
      <c r="AB424" s="211"/>
      <c r="AC424" s="210"/>
      <c r="AD424" s="211"/>
      <c r="AE424" s="210"/>
      <c r="AF424" s="210"/>
      <c r="AG424" s="192" t="s">
        <v>170</v>
      </c>
      <c r="AH424" s="192" t="s">
        <v>701</v>
      </c>
      <c r="AI424" s="202"/>
      <c r="AJ424" s="202"/>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A424" s="210"/>
      <c r="CB424" s="210"/>
      <c r="CC424" s="210"/>
      <c r="CD424" s="210"/>
      <c r="CE424" s="210"/>
      <c r="CF424" s="210"/>
      <c r="CG424" s="210"/>
      <c r="CH424" s="210"/>
      <c r="CI424" s="210"/>
      <c r="CJ424" s="210"/>
      <c r="CK424" s="210"/>
      <c r="CL424" s="210"/>
      <c r="CM424" s="210"/>
      <c r="CN424" s="210"/>
      <c r="CO424" s="210"/>
      <c r="CP424" s="210"/>
      <c r="CQ424" s="210"/>
      <c r="CR424" s="210"/>
      <c r="CS424" s="210"/>
      <c r="CT424" s="210"/>
      <c r="CU424" s="210"/>
      <c r="CV424" s="210"/>
      <c r="CW424" s="210"/>
      <c r="CX424" s="210"/>
      <c r="CY424" s="210"/>
      <c r="CZ424" s="210"/>
      <c r="DA424" s="210"/>
      <c r="DB424" s="210"/>
      <c r="DC424" s="210"/>
      <c r="DD424" s="210"/>
      <c r="DE424" s="210"/>
      <c r="DF424" s="210"/>
      <c r="DG424" s="210"/>
      <c r="DH424" s="210"/>
      <c r="DI424" s="210"/>
      <c r="DJ424" s="210"/>
      <c r="DK424" s="210"/>
      <c r="DL424" s="210"/>
      <c r="DM424" s="210"/>
      <c r="DN424" s="210"/>
      <c r="DO424" s="210"/>
      <c r="DP424" s="210"/>
      <c r="DQ424" s="210"/>
      <c r="DR424" s="210"/>
      <c r="DS424" s="210"/>
      <c r="DT424" s="210"/>
      <c r="DU424" s="210"/>
      <c r="DV424" s="210"/>
      <c r="DW424" s="210"/>
      <c r="DX424" s="210"/>
      <c r="DY424" s="210"/>
      <c r="DZ424" s="210"/>
      <c r="EA424" s="210"/>
      <c r="EB424" s="210"/>
      <c r="EC424" s="210"/>
      <c r="ED424" s="210"/>
      <c r="EE424" s="210"/>
      <c r="EF424" s="210"/>
      <c r="EG424" s="210"/>
      <c r="EH424" s="210"/>
      <c r="EI424" s="210"/>
      <c r="EJ424" s="210"/>
      <c r="EK424" s="210"/>
      <c r="EL424" s="210"/>
      <c r="EM424" s="210"/>
      <c r="EN424" s="210"/>
      <c r="EO424" s="210"/>
      <c r="EP424" s="210"/>
      <c r="EQ424" s="210"/>
      <c r="ER424" s="210"/>
      <c r="ES424" s="210"/>
      <c r="ET424" s="210"/>
      <c r="EU424" s="210"/>
    </row>
    <row r="425" spans="1:151" ht="13">
      <c r="A425" s="210"/>
      <c r="B425" s="210"/>
      <c r="C425" s="210"/>
      <c r="D425" s="210"/>
      <c r="E425" s="210"/>
      <c r="F425" s="210"/>
      <c r="G425" s="210"/>
      <c r="H425" s="298"/>
      <c r="I425" s="298"/>
      <c r="J425" s="298"/>
      <c r="K425" s="298"/>
      <c r="L425" s="298"/>
      <c r="M425" s="298"/>
      <c r="N425" s="298"/>
      <c r="O425" s="210"/>
      <c r="P425" s="210"/>
      <c r="Q425" s="211"/>
      <c r="R425" s="210"/>
      <c r="S425" s="210"/>
      <c r="T425" s="210"/>
      <c r="U425" s="210"/>
      <c r="V425" s="210"/>
      <c r="W425" s="210"/>
      <c r="X425" s="192" t="s">
        <v>170</v>
      </c>
      <c r="Y425" s="192" t="s">
        <v>669</v>
      </c>
      <c r="Z425" s="167" t="str">
        <f>ID!$AA$430</f>
        <v>NR</v>
      </c>
      <c r="AA425" s="210"/>
      <c r="AB425" s="211"/>
      <c r="AC425" s="210"/>
      <c r="AD425" s="211"/>
      <c r="AE425" s="210"/>
      <c r="AF425" s="210"/>
      <c r="AG425" s="192" t="s">
        <v>170</v>
      </c>
      <c r="AH425" s="192" t="s">
        <v>702</v>
      </c>
      <c r="AI425" s="202"/>
      <c r="AJ425" s="202"/>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210"/>
      <c r="BJ425" s="210"/>
      <c r="BK425" s="210"/>
      <c r="BL425" s="210"/>
      <c r="BM425" s="210"/>
      <c r="BN425" s="210"/>
      <c r="BO425" s="210"/>
      <c r="BP425" s="210"/>
      <c r="BQ425" s="210"/>
      <c r="BR425" s="210"/>
      <c r="BS425" s="210"/>
      <c r="BT425" s="210"/>
      <c r="BU425" s="210"/>
      <c r="BV425" s="210"/>
      <c r="BW425" s="210"/>
      <c r="BX425" s="210"/>
      <c r="BY425" s="210"/>
      <c r="BZ425" s="210"/>
      <c r="CA425" s="210"/>
      <c r="CB425" s="210"/>
      <c r="CC425" s="210"/>
      <c r="CD425" s="210"/>
      <c r="CE425" s="210"/>
      <c r="CF425" s="210"/>
      <c r="CG425" s="210"/>
      <c r="CH425" s="210"/>
      <c r="CI425" s="210"/>
      <c r="CJ425" s="210"/>
      <c r="CK425" s="210"/>
      <c r="CL425" s="210"/>
      <c r="CM425" s="210"/>
      <c r="CN425" s="210"/>
      <c r="CO425" s="210"/>
      <c r="CP425" s="210"/>
      <c r="CQ425" s="210"/>
      <c r="CR425" s="210"/>
      <c r="CS425" s="210"/>
      <c r="CT425" s="210"/>
      <c r="CU425" s="210"/>
      <c r="CV425" s="210"/>
      <c r="CW425" s="210"/>
      <c r="CX425" s="210"/>
      <c r="CY425" s="210"/>
      <c r="CZ425" s="210"/>
      <c r="DA425" s="210"/>
      <c r="DB425" s="210"/>
      <c r="DC425" s="210"/>
      <c r="DD425" s="210"/>
      <c r="DE425" s="210"/>
      <c r="DF425" s="210"/>
      <c r="DG425" s="210"/>
      <c r="DH425" s="210"/>
      <c r="DI425" s="210"/>
      <c r="DJ425" s="210"/>
      <c r="DK425" s="210"/>
      <c r="DL425" s="210"/>
      <c r="DM425" s="210"/>
      <c r="DN425" s="210"/>
      <c r="DO425" s="210"/>
      <c r="DP425" s="210"/>
      <c r="DQ425" s="210"/>
      <c r="DR425" s="210"/>
      <c r="DS425" s="210"/>
      <c r="DT425" s="210"/>
      <c r="DU425" s="210"/>
      <c r="DV425" s="210"/>
      <c r="DW425" s="210"/>
      <c r="DX425" s="210"/>
      <c r="DY425" s="210"/>
      <c r="DZ425" s="210"/>
      <c r="EA425" s="210"/>
      <c r="EB425" s="210"/>
      <c r="EC425" s="210"/>
      <c r="ED425" s="210"/>
      <c r="EE425" s="210"/>
      <c r="EF425" s="210"/>
      <c r="EG425" s="210"/>
      <c r="EH425" s="210"/>
      <c r="EI425" s="210"/>
      <c r="EJ425" s="210"/>
      <c r="EK425" s="210"/>
      <c r="EL425" s="210"/>
      <c r="EM425" s="210"/>
      <c r="EN425" s="210"/>
      <c r="EO425" s="210"/>
      <c r="EP425" s="210"/>
      <c r="EQ425" s="210"/>
      <c r="ER425" s="210"/>
      <c r="ES425" s="210"/>
      <c r="ET425" s="210"/>
      <c r="EU425" s="210"/>
    </row>
    <row r="426" spans="1:151" ht="13">
      <c r="A426" s="210"/>
      <c r="B426" s="210"/>
      <c r="C426" s="210"/>
      <c r="D426" s="210"/>
      <c r="E426" s="210"/>
      <c r="F426" s="210"/>
      <c r="G426" s="210"/>
      <c r="H426" s="298"/>
      <c r="I426" s="298"/>
      <c r="J426" s="298"/>
      <c r="K426" s="298"/>
      <c r="L426" s="298"/>
      <c r="M426" s="298"/>
      <c r="N426" s="298"/>
      <c r="O426" s="210"/>
      <c r="P426" s="210"/>
      <c r="Q426" s="211"/>
      <c r="R426" s="210"/>
      <c r="S426" s="210"/>
      <c r="T426" s="210"/>
      <c r="U426" s="210"/>
      <c r="V426" s="210"/>
      <c r="W426" s="210"/>
      <c r="X426" s="192" t="s">
        <v>170</v>
      </c>
      <c r="Y426" s="192" t="s">
        <v>670</v>
      </c>
      <c r="Z426" s="167" t="str">
        <f>ID!$AA$431</f>
        <v>NR</v>
      </c>
      <c r="AA426" s="210"/>
      <c r="AB426" s="211"/>
      <c r="AC426" s="210"/>
      <c r="AD426" s="211"/>
      <c r="AE426" s="210"/>
      <c r="AF426" s="210"/>
      <c r="AG426" s="192" t="s">
        <v>170</v>
      </c>
      <c r="AH426" s="192" t="s">
        <v>703</v>
      </c>
      <c r="AI426" s="202"/>
      <c r="AJ426" s="202"/>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210"/>
      <c r="BJ426" s="210"/>
      <c r="BK426" s="210"/>
      <c r="BL426" s="210"/>
      <c r="BM426" s="210"/>
      <c r="BN426" s="210"/>
      <c r="BO426" s="210"/>
      <c r="BP426" s="210"/>
      <c r="BQ426" s="210"/>
      <c r="BR426" s="210"/>
      <c r="BS426" s="210"/>
      <c r="BT426" s="210"/>
      <c r="BU426" s="210"/>
      <c r="BV426" s="210"/>
      <c r="BW426" s="210"/>
      <c r="BX426" s="210"/>
      <c r="BY426" s="210"/>
      <c r="BZ426" s="210"/>
      <c r="CA426" s="210"/>
      <c r="CB426" s="210"/>
      <c r="CC426" s="210"/>
      <c r="CD426" s="210"/>
      <c r="CE426" s="210"/>
      <c r="CF426" s="210"/>
      <c r="CG426" s="210"/>
      <c r="CH426" s="210"/>
      <c r="CI426" s="210"/>
      <c r="CJ426" s="210"/>
      <c r="CK426" s="210"/>
      <c r="CL426" s="210"/>
      <c r="CM426" s="210"/>
      <c r="CN426" s="210"/>
      <c r="CO426" s="210"/>
      <c r="CP426" s="210"/>
      <c r="CQ426" s="210"/>
      <c r="CR426" s="210"/>
      <c r="CS426" s="210"/>
      <c r="CT426" s="210"/>
      <c r="CU426" s="210"/>
      <c r="CV426" s="210"/>
      <c r="CW426" s="210"/>
      <c r="CX426" s="210"/>
      <c r="CY426" s="210"/>
      <c r="CZ426" s="210"/>
      <c r="DA426" s="210"/>
      <c r="DB426" s="210"/>
      <c r="DC426" s="210"/>
      <c r="DD426" s="210"/>
      <c r="DE426" s="210"/>
      <c r="DF426" s="210"/>
      <c r="DG426" s="210"/>
      <c r="DH426" s="210"/>
      <c r="DI426" s="210"/>
      <c r="DJ426" s="210"/>
      <c r="DK426" s="210"/>
      <c r="DL426" s="210"/>
      <c r="DM426" s="210"/>
      <c r="DN426" s="210"/>
      <c r="DO426" s="210"/>
      <c r="DP426" s="210"/>
      <c r="DQ426" s="210"/>
      <c r="DR426" s="210"/>
      <c r="DS426" s="210"/>
      <c r="DT426" s="210"/>
      <c r="DU426" s="210"/>
      <c r="DV426" s="210"/>
      <c r="DW426" s="210"/>
      <c r="DX426" s="210"/>
      <c r="DY426" s="210"/>
      <c r="DZ426" s="210"/>
      <c r="EA426" s="210"/>
      <c r="EB426" s="210"/>
      <c r="EC426" s="210"/>
      <c r="ED426" s="210"/>
      <c r="EE426" s="210"/>
      <c r="EF426" s="210"/>
      <c r="EG426" s="210"/>
      <c r="EH426" s="210"/>
      <c r="EI426" s="210"/>
      <c r="EJ426" s="210"/>
      <c r="EK426" s="210"/>
      <c r="EL426" s="210"/>
      <c r="EM426" s="210"/>
      <c r="EN426" s="210"/>
      <c r="EO426" s="210"/>
      <c r="EP426" s="210"/>
      <c r="EQ426" s="210"/>
      <c r="ER426" s="210"/>
      <c r="ES426" s="210"/>
      <c r="ET426" s="210"/>
      <c r="EU426" s="210"/>
    </row>
    <row r="427" spans="1:151" ht="13">
      <c r="A427" s="210"/>
      <c r="B427" s="210"/>
      <c r="C427" s="210"/>
      <c r="D427" s="210"/>
      <c r="E427" s="210"/>
      <c r="F427" s="210"/>
      <c r="G427" s="210"/>
      <c r="H427" s="298"/>
      <c r="I427" s="298"/>
      <c r="J427" s="298"/>
      <c r="K427" s="298"/>
      <c r="L427" s="298"/>
      <c r="M427" s="298"/>
      <c r="N427" s="298"/>
      <c r="O427" s="210"/>
      <c r="P427" s="210"/>
      <c r="Q427" s="211"/>
      <c r="R427" s="210"/>
      <c r="S427" s="210"/>
      <c r="T427" s="210"/>
      <c r="U427" s="210"/>
      <c r="V427" s="210"/>
      <c r="W427" s="210"/>
      <c r="X427" s="192" t="s">
        <v>170</v>
      </c>
      <c r="Y427" s="192" t="s">
        <v>671</v>
      </c>
      <c r="Z427" s="167" t="str">
        <f>ID!$AA$432</f>
        <v>NR</v>
      </c>
      <c r="AA427" s="210"/>
      <c r="AB427" s="211"/>
      <c r="AC427" s="210"/>
      <c r="AD427" s="211"/>
      <c r="AE427" s="210"/>
      <c r="AF427" s="210"/>
      <c r="AG427" s="192" t="s">
        <v>170</v>
      </c>
      <c r="AH427" s="192" t="s">
        <v>704</v>
      </c>
      <c r="AI427" s="202"/>
      <c r="AJ427" s="202"/>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A427" s="210"/>
      <c r="CB427" s="210"/>
      <c r="CC427" s="210"/>
      <c r="CD427" s="210"/>
      <c r="CE427" s="210"/>
      <c r="CF427" s="210"/>
      <c r="CG427" s="210"/>
      <c r="CH427" s="210"/>
      <c r="CI427" s="210"/>
      <c r="CJ427" s="210"/>
      <c r="CK427" s="210"/>
      <c r="CL427" s="210"/>
      <c r="CM427" s="210"/>
      <c r="CN427" s="210"/>
      <c r="CO427" s="210"/>
      <c r="CP427" s="210"/>
      <c r="CQ427" s="210"/>
      <c r="CR427" s="210"/>
      <c r="CS427" s="210"/>
      <c r="CT427" s="210"/>
      <c r="CU427" s="210"/>
      <c r="CV427" s="210"/>
      <c r="CW427" s="210"/>
      <c r="CX427" s="210"/>
      <c r="CY427" s="210"/>
      <c r="CZ427" s="210"/>
      <c r="DA427" s="210"/>
      <c r="DB427" s="210"/>
      <c r="DC427" s="210"/>
      <c r="DD427" s="210"/>
      <c r="DE427" s="210"/>
      <c r="DF427" s="210"/>
      <c r="DG427" s="210"/>
      <c r="DH427" s="210"/>
      <c r="DI427" s="210"/>
      <c r="DJ427" s="210"/>
      <c r="DK427" s="210"/>
      <c r="DL427" s="210"/>
      <c r="DM427" s="210"/>
      <c r="DN427" s="210"/>
      <c r="DO427" s="210"/>
      <c r="DP427" s="210"/>
      <c r="DQ427" s="210"/>
      <c r="DR427" s="210"/>
      <c r="DS427" s="210"/>
      <c r="DT427" s="210"/>
      <c r="DU427" s="210"/>
      <c r="DV427" s="210"/>
      <c r="DW427" s="210"/>
      <c r="DX427" s="210"/>
      <c r="DY427" s="210"/>
      <c r="DZ427" s="210"/>
      <c r="EA427" s="210"/>
      <c r="EB427" s="210"/>
      <c r="EC427" s="210"/>
      <c r="ED427" s="210"/>
      <c r="EE427" s="210"/>
      <c r="EF427" s="210"/>
      <c r="EG427" s="210"/>
      <c r="EH427" s="210"/>
      <c r="EI427" s="210"/>
      <c r="EJ427" s="210"/>
      <c r="EK427" s="210"/>
      <c r="EL427" s="210"/>
      <c r="EM427" s="210"/>
      <c r="EN427" s="210"/>
      <c r="EO427" s="210"/>
      <c r="EP427" s="210"/>
      <c r="EQ427" s="210"/>
      <c r="ER427" s="210"/>
      <c r="ES427" s="210"/>
      <c r="ET427" s="210"/>
      <c r="EU427" s="210"/>
    </row>
    <row r="428" spans="1:151" ht="13">
      <c r="A428" s="210"/>
      <c r="B428" s="210"/>
      <c r="C428" s="210"/>
      <c r="D428" s="210"/>
      <c r="E428" s="210"/>
      <c r="F428" s="210"/>
      <c r="G428" s="210"/>
      <c r="H428" s="298"/>
      <c r="I428" s="298"/>
      <c r="J428" s="298"/>
      <c r="K428" s="298"/>
      <c r="L428" s="298"/>
      <c r="M428" s="298"/>
      <c r="N428" s="298"/>
      <c r="O428" s="210"/>
      <c r="P428" s="210"/>
      <c r="Q428" s="211"/>
      <c r="R428" s="210"/>
      <c r="S428" s="210"/>
      <c r="T428" s="210"/>
      <c r="U428" s="210"/>
      <c r="V428" s="210"/>
      <c r="W428" s="210"/>
      <c r="X428" s="192" t="s">
        <v>170</v>
      </c>
      <c r="Y428" s="192" t="s">
        <v>672</v>
      </c>
      <c r="Z428" s="167" t="str">
        <f>ID!$AA$433</f>
        <v>NR</v>
      </c>
      <c r="AA428" s="210"/>
      <c r="AB428" s="211"/>
      <c r="AC428" s="210"/>
      <c r="AD428" s="211"/>
      <c r="AE428" s="210"/>
      <c r="AF428" s="210"/>
      <c r="AG428" s="192" t="s">
        <v>170</v>
      </c>
      <c r="AH428" s="192" t="s">
        <v>705</v>
      </c>
      <c r="AI428" s="202"/>
      <c r="AJ428" s="202"/>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210"/>
      <c r="BP428" s="210"/>
      <c r="BQ428" s="210"/>
      <c r="BR428" s="210"/>
      <c r="BS428" s="210"/>
      <c r="BT428" s="210"/>
      <c r="BU428" s="210"/>
      <c r="BV428" s="210"/>
      <c r="BW428" s="210"/>
      <c r="BX428" s="210"/>
      <c r="BY428" s="210"/>
      <c r="BZ428" s="210"/>
      <c r="CA428" s="210"/>
      <c r="CB428" s="210"/>
      <c r="CC428" s="210"/>
      <c r="CD428" s="210"/>
      <c r="CE428" s="210"/>
      <c r="CF428" s="210"/>
      <c r="CG428" s="210"/>
      <c r="CH428" s="210"/>
      <c r="CI428" s="210"/>
      <c r="CJ428" s="210"/>
      <c r="CK428" s="210"/>
      <c r="CL428" s="210"/>
      <c r="CM428" s="210"/>
      <c r="CN428" s="210"/>
      <c r="CO428" s="210"/>
      <c r="CP428" s="210"/>
      <c r="CQ428" s="210"/>
      <c r="CR428" s="210"/>
      <c r="CS428" s="210"/>
      <c r="CT428" s="210"/>
      <c r="CU428" s="210"/>
      <c r="CV428" s="210"/>
      <c r="CW428" s="210"/>
      <c r="CX428" s="210"/>
      <c r="CY428" s="210"/>
      <c r="CZ428" s="210"/>
      <c r="DA428" s="210"/>
      <c r="DB428" s="210"/>
      <c r="DC428" s="210"/>
      <c r="DD428" s="210"/>
      <c r="DE428" s="210"/>
      <c r="DF428" s="210"/>
      <c r="DG428" s="210"/>
      <c r="DH428" s="210"/>
      <c r="DI428" s="210"/>
      <c r="DJ428" s="210"/>
      <c r="DK428" s="210"/>
      <c r="DL428" s="210"/>
      <c r="DM428" s="210"/>
      <c r="DN428" s="210"/>
      <c r="DO428" s="210"/>
      <c r="DP428" s="210"/>
      <c r="DQ428" s="210"/>
      <c r="DR428" s="210"/>
      <c r="DS428" s="210"/>
      <c r="DT428" s="210"/>
      <c r="DU428" s="210"/>
      <c r="DV428" s="210"/>
      <c r="DW428" s="210"/>
      <c r="DX428" s="210"/>
      <c r="DY428" s="210"/>
      <c r="DZ428" s="210"/>
      <c r="EA428" s="210"/>
      <c r="EB428" s="210"/>
      <c r="EC428" s="210"/>
      <c r="ED428" s="210"/>
      <c r="EE428" s="210"/>
      <c r="EF428" s="210"/>
      <c r="EG428" s="210"/>
      <c r="EH428" s="210"/>
      <c r="EI428" s="210"/>
      <c r="EJ428" s="210"/>
      <c r="EK428" s="210"/>
      <c r="EL428" s="210"/>
      <c r="EM428" s="210"/>
      <c r="EN428" s="210"/>
      <c r="EO428" s="210"/>
      <c r="EP428" s="210"/>
      <c r="EQ428" s="210"/>
      <c r="ER428" s="210"/>
      <c r="ES428" s="210"/>
      <c r="ET428" s="210"/>
      <c r="EU428" s="210"/>
    </row>
    <row r="429" spans="1:151" ht="13">
      <c r="A429" s="210"/>
      <c r="B429" s="210"/>
      <c r="C429" s="210"/>
      <c r="D429" s="210"/>
      <c r="E429" s="210"/>
      <c r="F429" s="210"/>
      <c r="G429" s="210"/>
      <c r="H429" s="298"/>
      <c r="I429" s="298"/>
      <c r="J429" s="298"/>
      <c r="K429" s="298"/>
      <c r="L429" s="298"/>
      <c r="M429" s="298"/>
      <c r="N429" s="298"/>
      <c r="O429" s="210"/>
      <c r="P429" s="210"/>
      <c r="Q429" s="211"/>
      <c r="R429" s="210"/>
      <c r="S429" s="210"/>
      <c r="T429" s="210"/>
      <c r="U429" s="210"/>
      <c r="V429" s="210"/>
      <c r="W429" s="210"/>
      <c r="X429" s="192" t="s">
        <v>170</v>
      </c>
      <c r="Y429" s="192" t="s">
        <v>673</v>
      </c>
      <c r="Z429" s="167" t="str">
        <f>ID!$AA$434</f>
        <v>NR</v>
      </c>
      <c r="AA429" s="210"/>
      <c r="AB429" s="211"/>
      <c r="AC429" s="210"/>
      <c r="AD429" s="211"/>
      <c r="AE429" s="210"/>
      <c r="AF429" s="210"/>
      <c r="AG429" s="192" t="s">
        <v>170</v>
      </c>
      <c r="AH429" s="192" t="s">
        <v>706</v>
      </c>
      <c r="AI429" s="202"/>
      <c r="AJ429" s="202"/>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210"/>
      <c r="BJ429" s="210"/>
      <c r="BK429" s="210"/>
      <c r="BL429" s="210"/>
      <c r="BM429" s="210"/>
      <c r="BN429" s="210"/>
      <c r="BO429" s="210"/>
      <c r="BP429" s="210"/>
      <c r="BQ429" s="210"/>
      <c r="BR429" s="210"/>
      <c r="BS429" s="210"/>
      <c r="BT429" s="210"/>
      <c r="BU429" s="210"/>
      <c r="BV429" s="210"/>
      <c r="BW429" s="210"/>
      <c r="BX429" s="210"/>
      <c r="BY429" s="210"/>
      <c r="BZ429" s="210"/>
      <c r="CA429" s="210"/>
      <c r="CB429" s="210"/>
      <c r="CC429" s="210"/>
      <c r="CD429" s="210"/>
      <c r="CE429" s="210"/>
      <c r="CF429" s="210"/>
      <c r="CG429" s="210"/>
      <c r="CH429" s="210"/>
      <c r="CI429" s="210"/>
      <c r="CJ429" s="210"/>
      <c r="CK429" s="210"/>
      <c r="CL429" s="210"/>
      <c r="CM429" s="210"/>
      <c r="CN429" s="210"/>
      <c r="CO429" s="210"/>
      <c r="CP429" s="210"/>
      <c r="CQ429" s="210"/>
      <c r="CR429" s="210"/>
      <c r="CS429" s="210"/>
      <c r="CT429" s="210"/>
      <c r="CU429" s="210"/>
      <c r="CV429" s="210"/>
      <c r="CW429" s="210"/>
      <c r="CX429" s="210"/>
      <c r="CY429" s="210"/>
      <c r="CZ429" s="210"/>
      <c r="DA429" s="210"/>
      <c r="DB429" s="210"/>
      <c r="DC429" s="210"/>
      <c r="DD429" s="210"/>
      <c r="DE429" s="210"/>
      <c r="DF429" s="210"/>
      <c r="DG429" s="210"/>
      <c r="DH429" s="210"/>
      <c r="DI429" s="210"/>
      <c r="DJ429" s="210"/>
      <c r="DK429" s="210"/>
      <c r="DL429" s="210"/>
      <c r="DM429" s="210"/>
      <c r="DN429" s="210"/>
      <c r="DO429" s="210"/>
      <c r="DP429" s="210"/>
      <c r="DQ429" s="210"/>
      <c r="DR429" s="210"/>
      <c r="DS429" s="210"/>
      <c r="DT429" s="210"/>
      <c r="DU429" s="210"/>
      <c r="DV429" s="210"/>
      <c r="DW429" s="210"/>
      <c r="DX429" s="210"/>
      <c r="DY429" s="210"/>
      <c r="DZ429" s="210"/>
      <c r="EA429" s="210"/>
      <c r="EB429" s="210"/>
      <c r="EC429" s="210"/>
      <c r="ED429" s="210"/>
      <c r="EE429" s="210"/>
      <c r="EF429" s="210"/>
      <c r="EG429" s="210"/>
      <c r="EH429" s="210"/>
      <c r="EI429" s="210"/>
      <c r="EJ429" s="210"/>
      <c r="EK429" s="210"/>
      <c r="EL429" s="210"/>
      <c r="EM429" s="210"/>
      <c r="EN429" s="210"/>
      <c r="EO429" s="210"/>
      <c r="EP429" s="210"/>
      <c r="EQ429" s="210"/>
      <c r="ER429" s="210"/>
      <c r="ES429" s="210"/>
      <c r="ET429" s="210"/>
      <c r="EU429" s="210"/>
    </row>
    <row r="430" spans="1:151" ht="13">
      <c r="A430" s="210"/>
      <c r="B430" s="210"/>
      <c r="C430" s="210"/>
      <c r="D430" s="210"/>
      <c r="E430" s="210"/>
      <c r="F430" s="210"/>
      <c r="G430" s="210"/>
      <c r="H430" s="298"/>
      <c r="I430" s="298"/>
      <c r="J430" s="298"/>
      <c r="K430" s="298"/>
      <c r="L430" s="298"/>
      <c r="M430" s="298"/>
      <c r="N430" s="298"/>
      <c r="O430" s="210"/>
      <c r="P430" s="210"/>
      <c r="Q430" s="211"/>
      <c r="R430" s="210"/>
      <c r="S430" s="210"/>
      <c r="T430" s="210"/>
      <c r="U430" s="210"/>
      <c r="V430" s="210"/>
      <c r="W430" s="210"/>
      <c r="X430" s="192" t="s">
        <v>170</v>
      </c>
      <c r="Y430" s="192" t="s">
        <v>674</v>
      </c>
      <c r="Z430" s="167" t="str">
        <f>ID!$AA$435</f>
        <v>NR</v>
      </c>
      <c r="AA430" s="210"/>
      <c r="AB430" s="211"/>
      <c r="AC430" s="210"/>
      <c r="AD430" s="211"/>
      <c r="AE430" s="210"/>
      <c r="AF430" s="210"/>
      <c r="AG430" s="192" t="s">
        <v>170</v>
      </c>
      <c r="AH430" s="192" t="s">
        <v>707</v>
      </c>
      <c r="AI430" s="202"/>
      <c r="AJ430" s="202"/>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A430" s="210"/>
      <c r="CB430" s="210"/>
      <c r="CC430" s="210"/>
      <c r="CD430" s="210"/>
      <c r="CE430" s="210"/>
      <c r="CF430" s="210"/>
      <c r="CG430" s="210"/>
      <c r="CH430" s="210"/>
      <c r="CI430" s="210"/>
      <c r="CJ430" s="210"/>
      <c r="CK430" s="210"/>
      <c r="CL430" s="210"/>
      <c r="CM430" s="210"/>
      <c r="CN430" s="210"/>
      <c r="CO430" s="210"/>
      <c r="CP430" s="210"/>
      <c r="CQ430" s="210"/>
      <c r="CR430" s="210"/>
      <c r="CS430" s="210"/>
      <c r="CT430" s="210"/>
      <c r="CU430" s="210"/>
      <c r="CV430" s="210"/>
      <c r="CW430" s="210"/>
      <c r="CX430" s="210"/>
      <c r="CY430" s="210"/>
      <c r="CZ430" s="210"/>
      <c r="DA430" s="210"/>
      <c r="DB430" s="210"/>
      <c r="DC430" s="210"/>
      <c r="DD430" s="210"/>
      <c r="DE430" s="210"/>
      <c r="DF430" s="210"/>
      <c r="DG430" s="210"/>
      <c r="DH430" s="210"/>
      <c r="DI430" s="210"/>
      <c r="DJ430" s="210"/>
      <c r="DK430" s="210"/>
      <c r="DL430" s="210"/>
      <c r="DM430" s="210"/>
      <c r="DN430" s="210"/>
      <c r="DO430" s="210"/>
      <c r="DP430" s="210"/>
      <c r="DQ430" s="210"/>
      <c r="DR430" s="210"/>
      <c r="DS430" s="210"/>
      <c r="DT430" s="210"/>
      <c r="DU430" s="210"/>
      <c r="DV430" s="210"/>
      <c r="DW430" s="210"/>
      <c r="DX430" s="210"/>
      <c r="DY430" s="210"/>
      <c r="DZ430" s="210"/>
      <c r="EA430" s="210"/>
      <c r="EB430" s="210"/>
      <c r="EC430" s="210"/>
      <c r="ED430" s="210"/>
      <c r="EE430" s="210"/>
      <c r="EF430" s="210"/>
      <c r="EG430" s="210"/>
      <c r="EH430" s="210"/>
      <c r="EI430" s="210"/>
      <c r="EJ430" s="210"/>
      <c r="EK430" s="210"/>
      <c r="EL430" s="210"/>
      <c r="EM430" s="210"/>
      <c r="EN430" s="210"/>
      <c r="EO430" s="210"/>
      <c r="EP430" s="210"/>
      <c r="EQ430" s="210"/>
      <c r="ER430" s="210"/>
      <c r="ES430" s="210"/>
      <c r="ET430" s="210"/>
      <c r="EU430" s="210"/>
    </row>
    <row r="431" spans="1:151" ht="13">
      <c r="A431" s="210"/>
      <c r="B431" s="210"/>
      <c r="C431" s="210"/>
      <c r="D431" s="210"/>
      <c r="E431" s="210"/>
      <c r="F431" s="210"/>
      <c r="G431" s="210"/>
      <c r="H431" s="298"/>
      <c r="I431" s="298"/>
      <c r="J431" s="298"/>
      <c r="K431" s="298"/>
      <c r="L431" s="298"/>
      <c r="M431" s="298"/>
      <c r="N431" s="298"/>
      <c r="O431" s="210"/>
      <c r="P431" s="210"/>
      <c r="Q431" s="211"/>
      <c r="R431" s="210"/>
      <c r="S431" s="210"/>
      <c r="T431" s="210"/>
      <c r="U431" s="210"/>
      <c r="V431" s="210"/>
      <c r="W431" s="210"/>
      <c r="X431" s="192" t="s">
        <v>170</v>
      </c>
      <c r="Y431" s="192" t="s">
        <v>675</v>
      </c>
      <c r="Z431" s="167" t="str">
        <f>ID!$AA$436</f>
        <v>NR</v>
      </c>
      <c r="AA431" s="210"/>
      <c r="AB431" s="211"/>
      <c r="AC431" s="210"/>
      <c r="AD431" s="211"/>
      <c r="AE431" s="210"/>
      <c r="AF431" s="210"/>
      <c r="AG431" s="192" t="s">
        <v>170</v>
      </c>
      <c r="AH431" s="192" t="s">
        <v>708</v>
      </c>
      <c r="AI431" s="202"/>
      <c r="AJ431" s="202"/>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210"/>
      <c r="BJ431" s="210"/>
      <c r="BK431" s="210"/>
      <c r="BL431" s="210"/>
      <c r="BM431" s="210"/>
      <c r="BN431" s="210"/>
      <c r="BO431" s="210"/>
      <c r="BP431" s="210"/>
      <c r="BQ431" s="210"/>
      <c r="BR431" s="210"/>
      <c r="BS431" s="210"/>
      <c r="BT431" s="210"/>
      <c r="BU431" s="210"/>
      <c r="BV431" s="210"/>
      <c r="BW431" s="210"/>
      <c r="BX431" s="210"/>
      <c r="BY431" s="210"/>
      <c r="BZ431" s="210"/>
      <c r="CA431" s="210"/>
      <c r="CB431" s="210"/>
      <c r="CC431" s="210"/>
      <c r="CD431" s="210"/>
      <c r="CE431" s="210"/>
      <c r="CF431" s="210"/>
      <c r="CG431" s="210"/>
      <c r="CH431" s="210"/>
      <c r="CI431" s="210"/>
      <c r="CJ431" s="210"/>
      <c r="CK431" s="210"/>
      <c r="CL431" s="210"/>
      <c r="CM431" s="210"/>
      <c r="CN431" s="210"/>
      <c r="CO431" s="210"/>
      <c r="CP431" s="210"/>
      <c r="CQ431" s="210"/>
      <c r="CR431" s="210"/>
      <c r="CS431" s="210"/>
      <c r="CT431" s="210"/>
      <c r="CU431" s="210"/>
      <c r="CV431" s="210"/>
      <c r="CW431" s="210"/>
      <c r="CX431" s="210"/>
      <c r="CY431" s="210"/>
      <c r="CZ431" s="210"/>
      <c r="DA431" s="210"/>
      <c r="DB431" s="210"/>
      <c r="DC431" s="210"/>
      <c r="DD431" s="210"/>
      <c r="DE431" s="210"/>
      <c r="DF431" s="210"/>
      <c r="DG431" s="210"/>
      <c r="DH431" s="210"/>
      <c r="DI431" s="210"/>
      <c r="DJ431" s="210"/>
      <c r="DK431" s="210"/>
      <c r="DL431" s="210"/>
      <c r="DM431" s="210"/>
      <c r="DN431" s="210"/>
      <c r="DO431" s="210"/>
      <c r="DP431" s="210"/>
      <c r="DQ431" s="210"/>
      <c r="DR431" s="210"/>
      <c r="DS431" s="210"/>
      <c r="DT431" s="210"/>
      <c r="DU431" s="210"/>
      <c r="DV431" s="210"/>
      <c r="DW431" s="210"/>
      <c r="DX431" s="210"/>
      <c r="DY431" s="210"/>
      <c r="DZ431" s="210"/>
      <c r="EA431" s="210"/>
      <c r="EB431" s="210"/>
      <c r="EC431" s="210"/>
      <c r="ED431" s="210"/>
      <c r="EE431" s="210"/>
      <c r="EF431" s="210"/>
      <c r="EG431" s="210"/>
      <c r="EH431" s="210"/>
      <c r="EI431" s="210"/>
      <c r="EJ431" s="210"/>
      <c r="EK431" s="210"/>
      <c r="EL431" s="210"/>
      <c r="EM431" s="210"/>
      <c r="EN431" s="210"/>
      <c r="EO431" s="210"/>
      <c r="EP431" s="210"/>
      <c r="EQ431" s="210"/>
      <c r="ER431" s="210"/>
      <c r="ES431" s="210"/>
      <c r="ET431" s="210"/>
      <c r="EU431" s="210"/>
    </row>
    <row r="432" spans="1:151" ht="13">
      <c r="A432" s="210"/>
      <c r="B432" s="210"/>
      <c r="C432" s="210"/>
      <c r="D432" s="210"/>
      <c r="E432" s="210"/>
      <c r="F432" s="210"/>
      <c r="G432" s="210"/>
      <c r="H432" s="298"/>
      <c r="I432" s="298"/>
      <c r="J432" s="298"/>
      <c r="K432" s="298"/>
      <c r="L432" s="298"/>
      <c r="M432" s="298"/>
      <c r="N432" s="298"/>
      <c r="O432" s="210"/>
      <c r="P432" s="210"/>
      <c r="Q432" s="211"/>
      <c r="R432" s="210"/>
      <c r="S432" s="210"/>
      <c r="T432" s="210"/>
      <c r="U432" s="210"/>
      <c r="V432" s="210"/>
      <c r="W432" s="210"/>
      <c r="X432" s="192" t="s">
        <v>170</v>
      </c>
      <c r="Y432" s="192" t="s">
        <v>676</v>
      </c>
      <c r="Z432" s="167" t="str">
        <f>ID!$AA$437</f>
        <v>NR</v>
      </c>
      <c r="AA432" s="210"/>
      <c r="AB432" s="211"/>
      <c r="AC432" s="210"/>
      <c r="AD432" s="211"/>
      <c r="AE432" s="210"/>
      <c r="AF432" s="210"/>
      <c r="AG432" s="192" t="s">
        <v>170</v>
      </c>
      <c r="AH432" s="192" t="s">
        <v>709</v>
      </c>
      <c r="AI432" s="202"/>
      <c r="AJ432" s="202"/>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210"/>
      <c r="BJ432" s="210"/>
      <c r="BK432" s="210"/>
      <c r="BL432" s="210"/>
      <c r="BM432" s="210"/>
      <c r="BN432" s="210"/>
      <c r="BO432" s="210"/>
      <c r="BP432" s="210"/>
      <c r="BQ432" s="210"/>
      <c r="BR432" s="210"/>
      <c r="BS432" s="210"/>
      <c r="BT432" s="210"/>
      <c r="BU432" s="210"/>
      <c r="BV432" s="210"/>
      <c r="BW432" s="210"/>
      <c r="BX432" s="210"/>
      <c r="BY432" s="210"/>
      <c r="BZ432" s="210"/>
      <c r="CA432" s="210"/>
      <c r="CB432" s="210"/>
      <c r="CC432" s="210"/>
      <c r="CD432" s="210"/>
      <c r="CE432" s="210"/>
      <c r="CF432" s="210"/>
      <c r="CG432" s="210"/>
      <c r="CH432" s="210"/>
      <c r="CI432" s="210"/>
      <c r="CJ432" s="210"/>
      <c r="CK432" s="210"/>
      <c r="CL432" s="210"/>
      <c r="CM432" s="210"/>
      <c r="CN432" s="210"/>
      <c r="CO432" s="210"/>
      <c r="CP432" s="210"/>
      <c r="CQ432" s="210"/>
      <c r="CR432" s="210"/>
      <c r="CS432" s="210"/>
      <c r="CT432" s="210"/>
      <c r="CU432" s="210"/>
      <c r="CV432" s="210"/>
      <c r="CW432" s="210"/>
      <c r="CX432" s="210"/>
      <c r="CY432" s="210"/>
      <c r="CZ432" s="210"/>
      <c r="DA432" s="210"/>
      <c r="DB432" s="210"/>
      <c r="DC432" s="210"/>
      <c r="DD432" s="210"/>
      <c r="DE432" s="210"/>
      <c r="DF432" s="210"/>
      <c r="DG432" s="210"/>
      <c r="DH432" s="210"/>
      <c r="DI432" s="210"/>
      <c r="DJ432" s="210"/>
      <c r="DK432" s="210"/>
      <c r="DL432" s="210"/>
      <c r="DM432" s="210"/>
      <c r="DN432" s="210"/>
      <c r="DO432" s="210"/>
      <c r="DP432" s="210"/>
      <c r="DQ432" s="210"/>
      <c r="DR432" s="210"/>
      <c r="DS432" s="210"/>
      <c r="DT432" s="210"/>
      <c r="DU432" s="210"/>
      <c r="DV432" s="210"/>
      <c r="DW432" s="210"/>
      <c r="DX432" s="210"/>
      <c r="DY432" s="210"/>
      <c r="DZ432" s="210"/>
      <c r="EA432" s="210"/>
      <c r="EB432" s="210"/>
      <c r="EC432" s="210"/>
      <c r="ED432" s="210"/>
      <c r="EE432" s="210"/>
      <c r="EF432" s="210"/>
      <c r="EG432" s="210"/>
      <c r="EH432" s="210"/>
      <c r="EI432" s="210"/>
      <c r="EJ432" s="210"/>
      <c r="EK432" s="210"/>
      <c r="EL432" s="210"/>
      <c r="EM432" s="210"/>
      <c r="EN432" s="210"/>
      <c r="EO432" s="210"/>
      <c r="EP432" s="210"/>
      <c r="EQ432" s="210"/>
      <c r="ER432" s="210"/>
      <c r="ES432" s="210"/>
      <c r="ET432" s="210"/>
      <c r="EU432" s="210"/>
    </row>
    <row r="433" spans="1:151" ht="13">
      <c r="A433" s="210"/>
      <c r="B433" s="210"/>
      <c r="C433" s="210"/>
      <c r="D433" s="210"/>
      <c r="E433" s="210"/>
      <c r="F433" s="210"/>
      <c r="G433" s="210"/>
      <c r="H433" s="298"/>
      <c r="I433" s="298"/>
      <c r="J433" s="298"/>
      <c r="K433" s="298"/>
      <c r="L433" s="298"/>
      <c r="M433" s="298"/>
      <c r="N433" s="298"/>
      <c r="O433" s="210"/>
      <c r="P433" s="210"/>
      <c r="Q433" s="211"/>
      <c r="R433" s="210"/>
      <c r="S433" s="210"/>
      <c r="T433" s="210"/>
      <c r="U433" s="210"/>
      <c r="V433" s="210"/>
      <c r="W433" s="210"/>
      <c r="X433" s="192" t="s">
        <v>170</v>
      </c>
      <c r="Y433" s="192" t="s">
        <v>677</v>
      </c>
      <c r="Z433" s="167" t="str">
        <f>ID!$AA$438</f>
        <v>NR</v>
      </c>
      <c r="AA433" s="210"/>
      <c r="AB433" s="211"/>
      <c r="AC433" s="210"/>
      <c r="AD433" s="211"/>
      <c r="AE433" s="210"/>
      <c r="AF433" s="210"/>
      <c r="AG433" s="192" t="s">
        <v>170</v>
      </c>
      <c r="AH433" s="192" t="s">
        <v>710</v>
      </c>
      <c r="AI433" s="202"/>
      <c r="AJ433" s="202"/>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A433" s="210"/>
      <c r="CB433" s="210"/>
      <c r="CC433" s="210"/>
      <c r="CD433" s="210"/>
      <c r="CE433" s="210"/>
      <c r="CF433" s="210"/>
      <c r="CG433" s="210"/>
      <c r="CH433" s="210"/>
      <c r="CI433" s="210"/>
      <c r="CJ433" s="210"/>
      <c r="CK433" s="210"/>
      <c r="CL433" s="210"/>
      <c r="CM433" s="210"/>
      <c r="CN433" s="210"/>
      <c r="CO433" s="210"/>
      <c r="CP433" s="210"/>
      <c r="CQ433" s="210"/>
      <c r="CR433" s="210"/>
      <c r="CS433" s="210"/>
      <c r="CT433" s="210"/>
      <c r="CU433" s="210"/>
      <c r="CV433" s="210"/>
      <c r="CW433" s="210"/>
      <c r="CX433" s="210"/>
      <c r="CY433" s="210"/>
      <c r="CZ433" s="210"/>
      <c r="DA433" s="210"/>
      <c r="DB433" s="210"/>
      <c r="DC433" s="210"/>
      <c r="DD433" s="210"/>
      <c r="DE433" s="210"/>
      <c r="DF433" s="210"/>
      <c r="DG433" s="210"/>
      <c r="DH433" s="210"/>
      <c r="DI433" s="210"/>
      <c r="DJ433" s="210"/>
      <c r="DK433" s="210"/>
      <c r="DL433" s="210"/>
      <c r="DM433" s="210"/>
      <c r="DN433" s="210"/>
      <c r="DO433" s="210"/>
      <c r="DP433" s="210"/>
      <c r="DQ433" s="210"/>
      <c r="DR433" s="210"/>
      <c r="DS433" s="210"/>
      <c r="DT433" s="210"/>
      <c r="DU433" s="210"/>
      <c r="DV433" s="210"/>
      <c r="DW433" s="210"/>
      <c r="DX433" s="210"/>
      <c r="DY433" s="210"/>
      <c r="DZ433" s="210"/>
      <c r="EA433" s="210"/>
      <c r="EB433" s="210"/>
      <c r="EC433" s="210"/>
      <c r="ED433" s="210"/>
      <c r="EE433" s="210"/>
      <c r="EF433" s="210"/>
      <c r="EG433" s="210"/>
      <c r="EH433" s="210"/>
      <c r="EI433" s="210"/>
      <c r="EJ433" s="210"/>
      <c r="EK433" s="210"/>
      <c r="EL433" s="210"/>
      <c r="EM433" s="210"/>
      <c r="EN433" s="210"/>
      <c r="EO433" s="210"/>
      <c r="EP433" s="210"/>
      <c r="EQ433" s="210"/>
      <c r="ER433" s="210"/>
      <c r="ES433" s="210"/>
      <c r="ET433" s="210"/>
      <c r="EU433" s="210"/>
    </row>
    <row r="434" spans="1:151" ht="13">
      <c r="A434" s="210"/>
      <c r="B434" s="210"/>
      <c r="C434" s="210"/>
      <c r="D434" s="210"/>
      <c r="E434" s="210"/>
      <c r="F434" s="210"/>
      <c r="G434" s="210"/>
      <c r="H434" s="298"/>
      <c r="I434" s="298"/>
      <c r="J434" s="298"/>
      <c r="K434" s="298"/>
      <c r="L434" s="298"/>
      <c r="M434" s="298"/>
      <c r="N434" s="298"/>
      <c r="O434" s="210"/>
      <c r="P434" s="210"/>
      <c r="Q434" s="211"/>
      <c r="R434" s="210"/>
      <c r="S434" s="210"/>
      <c r="T434" s="210"/>
      <c r="U434" s="210"/>
      <c r="V434" s="210"/>
      <c r="W434" s="210"/>
      <c r="X434" s="192" t="s">
        <v>170</v>
      </c>
      <c r="Y434" s="192" t="s">
        <v>678</v>
      </c>
      <c r="Z434" s="167" t="str">
        <f>ID!$AA$439</f>
        <v>NR</v>
      </c>
      <c r="AA434" s="210"/>
      <c r="AB434" s="210"/>
      <c r="AC434" s="210"/>
      <c r="AD434" s="210"/>
      <c r="AE434" s="210"/>
      <c r="AF434" s="210"/>
      <c r="AG434" s="192" t="s">
        <v>170</v>
      </c>
      <c r="AH434" s="192" t="s">
        <v>711</v>
      </c>
      <c r="AI434" s="202"/>
      <c r="AJ434" s="202"/>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c r="BS434" s="210"/>
      <c r="BT434" s="210"/>
      <c r="BU434" s="210"/>
      <c r="BV434" s="210"/>
      <c r="BW434" s="210"/>
      <c r="BX434" s="210"/>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c r="CX434" s="210"/>
      <c r="CY434" s="210"/>
      <c r="CZ434" s="210"/>
      <c r="DA434" s="210"/>
      <c r="DB434" s="210"/>
      <c r="DC434" s="210"/>
      <c r="DD434" s="210"/>
      <c r="DE434" s="210"/>
      <c r="DF434" s="210"/>
      <c r="DG434" s="210"/>
      <c r="DH434" s="210"/>
      <c r="DI434" s="210"/>
      <c r="DJ434" s="210"/>
      <c r="DK434" s="210"/>
      <c r="DL434" s="210"/>
      <c r="DM434" s="210"/>
      <c r="DN434" s="210"/>
      <c r="DO434" s="210"/>
      <c r="DP434" s="210"/>
      <c r="DQ434" s="210"/>
      <c r="DR434" s="210"/>
      <c r="DS434" s="210"/>
      <c r="DT434" s="210"/>
      <c r="DU434" s="210"/>
      <c r="DV434" s="210"/>
      <c r="DW434" s="210"/>
      <c r="DX434" s="210"/>
      <c r="DY434" s="210"/>
      <c r="DZ434" s="210"/>
      <c r="EA434" s="210"/>
      <c r="EB434" s="210"/>
      <c r="EC434" s="210"/>
      <c r="ED434" s="210"/>
      <c r="EE434" s="210"/>
      <c r="EF434" s="210"/>
      <c r="EG434" s="210"/>
      <c r="EH434" s="210"/>
      <c r="EI434" s="210"/>
      <c r="EJ434" s="210"/>
      <c r="EK434" s="210"/>
      <c r="EL434" s="210"/>
      <c r="EM434" s="210"/>
      <c r="EN434" s="210"/>
      <c r="EO434" s="210"/>
      <c r="EP434" s="210"/>
      <c r="EQ434" s="210"/>
      <c r="ER434" s="210"/>
      <c r="ES434" s="210"/>
      <c r="ET434" s="210"/>
      <c r="EU434" s="210"/>
    </row>
    <row r="435" spans="1:151" ht="13">
      <c r="A435" s="210"/>
      <c r="B435" s="210"/>
      <c r="C435" s="210"/>
      <c r="D435" s="210"/>
      <c r="E435" s="210"/>
      <c r="F435" s="210"/>
      <c r="G435" s="210"/>
      <c r="H435" s="298"/>
      <c r="I435" s="298"/>
      <c r="J435" s="298"/>
      <c r="K435" s="298"/>
      <c r="L435" s="298"/>
      <c r="M435" s="298"/>
      <c r="N435" s="298"/>
      <c r="O435" s="210"/>
      <c r="P435" s="210"/>
      <c r="Q435" s="211"/>
      <c r="R435" s="210"/>
      <c r="S435" s="210"/>
      <c r="T435" s="210"/>
      <c r="U435" s="210"/>
      <c r="V435" s="210"/>
      <c r="W435" s="210"/>
      <c r="X435" s="192" t="s">
        <v>170</v>
      </c>
      <c r="Y435" s="192" t="s">
        <v>679</v>
      </c>
      <c r="Z435" s="167" t="str">
        <f>ID!$AA$442</f>
        <v>NR</v>
      </c>
      <c r="AA435" s="210"/>
      <c r="AB435" s="210"/>
      <c r="AC435" s="210"/>
      <c r="AD435" s="210"/>
      <c r="AE435" s="210"/>
      <c r="AF435" s="210"/>
      <c r="AG435" s="192" t="s">
        <v>170</v>
      </c>
      <c r="AH435" s="192" t="s">
        <v>712</v>
      </c>
      <c r="AI435" s="202"/>
      <c r="AJ435" s="202"/>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210"/>
      <c r="BJ435" s="210"/>
      <c r="BK435" s="210"/>
      <c r="BL435" s="210"/>
      <c r="BM435" s="210"/>
      <c r="BN435" s="210"/>
      <c r="BO435" s="210"/>
      <c r="BP435" s="210"/>
      <c r="BQ435" s="210"/>
      <c r="BR435" s="210"/>
      <c r="BS435" s="210"/>
      <c r="BT435" s="210"/>
      <c r="BU435" s="210"/>
      <c r="BV435" s="210"/>
      <c r="BW435" s="210"/>
      <c r="BX435" s="210"/>
      <c r="BY435" s="210"/>
      <c r="BZ435" s="210"/>
      <c r="CA435" s="210"/>
      <c r="CB435" s="210"/>
      <c r="CC435" s="210"/>
      <c r="CD435" s="210"/>
      <c r="CE435" s="210"/>
      <c r="CF435" s="210"/>
      <c r="CG435" s="210"/>
      <c r="CH435" s="210"/>
      <c r="CI435" s="210"/>
      <c r="CJ435" s="210"/>
      <c r="CK435" s="210"/>
      <c r="CL435" s="210"/>
      <c r="CM435" s="210"/>
      <c r="CN435" s="210"/>
      <c r="CO435" s="210"/>
      <c r="CP435" s="210"/>
      <c r="CQ435" s="210"/>
      <c r="CR435" s="210"/>
      <c r="CS435" s="210"/>
      <c r="CT435" s="210"/>
      <c r="CU435" s="210"/>
      <c r="CV435" s="210"/>
      <c r="CW435" s="210"/>
      <c r="CX435" s="210"/>
      <c r="CY435" s="210"/>
      <c r="CZ435" s="210"/>
      <c r="DA435" s="210"/>
      <c r="DB435" s="210"/>
      <c r="DC435" s="210"/>
      <c r="DD435" s="210"/>
      <c r="DE435" s="210"/>
      <c r="DF435" s="210"/>
      <c r="DG435" s="210"/>
      <c r="DH435" s="210"/>
      <c r="DI435" s="210"/>
      <c r="DJ435" s="210"/>
      <c r="DK435" s="210"/>
      <c r="DL435" s="210"/>
      <c r="DM435" s="210"/>
      <c r="DN435" s="210"/>
      <c r="DO435" s="210"/>
      <c r="DP435" s="210"/>
      <c r="DQ435" s="210"/>
      <c r="DR435" s="210"/>
      <c r="DS435" s="210"/>
      <c r="DT435" s="210"/>
      <c r="DU435" s="210"/>
      <c r="DV435" s="210"/>
      <c r="DW435" s="210"/>
      <c r="DX435" s="210"/>
      <c r="DY435" s="210"/>
      <c r="DZ435" s="210"/>
      <c r="EA435" s="210"/>
      <c r="EB435" s="210"/>
      <c r="EC435" s="210"/>
      <c r="ED435" s="210"/>
      <c r="EE435" s="210"/>
      <c r="EF435" s="210"/>
      <c r="EG435" s="210"/>
      <c r="EH435" s="210"/>
      <c r="EI435" s="210"/>
      <c r="EJ435" s="210"/>
      <c r="EK435" s="210"/>
      <c r="EL435" s="210"/>
      <c r="EM435" s="210"/>
      <c r="EN435" s="210"/>
      <c r="EO435" s="210"/>
      <c r="EP435" s="210"/>
      <c r="EQ435" s="210"/>
      <c r="ER435" s="210"/>
      <c r="ES435" s="210"/>
      <c r="ET435" s="210"/>
      <c r="EU435" s="210"/>
    </row>
    <row r="436" spans="1:151" ht="13">
      <c r="A436" s="210"/>
      <c r="B436" s="210"/>
      <c r="C436" s="210"/>
      <c r="D436" s="210"/>
      <c r="E436" s="210"/>
      <c r="F436" s="210"/>
      <c r="G436" s="210"/>
      <c r="H436" s="298"/>
      <c r="I436" s="298"/>
      <c r="J436" s="298"/>
      <c r="K436" s="298"/>
      <c r="L436" s="298"/>
      <c r="M436" s="298"/>
      <c r="N436" s="298"/>
      <c r="O436" s="210"/>
      <c r="P436" s="210"/>
      <c r="Q436" s="211"/>
      <c r="R436" s="210"/>
      <c r="S436" s="210"/>
      <c r="T436" s="210"/>
      <c r="U436" s="210"/>
      <c r="V436" s="210"/>
      <c r="W436" s="210"/>
      <c r="X436" s="192" t="s">
        <v>170</v>
      </c>
      <c r="Y436" s="192" t="s">
        <v>680</v>
      </c>
      <c r="Z436" s="167" t="str">
        <f>ID!$AA$443</f>
        <v>NR</v>
      </c>
      <c r="AA436" s="210"/>
      <c r="AB436" s="210"/>
      <c r="AC436" s="210"/>
      <c r="AD436" s="210"/>
      <c r="AE436" s="210"/>
      <c r="AF436" s="210"/>
      <c r="AG436" s="192" t="s">
        <v>170</v>
      </c>
      <c r="AH436" s="192" t="s">
        <v>713</v>
      </c>
      <c r="AI436" s="202"/>
      <c r="AJ436" s="202"/>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A436" s="210"/>
      <c r="CB436" s="210"/>
      <c r="CC436" s="210"/>
      <c r="CD436" s="210"/>
      <c r="CE436" s="210"/>
      <c r="CF436" s="210"/>
      <c r="CG436" s="210"/>
      <c r="CH436" s="210"/>
      <c r="CI436" s="210"/>
      <c r="CJ436" s="210"/>
      <c r="CK436" s="210"/>
      <c r="CL436" s="210"/>
      <c r="CM436" s="210"/>
      <c r="CN436" s="210"/>
      <c r="CO436" s="210"/>
      <c r="CP436" s="210"/>
      <c r="CQ436" s="210"/>
      <c r="CR436" s="210"/>
      <c r="CS436" s="210"/>
      <c r="CT436" s="210"/>
      <c r="CU436" s="210"/>
      <c r="CV436" s="210"/>
      <c r="CW436" s="210"/>
      <c r="CX436" s="210"/>
      <c r="CY436" s="210"/>
      <c r="CZ436" s="210"/>
      <c r="DA436" s="210"/>
      <c r="DB436" s="210"/>
      <c r="DC436" s="210"/>
      <c r="DD436" s="210"/>
      <c r="DE436" s="210"/>
      <c r="DF436" s="210"/>
      <c r="DG436" s="210"/>
      <c r="DH436" s="210"/>
      <c r="DI436" s="210"/>
      <c r="DJ436" s="210"/>
      <c r="DK436" s="210"/>
      <c r="DL436" s="210"/>
      <c r="DM436" s="210"/>
      <c r="DN436" s="210"/>
      <c r="DO436" s="210"/>
      <c r="DP436" s="210"/>
      <c r="DQ436" s="210"/>
      <c r="DR436" s="210"/>
      <c r="DS436" s="210"/>
      <c r="DT436" s="210"/>
      <c r="DU436" s="210"/>
      <c r="DV436" s="210"/>
      <c r="DW436" s="210"/>
      <c r="DX436" s="210"/>
      <c r="DY436" s="210"/>
      <c r="DZ436" s="210"/>
      <c r="EA436" s="210"/>
      <c r="EB436" s="210"/>
      <c r="EC436" s="210"/>
      <c r="ED436" s="210"/>
      <c r="EE436" s="210"/>
      <c r="EF436" s="210"/>
      <c r="EG436" s="210"/>
      <c r="EH436" s="210"/>
      <c r="EI436" s="210"/>
      <c r="EJ436" s="210"/>
      <c r="EK436" s="210"/>
      <c r="EL436" s="210"/>
      <c r="EM436" s="210"/>
      <c r="EN436" s="210"/>
      <c r="EO436" s="210"/>
      <c r="EP436" s="210"/>
      <c r="EQ436" s="210"/>
      <c r="ER436" s="210"/>
      <c r="ES436" s="210"/>
      <c r="ET436" s="210"/>
      <c r="EU436" s="210"/>
    </row>
    <row r="437" spans="1:151" ht="13">
      <c r="A437" s="210"/>
      <c r="B437" s="210"/>
      <c r="C437" s="210"/>
      <c r="D437" s="210"/>
      <c r="E437" s="210"/>
      <c r="F437" s="210"/>
      <c r="G437" s="210"/>
      <c r="H437" s="298"/>
      <c r="I437" s="298"/>
      <c r="J437" s="298"/>
      <c r="K437" s="298"/>
      <c r="L437" s="298"/>
      <c r="M437" s="298"/>
      <c r="N437" s="298"/>
      <c r="O437" s="210"/>
      <c r="P437" s="210"/>
      <c r="Q437" s="211"/>
      <c r="R437" s="210"/>
      <c r="S437" s="210"/>
      <c r="T437" s="210"/>
      <c r="U437" s="210"/>
      <c r="V437" s="210"/>
      <c r="W437" s="210"/>
      <c r="X437" s="192" t="s">
        <v>170</v>
      </c>
      <c r="Y437" s="192" t="s">
        <v>681</v>
      </c>
      <c r="Z437" s="167" t="str">
        <f>ID!$AA$444</f>
        <v>NR</v>
      </c>
      <c r="AA437" s="210"/>
      <c r="AB437" s="210"/>
      <c r="AC437" s="210"/>
      <c r="AD437" s="210"/>
      <c r="AE437" s="210"/>
      <c r="AF437" s="210"/>
      <c r="AG437" s="192" t="s">
        <v>170</v>
      </c>
      <c r="AH437" s="192" t="s">
        <v>714</v>
      </c>
      <c r="AI437" s="202"/>
      <c r="AJ437" s="202"/>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210"/>
      <c r="BJ437" s="210"/>
      <c r="BK437" s="210"/>
      <c r="BL437" s="210"/>
      <c r="BM437" s="210"/>
      <c r="BN437" s="210"/>
      <c r="BO437" s="210"/>
      <c r="BP437" s="210"/>
      <c r="BQ437" s="210"/>
      <c r="BR437" s="210"/>
      <c r="BS437" s="210"/>
      <c r="BT437" s="210"/>
      <c r="BU437" s="210"/>
      <c r="BV437" s="210"/>
      <c r="BW437" s="210"/>
      <c r="BX437" s="210"/>
      <c r="BY437" s="210"/>
      <c r="BZ437" s="210"/>
      <c r="CA437" s="210"/>
      <c r="CB437" s="210"/>
      <c r="CC437" s="210"/>
      <c r="CD437" s="210"/>
      <c r="CE437" s="210"/>
      <c r="CF437" s="210"/>
      <c r="CG437" s="210"/>
      <c r="CH437" s="210"/>
      <c r="CI437" s="210"/>
      <c r="CJ437" s="210"/>
      <c r="CK437" s="210"/>
      <c r="CL437" s="210"/>
      <c r="CM437" s="210"/>
      <c r="CN437" s="210"/>
      <c r="CO437" s="210"/>
      <c r="CP437" s="210"/>
      <c r="CQ437" s="210"/>
      <c r="CR437" s="210"/>
      <c r="CS437" s="210"/>
      <c r="CT437" s="210"/>
      <c r="CU437" s="210"/>
      <c r="CV437" s="210"/>
      <c r="CW437" s="210"/>
      <c r="CX437" s="210"/>
      <c r="CY437" s="210"/>
      <c r="CZ437" s="210"/>
      <c r="DA437" s="210"/>
      <c r="DB437" s="210"/>
      <c r="DC437" s="210"/>
      <c r="DD437" s="210"/>
      <c r="DE437" s="210"/>
      <c r="DF437" s="210"/>
      <c r="DG437" s="210"/>
      <c r="DH437" s="210"/>
      <c r="DI437" s="210"/>
      <c r="DJ437" s="210"/>
      <c r="DK437" s="210"/>
      <c r="DL437" s="210"/>
      <c r="DM437" s="210"/>
      <c r="DN437" s="210"/>
      <c r="DO437" s="210"/>
      <c r="DP437" s="210"/>
      <c r="DQ437" s="210"/>
      <c r="DR437" s="210"/>
      <c r="DS437" s="210"/>
      <c r="DT437" s="210"/>
      <c r="DU437" s="210"/>
      <c r="DV437" s="210"/>
      <c r="DW437" s="210"/>
      <c r="DX437" s="210"/>
      <c r="DY437" s="210"/>
      <c r="DZ437" s="210"/>
      <c r="EA437" s="210"/>
      <c r="EB437" s="210"/>
      <c r="EC437" s="210"/>
      <c r="ED437" s="210"/>
      <c r="EE437" s="210"/>
      <c r="EF437" s="210"/>
      <c r="EG437" s="210"/>
      <c r="EH437" s="210"/>
      <c r="EI437" s="210"/>
      <c r="EJ437" s="210"/>
      <c r="EK437" s="210"/>
      <c r="EL437" s="210"/>
      <c r="EM437" s="210"/>
      <c r="EN437" s="210"/>
      <c r="EO437" s="210"/>
      <c r="EP437" s="210"/>
      <c r="EQ437" s="210"/>
      <c r="ER437" s="210"/>
      <c r="ES437" s="210"/>
      <c r="ET437" s="210"/>
      <c r="EU437" s="210"/>
    </row>
    <row r="438" spans="1:151" ht="13">
      <c r="A438" s="210"/>
      <c r="B438" s="210"/>
      <c r="C438" s="210"/>
      <c r="D438" s="210"/>
      <c r="E438" s="210"/>
      <c r="F438" s="210"/>
      <c r="G438" s="210"/>
      <c r="H438" s="298"/>
      <c r="I438" s="298"/>
      <c r="J438" s="298"/>
      <c r="K438" s="298"/>
      <c r="L438" s="298"/>
      <c r="M438" s="298"/>
      <c r="N438" s="298"/>
      <c r="O438" s="210"/>
      <c r="P438" s="210"/>
      <c r="Q438" s="211"/>
      <c r="R438" s="210"/>
      <c r="S438" s="210"/>
      <c r="T438" s="210"/>
      <c r="U438" s="210"/>
      <c r="V438" s="210"/>
      <c r="W438" s="210"/>
      <c r="X438" s="192" t="s">
        <v>170</v>
      </c>
      <c r="Y438" s="192" t="s">
        <v>682</v>
      </c>
      <c r="Z438" s="167" t="str">
        <f>ID!$AA$445</f>
        <v>NR</v>
      </c>
      <c r="AA438" s="210"/>
      <c r="AB438" s="210"/>
      <c r="AC438" s="210"/>
      <c r="AD438" s="210"/>
      <c r="AE438" s="210"/>
      <c r="AF438" s="210"/>
      <c r="AG438" s="192" t="s">
        <v>170</v>
      </c>
      <c r="AH438" s="192" t="s">
        <v>715</v>
      </c>
      <c r="AI438" s="202"/>
      <c r="AJ438" s="202"/>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210"/>
      <c r="BJ438" s="210"/>
      <c r="BK438" s="210"/>
      <c r="BL438" s="210"/>
      <c r="BM438" s="210"/>
      <c r="BN438" s="210"/>
      <c r="BO438" s="210"/>
      <c r="BP438" s="210"/>
      <c r="BQ438" s="210"/>
      <c r="BR438" s="210"/>
      <c r="BS438" s="210"/>
      <c r="BT438" s="210"/>
      <c r="BU438" s="210"/>
      <c r="BV438" s="210"/>
      <c r="BW438" s="210"/>
      <c r="BX438" s="210"/>
      <c r="BY438" s="210"/>
      <c r="BZ438" s="210"/>
      <c r="CA438" s="210"/>
      <c r="CB438" s="210"/>
      <c r="CC438" s="210"/>
      <c r="CD438" s="210"/>
      <c r="CE438" s="210"/>
      <c r="CF438" s="210"/>
      <c r="CG438" s="210"/>
      <c r="CH438" s="210"/>
      <c r="CI438" s="210"/>
      <c r="CJ438" s="210"/>
      <c r="CK438" s="210"/>
      <c r="CL438" s="210"/>
      <c r="CM438" s="210"/>
      <c r="CN438" s="210"/>
      <c r="CO438" s="210"/>
      <c r="CP438" s="210"/>
      <c r="CQ438" s="210"/>
      <c r="CR438" s="210"/>
      <c r="CS438" s="210"/>
      <c r="CT438" s="210"/>
      <c r="CU438" s="210"/>
      <c r="CV438" s="210"/>
      <c r="CW438" s="210"/>
      <c r="CX438" s="210"/>
      <c r="CY438" s="210"/>
      <c r="CZ438" s="210"/>
      <c r="DA438" s="210"/>
      <c r="DB438" s="210"/>
      <c r="DC438" s="210"/>
      <c r="DD438" s="210"/>
      <c r="DE438" s="210"/>
      <c r="DF438" s="210"/>
      <c r="DG438" s="210"/>
      <c r="DH438" s="210"/>
      <c r="DI438" s="210"/>
      <c r="DJ438" s="210"/>
      <c r="DK438" s="210"/>
      <c r="DL438" s="210"/>
      <c r="DM438" s="210"/>
      <c r="DN438" s="210"/>
      <c r="DO438" s="210"/>
      <c r="DP438" s="210"/>
      <c r="DQ438" s="210"/>
      <c r="DR438" s="210"/>
      <c r="DS438" s="210"/>
      <c r="DT438" s="210"/>
      <c r="DU438" s="210"/>
      <c r="DV438" s="210"/>
      <c r="DW438" s="210"/>
      <c r="DX438" s="210"/>
      <c r="DY438" s="210"/>
      <c r="DZ438" s="210"/>
      <c r="EA438" s="210"/>
      <c r="EB438" s="210"/>
      <c r="EC438" s="210"/>
      <c r="ED438" s="210"/>
      <c r="EE438" s="210"/>
      <c r="EF438" s="210"/>
      <c r="EG438" s="210"/>
      <c r="EH438" s="210"/>
      <c r="EI438" s="210"/>
      <c r="EJ438" s="210"/>
      <c r="EK438" s="210"/>
      <c r="EL438" s="210"/>
      <c r="EM438" s="210"/>
      <c r="EN438" s="210"/>
      <c r="EO438" s="210"/>
      <c r="EP438" s="210"/>
      <c r="EQ438" s="210"/>
      <c r="ER438" s="210"/>
      <c r="ES438" s="210"/>
      <c r="ET438" s="210"/>
      <c r="EU438" s="210"/>
    </row>
    <row r="439" spans="1:151" ht="13">
      <c r="A439" s="210"/>
      <c r="B439" s="210"/>
      <c r="C439" s="210"/>
      <c r="D439" s="210"/>
      <c r="E439" s="210"/>
      <c r="F439" s="210"/>
      <c r="G439" s="210"/>
      <c r="H439" s="298"/>
      <c r="I439" s="298"/>
      <c r="J439" s="298"/>
      <c r="K439" s="298"/>
      <c r="L439" s="298"/>
      <c r="M439" s="298"/>
      <c r="N439" s="298"/>
      <c r="O439" s="210"/>
      <c r="P439" s="210"/>
      <c r="Q439" s="211"/>
      <c r="R439" s="210"/>
      <c r="S439" s="210"/>
      <c r="T439" s="210"/>
      <c r="U439" s="210"/>
      <c r="V439" s="210"/>
      <c r="W439" s="210"/>
      <c r="X439" s="192" t="s">
        <v>170</v>
      </c>
      <c r="Y439" s="192" t="s">
        <v>683</v>
      </c>
      <c r="Z439" s="167" t="str">
        <f>ID!$AA$446</f>
        <v>NR</v>
      </c>
      <c r="AA439" s="210"/>
      <c r="AB439" s="210"/>
      <c r="AC439" s="210"/>
      <c r="AD439" s="210"/>
      <c r="AE439" s="210"/>
      <c r="AF439" s="210"/>
      <c r="AG439" s="192" t="s">
        <v>170</v>
      </c>
      <c r="AH439" s="192" t="s">
        <v>716</v>
      </c>
      <c r="AI439" s="202"/>
      <c r="AJ439" s="202"/>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210"/>
      <c r="BJ439" s="210"/>
      <c r="BK439" s="210"/>
      <c r="BL439" s="210"/>
      <c r="BM439" s="210"/>
      <c r="BN439" s="210"/>
      <c r="BO439" s="210"/>
      <c r="BP439" s="210"/>
      <c r="BQ439" s="210"/>
      <c r="BR439" s="210"/>
      <c r="BS439" s="210"/>
      <c r="BT439" s="210"/>
      <c r="BU439" s="210"/>
      <c r="BV439" s="210"/>
      <c r="BW439" s="210"/>
      <c r="BX439" s="210"/>
      <c r="BY439" s="210"/>
      <c r="BZ439" s="210"/>
      <c r="CA439" s="210"/>
      <c r="CB439" s="210"/>
      <c r="CC439" s="210"/>
      <c r="CD439" s="210"/>
      <c r="CE439" s="210"/>
      <c r="CF439" s="210"/>
      <c r="CG439" s="210"/>
      <c r="CH439" s="210"/>
      <c r="CI439" s="210"/>
      <c r="CJ439" s="210"/>
      <c r="CK439" s="210"/>
      <c r="CL439" s="210"/>
      <c r="CM439" s="210"/>
      <c r="CN439" s="210"/>
      <c r="CO439" s="210"/>
      <c r="CP439" s="210"/>
      <c r="CQ439" s="210"/>
      <c r="CR439" s="210"/>
      <c r="CS439" s="210"/>
      <c r="CT439" s="210"/>
      <c r="CU439" s="210"/>
      <c r="CV439" s="210"/>
      <c r="CW439" s="210"/>
      <c r="CX439" s="210"/>
      <c r="CY439" s="210"/>
      <c r="CZ439" s="210"/>
      <c r="DA439" s="210"/>
      <c r="DB439" s="210"/>
      <c r="DC439" s="210"/>
      <c r="DD439" s="210"/>
      <c r="DE439" s="210"/>
      <c r="DF439" s="210"/>
      <c r="DG439" s="210"/>
      <c r="DH439" s="210"/>
      <c r="DI439" s="210"/>
      <c r="DJ439" s="210"/>
      <c r="DK439" s="210"/>
      <c r="DL439" s="210"/>
      <c r="DM439" s="210"/>
      <c r="DN439" s="210"/>
      <c r="DO439" s="210"/>
      <c r="DP439" s="210"/>
      <c r="DQ439" s="210"/>
      <c r="DR439" s="210"/>
      <c r="DS439" s="210"/>
      <c r="DT439" s="210"/>
      <c r="DU439" s="210"/>
      <c r="DV439" s="210"/>
      <c r="DW439" s="210"/>
      <c r="DX439" s="210"/>
      <c r="DY439" s="210"/>
      <c r="DZ439" s="210"/>
      <c r="EA439" s="210"/>
      <c r="EB439" s="210"/>
      <c r="EC439" s="210"/>
      <c r="ED439" s="210"/>
      <c r="EE439" s="210"/>
      <c r="EF439" s="210"/>
      <c r="EG439" s="210"/>
      <c r="EH439" s="210"/>
      <c r="EI439" s="210"/>
      <c r="EJ439" s="210"/>
      <c r="EK439" s="210"/>
      <c r="EL439" s="210"/>
      <c r="EM439" s="210"/>
      <c r="EN439" s="210"/>
      <c r="EO439" s="210"/>
      <c r="EP439" s="210"/>
      <c r="EQ439" s="210"/>
      <c r="ER439" s="210"/>
      <c r="ES439" s="210"/>
      <c r="ET439" s="210"/>
      <c r="EU439" s="210"/>
    </row>
    <row r="440" spans="1:151" ht="13">
      <c r="A440" s="210"/>
      <c r="B440" s="210"/>
      <c r="C440" s="210"/>
      <c r="D440" s="210"/>
      <c r="E440" s="210"/>
      <c r="F440" s="210"/>
      <c r="G440" s="210"/>
      <c r="H440" s="298"/>
      <c r="I440" s="298"/>
      <c r="J440" s="298"/>
      <c r="K440" s="298"/>
      <c r="L440" s="298"/>
      <c r="M440" s="298"/>
      <c r="N440" s="298"/>
      <c r="O440" s="210"/>
      <c r="P440" s="210"/>
      <c r="Q440" s="211"/>
      <c r="R440" s="210"/>
      <c r="S440" s="210"/>
      <c r="T440" s="210"/>
      <c r="U440" s="210"/>
      <c r="V440" s="210"/>
      <c r="W440" s="210"/>
      <c r="X440" s="192" t="s">
        <v>170</v>
      </c>
      <c r="Y440" s="192" t="s">
        <v>684</v>
      </c>
      <c r="Z440" s="167" t="str">
        <f>ID!$AA$447</f>
        <v>NR</v>
      </c>
      <c r="AA440" s="210"/>
      <c r="AB440" s="210"/>
      <c r="AC440" s="210"/>
      <c r="AD440" s="210"/>
      <c r="AE440" s="210"/>
      <c r="AF440" s="210"/>
      <c r="AG440" s="192" t="s">
        <v>170</v>
      </c>
      <c r="AH440" s="192" t="s">
        <v>717</v>
      </c>
      <c r="AI440" s="202"/>
      <c r="AJ440" s="202"/>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c r="BS440" s="210"/>
      <c r="BT440" s="210"/>
      <c r="BU440" s="210"/>
      <c r="BV440" s="210"/>
      <c r="BW440" s="210"/>
      <c r="BX440" s="210"/>
      <c r="BY440" s="210"/>
      <c r="BZ440" s="210"/>
      <c r="CA440" s="210"/>
      <c r="CB440" s="210"/>
      <c r="CC440" s="210"/>
      <c r="CD440" s="210"/>
      <c r="CE440" s="210"/>
      <c r="CF440" s="210"/>
      <c r="CG440" s="210"/>
      <c r="CH440" s="210"/>
      <c r="CI440" s="210"/>
      <c r="CJ440" s="210"/>
      <c r="CK440" s="210"/>
      <c r="CL440" s="210"/>
      <c r="CM440" s="210"/>
      <c r="CN440" s="210"/>
      <c r="CO440" s="210"/>
      <c r="CP440" s="210"/>
      <c r="CQ440" s="210"/>
      <c r="CR440" s="210"/>
      <c r="CS440" s="210"/>
      <c r="CT440" s="210"/>
      <c r="CU440" s="210"/>
      <c r="CV440" s="210"/>
      <c r="CW440" s="210"/>
      <c r="CX440" s="210"/>
      <c r="CY440" s="210"/>
      <c r="CZ440" s="210"/>
      <c r="DA440" s="210"/>
      <c r="DB440" s="210"/>
      <c r="DC440" s="210"/>
      <c r="DD440" s="210"/>
      <c r="DE440" s="210"/>
      <c r="DF440" s="210"/>
      <c r="DG440" s="210"/>
      <c r="DH440" s="210"/>
      <c r="DI440" s="210"/>
      <c r="DJ440" s="210"/>
      <c r="DK440" s="210"/>
      <c r="DL440" s="210"/>
      <c r="DM440" s="210"/>
      <c r="DN440" s="210"/>
      <c r="DO440" s="210"/>
      <c r="DP440" s="210"/>
      <c r="DQ440" s="210"/>
      <c r="DR440" s="210"/>
      <c r="DS440" s="210"/>
      <c r="DT440" s="210"/>
      <c r="DU440" s="210"/>
      <c r="DV440" s="210"/>
      <c r="DW440" s="210"/>
      <c r="DX440" s="210"/>
      <c r="DY440" s="210"/>
      <c r="DZ440" s="210"/>
      <c r="EA440" s="210"/>
      <c r="EB440" s="210"/>
      <c r="EC440" s="210"/>
      <c r="ED440" s="210"/>
      <c r="EE440" s="210"/>
      <c r="EF440" s="210"/>
      <c r="EG440" s="210"/>
      <c r="EH440" s="210"/>
      <c r="EI440" s="210"/>
      <c r="EJ440" s="210"/>
      <c r="EK440" s="210"/>
      <c r="EL440" s="210"/>
      <c r="EM440" s="210"/>
      <c r="EN440" s="210"/>
      <c r="EO440" s="210"/>
      <c r="EP440" s="210"/>
      <c r="EQ440" s="210"/>
      <c r="ER440" s="210"/>
      <c r="ES440" s="210"/>
      <c r="ET440" s="210"/>
      <c r="EU440" s="210"/>
    </row>
    <row r="441" spans="1:151" ht="13">
      <c r="A441" s="210"/>
      <c r="B441" s="210"/>
      <c r="C441" s="210"/>
      <c r="D441" s="210"/>
      <c r="E441" s="210"/>
      <c r="F441" s="210"/>
      <c r="G441" s="210"/>
      <c r="H441" s="298"/>
      <c r="I441" s="298"/>
      <c r="J441" s="298"/>
      <c r="K441" s="298"/>
      <c r="L441" s="298"/>
      <c r="M441" s="298"/>
      <c r="N441" s="298"/>
      <c r="O441" s="210"/>
      <c r="P441" s="210"/>
      <c r="Q441" s="211"/>
      <c r="R441" s="210"/>
      <c r="S441" s="210"/>
      <c r="T441" s="210"/>
      <c r="U441" s="210"/>
      <c r="V441" s="210"/>
      <c r="W441" s="210"/>
      <c r="X441" s="192" t="s">
        <v>170</v>
      </c>
      <c r="Y441" s="192" t="s">
        <v>685</v>
      </c>
      <c r="Z441" s="167" t="str">
        <f>ID!$AA$448</f>
        <v>NR</v>
      </c>
      <c r="AA441" s="210"/>
      <c r="AB441" s="210"/>
      <c r="AC441" s="210"/>
      <c r="AD441" s="210"/>
      <c r="AE441" s="210"/>
      <c r="AF441" s="210"/>
      <c r="AG441" s="192" t="s">
        <v>170</v>
      </c>
      <c r="AH441" s="192" t="s">
        <v>718</v>
      </c>
      <c r="AI441" s="202"/>
      <c r="AJ441" s="202"/>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A441" s="210"/>
      <c r="CB441" s="210"/>
      <c r="CC441" s="210"/>
      <c r="CD441" s="210"/>
      <c r="CE441" s="210"/>
      <c r="CF441" s="210"/>
      <c r="CG441" s="210"/>
      <c r="CH441" s="210"/>
      <c r="CI441" s="210"/>
      <c r="CJ441" s="210"/>
      <c r="CK441" s="210"/>
      <c r="CL441" s="210"/>
      <c r="CM441" s="210"/>
      <c r="CN441" s="210"/>
      <c r="CO441" s="210"/>
      <c r="CP441" s="210"/>
      <c r="CQ441" s="210"/>
      <c r="CR441" s="210"/>
      <c r="CS441" s="210"/>
      <c r="CT441" s="210"/>
      <c r="CU441" s="210"/>
      <c r="CV441" s="210"/>
      <c r="CW441" s="210"/>
      <c r="CX441" s="210"/>
      <c r="CY441" s="210"/>
      <c r="CZ441" s="210"/>
      <c r="DA441" s="210"/>
      <c r="DB441" s="210"/>
      <c r="DC441" s="210"/>
      <c r="DD441" s="210"/>
      <c r="DE441" s="210"/>
      <c r="DF441" s="210"/>
      <c r="DG441" s="210"/>
      <c r="DH441" s="210"/>
      <c r="DI441" s="210"/>
      <c r="DJ441" s="210"/>
      <c r="DK441" s="210"/>
      <c r="DL441" s="210"/>
      <c r="DM441" s="210"/>
      <c r="DN441" s="210"/>
      <c r="DO441" s="210"/>
      <c r="DP441" s="210"/>
      <c r="DQ441" s="210"/>
      <c r="DR441" s="210"/>
      <c r="DS441" s="210"/>
      <c r="DT441" s="210"/>
      <c r="DU441" s="210"/>
      <c r="DV441" s="210"/>
      <c r="DW441" s="210"/>
      <c r="DX441" s="210"/>
      <c r="DY441" s="210"/>
      <c r="DZ441" s="210"/>
      <c r="EA441" s="210"/>
      <c r="EB441" s="210"/>
      <c r="EC441" s="210"/>
      <c r="ED441" s="210"/>
      <c r="EE441" s="210"/>
      <c r="EF441" s="210"/>
      <c r="EG441" s="210"/>
      <c r="EH441" s="210"/>
      <c r="EI441" s="210"/>
      <c r="EJ441" s="210"/>
      <c r="EK441" s="210"/>
      <c r="EL441" s="210"/>
      <c r="EM441" s="210"/>
      <c r="EN441" s="210"/>
      <c r="EO441" s="210"/>
      <c r="EP441" s="210"/>
      <c r="EQ441" s="210"/>
      <c r="ER441" s="210"/>
      <c r="ES441" s="210"/>
      <c r="ET441" s="210"/>
      <c r="EU441" s="210"/>
    </row>
    <row r="442" spans="1:151" ht="13">
      <c r="A442" s="210"/>
      <c r="B442" s="210"/>
      <c r="C442" s="210"/>
      <c r="D442" s="210"/>
      <c r="E442" s="210"/>
      <c r="F442" s="210"/>
      <c r="G442" s="210"/>
      <c r="H442" s="298"/>
      <c r="I442" s="298"/>
      <c r="J442" s="298"/>
      <c r="K442" s="298"/>
      <c r="L442" s="298"/>
      <c r="M442" s="298"/>
      <c r="N442" s="298"/>
      <c r="O442" s="210"/>
      <c r="P442" s="210"/>
      <c r="Q442" s="211"/>
      <c r="R442" s="210"/>
      <c r="S442" s="210"/>
      <c r="T442" s="210"/>
      <c r="U442" s="210"/>
      <c r="V442" s="210"/>
      <c r="W442" s="210"/>
      <c r="X442" s="192" t="s">
        <v>170</v>
      </c>
      <c r="Y442" s="192" t="s">
        <v>686</v>
      </c>
      <c r="Z442" s="167" t="str">
        <f>ID!$AA$449</f>
        <v>NR</v>
      </c>
      <c r="AA442" s="210"/>
      <c r="AB442" s="210"/>
      <c r="AC442" s="210"/>
      <c r="AD442" s="210"/>
      <c r="AE442" s="210"/>
      <c r="AF442" s="210"/>
      <c r="AG442" s="192" t="s">
        <v>170</v>
      </c>
      <c r="AH442" s="192" t="s">
        <v>719</v>
      </c>
      <c r="AI442" s="202"/>
      <c r="AJ442" s="202"/>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A442" s="210"/>
      <c r="CB442" s="210"/>
      <c r="CC442" s="210"/>
      <c r="CD442" s="210"/>
      <c r="CE442" s="210"/>
      <c r="CF442" s="210"/>
      <c r="CG442" s="210"/>
      <c r="CH442" s="210"/>
      <c r="CI442" s="210"/>
      <c r="CJ442" s="210"/>
      <c r="CK442" s="210"/>
      <c r="CL442" s="210"/>
      <c r="CM442" s="210"/>
      <c r="CN442" s="210"/>
      <c r="CO442" s="210"/>
      <c r="CP442" s="210"/>
      <c r="CQ442" s="210"/>
      <c r="CR442" s="210"/>
      <c r="CS442" s="210"/>
      <c r="CT442" s="210"/>
      <c r="CU442" s="210"/>
      <c r="CV442" s="210"/>
      <c r="CW442" s="210"/>
      <c r="CX442" s="210"/>
      <c r="CY442" s="210"/>
      <c r="CZ442" s="210"/>
      <c r="DA442" s="210"/>
      <c r="DB442" s="210"/>
      <c r="DC442" s="210"/>
      <c r="DD442" s="210"/>
      <c r="DE442" s="210"/>
      <c r="DF442" s="210"/>
      <c r="DG442" s="210"/>
      <c r="DH442" s="210"/>
      <c r="DI442" s="210"/>
      <c r="DJ442" s="210"/>
      <c r="DK442" s="210"/>
      <c r="DL442" s="210"/>
      <c r="DM442" s="210"/>
      <c r="DN442" s="210"/>
      <c r="DO442" s="210"/>
      <c r="DP442" s="210"/>
      <c r="DQ442" s="210"/>
      <c r="DR442" s="210"/>
      <c r="DS442" s="210"/>
      <c r="DT442" s="210"/>
      <c r="DU442" s="210"/>
      <c r="DV442" s="210"/>
      <c r="DW442" s="210"/>
      <c r="DX442" s="210"/>
      <c r="DY442" s="210"/>
      <c r="DZ442" s="210"/>
      <c r="EA442" s="210"/>
      <c r="EB442" s="210"/>
      <c r="EC442" s="210"/>
      <c r="ED442" s="210"/>
      <c r="EE442" s="210"/>
      <c r="EF442" s="210"/>
      <c r="EG442" s="210"/>
      <c r="EH442" s="210"/>
      <c r="EI442" s="210"/>
      <c r="EJ442" s="210"/>
      <c r="EK442" s="210"/>
      <c r="EL442" s="210"/>
      <c r="EM442" s="210"/>
      <c r="EN442" s="210"/>
      <c r="EO442" s="210"/>
      <c r="EP442" s="210"/>
      <c r="EQ442" s="210"/>
      <c r="ER442" s="210"/>
      <c r="ES442" s="210"/>
      <c r="ET442" s="210"/>
      <c r="EU442" s="210"/>
    </row>
    <row r="443" spans="1:151" ht="13">
      <c r="A443" s="210"/>
      <c r="B443" s="210"/>
      <c r="C443" s="210"/>
      <c r="D443" s="210"/>
      <c r="E443" s="210"/>
      <c r="F443" s="210"/>
      <c r="G443" s="210"/>
      <c r="H443" s="298"/>
      <c r="I443" s="298"/>
      <c r="J443" s="298"/>
      <c r="K443" s="298"/>
      <c r="L443" s="298"/>
      <c r="M443" s="298"/>
      <c r="N443" s="298"/>
      <c r="O443" s="210"/>
      <c r="P443" s="210"/>
      <c r="Q443" s="211"/>
      <c r="R443" s="210"/>
      <c r="S443" s="210"/>
      <c r="T443" s="210"/>
      <c r="U443" s="210"/>
      <c r="V443" s="210"/>
      <c r="W443" s="210"/>
      <c r="X443" s="192" t="s">
        <v>170</v>
      </c>
      <c r="Y443" s="192" t="s">
        <v>687</v>
      </c>
      <c r="Z443" s="167" t="str">
        <f>ID!$AA$450</f>
        <v>NR</v>
      </c>
      <c r="AA443" s="210"/>
      <c r="AB443" s="210"/>
      <c r="AC443" s="210"/>
      <c r="AD443" s="210"/>
      <c r="AE443" s="210"/>
      <c r="AF443" s="210"/>
      <c r="AG443" s="192" t="s">
        <v>170</v>
      </c>
      <c r="AH443" s="192" t="s">
        <v>720</v>
      </c>
      <c r="AI443" s="202"/>
      <c r="AJ443" s="202"/>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210"/>
      <c r="BJ443" s="210"/>
      <c r="BK443" s="210"/>
      <c r="BL443" s="210"/>
      <c r="BM443" s="210"/>
      <c r="BN443" s="210"/>
      <c r="BO443" s="210"/>
      <c r="BP443" s="210"/>
      <c r="BQ443" s="210"/>
      <c r="BR443" s="210"/>
      <c r="BS443" s="210"/>
      <c r="BT443" s="210"/>
      <c r="BU443" s="210"/>
      <c r="BV443" s="210"/>
      <c r="BW443" s="210"/>
      <c r="BX443" s="210"/>
      <c r="BY443" s="210"/>
      <c r="BZ443" s="210"/>
      <c r="CA443" s="210"/>
      <c r="CB443" s="210"/>
      <c r="CC443" s="210"/>
      <c r="CD443" s="210"/>
      <c r="CE443" s="210"/>
      <c r="CF443" s="210"/>
      <c r="CG443" s="210"/>
      <c r="CH443" s="210"/>
      <c r="CI443" s="210"/>
      <c r="CJ443" s="210"/>
      <c r="CK443" s="210"/>
      <c r="CL443" s="210"/>
      <c r="CM443" s="210"/>
      <c r="CN443" s="210"/>
      <c r="CO443" s="210"/>
      <c r="CP443" s="210"/>
      <c r="CQ443" s="210"/>
      <c r="CR443" s="210"/>
      <c r="CS443" s="210"/>
      <c r="CT443" s="210"/>
      <c r="CU443" s="210"/>
      <c r="CV443" s="210"/>
      <c r="CW443" s="210"/>
      <c r="CX443" s="210"/>
      <c r="CY443" s="210"/>
      <c r="CZ443" s="210"/>
      <c r="DA443" s="210"/>
      <c r="DB443" s="210"/>
      <c r="DC443" s="210"/>
      <c r="DD443" s="210"/>
      <c r="DE443" s="210"/>
      <c r="DF443" s="210"/>
      <c r="DG443" s="210"/>
      <c r="DH443" s="210"/>
      <c r="DI443" s="210"/>
      <c r="DJ443" s="210"/>
      <c r="DK443" s="210"/>
      <c r="DL443" s="210"/>
      <c r="DM443" s="210"/>
      <c r="DN443" s="210"/>
      <c r="DO443" s="210"/>
      <c r="DP443" s="210"/>
      <c r="DQ443" s="210"/>
      <c r="DR443" s="210"/>
      <c r="DS443" s="210"/>
      <c r="DT443" s="210"/>
      <c r="DU443" s="210"/>
      <c r="DV443" s="210"/>
      <c r="DW443" s="210"/>
      <c r="DX443" s="210"/>
      <c r="DY443" s="210"/>
      <c r="DZ443" s="210"/>
      <c r="EA443" s="210"/>
      <c r="EB443" s="210"/>
      <c r="EC443" s="210"/>
      <c r="ED443" s="210"/>
      <c r="EE443" s="210"/>
      <c r="EF443" s="210"/>
      <c r="EG443" s="210"/>
      <c r="EH443" s="210"/>
      <c r="EI443" s="210"/>
      <c r="EJ443" s="210"/>
      <c r="EK443" s="210"/>
      <c r="EL443" s="210"/>
      <c r="EM443" s="210"/>
      <c r="EN443" s="210"/>
      <c r="EO443" s="210"/>
      <c r="EP443" s="210"/>
      <c r="EQ443" s="210"/>
      <c r="ER443" s="210"/>
      <c r="ES443" s="210"/>
      <c r="ET443" s="210"/>
      <c r="EU443" s="210"/>
    </row>
    <row r="444" spans="1:151" ht="13">
      <c r="A444" s="210"/>
      <c r="B444" s="210"/>
      <c r="C444" s="210"/>
      <c r="D444" s="210"/>
      <c r="E444" s="210"/>
      <c r="F444" s="210"/>
      <c r="G444" s="210"/>
      <c r="H444" s="298"/>
      <c r="I444" s="298"/>
      <c r="J444" s="298"/>
      <c r="K444" s="298"/>
      <c r="L444" s="298"/>
      <c r="M444" s="298"/>
      <c r="N444" s="298"/>
      <c r="O444" s="210"/>
      <c r="P444" s="210"/>
      <c r="Q444" s="211"/>
      <c r="R444" s="210"/>
      <c r="S444" s="210"/>
      <c r="T444" s="210"/>
      <c r="U444" s="210"/>
      <c r="V444" s="210"/>
      <c r="W444" s="210"/>
      <c r="X444" s="192" t="s">
        <v>170</v>
      </c>
      <c r="Y444" s="192" t="s">
        <v>688</v>
      </c>
      <c r="Z444" s="167" t="str">
        <f>ID!$AA$451</f>
        <v>NR</v>
      </c>
      <c r="AA444" s="210"/>
      <c r="AB444" s="210"/>
      <c r="AC444" s="210"/>
      <c r="AD444" s="210"/>
      <c r="AE444" s="210"/>
      <c r="AF444" s="210"/>
      <c r="AG444" s="192" t="s">
        <v>170</v>
      </c>
      <c r="AH444" s="192" t="s">
        <v>721</v>
      </c>
      <c r="AI444" s="202"/>
      <c r="AJ444" s="202"/>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210"/>
      <c r="BJ444" s="210"/>
      <c r="BK444" s="210"/>
      <c r="BL444" s="210"/>
      <c r="BM444" s="210"/>
      <c r="BN444" s="210"/>
      <c r="BO444" s="210"/>
      <c r="BP444" s="210"/>
      <c r="BQ444" s="210"/>
      <c r="BR444" s="210"/>
      <c r="BS444" s="210"/>
      <c r="BT444" s="210"/>
      <c r="BU444" s="210"/>
      <c r="BV444" s="210"/>
      <c r="BW444" s="210"/>
      <c r="BX444" s="210"/>
      <c r="BY444" s="210"/>
      <c r="BZ444" s="210"/>
      <c r="CA444" s="210"/>
      <c r="CB444" s="210"/>
      <c r="CC444" s="210"/>
      <c r="CD444" s="210"/>
      <c r="CE444" s="210"/>
      <c r="CF444" s="210"/>
      <c r="CG444" s="210"/>
      <c r="CH444" s="210"/>
      <c r="CI444" s="210"/>
      <c r="CJ444" s="210"/>
      <c r="CK444" s="210"/>
      <c r="CL444" s="210"/>
      <c r="CM444" s="210"/>
      <c r="CN444" s="210"/>
      <c r="CO444" s="210"/>
      <c r="CP444" s="210"/>
      <c r="CQ444" s="210"/>
      <c r="CR444" s="210"/>
      <c r="CS444" s="210"/>
      <c r="CT444" s="210"/>
      <c r="CU444" s="210"/>
      <c r="CV444" s="210"/>
      <c r="CW444" s="210"/>
      <c r="CX444" s="210"/>
      <c r="CY444" s="210"/>
      <c r="CZ444" s="210"/>
      <c r="DA444" s="210"/>
      <c r="DB444" s="210"/>
      <c r="DC444" s="210"/>
      <c r="DD444" s="210"/>
      <c r="DE444" s="210"/>
      <c r="DF444" s="210"/>
      <c r="DG444" s="210"/>
      <c r="DH444" s="210"/>
      <c r="DI444" s="210"/>
      <c r="DJ444" s="210"/>
      <c r="DK444" s="210"/>
      <c r="DL444" s="210"/>
      <c r="DM444" s="210"/>
      <c r="DN444" s="210"/>
      <c r="DO444" s="210"/>
      <c r="DP444" s="210"/>
      <c r="DQ444" s="210"/>
      <c r="DR444" s="210"/>
      <c r="DS444" s="210"/>
      <c r="DT444" s="210"/>
      <c r="DU444" s="210"/>
      <c r="DV444" s="210"/>
      <c r="DW444" s="210"/>
      <c r="DX444" s="210"/>
      <c r="DY444" s="210"/>
      <c r="DZ444" s="210"/>
      <c r="EA444" s="210"/>
      <c r="EB444" s="210"/>
      <c r="EC444" s="210"/>
      <c r="ED444" s="210"/>
      <c r="EE444" s="210"/>
      <c r="EF444" s="210"/>
      <c r="EG444" s="210"/>
      <c r="EH444" s="210"/>
      <c r="EI444" s="210"/>
      <c r="EJ444" s="210"/>
      <c r="EK444" s="210"/>
      <c r="EL444" s="210"/>
      <c r="EM444" s="210"/>
      <c r="EN444" s="210"/>
      <c r="EO444" s="210"/>
      <c r="EP444" s="210"/>
      <c r="EQ444" s="210"/>
      <c r="ER444" s="210"/>
      <c r="ES444" s="210"/>
      <c r="ET444" s="210"/>
      <c r="EU444" s="210"/>
    </row>
    <row r="445" spans="1:151" ht="13">
      <c r="A445" s="210"/>
      <c r="B445" s="210"/>
      <c r="C445" s="210"/>
      <c r="D445" s="210"/>
      <c r="E445" s="210"/>
      <c r="F445" s="210"/>
      <c r="G445" s="210"/>
      <c r="H445" s="298"/>
      <c r="I445" s="298"/>
      <c r="J445" s="298"/>
      <c r="K445" s="298"/>
      <c r="L445" s="298"/>
      <c r="M445" s="298"/>
      <c r="N445" s="298"/>
      <c r="O445" s="210"/>
      <c r="P445" s="210"/>
      <c r="Q445" s="211"/>
      <c r="R445" s="210"/>
      <c r="S445" s="210"/>
      <c r="T445" s="210"/>
      <c r="U445" s="210"/>
      <c r="V445" s="210"/>
      <c r="W445" s="210"/>
      <c r="X445" s="192" t="s">
        <v>170</v>
      </c>
      <c r="Y445" s="192" t="s">
        <v>689</v>
      </c>
      <c r="Z445" s="167" t="str">
        <f>ID!$AA$452</f>
        <v>NR</v>
      </c>
      <c r="AA445" s="210"/>
      <c r="AB445" s="210"/>
      <c r="AC445" s="210"/>
      <c r="AD445" s="210"/>
      <c r="AE445" s="210"/>
      <c r="AF445" s="210"/>
      <c r="AG445" s="192" t="s">
        <v>170</v>
      </c>
      <c r="AH445" s="192" t="s">
        <v>722</v>
      </c>
      <c r="AI445" s="202"/>
      <c r="AJ445" s="202"/>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c r="BS445" s="210"/>
      <c r="BT445" s="210"/>
      <c r="BU445" s="210"/>
      <c r="BV445" s="210"/>
      <c r="BW445" s="210"/>
      <c r="BX445" s="210"/>
      <c r="BY445" s="210"/>
      <c r="BZ445" s="210"/>
      <c r="CA445" s="210"/>
      <c r="CB445" s="210"/>
      <c r="CC445" s="210"/>
      <c r="CD445" s="210"/>
      <c r="CE445" s="210"/>
      <c r="CF445" s="210"/>
      <c r="CG445" s="210"/>
      <c r="CH445" s="210"/>
      <c r="CI445" s="210"/>
      <c r="CJ445" s="210"/>
      <c r="CK445" s="210"/>
      <c r="CL445" s="210"/>
      <c r="CM445" s="210"/>
      <c r="CN445" s="210"/>
      <c r="CO445" s="210"/>
      <c r="CP445" s="210"/>
      <c r="CQ445" s="210"/>
      <c r="CR445" s="210"/>
      <c r="CS445" s="210"/>
      <c r="CT445" s="210"/>
      <c r="CU445" s="210"/>
      <c r="CV445" s="210"/>
      <c r="CW445" s="210"/>
      <c r="CX445" s="210"/>
      <c r="CY445" s="210"/>
      <c r="CZ445" s="210"/>
      <c r="DA445" s="210"/>
      <c r="DB445" s="210"/>
      <c r="DC445" s="210"/>
      <c r="DD445" s="210"/>
      <c r="DE445" s="210"/>
      <c r="DF445" s="210"/>
      <c r="DG445" s="210"/>
      <c r="DH445" s="210"/>
      <c r="DI445" s="210"/>
      <c r="DJ445" s="210"/>
      <c r="DK445" s="210"/>
      <c r="DL445" s="210"/>
      <c r="DM445" s="210"/>
      <c r="DN445" s="210"/>
      <c r="DO445" s="210"/>
      <c r="DP445" s="210"/>
      <c r="DQ445" s="210"/>
      <c r="DR445" s="210"/>
      <c r="DS445" s="210"/>
      <c r="DT445" s="210"/>
      <c r="DU445" s="210"/>
      <c r="DV445" s="210"/>
      <c r="DW445" s="210"/>
      <c r="DX445" s="210"/>
      <c r="DY445" s="210"/>
      <c r="DZ445" s="210"/>
      <c r="EA445" s="210"/>
      <c r="EB445" s="210"/>
      <c r="EC445" s="210"/>
      <c r="ED445" s="210"/>
      <c r="EE445" s="210"/>
      <c r="EF445" s="210"/>
      <c r="EG445" s="210"/>
      <c r="EH445" s="210"/>
      <c r="EI445" s="210"/>
      <c r="EJ445" s="210"/>
      <c r="EK445" s="210"/>
      <c r="EL445" s="210"/>
      <c r="EM445" s="210"/>
      <c r="EN445" s="210"/>
      <c r="EO445" s="210"/>
      <c r="EP445" s="210"/>
      <c r="EQ445" s="210"/>
      <c r="ER445" s="210"/>
      <c r="ES445" s="210"/>
      <c r="ET445" s="210"/>
      <c r="EU445" s="210"/>
    </row>
    <row r="446" spans="1:151" ht="13">
      <c r="A446" s="210"/>
      <c r="B446" s="210"/>
      <c r="C446" s="210"/>
      <c r="D446" s="210"/>
      <c r="E446" s="210"/>
      <c r="F446" s="210"/>
      <c r="G446" s="210"/>
      <c r="H446" s="298"/>
      <c r="I446" s="298"/>
      <c r="J446" s="298"/>
      <c r="K446" s="298"/>
      <c r="L446" s="298"/>
      <c r="M446" s="298"/>
      <c r="N446" s="298"/>
      <c r="O446" s="210"/>
      <c r="P446" s="210"/>
      <c r="Q446" s="211"/>
      <c r="R446" s="210"/>
      <c r="S446" s="210"/>
      <c r="T446" s="210"/>
      <c r="U446" s="210"/>
      <c r="V446" s="210"/>
      <c r="W446" s="210"/>
      <c r="X446" s="192" t="s">
        <v>170</v>
      </c>
      <c r="Y446" s="192" t="s">
        <v>690</v>
      </c>
      <c r="Z446" s="167" t="str">
        <f>ID!$AA$453</f>
        <v>NR</v>
      </c>
      <c r="AA446" s="210"/>
      <c r="AB446" s="210"/>
      <c r="AC446" s="210"/>
      <c r="AD446" s="210"/>
      <c r="AE446" s="210"/>
      <c r="AF446" s="210"/>
      <c r="AG446" s="192" t="s">
        <v>170</v>
      </c>
      <c r="AH446" s="192" t="s">
        <v>723</v>
      </c>
      <c r="AI446" s="202"/>
      <c r="AJ446" s="202"/>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210"/>
      <c r="BJ446" s="210"/>
      <c r="BK446" s="210"/>
      <c r="BL446" s="210"/>
      <c r="BM446" s="210"/>
      <c r="BN446" s="210"/>
      <c r="BO446" s="210"/>
      <c r="BP446" s="210"/>
      <c r="BQ446" s="210"/>
      <c r="BR446" s="210"/>
      <c r="BS446" s="210"/>
      <c r="BT446" s="210"/>
      <c r="BU446" s="210"/>
      <c r="BV446" s="210"/>
      <c r="BW446" s="210"/>
      <c r="BX446" s="210"/>
      <c r="BY446" s="210"/>
      <c r="BZ446" s="210"/>
      <c r="CA446" s="210"/>
      <c r="CB446" s="210"/>
      <c r="CC446" s="210"/>
      <c r="CD446" s="210"/>
      <c r="CE446" s="210"/>
      <c r="CF446" s="210"/>
      <c r="CG446" s="210"/>
      <c r="CH446" s="210"/>
      <c r="CI446" s="210"/>
      <c r="CJ446" s="210"/>
      <c r="CK446" s="210"/>
      <c r="CL446" s="210"/>
      <c r="CM446" s="210"/>
      <c r="CN446" s="210"/>
      <c r="CO446" s="210"/>
      <c r="CP446" s="210"/>
      <c r="CQ446" s="210"/>
      <c r="CR446" s="210"/>
      <c r="CS446" s="210"/>
      <c r="CT446" s="210"/>
      <c r="CU446" s="210"/>
      <c r="CV446" s="210"/>
      <c r="CW446" s="210"/>
      <c r="CX446" s="210"/>
      <c r="CY446" s="210"/>
      <c r="CZ446" s="210"/>
      <c r="DA446" s="210"/>
      <c r="DB446" s="210"/>
      <c r="DC446" s="210"/>
      <c r="DD446" s="210"/>
      <c r="DE446" s="210"/>
      <c r="DF446" s="210"/>
      <c r="DG446" s="210"/>
      <c r="DH446" s="210"/>
      <c r="DI446" s="210"/>
      <c r="DJ446" s="210"/>
      <c r="DK446" s="210"/>
      <c r="DL446" s="210"/>
      <c r="DM446" s="210"/>
      <c r="DN446" s="210"/>
      <c r="DO446" s="210"/>
      <c r="DP446" s="210"/>
      <c r="DQ446" s="210"/>
      <c r="DR446" s="210"/>
      <c r="DS446" s="210"/>
      <c r="DT446" s="210"/>
      <c r="DU446" s="210"/>
      <c r="DV446" s="210"/>
      <c r="DW446" s="210"/>
      <c r="DX446" s="210"/>
      <c r="DY446" s="210"/>
      <c r="DZ446" s="210"/>
      <c r="EA446" s="210"/>
      <c r="EB446" s="210"/>
      <c r="EC446" s="210"/>
      <c r="ED446" s="210"/>
      <c r="EE446" s="210"/>
      <c r="EF446" s="210"/>
      <c r="EG446" s="210"/>
      <c r="EH446" s="210"/>
      <c r="EI446" s="210"/>
      <c r="EJ446" s="210"/>
      <c r="EK446" s="210"/>
      <c r="EL446" s="210"/>
      <c r="EM446" s="210"/>
      <c r="EN446" s="210"/>
      <c r="EO446" s="210"/>
      <c r="EP446" s="210"/>
      <c r="EQ446" s="210"/>
      <c r="ER446" s="210"/>
      <c r="ES446" s="210"/>
      <c r="ET446" s="210"/>
      <c r="EU446" s="210"/>
    </row>
    <row r="447" spans="1:151" ht="13">
      <c r="A447" s="210"/>
      <c r="B447" s="210"/>
      <c r="C447" s="210"/>
      <c r="D447" s="210"/>
      <c r="E447" s="210"/>
      <c r="F447" s="210"/>
      <c r="G447" s="210"/>
      <c r="H447" s="298"/>
      <c r="I447" s="298"/>
      <c r="J447" s="298"/>
      <c r="K447" s="298"/>
      <c r="L447" s="298"/>
      <c r="M447" s="298"/>
      <c r="N447" s="298"/>
      <c r="O447" s="210"/>
      <c r="P447" s="210"/>
      <c r="Q447" s="211"/>
      <c r="R447" s="210"/>
      <c r="S447" s="210"/>
      <c r="T447" s="210"/>
      <c r="U447" s="210"/>
      <c r="V447" s="210"/>
      <c r="W447" s="210"/>
      <c r="X447" s="192" t="s">
        <v>170</v>
      </c>
      <c r="Y447" s="192" t="s">
        <v>691</v>
      </c>
      <c r="Z447" s="167" t="str">
        <f>ID!$AA$454</f>
        <v>NR</v>
      </c>
      <c r="AA447" s="210"/>
      <c r="AB447" s="210"/>
      <c r="AC447" s="210"/>
      <c r="AD447" s="210"/>
      <c r="AE447" s="210"/>
      <c r="AF447" s="210"/>
      <c r="AG447" s="192" t="s">
        <v>170</v>
      </c>
      <c r="AH447" s="192" t="s">
        <v>724</v>
      </c>
      <c r="AI447" s="202"/>
      <c r="AJ447" s="202"/>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0"/>
      <c r="BJ447" s="210"/>
      <c r="BK447" s="210"/>
      <c r="BL447" s="210"/>
      <c r="BM447" s="210"/>
      <c r="BN447" s="210"/>
      <c r="BO447" s="210"/>
      <c r="BP447" s="210"/>
      <c r="BQ447" s="210"/>
      <c r="BR447" s="210"/>
      <c r="BS447" s="210"/>
      <c r="BT447" s="210"/>
      <c r="BU447" s="210"/>
      <c r="BV447" s="210"/>
      <c r="BW447" s="210"/>
      <c r="BX447" s="210"/>
      <c r="BY447" s="210"/>
      <c r="BZ447" s="210"/>
      <c r="CA447" s="210"/>
      <c r="CB447" s="210"/>
      <c r="CC447" s="210"/>
      <c r="CD447" s="210"/>
      <c r="CE447" s="210"/>
      <c r="CF447" s="210"/>
      <c r="CG447" s="210"/>
      <c r="CH447" s="210"/>
      <c r="CI447" s="210"/>
      <c r="CJ447" s="210"/>
      <c r="CK447" s="210"/>
      <c r="CL447" s="210"/>
      <c r="CM447" s="210"/>
      <c r="CN447" s="210"/>
      <c r="CO447" s="210"/>
      <c r="CP447" s="210"/>
      <c r="CQ447" s="210"/>
      <c r="CR447" s="210"/>
      <c r="CS447" s="210"/>
      <c r="CT447" s="210"/>
      <c r="CU447" s="210"/>
      <c r="CV447" s="210"/>
      <c r="CW447" s="210"/>
      <c r="CX447" s="210"/>
      <c r="CY447" s="210"/>
      <c r="CZ447" s="210"/>
      <c r="DA447" s="210"/>
      <c r="DB447" s="210"/>
      <c r="DC447" s="210"/>
      <c r="DD447" s="210"/>
      <c r="DE447" s="210"/>
      <c r="DF447" s="210"/>
      <c r="DG447" s="210"/>
      <c r="DH447" s="210"/>
      <c r="DI447" s="210"/>
      <c r="DJ447" s="210"/>
      <c r="DK447" s="210"/>
      <c r="DL447" s="210"/>
      <c r="DM447" s="210"/>
      <c r="DN447" s="210"/>
      <c r="DO447" s="210"/>
      <c r="DP447" s="210"/>
      <c r="DQ447" s="210"/>
      <c r="DR447" s="210"/>
      <c r="DS447" s="210"/>
      <c r="DT447" s="210"/>
      <c r="DU447" s="210"/>
      <c r="DV447" s="210"/>
      <c r="DW447" s="210"/>
      <c r="DX447" s="210"/>
      <c r="DY447" s="210"/>
      <c r="DZ447" s="210"/>
      <c r="EA447" s="210"/>
      <c r="EB447" s="210"/>
      <c r="EC447" s="210"/>
      <c r="ED447" s="210"/>
      <c r="EE447" s="210"/>
      <c r="EF447" s="210"/>
      <c r="EG447" s="210"/>
      <c r="EH447" s="210"/>
      <c r="EI447" s="210"/>
      <c r="EJ447" s="210"/>
      <c r="EK447" s="210"/>
      <c r="EL447" s="210"/>
      <c r="EM447" s="210"/>
      <c r="EN447" s="210"/>
      <c r="EO447" s="210"/>
      <c r="EP447" s="210"/>
      <c r="EQ447" s="210"/>
      <c r="ER447" s="210"/>
      <c r="ES447" s="210"/>
      <c r="ET447" s="210"/>
      <c r="EU447" s="210"/>
    </row>
    <row r="448" spans="1:151" ht="13">
      <c r="A448" s="210"/>
      <c r="B448" s="210"/>
      <c r="C448" s="210"/>
      <c r="D448" s="210"/>
      <c r="E448" s="210"/>
      <c r="F448" s="210"/>
      <c r="G448" s="210"/>
      <c r="H448" s="298"/>
      <c r="I448" s="298"/>
      <c r="J448" s="298"/>
      <c r="K448" s="298"/>
      <c r="L448" s="298"/>
      <c r="M448" s="298"/>
      <c r="N448" s="298"/>
      <c r="O448" s="210"/>
      <c r="P448" s="210"/>
      <c r="Q448" s="211"/>
      <c r="R448" s="210"/>
      <c r="S448" s="210"/>
      <c r="T448" s="210"/>
      <c r="U448" s="210"/>
      <c r="V448" s="210"/>
      <c r="W448" s="210"/>
      <c r="X448" s="192" t="s">
        <v>170</v>
      </c>
      <c r="Y448" s="192" t="s">
        <v>692</v>
      </c>
      <c r="Z448" s="167" t="str">
        <f>ID!$AA$455</f>
        <v>NR</v>
      </c>
      <c r="AA448" s="210"/>
      <c r="AB448" s="210"/>
      <c r="AC448" s="210"/>
      <c r="AD448" s="210"/>
      <c r="AE448" s="210"/>
      <c r="AF448" s="210"/>
      <c r="AG448" s="192" t="s">
        <v>170</v>
      </c>
      <c r="AH448" s="192" t="s">
        <v>725</v>
      </c>
      <c r="AI448" s="202"/>
      <c r="AJ448" s="202"/>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210"/>
      <c r="BJ448" s="210"/>
      <c r="BK448" s="210"/>
      <c r="BL448" s="210"/>
      <c r="BM448" s="210"/>
      <c r="BN448" s="210"/>
      <c r="BO448" s="210"/>
      <c r="BP448" s="210"/>
      <c r="BQ448" s="210"/>
      <c r="BR448" s="210"/>
      <c r="BS448" s="210"/>
      <c r="BT448" s="210"/>
      <c r="BU448" s="210"/>
      <c r="BV448" s="210"/>
      <c r="BW448" s="210"/>
      <c r="BX448" s="210"/>
      <c r="BY448" s="210"/>
      <c r="BZ448" s="210"/>
      <c r="CA448" s="210"/>
      <c r="CB448" s="210"/>
      <c r="CC448" s="210"/>
      <c r="CD448" s="210"/>
      <c r="CE448" s="210"/>
      <c r="CF448" s="210"/>
      <c r="CG448" s="210"/>
      <c r="CH448" s="210"/>
      <c r="CI448" s="210"/>
      <c r="CJ448" s="210"/>
      <c r="CK448" s="210"/>
      <c r="CL448" s="210"/>
      <c r="CM448" s="210"/>
      <c r="CN448" s="210"/>
      <c r="CO448" s="210"/>
      <c r="CP448" s="210"/>
      <c r="CQ448" s="210"/>
      <c r="CR448" s="210"/>
      <c r="CS448" s="210"/>
      <c r="CT448" s="210"/>
      <c r="CU448" s="210"/>
      <c r="CV448" s="210"/>
      <c r="CW448" s="210"/>
      <c r="CX448" s="210"/>
      <c r="CY448" s="210"/>
      <c r="CZ448" s="210"/>
      <c r="DA448" s="210"/>
      <c r="DB448" s="210"/>
      <c r="DC448" s="210"/>
      <c r="DD448" s="210"/>
      <c r="DE448" s="210"/>
      <c r="DF448" s="210"/>
      <c r="DG448" s="210"/>
      <c r="DH448" s="210"/>
      <c r="DI448" s="210"/>
      <c r="DJ448" s="210"/>
      <c r="DK448" s="210"/>
      <c r="DL448" s="210"/>
      <c r="DM448" s="210"/>
      <c r="DN448" s="210"/>
      <c r="DO448" s="210"/>
      <c r="DP448" s="210"/>
      <c r="DQ448" s="210"/>
      <c r="DR448" s="210"/>
      <c r="DS448" s="210"/>
      <c r="DT448" s="210"/>
      <c r="DU448" s="210"/>
      <c r="DV448" s="210"/>
      <c r="DW448" s="210"/>
      <c r="DX448" s="210"/>
      <c r="DY448" s="210"/>
      <c r="DZ448" s="210"/>
      <c r="EA448" s="210"/>
      <c r="EB448" s="210"/>
      <c r="EC448" s="210"/>
      <c r="ED448" s="210"/>
      <c r="EE448" s="210"/>
      <c r="EF448" s="210"/>
      <c r="EG448" s="210"/>
      <c r="EH448" s="210"/>
      <c r="EI448" s="210"/>
      <c r="EJ448" s="210"/>
      <c r="EK448" s="210"/>
      <c r="EL448" s="210"/>
      <c r="EM448" s="210"/>
      <c r="EN448" s="210"/>
      <c r="EO448" s="210"/>
      <c r="EP448" s="210"/>
      <c r="EQ448" s="210"/>
      <c r="ER448" s="210"/>
      <c r="ES448" s="210"/>
      <c r="ET448" s="210"/>
      <c r="EU448" s="210"/>
    </row>
    <row r="449" spans="1:151" ht="13">
      <c r="A449" s="210"/>
      <c r="B449" s="210"/>
      <c r="C449" s="210"/>
      <c r="D449" s="210"/>
      <c r="E449" s="210"/>
      <c r="F449" s="210"/>
      <c r="G449" s="210"/>
      <c r="H449" s="298"/>
      <c r="I449" s="298"/>
      <c r="J449" s="298"/>
      <c r="K449" s="298"/>
      <c r="L449" s="298"/>
      <c r="M449" s="298"/>
      <c r="N449" s="298"/>
      <c r="O449" s="210"/>
      <c r="P449" s="210"/>
      <c r="Q449" s="211"/>
      <c r="R449" s="210"/>
      <c r="S449" s="210"/>
      <c r="T449" s="210"/>
      <c r="U449" s="210"/>
      <c r="V449" s="210"/>
      <c r="W449" s="210"/>
      <c r="X449" s="192" t="s">
        <v>170</v>
      </c>
      <c r="Y449" s="192" t="s">
        <v>693</v>
      </c>
      <c r="Z449" s="167" t="str">
        <f>ID!$AA$456</f>
        <v>NR</v>
      </c>
      <c r="AA449" s="210"/>
      <c r="AB449" s="210"/>
      <c r="AC449" s="210"/>
      <c r="AD449" s="210"/>
      <c r="AE449" s="210"/>
      <c r="AF449" s="210"/>
      <c r="AG449" s="192" t="s">
        <v>170</v>
      </c>
      <c r="AH449" s="192" t="s">
        <v>726</v>
      </c>
      <c r="AI449" s="202"/>
      <c r="AJ449" s="202"/>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210"/>
      <c r="BJ449" s="210"/>
      <c r="BK449" s="210"/>
      <c r="BL449" s="210"/>
      <c r="BM449" s="210"/>
      <c r="BN449" s="210"/>
      <c r="BO449" s="210"/>
      <c r="BP449" s="210"/>
      <c r="BQ449" s="210"/>
      <c r="BR449" s="210"/>
      <c r="BS449" s="210"/>
      <c r="BT449" s="210"/>
      <c r="BU449" s="210"/>
      <c r="BV449" s="210"/>
      <c r="BW449" s="210"/>
      <c r="BX449" s="210"/>
      <c r="BY449" s="210"/>
      <c r="BZ449" s="210"/>
      <c r="CA449" s="210"/>
      <c r="CB449" s="210"/>
      <c r="CC449" s="210"/>
      <c r="CD449" s="210"/>
      <c r="CE449" s="210"/>
      <c r="CF449" s="210"/>
      <c r="CG449" s="210"/>
      <c r="CH449" s="210"/>
      <c r="CI449" s="210"/>
      <c r="CJ449" s="210"/>
      <c r="CK449" s="210"/>
      <c r="CL449" s="210"/>
      <c r="CM449" s="210"/>
      <c r="CN449" s="210"/>
      <c r="CO449" s="210"/>
      <c r="CP449" s="210"/>
      <c r="CQ449" s="210"/>
      <c r="CR449" s="210"/>
      <c r="CS449" s="210"/>
      <c r="CT449" s="210"/>
      <c r="CU449" s="210"/>
      <c r="CV449" s="210"/>
      <c r="CW449" s="210"/>
      <c r="CX449" s="210"/>
      <c r="CY449" s="210"/>
      <c r="CZ449" s="210"/>
      <c r="DA449" s="210"/>
      <c r="DB449" s="210"/>
      <c r="DC449" s="210"/>
      <c r="DD449" s="210"/>
      <c r="DE449" s="210"/>
      <c r="DF449" s="210"/>
      <c r="DG449" s="210"/>
      <c r="DH449" s="210"/>
      <c r="DI449" s="210"/>
      <c r="DJ449" s="210"/>
      <c r="DK449" s="210"/>
      <c r="DL449" s="210"/>
      <c r="DM449" s="210"/>
      <c r="DN449" s="210"/>
      <c r="DO449" s="210"/>
      <c r="DP449" s="210"/>
      <c r="DQ449" s="210"/>
      <c r="DR449" s="210"/>
      <c r="DS449" s="210"/>
      <c r="DT449" s="210"/>
      <c r="DU449" s="210"/>
      <c r="DV449" s="210"/>
      <c r="DW449" s="210"/>
      <c r="DX449" s="210"/>
      <c r="DY449" s="210"/>
      <c r="DZ449" s="210"/>
      <c r="EA449" s="210"/>
      <c r="EB449" s="210"/>
      <c r="EC449" s="210"/>
      <c r="ED449" s="210"/>
      <c r="EE449" s="210"/>
      <c r="EF449" s="210"/>
      <c r="EG449" s="210"/>
      <c r="EH449" s="210"/>
      <c r="EI449" s="210"/>
      <c r="EJ449" s="210"/>
      <c r="EK449" s="210"/>
      <c r="EL449" s="210"/>
      <c r="EM449" s="210"/>
      <c r="EN449" s="210"/>
      <c r="EO449" s="210"/>
      <c r="EP449" s="210"/>
      <c r="EQ449" s="210"/>
      <c r="ER449" s="210"/>
      <c r="ES449" s="210"/>
      <c r="ET449" s="210"/>
      <c r="EU449" s="210"/>
    </row>
    <row r="450" spans="1:151" ht="13">
      <c r="A450" s="210"/>
      <c r="B450" s="210"/>
      <c r="C450" s="210"/>
      <c r="D450" s="210"/>
      <c r="E450" s="210"/>
      <c r="F450" s="210"/>
      <c r="G450" s="210"/>
      <c r="H450" s="298"/>
      <c r="I450" s="298"/>
      <c r="J450" s="298"/>
      <c r="K450" s="298"/>
      <c r="L450" s="298"/>
      <c r="M450" s="298"/>
      <c r="N450" s="298"/>
      <c r="O450" s="210"/>
      <c r="P450" s="210"/>
      <c r="Q450" s="211"/>
      <c r="R450" s="210"/>
      <c r="S450" s="210"/>
      <c r="T450" s="210"/>
      <c r="U450" s="210"/>
      <c r="V450" s="210"/>
      <c r="W450" s="210"/>
      <c r="X450" s="192" t="s">
        <v>170</v>
      </c>
      <c r="Y450" s="192" t="s">
        <v>694</v>
      </c>
      <c r="Z450" s="167" t="str">
        <f>ID!$AA$457</f>
        <v>NR</v>
      </c>
      <c r="AA450" s="210"/>
      <c r="AB450" s="210"/>
      <c r="AC450" s="210"/>
      <c r="AD450" s="210"/>
      <c r="AE450" s="210"/>
      <c r="AF450" s="210"/>
      <c r="AG450" s="192" t="s">
        <v>170</v>
      </c>
      <c r="AH450" s="192" t="s">
        <v>727</v>
      </c>
      <c r="AI450" s="202"/>
      <c r="AJ450" s="202"/>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A450" s="210"/>
      <c r="CB450" s="210"/>
      <c r="CC450" s="210"/>
      <c r="CD450" s="210"/>
      <c r="CE450" s="210"/>
      <c r="CF450" s="210"/>
      <c r="CG450" s="210"/>
      <c r="CH450" s="210"/>
      <c r="CI450" s="210"/>
      <c r="CJ450" s="210"/>
      <c r="CK450" s="210"/>
      <c r="CL450" s="210"/>
      <c r="CM450" s="210"/>
      <c r="CN450" s="210"/>
      <c r="CO450" s="210"/>
      <c r="CP450" s="210"/>
      <c r="CQ450" s="210"/>
      <c r="CR450" s="210"/>
      <c r="CS450" s="210"/>
      <c r="CT450" s="210"/>
      <c r="CU450" s="210"/>
      <c r="CV450" s="210"/>
      <c r="CW450" s="210"/>
      <c r="CX450" s="210"/>
      <c r="CY450" s="210"/>
      <c r="CZ450" s="210"/>
      <c r="DA450" s="210"/>
      <c r="DB450" s="210"/>
      <c r="DC450" s="210"/>
      <c r="DD450" s="210"/>
      <c r="DE450" s="210"/>
      <c r="DF450" s="210"/>
      <c r="DG450" s="210"/>
      <c r="DH450" s="210"/>
      <c r="DI450" s="210"/>
      <c r="DJ450" s="210"/>
      <c r="DK450" s="210"/>
      <c r="DL450" s="210"/>
      <c r="DM450" s="210"/>
      <c r="DN450" s="210"/>
      <c r="DO450" s="210"/>
      <c r="DP450" s="210"/>
      <c r="DQ450" s="210"/>
      <c r="DR450" s="210"/>
      <c r="DS450" s="210"/>
      <c r="DT450" s="210"/>
      <c r="DU450" s="210"/>
      <c r="DV450" s="210"/>
      <c r="DW450" s="210"/>
      <c r="DX450" s="210"/>
      <c r="DY450" s="210"/>
      <c r="DZ450" s="210"/>
      <c r="EA450" s="210"/>
      <c r="EB450" s="210"/>
      <c r="EC450" s="210"/>
      <c r="ED450" s="210"/>
      <c r="EE450" s="210"/>
      <c r="EF450" s="210"/>
      <c r="EG450" s="210"/>
      <c r="EH450" s="210"/>
      <c r="EI450" s="210"/>
      <c r="EJ450" s="210"/>
      <c r="EK450" s="210"/>
      <c r="EL450" s="210"/>
      <c r="EM450" s="210"/>
      <c r="EN450" s="210"/>
      <c r="EO450" s="210"/>
      <c r="EP450" s="210"/>
      <c r="EQ450" s="210"/>
      <c r="ER450" s="210"/>
      <c r="ES450" s="210"/>
      <c r="ET450" s="210"/>
      <c r="EU450" s="210"/>
    </row>
    <row r="451" spans="1:151" ht="13">
      <c r="A451" s="210"/>
      <c r="B451" s="210"/>
      <c r="C451" s="210"/>
      <c r="D451" s="210"/>
      <c r="E451" s="210"/>
      <c r="F451" s="210"/>
      <c r="G451" s="210"/>
      <c r="H451" s="298"/>
      <c r="I451" s="298"/>
      <c r="J451" s="298"/>
      <c r="K451" s="298"/>
      <c r="L451" s="298"/>
      <c r="M451" s="298"/>
      <c r="N451" s="298"/>
      <c r="O451" s="210"/>
      <c r="P451" s="210"/>
      <c r="Q451" s="211"/>
      <c r="R451" s="210"/>
      <c r="S451" s="210"/>
      <c r="T451" s="210"/>
      <c r="U451" s="210"/>
      <c r="V451" s="210"/>
      <c r="W451" s="210"/>
      <c r="X451" s="192" t="s">
        <v>170</v>
      </c>
      <c r="Y451" s="192" t="s">
        <v>695</v>
      </c>
      <c r="Z451" s="167" t="str">
        <f>ID!$AA$458</f>
        <v>NR</v>
      </c>
      <c r="AA451" s="210"/>
      <c r="AB451" s="210"/>
      <c r="AC451" s="210"/>
      <c r="AD451" s="210"/>
      <c r="AE451" s="210"/>
      <c r="AF451" s="210"/>
      <c r="AG451" s="192" t="s">
        <v>170</v>
      </c>
      <c r="AH451" s="192" t="s">
        <v>728</v>
      </c>
      <c r="AI451" s="202"/>
      <c r="AJ451" s="202"/>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c r="CA451" s="210"/>
      <c r="CB451" s="210"/>
      <c r="CC451" s="210"/>
      <c r="CD451" s="210"/>
      <c r="CE451" s="210"/>
      <c r="CF451" s="210"/>
      <c r="CG451" s="210"/>
      <c r="CH451" s="210"/>
      <c r="CI451" s="210"/>
      <c r="CJ451" s="210"/>
      <c r="CK451" s="210"/>
      <c r="CL451" s="210"/>
      <c r="CM451" s="210"/>
      <c r="CN451" s="210"/>
      <c r="CO451" s="210"/>
      <c r="CP451" s="210"/>
      <c r="CQ451" s="210"/>
      <c r="CR451" s="210"/>
      <c r="CS451" s="210"/>
      <c r="CT451" s="210"/>
      <c r="CU451" s="210"/>
      <c r="CV451" s="210"/>
      <c r="CW451" s="210"/>
      <c r="CX451" s="210"/>
      <c r="CY451" s="210"/>
      <c r="CZ451" s="210"/>
      <c r="DA451" s="210"/>
      <c r="DB451" s="210"/>
      <c r="DC451" s="210"/>
      <c r="DD451" s="210"/>
      <c r="DE451" s="210"/>
      <c r="DF451" s="210"/>
      <c r="DG451" s="210"/>
      <c r="DH451" s="210"/>
      <c r="DI451" s="210"/>
      <c r="DJ451" s="210"/>
      <c r="DK451" s="210"/>
      <c r="DL451" s="210"/>
      <c r="DM451" s="210"/>
      <c r="DN451" s="210"/>
      <c r="DO451" s="210"/>
      <c r="DP451" s="210"/>
      <c r="DQ451" s="210"/>
      <c r="DR451" s="210"/>
      <c r="DS451" s="210"/>
      <c r="DT451" s="210"/>
      <c r="DU451" s="210"/>
      <c r="DV451" s="210"/>
      <c r="DW451" s="210"/>
      <c r="DX451" s="210"/>
      <c r="DY451" s="210"/>
      <c r="DZ451" s="210"/>
      <c r="EA451" s="210"/>
      <c r="EB451" s="210"/>
      <c r="EC451" s="210"/>
      <c r="ED451" s="210"/>
      <c r="EE451" s="210"/>
      <c r="EF451" s="210"/>
      <c r="EG451" s="210"/>
      <c r="EH451" s="210"/>
      <c r="EI451" s="210"/>
      <c r="EJ451" s="210"/>
      <c r="EK451" s="210"/>
      <c r="EL451" s="210"/>
      <c r="EM451" s="210"/>
      <c r="EN451" s="210"/>
      <c r="EO451" s="210"/>
      <c r="EP451" s="210"/>
      <c r="EQ451" s="210"/>
      <c r="ER451" s="210"/>
      <c r="ES451" s="210"/>
      <c r="ET451" s="210"/>
      <c r="EU451" s="210"/>
    </row>
    <row r="452" spans="1:151" ht="13">
      <c r="A452" s="210"/>
      <c r="B452" s="210"/>
      <c r="C452" s="210"/>
      <c r="D452" s="210"/>
      <c r="E452" s="210"/>
      <c r="F452" s="210"/>
      <c r="G452" s="210"/>
      <c r="H452" s="298"/>
      <c r="I452" s="298"/>
      <c r="J452" s="298"/>
      <c r="K452" s="298"/>
      <c r="L452" s="298"/>
      <c r="M452" s="298"/>
      <c r="N452" s="298"/>
      <c r="O452" s="210"/>
      <c r="P452" s="210"/>
      <c r="Q452" s="211"/>
      <c r="R452" s="210"/>
      <c r="S452" s="210"/>
      <c r="T452" s="210"/>
      <c r="U452" s="210"/>
      <c r="V452" s="210"/>
      <c r="W452" s="210"/>
      <c r="X452" s="192" t="s">
        <v>170</v>
      </c>
      <c r="Y452" s="192" t="s">
        <v>696</v>
      </c>
      <c r="Z452" s="167" t="str">
        <f>ID!$AA$459</f>
        <v>NR</v>
      </c>
      <c r="AA452" s="210"/>
      <c r="AB452" s="210"/>
      <c r="AC452" s="210"/>
      <c r="AD452" s="210"/>
      <c r="AE452" s="210"/>
      <c r="AF452" s="210"/>
      <c r="AG452" s="192" t="s">
        <v>170</v>
      </c>
      <c r="AH452" s="192" t="s">
        <v>729</v>
      </c>
      <c r="AI452" s="202"/>
      <c r="AJ452" s="202"/>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210"/>
      <c r="BJ452" s="210"/>
      <c r="BK452" s="210"/>
      <c r="BL452" s="210"/>
      <c r="BM452" s="210"/>
      <c r="BN452" s="210"/>
      <c r="BO452" s="210"/>
      <c r="BP452" s="210"/>
      <c r="BQ452" s="210"/>
      <c r="BR452" s="210"/>
      <c r="BS452" s="210"/>
      <c r="BT452" s="210"/>
      <c r="BU452" s="210"/>
      <c r="BV452" s="210"/>
      <c r="BW452" s="210"/>
      <c r="BX452" s="210"/>
      <c r="BY452" s="210"/>
      <c r="BZ452" s="210"/>
      <c r="CA452" s="210"/>
      <c r="CB452" s="210"/>
      <c r="CC452" s="210"/>
      <c r="CD452" s="210"/>
      <c r="CE452" s="210"/>
      <c r="CF452" s="210"/>
      <c r="CG452" s="210"/>
      <c r="CH452" s="210"/>
      <c r="CI452" s="210"/>
      <c r="CJ452" s="210"/>
      <c r="CK452" s="210"/>
      <c r="CL452" s="210"/>
      <c r="CM452" s="210"/>
      <c r="CN452" s="210"/>
      <c r="CO452" s="210"/>
      <c r="CP452" s="210"/>
      <c r="CQ452" s="210"/>
      <c r="CR452" s="210"/>
      <c r="CS452" s="210"/>
      <c r="CT452" s="210"/>
      <c r="CU452" s="210"/>
      <c r="CV452" s="210"/>
      <c r="CW452" s="210"/>
      <c r="CX452" s="210"/>
      <c r="CY452" s="210"/>
      <c r="CZ452" s="210"/>
      <c r="DA452" s="210"/>
      <c r="DB452" s="210"/>
      <c r="DC452" s="210"/>
      <c r="DD452" s="210"/>
      <c r="DE452" s="210"/>
      <c r="DF452" s="210"/>
      <c r="DG452" s="210"/>
      <c r="DH452" s="210"/>
      <c r="DI452" s="210"/>
      <c r="DJ452" s="210"/>
      <c r="DK452" s="210"/>
      <c r="DL452" s="210"/>
      <c r="DM452" s="210"/>
      <c r="DN452" s="210"/>
      <c r="DO452" s="210"/>
      <c r="DP452" s="210"/>
      <c r="DQ452" s="210"/>
      <c r="DR452" s="210"/>
      <c r="DS452" s="210"/>
      <c r="DT452" s="210"/>
      <c r="DU452" s="210"/>
      <c r="DV452" s="210"/>
      <c r="DW452" s="210"/>
      <c r="DX452" s="210"/>
      <c r="DY452" s="210"/>
      <c r="DZ452" s="210"/>
      <c r="EA452" s="210"/>
      <c r="EB452" s="210"/>
      <c r="EC452" s="210"/>
      <c r="ED452" s="210"/>
      <c r="EE452" s="210"/>
      <c r="EF452" s="210"/>
      <c r="EG452" s="210"/>
      <c r="EH452" s="210"/>
      <c r="EI452" s="210"/>
      <c r="EJ452" s="210"/>
      <c r="EK452" s="210"/>
      <c r="EL452" s="210"/>
      <c r="EM452" s="210"/>
      <c r="EN452" s="210"/>
      <c r="EO452" s="210"/>
      <c r="EP452" s="210"/>
      <c r="EQ452" s="210"/>
      <c r="ER452" s="210"/>
      <c r="ES452" s="210"/>
      <c r="ET452" s="210"/>
      <c r="EU452" s="210"/>
    </row>
    <row r="453" spans="1:151" ht="13">
      <c r="A453" s="210"/>
      <c r="B453" s="210"/>
      <c r="C453" s="210"/>
      <c r="D453" s="210"/>
      <c r="E453" s="210"/>
      <c r="F453" s="210"/>
      <c r="G453" s="210"/>
      <c r="H453" s="298"/>
      <c r="I453" s="298"/>
      <c r="J453" s="298"/>
      <c r="K453" s="298"/>
      <c r="L453" s="298"/>
      <c r="M453" s="298"/>
      <c r="N453" s="298"/>
      <c r="O453" s="210"/>
      <c r="P453" s="210"/>
      <c r="Q453" s="211"/>
      <c r="R453" s="210"/>
      <c r="S453" s="210"/>
      <c r="T453" s="210"/>
      <c r="U453" s="210"/>
      <c r="V453" s="210"/>
      <c r="W453" s="210"/>
      <c r="X453" s="192" t="s">
        <v>170</v>
      </c>
      <c r="Y453" s="192" t="s">
        <v>697</v>
      </c>
      <c r="Z453" s="167" t="str">
        <f>ID!$AA$460</f>
        <v>NR</v>
      </c>
      <c r="AA453" s="210"/>
      <c r="AB453" s="210"/>
      <c r="AC453" s="210"/>
      <c r="AD453" s="210"/>
      <c r="AE453" s="210"/>
      <c r="AF453" s="210"/>
      <c r="AG453" s="192" t="s">
        <v>170</v>
      </c>
      <c r="AH453" s="192" t="s">
        <v>730</v>
      </c>
      <c r="AI453" s="202"/>
      <c r="AJ453" s="202"/>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A453" s="210"/>
      <c r="CB453" s="210"/>
      <c r="CC453" s="210"/>
      <c r="CD453" s="210"/>
      <c r="CE453" s="210"/>
      <c r="CF453" s="210"/>
      <c r="CG453" s="210"/>
      <c r="CH453" s="210"/>
      <c r="CI453" s="210"/>
      <c r="CJ453" s="210"/>
      <c r="CK453" s="210"/>
      <c r="CL453" s="210"/>
      <c r="CM453" s="210"/>
      <c r="CN453" s="210"/>
      <c r="CO453" s="210"/>
      <c r="CP453" s="210"/>
      <c r="CQ453" s="210"/>
      <c r="CR453" s="210"/>
      <c r="CS453" s="210"/>
      <c r="CT453" s="210"/>
      <c r="CU453" s="210"/>
      <c r="CV453" s="210"/>
      <c r="CW453" s="210"/>
      <c r="CX453" s="210"/>
      <c r="CY453" s="210"/>
      <c r="CZ453" s="210"/>
      <c r="DA453" s="210"/>
      <c r="DB453" s="210"/>
      <c r="DC453" s="210"/>
      <c r="DD453" s="210"/>
      <c r="DE453" s="210"/>
      <c r="DF453" s="210"/>
      <c r="DG453" s="210"/>
      <c r="DH453" s="210"/>
      <c r="DI453" s="210"/>
      <c r="DJ453" s="210"/>
      <c r="DK453" s="210"/>
      <c r="DL453" s="210"/>
      <c r="DM453" s="210"/>
      <c r="DN453" s="210"/>
      <c r="DO453" s="210"/>
      <c r="DP453" s="210"/>
      <c r="DQ453" s="210"/>
      <c r="DR453" s="210"/>
      <c r="DS453" s="210"/>
      <c r="DT453" s="210"/>
      <c r="DU453" s="210"/>
      <c r="DV453" s="210"/>
      <c r="DW453" s="210"/>
      <c r="DX453" s="210"/>
      <c r="DY453" s="210"/>
      <c r="DZ453" s="210"/>
      <c r="EA453" s="210"/>
      <c r="EB453" s="210"/>
      <c r="EC453" s="210"/>
      <c r="ED453" s="210"/>
      <c r="EE453" s="210"/>
      <c r="EF453" s="210"/>
      <c r="EG453" s="210"/>
      <c r="EH453" s="210"/>
      <c r="EI453" s="210"/>
      <c r="EJ453" s="210"/>
      <c r="EK453" s="210"/>
      <c r="EL453" s="210"/>
      <c r="EM453" s="210"/>
      <c r="EN453" s="210"/>
      <c r="EO453" s="210"/>
      <c r="EP453" s="210"/>
      <c r="EQ453" s="210"/>
      <c r="ER453" s="210"/>
      <c r="ES453" s="210"/>
      <c r="ET453" s="210"/>
      <c r="EU453" s="210"/>
    </row>
    <row r="454" spans="1:151" ht="13">
      <c r="A454" s="210"/>
      <c r="B454" s="210"/>
      <c r="C454" s="210"/>
      <c r="D454" s="210"/>
      <c r="E454" s="210"/>
      <c r="F454" s="210"/>
      <c r="G454" s="210"/>
      <c r="H454" s="298"/>
      <c r="I454" s="298"/>
      <c r="J454" s="298"/>
      <c r="K454" s="298"/>
      <c r="L454" s="298"/>
      <c r="M454" s="298"/>
      <c r="N454" s="298"/>
      <c r="O454" s="210"/>
      <c r="P454" s="210"/>
      <c r="Q454" s="211"/>
      <c r="R454" s="210"/>
      <c r="S454" s="210"/>
      <c r="T454" s="210"/>
      <c r="U454" s="210"/>
      <c r="V454" s="210"/>
      <c r="W454" s="210"/>
      <c r="X454" s="192" t="s">
        <v>170</v>
      </c>
      <c r="Y454" s="192" t="s">
        <v>698</v>
      </c>
      <c r="Z454" s="167" t="str">
        <f>ID!$AA$461</f>
        <v>NR</v>
      </c>
      <c r="AA454" s="210"/>
      <c r="AB454" s="210"/>
      <c r="AC454" s="210"/>
      <c r="AD454" s="210"/>
      <c r="AE454" s="210"/>
      <c r="AF454" s="210"/>
      <c r="AG454" s="192" t="s">
        <v>170</v>
      </c>
      <c r="AH454" s="192" t="s">
        <v>731</v>
      </c>
      <c r="AI454" s="202"/>
      <c r="AJ454" s="202"/>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210"/>
      <c r="BP454" s="210"/>
      <c r="BQ454" s="210"/>
      <c r="BR454" s="210"/>
      <c r="BS454" s="210"/>
      <c r="BT454" s="210"/>
      <c r="BU454" s="210"/>
      <c r="BV454" s="210"/>
      <c r="BW454" s="210"/>
      <c r="BX454" s="210"/>
      <c r="BY454" s="210"/>
      <c r="BZ454" s="210"/>
      <c r="CA454" s="210"/>
      <c r="CB454" s="210"/>
      <c r="CC454" s="210"/>
      <c r="CD454" s="210"/>
      <c r="CE454" s="210"/>
      <c r="CF454" s="210"/>
      <c r="CG454" s="210"/>
      <c r="CH454" s="210"/>
      <c r="CI454" s="210"/>
      <c r="CJ454" s="210"/>
      <c r="CK454" s="210"/>
      <c r="CL454" s="210"/>
      <c r="CM454" s="210"/>
      <c r="CN454" s="210"/>
      <c r="CO454" s="210"/>
      <c r="CP454" s="210"/>
      <c r="CQ454" s="210"/>
      <c r="CR454" s="210"/>
      <c r="CS454" s="210"/>
      <c r="CT454" s="210"/>
      <c r="CU454" s="210"/>
      <c r="CV454" s="210"/>
      <c r="CW454" s="210"/>
      <c r="CX454" s="210"/>
      <c r="CY454" s="210"/>
      <c r="CZ454" s="210"/>
      <c r="DA454" s="210"/>
      <c r="DB454" s="210"/>
      <c r="DC454" s="210"/>
      <c r="DD454" s="210"/>
      <c r="DE454" s="210"/>
      <c r="DF454" s="210"/>
      <c r="DG454" s="210"/>
      <c r="DH454" s="210"/>
      <c r="DI454" s="210"/>
      <c r="DJ454" s="210"/>
      <c r="DK454" s="210"/>
      <c r="DL454" s="210"/>
      <c r="DM454" s="210"/>
      <c r="DN454" s="210"/>
      <c r="DO454" s="210"/>
      <c r="DP454" s="210"/>
      <c r="DQ454" s="210"/>
      <c r="DR454" s="210"/>
      <c r="DS454" s="210"/>
      <c r="DT454" s="210"/>
      <c r="DU454" s="210"/>
      <c r="DV454" s="210"/>
      <c r="DW454" s="210"/>
      <c r="DX454" s="210"/>
      <c r="DY454" s="210"/>
      <c r="DZ454" s="210"/>
      <c r="EA454" s="210"/>
      <c r="EB454" s="210"/>
      <c r="EC454" s="210"/>
      <c r="ED454" s="210"/>
      <c r="EE454" s="210"/>
      <c r="EF454" s="210"/>
      <c r="EG454" s="210"/>
      <c r="EH454" s="210"/>
      <c r="EI454" s="210"/>
      <c r="EJ454" s="210"/>
      <c r="EK454" s="210"/>
      <c r="EL454" s="210"/>
      <c r="EM454" s="210"/>
      <c r="EN454" s="210"/>
      <c r="EO454" s="210"/>
      <c r="EP454" s="210"/>
      <c r="EQ454" s="210"/>
      <c r="ER454" s="210"/>
      <c r="ES454" s="210"/>
      <c r="ET454" s="210"/>
      <c r="EU454" s="210"/>
    </row>
    <row r="455" spans="1:151" ht="13">
      <c r="A455" s="210"/>
      <c r="B455" s="210"/>
      <c r="C455" s="210"/>
      <c r="D455" s="210"/>
      <c r="E455" s="210"/>
      <c r="F455" s="210"/>
      <c r="G455" s="210"/>
      <c r="H455" s="298"/>
      <c r="I455" s="298"/>
      <c r="J455" s="298"/>
      <c r="K455" s="298"/>
      <c r="L455" s="298"/>
      <c r="M455" s="298"/>
      <c r="N455" s="298"/>
      <c r="O455" s="210"/>
      <c r="P455" s="210"/>
      <c r="Q455" s="211"/>
      <c r="R455" s="210"/>
      <c r="S455" s="210"/>
      <c r="T455" s="210"/>
      <c r="U455" s="210"/>
      <c r="V455" s="210"/>
      <c r="W455" s="210"/>
      <c r="X455" s="192" t="s">
        <v>170</v>
      </c>
      <c r="Y455" s="192" t="s">
        <v>699</v>
      </c>
      <c r="Z455" s="167" t="str">
        <f>ID!$AA$464</f>
        <v>NR</v>
      </c>
      <c r="AA455" s="210"/>
      <c r="AB455" s="210"/>
      <c r="AC455" s="210"/>
      <c r="AD455" s="210"/>
      <c r="AE455" s="210"/>
      <c r="AF455" s="210"/>
      <c r="AG455" s="192" t="s">
        <v>170</v>
      </c>
      <c r="AH455" s="192" t="s">
        <v>732</v>
      </c>
      <c r="AI455" s="202"/>
      <c r="AJ455" s="202"/>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A455" s="210"/>
      <c r="CB455" s="210"/>
      <c r="CC455" s="210"/>
      <c r="CD455" s="210"/>
      <c r="CE455" s="210"/>
      <c r="CF455" s="210"/>
      <c r="CG455" s="210"/>
      <c r="CH455" s="210"/>
      <c r="CI455" s="210"/>
      <c r="CJ455" s="210"/>
      <c r="CK455" s="210"/>
      <c r="CL455" s="210"/>
      <c r="CM455" s="210"/>
      <c r="CN455" s="210"/>
      <c r="CO455" s="210"/>
      <c r="CP455" s="210"/>
      <c r="CQ455" s="210"/>
      <c r="CR455" s="210"/>
      <c r="CS455" s="210"/>
      <c r="CT455" s="210"/>
      <c r="CU455" s="210"/>
      <c r="CV455" s="210"/>
      <c r="CW455" s="210"/>
      <c r="CX455" s="210"/>
      <c r="CY455" s="210"/>
      <c r="CZ455" s="210"/>
      <c r="DA455" s="210"/>
      <c r="DB455" s="210"/>
      <c r="DC455" s="210"/>
      <c r="DD455" s="210"/>
      <c r="DE455" s="210"/>
      <c r="DF455" s="210"/>
      <c r="DG455" s="210"/>
      <c r="DH455" s="210"/>
      <c r="DI455" s="210"/>
      <c r="DJ455" s="210"/>
      <c r="DK455" s="210"/>
      <c r="DL455" s="210"/>
      <c r="DM455" s="210"/>
      <c r="DN455" s="210"/>
      <c r="DO455" s="210"/>
      <c r="DP455" s="210"/>
      <c r="DQ455" s="210"/>
      <c r="DR455" s="210"/>
      <c r="DS455" s="210"/>
      <c r="DT455" s="210"/>
      <c r="DU455" s="210"/>
      <c r="DV455" s="210"/>
      <c r="DW455" s="210"/>
      <c r="DX455" s="210"/>
      <c r="DY455" s="210"/>
      <c r="DZ455" s="210"/>
      <c r="EA455" s="210"/>
      <c r="EB455" s="210"/>
      <c r="EC455" s="210"/>
      <c r="ED455" s="210"/>
      <c r="EE455" s="210"/>
      <c r="EF455" s="210"/>
      <c r="EG455" s="210"/>
      <c r="EH455" s="210"/>
      <c r="EI455" s="210"/>
      <c r="EJ455" s="210"/>
      <c r="EK455" s="210"/>
      <c r="EL455" s="210"/>
      <c r="EM455" s="210"/>
      <c r="EN455" s="210"/>
      <c r="EO455" s="210"/>
      <c r="EP455" s="210"/>
      <c r="EQ455" s="210"/>
      <c r="ER455" s="210"/>
      <c r="ES455" s="210"/>
      <c r="ET455" s="210"/>
      <c r="EU455" s="210"/>
    </row>
    <row r="456" spans="1:151" ht="13">
      <c r="A456" s="210"/>
      <c r="B456" s="210"/>
      <c r="C456" s="210"/>
      <c r="D456" s="210"/>
      <c r="E456" s="210"/>
      <c r="F456" s="210"/>
      <c r="G456" s="210"/>
      <c r="H456" s="298"/>
      <c r="I456" s="298"/>
      <c r="J456" s="298"/>
      <c r="K456" s="298"/>
      <c r="L456" s="298"/>
      <c r="M456" s="298"/>
      <c r="N456" s="298"/>
      <c r="O456" s="210"/>
      <c r="P456" s="210"/>
      <c r="Q456" s="211"/>
      <c r="R456" s="210"/>
      <c r="S456" s="210"/>
      <c r="T456" s="210"/>
      <c r="U456" s="210"/>
      <c r="V456" s="210"/>
      <c r="W456" s="210"/>
      <c r="X456" s="192" t="s">
        <v>170</v>
      </c>
      <c r="Y456" s="192" t="s">
        <v>700</v>
      </c>
      <c r="Z456" s="167" t="str">
        <f>ID!$AA$465</f>
        <v>NR</v>
      </c>
      <c r="AA456" s="210"/>
      <c r="AB456" s="210"/>
      <c r="AC456" s="210"/>
      <c r="AD456" s="210"/>
      <c r="AE456" s="210"/>
      <c r="AF456" s="210"/>
      <c r="AG456" s="192" t="s">
        <v>170</v>
      </c>
      <c r="AH456" s="192" t="s">
        <v>733</v>
      </c>
      <c r="AI456" s="202"/>
      <c r="AJ456" s="202"/>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210"/>
      <c r="DH456" s="210"/>
      <c r="DI456" s="210"/>
      <c r="DJ456" s="210"/>
      <c r="DK456" s="210"/>
      <c r="DL456" s="210"/>
      <c r="DM456" s="210"/>
      <c r="DN456" s="210"/>
      <c r="DO456" s="210"/>
      <c r="DP456" s="210"/>
      <c r="DQ456" s="210"/>
      <c r="DR456" s="210"/>
      <c r="DS456" s="210"/>
      <c r="DT456" s="210"/>
      <c r="DU456" s="210"/>
      <c r="DV456" s="210"/>
      <c r="DW456" s="210"/>
      <c r="DX456" s="210"/>
      <c r="DY456" s="210"/>
      <c r="DZ456" s="210"/>
      <c r="EA456" s="210"/>
      <c r="EB456" s="210"/>
      <c r="EC456" s="210"/>
      <c r="ED456" s="210"/>
      <c r="EE456" s="210"/>
      <c r="EF456" s="210"/>
      <c r="EG456" s="210"/>
      <c r="EH456" s="210"/>
      <c r="EI456" s="210"/>
      <c r="EJ456" s="210"/>
      <c r="EK456" s="210"/>
      <c r="EL456" s="210"/>
      <c r="EM456" s="210"/>
      <c r="EN456" s="210"/>
      <c r="EO456" s="210"/>
      <c r="EP456" s="210"/>
      <c r="EQ456" s="210"/>
      <c r="ER456" s="210"/>
      <c r="ES456" s="210"/>
      <c r="ET456" s="210"/>
      <c r="EU456" s="210"/>
    </row>
    <row r="457" spans="1:151" ht="13">
      <c r="A457" s="210"/>
      <c r="B457" s="210"/>
      <c r="C457" s="210"/>
      <c r="D457" s="210"/>
      <c r="E457" s="210"/>
      <c r="F457" s="210"/>
      <c r="G457" s="210"/>
      <c r="H457" s="298"/>
      <c r="I457" s="298"/>
      <c r="J457" s="298"/>
      <c r="K457" s="298"/>
      <c r="L457" s="298"/>
      <c r="M457" s="298"/>
      <c r="N457" s="298"/>
      <c r="O457" s="210"/>
      <c r="P457" s="210"/>
      <c r="Q457" s="211"/>
      <c r="R457" s="210"/>
      <c r="S457" s="210"/>
      <c r="T457" s="210"/>
      <c r="U457" s="210"/>
      <c r="V457" s="210"/>
      <c r="W457" s="210"/>
      <c r="X457" s="192" t="s">
        <v>170</v>
      </c>
      <c r="Y457" s="192" t="s">
        <v>701</v>
      </c>
      <c r="Z457" s="167" t="str">
        <f>ID!$AA$466</f>
        <v>NR</v>
      </c>
      <c r="AA457" s="210"/>
      <c r="AB457" s="210"/>
      <c r="AC457" s="210"/>
      <c r="AD457" s="210"/>
      <c r="AE457" s="210"/>
      <c r="AF457" s="210"/>
      <c r="AG457" s="192" t="s">
        <v>170</v>
      </c>
      <c r="AH457" s="192" t="s">
        <v>734</v>
      </c>
      <c r="AI457" s="202"/>
      <c r="AJ457" s="202"/>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210"/>
      <c r="BJ457" s="210"/>
      <c r="BK457" s="210"/>
      <c r="BL457" s="210"/>
      <c r="BM457" s="210"/>
      <c r="BN457" s="210"/>
      <c r="BO457" s="210"/>
      <c r="BP457" s="210"/>
      <c r="BQ457" s="210"/>
      <c r="BR457" s="210"/>
      <c r="BS457" s="210"/>
      <c r="BT457" s="210"/>
      <c r="BU457" s="210"/>
      <c r="BV457" s="210"/>
      <c r="BW457" s="210"/>
      <c r="BX457" s="210"/>
      <c r="BY457" s="210"/>
      <c r="BZ457" s="210"/>
      <c r="CA457" s="210"/>
      <c r="CB457" s="210"/>
      <c r="CC457" s="210"/>
      <c r="CD457" s="210"/>
      <c r="CE457" s="210"/>
      <c r="CF457" s="210"/>
      <c r="CG457" s="210"/>
      <c r="CH457" s="210"/>
      <c r="CI457" s="210"/>
      <c r="CJ457" s="210"/>
      <c r="CK457" s="210"/>
      <c r="CL457" s="210"/>
      <c r="CM457" s="210"/>
      <c r="CN457" s="210"/>
      <c r="CO457" s="210"/>
      <c r="CP457" s="210"/>
      <c r="CQ457" s="210"/>
      <c r="CR457" s="210"/>
      <c r="CS457" s="210"/>
      <c r="CT457" s="210"/>
      <c r="CU457" s="210"/>
      <c r="CV457" s="210"/>
      <c r="CW457" s="210"/>
      <c r="CX457" s="210"/>
      <c r="CY457" s="210"/>
      <c r="CZ457" s="210"/>
      <c r="DA457" s="210"/>
      <c r="DB457" s="210"/>
      <c r="DC457" s="210"/>
      <c r="DD457" s="210"/>
      <c r="DE457" s="210"/>
      <c r="DF457" s="210"/>
      <c r="DG457" s="210"/>
      <c r="DH457" s="210"/>
      <c r="DI457" s="210"/>
      <c r="DJ457" s="210"/>
      <c r="DK457" s="210"/>
      <c r="DL457" s="210"/>
      <c r="DM457" s="210"/>
      <c r="DN457" s="210"/>
      <c r="DO457" s="210"/>
      <c r="DP457" s="210"/>
      <c r="DQ457" s="210"/>
      <c r="DR457" s="210"/>
      <c r="DS457" s="210"/>
      <c r="DT457" s="210"/>
      <c r="DU457" s="210"/>
      <c r="DV457" s="210"/>
      <c r="DW457" s="210"/>
      <c r="DX457" s="210"/>
      <c r="DY457" s="210"/>
      <c r="DZ457" s="210"/>
      <c r="EA457" s="210"/>
      <c r="EB457" s="210"/>
      <c r="EC457" s="210"/>
      <c r="ED457" s="210"/>
      <c r="EE457" s="210"/>
      <c r="EF457" s="210"/>
      <c r="EG457" s="210"/>
      <c r="EH457" s="210"/>
      <c r="EI457" s="210"/>
      <c r="EJ457" s="210"/>
      <c r="EK457" s="210"/>
      <c r="EL457" s="210"/>
      <c r="EM457" s="210"/>
      <c r="EN457" s="210"/>
      <c r="EO457" s="210"/>
      <c r="EP457" s="210"/>
      <c r="EQ457" s="210"/>
      <c r="ER457" s="210"/>
      <c r="ES457" s="210"/>
      <c r="ET457" s="210"/>
      <c r="EU457" s="210"/>
    </row>
    <row r="458" spans="1:151" ht="13">
      <c r="A458" s="210"/>
      <c r="B458" s="210"/>
      <c r="C458" s="210"/>
      <c r="D458" s="210"/>
      <c r="E458" s="210"/>
      <c r="F458" s="210"/>
      <c r="G458" s="210"/>
      <c r="H458" s="298"/>
      <c r="I458" s="298"/>
      <c r="J458" s="298"/>
      <c r="K458" s="298"/>
      <c r="L458" s="298"/>
      <c r="M458" s="298"/>
      <c r="N458" s="298"/>
      <c r="O458" s="210"/>
      <c r="P458" s="210"/>
      <c r="Q458" s="211"/>
      <c r="R458" s="210"/>
      <c r="S458" s="210"/>
      <c r="T458" s="210"/>
      <c r="U458" s="210"/>
      <c r="V458" s="210"/>
      <c r="W458" s="210"/>
      <c r="X458" s="192" t="s">
        <v>170</v>
      </c>
      <c r="Y458" s="192" t="s">
        <v>702</v>
      </c>
      <c r="Z458" s="167" t="str">
        <f>ID!$AA$467</f>
        <v>NR</v>
      </c>
      <c r="AA458" s="210"/>
      <c r="AB458" s="210"/>
      <c r="AC458" s="210"/>
      <c r="AD458" s="210"/>
      <c r="AE458" s="210"/>
      <c r="AF458" s="210"/>
      <c r="AG458" s="192" t="s">
        <v>170</v>
      </c>
      <c r="AH458" s="192" t="s">
        <v>735</v>
      </c>
      <c r="AI458" s="202"/>
      <c r="AJ458" s="202"/>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A458" s="210"/>
      <c r="CB458" s="210"/>
      <c r="CC458" s="210"/>
      <c r="CD458" s="210"/>
      <c r="CE458" s="210"/>
      <c r="CF458" s="210"/>
      <c r="CG458" s="210"/>
      <c r="CH458" s="210"/>
      <c r="CI458" s="210"/>
      <c r="CJ458" s="210"/>
      <c r="CK458" s="210"/>
      <c r="CL458" s="210"/>
      <c r="CM458" s="210"/>
      <c r="CN458" s="210"/>
      <c r="CO458" s="210"/>
      <c r="CP458" s="210"/>
      <c r="CQ458" s="210"/>
      <c r="CR458" s="210"/>
      <c r="CS458" s="210"/>
      <c r="CT458" s="210"/>
      <c r="CU458" s="210"/>
      <c r="CV458" s="210"/>
      <c r="CW458" s="210"/>
      <c r="CX458" s="210"/>
      <c r="CY458" s="210"/>
      <c r="CZ458" s="210"/>
      <c r="DA458" s="210"/>
      <c r="DB458" s="210"/>
      <c r="DC458" s="210"/>
      <c r="DD458" s="210"/>
      <c r="DE458" s="210"/>
      <c r="DF458" s="210"/>
      <c r="DG458" s="210"/>
      <c r="DH458" s="210"/>
      <c r="DI458" s="210"/>
      <c r="DJ458" s="210"/>
      <c r="DK458" s="210"/>
      <c r="DL458" s="210"/>
      <c r="DM458" s="210"/>
      <c r="DN458" s="210"/>
      <c r="DO458" s="210"/>
      <c r="DP458" s="210"/>
      <c r="DQ458" s="210"/>
      <c r="DR458" s="210"/>
      <c r="DS458" s="210"/>
      <c r="DT458" s="210"/>
      <c r="DU458" s="210"/>
      <c r="DV458" s="210"/>
      <c r="DW458" s="210"/>
      <c r="DX458" s="210"/>
      <c r="DY458" s="210"/>
      <c r="DZ458" s="210"/>
      <c r="EA458" s="210"/>
      <c r="EB458" s="210"/>
      <c r="EC458" s="210"/>
      <c r="ED458" s="210"/>
      <c r="EE458" s="210"/>
      <c r="EF458" s="210"/>
      <c r="EG458" s="210"/>
      <c r="EH458" s="210"/>
      <c r="EI458" s="210"/>
      <c r="EJ458" s="210"/>
      <c r="EK458" s="210"/>
      <c r="EL458" s="210"/>
      <c r="EM458" s="210"/>
      <c r="EN458" s="210"/>
      <c r="EO458" s="210"/>
      <c r="EP458" s="210"/>
      <c r="EQ458" s="210"/>
      <c r="ER458" s="210"/>
      <c r="ES458" s="210"/>
      <c r="ET458" s="210"/>
      <c r="EU458" s="210"/>
    </row>
    <row r="459" spans="1:151" ht="13">
      <c r="A459" s="210"/>
      <c r="B459" s="210"/>
      <c r="C459" s="210"/>
      <c r="D459" s="210"/>
      <c r="E459" s="210"/>
      <c r="F459" s="210"/>
      <c r="G459" s="210"/>
      <c r="H459" s="298"/>
      <c r="I459" s="298"/>
      <c r="J459" s="298"/>
      <c r="K459" s="298"/>
      <c r="L459" s="298"/>
      <c r="M459" s="298"/>
      <c r="N459" s="298"/>
      <c r="O459" s="210"/>
      <c r="P459" s="210"/>
      <c r="Q459" s="211"/>
      <c r="R459" s="210"/>
      <c r="S459" s="210"/>
      <c r="T459" s="210"/>
      <c r="U459" s="210"/>
      <c r="V459" s="210"/>
      <c r="W459" s="210"/>
      <c r="X459" s="192" t="s">
        <v>170</v>
      </c>
      <c r="Y459" s="192" t="s">
        <v>703</v>
      </c>
      <c r="Z459" s="167" t="str">
        <f>ID!$AA$468</f>
        <v>NR</v>
      </c>
      <c r="AA459" s="210"/>
      <c r="AB459" s="210"/>
      <c r="AC459" s="210"/>
      <c r="AD459" s="210"/>
      <c r="AE459" s="210"/>
      <c r="AF459" s="210"/>
      <c r="AG459" s="192" t="s">
        <v>170</v>
      </c>
      <c r="AH459" s="192" t="s">
        <v>736</v>
      </c>
      <c r="AI459" s="202"/>
      <c r="AJ459" s="202"/>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210"/>
      <c r="BU459" s="210"/>
      <c r="BV459" s="210"/>
      <c r="BW459" s="210"/>
      <c r="BX459" s="210"/>
      <c r="BY459" s="210"/>
      <c r="BZ459" s="210"/>
      <c r="CA459" s="210"/>
      <c r="CB459" s="210"/>
      <c r="CC459" s="210"/>
      <c r="CD459" s="210"/>
      <c r="CE459" s="210"/>
      <c r="CF459" s="210"/>
      <c r="CG459" s="210"/>
      <c r="CH459" s="210"/>
      <c r="CI459" s="210"/>
      <c r="CJ459" s="210"/>
      <c r="CK459" s="210"/>
      <c r="CL459" s="210"/>
      <c r="CM459" s="210"/>
      <c r="CN459" s="210"/>
      <c r="CO459" s="210"/>
      <c r="CP459" s="210"/>
      <c r="CQ459" s="210"/>
      <c r="CR459" s="210"/>
      <c r="CS459" s="210"/>
      <c r="CT459" s="210"/>
      <c r="CU459" s="210"/>
      <c r="CV459" s="210"/>
      <c r="CW459" s="210"/>
      <c r="CX459" s="210"/>
      <c r="CY459" s="210"/>
      <c r="CZ459" s="210"/>
      <c r="DA459" s="210"/>
      <c r="DB459" s="210"/>
      <c r="DC459" s="210"/>
      <c r="DD459" s="210"/>
      <c r="DE459" s="210"/>
      <c r="DF459" s="210"/>
      <c r="DG459" s="210"/>
      <c r="DH459" s="210"/>
      <c r="DI459" s="210"/>
      <c r="DJ459" s="210"/>
      <c r="DK459" s="210"/>
      <c r="DL459" s="210"/>
      <c r="DM459" s="210"/>
      <c r="DN459" s="210"/>
      <c r="DO459" s="210"/>
      <c r="DP459" s="210"/>
      <c r="DQ459" s="210"/>
      <c r="DR459" s="210"/>
      <c r="DS459" s="210"/>
      <c r="DT459" s="210"/>
      <c r="DU459" s="210"/>
      <c r="DV459" s="210"/>
      <c r="DW459" s="210"/>
      <c r="DX459" s="210"/>
      <c r="DY459" s="210"/>
      <c r="DZ459" s="210"/>
      <c r="EA459" s="210"/>
      <c r="EB459" s="210"/>
      <c r="EC459" s="210"/>
      <c r="ED459" s="210"/>
      <c r="EE459" s="210"/>
      <c r="EF459" s="210"/>
      <c r="EG459" s="210"/>
      <c r="EH459" s="210"/>
      <c r="EI459" s="210"/>
      <c r="EJ459" s="210"/>
      <c r="EK459" s="210"/>
      <c r="EL459" s="210"/>
      <c r="EM459" s="210"/>
      <c r="EN459" s="210"/>
      <c r="EO459" s="210"/>
      <c r="EP459" s="210"/>
      <c r="EQ459" s="210"/>
      <c r="ER459" s="210"/>
      <c r="ES459" s="210"/>
      <c r="ET459" s="210"/>
      <c r="EU459" s="210"/>
    </row>
    <row r="460" spans="1:151" ht="13">
      <c r="A460" s="210"/>
      <c r="B460" s="210"/>
      <c r="C460" s="210"/>
      <c r="D460" s="210"/>
      <c r="E460" s="210"/>
      <c r="F460" s="210"/>
      <c r="G460" s="210"/>
      <c r="H460" s="298"/>
      <c r="I460" s="298"/>
      <c r="J460" s="298"/>
      <c r="K460" s="298"/>
      <c r="L460" s="298"/>
      <c r="M460" s="298"/>
      <c r="N460" s="298"/>
      <c r="O460" s="210"/>
      <c r="P460" s="210"/>
      <c r="Q460" s="211"/>
      <c r="R460" s="210"/>
      <c r="S460" s="210"/>
      <c r="T460" s="210"/>
      <c r="U460" s="210"/>
      <c r="V460" s="210"/>
      <c r="W460" s="210"/>
      <c r="X460" s="192" t="s">
        <v>170</v>
      </c>
      <c r="Y460" s="192" t="s">
        <v>704</v>
      </c>
      <c r="Z460" s="167" t="str">
        <f>ID!$AA$469</f>
        <v>NR</v>
      </c>
      <c r="AA460" s="210"/>
      <c r="AB460" s="210"/>
      <c r="AC460" s="210"/>
      <c r="AD460" s="210"/>
      <c r="AE460" s="210"/>
      <c r="AF460" s="210"/>
      <c r="AG460" s="192" t="s">
        <v>170</v>
      </c>
      <c r="AH460" s="192" t="s">
        <v>737</v>
      </c>
      <c r="AI460" s="202"/>
      <c r="AJ460" s="202"/>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c r="DT460" s="210"/>
      <c r="DU460" s="210"/>
      <c r="DV460" s="210"/>
      <c r="DW460" s="210"/>
      <c r="DX460" s="210"/>
      <c r="DY460" s="210"/>
      <c r="DZ460" s="210"/>
      <c r="EA460" s="210"/>
      <c r="EB460" s="210"/>
      <c r="EC460" s="210"/>
      <c r="ED460" s="210"/>
      <c r="EE460" s="210"/>
      <c r="EF460" s="210"/>
      <c r="EG460" s="210"/>
      <c r="EH460" s="210"/>
      <c r="EI460" s="210"/>
      <c r="EJ460" s="210"/>
      <c r="EK460" s="210"/>
      <c r="EL460" s="210"/>
      <c r="EM460" s="210"/>
      <c r="EN460" s="210"/>
      <c r="EO460" s="210"/>
      <c r="EP460" s="210"/>
      <c r="EQ460" s="210"/>
      <c r="ER460" s="210"/>
      <c r="ES460" s="210"/>
      <c r="ET460" s="210"/>
      <c r="EU460" s="210"/>
    </row>
    <row r="461" spans="1:151" ht="13">
      <c r="A461" s="210"/>
      <c r="B461" s="210"/>
      <c r="C461" s="210"/>
      <c r="D461" s="210"/>
      <c r="E461" s="210"/>
      <c r="F461" s="210"/>
      <c r="G461" s="210"/>
      <c r="H461" s="298"/>
      <c r="I461" s="298"/>
      <c r="J461" s="298"/>
      <c r="K461" s="298"/>
      <c r="L461" s="298"/>
      <c r="M461" s="298"/>
      <c r="N461" s="298"/>
      <c r="O461" s="210"/>
      <c r="P461" s="210"/>
      <c r="Q461" s="211"/>
      <c r="R461" s="210"/>
      <c r="S461" s="210"/>
      <c r="T461" s="210"/>
      <c r="U461" s="210"/>
      <c r="V461" s="210"/>
      <c r="W461" s="210"/>
      <c r="X461" s="192" t="s">
        <v>170</v>
      </c>
      <c r="Y461" s="192" t="s">
        <v>705</v>
      </c>
      <c r="Z461" s="167" t="str">
        <f>ID!$AA$470</f>
        <v>NR</v>
      </c>
      <c r="AA461" s="210"/>
      <c r="AB461" s="210"/>
      <c r="AC461" s="210"/>
      <c r="AD461" s="210"/>
      <c r="AE461" s="210"/>
      <c r="AF461" s="210"/>
      <c r="AG461" s="192" t="s">
        <v>170</v>
      </c>
      <c r="AH461" s="192" t="s">
        <v>738</v>
      </c>
      <c r="AI461" s="202"/>
      <c r="AJ461" s="202"/>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A461" s="210"/>
      <c r="CB461" s="210"/>
      <c r="CC461" s="210"/>
      <c r="CD461" s="210"/>
      <c r="CE461" s="210"/>
      <c r="CF461" s="210"/>
      <c r="CG461" s="210"/>
      <c r="CH461" s="210"/>
      <c r="CI461" s="210"/>
      <c r="CJ461" s="210"/>
      <c r="CK461" s="210"/>
      <c r="CL461" s="210"/>
      <c r="CM461" s="210"/>
      <c r="CN461" s="210"/>
      <c r="CO461" s="210"/>
      <c r="CP461" s="210"/>
      <c r="CQ461" s="210"/>
      <c r="CR461" s="210"/>
      <c r="CS461" s="210"/>
      <c r="CT461" s="210"/>
      <c r="CU461" s="210"/>
      <c r="CV461" s="210"/>
      <c r="CW461" s="210"/>
      <c r="CX461" s="210"/>
      <c r="CY461" s="210"/>
      <c r="CZ461" s="210"/>
      <c r="DA461" s="210"/>
      <c r="DB461" s="210"/>
      <c r="DC461" s="210"/>
      <c r="DD461" s="210"/>
      <c r="DE461" s="210"/>
      <c r="DF461" s="210"/>
      <c r="DG461" s="210"/>
      <c r="DH461" s="210"/>
      <c r="DI461" s="210"/>
      <c r="DJ461" s="210"/>
      <c r="DK461" s="210"/>
      <c r="DL461" s="210"/>
      <c r="DM461" s="210"/>
      <c r="DN461" s="210"/>
      <c r="DO461" s="210"/>
      <c r="DP461" s="210"/>
      <c r="DQ461" s="210"/>
      <c r="DR461" s="210"/>
      <c r="DS461" s="210"/>
      <c r="DT461" s="210"/>
      <c r="DU461" s="210"/>
      <c r="DV461" s="210"/>
      <c r="DW461" s="210"/>
      <c r="DX461" s="210"/>
      <c r="DY461" s="210"/>
      <c r="DZ461" s="210"/>
      <c r="EA461" s="210"/>
      <c r="EB461" s="210"/>
      <c r="EC461" s="210"/>
      <c r="ED461" s="210"/>
      <c r="EE461" s="210"/>
      <c r="EF461" s="210"/>
      <c r="EG461" s="210"/>
      <c r="EH461" s="210"/>
      <c r="EI461" s="210"/>
      <c r="EJ461" s="210"/>
      <c r="EK461" s="210"/>
      <c r="EL461" s="210"/>
      <c r="EM461" s="210"/>
      <c r="EN461" s="210"/>
      <c r="EO461" s="210"/>
      <c r="EP461" s="210"/>
      <c r="EQ461" s="210"/>
      <c r="ER461" s="210"/>
      <c r="ES461" s="210"/>
      <c r="ET461" s="210"/>
      <c r="EU461" s="210"/>
    </row>
    <row r="462" spans="1:151" ht="13">
      <c r="A462" s="210"/>
      <c r="B462" s="210"/>
      <c r="C462" s="210"/>
      <c r="D462" s="210"/>
      <c r="E462" s="210"/>
      <c r="F462" s="210"/>
      <c r="G462" s="210"/>
      <c r="H462" s="298"/>
      <c r="I462" s="298"/>
      <c r="J462" s="298"/>
      <c r="K462" s="298"/>
      <c r="L462" s="298"/>
      <c r="M462" s="298"/>
      <c r="N462" s="298"/>
      <c r="O462" s="210"/>
      <c r="P462" s="210"/>
      <c r="Q462" s="211"/>
      <c r="R462" s="210"/>
      <c r="S462" s="210"/>
      <c r="T462" s="210"/>
      <c r="U462" s="210"/>
      <c r="V462" s="210"/>
      <c r="W462" s="210"/>
      <c r="X462" s="192" t="s">
        <v>170</v>
      </c>
      <c r="Y462" s="192" t="s">
        <v>706</v>
      </c>
      <c r="Z462" s="167" t="str">
        <f>ID!$AA$471</f>
        <v>NR</v>
      </c>
      <c r="AA462" s="210"/>
      <c r="AB462" s="210"/>
      <c r="AC462" s="210"/>
      <c r="AD462" s="210"/>
      <c r="AE462" s="210"/>
      <c r="AF462" s="210"/>
      <c r="AG462" s="217"/>
      <c r="AH462" s="217"/>
      <c r="AI462" s="210"/>
      <c r="AJ462" s="211"/>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210"/>
      <c r="BJ462" s="210"/>
      <c r="BK462" s="210"/>
      <c r="BL462" s="210"/>
      <c r="BM462" s="210"/>
      <c r="BN462" s="210"/>
      <c r="BO462" s="210"/>
      <c r="BP462" s="210"/>
      <c r="BQ462" s="210"/>
      <c r="BR462" s="210"/>
      <c r="BS462" s="210"/>
      <c r="BT462" s="210"/>
      <c r="BU462" s="210"/>
      <c r="BV462" s="210"/>
      <c r="BW462" s="210"/>
      <c r="BX462" s="210"/>
      <c r="BY462" s="210"/>
      <c r="BZ462" s="210"/>
      <c r="CA462" s="210"/>
      <c r="CB462" s="210"/>
      <c r="CC462" s="210"/>
      <c r="CD462" s="210"/>
      <c r="CE462" s="210"/>
      <c r="CF462" s="210"/>
      <c r="CG462" s="210"/>
      <c r="CH462" s="210"/>
      <c r="CI462" s="210"/>
      <c r="CJ462" s="210"/>
      <c r="CK462" s="210"/>
      <c r="CL462" s="210"/>
      <c r="CM462" s="210"/>
      <c r="CN462" s="210"/>
      <c r="CO462" s="210"/>
      <c r="CP462" s="210"/>
      <c r="CQ462" s="210"/>
      <c r="CR462" s="210"/>
      <c r="CS462" s="210"/>
      <c r="CT462" s="210"/>
      <c r="CU462" s="210"/>
      <c r="CV462" s="210"/>
      <c r="CW462" s="210"/>
      <c r="CX462" s="210"/>
      <c r="CY462" s="210"/>
      <c r="CZ462" s="210"/>
      <c r="DA462" s="210"/>
      <c r="DB462" s="210"/>
      <c r="DC462" s="210"/>
      <c r="DD462" s="210"/>
      <c r="DE462" s="210"/>
      <c r="DF462" s="210"/>
      <c r="DG462" s="210"/>
      <c r="DH462" s="210"/>
      <c r="DI462" s="210"/>
      <c r="DJ462" s="210"/>
      <c r="DK462" s="210"/>
      <c r="DL462" s="210"/>
      <c r="DM462" s="210"/>
      <c r="DN462" s="210"/>
      <c r="DO462" s="210"/>
      <c r="DP462" s="210"/>
      <c r="DQ462" s="210"/>
      <c r="DR462" s="210"/>
      <c r="DS462" s="210"/>
      <c r="DT462" s="210"/>
      <c r="DU462" s="210"/>
      <c r="DV462" s="210"/>
      <c r="DW462" s="210"/>
      <c r="DX462" s="210"/>
      <c r="DY462" s="210"/>
      <c r="DZ462" s="210"/>
      <c r="EA462" s="210"/>
      <c r="EB462" s="210"/>
      <c r="EC462" s="210"/>
      <c r="ED462" s="210"/>
      <c r="EE462" s="210"/>
      <c r="EF462" s="210"/>
      <c r="EG462" s="210"/>
      <c r="EH462" s="210"/>
      <c r="EI462" s="210"/>
      <c r="EJ462" s="210"/>
      <c r="EK462" s="210"/>
      <c r="EL462" s="210"/>
      <c r="EM462" s="210"/>
      <c r="EN462" s="210"/>
      <c r="EO462" s="210"/>
      <c r="EP462" s="210"/>
      <c r="EQ462" s="210"/>
      <c r="ER462" s="210"/>
      <c r="ES462" s="210"/>
      <c r="ET462" s="210"/>
      <c r="EU462" s="210"/>
    </row>
    <row r="463" spans="1:151" ht="13">
      <c r="A463" s="210"/>
      <c r="B463" s="210"/>
      <c r="C463" s="210"/>
      <c r="D463" s="210"/>
      <c r="E463" s="210"/>
      <c r="F463" s="210"/>
      <c r="G463" s="210"/>
      <c r="H463" s="298"/>
      <c r="I463" s="298"/>
      <c r="J463" s="298"/>
      <c r="K463" s="298"/>
      <c r="L463" s="298"/>
      <c r="M463" s="298"/>
      <c r="N463" s="298"/>
      <c r="O463" s="210"/>
      <c r="P463" s="210"/>
      <c r="Q463" s="211"/>
      <c r="R463" s="210"/>
      <c r="S463" s="210"/>
      <c r="T463" s="210"/>
      <c r="U463" s="210"/>
      <c r="V463" s="210"/>
      <c r="W463" s="210"/>
      <c r="X463" s="192" t="s">
        <v>170</v>
      </c>
      <c r="Y463" s="192" t="s">
        <v>707</v>
      </c>
      <c r="Z463" s="167" t="str">
        <f>ID!$AA$472</f>
        <v>NR</v>
      </c>
      <c r="AA463" s="210"/>
      <c r="AB463" s="210"/>
      <c r="AC463" s="210"/>
      <c r="AD463" s="210"/>
      <c r="AE463" s="210"/>
      <c r="AF463" s="210"/>
      <c r="AG463" s="217"/>
      <c r="AH463" s="217"/>
      <c r="AI463" s="210"/>
      <c r="AJ463" s="211"/>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A463" s="210"/>
      <c r="CB463" s="210"/>
      <c r="CC463" s="210"/>
      <c r="CD463" s="210"/>
      <c r="CE463" s="210"/>
      <c r="CF463" s="210"/>
      <c r="CG463" s="210"/>
      <c r="CH463" s="210"/>
      <c r="CI463" s="210"/>
      <c r="CJ463" s="210"/>
      <c r="CK463" s="210"/>
      <c r="CL463" s="210"/>
      <c r="CM463" s="210"/>
      <c r="CN463" s="210"/>
      <c r="CO463" s="210"/>
      <c r="CP463" s="210"/>
      <c r="CQ463" s="210"/>
      <c r="CR463" s="210"/>
      <c r="CS463" s="210"/>
      <c r="CT463" s="210"/>
      <c r="CU463" s="210"/>
      <c r="CV463" s="210"/>
      <c r="CW463" s="210"/>
      <c r="CX463" s="210"/>
      <c r="CY463" s="210"/>
      <c r="CZ463" s="210"/>
      <c r="DA463" s="210"/>
      <c r="DB463" s="210"/>
      <c r="DC463" s="210"/>
      <c r="DD463" s="210"/>
      <c r="DE463" s="210"/>
      <c r="DF463" s="210"/>
      <c r="DG463" s="210"/>
      <c r="DH463" s="210"/>
      <c r="DI463" s="210"/>
      <c r="DJ463" s="210"/>
      <c r="DK463" s="210"/>
      <c r="DL463" s="210"/>
      <c r="DM463" s="210"/>
      <c r="DN463" s="210"/>
      <c r="DO463" s="210"/>
      <c r="DP463" s="210"/>
      <c r="DQ463" s="210"/>
      <c r="DR463" s="210"/>
      <c r="DS463" s="210"/>
      <c r="DT463" s="210"/>
      <c r="DU463" s="210"/>
      <c r="DV463" s="210"/>
      <c r="DW463" s="210"/>
      <c r="DX463" s="210"/>
      <c r="DY463" s="210"/>
      <c r="DZ463" s="210"/>
      <c r="EA463" s="210"/>
      <c r="EB463" s="210"/>
      <c r="EC463" s="210"/>
      <c r="ED463" s="210"/>
      <c r="EE463" s="210"/>
      <c r="EF463" s="210"/>
      <c r="EG463" s="210"/>
      <c r="EH463" s="210"/>
      <c r="EI463" s="210"/>
      <c r="EJ463" s="210"/>
      <c r="EK463" s="210"/>
      <c r="EL463" s="210"/>
      <c r="EM463" s="210"/>
      <c r="EN463" s="210"/>
      <c r="EO463" s="210"/>
      <c r="EP463" s="210"/>
      <c r="EQ463" s="210"/>
      <c r="ER463" s="210"/>
      <c r="ES463" s="210"/>
      <c r="ET463" s="210"/>
      <c r="EU463" s="210"/>
    </row>
    <row r="464" spans="1:151" ht="13">
      <c r="A464" s="210"/>
      <c r="B464" s="210"/>
      <c r="C464" s="210"/>
      <c r="D464" s="210"/>
      <c r="E464" s="210"/>
      <c r="F464" s="210"/>
      <c r="G464" s="210"/>
      <c r="H464" s="298"/>
      <c r="I464" s="298"/>
      <c r="J464" s="298"/>
      <c r="K464" s="298"/>
      <c r="L464" s="298"/>
      <c r="M464" s="298"/>
      <c r="N464" s="298"/>
      <c r="O464" s="210"/>
      <c r="P464" s="210"/>
      <c r="Q464" s="211"/>
      <c r="R464" s="210"/>
      <c r="S464" s="210"/>
      <c r="T464" s="210"/>
      <c r="U464" s="210"/>
      <c r="V464" s="210"/>
      <c r="W464" s="210"/>
      <c r="X464" s="192" t="s">
        <v>170</v>
      </c>
      <c r="Y464" s="192" t="s">
        <v>708</v>
      </c>
      <c r="Z464" s="167" t="str">
        <f>ID!$AA$473</f>
        <v>NR</v>
      </c>
      <c r="AA464" s="210"/>
      <c r="AB464" s="210"/>
      <c r="AC464" s="210"/>
      <c r="AD464" s="210"/>
      <c r="AE464" s="210"/>
      <c r="AF464" s="210"/>
      <c r="AG464" s="217"/>
      <c r="AH464" s="217"/>
      <c r="AI464" s="210"/>
      <c r="AJ464" s="211"/>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A464" s="210"/>
      <c r="CB464" s="210"/>
      <c r="CC464" s="210"/>
      <c r="CD464" s="210"/>
      <c r="CE464" s="210"/>
      <c r="CF464" s="210"/>
      <c r="CG464" s="210"/>
      <c r="CH464" s="210"/>
      <c r="CI464" s="210"/>
      <c r="CJ464" s="210"/>
      <c r="CK464" s="210"/>
      <c r="CL464" s="210"/>
      <c r="CM464" s="210"/>
      <c r="CN464" s="210"/>
      <c r="CO464" s="210"/>
      <c r="CP464" s="210"/>
      <c r="CQ464" s="210"/>
      <c r="CR464" s="210"/>
      <c r="CS464" s="210"/>
      <c r="CT464" s="210"/>
      <c r="CU464" s="210"/>
      <c r="CV464" s="210"/>
      <c r="CW464" s="210"/>
      <c r="CX464" s="210"/>
      <c r="CY464" s="210"/>
      <c r="CZ464" s="210"/>
      <c r="DA464" s="210"/>
      <c r="DB464" s="210"/>
      <c r="DC464" s="210"/>
      <c r="DD464" s="210"/>
      <c r="DE464" s="210"/>
      <c r="DF464" s="210"/>
      <c r="DG464" s="210"/>
      <c r="DH464" s="210"/>
      <c r="DI464" s="210"/>
      <c r="DJ464" s="210"/>
      <c r="DK464" s="210"/>
      <c r="DL464" s="210"/>
      <c r="DM464" s="210"/>
      <c r="DN464" s="210"/>
      <c r="DO464" s="210"/>
      <c r="DP464" s="210"/>
      <c r="DQ464" s="210"/>
      <c r="DR464" s="210"/>
      <c r="DS464" s="210"/>
      <c r="DT464" s="210"/>
      <c r="DU464" s="210"/>
      <c r="DV464" s="210"/>
      <c r="DW464" s="210"/>
      <c r="DX464" s="210"/>
      <c r="DY464" s="210"/>
      <c r="DZ464" s="210"/>
      <c r="EA464" s="210"/>
      <c r="EB464" s="210"/>
      <c r="EC464" s="210"/>
      <c r="ED464" s="210"/>
      <c r="EE464" s="210"/>
      <c r="EF464" s="210"/>
      <c r="EG464" s="210"/>
      <c r="EH464" s="210"/>
      <c r="EI464" s="210"/>
      <c r="EJ464" s="210"/>
      <c r="EK464" s="210"/>
      <c r="EL464" s="210"/>
      <c r="EM464" s="210"/>
      <c r="EN464" s="210"/>
      <c r="EO464" s="210"/>
      <c r="EP464" s="210"/>
      <c r="EQ464" s="210"/>
      <c r="ER464" s="210"/>
      <c r="ES464" s="210"/>
      <c r="ET464" s="210"/>
      <c r="EU464" s="210"/>
    </row>
    <row r="465" spans="1:151" ht="13">
      <c r="A465" s="210"/>
      <c r="B465" s="210"/>
      <c r="C465" s="210"/>
      <c r="D465" s="210"/>
      <c r="E465" s="210"/>
      <c r="F465" s="210"/>
      <c r="G465" s="210"/>
      <c r="H465" s="298"/>
      <c r="I465" s="298"/>
      <c r="J465" s="298"/>
      <c r="K465" s="298"/>
      <c r="L465" s="298"/>
      <c r="M465" s="298"/>
      <c r="N465" s="298"/>
      <c r="O465" s="210"/>
      <c r="P465" s="210"/>
      <c r="Q465" s="211"/>
      <c r="R465" s="210"/>
      <c r="S465" s="210"/>
      <c r="T465" s="210"/>
      <c r="U465" s="210"/>
      <c r="V465" s="210"/>
      <c r="W465" s="210"/>
      <c r="X465" s="192" t="s">
        <v>170</v>
      </c>
      <c r="Y465" s="192" t="s">
        <v>709</v>
      </c>
      <c r="Z465" s="167" t="str">
        <f>ID!$AA$474</f>
        <v>NR</v>
      </c>
      <c r="AA465" s="210"/>
      <c r="AB465" s="210"/>
      <c r="AC465" s="210"/>
      <c r="AD465" s="210"/>
      <c r="AE465" s="210"/>
      <c r="AF465" s="210"/>
      <c r="AG465" s="217"/>
      <c r="AH465" s="217"/>
      <c r="AI465" s="210"/>
      <c r="AJ465" s="211"/>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210"/>
      <c r="BJ465" s="210"/>
      <c r="BK465" s="210"/>
      <c r="BL465" s="210"/>
      <c r="BM465" s="210"/>
      <c r="BN465" s="210"/>
      <c r="BO465" s="210"/>
      <c r="BP465" s="210"/>
      <c r="BQ465" s="210"/>
      <c r="BR465" s="210"/>
      <c r="BS465" s="210"/>
      <c r="BT465" s="210"/>
      <c r="BU465" s="210"/>
      <c r="BV465" s="210"/>
      <c r="BW465" s="210"/>
      <c r="BX465" s="210"/>
      <c r="BY465" s="210"/>
      <c r="BZ465" s="210"/>
      <c r="CA465" s="210"/>
      <c r="CB465" s="210"/>
      <c r="CC465" s="210"/>
      <c r="CD465" s="210"/>
      <c r="CE465" s="210"/>
      <c r="CF465" s="210"/>
      <c r="CG465" s="210"/>
      <c r="CH465" s="210"/>
      <c r="CI465" s="210"/>
      <c r="CJ465" s="210"/>
      <c r="CK465" s="210"/>
      <c r="CL465" s="210"/>
      <c r="CM465" s="210"/>
      <c r="CN465" s="210"/>
      <c r="CO465" s="210"/>
      <c r="CP465" s="210"/>
      <c r="CQ465" s="210"/>
      <c r="CR465" s="210"/>
      <c r="CS465" s="210"/>
      <c r="CT465" s="210"/>
      <c r="CU465" s="210"/>
      <c r="CV465" s="210"/>
      <c r="CW465" s="210"/>
      <c r="CX465" s="210"/>
      <c r="CY465" s="210"/>
      <c r="CZ465" s="210"/>
      <c r="DA465" s="210"/>
      <c r="DB465" s="210"/>
      <c r="DC465" s="210"/>
      <c r="DD465" s="210"/>
      <c r="DE465" s="210"/>
      <c r="DF465" s="210"/>
      <c r="DG465" s="210"/>
      <c r="DH465" s="210"/>
      <c r="DI465" s="210"/>
      <c r="DJ465" s="210"/>
      <c r="DK465" s="210"/>
      <c r="DL465" s="210"/>
      <c r="DM465" s="210"/>
      <c r="DN465" s="210"/>
      <c r="DO465" s="210"/>
      <c r="DP465" s="210"/>
      <c r="DQ465" s="210"/>
      <c r="DR465" s="210"/>
      <c r="DS465" s="210"/>
      <c r="DT465" s="210"/>
      <c r="DU465" s="210"/>
      <c r="DV465" s="210"/>
      <c r="DW465" s="210"/>
      <c r="DX465" s="210"/>
      <c r="DY465" s="210"/>
      <c r="DZ465" s="210"/>
      <c r="EA465" s="210"/>
      <c r="EB465" s="210"/>
      <c r="EC465" s="210"/>
      <c r="ED465" s="210"/>
      <c r="EE465" s="210"/>
      <c r="EF465" s="210"/>
      <c r="EG465" s="210"/>
      <c r="EH465" s="210"/>
      <c r="EI465" s="210"/>
      <c r="EJ465" s="210"/>
      <c r="EK465" s="210"/>
      <c r="EL465" s="210"/>
      <c r="EM465" s="210"/>
      <c r="EN465" s="210"/>
      <c r="EO465" s="210"/>
      <c r="EP465" s="210"/>
      <c r="EQ465" s="210"/>
      <c r="ER465" s="210"/>
      <c r="ES465" s="210"/>
      <c r="ET465" s="210"/>
      <c r="EU465" s="210"/>
    </row>
    <row r="466" spans="1:151" ht="13">
      <c r="A466" s="210"/>
      <c r="B466" s="210"/>
      <c r="C466" s="210"/>
      <c r="D466" s="210"/>
      <c r="E466" s="210"/>
      <c r="F466" s="210"/>
      <c r="G466" s="210"/>
      <c r="H466" s="298"/>
      <c r="I466" s="298"/>
      <c r="J466" s="298"/>
      <c r="K466" s="298"/>
      <c r="L466" s="298"/>
      <c r="M466" s="298"/>
      <c r="N466" s="298"/>
      <c r="O466" s="210"/>
      <c r="P466" s="210"/>
      <c r="Q466" s="211"/>
      <c r="R466" s="210"/>
      <c r="S466" s="210"/>
      <c r="T466" s="210"/>
      <c r="U466" s="210"/>
      <c r="V466" s="210"/>
      <c r="W466" s="210"/>
      <c r="X466" s="192" t="s">
        <v>170</v>
      </c>
      <c r="Y466" s="192" t="s">
        <v>710</v>
      </c>
      <c r="Z466" s="167" t="str">
        <f>ID!$AA$475</f>
        <v>NR</v>
      </c>
      <c r="AA466" s="210"/>
      <c r="AB466" s="210"/>
      <c r="AC466" s="210"/>
      <c r="AD466" s="210"/>
      <c r="AE466" s="210"/>
      <c r="AF466" s="210"/>
      <c r="AG466" s="217"/>
      <c r="AH466" s="217"/>
      <c r="AI466" s="210"/>
      <c r="AJ466" s="211"/>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A466" s="210"/>
      <c r="CB466" s="210"/>
      <c r="CC466" s="210"/>
      <c r="CD466" s="210"/>
      <c r="CE466" s="210"/>
      <c r="CF466" s="210"/>
      <c r="CG466" s="210"/>
      <c r="CH466" s="210"/>
      <c r="CI466" s="210"/>
      <c r="CJ466" s="210"/>
      <c r="CK466" s="210"/>
      <c r="CL466" s="210"/>
      <c r="CM466" s="210"/>
      <c r="CN466" s="210"/>
      <c r="CO466" s="210"/>
      <c r="CP466" s="210"/>
      <c r="CQ466" s="210"/>
      <c r="CR466" s="210"/>
      <c r="CS466" s="210"/>
      <c r="CT466" s="210"/>
      <c r="CU466" s="210"/>
      <c r="CV466" s="210"/>
      <c r="CW466" s="210"/>
      <c r="CX466" s="210"/>
      <c r="CY466" s="210"/>
      <c r="CZ466" s="210"/>
      <c r="DA466" s="210"/>
      <c r="DB466" s="210"/>
      <c r="DC466" s="210"/>
      <c r="DD466" s="210"/>
      <c r="DE466" s="210"/>
      <c r="DF466" s="210"/>
      <c r="DG466" s="210"/>
      <c r="DH466" s="210"/>
      <c r="DI466" s="210"/>
      <c r="DJ466" s="210"/>
      <c r="DK466" s="210"/>
      <c r="DL466" s="210"/>
      <c r="DM466" s="210"/>
      <c r="DN466" s="210"/>
      <c r="DO466" s="210"/>
      <c r="DP466" s="210"/>
      <c r="DQ466" s="210"/>
      <c r="DR466" s="210"/>
      <c r="DS466" s="210"/>
      <c r="DT466" s="210"/>
      <c r="DU466" s="210"/>
      <c r="DV466" s="210"/>
      <c r="DW466" s="210"/>
      <c r="DX466" s="210"/>
      <c r="DY466" s="210"/>
      <c r="DZ466" s="210"/>
      <c r="EA466" s="210"/>
      <c r="EB466" s="210"/>
      <c r="EC466" s="210"/>
      <c r="ED466" s="210"/>
      <c r="EE466" s="210"/>
      <c r="EF466" s="210"/>
      <c r="EG466" s="210"/>
      <c r="EH466" s="210"/>
      <c r="EI466" s="210"/>
      <c r="EJ466" s="210"/>
      <c r="EK466" s="210"/>
      <c r="EL466" s="210"/>
      <c r="EM466" s="210"/>
      <c r="EN466" s="210"/>
      <c r="EO466" s="210"/>
      <c r="EP466" s="210"/>
      <c r="EQ466" s="210"/>
      <c r="ER466" s="210"/>
      <c r="ES466" s="210"/>
      <c r="ET466" s="210"/>
      <c r="EU466" s="210"/>
    </row>
    <row r="467" spans="1:151" ht="13">
      <c r="A467" s="210"/>
      <c r="B467" s="210"/>
      <c r="C467" s="210"/>
      <c r="D467" s="210"/>
      <c r="E467" s="210"/>
      <c r="F467" s="210"/>
      <c r="G467" s="210"/>
      <c r="H467" s="298"/>
      <c r="I467" s="298"/>
      <c r="J467" s="298"/>
      <c r="K467" s="298"/>
      <c r="L467" s="298"/>
      <c r="M467" s="298"/>
      <c r="N467" s="298"/>
      <c r="O467" s="210"/>
      <c r="P467" s="210"/>
      <c r="Q467" s="211"/>
      <c r="R467" s="210"/>
      <c r="S467" s="210"/>
      <c r="T467" s="210"/>
      <c r="U467" s="210"/>
      <c r="V467" s="210"/>
      <c r="W467" s="210"/>
      <c r="X467" s="192" t="s">
        <v>170</v>
      </c>
      <c r="Y467" s="192" t="s">
        <v>711</v>
      </c>
      <c r="Z467" s="167" t="str">
        <f>ID!$AA$476</f>
        <v>NR</v>
      </c>
      <c r="AA467" s="210"/>
      <c r="AB467" s="210"/>
      <c r="AC467" s="210"/>
      <c r="AD467" s="210"/>
      <c r="AE467" s="210"/>
      <c r="AF467" s="210"/>
      <c r="AG467" s="217"/>
      <c r="AH467" s="217"/>
      <c r="AI467" s="210"/>
      <c r="AJ467" s="211"/>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A467" s="210"/>
      <c r="CB467" s="210"/>
      <c r="CC467" s="210"/>
      <c r="CD467" s="210"/>
      <c r="CE467" s="210"/>
      <c r="CF467" s="210"/>
      <c r="CG467" s="210"/>
      <c r="CH467" s="210"/>
      <c r="CI467" s="210"/>
      <c r="CJ467" s="210"/>
      <c r="CK467" s="210"/>
      <c r="CL467" s="210"/>
      <c r="CM467" s="210"/>
      <c r="CN467" s="210"/>
      <c r="CO467" s="210"/>
      <c r="CP467" s="210"/>
      <c r="CQ467" s="210"/>
      <c r="CR467" s="210"/>
      <c r="CS467" s="210"/>
      <c r="CT467" s="210"/>
      <c r="CU467" s="210"/>
      <c r="CV467" s="210"/>
      <c r="CW467" s="210"/>
      <c r="CX467" s="210"/>
      <c r="CY467" s="210"/>
      <c r="CZ467" s="210"/>
      <c r="DA467" s="210"/>
      <c r="DB467" s="210"/>
      <c r="DC467" s="210"/>
      <c r="DD467" s="210"/>
      <c r="DE467" s="210"/>
      <c r="DF467" s="210"/>
      <c r="DG467" s="210"/>
      <c r="DH467" s="210"/>
      <c r="DI467" s="210"/>
      <c r="DJ467" s="210"/>
      <c r="DK467" s="210"/>
      <c r="DL467" s="210"/>
      <c r="DM467" s="210"/>
      <c r="DN467" s="210"/>
      <c r="DO467" s="210"/>
      <c r="DP467" s="210"/>
      <c r="DQ467" s="210"/>
      <c r="DR467" s="210"/>
      <c r="DS467" s="210"/>
      <c r="DT467" s="210"/>
      <c r="DU467" s="210"/>
      <c r="DV467" s="210"/>
      <c r="DW467" s="210"/>
      <c r="DX467" s="210"/>
      <c r="DY467" s="210"/>
      <c r="DZ467" s="210"/>
      <c r="EA467" s="210"/>
      <c r="EB467" s="210"/>
      <c r="EC467" s="210"/>
      <c r="ED467" s="210"/>
      <c r="EE467" s="210"/>
      <c r="EF467" s="210"/>
      <c r="EG467" s="210"/>
      <c r="EH467" s="210"/>
      <c r="EI467" s="210"/>
      <c r="EJ467" s="210"/>
      <c r="EK467" s="210"/>
      <c r="EL467" s="210"/>
      <c r="EM467" s="210"/>
      <c r="EN467" s="210"/>
      <c r="EO467" s="210"/>
      <c r="EP467" s="210"/>
      <c r="EQ467" s="210"/>
      <c r="ER467" s="210"/>
      <c r="ES467" s="210"/>
      <c r="ET467" s="210"/>
      <c r="EU467" s="210"/>
    </row>
    <row r="468" spans="1:151" ht="13">
      <c r="A468" s="210"/>
      <c r="B468" s="210"/>
      <c r="C468" s="210"/>
      <c r="D468" s="210"/>
      <c r="E468" s="210"/>
      <c r="F468" s="210"/>
      <c r="G468" s="210"/>
      <c r="H468" s="298"/>
      <c r="I468" s="298"/>
      <c r="J468" s="298"/>
      <c r="K468" s="298"/>
      <c r="L468" s="298"/>
      <c r="M468" s="298"/>
      <c r="N468" s="298"/>
      <c r="O468" s="210"/>
      <c r="P468" s="210"/>
      <c r="Q468" s="211"/>
      <c r="R468" s="210"/>
      <c r="S468" s="210"/>
      <c r="T468" s="210"/>
      <c r="U468" s="210"/>
      <c r="V468" s="210"/>
      <c r="W468" s="210"/>
      <c r="X468" s="192" t="s">
        <v>170</v>
      </c>
      <c r="Y468" s="192" t="s">
        <v>712</v>
      </c>
      <c r="Z468" s="167" t="str">
        <f>ID!$AA$477</f>
        <v>NR</v>
      </c>
      <c r="AA468" s="210"/>
      <c r="AB468" s="210"/>
      <c r="AC468" s="210"/>
      <c r="AD468" s="210"/>
      <c r="AE468" s="210"/>
      <c r="AF468" s="210"/>
      <c r="AG468" s="217"/>
      <c r="AH468" s="217"/>
      <c r="AI468" s="210"/>
      <c r="AJ468" s="211"/>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210"/>
      <c r="BJ468" s="210"/>
      <c r="BK468" s="210"/>
      <c r="BL468" s="210"/>
      <c r="BM468" s="210"/>
      <c r="BN468" s="210"/>
      <c r="BO468" s="210"/>
      <c r="BP468" s="210"/>
      <c r="BQ468" s="210"/>
      <c r="BR468" s="210"/>
      <c r="BS468" s="210"/>
      <c r="BT468" s="210"/>
      <c r="BU468" s="210"/>
      <c r="BV468" s="210"/>
      <c r="BW468" s="210"/>
      <c r="BX468" s="210"/>
      <c r="BY468" s="210"/>
      <c r="BZ468" s="210"/>
      <c r="CA468" s="210"/>
      <c r="CB468" s="210"/>
      <c r="CC468" s="210"/>
      <c r="CD468" s="210"/>
      <c r="CE468" s="210"/>
      <c r="CF468" s="210"/>
      <c r="CG468" s="210"/>
      <c r="CH468" s="210"/>
      <c r="CI468" s="210"/>
      <c r="CJ468" s="210"/>
      <c r="CK468" s="210"/>
      <c r="CL468" s="210"/>
      <c r="CM468" s="210"/>
      <c r="CN468" s="210"/>
      <c r="CO468" s="210"/>
      <c r="CP468" s="210"/>
      <c r="CQ468" s="210"/>
      <c r="CR468" s="210"/>
      <c r="CS468" s="210"/>
      <c r="CT468" s="210"/>
      <c r="CU468" s="210"/>
      <c r="CV468" s="210"/>
      <c r="CW468" s="210"/>
      <c r="CX468" s="210"/>
      <c r="CY468" s="210"/>
      <c r="CZ468" s="210"/>
      <c r="DA468" s="210"/>
      <c r="DB468" s="210"/>
      <c r="DC468" s="210"/>
      <c r="DD468" s="210"/>
      <c r="DE468" s="210"/>
      <c r="DF468" s="210"/>
      <c r="DG468" s="210"/>
      <c r="DH468" s="210"/>
      <c r="DI468" s="210"/>
      <c r="DJ468" s="210"/>
      <c r="DK468" s="210"/>
      <c r="DL468" s="210"/>
      <c r="DM468" s="210"/>
      <c r="DN468" s="210"/>
      <c r="DO468" s="210"/>
      <c r="DP468" s="210"/>
      <c r="DQ468" s="210"/>
      <c r="DR468" s="210"/>
      <c r="DS468" s="210"/>
      <c r="DT468" s="210"/>
      <c r="DU468" s="210"/>
      <c r="DV468" s="210"/>
      <c r="DW468" s="210"/>
      <c r="DX468" s="210"/>
      <c r="DY468" s="210"/>
      <c r="DZ468" s="210"/>
      <c r="EA468" s="210"/>
      <c r="EB468" s="210"/>
      <c r="EC468" s="210"/>
      <c r="ED468" s="210"/>
      <c r="EE468" s="210"/>
      <c r="EF468" s="210"/>
      <c r="EG468" s="210"/>
      <c r="EH468" s="210"/>
      <c r="EI468" s="210"/>
      <c r="EJ468" s="210"/>
      <c r="EK468" s="210"/>
      <c r="EL468" s="210"/>
      <c r="EM468" s="210"/>
      <c r="EN468" s="210"/>
      <c r="EO468" s="210"/>
      <c r="EP468" s="210"/>
      <c r="EQ468" s="210"/>
      <c r="ER468" s="210"/>
      <c r="ES468" s="210"/>
      <c r="ET468" s="210"/>
      <c r="EU468" s="210"/>
    </row>
    <row r="469" spans="1:151" ht="13">
      <c r="A469" s="210"/>
      <c r="B469" s="210"/>
      <c r="C469" s="210"/>
      <c r="D469" s="210"/>
      <c r="E469" s="210"/>
      <c r="F469" s="210"/>
      <c r="G469" s="210"/>
      <c r="H469" s="298"/>
      <c r="I469" s="298"/>
      <c r="J469" s="298"/>
      <c r="K469" s="298"/>
      <c r="L469" s="298"/>
      <c r="M469" s="298"/>
      <c r="N469" s="298"/>
      <c r="O469" s="210"/>
      <c r="P469" s="210"/>
      <c r="Q469" s="211"/>
      <c r="R469" s="210"/>
      <c r="S469" s="210"/>
      <c r="T469" s="210"/>
      <c r="U469" s="210"/>
      <c r="V469" s="210"/>
      <c r="W469" s="210"/>
      <c r="X469" s="192" t="s">
        <v>170</v>
      </c>
      <c r="Y469" s="192" t="s">
        <v>713</v>
      </c>
      <c r="Z469" s="167" t="str">
        <f>ID!$AA$478</f>
        <v>NR</v>
      </c>
      <c r="AA469" s="210"/>
      <c r="AB469" s="210"/>
      <c r="AC469" s="210"/>
      <c r="AD469" s="210"/>
      <c r="AE469" s="210"/>
      <c r="AF469" s="210"/>
      <c r="AG469" s="217"/>
      <c r="AH469" s="217"/>
      <c r="AI469" s="210"/>
      <c r="AJ469" s="211"/>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A469" s="210"/>
      <c r="CB469" s="210"/>
      <c r="CC469" s="210"/>
      <c r="CD469" s="210"/>
      <c r="CE469" s="210"/>
      <c r="CF469" s="210"/>
      <c r="CG469" s="210"/>
      <c r="CH469" s="210"/>
      <c r="CI469" s="210"/>
      <c r="CJ469" s="210"/>
      <c r="CK469" s="210"/>
      <c r="CL469" s="210"/>
      <c r="CM469" s="210"/>
      <c r="CN469" s="210"/>
      <c r="CO469" s="210"/>
      <c r="CP469" s="210"/>
      <c r="CQ469" s="210"/>
      <c r="CR469" s="210"/>
      <c r="CS469" s="210"/>
      <c r="CT469" s="210"/>
      <c r="CU469" s="210"/>
      <c r="CV469" s="210"/>
      <c r="CW469" s="210"/>
      <c r="CX469" s="210"/>
      <c r="CY469" s="210"/>
      <c r="CZ469" s="210"/>
      <c r="DA469" s="210"/>
      <c r="DB469" s="210"/>
      <c r="DC469" s="210"/>
      <c r="DD469" s="210"/>
      <c r="DE469" s="210"/>
      <c r="DF469" s="210"/>
      <c r="DG469" s="210"/>
      <c r="DH469" s="210"/>
      <c r="DI469" s="210"/>
      <c r="DJ469" s="210"/>
      <c r="DK469" s="210"/>
      <c r="DL469" s="210"/>
      <c r="DM469" s="210"/>
      <c r="DN469" s="210"/>
      <c r="DO469" s="210"/>
      <c r="DP469" s="210"/>
      <c r="DQ469" s="210"/>
      <c r="DR469" s="210"/>
      <c r="DS469" s="210"/>
      <c r="DT469" s="210"/>
      <c r="DU469" s="210"/>
      <c r="DV469" s="210"/>
      <c r="DW469" s="210"/>
      <c r="DX469" s="210"/>
      <c r="DY469" s="210"/>
      <c r="DZ469" s="210"/>
      <c r="EA469" s="210"/>
      <c r="EB469" s="210"/>
      <c r="EC469" s="210"/>
      <c r="ED469" s="210"/>
      <c r="EE469" s="210"/>
      <c r="EF469" s="210"/>
      <c r="EG469" s="210"/>
      <c r="EH469" s="210"/>
      <c r="EI469" s="210"/>
      <c r="EJ469" s="210"/>
      <c r="EK469" s="210"/>
      <c r="EL469" s="210"/>
      <c r="EM469" s="210"/>
      <c r="EN469" s="210"/>
      <c r="EO469" s="210"/>
      <c r="EP469" s="210"/>
      <c r="EQ469" s="210"/>
      <c r="ER469" s="210"/>
      <c r="ES469" s="210"/>
      <c r="ET469" s="210"/>
      <c r="EU469" s="210"/>
    </row>
    <row r="470" spans="1:151" ht="13">
      <c r="A470" s="210"/>
      <c r="B470" s="210"/>
      <c r="C470" s="210"/>
      <c r="D470" s="210"/>
      <c r="E470" s="210"/>
      <c r="F470" s="210"/>
      <c r="G470" s="210"/>
      <c r="H470" s="298"/>
      <c r="I470" s="298"/>
      <c r="J470" s="298"/>
      <c r="K470" s="298"/>
      <c r="L470" s="298"/>
      <c r="M470" s="298"/>
      <c r="N470" s="298"/>
      <c r="O470" s="210"/>
      <c r="P470" s="210"/>
      <c r="Q470" s="211"/>
      <c r="R470" s="210"/>
      <c r="S470" s="210"/>
      <c r="T470" s="210"/>
      <c r="U470" s="210"/>
      <c r="V470" s="210"/>
      <c r="W470" s="210"/>
      <c r="X470" s="192" t="s">
        <v>170</v>
      </c>
      <c r="Y470" s="192" t="s">
        <v>714</v>
      </c>
      <c r="Z470" s="167" t="str">
        <f>ID!$AA$479</f>
        <v>NR</v>
      </c>
      <c r="AA470" s="210"/>
      <c r="AB470" s="210"/>
      <c r="AC470" s="210"/>
      <c r="AD470" s="210"/>
      <c r="AE470" s="210"/>
      <c r="AF470" s="210"/>
      <c r="AG470" s="217"/>
      <c r="AH470" s="217"/>
      <c r="AI470" s="210"/>
      <c r="AJ470" s="211"/>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A470" s="210"/>
      <c r="CB470" s="210"/>
      <c r="CC470" s="210"/>
      <c r="CD470" s="210"/>
      <c r="CE470" s="210"/>
      <c r="CF470" s="210"/>
      <c r="CG470" s="210"/>
      <c r="CH470" s="210"/>
      <c r="CI470" s="210"/>
      <c r="CJ470" s="210"/>
      <c r="CK470" s="210"/>
      <c r="CL470" s="210"/>
      <c r="CM470" s="210"/>
      <c r="CN470" s="210"/>
      <c r="CO470" s="210"/>
      <c r="CP470" s="210"/>
      <c r="CQ470" s="210"/>
      <c r="CR470" s="210"/>
      <c r="CS470" s="210"/>
      <c r="CT470" s="210"/>
      <c r="CU470" s="210"/>
      <c r="CV470" s="210"/>
      <c r="CW470" s="210"/>
      <c r="CX470" s="210"/>
      <c r="CY470" s="210"/>
      <c r="CZ470" s="210"/>
      <c r="DA470" s="210"/>
      <c r="DB470" s="210"/>
      <c r="DC470" s="210"/>
      <c r="DD470" s="210"/>
      <c r="DE470" s="210"/>
      <c r="DF470" s="210"/>
      <c r="DG470" s="210"/>
      <c r="DH470" s="210"/>
      <c r="DI470" s="210"/>
      <c r="DJ470" s="210"/>
      <c r="DK470" s="210"/>
      <c r="DL470" s="210"/>
      <c r="DM470" s="210"/>
      <c r="DN470" s="210"/>
      <c r="DO470" s="210"/>
      <c r="DP470" s="210"/>
      <c r="DQ470" s="210"/>
      <c r="DR470" s="210"/>
      <c r="DS470" s="210"/>
      <c r="DT470" s="210"/>
      <c r="DU470" s="210"/>
      <c r="DV470" s="210"/>
      <c r="DW470" s="210"/>
      <c r="DX470" s="210"/>
      <c r="DY470" s="210"/>
      <c r="DZ470" s="210"/>
      <c r="EA470" s="210"/>
      <c r="EB470" s="210"/>
      <c r="EC470" s="210"/>
      <c r="ED470" s="210"/>
      <c r="EE470" s="210"/>
      <c r="EF470" s="210"/>
      <c r="EG470" s="210"/>
      <c r="EH470" s="210"/>
      <c r="EI470" s="210"/>
      <c r="EJ470" s="210"/>
      <c r="EK470" s="210"/>
      <c r="EL470" s="210"/>
      <c r="EM470" s="210"/>
      <c r="EN470" s="210"/>
      <c r="EO470" s="210"/>
      <c r="EP470" s="210"/>
      <c r="EQ470" s="210"/>
      <c r="ER470" s="210"/>
      <c r="ES470" s="210"/>
      <c r="ET470" s="210"/>
      <c r="EU470" s="210"/>
    </row>
    <row r="471" spans="1:151" ht="13">
      <c r="A471" s="210"/>
      <c r="B471" s="210"/>
      <c r="C471" s="210"/>
      <c r="D471" s="210"/>
      <c r="E471" s="210"/>
      <c r="F471" s="210"/>
      <c r="G471" s="210"/>
      <c r="H471" s="298"/>
      <c r="I471" s="298"/>
      <c r="J471" s="298"/>
      <c r="K471" s="298"/>
      <c r="L471" s="298"/>
      <c r="M471" s="298"/>
      <c r="N471" s="298"/>
      <c r="O471" s="210"/>
      <c r="P471" s="210"/>
      <c r="Q471" s="211"/>
      <c r="R471" s="210"/>
      <c r="S471" s="210"/>
      <c r="T471" s="210"/>
      <c r="U471" s="210"/>
      <c r="V471" s="210"/>
      <c r="W471" s="210"/>
      <c r="X471" s="192" t="s">
        <v>170</v>
      </c>
      <c r="Y471" s="192" t="s">
        <v>715</v>
      </c>
      <c r="Z471" s="167" t="str">
        <f>ID!$AA$480</f>
        <v>NR</v>
      </c>
      <c r="AA471" s="210"/>
      <c r="AB471" s="210"/>
      <c r="AC471" s="210"/>
      <c r="AD471" s="210"/>
      <c r="AE471" s="210"/>
      <c r="AF471" s="210"/>
      <c r="AG471" s="217"/>
      <c r="AH471" s="217"/>
      <c r="AI471" s="210"/>
      <c r="AJ471" s="211"/>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c r="BI471" s="210"/>
      <c r="BJ471" s="210"/>
      <c r="BK471" s="210"/>
      <c r="BL471" s="210"/>
      <c r="BM471" s="210"/>
      <c r="BN471" s="210"/>
      <c r="BO471" s="210"/>
      <c r="BP471" s="210"/>
      <c r="BQ471" s="210"/>
      <c r="BR471" s="210"/>
      <c r="BS471" s="210"/>
      <c r="BT471" s="210"/>
      <c r="BU471" s="210"/>
      <c r="BV471" s="210"/>
      <c r="BW471" s="210"/>
      <c r="BX471" s="210"/>
      <c r="BY471" s="210"/>
      <c r="BZ471" s="210"/>
      <c r="CA471" s="210"/>
      <c r="CB471" s="210"/>
      <c r="CC471" s="210"/>
      <c r="CD471" s="210"/>
      <c r="CE471" s="210"/>
      <c r="CF471" s="210"/>
      <c r="CG471" s="210"/>
      <c r="CH471" s="210"/>
      <c r="CI471" s="210"/>
      <c r="CJ471" s="210"/>
      <c r="CK471" s="210"/>
      <c r="CL471" s="210"/>
      <c r="CM471" s="210"/>
      <c r="CN471" s="210"/>
      <c r="CO471" s="210"/>
      <c r="CP471" s="210"/>
      <c r="CQ471" s="210"/>
      <c r="CR471" s="210"/>
      <c r="CS471" s="210"/>
      <c r="CT471" s="210"/>
      <c r="CU471" s="210"/>
      <c r="CV471" s="210"/>
      <c r="CW471" s="210"/>
      <c r="CX471" s="210"/>
      <c r="CY471" s="210"/>
      <c r="CZ471" s="210"/>
      <c r="DA471" s="210"/>
      <c r="DB471" s="210"/>
      <c r="DC471" s="210"/>
      <c r="DD471" s="210"/>
      <c r="DE471" s="210"/>
      <c r="DF471" s="210"/>
      <c r="DG471" s="210"/>
      <c r="DH471" s="210"/>
      <c r="DI471" s="210"/>
      <c r="DJ471" s="210"/>
      <c r="DK471" s="210"/>
      <c r="DL471" s="210"/>
      <c r="DM471" s="210"/>
      <c r="DN471" s="210"/>
      <c r="DO471" s="210"/>
      <c r="DP471" s="210"/>
      <c r="DQ471" s="210"/>
      <c r="DR471" s="210"/>
      <c r="DS471" s="210"/>
      <c r="DT471" s="210"/>
      <c r="DU471" s="210"/>
      <c r="DV471" s="210"/>
      <c r="DW471" s="210"/>
      <c r="DX471" s="210"/>
      <c r="DY471" s="210"/>
      <c r="DZ471" s="210"/>
      <c r="EA471" s="210"/>
      <c r="EB471" s="210"/>
      <c r="EC471" s="210"/>
      <c r="ED471" s="210"/>
      <c r="EE471" s="210"/>
      <c r="EF471" s="210"/>
      <c r="EG471" s="210"/>
      <c r="EH471" s="210"/>
      <c r="EI471" s="210"/>
      <c r="EJ471" s="210"/>
      <c r="EK471" s="210"/>
      <c r="EL471" s="210"/>
      <c r="EM471" s="210"/>
      <c r="EN471" s="210"/>
      <c r="EO471" s="210"/>
      <c r="EP471" s="210"/>
      <c r="EQ471" s="210"/>
      <c r="ER471" s="210"/>
      <c r="ES471" s="210"/>
      <c r="ET471" s="210"/>
      <c r="EU471" s="210"/>
    </row>
    <row r="472" spans="1:151" ht="13">
      <c r="A472" s="210"/>
      <c r="B472" s="210"/>
      <c r="C472" s="210"/>
      <c r="D472" s="210"/>
      <c r="E472" s="210"/>
      <c r="F472" s="210"/>
      <c r="G472" s="210"/>
      <c r="H472" s="298"/>
      <c r="I472" s="298"/>
      <c r="J472" s="298"/>
      <c r="K472" s="298"/>
      <c r="L472" s="298"/>
      <c r="M472" s="298"/>
      <c r="N472" s="298"/>
      <c r="O472" s="210"/>
      <c r="P472" s="210"/>
      <c r="Q472" s="211"/>
      <c r="R472" s="210"/>
      <c r="S472" s="210"/>
      <c r="T472" s="210"/>
      <c r="U472" s="210"/>
      <c r="V472" s="210"/>
      <c r="W472" s="210"/>
      <c r="X472" s="192" t="s">
        <v>170</v>
      </c>
      <c r="Y472" s="192" t="s">
        <v>716</v>
      </c>
      <c r="Z472" s="167" t="str">
        <f>ID!$AA$481</f>
        <v>NR</v>
      </c>
      <c r="AA472" s="210"/>
      <c r="AB472" s="210"/>
      <c r="AC472" s="210"/>
      <c r="AD472" s="210"/>
      <c r="AE472" s="210"/>
      <c r="AF472" s="210"/>
      <c r="AG472" s="217"/>
      <c r="AH472" s="217"/>
      <c r="AI472" s="210"/>
      <c r="AJ472" s="211"/>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A472" s="210"/>
      <c r="CB472" s="210"/>
      <c r="CC472" s="210"/>
      <c r="CD472" s="210"/>
      <c r="CE472" s="210"/>
      <c r="CF472" s="210"/>
      <c r="CG472" s="210"/>
      <c r="CH472" s="210"/>
      <c r="CI472" s="210"/>
      <c r="CJ472" s="210"/>
      <c r="CK472" s="210"/>
      <c r="CL472" s="210"/>
      <c r="CM472" s="210"/>
      <c r="CN472" s="210"/>
      <c r="CO472" s="210"/>
      <c r="CP472" s="210"/>
      <c r="CQ472" s="210"/>
      <c r="CR472" s="210"/>
      <c r="CS472" s="210"/>
      <c r="CT472" s="210"/>
      <c r="CU472" s="210"/>
      <c r="CV472" s="210"/>
      <c r="CW472" s="210"/>
      <c r="CX472" s="210"/>
      <c r="CY472" s="210"/>
      <c r="CZ472" s="210"/>
      <c r="DA472" s="210"/>
      <c r="DB472" s="210"/>
      <c r="DC472" s="210"/>
      <c r="DD472" s="210"/>
      <c r="DE472" s="210"/>
      <c r="DF472" s="210"/>
      <c r="DG472" s="210"/>
      <c r="DH472" s="210"/>
      <c r="DI472" s="210"/>
      <c r="DJ472" s="210"/>
      <c r="DK472" s="210"/>
      <c r="DL472" s="210"/>
      <c r="DM472" s="210"/>
      <c r="DN472" s="210"/>
      <c r="DO472" s="210"/>
      <c r="DP472" s="210"/>
      <c r="DQ472" s="210"/>
      <c r="DR472" s="210"/>
      <c r="DS472" s="210"/>
      <c r="DT472" s="210"/>
      <c r="DU472" s="210"/>
      <c r="DV472" s="210"/>
      <c r="DW472" s="210"/>
      <c r="DX472" s="210"/>
      <c r="DY472" s="210"/>
      <c r="DZ472" s="210"/>
      <c r="EA472" s="210"/>
      <c r="EB472" s="210"/>
      <c r="EC472" s="210"/>
      <c r="ED472" s="210"/>
      <c r="EE472" s="210"/>
      <c r="EF472" s="210"/>
      <c r="EG472" s="210"/>
      <c r="EH472" s="210"/>
      <c r="EI472" s="210"/>
      <c r="EJ472" s="210"/>
      <c r="EK472" s="210"/>
      <c r="EL472" s="210"/>
      <c r="EM472" s="210"/>
      <c r="EN472" s="210"/>
      <c r="EO472" s="210"/>
      <c r="EP472" s="210"/>
      <c r="EQ472" s="210"/>
      <c r="ER472" s="210"/>
      <c r="ES472" s="210"/>
      <c r="ET472" s="210"/>
      <c r="EU472" s="210"/>
    </row>
    <row r="473" spans="1:151" ht="13">
      <c r="A473" s="210"/>
      <c r="B473" s="210"/>
      <c r="C473" s="210"/>
      <c r="D473" s="210"/>
      <c r="E473" s="210"/>
      <c r="F473" s="210"/>
      <c r="G473" s="210"/>
      <c r="H473" s="298"/>
      <c r="I473" s="298"/>
      <c r="J473" s="298"/>
      <c r="K473" s="298"/>
      <c r="L473" s="298"/>
      <c r="M473" s="298"/>
      <c r="N473" s="298"/>
      <c r="O473" s="210"/>
      <c r="P473" s="210"/>
      <c r="Q473" s="211"/>
      <c r="R473" s="210"/>
      <c r="S473" s="210"/>
      <c r="T473" s="210"/>
      <c r="U473" s="210"/>
      <c r="V473" s="210"/>
      <c r="W473" s="210"/>
      <c r="X473" s="192" t="s">
        <v>170</v>
      </c>
      <c r="Y473" s="192" t="s">
        <v>717</v>
      </c>
      <c r="Z473" s="167" t="str">
        <f>ID!$AA$482</f>
        <v>NR</v>
      </c>
      <c r="AA473" s="210"/>
      <c r="AB473" s="210"/>
      <c r="AC473" s="210"/>
      <c r="AD473" s="210"/>
      <c r="AE473" s="210"/>
      <c r="AF473" s="210"/>
      <c r="AG473" s="217"/>
      <c r="AH473" s="217"/>
      <c r="AI473" s="210"/>
      <c r="AJ473" s="211"/>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c r="BI473" s="210"/>
      <c r="BJ473" s="210"/>
      <c r="BK473" s="210"/>
      <c r="BL473" s="210"/>
      <c r="BM473" s="210"/>
      <c r="BN473" s="210"/>
      <c r="BO473" s="210"/>
      <c r="BP473" s="210"/>
      <c r="BQ473" s="210"/>
      <c r="BR473" s="210"/>
      <c r="BS473" s="210"/>
      <c r="BT473" s="210"/>
      <c r="BU473" s="210"/>
      <c r="BV473" s="210"/>
      <c r="BW473" s="210"/>
      <c r="BX473" s="210"/>
      <c r="BY473" s="210"/>
      <c r="BZ473" s="210"/>
      <c r="CA473" s="210"/>
      <c r="CB473" s="210"/>
      <c r="CC473" s="210"/>
      <c r="CD473" s="210"/>
      <c r="CE473" s="210"/>
      <c r="CF473" s="210"/>
      <c r="CG473" s="210"/>
      <c r="CH473" s="210"/>
      <c r="CI473" s="210"/>
      <c r="CJ473" s="210"/>
      <c r="CK473" s="210"/>
      <c r="CL473" s="210"/>
      <c r="CM473" s="210"/>
      <c r="CN473" s="210"/>
      <c r="CO473" s="210"/>
      <c r="CP473" s="210"/>
      <c r="CQ473" s="210"/>
      <c r="CR473" s="210"/>
      <c r="CS473" s="210"/>
      <c r="CT473" s="210"/>
      <c r="CU473" s="210"/>
      <c r="CV473" s="210"/>
      <c r="CW473" s="210"/>
      <c r="CX473" s="210"/>
      <c r="CY473" s="210"/>
      <c r="CZ473" s="210"/>
      <c r="DA473" s="210"/>
      <c r="DB473" s="210"/>
      <c r="DC473" s="210"/>
      <c r="DD473" s="210"/>
      <c r="DE473" s="210"/>
      <c r="DF473" s="210"/>
      <c r="DG473" s="210"/>
      <c r="DH473" s="210"/>
      <c r="DI473" s="210"/>
      <c r="DJ473" s="210"/>
      <c r="DK473" s="210"/>
      <c r="DL473" s="210"/>
      <c r="DM473" s="210"/>
      <c r="DN473" s="210"/>
      <c r="DO473" s="210"/>
      <c r="DP473" s="210"/>
      <c r="DQ473" s="210"/>
      <c r="DR473" s="210"/>
      <c r="DS473" s="210"/>
      <c r="DT473" s="210"/>
      <c r="DU473" s="210"/>
      <c r="DV473" s="210"/>
      <c r="DW473" s="210"/>
      <c r="DX473" s="210"/>
      <c r="DY473" s="210"/>
      <c r="DZ473" s="210"/>
      <c r="EA473" s="210"/>
      <c r="EB473" s="210"/>
      <c r="EC473" s="210"/>
      <c r="ED473" s="210"/>
      <c r="EE473" s="210"/>
      <c r="EF473" s="210"/>
      <c r="EG473" s="210"/>
      <c r="EH473" s="210"/>
      <c r="EI473" s="210"/>
      <c r="EJ473" s="210"/>
      <c r="EK473" s="210"/>
      <c r="EL473" s="210"/>
      <c r="EM473" s="210"/>
      <c r="EN473" s="210"/>
      <c r="EO473" s="210"/>
      <c r="EP473" s="210"/>
      <c r="EQ473" s="210"/>
      <c r="ER473" s="210"/>
      <c r="ES473" s="210"/>
      <c r="ET473" s="210"/>
      <c r="EU473" s="210"/>
    </row>
    <row r="474" spans="1:151" ht="13">
      <c r="A474" s="210"/>
      <c r="B474" s="210"/>
      <c r="C474" s="210"/>
      <c r="D474" s="210"/>
      <c r="E474" s="210"/>
      <c r="F474" s="210"/>
      <c r="G474" s="210"/>
      <c r="H474" s="298"/>
      <c r="I474" s="298"/>
      <c r="J474" s="298"/>
      <c r="K474" s="298"/>
      <c r="L474" s="298"/>
      <c r="M474" s="298"/>
      <c r="N474" s="298"/>
      <c r="O474" s="210"/>
      <c r="P474" s="210"/>
      <c r="Q474" s="211"/>
      <c r="R474" s="210"/>
      <c r="S474" s="210"/>
      <c r="T474" s="210"/>
      <c r="U474" s="210"/>
      <c r="V474" s="210"/>
      <c r="W474" s="210"/>
      <c r="X474" s="192" t="s">
        <v>170</v>
      </c>
      <c r="Y474" s="192" t="s">
        <v>718</v>
      </c>
      <c r="Z474" s="167" t="str">
        <f>ID!$AA$483</f>
        <v>NR</v>
      </c>
      <c r="AA474" s="210"/>
      <c r="AB474" s="210"/>
      <c r="AC474" s="210"/>
      <c r="AD474" s="210"/>
      <c r="AE474" s="210"/>
      <c r="AF474" s="210"/>
      <c r="AG474" s="217"/>
      <c r="AH474" s="217"/>
      <c r="AI474" s="210"/>
      <c r="AJ474" s="211"/>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A474" s="210"/>
      <c r="CB474" s="210"/>
      <c r="CC474" s="210"/>
      <c r="CD474" s="210"/>
      <c r="CE474" s="210"/>
      <c r="CF474" s="210"/>
      <c r="CG474" s="210"/>
      <c r="CH474" s="210"/>
      <c r="CI474" s="210"/>
      <c r="CJ474" s="210"/>
      <c r="CK474" s="210"/>
      <c r="CL474" s="210"/>
      <c r="CM474" s="210"/>
      <c r="CN474" s="210"/>
      <c r="CO474" s="210"/>
      <c r="CP474" s="210"/>
      <c r="CQ474" s="210"/>
      <c r="CR474" s="210"/>
      <c r="CS474" s="210"/>
      <c r="CT474" s="210"/>
      <c r="CU474" s="210"/>
      <c r="CV474" s="210"/>
      <c r="CW474" s="210"/>
      <c r="CX474" s="210"/>
      <c r="CY474" s="210"/>
      <c r="CZ474" s="210"/>
      <c r="DA474" s="210"/>
      <c r="DB474" s="210"/>
      <c r="DC474" s="210"/>
      <c r="DD474" s="210"/>
      <c r="DE474" s="210"/>
      <c r="DF474" s="210"/>
      <c r="DG474" s="210"/>
      <c r="DH474" s="210"/>
      <c r="DI474" s="210"/>
      <c r="DJ474" s="210"/>
      <c r="DK474" s="210"/>
      <c r="DL474" s="210"/>
      <c r="DM474" s="210"/>
      <c r="DN474" s="210"/>
      <c r="DO474" s="210"/>
      <c r="DP474" s="210"/>
      <c r="DQ474" s="210"/>
      <c r="DR474" s="210"/>
      <c r="DS474" s="210"/>
      <c r="DT474" s="210"/>
      <c r="DU474" s="210"/>
      <c r="DV474" s="210"/>
      <c r="DW474" s="210"/>
      <c r="DX474" s="210"/>
      <c r="DY474" s="210"/>
      <c r="DZ474" s="210"/>
      <c r="EA474" s="210"/>
      <c r="EB474" s="210"/>
      <c r="EC474" s="210"/>
      <c r="ED474" s="210"/>
      <c r="EE474" s="210"/>
      <c r="EF474" s="210"/>
      <c r="EG474" s="210"/>
      <c r="EH474" s="210"/>
      <c r="EI474" s="210"/>
      <c r="EJ474" s="210"/>
      <c r="EK474" s="210"/>
      <c r="EL474" s="210"/>
      <c r="EM474" s="210"/>
      <c r="EN474" s="210"/>
      <c r="EO474" s="210"/>
      <c r="EP474" s="210"/>
      <c r="EQ474" s="210"/>
      <c r="ER474" s="210"/>
      <c r="ES474" s="210"/>
      <c r="ET474" s="210"/>
      <c r="EU474" s="210"/>
    </row>
    <row r="475" spans="1:151" ht="13">
      <c r="A475" s="210"/>
      <c r="B475" s="210"/>
      <c r="C475" s="210"/>
      <c r="D475" s="210"/>
      <c r="E475" s="210"/>
      <c r="F475" s="210"/>
      <c r="G475" s="210"/>
      <c r="H475" s="298"/>
      <c r="I475" s="298"/>
      <c r="J475" s="298"/>
      <c r="K475" s="298"/>
      <c r="L475" s="298"/>
      <c r="M475" s="298"/>
      <c r="N475" s="298"/>
      <c r="O475" s="210"/>
      <c r="P475" s="210"/>
      <c r="Q475" s="211"/>
      <c r="R475" s="210"/>
      <c r="S475" s="210"/>
      <c r="T475" s="210"/>
      <c r="U475" s="210"/>
      <c r="V475" s="210"/>
      <c r="W475" s="210"/>
      <c r="X475" s="192" t="s">
        <v>170</v>
      </c>
      <c r="Y475" s="192" t="s">
        <v>719</v>
      </c>
      <c r="Z475" s="167" t="str">
        <f>ID!$AA$486</f>
        <v>NR</v>
      </c>
      <c r="AA475" s="210"/>
      <c r="AB475" s="210"/>
      <c r="AC475" s="210"/>
      <c r="AD475" s="210"/>
      <c r="AE475" s="210"/>
      <c r="AF475" s="210"/>
      <c r="AG475" s="217"/>
      <c r="AH475" s="217"/>
      <c r="AI475" s="210"/>
      <c r="AJ475" s="211"/>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A475" s="210"/>
      <c r="CB475" s="210"/>
      <c r="CC475" s="210"/>
      <c r="CD475" s="210"/>
      <c r="CE475" s="210"/>
      <c r="CF475" s="210"/>
      <c r="CG475" s="210"/>
      <c r="CH475" s="210"/>
      <c r="CI475" s="210"/>
      <c r="CJ475" s="210"/>
      <c r="CK475" s="210"/>
      <c r="CL475" s="210"/>
      <c r="CM475" s="210"/>
      <c r="CN475" s="210"/>
      <c r="CO475" s="210"/>
      <c r="CP475" s="210"/>
      <c r="CQ475" s="210"/>
      <c r="CR475" s="210"/>
      <c r="CS475" s="210"/>
      <c r="CT475" s="210"/>
      <c r="CU475" s="210"/>
      <c r="CV475" s="210"/>
      <c r="CW475" s="210"/>
      <c r="CX475" s="210"/>
      <c r="CY475" s="210"/>
      <c r="CZ475" s="210"/>
      <c r="DA475" s="210"/>
      <c r="DB475" s="210"/>
      <c r="DC475" s="210"/>
      <c r="DD475" s="210"/>
      <c r="DE475" s="210"/>
      <c r="DF475" s="210"/>
      <c r="DG475" s="210"/>
      <c r="DH475" s="210"/>
      <c r="DI475" s="210"/>
      <c r="DJ475" s="210"/>
      <c r="DK475" s="210"/>
      <c r="DL475" s="210"/>
      <c r="DM475" s="210"/>
      <c r="DN475" s="210"/>
      <c r="DO475" s="210"/>
      <c r="DP475" s="210"/>
      <c r="DQ475" s="210"/>
      <c r="DR475" s="210"/>
      <c r="DS475" s="210"/>
      <c r="DT475" s="210"/>
      <c r="DU475" s="210"/>
      <c r="DV475" s="210"/>
      <c r="DW475" s="210"/>
      <c r="DX475" s="210"/>
      <c r="DY475" s="210"/>
      <c r="DZ475" s="210"/>
      <c r="EA475" s="210"/>
      <c r="EB475" s="210"/>
      <c r="EC475" s="210"/>
      <c r="ED475" s="210"/>
      <c r="EE475" s="210"/>
      <c r="EF475" s="210"/>
      <c r="EG475" s="210"/>
      <c r="EH475" s="210"/>
      <c r="EI475" s="210"/>
      <c r="EJ475" s="210"/>
      <c r="EK475" s="210"/>
      <c r="EL475" s="210"/>
      <c r="EM475" s="210"/>
      <c r="EN475" s="210"/>
      <c r="EO475" s="210"/>
      <c r="EP475" s="210"/>
      <c r="EQ475" s="210"/>
      <c r="ER475" s="210"/>
      <c r="ES475" s="210"/>
      <c r="ET475" s="210"/>
      <c r="EU475" s="210"/>
    </row>
    <row r="476" spans="1:151" ht="13">
      <c r="A476" s="210"/>
      <c r="B476" s="210"/>
      <c r="C476" s="210"/>
      <c r="D476" s="210"/>
      <c r="E476" s="210"/>
      <c r="F476" s="210"/>
      <c r="G476" s="210"/>
      <c r="H476" s="298"/>
      <c r="I476" s="298"/>
      <c r="J476" s="298"/>
      <c r="K476" s="298"/>
      <c r="L476" s="298"/>
      <c r="M476" s="298"/>
      <c r="N476" s="298"/>
      <c r="O476" s="210"/>
      <c r="P476" s="210"/>
      <c r="Q476" s="211"/>
      <c r="R476" s="210"/>
      <c r="S476" s="210"/>
      <c r="T476" s="210"/>
      <c r="U476" s="210"/>
      <c r="V476" s="210"/>
      <c r="W476" s="210"/>
      <c r="X476" s="192" t="s">
        <v>170</v>
      </c>
      <c r="Y476" s="192" t="s">
        <v>720</v>
      </c>
      <c r="Z476" s="167" t="str">
        <f>ID!$AA$487</f>
        <v>NR</v>
      </c>
      <c r="AA476" s="210"/>
      <c r="AB476" s="210"/>
      <c r="AC476" s="210"/>
      <c r="AD476" s="210"/>
      <c r="AE476" s="210"/>
      <c r="AF476" s="210"/>
      <c r="AG476" s="217"/>
      <c r="AH476" s="217"/>
      <c r="AI476" s="210"/>
      <c r="AJ476" s="211"/>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210"/>
      <c r="BU476" s="210"/>
      <c r="BV476" s="210"/>
      <c r="BW476" s="210"/>
      <c r="BX476" s="210"/>
      <c r="BY476" s="210"/>
      <c r="BZ476" s="210"/>
      <c r="CA476" s="210"/>
      <c r="CB476" s="210"/>
      <c r="CC476" s="210"/>
      <c r="CD476" s="210"/>
      <c r="CE476" s="210"/>
      <c r="CF476" s="210"/>
      <c r="CG476" s="210"/>
      <c r="CH476" s="210"/>
      <c r="CI476" s="210"/>
      <c r="CJ476" s="210"/>
      <c r="CK476" s="210"/>
      <c r="CL476" s="210"/>
      <c r="CM476" s="210"/>
      <c r="CN476" s="210"/>
      <c r="CO476" s="210"/>
      <c r="CP476" s="210"/>
      <c r="CQ476" s="210"/>
      <c r="CR476" s="210"/>
      <c r="CS476" s="210"/>
      <c r="CT476" s="210"/>
      <c r="CU476" s="210"/>
      <c r="CV476" s="210"/>
      <c r="CW476" s="210"/>
      <c r="CX476" s="210"/>
      <c r="CY476" s="210"/>
      <c r="CZ476" s="210"/>
      <c r="DA476" s="210"/>
      <c r="DB476" s="210"/>
      <c r="DC476" s="210"/>
      <c r="DD476" s="210"/>
      <c r="DE476" s="210"/>
      <c r="DF476" s="210"/>
      <c r="DG476" s="210"/>
      <c r="DH476" s="210"/>
      <c r="DI476" s="210"/>
      <c r="DJ476" s="210"/>
      <c r="DK476" s="210"/>
      <c r="DL476" s="210"/>
      <c r="DM476" s="210"/>
      <c r="DN476" s="210"/>
      <c r="DO476" s="210"/>
      <c r="DP476" s="210"/>
      <c r="DQ476" s="210"/>
      <c r="DR476" s="210"/>
      <c r="DS476" s="210"/>
      <c r="DT476" s="210"/>
      <c r="DU476" s="210"/>
      <c r="DV476" s="210"/>
      <c r="DW476" s="210"/>
      <c r="DX476" s="210"/>
      <c r="DY476" s="210"/>
      <c r="DZ476" s="210"/>
      <c r="EA476" s="210"/>
      <c r="EB476" s="210"/>
      <c r="EC476" s="210"/>
      <c r="ED476" s="210"/>
      <c r="EE476" s="210"/>
      <c r="EF476" s="210"/>
      <c r="EG476" s="210"/>
      <c r="EH476" s="210"/>
      <c r="EI476" s="210"/>
      <c r="EJ476" s="210"/>
      <c r="EK476" s="210"/>
      <c r="EL476" s="210"/>
      <c r="EM476" s="210"/>
      <c r="EN476" s="210"/>
      <c r="EO476" s="210"/>
      <c r="EP476" s="210"/>
      <c r="EQ476" s="210"/>
      <c r="ER476" s="210"/>
      <c r="ES476" s="210"/>
      <c r="ET476" s="210"/>
      <c r="EU476" s="210"/>
    </row>
    <row r="477" spans="1:151" ht="13">
      <c r="A477" s="210"/>
      <c r="B477" s="210"/>
      <c r="C477" s="210"/>
      <c r="D477" s="210"/>
      <c r="E477" s="210"/>
      <c r="F477" s="210"/>
      <c r="G477" s="210"/>
      <c r="H477" s="298"/>
      <c r="I477" s="298"/>
      <c r="J477" s="298"/>
      <c r="K477" s="298"/>
      <c r="L477" s="298"/>
      <c r="M477" s="298"/>
      <c r="N477" s="298"/>
      <c r="O477" s="210"/>
      <c r="P477" s="210"/>
      <c r="Q477" s="211"/>
      <c r="R477" s="210"/>
      <c r="S477" s="210"/>
      <c r="T477" s="210"/>
      <c r="U477" s="210"/>
      <c r="V477" s="210"/>
      <c r="W477" s="210"/>
      <c r="X477" s="192" t="s">
        <v>170</v>
      </c>
      <c r="Y477" s="192" t="s">
        <v>721</v>
      </c>
      <c r="Z477" s="167" t="str">
        <f>ID!$AA$488</f>
        <v>NR</v>
      </c>
      <c r="AA477" s="210"/>
      <c r="AB477" s="210"/>
      <c r="AC477" s="210"/>
      <c r="AD477" s="210"/>
      <c r="AE477" s="210"/>
      <c r="AF477" s="210"/>
      <c r="AG477" s="217"/>
      <c r="AH477" s="217"/>
      <c r="AI477" s="210"/>
      <c r="AJ477" s="211"/>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c r="BI477" s="210"/>
      <c r="BJ477" s="210"/>
      <c r="BK477" s="210"/>
      <c r="BL477" s="210"/>
      <c r="BM477" s="210"/>
      <c r="BN477" s="210"/>
      <c r="BO477" s="210"/>
      <c r="BP477" s="210"/>
      <c r="BQ477" s="210"/>
      <c r="BR477" s="210"/>
      <c r="BS477" s="210"/>
      <c r="BT477" s="210"/>
      <c r="BU477" s="210"/>
      <c r="BV477" s="210"/>
      <c r="BW477" s="210"/>
      <c r="BX477" s="210"/>
      <c r="BY477" s="210"/>
      <c r="BZ477" s="210"/>
      <c r="CA477" s="210"/>
      <c r="CB477" s="210"/>
      <c r="CC477" s="210"/>
      <c r="CD477" s="210"/>
      <c r="CE477" s="210"/>
      <c r="CF477" s="210"/>
      <c r="CG477" s="210"/>
      <c r="CH477" s="210"/>
      <c r="CI477" s="210"/>
      <c r="CJ477" s="210"/>
      <c r="CK477" s="210"/>
      <c r="CL477" s="210"/>
      <c r="CM477" s="210"/>
      <c r="CN477" s="210"/>
      <c r="CO477" s="210"/>
      <c r="CP477" s="210"/>
      <c r="CQ477" s="210"/>
      <c r="CR477" s="210"/>
      <c r="CS477" s="210"/>
      <c r="CT477" s="210"/>
      <c r="CU477" s="210"/>
      <c r="CV477" s="210"/>
      <c r="CW477" s="210"/>
      <c r="CX477" s="210"/>
      <c r="CY477" s="210"/>
      <c r="CZ477" s="210"/>
      <c r="DA477" s="210"/>
      <c r="DB477" s="210"/>
      <c r="DC477" s="210"/>
      <c r="DD477" s="210"/>
      <c r="DE477" s="210"/>
      <c r="DF477" s="210"/>
      <c r="DG477" s="210"/>
      <c r="DH477" s="210"/>
      <c r="DI477" s="210"/>
      <c r="DJ477" s="210"/>
      <c r="DK477" s="210"/>
      <c r="DL477" s="210"/>
      <c r="DM477" s="210"/>
      <c r="DN477" s="210"/>
      <c r="DO477" s="210"/>
      <c r="DP477" s="210"/>
      <c r="DQ477" s="210"/>
      <c r="DR477" s="210"/>
      <c r="DS477" s="210"/>
      <c r="DT477" s="210"/>
      <c r="DU477" s="210"/>
      <c r="DV477" s="210"/>
      <c r="DW477" s="210"/>
      <c r="DX477" s="210"/>
      <c r="DY477" s="210"/>
      <c r="DZ477" s="210"/>
      <c r="EA477" s="210"/>
      <c r="EB477" s="210"/>
      <c r="EC477" s="210"/>
      <c r="ED477" s="210"/>
      <c r="EE477" s="210"/>
      <c r="EF477" s="210"/>
      <c r="EG477" s="210"/>
      <c r="EH477" s="210"/>
      <c r="EI477" s="210"/>
      <c r="EJ477" s="210"/>
      <c r="EK477" s="210"/>
      <c r="EL477" s="210"/>
      <c r="EM477" s="210"/>
      <c r="EN477" s="210"/>
      <c r="EO477" s="210"/>
      <c r="EP477" s="210"/>
      <c r="EQ477" s="210"/>
      <c r="ER477" s="210"/>
      <c r="ES477" s="210"/>
      <c r="ET477" s="210"/>
      <c r="EU477" s="210"/>
    </row>
    <row r="478" spans="1:151" ht="13">
      <c r="A478" s="210"/>
      <c r="B478" s="210"/>
      <c r="C478" s="210"/>
      <c r="D478" s="210"/>
      <c r="E478" s="210"/>
      <c r="F478" s="210"/>
      <c r="G478" s="210"/>
      <c r="H478" s="298"/>
      <c r="I478" s="298"/>
      <c r="J478" s="298"/>
      <c r="K478" s="298"/>
      <c r="L478" s="298"/>
      <c r="M478" s="298"/>
      <c r="N478" s="298"/>
      <c r="O478" s="210"/>
      <c r="P478" s="210"/>
      <c r="Q478" s="211"/>
      <c r="R478" s="210"/>
      <c r="S478" s="210"/>
      <c r="T478" s="210"/>
      <c r="U478" s="210"/>
      <c r="V478" s="210"/>
      <c r="W478" s="210"/>
      <c r="X478" s="192" t="s">
        <v>170</v>
      </c>
      <c r="Y478" s="192" t="s">
        <v>722</v>
      </c>
      <c r="Z478" s="167" t="str">
        <f>ID!$AA$489</f>
        <v>NR</v>
      </c>
      <c r="AA478" s="210"/>
      <c r="AB478" s="210"/>
      <c r="AC478" s="210"/>
      <c r="AD478" s="210"/>
      <c r="AE478" s="210"/>
      <c r="AF478" s="210"/>
      <c r="AG478" s="217"/>
      <c r="AH478" s="217"/>
      <c r="AI478" s="210"/>
      <c r="AJ478" s="211"/>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210"/>
      <c r="BU478" s="210"/>
      <c r="BV478" s="210"/>
      <c r="BW478" s="210"/>
      <c r="BX478" s="210"/>
      <c r="BY478" s="210"/>
      <c r="BZ478" s="210"/>
      <c r="CA478" s="210"/>
      <c r="CB478" s="210"/>
      <c r="CC478" s="210"/>
      <c r="CD478" s="210"/>
      <c r="CE478" s="210"/>
      <c r="CF478" s="210"/>
      <c r="CG478" s="210"/>
      <c r="CH478" s="210"/>
      <c r="CI478" s="210"/>
      <c r="CJ478" s="210"/>
      <c r="CK478" s="210"/>
      <c r="CL478" s="210"/>
      <c r="CM478" s="210"/>
      <c r="CN478" s="210"/>
      <c r="CO478" s="210"/>
      <c r="CP478" s="210"/>
      <c r="CQ478" s="210"/>
      <c r="CR478" s="210"/>
      <c r="CS478" s="210"/>
      <c r="CT478" s="210"/>
      <c r="CU478" s="210"/>
      <c r="CV478" s="210"/>
      <c r="CW478" s="210"/>
      <c r="CX478" s="210"/>
      <c r="CY478" s="210"/>
      <c r="CZ478" s="210"/>
      <c r="DA478" s="210"/>
      <c r="DB478" s="210"/>
      <c r="DC478" s="210"/>
      <c r="DD478" s="210"/>
      <c r="DE478" s="210"/>
      <c r="DF478" s="210"/>
      <c r="DG478" s="210"/>
      <c r="DH478" s="210"/>
      <c r="DI478" s="210"/>
      <c r="DJ478" s="210"/>
      <c r="DK478" s="210"/>
      <c r="DL478" s="210"/>
      <c r="DM478" s="210"/>
      <c r="DN478" s="210"/>
      <c r="DO478" s="210"/>
      <c r="DP478" s="210"/>
      <c r="DQ478" s="210"/>
      <c r="DR478" s="210"/>
      <c r="DS478" s="210"/>
      <c r="DT478" s="210"/>
      <c r="DU478" s="210"/>
      <c r="DV478" s="210"/>
      <c r="DW478" s="210"/>
      <c r="DX478" s="210"/>
      <c r="DY478" s="210"/>
      <c r="DZ478" s="210"/>
      <c r="EA478" s="210"/>
      <c r="EB478" s="210"/>
      <c r="EC478" s="210"/>
      <c r="ED478" s="210"/>
      <c r="EE478" s="210"/>
      <c r="EF478" s="210"/>
      <c r="EG478" s="210"/>
      <c r="EH478" s="210"/>
      <c r="EI478" s="210"/>
      <c r="EJ478" s="210"/>
      <c r="EK478" s="210"/>
      <c r="EL478" s="210"/>
      <c r="EM478" s="210"/>
      <c r="EN478" s="210"/>
      <c r="EO478" s="210"/>
      <c r="EP478" s="210"/>
      <c r="EQ478" s="210"/>
      <c r="ER478" s="210"/>
      <c r="ES478" s="210"/>
      <c r="ET478" s="210"/>
      <c r="EU478" s="210"/>
    </row>
    <row r="479" spans="1:151" ht="13">
      <c r="A479" s="210"/>
      <c r="B479" s="210"/>
      <c r="C479" s="210"/>
      <c r="D479" s="210"/>
      <c r="E479" s="210"/>
      <c r="F479" s="210"/>
      <c r="G479" s="210"/>
      <c r="H479" s="298"/>
      <c r="I479" s="298"/>
      <c r="J479" s="298"/>
      <c r="K479" s="298"/>
      <c r="L479" s="298"/>
      <c r="M479" s="298"/>
      <c r="N479" s="298"/>
      <c r="O479" s="210"/>
      <c r="P479" s="210"/>
      <c r="Q479" s="211"/>
      <c r="R479" s="210"/>
      <c r="S479" s="210"/>
      <c r="T479" s="210"/>
      <c r="U479" s="210"/>
      <c r="V479" s="210"/>
      <c r="W479" s="210"/>
      <c r="X479" s="192" t="s">
        <v>170</v>
      </c>
      <c r="Y479" s="192" t="s">
        <v>723</v>
      </c>
      <c r="Z479" s="167" t="str">
        <f>ID!$AA$490</f>
        <v>NR</v>
      </c>
      <c r="AA479" s="210"/>
      <c r="AB479" s="210"/>
      <c r="AC479" s="210"/>
      <c r="AD479" s="210"/>
      <c r="AE479" s="210"/>
      <c r="AF479" s="210"/>
      <c r="AG479" s="217"/>
      <c r="AH479" s="217"/>
      <c r="AI479" s="210"/>
      <c r="AJ479" s="211"/>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c r="BI479" s="210"/>
      <c r="BJ479" s="210"/>
      <c r="BK479" s="210"/>
      <c r="BL479" s="210"/>
      <c r="BM479" s="210"/>
      <c r="BN479" s="210"/>
      <c r="BO479" s="210"/>
      <c r="BP479" s="210"/>
      <c r="BQ479" s="210"/>
      <c r="BR479" s="210"/>
      <c r="BS479" s="210"/>
      <c r="BT479" s="210"/>
      <c r="BU479" s="210"/>
      <c r="BV479" s="210"/>
      <c r="BW479" s="210"/>
      <c r="BX479" s="210"/>
      <c r="BY479" s="210"/>
      <c r="BZ479" s="210"/>
      <c r="CA479" s="210"/>
      <c r="CB479" s="210"/>
      <c r="CC479" s="210"/>
      <c r="CD479" s="210"/>
      <c r="CE479" s="210"/>
      <c r="CF479" s="210"/>
      <c r="CG479" s="210"/>
      <c r="CH479" s="210"/>
      <c r="CI479" s="210"/>
      <c r="CJ479" s="210"/>
      <c r="CK479" s="210"/>
      <c r="CL479" s="210"/>
      <c r="CM479" s="210"/>
      <c r="CN479" s="210"/>
      <c r="CO479" s="210"/>
      <c r="CP479" s="210"/>
      <c r="CQ479" s="210"/>
      <c r="CR479" s="210"/>
      <c r="CS479" s="210"/>
      <c r="CT479" s="210"/>
      <c r="CU479" s="210"/>
      <c r="CV479" s="210"/>
      <c r="CW479" s="210"/>
      <c r="CX479" s="210"/>
      <c r="CY479" s="210"/>
      <c r="CZ479" s="210"/>
      <c r="DA479" s="210"/>
      <c r="DB479" s="210"/>
      <c r="DC479" s="210"/>
      <c r="DD479" s="210"/>
      <c r="DE479" s="210"/>
      <c r="DF479" s="210"/>
      <c r="DG479" s="210"/>
      <c r="DH479" s="210"/>
      <c r="DI479" s="210"/>
      <c r="DJ479" s="210"/>
      <c r="DK479" s="210"/>
      <c r="DL479" s="210"/>
      <c r="DM479" s="210"/>
      <c r="DN479" s="210"/>
      <c r="DO479" s="210"/>
      <c r="DP479" s="210"/>
      <c r="DQ479" s="210"/>
      <c r="DR479" s="210"/>
      <c r="DS479" s="210"/>
      <c r="DT479" s="210"/>
      <c r="DU479" s="210"/>
      <c r="DV479" s="210"/>
      <c r="DW479" s="210"/>
      <c r="DX479" s="210"/>
      <c r="DY479" s="210"/>
      <c r="DZ479" s="210"/>
      <c r="EA479" s="210"/>
      <c r="EB479" s="210"/>
      <c r="EC479" s="210"/>
      <c r="ED479" s="210"/>
      <c r="EE479" s="210"/>
      <c r="EF479" s="210"/>
      <c r="EG479" s="210"/>
      <c r="EH479" s="210"/>
      <c r="EI479" s="210"/>
      <c r="EJ479" s="210"/>
      <c r="EK479" s="210"/>
      <c r="EL479" s="210"/>
      <c r="EM479" s="210"/>
      <c r="EN479" s="210"/>
      <c r="EO479" s="210"/>
      <c r="EP479" s="210"/>
      <c r="EQ479" s="210"/>
      <c r="ER479" s="210"/>
      <c r="ES479" s="210"/>
      <c r="ET479" s="210"/>
      <c r="EU479" s="210"/>
    </row>
    <row r="480" spans="1:151" ht="13">
      <c r="A480" s="210"/>
      <c r="B480" s="210"/>
      <c r="C480" s="210"/>
      <c r="D480" s="210"/>
      <c r="E480" s="210"/>
      <c r="F480" s="210"/>
      <c r="G480" s="210"/>
      <c r="H480" s="298"/>
      <c r="I480" s="298"/>
      <c r="J480" s="298"/>
      <c r="K480" s="298"/>
      <c r="L480" s="298"/>
      <c r="M480" s="298"/>
      <c r="N480" s="298"/>
      <c r="O480" s="210"/>
      <c r="P480" s="210"/>
      <c r="Q480" s="211"/>
      <c r="R480" s="210"/>
      <c r="S480" s="210"/>
      <c r="T480" s="210"/>
      <c r="U480" s="210"/>
      <c r="V480" s="210"/>
      <c r="W480" s="210"/>
      <c r="X480" s="192" t="s">
        <v>170</v>
      </c>
      <c r="Y480" s="192" t="s">
        <v>724</v>
      </c>
      <c r="Z480" s="167" t="str">
        <f>ID!$AA$491</f>
        <v>NR</v>
      </c>
      <c r="AA480" s="210"/>
      <c r="AB480" s="210"/>
      <c r="AC480" s="210"/>
      <c r="AD480" s="210"/>
      <c r="AE480" s="210"/>
      <c r="AF480" s="210"/>
      <c r="AG480" s="217"/>
      <c r="AH480" s="217"/>
      <c r="AI480" s="210"/>
      <c r="AJ480" s="211"/>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A480" s="210"/>
      <c r="CB480" s="210"/>
      <c r="CC480" s="210"/>
      <c r="CD480" s="210"/>
      <c r="CE480" s="210"/>
      <c r="CF480" s="210"/>
      <c r="CG480" s="210"/>
      <c r="CH480" s="210"/>
      <c r="CI480" s="210"/>
      <c r="CJ480" s="210"/>
      <c r="CK480" s="210"/>
      <c r="CL480" s="210"/>
      <c r="CM480" s="210"/>
      <c r="CN480" s="210"/>
      <c r="CO480" s="210"/>
      <c r="CP480" s="210"/>
      <c r="CQ480" s="210"/>
      <c r="CR480" s="210"/>
      <c r="CS480" s="210"/>
      <c r="CT480" s="210"/>
      <c r="CU480" s="210"/>
      <c r="CV480" s="210"/>
      <c r="CW480" s="210"/>
      <c r="CX480" s="210"/>
      <c r="CY480" s="210"/>
      <c r="CZ480" s="210"/>
      <c r="DA480" s="210"/>
      <c r="DB480" s="210"/>
      <c r="DC480" s="210"/>
      <c r="DD480" s="210"/>
      <c r="DE480" s="210"/>
      <c r="DF480" s="210"/>
      <c r="DG480" s="210"/>
      <c r="DH480" s="210"/>
      <c r="DI480" s="210"/>
      <c r="DJ480" s="210"/>
      <c r="DK480" s="210"/>
      <c r="DL480" s="210"/>
      <c r="DM480" s="210"/>
      <c r="DN480" s="210"/>
      <c r="DO480" s="210"/>
      <c r="DP480" s="210"/>
      <c r="DQ480" s="210"/>
      <c r="DR480" s="210"/>
      <c r="DS480" s="210"/>
      <c r="DT480" s="210"/>
      <c r="DU480" s="210"/>
      <c r="DV480" s="210"/>
      <c r="DW480" s="210"/>
      <c r="DX480" s="210"/>
      <c r="DY480" s="210"/>
      <c r="DZ480" s="210"/>
      <c r="EA480" s="210"/>
      <c r="EB480" s="210"/>
      <c r="EC480" s="210"/>
      <c r="ED480" s="210"/>
      <c r="EE480" s="210"/>
      <c r="EF480" s="210"/>
      <c r="EG480" s="210"/>
      <c r="EH480" s="210"/>
      <c r="EI480" s="210"/>
      <c r="EJ480" s="210"/>
      <c r="EK480" s="210"/>
      <c r="EL480" s="210"/>
      <c r="EM480" s="210"/>
      <c r="EN480" s="210"/>
      <c r="EO480" s="210"/>
      <c r="EP480" s="210"/>
      <c r="EQ480" s="210"/>
      <c r="ER480" s="210"/>
      <c r="ES480" s="210"/>
      <c r="ET480" s="210"/>
      <c r="EU480" s="210"/>
    </row>
    <row r="481" spans="1:151" ht="13">
      <c r="A481" s="210"/>
      <c r="B481" s="210"/>
      <c r="C481" s="210"/>
      <c r="D481" s="210"/>
      <c r="E481" s="210"/>
      <c r="F481" s="210"/>
      <c r="G481" s="210"/>
      <c r="H481" s="298"/>
      <c r="I481" s="298"/>
      <c r="J481" s="298"/>
      <c r="K481" s="298"/>
      <c r="L481" s="298"/>
      <c r="M481" s="298"/>
      <c r="N481" s="298"/>
      <c r="O481" s="210"/>
      <c r="P481" s="210"/>
      <c r="Q481" s="211"/>
      <c r="R481" s="210"/>
      <c r="S481" s="210"/>
      <c r="T481" s="210"/>
      <c r="U481" s="210"/>
      <c r="V481" s="210"/>
      <c r="W481" s="210"/>
      <c r="X481" s="192" t="s">
        <v>170</v>
      </c>
      <c r="Y481" s="192" t="s">
        <v>725</v>
      </c>
      <c r="Z481" s="167" t="str">
        <f>ID!$AA$492</f>
        <v>NR</v>
      </c>
      <c r="AA481" s="210"/>
      <c r="AB481" s="210"/>
      <c r="AC481" s="210"/>
      <c r="AD481" s="210"/>
      <c r="AE481" s="210"/>
      <c r="AF481" s="210"/>
      <c r="AG481" s="217"/>
      <c r="AH481" s="217"/>
      <c r="AI481" s="210"/>
      <c r="AJ481" s="211"/>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210"/>
      <c r="BP481" s="210"/>
      <c r="BQ481" s="210"/>
      <c r="BR481" s="210"/>
      <c r="BS481" s="210"/>
      <c r="BT481" s="210"/>
      <c r="BU481" s="210"/>
      <c r="BV481" s="210"/>
      <c r="BW481" s="210"/>
      <c r="BX481" s="210"/>
      <c r="BY481" s="210"/>
      <c r="BZ481" s="210"/>
      <c r="CA481" s="210"/>
      <c r="CB481" s="210"/>
      <c r="CC481" s="210"/>
      <c r="CD481" s="210"/>
      <c r="CE481" s="210"/>
      <c r="CF481" s="210"/>
      <c r="CG481" s="210"/>
      <c r="CH481" s="210"/>
      <c r="CI481" s="210"/>
      <c r="CJ481" s="210"/>
      <c r="CK481" s="210"/>
      <c r="CL481" s="210"/>
      <c r="CM481" s="210"/>
      <c r="CN481" s="210"/>
      <c r="CO481" s="210"/>
      <c r="CP481" s="210"/>
      <c r="CQ481" s="210"/>
      <c r="CR481" s="210"/>
      <c r="CS481" s="210"/>
      <c r="CT481" s="210"/>
      <c r="CU481" s="210"/>
      <c r="CV481" s="210"/>
      <c r="CW481" s="210"/>
      <c r="CX481" s="210"/>
      <c r="CY481" s="210"/>
      <c r="CZ481" s="210"/>
      <c r="DA481" s="210"/>
      <c r="DB481" s="210"/>
      <c r="DC481" s="210"/>
      <c r="DD481" s="210"/>
      <c r="DE481" s="210"/>
      <c r="DF481" s="210"/>
      <c r="DG481" s="210"/>
      <c r="DH481" s="210"/>
      <c r="DI481" s="210"/>
      <c r="DJ481" s="210"/>
      <c r="DK481" s="210"/>
      <c r="DL481" s="210"/>
      <c r="DM481" s="210"/>
      <c r="DN481" s="210"/>
      <c r="DO481" s="210"/>
      <c r="DP481" s="210"/>
      <c r="DQ481" s="210"/>
      <c r="DR481" s="210"/>
      <c r="DS481" s="210"/>
      <c r="DT481" s="210"/>
      <c r="DU481" s="210"/>
      <c r="DV481" s="210"/>
      <c r="DW481" s="210"/>
      <c r="DX481" s="210"/>
      <c r="DY481" s="210"/>
      <c r="DZ481" s="210"/>
      <c r="EA481" s="210"/>
      <c r="EB481" s="210"/>
      <c r="EC481" s="210"/>
      <c r="ED481" s="210"/>
      <c r="EE481" s="210"/>
      <c r="EF481" s="210"/>
      <c r="EG481" s="210"/>
      <c r="EH481" s="210"/>
      <c r="EI481" s="210"/>
      <c r="EJ481" s="210"/>
      <c r="EK481" s="210"/>
      <c r="EL481" s="210"/>
      <c r="EM481" s="210"/>
      <c r="EN481" s="210"/>
      <c r="EO481" s="210"/>
      <c r="EP481" s="210"/>
      <c r="EQ481" s="210"/>
      <c r="ER481" s="210"/>
      <c r="ES481" s="210"/>
      <c r="ET481" s="210"/>
      <c r="EU481" s="210"/>
    </row>
    <row r="482" spans="1:151" ht="13">
      <c r="A482" s="210"/>
      <c r="B482" s="210"/>
      <c r="C482" s="210"/>
      <c r="D482" s="210"/>
      <c r="E482" s="210"/>
      <c r="F482" s="210"/>
      <c r="G482" s="210"/>
      <c r="H482" s="298"/>
      <c r="I482" s="298"/>
      <c r="J482" s="298"/>
      <c r="K482" s="298"/>
      <c r="L482" s="298"/>
      <c r="M482" s="298"/>
      <c r="N482" s="298"/>
      <c r="O482" s="210"/>
      <c r="P482" s="210"/>
      <c r="Q482" s="211"/>
      <c r="R482" s="210"/>
      <c r="S482" s="210"/>
      <c r="T482" s="210"/>
      <c r="U482" s="210"/>
      <c r="V482" s="210"/>
      <c r="W482" s="210"/>
      <c r="X482" s="192" t="s">
        <v>170</v>
      </c>
      <c r="Y482" s="192" t="s">
        <v>726</v>
      </c>
      <c r="Z482" s="167" t="str">
        <f>ID!$AA$493</f>
        <v>NR</v>
      </c>
      <c r="AA482" s="210"/>
      <c r="AB482" s="210"/>
      <c r="AC482" s="210"/>
      <c r="AD482" s="210"/>
      <c r="AE482" s="210"/>
      <c r="AF482" s="210"/>
      <c r="AG482" s="217"/>
      <c r="AH482" s="217"/>
      <c r="AI482" s="210"/>
      <c r="AJ482" s="211"/>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210"/>
      <c r="BP482" s="210"/>
      <c r="BQ482" s="210"/>
      <c r="BR482" s="210"/>
      <c r="BS482" s="210"/>
      <c r="BT482" s="210"/>
      <c r="BU482" s="210"/>
      <c r="BV482" s="210"/>
      <c r="BW482" s="210"/>
      <c r="BX482" s="210"/>
      <c r="BY482" s="210"/>
      <c r="BZ482" s="210"/>
      <c r="CA482" s="210"/>
      <c r="CB482" s="210"/>
      <c r="CC482" s="210"/>
      <c r="CD482" s="210"/>
      <c r="CE482" s="210"/>
      <c r="CF482" s="210"/>
      <c r="CG482" s="210"/>
      <c r="CH482" s="210"/>
      <c r="CI482" s="210"/>
      <c r="CJ482" s="210"/>
      <c r="CK482" s="210"/>
      <c r="CL482" s="210"/>
      <c r="CM482" s="210"/>
      <c r="CN482" s="210"/>
      <c r="CO482" s="210"/>
      <c r="CP482" s="210"/>
      <c r="CQ482" s="210"/>
      <c r="CR482" s="210"/>
      <c r="CS482" s="210"/>
      <c r="CT482" s="210"/>
      <c r="CU482" s="210"/>
      <c r="CV482" s="210"/>
      <c r="CW482" s="210"/>
      <c r="CX482" s="210"/>
      <c r="CY482" s="210"/>
      <c r="CZ482" s="210"/>
      <c r="DA482" s="210"/>
      <c r="DB482" s="210"/>
      <c r="DC482" s="210"/>
      <c r="DD482" s="210"/>
      <c r="DE482" s="210"/>
      <c r="DF482" s="210"/>
      <c r="DG482" s="210"/>
      <c r="DH482" s="210"/>
      <c r="DI482" s="210"/>
      <c r="DJ482" s="210"/>
      <c r="DK482" s="210"/>
      <c r="DL482" s="210"/>
      <c r="DM482" s="210"/>
      <c r="DN482" s="210"/>
      <c r="DO482" s="210"/>
      <c r="DP482" s="210"/>
      <c r="DQ482" s="210"/>
      <c r="DR482" s="210"/>
      <c r="DS482" s="210"/>
      <c r="DT482" s="210"/>
      <c r="DU482" s="210"/>
      <c r="DV482" s="210"/>
      <c r="DW482" s="210"/>
      <c r="DX482" s="210"/>
      <c r="DY482" s="210"/>
      <c r="DZ482" s="210"/>
      <c r="EA482" s="210"/>
      <c r="EB482" s="210"/>
      <c r="EC482" s="210"/>
      <c r="ED482" s="210"/>
      <c r="EE482" s="210"/>
      <c r="EF482" s="210"/>
      <c r="EG482" s="210"/>
      <c r="EH482" s="210"/>
      <c r="EI482" s="210"/>
      <c r="EJ482" s="210"/>
      <c r="EK482" s="210"/>
      <c r="EL482" s="210"/>
      <c r="EM482" s="210"/>
      <c r="EN482" s="210"/>
      <c r="EO482" s="210"/>
      <c r="EP482" s="210"/>
      <c r="EQ482" s="210"/>
      <c r="ER482" s="210"/>
      <c r="ES482" s="210"/>
      <c r="ET482" s="210"/>
      <c r="EU482" s="210"/>
    </row>
    <row r="483" spans="1:151" ht="13">
      <c r="A483" s="210"/>
      <c r="B483" s="210"/>
      <c r="C483" s="210"/>
      <c r="D483" s="210"/>
      <c r="E483" s="210"/>
      <c r="F483" s="210"/>
      <c r="G483" s="210"/>
      <c r="H483" s="298"/>
      <c r="I483" s="298"/>
      <c r="J483" s="298"/>
      <c r="K483" s="298"/>
      <c r="L483" s="298"/>
      <c r="M483" s="298"/>
      <c r="N483" s="298"/>
      <c r="O483" s="210"/>
      <c r="P483" s="210"/>
      <c r="Q483" s="211"/>
      <c r="R483" s="210"/>
      <c r="S483" s="210"/>
      <c r="T483" s="210"/>
      <c r="U483" s="210"/>
      <c r="V483" s="210"/>
      <c r="W483" s="210"/>
      <c r="X483" s="192" t="s">
        <v>170</v>
      </c>
      <c r="Y483" s="192" t="s">
        <v>727</v>
      </c>
      <c r="Z483" s="167" t="str">
        <f>ID!$AA$494</f>
        <v>NR</v>
      </c>
      <c r="AA483" s="210"/>
      <c r="AB483" s="210"/>
      <c r="AC483" s="210"/>
      <c r="AD483" s="210"/>
      <c r="AE483" s="210"/>
      <c r="AF483" s="210"/>
      <c r="AG483" s="217"/>
      <c r="AH483" s="217"/>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c r="BI483" s="210"/>
      <c r="BJ483" s="210"/>
      <c r="BK483" s="210"/>
      <c r="BL483" s="210"/>
      <c r="BM483" s="210"/>
      <c r="BN483" s="210"/>
      <c r="BO483" s="210"/>
      <c r="BP483" s="210"/>
      <c r="BQ483" s="210"/>
      <c r="BR483" s="210"/>
      <c r="BS483" s="210"/>
      <c r="BT483" s="210"/>
      <c r="BU483" s="210"/>
      <c r="BV483" s="210"/>
      <c r="BW483" s="210"/>
      <c r="BX483" s="210"/>
      <c r="BY483" s="210"/>
      <c r="BZ483" s="210"/>
      <c r="CA483" s="210"/>
      <c r="CB483" s="210"/>
      <c r="CC483" s="210"/>
      <c r="CD483" s="210"/>
      <c r="CE483" s="210"/>
      <c r="CF483" s="210"/>
      <c r="CG483" s="210"/>
      <c r="CH483" s="210"/>
      <c r="CI483" s="210"/>
      <c r="CJ483" s="210"/>
      <c r="CK483" s="210"/>
      <c r="CL483" s="210"/>
      <c r="CM483" s="210"/>
      <c r="CN483" s="210"/>
      <c r="CO483" s="210"/>
      <c r="CP483" s="210"/>
      <c r="CQ483" s="210"/>
      <c r="CR483" s="210"/>
      <c r="CS483" s="210"/>
      <c r="CT483" s="210"/>
      <c r="CU483" s="210"/>
      <c r="CV483" s="210"/>
      <c r="CW483" s="210"/>
      <c r="CX483" s="210"/>
      <c r="CY483" s="210"/>
      <c r="CZ483" s="210"/>
      <c r="DA483" s="210"/>
      <c r="DB483" s="210"/>
      <c r="DC483" s="210"/>
      <c r="DD483" s="210"/>
      <c r="DE483" s="210"/>
      <c r="DF483" s="210"/>
      <c r="DG483" s="210"/>
      <c r="DH483" s="210"/>
      <c r="DI483" s="210"/>
      <c r="DJ483" s="210"/>
      <c r="DK483" s="210"/>
      <c r="DL483" s="210"/>
      <c r="DM483" s="210"/>
      <c r="DN483" s="210"/>
      <c r="DO483" s="210"/>
      <c r="DP483" s="210"/>
      <c r="DQ483" s="210"/>
      <c r="DR483" s="210"/>
      <c r="DS483" s="210"/>
      <c r="DT483" s="210"/>
      <c r="DU483" s="210"/>
      <c r="DV483" s="210"/>
      <c r="DW483" s="210"/>
      <c r="DX483" s="210"/>
      <c r="DY483" s="210"/>
      <c r="DZ483" s="210"/>
      <c r="EA483" s="210"/>
      <c r="EB483" s="210"/>
      <c r="EC483" s="210"/>
      <c r="ED483" s="210"/>
      <c r="EE483" s="210"/>
      <c r="EF483" s="210"/>
      <c r="EG483" s="210"/>
      <c r="EH483" s="210"/>
      <c r="EI483" s="210"/>
      <c r="EJ483" s="210"/>
      <c r="EK483" s="210"/>
      <c r="EL483" s="210"/>
      <c r="EM483" s="210"/>
      <c r="EN483" s="210"/>
      <c r="EO483" s="210"/>
      <c r="EP483" s="210"/>
      <c r="EQ483" s="210"/>
      <c r="ER483" s="210"/>
      <c r="ES483" s="210"/>
      <c r="ET483" s="210"/>
      <c r="EU483" s="210"/>
    </row>
    <row r="484" spans="1:151" ht="13">
      <c r="A484" s="210"/>
      <c r="B484" s="210"/>
      <c r="C484" s="210"/>
      <c r="D484" s="210"/>
      <c r="E484" s="210"/>
      <c r="F484" s="210"/>
      <c r="G484" s="210"/>
      <c r="H484" s="298"/>
      <c r="I484" s="298"/>
      <c r="J484" s="298"/>
      <c r="K484" s="298"/>
      <c r="L484" s="298"/>
      <c r="M484" s="298"/>
      <c r="N484" s="298"/>
      <c r="O484" s="210"/>
      <c r="P484" s="210"/>
      <c r="Q484" s="211"/>
      <c r="R484" s="210"/>
      <c r="S484" s="210"/>
      <c r="T484" s="210"/>
      <c r="U484" s="210"/>
      <c r="V484" s="210"/>
      <c r="W484" s="210"/>
      <c r="X484" s="192" t="s">
        <v>170</v>
      </c>
      <c r="Y484" s="192" t="s">
        <v>728</v>
      </c>
      <c r="Z484" s="167" t="str">
        <f>ID!$AA$495</f>
        <v>NR</v>
      </c>
      <c r="AA484" s="210"/>
      <c r="AB484" s="210"/>
      <c r="AC484" s="210"/>
      <c r="AD484" s="210"/>
      <c r="AE484" s="210"/>
      <c r="AF484" s="210"/>
      <c r="AG484" s="217"/>
      <c r="AH484" s="217"/>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c r="BI484" s="210"/>
      <c r="BJ484" s="210"/>
      <c r="BK484" s="210"/>
      <c r="BL484" s="210"/>
      <c r="BM484" s="210"/>
      <c r="BN484" s="210"/>
      <c r="BO484" s="210"/>
      <c r="BP484" s="210"/>
      <c r="BQ484" s="210"/>
      <c r="BR484" s="210"/>
      <c r="BS484" s="210"/>
      <c r="BT484" s="210"/>
      <c r="BU484" s="210"/>
      <c r="BV484" s="210"/>
      <c r="BW484" s="210"/>
      <c r="BX484" s="210"/>
      <c r="BY484" s="210"/>
      <c r="BZ484" s="210"/>
      <c r="CA484" s="210"/>
      <c r="CB484" s="210"/>
      <c r="CC484" s="210"/>
      <c r="CD484" s="210"/>
      <c r="CE484" s="210"/>
      <c r="CF484" s="210"/>
      <c r="CG484" s="210"/>
      <c r="CH484" s="210"/>
      <c r="CI484" s="210"/>
      <c r="CJ484" s="210"/>
      <c r="CK484" s="210"/>
      <c r="CL484" s="210"/>
      <c r="CM484" s="210"/>
      <c r="CN484" s="210"/>
      <c r="CO484" s="210"/>
      <c r="CP484" s="210"/>
      <c r="CQ484" s="210"/>
      <c r="CR484" s="210"/>
      <c r="CS484" s="210"/>
      <c r="CT484" s="210"/>
      <c r="CU484" s="210"/>
      <c r="CV484" s="210"/>
      <c r="CW484" s="210"/>
      <c r="CX484" s="210"/>
      <c r="CY484" s="210"/>
      <c r="CZ484" s="210"/>
      <c r="DA484" s="210"/>
      <c r="DB484" s="210"/>
      <c r="DC484" s="210"/>
      <c r="DD484" s="210"/>
      <c r="DE484" s="210"/>
      <c r="DF484" s="210"/>
      <c r="DG484" s="210"/>
      <c r="DH484" s="210"/>
      <c r="DI484" s="210"/>
      <c r="DJ484" s="210"/>
      <c r="DK484" s="210"/>
      <c r="DL484" s="210"/>
      <c r="DM484" s="210"/>
      <c r="DN484" s="210"/>
      <c r="DO484" s="210"/>
      <c r="DP484" s="210"/>
      <c r="DQ484" s="210"/>
      <c r="DR484" s="210"/>
      <c r="DS484" s="210"/>
      <c r="DT484" s="210"/>
      <c r="DU484" s="210"/>
      <c r="DV484" s="210"/>
      <c r="DW484" s="210"/>
      <c r="DX484" s="210"/>
      <c r="DY484" s="210"/>
      <c r="DZ484" s="210"/>
      <c r="EA484" s="210"/>
      <c r="EB484" s="210"/>
      <c r="EC484" s="210"/>
      <c r="ED484" s="210"/>
      <c r="EE484" s="210"/>
      <c r="EF484" s="210"/>
      <c r="EG484" s="210"/>
      <c r="EH484" s="210"/>
      <c r="EI484" s="210"/>
      <c r="EJ484" s="210"/>
      <c r="EK484" s="210"/>
      <c r="EL484" s="210"/>
      <c r="EM484" s="210"/>
      <c r="EN484" s="210"/>
      <c r="EO484" s="210"/>
      <c r="EP484" s="210"/>
      <c r="EQ484" s="210"/>
      <c r="ER484" s="210"/>
      <c r="ES484" s="210"/>
      <c r="ET484" s="210"/>
      <c r="EU484" s="210"/>
    </row>
    <row r="485" spans="1:151" ht="13">
      <c r="A485" s="210"/>
      <c r="B485" s="210"/>
      <c r="C485" s="210"/>
      <c r="D485" s="210"/>
      <c r="E485" s="210"/>
      <c r="F485" s="210"/>
      <c r="G485" s="210"/>
      <c r="H485" s="298"/>
      <c r="I485" s="298"/>
      <c r="J485" s="298"/>
      <c r="K485" s="298"/>
      <c r="L485" s="298"/>
      <c r="M485" s="298"/>
      <c r="N485" s="298"/>
      <c r="O485" s="210"/>
      <c r="P485" s="210"/>
      <c r="Q485" s="211"/>
      <c r="R485" s="210"/>
      <c r="S485" s="210"/>
      <c r="T485" s="210"/>
      <c r="U485" s="210"/>
      <c r="V485" s="210"/>
      <c r="W485" s="210"/>
      <c r="X485" s="192" t="s">
        <v>170</v>
      </c>
      <c r="Y485" s="192" t="s">
        <v>729</v>
      </c>
      <c r="Z485" s="167" t="str">
        <f>ID!$AA$496</f>
        <v>NR</v>
      </c>
      <c r="AA485" s="210"/>
      <c r="AB485" s="210"/>
      <c r="AC485" s="210"/>
      <c r="AD485" s="210"/>
      <c r="AE485" s="210"/>
      <c r="AF485" s="210"/>
      <c r="AG485" s="217"/>
      <c r="AH485" s="217"/>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210"/>
      <c r="DG485" s="210"/>
      <c r="DH485" s="210"/>
      <c r="DI485" s="210"/>
      <c r="DJ485" s="210"/>
      <c r="DK485" s="210"/>
      <c r="DL485" s="210"/>
      <c r="DM485" s="210"/>
      <c r="DN485" s="210"/>
      <c r="DO485" s="210"/>
      <c r="DP485" s="210"/>
      <c r="DQ485" s="210"/>
      <c r="DR485" s="210"/>
      <c r="DS485" s="210"/>
      <c r="DT485" s="210"/>
      <c r="DU485" s="210"/>
      <c r="DV485" s="210"/>
      <c r="DW485" s="210"/>
      <c r="DX485" s="210"/>
      <c r="DY485" s="210"/>
      <c r="DZ485" s="210"/>
      <c r="EA485" s="210"/>
      <c r="EB485" s="210"/>
      <c r="EC485" s="210"/>
      <c r="ED485" s="210"/>
      <c r="EE485" s="210"/>
      <c r="EF485" s="210"/>
      <c r="EG485" s="210"/>
      <c r="EH485" s="210"/>
      <c r="EI485" s="210"/>
      <c r="EJ485" s="210"/>
      <c r="EK485" s="210"/>
      <c r="EL485" s="210"/>
      <c r="EM485" s="210"/>
      <c r="EN485" s="210"/>
      <c r="EO485" s="210"/>
      <c r="EP485" s="210"/>
      <c r="EQ485" s="210"/>
      <c r="ER485" s="210"/>
      <c r="ES485" s="210"/>
      <c r="ET485" s="210"/>
      <c r="EU485" s="210"/>
    </row>
    <row r="486" spans="1:151" ht="13">
      <c r="A486" s="210"/>
      <c r="B486" s="210"/>
      <c r="C486" s="210"/>
      <c r="D486" s="210"/>
      <c r="E486" s="210"/>
      <c r="F486" s="210"/>
      <c r="G486" s="210"/>
      <c r="H486" s="298"/>
      <c r="I486" s="298"/>
      <c r="J486" s="298"/>
      <c r="K486" s="298"/>
      <c r="L486" s="298"/>
      <c r="M486" s="298"/>
      <c r="N486" s="298"/>
      <c r="O486" s="210"/>
      <c r="P486" s="210"/>
      <c r="Q486" s="211"/>
      <c r="R486" s="210"/>
      <c r="S486" s="210"/>
      <c r="T486" s="210"/>
      <c r="U486" s="210"/>
      <c r="V486" s="210"/>
      <c r="W486" s="210"/>
      <c r="X486" s="192" t="s">
        <v>170</v>
      </c>
      <c r="Y486" s="192" t="s">
        <v>730</v>
      </c>
      <c r="Z486" s="167" t="str">
        <f>ID!$AA$497</f>
        <v>NR</v>
      </c>
      <c r="AA486" s="210"/>
      <c r="AB486" s="210"/>
      <c r="AC486" s="210"/>
      <c r="AD486" s="210"/>
      <c r="AE486" s="210"/>
      <c r="AF486" s="210"/>
      <c r="AG486" s="217"/>
      <c r="AH486" s="217"/>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c r="BS486" s="210"/>
      <c r="BT486" s="210"/>
      <c r="BU486" s="210"/>
      <c r="BV486" s="210"/>
      <c r="BW486" s="210"/>
      <c r="BX486" s="210"/>
      <c r="BY486" s="210"/>
      <c r="BZ486" s="210"/>
      <c r="CA486" s="210"/>
      <c r="CB486" s="210"/>
      <c r="CC486" s="210"/>
      <c r="CD486" s="210"/>
      <c r="CE486" s="210"/>
      <c r="CF486" s="210"/>
      <c r="CG486" s="210"/>
      <c r="CH486" s="210"/>
      <c r="CI486" s="210"/>
      <c r="CJ486" s="210"/>
      <c r="CK486" s="210"/>
      <c r="CL486" s="210"/>
      <c r="CM486" s="210"/>
      <c r="CN486" s="210"/>
      <c r="CO486" s="210"/>
      <c r="CP486" s="210"/>
      <c r="CQ486" s="210"/>
      <c r="CR486" s="210"/>
      <c r="CS486" s="210"/>
      <c r="CT486" s="210"/>
      <c r="CU486" s="210"/>
      <c r="CV486" s="210"/>
      <c r="CW486" s="210"/>
      <c r="CX486" s="210"/>
      <c r="CY486" s="210"/>
      <c r="CZ486" s="210"/>
      <c r="DA486" s="210"/>
      <c r="DB486" s="210"/>
      <c r="DC486" s="210"/>
      <c r="DD486" s="210"/>
      <c r="DE486" s="210"/>
      <c r="DF486" s="210"/>
      <c r="DG486" s="210"/>
      <c r="DH486" s="210"/>
      <c r="DI486" s="210"/>
      <c r="DJ486" s="210"/>
      <c r="DK486" s="210"/>
      <c r="DL486" s="210"/>
      <c r="DM486" s="210"/>
      <c r="DN486" s="210"/>
      <c r="DO486" s="210"/>
      <c r="DP486" s="210"/>
      <c r="DQ486" s="210"/>
      <c r="DR486" s="210"/>
      <c r="DS486" s="210"/>
      <c r="DT486" s="210"/>
      <c r="DU486" s="210"/>
      <c r="DV486" s="210"/>
      <c r="DW486" s="210"/>
      <c r="DX486" s="210"/>
      <c r="DY486" s="210"/>
      <c r="DZ486" s="210"/>
      <c r="EA486" s="210"/>
      <c r="EB486" s="210"/>
      <c r="EC486" s="210"/>
      <c r="ED486" s="210"/>
      <c r="EE486" s="210"/>
      <c r="EF486" s="210"/>
      <c r="EG486" s="210"/>
      <c r="EH486" s="210"/>
      <c r="EI486" s="210"/>
      <c r="EJ486" s="210"/>
      <c r="EK486" s="210"/>
      <c r="EL486" s="210"/>
      <c r="EM486" s="210"/>
      <c r="EN486" s="210"/>
      <c r="EO486" s="210"/>
      <c r="EP486" s="210"/>
      <c r="EQ486" s="210"/>
      <c r="ER486" s="210"/>
      <c r="ES486" s="210"/>
      <c r="ET486" s="210"/>
      <c r="EU486" s="210"/>
    </row>
    <row r="487" spans="1:151" ht="13">
      <c r="A487" s="210"/>
      <c r="B487" s="210"/>
      <c r="C487" s="210"/>
      <c r="D487" s="210"/>
      <c r="E487" s="210"/>
      <c r="F487" s="210"/>
      <c r="G487" s="210"/>
      <c r="H487" s="298"/>
      <c r="I487" s="298"/>
      <c r="J487" s="298"/>
      <c r="K487" s="298"/>
      <c r="L487" s="298"/>
      <c r="M487" s="298"/>
      <c r="N487" s="298"/>
      <c r="O487" s="210"/>
      <c r="P487" s="210"/>
      <c r="Q487" s="211"/>
      <c r="R487" s="210"/>
      <c r="S487" s="210"/>
      <c r="T487" s="210"/>
      <c r="U487" s="210"/>
      <c r="V487" s="210"/>
      <c r="W487" s="210"/>
      <c r="X487" s="192" t="s">
        <v>170</v>
      </c>
      <c r="Y487" s="192" t="s">
        <v>731</v>
      </c>
      <c r="Z487" s="167" t="str">
        <f>ID!$AA$498</f>
        <v>NR</v>
      </c>
      <c r="AA487" s="210"/>
      <c r="AB487" s="210"/>
      <c r="AC487" s="210"/>
      <c r="AD487" s="210"/>
      <c r="AE487" s="210"/>
      <c r="AF487" s="210"/>
      <c r="AG487" s="217"/>
      <c r="AH487" s="217"/>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c r="BI487" s="210"/>
      <c r="BJ487" s="210"/>
      <c r="BK487" s="210"/>
      <c r="BL487" s="210"/>
      <c r="BM487" s="210"/>
      <c r="BN487" s="210"/>
      <c r="BO487" s="210"/>
      <c r="BP487" s="210"/>
      <c r="BQ487" s="210"/>
      <c r="BR487" s="210"/>
      <c r="BS487" s="210"/>
      <c r="BT487" s="210"/>
      <c r="BU487" s="210"/>
      <c r="BV487" s="210"/>
      <c r="BW487" s="210"/>
      <c r="BX487" s="210"/>
      <c r="BY487" s="210"/>
      <c r="BZ487" s="210"/>
      <c r="CA487" s="210"/>
      <c r="CB487" s="210"/>
      <c r="CC487" s="210"/>
      <c r="CD487" s="210"/>
      <c r="CE487" s="210"/>
      <c r="CF487" s="210"/>
      <c r="CG487" s="210"/>
      <c r="CH487" s="210"/>
      <c r="CI487" s="210"/>
      <c r="CJ487" s="210"/>
      <c r="CK487" s="210"/>
      <c r="CL487" s="210"/>
      <c r="CM487" s="210"/>
      <c r="CN487" s="210"/>
      <c r="CO487" s="210"/>
      <c r="CP487" s="210"/>
      <c r="CQ487" s="210"/>
      <c r="CR487" s="210"/>
      <c r="CS487" s="210"/>
      <c r="CT487" s="210"/>
      <c r="CU487" s="210"/>
      <c r="CV487" s="210"/>
      <c r="CW487" s="210"/>
      <c r="CX487" s="210"/>
      <c r="CY487" s="210"/>
      <c r="CZ487" s="210"/>
      <c r="DA487" s="210"/>
      <c r="DB487" s="210"/>
      <c r="DC487" s="210"/>
      <c r="DD487" s="210"/>
      <c r="DE487" s="210"/>
      <c r="DF487" s="210"/>
      <c r="DG487" s="210"/>
      <c r="DH487" s="210"/>
      <c r="DI487" s="210"/>
      <c r="DJ487" s="210"/>
      <c r="DK487" s="210"/>
      <c r="DL487" s="210"/>
      <c r="DM487" s="210"/>
      <c r="DN487" s="210"/>
      <c r="DO487" s="210"/>
      <c r="DP487" s="210"/>
      <c r="DQ487" s="210"/>
      <c r="DR487" s="210"/>
      <c r="DS487" s="210"/>
      <c r="DT487" s="210"/>
      <c r="DU487" s="210"/>
      <c r="DV487" s="210"/>
      <c r="DW487" s="210"/>
      <c r="DX487" s="210"/>
      <c r="DY487" s="210"/>
      <c r="DZ487" s="210"/>
      <c r="EA487" s="210"/>
      <c r="EB487" s="210"/>
      <c r="EC487" s="210"/>
      <c r="ED487" s="210"/>
      <c r="EE487" s="210"/>
      <c r="EF487" s="210"/>
      <c r="EG487" s="210"/>
      <c r="EH487" s="210"/>
      <c r="EI487" s="210"/>
      <c r="EJ487" s="210"/>
      <c r="EK487" s="210"/>
      <c r="EL487" s="210"/>
      <c r="EM487" s="210"/>
      <c r="EN487" s="210"/>
      <c r="EO487" s="210"/>
      <c r="EP487" s="210"/>
      <c r="EQ487" s="210"/>
      <c r="ER487" s="210"/>
      <c r="ES487" s="210"/>
      <c r="ET487" s="210"/>
      <c r="EU487" s="210"/>
    </row>
    <row r="488" spans="1:151" ht="13">
      <c r="A488" s="210"/>
      <c r="B488" s="210"/>
      <c r="C488" s="210"/>
      <c r="D488" s="210"/>
      <c r="E488" s="210"/>
      <c r="F488" s="210"/>
      <c r="G488" s="210"/>
      <c r="H488" s="298"/>
      <c r="I488" s="298"/>
      <c r="J488" s="298"/>
      <c r="K488" s="298"/>
      <c r="L488" s="298"/>
      <c r="M488" s="298"/>
      <c r="N488" s="298"/>
      <c r="O488" s="210"/>
      <c r="P488" s="210"/>
      <c r="Q488" s="211"/>
      <c r="R488" s="210"/>
      <c r="S488" s="210"/>
      <c r="T488" s="210"/>
      <c r="U488" s="210"/>
      <c r="V488" s="210"/>
      <c r="W488" s="210"/>
      <c r="X488" s="192" t="s">
        <v>170</v>
      </c>
      <c r="Y488" s="192" t="s">
        <v>732</v>
      </c>
      <c r="Z488" s="167" t="str">
        <f>ID!$AA$499</f>
        <v>NR</v>
      </c>
      <c r="AA488" s="210"/>
      <c r="AB488" s="210"/>
      <c r="AC488" s="210"/>
      <c r="AD488" s="210"/>
      <c r="AE488" s="210"/>
      <c r="AF488" s="210"/>
      <c r="AG488" s="217"/>
      <c r="AH488" s="217"/>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c r="BI488" s="210"/>
      <c r="BJ488" s="210"/>
      <c r="BK488" s="210"/>
      <c r="BL488" s="210"/>
      <c r="BM488" s="210"/>
      <c r="BN488" s="210"/>
      <c r="BO488" s="210"/>
      <c r="BP488" s="210"/>
      <c r="BQ488" s="210"/>
      <c r="BR488" s="210"/>
      <c r="BS488" s="210"/>
      <c r="BT488" s="210"/>
      <c r="BU488" s="210"/>
      <c r="BV488" s="210"/>
      <c r="BW488" s="210"/>
      <c r="BX488" s="210"/>
      <c r="BY488" s="210"/>
      <c r="BZ488" s="210"/>
      <c r="CA488" s="210"/>
      <c r="CB488" s="210"/>
      <c r="CC488" s="210"/>
      <c r="CD488" s="210"/>
      <c r="CE488" s="210"/>
      <c r="CF488" s="210"/>
      <c r="CG488" s="210"/>
      <c r="CH488" s="210"/>
      <c r="CI488" s="210"/>
      <c r="CJ488" s="210"/>
      <c r="CK488" s="210"/>
      <c r="CL488" s="210"/>
      <c r="CM488" s="210"/>
      <c r="CN488" s="210"/>
      <c r="CO488" s="210"/>
      <c r="CP488" s="210"/>
      <c r="CQ488" s="210"/>
      <c r="CR488" s="210"/>
      <c r="CS488" s="210"/>
      <c r="CT488" s="210"/>
      <c r="CU488" s="210"/>
      <c r="CV488" s="210"/>
      <c r="CW488" s="210"/>
      <c r="CX488" s="210"/>
      <c r="CY488" s="210"/>
      <c r="CZ488" s="210"/>
      <c r="DA488" s="210"/>
      <c r="DB488" s="210"/>
      <c r="DC488" s="210"/>
      <c r="DD488" s="210"/>
      <c r="DE488" s="210"/>
      <c r="DF488" s="210"/>
      <c r="DG488" s="210"/>
      <c r="DH488" s="210"/>
      <c r="DI488" s="210"/>
      <c r="DJ488" s="210"/>
      <c r="DK488" s="210"/>
      <c r="DL488" s="210"/>
      <c r="DM488" s="210"/>
      <c r="DN488" s="210"/>
      <c r="DO488" s="210"/>
      <c r="DP488" s="210"/>
      <c r="DQ488" s="210"/>
      <c r="DR488" s="210"/>
      <c r="DS488" s="210"/>
      <c r="DT488" s="210"/>
      <c r="DU488" s="210"/>
      <c r="DV488" s="210"/>
      <c r="DW488" s="210"/>
      <c r="DX488" s="210"/>
      <c r="DY488" s="210"/>
      <c r="DZ488" s="210"/>
      <c r="EA488" s="210"/>
      <c r="EB488" s="210"/>
      <c r="EC488" s="210"/>
      <c r="ED488" s="210"/>
      <c r="EE488" s="210"/>
      <c r="EF488" s="210"/>
      <c r="EG488" s="210"/>
      <c r="EH488" s="210"/>
      <c r="EI488" s="210"/>
      <c r="EJ488" s="210"/>
      <c r="EK488" s="210"/>
      <c r="EL488" s="210"/>
      <c r="EM488" s="210"/>
      <c r="EN488" s="210"/>
      <c r="EO488" s="210"/>
      <c r="EP488" s="210"/>
      <c r="EQ488" s="210"/>
      <c r="ER488" s="210"/>
      <c r="ES488" s="210"/>
      <c r="ET488" s="210"/>
      <c r="EU488" s="210"/>
    </row>
    <row r="489" spans="1:151" ht="13">
      <c r="A489" s="210"/>
      <c r="B489" s="210"/>
      <c r="C489" s="210"/>
      <c r="D489" s="210"/>
      <c r="E489" s="210"/>
      <c r="F489" s="210"/>
      <c r="G489" s="210"/>
      <c r="H489" s="298"/>
      <c r="I489" s="298"/>
      <c r="J489" s="298"/>
      <c r="K489" s="298"/>
      <c r="L489" s="298"/>
      <c r="M489" s="298"/>
      <c r="N489" s="298"/>
      <c r="O489" s="210"/>
      <c r="P489" s="210"/>
      <c r="Q489" s="211"/>
      <c r="R489" s="210"/>
      <c r="S489" s="210"/>
      <c r="T489" s="210"/>
      <c r="U489" s="210"/>
      <c r="V489" s="210"/>
      <c r="W489" s="210"/>
      <c r="X489" s="192" t="s">
        <v>170</v>
      </c>
      <c r="Y489" s="192" t="s">
        <v>733</v>
      </c>
      <c r="Z489" s="167" t="str">
        <f>ID!$AA$500</f>
        <v>NR</v>
      </c>
      <c r="AA489" s="210"/>
      <c r="AB489" s="210"/>
      <c r="AC489" s="210"/>
      <c r="AD489" s="210"/>
      <c r="AE489" s="210"/>
      <c r="AF489" s="210"/>
      <c r="AG489" s="217"/>
      <c r="AH489" s="217"/>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A489" s="210"/>
      <c r="CB489" s="210"/>
      <c r="CC489" s="210"/>
      <c r="CD489" s="210"/>
      <c r="CE489" s="210"/>
      <c r="CF489" s="210"/>
      <c r="CG489" s="210"/>
      <c r="CH489" s="210"/>
      <c r="CI489" s="210"/>
      <c r="CJ489" s="210"/>
      <c r="CK489" s="210"/>
      <c r="CL489" s="210"/>
      <c r="CM489" s="210"/>
      <c r="CN489" s="210"/>
      <c r="CO489" s="210"/>
      <c r="CP489" s="210"/>
      <c r="CQ489" s="210"/>
      <c r="CR489" s="210"/>
      <c r="CS489" s="210"/>
      <c r="CT489" s="210"/>
      <c r="CU489" s="210"/>
      <c r="CV489" s="210"/>
      <c r="CW489" s="210"/>
      <c r="CX489" s="210"/>
      <c r="CY489" s="210"/>
      <c r="CZ489" s="210"/>
      <c r="DA489" s="210"/>
      <c r="DB489" s="210"/>
      <c r="DC489" s="210"/>
      <c r="DD489" s="210"/>
      <c r="DE489" s="210"/>
      <c r="DF489" s="210"/>
      <c r="DG489" s="210"/>
      <c r="DH489" s="210"/>
      <c r="DI489" s="210"/>
      <c r="DJ489" s="210"/>
      <c r="DK489" s="210"/>
      <c r="DL489" s="210"/>
      <c r="DM489" s="210"/>
      <c r="DN489" s="210"/>
      <c r="DO489" s="210"/>
      <c r="DP489" s="210"/>
      <c r="DQ489" s="210"/>
      <c r="DR489" s="210"/>
      <c r="DS489" s="210"/>
      <c r="DT489" s="210"/>
      <c r="DU489" s="210"/>
      <c r="DV489" s="210"/>
      <c r="DW489" s="210"/>
      <c r="DX489" s="210"/>
      <c r="DY489" s="210"/>
      <c r="DZ489" s="210"/>
      <c r="EA489" s="210"/>
      <c r="EB489" s="210"/>
      <c r="EC489" s="210"/>
      <c r="ED489" s="210"/>
      <c r="EE489" s="210"/>
      <c r="EF489" s="210"/>
      <c r="EG489" s="210"/>
      <c r="EH489" s="210"/>
      <c r="EI489" s="210"/>
      <c r="EJ489" s="210"/>
      <c r="EK489" s="210"/>
      <c r="EL489" s="210"/>
      <c r="EM489" s="210"/>
      <c r="EN489" s="210"/>
      <c r="EO489" s="210"/>
      <c r="EP489" s="210"/>
      <c r="EQ489" s="210"/>
      <c r="ER489" s="210"/>
      <c r="ES489" s="210"/>
      <c r="ET489" s="210"/>
      <c r="EU489" s="210"/>
    </row>
    <row r="490" spans="1:151" ht="13">
      <c r="A490" s="210"/>
      <c r="B490" s="210"/>
      <c r="C490" s="210"/>
      <c r="D490" s="210"/>
      <c r="E490" s="210"/>
      <c r="F490" s="210"/>
      <c r="G490" s="210"/>
      <c r="H490" s="298"/>
      <c r="I490" s="298"/>
      <c r="J490" s="298"/>
      <c r="K490" s="298"/>
      <c r="L490" s="298"/>
      <c r="M490" s="298"/>
      <c r="N490" s="298"/>
      <c r="O490" s="210"/>
      <c r="P490" s="210"/>
      <c r="Q490" s="211"/>
      <c r="R490" s="210"/>
      <c r="S490" s="210"/>
      <c r="T490" s="210"/>
      <c r="U490" s="210"/>
      <c r="V490" s="210"/>
      <c r="W490" s="210"/>
      <c r="X490" s="192" t="s">
        <v>170</v>
      </c>
      <c r="Y490" s="192" t="s">
        <v>734</v>
      </c>
      <c r="Z490" s="167" t="str">
        <f>ID!$AA$501</f>
        <v>NR</v>
      </c>
      <c r="AA490" s="210"/>
      <c r="AB490" s="210"/>
      <c r="AC490" s="210"/>
      <c r="AD490" s="210"/>
      <c r="AE490" s="210"/>
      <c r="AF490" s="210"/>
      <c r="AG490" s="217"/>
      <c r="AH490" s="217"/>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c r="BI490" s="210"/>
      <c r="BJ490" s="210"/>
      <c r="BK490" s="210"/>
      <c r="BL490" s="210"/>
      <c r="BM490" s="210"/>
      <c r="BN490" s="210"/>
      <c r="BO490" s="210"/>
      <c r="BP490" s="210"/>
      <c r="BQ490" s="210"/>
      <c r="BR490" s="210"/>
      <c r="BS490" s="210"/>
      <c r="BT490" s="210"/>
      <c r="BU490" s="210"/>
      <c r="BV490" s="210"/>
      <c r="BW490" s="210"/>
      <c r="BX490" s="210"/>
      <c r="BY490" s="210"/>
      <c r="BZ490" s="210"/>
      <c r="CA490" s="210"/>
      <c r="CB490" s="210"/>
      <c r="CC490" s="210"/>
      <c r="CD490" s="210"/>
      <c r="CE490" s="210"/>
      <c r="CF490" s="210"/>
      <c r="CG490" s="210"/>
      <c r="CH490" s="210"/>
      <c r="CI490" s="210"/>
      <c r="CJ490" s="210"/>
      <c r="CK490" s="210"/>
      <c r="CL490" s="210"/>
      <c r="CM490" s="210"/>
      <c r="CN490" s="210"/>
      <c r="CO490" s="210"/>
      <c r="CP490" s="210"/>
      <c r="CQ490" s="210"/>
      <c r="CR490" s="210"/>
      <c r="CS490" s="210"/>
      <c r="CT490" s="210"/>
      <c r="CU490" s="210"/>
      <c r="CV490" s="210"/>
      <c r="CW490" s="210"/>
      <c r="CX490" s="210"/>
      <c r="CY490" s="210"/>
      <c r="CZ490" s="210"/>
      <c r="DA490" s="210"/>
      <c r="DB490" s="210"/>
      <c r="DC490" s="210"/>
      <c r="DD490" s="210"/>
      <c r="DE490" s="210"/>
      <c r="DF490" s="210"/>
      <c r="DG490" s="210"/>
      <c r="DH490" s="210"/>
      <c r="DI490" s="210"/>
      <c r="DJ490" s="210"/>
      <c r="DK490" s="210"/>
      <c r="DL490" s="210"/>
      <c r="DM490" s="210"/>
      <c r="DN490" s="210"/>
      <c r="DO490" s="210"/>
      <c r="DP490" s="210"/>
      <c r="DQ490" s="210"/>
      <c r="DR490" s="210"/>
      <c r="DS490" s="210"/>
      <c r="DT490" s="210"/>
      <c r="DU490" s="210"/>
      <c r="DV490" s="210"/>
      <c r="DW490" s="210"/>
      <c r="DX490" s="210"/>
      <c r="DY490" s="210"/>
      <c r="DZ490" s="210"/>
      <c r="EA490" s="210"/>
      <c r="EB490" s="210"/>
      <c r="EC490" s="210"/>
      <c r="ED490" s="210"/>
      <c r="EE490" s="210"/>
      <c r="EF490" s="210"/>
      <c r="EG490" s="210"/>
      <c r="EH490" s="210"/>
      <c r="EI490" s="210"/>
      <c r="EJ490" s="210"/>
      <c r="EK490" s="210"/>
      <c r="EL490" s="210"/>
      <c r="EM490" s="210"/>
      <c r="EN490" s="210"/>
      <c r="EO490" s="210"/>
      <c r="EP490" s="210"/>
      <c r="EQ490" s="210"/>
      <c r="ER490" s="210"/>
      <c r="ES490" s="210"/>
      <c r="ET490" s="210"/>
      <c r="EU490" s="210"/>
    </row>
    <row r="491" spans="1:151" ht="13">
      <c r="A491" s="210"/>
      <c r="B491" s="210"/>
      <c r="C491" s="210"/>
      <c r="D491" s="210"/>
      <c r="E491" s="210"/>
      <c r="F491" s="210"/>
      <c r="G491" s="210"/>
      <c r="H491" s="298"/>
      <c r="I491" s="298"/>
      <c r="J491" s="298"/>
      <c r="K491" s="298"/>
      <c r="L491" s="298"/>
      <c r="M491" s="298"/>
      <c r="N491" s="298"/>
      <c r="O491" s="210"/>
      <c r="P491" s="210"/>
      <c r="Q491" s="211"/>
      <c r="R491" s="210"/>
      <c r="S491" s="210"/>
      <c r="T491" s="210"/>
      <c r="U491" s="210"/>
      <c r="V491" s="210"/>
      <c r="W491" s="210"/>
      <c r="X491" s="192" t="s">
        <v>170</v>
      </c>
      <c r="Y491" s="192" t="s">
        <v>735</v>
      </c>
      <c r="Z491" s="167" t="str">
        <f>ID!$AA$502</f>
        <v>NR</v>
      </c>
      <c r="AA491" s="210"/>
      <c r="AB491" s="210"/>
      <c r="AC491" s="210"/>
      <c r="AD491" s="210"/>
      <c r="AE491" s="210"/>
      <c r="AF491" s="210"/>
      <c r="AG491" s="217"/>
      <c r="AH491" s="217"/>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210"/>
      <c r="BP491" s="210"/>
      <c r="BQ491" s="210"/>
      <c r="BR491" s="210"/>
      <c r="BS491" s="210"/>
      <c r="BT491" s="210"/>
      <c r="BU491" s="210"/>
      <c r="BV491" s="210"/>
      <c r="BW491" s="210"/>
      <c r="BX491" s="210"/>
      <c r="BY491" s="210"/>
      <c r="BZ491" s="210"/>
      <c r="CA491" s="210"/>
      <c r="CB491" s="210"/>
      <c r="CC491" s="210"/>
      <c r="CD491" s="210"/>
      <c r="CE491" s="210"/>
      <c r="CF491" s="210"/>
      <c r="CG491" s="210"/>
      <c r="CH491" s="210"/>
      <c r="CI491" s="210"/>
      <c r="CJ491" s="210"/>
      <c r="CK491" s="210"/>
      <c r="CL491" s="210"/>
      <c r="CM491" s="210"/>
      <c r="CN491" s="210"/>
      <c r="CO491" s="210"/>
      <c r="CP491" s="210"/>
      <c r="CQ491" s="210"/>
      <c r="CR491" s="210"/>
      <c r="CS491" s="210"/>
      <c r="CT491" s="210"/>
      <c r="CU491" s="210"/>
      <c r="CV491" s="210"/>
      <c r="CW491" s="210"/>
      <c r="CX491" s="210"/>
      <c r="CY491" s="210"/>
      <c r="CZ491" s="210"/>
      <c r="DA491" s="210"/>
      <c r="DB491" s="210"/>
      <c r="DC491" s="210"/>
      <c r="DD491" s="210"/>
      <c r="DE491" s="210"/>
      <c r="DF491" s="210"/>
      <c r="DG491" s="210"/>
      <c r="DH491" s="210"/>
      <c r="DI491" s="210"/>
      <c r="DJ491" s="210"/>
      <c r="DK491" s="210"/>
      <c r="DL491" s="210"/>
      <c r="DM491" s="210"/>
      <c r="DN491" s="210"/>
      <c r="DO491" s="210"/>
      <c r="DP491" s="210"/>
      <c r="DQ491" s="210"/>
      <c r="DR491" s="210"/>
      <c r="DS491" s="210"/>
      <c r="DT491" s="210"/>
      <c r="DU491" s="210"/>
      <c r="DV491" s="210"/>
      <c r="DW491" s="210"/>
      <c r="DX491" s="210"/>
      <c r="DY491" s="210"/>
      <c r="DZ491" s="210"/>
      <c r="EA491" s="210"/>
      <c r="EB491" s="210"/>
      <c r="EC491" s="210"/>
      <c r="ED491" s="210"/>
      <c r="EE491" s="210"/>
      <c r="EF491" s="210"/>
      <c r="EG491" s="210"/>
      <c r="EH491" s="210"/>
      <c r="EI491" s="210"/>
      <c r="EJ491" s="210"/>
      <c r="EK491" s="210"/>
      <c r="EL491" s="210"/>
      <c r="EM491" s="210"/>
      <c r="EN491" s="210"/>
      <c r="EO491" s="210"/>
      <c r="EP491" s="210"/>
      <c r="EQ491" s="210"/>
      <c r="ER491" s="210"/>
      <c r="ES491" s="210"/>
      <c r="ET491" s="210"/>
      <c r="EU491" s="210"/>
    </row>
    <row r="492" spans="1:151" ht="13">
      <c r="A492" s="210"/>
      <c r="B492" s="210"/>
      <c r="C492" s="210"/>
      <c r="D492" s="210"/>
      <c r="E492" s="210"/>
      <c r="F492" s="210"/>
      <c r="G492" s="210"/>
      <c r="H492" s="298"/>
      <c r="I492" s="298"/>
      <c r="J492" s="298"/>
      <c r="K492" s="298"/>
      <c r="L492" s="298"/>
      <c r="M492" s="298"/>
      <c r="N492" s="298"/>
      <c r="O492" s="210"/>
      <c r="P492" s="210"/>
      <c r="Q492" s="211"/>
      <c r="R492" s="210"/>
      <c r="S492" s="210"/>
      <c r="T492" s="210"/>
      <c r="U492" s="210"/>
      <c r="V492" s="210"/>
      <c r="W492" s="210"/>
      <c r="X492" s="192" t="s">
        <v>170</v>
      </c>
      <c r="Y492" s="192" t="s">
        <v>736</v>
      </c>
      <c r="Z492" s="167" t="str">
        <f>ID!$AA$503</f>
        <v>NR</v>
      </c>
      <c r="AA492" s="210"/>
      <c r="AB492" s="210"/>
      <c r="AC492" s="210"/>
      <c r="AD492" s="210"/>
      <c r="AE492" s="210"/>
      <c r="AF492" s="210"/>
      <c r="AG492" s="217"/>
      <c r="AH492" s="217"/>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A492" s="210"/>
      <c r="CB492" s="210"/>
      <c r="CC492" s="210"/>
      <c r="CD492" s="210"/>
      <c r="CE492" s="210"/>
      <c r="CF492" s="210"/>
      <c r="CG492" s="210"/>
      <c r="CH492" s="210"/>
      <c r="CI492" s="210"/>
      <c r="CJ492" s="210"/>
      <c r="CK492" s="210"/>
      <c r="CL492" s="210"/>
      <c r="CM492" s="210"/>
      <c r="CN492" s="210"/>
      <c r="CO492" s="210"/>
      <c r="CP492" s="210"/>
      <c r="CQ492" s="210"/>
      <c r="CR492" s="210"/>
      <c r="CS492" s="210"/>
      <c r="CT492" s="210"/>
      <c r="CU492" s="210"/>
      <c r="CV492" s="210"/>
      <c r="CW492" s="210"/>
      <c r="CX492" s="210"/>
      <c r="CY492" s="210"/>
      <c r="CZ492" s="210"/>
      <c r="DA492" s="210"/>
      <c r="DB492" s="210"/>
      <c r="DC492" s="210"/>
      <c r="DD492" s="210"/>
      <c r="DE492" s="210"/>
      <c r="DF492" s="210"/>
      <c r="DG492" s="210"/>
      <c r="DH492" s="210"/>
      <c r="DI492" s="210"/>
      <c r="DJ492" s="210"/>
      <c r="DK492" s="210"/>
      <c r="DL492" s="210"/>
      <c r="DM492" s="210"/>
      <c r="DN492" s="210"/>
      <c r="DO492" s="210"/>
      <c r="DP492" s="210"/>
      <c r="DQ492" s="210"/>
      <c r="DR492" s="210"/>
      <c r="DS492" s="210"/>
      <c r="DT492" s="210"/>
      <c r="DU492" s="210"/>
      <c r="DV492" s="210"/>
      <c r="DW492" s="210"/>
      <c r="DX492" s="210"/>
      <c r="DY492" s="210"/>
      <c r="DZ492" s="210"/>
      <c r="EA492" s="210"/>
      <c r="EB492" s="210"/>
      <c r="EC492" s="210"/>
      <c r="ED492" s="210"/>
      <c r="EE492" s="210"/>
      <c r="EF492" s="210"/>
      <c r="EG492" s="210"/>
      <c r="EH492" s="210"/>
      <c r="EI492" s="210"/>
      <c r="EJ492" s="210"/>
      <c r="EK492" s="210"/>
      <c r="EL492" s="210"/>
      <c r="EM492" s="210"/>
      <c r="EN492" s="210"/>
      <c r="EO492" s="210"/>
      <c r="EP492" s="210"/>
      <c r="EQ492" s="210"/>
      <c r="ER492" s="210"/>
      <c r="ES492" s="210"/>
      <c r="ET492" s="210"/>
      <c r="EU492" s="210"/>
    </row>
    <row r="493" spans="1:151" ht="13">
      <c r="A493" s="210"/>
      <c r="B493" s="210"/>
      <c r="C493" s="210"/>
      <c r="D493" s="210"/>
      <c r="E493" s="210"/>
      <c r="F493" s="210"/>
      <c r="G493" s="210"/>
      <c r="H493" s="298"/>
      <c r="I493" s="298"/>
      <c r="J493" s="298"/>
      <c r="K493" s="298"/>
      <c r="L493" s="298"/>
      <c r="M493" s="298"/>
      <c r="N493" s="298"/>
      <c r="O493" s="210"/>
      <c r="P493" s="210"/>
      <c r="Q493" s="211"/>
      <c r="R493" s="210"/>
      <c r="S493" s="210"/>
      <c r="T493" s="210"/>
      <c r="U493" s="210"/>
      <c r="V493" s="210"/>
      <c r="W493" s="210"/>
      <c r="X493" s="192" t="s">
        <v>170</v>
      </c>
      <c r="Y493" s="192" t="s">
        <v>737</v>
      </c>
      <c r="Z493" s="167" t="str">
        <f>ID!$AA$504</f>
        <v>NR</v>
      </c>
      <c r="AA493" s="210"/>
      <c r="AB493" s="210"/>
      <c r="AC493" s="210"/>
      <c r="AD493" s="210"/>
      <c r="AE493" s="210"/>
      <c r="AF493" s="210"/>
      <c r="AG493" s="217"/>
      <c r="AH493" s="217"/>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c r="BI493" s="210"/>
      <c r="BJ493" s="210"/>
      <c r="BK493" s="210"/>
      <c r="BL493" s="210"/>
      <c r="BM493" s="210"/>
      <c r="BN493" s="210"/>
      <c r="BO493" s="210"/>
      <c r="BP493" s="210"/>
      <c r="BQ493" s="210"/>
      <c r="BR493" s="210"/>
      <c r="BS493" s="210"/>
      <c r="BT493" s="210"/>
      <c r="BU493" s="210"/>
      <c r="BV493" s="210"/>
      <c r="BW493" s="210"/>
      <c r="BX493" s="210"/>
      <c r="BY493" s="210"/>
      <c r="BZ493" s="210"/>
      <c r="CA493" s="210"/>
      <c r="CB493" s="210"/>
      <c r="CC493" s="210"/>
      <c r="CD493" s="210"/>
      <c r="CE493" s="210"/>
      <c r="CF493" s="210"/>
      <c r="CG493" s="210"/>
      <c r="CH493" s="210"/>
      <c r="CI493" s="210"/>
      <c r="CJ493" s="210"/>
      <c r="CK493" s="210"/>
      <c r="CL493" s="210"/>
      <c r="CM493" s="210"/>
      <c r="CN493" s="210"/>
      <c r="CO493" s="210"/>
      <c r="CP493" s="210"/>
      <c r="CQ493" s="210"/>
      <c r="CR493" s="210"/>
      <c r="CS493" s="210"/>
      <c r="CT493" s="210"/>
      <c r="CU493" s="210"/>
      <c r="CV493" s="210"/>
      <c r="CW493" s="210"/>
      <c r="CX493" s="210"/>
      <c r="CY493" s="210"/>
      <c r="CZ493" s="210"/>
      <c r="DA493" s="210"/>
      <c r="DB493" s="210"/>
      <c r="DC493" s="210"/>
      <c r="DD493" s="210"/>
      <c r="DE493" s="210"/>
      <c r="DF493" s="210"/>
      <c r="DG493" s="210"/>
      <c r="DH493" s="210"/>
      <c r="DI493" s="210"/>
      <c r="DJ493" s="210"/>
      <c r="DK493" s="210"/>
      <c r="DL493" s="210"/>
      <c r="DM493" s="210"/>
      <c r="DN493" s="210"/>
      <c r="DO493" s="210"/>
      <c r="DP493" s="210"/>
      <c r="DQ493" s="210"/>
      <c r="DR493" s="210"/>
      <c r="DS493" s="210"/>
      <c r="DT493" s="210"/>
      <c r="DU493" s="210"/>
      <c r="DV493" s="210"/>
      <c r="DW493" s="210"/>
      <c r="DX493" s="210"/>
      <c r="DY493" s="210"/>
      <c r="DZ493" s="210"/>
      <c r="EA493" s="210"/>
      <c r="EB493" s="210"/>
      <c r="EC493" s="210"/>
      <c r="ED493" s="210"/>
      <c r="EE493" s="210"/>
      <c r="EF493" s="210"/>
      <c r="EG493" s="210"/>
      <c r="EH493" s="210"/>
      <c r="EI493" s="210"/>
      <c r="EJ493" s="210"/>
      <c r="EK493" s="210"/>
      <c r="EL493" s="210"/>
      <c r="EM493" s="210"/>
      <c r="EN493" s="210"/>
      <c r="EO493" s="210"/>
      <c r="EP493" s="210"/>
      <c r="EQ493" s="210"/>
      <c r="ER493" s="210"/>
      <c r="ES493" s="210"/>
      <c r="ET493" s="210"/>
      <c r="EU493" s="210"/>
    </row>
    <row r="494" spans="1:151" ht="13">
      <c r="A494" s="210"/>
      <c r="B494" s="210"/>
      <c r="C494" s="210"/>
      <c r="D494" s="210"/>
      <c r="E494" s="210"/>
      <c r="F494" s="210"/>
      <c r="G494" s="210"/>
      <c r="H494" s="298"/>
      <c r="I494" s="298"/>
      <c r="J494" s="298"/>
      <c r="K494" s="298"/>
      <c r="L494" s="298"/>
      <c r="M494" s="298"/>
      <c r="N494" s="298"/>
      <c r="O494" s="210"/>
      <c r="P494" s="210"/>
      <c r="Q494" s="211"/>
      <c r="R494" s="210"/>
      <c r="S494" s="210"/>
      <c r="T494" s="210"/>
      <c r="U494" s="210"/>
      <c r="V494" s="210"/>
      <c r="W494" s="210"/>
      <c r="X494" s="192" t="s">
        <v>170</v>
      </c>
      <c r="Y494" s="192" t="s">
        <v>738</v>
      </c>
      <c r="Z494" s="167" t="str">
        <f>ID!$AA$505</f>
        <v>NR</v>
      </c>
      <c r="AA494" s="210"/>
      <c r="AB494" s="210"/>
      <c r="AC494" s="210"/>
      <c r="AD494" s="210"/>
      <c r="AE494" s="210"/>
      <c r="AF494" s="210"/>
      <c r="AG494" s="217"/>
      <c r="AH494" s="217"/>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A494" s="210"/>
      <c r="CB494" s="210"/>
      <c r="CC494" s="210"/>
      <c r="CD494" s="210"/>
      <c r="CE494" s="210"/>
      <c r="CF494" s="210"/>
      <c r="CG494" s="210"/>
      <c r="CH494" s="210"/>
      <c r="CI494" s="210"/>
      <c r="CJ494" s="210"/>
      <c r="CK494" s="210"/>
      <c r="CL494" s="210"/>
      <c r="CM494" s="210"/>
      <c r="CN494" s="210"/>
      <c r="CO494" s="210"/>
      <c r="CP494" s="210"/>
      <c r="CQ494" s="210"/>
      <c r="CR494" s="210"/>
      <c r="CS494" s="210"/>
      <c r="CT494" s="210"/>
      <c r="CU494" s="210"/>
      <c r="CV494" s="210"/>
      <c r="CW494" s="210"/>
      <c r="CX494" s="210"/>
      <c r="CY494" s="210"/>
      <c r="CZ494" s="210"/>
      <c r="DA494" s="210"/>
      <c r="DB494" s="210"/>
      <c r="DC494" s="210"/>
      <c r="DD494" s="210"/>
      <c r="DE494" s="210"/>
      <c r="DF494" s="210"/>
      <c r="DG494" s="210"/>
      <c r="DH494" s="210"/>
      <c r="DI494" s="210"/>
      <c r="DJ494" s="210"/>
      <c r="DK494" s="210"/>
      <c r="DL494" s="210"/>
      <c r="DM494" s="210"/>
      <c r="DN494" s="210"/>
      <c r="DO494" s="210"/>
      <c r="DP494" s="210"/>
      <c r="DQ494" s="210"/>
      <c r="DR494" s="210"/>
      <c r="DS494" s="210"/>
      <c r="DT494" s="210"/>
      <c r="DU494" s="210"/>
      <c r="DV494" s="210"/>
      <c r="DW494" s="210"/>
      <c r="DX494" s="210"/>
      <c r="DY494" s="210"/>
      <c r="DZ494" s="210"/>
      <c r="EA494" s="210"/>
      <c r="EB494" s="210"/>
      <c r="EC494" s="210"/>
      <c r="ED494" s="210"/>
      <c r="EE494" s="210"/>
      <c r="EF494" s="210"/>
      <c r="EG494" s="210"/>
      <c r="EH494" s="210"/>
      <c r="EI494" s="210"/>
      <c r="EJ494" s="210"/>
      <c r="EK494" s="210"/>
      <c r="EL494" s="210"/>
      <c r="EM494" s="210"/>
      <c r="EN494" s="210"/>
      <c r="EO494" s="210"/>
      <c r="EP494" s="210"/>
      <c r="EQ494" s="210"/>
      <c r="ER494" s="210"/>
      <c r="ES494" s="210"/>
      <c r="ET494" s="210"/>
      <c r="EU494" s="210"/>
    </row>
    <row r="495" spans="1:151" ht="13">
      <c r="A495" s="210"/>
      <c r="B495" s="210"/>
      <c r="C495" s="210"/>
      <c r="D495" s="210"/>
      <c r="E495" s="210"/>
      <c r="F495" s="210"/>
      <c r="G495" s="211" t="s">
        <v>171</v>
      </c>
      <c r="H495" s="298"/>
      <c r="I495" s="298"/>
      <c r="J495" s="298"/>
      <c r="K495" s="298"/>
      <c r="L495" s="298"/>
      <c r="M495" s="298"/>
      <c r="N495" s="298"/>
      <c r="O495" s="210"/>
      <c r="P495" s="210"/>
      <c r="Q495" s="211"/>
      <c r="R495" s="210"/>
      <c r="S495" s="210"/>
      <c r="T495" s="210"/>
      <c r="U495" s="210"/>
      <c r="V495" s="210"/>
      <c r="W495" s="210"/>
      <c r="X495" s="192" t="s">
        <v>171</v>
      </c>
      <c r="Y495" s="192" t="s">
        <v>192</v>
      </c>
      <c r="Z495" s="194" t="str">
        <f>Faculty!$AA$7</f>
        <v>NR</v>
      </c>
      <c r="AA495" s="210"/>
      <c r="AB495" s="210"/>
      <c r="AC495" s="210"/>
      <c r="AD495" s="210"/>
      <c r="AE495" s="210"/>
      <c r="AF495" s="210"/>
      <c r="AG495" s="217"/>
      <c r="AH495" s="217"/>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c r="BS495" s="210"/>
      <c r="BT495" s="210"/>
      <c r="BU495" s="210"/>
      <c r="BV495" s="210"/>
      <c r="BW495" s="210"/>
      <c r="BX495" s="210"/>
      <c r="BY495" s="210"/>
      <c r="BZ495" s="210"/>
      <c r="CA495" s="210"/>
      <c r="CB495" s="210"/>
      <c r="CC495" s="210"/>
      <c r="CD495" s="210"/>
      <c r="CE495" s="210"/>
      <c r="CF495" s="210"/>
      <c r="CG495" s="210"/>
      <c r="CH495" s="210"/>
      <c r="CI495" s="210"/>
      <c r="CJ495" s="210"/>
      <c r="CK495" s="210"/>
      <c r="CL495" s="210"/>
      <c r="CM495" s="210"/>
      <c r="CN495" s="210"/>
      <c r="CO495" s="210"/>
      <c r="CP495" s="210"/>
      <c r="CQ495" s="210"/>
      <c r="CR495" s="210"/>
      <c r="CS495" s="210"/>
      <c r="CT495" s="210"/>
      <c r="CU495" s="210"/>
      <c r="CV495" s="210"/>
      <c r="CW495" s="210"/>
      <c r="CX495" s="210"/>
      <c r="CY495" s="210"/>
      <c r="CZ495" s="210"/>
      <c r="DA495" s="210"/>
      <c r="DB495" s="210"/>
      <c r="DC495" s="210"/>
      <c r="DD495" s="210"/>
      <c r="DE495" s="210"/>
      <c r="DF495" s="210"/>
      <c r="DG495" s="210"/>
      <c r="DH495" s="210"/>
      <c r="DI495" s="210"/>
      <c r="DJ495" s="210"/>
      <c r="DK495" s="210"/>
      <c r="DL495" s="210"/>
      <c r="DM495" s="210"/>
      <c r="DN495" s="210"/>
      <c r="DO495" s="210"/>
      <c r="DP495" s="210"/>
      <c r="DQ495" s="210"/>
      <c r="DR495" s="210"/>
      <c r="DS495" s="210"/>
      <c r="DT495" s="210"/>
      <c r="DU495" s="210"/>
      <c r="DV495" s="210"/>
      <c r="DW495" s="210"/>
      <c r="DX495" s="210"/>
      <c r="DY495" s="210"/>
      <c r="DZ495" s="210"/>
      <c r="EA495" s="210"/>
      <c r="EB495" s="210"/>
      <c r="EC495" s="210"/>
      <c r="ED495" s="210"/>
      <c r="EE495" s="210"/>
      <c r="EF495" s="210"/>
      <c r="EG495" s="210"/>
      <c r="EH495" s="210"/>
      <c r="EI495" s="210"/>
      <c r="EJ495" s="210"/>
      <c r="EK495" s="210"/>
      <c r="EL495" s="210"/>
      <c r="EM495" s="210"/>
      <c r="EN495" s="210"/>
      <c r="EO495" s="210"/>
      <c r="EP495" s="210"/>
      <c r="EQ495" s="210"/>
      <c r="ER495" s="210"/>
      <c r="ES495" s="210"/>
      <c r="ET495" s="210"/>
      <c r="EU495" s="210"/>
    </row>
    <row r="496" spans="1:151" ht="13">
      <c r="A496" s="210"/>
      <c r="B496" s="210"/>
      <c r="C496" s="210"/>
      <c r="D496" s="210"/>
      <c r="E496" s="210"/>
      <c r="F496" s="210"/>
      <c r="G496" s="210"/>
      <c r="H496" s="298"/>
      <c r="I496" s="298"/>
      <c r="J496" s="298"/>
      <c r="K496" s="298"/>
      <c r="L496" s="298"/>
      <c r="M496" s="298"/>
      <c r="N496" s="298"/>
      <c r="O496" s="210"/>
      <c r="P496" s="210"/>
      <c r="Q496" s="211"/>
      <c r="R496" s="210"/>
      <c r="S496" s="210"/>
      <c r="T496" s="210"/>
      <c r="U496" s="210"/>
      <c r="V496" s="210"/>
      <c r="W496" s="210"/>
      <c r="X496" s="192" t="s">
        <v>171</v>
      </c>
      <c r="Y496" s="192" t="s">
        <v>196</v>
      </c>
      <c r="Z496" s="194" t="str">
        <f>Faculty!$AA$8</f>
        <v>NR</v>
      </c>
      <c r="AA496" s="210"/>
      <c r="AB496" s="210"/>
      <c r="AC496" s="210"/>
      <c r="AD496" s="210"/>
      <c r="AE496" s="210"/>
      <c r="AF496" s="210"/>
      <c r="AG496" s="217"/>
      <c r="AH496" s="217"/>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c r="BI496" s="210"/>
      <c r="BJ496" s="210"/>
      <c r="BK496" s="210"/>
      <c r="BL496" s="210"/>
      <c r="BM496" s="210"/>
      <c r="BN496" s="210"/>
      <c r="BO496" s="210"/>
      <c r="BP496" s="210"/>
      <c r="BQ496" s="210"/>
      <c r="BR496" s="210"/>
      <c r="BS496" s="210"/>
      <c r="BT496" s="210"/>
      <c r="BU496" s="210"/>
      <c r="BV496" s="210"/>
      <c r="BW496" s="210"/>
      <c r="BX496" s="210"/>
      <c r="BY496" s="210"/>
      <c r="BZ496" s="210"/>
      <c r="CA496" s="210"/>
      <c r="CB496" s="210"/>
      <c r="CC496" s="210"/>
      <c r="CD496" s="210"/>
      <c r="CE496" s="210"/>
      <c r="CF496" s="210"/>
      <c r="CG496" s="210"/>
      <c r="CH496" s="210"/>
      <c r="CI496" s="210"/>
      <c r="CJ496" s="210"/>
      <c r="CK496" s="210"/>
      <c r="CL496" s="210"/>
      <c r="CM496" s="210"/>
      <c r="CN496" s="210"/>
      <c r="CO496" s="210"/>
      <c r="CP496" s="210"/>
      <c r="CQ496" s="210"/>
      <c r="CR496" s="210"/>
      <c r="CS496" s="210"/>
      <c r="CT496" s="210"/>
      <c r="CU496" s="210"/>
      <c r="CV496" s="210"/>
      <c r="CW496" s="210"/>
      <c r="CX496" s="210"/>
      <c r="CY496" s="210"/>
      <c r="CZ496" s="210"/>
      <c r="DA496" s="210"/>
      <c r="DB496" s="210"/>
      <c r="DC496" s="210"/>
      <c r="DD496" s="210"/>
      <c r="DE496" s="210"/>
      <c r="DF496" s="210"/>
      <c r="DG496" s="210"/>
      <c r="DH496" s="210"/>
      <c r="DI496" s="210"/>
      <c r="DJ496" s="210"/>
      <c r="DK496" s="210"/>
      <c r="DL496" s="210"/>
      <c r="DM496" s="210"/>
      <c r="DN496" s="210"/>
      <c r="DO496" s="210"/>
      <c r="DP496" s="210"/>
      <c r="DQ496" s="210"/>
      <c r="DR496" s="210"/>
      <c r="DS496" s="210"/>
      <c r="DT496" s="210"/>
      <c r="DU496" s="210"/>
      <c r="DV496" s="210"/>
      <c r="DW496" s="210"/>
      <c r="DX496" s="210"/>
      <c r="DY496" s="210"/>
      <c r="DZ496" s="210"/>
      <c r="EA496" s="210"/>
      <c r="EB496" s="210"/>
      <c r="EC496" s="210"/>
      <c r="ED496" s="210"/>
      <c r="EE496" s="210"/>
      <c r="EF496" s="210"/>
      <c r="EG496" s="210"/>
      <c r="EH496" s="210"/>
      <c r="EI496" s="210"/>
      <c r="EJ496" s="210"/>
      <c r="EK496" s="210"/>
      <c r="EL496" s="210"/>
      <c r="EM496" s="210"/>
      <c r="EN496" s="210"/>
      <c r="EO496" s="210"/>
      <c r="EP496" s="210"/>
      <c r="EQ496" s="210"/>
      <c r="ER496" s="210"/>
      <c r="ES496" s="210"/>
      <c r="ET496" s="210"/>
      <c r="EU496" s="210"/>
    </row>
    <row r="497" spans="1:151" ht="13">
      <c r="A497" s="210"/>
      <c r="B497" s="210"/>
      <c r="C497" s="210"/>
      <c r="D497" s="210"/>
      <c r="E497" s="210"/>
      <c r="F497" s="210"/>
      <c r="G497" s="210"/>
      <c r="H497" s="298"/>
      <c r="I497" s="298"/>
      <c r="J497" s="298"/>
      <c r="K497" s="298"/>
      <c r="L497" s="298"/>
      <c r="M497" s="298"/>
      <c r="N497" s="298"/>
      <c r="O497" s="210"/>
      <c r="P497" s="210"/>
      <c r="Q497" s="211"/>
      <c r="R497" s="210"/>
      <c r="S497" s="210"/>
      <c r="T497" s="210"/>
      <c r="U497" s="210"/>
      <c r="V497" s="210"/>
      <c r="W497" s="210"/>
      <c r="X497" s="192" t="s">
        <v>171</v>
      </c>
      <c r="Y497" s="192" t="s">
        <v>201</v>
      </c>
      <c r="Z497" s="194" t="str">
        <f>Faculty!$AA$9</f>
        <v>NR</v>
      </c>
      <c r="AA497" s="210"/>
      <c r="AB497" s="210"/>
      <c r="AC497" s="210"/>
      <c r="AD497" s="210"/>
      <c r="AE497" s="210"/>
      <c r="AF497" s="210"/>
      <c r="AG497" s="217"/>
      <c r="AH497" s="217"/>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A497" s="210"/>
      <c r="CB497" s="210"/>
      <c r="CC497" s="210"/>
      <c r="CD497" s="210"/>
      <c r="CE497" s="210"/>
      <c r="CF497" s="210"/>
      <c r="CG497" s="210"/>
      <c r="CH497" s="210"/>
      <c r="CI497" s="210"/>
      <c r="CJ497" s="210"/>
      <c r="CK497" s="210"/>
      <c r="CL497" s="210"/>
      <c r="CM497" s="210"/>
      <c r="CN497" s="210"/>
      <c r="CO497" s="210"/>
      <c r="CP497" s="210"/>
      <c r="CQ497" s="210"/>
      <c r="CR497" s="210"/>
      <c r="CS497" s="210"/>
      <c r="CT497" s="210"/>
      <c r="CU497" s="210"/>
      <c r="CV497" s="210"/>
      <c r="CW497" s="210"/>
      <c r="CX497" s="210"/>
      <c r="CY497" s="210"/>
      <c r="CZ497" s="210"/>
      <c r="DA497" s="210"/>
      <c r="DB497" s="210"/>
      <c r="DC497" s="210"/>
      <c r="DD497" s="210"/>
      <c r="DE497" s="210"/>
      <c r="DF497" s="210"/>
      <c r="DG497" s="210"/>
      <c r="DH497" s="210"/>
      <c r="DI497" s="210"/>
      <c r="DJ497" s="210"/>
      <c r="DK497" s="210"/>
      <c r="DL497" s="210"/>
      <c r="DM497" s="210"/>
      <c r="DN497" s="210"/>
      <c r="DO497" s="210"/>
      <c r="DP497" s="210"/>
      <c r="DQ497" s="210"/>
      <c r="DR497" s="210"/>
      <c r="DS497" s="210"/>
      <c r="DT497" s="210"/>
      <c r="DU497" s="210"/>
      <c r="DV497" s="210"/>
      <c r="DW497" s="210"/>
      <c r="DX497" s="210"/>
      <c r="DY497" s="210"/>
      <c r="DZ497" s="210"/>
      <c r="EA497" s="210"/>
      <c r="EB497" s="210"/>
      <c r="EC497" s="210"/>
      <c r="ED497" s="210"/>
      <c r="EE497" s="210"/>
      <c r="EF497" s="210"/>
      <c r="EG497" s="210"/>
      <c r="EH497" s="210"/>
      <c r="EI497" s="210"/>
      <c r="EJ497" s="210"/>
      <c r="EK497" s="210"/>
      <c r="EL497" s="210"/>
      <c r="EM497" s="210"/>
      <c r="EN497" s="210"/>
      <c r="EO497" s="210"/>
      <c r="EP497" s="210"/>
      <c r="EQ497" s="210"/>
      <c r="ER497" s="210"/>
      <c r="ES497" s="210"/>
      <c r="ET497" s="210"/>
      <c r="EU497" s="210"/>
    </row>
    <row r="498" spans="1:151" ht="13">
      <c r="A498" s="210"/>
      <c r="B498" s="210"/>
      <c r="C498" s="210"/>
      <c r="D498" s="210"/>
      <c r="E498" s="210"/>
      <c r="F498" s="210"/>
      <c r="G498" s="210"/>
      <c r="H498" s="298"/>
      <c r="I498" s="298"/>
      <c r="J498" s="298"/>
      <c r="K498" s="298"/>
      <c r="L498" s="298"/>
      <c r="M498" s="298"/>
      <c r="N498" s="298"/>
      <c r="O498" s="210"/>
      <c r="P498" s="210"/>
      <c r="Q498" s="211"/>
      <c r="R498" s="210"/>
      <c r="S498" s="210"/>
      <c r="T498" s="210"/>
      <c r="U498" s="210"/>
      <c r="V498" s="210"/>
      <c r="W498" s="210"/>
      <c r="X498" s="192" t="s">
        <v>171</v>
      </c>
      <c r="Y498" s="192" t="s">
        <v>204</v>
      </c>
      <c r="Z498" s="194" t="str">
        <f>Faculty!$AA$10</f>
        <v>NR</v>
      </c>
      <c r="AA498" s="210"/>
      <c r="AB498" s="210"/>
      <c r="AC498" s="210"/>
      <c r="AD498" s="210"/>
      <c r="AE498" s="210"/>
      <c r="AF498" s="210"/>
      <c r="AG498" s="217"/>
      <c r="AH498" s="217"/>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c r="CA498" s="210"/>
      <c r="CB498" s="210"/>
      <c r="CC498" s="210"/>
      <c r="CD498" s="210"/>
      <c r="CE498" s="210"/>
      <c r="CF498" s="210"/>
      <c r="CG498" s="210"/>
      <c r="CH498" s="210"/>
      <c r="CI498" s="210"/>
      <c r="CJ498" s="210"/>
      <c r="CK498" s="210"/>
      <c r="CL498" s="210"/>
      <c r="CM498" s="210"/>
      <c r="CN498" s="210"/>
      <c r="CO498" s="210"/>
      <c r="CP498" s="210"/>
      <c r="CQ498" s="210"/>
      <c r="CR498" s="210"/>
      <c r="CS498" s="210"/>
      <c r="CT498" s="210"/>
      <c r="CU498" s="210"/>
      <c r="CV498" s="210"/>
      <c r="CW498" s="210"/>
      <c r="CX498" s="210"/>
      <c r="CY498" s="210"/>
      <c r="CZ498" s="210"/>
      <c r="DA498" s="210"/>
      <c r="DB498" s="210"/>
      <c r="DC498" s="210"/>
      <c r="DD498" s="210"/>
      <c r="DE498" s="210"/>
      <c r="DF498" s="210"/>
      <c r="DG498" s="210"/>
      <c r="DH498" s="210"/>
      <c r="DI498" s="210"/>
      <c r="DJ498" s="210"/>
      <c r="DK498" s="210"/>
      <c r="DL498" s="210"/>
      <c r="DM498" s="210"/>
      <c r="DN498" s="210"/>
      <c r="DO498" s="210"/>
      <c r="DP498" s="210"/>
      <c r="DQ498" s="210"/>
      <c r="DR498" s="210"/>
      <c r="DS498" s="210"/>
      <c r="DT498" s="210"/>
      <c r="DU498" s="210"/>
      <c r="DV498" s="210"/>
      <c r="DW498" s="210"/>
      <c r="DX498" s="210"/>
      <c r="DY498" s="210"/>
      <c r="DZ498" s="210"/>
      <c r="EA498" s="210"/>
      <c r="EB498" s="210"/>
      <c r="EC498" s="210"/>
      <c r="ED498" s="210"/>
      <c r="EE498" s="210"/>
      <c r="EF498" s="210"/>
      <c r="EG498" s="210"/>
      <c r="EH498" s="210"/>
      <c r="EI498" s="210"/>
      <c r="EJ498" s="210"/>
      <c r="EK498" s="210"/>
      <c r="EL498" s="210"/>
      <c r="EM498" s="210"/>
      <c r="EN498" s="210"/>
      <c r="EO498" s="210"/>
      <c r="EP498" s="210"/>
      <c r="EQ498" s="210"/>
      <c r="ER498" s="210"/>
      <c r="ES498" s="210"/>
      <c r="ET498" s="210"/>
      <c r="EU498" s="210"/>
    </row>
    <row r="499" spans="1:151" ht="13">
      <c r="A499" s="210"/>
      <c r="B499" s="210"/>
      <c r="C499" s="210"/>
      <c r="D499" s="210"/>
      <c r="E499" s="210"/>
      <c r="F499" s="210"/>
      <c r="G499" s="210"/>
      <c r="H499" s="298"/>
      <c r="I499" s="298"/>
      <c r="J499" s="298"/>
      <c r="K499" s="298"/>
      <c r="L499" s="298"/>
      <c r="M499" s="298"/>
      <c r="N499" s="298"/>
      <c r="O499" s="210"/>
      <c r="P499" s="210"/>
      <c r="Q499" s="211"/>
      <c r="R499" s="210"/>
      <c r="S499" s="210"/>
      <c r="T499" s="210"/>
      <c r="U499" s="210"/>
      <c r="V499" s="210"/>
      <c r="W499" s="210"/>
      <c r="X499" s="192" t="s">
        <v>171</v>
      </c>
      <c r="Y499" s="192" t="s">
        <v>206</v>
      </c>
      <c r="Z499" s="194" t="str">
        <f>Faculty!$AA$11</f>
        <v>NR</v>
      </c>
      <c r="AA499" s="210"/>
      <c r="AB499" s="210"/>
      <c r="AC499" s="210"/>
      <c r="AD499" s="210"/>
      <c r="AE499" s="210"/>
      <c r="AF499" s="210"/>
      <c r="AG499" s="217"/>
      <c r="AH499" s="217"/>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c r="BI499" s="210"/>
      <c r="BJ499" s="210"/>
      <c r="BK499" s="210"/>
      <c r="BL499" s="210"/>
      <c r="BM499" s="210"/>
      <c r="BN499" s="210"/>
      <c r="BO499" s="210"/>
      <c r="BP499" s="210"/>
      <c r="BQ499" s="210"/>
      <c r="BR499" s="210"/>
      <c r="BS499" s="210"/>
      <c r="BT499" s="210"/>
      <c r="BU499" s="210"/>
      <c r="BV499" s="210"/>
      <c r="BW499" s="210"/>
      <c r="BX499" s="210"/>
      <c r="BY499" s="210"/>
      <c r="BZ499" s="210"/>
      <c r="CA499" s="210"/>
      <c r="CB499" s="210"/>
      <c r="CC499" s="210"/>
      <c r="CD499" s="210"/>
      <c r="CE499" s="210"/>
      <c r="CF499" s="210"/>
      <c r="CG499" s="210"/>
      <c r="CH499" s="210"/>
      <c r="CI499" s="210"/>
      <c r="CJ499" s="210"/>
      <c r="CK499" s="210"/>
      <c r="CL499" s="210"/>
      <c r="CM499" s="210"/>
      <c r="CN499" s="210"/>
      <c r="CO499" s="210"/>
      <c r="CP499" s="210"/>
      <c r="CQ499" s="210"/>
      <c r="CR499" s="210"/>
      <c r="CS499" s="210"/>
      <c r="CT499" s="210"/>
      <c r="CU499" s="210"/>
      <c r="CV499" s="210"/>
      <c r="CW499" s="210"/>
      <c r="CX499" s="210"/>
      <c r="CY499" s="210"/>
      <c r="CZ499" s="210"/>
      <c r="DA499" s="210"/>
      <c r="DB499" s="210"/>
      <c r="DC499" s="210"/>
      <c r="DD499" s="210"/>
      <c r="DE499" s="210"/>
      <c r="DF499" s="210"/>
      <c r="DG499" s="210"/>
      <c r="DH499" s="210"/>
      <c r="DI499" s="210"/>
      <c r="DJ499" s="210"/>
      <c r="DK499" s="210"/>
      <c r="DL499" s="210"/>
      <c r="DM499" s="210"/>
      <c r="DN499" s="210"/>
      <c r="DO499" s="210"/>
      <c r="DP499" s="210"/>
      <c r="DQ499" s="210"/>
      <c r="DR499" s="210"/>
      <c r="DS499" s="210"/>
      <c r="DT499" s="210"/>
      <c r="DU499" s="210"/>
      <c r="DV499" s="210"/>
      <c r="DW499" s="210"/>
      <c r="DX499" s="210"/>
      <c r="DY499" s="210"/>
      <c r="DZ499" s="210"/>
      <c r="EA499" s="210"/>
      <c r="EB499" s="210"/>
      <c r="EC499" s="210"/>
      <c r="ED499" s="210"/>
      <c r="EE499" s="210"/>
      <c r="EF499" s="210"/>
      <c r="EG499" s="210"/>
      <c r="EH499" s="210"/>
      <c r="EI499" s="210"/>
      <c r="EJ499" s="210"/>
      <c r="EK499" s="210"/>
      <c r="EL499" s="210"/>
      <c r="EM499" s="210"/>
      <c r="EN499" s="210"/>
      <c r="EO499" s="210"/>
      <c r="EP499" s="210"/>
      <c r="EQ499" s="210"/>
      <c r="ER499" s="210"/>
      <c r="ES499" s="210"/>
      <c r="ET499" s="210"/>
      <c r="EU499" s="210"/>
    </row>
    <row r="500" spans="1:151" ht="13">
      <c r="A500" s="210"/>
      <c r="B500" s="210"/>
      <c r="C500" s="210"/>
      <c r="D500" s="210"/>
      <c r="E500" s="210"/>
      <c r="F500" s="210"/>
      <c r="G500" s="210"/>
      <c r="H500" s="298"/>
      <c r="I500" s="298"/>
      <c r="J500" s="298"/>
      <c r="K500" s="298"/>
      <c r="L500" s="298"/>
      <c r="M500" s="298"/>
      <c r="N500" s="298"/>
      <c r="O500" s="210"/>
      <c r="P500" s="210"/>
      <c r="Q500" s="211"/>
      <c r="R500" s="210"/>
      <c r="S500" s="210"/>
      <c r="T500" s="210"/>
      <c r="U500" s="210"/>
      <c r="V500" s="210"/>
      <c r="W500" s="210"/>
      <c r="X500" s="192" t="s">
        <v>171</v>
      </c>
      <c r="Y500" s="192" t="s">
        <v>208</v>
      </c>
      <c r="Z500" s="194" t="str">
        <f>Faculty!$AA$12</f>
        <v>NR</v>
      </c>
      <c r="AA500" s="210"/>
      <c r="AB500" s="210"/>
      <c r="AC500" s="210"/>
      <c r="AD500" s="210"/>
      <c r="AE500" s="210"/>
      <c r="AF500" s="210"/>
      <c r="AG500" s="217"/>
      <c r="AH500" s="217"/>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c r="EI500" s="210"/>
      <c r="EJ500" s="210"/>
      <c r="EK500" s="210"/>
      <c r="EL500" s="210"/>
      <c r="EM500" s="210"/>
      <c r="EN500" s="210"/>
      <c r="EO500" s="210"/>
      <c r="EP500" s="210"/>
      <c r="EQ500" s="210"/>
      <c r="ER500" s="210"/>
      <c r="ES500" s="210"/>
      <c r="ET500" s="210"/>
      <c r="EU500" s="210"/>
    </row>
    <row r="501" spans="1:151" ht="13">
      <c r="A501" s="210"/>
      <c r="B501" s="210"/>
      <c r="C501" s="210"/>
      <c r="D501" s="210"/>
      <c r="E501" s="210"/>
      <c r="F501" s="210"/>
      <c r="G501" s="210"/>
      <c r="H501" s="298"/>
      <c r="I501" s="298"/>
      <c r="J501" s="298"/>
      <c r="K501" s="298"/>
      <c r="L501" s="298"/>
      <c r="M501" s="298"/>
      <c r="N501" s="298"/>
      <c r="O501" s="210"/>
      <c r="P501" s="210"/>
      <c r="Q501" s="211"/>
      <c r="R501" s="210"/>
      <c r="S501" s="210"/>
      <c r="T501" s="210"/>
      <c r="U501" s="210"/>
      <c r="V501" s="210"/>
      <c r="W501" s="210"/>
      <c r="X501" s="192" t="s">
        <v>171</v>
      </c>
      <c r="Y501" s="192" t="s">
        <v>210</v>
      </c>
      <c r="Z501" s="194" t="str">
        <f>Faculty!$AA$13</f>
        <v>NR</v>
      </c>
      <c r="AA501" s="210"/>
      <c r="AB501" s="210"/>
      <c r="AC501" s="210"/>
      <c r="AD501" s="210"/>
      <c r="AE501" s="210"/>
      <c r="AF501" s="210"/>
      <c r="AG501" s="217"/>
      <c r="AH501" s="217"/>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A501" s="210"/>
      <c r="CB501" s="210"/>
      <c r="CC501" s="210"/>
      <c r="CD501" s="210"/>
      <c r="CE501" s="210"/>
      <c r="CF501" s="210"/>
      <c r="CG501" s="210"/>
      <c r="CH501" s="210"/>
      <c r="CI501" s="210"/>
      <c r="CJ501" s="210"/>
      <c r="CK501" s="210"/>
      <c r="CL501" s="210"/>
      <c r="CM501" s="210"/>
      <c r="CN501" s="210"/>
      <c r="CO501" s="210"/>
      <c r="CP501" s="210"/>
      <c r="CQ501" s="210"/>
      <c r="CR501" s="210"/>
      <c r="CS501" s="210"/>
      <c r="CT501" s="210"/>
      <c r="CU501" s="210"/>
      <c r="CV501" s="210"/>
      <c r="CW501" s="210"/>
      <c r="CX501" s="210"/>
      <c r="CY501" s="210"/>
      <c r="CZ501" s="210"/>
      <c r="DA501" s="210"/>
      <c r="DB501" s="210"/>
      <c r="DC501" s="210"/>
      <c r="DD501" s="210"/>
      <c r="DE501" s="210"/>
      <c r="DF501" s="210"/>
      <c r="DG501" s="210"/>
      <c r="DH501" s="210"/>
      <c r="DI501" s="210"/>
      <c r="DJ501" s="210"/>
      <c r="DK501" s="210"/>
      <c r="DL501" s="210"/>
      <c r="DM501" s="210"/>
      <c r="DN501" s="210"/>
      <c r="DO501" s="210"/>
      <c r="DP501" s="210"/>
      <c r="DQ501" s="210"/>
      <c r="DR501" s="210"/>
      <c r="DS501" s="210"/>
      <c r="DT501" s="210"/>
      <c r="DU501" s="210"/>
      <c r="DV501" s="210"/>
      <c r="DW501" s="210"/>
      <c r="DX501" s="210"/>
      <c r="DY501" s="210"/>
      <c r="DZ501" s="210"/>
      <c r="EA501" s="210"/>
      <c r="EB501" s="210"/>
      <c r="EC501" s="210"/>
      <c r="ED501" s="210"/>
      <c r="EE501" s="210"/>
      <c r="EF501" s="210"/>
      <c r="EG501" s="210"/>
      <c r="EH501" s="210"/>
      <c r="EI501" s="210"/>
      <c r="EJ501" s="210"/>
      <c r="EK501" s="210"/>
      <c r="EL501" s="210"/>
      <c r="EM501" s="210"/>
      <c r="EN501" s="210"/>
      <c r="EO501" s="210"/>
      <c r="EP501" s="210"/>
      <c r="EQ501" s="210"/>
      <c r="ER501" s="210"/>
      <c r="ES501" s="210"/>
      <c r="ET501" s="210"/>
      <c r="EU501" s="210"/>
    </row>
    <row r="502" spans="1:151" ht="13">
      <c r="A502" s="210"/>
      <c r="B502" s="210"/>
      <c r="C502" s="210"/>
      <c r="D502" s="210"/>
      <c r="E502" s="210"/>
      <c r="F502" s="210"/>
      <c r="G502" s="210"/>
      <c r="H502" s="298"/>
      <c r="I502" s="298"/>
      <c r="J502" s="298"/>
      <c r="K502" s="298"/>
      <c r="L502" s="298"/>
      <c r="M502" s="298"/>
      <c r="N502" s="298"/>
      <c r="O502" s="210"/>
      <c r="P502" s="210"/>
      <c r="Q502" s="211"/>
      <c r="R502" s="210"/>
      <c r="S502" s="210"/>
      <c r="T502" s="210"/>
      <c r="U502" s="210"/>
      <c r="V502" s="210"/>
      <c r="W502" s="210"/>
      <c r="X502" s="192" t="s">
        <v>171</v>
      </c>
      <c r="Y502" s="192" t="s">
        <v>211</v>
      </c>
      <c r="Z502" s="194" t="e">
        <f>Faculty!#REF!</f>
        <v>#REF!</v>
      </c>
      <c r="AA502" s="210"/>
      <c r="AB502" s="210"/>
      <c r="AC502" s="210"/>
      <c r="AD502" s="210"/>
      <c r="AE502" s="210"/>
      <c r="AF502" s="210"/>
      <c r="AG502" s="217"/>
      <c r="AH502" s="217"/>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c r="BI502" s="210"/>
      <c r="BJ502" s="210"/>
      <c r="BK502" s="210"/>
      <c r="BL502" s="210"/>
      <c r="BM502" s="210"/>
      <c r="BN502" s="210"/>
      <c r="BO502" s="210"/>
      <c r="BP502" s="210"/>
      <c r="BQ502" s="210"/>
      <c r="BR502" s="210"/>
      <c r="BS502" s="210"/>
      <c r="BT502" s="210"/>
      <c r="BU502" s="210"/>
      <c r="BV502" s="210"/>
      <c r="BW502" s="210"/>
      <c r="BX502" s="210"/>
      <c r="BY502" s="210"/>
      <c r="BZ502" s="210"/>
      <c r="CA502" s="210"/>
      <c r="CB502" s="210"/>
      <c r="CC502" s="210"/>
      <c r="CD502" s="210"/>
      <c r="CE502" s="210"/>
      <c r="CF502" s="210"/>
      <c r="CG502" s="210"/>
      <c r="CH502" s="210"/>
      <c r="CI502" s="210"/>
      <c r="CJ502" s="210"/>
      <c r="CK502" s="210"/>
      <c r="CL502" s="210"/>
      <c r="CM502" s="210"/>
      <c r="CN502" s="210"/>
      <c r="CO502" s="210"/>
      <c r="CP502" s="210"/>
      <c r="CQ502" s="210"/>
      <c r="CR502" s="210"/>
      <c r="CS502" s="210"/>
      <c r="CT502" s="210"/>
      <c r="CU502" s="210"/>
      <c r="CV502" s="210"/>
      <c r="CW502" s="210"/>
      <c r="CX502" s="210"/>
      <c r="CY502" s="210"/>
      <c r="CZ502" s="210"/>
      <c r="DA502" s="210"/>
      <c r="DB502" s="210"/>
      <c r="DC502" s="210"/>
      <c r="DD502" s="210"/>
      <c r="DE502" s="210"/>
      <c r="DF502" s="210"/>
      <c r="DG502" s="210"/>
      <c r="DH502" s="210"/>
      <c r="DI502" s="210"/>
      <c r="DJ502" s="210"/>
      <c r="DK502" s="210"/>
      <c r="DL502" s="210"/>
      <c r="DM502" s="210"/>
      <c r="DN502" s="210"/>
      <c r="DO502" s="210"/>
      <c r="DP502" s="210"/>
      <c r="DQ502" s="210"/>
      <c r="DR502" s="210"/>
      <c r="DS502" s="210"/>
      <c r="DT502" s="210"/>
      <c r="DU502" s="210"/>
      <c r="DV502" s="210"/>
      <c r="DW502" s="210"/>
      <c r="DX502" s="210"/>
      <c r="DY502" s="210"/>
      <c r="DZ502" s="210"/>
      <c r="EA502" s="210"/>
      <c r="EB502" s="210"/>
      <c r="EC502" s="210"/>
      <c r="ED502" s="210"/>
      <c r="EE502" s="210"/>
      <c r="EF502" s="210"/>
      <c r="EG502" s="210"/>
      <c r="EH502" s="210"/>
      <c r="EI502" s="210"/>
      <c r="EJ502" s="210"/>
      <c r="EK502" s="210"/>
      <c r="EL502" s="210"/>
      <c r="EM502" s="210"/>
      <c r="EN502" s="210"/>
      <c r="EO502" s="210"/>
      <c r="EP502" s="210"/>
      <c r="EQ502" s="210"/>
      <c r="ER502" s="210"/>
      <c r="ES502" s="210"/>
      <c r="ET502" s="210"/>
      <c r="EU502" s="210"/>
    </row>
    <row r="503" spans="1:151" ht="13">
      <c r="A503" s="210"/>
      <c r="B503" s="210"/>
      <c r="C503" s="210"/>
      <c r="D503" s="210"/>
      <c r="E503" s="210"/>
      <c r="F503" s="210"/>
      <c r="G503" s="210"/>
      <c r="H503" s="298"/>
      <c r="I503" s="298"/>
      <c r="J503" s="298"/>
      <c r="K503" s="298"/>
      <c r="L503" s="298"/>
      <c r="M503" s="298"/>
      <c r="N503" s="298"/>
      <c r="O503" s="210"/>
      <c r="P503" s="210"/>
      <c r="Q503" s="211"/>
      <c r="R503" s="210"/>
      <c r="S503" s="210"/>
      <c r="T503" s="210"/>
      <c r="U503" s="210"/>
      <c r="V503" s="210"/>
      <c r="W503" s="210"/>
      <c r="X503" s="192" t="s">
        <v>171</v>
      </c>
      <c r="Y503" s="192" t="s">
        <v>213</v>
      </c>
      <c r="Z503" s="194" t="str">
        <f>Faculty!$AA$14</f>
        <v>NR</v>
      </c>
      <c r="AA503" s="210"/>
      <c r="AB503" s="210"/>
      <c r="AC503" s="210"/>
      <c r="AD503" s="210"/>
      <c r="AE503" s="210"/>
      <c r="AF503" s="210"/>
      <c r="AG503" s="217"/>
      <c r="AH503" s="217"/>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A503" s="210"/>
      <c r="CB503" s="210"/>
      <c r="CC503" s="210"/>
      <c r="CD503" s="210"/>
      <c r="CE503" s="210"/>
      <c r="CF503" s="210"/>
      <c r="CG503" s="210"/>
      <c r="CH503" s="210"/>
      <c r="CI503" s="210"/>
      <c r="CJ503" s="210"/>
      <c r="CK503" s="210"/>
      <c r="CL503" s="210"/>
      <c r="CM503" s="210"/>
      <c r="CN503" s="210"/>
      <c r="CO503" s="210"/>
      <c r="CP503" s="210"/>
      <c r="CQ503" s="210"/>
      <c r="CR503" s="210"/>
      <c r="CS503" s="210"/>
      <c r="CT503" s="210"/>
      <c r="CU503" s="210"/>
      <c r="CV503" s="210"/>
      <c r="CW503" s="210"/>
      <c r="CX503" s="210"/>
      <c r="CY503" s="210"/>
      <c r="CZ503" s="210"/>
      <c r="DA503" s="210"/>
      <c r="DB503" s="210"/>
      <c r="DC503" s="210"/>
      <c r="DD503" s="210"/>
      <c r="DE503" s="210"/>
      <c r="DF503" s="210"/>
      <c r="DG503" s="210"/>
      <c r="DH503" s="210"/>
      <c r="DI503" s="210"/>
      <c r="DJ503" s="210"/>
      <c r="DK503" s="210"/>
      <c r="DL503" s="210"/>
      <c r="DM503" s="210"/>
      <c r="DN503" s="210"/>
      <c r="DO503" s="210"/>
      <c r="DP503" s="210"/>
      <c r="DQ503" s="210"/>
      <c r="DR503" s="210"/>
      <c r="DS503" s="210"/>
      <c r="DT503" s="210"/>
      <c r="DU503" s="210"/>
      <c r="DV503" s="210"/>
      <c r="DW503" s="210"/>
      <c r="DX503" s="210"/>
      <c r="DY503" s="210"/>
      <c r="DZ503" s="210"/>
      <c r="EA503" s="210"/>
      <c r="EB503" s="210"/>
      <c r="EC503" s="210"/>
      <c r="ED503" s="210"/>
      <c r="EE503" s="210"/>
      <c r="EF503" s="210"/>
      <c r="EG503" s="210"/>
      <c r="EH503" s="210"/>
      <c r="EI503" s="210"/>
      <c r="EJ503" s="210"/>
      <c r="EK503" s="210"/>
      <c r="EL503" s="210"/>
      <c r="EM503" s="210"/>
      <c r="EN503" s="210"/>
      <c r="EO503" s="210"/>
      <c r="EP503" s="210"/>
      <c r="EQ503" s="210"/>
      <c r="ER503" s="210"/>
      <c r="ES503" s="210"/>
      <c r="ET503" s="210"/>
      <c r="EU503" s="210"/>
    </row>
    <row r="504" spans="1:151" ht="13">
      <c r="A504" s="210"/>
      <c r="B504" s="210"/>
      <c r="C504" s="210"/>
      <c r="D504" s="210"/>
      <c r="E504" s="210"/>
      <c r="F504" s="210"/>
      <c r="G504" s="210"/>
      <c r="H504" s="298"/>
      <c r="I504" s="298"/>
      <c r="J504" s="298"/>
      <c r="K504" s="298"/>
      <c r="L504" s="298"/>
      <c r="M504" s="298"/>
      <c r="N504" s="298"/>
      <c r="O504" s="210"/>
      <c r="P504" s="210"/>
      <c r="Q504" s="211"/>
      <c r="R504" s="210"/>
      <c r="S504" s="210"/>
      <c r="T504" s="210"/>
      <c r="U504" s="210"/>
      <c r="V504" s="210"/>
      <c r="W504" s="210"/>
      <c r="X504" s="192" t="s">
        <v>171</v>
      </c>
      <c r="Y504" s="192" t="s">
        <v>217</v>
      </c>
      <c r="Z504" s="194" t="e">
        <f>Faculty!#REF!</f>
        <v>#REF!</v>
      </c>
      <c r="AA504" s="210"/>
      <c r="AB504" s="210"/>
      <c r="AC504" s="210"/>
      <c r="AD504" s="210"/>
      <c r="AE504" s="210"/>
      <c r="AF504" s="210"/>
      <c r="AG504" s="217"/>
      <c r="AH504" s="217"/>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c r="BI504" s="210"/>
      <c r="BJ504" s="210"/>
      <c r="BK504" s="210"/>
      <c r="BL504" s="210"/>
      <c r="BM504" s="210"/>
      <c r="BN504" s="210"/>
      <c r="BO504" s="210"/>
      <c r="BP504" s="210"/>
      <c r="BQ504" s="210"/>
      <c r="BR504" s="210"/>
      <c r="BS504" s="210"/>
      <c r="BT504" s="210"/>
      <c r="BU504" s="210"/>
      <c r="BV504" s="210"/>
      <c r="BW504" s="210"/>
      <c r="BX504" s="210"/>
      <c r="BY504" s="210"/>
      <c r="BZ504" s="210"/>
      <c r="CA504" s="210"/>
      <c r="CB504" s="210"/>
      <c r="CC504" s="210"/>
      <c r="CD504" s="210"/>
      <c r="CE504" s="210"/>
      <c r="CF504" s="210"/>
      <c r="CG504" s="210"/>
      <c r="CH504" s="210"/>
      <c r="CI504" s="210"/>
      <c r="CJ504" s="210"/>
      <c r="CK504" s="210"/>
      <c r="CL504" s="210"/>
      <c r="CM504" s="210"/>
      <c r="CN504" s="210"/>
      <c r="CO504" s="210"/>
      <c r="CP504" s="210"/>
      <c r="CQ504" s="210"/>
      <c r="CR504" s="210"/>
      <c r="CS504" s="210"/>
      <c r="CT504" s="210"/>
      <c r="CU504" s="210"/>
      <c r="CV504" s="210"/>
      <c r="CW504" s="210"/>
      <c r="CX504" s="210"/>
      <c r="CY504" s="210"/>
      <c r="CZ504" s="210"/>
      <c r="DA504" s="210"/>
      <c r="DB504" s="210"/>
      <c r="DC504" s="210"/>
      <c r="DD504" s="210"/>
      <c r="DE504" s="210"/>
      <c r="DF504" s="210"/>
      <c r="DG504" s="210"/>
      <c r="DH504" s="210"/>
      <c r="DI504" s="210"/>
      <c r="DJ504" s="210"/>
      <c r="DK504" s="210"/>
      <c r="DL504" s="210"/>
      <c r="DM504" s="210"/>
      <c r="DN504" s="210"/>
      <c r="DO504" s="210"/>
      <c r="DP504" s="210"/>
      <c r="DQ504" s="210"/>
      <c r="DR504" s="210"/>
      <c r="DS504" s="210"/>
      <c r="DT504" s="210"/>
      <c r="DU504" s="210"/>
      <c r="DV504" s="210"/>
      <c r="DW504" s="210"/>
      <c r="DX504" s="210"/>
      <c r="DY504" s="210"/>
      <c r="DZ504" s="210"/>
      <c r="EA504" s="210"/>
      <c r="EB504" s="210"/>
      <c r="EC504" s="210"/>
      <c r="ED504" s="210"/>
      <c r="EE504" s="210"/>
      <c r="EF504" s="210"/>
      <c r="EG504" s="210"/>
      <c r="EH504" s="210"/>
      <c r="EI504" s="210"/>
      <c r="EJ504" s="210"/>
      <c r="EK504" s="210"/>
      <c r="EL504" s="210"/>
      <c r="EM504" s="210"/>
      <c r="EN504" s="210"/>
      <c r="EO504" s="210"/>
      <c r="EP504" s="210"/>
      <c r="EQ504" s="210"/>
      <c r="ER504" s="210"/>
      <c r="ES504" s="210"/>
      <c r="ET504" s="210"/>
      <c r="EU504" s="210"/>
    </row>
    <row r="505" spans="1:151" ht="13">
      <c r="A505" s="210"/>
      <c r="B505" s="210"/>
      <c r="C505" s="210"/>
      <c r="D505" s="210"/>
      <c r="E505" s="210"/>
      <c r="F505" s="210"/>
      <c r="G505" s="210"/>
      <c r="H505" s="298"/>
      <c r="I505" s="298"/>
      <c r="J505" s="298"/>
      <c r="K505" s="298"/>
      <c r="L505" s="298"/>
      <c r="M505" s="298"/>
      <c r="N505" s="298"/>
      <c r="O505" s="210"/>
      <c r="P505" s="210"/>
      <c r="Q505" s="211"/>
      <c r="R505" s="210"/>
      <c r="S505" s="210"/>
      <c r="T505" s="210"/>
      <c r="U505" s="210"/>
      <c r="V505" s="210"/>
      <c r="W505" s="210"/>
      <c r="X505" s="192" t="s">
        <v>171</v>
      </c>
      <c r="Y505" s="192" t="s">
        <v>218</v>
      </c>
      <c r="Z505" s="194" t="str">
        <f>Faculty!$AA$17</f>
        <v>NR</v>
      </c>
      <c r="AA505" s="210"/>
      <c r="AB505" s="210"/>
      <c r="AC505" s="210"/>
      <c r="AD505" s="210"/>
      <c r="AE505" s="210"/>
      <c r="AF505" s="210"/>
      <c r="AG505" s="217"/>
      <c r="AH505" s="217"/>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c r="BI505" s="210"/>
      <c r="BJ505" s="210"/>
      <c r="BK505" s="210"/>
      <c r="BL505" s="210"/>
      <c r="BM505" s="210"/>
      <c r="BN505" s="210"/>
      <c r="BO505" s="210"/>
      <c r="BP505" s="210"/>
      <c r="BQ505" s="210"/>
      <c r="BR505" s="210"/>
      <c r="BS505" s="210"/>
      <c r="BT505" s="210"/>
      <c r="BU505" s="210"/>
      <c r="BV505" s="210"/>
      <c r="BW505" s="210"/>
      <c r="BX505" s="210"/>
      <c r="BY505" s="210"/>
      <c r="BZ505" s="210"/>
      <c r="CA505" s="210"/>
      <c r="CB505" s="210"/>
      <c r="CC505" s="210"/>
      <c r="CD505" s="210"/>
      <c r="CE505" s="210"/>
      <c r="CF505" s="210"/>
      <c r="CG505" s="210"/>
      <c r="CH505" s="210"/>
      <c r="CI505" s="210"/>
      <c r="CJ505" s="210"/>
      <c r="CK505" s="210"/>
      <c r="CL505" s="210"/>
      <c r="CM505" s="210"/>
      <c r="CN505" s="210"/>
      <c r="CO505" s="210"/>
      <c r="CP505" s="210"/>
      <c r="CQ505" s="210"/>
      <c r="CR505" s="210"/>
      <c r="CS505" s="210"/>
      <c r="CT505" s="210"/>
      <c r="CU505" s="210"/>
      <c r="CV505" s="210"/>
      <c r="CW505" s="210"/>
      <c r="CX505" s="210"/>
      <c r="CY505" s="210"/>
      <c r="CZ505" s="210"/>
      <c r="DA505" s="210"/>
      <c r="DB505" s="210"/>
      <c r="DC505" s="210"/>
      <c r="DD505" s="210"/>
      <c r="DE505" s="210"/>
      <c r="DF505" s="210"/>
      <c r="DG505" s="210"/>
      <c r="DH505" s="210"/>
      <c r="DI505" s="210"/>
      <c r="DJ505" s="210"/>
      <c r="DK505" s="210"/>
      <c r="DL505" s="210"/>
      <c r="DM505" s="210"/>
      <c r="DN505" s="210"/>
      <c r="DO505" s="210"/>
      <c r="DP505" s="210"/>
      <c r="DQ505" s="210"/>
      <c r="DR505" s="210"/>
      <c r="DS505" s="210"/>
      <c r="DT505" s="210"/>
      <c r="DU505" s="210"/>
      <c r="DV505" s="210"/>
      <c r="DW505" s="210"/>
      <c r="DX505" s="210"/>
      <c r="DY505" s="210"/>
      <c r="DZ505" s="210"/>
      <c r="EA505" s="210"/>
      <c r="EB505" s="210"/>
      <c r="EC505" s="210"/>
      <c r="ED505" s="210"/>
      <c r="EE505" s="210"/>
      <c r="EF505" s="210"/>
      <c r="EG505" s="210"/>
      <c r="EH505" s="210"/>
      <c r="EI505" s="210"/>
      <c r="EJ505" s="210"/>
      <c r="EK505" s="210"/>
      <c r="EL505" s="210"/>
      <c r="EM505" s="210"/>
      <c r="EN505" s="210"/>
      <c r="EO505" s="210"/>
      <c r="EP505" s="210"/>
      <c r="EQ505" s="210"/>
      <c r="ER505" s="210"/>
      <c r="ES505" s="210"/>
      <c r="ET505" s="210"/>
      <c r="EU505" s="210"/>
    </row>
    <row r="506" spans="1:151" ht="13">
      <c r="A506" s="210"/>
      <c r="B506" s="210"/>
      <c r="C506" s="210"/>
      <c r="D506" s="210"/>
      <c r="E506" s="210"/>
      <c r="F506" s="210"/>
      <c r="G506" s="210"/>
      <c r="H506" s="298"/>
      <c r="I506" s="298"/>
      <c r="J506" s="298"/>
      <c r="K506" s="298"/>
      <c r="L506" s="298"/>
      <c r="M506" s="298"/>
      <c r="N506" s="298"/>
      <c r="O506" s="210"/>
      <c r="P506" s="210"/>
      <c r="Q506" s="211"/>
      <c r="R506" s="210"/>
      <c r="S506" s="210"/>
      <c r="T506" s="210"/>
      <c r="U506" s="210"/>
      <c r="V506" s="210"/>
      <c r="W506" s="210"/>
      <c r="X506" s="192" t="s">
        <v>171</v>
      </c>
      <c r="Y506" s="192" t="s">
        <v>223</v>
      </c>
      <c r="Z506" s="194" t="str">
        <f>Faculty!$AA$18</f>
        <v>NR</v>
      </c>
      <c r="AA506" s="210"/>
      <c r="AB506" s="210"/>
      <c r="AC506" s="210"/>
      <c r="AD506" s="210"/>
      <c r="AE506" s="210"/>
      <c r="AF506" s="210"/>
      <c r="AG506" s="217"/>
      <c r="AH506" s="217"/>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A506" s="210"/>
      <c r="CB506" s="210"/>
      <c r="CC506" s="210"/>
      <c r="CD506" s="210"/>
      <c r="CE506" s="210"/>
      <c r="CF506" s="210"/>
      <c r="CG506" s="210"/>
      <c r="CH506" s="210"/>
      <c r="CI506" s="210"/>
      <c r="CJ506" s="210"/>
      <c r="CK506" s="210"/>
      <c r="CL506" s="210"/>
      <c r="CM506" s="210"/>
      <c r="CN506" s="210"/>
      <c r="CO506" s="210"/>
      <c r="CP506" s="210"/>
      <c r="CQ506" s="210"/>
      <c r="CR506" s="210"/>
      <c r="CS506" s="210"/>
      <c r="CT506" s="210"/>
      <c r="CU506" s="210"/>
      <c r="CV506" s="210"/>
      <c r="CW506" s="210"/>
      <c r="CX506" s="210"/>
      <c r="CY506" s="210"/>
      <c r="CZ506" s="210"/>
      <c r="DA506" s="210"/>
      <c r="DB506" s="210"/>
      <c r="DC506" s="210"/>
      <c r="DD506" s="210"/>
      <c r="DE506" s="210"/>
      <c r="DF506" s="210"/>
      <c r="DG506" s="210"/>
      <c r="DH506" s="210"/>
      <c r="DI506" s="210"/>
      <c r="DJ506" s="210"/>
      <c r="DK506" s="210"/>
      <c r="DL506" s="210"/>
      <c r="DM506" s="210"/>
      <c r="DN506" s="210"/>
      <c r="DO506" s="210"/>
      <c r="DP506" s="210"/>
      <c r="DQ506" s="210"/>
      <c r="DR506" s="210"/>
      <c r="DS506" s="210"/>
      <c r="DT506" s="210"/>
      <c r="DU506" s="210"/>
      <c r="DV506" s="210"/>
      <c r="DW506" s="210"/>
      <c r="DX506" s="210"/>
      <c r="DY506" s="210"/>
      <c r="DZ506" s="210"/>
      <c r="EA506" s="210"/>
      <c r="EB506" s="210"/>
      <c r="EC506" s="210"/>
      <c r="ED506" s="210"/>
      <c r="EE506" s="210"/>
      <c r="EF506" s="210"/>
      <c r="EG506" s="210"/>
      <c r="EH506" s="210"/>
      <c r="EI506" s="210"/>
      <c r="EJ506" s="210"/>
      <c r="EK506" s="210"/>
      <c r="EL506" s="210"/>
      <c r="EM506" s="210"/>
      <c r="EN506" s="210"/>
      <c r="EO506" s="210"/>
      <c r="EP506" s="210"/>
      <c r="EQ506" s="210"/>
      <c r="ER506" s="210"/>
      <c r="ES506" s="210"/>
      <c r="ET506" s="210"/>
      <c r="EU506" s="210"/>
    </row>
    <row r="507" spans="1:151" ht="13">
      <c r="A507" s="210"/>
      <c r="B507" s="210"/>
      <c r="C507" s="210"/>
      <c r="D507" s="210"/>
      <c r="E507" s="210"/>
      <c r="F507" s="210"/>
      <c r="G507" s="210"/>
      <c r="H507" s="298"/>
      <c r="I507" s="298"/>
      <c r="J507" s="298"/>
      <c r="K507" s="298"/>
      <c r="L507" s="298"/>
      <c r="M507" s="298"/>
      <c r="N507" s="298"/>
      <c r="O507" s="210"/>
      <c r="P507" s="210"/>
      <c r="Q507" s="211"/>
      <c r="R507" s="210"/>
      <c r="S507" s="210"/>
      <c r="T507" s="210"/>
      <c r="U507" s="210"/>
      <c r="V507" s="210"/>
      <c r="W507" s="210"/>
      <c r="X507" s="192" t="s">
        <v>171</v>
      </c>
      <c r="Y507" s="192" t="s">
        <v>226</v>
      </c>
      <c r="Z507" s="194" t="str">
        <f>Faculty!$AA$19</f>
        <v>NR</v>
      </c>
      <c r="AA507" s="210"/>
      <c r="AB507" s="210"/>
      <c r="AC507" s="210"/>
      <c r="AD507" s="210"/>
      <c r="AE507" s="210"/>
      <c r="AF507" s="210"/>
      <c r="AG507" s="217"/>
      <c r="AH507" s="217"/>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c r="BI507" s="210"/>
      <c r="BJ507" s="210"/>
      <c r="BK507" s="210"/>
      <c r="BL507" s="210"/>
      <c r="BM507" s="210"/>
      <c r="BN507" s="210"/>
      <c r="BO507" s="210"/>
      <c r="BP507" s="210"/>
      <c r="BQ507" s="210"/>
      <c r="BR507" s="210"/>
      <c r="BS507" s="210"/>
      <c r="BT507" s="210"/>
      <c r="BU507" s="210"/>
      <c r="BV507" s="210"/>
      <c r="BW507" s="210"/>
      <c r="BX507" s="210"/>
      <c r="BY507" s="210"/>
      <c r="BZ507" s="210"/>
      <c r="CA507" s="210"/>
      <c r="CB507" s="210"/>
      <c r="CC507" s="210"/>
      <c r="CD507" s="210"/>
      <c r="CE507" s="210"/>
      <c r="CF507" s="210"/>
      <c r="CG507" s="210"/>
      <c r="CH507" s="210"/>
      <c r="CI507" s="210"/>
      <c r="CJ507" s="210"/>
      <c r="CK507" s="210"/>
      <c r="CL507" s="210"/>
      <c r="CM507" s="210"/>
      <c r="CN507" s="210"/>
      <c r="CO507" s="210"/>
      <c r="CP507" s="210"/>
      <c r="CQ507" s="210"/>
      <c r="CR507" s="210"/>
      <c r="CS507" s="210"/>
      <c r="CT507" s="210"/>
      <c r="CU507" s="210"/>
      <c r="CV507" s="210"/>
      <c r="CW507" s="210"/>
      <c r="CX507" s="210"/>
      <c r="CY507" s="210"/>
      <c r="CZ507" s="210"/>
      <c r="DA507" s="210"/>
      <c r="DB507" s="210"/>
      <c r="DC507" s="210"/>
      <c r="DD507" s="210"/>
      <c r="DE507" s="210"/>
      <c r="DF507" s="210"/>
      <c r="DG507" s="210"/>
      <c r="DH507" s="210"/>
      <c r="DI507" s="210"/>
      <c r="DJ507" s="210"/>
      <c r="DK507" s="210"/>
      <c r="DL507" s="210"/>
      <c r="DM507" s="210"/>
      <c r="DN507" s="210"/>
      <c r="DO507" s="210"/>
      <c r="DP507" s="210"/>
      <c r="DQ507" s="210"/>
      <c r="DR507" s="210"/>
      <c r="DS507" s="210"/>
      <c r="DT507" s="210"/>
      <c r="DU507" s="210"/>
      <c r="DV507" s="210"/>
      <c r="DW507" s="210"/>
      <c r="DX507" s="210"/>
      <c r="DY507" s="210"/>
      <c r="DZ507" s="210"/>
      <c r="EA507" s="210"/>
      <c r="EB507" s="210"/>
      <c r="EC507" s="210"/>
      <c r="ED507" s="210"/>
      <c r="EE507" s="210"/>
      <c r="EF507" s="210"/>
      <c r="EG507" s="210"/>
      <c r="EH507" s="210"/>
      <c r="EI507" s="210"/>
      <c r="EJ507" s="210"/>
      <c r="EK507" s="210"/>
      <c r="EL507" s="210"/>
      <c r="EM507" s="210"/>
      <c r="EN507" s="210"/>
      <c r="EO507" s="210"/>
      <c r="EP507" s="210"/>
      <c r="EQ507" s="210"/>
      <c r="ER507" s="210"/>
      <c r="ES507" s="210"/>
      <c r="ET507" s="210"/>
      <c r="EU507" s="210"/>
    </row>
    <row r="508" spans="1:151" ht="13">
      <c r="A508" s="210"/>
      <c r="B508" s="210"/>
      <c r="C508" s="210"/>
      <c r="D508" s="210"/>
      <c r="E508" s="210"/>
      <c r="F508" s="210"/>
      <c r="G508" s="210"/>
      <c r="H508" s="298"/>
      <c r="I508" s="298"/>
      <c r="J508" s="298"/>
      <c r="K508" s="298"/>
      <c r="L508" s="298"/>
      <c r="M508" s="298"/>
      <c r="N508" s="298"/>
      <c r="O508" s="210"/>
      <c r="P508" s="210"/>
      <c r="Q508" s="211"/>
      <c r="R508" s="210"/>
      <c r="S508" s="210"/>
      <c r="T508" s="210"/>
      <c r="U508" s="210"/>
      <c r="V508" s="210"/>
      <c r="W508" s="210"/>
      <c r="X508" s="192" t="s">
        <v>171</v>
      </c>
      <c r="Y508" s="192" t="s">
        <v>229</v>
      </c>
      <c r="Z508" s="194" t="str">
        <f>Faculty!$AA$20</f>
        <v>NR</v>
      </c>
      <c r="AA508" s="210"/>
      <c r="AB508" s="210"/>
      <c r="AC508" s="210"/>
      <c r="AD508" s="210"/>
      <c r="AE508" s="210"/>
      <c r="AF508" s="210"/>
      <c r="AG508" s="217"/>
      <c r="AH508" s="217"/>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210"/>
      <c r="BP508" s="210"/>
      <c r="BQ508" s="210"/>
      <c r="BR508" s="210"/>
      <c r="BS508" s="210"/>
      <c r="BT508" s="210"/>
      <c r="BU508" s="210"/>
      <c r="BV508" s="210"/>
      <c r="BW508" s="210"/>
      <c r="BX508" s="210"/>
      <c r="BY508" s="210"/>
      <c r="BZ508" s="210"/>
      <c r="CA508" s="210"/>
      <c r="CB508" s="210"/>
      <c r="CC508" s="210"/>
      <c r="CD508" s="210"/>
      <c r="CE508" s="210"/>
      <c r="CF508" s="210"/>
      <c r="CG508" s="210"/>
      <c r="CH508" s="210"/>
      <c r="CI508" s="210"/>
      <c r="CJ508" s="210"/>
      <c r="CK508" s="210"/>
      <c r="CL508" s="210"/>
      <c r="CM508" s="210"/>
      <c r="CN508" s="210"/>
      <c r="CO508" s="210"/>
      <c r="CP508" s="210"/>
      <c r="CQ508" s="210"/>
      <c r="CR508" s="210"/>
      <c r="CS508" s="210"/>
      <c r="CT508" s="210"/>
      <c r="CU508" s="210"/>
      <c r="CV508" s="210"/>
      <c r="CW508" s="210"/>
      <c r="CX508" s="210"/>
      <c r="CY508" s="210"/>
      <c r="CZ508" s="210"/>
      <c r="DA508" s="210"/>
      <c r="DB508" s="210"/>
      <c r="DC508" s="210"/>
      <c r="DD508" s="210"/>
      <c r="DE508" s="210"/>
      <c r="DF508" s="210"/>
      <c r="DG508" s="210"/>
      <c r="DH508" s="210"/>
      <c r="DI508" s="210"/>
      <c r="DJ508" s="210"/>
      <c r="DK508" s="210"/>
      <c r="DL508" s="210"/>
      <c r="DM508" s="210"/>
      <c r="DN508" s="210"/>
      <c r="DO508" s="210"/>
      <c r="DP508" s="210"/>
      <c r="DQ508" s="210"/>
      <c r="DR508" s="210"/>
      <c r="DS508" s="210"/>
      <c r="DT508" s="210"/>
      <c r="DU508" s="210"/>
      <c r="DV508" s="210"/>
      <c r="DW508" s="210"/>
      <c r="DX508" s="210"/>
      <c r="DY508" s="210"/>
      <c r="DZ508" s="210"/>
      <c r="EA508" s="210"/>
      <c r="EB508" s="210"/>
      <c r="EC508" s="210"/>
      <c r="ED508" s="210"/>
      <c r="EE508" s="210"/>
      <c r="EF508" s="210"/>
      <c r="EG508" s="210"/>
      <c r="EH508" s="210"/>
      <c r="EI508" s="210"/>
      <c r="EJ508" s="210"/>
      <c r="EK508" s="210"/>
      <c r="EL508" s="210"/>
      <c r="EM508" s="210"/>
      <c r="EN508" s="210"/>
      <c r="EO508" s="210"/>
      <c r="EP508" s="210"/>
      <c r="EQ508" s="210"/>
      <c r="ER508" s="210"/>
      <c r="ES508" s="210"/>
      <c r="ET508" s="210"/>
      <c r="EU508" s="210"/>
    </row>
    <row r="509" spans="1:151" ht="13">
      <c r="A509" s="210"/>
      <c r="B509" s="210"/>
      <c r="C509" s="210"/>
      <c r="D509" s="210"/>
      <c r="E509" s="210"/>
      <c r="F509" s="210"/>
      <c r="G509" s="210"/>
      <c r="H509" s="298"/>
      <c r="I509" s="298"/>
      <c r="J509" s="298"/>
      <c r="K509" s="298"/>
      <c r="L509" s="298"/>
      <c r="M509" s="298"/>
      <c r="N509" s="298"/>
      <c r="O509" s="210"/>
      <c r="P509" s="210"/>
      <c r="Q509" s="211"/>
      <c r="R509" s="210"/>
      <c r="S509" s="210"/>
      <c r="T509" s="210"/>
      <c r="U509" s="210"/>
      <c r="V509" s="210"/>
      <c r="W509" s="210"/>
      <c r="X509" s="192" t="s">
        <v>171</v>
      </c>
      <c r="Y509" s="192" t="s">
        <v>232</v>
      </c>
      <c r="Z509" s="194" t="str">
        <f>Faculty!$AA$21</f>
        <v>NR</v>
      </c>
      <c r="AA509" s="210"/>
      <c r="AB509" s="210"/>
      <c r="AC509" s="210"/>
      <c r="AD509" s="210"/>
      <c r="AE509" s="210"/>
      <c r="AF509" s="210"/>
      <c r="AG509" s="217"/>
      <c r="AH509" s="217"/>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A509" s="210"/>
      <c r="CB509" s="210"/>
      <c r="CC509" s="210"/>
      <c r="CD509" s="210"/>
      <c r="CE509" s="210"/>
      <c r="CF509" s="210"/>
      <c r="CG509" s="210"/>
      <c r="CH509" s="210"/>
      <c r="CI509" s="210"/>
      <c r="CJ509" s="210"/>
      <c r="CK509" s="210"/>
      <c r="CL509" s="210"/>
      <c r="CM509" s="210"/>
      <c r="CN509" s="210"/>
      <c r="CO509" s="210"/>
      <c r="CP509" s="210"/>
      <c r="CQ509" s="210"/>
      <c r="CR509" s="210"/>
      <c r="CS509" s="210"/>
      <c r="CT509" s="210"/>
      <c r="CU509" s="210"/>
      <c r="CV509" s="210"/>
      <c r="CW509" s="210"/>
      <c r="CX509" s="210"/>
      <c r="CY509" s="210"/>
      <c r="CZ509" s="210"/>
      <c r="DA509" s="210"/>
      <c r="DB509" s="210"/>
      <c r="DC509" s="210"/>
      <c r="DD509" s="210"/>
      <c r="DE509" s="210"/>
      <c r="DF509" s="210"/>
      <c r="DG509" s="210"/>
      <c r="DH509" s="210"/>
      <c r="DI509" s="210"/>
      <c r="DJ509" s="210"/>
      <c r="DK509" s="210"/>
      <c r="DL509" s="210"/>
      <c r="DM509" s="210"/>
      <c r="DN509" s="210"/>
      <c r="DO509" s="210"/>
      <c r="DP509" s="210"/>
      <c r="DQ509" s="210"/>
      <c r="DR509" s="210"/>
      <c r="DS509" s="210"/>
      <c r="DT509" s="210"/>
      <c r="DU509" s="210"/>
      <c r="DV509" s="210"/>
      <c r="DW509" s="210"/>
      <c r="DX509" s="210"/>
      <c r="DY509" s="210"/>
      <c r="DZ509" s="210"/>
      <c r="EA509" s="210"/>
      <c r="EB509" s="210"/>
      <c r="EC509" s="210"/>
      <c r="ED509" s="210"/>
      <c r="EE509" s="210"/>
      <c r="EF509" s="210"/>
      <c r="EG509" s="210"/>
      <c r="EH509" s="210"/>
      <c r="EI509" s="210"/>
      <c r="EJ509" s="210"/>
      <c r="EK509" s="210"/>
      <c r="EL509" s="210"/>
      <c r="EM509" s="210"/>
      <c r="EN509" s="210"/>
      <c r="EO509" s="210"/>
      <c r="EP509" s="210"/>
      <c r="EQ509" s="210"/>
      <c r="ER509" s="210"/>
      <c r="ES509" s="210"/>
      <c r="ET509" s="210"/>
      <c r="EU509" s="210"/>
    </row>
    <row r="510" spans="1:151" ht="13">
      <c r="A510" s="210"/>
      <c r="B510" s="210"/>
      <c r="C510" s="210"/>
      <c r="D510" s="210"/>
      <c r="E510" s="210"/>
      <c r="F510" s="210"/>
      <c r="G510" s="210"/>
      <c r="H510" s="298"/>
      <c r="I510" s="298"/>
      <c r="J510" s="298"/>
      <c r="K510" s="298"/>
      <c r="L510" s="298"/>
      <c r="M510" s="298"/>
      <c r="N510" s="298"/>
      <c r="O510" s="210"/>
      <c r="P510" s="210"/>
      <c r="Q510" s="211"/>
      <c r="R510" s="210"/>
      <c r="S510" s="210"/>
      <c r="T510" s="210"/>
      <c r="U510" s="210"/>
      <c r="V510" s="210"/>
      <c r="W510" s="210"/>
      <c r="X510" s="192" t="s">
        <v>171</v>
      </c>
      <c r="Y510" s="192" t="s">
        <v>235</v>
      </c>
      <c r="Z510" s="194" t="str">
        <f>Faculty!$AA$24</f>
        <v>NR</v>
      </c>
      <c r="AA510" s="210"/>
      <c r="AB510" s="210"/>
      <c r="AC510" s="210"/>
      <c r="AD510" s="210"/>
      <c r="AE510" s="210"/>
      <c r="AF510" s="210"/>
      <c r="AG510" s="217"/>
      <c r="AH510" s="217"/>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c r="DT510" s="210"/>
      <c r="DU510" s="210"/>
      <c r="DV510" s="210"/>
      <c r="DW510" s="210"/>
      <c r="DX510" s="210"/>
      <c r="DY510" s="210"/>
      <c r="DZ510" s="210"/>
      <c r="EA510" s="210"/>
      <c r="EB510" s="210"/>
      <c r="EC510" s="210"/>
      <c r="ED510" s="210"/>
      <c r="EE510" s="210"/>
      <c r="EF510" s="210"/>
      <c r="EG510" s="210"/>
      <c r="EH510" s="210"/>
      <c r="EI510" s="210"/>
      <c r="EJ510" s="210"/>
      <c r="EK510" s="210"/>
      <c r="EL510" s="210"/>
      <c r="EM510" s="210"/>
      <c r="EN510" s="210"/>
      <c r="EO510" s="210"/>
      <c r="EP510" s="210"/>
      <c r="EQ510" s="210"/>
      <c r="ER510" s="210"/>
      <c r="ES510" s="210"/>
      <c r="ET510" s="210"/>
      <c r="EU510" s="210"/>
    </row>
    <row r="511" spans="1:151" ht="13">
      <c r="A511" s="210"/>
      <c r="B511" s="210"/>
      <c r="C511" s="210"/>
      <c r="D511" s="210"/>
      <c r="E511" s="210"/>
      <c r="F511" s="210"/>
      <c r="G511" s="210"/>
      <c r="H511" s="298"/>
      <c r="I511" s="298"/>
      <c r="J511" s="298"/>
      <c r="K511" s="298"/>
      <c r="L511" s="298"/>
      <c r="M511" s="298"/>
      <c r="N511" s="298"/>
      <c r="O511" s="210"/>
      <c r="P511" s="210"/>
      <c r="Q511" s="211"/>
      <c r="R511" s="210"/>
      <c r="S511" s="210"/>
      <c r="T511" s="210"/>
      <c r="U511" s="210"/>
      <c r="V511" s="210"/>
      <c r="W511" s="210"/>
      <c r="X511" s="192" t="s">
        <v>171</v>
      </c>
      <c r="Y511" s="192" t="s">
        <v>237</v>
      </c>
      <c r="Z511" s="194" t="str">
        <f>Faculty!$AA$25</f>
        <v>NR</v>
      </c>
      <c r="AA511" s="210"/>
      <c r="AB511" s="210"/>
      <c r="AC511" s="210"/>
      <c r="AD511" s="210"/>
      <c r="AE511" s="210"/>
      <c r="AF511" s="210"/>
      <c r="AG511" s="217"/>
      <c r="AH511" s="217"/>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c r="EI511" s="210"/>
      <c r="EJ511" s="210"/>
      <c r="EK511" s="210"/>
      <c r="EL511" s="210"/>
      <c r="EM511" s="210"/>
      <c r="EN511" s="210"/>
      <c r="EO511" s="210"/>
      <c r="EP511" s="210"/>
      <c r="EQ511" s="210"/>
      <c r="ER511" s="210"/>
      <c r="ES511" s="210"/>
      <c r="ET511" s="210"/>
      <c r="EU511" s="210"/>
    </row>
    <row r="512" spans="1:151" ht="13">
      <c r="A512" s="210"/>
      <c r="B512" s="210"/>
      <c r="C512" s="210"/>
      <c r="D512" s="210"/>
      <c r="E512" s="210"/>
      <c r="F512" s="210"/>
      <c r="G512" s="210"/>
      <c r="H512" s="298"/>
      <c r="I512" s="298"/>
      <c r="J512" s="298"/>
      <c r="K512" s="298"/>
      <c r="L512" s="298"/>
      <c r="M512" s="298"/>
      <c r="N512" s="298"/>
      <c r="O512" s="210"/>
      <c r="P512" s="210"/>
      <c r="Q512" s="211"/>
      <c r="R512" s="210"/>
      <c r="S512" s="210"/>
      <c r="T512" s="210"/>
      <c r="U512" s="210"/>
      <c r="V512" s="210"/>
      <c r="W512" s="210"/>
      <c r="X512" s="192" t="s">
        <v>171</v>
      </c>
      <c r="Y512" s="192" t="s">
        <v>239</v>
      </c>
      <c r="Z512" s="194" t="str">
        <f>Faculty!$AA$26</f>
        <v>NR</v>
      </c>
      <c r="AA512" s="210"/>
      <c r="AB512" s="210"/>
      <c r="AC512" s="210"/>
      <c r="AD512" s="210"/>
      <c r="AE512" s="210"/>
      <c r="AF512" s="210"/>
      <c r="AG512" s="217"/>
      <c r="AH512" s="217"/>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A512" s="210"/>
      <c r="CB512" s="210"/>
      <c r="CC512" s="210"/>
      <c r="CD512" s="210"/>
      <c r="CE512" s="210"/>
      <c r="CF512" s="210"/>
      <c r="CG512" s="210"/>
      <c r="CH512" s="210"/>
      <c r="CI512" s="210"/>
      <c r="CJ512" s="210"/>
      <c r="CK512" s="210"/>
      <c r="CL512" s="210"/>
      <c r="CM512" s="210"/>
      <c r="CN512" s="210"/>
      <c r="CO512" s="210"/>
      <c r="CP512" s="210"/>
      <c r="CQ512" s="210"/>
      <c r="CR512" s="210"/>
      <c r="CS512" s="210"/>
      <c r="CT512" s="210"/>
      <c r="CU512" s="210"/>
      <c r="CV512" s="210"/>
      <c r="CW512" s="210"/>
      <c r="CX512" s="210"/>
      <c r="CY512" s="210"/>
      <c r="CZ512" s="210"/>
      <c r="DA512" s="210"/>
      <c r="DB512" s="210"/>
      <c r="DC512" s="210"/>
      <c r="DD512" s="210"/>
      <c r="DE512" s="210"/>
      <c r="DF512" s="210"/>
      <c r="DG512" s="210"/>
      <c r="DH512" s="210"/>
      <c r="DI512" s="210"/>
      <c r="DJ512" s="210"/>
      <c r="DK512" s="210"/>
      <c r="DL512" s="210"/>
      <c r="DM512" s="210"/>
      <c r="DN512" s="210"/>
      <c r="DO512" s="210"/>
      <c r="DP512" s="210"/>
      <c r="DQ512" s="210"/>
      <c r="DR512" s="210"/>
      <c r="DS512" s="210"/>
      <c r="DT512" s="210"/>
      <c r="DU512" s="210"/>
      <c r="DV512" s="210"/>
      <c r="DW512" s="210"/>
      <c r="DX512" s="210"/>
      <c r="DY512" s="210"/>
      <c r="DZ512" s="210"/>
      <c r="EA512" s="210"/>
      <c r="EB512" s="210"/>
      <c r="EC512" s="210"/>
      <c r="ED512" s="210"/>
      <c r="EE512" s="210"/>
      <c r="EF512" s="210"/>
      <c r="EG512" s="210"/>
      <c r="EH512" s="210"/>
      <c r="EI512" s="210"/>
      <c r="EJ512" s="210"/>
      <c r="EK512" s="210"/>
      <c r="EL512" s="210"/>
      <c r="EM512" s="210"/>
      <c r="EN512" s="210"/>
      <c r="EO512" s="210"/>
      <c r="EP512" s="210"/>
      <c r="EQ512" s="210"/>
      <c r="ER512" s="210"/>
      <c r="ES512" s="210"/>
      <c r="ET512" s="210"/>
      <c r="EU512" s="210"/>
    </row>
    <row r="513" spans="1:151" ht="13">
      <c r="A513" s="210"/>
      <c r="B513" s="210"/>
      <c r="C513" s="210"/>
      <c r="D513" s="210"/>
      <c r="E513" s="210"/>
      <c r="F513" s="210"/>
      <c r="G513" s="210"/>
      <c r="H513" s="298"/>
      <c r="I513" s="298"/>
      <c r="J513" s="298"/>
      <c r="K513" s="298"/>
      <c r="L513" s="298"/>
      <c r="M513" s="298"/>
      <c r="N513" s="298"/>
      <c r="O513" s="210"/>
      <c r="P513" s="210"/>
      <c r="Q513" s="211"/>
      <c r="R513" s="210"/>
      <c r="S513" s="210"/>
      <c r="T513" s="210"/>
      <c r="U513" s="210"/>
      <c r="V513" s="210"/>
      <c r="W513" s="210"/>
      <c r="X513" s="192" t="s">
        <v>171</v>
      </c>
      <c r="Y513" s="192" t="s">
        <v>243</v>
      </c>
      <c r="Z513" s="194" t="str">
        <f>Faculty!$AA$27</f>
        <v>NR</v>
      </c>
      <c r="AA513" s="210"/>
      <c r="AB513" s="210"/>
      <c r="AC513" s="210"/>
      <c r="AD513" s="210"/>
      <c r="AE513" s="210"/>
      <c r="AF513" s="210"/>
      <c r="AG513" s="217"/>
      <c r="AH513" s="217"/>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c r="BI513" s="210"/>
      <c r="BJ513" s="210"/>
      <c r="BK513" s="210"/>
      <c r="BL513" s="210"/>
      <c r="BM513" s="210"/>
      <c r="BN513" s="210"/>
      <c r="BO513" s="210"/>
      <c r="BP513" s="210"/>
      <c r="BQ513" s="210"/>
      <c r="BR513" s="210"/>
      <c r="BS513" s="210"/>
      <c r="BT513" s="210"/>
      <c r="BU513" s="210"/>
      <c r="BV513" s="210"/>
      <c r="BW513" s="210"/>
      <c r="BX513" s="210"/>
      <c r="BY513" s="210"/>
      <c r="BZ513" s="210"/>
      <c r="CA513" s="210"/>
      <c r="CB513" s="210"/>
      <c r="CC513" s="210"/>
      <c r="CD513" s="210"/>
      <c r="CE513" s="210"/>
      <c r="CF513" s="210"/>
      <c r="CG513" s="210"/>
      <c r="CH513" s="210"/>
      <c r="CI513" s="210"/>
      <c r="CJ513" s="210"/>
      <c r="CK513" s="210"/>
      <c r="CL513" s="210"/>
      <c r="CM513" s="210"/>
      <c r="CN513" s="210"/>
      <c r="CO513" s="210"/>
      <c r="CP513" s="210"/>
      <c r="CQ513" s="210"/>
      <c r="CR513" s="210"/>
      <c r="CS513" s="210"/>
      <c r="CT513" s="210"/>
      <c r="CU513" s="210"/>
      <c r="CV513" s="210"/>
      <c r="CW513" s="210"/>
      <c r="CX513" s="210"/>
      <c r="CY513" s="210"/>
      <c r="CZ513" s="210"/>
      <c r="DA513" s="210"/>
      <c r="DB513" s="210"/>
      <c r="DC513" s="210"/>
      <c r="DD513" s="210"/>
      <c r="DE513" s="210"/>
      <c r="DF513" s="210"/>
      <c r="DG513" s="210"/>
      <c r="DH513" s="210"/>
      <c r="DI513" s="210"/>
      <c r="DJ513" s="210"/>
      <c r="DK513" s="210"/>
      <c r="DL513" s="210"/>
      <c r="DM513" s="210"/>
      <c r="DN513" s="210"/>
      <c r="DO513" s="210"/>
      <c r="DP513" s="210"/>
      <c r="DQ513" s="210"/>
      <c r="DR513" s="210"/>
      <c r="DS513" s="210"/>
      <c r="DT513" s="210"/>
      <c r="DU513" s="210"/>
      <c r="DV513" s="210"/>
      <c r="DW513" s="210"/>
      <c r="DX513" s="210"/>
      <c r="DY513" s="210"/>
      <c r="DZ513" s="210"/>
      <c r="EA513" s="210"/>
      <c r="EB513" s="210"/>
      <c r="EC513" s="210"/>
      <c r="ED513" s="210"/>
      <c r="EE513" s="210"/>
      <c r="EF513" s="210"/>
      <c r="EG513" s="210"/>
      <c r="EH513" s="210"/>
      <c r="EI513" s="210"/>
      <c r="EJ513" s="210"/>
      <c r="EK513" s="210"/>
      <c r="EL513" s="210"/>
      <c r="EM513" s="210"/>
      <c r="EN513" s="210"/>
      <c r="EO513" s="210"/>
      <c r="EP513" s="210"/>
      <c r="EQ513" s="210"/>
      <c r="ER513" s="210"/>
      <c r="ES513" s="210"/>
      <c r="ET513" s="210"/>
      <c r="EU513" s="210"/>
    </row>
    <row r="514" spans="1:151" ht="13">
      <c r="A514" s="210"/>
      <c r="B514" s="210"/>
      <c r="C514" s="210"/>
      <c r="D514" s="210"/>
      <c r="E514" s="210"/>
      <c r="F514" s="210"/>
      <c r="G514" s="210"/>
      <c r="H514" s="298"/>
      <c r="I514" s="298"/>
      <c r="J514" s="298"/>
      <c r="K514" s="298"/>
      <c r="L514" s="298"/>
      <c r="M514" s="298"/>
      <c r="N514" s="298"/>
      <c r="O514" s="210"/>
      <c r="P514" s="210"/>
      <c r="Q514" s="211"/>
      <c r="R514" s="210"/>
      <c r="S514" s="210"/>
      <c r="T514" s="210"/>
      <c r="U514" s="210"/>
      <c r="V514" s="210"/>
      <c r="W514" s="210"/>
      <c r="X514" s="192" t="s">
        <v>171</v>
      </c>
      <c r="Y514" s="192" t="s">
        <v>248</v>
      </c>
      <c r="Z514" s="194" t="str">
        <f>Faculty!$AA$28</f>
        <v>NR</v>
      </c>
      <c r="AA514" s="210"/>
      <c r="AB514" s="210"/>
      <c r="AC514" s="210"/>
      <c r="AD514" s="210"/>
      <c r="AE514" s="210"/>
      <c r="AF514" s="210"/>
      <c r="AG514" s="217"/>
      <c r="AH514" s="217"/>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c r="BI514" s="210"/>
      <c r="BJ514" s="210"/>
      <c r="BK514" s="210"/>
      <c r="BL514" s="210"/>
      <c r="BM514" s="210"/>
      <c r="BN514" s="210"/>
      <c r="BO514" s="210"/>
      <c r="BP514" s="210"/>
      <c r="BQ514" s="210"/>
      <c r="BR514" s="210"/>
      <c r="BS514" s="210"/>
      <c r="BT514" s="210"/>
      <c r="BU514" s="210"/>
      <c r="BV514" s="210"/>
      <c r="BW514" s="210"/>
      <c r="BX514" s="210"/>
      <c r="BY514" s="210"/>
      <c r="BZ514" s="210"/>
      <c r="CA514" s="210"/>
      <c r="CB514" s="210"/>
      <c r="CC514" s="210"/>
      <c r="CD514" s="210"/>
      <c r="CE514" s="210"/>
      <c r="CF514" s="210"/>
      <c r="CG514" s="210"/>
      <c r="CH514" s="210"/>
      <c r="CI514" s="210"/>
      <c r="CJ514" s="210"/>
      <c r="CK514" s="210"/>
      <c r="CL514" s="210"/>
      <c r="CM514" s="210"/>
      <c r="CN514" s="210"/>
      <c r="CO514" s="210"/>
      <c r="CP514" s="210"/>
      <c r="CQ514" s="210"/>
      <c r="CR514" s="210"/>
      <c r="CS514" s="210"/>
      <c r="CT514" s="210"/>
      <c r="CU514" s="210"/>
      <c r="CV514" s="210"/>
      <c r="CW514" s="210"/>
      <c r="CX514" s="210"/>
      <c r="CY514" s="210"/>
      <c r="CZ514" s="210"/>
      <c r="DA514" s="210"/>
      <c r="DB514" s="210"/>
      <c r="DC514" s="210"/>
      <c r="DD514" s="210"/>
      <c r="DE514" s="210"/>
      <c r="DF514" s="210"/>
      <c r="DG514" s="210"/>
      <c r="DH514" s="210"/>
      <c r="DI514" s="210"/>
      <c r="DJ514" s="210"/>
      <c r="DK514" s="210"/>
      <c r="DL514" s="210"/>
      <c r="DM514" s="210"/>
      <c r="DN514" s="210"/>
      <c r="DO514" s="210"/>
      <c r="DP514" s="210"/>
      <c r="DQ514" s="210"/>
      <c r="DR514" s="210"/>
      <c r="DS514" s="210"/>
      <c r="DT514" s="210"/>
      <c r="DU514" s="210"/>
      <c r="DV514" s="210"/>
      <c r="DW514" s="210"/>
      <c r="DX514" s="210"/>
      <c r="DY514" s="210"/>
      <c r="DZ514" s="210"/>
      <c r="EA514" s="210"/>
      <c r="EB514" s="210"/>
      <c r="EC514" s="210"/>
      <c r="ED514" s="210"/>
      <c r="EE514" s="210"/>
      <c r="EF514" s="210"/>
      <c r="EG514" s="210"/>
      <c r="EH514" s="210"/>
      <c r="EI514" s="210"/>
      <c r="EJ514" s="210"/>
      <c r="EK514" s="210"/>
      <c r="EL514" s="210"/>
      <c r="EM514" s="210"/>
      <c r="EN514" s="210"/>
      <c r="EO514" s="210"/>
      <c r="EP514" s="210"/>
      <c r="EQ514" s="210"/>
      <c r="ER514" s="210"/>
      <c r="ES514" s="210"/>
      <c r="ET514" s="210"/>
      <c r="EU514" s="210"/>
    </row>
    <row r="515" spans="1:151" ht="13">
      <c r="A515" s="210"/>
      <c r="B515" s="210"/>
      <c r="C515" s="210"/>
      <c r="D515" s="210"/>
      <c r="E515" s="210"/>
      <c r="F515" s="210"/>
      <c r="G515" s="210"/>
      <c r="H515" s="298"/>
      <c r="I515" s="298"/>
      <c r="J515" s="298"/>
      <c r="K515" s="298"/>
      <c r="L515" s="298"/>
      <c r="M515" s="298"/>
      <c r="N515" s="298"/>
      <c r="O515" s="210"/>
      <c r="P515" s="210"/>
      <c r="Q515" s="211"/>
      <c r="R515" s="210"/>
      <c r="S515" s="210"/>
      <c r="T515" s="210"/>
      <c r="U515" s="210"/>
      <c r="V515" s="210"/>
      <c r="W515" s="210"/>
      <c r="X515" s="192" t="s">
        <v>171</v>
      </c>
      <c r="Y515" s="192" t="s">
        <v>254</v>
      </c>
      <c r="Z515" s="194" t="str">
        <f>Faculty!$AA$29</f>
        <v>NR</v>
      </c>
      <c r="AA515" s="210"/>
      <c r="AB515" s="210"/>
      <c r="AC515" s="210"/>
      <c r="AD515" s="210"/>
      <c r="AE515" s="210"/>
      <c r="AF515" s="210"/>
      <c r="AG515" s="217"/>
      <c r="AH515" s="217"/>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c r="BS515" s="210"/>
      <c r="BT515" s="210"/>
      <c r="BU515" s="210"/>
      <c r="BV515" s="210"/>
      <c r="BW515" s="210"/>
      <c r="BX515" s="210"/>
      <c r="BY515" s="210"/>
      <c r="BZ515" s="210"/>
      <c r="CA515" s="210"/>
      <c r="CB515" s="210"/>
      <c r="CC515" s="210"/>
      <c r="CD515" s="210"/>
      <c r="CE515" s="210"/>
      <c r="CF515" s="210"/>
      <c r="CG515" s="210"/>
      <c r="CH515" s="210"/>
      <c r="CI515" s="210"/>
      <c r="CJ515" s="210"/>
      <c r="CK515" s="210"/>
      <c r="CL515" s="210"/>
      <c r="CM515" s="210"/>
      <c r="CN515" s="210"/>
      <c r="CO515" s="210"/>
      <c r="CP515" s="210"/>
      <c r="CQ515" s="210"/>
      <c r="CR515" s="210"/>
      <c r="CS515" s="210"/>
      <c r="CT515" s="210"/>
      <c r="CU515" s="210"/>
      <c r="CV515" s="210"/>
      <c r="CW515" s="210"/>
      <c r="CX515" s="210"/>
      <c r="CY515" s="210"/>
      <c r="CZ515" s="210"/>
      <c r="DA515" s="210"/>
      <c r="DB515" s="210"/>
      <c r="DC515" s="210"/>
      <c r="DD515" s="210"/>
      <c r="DE515" s="210"/>
      <c r="DF515" s="210"/>
      <c r="DG515" s="210"/>
      <c r="DH515" s="210"/>
      <c r="DI515" s="210"/>
      <c r="DJ515" s="210"/>
      <c r="DK515" s="210"/>
      <c r="DL515" s="210"/>
      <c r="DM515" s="210"/>
      <c r="DN515" s="210"/>
      <c r="DO515" s="210"/>
      <c r="DP515" s="210"/>
      <c r="DQ515" s="210"/>
      <c r="DR515" s="210"/>
      <c r="DS515" s="210"/>
      <c r="DT515" s="210"/>
      <c r="DU515" s="210"/>
      <c r="DV515" s="210"/>
      <c r="DW515" s="210"/>
      <c r="DX515" s="210"/>
      <c r="DY515" s="210"/>
      <c r="DZ515" s="210"/>
      <c r="EA515" s="210"/>
      <c r="EB515" s="210"/>
      <c r="EC515" s="210"/>
      <c r="ED515" s="210"/>
      <c r="EE515" s="210"/>
      <c r="EF515" s="210"/>
      <c r="EG515" s="210"/>
      <c r="EH515" s="210"/>
      <c r="EI515" s="210"/>
      <c r="EJ515" s="210"/>
      <c r="EK515" s="210"/>
      <c r="EL515" s="210"/>
      <c r="EM515" s="210"/>
      <c r="EN515" s="210"/>
      <c r="EO515" s="210"/>
      <c r="EP515" s="210"/>
      <c r="EQ515" s="210"/>
      <c r="ER515" s="210"/>
      <c r="ES515" s="210"/>
      <c r="ET515" s="210"/>
      <c r="EU515" s="210"/>
    </row>
    <row r="516" spans="1:151" ht="13">
      <c r="A516" s="210"/>
      <c r="B516" s="210"/>
      <c r="C516" s="210"/>
      <c r="D516" s="210"/>
      <c r="E516" s="210"/>
      <c r="F516" s="210"/>
      <c r="G516" s="210"/>
      <c r="H516" s="298"/>
      <c r="I516" s="298"/>
      <c r="J516" s="298"/>
      <c r="K516" s="298"/>
      <c r="L516" s="298"/>
      <c r="M516" s="298"/>
      <c r="N516" s="298"/>
      <c r="O516" s="210"/>
      <c r="P516" s="210"/>
      <c r="Q516" s="211"/>
      <c r="R516" s="210"/>
      <c r="S516" s="210"/>
      <c r="T516" s="210"/>
      <c r="U516" s="210"/>
      <c r="V516" s="210"/>
      <c r="W516" s="210"/>
      <c r="X516" s="192" t="s">
        <v>171</v>
      </c>
      <c r="Y516" s="192" t="s">
        <v>262</v>
      </c>
      <c r="Z516" s="194" t="e">
        <f>Faculty!#REF!</f>
        <v>#REF!</v>
      </c>
      <c r="AA516" s="210"/>
      <c r="AB516" s="210"/>
      <c r="AC516" s="210"/>
      <c r="AD516" s="210"/>
      <c r="AE516" s="210"/>
      <c r="AF516" s="210"/>
      <c r="AG516" s="217"/>
      <c r="AH516" s="217"/>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c r="BI516" s="210"/>
      <c r="BJ516" s="210"/>
      <c r="BK516" s="210"/>
      <c r="BL516" s="210"/>
      <c r="BM516" s="210"/>
      <c r="BN516" s="210"/>
      <c r="BO516" s="210"/>
      <c r="BP516" s="210"/>
      <c r="BQ516" s="210"/>
      <c r="BR516" s="210"/>
      <c r="BS516" s="210"/>
      <c r="BT516" s="210"/>
      <c r="BU516" s="210"/>
      <c r="BV516" s="210"/>
      <c r="BW516" s="210"/>
      <c r="BX516" s="210"/>
      <c r="BY516" s="210"/>
      <c r="BZ516" s="210"/>
      <c r="CA516" s="210"/>
      <c r="CB516" s="210"/>
      <c r="CC516" s="210"/>
      <c r="CD516" s="210"/>
      <c r="CE516" s="210"/>
      <c r="CF516" s="210"/>
      <c r="CG516" s="210"/>
      <c r="CH516" s="210"/>
      <c r="CI516" s="210"/>
      <c r="CJ516" s="210"/>
      <c r="CK516" s="210"/>
      <c r="CL516" s="210"/>
      <c r="CM516" s="210"/>
      <c r="CN516" s="210"/>
      <c r="CO516" s="210"/>
      <c r="CP516" s="210"/>
      <c r="CQ516" s="210"/>
      <c r="CR516" s="210"/>
      <c r="CS516" s="210"/>
      <c r="CT516" s="210"/>
      <c r="CU516" s="210"/>
      <c r="CV516" s="210"/>
      <c r="CW516" s="210"/>
      <c r="CX516" s="210"/>
      <c r="CY516" s="210"/>
      <c r="CZ516" s="210"/>
      <c r="DA516" s="210"/>
      <c r="DB516" s="210"/>
      <c r="DC516" s="210"/>
      <c r="DD516" s="210"/>
      <c r="DE516" s="210"/>
      <c r="DF516" s="210"/>
      <c r="DG516" s="210"/>
      <c r="DH516" s="210"/>
      <c r="DI516" s="210"/>
      <c r="DJ516" s="210"/>
      <c r="DK516" s="210"/>
      <c r="DL516" s="210"/>
      <c r="DM516" s="210"/>
      <c r="DN516" s="210"/>
      <c r="DO516" s="210"/>
      <c r="DP516" s="210"/>
      <c r="DQ516" s="210"/>
      <c r="DR516" s="210"/>
      <c r="DS516" s="210"/>
      <c r="DT516" s="210"/>
      <c r="DU516" s="210"/>
      <c r="DV516" s="210"/>
      <c r="DW516" s="210"/>
      <c r="DX516" s="210"/>
      <c r="DY516" s="210"/>
      <c r="DZ516" s="210"/>
      <c r="EA516" s="210"/>
      <c r="EB516" s="210"/>
      <c r="EC516" s="210"/>
      <c r="ED516" s="210"/>
      <c r="EE516" s="210"/>
      <c r="EF516" s="210"/>
      <c r="EG516" s="210"/>
      <c r="EH516" s="210"/>
      <c r="EI516" s="210"/>
      <c r="EJ516" s="210"/>
      <c r="EK516" s="210"/>
      <c r="EL516" s="210"/>
      <c r="EM516" s="210"/>
      <c r="EN516" s="210"/>
      <c r="EO516" s="210"/>
      <c r="EP516" s="210"/>
      <c r="EQ516" s="210"/>
      <c r="ER516" s="210"/>
      <c r="ES516" s="210"/>
      <c r="ET516" s="210"/>
      <c r="EU516" s="210"/>
    </row>
    <row r="517" spans="1:151" ht="13">
      <c r="A517" s="210"/>
      <c r="B517" s="210"/>
      <c r="C517" s="210"/>
      <c r="D517" s="210"/>
      <c r="E517" s="210"/>
      <c r="F517" s="210"/>
      <c r="G517" s="210"/>
      <c r="H517" s="298"/>
      <c r="I517" s="298"/>
      <c r="J517" s="298"/>
      <c r="K517" s="298"/>
      <c r="L517" s="298"/>
      <c r="M517" s="298"/>
      <c r="N517" s="298"/>
      <c r="O517" s="210"/>
      <c r="P517" s="210"/>
      <c r="Q517" s="211"/>
      <c r="R517" s="210"/>
      <c r="S517" s="210"/>
      <c r="T517" s="210"/>
      <c r="U517" s="210"/>
      <c r="V517" s="210"/>
      <c r="W517" s="210"/>
      <c r="X517" s="192" t="s">
        <v>171</v>
      </c>
      <c r="Y517" s="192" t="s">
        <v>270</v>
      </c>
      <c r="Z517" s="194" t="e">
        <f>Faculty!#REF!</f>
        <v>#REF!</v>
      </c>
      <c r="AA517" s="210"/>
      <c r="AB517" s="210"/>
      <c r="AC517" s="210"/>
      <c r="AD517" s="210"/>
      <c r="AE517" s="210"/>
      <c r="AF517" s="210"/>
      <c r="AG517" s="217"/>
      <c r="AH517" s="217"/>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A517" s="210"/>
      <c r="CB517" s="210"/>
      <c r="CC517" s="210"/>
      <c r="CD517" s="210"/>
      <c r="CE517" s="210"/>
      <c r="CF517" s="210"/>
      <c r="CG517" s="210"/>
      <c r="CH517" s="210"/>
      <c r="CI517" s="210"/>
      <c r="CJ517" s="210"/>
      <c r="CK517" s="210"/>
      <c r="CL517" s="210"/>
      <c r="CM517" s="210"/>
      <c r="CN517" s="210"/>
      <c r="CO517" s="210"/>
      <c r="CP517" s="210"/>
      <c r="CQ517" s="210"/>
      <c r="CR517" s="210"/>
      <c r="CS517" s="210"/>
      <c r="CT517" s="210"/>
      <c r="CU517" s="210"/>
      <c r="CV517" s="210"/>
      <c r="CW517" s="210"/>
      <c r="CX517" s="210"/>
      <c r="CY517" s="210"/>
      <c r="CZ517" s="210"/>
      <c r="DA517" s="210"/>
      <c r="DB517" s="210"/>
      <c r="DC517" s="210"/>
      <c r="DD517" s="210"/>
      <c r="DE517" s="210"/>
      <c r="DF517" s="210"/>
      <c r="DG517" s="210"/>
      <c r="DH517" s="210"/>
      <c r="DI517" s="210"/>
      <c r="DJ517" s="210"/>
      <c r="DK517" s="210"/>
      <c r="DL517" s="210"/>
      <c r="DM517" s="210"/>
      <c r="DN517" s="210"/>
      <c r="DO517" s="210"/>
      <c r="DP517" s="210"/>
      <c r="DQ517" s="210"/>
      <c r="DR517" s="210"/>
      <c r="DS517" s="210"/>
      <c r="DT517" s="210"/>
      <c r="DU517" s="210"/>
      <c r="DV517" s="210"/>
      <c r="DW517" s="210"/>
      <c r="DX517" s="210"/>
      <c r="DY517" s="210"/>
      <c r="DZ517" s="210"/>
      <c r="EA517" s="210"/>
      <c r="EB517" s="210"/>
      <c r="EC517" s="210"/>
      <c r="ED517" s="210"/>
      <c r="EE517" s="210"/>
      <c r="EF517" s="210"/>
      <c r="EG517" s="210"/>
      <c r="EH517" s="210"/>
      <c r="EI517" s="210"/>
      <c r="EJ517" s="210"/>
      <c r="EK517" s="210"/>
      <c r="EL517" s="210"/>
      <c r="EM517" s="210"/>
      <c r="EN517" s="210"/>
      <c r="EO517" s="210"/>
      <c r="EP517" s="210"/>
      <c r="EQ517" s="210"/>
      <c r="ER517" s="210"/>
      <c r="ES517" s="210"/>
      <c r="ET517" s="210"/>
      <c r="EU517" s="210"/>
    </row>
    <row r="518" spans="1:151" ht="13">
      <c r="A518" s="210"/>
      <c r="B518" s="210"/>
      <c r="C518" s="210"/>
      <c r="D518" s="210"/>
      <c r="E518" s="210"/>
      <c r="F518" s="210"/>
      <c r="G518" s="210"/>
      <c r="H518" s="298"/>
      <c r="I518" s="298"/>
      <c r="J518" s="298"/>
      <c r="K518" s="298"/>
      <c r="L518" s="298"/>
      <c r="M518" s="298"/>
      <c r="N518" s="298"/>
      <c r="O518" s="210"/>
      <c r="P518" s="210"/>
      <c r="Q518" s="211"/>
      <c r="R518" s="210"/>
      <c r="S518" s="210"/>
      <c r="T518" s="210"/>
      <c r="U518" s="210"/>
      <c r="V518" s="210"/>
      <c r="W518" s="210"/>
      <c r="X518" s="192" t="s">
        <v>171</v>
      </c>
      <c r="Y518" s="192" t="s">
        <v>273</v>
      </c>
      <c r="Z518" s="194" t="e">
        <f>Faculty!#REF!</f>
        <v>#REF!</v>
      </c>
      <c r="AA518" s="210"/>
      <c r="AB518" s="210"/>
      <c r="AC518" s="210"/>
      <c r="AD518" s="210"/>
      <c r="AE518" s="210"/>
      <c r="AF518" s="210"/>
      <c r="AG518" s="217"/>
      <c r="AH518" s="217"/>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c r="BS518" s="210"/>
      <c r="BT518" s="210"/>
      <c r="BU518" s="210"/>
      <c r="BV518" s="210"/>
      <c r="BW518" s="210"/>
      <c r="BX518" s="210"/>
      <c r="BY518" s="210"/>
      <c r="BZ518" s="210"/>
      <c r="CA518" s="210"/>
      <c r="CB518" s="210"/>
      <c r="CC518" s="210"/>
      <c r="CD518" s="210"/>
      <c r="CE518" s="210"/>
      <c r="CF518" s="210"/>
      <c r="CG518" s="210"/>
      <c r="CH518" s="210"/>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210"/>
      <c r="DP518" s="210"/>
      <c r="DQ518" s="210"/>
      <c r="DR518" s="210"/>
      <c r="DS518" s="210"/>
      <c r="DT518" s="210"/>
      <c r="DU518" s="210"/>
      <c r="DV518" s="210"/>
      <c r="DW518" s="210"/>
      <c r="DX518" s="210"/>
      <c r="DY518" s="210"/>
      <c r="DZ518" s="210"/>
      <c r="EA518" s="210"/>
      <c r="EB518" s="210"/>
      <c r="EC518" s="210"/>
      <c r="ED518" s="210"/>
      <c r="EE518" s="210"/>
      <c r="EF518" s="210"/>
      <c r="EG518" s="210"/>
      <c r="EH518" s="210"/>
      <c r="EI518" s="210"/>
      <c r="EJ518" s="210"/>
      <c r="EK518" s="210"/>
      <c r="EL518" s="210"/>
      <c r="EM518" s="210"/>
      <c r="EN518" s="210"/>
      <c r="EO518" s="210"/>
      <c r="EP518" s="210"/>
      <c r="EQ518" s="210"/>
      <c r="ER518" s="210"/>
      <c r="ES518" s="210"/>
      <c r="ET518" s="210"/>
      <c r="EU518" s="210"/>
    </row>
    <row r="519" spans="1:151" ht="13">
      <c r="A519" s="210"/>
      <c r="B519" s="210"/>
      <c r="C519" s="210"/>
      <c r="D519" s="210"/>
      <c r="E519" s="210"/>
      <c r="F519" s="210"/>
      <c r="G519" s="210"/>
      <c r="H519" s="298"/>
      <c r="I519" s="298"/>
      <c r="J519" s="298"/>
      <c r="K519" s="298"/>
      <c r="L519" s="298"/>
      <c r="M519" s="298"/>
      <c r="N519" s="298"/>
      <c r="O519" s="210"/>
      <c r="P519" s="210"/>
      <c r="Q519" s="211"/>
      <c r="R519" s="210"/>
      <c r="S519" s="210"/>
      <c r="T519" s="210"/>
      <c r="U519" s="210"/>
      <c r="V519" s="210"/>
      <c r="W519" s="210"/>
      <c r="X519" s="192" t="s">
        <v>171</v>
      </c>
      <c r="Y519" s="192" t="s">
        <v>275</v>
      </c>
      <c r="Z519" s="194" t="str">
        <f>Faculty!$AA$30</f>
        <v>NR</v>
      </c>
      <c r="AA519" s="210"/>
      <c r="AB519" s="210"/>
      <c r="AC519" s="210"/>
      <c r="AD519" s="210"/>
      <c r="AE519" s="210"/>
      <c r="AF519" s="210"/>
      <c r="AG519" s="217"/>
      <c r="AH519" s="217"/>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210"/>
      <c r="BP519" s="210"/>
      <c r="BQ519" s="210"/>
      <c r="BR519" s="210"/>
      <c r="BS519" s="210"/>
      <c r="BT519" s="210"/>
      <c r="BU519" s="210"/>
      <c r="BV519" s="210"/>
      <c r="BW519" s="210"/>
      <c r="BX519" s="210"/>
      <c r="BY519" s="210"/>
      <c r="BZ519" s="210"/>
      <c r="CA519" s="210"/>
      <c r="CB519" s="210"/>
      <c r="CC519" s="210"/>
      <c r="CD519" s="210"/>
      <c r="CE519" s="210"/>
      <c r="CF519" s="210"/>
      <c r="CG519" s="210"/>
      <c r="CH519" s="210"/>
      <c r="CI519" s="210"/>
      <c r="CJ519" s="210"/>
      <c r="CK519" s="210"/>
      <c r="CL519" s="210"/>
      <c r="CM519" s="210"/>
      <c r="CN519" s="210"/>
      <c r="CO519" s="210"/>
      <c r="CP519" s="210"/>
      <c r="CQ519" s="210"/>
      <c r="CR519" s="210"/>
      <c r="CS519" s="210"/>
      <c r="CT519" s="210"/>
      <c r="CU519" s="210"/>
      <c r="CV519" s="210"/>
      <c r="CW519" s="210"/>
      <c r="CX519" s="210"/>
      <c r="CY519" s="210"/>
      <c r="CZ519" s="210"/>
      <c r="DA519" s="210"/>
      <c r="DB519" s="210"/>
      <c r="DC519" s="210"/>
      <c r="DD519" s="210"/>
      <c r="DE519" s="210"/>
      <c r="DF519" s="210"/>
      <c r="DG519" s="210"/>
      <c r="DH519" s="210"/>
      <c r="DI519" s="210"/>
      <c r="DJ519" s="210"/>
      <c r="DK519" s="210"/>
      <c r="DL519" s="210"/>
      <c r="DM519" s="210"/>
      <c r="DN519" s="210"/>
      <c r="DO519" s="210"/>
      <c r="DP519" s="210"/>
      <c r="DQ519" s="210"/>
      <c r="DR519" s="210"/>
      <c r="DS519" s="210"/>
      <c r="DT519" s="210"/>
      <c r="DU519" s="210"/>
      <c r="DV519" s="210"/>
      <c r="DW519" s="210"/>
      <c r="DX519" s="210"/>
      <c r="DY519" s="210"/>
      <c r="DZ519" s="210"/>
      <c r="EA519" s="210"/>
      <c r="EB519" s="210"/>
      <c r="EC519" s="210"/>
      <c r="ED519" s="210"/>
      <c r="EE519" s="210"/>
      <c r="EF519" s="210"/>
      <c r="EG519" s="210"/>
      <c r="EH519" s="210"/>
      <c r="EI519" s="210"/>
      <c r="EJ519" s="210"/>
      <c r="EK519" s="210"/>
      <c r="EL519" s="210"/>
      <c r="EM519" s="210"/>
      <c r="EN519" s="210"/>
      <c r="EO519" s="210"/>
      <c r="EP519" s="210"/>
      <c r="EQ519" s="210"/>
      <c r="ER519" s="210"/>
      <c r="ES519" s="210"/>
      <c r="ET519" s="210"/>
      <c r="EU519" s="210"/>
    </row>
    <row r="520" spans="1:151" ht="13">
      <c r="A520" s="210"/>
      <c r="B520" s="210"/>
      <c r="C520" s="210"/>
      <c r="D520" s="210"/>
      <c r="E520" s="210"/>
      <c r="F520" s="210"/>
      <c r="G520" s="210"/>
      <c r="H520" s="298"/>
      <c r="I520" s="298"/>
      <c r="J520" s="298"/>
      <c r="K520" s="298"/>
      <c r="L520" s="298"/>
      <c r="M520" s="298"/>
      <c r="N520" s="298"/>
      <c r="O520" s="210"/>
      <c r="P520" s="210"/>
      <c r="Q520" s="211"/>
      <c r="R520" s="210"/>
      <c r="S520" s="210"/>
      <c r="T520" s="210"/>
      <c r="U520" s="210"/>
      <c r="V520" s="210"/>
      <c r="W520" s="210"/>
      <c r="X520" s="192" t="s">
        <v>171</v>
      </c>
      <c r="Y520" s="192" t="s">
        <v>277</v>
      </c>
      <c r="Z520" s="194" t="e">
        <f>Faculty!#REF!</f>
        <v>#REF!</v>
      </c>
      <c r="AA520" s="210"/>
      <c r="AB520" s="210"/>
      <c r="AC520" s="210"/>
      <c r="AD520" s="210"/>
      <c r="AE520" s="210"/>
      <c r="AF520" s="210"/>
      <c r="AG520" s="217"/>
      <c r="AH520" s="217"/>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c r="CA520" s="210"/>
      <c r="CB520" s="210"/>
      <c r="CC520" s="210"/>
      <c r="CD520" s="210"/>
      <c r="CE520" s="210"/>
      <c r="CF520" s="210"/>
      <c r="CG520" s="210"/>
      <c r="CH520" s="210"/>
      <c r="CI520" s="210"/>
      <c r="CJ520" s="210"/>
      <c r="CK520" s="210"/>
      <c r="CL520" s="210"/>
      <c r="CM520" s="210"/>
      <c r="CN520" s="210"/>
      <c r="CO520" s="210"/>
      <c r="CP520" s="210"/>
      <c r="CQ520" s="210"/>
      <c r="CR520" s="210"/>
      <c r="CS520" s="210"/>
      <c r="CT520" s="210"/>
      <c r="CU520" s="210"/>
      <c r="CV520" s="210"/>
      <c r="CW520" s="210"/>
      <c r="CX520" s="210"/>
      <c r="CY520" s="210"/>
      <c r="CZ520" s="210"/>
      <c r="DA520" s="210"/>
      <c r="DB520" s="210"/>
      <c r="DC520" s="210"/>
      <c r="DD520" s="210"/>
      <c r="DE520" s="210"/>
      <c r="DF520" s="210"/>
      <c r="DG520" s="210"/>
      <c r="DH520" s="210"/>
      <c r="DI520" s="210"/>
      <c r="DJ520" s="210"/>
      <c r="DK520" s="210"/>
      <c r="DL520" s="210"/>
      <c r="DM520" s="210"/>
      <c r="DN520" s="210"/>
      <c r="DO520" s="210"/>
      <c r="DP520" s="210"/>
      <c r="DQ520" s="210"/>
      <c r="DR520" s="210"/>
      <c r="DS520" s="210"/>
      <c r="DT520" s="210"/>
      <c r="DU520" s="210"/>
      <c r="DV520" s="210"/>
      <c r="DW520" s="210"/>
      <c r="DX520" s="210"/>
      <c r="DY520" s="210"/>
      <c r="DZ520" s="210"/>
      <c r="EA520" s="210"/>
      <c r="EB520" s="210"/>
      <c r="EC520" s="210"/>
      <c r="ED520" s="210"/>
      <c r="EE520" s="210"/>
      <c r="EF520" s="210"/>
      <c r="EG520" s="210"/>
      <c r="EH520" s="210"/>
      <c r="EI520" s="210"/>
      <c r="EJ520" s="210"/>
      <c r="EK520" s="210"/>
      <c r="EL520" s="210"/>
      <c r="EM520" s="210"/>
      <c r="EN520" s="210"/>
      <c r="EO520" s="210"/>
      <c r="EP520" s="210"/>
      <c r="EQ520" s="210"/>
      <c r="ER520" s="210"/>
      <c r="ES520" s="210"/>
      <c r="ET520" s="210"/>
      <c r="EU520" s="210"/>
    </row>
    <row r="521" spans="1:151" ht="13">
      <c r="A521" s="210"/>
      <c r="B521" s="210"/>
      <c r="C521" s="210"/>
      <c r="D521" s="210"/>
      <c r="E521" s="210"/>
      <c r="F521" s="210"/>
      <c r="G521" s="210"/>
      <c r="H521" s="298"/>
      <c r="I521" s="298"/>
      <c r="J521" s="298"/>
      <c r="K521" s="298"/>
      <c r="L521" s="298"/>
      <c r="M521" s="298"/>
      <c r="N521" s="298"/>
      <c r="O521" s="210"/>
      <c r="P521" s="210"/>
      <c r="Q521" s="211"/>
      <c r="R521" s="210"/>
      <c r="S521" s="210"/>
      <c r="T521" s="210"/>
      <c r="U521" s="210"/>
      <c r="V521" s="210"/>
      <c r="W521" s="210"/>
      <c r="X521" s="192" t="s">
        <v>171</v>
      </c>
      <c r="Y521" s="192" t="s">
        <v>294</v>
      </c>
      <c r="Z521" s="194" t="e">
        <f>Faculty!#REF!</f>
        <v>#REF!</v>
      </c>
      <c r="AA521" s="210"/>
      <c r="AB521" s="210"/>
      <c r="AC521" s="210"/>
      <c r="AD521" s="210"/>
      <c r="AE521" s="210"/>
      <c r="AF521" s="210"/>
      <c r="AG521" s="217"/>
      <c r="AH521" s="217"/>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c r="BI521" s="210"/>
      <c r="BJ521" s="210"/>
      <c r="BK521" s="210"/>
      <c r="BL521" s="210"/>
      <c r="BM521" s="210"/>
      <c r="BN521" s="210"/>
      <c r="BO521" s="210"/>
      <c r="BP521" s="210"/>
      <c r="BQ521" s="210"/>
      <c r="BR521" s="210"/>
      <c r="BS521" s="210"/>
      <c r="BT521" s="210"/>
      <c r="BU521" s="210"/>
      <c r="BV521" s="210"/>
      <c r="BW521" s="210"/>
      <c r="BX521" s="210"/>
      <c r="BY521" s="210"/>
      <c r="BZ521" s="210"/>
      <c r="CA521" s="210"/>
      <c r="CB521" s="210"/>
      <c r="CC521" s="210"/>
      <c r="CD521" s="210"/>
      <c r="CE521" s="210"/>
      <c r="CF521" s="210"/>
      <c r="CG521" s="210"/>
      <c r="CH521" s="210"/>
      <c r="CI521" s="210"/>
      <c r="CJ521" s="210"/>
      <c r="CK521" s="210"/>
      <c r="CL521" s="210"/>
      <c r="CM521" s="210"/>
      <c r="CN521" s="210"/>
      <c r="CO521" s="210"/>
      <c r="CP521" s="210"/>
      <c r="CQ521" s="210"/>
      <c r="CR521" s="210"/>
      <c r="CS521" s="210"/>
      <c r="CT521" s="210"/>
      <c r="CU521" s="210"/>
      <c r="CV521" s="210"/>
      <c r="CW521" s="210"/>
      <c r="CX521" s="210"/>
      <c r="CY521" s="210"/>
      <c r="CZ521" s="210"/>
      <c r="DA521" s="210"/>
      <c r="DB521" s="210"/>
      <c r="DC521" s="210"/>
      <c r="DD521" s="210"/>
      <c r="DE521" s="210"/>
      <c r="DF521" s="210"/>
      <c r="DG521" s="210"/>
      <c r="DH521" s="210"/>
      <c r="DI521" s="210"/>
      <c r="DJ521" s="210"/>
      <c r="DK521" s="210"/>
      <c r="DL521" s="210"/>
      <c r="DM521" s="210"/>
      <c r="DN521" s="210"/>
      <c r="DO521" s="210"/>
      <c r="DP521" s="210"/>
      <c r="DQ521" s="210"/>
      <c r="DR521" s="210"/>
      <c r="DS521" s="210"/>
      <c r="DT521" s="210"/>
      <c r="DU521" s="210"/>
      <c r="DV521" s="210"/>
      <c r="DW521" s="210"/>
      <c r="DX521" s="210"/>
      <c r="DY521" s="210"/>
      <c r="DZ521" s="210"/>
      <c r="EA521" s="210"/>
      <c r="EB521" s="210"/>
      <c r="EC521" s="210"/>
      <c r="ED521" s="210"/>
      <c r="EE521" s="210"/>
      <c r="EF521" s="210"/>
      <c r="EG521" s="210"/>
      <c r="EH521" s="210"/>
      <c r="EI521" s="210"/>
      <c r="EJ521" s="210"/>
      <c r="EK521" s="210"/>
      <c r="EL521" s="210"/>
      <c r="EM521" s="210"/>
      <c r="EN521" s="210"/>
      <c r="EO521" s="210"/>
      <c r="EP521" s="210"/>
      <c r="EQ521" s="210"/>
      <c r="ER521" s="210"/>
      <c r="ES521" s="210"/>
      <c r="ET521" s="210"/>
      <c r="EU521" s="210"/>
    </row>
    <row r="522" spans="1:151" ht="13">
      <c r="A522" s="210"/>
      <c r="B522" s="210"/>
      <c r="C522" s="210"/>
      <c r="D522" s="210"/>
      <c r="E522" s="210"/>
      <c r="F522" s="210"/>
      <c r="G522" s="210"/>
      <c r="H522" s="298"/>
      <c r="I522" s="298"/>
      <c r="J522" s="298"/>
      <c r="K522" s="298"/>
      <c r="L522" s="298"/>
      <c r="M522" s="298"/>
      <c r="N522" s="298"/>
      <c r="O522" s="210"/>
      <c r="P522" s="210"/>
      <c r="Q522" s="211"/>
      <c r="R522" s="210"/>
      <c r="S522" s="210"/>
      <c r="T522" s="210"/>
      <c r="U522" s="210"/>
      <c r="V522" s="210"/>
      <c r="W522" s="210"/>
      <c r="X522" s="192" t="s">
        <v>171</v>
      </c>
      <c r="Y522" s="192" t="s">
        <v>298</v>
      </c>
      <c r="Z522" s="194" t="str">
        <f>Faculty!$AA$31</f>
        <v>NR</v>
      </c>
      <c r="AA522" s="210"/>
      <c r="AB522" s="210"/>
      <c r="AC522" s="210"/>
      <c r="AD522" s="210"/>
      <c r="AE522" s="210"/>
      <c r="AF522" s="210"/>
      <c r="AG522" s="217"/>
      <c r="AH522" s="217"/>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10"/>
      <c r="CJ522" s="210"/>
      <c r="CK522" s="210"/>
      <c r="CL522" s="210"/>
      <c r="CM522" s="210"/>
      <c r="CN522" s="210"/>
      <c r="CO522" s="210"/>
      <c r="CP522" s="210"/>
      <c r="CQ522" s="210"/>
      <c r="CR522" s="210"/>
      <c r="CS522" s="210"/>
      <c r="CT522" s="210"/>
      <c r="CU522" s="210"/>
      <c r="CV522" s="210"/>
      <c r="CW522" s="210"/>
      <c r="CX522" s="210"/>
      <c r="CY522" s="210"/>
      <c r="CZ522" s="210"/>
      <c r="DA522" s="210"/>
      <c r="DB522" s="210"/>
      <c r="DC522" s="210"/>
      <c r="DD522" s="210"/>
      <c r="DE522" s="210"/>
      <c r="DF522" s="210"/>
      <c r="DG522" s="210"/>
      <c r="DH522" s="210"/>
      <c r="DI522" s="210"/>
      <c r="DJ522" s="210"/>
      <c r="DK522" s="210"/>
      <c r="DL522" s="210"/>
      <c r="DM522" s="210"/>
      <c r="DN522" s="210"/>
      <c r="DO522" s="210"/>
      <c r="DP522" s="210"/>
      <c r="DQ522" s="210"/>
      <c r="DR522" s="210"/>
      <c r="DS522" s="210"/>
      <c r="DT522" s="210"/>
      <c r="DU522" s="210"/>
      <c r="DV522" s="210"/>
      <c r="DW522" s="210"/>
      <c r="DX522" s="210"/>
      <c r="DY522" s="210"/>
      <c r="DZ522" s="210"/>
      <c r="EA522" s="210"/>
      <c r="EB522" s="210"/>
      <c r="EC522" s="210"/>
      <c r="ED522" s="210"/>
      <c r="EE522" s="210"/>
      <c r="EF522" s="210"/>
      <c r="EG522" s="210"/>
      <c r="EH522" s="210"/>
      <c r="EI522" s="210"/>
      <c r="EJ522" s="210"/>
      <c r="EK522" s="210"/>
      <c r="EL522" s="210"/>
      <c r="EM522" s="210"/>
      <c r="EN522" s="210"/>
      <c r="EO522" s="210"/>
      <c r="EP522" s="210"/>
      <c r="EQ522" s="210"/>
      <c r="ER522" s="210"/>
      <c r="ES522" s="210"/>
      <c r="ET522" s="210"/>
      <c r="EU522" s="210"/>
    </row>
    <row r="523" spans="1:151" ht="13">
      <c r="A523" s="210"/>
      <c r="B523" s="210"/>
      <c r="C523" s="210"/>
      <c r="D523" s="210"/>
      <c r="E523" s="210"/>
      <c r="F523" s="210"/>
      <c r="G523" s="210"/>
      <c r="H523" s="298"/>
      <c r="I523" s="298"/>
      <c r="J523" s="298"/>
      <c r="K523" s="298"/>
      <c r="L523" s="298"/>
      <c r="M523" s="298"/>
      <c r="N523" s="298"/>
      <c r="O523" s="210"/>
      <c r="P523" s="210"/>
      <c r="Q523" s="211"/>
      <c r="R523" s="210"/>
      <c r="S523" s="210"/>
      <c r="T523" s="210"/>
      <c r="U523" s="210"/>
      <c r="V523" s="210"/>
      <c r="W523" s="210"/>
      <c r="X523" s="192" t="s">
        <v>171</v>
      </c>
      <c r="Y523" s="192" t="s">
        <v>300</v>
      </c>
      <c r="Z523" s="194" t="str">
        <f>Faculty!$AA$34</f>
        <v>NR</v>
      </c>
      <c r="AA523" s="210"/>
      <c r="AB523" s="210"/>
      <c r="AC523" s="210"/>
      <c r="AD523" s="210"/>
      <c r="AE523" s="210"/>
      <c r="AF523" s="210"/>
      <c r="AG523" s="217"/>
      <c r="AH523" s="217"/>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c r="BI523" s="210"/>
      <c r="BJ523" s="210"/>
      <c r="BK523" s="210"/>
      <c r="BL523" s="210"/>
      <c r="BM523" s="210"/>
      <c r="BN523" s="210"/>
      <c r="BO523" s="210"/>
      <c r="BP523" s="210"/>
      <c r="BQ523" s="210"/>
      <c r="BR523" s="210"/>
      <c r="BS523" s="210"/>
      <c r="BT523" s="210"/>
      <c r="BU523" s="210"/>
      <c r="BV523" s="210"/>
      <c r="BW523" s="210"/>
      <c r="BX523" s="210"/>
      <c r="BY523" s="210"/>
      <c r="BZ523" s="210"/>
      <c r="CA523" s="210"/>
      <c r="CB523" s="210"/>
      <c r="CC523" s="210"/>
      <c r="CD523" s="210"/>
      <c r="CE523" s="210"/>
      <c r="CF523" s="210"/>
      <c r="CG523" s="210"/>
      <c r="CH523" s="210"/>
      <c r="CI523" s="210"/>
      <c r="CJ523" s="210"/>
      <c r="CK523" s="210"/>
      <c r="CL523" s="210"/>
      <c r="CM523" s="210"/>
      <c r="CN523" s="210"/>
      <c r="CO523" s="210"/>
      <c r="CP523" s="210"/>
      <c r="CQ523" s="210"/>
      <c r="CR523" s="210"/>
      <c r="CS523" s="210"/>
      <c r="CT523" s="210"/>
      <c r="CU523" s="210"/>
      <c r="CV523" s="210"/>
      <c r="CW523" s="210"/>
      <c r="CX523" s="210"/>
      <c r="CY523" s="210"/>
      <c r="CZ523" s="210"/>
      <c r="DA523" s="210"/>
      <c r="DB523" s="210"/>
      <c r="DC523" s="210"/>
      <c r="DD523" s="210"/>
      <c r="DE523" s="210"/>
      <c r="DF523" s="210"/>
      <c r="DG523" s="210"/>
      <c r="DH523" s="210"/>
      <c r="DI523" s="210"/>
      <c r="DJ523" s="210"/>
      <c r="DK523" s="210"/>
      <c r="DL523" s="210"/>
      <c r="DM523" s="210"/>
      <c r="DN523" s="210"/>
      <c r="DO523" s="210"/>
      <c r="DP523" s="210"/>
      <c r="DQ523" s="210"/>
      <c r="DR523" s="210"/>
      <c r="DS523" s="210"/>
      <c r="DT523" s="210"/>
      <c r="DU523" s="210"/>
      <c r="DV523" s="210"/>
      <c r="DW523" s="210"/>
      <c r="DX523" s="210"/>
      <c r="DY523" s="210"/>
      <c r="DZ523" s="210"/>
      <c r="EA523" s="210"/>
      <c r="EB523" s="210"/>
      <c r="EC523" s="210"/>
      <c r="ED523" s="210"/>
      <c r="EE523" s="210"/>
      <c r="EF523" s="210"/>
      <c r="EG523" s="210"/>
      <c r="EH523" s="210"/>
      <c r="EI523" s="210"/>
      <c r="EJ523" s="210"/>
      <c r="EK523" s="210"/>
      <c r="EL523" s="210"/>
      <c r="EM523" s="210"/>
      <c r="EN523" s="210"/>
      <c r="EO523" s="210"/>
      <c r="EP523" s="210"/>
      <c r="EQ523" s="210"/>
      <c r="ER523" s="210"/>
      <c r="ES523" s="210"/>
      <c r="ET523" s="210"/>
      <c r="EU523" s="210"/>
    </row>
    <row r="524" spans="1:151" ht="13">
      <c r="A524" s="210"/>
      <c r="B524" s="210"/>
      <c r="C524" s="210"/>
      <c r="D524" s="210"/>
      <c r="E524" s="210"/>
      <c r="F524" s="210"/>
      <c r="G524" s="210"/>
      <c r="H524" s="298"/>
      <c r="I524" s="298"/>
      <c r="J524" s="298"/>
      <c r="K524" s="298"/>
      <c r="L524" s="298"/>
      <c r="M524" s="298"/>
      <c r="N524" s="298"/>
      <c r="O524" s="210"/>
      <c r="P524" s="210"/>
      <c r="Q524" s="211"/>
      <c r="R524" s="210"/>
      <c r="S524" s="210"/>
      <c r="T524" s="210"/>
      <c r="U524" s="210"/>
      <c r="V524" s="210"/>
      <c r="W524" s="210"/>
      <c r="X524" s="192" t="s">
        <v>171</v>
      </c>
      <c r="Y524" s="192" t="s">
        <v>301</v>
      </c>
      <c r="Z524" s="194" t="str">
        <f>Faculty!$AA$35</f>
        <v>NR</v>
      </c>
      <c r="AA524" s="210"/>
      <c r="AB524" s="210"/>
      <c r="AC524" s="210"/>
      <c r="AD524" s="210"/>
      <c r="AE524" s="210"/>
      <c r="AF524" s="210"/>
      <c r="AG524" s="217"/>
      <c r="AH524" s="217"/>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c r="BI524" s="210"/>
      <c r="BJ524" s="210"/>
      <c r="BK524" s="210"/>
      <c r="BL524" s="210"/>
      <c r="BM524" s="210"/>
      <c r="BN524" s="210"/>
      <c r="BO524" s="210"/>
      <c r="BP524" s="210"/>
      <c r="BQ524" s="210"/>
      <c r="BR524" s="210"/>
      <c r="BS524" s="210"/>
      <c r="BT524" s="210"/>
      <c r="BU524" s="210"/>
      <c r="BV524" s="210"/>
      <c r="BW524" s="210"/>
      <c r="BX524" s="210"/>
      <c r="BY524" s="210"/>
      <c r="BZ524" s="210"/>
      <c r="CA524" s="210"/>
      <c r="CB524" s="210"/>
      <c r="CC524" s="210"/>
      <c r="CD524" s="210"/>
      <c r="CE524" s="210"/>
      <c r="CF524" s="210"/>
      <c r="CG524" s="210"/>
      <c r="CH524" s="210"/>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210"/>
      <c r="DP524" s="210"/>
      <c r="DQ524" s="210"/>
      <c r="DR524" s="210"/>
      <c r="DS524" s="210"/>
      <c r="DT524" s="210"/>
      <c r="DU524" s="210"/>
      <c r="DV524" s="210"/>
      <c r="DW524" s="210"/>
      <c r="DX524" s="210"/>
      <c r="DY524" s="210"/>
      <c r="DZ524" s="210"/>
      <c r="EA524" s="210"/>
      <c r="EB524" s="210"/>
      <c r="EC524" s="210"/>
      <c r="ED524" s="210"/>
      <c r="EE524" s="210"/>
      <c r="EF524" s="210"/>
      <c r="EG524" s="210"/>
      <c r="EH524" s="210"/>
      <c r="EI524" s="210"/>
      <c r="EJ524" s="210"/>
      <c r="EK524" s="210"/>
      <c r="EL524" s="210"/>
      <c r="EM524" s="210"/>
      <c r="EN524" s="210"/>
      <c r="EO524" s="210"/>
      <c r="EP524" s="210"/>
      <c r="EQ524" s="210"/>
      <c r="ER524" s="210"/>
      <c r="ES524" s="210"/>
      <c r="ET524" s="210"/>
      <c r="EU524" s="210"/>
    </row>
    <row r="525" spans="1:151" ht="13">
      <c r="A525" s="210"/>
      <c r="B525" s="210"/>
      <c r="C525" s="210"/>
      <c r="D525" s="210"/>
      <c r="E525" s="210"/>
      <c r="F525" s="210"/>
      <c r="G525" s="210"/>
      <c r="H525" s="298"/>
      <c r="I525" s="298"/>
      <c r="J525" s="298"/>
      <c r="K525" s="298"/>
      <c r="L525" s="298"/>
      <c r="M525" s="298"/>
      <c r="N525" s="298"/>
      <c r="O525" s="210"/>
      <c r="P525" s="210"/>
      <c r="Q525" s="211"/>
      <c r="R525" s="210"/>
      <c r="S525" s="210"/>
      <c r="T525" s="210"/>
      <c r="U525" s="210"/>
      <c r="V525" s="210"/>
      <c r="W525" s="210"/>
      <c r="X525" s="192" t="s">
        <v>171</v>
      </c>
      <c r="Y525" s="192" t="s">
        <v>303</v>
      </c>
      <c r="Z525" s="194" t="e">
        <f>Faculty!#REF!</f>
        <v>#REF!</v>
      </c>
      <c r="AA525" s="210"/>
      <c r="AB525" s="210"/>
      <c r="AC525" s="210"/>
      <c r="AD525" s="210"/>
      <c r="AE525" s="210"/>
      <c r="AF525" s="210"/>
      <c r="AG525" s="217"/>
      <c r="AH525" s="217"/>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c r="BI525" s="210"/>
      <c r="BJ525" s="210"/>
      <c r="BK525" s="210"/>
      <c r="BL525" s="210"/>
      <c r="BM525" s="210"/>
      <c r="BN525" s="210"/>
      <c r="BO525" s="210"/>
      <c r="BP525" s="210"/>
      <c r="BQ525" s="210"/>
      <c r="BR525" s="210"/>
      <c r="BS525" s="210"/>
      <c r="BT525" s="210"/>
      <c r="BU525" s="210"/>
      <c r="BV525" s="210"/>
      <c r="BW525" s="210"/>
      <c r="BX525" s="210"/>
      <c r="BY525" s="210"/>
      <c r="BZ525" s="210"/>
      <c r="CA525" s="210"/>
      <c r="CB525" s="210"/>
      <c r="CC525" s="210"/>
      <c r="CD525" s="210"/>
      <c r="CE525" s="210"/>
      <c r="CF525" s="210"/>
      <c r="CG525" s="210"/>
      <c r="CH525" s="210"/>
      <c r="CI525" s="210"/>
      <c r="CJ525" s="210"/>
      <c r="CK525" s="210"/>
      <c r="CL525" s="210"/>
      <c r="CM525" s="210"/>
      <c r="CN525" s="210"/>
      <c r="CO525" s="210"/>
      <c r="CP525" s="210"/>
      <c r="CQ525" s="210"/>
      <c r="CR525" s="210"/>
      <c r="CS525" s="210"/>
      <c r="CT525" s="210"/>
      <c r="CU525" s="210"/>
      <c r="CV525" s="210"/>
      <c r="CW525" s="210"/>
      <c r="CX525" s="210"/>
      <c r="CY525" s="210"/>
      <c r="CZ525" s="210"/>
      <c r="DA525" s="210"/>
      <c r="DB525" s="210"/>
      <c r="DC525" s="210"/>
      <c r="DD525" s="210"/>
      <c r="DE525" s="210"/>
      <c r="DF525" s="210"/>
      <c r="DG525" s="210"/>
      <c r="DH525" s="210"/>
      <c r="DI525" s="210"/>
      <c r="DJ525" s="210"/>
      <c r="DK525" s="210"/>
      <c r="DL525" s="210"/>
      <c r="DM525" s="210"/>
      <c r="DN525" s="210"/>
      <c r="DO525" s="210"/>
      <c r="DP525" s="210"/>
      <c r="DQ525" s="210"/>
      <c r="DR525" s="210"/>
      <c r="DS525" s="210"/>
      <c r="DT525" s="210"/>
      <c r="DU525" s="210"/>
      <c r="DV525" s="210"/>
      <c r="DW525" s="210"/>
      <c r="DX525" s="210"/>
      <c r="DY525" s="210"/>
      <c r="DZ525" s="210"/>
      <c r="EA525" s="210"/>
      <c r="EB525" s="210"/>
      <c r="EC525" s="210"/>
      <c r="ED525" s="210"/>
      <c r="EE525" s="210"/>
      <c r="EF525" s="210"/>
      <c r="EG525" s="210"/>
      <c r="EH525" s="210"/>
      <c r="EI525" s="210"/>
      <c r="EJ525" s="210"/>
      <c r="EK525" s="210"/>
      <c r="EL525" s="210"/>
      <c r="EM525" s="210"/>
      <c r="EN525" s="210"/>
      <c r="EO525" s="210"/>
      <c r="EP525" s="210"/>
      <c r="EQ525" s="210"/>
      <c r="ER525" s="210"/>
      <c r="ES525" s="210"/>
      <c r="ET525" s="210"/>
      <c r="EU525" s="210"/>
    </row>
    <row r="526" spans="1:151" ht="13">
      <c r="A526" s="210"/>
      <c r="B526" s="210"/>
      <c r="C526" s="210"/>
      <c r="D526" s="210"/>
      <c r="E526" s="210"/>
      <c r="F526" s="210"/>
      <c r="G526" s="210"/>
      <c r="H526" s="298"/>
      <c r="I526" s="298"/>
      <c r="J526" s="298"/>
      <c r="K526" s="298"/>
      <c r="L526" s="298"/>
      <c r="M526" s="298"/>
      <c r="N526" s="298"/>
      <c r="O526" s="210"/>
      <c r="P526" s="210"/>
      <c r="Q526" s="211"/>
      <c r="R526" s="210"/>
      <c r="S526" s="210"/>
      <c r="T526" s="210"/>
      <c r="U526" s="210"/>
      <c r="V526" s="210"/>
      <c r="W526" s="210"/>
      <c r="X526" s="192" t="s">
        <v>171</v>
      </c>
      <c r="Y526" s="192" t="s">
        <v>305</v>
      </c>
      <c r="Z526" s="194" t="e">
        <f>Faculty!#REF!</f>
        <v>#REF!</v>
      </c>
      <c r="AA526" s="210"/>
      <c r="AB526" s="210"/>
      <c r="AC526" s="210"/>
      <c r="AD526" s="210"/>
      <c r="AE526" s="210"/>
      <c r="AF526" s="210"/>
      <c r="AG526" s="217"/>
      <c r="AH526" s="217"/>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A526" s="210"/>
      <c r="CB526" s="210"/>
      <c r="CC526" s="210"/>
      <c r="CD526" s="210"/>
      <c r="CE526" s="210"/>
      <c r="CF526" s="210"/>
      <c r="CG526" s="210"/>
      <c r="CH526" s="210"/>
      <c r="CI526" s="210"/>
      <c r="CJ526" s="210"/>
      <c r="CK526" s="210"/>
      <c r="CL526" s="210"/>
      <c r="CM526" s="210"/>
      <c r="CN526" s="210"/>
      <c r="CO526" s="210"/>
      <c r="CP526" s="210"/>
      <c r="CQ526" s="210"/>
      <c r="CR526" s="210"/>
      <c r="CS526" s="210"/>
      <c r="CT526" s="210"/>
      <c r="CU526" s="210"/>
      <c r="CV526" s="210"/>
      <c r="CW526" s="210"/>
      <c r="CX526" s="210"/>
      <c r="CY526" s="210"/>
      <c r="CZ526" s="210"/>
      <c r="DA526" s="210"/>
      <c r="DB526" s="210"/>
      <c r="DC526" s="210"/>
      <c r="DD526" s="210"/>
      <c r="DE526" s="210"/>
      <c r="DF526" s="210"/>
      <c r="DG526" s="210"/>
      <c r="DH526" s="210"/>
      <c r="DI526" s="210"/>
      <c r="DJ526" s="210"/>
      <c r="DK526" s="210"/>
      <c r="DL526" s="210"/>
      <c r="DM526" s="210"/>
      <c r="DN526" s="210"/>
      <c r="DO526" s="210"/>
      <c r="DP526" s="210"/>
      <c r="DQ526" s="210"/>
      <c r="DR526" s="210"/>
      <c r="DS526" s="210"/>
      <c r="DT526" s="210"/>
      <c r="DU526" s="210"/>
      <c r="DV526" s="210"/>
      <c r="DW526" s="210"/>
      <c r="DX526" s="210"/>
      <c r="DY526" s="210"/>
      <c r="DZ526" s="210"/>
      <c r="EA526" s="210"/>
      <c r="EB526" s="210"/>
      <c r="EC526" s="210"/>
      <c r="ED526" s="210"/>
      <c r="EE526" s="210"/>
      <c r="EF526" s="210"/>
      <c r="EG526" s="210"/>
      <c r="EH526" s="210"/>
      <c r="EI526" s="210"/>
      <c r="EJ526" s="210"/>
      <c r="EK526" s="210"/>
      <c r="EL526" s="210"/>
      <c r="EM526" s="210"/>
      <c r="EN526" s="210"/>
      <c r="EO526" s="210"/>
      <c r="EP526" s="210"/>
      <c r="EQ526" s="210"/>
      <c r="ER526" s="210"/>
      <c r="ES526" s="210"/>
      <c r="ET526" s="210"/>
      <c r="EU526" s="210"/>
    </row>
    <row r="527" spans="1:151" ht="13">
      <c r="A527" s="210"/>
      <c r="B527" s="210"/>
      <c r="C527" s="210"/>
      <c r="D527" s="210"/>
      <c r="E527" s="210"/>
      <c r="F527" s="210"/>
      <c r="G527" s="210"/>
      <c r="H527" s="298"/>
      <c r="I527" s="298"/>
      <c r="J527" s="298"/>
      <c r="K527" s="298"/>
      <c r="L527" s="298"/>
      <c r="M527" s="298"/>
      <c r="N527" s="298"/>
      <c r="O527" s="210"/>
      <c r="P527" s="210"/>
      <c r="Q527" s="211"/>
      <c r="R527" s="210"/>
      <c r="S527" s="210"/>
      <c r="T527" s="210"/>
      <c r="U527" s="210"/>
      <c r="V527" s="210"/>
      <c r="W527" s="210"/>
      <c r="X527" s="192" t="s">
        <v>171</v>
      </c>
      <c r="Y527" s="192" t="s">
        <v>308</v>
      </c>
      <c r="Z527" s="194" t="str">
        <f>Faculty!$AA$36</f>
        <v>NR</v>
      </c>
      <c r="AA527" s="210"/>
      <c r="AB527" s="210"/>
      <c r="AC527" s="210"/>
      <c r="AD527" s="210"/>
      <c r="AE527" s="210"/>
      <c r="AF527" s="210"/>
      <c r="AG527" s="217"/>
      <c r="AH527" s="217"/>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c r="BI527" s="210"/>
      <c r="BJ527" s="210"/>
      <c r="BK527" s="210"/>
      <c r="BL527" s="210"/>
      <c r="BM527" s="210"/>
      <c r="BN527" s="210"/>
      <c r="BO527" s="210"/>
      <c r="BP527" s="210"/>
      <c r="BQ527" s="210"/>
      <c r="BR527" s="210"/>
      <c r="BS527" s="210"/>
      <c r="BT527" s="210"/>
      <c r="BU527" s="210"/>
      <c r="BV527" s="210"/>
      <c r="BW527" s="210"/>
      <c r="BX527" s="210"/>
      <c r="BY527" s="210"/>
      <c r="BZ527" s="210"/>
      <c r="CA527" s="210"/>
      <c r="CB527" s="210"/>
      <c r="CC527" s="210"/>
      <c r="CD527" s="210"/>
      <c r="CE527" s="210"/>
      <c r="CF527" s="210"/>
      <c r="CG527" s="210"/>
      <c r="CH527" s="210"/>
      <c r="CI527" s="210"/>
      <c r="CJ527" s="210"/>
      <c r="CK527" s="210"/>
      <c r="CL527" s="210"/>
      <c r="CM527" s="210"/>
      <c r="CN527" s="210"/>
      <c r="CO527" s="210"/>
      <c r="CP527" s="210"/>
      <c r="CQ527" s="210"/>
      <c r="CR527" s="210"/>
      <c r="CS527" s="210"/>
      <c r="CT527" s="210"/>
      <c r="CU527" s="210"/>
      <c r="CV527" s="210"/>
      <c r="CW527" s="210"/>
      <c r="CX527" s="210"/>
      <c r="CY527" s="210"/>
      <c r="CZ527" s="210"/>
      <c r="DA527" s="210"/>
      <c r="DB527" s="210"/>
      <c r="DC527" s="210"/>
      <c r="DD527" s="210"/>
      <c r="DE527" s="210"/>
      <c r="DF527" s="210"/>
      <c r="DG527" s="210"/>
      <c r="DH527" s="210"/>
      <c r="DI527" s="210"/>
      <c r="DJ527" s="210"/>
      <c r="DK527" s="210"/>
      <c r="DL527" s="210"/>
      <c r="DM527" s="210"/>
      <c r="DN527" s="210"/>
      <c r="DO527" s="210"/>
      <c r="DP527" s="210"/>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210"/>
      <c r="ET527" s="210"/>
      <c r="EU527" s="210"/>
    </row>
    <row r="528" spans="1:151" ht="13">
      <c r="A528" s="210"/>
      <c r="B528" s="210"/>
      <c r="C528" s="210"/>
      <c r="D528" s="210"/>
      <c r="E528" s="210"/>
      <c r="F528" s="210"/>
      <c r="G528" s="210"/>
      <c r="H528" s="298"/>
      <c r="I528" s="298"/>
      <c r="J528" s="298"/>
      <c r="K528" s="298"/>
      <c r="L528" s="298"/>
      <c r="M528" s="298"/>
      <c r="N528" s="298"/>
      <c r="O528" s="210"/>
      <c r="P528" s="210"/>
      <c r="Q528" s="211"/>
      <c r="R528" s="210"/>
      <c r="S528" s="210"/>
      <c r="T528" s="210"/>
      <c r="U528" s="210"/>
      <c r="V528" s="210"/>
      <c r="W528" s="210"/>
      <c r="X528" s="192" t="s">
        <v>171</v>
      </c>
      <c r="Y528" s="192" t="s">
        <v>313</v>
      </c>
      <c r="Z528" s="194" t="str">
        <f>Faculty!$AA$37</f>
        <v>NR</v>
      </c>
      <c r="AA528" s="210"/>
      <c r="AB528" s="210"/>
      <c r="AC528" s="210"/>
      <c r="AD528" s="210"/>
      <c r="AE528" s="210"/>
      <c r="AF528" s="210"/>
      <c r="AG528" s="217"/>
      <c r="AH528" s="217"/>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c r="BI528" s="210"/>
      <c r="BJ528" s="210"/>
      <c r="BK528" s="210"/>
      <c r="BL528" s="210"/>
      <c r="BM528" s="210"/>
      <c r="BN528" s="210"/>
      <c r="BO528" s="210"/>
      <c r="BP528" s="210"/>
      <c r="BQ528" s="210"/>
      <c r="BR528" s="210"/>
      <c r="BS528" s="210"/>
      <c r="BT528" s="210"/>
      <c r="BU528" s="210"/>
      <c r="BV528" s="210"/>
      <c r="BW528" s="210"/>
      <c r="BX528" s="210"/>
      <c r="BY528" s="210"/>
      <c r="BZ528" s="210"/>
      <c r="CA528" s="210"/>
      <c r="CB528" s="210"/>
      <c r="CC528" s="210"/>
      <c r="CD528" s="210"/>
      <c r="CE528" s="210"/>
      <c r="CF528" s="210"/>
      <c r="CG528" s="210"/>
      <c r="CH528" s="210"/>
      <c r="CI528" s="210"/>
      <c r="CJ528" s="210"/>
      <c r="CK528" s="210"/>
      <c r="CL528" s="210"/>
      <c r="CM528" s="210"/>
      <c r="CN528" s="210"/>
      <c r="CO528" s="210"/>
      <c r="CP528" s="210"/>
      <c r="CQ528" s="210"/>
      <c r="CR528" s="210"/>
      <c r="CS528" s="210"/>
      <c r="CT528" s="210"/>
      <c r="CU528" s="210"/>
      <c r="CV528" s="210"/>
      <c r="CW528" s="210"/>
      <c r="CX528" s="210"/>
      <c r="CY528" s="210"/>
      <c r="CZ528" s="210"/>
      <c r="DA528" s="210"/>
      <c r="DB528" s="210"/>
      <c r="DC528" s="210"/>
      <c r="DD528" s="210"/>
      <c r="DE528" s="210"/>
      <c r="DF528" s="210"/>
      <c r="DG528" s="210"/>
      <c r="DH528" s="210"/>
      <c r="DI528" s="210"/>
      <c r="DJ528" s="210"/>
      <c r="DK528" s="210"/>
      <c r="DL528" s="210"/>
      <c r="DM528" s="210"/>
      <c r="DN528" s="210"/>
      <c r="DO528" s="210"/>
      <c r="DP528" s="210"/>
      <c r="DQ528" s="210"/>
      <c r="DR528" s="210"/>
      <c r="DS528" s="210"/>
      <c r="DT528" s="210"/>
      <c r="DU528" s="210"/>
      <c r="DV528" s="210"/>
      <c r="DW528" s="210"/>
      <c r="DX528" s="210"/>
      <c r="DY528" s="210"/>
      <c r="DZ528" s="210"/>
      <c r="EA528" s="210"/>
      <c r="EB528" s="210"/>
      <c r="EC528" s="210"/>
      <c r="ED528" s="210"/>
      <c r="EE528" s="210"/>
      <c r="EF528" s="210"/>
      <c r="EG528" s="210"/>
      <c r="EH528" s="210"/>
      <c r="EI528" s="210"/>
      <c r="EJ528" s="210"/>
      <c r="EK528" s="210"/>
      <c r="EL528" s="210"/>
      <c r="EM528" s="210"/>
      <c r="EN528" s="210"/>
      <c r="EO528" s="210"/>
      <c r="EP528" s="210"/>
      <c r="EQ528" s="210"/>
      <c r="ER528" s="210"/>
      <c r="ES528" s="210"/>
      <c r="ET528" s="210"/>
      <c r="EU528" s="210"/>
    </row>
    <row r="529" spans="1:151" ht="13">
      <c r="A529" s="210"/>
      <c r="B529" s="210"/>
      <c r="C529" s="210"/>
      <c r="D529" s="210"/>
      <c r="E529" s="210"/>
      <c r="F529" s="210"/>
      <c r="G529" s="210"/>
      <c r="H529" s="298"/>
      <c r="I529" s="298"/>
      <c r="J529" s="298"/>
      <c r="K529" s="298"/>
      <c r="L529" s="298"/>
      <c r="M529" s="298"/>
      <c r="N529" s="298"/>
      <c r="O529" s="210"/>
      <c r="P529" s="210"/>
      <c r="Q529" s="211"/>
      <c r="R529" s="210"/>
      <c r="S529" s="210"/>
      <c r="T529" s="210"/>
      <c r="U529" s="210"/>
      <c r="V529" s="210"/>
      <c r="W529" s="210"/>
      <c r="X529" s="192" t="s">
        <v>171</v>
      </c>
      <c r="Y529" s="192" t="s">
        <v>314</v>
      </c>
      <c r="Z529" s="194" t="str">
        <f>Faculty!$AA$38</f>
        <v>NR</v>
      </c>
      <c r="AA529" s="210"/>
      <c r="AB529" s="210"/>
      <c r="AC529" s="210"/>
      <c r="AD529" s="210"/>
      <c r="AE529" s="210"/>
      <c r="AF529" s="210"/>
      <c r="AG529" s="217"/>
      <c r="AH529" s="217"/>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A529" s="210"/>
      <c r="CB529" s="210"/>
      <c r="CC529" s="210"/>
      <c r="CD529" s="210"/>
      <c r="CE529" s="210"/>
      <c r="CF529" s="210"/>
      <c r="CG529" s="210"/>
      <c r="CH529" s="210"/>
      <c r="CI529" s="210"/>
      <c r="CJ529" s="210"/>
      <c r="CK529" s="210"/>
      <c r="CL529" s="210"/>
      <c r="CM529" s="210"/>
      <c r="CN529" s="210"/>
      <c r="CO529" s="210"/>
      <c r="CP529" s="210"/>
      <c r="CQ529" s="210"/>
      <c r="CR529" s="210"/>
      <c r="CS529" s="210"/>
      <c r="CT529" s="210"/>
      <c r="CU529" s="210"/>
      <c r="CV529" s="210"/>
      <c r="CW529" s="210"/>
      <c r="CX529" s="210"/>
      <c r="CY529" s="210"/>
      <c r="CZ529" s="210"/>
      <c r="DA529" s="210"/>
      <c r="DB529" s="210"/>
      <c r="DC529" s="210"/>
      <c r="DD529" s="210"/>
      <c r="DE529" s="210"/>
      <c r="DF529" s="210"/>
      <c r="DG529" s="210"/>
      <c r="DH529" s="210"/>
      <c r="DI529" s="210"/>
      <c r="DJ529" s="210"/>
      <c r="DK529" s="210"/>
      <c r="DL529" s="210"/>
      <c r="DM529" s="210"/>
      <c r="DN529" s="210"/>
      <c r="DO529" s="210"/>
      <c r="DP529" s="210"/>
      <c r="DQ529" s="210"/>
      <c r="DR529" s="210"/>
      <c r="DS529" s="210"/>
      <c r="DT529" s="210"/>
      <c r="DU529" s="210"/>
      <c r="DV529" s="210"/>
      <c r="DW529" s="210"/>
      <c r="DX529" s="210"/>
      <c r="DY529" s="210"/>
      <c r="DZ529" s="210"/>
      <c r="EA529" s="210"/>
      <c r="EB529" s="210"/>
      <c r="EC529" s="210"/>
      <c r="ED529" s="210"/>
      <c r="EE529" s="210"/>
      <c r="EF529" s="210"/>
      <c r="EG529" s="210"/>
      <c r="EH529" s="210"/>
      <c r="EI529" s="210"/>
      <c r="EJ529" s="210"/>
      <c r="EK529" s="210"/>
      <c r="EL529" s="210"/>
      <c r="EM529" s="210"/>
      <c r="EN529" s="210"/>
      <c r="EO529" s="210"/>
      <c r="EP529" s="210"/>
      <c r="EQ529" s="210"/>
      <c r="ER529" s="210"/>
      <c r="ES529" s="210"/>
      <c r="ET529" s="210"/>
      <c r="EU529" s="210"/>
    </row>
    <row r="530" spans="1:151" ht="13">
      <c r="A530" s="210"/>
      <c r="B530" s="210"/>
      <c r="C530" s="210"/>
      <c r="D530" s="210"/>
      <c r="E530" s="210"/>
      <c r="F530" s="210"/>
      <c r="G530" s="210"/>
      <c r="H530" s="298"/>
      <c r="I530" s="298"/>
      <c r="J530" s="298"/>
      <c r="K530" s="298"/>
      <c r="L530" s="298"/>
      <c r="M530" s="298"/>
      <c r="N530" s="298"/>
      <c r="O530" s="210"/>
      <c r="P530" s="210"/>
      <c r="Q530" s="211"/>
      <c r="R530" s="210"/>
      <c r="S530" s="210"/>
      <c r="T530" s="210"/>
      <c r="U530" s="210"/>
      <c r="V530" s="210"/>
      <c r="W530" s="210"/>
      <c r="X530" s="192" t="s">
        <v>171</v>
      </c>
      <c r="Y530" s="192" t="s">
        <v>315</v>
      </c>
      <c r="Z530" s="194" t="str">
        <f>Faculty!$AA$39</f>
        <v>NR</v>
      </c>
      <c r="AA530" s="210"/>
      <c r="AB530" s="210"/>
      <c r="AC530" s="210"/>
      <c r="AD530" s="210"/>
      <c r="AE530" s="210"/>
      <c r="AF530" s="210"/>
      <c r="AG530" s="217"/>
      <c r="AH530" s="217"/>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c r="BI530" s="210"/>
      <c r="BJ530" s="210"/>
      <c r="BK530" s="210"/>
      <c r="BL530" s="210"/>
      <c r="BM530" s="210"/>
      <c r="BN530" s="210"/>
      <c r="BO530" s="210"/>
      <c r="BP530" s="210"/>
      <c r="BQ530" s="210"/>
      <c r="BR530" s="210"/>
      <c r="BS530" s="210"/>
      <c r="BT530" s="210"/>
      <c r="BU530" s="210"/>
      <c r="BV530" s="210"/>
      <c r="BW530" s="210"/>
      <c r="BX530" s="210"/>
      <c r="BY530" s="210"/>
      <c r="BZ530" s="210"/>
      <c r="CA530" s="210"/>
      <c r="CB530" s="210"/>
      <c r="CC530" s="210"/>
      <c r="CD530" s="210"/>
      <c r="CE530" s="210"/>
      <c r="CF530" s="210"/>
      <c r="CG530" s="210"/>
      <c r="CH530" s="210"/>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210"/>
      <c r="DP530" s="210"/>
      <c r="DQ530" s="210"/>
      <c r="DR530" s="210"/>
      <c r="DS530" s="210"/>
      <c r="DT530" s="210"/>
      <c r="DU530" s="210"/>
      <c r="DV530" s="210"/>
      <c r="DW530" s="210"/>
      <c r="DX530" s="210"/>
      <c r="DY530" s="210"/>
      <c r="DZ530" s="210"/>
      <c r="EA530" s="210"/>
      <c r="EB530" s="210"/>
      <c r="EC530" s="210"/>
      <c r="ED530" s="210"/>
      <c r="EE530" s="210"/>
      <c r="EF530" s="210"/>
      <c r="EG530" s="210"/>
      <c r="EH530" s="210"/>
      <c r="EI530" s="210"/>
      <c r="EJ530" s="210"/>
      <c r="EK530" s="210"/>
      <c r="EL530" s="210"/>
      <c r="EM530" s="210"/>
      <c r="EN530" s="210"/>
      <c r="EO530" s="210"/>
      <c r="EP530" s="210"/>
      <c r="EQ530" s="210"/>
      <c r="ER530" s="210"/>
      <c r="ES530" s="210"/>
      <c r="ET530" s="210"/>
      <c r="EU530" s="210"/>
    </row>
    <row r="531" spans="1:151" ht="13">
      <c r="A531" s="210"/>
      <c r="B531" s="210"/>
      <c r="C531" s="210"/>
      <c r="D531" s="210"/>
      <c r="E531" s="210"/>
      <c r="F531" s="210"/>
      <c r="G531" s="210"/>
      <c r="H531" s="298"/>
      <c r="I531" s="298"/>
      <c r="J531" s="298"/>
      <c r="K531" s="298"/>
      <c r="L531" s="298"/>
      <c r="M531" s="298"/>
      <c r="N531" s="298"/>
      <c r="O531" s="210"/>
      <c r="P531" s="210"/>
      <c r="Q531" s="211"/>
      <c r="R531" s="210"/>
      <c r="S531" s="210"/>
      <c r="T531" s="210"/>
      <c r="U531" s="210"/>
      <c r="V531" s="210"/>
      <c r="W531" s="210"/>
      <c r="X531" s="192" t="s">
        <v>171</v>
      </c>
      <c r="Y531" s="192" t="s">
        <v>316</v>
      </c>
      <c r="Z531" s="194" t="str">
        <f>Faculty!$AA$40</f>
        <v>NR</v>
      </c>
      <c r="AA531" s="210"/>
      <c r="AB531" s="210"/>
      <c r="AC531" s="210"/>
      <c r="AD531" s="210"/>
      <c r="AE531" s="210"/>
      <c r="AF531" s="210"/>
      <c r="AG531" s="217"/>
      <c r="AH531" s="217"/>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c r="BI531" s="210"/>
      <c r="BJ531" s="210"/>
      <c r="BK531" s="210"/>
      <c r="BL531" s="210"/>
      <c r="BM531" s="210"/>
      <c r="BN531" s="210"/>
      <c r="BO531" s="210"/>
      <c r="BP531" s="210"/>
      <c r="BQ531" s="210"/>
      <c r="BR531" s="210"/>
      <c r="BS531" s="210"/>
      <c r="BT531" s="210"/>
      <c r="BU531" s="210"/>
      <c r="BV531" s="210"/>
      <c r="BW531" s="210"/>
      <c r="BX531" s="210"/>
      <c r="BY531" s="210"/>
      <c r="BZ531" s="210"/>
      <c r="CA531" s="210"/>
      <c r="CB531" s="210"/>
      <c r="CC531" s="210"/>
      <c r="CD531" s="210"/>
      <c r="CE531" s="210"/>
      <c r="CF531" s="210"/>
      <c r="CG531" s="210"/>
      <c r="CH531" s="210"/>
      <c r="CI531" s="210"/>
      <c r="CJ531" s="210"/>
      <c r="CK531" s="210"/>
      <c r="CL531" s="210"/>
      <c r="CM531" s="210"/>
      <c r="CN531" s="210"/>
      <c r="CO531" s="210"/>
      <c r="CP531" s="210"/>
      <c r="CQ531" s="210"/>
      <c r="CR531" s="210"/>
      <c r="CS531" s="210"/>
      <c r="CT531" s="210"/>
      <c r="CU531" s="210"/>
      <c r="CV531" s="210"/>
      <c r="CW531" s="210"/>
      <c r="CX531" s="210"/>
      <c r="CY531" s="210"/>
      <c r="CZ531" s="210"/>
      <c r="DA531" s="210"/>
      <c r="DB531" s="210"/>
      <c r="DC531" s="210"/>
      <c r="DD531" s="210"/>
      <c r="DE531" s="210"/>
      <c r="DF531" s="210"/>
      <c r="DG531" s="210"/>
      <c r="DH531" s="210"/>
      <c r="DI531" s="210"/>
      <c r="DJ531" s="210"/>
      <c r="DK531" s="210"/>
      <c r="DL531" s="210"/>
      <c r="DM531" s="210"/>
      <c r="DN531" s="210"/>
      <c r="DO531" s="210"/>
      <c r="DP531" s="210"/>
      <c r="DQ531" s="210"/>
      <c r="DR531" s="210"/>
      <c r="DS531" s="210"/>
      <c r="DT531" s="210"/>
      <c r="DU531" s="210"/>
      <c r="DV531" s="210"/>
      <c r="DW531" s="210"/>
      <c r="DX531" s="210"/>
      <c r="DY531" s="210"/>
      <c r="DZ531" s="210"/>
      <c r="EA531" s="210"/>
      <c r="EB531" s="210"/>
      <c r="EC531" s="210"/>
      <c r="ED531" s="210"/>
      <c r="EE531" s="210"/>
      <c r="EF531" s="210"/>
      <c r="EG531" s="210"/>
      <c r="EH531" s="210"/>
      <c r="EI531" s="210"/>
      <c r="EJ531" s="210"/>
      <c r="EK531" s="210"/>
      <c r="EL531" s="210"/>
      <c r="EM531" s="210"/>
      <c r="EN531" s="210"/>
      <c r="EO531" s="210"/>
      <c r="EP531" s="210"/>
      <c r="EQ531" s="210"/>
      <c r="ER531" s="210"/>
      <c r="ES531" s="210"/>
      <c r="ET531" s="210"/>
      <c r="EU531" s="210"/>
    </row>
    <row r="532" spans="1:151" ht="13">
      <c r="A532" s="210"/>
      <c r="B532" s="210"/>
      <c r="C532" s="210"/>
      <c r="D532" s="210"/>
      <c r="E532" s="210"/>
      <c r="F532" s="210"/>
      <c r="G532" s="210"/>
      <c r="H532" s="298"/>
      <c r="I532" s="298"/>
      <c r="J532" s="298"/>
      <c r="K532" s="298"/>
      <c r="L532" s="298"/>
      <c r="M532" s="298"/>
      <c r="N532" s="298"/>
      <c r="O532" s="210"/>
      <c r="P532" s="210"/>
      <c r="Q532" s="211"/>
      <c r="R532" s="210"/>
      <c r="S532" s="210"/>
      <c r="T532" s="210"/>
      <c r="U532" s="210"/>
      <c r="V532" s="210"/>
      <c r="W532" s="210"/>
      <c r="X532" s="192" t="s">
        <v>171</v>
      </c>
      <c r="Y532" s="192" t="s">
        <v>317</v>
      </c>
      <c r="Z532" s="194" t="str">
        <f>Faculty!$AA$43</f>
        <v>NR</v>
      </c>
      <c r="AA532" s="210"/>
      <c r="AB532" s="210"/>
      <c r="AC532" s="210"/>
      <c r="AD532" s="210"/>
      <c r="AE532" s="210"/>
      <c r="AF532" s="210"/>
      <c r="AG532" s="217"/>
      <c r="AH532" s="217"/>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A532" s="210"/>
      <c r="CB532" s="210"/>
      <c r="CC532" s="210"/>
      <c r="CD532" s="210"/>
      <c r="CE532" s="210"/>
      <c r="CF532" s="210"/>
      <c r="CG532" s="210"/>
      <c r="CH532" s="210"/>
      <c r="CI532" s="210"/>
      <c r="CJ532" s="210"/>
      <c r="CK532" s="210"/>
      <c r="CL532" s="210"/>
      <c r="CM532" s="210"/>
      <c r="CN532" s="210"/>
      <c r="CO532" s="210"/>
      <c r="CP532" s="210"/>
      <c r="CQ532" s="210"/>
      <c r="CR532" s="210"/>
      <c r="CS532" s="210"/>
      <c r="CT532" s="210"/>
      <c r="CU532" s="210"/>
      <c r="CV532" s="210"/>
      <c r="CW532" s="210"/>
      <c r="CX532" s="210"/>
      <c r="CY532" s="210"/>
      <c r="CZ532" s="210"/>
      <c r="DA532" s="210"/>
      <c r="DB532" s="210"/>
      <c r="DC532" s="210"/>
      <c r="DD532" s="210"/>
      <c r="DE532" s="210"/>
      <c r="DF532" s="210"/>
      <c r="DG532" s="210"/>
      <c r="DH532" s="210"/>
      <c r="DI532" s="210"/>
      <c r="DJ532" s="210"/>
      <c r="DK532" s="210"/>
      <c r="DL532" s="210"/>
      <c r="DM532" s="210"/>
      <c r="DN532" s="210"/>
      <c r="DO532" s="210"/>
      <c r="DP532" s="210"/>
      <c r="DQ532" s="210"/>
      <c r="DR532" s="210"/>
      <c r="DS532" s="210"/>
      <c r="DT532" s="210"/>
      <c r="DU532" s="210"/>
      <c r="DV532" s="210"/>
      <c r="DW532" s="210"/>
      <c r="DX532" s="210"/>
      <c r="DY532" s="210"/>
      <c r="DZ532" s="210"/>
      <c r="EA532" s="210"/>
      <c r="EB532" s="210"/>
      <c r="EC532" s="210"/>
      <c r="ED532" s="210"/>
      <c r="EE532" s="210"/>
      <c r="EF532" s="210"/>
      <c r="EG532" s="210"/>
      <c r="EH532" s="210"/>
      <c r="EI532" s="210"/>
      <c r="EJ532" s="210"/>
      <c r="EK532" s="210"/>
      <c r="EL532" s="210"/>
      <c r="EM532" s="210"/>
      <c r="EN532" s="210"/>
      <c r="EO532" s="210"/>
      <c r="EP532" s="210"/>
      <c r="EQ532" s="210"/>
      <c r="ER532" s="210"/>
      <c r="ES532" s="210"/>
      <c r="ET532" s="210"/>
      <c r="EU532" s="210"/>
    </row>
    <row r="533" spans="1:151" ht="13">
      <c r="A533" s="210"/>
      <c r="B533" s="210"/>
      <c r="C533" s="210"/>
      <c r="D533" s="210"/>
      <c r="E533" s="210"/>
      <c r="F533" s="210"/>
      <c r="G533" s="210"/>
      <c r="H533" s="298"/>
      <c r="I533" s="298"/>
      <c r="J533" s="298"/>
      <c r="K533" s="298"/>
      <c r="L533" s="298"/>
      <c r="M533" s="298"/>
      <c r="N533" s="298"/>
      <c r="O533" s="210"/>
      <c r="P533" s="210"/>
      <c r="Q533" s="211"/>
      <c r="R533" s="210"/>
      <c r="S533" s="210"/>
      <c r="T533" s="210"/>
      <c r="U533" s="210"/>
      <c r="V533" s="210"/>
      <c r="W533" s="210"/>
      <c r="X533" s="192" t="s">
        <v>171</v>
      </c>
      <c r="Y533" s="192" t="s">
        <v>318</v>
      </c>
      <c r="Z533" s="194" t="str">
        <f>Faculty!$AA$44</f>
        <v>NR</v>
      </c>
      <c r="AA533" s="210"/>
      <c r="AB533" s="210"/>
      <c r="AC533" s="210"/>
      <c r="AD533" s="210"/>
      <c r="AE533" s="210"/>
      <c r="AF533" s="210"/>
      <c r="AG533" s="217"/>
      <c r="AH533" s="217"/>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210"/>
      <c r="DP533" s="210"/>
      <c r="DQ533" s="210"/>
      <c r="DR533" s="210"/>
      <c r="DS533" s="210"/>
      <c r="DT533" s="210"/>
      <c r="DU533" s="210"/>
      <c r="DV533" s="210"/>
      <c r="DW533" s="210"/>
      <c r="DX533" s="210"/>
      <c r="DY533" s="210"/>
      <c r="DZ533" s="210"/>
      <c r="EA533" s="210"/>
      <c r="EB533" s="210"/>
      <c r="EC533" s="210"/>
      <c r="ED533" s="210"/>
      <c r="EE533" s="210"/>
      <c r="EF533" s="210"/>
      <c r="EG533" s="210"/>
      <c r="EH533" s="210"/>
      <c r="EI533" s="210"/>
      <c r="EJ533" s="210"/>
      <c r="EK533" s="210"/>
      <c r="EL533" s="210"/>
      <c r="EM533" s="210"/>
      <c r="EN533" s="210"/>
      <c r="EO533" s="210"/>
      <c r="EP533" s="210"/>
      <c r="EQ533" s="210"/>
      <c r="ER533" s="210"/>
      <c r="ES533" s="210"/>
      <c r="ET533" s="210"/>
      <c r="EU533" s="210"/>
    </row>
    <row r="534" spans="1:151" ht="13">
      <c r="A534" s="210"/>
      <c r="B534" s="210"/>
      <c r="C534" s="210"/>
      <c r="D534" s="210"/>
      <c r="E534" s="210"/>
      <c r="F534" s="210"/>
      <c r="G534" s="210"/>
      <c r="H534" s="298"/>
      <c r="I534" s="298"/>
      <c r="J534" s="298"/>
      <c r="K534" s="298"/>
      <c r="L534" s="298"/>
      <c r="M534" s="298"/>
      <c r="N534" s="298"/>
      <c r="O534" s="210"/>
      <c r="P534" s="210"/>
      <c r="Q534" s="211"/>
      <c r="R534" s="210"/>
      <c r="S534" s="210"/>
      <c r="T534" s="210"/>
      <c r="U534" s="210"/>
      <c r="V534" s="210"/>
      <c r="W534" s="210"/>
      <c r="X534" s="192" t="s">
        <v>171</v>
      </c>
      <c r="Y534" s="192" t="s">
        <v>319</v>
      </c>
      <c r="Z534" s="194" t="str">
        <f>Faculty!$AA$45</f>
        <v>NR</v>
      </c>
      <c r="AA534" s="210"/>
      <c r="AB534" s="210"/>
      <c r="AC534" s="210"/>
      <c r="AD534" s="210"/>
      <c r="AE534" s="210"/>
      <c r="AF534" s="210"/>
      <c r="AG534" s="217"/>
      <c r="AH534" s="217"/>
      <c r="AI534" s="210"/>
      <c r="AJ534" s="210"/>
      <c r="AK534" s="210"/>
      <c r="AL534" s="210"/>
      <c r="AM534" s="210"/>
      <c r="AN534" s="210"/>
      <c r="AO534" s="210"/>
      <c r="AP534" s="210"/>
      <c r="AQ534" s="210"/>
      <c r="AR534" s="210"/>
      <c r="AS534" s="210"/>
      <c r="AT534" s="210"/>
      <c r="AU534" s="210"/>
      <c r="AV534" s="210"/>
      <c r="AW534" s="210"/>
      <c r="AX534" s="210"/>
      <c r="AY534" s="210"/>
      <c r="AZ534" s="210"/>
      <c r="BA534" s="210"/>
      <c r="BB534" s="210"/>
      <c r="BC534" s="210"/>
      <c r="BD534" s="210"/>
      <c r="BE534" s="210"/>
      <c r="BF534" s="210"/>
      <c r="BG534" s="210"/>
      <c r="BH534" s="210"/>
      <c r="BI534" s="210"/>
      <c r="BJ534" s="210"/>
      <c r="BK534" s="210"/>
      <c r="BL534" s="210"/>
      <c r="BM534" s="210"/>
      <c r="BN534" s="210"/>
      <c r="BO534" s="210"/>
      <c r="BP534" s="210"/>
      <c r="BQ534" s="210"/>
      <c r="BR534" s="210"/>
      <c r="BS534" s="210"/>
      <c r="BT534" s="210"/>
      <c r="BU534" s="210"/>
      <c r="BV534" s="210"/>
      <c r="BW534" s="210"/>
      <c r="BX534" s="210"/>
      <c r="BY534" s="210"/>
      <c r="BZ534" s="210"/>
      <c r="CA534" s="210"/>
      <c r="CB534" s="210"/>
      <c r="CC534" s="210"/>
      <c r="CD534" s="210"/>
      <c r="CE534" s="210"/>
      <c r="CF534" s="210"/>
      <c r="CG534" s="210"/>
      <c r="CH534" s="210"/>
      <c r="CI534" s="210"/>
      <c r="CJ534" s="210"/>
      <c r="CK534" s="210"/>
      <c r="CL534" s="210"/>
      <c r="CM534" s="210"/>
      <c r="CN534" s="210"/>
      <c r="CO534" s="210"/>
      <c r="CP534" s="210"/>
      <c r="CQ534" s="210"/>
      <c r="CR534" s="210"/>
      <c r="CS534" s="210"/>
      <c r="CT534" s="210"/>
      <c r="CU534" s="210"/>
      <c r="CV534" s="210"/>
      <c r="CW534" s="210"/>
      <c r="CX534" s="210"/>
      <c r="CY534" s="210"/>
      <c r="CZ534" s="210"/>
      <c r="DA534" s="210"/>
      <c r="DB534" s="210"/>
      <c r="DC534" s="210"/>
      <c r="DD534" s="210"/>
      <c r="DE534" s="210"/>
      <c r="DF534" s="210"/>
      <c r="DG534" s="210"/>
      <c r="DH534" s="210"/>
      <c r="DI534" s="210"/>
      <c r="DJ534" s="210"/>
      <c r="DK534" s="210"/>
      <c r="DL534" s="210"/>
      <c r="DM534" s="210"/>
      <c r="DN534" s="210"/>
      <c r="DO534" s="210"/>
      <c r="DP534" s="210"/>
      <c r="DQ534" s="210"/>
      <c r="DR534" s="210"/>
      <c r="DS534" s="210"/>
      <c r="DT534" s="210"/>
      <c r="DU534" s="210"/>
      <c r="DV534" s="210"/>
      <c r="DW534" s="210"/>
      <c r="DX534" s="210"/>
      <c r="DY534" s="210"/>
      <c r="DZ534" s="210"/>
      <c r="EA534" s="210"/>
      <c r="EB534" s="210"/>
      <c r="EC534" s="210"/>
      <c r="ED534" s="210"/>
      <c r="EE534" s="210"/>
      <c r="EF534" s="210"/>
      <c r="EG534" s="210"/>
      <c r="EH534" s="210"/>
      <c r="EI534" s="210"/>
      <c r="EJ534" s="210"/>
      <c r="EK534" s="210"/>
      <c r="EL534" s="210"/>
      <c r="EM534" s="210"/>
      <c r="EN534" s="210"/>
      <c r="EO534" s="210"/>
      <c r="EP534" s="210"/>
      <c r="EQ534" s="210"/>
      <c r="ER534" s="210"/>
      <c r="ES534" s="210"/>
      <c r="ET534" s="210"/>
      <c r="EU534" s="210"/>
    </row>
    <row r="535" spans="1:151" ht="13">
      <c r="A535" s="210"/>
      <c r="B535" s="210"/>
      <c r="C535" s="210"/>
      <c r="D535" s="210"/>
      <c r="E535" s="210"/>
      <c r="F535" s="210"/>
      <c r="G535" s="210"/>
      <c r="H535" s="298"/>
      <c r="I535" s="298"/>
      <c r="J535" s="298"/>
      <c r="K535" s="298"/>
      <c r="L535" s="298"/>
      <c r="M535" s="298"/>
      <c r="N535" s="298"/>
      <c r="O535" s="210"/>
      <c r="P535" s="210"/>
      <c r="Q535" s="211"/>
      <c r="R535" s="210"/>
      <c r="S535" s="210"/>
      <c r="T535" s="210"/>
      <c r="U535" s="210"/>
      <c r="V535" s="210"/>
      <c r="W535" s="210"/>
      <c r="X535" s="192" t="s">
        <v>171</v>
      </c>
      <c r="Y535" s="192" t="s">
        <v>320</v>
      </c>
      <c r="Z535" s="194" t="str">
        <f>Faculty!$AA$46</f>
        <v>NR</v>
      </c>
      <c r="AA535" s="210"/>
      <c r="AB535" s="210"/>
      <c r="AC535" s="210"/>
      <c r="AD535" s="210"/>
      <c r="AE535" s="210"/>
      <c r="AF535" s="210"/>
      <c r="AG535" s="217"/>
      <c r="AH535" s="217"/>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A535" s="210"/>
      <c r="CB535" s="210"/>
      <c r="CC535" s="210"/>
      <c r="CD535" s="210"/>
      <c r="CE535" s="210"/>
      <c r="CF535" s="210"/>
      <c r="CG535" s="210"/>
      <c r="CH535" s="210"/>
      <c r="CI535" s="210"/>
      <c r="CJ535" s="210"/>
      <c r="CK535" s="210"/>
      <c r="CL535" s="210"/>
      <c r="CM535" s="210"/>
      <c r="CN535" s="210"/>
      <c r="CO535" s="210"/>
      <c r="CP535" s="210"/>
      <c r="CQ535" s="210"/>
      <c r="CR535" s="210"/>
      <c r="CS535" s="210"/>
      <c r="CT535" s="210"/>
      <c r="CU535" s="210"/>
      <c r="CV535" s="210"/>
      <c r="CW535" s="210"/>
      <c r="CX535" s="210"/>
      <c r="CY535" s="210"/>
      <c r="CZ535" s="210"/>
      <c r="DA535" s="210"/>
      <c r="DB535" s="210"/>
      <c r="DC535" s="210"/>
      <c r="DD535" s="210"/>
      <c r="DE535" s="210"/>
      <c r="DF535" s="210"/>
      <c r="DG535" s="210"/>
      <c r="DH535" s="210"/>
      <c r="DI535" s="210"/>
      <c r="DJ535" s="210"/>
      <c r="DK535" s="210"/>
      <c r="DL535" s="210"/>
      <c r="DM535" s="210"/>
      <c r="DN535" s="210"/>
      <c r="DO535" s="210"/>
      <c r="DP535" s="210"/>
      <c r="DQ535" s="210"/>
      <c r="DR535" s="210"/>
      <c r="DS535" s="210"/>
      <c r="DT535" s="210"/>
      <c r="DU535" s="210"/>
      <c r="DV535" s="210"/>
      <c r="DW535" s="210"/>
      <c r="DX535" s="210"/>
      <c r="DY535" s="210"/>
      <c r="DZ535" s="210"/>
      <c r="EA535" s="210"/>
      <c r="EB535" s="210"/>
      <c r="EC535" s="210"/>
      <c r="ED535" s="210"/>
      <c r="EE535" s="210"/>
      <c r="EF535" s="210"/>
      <c r="EG535" s="210"/>
      <c r="EH535" s="210"/>
      <c r="EI535" s="210"/>
      <c r="EJ535" s="210"/>
      <c r="EK535" s="210"/>
      <c r="EL535" s="210"/>
      <c r="EM535" s="210"/>
      <c r="EN535" s="210"/>
      <c r="EO535" s="210"/>
      <c r="EP535" s="210"/>
      <c r="EQ535" s="210"/>
      <c r="ER535" s="210"/>
      <c r="ES535" s="210"/>
      <c r="ET535" s="210"/>
      <c r="EU535" s="210"/>
    </row>
    <row r="536" spans="1:151" ht="13">
      <c r="A536" s="210"/>
      <c r="B536" s="210"/>
      <c r="C536" s="210"/>
      <c r="D536" s="210"/>
      <c r="E536" s="210"/>
      <c r="F536" s="210"/>
      <c r="G536" s="210"/>
      <c r="H536" s="298"/>
      <c r="I536" s="298"/>
      <c r="J536" s="298"/>
      <c r="K536" s="298"/>
      <c r="L536" s="298"/>
      <c r="M536" s="298"/>
      <c r="N536" s="298"/>
      <c r="O536" s="210"/>
      <c r="P536" s="210"/>
      <c r="Q536" s="211"/>
      <c r="R536" s="210"/>
      <c r="S536" s="210"/>
      <c r="T536" s="210"/>
      <c r="U536" s="210"/>
      <c r="V536" s="210"/>
      <c r="W536" s="210"/>
      <c r="X536" s="192" t="s">
        <v>171</v>
      </c>
      <c r="Y536" s="192" t="s">
        <v>321</v>
      </c>
      <c r="Z536" s="194" t="e">
        <f>Faculty!#REF!</f>
        <v>#REF!</v>
      </c>
      <c r="AA536" s="210"/>
      <c r="AB536" s="210"/>
      <c r="AC536" s="210"/>
      <c r="AD536" s="210"/>
      <c r="AE536" s="210"/>
      <c r="AF536" s="210"/>
      <c r="AG536" s="217"/>
      <c r="AH536" s="217"/>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A536" s="210"/>
      <c r="CB536" s="210"/>
      <c r="CC536" s="210"/>
      <c r="CD536" s="210"/>
      <c r="CE536" s="210"/>
      <c r="CF536" s="210"/>
      <c r="CG536" s="210"/>
      <c r="CH536" s="210"/>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210"/>
      <c r="DP536" s="210"/>
      <c r="DQ536" s="210"/>
      <c r="DR536" s="210"/>
      <c r="DS536" s="210"/>
      <c r="DT536" s="210"/>
      <c r="DU536" s="210"/>
      <c r="DV536" s="210"/>
      <c r="DW536" s="210"/>
      <c r="DX536" s="210"/>
      <c r="DY536" s="210"/>
      <c r="DZ536" s="210"/>
      <c r="EA536" s="210"/>
      <c r="EB536" s="210"/>
      <c r="EC536" s="210"/>
      <c r="ED536" s="210"/>
      <c r="EE536" s="210"/>
      <c r="EF536" s="210"/>
      <c r="EG536" s="210"/>
      <c r="EH536" s="210"/>
      <c r="EI536" s="210"/>
      <c r="EJ536" s="210"/>
      <c r="EK536" s="210"/>
      <c r="EL536" s="210"/>
      <c r="EM536" s="210"/>
      <c r="EN536" s="210"/>
      <c r="EO536" s="210"/>
      <c r="EP536" s="210"/>
      <c r="EQ536" s="210"/>
      <c r="ER536" s="210"/>
      <c r="ES536" s="210"/>
      <c r="ET536" s="210"/>
      <c r="EU536" s="210"/>
    </row>
    <row r="537" spans="1:151" ht="13">
      <c r="A537" s="210"/>
      <c r="B537" s="210"/>
      <c r="C537" s="210"/>
      <c r="D537" s="210"/>
      <c r="E537" s="210"/>
      <c r="F537" s="210"/>
      <c r="G537" s="210"/>
      <c r="H537" s="298"/>
      <c r="I537" s="298"/>
      <c r="J537" s="298"/>
      <c r="K537" s="298"/>
      <c r="L537" s="298"/>
      <c r="M537" s="298"/>
      <c r="N537" s="298"/>
      <c r="O537" s="210"/>
      <c r="P537" s="210"/>
      <c r="Q537" s="211"/>
      <c r="R537" s="210"/>
      <c r="S537" s="210"/>
      <c r="T537" s="210"/>
      <c r="U537" s="210"/>
      <c r="V537" s="210"/>
      <c r="W537" s="210"/>
      <c r="X537" s="192" t="s">
        <v>171</v>
      </c>
      <c r="Y537" s="192" t="s">
        <v>322</v>
      </c>
      <c r="Z537" s="194" t="e">
        <f>Faculty!#REF!</f>
        <v>#REF!</v>
      </c>
      <c r="AA537" s="210"/>
      <c r="AB537" s="210"/>
      <c r="AC537" s="210"/>
      <c r="AD537" s="210"/>
      <c r="AE537" s="210"/>
      <c r="AF537" s="210"/>
      <c r="AG537" s="217"/>
      <c r="AH537" s="217"/>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c r="BI537" s="210"/>
      <c r="BJ537" s="210"/>
      <c r="BK537" s="210"/>
      <c r="BL537" s="210"/>
      <c r="BM537" s="210"/>
      <c r="BN537" s="210"/>
      <c r="BO537" s="210"/>
      <c r="BP537" s="210"/>
      <c r="BQ537" s="210"/>
      <c r="BR537" s="210"/>
      <c r="BS537" s="210"/>
      <c r="BT537" s="210"/>
      <c r="BU537" s="210"/>
      <c r="BV537" s="210"/>
      <c r="BW537" s="210"/>
      <c r="BX537" s="210"/>
      <c r="BY537" s="210"/>
      <c r="BZ537" s="210"/>
      <c r="CA537" s="210"/>
      <c r="CB537" s="210"/>
      <c r="CC537" s="210"/>
      <c r="CD537" s="210"/>
      <c r="CE537" s="210"/>
      <c r="CF537" s="210"/>
      <c r="CG537" s="210"/>
      <c r="CH537" s="210"/>
      <c r="CI537" s="210"/>
      <c r="CJ537" s="210"/>
      <c r="CK537" s="210"/>
      <c r="CL537" s="210"/>
      <c r="CM537" s="210"/>
      <c r="CN537" s="210"/>
      <c r="CO537" s="210"/>
      <c r="CP537" s="210"/>
      <c r="CQ537" s="210"/>
      <c r="CR537" s="210"/>
      <c r="CS537" s="210"/>
      <c r="CT537" s="210"/>
      <c r="CU537" s="210"/>
      <c r="CV537" s="210"/>
      <c r="CW537" s="210"/>
      <c r="CX537" s="210"/>
      <c r="CY537" s="210"/>
      <c r="CZ537" s="210"/>
      <c r="DA537" s="210"/>
      <c r="DB537" s="210"/>
      <c r="DC537" s="210"/>
      <c r="DD537" s="210"/>
      <c r="DE537" s="210"/>
      <c r="DF537" s="210"/>
      <c r="DG537" s="210"/>
      <c r="DH537" s="210"/>
      <c r="DI537" s="210"/>
      <c r="DJ537" s="210"/>
      <c r="DK537" s="210"/>
      <c r="DL537" s="210"/>
      <c r="DM537" s="210"/>
      <c r="DN537" s="210"/>
      <c r="DO537" s="210"/>
      <c r="DP537" s="210"/>
      <c r="DQ537" s="210"/>
      <c r="DR537" s="210"/>
      <c r="DS537" s="210"/>
      <c r="DT537" s="210"/>
      <c r="DU537" s="210"/>
      <c r="DV537" s="210"/>
      <c r="DW537" s="210"/>
      <c r="DX537" s="210"/>
      <c r="DY537" s="210"/>
      <c r="DZ537" s="210"/>
      <c r="EA537" s="210"/>
      <c r="EB537" s="210"/>
      <c r="EC537" s="210"/>
      <c r="ED537" s="210"/>
      <c r="EE537" s="210"/>
      <c r="EF537" s="210"/>
      <c r="EG537" s="210"/>
      <c r="EH537" s="210"/>
      <c r="EI537" s="210"/>
      <c r="EJ537" s="210"/>
      <c r="EK537" s="210"/>
      <c r="EL537" s="210"/>
      <c r="EM537" s="210"/>
      <c r="EN537" s="210"/>
      <c r="EO537" s="210"/>
      <c r="EP537" s="210"/>
      <c r="EQ537" s="210"/>
      <c r="ER537" s="210"/>
      <c r="ES537" s="210"/>
      <c r="ET537" s="210"/>
      <c r="EU537" s="210"/>
    </row>
    <row r="538" spans="1:151" ht="13">
      <c r="A538" s="210"/>
      <c r="B538" s="210"/>
      <c r="C538" s="210"/>
      <c r="D538" s="210"/>
      <c r="E538" s="210"/>
      <c r="F538" s="210"/>
      <c r="G538" s="210"/>
      <c r="H538" s="298"/>
      <c r="I538" s="298"/>
      <c r="J538" s="298"/>
      <c r="K538" s="298"/>
      <c r="L538" s="298"/>
      <c r="M538" s="298"/>
      <c r="N538" s="298"/>
      <c r="O538" s="210"/>
      <c r="P538" s="210"/>
      <c r="Q538" s="211"/>
      <c r="R538" s="210"/>
      <c r="S538" s="210"/>
      <c r="T538" s="210"/>
      <c r="U538" s="210"/>
      <c r="V538" s="210"/>
      <c r="W538" s="210"/>
      <c r="X538" s="192" t="s">
        <v>171</v>
      </c>
      <c r="Y538" s="192" t="s">
        <v>323</v>
      </c>
      <c r="Z538" s="194" t="str">
        <f>Faculty!$AA$49</f>
        <v>NR</v>
      </c>
      <c r="AA538" s="210"/>
      <c r="AB538" s="210"/>
      <c r="AC538" s="210"/>
      <c r="AD538" s="210"/>
      <c r="AE538" s="210"/>
      <c r="AF538" s="210"/>
      <c r="AG538" s="217"/>
      <c r="AH538" s="217"/>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c r="BS538" s="210"/>
      <c r="BT538" s="210"/>
      <c r="BU538" s="210"/>
      <c r="BV538" s="210"/>
      <c r="BW538" s="210"/>
      <c r="BX538" s="210"/>
      <c r="BY538" s="210"/>
      <c r="BZ538" s="210"/>
      <c r="CA538" s="210"/>
      <c r="CB538" s="210"/>
      <c r="CC538" s="210"/>
      <c r="CD538" s="210"/>
      <c r="CE538" s="210"/>
      <c r="CF538" s="210"/>
      <c r="CG538" s="210"/>
      <c r="CH538" s="210"/>
      <c r="CI538" s="210"/>
      <c r="CJ538" s="210"/>
      <c r="CK538" s="210"/>
      <c r="CL538" s="210"/>
      <c r="CM538" s="210"/>
      <c r="CN538" s="210"/>
      <c r="CO538" s="210"/>
      <c r="CP538" s="210"/>
      <c r="CQ538" s="210"/>
      <c r="CR538" s="210"/>
      <c r="CS538" s="210"/>
      <c r="CT538" s="210"/>
      <c r="CU538" s="210"/>
      <c r="CV538" s="210"/>
      <c r="CW538" s="210"/>
      <c r="CX538" s="210"/>
      <c r="CY538" s="210"/>
      <c r="CZ538" s="210"/>
      <c r="DA538" s="210"/>
      <c r="DB538" s="210"/>
      <c r="DC538" s="210"/>
      <c r="DD538" s="210"/>
      <c r="DE538" s="210"/>
      <c r="DF538" s="210"/>
      <c r="DG538" s="210"/>
      <c r="DH538" s="210"/>
      <c r="DI538" s="210"/>
      <c r="DJ538" s="210"/>
      <c r="DK538" s="210"/>
      <c r="DL538" s="210"/>
      <c r="DM538" s="210"/>
      <c r="DN538" s="210"/>
      <c r="DO538" s="210"/>
      <c r="DP538" s="210"/>
      <c r="DQ538" s="210"/>
      <c r="DR538" s="210"/>
      <c r="DS538" s="210"/>
      <c r="DT538" s="210"/>
      <c r="DU538" s="210"/>
      <c r="DV538" s="210"/>
      <c r="DW538" s="210"/>
      <c r="DX538" s="210"/>
      <c r="DY538" s="210"/>
      <c r="DZ538" s="210"/>
      <c r="EA538" s="210"/>
      <c r="EB538" s="210"/>
      <c r="EC538" s="210"/>
      <c r="ED538" s="210"/>
      <c r="EE538" s="210"/>
      <c r="EF538" s="210"/>
      <c r="EG538" s="210"/>
      <c r="EH538" s="210"/>
      <c r="EI538" s="210"/>
      <c r="EJ538" s="210"/>
      <c r="EK538" s="210"/>
      <c r="EL538" s="210"/>
      <c r="EM538" s="210"/>
      <c r="EN538" s="210"/>
      <c r="EO538" s="210"/>
      <c r="EP538" s="210"/>
      <c r="EQ538" s="210"/>
      <c r="ER538" s="210"/>
      <c r="ES538" s="210"/>
      <c r="ET538" s="210"/>
      <c r="EU538" s="210"/>
    </row>
    <row r="539" spans="1:151" ht="13">
      <c r="A539" s="210"/>
      <c r="B539" s="210"/>
      <c r="C539" s="210"/>
      <c r="D539" s="210"/>
      <c r="E539" s="210"/>
      <c r="F539" s="210"/>
      <c r="G539" s="210"/>
      <c r="H539" s="298"/>
      <c r="I539" s="298"/>
      <c r="J539" s="298"/>
      <c r="K539" s="298"/>
      <c r="L539" s="298"/>
      <c r="M539" s="298"/>
      <c r="N539" s="298"/>
      <c r="O539" s="210"/>
      <c r="P539" s="210"/>
      <c r="Q539" s="211"/>
      <c r="R539" s="210"/>
      <c r="S539" s="210"/>
      <c r="T539" s="210"/>
      <c r="U539" s="210"/>
      <c r="V539" s="210"/>
      <c r="W539" s="210"/>
      <c r="X539" s="192" t="s">
        <v>171</v>
      </c>
      <c r="Y539" s="192" t="s">
        <v>324</v>
      </c>
      <c r="Z539" s="194" t="str">
        <f>Faculty!$AA$50</f>
        <v>NR</v>
      </c>
      <c r="AA539" s="210"/>
      <c r="AB539" s="210"/>
      <c r="AC539" s="210"/>
      <c r="AD539" s="210"/>
      <c r="AE539" s="210"/>
      <c r="AF539" s="210"/>
      <c r="AG539" s="217"/>
      <c r="AH539" s="217"/>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A539" s="210"/>
      <c r="CB539" s="210"/>
      <c r="CC539" s="210"/>
      <c r="CD539" s="210"/>
      <c r="CE539" s="210"/>
      <c r="CF539" s="210"/>
      <c r="CG539" s="210"/>
      <c r="CH539" s="210"/>
      <c r="CI539" s="210"/>
      <c r="CJ539" s="210"/>
      <c r="CK539" s="210"/>
      <c r="CL539" s="210"/>
      <c r="CM539" s="210"/>
      <c r="CN539" s="210"/>
      <c r="CO539" s="210"/>
      <c r="CP539" s="210"/>
      <c r="CQ539" s="210"/>
      <c r="CR539" s="210"/>
      <c r="CS539" s="210"/>
      <c r="CT539" s="210"/>
      <c r="CU539" s="210"/>
      <c r="CV539" s="210"/>
      <c r="CW539" s="210"/>
      <c r="CX539" s="210"/>
      <c r="CY539" s="210"/>
      <c r="CZ539" s="210"/>
      <c r="DA539" s="210"/>
      <c r="DB539" s="210"/>
      <c r="DC539" s="210"/>
      <c r="DD539" s="210"/>
      <c r="DE539" s="210"/>
      <c r="DF539" s="210"/>
      <c r="DG539" s="210"/>
      <c r="DH539" s="210"/>
      <c r="DI539" s="210"/>
      <c r="DJ539" s="210"/>
      <c r="DK539" s="210"/>
      <c r="DL539" s="210"/>
      <c r="DM539" s="210"/>
      <c r="DN539" s="210"/>
      <c r="DO539" s="210"/>
      <c r="DP539" s="210"/>
      <c r="DQ539" s="210"/>
      <c r="DR539" s="210"/>
      <c r="DS539" s="210"/>
      <c r="DT539" s="210"/>
      <c r="DU539" s="210"/>
      <c r="DV539" s="210"/>
      <c r="DW539" s="210"/>
      <c r="DX539" s="210"/>
      <c r="DY539" s="210"/>
      <c r="DZ539" s="210"/>
      <c r="EA539" s="210"/>
      <c r="EB539" s="210"/>
      <c r="EC539" s="210"/>
      <c r="ED539" s="210"/>
      <c r="EE539" s="210"/>
      <c r="EF539" s="210"/>
      <c r="EG539" s="210"/>
      <c r="EH539" s="210"/>
      <c r="EI539" s="210"/>
      <c r="EJ539" s="210"/>
      <c r="EK539" s="210"/>
      <c r="EL539" s="210"/>
      <c r="EM539" s="210"/>
      <c r="EN539" s="210"/>
      <c r="EO539" s="210"/>
      <c r="EP539" s="210"/>
      <c r="EQ539" s="210"/>
      <c r="ER539" s="210"/>
      <c r="ES539" s="210"/>
      <c r="ET539" s="210"/>
      <c r="EU539" s="210"/>
    </row>
    <row r="540" spans="1:151" ht="13">
      <c r="A540" s="210"/>
      <c r="B540" s="210"/>
      <c r="C540" s="210"/>
      <c r="D540" s="210"/>
      <c r="E540" s="210"/>
      <c r="F540" s="210"/>
      <c r="G540" s="210"/>
      <c r="H540" s="298"/>
      <c r="I540" s="298"/>
      <c r="J540" s="298"/>
      <c r="K540" s="298"/>
      <c r="L540" s="298"/>
      <c r="M540" s="298"/>
      <c r="N540" s="298"/>
      <c r="O540" s="210"/>
      <c r="P540" s="210"/>
      <c r="Q540" s="211"/>
      <c r="R540" s="210"/>
      <c r="S540" s="210"/>
      <c r="T540" s="210"/>
      <c r="U540" s="210"/>
      <c r="V540" s="210"/>
      <c r="W540" s="210"/>
      <c r="X540" s="192" t="s">
        <v>171</v>
      </c>
      <c r="Y540" s="192" t="s">
        <v>325</v>
      </c>
      <c r="Z540" s="194" t="str">
        <f>Faculty!$AA$51</f>
        <v>NR</v>
      </c>
      <c r="AA540" s="210"/>
      <c r="AB540" s="210"/>
      <c r="AC540" s="210"/>
      <c r="AD540" s="210"/>
      <c r="AE540" s="210"/>
      <c r="AF540" s="210"/>
      <c r="AG540" s="217"/>
      <c r="AH540" s="217"/>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c r="BI540" s="210"/>
      <c r="BJ540" s="210"/>
      <c r="BK540" s="210"/>
      <c r="BL540" s="210"/>
      <c r="BM540" s="210"/>
      <c r="BN540" s="210"/>
      <c r="BO540" s="210"/>
      <c r="BP540" s="210"/>
      <c r="BQ540" s="210"/>
      <c r="BR540" s="210"/>
      <c r="BS540" s="210"/>
      <c r="BT540" s="210"/>
      <c r="BU540" s="210"/>
      <c r="BV540" s="210"/>
      <c r="BW540" s="210"/>
      <c r="BX540" s="210"/>
      <c r="BY540" s="210"/>
      <c r="BZ540" s="210"/>
      <c r="CA540" s="210"/>
      <c r="CB540" s="210"/>
      <c r="CC540" s="210"/>
      <c r="CD540" s="210"/>
      <c r="CE540" s="210"/>
      <c r="CF540" s="210"/>
      <c r="CG540" s="210"/>
      <c r="CH540" s="210"/>
      <c r="CI540" s="210"/>
      <c r="CJ540" s="210"/>
      <c r="CK540" s="210"/>
      <c r="CL540" s="210"/>
      <c r="CM540" s="210"/>
      <c r="CN540" s="210"/>
      <c r="CO540" s="210"/>
      <c r="CP540" s="210"/>
      <c r="CQ540" s="210"/>
      <c r="CR540" s="210"/>
      <c r="CS540" s="210"/>
      <c r="CT540" s="210"/>
      <c r="CU540" s="210"/>
      <c r="CV540" s="210"/>
      <c r="CW540" s="210"/>
      <c r="CX540" s="210"/>
      <c r="CY540" s="210"/>
      <c r="CZ540" s="210"/>
      <c r="DA540" s="210"/>
      <c r="DB540" s="210"/>
      <c r="DC540" s="210"/>
      <c r="DD540" s="210"/>
      <c r="DE540" s="210"/>
      <c r="DF540" s="210"/>
      <c r="DG540" s="210"/>
      <c r="DH540" s="210"/>
      <c r="DI540" s="210"/>
      <c r="DJ540" s="210"/>
      <c r="DK540" s="210"/>
      <c r="DL540" s="210"/>
      <c r="DM540" s="210"/>
      <c r="DN540" s="210"/>
      <c r="DO540" s="210"/>
      <c r="DP540" s="210"/>
      <c r="DQ540" s="210"/>
      <c r="DR540" s="210"/>
      <c r="DS540" s="210"/>
      <c r="DT540" s="210"/>
      <c r="DU540" s="210"/>
      <c r="DV540" s="210"/>
      <c r="DW540" s="210"/>
      <c r="DX540" s="210"/>
      <c r="DY540" s="210"/>
      <c r="DZ540" s="210"/>
      <c r="EA540" s="210"/>
      <c r="EB540" s="210"/>
      <c r="EC540" s="210"/>
      <c r="ED540" s="210"/>
      <c r="EE540" s="210"/>
      <c r="EF540" s="210"/>
      <c r="EG540" s="210"/>
      <c r="EH540" s="210"/>
      <c r="EI540" s="210"/>
      <c r="EJ540" s="210"/>
      <c r="EK540" s="210"/>
      <c r="EL540" s="210"/>
      <c r="EM540" s="210"/>
      <c r="EN540" s="210"/>
      <c r="EO540" s="210"/>
      <c r="EP540" s="210"/>
      <c r="EQ540" s="210"/>
      <c r="ER540" s="210"/>
      <c r="ES540" s="210"/>
      <c r="ET540" s="210"/>
      <c r="EU540" s="210"/>
    </row>
    <row r="541" spans="1:151" ht="13">
      <c r="A541" s="210"/>
      <c r="B541" s="210"/>
      <c r="C541" s="210"/>
      <c r="D541" s="210"/>
      <c r="E541" s="210"/>
      <c r="F541" s="210"/>
      <c r="G541" s="210"/>
      <c r="H541" s="298"/>
      <c r="I541" s="298"/>
      <c r="J541" s="298"/>
      <c r="K541" s="298"/>
      <c r="L541" s="298"/>
      <c r="M541" s="298"/>
      <c r="N541" s="298"/>
      <c r="O541" s="210"/>
      <c r="P541" s="210"/>
      <c r="Q541" s="211"/>
      <c r="R541" s="210"/>
      <c r="S541" s="210"/>
      <c r="T541" s="210"/>
      <c r="U541" s="210"/>
      <c r="V541" s="210"/>
      <c r="W541" s="210"/>
      <c r="X541" s="192" t="s">
        <v>171</v>
      </c>
      <c r="Y541" s="192" t="s">
        <v>326</v>
      </c>
      <c r="Z541" s="194" t="str">
        <f>Faculty!$AA$52</f>
        <v>NR</v>
      </c>
      <c r="AA541" s="210"/>
      <c r="AB541" s="210"/>
      <c r="AC541" s="210"/>
      <c r="AD541" s="210"/>
      <c r="AE541" s="210"/>
      <c r="AF541" s="210"/>
      <c r="AG541" s="217"/>
      <c r="AH541" s="217"/>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c r="BI541" s="210"/>
      <c r="BJ541" s="210"/>
      <c r="BK541" s="210"/>
      <c r="BL541" s="210"/>
      <c r="BM541" s="210"/>
      <c r="BN541" s="210"/>
      <c r="BO541" s="210"/>
      <c r="BP541" s="210"/>
      <c r="BQ541" s="210"/>
      <c r="BR541" s="210"/>
      <c r="BS541" s="210"/>
      <c r="BT541" s="210"/>
      <c r="BU541" s="210"/>
      <c r="BV541" s="210"/>
      <c r="BW541" s="210"/>
      <c r="BX541" s="210"/>
      <c r="BY541" s="210"/>
      <c r="BZ541" s="210"/>
      <c r="CA541" s="210"/>
      <c r="CB541" s="210"/>
      <c r="CC541" s="210"/>
      <c r="CD541" s="210"/>
      <c r="CE541" s="210"/>
      <c r="CF541" s="210"/>
      <c r="CG541" s="210"/>
      <c r="CH541" s="210"/>
      <c r="CI541" s="210"/>
      <c r="CJ541" s="210"/>
      <c r="CK541" s="210"/>
      <c r="CL541" s="210"/>
      <c r="CM541" s="210"/>
      <c r="CN541" s="210"/>
      <c r="CO541" s="210"/>
      <c r="CP541" s="210"/>
      <c r="CQ541" s="210"/>
      <c r="CR541" s="210"/>
      <c r="CS541" s="210"/>
      <c r="CT541" s="210"/>
      <c r="CU541" s="210"/>
      <c r="CV541" s="210"/>
      <c r="CW541" s="210"/>
      <c r="CX541" s="210"/>
      <c r="CY541" s="210"/>
      <c r="CZ541" s="210"/>
      <c r="DA541" s="210"/>
      <c r="DB541" s="210"/>
      <c r="DC541" s="210"/>
      <c r="DD541" s="210"/>
      <c r="DE541" s="210"/>
      <c r="DF541" s="210"/>
      <c r="DG541" s="210"/>
      <c r="DH541" s="210"/>
      <c r="DI541" s="210"/>
      <c r="DJ541" s="210"/>
      <c r="DK541" s="210"/>
      <c r="DL541" s="210"/>
      <c r="DM541" s="210"/>
      <c r="DN541" s="210"/>
      <c r="DO541" s="210"/>
      <c r="DP541" s="210"/>
      <c r="DQ541" s="210"/>
      <c r="DR541" s="210"/>
      <c r="DS541" s="210"/>
      <c r="DT541" s="210"/>
      <c r="DU541" s="210"/>
      <c r="DV541" s="210"/>
      <c r="DW541" s="210"/>
      <c r="DX541" s="210"/>
      <c r="DY541" s="210"/>
      <c r="DZ541" s="210"/>
      <c r="EA541" s="210"/>
      <c r="EB541" s="210"/>
      <c r="EC541" s="210"/>
      <c r="ED541" s="210"/>
      <c r="EE541" s="210"/>
      <c r="EF541" s="210"/>
      <c r="EG541" s="210"/>
      <c r="EH541" s="210"/>
      <c r="EI541" s="210"/>
      <c r="EJ541" s="210"/>
      <c r="EK541" s="210"/>
      <c r="EL541" s="210"/>
      <c r="EM541" s="210"/>
      <c r="EN541" s="210"/>
      <c r="EO541" s="210"/>
      <c r="EP541" s="210"/>
      <c r="EQ541" s="210"/>
      <c r="ER541" s="210"/>
      <c r="ES541" s="210"/>
      <c r="ET541" s="210"/>
      <c r="EU541" s="210"/>
    </row>
    <row r="542" spans="1:151" ht="13">
      <c r="A542" s="210"/>
      <c r="B542" s="210"/>
      <c r="C542" s="210"/>
      <c r="D542" s="210"/>
      <c r="E542" s="210"/>
      <c r="F542" s="210"/>
      <c r="G542" s="210"/>
      <c r="H542" s="298"/>
      <c r="I542" s="298"/>
      <c r="J542" s="298"/>
      <c r="K542" s="298"/>
      <c r="L542" s="298"/>
      <c r="M542" s="298"/>
      <c r="N542" s="298"/>
      <c r="O542" s="210"/>
      <c r="P542" s="210"/>
      <c r="Q542" s="211"/>
      <c r="R542" s="210"/>
      <c r="S542" s="210"/>
      <c r="T542" s="210"/>
      <c r="U542" s="210"/>
      <c r="V542" s="210"/>
      <c r="W542" s="210"/>
      <c r="X542" s="192" t="s">
        <v>171</v>
      </c>
      <c r="Y542" s="192" t="s">
        <v>327</v>
      </c>
      <c r="Z542" s="194" t="str">
        <f>Faculty!$AA$53</f>
        <v>NR</v>
      </c>
      <c r="AA542" s="210"/>
      <c r="AB542" s="210"/>
      <c r="AC542" s="210"/>
      <c r="AD542" s="210"/>
      <c r="AE542" s="210"/>
      <c r="AF542" s="210"/>
      <c r="AG542" s="217"/>
      <c r="AH542" s="217"/>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A542" s="210"/>
      <c r="CB542" s="210"/>
      <c r="CC542" s="210"/>
      <c r="CD542" s="210"/>
      <c r="CE542" s="210"/>
      <c r="CF542" s="210"/>
      <c r="CG542" s="210"/>
      <c r="CH542" s="210"/>
      <c r="CI542" s="210"/>
      <c r="CJ542" s="210"/>
      <c r="CK542" s="210"/>
      <c r="CL542" s="210"/>
      <c r="CM542" s="210"/>
      <c r="CN542" s="210"/>
      <c r="CO542" s="210"/>
      <c r="CP542" s="210"/>
      <c r="CQ542" s="210"/>
      <c r="CR542" s="210"/>
      <c r="CS542" s="210"/>
      <c r="CT542" s="210"/>
      <c r="CU542" s="210"/>
      <c r="CV542" s="210"/>
      <c r="CW542" s="210"/>
      <c r="CX542" s="210"/>
      <c r="CY542" s="210"/>
      <c r="CZ542" s="210"/>
      <c r="DA542" s="210"/>
      <c r="DB542" s="210"/>
      <c r="DC542" s="210"/>
      <c r="DD542" s="210"/>
      <c r="DE542" s="210"/>
      <c r="DF542" s="210"/>
      <c r="DG542" s="210"/>
      <c r="DH542" s="210"/>
      <c r="DI542" s="210"/>
      <c r="DJ542" s="210"/>
      <c r="DK542" s="210"/>
      <c r="DL542" s="210"/>
      <c r="DM542" s="210"/>
      <c r="DN542" s="210"/>
      <c r="DO542" s="210"/>
      <c r="DP542" s="210"/>
      <c r="DQ542" s="210"/>
      <c r="DR542" s="210"/>
      <c r="DS542" s="210"/>
      <c r="DT542" s="210"/>
      <c r="DU542" s="210"/>
      <c r="DV542" s="210"/>
      <c r="DW542" s="210"/>
      <c r="DX542" s="210"/>
      <c r="DY542" s="210"/>
      <c r="DZ542" s="210"/>
      <c r="EA542" s="210"/>
      <c r="EB542" s="210"/>
      <c r="EC542" s="210"/>
      <c r="ED542" s="210"/>
      <c r="EE542" s="210"/>
      <c r="EF542" s="210"/>
      <c r="EG542" s="210"/>
      <c r="EH542" s="210"/>
      <c r="EI542" s="210"/>
      <c r="EJ542" s="210"/>
      <c r="EK542" s="210"/>
      <c r="EL542" s="210"/>
      <c r="EM542" s="210"/>
      <c r="EN542" s="210"/>
      <c r="EO542" s="210"/>
      <c r="EP542" s="210"/>
      <c r="EQ542" s="210"/>
      <c r="ER542" s="210"/>
      <c r="ES542" s="210"/>
      <c r="ET542" s="210"/>
      <c r="EU542" s="210"/>
    </row>
    <row r="543" spans="1:151" ht="13">
      <c r="A543" s="210"/>
      <c r="B543" s="210"/>
      <c r="C543" s="210"/>
      <c r="D543" s="210"/>
      <c r="E543" s="210"/>
      <c r="F543" s="210"/>
      <c r="G543" s="210"/>
      <c r="H543" s="298"/>
      <c r="I543" s="298"/>
      <c r="J543" s="298"/>
      <c r="K543" s="298"/>
      <c r="L543" s="298"/>
      <c r="M543" s="298"/>
      <c r="N543" s="298"/>
      <c r="O543" s="210"/>
      <c r="P543" s="210"/>
      <c r="Q543" s="211"/>
      <c r="R543" s="210"/>
      <c r="S543" s="210"/>
      <c r="T543" s="210"/>
      <c r="U543" s="210"/>
      <c r="V543" s="210"/>
      <c r="W543" s="210"/>
      <c r="X543" s="192" t="s">
        <v>171</v>
      </c>
      <c r="Y543" s="192" t="s">
        <v>328</v>
      </c>
      <c r="Z543" s="194" t="str">
        <f>Faculty!$AA$54</f>
        <v>NR</v>
      </c>
      <c r="AA543" s="210"/>
      <c r="AB543" s="210"/>
      <c r="AC543" s="210"/>
      <c r="AD543" s="210"/>
      <c r="AE543" s="210"/>
      <c r="AF543" s="210"/>
      <c r="AG543" s="217"/>
      <c r="AH543" s="217"/>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c r="BV543" s="210"/>
      <c r="BW543" s="210"/>
      <c r="BX543" s="210"/>
      <c r="BY543" s="210"/>
      <c r="BZ543" s="210"/>
      <c r="CA543" s="210"/>
      <c r="CB543" s="210"/>
      <c r="CC543" s="210"/>
      <c r="CD543" s="210"/>
      <c r="CE543" s="210"/>
      <c r="CF543" s="210"/>
      <c r="CG543" s="210"/>
      <c r="CH543" s="210"/>
      <c r="CI543" s="210"/>
      <c r="CJ543" s="210"/>
      <c r="CK543" s="210"/>
      <c r="CL543" s="210"/>
      <c r="CM543" s="210"/>
      <c r="CN543" s="210"/>
      <c r="CO543" s="210"/>
      <c r="CP543" s="210"/>
      <c r="CQ543" s="210"/>
      <c r="CR543" s="210"/>
      <c r="CS543" s="210"/>
      <c r="CT543" s="210"/>
      <c r="CU543" s="210"/>
      <c r="CV543" s="210"/>
      <c r="CW543" s="210"/>
      <c r="CX543" s="210"/>
      <c r="CY543" s="210"/>
      <c r="CZ543" s="210"/>
      <c r="DA543" s="210"/>
      <c r="DB543" s="210"/>
      <c r="DC543" s="210"/>
      <c r="DD543" s="210"/>
      <c r="DE543" s="210"/>
      <c r="DF543" s="210"/>
      <c r="DG543" s="210"/>
      <c r="DH543" s="210"/>
      <c r="DI543" s="210"/>
      <c r="DJ543" s="210"/>
      <c r="DK543" s="210"/>
      <c r="DL543" s="210"/>
      <c r="DM543" s="210"/>
      <c r="DN543" s="210"/>
      <c r="DO543" s="210"/>
      <c r="DP543" s="210"/>
      <c r="DQ543" s="210"/>
      <c r="DR543" s="210"/>
      <c r="DS543" s="210"/>
      <c r="DT543" s="210"/>
      <c r="DU543" s="210"/>
      <c r="DV543" s="210"/>
      <c r="DW543" s="210"/>
      <c r="DX543" s="210"/>
      <c r="DY543" s="210"/>
      <c r="DZ543" s="210"/>
      <c r="EA543" s="210"/>
      <c r="EB543" s="210"/>
      <c r="EC543" s="210"/>
      <c r="ED543" s="210"/>
      <c r="EE543" s="210"/>
      <c r="EF543" s="210"/>
      <c r="EG543" s="210"/>
      <c r="EH543" s="210"/>
      <c r="EI543" s="210"/>
      <c r="EJ543" s="210"/>
      <c r="EK543" s="210"/>
      <c r="EL543" s="210"/>
      <c r="EM543" s="210"/>
      <c r="EN543" s="210"/>
      <c r="EO543" s="210"/>
      <c r="EP543" s="210"/>
      <c r="EQ543" s="210"/>
      <c r="ER543" s="210"/>
      <c r="ES543" s="210"/>
      <c r="ET543" s="210"/>
      <c r="EU543" s="210"/>
    </row>
    <row r="544" spans="1:151" ht="13">
      <c r="A544" s="210"/>
      <c r="B544" s="210"/>
      <c r="C544" s="210"/>
      <c r="D544" s="210"/>
      <c r="E544" s="210"/>
      <c r="F544" s="210"/>
      <c r="G544" s="210"/>
      <c r="H544" s="298"/>
      <c r="I544" s="298"/>
      <c r="J544" s="298"/>
      <c r="K544" s="298"/>
      <c r="L544" s="298"/>
      <c r="M544" s="298"/>
      <c r="N544" s="298"/>
      <c r="O544" s="210"/>
      <c r="P544" s="210"/>
      <c r="Q544" s="211"/>
      <c r="R544" s="210"/>
      <c r="S544" s="210"/>
      <c r="T544" s="210"/>
      <c r="U544" s="210"/>
      <c r="V544" s="210"/>
      <c r="W544" s="210"/>
      <c r="X544" s="192" t="s">
        <v>171</v>
      </c>
      <c r="Y544" s="192" t="s">
        <v>329</v>
      </c>
      <c r="Z544" s="194" t="e">
        <f>Faculty!#REF!</f>
        <v>#REF!</v>
      </c>
      <c r="AA544" s="210"/>
      <c r="AB544" s="210"/>
      <c r="AC544" s="210"/>
      <c r="AD544" s="210"/>
      <c r="AE544" s="210"/>
      <c r="AF544" s="210"/>
      <c r="AG544" s="217"/>
      <c r="AH544" s="217"/>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c r="CE544" s="210"/>
      <c r="CF544" s="210"/>
      <c r="CG544" s="210"/>
      <c r="CH544" s="210"/>
      <c r="CI544" s="210"/>
      <c r="CJ544" s="210"/>
      <c r="CK544" s="210"/>
      <c r="CL544" s="210"/>
      <c r="CM544" s="210"/>
      <c r="CN544" s="210"/>
      <c r="CO544" s="210"/>
      <c r="CP544" s="210"/>
      <c r="CQ544" s="210"/>
      <c r="CR544" s="210"/>
      <c r="CS544" s="210"/>
      <c r="CT544" s="210"/>
      <c r="CU544" s="210"/>
      <c r="CV544" s="210"/>
      <c r="CW544" s="210"/>
      <c r="CX544" s="210"/>
      <c r="CY544" s="210"/>
      <c r="CZ544" s="210"/>
      <c r="DA544" s="210"/>
      <c r="DB544" s="210"/>
      <c r="DC544" s="210"/>
      <c r="DD544" s="210"/>
      <c r="DE544" s="210"/>
      <c r="DF544" s="210"/>
      <c r="DG544" s="210"/>
      <c r="DH544" s="210"/>
      <c r="DI544" s="210"/>
      <c r="DJ544" s="210"/>
      <c r="DK544" s="210"/>
      <c r="DL544" s="210"/>
      <c r="DM544" s="210"/>
      <c r="DN544" s="210"/>
      <c r="DO544" s="210"/>
      <c r="DP544" s="210"/>
      <c r="DQ544" s="210"/>
      <c r="DR544" s="210"/>
      <c r="DS544" s="210"/>
      <c r="DT544" s="210"/>
      <c r="DU544" s="210"/>
      <c r="DV544" s="210"/>
      <c r="DW544" s="210"/>
      <c r="DX544" s="210"/>
      <c r="DY544" s="210"/>
      <c r="DZ544" s="210"/>
      <c r="EA544" s="210"/>
      <c r="EB544" s="210"/>
      <c r="EC544" s="210"/>
      <c r="ED544" s="210"/>
      <c r="EE544" s="210"/>
      <c r="EF544" s="210"/>
      <c r="EG544" s="210"/>
      <c r="EH544" s="210"/>
      <c r="EI544" s="210"/>
      <c r="EJ544" s="210"/>
      <c r="EK544" s="210"/>
      <c r="EL544" s="210"/>
      <c r="EM544" s="210"/>
      <c r="EN544" s="210"/>
      <c r="EO544" s="210"/>
      <c r="EP544" s="210"/>
      <c r="EQ544" s="210"/>
      <c r="ER544" s="210"/>
      <c r="ES544" s="210"/>
      <c r="ET544" s="210"/>
      <c r="EU544" s="210"/>
    </row>
    <row r="545" spans="1:151" ht="13">
      <c r="A545" s="210"/>
      <c r="B545" s="210"/>
      <c r="C545" s="210"/>
      <c r="D545" s="210"/>
      <c r="E545" s="210"/>
      <c r="F545" s="210"/>
      <c r="G545" s="210"/>
      <c r="H545" s="298"/>
      <c r="I545" s="298"/>
      <c r="J545" s="298"/>
      <c r="K545" s="298"/>
      <c r="L545" s="298"/>
      <c r="M545" s="298"/>
      <c r="N545" s="298"/>
      <c r="O545" s="210"/>
      <c r="P545" s="210"/>
      <c r="Q545" s="211"/>
      <c r="R545" s="210"/>
      <c r="S545" s="210"/>
      <c r="T545" s="210"/>
      <c r="U545" s="210"/>
      <c r="V545" s="210"/>
      <c r="W545" s="210"/>
      <c r="X545" s="192" t="s">
        <v>171</v>
      </c>
      <c r="Y545" s="192" t="s">
        <v>330</v>
      </c>
      <c r="Z545" s="194" t="str">
        <f>Faculty!$AA$57</f>
        <v>NR</v>
      </c>
      <c r="AA545" s="210"/>
      <c r="AB545" s="210"/>
      <c r="AC545" s="210"/>
      <c r="AD545" s="210"/>
      <c r="AE545" s="210"/>
      <c r="AF545" s="210"/>
      <c r="AG545" s="217"/>
      <c r="AH545" s="217"/>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A545" s="210"/>
      <c r="CB545" s="210"/>
      <c r="CC545" s="210"/>
      <c r="CD545" s="210"/>
      <c r="CE545" s="210"/>
      <c r="CF545" s="210"/>
      <c r="CG545" s="210"/>
      <c r="CH545" s="210"/>
      <c r="CI545" s="210"/>
      <c r="CJ545" s="210"/>
      <c r="CK545" s="210"/>
      <c r="CL545" s="210"/>
      <c r="CM545" s="210"/>
      <c r="CN545" s="210"/>
      <c r="CO545" s="210"/>
      <c r="CP545" s="210"/>
      <c r="CQ545" s="210"/>
      <c r="CR545" s="210"/>
      <c r="CS545" s="210"/>
      <c r="CT545" s="210"/>
      <c r="CU545" s="210"/>
      <c r="CV545" s="210"/>
      <c r="CW545" s="210"/>
      <c r="CX545" s="210"/>
      <c r="CY545" s="210"/>
      <c r="CZ545" s="210"/>
      <c r="DA545" s="210"/>
      <c r="DB545" s="210"/>
      <c r="DC545" s="210"/>
      <c r="DD545" s="210"/>
      <c r="DE545" s="210"/>
      <c r="DF545" s="210"/>
      <c r="DG545" s="210"/>
      <c r="DH545" s="210"/>
      <c r="DI545" s="210"/>
      <c r="DJ545" s="210"/>
      <c r="DK545" s="210"/>
      <c r="DL545" s="210"/>
      <c r="DM545" s="210"/>
      <c r="DN545" s="210"/>
      <c r="DO545" s="210"/>
      <c r="DP545" s="210"/>
      <c r="DQ545" s="210"/>
      <c r="DR545" s="210"/>
      <c r="DS545" s="210"/>
      <c r="DT545" s="210"/>
      <c r="DU545" s="210"/>
      <c r="DV545" s="210"/>
      <c r="DW545" s="210"/>
      <c r="DX545" s="210"/>
      <c r="DY545" s="210"/>
      <c r="DZ545" s="210"/>
      <c r="EA545" s="210"/>
      <c r="EB545" s="210"/>
      <c r="EC545" s="210"/>
      <c r="ED545" s="210"/>
      <c r="EE545" s="210"/>
      <c r="EF545" s="210"/>
      <c r="EG545" s="210"/>
      <c r="EH545" s="210"/>
      <c r="EI545" s="210"/>
      <c r="EJ545" s="210"/>
      <c r="EK545" s="210"/>
      <c r="EL545" s="210"/>
      <c r="EM545" s="210"/>
      <c r="EN545" s="210"/>
      <c r="EO545" s="210"/>
      <c r="EP545" s="210"/>
      <c r="EQ545" s="210"/>
      <c r="ER545" s="210"/>
      <c r="ES545" s="210"/>
      <c r="ET545" s="210"/>
      <c r="EU545" s="210"/>
    </row>
    <row r="546" spans="1:151" ht="13">
      <c r="A546" s="210"/>
      <c r="B546" s="210"/>
      <c r="C546" s="210"/>
      <c r="D546" s="210"/>
      <c r="E546" s="210"/>
      <c r="F546" s="210"/>
      <c r="G546" s="210"/>
      <c r="H546" s="298"/>
      <c r="I546" s="298"/>
      <c r="J546" s="298"/>
      <c r="K546" s="298"/>
      <c r="L546" s="298"/>
      <c r="M546" s="298"/>
      <c r="N546" s="298"/>
      <c r="O546" s="210"/>
      <c r="P546" s="210"/>
      <c r="Q546" s="211"/>
      <c r="R546" s="210"/>
      <c r="S546" s="210"/>
      <c r="T546" s="210"/>
      <c r="U546" s="210"/>
      <c r="V546" s="210"/>
      <c r="W546" s="210"/>
      <c r="X546" s="192" t="s">
        <v>171</v>
      </c>
      <c r="Y546" s="192" t="s">
        <v>331</v>
      </c>
      <c r="Z546" s="194" t="str">
        <f>Faculty!$AA$58</f>
        <v>NR</v>
      </c>
      <c r="AA546" s="210"/>
      <c r="AB546" s="210"/>
      <c r="AC546" s="210"/>
      <c r="AD546" s="210"/>
      <c r="AE546" s="210"/>
      <c r="AF546" s="210"/>
      <c r="AG546" s="217"/>
      <c r="AH546" s="217"/>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210"/>
      <c r="BP546" s="210"/>
      <c r="BQ546" s="210"/>
      <c r="BR546" s="210"/>
      <c r="BS546" s="210"/>
      <c r="BT546" s="210"/>
      <c r="BU546" s="210"/>
      <c r="BV546" s="210"/>
      <c r="BW546" s="210"/>
      <c r="BX546" s="210"/>
      <c r="BY546" s="210"/>
      <c r="BZ546" s="210"/>
      <c r="CA546" s="210"/>
      <c r="CB546" s="210"/>
      <c r="CC546" s="210"/>
      <c r="CD546" s="210"/>
      <c r="CE546" s="210"/>
      <c r="CF546" s="210"/>
      <c r="CG546" s="210"/>
      <c r="CH546" s="210"/>
      <c r="CI546" s="210"/>
      <c r="CJ546" s="210"/>
      <c r="CK546" s="210"/>
      <c r="CL546" s="210"/>
      <c r="CM546" s="210"/>
      <c r="CN546" s="210"/>
      <c r="CO546" s="210"/>
      <c r="CP546" s="210"/>
      <c r="CQ546" s="210"/>
      <c r="CR546" s="210"/>
      <c r="CS546" s="210"/>
      <c r="CT546" s="210"/>
      <c r="CU546" s="210"/>
      <c r="CV546" s="210"/>
      <c r="CW546" s="210"/>
      <c r="CX546" s="210"/>
      <c r="CY546" s="210"/>
      <c r="CZ546" s="210"/>
      <c r="DA546" s="210"/>
      <c r="DB546" s="210"/>
      <c r="DC546" s="210"/>
      <c r="DD546" s="210"/>
      <c r="DE546" s="210"/>
      <c r="DF546" s="210"/>
      <c r="DG546" s="210"/>
      <c r="DH546" s="210"/>
      <c r="DI546" s="210"/>
      <c r="DJ546" s="210"/>
      <c r="DK546" s="210"/>
      <c r="DL546" s="210"/>
      <c r="DM546" s="210"/>
      <c r="DN546" s="210"/>
      <c r="DO546" s="210"/>
      <c r="DP546" s="210"/>
      <c r="DQ546" s="210"/>
      <c r="DR546" s="210"/>
      <c r="DS546" s="210"/>
      <c r="DT546" s="210"/>
      <c r="DU546" s="210"/>
      <c r="DV546" s="210"/>
      <c r="DW546" s="210"/>
      <c r="DX546" s="210"/>
      <c r="DY546" s="210"/>
      <c r="DZ546" s="210"/>
      <c r="EA546" s="210"/>
      <c r="EB546" s="210"/>
      <c r="EC546" s="210"/>
      <c r="ED546" s="210"/>
      <c r="EE546" s="210"/>
      <c r="EF546" s="210"/>
      <c r="EG546" s="210"/>
      <c r="EH546" s="210"/>
      <c r="EI546" s="210"/>
      <c r="EJ546" s="210"/>
      <c r="EK546" s="210"/>
      <c r="EL546" s="210"/>
      <c r="EM546" s="210"/>
      <c r="EN546" s="210"/>
      <c r="EO546" s="210"/>
      <c r="EP546" s="210"/>
      <c r="EQ546" s="210"/>
      <c r="ER546" s="210"/>
      <c r="ES546" s="210"/>
      <c r="ET546" s="210"/>
      <c r="EU546" s="210"/>
    </row>
    <row r="547" spans="1:151" ht="13">
      <c r="A547" s="210"/>
      <c r="B547" s="210"/>
      <c r="C547" s="210"/>
      <c r="D547" s="210"/>
      <c r="E547" s="210"/>
      <c r="F547" s="210"/>
      <c r="G547" s="210"/>
      <c r="H547" s="298"/>
      <c r="I547" s="298"/>
      <c r="J547" s="298"/>
      <c r="K547" s="298"/>
      <c r="L547" s="298"/>
      <c r="M547" s="298"/>
      <c r="N547" s="298"/>
      <c r="O547" s="210"/>
      <c r="P547" s="210"/>
      <c r="Q547" s="211"/>
      <c r="R547" s="210"/>
      <c r="S547" s="210"/>
      <c r="T547" s="210"/>
      <c r="U547" s="210"/>
      <c r="V547" s="210"/>
      <c r="W547" s="210"/>
      <c r="X547" s="192" t="s">
        <v>171</v>
      </c>
      <c r="Y547" s="192" t="s">
        <v>332</v>
      </c>
      <c r="Z547" s="194" t="str">
        <f>Faculty!$AA$59</f>
        <v>NR</v>
      </c>
      <c r="AA547" s="210"/>
      <c r="AB547" s="210"/>
      <c r="AC547" s="210"/>
      <c r="AD547" s="210"/>
      <c r="AE547" s="210"/>
      <c r="AF547" s="210"/>
      <c r="AG547" s="217"/>
      <c r="AH547" s="217"/>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c r="BI547" s="210"/>
      <c r="BJ547" s="210"/>
      <c r="BK547" s="210"/>
      <c r="BL547" s="210"/>
      <c r="BM547" s="210"/>
      <c r="BN547" s="210"/>
      <c r="BO547" s="210"/>
      <c r="BP547" s="210"/>
      <c r="BQ547" s="210"/>
      <c r="BR547" s="210"/>
      <c r="BS547" s="210"/>
      <c r="BT547" s="210"/>
      <c r="BU547" s="210"/>
      <c r="BV547" s="210"/>
      <c r="BW547" s="210"/>
      <c r="BX547" s="210"/>
      <c r="BY547" s="210"/>
      <c r="BZ547" s="210"/>
      <c r="CA547" s="210"/>
      <c r="CB547" s="210"/>
      <c r="CC547" s="210"/>
      <c r="CD547" s="210"/>
      <c r="CE547" s="210"/>
      <c r="CF547" s="210"/>
      <c r="CG547" s="210"/>
      <c r="CH547" s="210"/>
      <c r="CI547" s="210"/>
      <c r="CJ547" s="210"/>
      <c r="CK547" s="210"/>
      <c r="CL547" s="210"/>
      <c r="CM547" s="210"/>
      <c r="CN547" s="210"/>
      <c r="CO547" s="210"/>
      <c r="CP547" s="210"/>
      <c r="CQ547" s="210"/>
      <c r="CR547" s="210"/>
      <c r="CS547" s="210"/>
      <c r="CT547" s="210"/>
      <c r="CU547" s="210"/>
      <c r="CV547" s="210"/>
      <c r="CW547" s="210"/>
      <c r="CX547" s="210"/>
      <c r="CY547" s="210"/>
      <c r="CZ547" s="210"/>
      <c r="DA547" s="210"/>
      <c r="DB547" s="210"/>
      <c r="DC547" s="210"/>
      <c r="DD547" s="210"/>
      <c r="DE547" s="210"/>
      <c r="DF547" s="210"/>
      <c r="DG547" s="210"/>
      <c r="DH547" s="210"/>
      <c r="DI547" s="210"/>
      <c r="DJ547" s="210"/>
      <c r="DK547" s="210"/>
      <c r="DL547" s="210"/>
      <c r="DM547" s="210"/>
      <c r="DN547" s="210"/>
      <c r="DO547" s="210"/>
      <c r="DP547" s="210"/>
      <c r="DQ547" s="210"/>
      <c r="DR547" s="210"/>
      <c r="DS547" s="210"/>
      <c r="DT547" s="210"/>
      <c r="DU547" s="210"/>
      <c r="DV547" s="210"/>
      <c r="DW547" s="210"/>
      <c r="DX547" s="210"/>
      <c r="DY547" s="210"/>
      <c r="DZ547" s="210"/>
      <c r="EA547" s="210"/>
      <c r="EB547" s="210"/>
      <c r="EC547" s="210"/>
      <c r="ED547" s="210"/>
      <c r="EE547" s="210"/>
      <c r="EF547" s="210"/>
      <c r="EG547" s="210"/>
      <c r="EH547" s="210"/>
      <c r="EI547" s="210"/>
      <c r="EJ547" s="210"/>
      <c r="EK547" s="210"/>
      <c r="EL547" s="210"/>
      <c r="EM547" s="210"/>
      <c r="EN547" s="210"/>
      <c r="EO547" s="210"/>
      <c r="EP547" s="210"/>
      <c r="EQ547" s="210"/>
      <c r="ER547" s="210"/>
      <c r="ES547" s="210"/>
      <c r="ET547" s="210"/>
      <c r="EU547" s="210"/>
    </row>
    <row r="548" spans="1:151" ht="13">
      <c r="A548" s="210"/>
      <c r="B548" s="210"/>
      <c r="C548" s="210"/>
      <c r="D548" s="210"/>
      <c r="E548" s="210"/>
      <c r="F548" s="210"/>
      <c r="G548" s="210"/>
      <c r="H548" s="298"/>
      <c r="I548" s="298"/>
      <c r="J548" s="298"/>
      <c r="K548" s="298"/>
      <c r="L548" s="298"/>
      <c r="M548" s="298"/>
      <c r="N548" s="298"/>
      <c r="O548" s="210"/>
      <c r="P548" s="210"/>
      <c r="Q548" s="211"/>
      <c r="R548" s="210"/>
      <c r="S548" s="210"/>
      <c r="T548" s="210"/>
      <c r="U548" s="210"/>
      <c r="V548" s="210"/>
      <c r="W548" s="210"/>
      <c r="X548" s="192" t="s">
        <v>171</v>
      </c>
      <c r="Y548" s="192" t="s">
        <v>333</v>
      </c>
      <c r="Z548" s="194" t="str">
        <f>Faculty!$AA$60</f>
        <v>NR</v>
      </c>
      <c r="AA548" s="210"/>
      <c r="AB548" s="210"/>
      <c r="AC548" s="210"/>
      <c r="AD548" s="210"/>
      <c r="AE548" s="210"/>
      <c r="AF548" s="210"/>
      <c r="AG548" s="217"/>
      <c r="AH548" s="217"/>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A548" s="210"/>
      <c r="CB548" s="210"/>
      <c r="CC548" s="210"/>
      <c r="CD548" s="210"/>
      <c r="CE548" s="210"/>
      <c r="CF548" s="210"/>
      <c r="CG548" s="210"/>
      <c r="CH548" s="210"/>
      <c r="CI548" s="210"/>
      <c r="CJ548" s="210"/>
      <c r="CK548" s="210"/>
      <c r="CL548" s="210"/>
      <c r="CM548" s="210"/>
      <c r="CN548" s="210"/>
      <c r="CO548" s="210"/>
      <c r="CP548" s="210"/>
      <c r="CQ548" s="210"/>
      <c r="CR548" s="210"/>
      <c r="CS548" s="210"/>
      <c r="CT548" s="210"/>
      <c r="CU548" s="210"/>
      <c r="CV548" s="210"/>
      <c r="CW548" s="210"/>
      <c r="CX548" s="210"/>
      <c r="CY548" s="210"/>
      <c r="CZ548" s="210"/>
      <c r="DA548" s="210"/>
      <c r="DB548" s="210"/>
      <c r="DC548" s="210"/>
      <c r="DD548" s="210"/>
      <c r="DE548" s="210"/>
      <c r="DF548" s="210"/>
      <c r="DG548" s="210"/>
      <c r="DH548" s="210"/>
      <c r="DI548" s="210"/>
      <c r="DJ548" s="210"/>
      <c r="DK548" s="210"/>
      <c r="DL548" s="210"/>
      <c r="DM548" s="210"/>
      <c r="DN548" s="210"/>
      <c r="DO548" s="210"/>
      <c r="DP548" s="210"/>
      <c r="DQ548" s="210"/>
      <c r="DR548" s="210"/>
      <c r="DS548" s="210"/>
      <c r="DT548" s="210"/>
      <c r="DU548" s="210"/>
      <c r="DV548" s="210"/>
      <c r="DW548" s="210"/>
      <c r="DX548" s="210"/>
      <c r="DY548" s="210"/>
      <c r="DZ548" s="210"/>
      <c r="EA548" s="210"/>
      <c r="EB548" s="210"/>
      <c r="EC548" s="210"/>
      <c r="ED548" s="210"/>
      <c r="EE548" s="210"/>
      <c r="EF548" s="210"/>
      <c r="EG548" s="210"/>
      <c r="EH548" s="210"/>
      <c r="EI548" s="210"/>
      <c r="EJ548" s="210"/>
      <c r="EK548" s="210"/>
      <c r="EL548" s="210"/>
      <c r="EM548" s="210"/>
      <c r="EN548" s="210"/>
      <c r="EO548" s="210"/>
      <c r="EP548" s="210"/>
      <c r="EQ548" s="210"/>
      <c r="ER548" s="210"/>
      <c r="ES548" s="210"/>
      <c r="ET548" s="210"/>
      <c r="EU548" s="210"/>
    </row>
    <row r="549" spans="1:151" ht="13">
      <c r="A549" s="210"/>
      <c r="B549" s="210"/>
      <c r="C549" s="210"/>
      <c r="D549" s="210"/>
      <c r="E549" s="210"/>
      <c r="F549" s="210"/>
      <c r="G549" s="210"/>
      <c r="H549" s="298"/>
      <c r="I549" s="298"/>
      <c r="J549" s="298"/>
      <c r="K549" s="298"/>
      <c r="L549" s="298"/>
      <c r="M549" s="298"/>
      <c r="N549" s="298"/>
      <c r="O549" s="210"/>
      <c r="P549" s="210"/>
      <c r="Q549" s="211"/>
      <c r="R549" s="210"/>
      <c r="S549" s="210"/>
      <c r="T549" s="210"/>
      <c r="U549" s="210"/>
      <c r="V549" s="210"/>
      <c r="W549" s="210"/>
      <c r="X549" s="192" t="s">
        <v>171</v>
      </c>
      <c r="Y549" s="192" t="s">
        <v>334</v>
      </c>
      <c r="Z549" s="194" t="str">
        <f>Faculty!$AA$61</f>
        <v>NR</v>
      </c>
      <c r="AA549" s="210"/>
      <c r="AB549" s="210"/>
      <c r="AC549" s="210"/>
      <c r="AD549" s="210"/>
      <c r="AE549" s="210"/>
      <c r="AF549" s="210"/>
      <c r="AG549" s="217"/>
      <c r="AH549" s="217"/>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c r="BI549" s="210"/>
      <c r="BJ549" s="210"/>
      <c r="BK549" s="210"/>
      <c r="BL549" s="210"/>
      <c r="BM549" s="210"/>
      <c r="BN549" s="210"/>
      <c r="BO549" s="210"/>
      <c r="BP549" s="210"/>
      <c r="BQ549" s="210"/>
      <c r="BR549" s="210"/>
      <c r="BS549" s="210"/>
      <c r="BT549" s="210"/>
      <c r="BU549" s="210"/>
      <c r="BV549" s="210"/>
      <c r="BW549" s="210"/>
      <c r="BX549" s="210"/>
      <c r="BY549" s="210"/>
      <c r="BZ549" s="210"/>
      <c r="CA549" s="210"/>
      <c r="CB549" s="210"/>
      <c r="CC549" s="210"/>
      <c r="CD549" s="210"/>
      <c r="CE549" s="210"/>
      <c r="CF549" s="210"/>
      <c r="CG549" s="210"/>
      <c r="CH549" s="210"/>
      <c r="CI549" s="210"/>
      <c r="CJ549" s="210"/>
      <c r="CK549" s="210"/>
      <c r="CL549" s="210"/>
      <c r="CM549" s="210"/>
      <c r="CN549" s="210"/>
      <c r="CO549" s="210"/>
      <c r="CP549" s="210"/>
      <c r="CQ549" s="210"/>
      <c r="CR549" s="210"/>
      <c r="CS549" s="210"/>
      <c r="CT549" s="210"/>
      <c r="CU549" s="210"/>
      <c r="CV549" s="210"/>
      <c r="CW549" s="210"/>
      <c r="CX549" s="210"/>
      <c r="CY549" s="210"/>
      <c r="CZ549" s="210"/>
      <c r="DA549" s="210"/>
      <c r="DB549" s="210"/>
      <c r="DC549" s="210"/>
      <c r="DD549" s="210"/>
      <c r="DE549" s="210"/>
      <c r="DF549" s="210"/>
      <c r="DG549" s="210"/>
      <c r="DH549" s="210"/>
      <c r="DI549" s="210"/>
      <c r="DJ549" s="210"/>
      <c r="DK549" s="210"/>
      <c r="DL549" s="210"/>
      <c r="DM549" s="210"/>
      <c r="DN549" s="210"/>
      <c r="DO549" s="210"/>
      <c r="DP549" s="210"/>
      <c r="DQ549" s="210"/>
      <c r="DR549" s="210"/>
      <c r="DS549" s="210"/>
      <c r="DT549" s="210"/>
      <c r="DU549" s="210"/>
      <c r="DV549" s="210"/>
      <c r="DW549" s="210"/>
      <c r="DX549" s="210"/>
      <c r="DY549" s="210"/>
      <c r="DZ549" s="210"/>
      <c r="EA549" s="210"/>
      <c r="EB549" s="210"/>
      <c r="EC549" s="210"/>
      <c r="ED549" s="210"/>
      <c r="EE549" s="210"/>
      <c r="EF549" s="210"/>
      <c r="EG549" s="210"/>
      <c r="EH549" s="210"/>
      <c r="EI549" s="210"/>
      <c r="EJ549" s="210"/>
      <c r="EK549" s="210"/>
      <c r="EL549" s="210"/>
      <c r="EM549" s="210"/>
      <c r="EN549" s="210"/>
      <c r="EO549" s="210"/>
      <c r="EP549" s="210"/>
      <c r="EQ549" s="210"/>
      <c r="ER549" s="210"/>
      <c r="ES549" s="210"/>
      <c r="ET549" s="210"/>
      <c r="EU549" s="210"/>
    </row>
    <row r="550" spans="1:151" ht="13">
      <c r="A550" s="210"/>
      <c r="B550" s="210"/>
      <c r="C550" s="210"/>
      <c r="D550" s="210"/>
      <c r="E550" s="210"/>
      <c r="F550" s="210"/>
      <c r="G550" s="210"/>
      <c r="H550" s="298"/>
      <c r="I550" s="298"/>
      <c r="J550" s="298"/>
      <c r="K550" s="298"/>
      <c r="L550" s="298"/>
      <c r="M550" s="298"/>
      <c r="N550" s="298"/>
      <c r="O550" s="210"/>
      <c r="P550" s="210"/>
      <c r="Q550" s="211"/>
      <c r="R550" s="210"/>
      <c r="S550" s="210"/>
      <c r="T550" s="210"/>
      <c r="U550" s="210"/>
      <c r="V550" s="210"/>
      <c r="W550" s="210"/>
      <c r="X550" s="192" t="s">
        <v>171</v>
      </c>
      <c r="Y550" s="192" t="s">
        <v>335</v>
      </c>
      <c r="Z550" s="194" t="str">
        <f>Faculty!$AA$62</f>
        <v>NR</v>
      </c>
      <c r="AA550" s="210"/>
      <c r="AB550" s="210"/>
      <c r="AC550" s="210"/>
      <c r="AD550" s="210"/>
      <c r="AE550" s="210"/>
      <c r="AF550" s="210"/>
      <c r="AG550" s="217"/>
      <c r="AH550" s="217"/>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c r="BI550" s="210"/>
      <c r="BJ550" s="210"/>
      <c r="BK550" s="210"/>
      <c r="BL550" s="210"/>
      <c r="BM550" s="210"/>
      <c r="BN550" s="210"/>
      <c r="BO550" s="210"/>
      <c r="BP550" s="210"/>
      <c r="BQ550" s="210"/>
      <c r="BR550" s="210"/>
      <c r="BS550" s="210"/>
      <c r="BT550" s="210"/>
      <c r="BU550" s="210"/>
      <c r="BV550" s="210"/>
      <c r="BW550" s="210"/>
      <c r="BX550" s="210"/>
      <c r="BY550" s="210"/>
      <c r="BZ550" s="210"/>
      <c r="CA550" s="210"/>
      <c r="CB550" s="210"/>
      <c r="CC550" s="210"/>
      <c r="CD550" s="210"/>
      <c r="CE550" s="210"/>
      <c r="CF550" s="210"/>
      <c r="CG550" s="210"/>
      <c r="CH550" s="210"/>
      <c r="CI550" s="210"/>
      <c r="CJ550" s="210"/>
      <c r="CK550" s="210"/>
      <c r="CL550" s="210"/>
      <c r="CM550" s="210"/>
      <c r="CN550" s="210"/>
      <c r="CO550" s="210"/>
      <c r="CP550" s="210"/>
      <c r="CQ550" s="210"/>
      <c r="CR550" s="210"/>
      <c r="CS550" s="210"/>
      <c r="CT550" s="210"/>
      <c r="CU550" s="210"/>
      <c r="CV550" s="210"/>
      <c r="CW550" s="210"/>
      <c r="CX550" s="210"/>
      <c r="CY550" s="210"/>
      <c r="CZ550" s="210"/>
      <c r="DA550" s="210"/>
      <c r="DB550" s="210"/>
      <c r="DC550" s="210"/>
      <c r="DD550" s="210"/>
      <c r="DE550" s="210"/>
      <c r="DF550" s="210"/>
      <c r="DG550" s="210"/>
      <c r="DH550" s="210"/>
      <c r="DI550" s="210"/>
      <c r="DJ550" s="210"/>
      <c r="DK550" s="210"/>
      <c r="DL550" s="210"/>
      <c r="DM550" s="210"/>
      <c r="DN550" s="210"/>
      <c r="DO550" s="210"/>
      <c r="DP550" s="210"/>
      <c r="DQ550" s="210"/>
      <c r="DR550" s="210"/>
      <c r="DS550" s="210"/>
      <c r="DT550" s="210"/>
      <c r="DU550" s="210"/>
      <c r="DV550" s="210"/>
      <c r="DW550" s="210"/>
      <c r="DX550" s="210"/>
      <c r="DY550" s="210"/>
      <c r="DZ550" s="210"/>
      <c r="EA550" s="210"/>
      <c r="EB550" s="210"/>
      <c r="EC550" s="210"/>
      <c r="ED550" s="210"/>
      <c r="EE550" s="210"/>
      <c r="EF550" s="210"/>
      <c r="EG550" s="210"/>
      <c r="EH550" s="210"/>
      <c r="EI550" s="210"/>
      <c r="EJ550" s="210"/>
      <c r="EK550" s="210"/>
      <c r="EL550" s="210"/>
      <c r="EM550" s="210"/>
      <c r="EN550" s="210"/>
      <c r="EO550" s="210"/>
      <c r="EP550" s="210"/>
      <c r="EQ550" s="210"/>
      <c r="ER550" s="210"/>
      <c r="ES550" s="210"/>
      <c r="ET550" s="210"/>
      <c r="EU550" s="210"/>
    </row>
    <row r="551" spans="1:151" ht="13">
      <c r="A551" s="210"/>
      <c r="B551" s="210"/>
      <c r="C551" s="210"/>
      <c r="D551" s="210"/>
      <c r="E551" s="210"/>
      <c r="F551" s="210"/>
      <c r="G551" s="210"/>
      <c r="H551" s="298"/>
      <c r="I551" s="298"/>
      <c r="J551" s="298"/>
      <c r="K551" s="298"/>
      <c r="L551" s="298"/>
      <c r="M551" s="298"/>
      <c r="N551" s="298"/>
      <c r="O551" s="210"/>
      <c r="P551" s="210"/>
      <c r="Q551" s="211"/>
      <c r="R551" s="210"/>
      <c r="S551" s="210"/>
      <c r="T551" s="210"/>
      <c r="U551" s="210"/>
      <c r="V551" s="210"/>
      <c r="W551" s="210"/>
      <c r="X551" s="192" t="s">
        <v>171</v>
      </c>
      <c r="Y551" s="192" t="s">
        <v>336</v>
      </c>
      <c r="Z551" s="194" t="str">
        <f>Faculty!$AA$63</f>
        <v>NR</v>
      </c>
      <c r="AA551" s="210"/>
      <c r="AB551" s="210"/>
      <c r="AC551" s="210"/>
      <c r="AD551" s="210"/>
      <c r="AE551" s="210"/>
      <c r="AF551" s="210"/>
      <c r="AG551" s="217"/>
      <c r="AH551" s="217"/>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A551" s="210"/>
      <c r="CB551" s="210"/>
      <c r="CC551" s="210"/>
      <c r="CD551" s="210"/>
      <c r="CE551" s="210"/>
      <c r="CF551" s="210"/>
      <c r="CG551" s="210"/>
      <c r="CH551" s="210"/>
      <c r="CI551" s="210"/>
      <c r="CJ551" s="210"/>
      <c r="CK551" s="210"/>
      <c r="CL551" s="210"/>
      <c r="CM551" s="210"/>
      <c r="CN551" s="210"/>
      <c r="CO551" s="210"/>
      <c r="CP551" s="210"/>
      <c r="CQ551" s="210"/>
      <c r="CR551" s="210"/>
      <c r="CS551" s="210"/>
      <c r="CT551" s="210"/>
      <c r="CU551" s="210"/>
      <c r="CV551" s="210"/>
      <c r="CW551" s="210"/>
      <c r="CX551" s="210"/>
      <c r="CY551" s="210"/>
      <c r="CZ551" s="210"/>
      <c r="DA551" s="210"/>
      <c r="DB551" s="210"/>
      <c r="DC551" s="210"/>
      <c r="DD551" s="210"/>
      <c r="DE551" s="210"/>
      <c r="DF551" s="210"/>
      <c r="DG551" s="210"/>
      <c r="DH551" s="210"/>
      <c r="DI551" s="210"/>
      <c r="DJ551" s="210"/>
      <c r="DK551" s="210"/>
      <c r="DL551" s="210"/>
      <c r="DM551" s="210"/>
      <c r="DN551" s="210"/>
      <c r="DO551" s="210"/>
      <c r="DP551" s="210"/>
      <c r="DQ551" s="210"/>
      <c r="DR551" s="210"/>
      <c r="DS551" s="210"/>
      <c r="DT551" s="210"/>
      <c r="DU551" s="210"/>
      <c r="DV551" s="210"/>
      <c r="DW551" s="210"/>
      <c r="DX551" s="210"/>
      <c r="DY551" s="210"/>
      <c r="DZ551" s="210"/>
      <c r="EA551" s="210"/>
      <c r="EB551" s="210"/>
      <c r="EC551" s="210"/>
      <c r="ED551" s="210"/>
      <c r="EE551" s="210"/>
      <c r="EF551" s="210"/>
      <c r="EG551" s="210"/>
      <c r="EH551" s="210"/>
      <c r="EI551" s="210"/>
      <c r="EJ551" s="210"/>
      <c r="EK551" s="210"/>
      <c r="EL551" s="210"/>
      <c r="EM551" s="210"/>
      <c r="EN551" s="210"/>
      <c r="EO551" s="210"/>
      <c r="EP551" s="210"/>
      <c r="EQ551" s="210"/>
      <c r="ER551" s="210"/>
      <c r="ES551" s="210"/>
      <c r="ET551" s="210"/>
      <c r="EU551" s="210"/>
    </row>
    <row r="552" spans="1:151" ht="13">
      <c r="A552" s="210"/>
      <c r="B552" s="210"/>
      <c r="C552" s="210"/>
      <c r="D552" s="210"/>
      <c r="E552" s="210"/>
      <c r="F552" s="210"/>
      <c r="G552" s="210"/>
      <c r="H552" s="298"/>
      <c r="I552" s="298"/>
      <c r="J552" s="298"/>
      <c r="K552" s="298"/>
      <c r="L552" s="298"/>
      <c r="M552" s="298"/>
      <c r="N552" s="298"/>
      <c r="O552" s="210"/>
      <c r="P552" s="210"/>
      <c r="Q552" s="211"/>
      <c r="R552" s="210"/>
      <c r="S552" s="210"/>
      <c r="T552" s="210"/>
      <c r="U552" s="210"/>
      <c r="V552" s="210"/>
      <c r="W552" s="210"/>
      <c r="X552" s="192" t="s">
        <v>171</v>
      </c>
      <c r="Y552" s="192" t="s">
        <v>337</v>
      </c>
      <c r="Z552" s="194" t="str">
        <f>Faculty!$AA$64</f>
        <v>NR</v>
      </c>
      <c r="AA552" s="210"/>
      <c r="AB552" s="210"/>
      <c r="AC552" s="210"/>
      <c r="AD552" s="210"/>
      <c r="AE552" s="210"/>
      <c r="AF552" s="210"/>
      <c r="AG552" s="217"/>
      <c r="AH552" s="217"/>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210"/>
      <c r="DG552" s="210"/>
      <c r="DH552" s="210"/>
      <c r="DI552" s="210"/>
      <c r="DJ552" s="210"/>
      <c r="DK552" s="210"/>
      <c r="DL552" s="210"/>
      <c r="DM552" s="210"/>
      <c r="DN552" s="210"/>
      <c r="DO552" s="210"/>
      <c r="DP552" s="210"/>
      <c r="DQ552" s="210"/>
      <c r="DR552" s="210"/>
      <c r="DS552" s="210"/>
      <c r="DT552" s="210"/>
      <c r="DU552" s="210"/>
      <c r="DV552" s="210"/>
      <c r="DW552" s="210"/>
      <c r="DX552" s="210"/>
      <c r="DY552" s="210"/>
      <c r="DZ552" s="210"/>
      <c r="EA552" s="210"/>
      <c r="EB552" s="210"/>
      <c r="EC552" s="210"/>
      <c r="ED552" s="210"/>
      <c r="EE552" s="210"/>
      <c r="EF552" s="210"/>
      <c r="EG552" s="210"/>
      <c r="EH552" s="210"/>
      <c r="EI552" s="210"/>
      <c r="EJ552" s="210"/>
      <c r="EK552" s="210"/>
      <c r="EL552" s="210"/>
      <c r="EM552" s="210"/>
      <c r="EN552" s="210"/>
      <c r="EO552" s="210"/>
      <c r="EP552" s="210"/>
      <c r="EQ552" s="210"/>
      <c r="ER552" s="210"/>
      <c r="ES552" s="210"/>
      <c r="ET552" s="210"/>
      <c r="EU552" s="210"/>
    </row>
    <row r="553" spans="1:151" ht="13">
      <c r="A553" s="210"/>
      <c r="B553" s="210"/>
      <c r="C553" s="210"/>
      <c r="D553" s="210"/>
      <c r="E553" s="210"/>
      <c r="F553" s="210"/>
      <c r="G553" s="210"/>
      <c r="H553" s="298"/>
      <c r="I553" s="298"/>
      <c r="J553" s="298"/>
      <c r="K553" s="298"/>
      <c r="L553" s="298"/>
      <c r="M553" s="298"/>
      <c r="N553" s="298"/>
      <c r="O553" s="210"/>
      <c r="P553" s="210"/>
      <c r="Q553" s="211"/>
      <c r="R553" s="210"/>
      <c r="S553" s="210"/>
      <c r="T553" s="210"/>
      <c r="U553" s="210"/>
      <c r="V553" s="210"/>
      <c r="W553" s="210"/>
      <c r="X553" s="192" t="s">
        <v>171</v>
      </c>
      <c r="Y553" s="192" t="s">
        <v>338</v>
      </c>
      <c r="Z553" s="194" t="str">
        <f>Faculty!$AA$65</f>
        <v>NR</v>
      </c>
      <c r="AA553" s="210"/>
      <c r="AB553" s="210"/>
      <c r="AC553" s="210"/>
      <c r="AD553" s="210"/>
      <c r="AE553" s="210"/>
      <c r="AF553" s="210"/>
      <c r="AG553" s="217"/>
      <c r="AH553" s="217"/>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c r="BI553" s="210"/>
      <c r="BJ553" s="210"/>
      <c r="BK553" s="210"/>
      <c r="BL553" s="210"/>
      <c r="BM553" s="210"/>
      <c r="BN553" s="210"/>
      <c r="BO553" s="210"/>
      <c r="BP553" s="210"/>
      <c r="BQ553" s="210"/>
      <c r="BR553" s="210"/>
      <c r="BS553" s="210"/>
      <c r="BT553" s="210"/>
      <c r="BU553" s="210"/>
      <c r="BV553" s="210"/>
      <c r="BW553" s="210"/>
      <c r="BX553" s="210"/>
      <c r="BY553" s="210"/>
      <c r="BZ553" s="210"/>
      <c r="CA553" s="210"/>
      <c r="CB553" s="210"/>
      <c r="CC553" s="210"/>
      <c r="CD553" s="210"/>
      <c r="CE553" s="210"/>
      <c r="CF553" s="210"/>
      <c r="CG553" s="210"/>
      <c r="CH553" s="210"/>
      <c r="CI553" s="210"/>
      <c r="CJ553" s="210"/>
      <c r="CK553" s="210"/>
      <c r="CL553" s="210"/>
      <c r="CM553" s="210"/>
      <c r="CN553" s="210"/>
      <c r="CO553" s="210"/>
      <c r="CP553" s="210"/>
      <c r="CQ553" s="210"/>
      <c r="CR553" s="210"/>
      <c r="CS553" s="210"/>
      <c r="CT553" s="210"/>
      <c r="CU553" s="210"/>
      <c r="CV553" s="210"/>
      <c r="CW553" s="210"/>
      <c r="CX553" s="210"/>
      <c r="CY553" s="210"/>
      <c r="CZ553" s="210"/>
      <c r="DA553" s="210"/>
      <c r="DB553" s="210"/>
      <c r="DC553" s="210"/>
      <c r="DD553" s="210"/>
      <c r="DE553" s="210"/>
      <c r="DF553" s="210"/>
      <c r="DG553" s="210"/>
      <c r="DH553" s="210"/>
      <c r="DI553" s="210"/>
      <c r="DJ553" s="210"/>
      <c r="DK553" s="210"/>
      <c r="DL553" s="210"/>
      <c r="DM553" s="210"/>
      <c r="DN553" s="210"/>
      <c r="DO553" s="210"/>
      <c r="DP553" s="210"/>
      <c r="DQ553" s="210"/>
      <c r="DR553" s="210"/>
      <c r="DS553" s="210"/>
      <c r="DT553" s="210"/>
      <c r="DU553" s="210"/>
      <c r="DV553" s="210"/>
      <c r="DW553" s="210"/>
      <c r="DX553" s="210"/>
      <c r="DY553" s="210"/>
      <c r="DZ553" s="210"/>
      <c r="EA553" s="210"/>
      <c r="EB553" s="210"/>
      <c r="EC553" s="210"/>
      <c r="ED553" s="210"/>
      <c r="EE553" s="210"/>
      <c r="EF553" s="210"/>
      <c r="EG553" s="210"/>
      <c r="EH553" s="210"/>
      <c r="EI553" s="210"/>
      <c r="EJ553" s="210"/>
      <c r="EK553" s="210"/>
      <c r="EL553" s="210"/>
      <c r="EM553" s="210"/>
      <c r="EN553" s="210"/>
      <c r="EO553" s="210"/>
      <c r="EP553" s="210"/>
      <c r="EQ553" s="210"/>
      <c r="ER553" s="210"/>
      <c r="ES553" s="210"/>
      <c r="ET553" s="210"/>
      <c r="EU553" s="210"/>
    </row>
    <row r="554" spans="1:151" ht="13">
      <c r="A554" s="210"/>
      <c r="B554" s="210"/>
      <c r="C554" s="210"/>
      <c r="D554" s="210"/>
      <c r="E554" s="210"/>
      <c r="F554" s="210"/>
      <c r="G554" s="210"/>
      <c r="H554" s="298"/>
      <c r="I554" s="298"/>
      <c r="J554" s="298"/>
      <c r="K554" s="298"/>
      <c r="L554" s="298"/>
      <c r="M554" s="298"/>
      <c r="N554" s="298"/>
      <c r="O554" s="210"/>
      <c r="P554" s="210"/>
      <c r="Q554" s="211"/>
      <c r="R554" s="210"/>
      <c r="S554" s="210"/>
      <c r="T554" s="210"/>
      <c r="U554" s="210"/>
      <c r="V554" s="210"/>
      <c r="W554" s="210"/>
      <c r="X554" s="192" t="s">
        <v>171</v>
      </c>
      <c r="Y554" s="192" t="s">
        <v>339</v>
      </c>
      <c r="Z554" s="167" t="str">
        <f>Faculty!$AA$68</f>
        <v>NR</v>
      </c>
      <c r="AA554" s="210"/>
      <c r="AB554" s="210"/>
      <c r="AC554" s="210"/>
      <c r="AD554" s="210"/>
      <c r="AE554" s="210"/>
      <c r="AF554" s="210"/>
      <c r="AG554" s="217"/>
      <c r="AH554" s="217"/>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c r="BI554" s="210"/>
      <c r="BJ554" s="210"/>
      <c r="BK554" s="210"/>
      <c r="BL554" s="210"/>
      <c r="BM554" s="210"/>
      <c r="BN554" s="210"/>
      <c r="BO554" s="210"/>
      <c r="BP554" s="210"/>
      <c r="BQ554" s="210"/>
      <c r="BR554" s="210"/>
      <c r="BS554" s="210"/>
      <c r="BT554" s="210"/>
      <c r="BU554" s="210"/>
      <c r="BV554" s="210"/>
      <c r="BW554" s="210"/>
      <c r="BX554" s="210"/>
      <c r="BY554" s="210"/>
      <c r="BZ554" s="210"/>
      <c r="CA554" s="210"/>
      <c r="CB554" s="210"/>
      <c r="CC554" s="210"/>
      <c r="CD554" s="210"/>
      <c r="CE554" s="210"/>
      <c r="CF554" s="210"/>
      <c r="CG554" s="210"/>
      <c r="CH554" s="210"/>
      <c r="CI554" s="210"/>
      <c r="CJ554" s="210"/>
      <c r="CK554" s="210"/>
      <c r="CL554" s="210"/>
      <c r="CM554" s="210"/>
      <c r="CN554" s="210"/>
      <c r="CO554" s="210"/>
      <c r="CP554" s="210"/>
      <c r="CQ554" s="210"/>
      <c r="CR554" s="210"/>
      <c r="CS554" s="210"/>
      <c r="CT554" s="210"/>
      <c r="CU554" s="210"/>
      <c r="CV554" s="210"/>
      <c r="CW554" s="210"/>
      <c r="CX554" s="210"/>
      <c r="CY554" s="210"/>
      <c r="CZ554" s="210"/>
      <c r="DA554" s="210"/>
      <c r="DB554" s="210"/>
      <c r="DC554" s="210"/>
      <c r="DD554" s="210"/>
      <c r="DE554" s="210"/>
      <c r="DF554" s="210"/>
      <c r="DG554" s="210"/>
      <c r="DH554" s="210"/>
      <c r="DI554" s="210"/>
      <c r="DJ554" s="210"/>
      <c r="DK554" s="210"/>
      <c r="DL554" s="210"/>
      <c r="DM554" s="210"/>
      <c r="DN554" s="210"/>
      <c r="DO554" s="210"/>
      <c r="DP554" s="210"/>
      <c r="DQ554" s="210"/>
      <c r="DR554" s="210"/>
      <c r="DS554" s="210"/>
      <c r="DT554" s="210"/>
      <c r="DU554" s="210"/>
      <c r="DV554" s="210"/>
      <c r="DW554" s="210"/>
      <c r="DX554" s="210"/>
      <c r="DY554" s="210"/>
      <c r="DZ554" s="210"/>
      <c r="EA554" s="210"/>
      <c r="EB554" s="210"/>
      <c r="EC554" s="210"/>
      <c r="ED554" s="210"/>
      <c r="EE554" s="210"/>
      <c r="EF554" s="210"/>
      <c r="EG554" s="210"/>
      <c r="EH554" s="210"/>
      <c r="EI554" s="210"/>
      <c r="EJ554" s="210"/>
      <c r="EK554" s="210"/>
      <c r="EL554" s="210"/>
      <c r="EM554" s="210"/>
      <c r="EN554" s="210"/>
      <c r="EO554" s="210"/>
      <c r="EP554" s="210"/>
      <c r="EQ554" s="210"/>
      <c r="ER554" s="210"/>
      <c r="ES554" s="210"/>
      <c r="ET554" s="210"/>
      <c r="EU554" s="210"/>
    </row>
    <row r="555" spans="1:151" ht="13">
      <c r="A555" s="210"/>
      <c r="B555" s="210"/>
      <c r="C555" s="210"/>
      <c r="D555" s="210"/>
      <c r="E555" s="210"/>
      <c r="F555" s="210"/>
      <c r="G555" s="210"/>
      <c r="H555" s="298"/>
      <c r="I555" s="298"/>
      <c r="J555" s="298"/>
      <c r="K555" s="298"/>
      <c r="L555" s="298"/>
      <c r="M555" s="298"/>
      <c r="N555" s="298"/>
      <c r="O555" s="210"/>
      <c r="P555" s="210"/>
      <c r="Q555" s="211"/>
      <c r="R555" s="210"/>
      <c r="S555" s="210"/>
      <c r="T555" s="210"/>
      <c r="U555" s="210"/>
      <c r="V555" s="210"/>
      <c r="W555" s="210"/>
      <c r="X555" s="192" t="s">
        <v>171</v>
      </c>
      <c r="Y555" s="192" t="s">
        <v>340</v>
      </c>
      <c r="Z555" s="167" t="str">
        <f>Faculty!$AA$69</f>
        <v>NR</v>
      </c>
      <c r="AA555" s="210"/>
      <c r="AB555" s="210"/>
      <c r="AC555" s="210"/>
      <c r="AD555" s="210"/>
      <c r="AE555" s="210"/>
      <c r="AF555" s="210"/>
      <c r="AG555" s="217"/>
      <c r="AH555" s="217"/>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c r="CE555" s="210"/>
      <c r="CF555" s="210"/>
      <c r="CG555" s="210"/>
      <c r="CH555" s="210"/>
      <c r="CI555" s="210"/>
      <c r="CJ555" s="210"/>
      <c r="CK555" s="210"/>
      <c r="CL555" s="210"/>
      <c r="CM555" s="210"/>
      <c r="CN555" s="210"/>
      <c r="CO555" s="210"/>
      <c r="CP555" s="210"/>
      <c r="CQ555" s="210"/>
      <c r="CR555" s="210"/>
      <c r="CS555" s="210"/>
      <c r="CT555" s="210"/>
      <c r="CU555" s="210"/>
      <c r="CV555" s="210"/>
      <c r="CW555" s="210"/>
      <c r="CX555" s="210"/>
      <c r="CY555" s="210"/>
      <c r="CZ555" s="210"/>
      <c r="DA555" s="210"/>
      <c r="DB555" s="210"/>
      <c r="DC555" s="210"/>
      <c r="DD555" s="210"/>
      <c r="DE555" s="210"/>
      <c r="DF555" s="210"/>
      <c r="DG555" s="210"/>
      <c r="DH555" s="210"/>
      <c r="DI555" s="210"/>
      <c r="DJ555" s="210"/>
      <c r="DK555" s="210"/>
      <c r="DL555" s="210"/>
      <c r="DM555" s="210"/>
      <c r="DN555" s="210"/>
      <c r="DO555" s="210"/>
      <c r="DP555" s="210"/>
      <c r="DQ555" s="210"/>
      <c r="DR555" s="210"/>
      <c r="DS555" s="210"/>
      <c r="DT555" s="210"/>
      <c r="DU555" s="210"/>
      <c r="DV555" s="210"/>
      <c r="DW555" s="210"/>
      <c r="DX555" s="210"/>
      <c r="DY555" s="210"/>
      <c r="DZ555" s="210"/>
      <c r="EA555" s="210"/>
      <c r="EB555" s="210"/>
      <c r="EC555" s="210"/>
      <c r="ED555" s="210"/>
      <c r="EE555" s="210"/>
      <c r="EF555" s="210"/>
      <c r="EG555" s="210"/>
      <c r="EH555" s="210"/>
      <c r="EI555" s="210"/>
      <c r="EJ555" s="210"/>
      <c r="EK555" s="210"/>
      <c r="EL555" s="210"/>
      <c r="EM555" s="210"/>
      <c r="EN555" s="210"/>
      <c r="EO555" s="210"/>
      <c r="EP555" s="210"/>
      <c r="EQ555" s="210"/>
      <c r="ER555" s="210"/>
      <c r="ES555" s="210"/>
      <c r="ET555" s="210"/>
      <c r="EU555" s="210"/>
    </row>
    <row r="556" spans="1:151" ht="13">
      <c r="A556" s="210"/>
      <c r="B556" s="210"/>
      <c r="C556" s="210"/>
      <c r="D556" s="210"/>
      <c r="E556" s="210"/>
      <c r="F556" s="210"/>
      <c r="G556" s="210"/>
      <c r="H556" s="298"/>
      <c r="I556" s="298"/>
      <c r="J556" s="298"/>
      <c r="K556" s="298"/>
      <c r="L556" s="298"/>
      <c r="M556" s="298"/>
      <c r="N556" s="298"/>
      <c r="O556" s="210"/>
      <c r="P556" s="210"/>
      <c r="Q556" s="211"/>
      <c r="R556" s="210"/>
      <c r="S556" s="210"/>
      <c r="T556" s="210"/>
      <c r="U556" s="210"/>
      <c r="V556" s="210"/>
      <c r="W556" s="210"/>
      <c r="X556" s="192" t="s">
        <v>171</v>
      </c>
      <c r="Y556" s="192" t="s">
        <v>341</v>
      </c>
      <c r="Z556" s="167" t="str">
        <f>Faculty!$AA$70</f>
        <v>NR</v>
      </c>
      <c r="AA556" s="210"/>
      <c r="AB556" s="210"/>
      <c r="AC556" s="210"/>
      <c r="AD556" s="210"/>
      <c r="AE556" s="210"/>
      <c r="AF556" s="210"/>
      <c r="AG556" s="217"/>
      <c r="AH556" s="217"/>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A556" s="210"/>
      <c r="CB556" s="210"/>
      <c r="CC556" s="210"/>
      <c r="CD556" s="210"/>
      <c r="CE556" s="210"/>
      <c r="CF556" s="210"/>
      <c r="CG556" s="210"/>
      <c r="CH556" s="210"/>
      <c r="CI556" s="210"/>
      <c r="CJ556" s="210"/>
      <c r="CK556" s="210"/>
      <c r="CL556" s="210"/>
      <c r="CM556" s="210"/>
      <c r="CN556" s="210"/>
      <c r="CO556" s="210"/>
      <c r="CP556" s="210"/>
      <c r="CQ556" s="210"/>
      <c r="CR556" s="210"/>
      <c r="CS556" s="210"/>
      <c r="CT556" s="210"/>
      <c r="CU556" s="210"/>
      <c r="CV556" s="210"/>
      <c r="CW556" s="210"/>
      <c r="CX556" s="210"/>
      <c r="CY556" s="210"/>
      <c r="CZ556" s="210"/>
      <c r="DA556" s="210"/>
      <c r="DB556" s="210"/>
      <c r="DC556" s="210"/>
      <c r="DD556" s="210"/>
      <c r="DE556" s="210"/>
      <c r="DF556" s="210"/>
      <c r="DG556" s="210"/>
      <c r="DH556" s="210"/>
      <c r="DI556" s="210"/>
      <c r="DJ556" s="210"/>
      <c r="DK556" s="210"/>
      <c r="DL556" s="210"/>
      <c r="DM556" s="210"/>
      <c r="DN556" s="210"/>
      <c r="DO556" s="210"/>
      <c r="DP556" s="210"/>
      <c r="DQ556" s="210"/>
      <c r="DR556" s="210"/>
      <c r="DS556" s="210"/>
      <c r="DT556" s="210"/>
      <c r="DU556" s="210"/>
      <c r="DV556" s="210"/>
      <c r="DW556" s="210"/>
      <c r="DX556" s="210"/>
      <c r="DY556" s="210"/>
      <c r="DZ556" s="210"/>
      <c r="EA556" s="210"/>
      <c r="EB556" s="210"/>
      <c r="EC556" s="210"/>
      <c r="ED556" s="210"/>
      <c r="EE556" s="210"/>
      <c r="EF556" s="210"/>
      <c r="EG556" s="210"/>
      <c r="EH556" s="210"/>
      <c r="EI556" s="210"/>
      <c r="EJ556" s="210"/>
      <c r="EK556" s="210"/>
      <c r="EL556" s="210"/>
      <c r="EM556" s="210"/>
      <c r="EN556" s="210"/>
      <c r="EO556" s="210"/>
      <c r="EP556" s="210"/>
      <c r="EQ556" s="210"/>
      <c r="ER556" s="210"/>
      <c r="ES556" s="210"/>
      <c r="ET556" s="210"/>
      <c r="EU556" s="210"/>
    </row>
    <row r="557" spans="1:151" ht="13">
      <c r="A557" s="210"/>
      <c r="B557" s="210"/>
      <c r="C557" s="210"/>
      <c r="D557" s="210"/>
      <c r="E557" s="210"/>
      <c r="F557" s="210"/>
      <c r="G557" s="210"/>
      <c r="H557" s="298"/>
      <c r="I557" s="298"/>
      <c r="J557" s="298"/>
      <c r="K557" s="298"/>
      <c r="L557" s="298"/>
      <c r="M557" s="298"/>
      <c r="N557" s="298"/>
      <c r="O557" s="210"/>
      <c r="P557" s="210"/>
      <c r="Q557" s="211"/>
      <c r="R557" s="210"/>
      <c r="S557" s="210"/>
      <c r="T557" s="210"/>
      <c r="U557" s="210"/>
      <c r="V557" s="210"/>
      <c r="W557" s="210"/>
      <c r="X557" s="192" t="s">
        <v>171</v>
      </c>
      <c r="Y557" s="192" t="s">
        <v>342</v>
      </c>
      <c r="Z557" s="167" t="str">
        <f>Faculty!$AA$71</f>
        <v>NR</v>
      </c>
      <c r="AA557" s="210"/>
      <c r="AB557" s="210"/>
      <c r="AC557" s="210"/>
      <c r="AD557" s="210"/>
      <c r="AE557" s="210"/>
      <c r="AF557" s="210"/>
      <c r="AG557" s="217"/>
      <c r="AH557" s="217"/>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c r="BI557" s="210"/>
      <c r="BJ557" s="210"/>
      <c r="BK557" s="210"/>
      <c r="BL557" s="210"/>
      <c r="BM557" s="210"/>
      <c r="BN557" s="210"/>
      <c r="BO557" s="210"/>
      <c r="BP557" s="210"/>
      <c r="BQ557" s="210"/>
      <c r="BR557" s="210"/>
      <c r="BS557" s="210"/>
      <c r="BT557" s="210"/>
      <c r="BU557" s="210"/>
      <c r="BV557" s="210"/>
      <c r="BW557" s="210"/>
      <c r="BX557" s="210"/>
      <c r="BY557" s="210"/>
      <c r="BZ557" s="210"/>
      <c r="CA557" s="210"/>
      <c r="CB557" s="210"/>
      <c r="CC557" s="210"/>
      <c r="CD557" s="210"/>
      <c r="CE557" s="210"/>
      <c r="CF557" s="210"/>
      <c r="CG557" s="210"/>
      <c r="CH557" s="210"/>
      <c r="CI557" s="210"/>
      <c r="CJ557" s="210"/>
      <c r="CK557" s="210"/>
      <c r="CL557" s="210"/>
      <c r="CM557" s="210"/>
      <c r="CN557" s="210"/>
      <c r="CO557" s="210"/>
      <c r="CP557" s="210"/>
      <c r="CQ557" s="210"/>
      <c r="CR557" s="210"/>
      <c r="CS557" s="210"/>
      <c r="CT557" s="210"/>
      <c r="CU557" s="210"/>
      <c r="CV557" s="210"/>
      <c r="CW557" s="210"/>
      <c r="CX557" s="210"/>
      <c r="CY557" s="210"/>
      <c r="CZ557" s="210"/>
      <c r="DA557" s="210"/>
      <c r="DB557" s="210"/>
      <c r="DC557" s="210"/>
      <c r="DD557" s="210"/>
      <c r="DE557" s="210"/>
      <c r="DF557" s="210"/>
      <c r="DG557" s="210"/>
      <c r="DH557" s="210"/>
      <c r="DI557" s="210"/>
      <c r="DJ557" s="210"/>
      <c r="DK557" s="210"/>
      <c r="DL557" s="210"/>
      <c r="DM557" s="210"/>
      <c r="DN557" s="210"/>
      <c r="DO557" s="210"/>
      <c r="DP557" s="210"/>
      <c r="DQ557" s="210"/>
      <c r="DR557" s="210"/>
      <c r="DS557" s="210"/>
      <c r="DT557" s="210"/>
      <c r="DU557" s="210"/>
      <c r="DV557" s="210"/>
      <c r="DW557" s="210"/>
      <c r="DX557" s="210"/>
      <c r="DY557" s="210"/>
      <c r="DZ557" s="210"/>
      <c r="EA557" s="210"/>
      <c r="EB557" s="210"/>
      <c r="EC557" s="210"/>
      <c r="ED557" s="210"/>
      <c r="EE557" s="210"/>
      <c r="EF557" s="210"/>
      <c r="EG557" s="210"/>
      <c r="EH557" s="210"/>
      <c r="EI557" s="210"/>
      <c r="EJ557" s="210"/>
      <c r="EK557" s="210"/>
      <c r="EL557" s="210"/>
      <c r="EM557" s="210"/>
      <c r="EN557" s="210"/>
      <c r="EO557" s="210"/>
      <c r="EP557" s="210"/>
      <c r="EQ557" s="210"/>
      <c r="ER557" s="210"/>
      <c r="ES557" s="210"/>
      <c r="ET557" s="210"/>
      <c r="EU557" s="210"/>
    </row>
    <row r="558" spans="1:151" ht="13">
      <c r="A558" s="210"/>
      <c r="B558" s="210"/>
      <c r="C558" s="210"/>
      <c r="D558" s="210"/>
      <c r="E558" s="210"/>
      <c r="F558" s="210"/>
      <c r="G558" s="210"/>
      <c r="H558" s="298"/>
      <c r="I558" s="298"/>
      <c r="J558" s="298"/>
      <c r="K558" s="298"/>
      <c r="L558" s="298"/>
      <c r="M558" s="298"/>
      <c r="N558" s="298"/>
      <c r="O558" s="210"/>
      <c r="P558" s="210"/>
      <c r="Q558" s="211"/>
      <c r="R558" s="210"/>
      <c r="S558" s="210"/>
      <c r="T558" s="210"/>
      <c r="U558" s="210"/>
      <c r="V558" s="210"/>
      <c r="W558" s="210"/>
      <c r="X558" s="192" t="s">
        <v>171</v>
      </c>
      <c r="Y558" s="192" t="s">
        <v>343</v>
      </c>
      <c r="Z558" s="167" t="str">
        <f>Faculty!$AA$72</f>
        <v>NR</v>
      </c>
      <c r="AA558" s="210"/>
      <c r="AB558" s="210"/>
      <c r="AC558" s="210"/>
      <c r="AD558" s="210"/>
      <c r="AE558" s="210"/>
      <c r="AF558" s="210"/>
      <c r="AG558" s="217"/>
      <c r="AH558" s="217"/>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c r="BI558" s="210"/>
      <c r="BJ558" s="210"/>
      <c r="BK558" s="210"/>
      <c r="BL558" s="210"/>
      <c r="BM558" s="210"/>
      <c r="BN558" s="210"/>
      <c r="BO558" s="210"/>
      <c r="BP558" s="210"/>
      <c r="BQ558" s="210"/>
      <c r="BR558" s="210"/>
      <c r="BS558" s="210"/>
      <c r="BT558" s="210"/>
      <c r="BU558" s="210"/>
      <c r="BV558" s="210"/>
      <c r="BW558" s="210"/>
      <c r="BX558" s="210"/>
      <c r="BY558" s="210"/>
      <c r="BZ558" s="210"/>
      <c r="CA558" s="210"/>
      <c r="CB558" s="210"/>
      <c r="CC558" s="210"/>
      <c r="CD558" s="210"/>
      <c r="CE558" s="210"/>
      <c r="CF558" s="210"/>
      <c r="CG558" s="210"/>
      <c r="CH558" s="210"/>
      <c r="CI558" s="210"/>
      <c r="CJ558" s="210"/>
      <c r="CK558" s="210"/>
      <c r="CL558" s="210"/>
      <c r="CM558" s="210"/>
      <c r="CN558" s="210"/>
      <c r="CO558" s="210"/>
      <c r="CP558" s="210"/>
      <c r="CQ558" s="210"/>
      <c r="CR558" s="210"/>
      <c r="CS558" s="210"/>
      <c r="CT558" s="210"/>
      <c r="CU558" s="210"/>
      <c r="CV558" s="210"/>
      <c r="CW558" s="210"/>
      <c r="CX558" s="210"/>
      <c r="CY558" s="210"/>
      <c r="CZ558" s="210"/>
      <c r="DA558" s="210"/>
      <c r="DB558" s="210"/>
      <c r="DC558" s="210"/>
      <c r="DD558" s="210"/>
      <c r="DE558" s="210"/>
      <c r="DF558" s="210"/>
      <c r="DG558" s="210"/>
      <c r="DH558" s="210"/>
      <c r="DI558" s="210"/>
      <c r="DJ558" s="210"/>
      <c r="DK558" s="210"/>
      <c r="DL558" s="210"/>
      <c r="DM558" s="210"/>
      <c r="DN558" s="210"/>
      <c r="DO558" s="210"/>
      <c r="DP558" s="210"/>
      <c r="DQ558" s="210"/>
      <c r="DR558" s="210"/>
      <c r="DS558" s="210"/>
      <c r="DT558" s="210"/>
      <c r="DU558" s="210"/>
      <c r="DV558" s="210"/>
      <c r="DW558" s="210"/>
      <c r="DX558" s="210"/>
      <c r="DY558" s="210"/>
      <c r="DZ558" s="210"/>
      <c r="EA558" s="210"/>
      <c r="EB558" s="210"/>
      <c r="EC558" s="210"/>
      <c r="ED558" s="210"/>
      <c r="EE558" s="210"/>
      <c r="EF558" s="210"/>
      <c r="EG558" s="210"/>
      <c r="EH558" s="210"/>
      <c r="EI558" s="210"/>
      <c r="EJ558" s="210"/>
      <c r="EK558" s="210"/>
      <c r="EL558" s="210"/>
      <c r="EM558" s="210"/>
      <c r="EN558" s="210"/>
      <c r="EO558" s="210"/>
      <c r="EP558" s="210"/>
      <c r="EQ558" s="210"/>
      <c r="ER558" s="210"/>
      <c r="ES558" s="210"/>
      <c r="ET558" s="210"/>
      <c r="EU558" s="210"/>
    </row>
    <row r="559" spans="1:151" ht="13">
      <c r="A559" s="210"/>
      <c r="B559" s="210"/>
      <c r="C559" s="210"/>
      <c r="D559" s="210"/>
      <c r="E559" s="210"/>
      <c r="F559" s="210"/>
      <c r="G559" s="210"/>
      <c r="H559" s="298"/>
      <c r="I559" s="298"/>
      <c r="J559" s="298"/>
      <c r="K559" s="298"/>
      <c r="L559" s="298"/>
      <c r="M559" s="298"/>
      <c r="N559" s="298"/>
      <c r="O559" s="210"/>
      <c r="P559" s="210"/>
      <c r="Q559" s="211"/>
      <c r="R559" s="210"/>
      <c r="S559" s="210"/>
      <c r="T559" s="210"/>
      <c r="U559" s="210"/>
      <c r="V559" s="210"/>
      <c r="W559" s="210"/>
      <c r="X559" s="192" t="s">
        <v>171</v>
      </c>
      <c r="Y559" s="192" t="s">
        <v>344</v>
      </c>
      <c r="Z559" s="167" t="str">
        <f>Faculty!$AA$73</f>
        <v>NR</v>
      </c>
      <c r="AA559" s="210"/>
      <c r="AB559" s="210"/>
      <c r="AC559" s="210"/>
      <c r="AD559" s="210"/>
      <c r="AE559" s="210"/>
      <c r="AF559" s="210"/>
      <c r="AG559" s="217"/>
      <c r="AH559" s="217"/>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210"/>
      <c r="BP559" s="210"/>
      <c r="BQ559" s="210"/>
      <c r="BR559" s="210"/>
      <c r="BS559" s="210"/>
      <c r="BT559" s="210"/>
      <c r="BU559" s="210"/>
      <c r="BV559" s="210"/>
      <c r="BW559" s="210"/>
      <c r="BX559" s="210"/>
      <c r="BY559" s="210"/>
      <c r="BZ559" s="210"/>
      <c r="CA559" s="210"/>
      <c r="CB559" s="210"/>
      <c r="CC559" s="210"/>
      <c r="CD559" s="210"/>
      <c r="CE559" s="210"/>
      <c r="CF559" s="210"/>
      <c r="CG559" s="210"/>
      <c r="CH559" s="210"/>
      <c r="CI559" s="210"/>
      <c r="CJ559" s="210"/>
      <c r="CK559" s="210"/>
      <c r="CL559" s="210"/>
      <c r="CM559" s="210"/>
      <c r="CN559" s="210"/>
      <c r="CO559" s="210"/>
      <c r="CP559" s="210"/>
      <c r="CQ559" s="210"/>
      <c r="CR559" s="210"/>
      <c r="CS559" s="210"/>
      <c r="CT559" s="210"/>
      <c r="CU559" s="210"/>
      <c r="CV559" s="210"/>
      <c r="CW559" s="210"/>
      <c r="CX559" s="210"/>
      <c r="CY559" s="210"/>
      <c r="CZ559" s="210"/>
      <c r="DA559" s="210"/>
      <c r="DB559" s="210"/>
      <c r="DC559" s="210"/>
      <c r="DD559" s="210"/>
      <c r="DE559" s="210"/>
      <c r="DF559" s="210"/>
      <c r="DG559" s="210"/>
      <c r="DH559" s="210"/>
      <c r="DI559" s="210"/>
      <c r="DJ559" s="210"/>
      <c r="DK559" s="210"/>
      <c r="DL559" s="210"/>
      <c r="DM559" s="210"/>
      <c r="DN559" s="210"/>
      <c r="DO559" s="210"/>
      <c r="DP559" s="210"/>
      <c r="DQ559" s="210"/>
      <c r="DR559" s="210"/>
      <c r="DS559" s="210"/>
      <c r="DT559" s="210"/>
      <c r="DU559" s="210"/>
      <c r="DV559" s="210"/>
      <c r="DW559" s="210"/>
      <c r="DX559" s="210"/>
      <c r="DY559" s="210"/>
      <c r="DZ559" s="210"/>
      <c r="EA559" s="210"/>
      <c r="EB559" s="210"/>
      <c r="EC559" s="210"/>
      <c r="ED559" s="210"/>
      <c r="EE559" s="210"/>
      <c r="EF559" s="210"/>
      <c r="EG559" s="210"/>
      <c r="EH559" s="210"/>
      <c r="EI559" s="210"/>
      <c r="EJ559" s="210"/>
      <c r="EK559" s="210"/>
      <c r="EL559" s="210"/>
      <c r="EM559" s="210"/>
      <c r="EN559" s="210"/>
      <c r="EO559" s="210"/>
      <c r="EP559" s="210"/>
      <c r="EQ559" s="210"/>
      <c r="ER559" s="210"/>
      <c r="ES559" s="210"/>
      <c r="ET559" s="210"/>
      <c r="EU559" s="210"/>
    </row>
    <row r="560" spans="1:151" ht="13">
      <c r="A560" s="210"/>
      <c r="B560" s="210"/>
      <c r="C560" s="210"/>
      <c r="D560" s="210"/>
      <c r="E560" s="210"/>
      <c r="F560" s="210"/>
      <c r="G560" s="210"/>
      <c r="H560" s="298"/>
      <c r="I560" s="298"/>
      <c r="J560" s="298"/>
      <c r="K560" s="298"/>
      <c r="L560" s="298"/>
      <c r="M560" s="298"/>
      <c r="N560" s="298"/>
      <c r="O560" s="210"/>
      <c r="P560" s="210"/>
      <c r="Q560" s="211"/>
      <c r="R560" s="210"/>
      <c r="S560" s="210"/>
      <c r="T560" s="210"/>
      <c r="U560" s="210"/>
      <c r="V560" s="210"/>
      <c r="W560" s="210"/>
      <c r="X560" s="192" t="s">
        <v>171</v>
      </c>
      <c r="Y560" s="192" t="s">
        <v>345</v>
      </c>
      <c r="Z560" s="167" t="str">
        <f>Faculty!$AA$74</f>
        <v>NR</v>
      </c>
      <c r="AA560" s="210"/>
      <c r="AB560" s="210"/>
      <c r="AC560" s="210"/>
      <c r="AD560" s="210"/>
      <c r="AE560" s="210"/>
      <c r="AF560" s="210"/>
      <c r="AG560" s="217"/>
      <c r="AH560" s="217"/>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c r="DT560" s="210"/>
      <c r="DU560" s="210"/>
      <c r="DV560" s="210"/>
      <c r="DW560" s="210"/>
      <c r="DX560" s="210"/>
      <c r="DY560" s="210"/>
      <c r="DZ560" s="210"/>
      <c r="EA560" s="210"/>
      <c r="EB560" s="210"/>
      <c r="EC560" s="210"/>
      <c r="ED560" s="210"/>
      <c r="EE560" s="210"/>
      <c r="EF560" s="210"/>
      <c r="EG560" s="210"/>
      <c r="EH560" s="210"/>
      <c r="EI560" s="210"/>
      <c r="EJ560" s="210"/>
      <c r="EK560" s="210"/>
      <c r="EL560" s="210"/>
      <c r="EM560" s="210"/>
      <c r="EN560" s="210"/>
      <c r="EO560" s="210"/>
      <c r="EP560" s="210"/>
      <c r="EQ560" s="210"/>
      <c r="ER560" s="210"/>
      <c r="ES560" s="210"/>
      <c r="ET560" s="210"/>
      <c r="EU560" s="210"/>
    </row>
    <row r="561" spans="1:151" ht="13">
      <c r="A561" s="210"/>
      <c r="B561" s="210"/>
      <c r="C561" s="210"/>
      <c r="D561" s="210"/>
      <c r="E561" s="210"/>
      <c r="F561" s="210"/>
      <c r="G561" s="210"/>
      <c r="H561" s="298"/>
      <c r="I561" s="298"/>
      <c r="J561" s="298"/>
      <c r="K561" s="298"/>
      <c r="L561" s="298"/>
      <c r="M561" s="298"/>
      <c r="N561" s="298"/>
      <c r="O561" s="210"/>
      <c r="P561" s="210"/>
      <c r="Q561" s="211"/>
      <c r="R561" s="210"/>
      <c r="S561" s="210"/>
      <c r="T561" s="210"/>
      <c r="U561" s="210"/>
      <c r="V561" s="210"/>
      <c r="W561" s="210"/>
      <c r="X561" s="192" t="s">
        <v>171</v>
      </c>
      <c r="Y561" s="192" t="s">
        <v>346</v>
      </c>
      <c r="Z561" s="167" t="str">
        <f>Faculty!$AA$75</f>
        <v>NR</v>
      </c>
      <c r="AA561" s="210"/>
      <c r="AB561" s="210"/>
      <c r="AC561" s="210"/>
      <c r="AD561" s="210"/>
      <c r="AE561" s="210"/>
      <c r="AF561" s="210"/>
      <c r="AG561" s="217"/>
      <c r="AH561" s="217"/>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c r="BI561" s="210"/>
      <c r="BJ561" s="210"/>
      <c r="BK561" s="210"/>
      <c r="BL561" s="210"/>
      <c r="BM561" s="210"/>
      <c r="BN561" s="210"/>
      <c r="BO561" s="210"/>
      <c r="BP561" s="210"/>
      <c r="BQ561" s="210"/>
      <c r="BR561" s="210"/>
      <c r="BS561" s="210"/>
      <c r="BT561" s="210"/>
      <c r="BU561" s="210"/>
      <c r="BV561" s="210"/>
      <c r="BW561" s="210"/>
      <c r="BX561" s="210"/>
      <c r="BY561" s="210"/>
      <c r="BZ561" s="210"/>
      <c r="CA561" s="210"/>
      <c r="CB561" s="210"/>
      <c r="CC561" s="210"/>
      <c r="CD561" s="210"/>
      <c r="CE561" s="210"/>
      <c r="CF561" s="210"/>
      <c r="CG561" s="210"/>
      <c r="CH561" s="210"/>
      <c r="CI561" s="210"/>
      <c r="CJ561" s="210"/>
      <c r="CK561" s="210"/>
      <c r="CL561" s="210"/>
      <c r="CM561" s="210"/>
      <c r="CN561" s="210"/>
      <c r="CO561" s="210"/>
      <c r="CP561" s="210"/>
      <c r="CQ561" s="210"/>
      <c r="CR561" s="210"/>
      <c r="CS561" s="210"/>
      <c r="CT561" s="210"/>
      <c r="CU561" s="210"/>
      <c r="CV561" s="210"/>
      <c r="CW561" s="210"/>
      <c r="CX561" s="210"/>
      <c r="CY561" s="210"/>
      <c r="CZ561" s="210"/>
      <c r="DA561" s="210"/>
      <c r="DB561" s="210"/>
      <c r="DC561" s="210"/>
      <c r="DD561" s="210"/>
      <c r="DE561" s="210"/>
      <c r="DF561" s="210"/>
      <c r="DG561" s="210"/>
      <c r="DH561" s="210"/>
      <c r="DI561" s="210"/>
      <c r="DJ561" s="210"/>
      <c r="DK561" s="210"/>
      <c r="DL561" s="210"/>
      <c r="DM561" s="210"/>
      <c r="DN561" s="210"/>
      <c r="DO561" s="210"/>
      <c r="DP561" s="210"/>
      <c r="DQ561" s="210"/>
      <c r="DR561" s="210"/>
      <c r="DS561" s="210"/>
      <c r="DT561" s="210"/>
      <c r="DU561" s="210"/>
      <c r="DV561" s="210"/>
      <c r="DW561" s="210"/>
      <c r="DX561" s="210"/>
      <c r="DY561" s="210"/>
      <c r="DZ561" s="210"/>
      <c r="EA561" s="210"/>
      <c r="EB561" s="210"/>
      <c r="EC561" s="210"/>
      <c r="ED561" s="210"/>
      <c r="EE561" s="210"/>
      <c r="EF561" s="210"/>
      <c r="EG561" s="210"/>
      <c r="EH561" s="210"/>
      <c r="EI561" s="210"/>
      <c r="EJ561" s="210"/>
      <c r="EK561" s="210"/>
      <c r="EL561" s="210"/>
      <c r="EM561" s="210"/>
      <c r="EN561" s="210"/>
      <c r="EO561" s="210"/>
      <c r="EP561" s="210"/>
      <c r="EQ561" s="210"/>
      <c r="ER561" s="210"/>
      <c r="ES561" s="210"/>
      <c r="ET561" s="210"/>
      <c r="EU561" s="210"/>
    </row>
    <row r="562" spans="1:151" ht="13">
      <c r="A562" s="210"/>
      <c r="B562" s="210"/>
      <c r="C562" s="210"/>
      <c r="D562" s="210"/>
      <c r="E562" s="210"/>
      <c r="F562" s="210"/>
      <c r="G562" s="210"/>
      <c r="H562" s="298"/>
      <c r="I562" s="298"/>
      <c r="J562" s="298"/>
      <c r="K562" s="298"/>
      <c r="L562" s="298"/>
      <c r="M562" s="298"/>
      <c r="N562" s="298"/>
      <c r="O562" s="210"/>
      <c r="P562" s="210"/>
      <c r="Q562" s="211"/>
      <c r="R562" s="210"/>
      <c r="S562" s="210"/>
      <c r="T562" s="210"/>
      <c r="U562" s="210"/>
      <c r="V562" s="210"/>
      <c r="W562" s="210"/>
      <c r="X562" s="192" t="s">
        <v>171</v>
      </c>
      <c r="Y562" s="192" t="s">
        <v>347</v>
      </c>
      <c r="Z562" s="167" t="str">
        <f>Faculty!$AA$76</f>
        <v>NR</v>
      </c>
      <c r="AA562" s="210"/>
      <c r="AB562" s="210"/>
      <c r="AC562" s="210"/>
      <c r="AD562" s="210"/>
      <c r="AE562" s="210"/>
      <c r="AF562" s="210"/>
      <c r="AG562" s="217"/>
      <c r="AH562" s="217"/>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c r="BI562" s="210"/>
      <c r="BJ562" s="210"/>
      <c r="BK562" s="210"/>
      <c r="BL562" s="210"/>
      <c r="BM562" s="210"/>
      <c r="BN562" s="210"/>
      <c r="BO562" s="210"/>
      <c r="BP562" s="210"/>
      <c r="BQ562" s="210"/>
      <c r="BR562" s="210"/>
      <c r="BS562" s="210"/>
      <c r="BT562" s="210"/>
      <c r="BU562" s="210"/>
      <c r="BV562" s="210"/>
      <c r="BW562" s="210"/>
      <c r="BX562" s="210"/>
      <c r="BY562" s="210"/>
      <c r="BZ562" s="210"/>
      <c r="CA562" s="210"/>
      <c r="CB562" s="210"/>
      <c r="CC562" s="210"/>
      <c r="CD562" s="210"/>
      <c r="CE562" s="210"/>
      <c r="CF562" s="210"/>
      <c r="CG562" s="210"/>
      <c r="CH562" s="210"/>
      <c r="CI562" s="210"/>
      <c r="CJ562" s="210"/>
      <c r="CK562" s="210"/>
      <c r="CL562" s="210"/>
      <c r="CM562" s="210"/>
      <c r="CN562" s="210"/>
      <c r="CO562" s="210"/>
      <c r="CP562" s="210"/>
      <c r="CQ562" s="210"/>
      <c r="CR562" s="210"/>
      <c r="CS562" s="210"/>
      <c r="CT562" s="210"/>
      <c r="CU562" s="210"/>
      <c r="CV562" s="210"/>
      <c r="CW562" s="210"/>
      <c r="CX562" s="210"/>
      <c r="CY562" s="210"/>
      <c r="CZ562" s="210"/>
      <c r="DA562" s="210"/>
      <c r="DB562" s="210"/>
      <c r="DC562" s="210"/>
      <c r="DD562" s="210"/>
      <c r="DE562" s="210"/>
      <c r="DF562" s="210"/>
      <c r="DG562" s="210"/>
      <c r="DH562" s="210"/>
      <c r="DI562" s="210"/>
      <c r="DJ562" s="210"/>
      <c r="DK562" s="210"/>
      <c r="DL562" s="210"/>
      <c r="DM562" s="210"/>
      <c r="DN562" s="210"/>
      <c r="DO562" s="210"/>
      <c r="DP562" s="210"/>
      <c r="DQ562" s="210"/>
      <c r="DR562" s="210"/>
      <c r="DS562" s="210"/>
      <c r="DT562" s="210"/>
      <c r="DU562" s="210"/>
      <c r="DV562" s="210"/>
      <c r="DW562" s="210"/>
      <c r="DX562" s="210"/>
      <c r="DY562" s="210"/>
      <c r="DZ562" s="210"/>
      <c r="EA562" s="210"/>
      <c r="EB562" s="210"/>
      <c r="EC562" s="210"/>
      <c r="ED562" s="210"/>
      <c r="EE562" s="210"/>
      <c r="EF562" s="210"/>
      <c r="EG562" s="210"/>
      <c r="EH562" s="210"/>
      <c r="EI562" s="210"/>
      <c r="EJ562" s="210"/>
      <c r="EK562" s="210"/>
      <c r="EL562" s="210"/>
      <c r="EM562" s="210"/>
      <c r="EN562" s="210"/>
      <c r="EO562" s="210"/>
      <c r="EP562" s="210"/>
      <c r="EQ562" s="210"/>
      <c r="ER562" s="210"/>
      <c r="ES562" s="210"/>
      <c r="ET562" s="210"/>
      <c r="EU562" s="210"/>
    </row>
    <row r="563" spans="1:151" ht="13">
      <c r="A563" s="210"/>
      <c r="B563" s="210"/>
      <c r="C563" s="210"/>
      <c r="D563" s="210"/>
      <c r="E563" s="210"/>
      <c r="F563" s="210"/>
      <c r="G563" s="210"/>
      <c r="H563" s="298"/>
      <c r="I563" s="298"/>
      <c r="J563" s="298"/>
      <c r="K563" s="298"/>
      <c r="L563" s="298"/>
      <c r="M563" s="298"/>
      <c r="N563" s="298"/>
      <c r="O563" s="210"/>
      <c r="P563" s="210"/>
      <c r="Q563" s="211"/>
      <c r="R563" s="210"/>
      <c r="S563" s="210"/>
      <c r="T563" s="210"/>
      <c r="U563" s="210"/>
      <c r="V563" s="210"/>
      <c r="W563" s="210"/>
      <c r="X563" s="192" t="s">
        <v>171</v>
      </c>
      <c r="Y563" s="192" t="s">
        <v>348</v>
      </c>
      <c r="Z563" s="167" t="str">
        <f>Faculty!$AA$77</f>
        <v>NR</v>
      </c>
      <c r="AA563" s="210"/>
      <c r="AB563" s="210"/>
      <c r="AC563" s="210"/>
      <c r="AD563" s="210"/>
      <c r="AE563" s="210"/>
      <c r="AF563" s="210"/>
      <c r="AG563" s="217"/>
      <c r="AH563" s="217"/>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c r="BI563" s="210"/>
      <c r="BJ563" s="210"/>
      <c r="BK563" s="210"/>
      <c r="BL563" s="210"/>
      <c r="BM563" s="210"/>
      <c r="BN563" s="210"/>
      <c r="BO563" s="210"/>
      <c r="BP563" s="210"/>
      <c r="BQ563" s="210"/>
      <c r="BR563" s="210"/>
      <c r="BS563" s="210"/>
      <c r="BT563" s="210"/>
      <c r="BU563" s="210"/>
      <c r="BV563" s="210"/>
      <c r="BW563" s="210"/>
      <c r="BX563" s="210"/>
      <c r="BY563" s="210"/>
      <c r="BZ563" s="210"/>
      <c r="CA563" s="210"/>
      <c r="CB563" s="210"/>
      <c r="CC563" s="210"/>
      <c r="CD563" s="210"/>
      <c r="CE563" s="210"/>
      <c r="CF563" s="210"/>
      <c r="CG563" s="210"/>
      <c r="CH563" s="210"/>
      <c r="CI563" s="210"/>
      <c r="CJ563" s="210"/>
      <c r="CK563" s="210"/>
      <c r="CL563" s="210"/>
      <c r="CM563" s="210"/>
      <c r="CN563" s="210"/>
      <c r="CO563" s="210"/>
      <c r="CP563" s="210"/>
      <c r="CQ563" s="210"/>
      <c r="CR563" s="210"/>
      <c r="CS563" s="210"/>
      <c r="CT563" s="210"/>
      <c r="CU563" s="210"/>
      <c r="CV563" s="210"/>
      <c r="CW563" s="210"/>
      <c r="CX563" s="210"/>
      <c r="CY563" s="210"/>
      <c r="CZ563" s="210"/>
      <c r="DA563" s="210"/>
      <c r="DB563" s="210"/>
      <c r="DC563" s="210"/>
      <c r="DD563" s="210"/>
      <c r="DE563" s="210"/>
      <c r="DF563" s="210"/>
      <c r="DG563" s="210"/>
      <c r="DH563" s="210"/>
      <c r="DI563" s="210"/>
      <c r="DJ563" s="210"/>
      <c r="DK563" s="210"/>
      <c r="DL563" s="210"/>
      <c r="DM563" s="210"/>
      <c r="DN563" s="210"/>
      <c r="DO563" s="210"/>
      <c r="DP563" s="210"/>
      <c r="DQ563" s="210"/>
      <c r="DR563" s="210"/>
      <c r="DS563" s="210"/>
      <c r="DT563" s="210"/>
      <c r="DU563" s="210"/>
      <c r="DV563" s="210"/>
      <c r="DW563" s="210"/>
      <c r="DX563" s="210"/>
      <c r="DY563" s="210"/>
      <c r="DZ563" s="210"/>
      <c r="EA563" s="210"/>
      <c r="EB563" s="210"/>
      <c r="EC563" s="210"/>
      <c r="ED563" s="210"/>
      <c r="EE563" s="210"/>
      <c r="EF563" s="210"/>
      <c r="EG563" s="210"/>
      <c r="EH563" s="210"/>
      <c r="EI563" s="210"/>
      <c r="EJ563" s="210"/>
      <c r="EK563" s="210"/>
      <c r="EL563" s="210"/>
      <c r="EM563" s="210"/>
      <c r="EN563" s="210"/>
      <c r="EO563" s="210"/>
      <c r="EP563" s="210"/>
      <c r="EQ563" s="210"/>
      <c r="ER563" s="210"/>
      <c r="ES563" s="210"/>
      <c r="ET563" s="210"/>
      <c r="EU563" s="210"/>
    </row>
    <row r="564" spans="1:151" ht="13">
      <c r="A564" s="210"/>
      <c r="B564" s="210"/>
      <c r="C564" s="210"/>
      <c r="D564" s="210"/>
      <c r="E564" s="210"/>
      <c r="F564" s="210"/>
      <c r="G564" s="210"/>
      <c r="H564" s="298"/>
      <c r="I564" s="298"/>
      <c r="J564" s="298"/>
      <c r="K564" s="298"/>
      <c r="L564" s="298"/>
      <c r="M564" s="298"/>
      <c r="N564" s="298"/>
      <c r="O564" s="210"/>
      <c r="P564" s="210"/>
      <c r="Q564" s="211"/>
      <c r="R564" s="210"/>
      <c r="S564" s="210"/>
      <c r="T564" s="210"/>
      <c r="U564" s="210"/>
      <c r="V564" s="210"/>
      <c r="W564" s="210"/>
      <c r="X564" s="192" t="s">
        <v>171</v>
      </c>
      <c r="Y564" s="192" t="s">
        <v>349</v>
      </c>
      <c r="Z564" s="167" t="str">
        <f>Faculty!$AA$78</f>
        <v>NR</v>
      </c>
      <c r="AA564" s="210"/>
      <c r="AB564" s="210"/>
      <c r="AC564" s="210"/>
      <c r="AD564" s="210"/>
      <c r="AE564" s="210"/>
      <c r="AF564" s="210"/>
      <c r="AG564" s="217"/>
      <c r="AH564" s="217"/>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c r="BI564" s="210"/>
      <c r="BJ564" s="210"/>
      <c r="BK564" s="210"/>
      <c r="BL564" s="210"/>
      <c r="BM564" s="210"/>
      <c r="BN564" s="210"/>
      <c r="BO564" s="210"/>
      <c r="BP564" s="210"/>
      <c r="BQ564" s="210"/>
      <c r="BR564" s="210"/>
      <c r="BS564" s="210"/>
      <c r="BT564" s="210"/>
      <c r="BU564" s="210"/>
      <c r="BV564" s="210"/>
      <c r="BW564" s="210"/>
      <c r="BX564" s="210"/>
      <c r="BY564" s="210"/>
      <c r="BZ564" s="210"/>
      <c r="CA564" s="210"/>
      <c r="CB564" s="210"/>
      <c r="CC564" s="210"/>
      <c r="CD564" s="210"/>
      <c r="CE564" s="210"/>
      <c r="CF564" s="210"/>
      <c r="CG564" s="210"/>
      <c r="CH564" s="210"/>
      <c r="CI564" s="210"/>
      <c r="CJ564" s="210"/>
      <c r="CK564" s="210"/>
      <c r="CL564" s="210"/>
      <c r="CM564" s="210"/>
      <c r="CN564" s="210"/>
      <c r="CO564" s="210"/>
      <c r="CP564" s="210"/>
      <c r="CQ564" s="210"/>
      <c r="CR564" s="210"/>
      <c r="CS564" s="210"/>
      <c r="CT564" s="210"/>
      <c r="CU564" s="210"/>
      <c r="CV564" s="210"/>
      <c r="CW564" s="210"/>
      <c r="CX564" s="210"/>
      <c r="CY564" s="210"/>
      <c r="CZ564" s="210"/>
      <c r="DA564" s="210"/>
      <c r="DB564" s="210"/>
      <c r="DC564" s="210"/>
      <c r="DD564" s="210"/>
      <c r="DE564" s="210"/>
      <c r="DF564" s="210"/>
      <c r="DG564" s="210"/>
      <c r="DH564" s="210"/>
      <c r="DI564" s="210"/>
      <c r="DJ564" s="210"/>
      <c r="DK564" s="210"/>
      <c r="DL564" s="210"/>
      <c r="DM564" s="210"/>
      <c r="DN564" s="210"/>
      <c r="DO564" s="210"/>
      <c r="DP564" s="210"/>
      <c r="DQ564" s="210"/>
      <c r="DR564" s="210"/>
      <c r="DS564" s="210"/>
      <c r="DT564" s="210"/>
      <c r="DU564" s="210"/>
      <c r="DV564" s="210"/>
      <c r="DW564" s="210"/>
      <c r="DX564" s="210"/>
      <c r="DY564" s="210"/>
      <c r="DZ564" s="210"/>
      <c r="EA564" s="210"/>
      <c r="EB564" s="210"/>
      <c r="EC564" s="210"/>
      <c r="ED564" s="210"/>
      <c r="EE564" s="210"/>
      <c r="EF564" s="210"/>
      <c r="EG564" s="210"/>
      <c r="EH564" s="210"/>
      <c r="EI564" s="210"/>
      <c r="EJ564" s="210"/>
      <c r="EK564" s="210"/>
      <c r="EL564" s="210"/>
      <c r="EM564" s="210"/>
      <c r="EN564" s="210"/>
      <c r="EO564" s="210"/>
      <c r="EP564" s="210"/>
      <c r="EQ564" s="210"/>
      <c r="ER564" s="210"/>
      <c r="ES564" s="210"/>
      <c r="ET564" s="210"/>
      <c r="EU564" s="210"/>
    </row>
    <row r="565" spans="1:151" ht="13">
      <c r="A565" s="210"/>
      <c r="B565" s="210"/>
      <c r="C565" s="210"/>
      <c r="D565" s="210"/>
      <c r="E565" s="210"/>
      <c r="F565" s="210"/>
      <c r="G565" s="210"/>
      <c r="H565" s="298"/>
      <c r="I565" s="298"/>
      <c r="J565" s="298"/>
      <c r="K565" s="298"/>
      <c r="L565" s="298"/>
      <c r="M565" s="298"/>
      <c r="N565" s="298"/>
      <c r="O565" s="210"/>
      <c r="P565" s="210"/>
      <c r="Q565" s="211"/>
      <c r="R565" s="210"/>
      <c r="S565" s="210"/>
      <c r="T565" s="210"/>
      <c r="U565" s="210"/>
      <c r="V565" s="210"/>
      <c r="W565" s="210"/>
      <c r="X565" s="192" t="s">
        <v>171</v>
      </c>
      <c r="Y565" s="192" t="s">
        <v>350</v>
      </c>
      <c r="Z565" s="167" t="str">
        <f>Faculty!$AA$79</f>
        <v>NR</v>
      </c>
      <c r="AA565" s="210"/>
      <c r="AB565" s="210"/>
      <c r="AC565" s="210"/>
      <c r="AD565" s="210"/>
      <c r="AE565" s="210"/>
      <c r="AF565" s="210"/>
      <c r="AG565" s="217"/>
      <c r="AH565" s="217"/>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D565" s="210"/>
      <c r="CE565" s="210"/>
      <c r="CF565" s="210"/>
      <c r="CG565" s="210"/>
      <c r="CH565" s="210"/>
      <c r="CI565" s="210"/>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row>
    <row r="566" spans="1:151" ht="13">
      <c r="A566" s="210"/>
      <c r="B566" s="210"/>
      <c r="C566" s="210"/>
      <c r="D566" s="210"/>
      <c r="E566" s="210"/>
      <c r="F566" s="210"/>
      <c r="G566" s="210"/>
      <c r="H566" s="298"/>
      <c r="I566" s="298"/>
      <c r="J566" s="298"/>
      <c r="K566" s="298"/>
      <c r="L566" s="298"/>
      <c r="M566" s="298"/>
      <c r="N566" s="298"/>
      <c r="O566" s="210"/>
      <c r="P566" s="210"/>
      <c r="Q566" s="211"/>
      <c r="R566" s="210"/>
      <c r="S566" s="210"/>
      <c r="T566" s="210"/>
      <c r="U566" s="210"/>
      <c r="V566" s="210"/>
      <c r="W566" s="210"/>
      <c r="X566" s="192" t="s">
        <v>171</v>
      </c>
      <c r="Y566" s="192" t="s">
        <v>351</v>
      </c>
      <c r="Z566" s="167" t="str">
        <f>Faculty!$AA$80</f>
        <v>NR</v>
      </c>
      <c r="AA566" s="210"/>
      <c r="AB566" s="210"/>
      <c r="AC566" s="210"/>
      <c r="AD566" s="210"/>
      <c r="AE566" s="210"/>
      <c r="AF566" s="210"/>
      <c r="AG566" s="217"/>
      <c r="AH566" s="217"/>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D566" s="210"/>
      <c r="CE566" s="210"/>
      <c r="CF566" s="210"/>
      <c r="CG566" s="210"/>
      <c r="CH566" s="210"/>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row>
    <row r="567" spans="1:151" ht="13">
      <c r="A567" s="210"/>
      <c r="B567" s="210"/>
      <c r="C567" s="210"/>
      <c r="D567" s="210"/>
      <c r="E567" s="210"/>
      <c r="F567" s="210"/>
      <c r="G567" s="210"/>
      <c r="H567" s="298"/>
      <c r="I567" s="298"/>
      <c r="J567" s="298"/>
      <c r="K567" s="298"/>
      <c r="L567" s="298"/>
      <c r="M567" s="298"/>
      <c r="N567" s="298"/>
      <c r="O567" s="210"/>
      <c r="P567" s="210"/>
      <c r="Q567" s="211"/>
      <c r="R567" s="210"/>
      <c r="S567" s="210"/>
      <c r="T567" s="210"/>
      <c r="U567" s="210"/>
      <c r="V567" s="210"/>
      <c r="W567" s="210"/>
      <c r="X567" s="192" t="s">
        <v>171</v>
      </c>
      <c r="Y567" s="192" t="s">
        <v>352</v>
      </c>
      <c r="Z567" s="167" t="str">
        <f>Faculty!$AA$81</f>
        <v>NR</v>
      </c>
      <c r="AA567" s="210"/>
      <c r="AB567" s="210"/>
      <c r="AC567" s="210"/>
      <c r="AD567" s="210"/>
      <c r="AE567" s="210"/>
      <c r="AF567" s="210"/>
      <c r="AG567" s="217"/>
      <c r="AH567" s="217"/>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c r="BI567" s="210"/>
      <c r="BJ567" s="210"/>
      <c r="BK567" s="210"/>
      <c r="BL567" s="210"/>
      <c r="BM567" s="210"/>
      <c r="BN567" s="210"/>
      <c r="BO567" s="210"/>
      <c r="BP567" s="210"/>
      <c r="BQ567" s="210"/>
      <c r="BR567" s="210"/>
      <c r="BS567" s="210"/>
      <c r="BT567" s="210"/>
      <c r="BU567" s="210"/>
      <c r="BV567" s="210"/>
      <c r="BW567" s="210"/>
      <c r="BX567" s="210"/>
      <c r="BY567" s="210"/>
      <c r="BZ567" s="210"/>
      <c r="CA567" s="210"/>
      <c r="CB567" s="210"/>
      <c r="CC567" s="210"/>
      <c r="CD567" s="210"/>
      <c r="CE567" s="210"/>
      <c r="CF567" s="210"/>
      <c r="CG567" s="210"/>
      <c r="CH567" s="210"/>
      <c r="CI567" s="210"/>
      <c r="CJ567" s="210"/>
      <c r="CK567" s="210"/>
      <c r="CL567" s="210"/>
      <c r="CM567" s="210"/>
      <c r="CN567" s="210"/>
      <c r="CO567" s="210"/>
      <c r="CP567" s="210"/>
      <c r="CQ567" s="210"/>
      <c r="CR567" s="210"/>
      <c r="CS567" s="210"/>
      <c r="CT567" s="210"/>
      <c r="CU567" s="210"/>
      <c r="CV567" s="210"/>
      <c r="CW567" s="210"/>
      <c r="CX567" s="210"/>
      <c r="CY567" s="210"/>
      <c r="CZ567" s="210"/>
      <c r="DA567" s="210"/>
      <c r="DB567" s="210"/>
      <c r="DC567" s="210"/>
      <c r="DD567" s="210"/>
      <c r="DE567" s="210"/>
      <c r="DF567" s="210"/>
      <c r="DG567" s="210"/>
      <c r="DH567" s="210"/>
      <c r="DI567" s="210"/>
      <c r="DJ567" s="210"/>
      <c r="DK567" s="210"/>
      <c r="DL567" s="210"/>
      <c r="DM567" s="210"/>
      <c r="DN567" s="210"/>
      <c r="DO567" s="210"/>
      <c r="DP567" s="210"/>
      <c r="DQ567" s="210"/>
      <c r="DR567" s="210"/>
      <c r="DS567" s="210"/>
      <c r="DT567" s="210"/>
      <c r="DU567" s="210"/>
      <c r="DV567" s="210"/>
      <c r="DW567" s="210"/>
      <c r="DX567" s="210"/>
      <c r="DY567" s="210"/>
      <c r="DZ567" s="210"/>
      <c r="EA567" s="210"/>
      <c r="EB567" s="210"/>
      <c r="EC567" s="210"/>
      <c r="ED567" s="210"/>
      <c r="EE567" s="210"/>
      <c r="EF567" s="210"/>
      <c r="EG567" s="210"/>
      <c r="EH567" s="210"/>
      <c r="EI567" s="210"/>
      <c r="EJ567" s="210"/>
      <c r="EK567" s="210"/>
      <c r="EL567" s="210"/>
      <c r="EM567" s="210"/>
      <c r="EN567" s="210"/>
      <c r="EO567" s="210"/>
      <c r="EP567" s="210"/>
      <c r="EQ567" s="210"/>
      <c r="ER567" s="210"/>
      <c r="ES567" s="210"/>
      <c r="ET567" s="210"/>
      <c r="EU567" s="210"/>
    </row>
    <row r="568" spans="1:151" ht="13">
      <c r="A568" s="210"/>
      <c r="B568" s="210"/>
      <c r="C568" s="210"/>
      <c r="D568" s="210"/>
      <c r="E568" s="210"/>
      <c r="F568" s="210"/>
      <c r="G568" s="210"/>
      <c r="H568" s="298"/>
      <c r="I568" s="298"/>
      <c r="J568" s="298"/>
      <c r="K568" s="298"/>
      <c r="L568" s="298"/>
      <c r="M568" s="298"/>
      <c r="N568" s="298"/>
      <c r="O568" s="210"/>
      <c r="P568" s="210"/>
      <c r="Q568" s="211"/>
      <c r="R568" s="210"/>
      <c r="S568" s="210"/>
      <c r="T568" s="210"/>
      <c r="U568" s="210"/>
      <c r="V568" s="210"/>
      <c r="W568" s="210"/>
      <c r="X568" s="192" t="s">
        <v>171</v>
      </c>
      <c r="Y568" s="192" t="s">
        <v>353</v>
      </c>
      <c r="Z568" s="167" t="str">
        <f>Faculty!$AA$82</f>
        <v>NR</v>
      </c>
      <c r="AA568" s="210"/>
      <c r="AB568" s="210"/>
      <c r="AC568" s="210"/>
      <c r="AD568" s="210"/>
      <c r="AE568" s="210"/>
      <c r="AF568" s="210"/>
      <c r="AG568" s="217"/>
      <c r="AH568" s="217"/>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A568" s="210"/>
      <c r="CB568" s="210"/>
      <c r="CC568" s="210"/>
      <c r="CD568" s="210"/>
      <c r="CE568" s="210"/>
      <c r="CF568" s="210"/>
      <c r="CG568" s="210"/>
      <c r="CH568" s="210"/>
      <c r="CI568" s="210"/>
      <c r="CJ568" s="210"/>
      <c r="CK568" s="210"/>
      <c r="CL568" s="210"/>
      <c r="CM568" s="210"/>
      <c r="CN568" s="210"/>
      <c r="CO568" s="210"/>
      <c r="CP568" s="210"/>
      <c r="CQ568" s="210"/>
      <c r="CR568" s="210"/>
      <c r="CS568" s="210"/>
      <c r="CT568" s="210"/>
      <c r="CU568" s="210"/>
      <c r="CV568" s="210"/>
      <c r="CW568" s="210"/>
      <c r="CX568" s="210"/>
      <c r="CY568" s="210"/>
      <c r="CZ568" s="210"/>
      <c r="DA568" s="210"/>
      <c r="DB568" s="210"/>
      <c r="DC568" s="210"/>
      <c r="DD568" s="210"/>
      <c r="DE568" s="210"/>
      <c r="DF568" s="210"/>
      <c r="DG568" s="210"/>
      <c r="DH568" s="210"/>
      <c r="DI568" s="210"/>
      <c r="DJ568" s="210"/>
      <c r="DK568" s="210"/>
      <c r="DL568" s="210"/>
      <c r="DM568" s="210"/>
      <c r="DN568" s="210"/>
      <c r="DO568" s="210"/>
      <c r="DP568" s="210"/>
      <c r="DQ568" s="210"/>
      <c r="DR568" s="210"/>
      <c r="DS568" s="210"/>
      <c r="DT568" s="210"/>
      <c r="DU568" s="210"/>
      <c r="DV568" s="210"/>
      <c r="DW568" s="210"/>
      <c r="DX568" s="210"/>
      <c r="DY568" s="210"/>
      <c r="DZ568" s="210"/>
      <c r="EA568" s="210"/>
      <c r="EB568" s="210"/>
      <c r="EC568" s="210"/>
      <c r="ED568" s="210"/>
      <c r="EE568" s="210"/>
      <c r="EF568" s="210"/>
      <c r="EG568" s="210"/>
      <c r="EH568" s="210"/>
      <c r="EI568" s="210"/>
      <c r="EJ568" s="210"/>
      <c r="EK568" s="210"/>
      <c r="EL568" s="210"/>
      <c r="EM568" s="210"/>
      <c r="EN568" s="210"/>
      <c r="EO568" s="210"/>
      <c r="EP568" s="210"/>
      <c r="EQ568" s="210"/>
      <c r="ER568" s="210"/>
      <c r="ES568" s="210"/>
      <c r="ET568" s="210"/>
      <c r="EU568" s="210"/>
    </row>
    <row r="569" spans="1:151" ht="13">
      <c r="A569" s="210"/>
      <c r="B569" s="210"/>
      <c r="C569" s="210"/>
      <c r="D569" s="210"/>
      <c r="E569" s="210"/>
      <c r="F569" s="210"/>
      <c r="G569" s="210"/>
      <c r="H569" s="298"/>
      <c r="I569" s="298"/>
      <c r="J569" s="298"/>
      <c r="K569" s="298"/>
      <c r="L569" s="298"/>
      <c r="M569" s="298"/>
      <c r="N569" s="298"/>
      <c r="O569" s="210"/>
      <c r="P569" s="210"/>
      <c r="Q569" s="211"/>
      <c r="R569" s="210"/>
      <c r="S569" s="210"/>
      <c r="T569" s="210"/>
      <c r="U569" s="210"/>
      <c r="V569" s="210"/>
      <c r="W569" s="210"/>
      <c r="X569" s="192" t="s">
        <v>171</v>
      </c>
      <c r="Y569" s="192" t="s">
        <v>354</v>
      </c>
      <c r="Z569" s="167" t="str">
        <f>Faculty!$AA$83</f>
        <v>NR</v>
      </c>
      <c r="AA569" s="210"/>
      <c r="AB569" s="210"/>
      <c r="AC569" s="210"/>
      <c r="AD569" s="210"/>
      <c r="AE569" s="210"/>
      <c r="AF569" s="210"/>
      <c r="AG569" s="217"/>
      <c r="AH569" s="217"/>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210"/>
      <c r="BK569" s="210"/>
      <c r="BL569" s="210"/>
      <c r="BM569" s="210"/>
      <c r="BN569" s="210"/>
      <c r="BO569" s="210"/>
      <c r="BP569" s="210"/>
      <c r="BQ569" s="210"/>
      <c r="BR569" s="210"/>
      <c r="BS569" s="210"/>
      <c r="BT569" s="210"/>
      <c r="BU569" s="210"/>
      <c r="BV569" s="210"/>
      <c r="BW569" s="210"/>
      <c r="BX569" s="210"/>
      <c r="BY569" s="210"/>
      <c r="BZ569" s="210"/>
      <c r="CA569" s="210"/>
      <c r="CB569" s="210"/>
      <c r="CC569" s="210"/>
      <c r="CD569" s="210"/>
      <c r="CE569" s="210"/>
      <c r="CF569" s="210"/>
      <c r="CG569" s="210"/>
      <c r="CH569" s="210"/>
      <c r="CI569" s="210"/>
      <c r="CJ569" s="210"/>
      <c r="CK569" s="210"/>
      <c r="CL569" s="210"/>
      <c r="CM569" s="210"/>
      <c r="CN569" s="210"/>
      <c r="CO569" s="210"/>
      <c r="CP569" s="210"/>
      <c r="CQ569" s="210"/>
      <c r="CR569" s="210"/>
      <c r="CS569" s="210"/>
      <c r="CT569" s="210"/>
      <c r="CU569" s="210"/>
      <c r="CV569" s="210"/>
      <c r="CW569" s="210"/>
      <c r="CX569" s="210"/>
      <c r="CY569" s="210"/>
      <c r="CZ569" s="210"/>
      <c r="DA569" s="210"/>
      <c r="DB569" s="210"/>
      <c r="DC569" s="210"/>
      <c r="DD569" s="210"/>
      <c r="DE569" s="210"/>
      <c r="DF569" s="210"/>
      <c r="DG569" s="210"/>
      <c r="DH569" s="210"/>
      <c r="DI569" s="210"/>
      <c r="DJ569" s="210"/>
      <c r="DK569" s="210"/>
      <c r="DL569" s="210"/>
      <c r="DM569" s="210"/>
      <c r="DN569" s="210"/>
      <c r="DO569" s="210"/>
      <c r="DP569" s="210"/>
      <c r="DQ569" s="210"/>
      <c r="DR569" s="210"/>
      <c r="DS569" s="210"/>
      <c r="DT569" s="210"/>
      <c r="DU569" s="210"/>
      <c r="DV569" s="210"/>
      <c r="DW569" s="210"/>
      <c r="DX569" s="210"/>
      <c r="DY569" s="210"/>
      <c r="DZ569" s="210"/>
      <c r="EA569" s="210"/>
      <c r="EB569" s="210"/>
      <c r="EC569" s="210"/>
      <c r="ED569" s="210"/>
      <c r="EE569" s="210"/>
      <c r="EF569" s="210"/>
      <c r="EG569" s="210"/>
      <c r="EH569" s="210"/>
      <c r="EI569" s="210"/>
      <c r="EJ569" s="210"/>
      <c r="EK569" s="210"/>
      <c r="EL569" s="210"/>
      <c r="EM569" s="210"/>
      <c r="EN569" s="210"/>
      <c r="EO569" s="210"/>
      <c r="EP569" s="210"/>
      <c r="EQ569" s="210"/>
      <c r="ER569" s="210"/>
      <c r="ES569" s="210"/>
      <c r="ET569" s="210"/>
      <c r="EU569" s="210"/>
    </row>
    <row r="570" spans="1:151" ht="13">
      <c r="A570" s="210"/>
      <c r="B570" s="210"/>
      <c r="C570" s="210"/>
      <c r="D570" s="210"/>
      <c r="E570" s="210"/>
      <c r="F570" s="210"/>
      <c r="G570" s="210"/>
      <c r="H570" s="298"/>
      <c r="I570" s="298"/>
      <c r="J570" s="298"/>
      <c r="K570" s="298"/>
      <c r="L570" s="298"/>
      <c r="M570" s="298"/>
      <c r="N570" s="298"/>
      <c r="O570" s="210"/>
      <c r="P570" s="210"/>
      <c r="Q570" s="211"/>
      <c r="R570" s="210"/>
      <c r="S570" s="210"/>
      <c r="T570" s="210"/>
      <c r="U570" s="210"/>
      <c r="V570" s="210"/>
      <c r="W570" s="210"/>
      <c r="X570" s="192" t="s">
        <v>171</v>
      </c>
      <c r="Y570" s="192" t="s">
        <v>355</v>
      </c>
      <c r="Z570" s="167" t="str">
        <f>Faculty!$AA$84</f>
        <v>NR</v>
      </c>
      <c r="AA570" s="210"/>
      <c r="AB570" s="210"/>
      <c r="AC570" s="210"/>
      <c r="AD570" s="210"/>
      <c r="AE570" s="210"/>
      <c r="AF570" s="210"/>
      <c r="AG570" s="217"/>
      <c r="AH570" s="217"/>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210"/>
      <c r="BK570" s="210"/>
      <c r="BL570" s="210"/>
      <c r="BM570" s="210"/>
      <c r="BN570" s="210"/>
      <c r="BO570" s="210"/>
      <c r="BP570" s="210"/>
      <c r="BQ570" s="210"/>
      <c r="BR570" s="210"/>
      <c r="BS570" s="210"/>
      <c r="BT570" s="210"/>
      <c r="BU570" s="210"/>
      <c r="BV570" s="210"/>
      <c r="BW570" s="210"/>
      <c r="BX570" s="210"/>
      <c r="BY570" s="210"/>
      <c r="BZ570" s="210"/>
      <c r="CA570" s="210"/>
      <c r="CB570" s="210"/>
      <c r="CC570" s="210"/>
      <c r="CD570" s="210"/>
      <c r="CE570" s="210"/>
      <c r="CF570" s="210"/>
      <c r="CG570" s="210"/>
      <c r="CH570" s="210"/>
      <c r="CI570" s="210"/>
      <c r="CJ570" s="210"/>
      <c r="CK570" s="210"/>
      <c r="CL570" s="210"/>
      <c r="CM570" s="210"/>
      <c r="CN570" s="210"/>
      <c r="CO570" s="210"/>
      <c r="CP570" s="210"/>
      <c r="CQ570" s="210"/>
      <c r="CR570" s="210"/>
      <c r="CS570" s="210"/>
      <c r="CT570" s="210"/>
      <c r="CU570" s="210"/>
      <c r="CV570" s="210"/>
      <c r="CW570" s="210"/>
      <c r="CX570" s="210"/>
      <c r="CY570" s="210"/>
      <c r="CZ570" s="210"/>
      <c r="DA570" s="210"/>
      <c r="DB570" s="210"/>
      <c r="DC570" s="210"/>
      <c r="DD570" s="210"/>
      <c r="DE570" s="210"/>
      <c r="DF570" s="210"/>
      <c r="DG570" s="210"/>
      <c r="DH570" s="210"/>
      <c r="DI570" s="210"/>
      <c r="DJ570" s="210"/>
      <c r="DK570" s="210"/>
      <c r="DL570" s="210"/>
      <c r="DM570" s="210"/>
      <c r="DN570" s="210"/>
      <c r="DO570" s="210"/>
      <c r="DP570" s="210"/>
      <c r="DQ570" s="210"/>
      <c r="DR570" s="210"/>
      <c r="DS570" s="210"/>
      <c r="DT570" s="210"/>
      <c r="DU570" s="210"/>
      <c r="DV570" s="210"/>
      <c r="DW570" s="210"/>
      <c r="DX570" s="210"/>
      <c r="DY570" s="210"/>
      <c r="DZ570" s="210"/>
      <c r="EA570" s="210"/>
      <c r="EB570" s="210"/>
      <c r="EC570" s="210"/>
      <c r="ED570" s="210"/>
      <c r="EE570" s="210"/>
      <c r="EF570" s="210"/>
      <c r="EG570" s="210"/>
      <c r="EH570" s="210"/>
      <c r="EI570" s="210"/>
      <c r="EJ570" s="210"/>
      <c r="EK570" s="210"/>
      <c r="EL570" s="210"/>
      <c r="EM570" s="210"/>
      <c r="EN570" s="210"/>
      <c r="EO570" s="210"/>
      <c r="EP570" s="210"/>
      <c r="EQ570" s="210"/>
      <c r="ER570" s="210"/>
      <c r="ES570" s="210"/>
      <c r="ET570" s="210"/>
      <c r="EU570" s="210"/>
    </row>
    <row r="571" spans="1:151" ht="13">
      <c r="A571" s="210"/>
      <c r="B571" s="210"/>
      <c r="C571" s="210"/>
      <c r="D571" s="210"/>
      <c r="E571" s="210"/>
      <c r="F571" s="210"/>
      <c r="G571" s="210"/>
      <c r="H571" s="298"/>
      <c r="I571" s="298"/>
      <c r="J571" s="298"/>
      <c r="K571" s="298"/>
      <c r="L571" s="298"/>
      <c r="M571" s="298"/>
      <c r="N571" s="298"/>
      <c r="O571" s="210"/>
      <c r="P571" s="210"/>
      <c r="Q571" s="211"/>
      <c r="R571" s="210"/>
      <c r="S571" s="210"/>
      <c r="T571" s="210"/>
      <c r="U571" s="210"/>
      <c r="V571" s="210"/>
      <c r="W571" s="210"/>
      <c r="X571" s="192" t="s">
        <v>171</v>
      </c>
      <c r="Y571" s="192" t="s">
        <v>356</v>
      </c>
      <c r="Z571" s="167" t="str">
        <f>Faculty!$AA$85</f>
        <v>NR</v>
      </c>
      <c r="AA571" s="210"/>
      <c r="AB571" s="210"/>
      <c r="AC571" s="210"/>
      <c r="AD571" s="210"/>
      <c r="AE571" s="210"/>
      <c r="AF571" s="210"/>
      <c r="AG571" s="217"/>
      <c r="AH571" s="217"/>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c r="BI571" s="210"/>
      <c r="BJ571" s="210"/>
      <c r="BK571" s="210"/>
      <c r="BL571" s="210"/>
      <c r="BM571" s="210"/>
      <c r="BN571" s="210"/>
      <c r="BO571" s="210"/>
      <c r="BP571" s="210"/>
      <c r="BQ571" s="210"/>
      <c r="BR571" s="210"/>
      <c r="BS571" s="210"/>
      <c r="BT571" s="210"/>
      <c r="BU571" s="210"/>
      <c r="BV571" s="210"/>
      <c r="BW571" s="210"/>
      <c r="BX571" s="210"/>
      <c r="BY571" s="210"/>
      <c r="BZ571" s="210"/>
      <c r="CA571" s="210"/>
      <c r="CB571" s="210"/>
      <c r="CC571" s="210"/>
      <c r="CD571" s="210"/>
      <c r="CE571" s="210"/>
      <c r="CF571" s="210"/>
      <c r="CG571" s="210"/>
      <c r="CH571" s="210"/>
      <c r="CI571" s="210"/>
      <c r="CJ571" s="210"/>
      <c r="CK571" s="210"/>
      <c r="CL571" s="210"/>
      <c r="CM571" s="210"/>
      <c r="CN571" s="210"/>
      <c r="CO571" s="210"/>
      <c r="CP571" s="210"/>
      <c r="CQ571" s="210"/>
      <c r="CR571" s="210"/>
      <c r="CS571" s="210"/>
      <c r="CT571" s="210"/>
      <c r="CU571" s="210"/>
      <c r="CV571" s="210"/>
      <c r="CW571" s="210"/>
      <c r="CX571" s="210"/>
      <c r="CY571" s="210"/>
      <c r="CZ571" s="210"/>
      <c r="DA571" s="210"/>
      <c r="DB571" s="210"/>
      <c r="DC571" s="210"/>
      <c r="DD571" s="210"/>
      <c r="DE571" s="210"/>
      <c r="DF571" s="210"/>
      <c r="DG571" s="210"/>
      <c r="DH571" s="210"/>
      <c r="DI571" s="210"/>
      <c r="DJ571" s="210"/>
      <c r="DK571" s="210"/>
      <c r="DL571" s="210"/>
      <c r="DM571" s="210"/>
      <c r="DN571" s="210"/>
      <c r="DO571" s="210"/>
      <c r="DP571" s="210"/>
      <c r="DQ571" s="210"/>
      <c r="DR571" s="210"/>
      <c r="DS571" s="210"/>
      <c r="DT571" s="210"/>
      <c r="DU571" s="210"/>
      <c r="DV571" s="210"/>
      <c r="DW571" s="210"/>
      <c r="DX571" s="210"/>
      <c r="DY571" s="210"/>
      <c r="DZ571" s="210"/>
      <c r="EA571" s="210"/>
      <c r="EB571" s="210"/>
      <c r="EC571" s="210"/>
      <c r="ED571" s="210"/>
      <c r="EE571" s="210"/>
      <c r="EF571" s="210"/>
      <c r="EG571" s="210"/>
      <c r="EH571" s="210"/>
      <c r="EI571" s="210"/>
      <c r="EJ571" s="210"/>
      <c r="EK571" s="210"/>
      <c r="EL571" s="210"/>
      <c r="EM571" s="210"/>
      <c r="EN571" s="210"/>
      <c r="EO571" s="210"/>
      <c r="EP571" s="210"/>
      <c r="EQ571" s="210"/>
      <c r="ER571" s="210"/>
      <c r="ES571" s="210"/>
      <c r="ET571" s="210"/>
      <c r="EU571" s="210"/>
    </row>
    <row r="572" spans="1:151" ht="13">
      <c r="A572" s="210"/>
      <c r="B572" s="210"/>
      <c r="C572" s="210"/>
      <c r="D572" s="210"/>
      <c r="E572" s="210"/>
      <c r="F572" s="210"/>
      <c r="G572" s="210"/>
      <c r="H572" s="298"/>
      <c r="I572" s="298"/>
      <c r="J572" s="298"/>
      <c r="K572" s="298"/>
      <c r="L572" s="298"/>
      <c r="M572" s="298"/>
      <c r="N572" s="298"/>
      <c r="O572" s="210"/>
      <c r="P572" s="210"/>
      <c r="Q572" s="211"/>
      <c r="R572" s="210"/>
      <c r="S572" s="210"/>
      <c r="T572" s="210"/>
      <c r="U572" s="210"/>
      <c r="V572" s="210"/>
      <c r="W572" s="210"/>
      <c r="X572" s="192" t="s">
        <v>171</v>
      </c>
      <c r="Y572" s="192" t="s">
        <v>357</v>
      </c>
      <c r="Z572" s="167" t="str">
        <f>Faculty!$AA$86</f>
        <v>NR</v>
      </c>
      <c r="AA572" s="210"/>
      <c r="AB572" s="210"/>
      <c r="AC572" s="210"/>
      <c r="AD572" s="210"/>
      <c r="AE572" s="210"/>
      <c r="AF572" s="210"/>
      <c r="AG572" s="217"/>
      <c r="AH572" s="217"/>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210"/>
      <c r="BP572" s="210"/>
      <c r="BQ572" s="210"/>
      <c r="BR572" s="210"/>
      <c r="BS572" s="210"/>
      <c r="BT572" s="210"/>
      <c r="BU572" s="210"/>
      <c r="BV572" s="210"/>
      <c r="BW572" s="210"/>
      <c r="BX572" s="210"/>
      <c r="BY572" s="210"/>
      <c r="BZ572" s="210"/>
      <c r="CA572" s="210"/>
      <c r="CB572" s="210"/>
      <c r="CC572" s="210"/>
      <c r="CD572" s="210"/>
      <c r="CE572" s="210"/>
      <c r="CF572" s="210"/>
      <c r="CG572" s="210"/>
      <c r="CH572" s="210"/>
      <c r="CI572" s="210"/>
      <c r="CJ572" s="210"/>
      <c r="CK572" s="210"/>
      <c r="CL572" s="210"/>
      <c r="CM572" s="210"/>
      <c r="CN572" s="210"/>
      <c r="CO572" s="210"/>
      <c r="CP572" s="210"/>
      <c r="CQ572" s="210"/>
      <c r="CR572" s="210"/>
      <c r="CS572" s="210"/>
      <c r="CT572" s="210"/>
      <c r="CU572" s="210"/>
      <c r="CV572" s="210"/>
      <c r="CW572" s="210"/>
      <c r="CX572" s="210"/>
      <c r="CY572" s="210"/>
      <c r="CZ572" s="210"/>
      <c r="DA572" s="210"/>
      <c r="DB572" s="210"/>
      <c r="DC572" s="210"/>
      <c r="DD572" s="210"/>
      <c r="DE572" s="210"/>
      <c r="DF572" s="210"/>
      <c r="DG572" s="210"/>
      <c r="DH572" s="210"/>
      <c r="DI572" s="210"/>
      <c r="DJ572" s="210"/>
      <c r="DK572" s="210"/>
      <c r="DL572" s="210"/>
      <c r="DM572" s="210"/>
      <c r="DN572" s="210"/>
      <c r="DO572" s="210"/>
      <c r="DP572" s="210"/>
      <c r="DQ572" s="210"/>
      <c r="DR572" s="210"/>
      <c r="DS572" s="210"/>
      <c r="DT572" s="210"/>
      <c r="DU572" s="210"/>
      <c r="DV572" s="210"/>
      <c r="DW572" s="210"/>
      <c r="DX572" s="210"/>
      <c r="DY572" s="210"/>
      <c r="DZ572" s="210"/>
      <c r="EA572" s="210"/>
      <c r="EB572" s="210"/>
      <c r="EC572" s="210"/>
      <c r="ED572" s="210"/>
      <c r="EE572" s="210"/>
      <c r="EF572" s="210"/>
      <c r="EG572" s="210"/>
      <c r="EH572" s="210"/>
      <c r="EI572" s="210"/>
      <c r="EJ572" s="210"/>
      <c r="EK572" s="210"/>
      <c r="EL572" s="210"/>
      <c r="EM572" s="210"/>
      <c r="EN572" s="210"/>
      <c r="EO572" s="210"/>
      <c r="EP572" s="210"/>
      <c r="EQ572" s="210"/>
      <c r="ER572" s="210"/>
      <c r="ES572" s="210"/>
      <c r="ET572" s="210"/>
      <c r="EU572" s="210"/>
    </row>
    <row r="573" spans="1:151" ht="13">
      <c r="A573" s="210"/>
      <c r="B573" s="210"/>
      <c r="C573" s="210"/>
      <c r="D573" s="210"/>
      <c r="E573" s="210"/>
      <c r="F573" s="210"/>
      <c r="G573" s="210"/>
      <c r="H573" s="298"/>
      <c r="I573" s="298"/>
      <c r="J573" s="298"/>
      <c r="K573" s="298"/>
      <c r="L573" s="298"/>
      <c r="M573" s="298"/>
      <c r="N573" s="298"/>
      <c r="O573" s="210"/>
      <c r="P573" s="210"/>
      <c r="Q573" s="211"/>
      <c r="R573" s="210"/>
      <c r="S573" s="210"/>
      <c r="T573" s="210"/>
      <c r="U573" s="210"/>
      <c r="V573" s="210"/>
      <c r="W573" s="210"/>
      <c r="X573" s="192" t="s">
        <v>171</v>
      </c>
      <c r="Y573" s="192" t="s">
        <v>358</v>
      </c>
      <c r="Z573" s="167" t="str">
        <f>Faculty!$AA$87</f>
        <v>NR</v>
      </c>
      <c r="AA573" s="210"/>
      <c r="AB573" s="210"/>
      <c r="AC573" s="210"/>
      <c r="AD573" s="210"/>
      <c r="AE573" s="210"/>
      <c r="AF573" s="210"/>
      <c r="AG573" s="217"/>
      <c r="AH573" s="217"/>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A573" s="210"/>
      <c r="CB573" s="210"/>
      <c r="CC573" s="210"/>
      <c r="CD573" s="210"/>
      <c r="CE573" s="210"/>
      <c r="CF573" s="210"/>
      <c r="CG573" s="210"/>
      <c r="CH573" s="210"/>
      <c r="CI573" s="210"/>
      <c r="CJ573" s="210"/>
      <c r="CK573" s="210"/>
      <c r="CL573" s="210"/>
      <c r="CM573" s="210"/>
      <c r="CN573" s="210"/>
      <c r="CO573" s="210"/>
      <c r="CP573" s="210"/>
      <c r="CQ573" s="210"/>
      <c r="CR573" s="210"/>
      <c r="CS573" s="210"/>
      <c r="CT573" s="210"/>
      <c r="CU573" s="210"/>
      <c r="CV573" s="210"/>
      <c r="CW573" s="210"/>
      <c r="CX573" s="210"/>
      <c r="CY573" s="210"/>
      <c r="CZ573" s="210"/>
      <c r="DA573" s="210"/>
      <c r="DB573" s="210"/>
      <c r="DC573" s="210"/>
      <c r="DD573" s="210"/>
      <c r="DE573" s="210"/>
      <c r="DF573" s="210"/>
      <c r="DG573" s="210"/>
      <c r="DH573" s="210"/>
      <c r="DI573" s="210"/>
      <c r="DJ573" s="210"/>
      <c r="DK573" s="210"/>
      <c r="DL573" s="210"/>
      <c r="DM573" s="210"/>
      <c r="DN573" s="210"/>
      <c r="DO573" s="210"/>
      <c r="DP573" s="210"/>
      <c r="DQ573" s="210"/>
      <c r="DR573" s="210"/>
      <c r="DS573" s="210"/>
      <c r="DT573" s="210"/>
      <c r="DU573" s="210"/>
      <c r="DV573" s="210"/>
      <c r="DW573" s="210"/>
      <c r="DX573" s="210"/>
      <c r="DY573" s="210"/>
      <c r="DZ573" s="210"/>
      <c r="EA573" s="210"/>
      <c r="EB573" s="210"/>
      <c r="EC573" s="210"/>
      <c r="ED573" s="210"/>
      <c r="EE573" s="210"/>
      <c r="EF573" s="210"/>
      <c r="EG573" s="210"/>
      <c r="EH573" s="210"/>
      <c r="EI573" s="210"/>
      <c r="EJ573" s="210"/>
      <c r="EK573" s="210"/>
      <c r="EL573" s="210"/>
      <c r="EM573" s="210"/>
      <c r="EN573" s="210"/>
      <c r="EO573" s="210"/>
      <c r="EP573" s="210"/>
      <c r="EQ573" s="210"/>
      <c r="ER573" s="210"/>
      <c r="ES573" s="210"/>
      <c r="ET573" s="210"/>
      <c r="EU573" s="210"/>
    </row>
    <row r="574" spans="1:151" ht="13">
      <c r="A574" s="210"/>
      <c r="B574" s="210"/>
      <c r="C574" s="210"/>
      <c r="D574" s="210"/>
      <c r="E574" s="210"/>
      <c r="F574" s="210"/>
      <c r="G574" s="210"/>
      <c r="H574" s="298"/>
      <c r="I574" s="298"/>
      <c r="J574" s="298"/>
      <c r="K574" s="298"/>
      <c r="L574" s="298"/>
      <c r="M574" s="298"/>
      <c r="N574" s="298"/>
      <c r="O574" s="210"/>
      <c r="P574" s="210"/>
      <c r="Q574" s="211"/>
      <c r="R574" s="210"/>
      <c r="S574" s="210"/>
      <c r="T574" s="210"/>
      <c r="U574" s="210"/>
      <c r="V574" s="210"/>
      <c r="W574" s="210"/>
      <c r="X574" s="192" t="s">
        <v>171</v>
      </c>
      <c r="Y574" s="192" t="s">
        <v>359</v>
      </c>
      <c r="Z574" s="167" t="str">
        <f>Faculty!$AA$90</f>
        <v>NR</v>
      </c>
      <c r="AA574" s="210"/>
      <c r="AB574" s="210"/>
      <c r="AC574" s="210"/>
      <c r="AD574" s="210"/>
      <c r="AE574" s="210"/>
      <c r="AF574" s="210"/>
      <c r="AG574" s="217"/>
      <c r="AH574" s="217"/>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c r="BI574" s="210"/>
      <c r="BJ574" s="210"/>
      <c r="BK574" s="210"/>
      <c r="BL574" s="210"/>
      <c r="BM574" s="210"/>
      <c r="BN574" s="210"/>
      <c r="BO574" s="210"/>
      <c r="BP574" s="210"/>
      <c r="BQ574" s="210"/>
      <c r="BR574" s="210"/>
      <c r="BS574" s="210"/>
      <c r="BT574" s="210"/>
      <c r="BU574" s="210"/>
      <c r="BV574" s="210"/>
      <c r="BW574" s="210"/>
      <c r="BX574" s="210"/>
      <c r="BY574" s="210"/>
      <c r="BZ574" s="210"/>
      <c r="CA574" s="210"/>
      <c r="CB574" s="210"/>
      <c r="CC574" s="210"/>
      <c r="CD574" s="210"/>
      <c r="CE574" s="210"/>
      <c r="CF574" s="210"/>
      <c r="CG574" s="210"/>
      <c r="CH574" s="210"/>
      <c r="CI574" s="210"/>
      <c r="CJ574" s="210"/>
      <c r="CK574" s="210"/>
      <c r="CL574" s="210"/>
      <c r="CM574" s="210"/>
      <c r="CN574" s="210"/>
      <c r="CO574" s="210"/>
      <c r="CP574" s="210"/>
      <c r="CQ574" s="210"/>
      <c r="CR574" s="210"/>
      <c r="CS574" s="210"/>
      <c r="CT574" s="210"/>
      <c r="CU574" s="210"/>
      <c r="CV574" s="210"/>
      <c r="CW574" s="210"/>
      <c r="CX574" s="210"/>
      <c r="CY574" s="210"/>
      <c r="CZ574" s="210"/>
      <c r="DA574" s="210"/>
      <c r="DB574" s="210"/>
      <c r="DC574" s="210"/>
      <c r="DD574" s="210"/>
      <c r="DE574" s="210"/>
      <c r="DF574" s="210"/>
      <c r="DG574" s="210"/>
      <c r="DH574" s="210"/>
      <c r="DI574" s="210"/>
      <c r="DJ574" s="210"/>
      <c r="DK574" s="210"/>
      <c r="DL574" s="210"/>
      <c r="DM574" s="210"/>
      <c r="DN574" s="210"/>
      <c r="DO574" s="210"/>
      <c r="DP574" s="210"/>
      <c r="DQ574" s="210"/>
      <c r="DR574" s="210"/>
      <c r="DS574" s="210"/>
      <c r="DT574" s="210"/>
      <c r="DU574" s="210"/>
      <c r="DV574" s="210"/>
      <c r="DW574" s="210"/>
      <c r="DX574" s="210"/>
      <c r="DY574" s="210"/>
      <c r="DZ574" s="210"/>
      <c r="EA574" s="210"/>
      <c r="EB574" s="210"/>
      <c r="EC574" s="210"/>
      <c r="ED574" s="210"/>
      <c r="EE574" s="210"/>
      <c r="EF574" s="210"/>
      <c r="EG574" s="210"/>
      <c r="EH574" s="210"/>
      <c r="EI574" s="210"/>
      <c r="EJ574" s="210"/>
      <c r="EK574" s="210"/>
      <c r="EL574" s="210"/>
      <c r="EM574" s="210"/>
      <c r="EN574" s="210"/>
      <c r="EO574" s="210"/>
      <c r="EP574" s="210"/>
      <c r="EQ574" s="210"/>
      <c r="ER574" s="210"/>
      <c r="ES574" s="210"/>
      <c r="ET574" s="210"/>
      <c r="EU574" s="210"/>
    </row>
    <row r="575" spans="1:151" ht="13">
      <c r="A575" s="210"/>
      <c r="B575" s="210"/>
      <c r="C575" s="210"/>
      <c r="D575" s="210"/>
      <c r="E575" s="210"/>
      <c r="F575" s="210"/>
      <c r="G575" s="210"/>
      <c r="H575" s="298"/>
      <c r="I575" s="298"/>
      <c r="J575" s="298"/>
      <c r="K575" s="298"/>
      <c r="L575" s="298"/>
      <c r="M575" s="298"/>
      <c r="N575" s="298"/>
      <c r="O575" s="210"/>
      <c r="P575" s="210"/>
      <c r="Q575" s="211"/>
      <c r="R575" s="210"/>
      <c r="S575" s="210"/>
      <c r="T575" s="210"/>
      <c r="U575" s="210"/>
      <c r="V575" s="210"/>
      <c r="W575" s="210"/>
      <c r="X575" s="192" t="s">
        <v>171</v>
      </c>
      <c r="Y575" s="192" t="s">
        <v>360</v>
      </c>
      <c r="Z575" s="167" t="str">
        <f>Faculty!$AA$91</f>
        <v>NR</v>
      </c>
      <c r="AA575" s="210"/>
      <c r="AB575" s="210"/>
      <c r="AC575" s="210"/>
      <c r="AD575" s="210"/>
      <c r="AE575" s="210"/>
      <c r="AF575" s="210"/>
      <c r="AG575" s="217"/>
      <c r="AH575" s="217"/>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c r="BI575" s="210"/>
      <c r="BJ575" s="210"/>
      <c r="BK575" s="210"/>
      <c r="BL575" s="210"/>
      <c r="BM575" s="210"/>
      <c r="BN575" s="210"/>
      <c r="BO575" s="210"/>
      <c r="BP575" s="210"/>
      <c r="BQ575" s="210"/>
      <c r="BR575" s="210"/>
      <c r="BS575" s="210"/>
      <c r="BT575" s="210"/>
      <c r="BU575" s="210"/>
      <c r="BV575" s="210"/>
      <c r="BW575" s="210"/>
      <c r="BX575" s="210"/>
      <c r="BY575" s="210"/>
      <c r="BZ575" s="210"/>
      <c r="CA575" s="210"/>
      <c r="CB575" s="210"/>
      <c r="CC575" s="210"/>
      <c r="CD575" s="210"/>
      <c r="CE575" s="210"/>
      <c r="CF575" s="210"/>
      <c r="CG575" s="210"/>
      <c r="CH575" s="210"/>
      <c r="CI575" s="210"/>
      <c r="CJ575" s="210"/>
      <c r="CK575" s="210"/>
      <c r="CL575" s="210"/>
      <c r="CM575" s="210"/>
      <c r="CN575" s="210"/>
      <c r="CO575" s="210"/>
      <c r="CP575" s="210"/>
      <c r="CQ575" s="210"/>
      <c r="CR575" s="210"/>
      <c r="CS575" s="210"/>
      <c r="CT575" s="210"/>
      <c r="CU575" s="210"/>
      <c r="CV575" s="210"/>
      <c r="CW575" s="210"/>
      <c r="CX575" s="210"/>
      <c r="CY575" s="210"/>
      <c r="CZ575" s="210"/>
      <c r="DA575" s="210"/>
      <c r="DB575" s="210"/>
      <c r="DC575" s="210"/>
      <c r="DD575" s="210"/>
      <c r="DE575" s="210"/>
      <c r="DF575" s="210"/>
      <c r="DG575" s="210"/>
      <c r="DH575" s="210"/>
      <c r="DI575" s="210"/>
      <c r="DJ575" s="210"/>
      <c r="DK575" s="210"/>
      <c r="DL575" s="210"/>
      <c r="DM575" s="210"/>
      <c r="DN575" s="210"/>
      <c r="DO575" s="210"/>
      <c r="DP575" s="210"/>
      <c r="DQ575" s="210"/>
      <c r="DR575" s="210"/>
      <c r="DS575" s="210"/>
      <c r="DT575" s="210"/>
      <c r="DU575" s="210"/>
      <c r="DV575" s="210"/>
      <c r="DW575" s="210"/>
      <c r="DX575" s="210"/>
      <c r="DY575" s="210"/>
      <c r="DZ575" s="210"/>
      <c r="EA575" s="210"/>
      <c r="EB575" s="210"/>
      <c r="EC575" s="210"/>
      <c r="ED575" s="210"/>
      <c r="EE575" s="210"/>
      <c r="EF575" s="210"/>
      <c r="EG575" s="210"/>
      <c r="EH575" s="210"/>
      <c r="EI575" s="210"/>
      <c r="EJ575" s="210"/>
      <c r="EK575" s="210"/>
      <c r="EL575" s="210"/>
      <c r="EM575" s="210"/>
      <c r="EN575" s="210"/>
      <c r="EO575" s="210"/>
      <c r="EP575" s="210"/>
      <c r="EQ575" s="210"/>
      <c r="ER575" s="210"/>
      <c r="ES575" s="210"/>
      <c r="ET575" s="210"/>
      <c r="EU575" s="210"/>
    </row>
    <row r="576" spans="1:151" ht="13">
      <c r="A576" s="210"/>
      <c r="B576" s="210"/>
      <c r="C576" s="210"/>
      <c r="D576" s="210"/>
      <c r="E576" s="210"/>
      <c r="F576" s="210"/>
      <c r="G576" s="210"/>
      <c r="H576" s="298"/>
      <c r="I576" s="298"/>
      <c r="J576" s="298"/>
      <c r="K576" s="298"/>
      <c r="L576" s="298"/>
      <c r="M576" s="298"/>
      <c r="N576" s="298"/>
      <c r="O576" s="210"/>
      <c r="P576" s="210"/>
      <c r="Q576" s="211"/>
      <c r="R576" s="210"/>
      <c r="S576" s="210"/>
      <c r="T576" s="210"/>
      <c r="U576" s="210"/>
      <c r="V576" s="210"/>
      <c r="W576" s="210"/>
      <c r="X576" s="192" t="s">
        <v>171</v>
      </c>
      <c r="Y576" s="192" t="s">
        <v>361</v>
      </c>
      <c r="Z576" s="167" t="str">
        <f>Faculty!$AA$92</f>
        <v>NR</v>
      </c>
      <c r="AA576" s="210"/>
      <c r="AB576" s="210"/>
      <c r="AC576" s="210"/>
      <c r="AD576" s="210"/>
      <c r="AE576" s="210"/>
      <c r="AF576" s="210"/>
      <c r="AG576" s="217"/>
      <c r="AH576" s="217"/>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A576" s="210"/>
      <c r="CB576" s="210"/>
      <c r="CC576" s="210"/>
      <c r="CD576" s="210"/>
      <c r="CE576" s="210"/>
      <c r="CF576" s="210"/>
      <c r="CG576" s="210"/>
      <c r="CH576" s="210"/>
      <c r="CI576" s="210"/>
      <c r="CJ576" s="210"/>
      <c r="CK576" s="210"/>
      <c r="CL576" s="210"/>
      <c r="CM576" s="210"/>
      <c r="CN576" s="210"/>
      <c r="CO576" s="210"/>
      <c r="CP576" s="210"/>
      <c r="CQ576" s="210"/>
      <c r="CR576" s="210"/>
      <c r="CS576" s="210"/>
      <c r="CT576" s="210"/>
      <c r="CU576" s="210"/>
      <c r="CV576" s="210"/>
      <c r="CW576" s="210"/>
      <c r="CX576" s="210"/>
      <c r="CY576" s="210"/>
      <c r="CZ576" s="210"/>
      <c r="DA576" s="210"/>
      <c r="DB576" s="210"/>
      <c r="DC576" s="210"/>
      <c r="DD576" s="210"/>
      <c r="DE576" s="210"/>
      <c r="DF576" s="210"/>
      <c r="DG576" s="210"/>
      <c r="DH576" s="210"/>
      <c r="DI576" s="210"/>
      <c r="DJ576" s="210"/>
      <c r="DK576" s="210"/>
      <c r="DL576" s="210"/>
      <c r="DM576" s="210"/>
      <c r="DN576" s="210"/>
      <c r="DO576" s="210"/>
      <c r="DP576" s="210"/>
      <c r="DQ576" s="210"/>
      <c r="DR576" s="210"/>
      <c r="DS576" s="210"/>
      <c r="DT576" s="210"/>
      <c r="DU576" s="210"/>
      <c r="DV576" s="210"/>
      <c r="DW576" s="210"/>
      <c r="DX576" s="210"/>
      <c r="DY576" s="210"/>
      <c r="DZ576" s="210"/>
      <c r="EA576" s="210"/>
      <c r="EB576" s="210"/>
      <c r="EC576" s="210"/>
      <c r="ED576" s="210"/>
      <c r="EE576" s="210"/>
      <c r="EF576" s="210"/>
      <c r="EG576" s="210"/>
      <c r="EH576" s="210"/>
      <c r="EI576" s="210"/>
      <c r="EJ576" s="210"/>
      <c r="EK576" s="210"/>
      <c r="EL576" s="210"/>
      <c r="EM576" s="210"/>
      <c r="EN576" s="210"/>
      <c r="EO576" s="210"/>
      <c r="EP576" s="210"/>
      <c r="EQ576" s="210"/>
      <c r="ER576" s="210"/>
      <c r="ES576" s="210"/>
      <c r="ET576" s="210"/>
      <c r="EU576" s="210"/>
    </row>
    <row r="577" spans="1:151" ht="13">
      <c r="A577" s="210"/>
      <c r="B577" s="210"/>
      <c r="C577" s="210"/>
      <c r="D577" s="210"/>
      <c r="E577" s="210"/>
      <c r="F577" s="210"/>
      <c r="G577" s="210"/>
      <c r="H577" s="298"/>
      <c r="I577" s="298"/>
      <c r="J577" s="298"/>
      <c r="K577" s="298"/>
      <c r="L577" s="298"/>
      <c r="M577" s="298"/>
      <c r="N577" s="298"/>
      <c r="O577" s="210"/>
      <c r="P577" s="210"/>
      <c r="Q577" s="211"/>
      <c r="R577" s="210"/>
      <c r="S577" s="210"/>
      <c r="T577" s="210"/>
      <c r="U577" s="210"/>
      <c r="V577" s="210"/>
      <c r="W577" s="210"/>
      <c r="X577" s="192" t="s">
        <v>171</v>
      </c>
      <c r="Y577" s="192" t="s">
        <v>362</v>
      </c>
      <c r="Z577" s="167" t="str">
        <f>Faculty!$AA$93</f>
        <v>NR</v>
      </c>
      <c r="AA577" s="210"/>
      <c r="AB577" s="210"/>
      <c r="AC577" s="210"/>
      <c r="AD577" s="210"/>
      <c r="AE577" s="210"/>
      <c r="AF577" s="210"/>
      <c r="AG577" s="217"/>
      <c r="AH577" s="217"/>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c r="BS577" s="210"/>
      <c r="BT577" s="210"/>
      <c r="BU577" s="210"/>
      <c r="BV577" s="210"/>
      <c r="BW577" s="210"/>
      <c r="BX577" s="210"/>
      <c r="BY577" s="210"/>
      <c r="BZ577" s="210"/>
      <c r="CA577" s="210"/>
      <c r="CB577" s="210"/>
      <c r="CC577" s="210"/>
      <c r="CD577" s="210"/>
      <c r="CE577" s="210"/>
      <c r="CF577" s="210"/>
      <c r="CG577" s="210"/>
      <c r="CH577" s="210"/>
      <c r="CI577" s="210"/>
      <c r="CJ577" s="210"/>
      <c r="CK577" s="210"/>
      <c r="CL577" s="210"/>
      <c r="CM577" s="210"/>
      <c r="CN577" s="210"/>
      <c r="CO577" s="210"/>
      <c r="CP577" s="210"/>
      <c r="CQ577" s="210"/>
      <c r="CR577" s="210"/>
      <c r="CS577" s="210"/>
      <c r="CT577" s="210"/>
      <c r="CU577" s="210"/>
      <c r="CV577" s="210"/>
      <c r="CW577" s="210"/>
      <c r="CX577" s="210"/>
      <c r="CY577" s="210"/>
      <c r="CZ577" s="210"/>
      <c r="DA577" s="210"/>
      <c r="DB577" s="210"/>
      <c r="DC577" s="210"/>
      <c r="DD577" s="210"/>
      <c r="DE577" s="210"/>
      <c r="DF577" s="210"/>
      <c r="DG577" s="210"/>
      <c r="DH577" s="210"/>
      <c r="DI577" s="210"/>
      <c r="DJ577" s="210"/>
      <c r="DK577" s="210"/>
      <c r="DL577" s="210"/>
      <c r="DM577" s="210"/>
      <c r="DN577" s="210"/>
      <c r="DO577" s="210"/>
      <c r="DP577" s="210"/>
      <c r="DQ577" s="210"/>
      <c r="DR577" s="210"/>
      <c r="DS577" s="210"/>
      <c r="DT577" s="210"/>
      <c r="DU577" s="210"/>
      <c r="DV577" s="210"/>
      <c r="DW577" s="210"/>
      <c r="DX577" s="210"/>
      <c r="DY577" s="210"/>
      <c r="DZ577" s="210"/>
      <c r="EA577" s="210"/>
      <c r="EB577" s="210"/>
      <c r="EC577" s="210"/>
      <c r="ED577" s="210"/>
      <c r="EE577" s="210"/>
      <c r="EF577" s="210"/>
      <c r="EG577" s="210"/>
      <c r="EH577" s="210"/>
      <c r="EI577" s="210"/>
      <c r="EJ577" s="210"/>
      <c r="EK577" s="210"/>
      <c r="EL577" s="210"/>
      <c r="EM577" s="210"/>
      <c r="EN577" s="210"/>
      <c r="EO577" s="210"/>
      <c r="EP577" s="210"/>
      <c r="EQ577" s="210"/>
      <c r="ER577" s="210"/>
      <c r="ES577" s="210"/>
      <c r="ET577" s="210"/>
      <c r="EU577" s="210"/>
    </row>
    <row r="578" spans="1:151" ht="13">
      <c r="A578" s="210"/>
      <c r="B578" s="210"/>
      <c r="C578" s="210"/>
      <c r="D578" s="210"/>
      <c r="E578" s="210"/>
      <c r="F578" s="210"/>
      <c r="G578" s="210"/>
      <c r="H578" s="298"/>
      <c r="I578" s="298"/>
      <c r="J578" s="298"/>
      <c r="K578" s="298"/>
      <c r="L578" s="298"/>
      <c r="M578" s="298"/>
      <c r="N578" s="298"/>
      <c r="O578" s="210"/>
      <c r="P578" s="210"/>
      <c r="Q578" s="211"/>
      <c r="R578" s="210"/>
      <c r="S578" s="210"/>
      <c r="T578" s="210"/>
      <c r="U578" s="210"/>
      <c r="V578" s="210"/>
      <c r="W578" s="210"/>
      <c r="X578" s="192" t="s">
        <v>171</v>
      </c>
      <c r="Y578" s="192" t="s">
        <v>363</v>
      </c>
      <c r="Z578" s="167" t="str">
        <f>Faculty!$AA$94</f>
        <v>NR</v>
      </c>
      <c r="AA578" s="210"/>
      <c r="AB578" s="210"/>
      <c r="AC578" s="210"/>
      <c r="AD578" s="210"/>
      <c r="AE578" s="210"/>
      <c r="AF578" s="210"/>
      <c r="AG578" s="217"/>
      <c r="AH578" s="217"/>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c r="BI578" s="210"/>
      <c r="BJ578" s="210"/>
      <c r="BK578" s="210"/>
      <c r="BL578" s="210"/>
      <c r="BM578" s="210"/>
      <c r="BN578" s="210"/>
      <c r="BO578" s="210"/>
      <c r="BP578" s="210"/>
      <c r="BQ578" s="210"/>
      <c r="BR578" s="210"/>
      <c r="BS578" s="210"/>
      <c r="BT578" s="210"/>
      <c r="BU578" s="210"/>
      <c r="BV578" s="210"/>
      <c r="BW578" s="210"/>
      <c r="BX578" s="210"/>
      <c r="BY578" s="210"/>
      <c r="BZ578" s="210"/>
      <c r="CA578" s="210"/>
      <c r="CB578" s="210"/>
      <c r="CC578" s="210"/>
      <c r="CD578" s="210"/>
      <c r="CE578" s="210"/>
      <c r="CF578" s="210"/>
      <c r="CG578" s="210"/>
      <c r="CH578" s="210"/>
      <c r="CI578" s="210"/>
      <c r="CJ578" s="210"/>
      <c r="CK578" s="210"/>
      <c r="CL578" s="210"/>
      <c r="CM578" s="210"/>
      <c r="CN578" s="210"/>
      <c r="CO578" s="210"/>
      <c r="CP578" s="210"/>
      <c r="CQ578" s="210"/>
      <c r="CR578" s="210"/>
      <c r="CS578" s="210"/>
      <c r="CT578" s="210"/>
      <c r="CU578" s="210"/>
      <c r="CV578" s="210"/>
      <c r="CW578" s="210"/>
      <c r="CX578" s="210"/>
      <c r="CY578" s="210"/>
      <c r="CZ578" s="210"/>
      <c r="DA578" s="210"/>
      <c r="DB578" s="210"/>
      <c r="DC578" s="210"/>
      <c r="DD578" s="210"/>
      <c r="DE578" s="210"/>
      <c r="DF578" s="210"/>
      <c r="DG578" s="210"/>
      <c r="DH578" s="210"/>
      <c r="DI578" s="210"/>
      <c r="DJ578" s="210"/>
      <c r="DK578" s="210"/>
      <c r="DL578" s="210"/>
      <c r="DM578" s="210"/>
      <c r="DN578" s="210"/>
      <c r="DO578" s="210"/>
      <c r="DP578" s="210"/>
      <c r="DQ578" s="210"/>
      <c r="DR578" s="210"/>
      <c r="DS578" s="210"/>
      <c r="DT578" s="210"/>
      <c r="DU578" s="210"/>
      <c r="DV578" s="210"/>
      <c r="DW578" s="210"/>
      <c r="DX578" s="210"/>
      <c r="DY578" s="210"/>
      <c r="DZ578" s="210"/>
      <c r="EA578" s="210"/>
      <c r="EB578" s="210"/>
      <c r="EC578" s="210"/>
      <c r="ED578" s="210"/>
      <c r="EE578" s="210"/>
      <c r="EF578" s="210"/>
      <c r="EG578" s="210"/>
      <c r="EH578" s="210"/>
      <c r="EI578" s="210"/>
      <c r="EJ578" s="210"/>
      <c r="EK578" s="210"/>
      <c r="EL578" s="210"/>
      <c r="EM578" s="210"/>
      <c r="EN578" s="210"/>
      <c r="EO578" s="210"/>
      <c r="EP578" s="210"/>
      <c r="EQ578" s="210"/>
      <c r="ER578" s="210"/>
      <c r="ES578" s="210"/>
      <c r="ET578" s="210"/>
      <c r="EU578" s="210"/>
    </row>
    <row r="579" spans="1:151" ht="13">
      <c r="A579" s="210"/>
      <c r="B579" s="210"/>
      <c r="C579" s="210"/>
      <c r="D579" s="210"/>
      <c r="E579" s="210"/>
      <c r="F579" s="210"/>
      <c r="G579" s="210"/>
      <c r="H579" s="298"/>
      <c r="I579" s="298"/>
      <c r="J579" s="298"/>
      <c r="K579" s="298"/>
      <c r="L579" s="298"/>
      <c r="M579" s="298"/>
      <c r="N579" s="298"/>
      <c r="O579" s="210"/>
      <c r="P579" s="210"/>
      <c r="Q579" s="211"/>
      <c r="R579" s="210"/>
      <c r="S579" s="210"/>
      <c r="T579" s="210"/>
      <c r="U579" s="210"/>
      <c r="V579" s="210"/>
      <c r="W579" s="210"/>
      <c r="X579" s="192" t="s">
        <v>171</v>
      </c>
      <c r="Y579" s="192" t="s">
        <v>364</v>
      </c>
      <c r="Z579" s="167" t="str">
        <f>Faculty!$AA$95</f>
        <v>NR</v>
      </c>
      <c r="AA579" s="210"/>
      <c r="AB579" s="210"/>
      <c r="AC579" s="210"/>
      <c r="AD579" s="210"/>
      <c r="AE579" s="210"/>
      <c r="AF579" s="210"/>
      <c r="AG579" s="217"/>
      <c r="AH579" s="217"/>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A579" s="210"/>
      <c r="CB579" s="210"/>
      <c r="CC579" s="210"/>
      <c r="CD579" s="210"/>
      <c r="CE579" s="210"/>
      <c r="CF579" s="210"/>
      <c r="CG579" s="210"/>
      <c r="CH579" s="210"/>
      <c r="CI579" s="210"/>
      <c r="CJ579" s="210"/>
      <c r="CK579" s="210"/>
      <c r="CL579" s="210"/>
      <c r="CM579" s="210"/>
      <c r="CN579" s="210"/>
      <c r="CO579" s="210"/>
      <c r="CP579" s="210"/>
      <c r="CQ579" s="210"/>
      <c r="CR579" s="210"/>
      <c r="CS579" s="210"/>
      <c r="CT579" s="210"/>
      <c r="CU579" s="210"/>
      <c r="CV579" s="210"/>
      <c r="CW579" s="210"/>
      <c r="CX579" s="210"/>
      <c r="CY579" s="210"/>
      <c r="CZ579" s="210"/>
      <c r="DA579" s="210"/>
      <c r="DB579" s="210"/>
      <c r="DC579" s="210"/>
      <c r="DD579" s="210"/>
      <c r="DE579" s="210"/>
      <c r="DF579" s="210"/>
      <c r="DG579" s="210"/>
      <c r="DH579" s="210"/>
      <c r="DI579" s="210"/>
      <c r="DJ579" s="210"/>
      <c r="DK579" s="210"/>
      <c r="DL579" s="210"/>
      <c r="DM579" s="210"/>
      <c r="DN579" s="210"/>
      <c r="DO579" s="210"/>
      <c r="DP579" s="210"/>
      <c r="DQ579" s="210"/>
      <c r="DR579" s="210"/>
      <c r="DS579" s="210"/>
      <c r="DT579" s="210"/>
      <c r="DU579" s="210"/>
      <c r="DV579" s="210"/>
      <c r="DW579" s="210"/>
      <c r="DX579" s="210"/>
      <c r="DY579" s="210"/>
      <c r="DZ579" s="210"/>
      <c r="EA579" s="210"/>
      <c r="EB579" s="210"/>
      <c r="EC579" s="210"/>
      <c r="ED579" s="210"/>
      <c r="EE579" s="210"/>
      <c r="EF579" s="210"/>
      <c r="EG579" s="210"/>
      <c r="EH579" s="210"/>
      <c r="EI579" s="210"/>
      <c r="EJ579" s="210"/>
      <c r="EK579" s="210"/>
      <c r="EL579" s="210"/>
      <c r="EM579" s="210"/>
      <c r="EN579" s="210"/>
      <c r="EO579" s="210"/>
      <c r="EP579" s="210"/>
      <c r="EQ579" s="210"/>
      <c r="ER579" s="210"/>
      <c r="ES579" s="210"/>
      <c r="ET579" s="210"/>
      <c r="EU579" s="210"/>
    </row>
    <row r="580" spans="1:151" ht="13">
      <c r="A580" s="210"/>
      <c r="B580" s="210"/>
      <c r="C580" s="210"/>
      <c r="D580" s="210"/>
      <c r="E580" s="210"/>
      <c r="F580" s="210"/>
      <c r="G580" s="210"/>
      <c r="H580" s="298"/>
      <c r="I580" s="298"/>
      <c r="J580" s="298"/>
      <c r="K580" s="298"/>
      <c r="L580" s="298"/>
      <c r="M580" s="298"/>
      <c r="N580" s="298"/>
      <c r="O580" s="210"/>
      <c r="P580" s="210"/>
      <c r="Q580" s="211"/>
      <c r="R580" s="210"/>
      <c r="S580" s="210"/>
      <c r="T580" s="210"/>
      <c r="U580" s="210"/>
      <c r="V580" s="210"/>
      <c r="W580" s="210"/>
      <c r="X580" s="192" t="s">
        <v>171</v>
      </c>
      <c r="Y580" s="192" t="s">
        <v>365</v>
      </c>
      <c r="Z580" s="167" t="str">
        <f>Faculty!$AA$96</f>
        <v>NR</v>
      </c>
      <c r="AA580" s="210"/>
      <c r="AB580" s="210"/>
      <c r="AC580" s="210"/>
      <c r="AD580" s="210"/>
      <c r="AE580" s="210"/>
      <c r="AF580" s="210"/>
      <c r="AG580" s="217"/>
      <c r="AH580" s="217"/>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210"/>
      <c r="BP580" s="210"/>
      <c r="BQ580" s="210"/>
      <c r="BR580" s="210"/>
      <c r="BS580" s="210"/>
      <c r="BT580" s="210"/>
      <c r="BU580" s="210"/>
      <c r="BV580" s="210"/>
      <c r="BW580" s="210"/>
      <c r="BX580" s="210"/>
      <c r="BY580" s="210"/>
      <c r="BZ580" s="210"/>
      <c r="CA580" s="210"/>
      <c r="CB580" s="210"/>
      <c r="CC580" s="210"/>
      <c r="CD580" s="210"/>
      <c r="CE580" s="210"/>
      <c r="CF580" s="210"/>
      <c r="CG580" s="210"/>
      <c r="CH580" s="210"/>
      <c r="CI580" s="210"/>
      <c r="CJ580" s="210"/>
      <c r="CK580" s="210"/>
      <c r="CL580" s="210"/>
      <c r="CM580" s="210"/>
      <c r="CN580" s="210"/>
      <c r="CO580" s="210"/>
      <c r="CP580" s="210"/>
      <c r="CQ580" s="210"/>
      <c r="CR580" s="210"/>
      <c r="CS580" s="210"/>
      <c r="CT580" s="210"/>
      <c r="CU580" s="210"/>
      <c r="CV580" s="210"/>
      <c r="CW580" s="210"/>
      <c r="CX580" s="210"/>
      <c r="CY580" s="210"/>
      <c r="CZ580" s="210"/>
      <c r="DA580" s="210"/>
      <c r="DB580" s="210"/>
      <c r="DC580" s="210"/>
      <c r="DD580" s="210"/>
      <c r="DE580" s="210"/>
      <c r="DF580" s="210"/>
      <c r="DG580" s="210"/>
      <c r="DH580" s="210"/>
      <c r="DI580" s="210"/>
      <c r="DJ580" s="210"/>
      <c r="DK580" s="210"/>
      <c r="DL580" s="210"/>
      <c r="DM580" s="210"/>
      <c r="DN580" s="210"/>
      <c r="DO580" s="210"/>
      <c r="DP580" s="210"/>
      <c r="DQ580" s="210"/>
      <c r="DR580" s="210"/>
      <c r="DS580" s="210"/>
      <c r="DT580" s="210"/>
      <c r="DU580" s="210"/>
      <c r="DV580" s="210"/>
      <c r="DW580" s="210"/>
      <c r="DX580" s="210"/>
      <c r="DY580" s="210"/>
      <c r="DZ580" s="210"/>
      <c r="EA580" s="210"/>
      <c r="EB580" s="210"/>
      <c r="EC580" s="210"/>
      <c r="ED580" s="210"/>
      <c r="EE580" s="210"/>
      <c r="EF580" s="210"/>
      <c r="EG580" s="210"/>
      <c r="EH580" s="210"/>
      <c r="EI580" s="210"/>
      <c r="EJ580" s="210"/>
      <c r="EK580" s="210"/>
      <c r="EL580" s="210"/>
      <c r="EM580" s="210"/>
      <c r="EN580" s="210"/>
      <c r="EO580" s="210"/>
      <c r="EP580" s="210"/>
      <c r="EQ580" s="210"/>
      <c r="ER580" s="210"/>
      <c r="ES580" s="210"/>
      <c r="ET580" s="210"/>
      <c r="EU580" s="210"/>
    </row>
    <row r="581" spans="1:151" ht="13">
      <c r="A581" s="210"/>
      <c r="B581" s="210"/>
      <c r="C581" s="210"/>
      <c r="D581" s="210"/>
      <c r="E581" s="210"/>
      <c r="F581" s="210"/>
      <c r="G581" s="210"/>
      <c r="H581" s="298"/>
      <c r="I581" s="298"/>
      <c r="J581" s="298"/>
      <c r="K581" s="298"/>
      <c r="L581" s="298"/>
      <c r="M581" s="298"/>
      <c r="N581" s="298"/>
      <c r="O581" s="210"/>
      <c r="P581" s="210"/>
      <c r="Q581" s="211"/>
      <c r="R581" s="210"/>
      <c r="S581" s="210"/>
      <c r="T581" s="210"/>
      <c r="U581" s="210"/>
      <c r="V581" s="210"/>
      <c r="W581" s="210"/>
      <c r="X581" s="192" t="s">
        <v>171</v>
      </c>
      <c r="Y581" s="192" t="s">
        <v>366</v>
      </c>
      <c r="Z581" s="167" t="str">
        <f>Faculty!$AA$97</f>
        <v>NR</v>
      </c>
      <c r="AA581" s="210"/>
      <c r="AB581" s="210"/>
      <c r="AC581" s="210"/>
      <c r="AD581" s="210"/>
      <c r="AE581" s="210"/>
      <c r="AF581" s="210"/>
      <c r="AG581" s="217"/>
      <c r="AH581" s="217"/>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c r="BI581" s="210"/>
      <c r="BJ581" s="210"/>
      <c r="BK581" s="210"/>
      <c r="BL581" s="210"/>
      <c r="BM581" s="210"/>
      <c r="BN581" s="210"/>
      <c r="BO581" s="210"/>
      <c r="BP581" s="210"/>
      <c r="BQ581" s="210"/>
      <c r="BR581" s="210"/>
      <c r="BS581" s="210"/>
      <c r="BT581" s="210"/>
      <c r="BU581" s="210"/>
      <c r="BV581" s="210"/>
      <c r="BW581" s="210"/>
      <c r="BX581" s="210"/>
      <c r="BY581" s="210"/>
      <c r="BZ581" s="210"/>
      <c r="CA581" s="210"/>
      <c r="CB581" s="210"/>
      <c r="CC581" s="210"/>
      <c r="CD581" s="210"/>
      <c r="CE581" s="210"/>
      <c r="CF581" s="210"/>
      <c r="CG581" s="210"/>
      <c r="CH581" s="210"/>
      <c r="CI581" s="210"/>
      <c r="CJ581" s="210"/>
      <c r="CK581" s="210"/>
      <c r="CL581" s="210"/>
      <c r="CM581" s="210"/>
      <c r="CN581" s="210"/>
      <c r="CO581" s="210"/>
      <c r="CP581" s="210"/>
      <c r="CQ581" s="210"/>
      <c r="CR581" s="210"/>
      <c r="CS581" s="210"/>
      <c r="CT581" s="210"/>
      <c r="CU581" s="210"/>
      <c r="CV581" s="210"/>
      <c r="CW581" s="210"/>
      <c r="CX581" s="210"/>
      <c r="CY581" s="210"/>
      <c r="CZ581" s="210"/>
      <c r="DA581" s="210"/>
      <c r="DB581" s="210"/>
      <c r="DC581" s="210"/>
      <c r="DD581" s="210"/>
      <c r="DE581" s="210"/>
      <c r="DF581" s="210"/>
      <c r="DG581" s="210"/>
      <c r="DH581" s="210"/>
      <c r="DI581" s="210"/>
      <c r="DJ581" s="210"/>
      <c r="DK581" s="210"/>
      <c r="DL581" s="210"/>
      <c r="DM581" s="210"/>
      <c r="DN581" s="210"/>
      <c r="DO581" s="210"/>
      <c r="DP581" s="210"/>
      <c r="DQ581" s="210"/>
      <c r="DR581" s="210"/>
      <c r="DS581" s="210"/>
      <c r="DT581" s="210"/>
      <c r="DU581" s="210"/>
      <c r="DV581" s="210"/>
      <c r="DW581" s="210"/>
      <c r="DX581" s="210"/>
      <c r="DY581" s="210"/>
      <c r="DZ581" s="210"/>
      <c r="EA581" s="210"/>
      <c r="EB581" s="210"/>
      <c r="EC581" s="210"/>
      <c r="ED581" s="210"/>
      <c r="EE581" s="210"/>
      <c r="EF581" s="210"/>
      <c r="EG581" s="210"/>
      <c r="EH581" s="210"/>
      <c r="EI581" s="210"/>
      <c r="EJ581" s="210"/>
      <c r="EK581" s="210"/>
      <c r="EL581" s="210"/>
      <c r="EM581" s="210"/>
      <c r="EN581" s="210"/>
      <c r="EO581" s="210"/>
      <c r="EP581" s="210"/>
      <c r="EQ581" s="210"/>
      <c r="ER581" s="210"/>
      <c r="ES581" s="210"/>
      <c r="ET581" s="210"/>
      <c r="EU581" s="210"/>
    </row>
    <row r="582" spans="1:151" ht="13">
      <c r="A582" s="210"/>
      <c r="B582" s="210"/>
      <c r="C582" s="210"/>
      <c r="D582" s="210"/>
      <c r="E582" s="210"/>
      <c r="F582" s="210"/>
      <c r="G582" s="210"/>
      <c r="H582" s="298"/>
      <c r="I582" s="298"/>
      <c r="J582" s="298"/>
      <c r="K582" s="298"/>
      <c r="L582" s="298"/>
      <c r="M582" s="298"/>
      <c r="N582" s="298"/>
      <c r="O582" s="210"/>
      <c r="P582" s="210"/>
      <c r="Q582" s="211"/>
      <c r="R582" s="210"/>
      <c r="S582" s="210"/>
      <c r="T582" s="210"/>
      <c r="U582" s="210"/>
      <c r="V582" s="210"/>
      <c r="W582" s="210"/>
      <c r="X582" s="192" t="s">
        <v>171</v>
      </c>
      <c r="Y582" s="192" t="s">
        <v>367</v>
      </c>
      <c r="Z582" s="167" t="str">
        <f>Faculty!$AA$98</f>
        <v>NR</v>
      </c>
      <c r="AA582" s="210"/>
      <c r="AB582" s="210"/>
      <c r="AC582" s="210"/>
      <c r="AD582" s="210"/>
      <c r="AE582" s="210"/>
      <c r="AF582" s="210"/>
      <c r="AG582" s="217"/>
      <c r="AH582" s="217"/>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A582" s="210"/>
      <c r="CB582" s="210"/>
      <c r="CC582" s="210"/>
      <c r="CD582" s="210"/>
      <c r="CE582" s="210"/>
      <c r="CF582" s="210"/>
      <c r="CG582" s="210"/>
      <c r="CH582" s="210"/>
      <c r="CI582" s="210"/>
      <c r="CJ582" s="210"/>
      <c r="CK582" s="210"/>
      <c r="CL582" s="210"/>
      <c r="CM582" s="210"/>
      <c r="CN582" s="210"/>
      <c r="CO582" s="210"/>
      <c r="CP582" s="210"/>
      <c r="CQ582" s="210"/>
      <c r="CR582" s="210"/>
      <c r="CS582" s="210"/>
      <c r="CT582" s="210"/>
      <c r="CU582" s="210"/>
      <c r="CV582" s="210"/>
      <c r="CW582" s="210"/>
      <c r="CX582" s="210"/>
      <c r="CY582" s="210"/>
      <c r="CZ582" s="210"/>
      <c r="DA582" s="210"/>
      <c r="DB582" s="210"/>
      <c r="DC582" s="210"/>
      <c r="DD582" s="210"/>
      <c r="DE582" s="210"/>
      <c r="DF582" s="210"/>
      <c r="DG582" s="210"/>
      <c r="DH582" s="210"/>
      <c r="DI582" s="210"/>
      <c r="DJ582" s="210"/>
      <c r="DK582" s="210"/>
      <c r="DL582" s="210"/>
      <c r="DM582" s="210"/>
      <c r="DN582" s="210"/>
      <c r="DO582" s="210"/>
      <c r="DP582" s="210"/>
      <c r="DQ582" s="210"/>
      <c r="DR582" s="210"/>
      <c r="DS582" s="210"/>
      <c r="DT582" s="210"/>
      <c r="DU582" s="210"/>
      <c r="DV582" s="210"/>
      <c r="DW582" s="210"/>
      <c r="DX582" s="210"/>
      <c r="DY582" s="210"/>
      <c r="DZ582" s="210"/>
      <c r="EA582" s="210"/>
      <c r="EB582" s="210"/>
      <c r="EC582" s="210"/>
      <c r="ED582" s="210"/>
      <c r="EE582" s="210"/>
      <c r="EF582" s="210"/>
      <c r="EG582" s="210"/>
      <c r="EH582" s="210"/>
      <c r="EI582" s="210"/>
      <c r="EJ582" s="210"/>
      <c r="EK582" s="210"/>
      <c r="EL582" s="210"/>
      <c r="EM582" s="210"/>
      <c r="EN582" s="210"/>
      <c r="EO582" s="210"/>
      <c r="EP582" s="210"/>
      <c r="EQ582" s="210"/>
      <c r="ER582" s="210"/>
      <c r="ES582" s="210"/>
      <c r="ET582" s="210"/>
      <c r="EU582" s="210"/>
    </row>
    <row r="583" spans="1:151" ht="13">
      <c r="A583" s="210"/>
      <c r="B583" s="210"/>
      <c r="C583" s="210"/>
      <c r="D583" s="210"/>
      <c r="E583" s="210"/>
      <c r="F583" s="210"/>
      <c r="G583" s="210"/>
      <c r="H583" s="298"/>
      <c r="I583" s="298"/>
      <c r="J583" s="298"/>
      <c r="K583" s="298"/>
      <c r="L583" s="298"/>
      <c r="M583" s="298"/>
      <c r="N583" s="298"/>
      <c r="O583" s="210"/>
      <c r="P583" s="210"/>
      <c r="Q583" s="211"/>
      <c r="R583" s="210"/>
      <c r="S583" s="210"/>
      <c r="T583" s="210"/>
      <c r="U583" s="210"/>
      <c r="V583" s="210"/>
      <c r="W583" s="210"/>
      <c r="X583" s="192" t="s">
        <v>171</v>
      </c>
      <c r="Y583" s="192" t="s">
        <v>368</v>
      </c>
      <c r="Z583" s="167" t="str">
        <f>Faculty!$AA$99</f>
        <v>NR</v>
      </c>
      <c r="AA583" s="210"/>
      <c r="AB583" s="210"/>
      <c r="AC583" s="210"/>
      <c r="AD583" s="210"/>
      <c r="AE583" s="210"/>
      <c r="AF583" s="210"/>
      <c r="AG583" s="217"/>
      <c r="AH583" s="217"/>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c r="BI583" s="210"/>
      <c r="BJ583" s="210"/>
      <c r="BK583" s="210"/>
      <c r="BL583" s="210"/>
      <c r="BM583" s="210"/>
      <c r="BN583" s="210"/>
      <c r="BO583" s="210"/>
      <c r="BP583" s="210"/>
      <c r="BQ583" s="210"/>
      <c r="BR583" s="210"/>
      <c r="BS583" s="210"/>
      <c r="BT583" s="210"/>
      <c r="BU583" s="210"/>
      <c r="BV583" s="210"/>
      <c r="BW583" s="210"/>
      <c r="BX583" s="210"/>
      <c r="BY583" s="210"/>
      <c r="BZ583" s="210"/>
      <c r="CA583" s="210"/>
      <c r="CB583" s="210"/>
      <c r="CC583" s="210"/>
      <c r="CD583" s="210"/>
      <c r="CE583" s="210"/>
      <c r="CF583" s="210"/>
      <c r="CG583" s="210"/>
      <c r="CH583" s="210"/>
      <c r="CI583" s="210"/>
      <c r="CJ583" s="210"/>
      <c r="CK583" s="210"/>
      <c r="CL583" s="210"/>
      <c r="CM583" s="210"/>
      <c r="CN583" s="210"/>
      <c r="CO583" s="210"/>
      <c r="CP583" s="210"/>
      <c r="CQ583" s="210"/>
      <c r="CR583" s="210"/>
      <c r="CS583" s="210"/>
      <c r="CT583" s="210"/>
      <c r="CU583" s="210"/>
      <c r="CV583" s="210"/>
      <c r="CW583" s="210"/>
      <c r="CX583" s="210"/>
      <c r="CY583" s="210"/>
      <c r="CZ583" s="210"/>
      <c r="DA583" s="210"/>
      <c r="DB583" s="210"/>
      <c r="DC583" s="210"/>
      <c r="DD583" s="210"/>
      <c r="DE583" s="210"/>
      <c r="DF583" s="210"/>
      <c r="DG583" s="210"/>
      <c r="DH583" s="210"/>
      <c r="DI583" s="210"/>
      <c r="DJ583" s="210"/>
      <c r="DK583" s="210"/>
      <c r="DL583" s="210"/>
      <c r="DM583" s="210"/>
      <c r="DN583" s="210"/>
      <c r="DO583" s="210"/>
      <c r="DP583" s="210"/>
      <c r="DQ583" s="210"/>
      <c r="DR583" s="210"/>
      <c r="DS583" s="210"/>
      <c r="DT583" s="210"/>
      <c r="DU583" s="210"/>
      <c r="DV583" s="210"/>
      <c r="DW583" s="210"/>
      <c r="DX583" s="210"/>
      <c r="DY583" s="210"/>
      <c r="DZ583" s="210"/>
      <c r="EA583" s="210"/>
      <c r="EB583" s="210"/>
      <c r="EC583" s="210"/>
      <c r="ED583" s="210"/>
      <c r="EE583" s="210"/>
      <c r="EF583" s="210"/>
      <c r="EG583" s="210"/>
      <c r="EH583" s="210"/>
      <c r="EI583" s="210"/>
      <c r="EJ583" s="210"/>
      <c r="EK583" s="210"/>
      <c r="EL583" s="210"/>
      <c r="EM583" s="210"/>
      <c r="EN583" s="210"/>
      <c r="EO583" s="210"/>
      <c r="EP583" s="210"/>
      <c r="EQ583" s="210"/>
      <c r="ER583" s="210"/>
      <c r="ES583" s="210"/>
      <c r="ET583" s="210"/>
      <c r="EU583" s="210"/>
    </row>
    <row r="584" spans="1:151" ht="13">
      <c r="A584" s="210"/>
      <c r="B584" s="210"/>
      <c r="C584" s="210"/>
      <c r="D584" s="210"/>
      <c r="E584" s="210"/>
      <c r="F584" s="210"/>
      <c r="G584" s="210"/>
      <c r="H584" s="298"/>
      <c r="I584" s="298"/>
      <c r="J584" s="298"/>
      <c r="K584" s="298"/>
      <c r="L584" s="298"/>
      <c r="M584" s="298"/>
      <c r="N584" s="298"/>
      <c r="O584" s="210"/>
      <c r="P584" s="210"/>
      <c r="Q584" s="211"/>
      <c r="R584" s="210"/>
      <c r="S584" s="210"/>
      <c r="T584" s="210"/>
      <c r="U584" s="210"/>
      <c r="V584" s="210"/>
      <c r="W584" s="210"/>
      <c r="X584" s="192" t="s">
        <v>171</v>
      </c>
      <c r="Y584" s="192" t="s">
        <v>369</v>
      </c>
      <c r="Z584" s="167" t="str">
        <f>Faculty!$AA$100</f>
        <v>NR</v>
      </c>
      <c r="AA584" s="210"/>
      <c r="AB584" s="210"/>
      <c r="AC584" s="210"/>
      <c r="AD584" s="210"/>
      <c r="AE584" s="210"/>
      <c r="AF584" s="210"/>
      <c r="AG584" s="217"/>
      <c r="AH584" s="217"/>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c r="BI584" s="210"/>
      <c r="BJ584" s="210"/>
      <c r="BK584" s="210"/>
      <c r="BL584" s="210"/>
      <c r="BM584" s="210"/>
      <c r="BN584" s="210"/>
      <c r="BO584" s="210"/>
      <c r="BP584" s="210"/>
      <c r="BQ584" s="210"/>
      <c r="BR584" s="210"/>
      <c r="BS584" s="210"/>
      <c r="BT584" s="210"/>
      <c r="BU584" s="210"/>
      <c r="BV584" s="210"/>
      <c r="BW584" s="210"/>
      <c r="BX584" s="210"/>
      <c r="BY584" s="210"/>
      <c r="BZ584" s="210"/>
      <c r="CA584" s="210"/>
      <c r="CB584" s="210"/>
      <c r="CC584" s="210"/>
      <c r="CD584" s="210"/>
      <c r="CE584" s="210"/>
      <c r="CF584" s="210"/>
      <c r="CG584" s="210"/>
      <c r="CH584" s="210"/>
      <c r="CI584" s="210"/>
      <c r="CJ584" s="210"/>
      <c r="CK584" s="210"/>
      <c r="CL584" s="210"/>
      <c r="CM584" s="210"/>
      <c r="CN584" s="210"/>
      <c r="CO584" s="210"/>
      <c r="CP584" s="210"/>
      <c r="CQ584" s="210"/>
      <c r="CR584" s="210"/>
      <c r="CS584" s="210"/>
      <c r="CT584" s="210"/>
      <c r="CU584" s="210"/>
      <c r="CV584" s="210"/>
      <c r="CW584" s="210"/>
      <c r="CX584" s="210"/>
      <c r="CY584" s="210"/>
      <c r="CZ584" s="210"/>
      <c r="DA584" s="210"/>
      <c r="DB584" s="210"/>
      <c r="DC584" s="210"/>
      <c r="DD584" s="210"/>
      <c r="DE584" s="210"/>
      <c r="DF584" s="210"/>
      <c r="DG584" s="210"/>
      <c r="DH584" s="210"/>
      <c r="DI584" s="210"/>
      <c r="DJ584" s="210"/>
      <c r="DK584" s="210"/>
      <c r="DL584" s="210"/>
      <c r="DM584" s="210"/>
      <c r="DN584" s="210"/>
      <c r="DO584" s="210"/>
      <c r="DP584" s="210"/>
      <c r="DQ584" s="210"/>
      <c r="DR584" s="210"/>
      <c r="DS584" s="210"/>
      <c r="DT584" s="210"/>
      <c r="DU584" s="210"/>
      <c r="DV584" s="210"/>
      <c r="DW584" s="210"/>
      <c r="DX584" s="210"/>
      <c r="DY584" s="210"/>
      <c r="DZ584" s="210"/>
      <c r="EA584" s="210"/>
      <c r="EB584" s="210"/>
      <c r="EC584" s="210"/>
      <c r="ED584" s="210"/>
      <c r="EE584" s="210"/>
      <c r="EF584" s="210"/>
      <c r="EG584" s="210"/>
      <c r="EH584" s="210"/>
      <c r="EI584" s="210"/>
      <c r="EJ584" s="210"/>
      <c r="EK584" s="210"/>
      <c r="EL584" s="210"/>
      <c r="EM584" s="210"/>
      <c r="EN584" s="210"/>
      <c r="EO584" s="210"/>
      <c r="EP584" s="210"/>
      <c r="EQ584" s="210"/>
      <c r="ER584" s="210"/>
      <c r="ES584" s="210"/>
      <c r="ET584" s="210"/>
      <c r="EU584" s="210"/>
    </row>
    <row r="585" spans="1:151" ht="13">
      <c r="A585" s="210"/>
      <c r="B585" s="210"/>
      <c r="C585" s="210"/>
      <c r="D585" s="210"/>
      <c r="E585" s="210"/>
      <c r="F585" s="210"/>
      <c r="G585" s="210"/>
      <c r="H585" s="298"/>
      <c r="I585" s="298"/>
      <c r="J585" s="298"/>
      <c r="K585" s="298"/>
      <c r="L585" s="298"/>
      <c r="M585" s="298"/>
      <c r="N585" s="298"/>
      <c r="O585" s="210"/>
      <c r="P585" s="210"/>
      <c r="Q585" s="211"/>
      <c r="R585" s="210"/>
      <c r="S585" s="210"/>
      <c r="T585" s="210"/>
      <c r="U585" s="210"/>
      <c r="V585" s="210"/>
      <c r="W585" s="210"/>
      <c r="X585" s="192" t="s">
        <v>171</v>
      </c>
      <c r="Y585" s="192" t="s">
        <v>370</v>
      </c>
      <c r="Z585" s="167" t="str">
        <f>Faculty!$AA$101</f>
        <v>NR</v>
      </c>
      <c r="AA585" s="210"/>
      <c r="AB585" s="210"/>
      <c r="AC585" s="210"/>
      <c r="AD585" s="210"/>
      <c r="AE585" s="210"/>
      <c r="AF585" s="210"/>
      <c r="AG585" s="217"/>
      <c r="AH585" s="217"/>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A585" s="210"/>
      <c r="CB585" s="210"/>
      <c r="CC585" s="210"/>
      <c r="CD585" s="210"/>
      <c r="CE585" s="210"/>
      <c r="CF585" s="210"/>
      <c r="CG585" s="210"/>
      <c r="CH585" s="210"/>
      <c r="CI585" s="210"/>
      <c r="CJ585" s="210"/>
      <c r="CK585" s="210"/>
      <c r="CL585" s="210"/>
      <c r="CM585" s="210"/>
      <c r="CN585" s="210"/>
      <c r="CO585" s="210"/>
      <c r="CP585" s="210"/>
      <c r="CQ585" s="210"/>
      <c r="CR585" s="210"/>
      <c r="CS585" s="210"/>
      <c r="CT585" s="210"/>
      <c r="CU585" s="210"/>
      <c r="CV585" s="210"/>
      <c r="CW585" s="210"/>
      <c r="CX585" s="210"/>
      <c r="CY585" s="210"/>
      <c r="CZ585" s="210"/>
      <c r="DA585" s="210"/>
      <c r="DB585" s="210"/>
      <c r="DC585" s="210"/>
      <c r="DD585" s="210"/>
      <c r="DE585" s="210"/>
      <c r="DF585" s="210"/>
      <c r="DG585" s="210"/>
      <c r="DH585" s="210"/>
      <c r="DI585" s="210"/>
      <c r="DJ585" s="210"/>
      <c r="DK585" s="210"/>
      <c r="DL585" s="210"/>
      <c r="DM585" s="210"/>
      <c r="DN585" s="210"/>
      <c r="DO585" s="210"/>
      <c r="DP585" s="210"/>
      <c r="DQ585" s="210"/>
      <c r="DR585" s="210"/>
      <c r="DS585" s="210"/>
      <c r="DT585" s="210"/>
      <c r="DU585" s="210"/>
      <c r="DV585" s="210"/>
      <c r="DW585" s="210"/>
      <c r="DX585" s="210"/>
      <c r="DY585" s="210"/>
      <c r="DZ585" s="210"/>
      <c r="EA585" s="210"/>
      <c r="EB585" s="210"/>
      <c r="EC585" s="210"/>
      <c r="ED585" s="210"/>
      <c r="EE585" s="210"/>
      <c r="EF585" s="210"/>
      <c r="EG585" s="210"/>
      <c r="EH585" s="210"/>
      <c r="EI585" s="210"/>
      <c r="EJ585" s="210"/>
      <c r="EK585" s="210"/>
      <c r="EL585" s="210"/>
      <c r="EM585" s="210"/>
      <c r="EN585" s="210"/>
      <c r="EO585" s="210"/>
      <c r="EP585" s="210"/>
      <c r="EQ585" s="210"/>
      <c r="ER585" s="210"/>
      <c r="ES585" s="210"/>
      <c r="ET585" s="210"/>
      <c r="EU585" s="210"/>
    </row>
    <row r="586" spans="1:151" ht="13">
      <c r="A586" s="210"/>
      <c r="B586" s="210"/>
      <c r="C586" s="210"/>
      <c r="D586" s="210"/>
      <c r="E586" s="210"/>
      <c r="F586" s="210"/>
      <c r="G586" s="210"/>
      <c r="H586" s="298"/>
      <c r="I586" s="298"/>
      <c r="J586" s="298"/>
      <c r="K586" s="298"/>
      <c r="L586" s="298"/>
      <c r="M586" s="298"/>
      <c r="N586" s="298"/>
      <c r="O586" s="210"/>
      <c r="P586" s="210"/>
      <c r="Q586" s="211"/>
      <c r="R586" s="210"/>
      <c r="S586" s="210"/>
      <c r="T586" s="210"/>
      <c r="U586" s="210"/>
      <c r="V586" s="210"/>
      <c r="W586" s="210"/>
      <c r="X586" s="192" t="s">
        <v>171</v>
      </c>
      <c r="Y586" s="192" t="s">
        <v>371</v>
      </c>
      <c r="Z586" s="167" t="str">
        <f>Faculty!$AA$102</f>
        <v>NR</v>
      </c>
      <c r="AA586" s="210"/>
      <c r="AB586" s="210"/>
      <c r="AC586" s="210"/>
      <c r="AD586" s="210"/>
      <c r="AE586" s="210"/>
      <c r="AF586" s="210"/>
      <c r="AG586" s="217"/>
      <c r="AH586" s="217"/>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c r="BI586" s="210"/>
      <c r="BJ586" s="210"/>
      <c r="BK586" s="210"/>
      <c r="BL586" s="210"/>
      <c r="BM586" s="210"/>
      <c r="BN586" s="210"/>
      <c r="BO586" s="210"/>
      <c r="BP586" s="210"/>
      <c r="BQ586" s="210"/>
      <c r="BR586" s="210"/>
      <c r="BS586" s="210"/>
      <c r="BT586" s="210"/>
      <c r="BU586" s="210"/>
      <c r="BV586" s="210"/>
      <c r="BW586" s="210"/>
      <c r="BX586" s="210"/>
      <c r="BY586" s="210"/>
      <c r="BZ586" s="210"/>
      <c r="CA586" s="210"/>
      <c r="CB586" s="210"/>
      <c r="CC586" s="210"/>
      <c r="CD586" s="210"/>
      <c r="CE586" s="210"/>
      <c r="CF586" s="210"/>
      <c r="CG586" s="210"/>
      <c r="CH586" s="210"/>
      <c r="CI586" s="210"/>
      <c r="CJ586" s="210"/>
      <c r="CK586" s="210"/>
      <c r="CL586" s="210"/>
      <c r="CM586" s="210"/>
      <c r="CN586" s="210"/>
      <c r="CO586" s="210"/>
      <c r="CP586" s="210"/>
      <c r="CQ586" s="210"/>
      <c r="CR586" s="210"/>
      <c r="CS586" s="210"/>
      <c r="CT586" s="210"/>
      <c r="CU586" s="210"/>
      <c r="CV586" s="210"/>
      <c r="CW586" s="210"/>
      <c r="CX586" s="210"/>
      <c r="CY586" s="210"/>
      <c r="CZ586" s="210"/>
      <c r="DA586" s="210"/>
      <c r="DB586" s="210"/>
      <c r="DC586" s="210"/>
      <c r="DD586" s="210"/>
      <c r="DE586" s="210"/>
      <c r="DF586" s="210"/>
      <c r="DG586" s="210"/>
      <c r="DH586" s="210"/>
      <c r="DI586" s="210"/>
      <c r="DJ586" s="210"/>
      <c r="DK586" s="210"/>
      <c r="DL586" s="210"/>
      <c r="DM586" s="210"/>
      <c r="DN586" s="210"/>
      <c r="DO586" s="210"/>
      <c r="DP586" s="210"/>
      <c r="DQ586" s="210"/>
      <c r="DR586" s="210"/>
      <c r="DS586" s="210"/>
      <c r="DT586" s="210"/>
      <c r="DU586" s="210"/>
      <c r="DV586" s="210"/>
      <c r="DW586" s="210"/>
      <c r="DX586" s="210"/>
      <c r="DY586" s="210"/>
      <c r="DZ586" s="210"/>
      <c r="EA586" s="210"/>
      <c r="EB586" s="210"/>
      <c r="EC586" s="210"/>
      <c r="ED586" s="210"/>
      <c r="EE586" s="210"/>
      <c r="EF586" s="210"/>
      <c r="EG586" s="210"/>
      <c r="EH586" s="210"/>
      <c r="EI586" s="210"/>
      <c r="EJ586" s="210"/>
      <c r="EK586" s="210"/>
      <c r="EL586" s="210"/>
      <c r="EM586" s="210"/>
      <c r="EN586" s="210"/>
      <c r="EO586" s="210"/>
      <c r="EP586" s="210"/>
      <c r="EQ586" s="210"/>
      <c r="ER586" s="210"/>
      <c r="ES586" s="210"/>
      <c r="ET586" s="210"/>
      <c r="EU586" s="210"/>
    </row>
    <row r="587" spans="1:151" ht="13">
      <c r="A587" s="210"/>
      <c r="B587" s="210"/>
      <c r="C587" s="210"/>
      <c r="D587" s="210"/>
      <c r="E587" s="210"/>
      <c r="F587" s="210"/>
      <c r="G587" s="210"/>
      <c r="H587" s="298"/>
      <c r="I587" s="298"/>
      <c r="J587" s="298"/>
      <c r="K587" s="298"/>
      <c r="L587" s="298"/>
      <c r="M587" s="298"/>
      <c r="N587" s="298"/>
      <c r="O587" s="210"/>
      <c r="P587" s="210"/>
      <c r="Q587" s="211"/>
      <c r="R587" s="210"/>
      <c r="S587" s="210"/>
      <c r="T587" s="210"/>
      <c r="U587" s="210"/>
      <c r="V587" s="210"/>
      <c r="W587" s="210"/>
      <c r="X587" s="192" t="s">
        <v>171</v>
      </c>
      <c r="Y587" s="192" t="s">
        <v>372</v>
      </c>
      <c r="Z587" s="167" t="str">
        <f>Faculty!$AA$103</f>
        <v>NR</v>
      </c>
      <c r="AA587" s="210"/>
      <c r="AB587" s="210"/>
      <c r="AC587" s="210"/>
      <c r="AD587" s="210"/>
      <c r="AE587" s="210"/>
      <c r="AF587" s="210"/>
      <c r="AG587" s="217"/>
      <c r="AH587" s="217"/>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c r="BI587" s="210"/>
      <c r="BJ587" s="210"/>
      <c r="BK587" s="210"/>
      <c r="BL587" s="210"/>
      <c r="BM587" s="210"/>
      <c r="BN587" s="210"/>
      <c r="BO587" s="210"/>
      <c r="BP587" s="210"/>
      <c r="BQ587" s="210"/>
      <c r="BR587" s="210"/>
      <c r="BS587" s="210"/>
      <c r="BT587" s="210"/>
      <c r="BU587" s="210"/>
      <c r="BV587" s="210"/>
      <c r="BW587" s="210"/>
      <c r="BX587" s="210"/>
      <c r="BY587" s="210"/>
      <c r="BZ587" s="210"/>
      <c r="CA587" s="210"/>
      <c r="CB587" s="210"/>
      <c r="CC587" s="210"/>
      <c r="CD587" s="210"/>
      <c r="CE587" s="210"/>
      <c r="CF587" s="210"/>
      <c r="CG587" s="210"/>
      <c r="CH587" s="210"/>
      <c r="CI587" s="210"/>
      <c r="CJ587" s="210"/>
      <c r="CK587" s="210"/>
      <c r="CL587" s="210"/>
      <c r="CM587" s="210"/>
      <c r="CN587" s="210"/>
      <c r="CO587" s="210"/>
      <c r="CP587" s="210"/>
      <c r="CQ587" s="210"/>
      <c r="CR587" s="210"/>
      <c r="CS587" s="210"/>
      <c r="CT587" s="210"/>
      <c r="CU587" s="210"/>
      <c r="CV587" s="210"/>
      <c r="CW587" s="210"/>
      <c r="CX587" s="210"/>
      <c r="CY587" s="210"/>
      <c r="CZ587" s="210"/>
      <c r="DA587" s="210"/>
      <c r="DB587" s="210"/>
      <c r="DC587" s="210"/>
      <c r="DD587" s="210"/>
      <c r="DE587" s="210"/>
      <c r="DF587" s="210"/>
      <c r="DG587" s="210"/>
      <c r="DH587" s="210"/>
      <c r="DI587" s="210"/>
      <c r="DJ587" s="210"/>
      <c r="DK587" s="210"/>
      <c r="DL587" s="210"/>
      <c r="DM587" s="210"/>
      <c r="DN587" s="210"/>
      <c r="DO587" s="210"/>
      <c r="DP587" s="210"/>
      <c r="DQ587" s="210"/>
      <c r="DR587" s="210"/>
      <c r="DS587" s="210"/>
      <c r="DT587" s="210"/>
      <c r="DU587" s="210"/>
      <c r="DV587" s="210"/>
      <c r="DW587" s="210"/>
      <c r="DX587" s="210"/>
      <c r="DY587" s="210"/>
      <c r="DZ587" s="210"/>
      <c r="EA587" s="210"/>
      <c r="EB587" s="210"/>
      <c r="EC587" s="210"/>
      <c r="ED587" s="210"/>
      <c r="EE587" s="210"/>
      <c r="EF587" s="210"/>
      <c r="EG587" s="210"/>
      <c r="EH587" s="210"/>
      <c r="EI587" s="210"/>
      <c r="EJ587" s="210"/>
      <c r="EK587" s="210"/>
      <c r="EL587" s="210"/>
      <c r="EM587" s="210"/>
      <c r="EN587" s="210"/>
      <c r="EO587" s="210"/>
      <c r="EP587" s="210"/>
      <c r="EQ587" s="210"/>
      <c r="ER587" s="210"/>
      <c r="ES587" s="210"/>
      <c r="ET587" s="210"/>
      <c r="EU587" s="210"/>
    </row>
    <row r="588" spans="1:151" ht="13">
      <c r="A588" s="210"/>
      <c r="B588" s="210"/>
      <c r="C588" s="210"/>
      <c r="D588" s="210"/>
      <c r="E588" s="210"/>
      <c r="F588" s="210"/>
      <c r="G588" s="210"/>
      <c r="H588" s="298"/>
      <c r="I588" s="298"/>
      <c r="J588" s="298"/>
      <c r="K588" s="298"/>
      <c r="L588" s="298"/>
      <c r="M588" s="298"/>
      <c r="N588" s="298"/>
      <c r="O588" s="210"/>
      <c r="P588" s="210"/>
      <c r="Q588" s="211"/>
      <c r="R588" s="210"/>
      <c r="S588" s="210"/>
      <c r="T588" s="210"/>
      <c r="U588" s="210"/>
      <c r="V588" s="210"/>
      <c r="W588" s="210"/>
      <c r="X588" s="192" t="s">
        <v>171</v>
      </c>
      <c r="Y588" s="192" t="s">
        <v>373</v>
      </c>
      <c r="Z588" s="167" t="str">
        <f>Faculty!$AA$104</f>
        <v>NR</v>
      </c>
      <c r="AA588" s="210"/>
      <c r="AB588" s="210"/>
      <c r="AC588" s="210"/>
      <c r="AD588" s="210"/>
      <c r="AE588" s="210"/>
      <c r="AF588" s="210"/>
      <c r="AG588" s="217"/>
      <c r="AH588" s="217"/>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A588" s="210"/>
      <c r="CB588" s="210"/>
      <c r="CC588" s="210"/>
      <c r="CD588" s="210"/>
      <c r="CE588" s="210"/>
      <c r="CF588" s="210"/>
      <c r="CG588" s="210"/>
      <c r="CH588" s="210"/>
      <c r="CI588" s="210"/>
      <c r="CJ588" s="210"/>
      <c r="CK588" s="210"/>
      <c r="CL588" s="210"/>
      <c r="CM588" s="210"/>
      <c r="CN588" s="210"/>
      <c r="CO588" s="210"/>
      <c r="CP588" s="210"/>
      <c r="CQ588" s="210"/>
      <c r="CR588" s="210"/>
      <c r="CS588" s="210"/>
      <c r="CT588" s="210"/>
      <c r="CU588" s="210"/>
      <c r="CV588" s="210"/>
      <c r="CW588" s="210"/>
      <c r="CX588" s="210"/>
      <c r="CY588" s="210"/>
      <c r="CZ588" s="210"/>
      <c r="DA588" s="210"/>
      <c r="DB588" s="210"/>
      <c r="DC588" s="210"/>
      <c r="DD588" s="210"/>
      <c r="DE588" s="210"/>
      <c r="DF588" s="210"/>
      <c r="DG588" s="210"/>
      <c r="DH588" s="210"/>
      <c r="DI588" s="210"/>
      <c r="DJ588" s="210"/>
      <c r="DK588" s="210"/>
      <c r="DL588" s="210"/>
      <c r="DM588" s="210"/>
      <c r="DN588" s="210"/>
      <c r="DO588" s="210"/>
      <c r="DP588" s="210"/>
      <c r="DQ588" s="210"/>
      <c r="DR588" s="210"/>
      <c r="DS588" s="210"/>
      <c r="DT588" s="210"/>
      <c r="DU588" s="210"/>
      <c r="DV588" s="210"/>
      <c r="DW588" s="210"/>
      <c r="DX588" s="210"/>
      <c r="DY588" s="210"/>
      <c r="DZ588" s="210"/>
      <c r="EA588" s="210"/>
      <c r="EB588" s="210"/>
      <c r="EC588" s="210"/>
      <c r="ED588" s="210"/>
      <c r="EE588" s="210"/>
      <c r="EF588" s="210"/>
      <c r="EG588" s="210"/>
      <c r="EH588" s="210"/>
      <c r="EI588" s="210"/>
      <c r="EJ588" s="210"/>
      <c r="EK588" s="210"/>
      <c r="EL588" s="210"/>
      <c r="EM588" s="210"/>
      <c r="EN588" s="210"/>
      <c r="EO588" s="210"/>
      <c r="EP588" s="210"/>
      <c r="EQ588" s="210"/>
      <c r="ER588" s="210"/>
      <c r="ES588" s="210"/>
      <c r="ET588" s="210"/>
      <c r="EU588" s="210"/>
    </row>
    <row r="589" spans="1:151" ht="13">
      <c r="A589" s="210"/>
      <c r="B589" s="210"/>
      <c r="C589" s="210"/>
      <c r="D589" s="210"/>
      <c r="E589" s="210"/>
      <c r="F589" s="210"/>
      <c r="G589" s="210"/>
      <c r="H589" s="298"/>
      <c r="I589" s="298"/>
      <c r="J589" s="298"/>
      <c r="K589" s="298"/>
      <c r="L589" s="298"/>
      <c r="M589" s="298"/>
      <c r="N589" s="298"/>
      <c r="O589" s="210"/>
      <c r="P589" s="210"/>
      <c r="Q589" s="211"/>
      <c r="R589" s="210"/>
      <c r="S589" s="210"/>
      <c r="T589" s="210"/>
      <c r="U589" s="210"/>
      <c r="V589" s="210"/>
      <c r="W589" s="210"/>
      <c r="X589" s="192" t="s">
        <v>171</v>
      </c>
      <c r="Y589" s="192" t="s">
        <v>374</v>
      </c>
      <c r="Z589" s="167" t="str">
        <f>Faculty!$AA$105</f>
        <v>NR</v>
      </c>
      <c r="AA589" s="210"/>
      <c r="AB589" s="210"/>
      <c r="AC589" s="210"/>
      <c r="AD589" s="210"/>
      <c r="AE589" s="210"/>
      <c r="AF589" s="210"/>
      <c r="AG589" s="217"/>
      <c r="AH589" s="217"/>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c r="BI589" s="210"/>
      <c r="BJ589" s="210"/>
      <c r="BK589" s="210"/>
      <c r="BL589" s="210"/>
      <c r="BM589" s="210"/>
      <c r="BN589" s="210"/>
      <c r="BO589" s="210"/>
      <c r="BP589" s="210"/>
      <c r="BQ589" s="210"/>
      <c r="BR589" s="210"/>
      <c r="BS589" s="210"/>
      <c r="BT589" s="210"/>
      <c r="BU589" s="210"/>
      <c r="BV589" s="210"/>
      <c r="BW589" s="210"/>
      <c r="BX589" s="210"/>
      <c r="BY589" s="210"/>
      <c r="BZ589" s="210"/>
      <c r="CA589" s="210"/>
      <c r="CB589" s="210"/>
      <c r="CC589" s="210"/>
      <c r="CD589" s="210"/>
      <c r="CE589" s="210"/>
      <c r="CF589" s="210"/>
      <c r="CG589" s="210"/>
      <c r="CH589" s="210"/>
      <c r="CI589" s="210"/>
      <c r="CJ589" s="210"/>
      <c r="CK589" s="210"/>
      <c r="CL589" s="210"/>
      <c r="CM589" s="210"/>
      <c r="CN589" s="210"/>
      <c r="CO589" s="210"/>
      <c r="CP589" s="210"/>
      <c r="CQ589" s="210"/>
      <c r="CR589" s="210"/>
      <c r="CS589" s="210"/>
      <c r="CT589" s="210"/>
      <c r="CU589" s="210"/>
      <c r="CV589" s="210"/>
      <c r="CW589" s="210"/>
      <c r="CX589" s="210"/>
      <c r="CY589" s="210"/>
      <c r="CZ589" s="210"/>
      <c r="DA589" s="210"/>
      <c r="DB589" s="210"/>
      <c r="DC589" s="210"/>
      <c r="DD589" s="210"/>
      <c r="DE589" s="210"/>
      <c r="DF589" s="210"/>
      <c r="DG589" s="210"/>
      <c r="DH589" s="210"/>
      <c r="DI589" s="210"/>
      <c r="DJ589" s="210"/>
      <c r="DK589" s="210"/>
      <c r="DL589" s="210"/>
      <c r="DM589" s="210"/>
      <c r="DN589" s="210"/>
      <c r="DO589" s="210"/>
      <c r="DP589" s="210"/>
      <c r="DQ589" s="210"/>
      <c r="DR589" s="210"/>
      <c r="DS589" s="210"/>
      <c r="DT589" s="210"/>
      <c r="DU589" s="210"/>
      <c r="DV589" s="210"/>
      <c r="DW589" s="210"/>
      <c r="DX589" s="210"/>
      <c r="DY589" s="210"/>
      <c r="DZ589" s="210"/>
      <c r="EA589" s="210"/>
      <c r="EB589" s="210"/>
      <c r="EC589" s="210"/>
      <c r="ED589" s="210"/>
      <c r="EE589" s="210"/>
      <c r="EF589" s="210"/>
      <c r="EG589" s="210"/>
      <c r="EH589" s="210"/>
      <c r="EI589" s="210"/>
      <c r="EJ589" s="210"/>
      <c r="EK589" s="210"/>
      <c r="EL589" s="210"/>
      <c r="EM589" s="210"/>
      <c r="EN589" s="210"/>
      <c r="EO589" s="210"/>
      <c r="EP589" s="210"/>
      <c r="EQ589" s="210"/>
      <c r="ER589" s="210"/>
      <c r="ES589" s="210"/>
      <c r="ET589" s="210"/>
      <c r="EU589" s="210"/>
    </row>
    <row r="590" spans="1:151" ht="13">
      <c r="A590" s="210"/>
      <c r="B590" s="210"/>
      <c r="C590" s="210"/>
      <c r="D590" s="210"/>
      <c r="E590" s="210"/>
      <c r="F590" s="210"/>
      <c r="G590" s="210"/>
      <c r="H590" s="298"/>
      <c r="I590" s="298"/>
      <c r="J590" s="298"/>
      <c r="K590" s="298"/>
      <c r="L590" s="298"/>
      <c r="M590" s="298"/>
      <c r="N590" s="298"/>
      <c r="O590" s="210"/>
      <c r="P590" s="210"/>
      <c r="Q590" s="211"/>
      <c r="R590" s="210"/>
      <c r="S590" s="210"/>
      <c r="T590" s="210"/>
      <c r="U590" s="210"/>
      <c r="V590" s="210"/>
      <c r="W590" s="210"/>
      <c r="X590" s="192" t="s">
        <v>171</v>
      </c>
      <c r="Y590" s="192" t="s">
        <v>375</v>
      </c>
      <c r="Z590" s="167" t="str">
        <f>Faculty!$AA$106</f>
        <v>NR</v>
      </c>
      <c r="AA590" s="210"/>
      <c r="AB590" s="210"/>
      <c r="AC590" s="210"/>
      <c r="AD590" s="210"/>
      <c r="AE590" s="210"/>
      <c r="AF590" s="210"/>
      <c r="AG590" s="217"/>
      <c r="AH590" s="217"/>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c r="BI590" s="210"/>
      <c r="BJ590" s="210"/>
      <c r="BK590" s="210"/>
      <c r="BL590" s="210"/>
      <c r="BM590" s="210"/>
      <c r="BN590" s="210"/>
      <c r="BO590" s="210"/>
      <c r="BP590" s="210"/>
      <c r="BQ590" s="210"/>
      <c r="BR590" s="210"/>
      <c r="BS590" s="210"/>
      <c r="BT590" s="210"/>
      <c r="BU590" s="210"/>
      <c r="BV590" s="210"/>
      <c r="BW590" s="210"/>
      <c r="BX590" s="210"/>
      <c r="BY590" s="210"/>
      <c r="BZ590" s="210"/>
      <c r="CA590" s="210"/>
      <c r="CB590" s="210"/>
      <c r="CC590" s="210"/>
      <c r="CD590" s="210"/>
      <c r="CE590" s="210"/>
      <c r="CF590" s="210"/>
      <c r="CG590" s="210"/>
      <c r="CH590" s="210"/>
      <c r="CI590" s="210"/>
      <c r="CJ590" s="210"/>
      <c r="CK590" s="210"/>
      <c r="CL590" s="210"/>
      <c r="CM590" s="210"/>
      <c r="CN590" s="210"/>
      <c r="CO590" s="210"/>
      <c r="CP590" s="210"/>
      <c r="CQ590" s="210"/>
      <c r="CR590" s="210"/>
      <c r="CS590" s="210"/>
      <c r="CT590" s="210"/>
      <c r="CU590" s="210"/>
      <c r="CV590" s="210"/>
      <c r="CW590" s="210"/>
      <c r="CX590" s="210"/>
      <c r="CY590" s="210"/>
      <c r="CZ590" s="210"/>
      <c r="DA590" s="210"/>
      <c r="DB590" s="210"/>
      <c r="DC590" s="210"/>
      <c r="DD590" s="210"/>
      <c r="DE590" s="210"/>
      <c r="DF590" s="210"/>
      <c r="DG590" s="210"/>
      <c r="DH590" s="210"/>
      <c r="DI590" s="210"/>
      <c r="DJ590" s="210"/>
      <c r="DK590" s="210"/>
      <c r="DL590" s="210"/>
      <c r="DM590" s="210"/>
      <c r="DN590" s="210"/>
      <c r="DO590" s="210"/>
      <c r="DP590" s="210"/>
      <c r="DQ590" s="210"/>
      <c r="DR590" s="210"/>
      <c r="DS590" s="210"/>
      <c r="DT590" s="210"/>
      <c r="DU590" s="210"/>
      <c r="DV590" s="210"/>
      <c r="DW590" s="210"/>
      <c r="DX590" s="210"/>
      <c r="DY590" s="210"/>
      <c r="DZ590" s="210"/>
      <c r="EA590" s="210"/>
      <c r="EB590" s="210"/>
      <c r="EC590" s="210"/>
      <c r="ED590" s="210"/>
      <c r="EE590" s="210"/>
      <c r="EF590" s="210"/>
      <c r="EG590" s="210"/>
      <c r="EH590" s="210"/>
      <c r="EI590" s="210"/>
      <c r="EJ590" s="210"/>
      <c r="EK590" s="210"/>
      <c r="EL590" s="210"/>
      <c r="EM590" s="210"/>
      <c r="EN590" s="210"/>
      <c r="EO590" s="210"/>
      <c r="EP590" s="210"/>
      <c r="EQ590" s="210"/>
      <c r="ER590" s="210"/>
      <c r="ES590" s="210"/>
      <c r="ET590" s="210"/>
      <c r="EU590" s="210"/>
    </row>
    <row r="591" spans="1:151" ht="13">
      <c r="A591" s="210"/>
      <c r="B591" s="210"/>
      <c r="C591" s="210"/>
      <c r="D591" s="210"/>
      <c r="E591" s="210"/>
      <c r="F591" s="210"/>
      <c r="G591" s="210"/>
      <c r="H591" s="298"/>
      <c r="I591" s="298"/>
      <c r="J591" s="298"/>
      <c r="K591" s="298"/>
      <c r="L591" s="298"/>
      <c r="M591" s="298"/>
      <c r="N591" s="298"/>
      <c r="O591" s="210"/>
      <c r="P591" s="210"/>
      <c r="Q591" s="211"/>
      <c r="R591" s="210"/>
      <c r="S591" s="210"/>
      <c r="T591" s="210"/>
      <c r="U591" s="210"/>
      <c r="V591" s="210"/>
      <c r="W591" s="210"/>
      <c r="X591" s="192" t="s">
        <v>171</v>
      </c>
      <c r="Y591" s="192" t="s">
        <v>376</v>
      </c>
      <c r="Z591" s="167" t="str">
        <f>Faculty!$AA$107</f>
        <v>NR</v>
      </c>
      <c r="AA591" s="210"/>
      <c r="AB591" s="210"/>
      <c r="AC591" s="210"/>
      <c r="AD591" s="210"/>
      <c r="AE591" s="210"/>
      <c r="AF591" s="210"/>
      <c r="AG591" s="217"/>
      <c r="AH591" s="217"/>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c r="BI591" s="210"/>
      <c r="BJ591" s="210"/>
      <c r="BK591" s="210"/>
      <c r="BL591" s="210"/>
      <c r="BM591" s="210"/>
      <c r="BN591" s="210"/>
      <c r="BO591" s="210"/>
      <c r="BP591" s="210"/>
      <c r="BQ591" s="210"/>
      <c r="BR591" s="210"/>
      <c r="BS591" s="210"/>
      <c r="BT591" s="210"/>
      <c r="BU591" s="210"/>
      <c r="BV591" s="210"/>
      <c r="BW591" s="210"/>
      <c r="BX591" s="210"/>
      <c r="BY591" s="210"/>
      <c r="BZ591" s="210"/>
      <c r="CA591" s="210"/>
      <c r="CB591" s="210"/>
      <c r="CC591" s="210"/>
      <c r="CD591" s="210"/>
      <c r="CE591" s="210"/>
      <c r="CF591" s="210"/>
      <c r="CG591" s="210"/>
      <c r="CH591" s="210"/>
      <c r="CI591" s="210"/>
      <c r="CJ591" s="210"/>
      <c r="CK591" s="210"/>
      <c r="CL591" s="210"/>
      <c r="CM591" s="210"/>
      <c r="CN591" s="210"/>
      <c r="CO591" s="210"/>
      <c r="CP591" s="210"/>
      <c r="CQ591" s="210"/>
      <c r="CR591" s="210"/>
      <c r="CS591" s="210"/>
      <c r="CT591" s="210"/>
      <c r="CU591" s="210"/>
      <c r="CV591" s="210"/>
      <c r="CW591" s="210"/>
      <c r="CX591" s="210"/>
      <c r="CY591" s="210"/>
      <c r="CZ591" s="210"/>
      <c r="DA591" s="210"/>
      <c r="DB591" s="210"/>
      <c r="DC591" s="210"/>
      <c r="DD591" s="210"/>
      <c r="DE591" s="210"/>
      <c r="DF591" s="210"/>
      <c r="DG591" s="210"/>
      <c r="DH591" s="210"/>
      <c r="DI591" s="210"/>
      <c r="DJ591" s="210"/>
      <c r="DK591" s="210"/>
      <c r="DL591" s="210"/>
      <c r="DM591" s="210"/>
      <c r="DN591" s="210"/>
      <c r="DO591" s="210"/>
      <c r="DP591" s="210"/>
      <c r="DQ591" s="210"/>
      <c r="DR591" s="210"/>
      <c r="DS591" s="210"/>
      <c r="DT591" s="210"/>
      <c r="DU591" s="210"/>
      <c r="DV591" s="210"/>
      <c r="DW591" s="210"/>
      <c r="DX591" s="210"/>
      <c r="DY591" s="210"/>
      <c r="DZ591" s="210"/>
      <c r="EA591" s="210"/>
      <c r="EB591" s="210"/>
      <c r="EC591" s="210"/>
      <c r="ED591" s="210"/>
      <c r="EE591" s="210"/>
      <c r="EF591" s="210"/>
      <c r="EG591" s="210"/>
      <c r="EH591" s="210"/>
      <c r="EI591" s="210"/>
      <c r="EJ591" s="210"/>
      <c r="EK591" s="210"/>
      <c r="EL591" s="210"/>
      <c r="EM591" s="210"/>
      <c r="EN591" s="210"/>
      <c r="EO591" s="210"/>
      <c r="EP591" s="210"/>
      <c r="EQ591" s="210"/>
      <c r="ER591" s="210"/>
      <c r="ES591" s="210"/>
      <c r="ET591" s="210"/>
      <c r="EU591" s="210"/>
    </row>
    <row r="592" spans="1:151" ht="13">
      <c r="A592" s="210"/>
      <c r="B592" s="210"/>
      <c r="C592" s="210"/>
      <c r="D592" s="210"/>
      <c r="E592" s="210"/>
      <c r="F592" s="210"/>
      <c r="G592" s="210"/>
      <c r="H592" s="298"/>
      <c r="I592" s="298"/>
      <c r="J592" s="298"/>
      <c r="K592" s="298"/>
      <c r="L592" s="298"/>
      <c r="M592" s="298"/>
      <c r="N592" s="298"/>
      <c r="O592" s="210"/>
      <c r="P592" s="210"/>
      <c r="Q592" s="211"/>
      <c r="R592" s="210"/>
      <c r="S592" s="210"/>
      <c r="T592" s="210"/>
      <c r="U592" s="210"/>
      <c r="V592" s="210"/>
      <c r="W592" s="210"/>
      <c r="X592" s="192" t="s">
        <v>171</v>
      </c>
      <c r="Y592" s="192" t="s">
        <v>377</v>
      </c>
      <c r="Z592" s="167" t="str">
        <f>Faculty!$AA$108</f>
        <v>NR</v>
      </c>
      <c r="AA592" s="210"/>
      <c r="AB592" s="210"/>
      <c r="AC592" s="210"/>
      <c r="AD592" s="210"/>
      <c r="AE592" s="210"/>
      <c r="AF592" s="210"/>
      <c r="AG592" s="217"/>
      <c r="AH592" s="217"/>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c r="BI592" s="210"/>
      <c r="BJ592" s="210"/>
      <c r="BK592" s="210"/>
      <c r="BL592" s="210"/>
      <c r="BM592" s="210"/>
      <c r="BN592" s="210"/>
      <c r="BO592" s="210"/>
      <c r="BP592" s="210"/>
      <c r="BQ592" s="210"/>
      <c r="BR592" s="210"/>
      <c r="BS592" s="210"/>
      <c r="BT592" s="210"/>
      <c r="BU592" s="210"/>
      <c r="BV592" s="210"/>
      <c r="BW592" s="210"/>
      <c r="BX592" s="210"/>
      <c r="BY592" s="210"/>
      <c r="BZ592" s="210"/>
      <c r="CA592" s="210"/>
      <c r="CB592" s="210"/>
      <c r="CC592" s="210"/>
      <c r="CD592" s="210"/>
      <c r="CE592" s="210"/>
      <c r="CF592" s="210"/>
      <c r="CG592" s="210"/>
      <c r="CH592" s="210"/>
      <c r="CI592" s="210"/>
      <c r="CJ592" s="210"/>
      <c r="CK592" s="210"/>
      <c r="CL592" s="210"/>
      <c r="CM592" s="210"/>
      <c r="CN592" s="210"/>
      <c r="CO592" s="210"/>
      <c r="CP592" s="210"/>
      <c r="CQ592" s="210"/>
      <c r="CR592" s="210"/>
      <c r="CS592" s="210"/>
      <c r="CT592" s="210"/>
      <c r="CU592" s="210"/>
      <c r="CV592" s="210"/>
      <c r="CW592" s="210"/>
      <c r="CX592" s="210"/>
      <c r="CY592" s="210"/>
      <c r="CZ592" s="210"/>
      <c r="DA592" s="210"/>
      <c r="DB592" s="210"/>
      <c r="DC592" s="210"/>
      <c r="DD592" s="210"/>
      <c r="DE592" s="210"/>
      <c r="DF592" s="210"/>
      <c r="DG592" s="210"/>
      <c r="DH592" s="210"/>
      <c r="DI592" s="210"/>
      <c r="DJ592" s="210"/>
      <c r="DK592" s="210"/>
      <c r="DL592" s="210"/>
      <c r="DM592" s="210"/>
      <c r="DN592" s="210"/>
      <c r="DO592" s="210"/>
      <c r="DP592" s="210"/>
      <c r="DQ592" s="210"/>
      <c r="DR592" s="210"/>
      <c r="DS592" s="210"/>
      <c r="DT592" s="210"/>
      <c r="DU592" s="210"/>
      <c r="DV592" s="210"/>
      <c r="DW592" s="210"/>
      <c r="DX592" s="210"/>
      <c r="DY592" s="210"/>
      <c r="DZ592" s="210"/>
      <c r="EA592" s="210"/>
      <c r="EB592" s="210"/>
      <c r="EC592" s="210"/>
      <c r="ED592" s="210"/>
      <c r="EE592" s="210"/>
      <c r="EF592" s="210"/>
      <c r="EG592" s="210"/>
      <c r="EH592" s="210"/>
      <c r="EI592" s="210"/>
      <c r="EJ592" s="210"/>
      <c r="EK592" s="210"/>
      <c r="EL592" s="210"/>
      <c r="EM592" s="210"/>
      <c r="EN592" s="210"/>
      <c r="EO592" s="210"/>
      <c r="EP592" s="210"/>
      <c r="EQ592" s="210"/>
      <c r="ER592" s="210"/>
      <c r="ES592" s="210"/>
      <c r="ET592" s="210"/>
      <c r="EU592" s="210"/>
    </row>
    <row r="593" spans="1:151" ht="13">
      <c r="A593" s="210"/>
      <c r="B593" s="210"/>
      <c r="C593" s="210"/>
      <c r="D593" s="210"/>
      <c r="E593" s="210"/>
      <c r="F593" s="210"/>
      <c r="G593" s="210"/>
      <c r="H593" s="298"/>
      <c r="I593" s="298"/>
      <c r="J593" s="298"/>
      <c r="K593" s="298"/>
      <c r="L593" s="298"/>
      <c r="M593" s="298"/>
      <c r="N593" s="298"/>
      <c r="O593" s="210"/>
      <c r="P593" s="210"/>
      <c r="Q593" s="211"/>
      <c r="R593" s="210"/>
      <c r="S593" s="210"/>
      <c r="T593" s="210"/>
      <c r="U593" s="210"/>
      <c r="V593" s="210"/>
      <c r="W593" s="210"/>
      <c r="X593" s="192" t="s">
        <v>171</v>
      </c>
      <c r="Y593" s="192" t="s">
        <v>378</v>
      </c>
      <c r="Z593" s="167" t="str">
        <f>Faculty!$AA$109</f>
        <v>NR</v>
      </c>
      <c r="AA593" s="210"/>
      <c r="AB593" s="210"/>
      <c r="AC593" s="210"/>
      <c r="AD593" s="210"/>
      <c r="AE593" s="210"/>
      <c r="AF593" s="210"/>
      <c r="AG593" s="217"/>
      <c r="AH593" s="217"/>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A593" s="210"/>
      <c r="CB593" s="210"/>
      <c r="CC593" s="210"/>
      <c r="CD593" s="210"/>
      <c r="CE593" s="210"/>
      <c r="CF593" s="210"/>
      <c r="CG593" s="210"/>
      <c r="CH593" s="210"/>
      <c r="CI593" s="210"/>
      <c r="CJ593" s="210"/>
      <c r="CK593" s="210"/>
      <c r="CL593" s="210"/>
      <c r="CM593" s="210"/>
      <c r="CN593" s="210"/>
      <c r="CO593" s="210"/>
      <c r="CP593" s="210"/>
      <c r="CQ593" s="210"/>
      <c r="CR593" s="210"/>
      <c r="CS593" s="210"/>
      <c r="CT593" s="210"/>
      <c r="CU593" s="210"/>
      <c r="CV593" s="210"/>
      <c r="CW593" s="210"/>
      <c r="CX593" s="210"/>
      <c r="CY593" s="210"/>
      <c r="CZ593" s="210"/>
      <c r="DA593" s="210"/>
      <c r="DB593" s="210"/>
      <c r="DC593" s="210"/>
      <c r="DD593" s="210"/>
      <c r="DE593" s="210"/>
      <c r="DF593" s="210"/>
      <c r="DG593" s="210"/>
      <c r="DH593" s="210"/>
      <c r="DI593" s="210"/>
      <c r="DJ593" s="210"/>
      <c r="DK593" s="210"/>
      <c r="DL593" s="210"/>
      <c r="DM593" s="210"/>
      <c r="DN593" s="210"/>
      <c r="DO593" s="210"/>
      <c r="DP593" s="210"/>
      <c r="DQ593" s="210"/>
      <c r="DR593" s="210"/>
      <c r="DS593" s="210"/>
      <c r="DT593" s="210"/>
      <c r="DU593" s="210"/>
      <c r="DV593" s="210"/>
      <c r="DW593" s="210"/>
      <c r="DX593" s="210"/>
      <c r="DY593" s="210"/>
      <c r="DZ593" s="210"/>
      <c r="EA593" s="210"/>
      <c r="EB593" s="210"/>
      <c r="EC593" s="210"/>
      <c r="ED593" s="210"/>
      <c r="EE593" s="210"/>
      <c r="EF593" s="210"/>
      <c r="EG593" s="210"/>
      <c r="EH593" s="210"/>
      <c r="EI593" s="210"/>
      <c r="EJ593" s="210"/>
      <c r="EK593" s="210"/>
      <c r="EL593" s="210"/>
      <c r="EM593" s="210"/>
      <c r="EN593" s="210"/>
      <c r="EO593" s="210"/>
      <c r="EP593" s="210"/>
      <c r="EQ593" s="210"/>
      <c r="ER593" s="210"/>
      <c r="ES593" s="210"/>
      <c r="ET593" s="210"/>
      <c r="EU593" s="210"/>
    </row>
    <row r="594" spans="1:151" ht="13">
      <c r="A594" s="210"/>
      <c r="B594" s="210"/>
      <c r="C594" s="210"/>
      <c r="D594" s="210"/>
      <c r="E594" s="210"/>
      <c r="F594" s="210"/>
      <c r="G594" s="210"/>
      <c r="H594" s="298"/>
      <c r="I594" s="298"/>
      <c r="J594" s="298"/>
      <c r="K594" s="298"/>
      <c r="L594" s="298"/>
      <c r="M594" s="298"/>
      <c r="N594" s="298"/>
      <c r="O594" s="210"/>
      <c r="P594" s="210"/>
      <c r="Q594" s="211"/>
      <c r="R594" s="210"/>
      <c r="S594" s="210"/>
      <c r="T594" s="210"/>
      <c r="U594" s="210"/>
      <c r="V594" s="210"/>
      <c r="W594" s="210"/>
      <c r="X594" s="192" t="s">
        <v>171</v>
      </c>
      <c r="Y594" s="192" t="s">
        <v>379</v>
      </c>
      <c r="Z594" s="167" t="str">
        <f>Faculty!$AA$112</f>
        <v>NR</v>
      </c>
      <c r="AA594" s="210"/>
      <c r="AB594" s="210"/>
      <c r="AC594" s="210"/>
      <c r="AD594" s="210"/>
      <c r="AE594" s="210"/>
      <c r="AF594" s="210"/>
      <c r="AG594" s="217"/>
      <c r="AH594" s="217"/>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210"/>
      <c r="BP594" s="210"/>
      <c r="BQ594" s="210"/>
      <c r="BR594" s="210"/>
      <c r="BS594" s="210"/>
      <c r="BT594" s="210"/>
      <c r="BU594" s="210"/>
      <c r="BV594" s="210"/>
      <c r="BW594" s="210"/>
      <c r="BX594" s="210"/>
      <c r="BY594" s="210"/>
      <c r="BZ594" s="210"/>
      <c r="CA594" s="210"/>
      <c r="CB594" s="210"/>
      <c r="CC594" s="210"/>
      <c r="CD594" s="210"/>
      <c r="CE594" s="210"/>
      <c r="CF594" s="210"/>
      <c r="CG594" s="210"/>
      <c r="CH594" s="210"/>
      <c r="CI594" s="210"/>
      <c r="CJ594" s="210"/>
      <c r="CK594" s="210"/>
      <c r="CL594" s="210"/>
      <c r="CM594" s="210"/>
      <c r="CN594" s="210"/>
      <c r="CO594" s="210"/>
      <c r="CP594" s="210"/>
      <c r="CQ594" s="210"/>
      <c r="CR594" s="210"/>
      <c r="CS594" s="210"/>
      <c r="CT594" s="210"/>
      <c r="CU594" s="210"/>
      <c r="CV594" s="210"/>
      <c r="CW594" s="210"/>
      <c r="CX594" s="210"/>
      <c r="CY594" s="210"/>
      <c r="CZ594" s="210"/>
      <c r="DA594" s="210"/>
      <c r="DB594" s="210"/>
      <c r="DC594" s="210"/>
      <c r="DD594" s="210"/>
      <c r="DE594" s="210"/>
      <c r="DF594" s="210"/>
      <c r="DG594" s="210"/>
      <c r="DH594" s="210"/>
      <c r="DI594" s="210"/>
      <c r="DJ594" s="210"/>
      <c r="DK594" s="210"/>
      <c r="DL594" s="210"/>
      <c r="DM594" s="210"/>
      <c r="DN594" s="210"/>
      <c r="DO594" s="210"/>
      <c r="DP594" s="210"/>
      <c r="DQ594" s="210"/>
      <c r="DR594" s="210"/>
      <c r="DS594" s="210"/>
      <c r="DT594" s="210"/>
      <c r="DU594" s="210"/>
      <c r="DV594" s="210"/>
      <c r="DW594" s="210"/>
      <c r="DX594" s="210"/>
      <c r="DY594" s="210"/>
      <c r="DZ594" s="210"/>
      <c r="EA594" s="210"/>
      <c r="EB594" s="210"/>
      <c r="EC594" s="210"/>
      <c r="ED594" s="210"/>
      <c r="EE594" s="210"/>
      <c r="EF594" s="210"/>
      <c r="EG594" s="210"/>
      <c r="EH594" s="210"/>
      <c r="EI594" s="210"/>
      <c r="EJ594" s="210"/>
      <c r="EK594" s="210"/>
      <c r="EL594" s="210"/>
      <c r="EM594" s="210"/>
      <c r="EN594" s="210"/>
      <c r="EO594" s="210"/>
      <c r="EP594" s="210"/>
      <c r="EQ594" s="210"/>
      <c r="ER594" s="210"/>
      <c r="ES594" s="210"/>
      <c r="ET594" s="210"/>
      <c r="EU594" s="210"/>
    </row>
    <row r="595" spans="1:151" ht="13">
      <c r="A595" s="210"/>
      <c r="B595" s="210"/>
      <c r="C595" s="210"/>
      <c r="D595" s="210"/>
      <c r="E595" s="210"/>
      <c r="F595" s="210"/>
      <c r="G595" s="210"/>
      <c r="H595" s="298"/>
      <c r="I595" s="298"/>
      <c r="J595" s="298"/>
      <c r="K595" s="298"/>
      <c r="L595" s="298"/>
      <c r="M595" s="298"/>
      <c r="N595" s="298"/>
      <c r="O595" s="210"/>
      <c r="P595" s="210"/>
      <c r="Q595" s="211"/>
      <c r="R595" s="210"/>
      <c r="S595" s="210"/>
      <c r="T595" s="210"/>
      <c r="U595" s="210"/>
      <c r="V595" s="210"/>
      <c r="W595" s="210"/>
      <c r="X595" s="192" t="s">
        <v>171</v>
      </c>
      <c r="Y595" s="192" t="s">
        <v>380</v>
      </c>
      <c r="Z595" s="167" t="str">
        <f>Faculty!$AA$113</f>
        <v>NR</v>
      </c>
      <c r="AA595" s="210"/>
      <c r="AB595" s="210"/>
      <c r="AC595" s="210"/>
      <c r="AD595" s="210"/>
      <c r="AE595" s="210"/>
      <c r="AF595" s="210"/>
      <c r="AG595" s="217"/>
      <c r="AH595" s="217"/>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c r="BI595" s="210"/>
      <c r="BJ595" s="210"/>
      <c r="BK595" s="210"/>
      <c r="BL595" s="210"/>
      <c r="BM595" s="210"/>
      <c r="BN595" s="210"/>
      <c r="BO595" s="210"/>
      <c r="BP595" s="210"/>
      <c r="BQ595" s="210"/>
      <c r="BR595" s="210"/>
      <c r="BS595" s="210"/>
      <c r="BT595" s="210"/>
      <c r="BU595" s="210"/>
      <c r="BV595" s="210"/>
      <c r="BW595" s="210"/>
      <c r="BX595" s="210"/>
      <c r="BY595" s="210"/>
      <c r="BZ595" s="210"/>
      <c r="CA595" s="210"/>
      <c r="CB595" s="210"/>
      <c r="CC595" s="210"/>
      <c r="CD595" s="210"/>
      <c r="CE595" s="210"/>
      <c r="CF595" s="210"/>
      <c r="CG595" s="210"/>
      <c r="CH595" s="210"/>
      <c r="CI595" s="210"/>
      <c r="CJ595" s="210"/>
      <c r="CK595" s="210"/>
      <c r="CL595" s="210"/>
      <c r="CM595" s="210"/>
      <c r="CN595" s="210"/>
      <c r="CO595" s="210"/>
      <c r="CP595" s="210"/>
      <c r="CQ595" s="210"/>
      <c r="CR595" s="210"/>
      <c r="CS595" s="210"/>
      <c r="CT595" s="210"/>
      <c r="CU595" s="210"/>
      <c r="CV595" s="210"/>
      <c r="CW595" s="210"/>
      <c r="CX595" s="210"/>
      <c r="CY595" s="210"/>
      <c r="CZ595" s="210"/>
      <c r="DA595" s="210"/>
      <c r="DB595" s="210"/>
      <c r="DC595" s="210"/>
      <c r="DD595" s="210"/>
      <c r="DE595" s="210"/>
      <c r="DF595" s="210"/>
      <c r="DG595" s="210"/>
      <c r="DH595" s="210"/>
      <c r="DI595" s="210"/>
      <c r="DJ595" s="210"/>
      <c r="DK595" s="210"/>
      <c r="DL595" s="210"/>
      <c r="DM595" s="210"/>
      <c r="DN595" s="210"/>
      <c r="DO595" s="210"/>
      <c r="DP595" s="210"/>
      <c r="DQ595" s="210"/>
      <c r="DR595" s="210"/>
      <c r="DS595" s="210"/>
      <c r="DT595" s="210"/>
      <c r="DU595" s="210"/>
      <c r="DV595" s="210"/>
      <c r="DW595" s="210"/>
      <c r="DX595" s="210"/>
      <c r="DY595" s="210"/>
      <c r="DZ595" s="210"/>
      <c r="EA595" s="210"/>
      <c r="EB595" s="210"/>
      <c r="EC595" s="210"/>
      <c r="ED595" s="210"/>
      <c r="EE595" s="210"/>
      <c r="EF595" s="210"/>
      <c r="EG595" s="210"/>
      <c r="EH595" s="210"/>
      <c r="EI595" s="210"/>
      <c r="EJ595" s="210"/>
      <c r="EK595" s="210"/>
      <c r="EL595" s="210"/>
      <c r="EM595" s="210"/>
      <c r="EN595" s="210"/>
      <c r="EO595" s="210"/>
      <c r="EP595" s="210"/>
      <c r="EQ595" s="210"/>
      <c r="ER595" s="210"/>
      <c r="ES595" s="210"/>
      <c r="ET595" s="210"/>
      <c r="EU595" s="210"/>
    </row>
    <row r="596" spans="1:151" ht="13">
      <c r="A596" s="210"/>
      <c r="B596" s="210"/>
      <c r="C596" s="210"/>
      <c r="D596" s="210"/>
      <c r="E596" s="210"/>
      <c r="F596" s="210"/>
      <c r="G596" s="210"/>
      <c r="H596" s="298"/>
      <c r="I596" s="298"/>
      <c r="J596" s="298"/>
      <c r="K596" s="298"/>
      <c r="L596" s="298"/>
      <c r="M596" s="298"/>
      <c r="N596" s="298"/>
      <c r="O596" s="210"/>
      <c r="P596" s="210"/>
      <c r="Q596" s="211"/>
      <c r="R596" s="210"/>
      <c r="S596" s="210"/>
      <c r="T596" s="210"/>
      <c r="U596" s="210"/>
      <c r="V596" s="210"/>
      <c r="W596" s="210"/>
      <c r="X596" s="192" t="s">
        <v>171</v>
      </c>
      <c r="Y596" s="192" t="s">
        <v>381</v>
      </c>
      <c r="Z596" s="167" t="str">
        <f>Faculty!$AA$114</f>
        <v>NR</v>
      </c>
      <c r="AA596" s="210"/>
      <c r="AB596" s="210"/>
      <c r="AC596" s="210"/>
      <c r="AD596" s="210"/>
      <c r="AE596" s="210"/>
      <c r="AF596" s="210"/>
      <c r="AG596" s="217"/>
      <c r="AH596" s="217"/>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c r="BI596" s="210"/>
      <c r="BJ596" s="210"/>
      <c r="BK596" s="210"/>
      <c r="BL596" s="210"/>
      <c r="BM596" s="210"/>
      <c r="BN596" s="210"/>
      <c r="BO596" s="210"/>
      <c r="BP596" s="210"/>
      <c r="BQ596" s="210"/>
      <c r="BR596" s="210"/>
      <c r="BS596" s="210"/>
      <c r="BT596" s="210"/>
      <c r="BU596" s="210"/>
      <c r="BV596" s="210"/>
      <c r="BW596" s="210"/>
      <c r="BX596" s="210"/>
      <c r="BY596" s="210"/>
      <c r="BZ596" s="210"/>
      <c r="CA596" s="210"/>
      <c r="CB596" s="210"/>
      <c r="CC596" s="210"/>
      <c r="CD596" s="210"/>
      <c r="CE596" s="210"/>
      <c r="CF596" s="210"/>
      <c r="CG596" s="210"/>
      <c r="CH596" s="210"/>
      <c r="CI596" s="210"/>
      <c r="CJ596" s="210"/>
      <c r="CK596" s="210"/>
      <c r="CL596" s="210"/>
      <c r="CM596" s="210"/>
      <c r="CN596" s="210"/>
      <c r="CO596" s="210"/>
      <c r="CP596" s="210"/>
      <c r="CQ596" s="210"/>
      <c r="CR596" s="210"/>
      <c r="CS596" s="210"/>
      <c r="CT596" s="210"/>
      <c r="CU596" s="210"/>
      <c r="CV596" s="210"/>
      <c r="CW596" s="210"/>
      <c r="CX596" s="210"/>
      <c r="CY596" s="210"/>
      <c r="CZ596" s="210"/>
      <c r="DA596" s="210"/>
      <c r="DB596" s="210"/>
      <c r="DC596" s="210"/>
      <c r="DD596" s="210"/>
      <c r="DE596" s="210"/>
      <c r="DF596" s="210"/>
      <c r="DG596" s="210"/>
      <c r="DH596" s="210"/>
      <c r="DI596" s="210"/>
      <c r="DJ596" s="210"/>
      <c r="DK596" s="210"/>
      <c r="DL596" s="210"/>
      <c r="DM596" s="210"/>
      <c r="DN596" s="210"/>
      <c r="DO596" s="210"/>
      <c r="DP596" s="210"/>
      <c r="DQ596" s="210"/>
      <c r="DR596" s="210"/>
      <c r="DS596" s="210"/>
      <c r="DT596" s="210"/>
      <c r="DU596" s="210"/>
      <c r="DV596" s="210"/>
      <c r="DW596" s="210"/>
      <c r="DX596" s="210"/>
      <c r="DY596" s="210"/>
      <c r="DZ596" s="210"/>
      <c r="EA596" s="210"/>
      <c r="EB596" s="210"/>
      <c r="EC596" s="210"/>
      <c r="ED596" s="210"/>
      <c r="EE596" s="210"/>
      <c r="EF596" s="210"/>
      <c r="EG596" s="210"/>
      <c r="EH596" s="210"/>
      <c r="EI596" s="210"/>
      <c r="EJ596" s="210"/>
      <c r="EK596" s="210"/>
      <c r="EL596" s="210"/>
      <c r="EM596" s="210"/>
      <c r="EN596" s="210"/>
      <c r="EO596" s="210"/>
      <c r="EP596" s="210"/>
      <c r="EQ596" s="210"/>
      <c r="ER596" s="210"/>
      <c r="ES596" s="210"/>
      <c r="ET596" s="210"/>
      <c r="EU596" s="210"/>
    </row>
    <row r="597" spans="1:151" ht="13">
      <c r="A597" s="210"/>
      <c r="B597" s="210"/>
      <c r="C597" s="210"/>
      <c r="D597" s="210"/>
      <c r="E597" s="210"/>
      <c r="F597" s="210"/>
      <c r="G597" s="210"/>
      <c r="H597" s="298"/>
      <c r="I597" s="298"/>
      <c r="J597" s="298"/>
      <c r="K597" s="298"/>
      <c r="L597" s="298"/>
      <c r="M597" s="298"/>
      <c r="N597" s="298"/>
      <c r="O597" s="210"/>
      <c r="P597" s="210"/>
      <c r="Q597" s="211"/>
      <c r="R597" s="210"/>
      <c r="S597" s="210"/>
      <c r="T597" s="210"/>
      <c r="U597" s="210"/>
      <c r="V597" s="210"/>
      <c r="W597" s="210"/>
      <c r="X597" s="192" t="s">
        <v>171</v>
      </c>
      <c r="Y597" s="192" t="s">
        <v>382</v>
      </c>
      <c r="Z597" s="167" t="str">
        <f>Faculty!$AA$115</f>
        <v>NR</v>
      </c>
      <c r="AA597" s="210"/>
      <c r="AB597" s="210"/>
      <c r="AC597" s="210"/>
      <c r="AD597" s="210"/>
      <c r="AE597" s="210"/>
      <c r="AF597" s="210"/>
      <c r="AG597" s="217"/>
      <c r="AH597" s="217"/>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c r="BI597" s="210"/>
      <c r="BJ597" s="210"/>
      <c r="BK597" s="210"/>
      <c r="BL597" s="210"/>
      <c r="BM597" s="210"/>
      <c r="BN597" s="210"/>
      <c r="BO597" s="210"/>
      <c r="BP597" s="210"/>
      <c r="BQ597" s="210"/>
      <c r="BR597" s="210"/>
      <c r="BS597" s="210"/>
      <c r="BT597" s="210"/>
      <c r="BU597" s="210"/>
      <c r="BV597" s="210"/>
      <c r="BW597" s="210"/>
      <c r="BX597" s="210"/>
      <c r="BY597" s="210"/>
      <c r="BZ597" s="210"/>
      <c r="CA597" s="210"/>
      <c r="CB597" s="210"/>
      <c r="CC597" s="210"/>
      <c r="CD597" s="210"/>
      <c r="CE597" s="210"/>
      <c r="CF597" s="210"/>
      <c r="CG597" s="210"/>
      <c r="CH597" s="210"/>
      <c r="CI597" s="210"/>
      <c r="CJ597" s="210"/>
      <c r="CK597" s="210"/>
      <c r="CL597" s="210"/>
      <c r="CM597" s="210"/>
      <c r="CN597" s="210"/>
      <c r="CO597" s="210"/>
      <c r="CP597" s="210"/>
      <c r="CQ597" s="210"/>
      <c r="CR597" s="210"/>
      <c r="CS597" s="210"/>
      <c r="CT597" s="210"/>
      <c r="CU597" s="210"/>
      <c r="CV597" s="210"/>
      <c r="CW597" s="210"/>
      <c r="CX597" s="210"/>
      <c r="CY597" s="210"/>
      <c r="CZ597" s="210"/>
      <c r="DA597" s="210"/>
      <c r="DB597" s="210"/>
      <c r="DC597" s="210"/>
      <c r="DD597" s="210"/>
      <c r="DE597" s="210"/>
      <c r="DF597" s="210"/>
      <c r="DG597" s="210"/>
      <c r="DH597" s="210"/>
      <c r="DI597" s="210"/>
      <c r="DJ597" s="210"/>
      <c r="DK597" s="210"/>
      <c r="DL597" s="210"/>
      <c r="DM597" s="210"/>
      <c r="DN597" s="210"/>
      <c r="DO597" s="210"/>
      <c r="DP597" s="210"/>
      <c r="DQ597" s="210"/>
      <c r="DR597" s="210"/>
      <c r="DS597" s="210"/>
      <c r="DT597" s="210"/>
      <c r="DU597" s="210"/>
      <c r="DV597" s="210"/>
      <c r="DW597" s="210"/>
      <c r="DX597" s="210"/>
      <c r="DY597" s="210"/>
      <c r="DZ597" s="210"/>
      <c r="EA597" s="210"/>
      <c r="EB597" s="210"/>
      <c r="EC597" s="210"/>
      <c r="ED597" s="210"/>
      <c r="EE597" s="210"/>
      <c r="EF597" s="210"/>
      <c r="EG597" s="210"/>
      <c r="EH597" s="210"/>
      <c r="EI597" s="210"/>
      <c r="EJ597" s="210"/>
      <c r="EK597" s="210"/>
      <c r="EL597" s="210"/>
      <c r="EM597" s="210"/>
      <c r="EN597" s="210"/>
      <c r="EO597" s="210"/>
      <c r="EP597" s="210"/>
      <c r="EQ597" s="210"/>
      <c r="ER597" s="210"/>
      <c r="ES597" s="210"/>
      <c r="ET597" s="210"/>
      <c r="EU597" s="210"/>
    </row>
    <row r="598" spans="1:151" ht="13">
      <c r="A598" s="210"/>
      <c r="B598" s="210"/>
      <c r="C598" s="210"/>
      <c r="D598" s="210"/>
      <c r="E598" s="210"/>
      <c r="F598" s="210"/>
      <c r="G598" s="210"/>
      <c r="H598" s="298"/>
      <c r="I598" s="298"/>
      <c r="J598" s="298"/>
      <c r="K598" s="298"/>
      <c r="L598" s="298"/>
      <c r="M598" s="298"/>
      <c r="N598" s="298"/>
      <c r="O598" s="210"/>
      <c r="P598" s="210"/>
      <c r="Q598" s="211"/>
      <c r="R598" s="210"/>
      <c r="S598" s="210"/>
      <c r="T598" s="210"/>
      <c r="U598" s="210"/>
      <c r="V598" s="210"/>
      <c r="W598" s="210"/>
      <c r="X598" s="192" t="s">
        <v>171</v>
      </c>
      <c r="Y598" s="192" t="s">
        <v>383</v>
      </c>
      <c r="Z598" s="167" t="str">
        <f>Faculty!$AA$116</f>
        <v>NR</v>
      </c>
      <c r="AA598" s="210"/>
      <c r="AB598" s="210"/>
      <c r="AC598" s="210"/>
      <c r="AD598" s="210"/>
      <c r="AE598" s="210"/>
      <c r="AF598" s="210"/>
      <c r="AG598" s="217"/>
      <c r="AH598" s="217"/>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c r="BI598" s="210"/>
      <c r="BJ598" s="210"/>
      <c r="BK598" s="210"/>
      <c r="BL598" s="210"/>
      <c r="BM598" s="210"/>
      <c r="BN598" s="210"/>
      <c r="BO598" s="210"/>
      <c r="BP598" s="210"/>
      <c r="BQ598" s="210"/>
      <c r="BR598" s="210"/>
      <c r="BS598" s="210"/>
      <c r="BT598" s="210"/>
      <c r="BU598" s="210"/>
      <c r="BV598" s="210"/>
      <c r="BW598" s="210"/>
      <c r="BX598" s="210"/>
      <c r="BY598" s="210"/>
      <c r="BZ598" s="210"/>
      <c r="CA598" s="210"/>
      <c r="CB598" s="210"/>
      <c r="CC598" s="210"/>
      <c r="CD598" s="210"/>
      <c r="CE598" s="210"/>
      <c r="CF598" s="210"/>
      <c r="CG598" s="210"/>
      <c r="CH598" s="210"/>
      <c r="CI598" s="210"/>
      <c r="CJ598" s="210"/>
      <c r="CK598" s="210"/>
      <c r="CL598" s="210"/>
      <c r="CM598" s="210"/>
      <c r="CN598" s="210"/>
      <c r="CO598" s="210"/>
      <c r="CP598" s="210"/>
      <c r="CQ598" s="210"/>
      <c r="CR598" s="210"/>
      <c r="CS598" s="210"/>
      <c r="CT598" s="210"/>
      <c r="CU598" s="210"/>
      <c r="CV598" s="210"/>
      <c r="CW598" s="210"/>
      <c r="CX598" s="210"/>
      <c r="CY598" s="210"/>
      <c r="CZ598" s="210"/>
      <c r="DA598" s="210"/>
      <c r="DB598" s="210"/>
      <c r="DC598" s="210"/>
      <c r="DD598" s="210"/>
      <c r="DE598" s="210"/>
      <c r="DF598" s="210"/>
      <c r="DG598" s="210"/>
      <c r="DH598" s="210"/>
      <c r="DI598" s="210"/>
      <c r="DJ598" s="210"/>
      <c r="DK598" s="210"/>
      <c r="DL598" s="210"/>
      <c r="DM598" s="210"/>
      <c r="DN598" s="210"/>
      <c r="DO598" s="210"/>
      <c r="DP598" s="210"/>
      <c r="DQ598" s="210"/>
      <c r="DR598" s="210"/>
      <c r="DS598" s="210"/>
      <c r="DT598" s="210"/>
      <c r="DU598" s="210"/>
      <c r="DV598" s="210"/>
      <c r="DW598" s="210"/>
      <c r="DX598" s="210"/>
      <c r="DY598" s="210"/>
      <c r="DZ598" s="210"/>
      <c r="EA598" s="210"/>
      <c r="EB598" s="210"/>
      <c r="EC598" s="210"/>
      <c r="ED598" s="210"/>
      <c r="EE598" s="210"/>
      <c r="EF598" s="210"/>
      <c r="EG598" s="210"/>
      <c r="EH598" s="210"/>
      <c r="EI598" s="210"/>
      <c r="EJ598" s="210"/>
      <c r="EK598" s="210"/>
      <c r="EL598" s="210"/>
      <c r="EM598" s="210"/>
      <c r="EN598" s="210"/>
      <c r="EO598" s="210"/>
      <c r="EP598" s="210"/>
      <c r="EQ598" s="210"/>
      <c r="ER598" s="210"/>
      <c r="ES598" s="210"/>
      <c r="ET598" s="210"/>
      <c r="EU598" s="210"/>
    </row>
    <row r="599" spans="1:151" ht="13">
      <c r="A599" s="210"/>
      <c r="B599" s="210"/>
      <c r="C599" s="210"/>
      <c r="D599" s="210"/>
      <c r="E599" s="210"/>
      <c r="F599" s="210"/>
      <c r="G599" s="210"/>
      <c r="H599" s="298"/>
      <c r="I599" s="298"/>
      <c r="J599" s="298"/>
      <c r="K599" s="298"/>
      <c r="L599" s="298"/>
      <c r="M599" s="298"/>
      <c r="N599" s="298"/>
      <c r="O599" s="210"/>
      <c r="P599" s="210"/>
      <c r="Q599" s="211"/>
      <c r="R599" s="210"/>
      <c r="S599" s="210"/>
      <c r="T599" s="210"/>
      <c r="U599" s="210"/>
      <c r="V599" s="210"/>
      <c r="W599" s="210"/>
      <c r="X599" s="192" t="s">
        <v>171</v>
      </c>
      <c r="Y599" s="192" t="s">
        <v>384</v>
      </c>
      <c r="Z599" s="167" t="str">
        <f>Faculty!$AA$117</f>
        <v>NR</v>
      </c>
      <c r="AA599" s="210"/>
      <c r="AB599" s="210"/>
      <c r="AC599" s="210"/>
      <c r="AD599" s="210"/>
      <c r="AE599" s="210"/>
      <c r="AF599" s="210"/>
      <c r="AG599" s="217"/>
      <c r="AH599" s="217"/>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210"/>
      <c r="BP599" s="210"/>
      <c r="BQ599" s="210"/>
      <c r="BR599" s="210"/>
      <c r="BS599" s="210"/>
      <c r="BT599" s="210"/>
      <c r="BU599" s="210"/>
      <c r="BV599" s="210"/>
      <c r="BW599" s="210"/>
      <c r="BX599" s="210"/>
      <c r="BY599" s="210"/>
      <c r="BZ599" s="210"/>
      <c r="CA599" s="210"/>
      <c r="CB599" s="210"/>
      <c r="CC599" s="210"/>
      <c r="CD599" s="210"/>
      <c r="CE599" s="210"/>
      <c r="CF599" s="210"/>
      <c r="CG599" s="210"/>
      <c r="CH599" s="210"/>
      <c r="CI599" s="210"/>
      <c r="CJ599" s="210"/>
      <c r="CK599" s="210"/>
      <c r="CL599" s="210"/>
      <c r="CM599" s="210"/>
      <c r="CN599" s="210"/>
      <c r="CO599" s="210"/>
      <c r="CP599" s="210"/>
      <c r="CQ599" s="210"/>
      <c r="CR599" s="210"/>
      <c r="CS599" s="210"/>
      <c r="CT599" s="210"/>
      <c r="CU599" s="210"/>
      <c r="CV599" s="210"/>
      <c r="CW599" s="210"/>
      <c r="CX599" s="210"/>
      <c r="CY599" s="210"/>
      <c r="CZ599" s="210"/>
      <c r="DA599" s="210"/>
      <c r="DB599" s="210"/>
      <c r="DC599" s="210"/>
      <c r="DD599" s="210"/>
      <c r="DE599" s="210"/>
      <c r="DF599" s="210"/>
      <c r="DG599" s="210"/>
      <c r="DH599" s="210"/>
      <c r="DI599" s="210"/>
      <c r="DJ599" s="210"/>
      <c r="DK599" s="210"/>
      <c r="DL599" s="210"/>
      <c r="DM599" s="210"/>
      <c r="DN599" s="210"/>
      <c r="DO599" s="210"/>
      <c r="DP599" s="210"/>
      <c r="DQ599" s="210"/>
      <c r="DR599" s="210"/>
      <c r="DS599" s="210"/>
      <c r="DT599" s="210"/>
      <c r="DU599" s="210"/>
      <c r="DV599" s="210"/>
      <c r="DW599" s="210"/>
      <c r="DX599" s="210"/>
      <c r="DY599" s="210"/>
      <c r="DZ599" s="210"/>
      <c r="EA599" s="210"/>
      <c r="EB599" s="210"/>
      <c r="EC599" s="210"/>
      <c r="ED599" s="210"/>
      <c r="EE599" s="210"/>
      <c r="EF599" s="210"/>
      <c r="EG599" s="210"/>
      <c r="EH599" s="210"/>
      <c r="EI599" s="210"/>
      <c r="EJ599" s="210"/>
      <c r="EK599" s="210"/>
      <c r="EL599" s="210"/>
      <c r="EM599" s="210"/>
      <c r="EN599" s="210"/>
      <c r="EO599" s="210"/>
      <c r="EP599" s="210"/>
      <c r="EQ599" s="210"/>
      <c r="ER599" s="210"/>
      <c r="ES599" s="210"/>
      <c r="ET599" s="210"/>
      <c r="EU599" s="210"/>
    </row>
    <row r="600" spans="1:151" ht="13">
      <c r="A600" s="210"/>
      <c r="B600" s="210"/>
      <c r="C600" s="210"/>
      <c r="D600" s="210"/>
      <c r="E600" s="210"/>
      <c r="F600" s="210"/>
      <c r="G600" s="210"/>
      <c r="H600" s="298"/>
      <c r="I600" s="298"/>
      <c r="J600" s="298"/>
      <c r="K600" s="298"/>
      <c r="L600" s="298"/>
      <c r="M600" s="298"/>
      <c r="N600" s="298"/>
      <c r="O600" s="210"/>
      <c r="P600" s="210"/>
      <c r="Q600" s="211"/>
      <c r="R600" s="210"/>
      <c r="S600" s="210"/>
      <c r="T600" s="210"/>
      <c r="U600" s="210"/>
      <c r="V600" s="210"/>
      <c r="W600" s="210"/>
      <c r="X600" s="192" t="s">
        <v>171</v>
      </c>
      <c r="Y600" s="192" t="s">
        <v>385</v>
      </c>
      <c r="Z600" s="167" t="str">
        <f>Faculty!$AA$118</f>
        <v>NR</v>
      </c>
      <c r="AA600" s="210"/>
      <c r="AB600" s="210"/>
      <c r="AC600" s="210"/>
      <c r="AD600" s="210"/>
      <c r="AE600" s="210"/>
      <c r="AF600" s="210"/>
      <c r="AG600" s="217"/>
      <c r="AH600" s="217"/>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210"/>
      <c r="BP600" s="210"/>
      <c r="BQ600" s="210"/>
      <c r="BR600" s="210"/>
      <c r="BS600" s="210"/>
      <c r="BT600" s="210"/>
      <c r="BU600" s="210"/>
      <c r="BV600" s="210"/>
      <c r="BW600" s="210"/>
      <c r="BX600" s="210"/>
      <c r="BY600" s="210"/>
      <c r="BZ600" s="210"/>
      <c r="CA600" s="210"/>
      <c r="CB600" s="210"/>
      <c r="CC600" s="210"/>
      <c r="CD600" s="210"/>
      <c r="CE600" s="210"/>
      <c r="CF600" s="210"/>
      <c r="CG600" s="210"/>
      <c r="CH600" s="210"/>
      <c r="CI600" s="210"/>
      <c r="CJ600" s="210"/>
      <c r="CK600" s="210"/>
      <c r="CL600" s="210"/>
      <c r="CM600" s="210"/>
      <c r="CN600" s="210"/>
      <c r="CO600" s="210"/>
      <c r="CP600" s="210"/>
      <c r="CQ600" s="210"/>
      <c r="CR600" s="210"/>
      <c r="CS600" s="210"/>
      <c r="CT600" s="210"/>
      <c r="CU600" s="210"/>
      <c r="CV600" s="210"/>
      <c r="CW600" s="210"/>
      <c r="CX600" s="210"/>
      <c r="CY600" s="210"/>
      <c r="CZ600" s="210"/>
      <c r="DA600" s="210"/>
      <c r="DB600" s="210"/>
      <c r="DC600" s="210"/>
      <c r="DD600" s="210"/>
      <c r="DE600" s="210"/>
      <c r="DF600" s="210"/>
      <c r="DG600" s="210"/>
      <c r="DH600" s="210"/>
      <c r="DI600" s="210"/>
      <c r="DJ600" s="210"/>
      <c r="DK600" s="210"/>
      <c r="DL600" s="210"/>
      <c r="DM600" s="210"/>
      <c r="DN600" s="210"/>
      <c r="DO600" s="210"/>
      <c r="DP600" s="210"/>
      <c r="DQ600" s="210"/>
      <c r="DR600" s="210"/>
      <c r="DS600" s="210"/>
      <c r="DT600" s="210"/>
      <c r="DU600" s="210"/>
      <c r="DV600" s="210"/>
      <c r="DW600" s="210"/>
      <c r="DX600" s="210"/>
      <c r="DY600" s="210"/>
      <c r="DZ600" s="210"/>
      <c r="EA600" s="210"/>
      <c r="EB600" s="210"/>
      <c r="EC600" s="210"/>
      <c r="ED600" s="210"/>
      <c r="EE600" s="210"/>
      <c r="EF600" s="210"/>
      <c r="EG600" s="210"/>
      <c r="EH600" s="210"/>
      <c r="EI600" s="210"/>
      <c r="EJ600" s="210"/>
      <c r="EK600" s="210"/>
      <c r="EL600" s="210"/>
      <c r="EM600" s="210"/>
      <c r="EN600" s="210"/>
      <c r="EO600" s="210"/>
      <c r="EP600" s="210"/>
      <c r="EQ600" s="210"/>
      <c r="ER600" s="210"/>
      <c r="ES600" s="210"/>
      <c r="ET600" s="210"/>
      <c r="EU600" s="210"/>
    </row>
    <row r="601" spans="1:151" ht="13">
      <c r="A601" s="210"/>
      <c r="B601" s="210"/>
      <c r="C601" s="210"/>
      <c r="D601" s="210"/>
      <c r="E601" s="210"/>
      <c r="F601" s="210"/>
      <c r="G601" s="210"/>
      <c r="H601" s="298"/>
      <c r="I601" s="298"/>
      <c r="J601" s="298"/>
      <c r="K601" s="298"/>
      <c r="L601" s="298"/>
      <c r="M601" s="298"/>
      <c r="N601" s="298"/>
      <c r="O601" s="210"/>
      <c r="P601" s="210"/>
      <c r="Q601" s="211"/>
      <c r="R601" s="210"/>
      <c r="S601" s="210"/>
      <c r="T601" s="210"/>
      <c r="U601" s="210"/>
      <c r="V601" s="210"/>
      <c r="W601" s="210"/>
      <c r="X601" s="192" t="s">
        <v>171</v>
      </c>
      <c r="Y601" s="192" t="s">
        <v>386</v>
      </c>
      <c r="Z601" s="167" t="str">
        <f>Faculty!$AA$119</f>
        <v>NR</v>
      </c>
      <c r="AA601" s="210"/>
      <c r="AB601" s="210"/>
      <c r="AC601" s="210"/>
      <c r="AD601" s="210"/>
      <c r="AE601" s="210"/>
      <c r="AF601" s="210"/>
      <c r="AG601" s="217"/>
      <c r="AH601" s="217"/>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c r="BI601" s="210"/>
      <c r="BJ601" s="210"/>
      <c r="BK601" s="210"/>
      <c r="BL601" s="210"/>
      <c r="BM601" s="210"/>
      <c r="BN601" s="210"/>
      <c r="BO601" s="210"/>
      <c r="BP601" s="210"/>
      <c r="BQ601" s="210"/>
      <c r="BR601" s="210"/>
      <c r="BS601" s="210"/>
      <c r="BT601" s="210"/>
      <c r="BU601" s="210"/>
      <c r="BV601" s="210"/>
      <c r="BW601" s="210"/>
      <c r="BX601" s="210"/>
      <c r="BY601" s="210"/>
      <c r="BZ601" s="210"/>
      <c r="CA601" s="210"/>
      <c r="CB601" s="210"/>
      <c r="CC601" s="210"/>
      <c r="CD601" s="210"/>
      <c r="CE601" s="210"/>
      <c r="CF601" s="210"/>
      <c r="CG601" s="210"/>
      <c r="CH601" s="210"/>
      <c r="CI601" s="210"/>
      <c r="CJ601" s="210"/>
      <c r="CK601" s="210"/>
      <c r="CL601" s="210"/>
      <c r="CM601" s="210"/>
      <c r="CN601" s="210"/>
      <c r="CO601" s="210"/>
      <c r="CP601" s="210"/>
      <c r="CQ601" s="210"/>
      <c r="CR601" s="210"/>
      <c r="CS601" s="210"/>
      <c r="CT601" s="210"/>
      <c r="CU601" s="210"/>
      <c r="CV601" s="210"/>
      <c r="CW601" s="210"/>
      <c r="CX601" s="210"/>
      <c r="CY601" s="210"/>
      <c r="CZ601" s="210"/>
      <c r="DA601" s="210"/>
      <c r="DB601" s="210"/>
      <c r="DC601" s="210"/>
      <c r="DD601" s="210"/>
      <c r="DE601" s="210"/>
      <c r="DF601" s="210"/>
      <c r="DG601" s="210"/>
      <c r="DH601" s="210"/>
      <c r="DI601" s="210"/>
      <c r="DJ601" s="210"/>
      <c r="DK601" s="210"/>
      <c r="DL601" s="210"/>
      <c r="DM601" s="210"/>
      <c r="DN601" s="210"/>
      <c r="DO601" s="210"/>
      <c r="DP601" s="210"/>
      <c r="DQ601" s="210"/>
      <c r="DR601" s="210"/>
      <c r="DS601" s="210"/>
      <c r="DT601" s="210"/>
      <c r="DU601" s="210"/>
      <c r="DV601" s="210"/>
      <c r="DW601" s="210"/>
      <c r="DX601" s="210"/>
      <c r="DY601" s="210"/>
      <c r="DZ601" s="210"/>
      <c r="EA601" s="210"/>
      <c r="EB601" s="210"/>
      <c r="EC601" s="210"/>
      <c r="ED601" s="210"/>
      <c r="EE601" s="210"/>
      <c r="EF601" s="210"/>
      <c r="EG601" s="210"/>
      <c r="EH601" s="210"/>
      <c r="EI601" s="210"/>
      <c r="EJ601" s="210"/>
      <c r="EK601" s="210"/>
      <c r="EL601" s="210"/>
      <c r="EM601" s="210"/>
      <c r="EN601" s="210"/>
      <c r="EO601" s="210"/>
      <c r="EP601" s="210"/>
      <c r="EQ601" s="210"/>
      <c r="ER601" s="210"/>
      <c r="ES601" s="210"/>
      <c r="ET601" s="210"/>
      <c r="EU601" s="210"/>
    </row>
    <row r="602" spans="1:151" ht="13">
      <c r="A602" s="210"/>
      <c r="B602" s="210"/>
      <c r="C602" s="210"/>
      <c r="D602" s="210"/>
      <c r="E602" s="210"/>
      <c r="F602" s="210"/>
      <c r="G602" s="210"/>
      <c r="H602" s="298"/>
      <c r="I602" s="298"/>
      <c r="J602" s="298"/>
      <c r="K602" s="298"/>
      <c r="L602" s="298"/>
      <c r="M602" s="298"/>
      <c r="N602" s="298"/>
      <c r="O602" s="210"/>
      <c r="P602" s="210"/>
      <c r="Q602" s="211"/>
      <c r="R602" s="210"/>
      <c r="S602" s="210"/>
      <c r="T602" s="210"/>
      <c r="U602" s="210"/>
      <c r="V602" s="210"/>
      <c r="W602" s="210"/>
      <c r="X602" s="192" t="s">
        <v>171</v>
      </c>
      <c r="Y602" s="192" t="s">
        <v>387</v>
      </c>
      <c r="Z602" s="167" t="str">
        <f>Faculty!$AA$120</f>
        <v>NR</v>
      </c>
      <c r="AA602" s="210"/>
      <c r="AB602" s="210"/>
      <c r="AC602" s="210"/>
      <c r="AD602" s="210"/>
      <c r="AE602" s="210"/>
      <c r="AF602" s="210"/>
      <c r="AG602" s="217"/>
      <c r="AH602" s="217"/>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A602" s="210"/>
      <c r="CB602" s="210"/>
      <c r="CC602" s="210"/>
      <c r="CD602" s="210"/>
      <c r="CE602" s="210"/>
      <c r="CF602" s="210"/>
      <c r="CG602" s="210"/>
      <c r="CH602" s="210"/>
      <c r="CI602" s="210"/>
      <c r="CJ602" s="210"/>
      <c r="CK602" s="210"/>
      <c r="CL602" s="210"/>
      <c r="CM602" s="210"/>
      <c r="CN602" s="210"/>
      <c r="CO602" s="210"/>
      <c r="CP602" s="210"/>
      <c r="CQ602" s="210"/>
      <c r="CR602" s="210"/>
      <c r="CS602" s="210"/>
      <c r="CT602" s="210"/>
      <c r="CU602" s="210"/>
      <c r="CV602" s="210"/>
      <c r="CW602" s="210"/>
      <c r="CX602" s="210"/>
      <c r="CY602" s="210"/>
      <c r="CZ602" s="210"/>
      <c r="DA602" s="210"/>
      <c r="DB602" s="210"/>
      <c r="DC602" s="210"/>
      <c r="DD602" s="210"/>
      <c r="DE602" s="210"/>
      <c r="DF602" s="210"/>
      <c r="DG602" s="210"/>
      <c r="DH602" s="210"/>
      <c r="DI602" s="210"/>
      <c r="DJ602" s="210"/>
      <c r="DK602" s="210"/>
      <c r="DL602" s="210"/>
      <c r="DM602" s="210"/>
      <c r="DN602" s="210"/>
      <c r="DO602" s="210"/>
      <c r="DP602" s="210"/>
      <c r="DQ602" s="210"/>
      <c r="DR602" s="210"/>
      <c r="DS602" s="210"/>
      <c r="DT602" s="210"/>
      <c r="DU602" s="210"/>
      <c r="DV602" s="210"/>
      <c r="DW602" s="210"/>
      <c r="DX602" s="210"/>
      <c r="DY602" s="210"/>
      <c r="DZ602" s="210"/>
      <c r="EA602" s="210"/>
      <c r="EB602" s="210"/>
      <c r="EC602" s="210"/>
      <c r="ED602" s="210"/>
      <c r="EE602" s="210"/>
      <c r="EF602" s="210"/>
      <c r="EG602" s="210"/>
      <c r="EH602" s="210"/>
      <c r="EI602" s="210"/>
      <c r="EJ602" s="210"/>
      <c r="EK602" s="210"/>
      <c r="EL602" s="210"/>
      <c r="EM602" s="210"/>
      <c r="EN602" s="210"/>
      <c r="EO602" s="210"/>
      <c r="EP602" s="210"/>
      <c r="EQ602" s="210"/>
      <c r="ER602" s="210"/>
      <c r="ES602" s="210"/>
      <c r="ET602" s="210"/>
      <c r="EU602" s="210"/>
    </row>
    <row r="603" spans="1:151" ht="13">
      <c r="A603" s="210"/>
      <c r="B603" s="210"/>
      <c r="C603" s="210"/>
      <c r="D603" s="210"/>
      <c r="E603" s="210"/>
      <c r="F603" s="210"/>
      <c r="G603" s="210"/>
      <c r="H603" s="298"/>
      <c r="I603" s="298"/>
      <c r="J603" s="298"/>
      <c r="K603" s="298"/>
      <c r="L603" s="298"/>
      <c r="M603" s="298"/>
      <c r="N603" s="298"/>
      <c r="O603" s="210"/>
      <c r="P603" s="210"/>
      <c r="Q603" s="211"/>
      <c r="R603" s="210"/>
      <c r="S603" s="210"/>
      <c r="T603" s="210"/>
      <c r="U603" s="210"/>
      <c r="V603" s="210"/>
      <c r="W603" s="210"/>
      <c r="X603" s="192" t="s">
        <v>171</v>
      </c>
      <c r="Y603" s="192" t="s">
        <v>388</v>
      </c>
      <c r="Z603" s="167" t="str">
        <f>Faculty!$AA$121</f>
        <v>NR</v>
      </c>
      <c r="AA603" s="210"/>
      <c r="AB603" s="210"/>
      <c r="AC603" s="210"/>
      <c r="AD603" s="210"/>
      <c r="AE603" s="210"/>
      <c r="AF603" s="210"/>
      <c r="AG603" s="217"/>
      <c r="AH603" s="217"/>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c r="BI603" s="210"/>
      <c r="BJ603" s="210"/>
      <c r="BK603" s="210"/>
      <c r="BL603" s="210"/>
      <c r="BM603" s="210"/>
      <c r="BN603" s="210"/>
      <c r="BO603" s="210"/>
      <c r="BP603" s="210"/>
      <c r="BQ603" s="210"/>
      <c r="BR603" s="210"/>
      <c r="BS603" s="210"/>
      <c r="BT603" s="210"/>
      <c r="BU603" s="210"/>
      <c r="BV603" s="210"/>
      <c r="BW603" s="210"/>
      <c r="BX603" s="210"/>
      <c r="BY603" s="210"/>
      <c r="BZ603" s="210"/>
      <c r="CA603" s="210"/>
      <c r="CB603" s="210"/>
      <c r="CC603" s="210"/>
      <c r="CD603" s="210"/>
      <c r="CE603" s="210"/>
      <c r="CF603" s="210"/>
      <c r="CG603" s="210"/>
      <c r="CH603" s="210"/>
      <c r="CI603" s="210"/>
      <c r="CJ603" s="210"/>
      <c r="CK603" s="210"/>
      <c r="CL603" s="210"/>
      <c r="CM603" s="210"/>
      <c r="CN603" s="210"/>
      <c r="CO603" s="210"/>
      <c r="CP603" s="210"/>
      <c r="CQ603" s="210"/>
      <c r="CR603" s="210"/>
      <c r="CS603" s="210"/>
      <c r="CT603" s="210"/>
      <c r="CU603" s="210"/>
      <c r="CV603" s="210"/>
      <c r="CW603" s="210"/>
      <c r="CX603" s="210"/>
      <c r="CY603" s="210"/>
      <c r="CZ603" s="210"/>
      <c r="DA603" s="210"/>
      <c r="DB603" s="210"/>
      <c r="DC603" s="210"/>
      <c r="DD603" s="210"/>
      <c r="DE603" s="210"/>
      <c r="DF603" s="210"/>
      <c r="DG603" s="210"/>
      <c r="DH603" s="210"/>
      <c r="DI603" s="210"/>
      <c r="DJ603" s="210"/>
      <c r="DK603" s="210"/>
      <c r="DL603" s="210"/>
      <c r="DM603" s="210"/>
      <c r="DN603" s="210"/>
      <c r="DO603" s="210"/>
      <c r="DP603" s="210"/>
      <c r="DQ603" s="210"/>
      <c r="DR603" s="210"/>
      <c r="DS603" s="210"/>
      <c r="DT603" s="210"/>
      <c r="DU603" s="210"/>
      <c r="DV603" s="210"/>
      <c r="DW603" s="210"/>
      <c r="DX603" s="210"/>
      <c r="DY603" s="210"/>
      <c r="DZ603" s="210"/>
      <c r="EA603" s="210"/>
      <c r="EB603" s="210"/>
      <c r="EC603" s="210"/>
      <c r="ED603" s="210"/>
      <c r="EE603" s="210"/>
      <c r="EF603" s="210"/>
      <c r="EG603" s="210"/>
      <c r="EH603" s="210"/>
      <c r="EI603" s="210"/>
      <c r="EJ603" s="210"/>
      <c r="EK603" s="210"/>
      <c r="EL603" s="210"/>
      <c r="EM603" s="210"/>
      <c r="EN603" s="210"/>
      <c r="EO603" s="210"/>
      <c r="EP603" s="210"/>
      <c r="EQ603" s="210"/>
      <c r="ER603" s="210"/>
      <c r="ES603" s="210"/>
      <c r="ET603" s="210"/>
      <c r="EU603" s="210"/>
    </row>
    <row r="604" spans="1:151" ht="13">
      <c r="A604" s="210"/>
      <c r="B604" s="210"/>
      <c r="C604" s="210"/>
      <c r="D604" s="210"/>
      <c r="E604" s="210"/>
      <c r="F604" s="210"/>
      <c r="G604" s="210"/>
      <c r="H604" s="298"/>
      <c r="I604" s="298"/>
      <c r="J604" s="298"/>
      <c r="K604" s="298"/>
      <c r="L604" s="298"/>
      <c r="M604" s="298"/>
      <c r="N604" s="298"/>
      <c r="O604" s="210"/>
      <c r="P604" s="210"/>
      <c r="Q604" s="211"/>
      <c r="R604" s="210"/>
      <c r="S604" s="210"/>
      <c r="T604" s="210"/>
      <c r="U604" s="210"/>
      <c r="V604" s="210"/>
      <c r="W604" s="210"/>
      <c r="X604" s="192" t="s">
        <v>171</v>
      </c>
      <c r="Y604" s="192" t="s">
        <v>389</v>
      </c>
      <c r="Z604" s="167" t="str">
        <f>Faculty!$AA$122</f>
        <v>NR</v>
      </c>
      <c r="AA604" s="210"/>
      <c r="AB604" s="210"/>
      <c r="AC604" s="210"/>
      <c r="AD604" s="210"/>
      <c r="AE604" s="210"/>
      <c r="AF604" s="210"/>
      <c r="AG604" s="217"/>
      <c r="AH604" s="217"/>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c r="BI604" s="210"/>
      <c r="BJ604" s="210"/>
      <c r="BK604" s="210"/>
      <c r="BL604" s="210"/>
      <c r="BM604" s="210"/>
      <c r="BN604" s="210"/>
      <c r="BO604" s="210"/>
      <c r="BP604" s="210"/>
      <c r="BQ604" s="210"/>
      <c r="BR604" s="210"/>
      <c r="BS604" s="210"/>
      <c r="BT604" s="210"/>
      <c r="BU604" s="210"/>
      <c r="BV604" s="210"/>
      <c r="BW604" s="210"/>
      <c r="BX604" s="210"/>
      <c r="BY604" s="210"/>
      <c r="BZ604" s="210"/>
      <c r="CA604" s="210"/>
      <c r="CB604" s="210"/>
      <c r="CC604" s="210"/>
      <c r="CD604" s="210"/>
      <c r="CE604" s="210"/>
      <c r="CF604" s="210"/>
      <c r="CG604" s="210"/>
      <c r="CH604" s="210"/>
      <c r="CI604" s="210"/>
      <c r="CJ604" s="210"/>
      <c r="CK604" s="210"/>
      <c r="CL604" s="210"/>
      <c r="CM604" s="210"/>
      <c r="CN604" s="210"/>
      <c r="CO604" s="210"/>
      <c r="CP604" s="210"/>
      <c r="CQ604" s="210"/>
      <c r="CR604" s="210"/>
      <c r="CS604" s="210"/>
      <c r="CT604" s="210"/>
      <c r="CU604" s="210"/>
      <c r="CV604" s="210"/>
      <c r="CW604" s="210"/>
      <c r="CX604" s="210"/>
      <c r="CY604" s="210"/>
      <c r="CZ604" s="210"/>
      <c r="DA604" s="210"/>
      <c r="DB604" s="210"/>
      <c r="DC604" s="210"/>
      <c r="DD604" s="210"/>
      <c r="DE604" s="210"/>
      <c r="DF604" s="210"/>
      <c r="DG604" s="210"/>
      <c r="DH604" s="210"/>
      <c r="DI604" s="210"/>
      <c r="DJ604" s="210"/>
      <c r="DK604" s="210"/>
      <c r="DL604" s="210"/>
      <c r="DM604" s="210"/>
      <c r="DN604" s="210"/>
      <c r="DO604" s="210"/>
      <c r="DP604" s="210"/>
      <c r="DQ604" s="210"/>
      <c r="DR604" s="210"/>
      <c r="DS604" s="210"/>
      <c r="DT604" s="210"/>
      <c r="DU604" s="210"/>
      <c r="DV604" s="210"/>
      <c r="DW604" s="210"/>
      <c r="DX604" s="210"/>
      <c r="DY604" s="210"/>
      <c r="DZ604" s="210"/>
      <c r="EA604" s="210"/>
      <c r="EB604" s="210"/>
      <c r="EC604" s="210"/>
      <c r="ED604" s="210"/>
      <c r="EE604" s="210"/>
      <c r="EF604" s="210"/>
      <c r="EG604" s="210"/>
      <c r="EH604" s="210"/>
      <c r="EI604" s="210"/>
      <c r="EJ604" s="210"/>
      <c r="EK604" s="210"/>
      <c r="EL604" s="210"/>
      <c r="EM604" s="210"/>
      <c r="EN604" s="210"/>
      <c r="EO604" s="210"/>
      <c r="EP604" s="210"/>
      <c r="EQ604" s="210"/>
      <c r="ER604" s="210"/>
      <c r="ES604" s="210"/>
      <c r="ET604" s="210"/>
      <c r="EU604" s="210"/>
    </row>
    <row r="605" spans="1:151" ht="13">
      <c r="A605" s="210"/>
      <c r="B605" s="210"/>
      <c r="C605" s="210"/>
      <c r="D605" s="210"/>
      <c r="E605" s="210"/>
      <c r="F605" s="210"/>
      <c r="G605" s="210"/>
      <c r="H605" s="298"/>
      <c r="I605" s="298"/>
      <c r="J605" s="298"/>
      <c r="K605" s="298"/>
      <c r="L605" s="298"/>
      <c r="M605" s="298"/>
      <c r="N605" s="298"/>
      <c r="O605" s="210"/>
      <c r="P605" s="210"/>
      <c r="Q605" s="211"/>
      <c r="R605" s="210"/>
      <c r="S605" s="210"/>
      <c r="T605" s="210"/>
      <c r="U605" s="210"/>
      <c r="V605" s="210"/>
      <c r="W605" s="210"/>
      <c r="X605" s="192" t="s">
        <v>171</v>
      </c>
      <c r="Y605" s="192" t="s">
        <v>390</v>
      </c>
      <c r="Z605" s="167" t="str">
        <f>Faculty!$AA$123</f>
        <v>NR</v>
      </c>
      <c r="AA605" s="210"/>
      <c r="AB605" s="210"/>
      <c r="AC605" s="210"/>
      <c r="AD605" s="210"/>
      <c r="AE605" s="210"/>
      <c r="AF605" s="210"/>
      <c r="AG605" s="217"/>
      <c r="AH605" s="217"/>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A605" s="210"/>
      <c r="CB605" s="210"/>
      <c r="CC605" s="210"/>
      <c r="CD605" s="210"/>
      <c r="CE605" s="210"/>
      <c r="CF605" s="210"/>
      <c r="CG605" s="210"/>
      <c r="CH605" s="210"/>
      <c r="CI605" s="210"/>
      <c r="CJ605" s="210"/>
      <c r="CK605" s="210"/>
      <c r="CL605" s="210"/>
      <c r="CM605" s="210"/>
      <c r="CN605" s="210"/>
      <c r="CO605" s="210"/>
      <c r="CP605" s="210"/>
      <c r="CQ605" s="210"/>
      <c r="CR605" s="210"/>
      <c r="CS605" s="210"/>
      <c r="CT605" s="210"/>
      <c r="CU605" s="210"/>
      <c r="CV605" s="210"/>
      <c r="CW605" s="210"/>
      <c r="CX605" s="210"/>
      <c r="CY605" s="210"/>
      <c r="CZ605" s="210"/>
      <c r="DA605" s="210"/>
      <c r="DB605" s="210"/>
      <c r="DC605" s="210"/>
      <c r="DD605" s="210"/>
      <c r="DE605" s="210"/>
      <c r="DF605" s="210"/>
      <c r="DG605" s="210"/>
      <c r="DH605" s="210"/>
      <c r="DI605" s="210"/>
      <c r="DJ605" s="210"/>
      <c r="DK605" s="210"/>
      <c r="DL605" s="210"/>
      <c r="DM605" s="210"/>
      <c r="DN605" s="210"/>
      <c r="DO605" s="210"/>
      <c r="DP605" s="210"/>
      <c r="DQ605" s="210"/>
      <c r="DR605" s="210"/>
      <c r="DS605" s="210"/>
      <c r="DT605" s="210"/>
      <c r="DU605" s="210"/>
      <c r="DV605" s="210"/>
      <c r="DW605" s="210"/>
      <c r="DX605" s="210"/>
      <c r="DY605" s="210"/>
      <c r="DZ605" s="210"/>
      <c r="EA605" s="210"/>
      <c r="EB605" s="210"/>
      <c r="EC605" s="210"/>
      <c r="ED605" s="210"/>
      <c r="EE605" s="210"/>
      <c r="EF605" s="210"/>
      <c r="EG605" s="210"/>
      <c r="EH605" s="210"/>
      <c r="EI605" s="210"/>
      <c r="EJ605" s="210"/>
      <c r="EK605" s="210"/>
      <c r="EL605" s="210"/>
      <c r="EM605" s="210"/>
      <c r="EN605" s="210"/>
      <c r="EO605" s="210"/>
      <c r="EP605" s="210"/>
      <c r="EQ605" s="210"/>
      <c r="ER605" s="210"/>
      <c r="ES605" s="210"/>
      <c r="ET605" s="210"/>
      <c r="EU605" s="210"/>
    </row>
    <row r="606" spans="1:151" ht="13">
      <c r="A606" s="210"/>
      <c r="B606" s="210"/>
      <c r="C606" s="210"/>
      <c r="D606" s="210"/>
      <c r="E606" s="210"/>
      <c r="F606" s="210"/>
      <c r="G606" s="210"/>
      <c r="H606" s="298"/>
      <c r="I606" s="298"/>
      <c r="J606" s="298"/>
      <c r="K606" s="298"/>
      <c r="L606" s="298"/>
      <c r="M606" s="298"/>
      <c r="N606" s="298"/>
      <c r="O606" s="210"/>
      <c r="P606" s="210"/>
      <c r="Q606" s="211"/>
      <c r="R606" s="210"/>
      <c r="S606" s="210"/>
      <c r="T606" s="210"/>
      <c r="U606" s="210"/>
      <c r="V606" s="210"/>
      <c r="W606" s="210"/>
      <c r="X606" s="192" t="s">
        <v>171</v>
      </c>
      <c r="Y606" s="192" t="s">
        <v>391</v>
      </c>
      <c r="Z606" s="167" t="str">
        <f>Faculty!$AA$124</f>
        <v>NR</v>
      </c>
      <c r="AA606" s="210"/>
      <c r="AB606" s="210"/>
      <c r="AC606" s="210"/>
      <c r="AD606" s="210"/>
      <c r="AE606" s="210"/>
      <c r="AF606" s="210"/>
      <c r="AG606" s="217"/>
      <c r="AH606" s="217"/>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c r="BI606" s="210"/>
      <c r="BJ606" s="210"/>
      <c r="BK606" s="210"/>
      <c r="BL606" s="210"/>
      <c r="BM606" s="210"/>
      <c r="BN606" s="210"/>
      <c r="BO606" s="210"/>
      <c r="BP606" s="210"/>
      <c r="BQ606" s="210"/>
      <c r="BR606" s="210"/>
      <c r="BS606" s="210"/>
      <c r="BT606" s="210"/>
      <c r="BU606" s="210"/>
      <c r="BV606" s="210"/>
      <c r="BW606" s="210"/>
      <c r="BX606" s="210"/>
      <c r="BY606" s="210"/>
      <c r="BZ606" s="210"/>
      <c r="CA606" s="210"/>
      <c r="CB606" s="210"/>
      <c r="CC606" s="210"/>
      <c r="CD606" s="210"/>
      <c r="CE606" s="210"/>
      <c r="CF606" s="210"/>
      <c r="CG606" s="210"/>
      <c r="CH606" s="210"/>
      <c r="CI606" s="210"/>
      <c r="CJ606" s="210"/>
      <c r="CK606" s="210"/>
      <c r="CL606" s="210"/>
      <c r="CM606" s="210"/>
      <c r="CN606" s="210"/>
      <c r="CO606" s="210"/>
      <c r="CP606" s="210"/>
      <c r="CQ606" s="210"/>
      <c r="CR606" s="210"/>
      <c r="CS606" s="210"/>
      <c r="CT606" s="210"/>
      <c r="CU606" s="210"/>
      <c r="CV606" s="210"/>
      <c r="CW606" s="210"/>
      <c r="CX606" s="210"/>
      <c r="CY606" s="210"/>
      <c r="CZ606" s="210"/>
      <c r="DA606" s="210"/>
      <c r="DB606" s="210"/>
      <c r="DC606" s="210"/>
      <c r="DD606" s="210"/>
      <c r="DE606" s="210"/>
      <c r="DF606" s="210"/>
      <c r="DG606" s="210"/>
      <c r="DH606" s="210"/>
      <c r="DI606" s="210"/>
      <c r="DJ606" s="210"/>
      <c r="DK606" s="210"/>
      <c r="DL606" s="210"/>
      <c r="DM606" s="210"/>
      <c r="DN606" s="210"/>
      <c r="DO606" s="210"/>
      <c r="DP606" s="210"/>
      <c r="DQ606" s="210"/>
      <c r="DR606" s="210"/>
      <c r="DS606" s="210"/>
      <c r="DT606" s="210"/>
      <c r="DU606" s="210"/>
      <c r="DV606" s="210"/>
      <c r="DW606" s="210"/>
      <c r="DX606" s="210"/>
      <c r="DY606" s="210"/>
      <c r="DZ606" s="210"/>
      <c r="EA606" s="210"/>
      <c r="EB606" s="210"/>
      <c r="EC606" s="210"/>
      <c r="ED606" s="210"/>
      <c r="EE606" s="210"/>
      <c r="EF606" s="210"/>
      <c r="EG606" s="210"/>
      <c r="EH606" s="210"/>
      <c r="EI606" s="210"/>
      <c r="EJ606" s="210"/>
      <c r="EK606" s="210"/>
      <c r="EL606" s="210"/>
      <c r="EM606" s="210"/>
      <c r="EN606" s="210"/>
      <c r="EO606" s="210"/>
      <c r="EP606" s="210"/>
      <c r="EQ606" s="210"/>
      <c r="ER606" s="210"/>
      <c r="ES606" s="210"/>
      <c r="ET606" s="210"/>
      <c r="EU606" s="210"/>
    </row>
    <row r="607" spans="1:151" ht="13">
      <c r="A607" s="210"/>
      <c r="B607" s="210"/>
      <c r="C607" s="210"/>
      <c r="D607" s="210"/>
      <c r="E607" s="210"/>
      <c r="F607" s="210"/>
      <c r="G607" s="210"/>
      <c r="H607" s="298"/>
      <c r="I607" s="298"/>
      <c r="J607" s="298"/>
      <c r="K607" s="298"/>
      <c r="L607" s="298"/>
      <c r="M607" s="298"/>
      <c r="N607" s="298"/>
      <c r="O607" s="210"/>
      <c r="P607" s="210"/>
      <c r="Q607" s="211"/>
      <c r="R607" s="210"/>
      <c r="S607" s="210"/>
      <c r="T607" s="210"/>
      <c r="U607" s="210"/>
      <c r="V607" s="210"/>
      <c r="W607" s="210"/>
      <c r="X607" s="192" t="s">
        <v>171</v>
      </c>
      <c r="Y607" s="192" t="s">
        <v>392</v>
      </c>
      <c r="Z607" s="167" t="str">
        <f>Faculty!$AA$125</f>
        <v>NR</v>
      </c>
      <c r="AA607" s="210"/>
      <c r="AB607" s="210"/>
      <c r="AC607" s="210"/>
      <c r="AD607" s="210"/>
      <c r="AE607" s="210"/>
      <c r="AF607" s="210"/>
      <c r="AG607" s="217"/>
      <c r="AH607" s="217"/>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c r="BI607" s="210"/>
      <c r="BJ607" s="210"/>
      <c r="BK607" s="210"/>
      <c r="BL607" s="210"/>
      <c r="BM607" s="210"/>
      <c r="BN607" s="210"/>
      <c r="BO607" s="210"/>
      <c r="BP607" s="210"/>
      <c r="BQ607" s="210"/>
      <c r="BR607" s="210"/>
      <c r="BS607" s="210"/>
      <c r="BT607" s="210"/>
      <c r="BU607" s="210"/>
      <c r="BV607" s="210"/>
      <c r="BW607" s="210"/>
      <c r="BX607" s="210"/>
      <c r="BY607" s="210"/>
      <c r="BZ607" s="210"/>
      <c r="CA607" s="210"/>
      <c r="CB607" s="210"/>
      <c r="CC607" s="210"/>
      <c r="CD607" s="210"/>
      <c r="CE607" s="210"/>
      <c r="CF607" s="210"/>
      <c r="CG607" s="210"/>
      <c r="CH607" s="210"/>
      <c r="CI607" s="210"/>
      <c r="CJ607" s="210"/>
      <c r="CK607" s="210"/>
      <c r="CL607" s="210"/>
      <c r="CM607" s="210"/>
      <c r="CN607" s="210"/>
      <c r="CO607" s="210"/>
      <c r="CP607" s="210"/>
      <c r="CQ607" s="210"/>
      <c r="CR607" s="210"/>
      <c r="CS607" s="210"/>
      <c r="CT607" s="210"/>
      <c r="CU607" s="210"/>
      <c r="CV607" s="210"/>
      <c r="CW607" s="210"/>
      <c r="CX607" s="210"/>
      <c r="CY607" s="210"/>
      <c r="CZ607" s="210"/>
      <c r="DA607" s="210"/>
      <c r="DB607" s="210"/>
      <c r="DC607" s="210"/>
      <c r="DD607" s="210"/>
      <c r="DE607" s="210"/>
      <c r="DF607" s="210"/>
      <c r="DG607" s="210"/>
      <c r="DH607" s="210"/>
      <c r="DI607" s="210"/>
      <c r="DJ607" s="210"/>
      <c r="DK607" s="210"/>
      <c r="DL607" s="210"/>
      <c r="DM607" s="210"/>
      <c r="DN607" s="210"/>
      <c r="DO607" s="210"/>
      <c r="DP607" s="210"/>
      <c r="DQ607" s="210"/>
      <c r="DR607" s="210"/>
      <c r="DS607" s="210"/>
      <c r="DT607" s="210"/>
      <c r="DU607" s="210"/>
      <c r="DV607" s="210"/>
      <c r="DW607" s="210"/>
      <c r="DX607" s="210"/>
      <c r="DY607" s="210"/>
      <c r="DZ607" s="210"/>
      <c r="EA607" s="210"/>
      <c r="EB607" s="210"/>
      <c r="EC607" s="210"/>
      <c r="ED607" s="210"/>
      <c r="EE607" s="210"/>
      <c r="EF607" s="210"/>
      <c r="EG607" s="210"/>
      <c r="EH607" s="210"/>
      <c r="EI607" s="210"/>
      <c r="EJ607" s="210"/>
      <c r="EK607" s="210"/>
      <c r="EL607" s="210"/>
      <c r="EM607" s="210"/>
      <c r="EN607" s="210"/>
      <c r="EO607" s="210"/>
      <c r="EP607" s="210"/>
      <c r="EQ607" s="210"/>
      <c r="ER607" s="210"/>
      <c r="ES607" s="210"/>
      <c r="ET607" s="210"/>
      <c r="EU607" s="210"/>
    </row>
    <row r="608" spans="1:151" ht="13">
      <c r="A608" s="210"/>
      <c r="B608" s="210"/>
      <c r="C608" s="210"/>
      <c r="D608" s="210"/>
      <c r="E608" s="210"/>
      <c r="F608" s="210"/>
      <c r="G608" s="210"/>
      <c r="H608" s="298"/>
      <c r="I608" s="298"/>
      <c r="J608" s="298"/>
      <c r="K608" s="298"/>
      <c r="L608" s="298"/>
      <c r="M608" s="298"/>
      <c r="N608" s="298"/>
      <c r="O608" s="210"/>
      <c r="P608" s="210"/>
      <c r="Q608" s="211"/>
      <c r="R608" s="210"/>
      <c r="S608" s="210"/>
      <c r="T608" s="210"/>
      <c r="U608" s="210"/>
      <c r="V608" s="210"/>
      <c r="W608" s="210"/>
      <c r="X608" s="192" t="s">
        <v>171</v>
      </c>
      <c r="Y608" s="192" t="s">
        <v>393</v>
      </c>
      <c r="Z608" s="167" t="str">
        <f>Faculty!$AA$126</f>
        <v>NR</v>
      </c>
      <c r="AA608" s="210"/>
      <c r="AB608" s="210"/>
      <c r="AC608" s="210"/>
      <c r="AD608" s="210"/>
      <c r="AE608" s="210"/>
      <c r="AF608" s="210"/>
      <c r="AG608" s="217"/>
      <c r="AH608" s="217"/>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c r="BI608" s="210"/>
      <c r="BJ608" s="210"/>
      <c r="BK608" s="210"/>
      <c r="BL608" s="210"/>
      <c r="BM608" s="210"/>
      <c r="BN608" s="210"/>
      <c r="BO608" s="210"/>
      <c r="BP608" s="210"/>
      <c r="BQ608" s="210"/>
      <c r="BR608" s="210"/>
      <c r="BS608" s="210"/>
      <c r="BT608" s="210"/>
      <c r="BU608" s="210"/>
      <c r="BV608" s="210"/>
      <c r="BW608" s="210"/>
      <c r="BX608" s="210"/>
      <c r="BY608" s="210"/>
      <c r="BZ608" s="210"/>
      <c r="CA608" s="210"/>
      <c r="CB608" s="210"/>
      <c r="CC608" s="210"/>
      <c r="CD608" s="210"/>
      <c r="CE608" s="210"/>
      <c r="CF608" s="210"/>
      <c r="CG608" s="210"/>
      <c r="CH608" s="210"/>
      <c r="CI608" s="210"/>
      <c r="CJ608" s="210"/>
      <c r="CK608" s="210"/>
      <c r="CL608" s="210"/>
      <c r="CM608" s="210"/>
      <c r="CN608" s="210"/>
      <c r="CO608" s="210"/>
      <c r="CP608" s="210"/>
      <c r="CQ608" s="210"/>
      <c r="CR608" s="210"/>
      <c r="CS608" s="210"/>
      <c r="CT608" s="210"/>
      <c r="CU608" s="210"/>
      <c r="CV608" s="210"/>
      <c r="CW608" s="210"/>
      <c r="CX608" s="210"/>
      <c r="CY608" s="210"/>
      <c r="CZ608" s="210"/>
      <c r="DA608" s="210"/>
      <c r="DB608" s="210"/>
      <c r="DC608" s="210"/>
      <c r="DD608" s="210"/>
      <c r="DE608" s="210"/>
      <c r="DF608" s="210"/>
      <c r="DG608" s="210"/>
      <c r="DH608" s="210"/>
      <c r="DI608" s="210"/>
      <c r="DJ608" s="210"/>
      <c r="DK608" s="210"/>
      <c r="DL608" s="210"/>
      <c r="DM608" s="210"/>
      <c r="DN608" s="210"/>
      <c r="DO608" s="210"/>
      <c r="DP608" s="210"/>
      <c r="DQ608" s="210"/>
      <c r="DR608" s="210"/>
      <c r="DS608" s="210"/>
      <c r="DT608" s="210"/>
      <c r="DU608" s="210"/>
      <c r="DV608" s="210"/>
      <c r="DW608" s="210"/>
      <c r="DX608" s="210"/>
      <c r="DY608" s="210"/>
      <c r="DZ608" s="210"/>
      <c r="EA608" s="210"/>
      <c r="EB608" s="210"/>
      <c r="EC608" s="210"/>
      <c r="ED608" s="210"/>
      <c r="EE608" s="210"/>
      <c r="EF608" s="210"/>
      <c r="EG608" s="210"/>
      <c r="EH608" s="210"/>
      <c r="EI608" s="210"/>
      <c r="EJ608" s="210"/>
      <c r="EK608" s="210"/>
      <c r="EL608" s="210"/>
      <c r="EM608" s="210"/>
      <c r="EN608" s="210"/>
      <c r="EO608" s="210"/>
      <c r="EP608" s="210"/>
      <c r="EQ608" s="210"/>
      <c r="ER608" s="210"/>
      <c r="ES608" s="210"/>
      <c r="ET608" s="210"/>
      <c r="EU608" s="210"/>
    </row>
    <row r="609" spans="1:151" ht="13">
      <c r="A609" s="210"/>
      <c r="B609" s="210"/>
      <c r="C609" s="210"/>
      <c r="D609" s="210"/>
      <c r="E609" s="210"/>
      <c r="F609" s="210"/>
      <c r="G609" s="210"/>
      <c r="H609" s="298"/>
      <c r="I609" s="298"/>
      <c r="J609" s="298"/>
      <c r="K609" s="298"/>
      <c r="L609" s="298"/>
      <c r="M609" s="298"/>
      <c r="N609" s="298"/>
      <c r="O609" s="210"/>
      <c r="P609" s="210"/>
      <c r="Q609" s="211"/>
      <c r="R609" s="210"/>
      <c r="S609" s="210"/>
      <c r="T609" s="210"/>
      <c r="U609" s="210"/>
      <c r="V609" s="210"/>
      <c r="W609" s="210"/>
      <c r="X609" s="192" t="s">
        <v>171</v>
      </c>
      <c r="Y609" s="192" t="s">
        <v>394</v>
      </c>
      <c r="Z609" s="167" t="str">
        <f>Faculty!$AA$127</f>
        <v>NR</v>
      </c>
      <c r="AA609" s="210"/>
      <c r="AB609" s="210"/>
      <c r="AC609" s="210"/>
      <c r="AD609" s="210"/>
      <c r="AE609" s="210"/>
      <c r="AF609" s="210"/>
      <c r="AG609" s="217"/>
      <c r="AH609" s="217"/>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c r="BI609" s="210"/>
      <c r="BJ609" s="210"/>
      <c r="BK609" s="210"/>
      <c r="BL609" s="210"/>
      <c r="BM609" s="210"/>
      <c r="BN609" s="210"/>
      <c r="BO609" s="210"/>
      <c r="BP609" s="210"/>
      <c r="BQ609" s="210"/>
      <c r="BR609" s="210"/>
      <c r="BS609" s="210"/>
      <c r="BT609" s="210"/>
      <c r="BU609" s="210"/>
      <c r="BV609" s="210"/>
      <c r="BW609" s="210"/>
      <c r="BX609" s="210"/>
      <c r="BY609" s="210"/>
      <c r="BZ609" s="210"/>
      <c r="CA609" s="210"/>
      <c r="CB609" s="210"/>
      <c r="CC609" s="210"/>
      <c r="CD609" s="210"/>
      <c r="CE609" s="210"/>
      <c r="CF609" s="210"/>
      <c r="CG609" s="210"/>
      <c r="CH609" s="210"/>
      <c r="CI609" s="210"/>
      <c r="CJ609" s="210"/>
      <c r="CK609" s="210"/>
      <c r="CL609" s="210"/>
      <c r="CM609" s="210"/>
      <c r="CN609" s="210"/>
      <c r="CO609" s="210"/>
      <c r="CP609" s="210"/>
      <c r="CQ609" s="210"/>
      <c r="CR609" s="210"/>
      <c r="CS609" s="210"/>
      <c r="CT609" s="210"/>
      <c r="CU609" s="210"/>
      <c r="CV609" s="210"/>
      <c r="CW609" s="210"/>
      <c r="CX609" s="210"/>
      <c r="CY609" s="210"/>
      <c r="CZ609" s="210"/>
      <c r="DA609" s="210"/>
      <c r="DB609" s="210"/>
      <c r="DC609" s="210"/>
      <c r="DD609" s="210"/>
      <c r="DE609" s="210"/>
      <c r="DF609" s="210"/>
      <c r="DG609" s="210"/>
      <c r="DH609" s="210"/>
      <c r="DI609" s="210"/>
      <c r="DJ609" s="210"/>
      <c r="DK609" s="210"/>
      <c r="DL609" s="210"/>
      <c r="DM609" s="210"/>
      <c r="DN609" s="210"/>
      <c r="DO609" s="210"/>
      <c r="DP609" s="210"/>
      <c r="DQ609" s="210"/>
      <c r="DR609" s="210"/>
      <c r="DS609" s="210"/>
      <c r="DT609" s="210"/>
      <c r="DU609" s="210"/>
      <c r="DV609" s="210"/>
      <c r="DW609" s="210"/>
      <c r="DX609" s="210"/>
      <c r="DY609" s="210"/>
      <c r="DZ609" s="210"/>
      <c r="EA609" s="210"/>
      <c r="EB609" s="210"/>
      <c r="EC609" s="210"/>
      <c r="ED609" s="210"/>
      <c r="EE609" s="210"/>
      <c r="EF609" s="210"/>
      <c r="EG609" s="210"/>
      <c r="EH609" s="210"/>
      <c r="EI609" s="210"/>
      <c r="EJ609" s="210"/>
      <c r="EK609" s="210"/>
      <c r="EL609" s="210"/>
      <c r="EM609" s="210"/>
      <c r="EN609" s="210"/>
      <c r="EO609" s="210"/>
      <c r="EP609" s="210"/>
      <c r="EQ609" s="210"/>
      <c r="ER609" s="210"/>
      <c r="ES609" s="210"/>
      <c r="ET609" s="210"/>
      <c r="EU609" s="210"/>
    </row>
    <row r="610" spans="1:151" ht="13">
      <c r="A610" s="210"/>
      <c r="B610" s="210"/>
      <c r="C610" s="210"/>
      <c r="D610" s="210"/>
      <c r="E610" s="210"/>
      <c r="F610" s="210"/>
      <c r="G610" s="210"/>
      <c r="H610" s="298"/>
      <c r="I610" s="298"/>
      <c r="J610" s="298"/>
      <c r="K610" s="298"/>
      <c r="L610" s="298"/>
      <c r="M610" s="298"/>
      <c r="N610" s="298"/>
      <c r="O610" s="210"/>
      <c r="P610" s="210"/>
      <c r="Q610" s="211"/>
      <c r="R610" s="210"/>
      <c r="S610" s="210"/>
      <c r="T610" s="210"/>
      <c r="U610" s="210"/>
      <c r="V610" s="210"/>
      <c r="W610" s="210"/>
      <c r="X610" s="192" t="s">
        <v>171</v>
      </c>
      <c r="Y610" s="192" t="s">
        <v>395</v>
      </c>
      <c r="Z610" s="167" t="str">
        <f>Faculty!$AA$128</f>
        <v>NR</v>
      </c>
      <c r="AA610" s="210"/>
      <c r="AB610" s="210"/>
      <c r="AC610" s="210"/>
      <c r="AD610" s="210"/>
      <c r="AE610" s="210"/>
      <c r="AF610" s="210"/>
      <c r="AG610" s="217"/>
      <c r="AH610" s="217"/>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c r="DT610" s="210"/>
      <c r="DU610" s="210"/>
      <c r="DV610" s="210"/>
      <c r="DW610" s="210"/>
      <c r="DX610" s="210"/>
      <c r="DY610" s="210"/>
      <c r="DZ610" s="210"/>
      <c r="EA610" s="210"/>
      <c r="EB610" s="210"/>
      <c r="EC610" s="210"/>
      <c r="ED610" s="210"/>
      <c r="EE610" s="210"/>
      <c r="EF610" s="210"/>
      <c r="EG610" s="210"/>
      <c r="EH610" s="210"/>
      <c r="EI610" s="210"/>
      <c r="EJ610" s="210"/>
      <c r="EK610" s="210"/>
      <c r="EL610" s="210"/>
      <c r="EM610" s="210"/>
      <c r="EN610" s="210"/>
      <c r="EO610" s="210"/>
      <c r="EP610" s="210"/>
      <c r="EQ610" s="210"/>
      <c r="ER610" s="210"/>
      <c r="ES610" s="210"/>
      <c r="ET610" s="210"/>
      <c r="EU610" s="210"/>
    </row>
    <row r="611" spans="1:151" ht="13">
      <c r="A611" s="210"/>
      <c r="B611" s="210"/>
      <c r="C611" s="210"/>
      <c r="D611" s="210"/>
      <c r="E611" s="210"/>
      <c r="F611" s="210"/>
      <c r="G611" s="210"/>
      <c r="H611" s="298"/>
      <c r="I611" s="298"/>
      <c r="J611" s="298"/>
      <c r="K611" s="298"/>
      <c r="L611" s="298"/>
      <c r="M611" s="298"/>
      <c r="N611" s="298"/>
      <c r="O611" s="210"/>
      <c r="P611" s="210"/>
      <c r="Q611" s="211"/>
      <c r="R611" s="210"/>
      <c r="S611" s="210"/>
      <c r="T611" s="210"/>
      <c r="U611" s="210"/>
      <c r="V611" s="210"/>
      <c r="W611" s="210"/>
      <c r="X611" s="192" t="s">
        <v>171</v>
      </c>
      <c r="Y611" s="192" t="s">
        <v>396</v>
      </c>
      <c r="Z611" s="167" t="str">
        <f>Faculty!$AA$129</f>
        <v>NR</v>
      </c>
      <c r="AA611" s="210"/>
      <c r="AB611" s="210"/>
      <c r="AC611" s="210"/>
      <c r="AD611" s="210"/>
      <c r="AE611" s="210"/>
      <c r="AF611" s="210"/>
      <c r="AG611" s="217"/>
      <c r="AH611" s="217"/>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c r="BS611" s="210"/>
      <c r="BT611" s="210"/>
      <c r="BU611" s="210"/>
      <c r="BV611" s="210"/>
      <c r="BW611" s="210"/>
      <c r="BX611" s="210"/>
      <c r="BY611" s="210"/>
      <c r="BZ611" s="210"/>
      <c r="CA611" s="210"/>
      <c r="CB611" s="210"/>
      <c r="CC611" s="210"/>
      <c r="CD611" s="210"/>
      <c r="CE611" s="210"/>
      <c r="CF611" s="210"/>
      <c r="CG611" s="210"/>
      <c r="CH611" s="210"/>
      <c r="CI611" s="210"/>
      <c r="CJ611" s="210"/>
      <c r="CK611" s="210"/>
      <c r="CL611" s="210"/>
      <c r="CM611" s="210"/>
      <c r="CN611" s="210"/>
      <c r="CO611" s="210"/>
      <c r="CP611" s="210"/>
      <c r="CQ611" s="210"/>
      <c r="CR611" s="210"/>
      <c r="CS611" s="210"/>
      <c r="CT611" s="210"/>
      <c r="CU611" s="210"/>
      <c r="CV611" s="210"/>
      <c r="CW611" s="210"/>
      <c r="CX611" s="210"/>
      <c r="CY611" s="210"/>
      <c r="CZ611" s="210"/>
      <c r="DA611" s="210"/>
      <c r="DB611" s="210"/>
      <c r="DC611" s="210"/>
      <c r="DD611" s="210"/>
      <c r="DE611" s="210"/>
      <c r="DF611" s="210"/>
      <c r="DG611" s="210"/>
      <c r="DH611" s="210"/>
      <c r="DI611" s="210"/>
      <c r="DJ611" s="210"/>
      <c r="DK611" s="210"/>
      <c r="DL611" s="210"/>
      <c r="DM611" s="210"/>
      <c r="DN611" s="210"/>
      <c r="DO611" s="210"/>
      <c r="DP611" s="210"/>
      <c r="DQ611" s="210"/>
      <c r="DR611" s="210"/>
      <c r="DS611" s="210"/>
      <c r="DT611" s="210"/>
      <c r="DU611" s="210"/>
      <c r="DV611" s="210"/>
      <c r="DW611" s="210"/>
      <c r="DX611" s="210"/>
      <c r="DY611" s="210"/>
      <c r="DZ611" s="210"/>
      <c r="EA611" s="210"/>
      <c r="EB611" s="210"/>
      <c r="EC611" s="210"/>
      <c r="ED611" s="210"/>
      <c r="EE611" s="210"/>
      <c r="EF611" s="210"/>
      <c r="EG611" s="210"/>
      <c r="EH611" s="210"/>
      <c r="EI611" s="210"/>
      <c r="EJ611" s="210"/>
      <c r="EK611" s="210"/>
      <c r="EL611" s="210"/>
      <c r="EM611" s="210"/>
      <c r="EN611" s="210"/>
      <c r="EO611" s="210"/>
      <c r="EP611" s="210"/>
      <c r="EQ611" s="210"/>
      <c r="ER611" s="210"/>
      <c r="ES611" s="210"/>
      <c r="ET611" s="210"/>
      <c r="EU611" s="210"/>
    </row>
    <row r="612" spans="1:151" ht="13">
      <c r="A612" s="210"/>
      <c r="B612" s="210"/>
      <c r="C612" s="210"/>
      <c r="D612" s="210"/>
      <c r="E612" s="210"/>
      <c r="F612" s="210"/>
      <c r="G612" s="210"/>
      <c r="H612" s="298"/>
      <c r="I612" s="298"/>
      <c r="J612" s="298"/>
      <c r="K612" s="298"/>
      <c r="L612" s="298"/>
      <c r="M612" s="298"/>
      <c r="N612" s="298"/>
      <c r="O612" s="210"/>
      <c r="P612" s="210"/>
      <c r="Q612" s="211"/>
      <c r="R612" s="210"/>
      <c r="S612" s="210"/>
      <c r="T612" s="210"/>
      <c r="U612" s="210"/>
      <c r="V612" s="210"/>
      <c r="W612" s="210"/>
      <c r="X612" s="192" t="s">
        <v>171</v>
      </c>
      <c r="Y612" s="192" t="s">
        <v>397</v>
      </c>
      <c r="Z612" s="167" t="str">
        <f>Faculty!$AA$130</f>
        <v>NR</v>
      </c>
      <c r="AA612" s="210"/>
      <c r="AB612" s="210"/>
      <c r="AC612" s="210"/>
      <c r="AD612" s="210"/>
      <c r="AE612" s="210"/>
      <c r="AF612" s="210"/>
      <c r="AG612" s="217"/>
      <c r="AH612" s="217"/>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c r="BI612" s="210"/>
      <c r="BJ612" s="210"/>
      <c r="BK612" s="210"/>
      <c r="BL612" s="210"/>
      <c r="BM612" s="210"/>
      <c r="BN612" s="210"/>
      <c r="BO612" s="210"/>
      <c r="BP612" s="210"/>
      <c r="BQ612" s="210"/>
      <c r="BR612" s="210"/>
      <c r="BS612" s="210"/>
      <c r="BT612" s="210"/>
      <c r="BU612" s="210"/>
      <c r="BV612" s="210"/>
      <c r="BW612" s="210"/>
      <c r="BX612" s="210"/>
      <c r="BY612" s="210"/>
      <c r="BZ612" s="210"/>
      <c r="CA612" s="210"/>
      <c r="CB612" s="210"/>
      <c r="CC612" s="210"/>
      <c r="CD612" s="210"/>
      <c r="CE612" s="210"/>
      <c r="CF612" s="210"/>
      <c r="CG612" s="210"/>
      <c r="CH612" s="210"/>
      <c r="CI612" s="210"/>
      <c r="CJ612" s="210"/>
      <c r="CK612" s="210"/>
      <c r="CL612" s="210"/>
      <c r="CM612" s="210"/>
      <c r="CN612" s="210"/>
      <c r="CO612" s="210"/>
      <c r="CP612" s="210"/>
      <c r="CQ612" s="210"/>
      <c r="CR612" s="210"/>
      <c r="CS612" s="210"/>
      <c r="CT612" s="210"/>
      <c r="CU612" s="210"/>
      <c r="CV612" s="210"/>
      <c r="CW612" s="210"/>
      <c r="CX612" s="210"/>
      <c r="CY612" s="210"/>
      <c r="CZ612" s="210"/>
      <c r="DA612" s="210"/>
      <c r="DB612" s="210"/>
      <c r="DC612" s="210"/>
      <c r="DD612" s="210"/>
      <c r="DE612" s="210"/>
      <c r="DF612" s="210"/>
      <c r="DG612" s="210"/>
      <c r="DH612" s="210"/>
      <c r="DI612" s="210"/>
      <c r="DJ612" s="210"/>
      <c r="DK612" s="210"/>
      <c r="DL612" s="210"/>
      <c r="DM612" s="210"/>
      <c r="DN612" s="210"/>
      <c r="DO612" s="210"/>
      <c r="DP612" s="210"/>
      <c r="DQ612" s="210"/>
      <c r="DR612" s="210"/>
      <c r="DS612" s="210"/>
      <c r="DT612" s="210"/>
      <c r="DU612" s="210"/>
      <c r="DV612" s="210"/>
      <c r="DW612" s="210"/>
      <c r="DX612" s="210"/>
      <c r="DY612" s="210"/>
      <c r="DZ612" s="210"/>
      <c r="EA612" s="210"/>
      <c r="EB612" s="210"/>
      <c r="EC612" s="210"/>
      <c r="ED612" s="210"/>
      <c r="EE612" s="210"/>
      <c r="EF612" s="210"/>
      <c r="EG612" s="210"/>
      <c r="EH612" s="210"/>
      <c r="EI612" s="210"/>
      <c r="EJ612" s="210"/>
      <c r="EK612" s="210"/>
      <c r="EL612" s="210"/>
      <c r="EM612" s="210"/>
      <c r="EN612" s="210"/>
      <c r="EO612" s="210"/>
      <c r="EP612" s="210"/>
      <c r="EQ612" s="210"/>
      <c r="ER612" s="210"/>
      <c r="ES612" s="210"/>
      <c r="ET612" s="210"/>
      <c r="EU612" s="210"/>
    </row>
    <row r="613" spans="1:151" ht="13">
      <c r="A613" s="210"/>
      <c r="B613" s="210"/>
      <c r="C613" s="210"/>
      <c r="D613" s="210"/>
      <c r="E613" s="210"/>
      <c r="F613" s="210"/>
      <c r="G613" s="210"/>
      <c r="H613" s="298"/>
      <c r="I613" s="298"/>
      <c r="J613" s="298"/>
      <c r="K613" s="298"/>
      <c r="L613" s="298"/>
      <c r="M613" s="298"/>
      <c r="N613" s="298"/>
      <c r="O613" s="210"/>
      <c r="P613" s="210"/>
      <c r="Q613" s="211"/>
      <c r="R613" s="210"/>
      <c r="S613" s="210"/>
      <c r="T613" s="210"/>
      <c r="U613" s="210"/>
      <c r="V613" s="210"/>
      <c r="W613" s="210"/>
      <c r="X613" s="192" t="s">
        <v>171</v>
      </c>
      <c r="Y613" s="192" t="s">
        <v>398</v>
      </c>
      <c r="Z613" s="167" t="str">
        <f>Faculty!$AA$131</f>
        <v>NR</v>
      </c>
      <c r="AA613" s="210"/>
      <c r="AB613" s="210"/>
      <c r="AC613" s="210"/>
      <c r="AD613" s="210"/>
      <c r="AE613" s="210"/>
      <c r="AF613" s="210"/>
      <c r="AG613" s="217"/>
      <c r="AH613" s="217"/>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c r="BI613" s="210"/>
      <c r="BJ613" s="210"/>
      <c r="BK613" s="210"/>
      <c r="BL613" s="210"/>
      <c r="BM613" s="210"/>
      <c r="BN613" s="210"/>
      <c r="BO613" s="210"/>
      <c r="BP613" s="210"/>
      <c r="BQ613" s="210"/>
      <c r="BR613" s="210"/>
      <c r="BS613" s="210"/>
      <c r="BT613" s="210"/>
      <c r="BU613" s="210"/>
      <c r="BV613" s="210"/>
      <c r="BW613" s="210"/>
      <c r="BX613" s="210"/>
      <c r="BY613" s="210"/>
      <c r="BZ613" s="210"/>
      <c r="CA613" s="210"/>
      <c r="CB613" s="210"/>
      <c r="CC613" s="210"/>
      <c r="CD613" s="210"/>
      <c r="CE613" s="210"/>
      <c r="CF613" s="210"/>
      <c r="CG613" s="210"/>
      <c r="CH613" s="210"/>
      <c r="CI613" s="210"/>
      <c r="CJ613" s="210"/>
      <c r="CK613" s="210"/>
      <c r="CL613" s="210"/>
      <c r="CM613" s="210"/>
      <c r="CN613" s="210"/>
      <c r="CO613" s="210"/>
      <c r="CP613" s="210"/>
      <c r="CQ613" s="210"/>
      <c r="CR613" s="210"/>
      <c r="CS613" s="210"/>
      <c r="CT613" s="210"/>
      <c r="CU613" s="210"/>
      <c r="CV613" s="210"/>
      <c r="CW613" s="210"/>
      <c r="CX613" s="210"/>
      <c r="CY613" s="210"/>
      <c r="CZ613" s="210"/>
      <c r="DA613" s="210"/>
      <c r="DB613" s="210"/>
      <c r="DC613" s="210"/>
      <c r="DD613" s="210"/>
      <c r="DE613" s="210"/>
      <c r="DF613" s="210"/>
      <c r="DG613" s="210"/>
      <c r="DH613" s="210"/>
      <c r="DI613" s="210"/>
      <c r="DJ613" s="210"/>
      <c r="DK613" s="210"/>
      <c r="DL613" s="210"/>
      <c r="DM613" s="210"/>
      <c r="DN613" s="210"/>
      <c r="DO613" s="210"/>
      <c r="DP613" s="210"/>
      <c r="DQ613" s="210"/>
      <c r="DR613" s="210"/>
      <c r="DS613" s="210"/>
      <c r="DT613" s="210"/>
      <c r="DU613" s="210"/>
      <c r="DV613" s="210"/>
      <c r="DW613" s="210"/>
      <c r="DX613" s="210"/>
      <c r="DY613" s="210"/>
      <c r="DZ613" s="210"/>
      <c r="EA613" s="210"/>
      <c r="EB613" s="210"/>
      <c r="EC613" s="210"/>
      <c r="ED613" s="210"/>
      <c r="EE613" s="210"/>
      <c r="EF613" s="210"/>
      <c r="EG613" s="210"/>
      <c r="EH613" s="210"/>
      <c r="EI613" s="210"/>
      <c r="EJ613" s="210"/>
      <c r="EK613" s="210"/>
      <c r="EL613" s="210"/>
      <c r="EM613" s="210"/>
      <c r="EN613" s="210"/>
      <c r="EO613" s="210"/>
      <c r="EP613" s="210"/>
      <c r="EQ613" s="210"/>
      <c r="ER613" s="210"/>
      <c r="ES613" s="210"/>
      <c r="ET613" s="210"/>
      <c r="EU613" s="210"/>
    </row>
    <row r="614" spans="1:151" ht="13">
      <c r="A614" s="210"/>
      <c r="B614" s="210"/>
      <c r="C614" s="210"/>
      <c r="D614" s="210"/>
      <c r="E614" s="210"/>
      <c r="F614" s="210"/>
      <c r="G614" s="210"/>
      <c r="H614" s="298"/>
      <c r="I614" s="298"/>
      <c r="J614" s="298"/>
      <c r="K614" s="298"/>
      <c r="L614" s="298"/>
      <c r="M614" s="298"/>
      <c r="N614" s="298"/>
      <c r="O614" s="210"/>
      <c r="P614" s="210"/>
      <c r="Q614" s="211"/>
      <c r="R614" s="210"/>
      <c r="S614" s="210"/>
      <c r="T614" s="210"/>
      <c r="U614" s="210"/>
      <c r="V614" s="210"/>
      <c r="W614" s="210"/>
      <c r="X614" s="192" t="s">
        <v>171</v>
      </c>
      <c r="Y614" s="192" t="s">
        <v>399</v>
      </c>
      <c r="Z614" s="167" t="str">
        <f>Faculty!$AA$134</f>
        <v>NR</v>
      </c>
      <c r="AA614" s="210"/>
      <c r="AB614" s="210"/>
      <c r="AC614" s="210"/>
      <c r="AD614" s="210"/>
      <c r="AE614" s="210"/>
      <c r="AF614" s="210"/>
      <c r="AG614" s="217"/>
      <c r="AH614" s="217"/>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c r="BI614" s="210"/>
      <c r="BJ614" s="210"/>
      <c r="BK614" s="210"/>
      <c r="BL614" s="210"/>
      <c r="BM614" s="210"/>
      <c r="BN614" s="210"/>
      <c r="BO614" s="210"/>
      <c r="BP614" s="210"/>
      <c r="BQ614" s="210"/>
      <c r="BR614" s="210"/>
      <c r="BS614" s="210"/>
      <c r="BT614" s="210"/>
      <c r="BU614" s="210"/>
      <c r="BV614" s="210"/>
      <c r="BW614" s="210"/>
      <c r="BX614" s="210"/>
      <c r="BY614" s="210"/>
      <c r="BZ614" s="210"/>
      <c r="CA614" s="210"/>
      <c r="CB614" s="210"/>
      <c r="CC614" s="210"/>
      <c r="CD614" s="210"/>
      <c r="CE614" s="210"/>
      <c r="CF614" s="210"/>
      <c r="CG614" s="210"/>
      <c r="CH614" s="210"/>
      <c r="CI614" s="210"/>
      <c r="CJ614" s="210"/>
      <c r="CK614" s="210"/>
      <c r="CL614" s="210"/>
      <c r="CM614" s="210"/>
      <c r="CN614" s="210"/>
      <c r="CO614" s="210"/>
      <c r="CP614" s="210"/>
      <c r="CQ614" s="210"/>
      <c r="CR614" s="210"/>
      <c r="CS614" s="210"/>
      <c r="CT614" s="210"/>
      <c r="CU614" s="210"/>
      <c r="CV614" s="210"/>
      <c r="CW614" s="210"/>
      <c r="CX614" s="210"/>
      <c r="CY614" s="210"/>
      <c r="CZ614" s="210"/>
      <c r="DA614" s="210"/>
      <c r="DB614" s="210"/>
      <c r="DC614" s="210"/>
      <c r="DD614" s="210"/>
      <c r="DE614" s="210"/>
      <c r="DF614" s="210"/>
      <c r="DG614" s="210"/>
      <c r="DH614" s="210"/>
      <c r="DI614" s="210"/>
      <c r="DJ614" s="210"/>
      <c r="DK614" s="210"/>
      <c r="DL614" s="210"/>
      <c r="DM614" s="210"/>
      <c r="DN614" s="210"/>
      <c r="DO614" s="210"/>
      <c r="DP614" s="210"/>
      <c r="DQ614" s="210"/>
      <c r="DR614" s="210"/>
      <c r="DS614" s="210"/>
      <c r="DT614" s="210"/>
      <c r="DU614" s="210"/>
      <c r="DV614" s="210"/>
      <c r="DW614" s="210"/>
      <c r="DX614" s="210"/>
      <c r="DY614" s="210"/>
      <c r="DZ614" s="210"/>
      <c r="EA614" s="210"/>
      <c r="EB614" s="210"/>
      <c r="EC614" s="210"/>
      <c r="ED614" s="210"/>
      <c r="EE614" s="210"/>
      <c r="EF614" s="210"/>
      <c r="EG614" s="210"/>
      <c r="EH614" s="210"/>
      <c r="EI614" s="210"/>
      <c r="EJ614" s="210"/>
      <c r="EK614" s="210"/>
      <c r="EL614" s="210"/>
      <c r="EM614" s="210"/>
      <c r="EN614" s="210"/>
      <c r="EO614" s="210"/>
      <c r="EP614" s="210"/>
      <c r="EQ614" s="210"/>
      <c r="ER614" s="210"/>
      <c r="ES614" s="210"/>
      <c r="ET614" s="210"/>
      <c r="EU614" s="210"/>
    </row>
    <row r="615" spans="1:151" ht="13">
      <c r="A615" s="210"/>
      <c r="B615" s="210"/>
      <c r="C615" s="210"/>
      <c r="D615" s="210"/>
      <c r="E615" s="210"/>
      <c r="F615" s="210"/>
      <c r="G615" s="210"/>
      <c r="H615" s="298"/>
      <c r="I615" s="298"/>
      <c r="J615" s="298"/>
      <c r="K615" s="298"/>
      <c r="L615" s="298"/>
      <c r="M615" s="298"/>
      <c r="N615" s="298"/>
      <c r="O615" s="210"/>
      <c r="P615" s="210"/>
      <c r="Q615" s="211"/>
      <c r="R615" s="210"/>
      <c r="S615" s="210"/>
      <c r="T615" s="210"/>
      <c r="U615" s="210"/>
      <c r="V615" s="210"/>
      <c r="W615" s="210"/>
      <c r="X615" s="192" t="s">
        <v>171</v>
      </c>
      <c r="Y615" s="192" t="s">
        <v>400</v>
      </c>
      <c r="Z615" s="167" t="str">
        <f>Faculty!$AA$135</f>
        <v>NR</v>
      </c>
      <c r="AA615" s="210"/>
      <c r="AB615" s="210"/>
      <c r="AC615" s="210"/>
      <c r="AD615" s="210"/>
      <c r="AE615" s="210"/>
      <c r="AF615" s="210"/>
      <c r="AG615" s="217"/>
      <c r="AH615" s="217"/>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c r="BI615" s="210"/>
      <c r="BJ615" s="210"/>
      <c r="BK615" s="210"/>
      <c r="BL615" s="210"/>
      <c r="BM615" s="210"/>
      <c r="BN615" s="210"/>
      <c r="BO615" s="210"/>
      <c r="BP615" s="210"/>
      <c r="BQ615" s="210"/>
      <c r="BR615" s="210"/>
      <c r="BS615" s="210"/>
      <c r="BT615" s="210"/>
      <c r="BU615" s="210"/>
      <c r="BV615" s="210"/>
      <c r="BW615" s="210"/>
      <c r="BX615" s="210"/>
      <c r="BY615" s="210"/>
      <c r="BZ615" s="210"/>
      <c r="CA615" s="210"/>
      <c r="CB615" s="210"/>
      <c r="CC615" s="210"/>
      <c r="CD615" s="210"/>
      <c r="CE615" s="210"/>
      <c r="CF615" s="210"/>
      <c r="CG615" s="210"/>
      <c r="CH615" s="210"/>
      <c r="CI615" s="210"/>
      <c r="CJ615" s="210"/>
      <c r="CK615" s="210"/>
      <c r="CL615" s="210"/>
      <c r="CM615" s="210"/>
      <c r="CN615" s="210"/>
      <c r="CO615" s="210"/>
      <c r="CP615" s="210"/>
      <c r="CQ615" s="210"/>
      <c r="CR615" s="210"/>
      <c r="CS615" s="210"/>
      <c r="CT615" s="210"/>
      <c r="CU615" s="210"/>
      <c r="CV615" s="210"/>
      <c r="CW615" s="210"/>
      <c r="CX615" s="210"/>
      <c r="CY615" s="210"/>
      <c r="CZ615" s="210"/>
      <c r="DA615" s="210"/>
      <c r="DB615" s="210"/>
      <c r="DC615" s="210"/>
      <c r="DD615" s="210"/>
      <c r="DE615" s="210"/>
      <c r="DF615" s="210"/>
      <c r="DG615" s="210"/>
      <c r="DH615" s="210"/>
      <c r="DI615" s="210"/>
      <c r="DJ615" s="210"/>
      <c r="DK615" s="210"/>
      <c r="DL615" s="210"/>
      <c r="DM615" s="210"/>
      <c r="DN615" s="210"/>
      <c r="DO615" s="210"/>
      <c r="DP615" s="210"/>
      <c r="DQ615" s="210"/>
      <c r="DR615" s="210"/>
      <c r="DS615" s="210"/>
      <c r="DT615" s="210"/>
      <c r="DU615" s="210"/>
      <c r="DV615" s="210"/>
      <c r="DW615" s="210"/>
      <c r="DX615" s="210"/>
      <c r="DY615" s="210"/>
      <c r="DZ615" s="210"/>
      <c r="EA615" s="210"/>
      <c r="EB615" s="210"/>
      <c r="EC615" s="210"/>
      <c r="ED615" s="210"/>
      <c r="EE615" s="210"/>
      <c r="EF615" s="210"/>
      <c r="EG615" s="210"/>
      <c r="EH615" s="210"/>
      <c r="EI615" s="210"/>
      <c r="EJ615" s="210"/>
      <c r="EK615" s="210"/>
      <c r="EL615" s="210"/>
      <c r="EM615" s="210"/>
      <c r="EN615" s="210"/>
      <c r="EO615" s="210"/>
      <c r="EP615" s="210"/>
      <c r="EQ615" s="210"/>
      <c r="ER615" s="210"/>
      <c r="ES615" s="210"/>
      <c r="ET615" s="210"/>
      <c r="EU615" s="210"/>
    </row>
    <row r="616" spans="1:151" ht="13">
      <c r="A616" s="210"/>
      <c r="B616" s="210"/>
      <c r="C616" s="210"/>
      <c r="D616" s="210"/>
      <c r="E616" s="210"/>
      <c r="F616" s="210"/>
      <c r="G616" s="210"/>
      <c r="H616" s="298"/>
      <c r="I616" s="298"/>
      <c r="J616" s="298"/>
      <c r="K616" s="298"/>
      <c r="L616" s="298"/>
      <c r="M616" s="298"/>
      <c r="N616" s="298"/>
      <c r="O616" s="210"/>
      <c r="P616" s="210"/>
      <c r="Q616" s="211"/>
      <c r="R616" s="210"/>
      <c r="S616" s="210"/>
      <c r="T616" s="210"/>
      <c r="U616" s="210"/>
      <c r="V616" s="210"/>
      <c r="W616" s="210"/>
      <c r="X616" s="192" t="s">
        <v>171</v>
      </c>
      <c r="Y616" s="192" t="s">
        <v>401</v>
      </c>
      <c r="Z616" s="167" t="str">
        <f>Faculty!$AA$136</f>
        <v>NR</v>
      </c>
      <c r="AA616" s="210"/>
      <c r="AB616" s="210"/>
      <c r="AC616" s="210"/>
      <c r="AD616" s="210"/>
      <c r="AE616" s="210"/>
      <c r="AF616" s="210"/>
      <c r="AG616" s="217"/>
      <c r="AH616" s="217"/>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c r="BI616" s="210"/>
      <c r="BJ616" s="210"/>
      <c r="BK616" s="210"/>
      <c r="BL616" s="210"/>
      <c r="BM616" s="210"/>
      <c r="BN616" s="210"/>
      <c r="BO616" s="210"/>
      <c r="BP616" s="210"/>
      <c r="BQ616" s="210"/>
      <c r="BR616" s="210"/>
      <c r="BS616" s="210"/>
      <c r="BT616" s="210"/>
      <c r="BU616" s="210"/>
      <c r="BV616" s="210"/>
      <c r="BW616" s="210"/>
      <c r="BX616" s="210"/>
      <c r="BY616" s="210"/>
      <c r="BZ616" s="210"/>
      <c r="CA616" s="210"/>
      <c r="CB616" s="210"/>
      <c r="CC616" s="210"/>
      <c r="CD616" s="210"/>
      <c r="CE616" s="210"/>
      <c r="CF616" s="210"/>
      <c r="CG616" s="210"/>
      <c r="CH616" s="210"/>
      <c r="CI616" s="210"/>
      <c r="CJ616" s="210"/>
      <c r="CK616" s="210"/>
      <c r="CL616" s="210"/>
      <c r="CM616" s="210"/>
      <c r="CN616" s="210"/>
      <c r="CO616" s="210"/>
      <c r="CP616" s="210"/>
      <c r="CQ616" s="210"/>
      <c r="CR616" s="210"/>
      <c r="CS616" s="210"/>
      <c r="CT616" s="210"/>
      <c r="CU616" s="210"/>
      <c r="CV616" s="210"/>
      <c r="CW616" s="210"/>
      <c r="CX616" s="210"/>
      <c r="CY616" s="210"/>
      <c r="CZ616" s="210"/>
      <c r="DA616" s="210"/>
      <c r="DB616" s="210"/>
      <c r="DC616" s="210"/>
      <c r="DD616" s="210"/>
      <c r="DE616" s="210"/>
      <c r="DF616" s="210"/>
      <c r="DG616" s="210"/>
      <c r="DH616" s="210"/>
      <c r="DI616" s="210"/>
      <c r="DJ616" s="210"/>
      <c r="DK616" s="210"/>
      <c r="DL616" s="210"/>
      <c r="DM616" s="210"/>
      <c r="DN616" s="210"/>
      <c r="DO616" s="210"/>
      <c r="DP616" s="210"/>
      <c r="DQ616" s="210"/>
      <c r="DR616" s="210"/>
      <c r="DS616" s="210"/>
      <c r="DT616" s="210"/>
      <c r="DU616" s="210"/>
      <c r="DV616" s="210"/>
      <c r="DW616" s="210"/>
      <c r="DX616" s="210"/>
      <c r="DY616" s="210"/>
      <c r="DZ616" s="210"/>
      <c r="EA616" s="210"/>
      <c r="EB616" s="210"/>
      <c r="EC616" s="210"/>
      <c r="ED616" s="210"/>
      <c r="EE616" s="210"/>
      <c r="EF616" s="210"/>
      <c r="EG616" s="210"/>
      <c r="EH616" s="210"/>
      <c r="EI616" s="210"/>
      <c r="EJ616" s="210"/>
      <c r="EK616" s="210"/>
      <c r="EL616" s="210"/>
      <c r="EM616" s="210"/>
      <c r="EN616" s="210"/>
      <c r="EO616" s="210"/>
      <c r="EP616" s="210"/>
      <c r="EQ616" s="210"/>
      <c r="ER616" s="210"/>
      <c r="ES616" s="210"/>
      <c r="ET616" s="210"/>
      <c r="EU616" s="210"/>
    </row>
    <row r="617" spans="1:151" ht="13">
      <c r="A617" s="210"/>
      <c r="B617" s="210"/>
      <c r="C617" s="210"/>
      <c r="D617" s="210"/>
      <c r="E617" s="210"/>
      <c r="F617" s="210"/>
      <c r="G617" s="210"/>
      <c r="H617" s="298"/>
      <c r="I617" s="298"/>
      <c r="J617" s="298"/>
      <c r="K617" s="298"/>
      <c r="L617" s="298"/>
      <c r="M617" s="298"/>
      <c r="N617" s="298"/>
      <c r="O617" s="210"/>
      <c r="P617" s="210"/>
      <c r="Q617" s="211"/>
      <c r="R617" s="210"/>
      <c r="S617" s="210"/>
      <c r="T617" s="210"/>
      <c r="U617" s="210"/>
      <c r="V617" s="210"/>
      <c r="W617" s="210"/>
      <c r="X617" s="192" t="s">
        <v>171</v>
      </c>
      <c r="Y617" s="192" t="s">
        <v>402</v>
      </c>
      <c r="Z617" s="167" t="str">
        <f>Faculty!$AA$137</f>
        <v>NR</v>
      </c>
      <c r="AA617" s="210"/>
      <c r="AB617" s="210"/>
      <c r="AC617" s="210"/>
      <c r="AD617" s="210"/>
      <c r="AE617" s="210"/>
      <c r="AF617" s="210"/>
      <c r="AG617" s="217"/>
      <c r="AH617" s="217"/>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c r="BI617" s="210"/>
      <c r="BJ617" s="210"/>
      <c r="BK617" s="210"/>
      <c r="BL617" s="210"/>
      <c r="BM617" s="210"/>
      <c r="BN617" s="210"/>
      <c r="BO617" s="210"/>
      <c r="BP617" s="210"/>
      <c r="BQ617" s="210"/>
      <c r="BR617" s="210"/>
      <c r="BS617" s="210"/>
      <c r="BT617" s="210"/>
      <c r="BU617" s="210"/>
      <c r="BV617" s="210"/>
      <c r="BW617" s="210"/>
      <c r="BX617" s="210"/>
      <c r="BY617" s="210"/>
      <c r="BZ617" s="210"/>
      <c r="CA617" s="210"/>
      <c r="CB617" s="210"/>
      <c r="CC617" s="210"/>
      <c r="CD617" s="210"/>
      <c r="CE617" s="210"/>
      <c r="CF617" s="210"/>
      <c r="CG617" s="210"/>
      <c r="CH617" s="210"/>
      <c r="CI617" s="210"/>
      <c r="CJ617" s="210"/>
      <c r="CK617" s="210"/>
      <c r="CL617" s="210"/>
      <c r="CM617" s="210"/>
      <c r="CN617" s="210"/>
      <c r="CO617" s="210"/>
      <c r="CP617" s="210"/>
      <c r="CQ617" s="210"/>
      <c r="CR617" s="210"/>
      <c r="CS617" s="210"/>
      <c r="CT617" s="210"/>
      <c r="CU617" s="210"/>
      <c r="CV617" s="210"/>
      <c r="CW617" s="210"/>
      <c r="CX617" s="210"/>
      <c r="CY617" s="210"/>
      <c r="CZ617" s="210"/>
      <c r="DA617" s="210"/>
      <c r="DB617" s="210"/>
      <c r="DC617" s="210"/>
      <c r="DD617" s="210"/>
      <c r="DE617" s="210"/>
      <c r="DF617" s="210"/>
      <c r="DG617" s="210"/>
      <c r="DH617" s="210"/>
      <c r="DI617" s="210"/>
      <c r="DJ617" s="210"/>
      <c r="DK617" s="210"/>
      <c r="DL617" s="210"/>
      <c r="DM617" s="210"/>
      <c r="DN617" s="210"/>
      <c r="DO617" s="210"/>
      <c r="DP617" s="210"/>
      <c r="DQ617" s="210"/>
      <c r="DR617" s="210"/>
      <c r="DS617" s="210"/>
      <c r="DT617" s="210"/>
      <c r="DU617" s="210"/>
      <c r="DV617" s="210"/>
      <c r="DW617" s="210"/>
      <c r="DX617" s="210"/>
      <c r="DY617" s="210"/>
      <c r="DZ617" s="210"/>
      <c r="EA617" s="210"/>
      <c r="EB617" s="210"/>
      <c r="EC617" s="210"/>
      <c r="ED617" s="210"/>
      <c r="EE617" s="210"/>
      <c r="EF617" s="210"/>
      <c r="EG617" s="210"/>
      <c r="EH617" s="210"/>
      <c r="EI617" s="210"/>
      <c r="EJ617" s="210"/>
      <c r="EK617" s="210"/>
      <c r="EL617" s="210"/>
      <c r="EM617" s="210"/>
      <c r="EN617" s="210"/>
      <c r="EO617" s="210"/>
      <c r="EP617" s="210"/>
      <c r="EQ617" s="210"/>
      <c r="ER617" s="210"/>
      <c r="ES617" s="210"/>
      <c r="ET617" s="210"/>
      <c r="EU617" s="210"/>
    </row>
    <row r="618" spans="1:151" ht="13">
      <c r="A618" s="210"/>
      <c r="B618" s="210"/>
      <c r="C618" s="210"/>
      <c r="D618" s="210"/>
      <c r="E618" s="210"/>
      <c r="F618" s="210"/>
      <c r="G618" s="210"/>
      <c r="H618" s="298"/>
      <c r="I618" s="298"/>
      <c r="J618" s="298"/>
      <c r="K618" s="298"/>
      <c r="L618" s="298"/>
      <c r="M618" s="298"/>
      <c r="N618" s="298"/>
      <c r="O618" s="210"/>
      <c r="P618" s="210"/>
      <c r="Q618" s="211"/>
      <c r="R618" s="210"/>
      <c r="S618" s="210"/>
      <c r="T618" s="210"/>
      <c r="U618" s="210"/>
      <c r="V618" s="210"/>
      <c r="W618" s="210"/>
      <c r="X618" s="192" t="s">
        <v>171</v>
      </c>
      <c r="Y618" s="192" t="s">
        <v>403</v>
      </c>
      <c r="Z618" s="167" t="str">
        <f>Faculty!$AA$138</f>
        <v>NR</v>
      </c>
      <c r="AA618" s="210"/>
      <c r="AB618" s="210"/>
      <c r="AC618" s="210"/>
      <c r="AD618" s="210"/>
      <c r="AE618" s="210"/>
      <c r="AF618" s="210"/>
      <c r="AG618" s="217"/>
      <c r="AH618" s="217"/>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c r="BI618" s="210"/>
      <c r="BJ618" s="210"/>
      <c r="BK618" s="210"/>
      <c r="BL618" s="210"/>
      <c r="BM618" s="210"/>
      <c r="BN618" s="210"/>
      <c r="BO618" s="210"/>
      <c r="BP618" s="210"/>
      <c r="BQ618" s="210"/>
      <c r="BR618" s="210"/>
      <c r="BS618" s="210"/>
      <c r="BT618" s="210"/>
      <c r="BU618" s="210"/>
      <c r="BV618" s="210"/>
      <c r="BW618" s="210"/>
      <c r="BX618" s="210"/>
      <c r="BY618" s="210"/>
      <c r="BZ618" s="210"/>
      <c r="CA618" s="210"/>
      <c r="CB618" s="210"/>
      <c r="CC618" s="210"/>
      <c r="CD618" s="210"/>
      <c r="CE618" s="210"/>
      <c r="CF618" s="210"/>
      <c r="CG618" s="210"/>
      <c r="CH618" s="210"/>
      <c r="CI618" s="210"/>
      <c r="CJ618" s="210"/>
      <c r="CK618" s="210"/>
      <c r="CL618" s="210"/>
      <c r="CM618" s="210"/>
      <c r="CN618" s="210"/>
      <c r="CO618" s="210"/>
      <c r="CP618" s="210"/>
      <c r="CQ618" s="210"/>
      <c r="CR618" s="210"/>
      <c r="CS618" s="210"/>
      <c r="CT618" s="210"/>
      <c r="CU618" s="210"/>
      <c r="CV618" s="210"/>
      <c r="CW618" s="210"/>
      <c r="CX618" s="210"/>
      <c r="CY618" s="210"/>
      <c r="CZ618" s="210"/>
      <c r="DA618" s="210"/>
      <c r="DB618" s="210"/>
      <c r="DC618" s="210"/>
      <c r="DD618" s="210"/>
      <c r="DE618" s="210"/>
      <c r="DF618" s="210"/>
      <c r="DG618" s="210"/>
      <c r="DH618" s="210"/>
      <c r="DI618" s="210"/>
      <c r="DJ618" s="210"/>
      <c r="DK618" s="210"/>
      <c r="DL618" s="210"/>
      <c r="DM618" s="210"/>
      <c r="DN618" s="210"/>
      <c r="DO618" s="210"/>
      <c r="DP618" s="210"/>
      <c r="DQ618" s="210"/>
      <c r="DR618" s="210"/>
      <c r="DS618" s="210"/>
      <c r="DT618" s="210"/>
      <c r="DU618" s="210"/>
      <c r="DV618" s="210"/>
      <c r="DW618" s="210"/>
      <c r="DX618" s="210"/>
      <c r="DY618" s="210"/>
      <c r="DZ618" s="210"/>
      <c r="EA618" s="210"/>
      <c r="EB618" s="210"/>
      <c r="EC618" s="210"/>
      <c r="ED618" s="210"/>
      <c r="EE618" s="210"/>
      <c r="EF618" s="210"/>
      <c r="EG618" s="210"/>
      <c r="EH618" s="210"/>
      <c r="EI618" s="210"/>
      <c r="EJ618" s="210"/>
      <c r="EK618" s="210"/>
      <c r="EL618" s="210"/>
      <c r="EM618" s="210"/>
      <c r="EN618" s="210"/>
      <c r="EO618" s="210"/>
      <c r="EP618" s="210"/>
      <c r="EQ618" s="210"/>
      <c r="ER618" s="210"/>
      <c r="ES618" s="210"/>
      <c r="ET618" s="210"/>
      <c r="EU618" s="210"/>
    </row>
    <row r="619" spans="1:151" ht="13">
      <c r="A619" s="210"/>
      <c r="B619" s="210"/>
      <c r="C619" s="210"/>
      <c r="D619" s="210"/>
      <c r="E619" s="210"/>
      <c r="F619" s="210"/>
      <c r="G619" s="210"/>
      <c r="H619" s="298"/>
      <c r="I619" s="298"/>
      <c r="J619" s="298"/>
      <c r="K619" s="298"/>
      <c r="L619" s="298"/>
      <c r="M619" s="298"/>
      <c r="N619" s="298"/>
      <c r="O619" s="210"/>
      <c r="P619" s="210"/>
      <c r="Q619" s="211"/>
      <c r="R619" s="210"/>
      <c r="S619" s="210"/>
      <c r="T619" s="210"/>
      <c r="U619" s="210"/>
      <c r="V619" s="210"/>
      <c r="W619" s="210"/>
      <c r="X619" s="192" t="s">
        <v>171</v>
      </c>
      <c r="Y619" s="192" t="s">
        <v>404</v>
      </c>
      <c r="Z619" s="167" t="str">
        <f>Faculty!$AA$139</f>
        <v>NR</v>
      </c>
      <c r="AA619" s="210"/>
      <c r="AB619" s="210"/>
      <c r="AC619" s="210"/>
      <c r="AD619" s="210"/>
      <c r="AE619" s="210"/>
      <c r="AF619" s="210"/>
      <c r="AG619" s="217"/>
      <c r="AH619" s="217"/>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210"/>
      <c r="DG619" s="210"/>
      <c r="DH619" s="210"/>
      <c r="DI619" s="210"/>
      <c r="DJ619" s="210"/>
      <c r="DK619" s="210"/>
      <c r="DL619" s="210"/>
      <c r="DM619" s="210"/>
      <c r="DN619" s="210"/>
      <c r="DO619" s="210"/>
      <c r="DP619" s="210"/>
      <c r="DQ619" s="210"/>
      <c r="DR619" s="210"/>
      <c r="DS619" s="210"/>
      <c r="DT619" s="210"/>
      <c r="DU619" s="210"/>
      <c r="DV619" s="210"/>
      <c r="DW619" s="210"/>
      <c r="DX619" s="210"/>
      <c r="DY619" s="210"/>
      <c r="DZ619" s="210"/>
      <c r="EA619" s="210"/>
      <c r="EB619" s="210"/>
      <c r="EC619" s="210"/>
      <c r="ED619" s="210"/>
      <c r="EE619" s="210"/>
      <c r="EF619" s="210"/>
      <c r="EG619" s="210"/>
      <c r="EH619" s="210"/>
      <c r="EI619" s="210"/>
      <c r="EJ619" s="210"/>
      <c r="EK619" s="210"/>
      <c r="EL619" s="210"/>
      <c r="EM619" s="210"/>
      <c r="EN619" s="210"/>
      <c r="EO619" s="210"/>
      <c r="EP619" s="210"/>
      <c r="EQ619" s="210"/>
      <c r="ER619" s="210"/>
      <c r="ES619" s="210"/>
      <c r="ET619" s="210"/>
      <c r="EU619" s="210"/>
    </row>
    <row r="620" spans="1:151" ht="13">
      <c r="A620" s="210"/>
      <c r="B620" s="210"/>
      <c r="C620" s="210"/>
      <c r="D620" s="210"/>
      <c r="E620" s="210"/>
      <c r="F620" s="210"/>
      <c r="G620" s="210"/>
      <c r="H620" s="298"/>
      <c r="I620" s="298"/>
      <c r="J620" s="298"/>
      <c r="K620" s="298"/>
      <c r="L620" s="298"/>
      <c r="M620" s="298"/>
      <c r="N620" s="298"/>
      <c r="O620" s="210"/>
      <c r="P620" s="210"/>
      <c r="Q620" s="211"/>
      <c r="R620" s="210"/>
      <c r="S620" s="210"/>
      <c r="T620" s="210"/>
      <c r="U620" s="210"/>
      <c r="V620" s="210"/>
      <c r="W620" s="210"/>
      <c r="X620" s="192" t="s">
        <v>171</v>
      </c>
      <c r="Y620" s="192" t="s">
        <v>405</v>
      </c>
      <c r="Z620" s="167" t="str">
        <f>Faculty!$AA$140</f>
        <v>NR</v>
      </c>
      <c r="AA620" s="210"/>
      <c r="AB620" s="210"/>
      <c r="AC620" s="210"/>
      <c r="AD620" s="210"/>
      <c r="AE620" s="210"/>
      <c r="AF620" s="210"/>
      <c r="AG620" s="217"/>
      <c r="AH620" s="217"/>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c r="BI620" s="210"/>
      <c r="BJ620" s="210"/>
      <c r="BK620" s="210"/>
      <c r="BL620" s="210"/>
      <c r="BM620" s="210"/>
      <c r="BN620" s="210"/>
      <c r="BO620" s="210"/>
      <c r="BP620" s="210"/>
      <c r="BQ620" s="210"/>
      <c r="BR620" s="210"/>
      <c r="BS620" s="210"/>
      <c r="BT620" s="210"/>
      <c r="BU620" s="210"/>
      <c r="BV620" s="210"/>
      <c r="BW620" s="210"/>
      <c r="BX620" s="210"/>
      <c r="BY620" s="210"/>
      <c r="BZ620" s="210"/>
      <c r="CA620" s="210"/>
      <c r="CB620" s="210"/>
      <c r="CC620" s="210"/>
      <c r="CD620" s="210"/>
      <c r="CE620" s="210"/>
      <c r="CF620" s="210"/>
      <c r="CG620" s="210"/>
      <c r="CH620" s="210"/>
      <c r="CI620" s="210"/>
      <c r="CJ620" s="210"/>
      <c r="CK620" s="210"/>
      <c r="CL620" s="210"/>
      <c r="CM620" s="210"/>
      <c r="CN620" s="210"/>
      <c r="CO620" s="210"/>
      <c r="CP620" s="210"/>
      <c r="CQ620" s="210"/>
      <c r="CR620" s="210"/>
      <c r="CS620" s="210"/>
      <c r="CT620" s="210"/>
      <c r="CU620" s="210"/>
      <c r="CV620" s="210"/>
      <c r="CW620" s="210"/>
      <c r="CX620" s="210"/>
      <c r="CY620" s="210"/>
      <c r="CZ620" s="210"/>
      <c r="DA620" s="210"/>
      <c r="DB620" s="210"/>
      <c r="DC620" s="210"/>
      <c r="DD620" s="210"/>
      <c r="DE620" s="210"/>
      <c r="DF620" s="210"/>
      <c r="DG620" s="210"/>
      <c r="DH620" s="210"/>
      <c r="DI620" s="210"/>
      <c r="DJ620" s="210"/>
      <c r="DK620" s="210"/>
      <c r="DL620" s="210"/>
      <c r="DM620" s="210"/>
      <c r="DN620" s="210"/>
      <c r="DO620" s="210"/>
      <c r="DP620" s="210"/>
      <c r="DQ620" s="210"/>
      <c r="DR620" s="210"/>
      <c r="DS620" s="210"/>
      <c r="DT620" s="210"/>
      <c r="DU620" s="210"/>
      <c r="DV620" s="210"/>
      <c r="DW620" s="210"/>
      <c r="DX620" s="210"/>
      <c r="DY620" s="210"/>
      <c r="DZ620" s="210"/>
      <c r="EA620" s="210"/>
      <c r="EB620" s="210"/>
      <c r="EC620" s="210"/>
      <c r="ED620" s="210"/>
      <c r="EE620" s="210"/>
      <c r="EF620" s="210"/>
      <c r="EG620" s="210"/>
      <c r="EH620" s="210"/>
      <c r="EI620" s="210"/>
      <c r="EJ620" s="210"/>
      <c r="EK620" s="210"/>
      <c r="EL620" s="210"/>
      <c r="EM620" s="210"/>
      <c r="EN620" s="210"/>
      <c r="EO620" s="210"/>
      <c r="EP620" s="210"/>
      <c r="EQ620" s="210"/>
      <c r="ER620" s="210"/>
      <c r="ES620" s="210"/>
      <c r="ET620" s="210"/>
      <c r="EU620" s="210"/>
    </row>
    <row r="621" spans="1:151" ht="13">
      <c r="A621" s="210"/>
      <c r="B621" s="210"/>
      <c r="C621" s="210"/>
      <c r="D621" s="210"/>
      <c r="E621" s="210"/>
      <c r="F621" s="210"/>
      <c r="G621" s="210"/>
      <c r="H621" s="298"/>
      <c r="I621" s="298"/>
      <c r="J621" s="298"/>
      <c r="K621" s="298"/>
      <c r="L621" s="298"/>
      <c r="M621" s="298"/>
      <c r="N621" s="298"/>
      <c r="O621" s="210"/>
      <c r="P621" s="210"/>
      <c r="Q621" s="211"/>
      <c r="R621" s="210"/>
      <c r="S621" s="210"/>
      <c r="T621" s="210"/>
      <c r="U621" s="210"/>
      <c r="V621" s="210"/>
      <c r="W621" s="210"/>
      <c r="X621" s="192" t="s">
        <v>171</v>
      </c>
      <c r="Y621" s="192" t="s">
        <v>406</v>
      </c>
      <c r="Z621" s="167" t="str">
        <f>Faculty!$AA$141</f>
        <v>NR</v>
      </c>
      <c r="AA621" s="210"/>
      <c r="AB621" s="210"/>
      <c r="AC621" s="210"/>
      <c r="AD621" s="210"/>
      <c r="AE621" s="210"/>
      <c r="AF621" s="210"/>
      <c r="AG621" s="217"/>
      <c r="AH621" s="217"/>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c r="BI621" s="210"/>
      <c r="BJ621" s="210"/>
      <c r="BK621" s="210"/>
      <c r="BL621" s="210"/>
      <c r="BM621" s="210"/>
      <c r="BN621" s="210"/>
      <c r="BO621" s="210"/>
      <c r="BP621" s="210"/>
      <c r="BQ621" s="210"/>
      <c r="BR621" s="210"/>
      <c r="BS621" s="210"/>
      <c r="BT621" s="210"/>
      <c r="BU621" s="210"/>
      <c r="BV621" s="210"/>
      <c r="BW621" s="210"/>
      <c r="BX621" s="210"/>
      <c r="BY621" s="210"/>
      <c r="BZ621" s="210"/>
      <c r="CA621" s="210"/>
      <c r="CB621" s="210"/>
      <c r="CC621" s="210"/>
      <c r="CD621" s="210"/>
      <c r="CE621" s="210"/>
      <c r="CF621" s="210"/>
      <c r="CG621" s="210"/>
      <c r="CH621" s="210"/>
      <c r="CI621" s="210"/>
      <c r="CJ621" s="210"/>
      <c r="CK621" s="210"/>
      <c r="CL621" s="210"/>
      <c r="CM621" s="210"/>
      <c r="CN621" s="210"/>
      <c r="CO621" s="210"/>
      <c r="CP621" s="210"/>
      <c r="CQ621" s="210"/>
      <c r="CR621" s="210"/>
      <c r="CS621" s="210"/>
      <c r="CT621" s="210"/>
      <c r="CU621" s="210"/>
      <c r="CV621" s="210"/>
      <c r="CW621" s="210"/>
      <c r="CX621" s="210"/>
      <c r="CY621" s="210"/>
      <c r="CZ621" s="210"/>
      <c r="DA621" s="210"/>
      <c r="DB621" s="210"/>
      <c r="DC621" s="210"/>
      <c r="DD621" s="210"/>
      <c r="DE621" s="210"/>
      <c r="DF621" s="210"/>
      <c r="DG621" s="210"/>
      <c r="DH621" s="210"/>
      <c r="DI621" s="210"/>
      <c r="DJ621" s="210"/>
      <c r="DK621" s="210"/>
      <c r="DL621" s="210"/>
      <c r="DM621" s="210"/>
      <c r="DN621" s="210"/>
      <c r="DO621" s="210"/>
      <c r="DP621" s="210"/>
      <c r="DQ621" s="210"/>
      <c r="DR621" s="210"/>
      <c r="DS621" s="210"/>
      <c r="DT621" s="210"/>
      <c r="DU621" s="210"/>
      <c r="DV621" s="210"/>
      <c r="DW621" s="210"/>
      <c r="DX621" s="210"/>
      <c r="DY621" s="210"/>
      <c r="DZ621" s="210"/>
      <c r="EA621" s="210"/>
      <c r="EB621" s="210"/>
      <c r="EC621" s="210"/>
      <c r="ED621" s="210"/>
      <c r="EE621" s="210"/>
      <c r="EF621" s="210"/>
      <c r="EG621" s="210"/>
      <c r="EH621" s="210"/>
      <c r="EI621" s="210"/>
      <c r="EJ621" s="210"/>
      <c r="EK621" s="210"/>
      <c r="EL621" s="210"/>
      <c r="EM621" s="210"/>
      <c r="EN621" s="210"/>
      <c r="EO621" s="210"/>
      <c r="EP621" s="210"/>
      <c r="EQ621" s="210"/>
      <c r="ER621" s="210"/>
      <c r="ES621" s="210"/>
      <c r="ET621" s="210"/>
      <c r="EU621" s="210"/>
    </row>
    <row r="622" spans="1:151" ht="13">
      <c r="A622" s="210"/>
      <c r="B622" s="210"/>
      <c r="C622" s="210"/>
      <c r="D622" s="210"/>
      <c r="E622" s="210"/>
      <c r="F622" s="210"/>
      <c r="G622" s="210"/>
      <c r="H622" s="298"/>
      <c r="I622" s="298"/>
      <c r="J622" s="298"/>
      <c r="K622" s="298"/>
      <c r="L622" s="298"/>
      <c r="M622" s="298"/>
      <c r="N622" s="298"/>
      <c r="O622" s="210"/>
      <c r="P622" s="210"/>
      <c r="Q622" s="211"/>
      <c r="R622" s="210"/>
      <c r="S622" s="210"/>
      <c r="T622" s="210"/>
      <c r="U622" s="210"/>
      <c r="V622" s="210"/>
      <c r="W622" s="210"/>
      <c r="X622" s="192" t="s">
        <v>171</v>
      </c>
      <c r="Y622" s="192" t="s">
        <v>407</v>
      </c>
      <c r="Z622" s="167" t="str">
        <f>Faculty!$AA$142</f>
        <v>NR</v>
      </c>
      <c r="AA622" s="210"/>
      <c r="AB622" s="210"/>
      <c r="AC622" s="210"/>
      <c r="AD622" s="210"/>
      <c r="AE622" s="210"/>
      <c r="AF622" s="210"/>
      <c r="AG622" s="217"/>
      <c r="AH622" s="217"/>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c r="BI622" s="210"/>
      <c r="BJ622" s="210"/>
      <c r="BK622" s="210"/>
      <c r="BL622" s="210"/>
      <c r="BM622" s="210"/>
      <c r="BN622" s="210"/>
      <c r="BO622" s="210"/>
      <c r="BP622" s="210"/>
      <c r="BQ622" s="210"/>
      <c r="BR622" s="210"/>
      <c r="BS622" s="210"/>
      <c r="BT622" s="210"/>
      <c r="BU622" s="210"/>
      <c r="BV622" s="210"/>
      <c r="BW622" s="210"/>
      <c r="BX622" s="210"/>
      <c r="BY622" s="210"/>
      <c r="BZ622" s="210"/>
      <c r="CA622" s="210"/>
      <c r="CB622" s="210"/>
      <c r="CC622" s="210"/>
      <c r="CD622" s="210"/>
      <c r="CE622" s="210"/>
      <c r="CF622" s="210"/>
      <c r="CG622" s="210"/>
      <c r="CH622" s="210"/>
      <c r="CI622" s="210"/>
      <c r="CJ622" s="210"/>
      <c r="CK622" s="210"/>
      <c r="CL622" s="210"/>
      <c r="CM622" s="210"/>
      <c r="CN622" s="210"/>
      <c r="CO622" s="210"/>
      <c r="CP622" s="210"/>
      <c r="CQ622" s="210"/>
      <c r="CR622" s="210"/>
      <c r="CS622" s="210"/>
      <c r="CT622" s="210"/>
      <c r="CU622" s="210"/>
      <c r="CV622" s="210"/>
      <c r="CW622" s="210"/>
      <c r="CX622" s="210"/>
      <c r="CY622" s="210"/>
      <c r="CZ622" s="210"/>
      <c r="DA622" s="210"/>
      <c r="DB622" s="210"/>
      <c r="DC622" s="210"/>
      <c r="DD622" s="210"/>
      <c r="DE622" s="210"/>
      <c r="DF622" s="210"/>
      <c r="DG622" s="210"/>
      <c r="DH622" s="210"/>
      <c r="DI622" s="210"/>
      <c r="DJ622" s="210"/>
      <c r="DK622" s="210"/>
      <c r="DL622" s="210"/>
      <c r="DM622" s="210"/>
      <c r="DN622" s="210"/>
      <c r="DO622" s="210"/>
      <c r="DP622" s="210"/>
      <c r="DQ622" s="210"/>
      <c r="DR622" s="210"/>
      <c r="DS622" s="210"/>
      <c r="DT622" s="210"/>
      <c r="DU622" s="210"/>
      <c r="DV622" s="210"/>
      <c r="DW622" s="210"/>
      <c r="DX622" s="210"/>
      <c r="DY622" s="210"/>
      <c r="DZ622" s="210"/>
      <c r="EA622" s="210"/>
      <c r="EB622" s="210"/>
      <c r="EC622" s="210"/>
      <c r="ED622" s="210"/>
      <c r="EE622" s="210"/>
      <c r="EF622" s="210"/>
      <c r="EG622" s="210"/>
      <c r="EH622" s="210"/>
      <c r="EI622" s="210"/>
      <c r="EJ622" s="210"/>
      <c r="EK622" s="210"/>
      <c r="EL622" s="210"/>
      <c r="EM622" s="210"/>
      <c r="EN622" s="210"/>
      <c r="EO622" s="210"/>
      <c r="EP622" s="210"/>
      <c r="EQ622" s="210"/>
      <c r="ER622" s="210"/>
      <c r="ES622" s="210"/>
      <c r="ET622" s="210"/>
      <c r="EU622" s="210"/>
    </row>
    <row r="623" spans="1:151" ht="13">
      <c r="A623" s="210"/>
      <c r="B623" s="210"/>
      <c r="C623" s="210"/>
      <c r="D623" s="210"/>
      <c r="E623" s="210"/>
      <c r="F623" s="210"/>
      <c r="G623" s="210"/>
      <c r="H623" s="298"/>
      <c r="I623" s="298"/>
      <c r="J623" s="298"/>
      <c r="K623" s="298"/>
      <c r="L623" s="298"/>
      <c r="M623" s="298"/>
      <c r="N623" s="298"/>
      <c r="O623" s="210"/>
      <c r="P623" s="210"/>
      <c r="Q623" s="211"/>
      <c r="R623" s="210"/>
      <c r="S623" s="210"/>
      <c r="T623" s="210"/>
      <c r="U623" s="210"/>
      <c r="V623" s="210"/>
      <c r="W623" s="210"/>
      <c r="X623" s="192" t="s">
        <v>171</v>
      </c>
      <c r="Y623" s="192" t="s">
        <v>408</v>
      </c>
      <c r="Z623" s="167" t="str">
        <f>Faculty!$AA$143</f>
        <v>NR</v>
      </c>
      <c r="AA623" s="210"/>
      <c r="AB623" s="210"/>
      <c r="AC623" s="210"/>
      <c r="AD623" s="210"/>
      <c r="AE623" s="210"/>
      <c r="AF623" s="210"/>
      <c r="AG623" s="217"/>
      <c r="AH623" s="217"/>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210"/>
      <c r="BP623" s="210"/>
      <c r="BQ623" s="210"/>
      <c r="BR623" s="210"/>
      <c r="BS623" s="210"/>
      <c r="BT623" s="210"/>
      <c r="BU623" s="210"/>
      <c r="BV623" s="210"/>
      <c r="BW623" s="210"/>
      <c r="BX623" s="210"/>
      <c r="BY623" s="210"/>
      <c r="BZ623" s="210"/>
      <c r="CA623" s="210"/>
      <c r="CB623" s="210"/>
      <c r="CC623" s="210"/>
      <c r="CD623" s="210"/>
      <c r="CE623" s="210"/>
      <c r="CF623" s="210"/>
      <c r="CG623" s="210"/>
      <c r="CH623" s="210"/>
      <c r="CI623" s="210"/>
      <c r="CJ623" s="210"/>
      <c r="CK623" s="210"/>
      <c r="CL623" s="210"/>
      <c r="CM623" s="210"/>
      <c r="CN623" s="210"/>
      <c r="CO623" s="210"/>
      <c r="CP623" s="210"/>
      <c r="CQ623" s="210"/>
      <c r="CR623" s="210"/>
      <c r="CS623" s="210"/>
      <c r="CT623" s="210"/>
      <c r="CU623" s="210"/>
      <c r="CV623" s="210"/>
      <c r="CW623" s="210"/>
      <c r="CX623" s="210"/>
      <c r="CY623" s="210"/>
      <c r="CZ623" s="210"/>
      <c r="DA623" s="210"/>
      <c r="DB623" s="210"/>
      <c r="DC623" s="210"/>
      <c r="DD623" s="210"/>
      <c r="DE623" s="210"/>
      <c r="DF623" s="210"/>
      <c r="DG623" s="210"/>
      <c r="DH623" s="210"/>
      <c r="DI623" s="210"/>
      <c r="DJ623" s="210"/>
      <c r="DK623" s="210"/>
      <c r="DL623" s="210"/>
      <c r="DM623" s="210"/>
      <c r="DN623" s="210"/>
      <c r="DO623" s="210"/>
      <c r="DP623" s="210"/>
      <c r="DQ623" s="210"/>
      <c r="DR623" s="210"/>
      <c r="DS623" s="210"/>
      <c r="DT623" s="210"/>
      <c r="DU623" s="210"/>
      <c r="DV623" s="210"/>
      <c r="DW623" s="210"/>
      <c r="DX623" s="210"/>
      <c r="DY623" s="210"/>
      <c r="DZ623" s="210"/>
      <c r="EA623" s="210"/>
      <c r="EB623" s="210"/>
      <c r="EC623" s="210"/>
      <c r="ED623" s="210"/>
      <c r="EE623" s="210"/>
      <c r="EF623" s="210"/>
      <c r="EG623" s="210"/>
      <c r="EH623" s="210"/>
      <c r="EI623" s="210"/>
      <c r="EJ623" s="210"/>
      <c r="EK623" s="210"/>
      <c r="EL623" s="210"/>
      <c r="EM623" s="210"/>
      <c r="EN623" s="210"/>
      <c r="EO623" s="210"/>
      <c r="EP623" s="210"/>
      <c r="EQ623" s="210"/>
      <c r="ER623" s="210"/>
      <c r="ES623" s="210"/>
      <c r="ET623" s="210"/>
      <c r="EU623" s="210"/>
    </row>
    <row r="624" spans="1:151" ht="13">
      <c r="A624" s="210"/>
      <c r="B624" s="210"/>
      <c r="C624" s="210"/>
      <c r="D624" s="210"/>
      <c r="E624" s="210"/>
      <c r="F624" s="210"/>
      <c r="G624" s="210"/>
      <c r="H624" s="298"/>
      <c r="I624" s="298"/>
      <c r="J624" s="298"/>
      <c r="K624" s="298"/>
      <c r="L624" s="298"/>
      <c r="M624" s="298"/>
      <c r="N624" s="298"/>
      <c r="O624" s="210"/>
      <c r="P624" s="210"/>
      <c r="Q624" s="211"/>
      <c r="R624" s="210"/>
      <c r="S624" s="210"/>
      <c r="T624" s="210"/>
      <c r="U624" s="210"/>
      <c r="V624" s="210"/>
      <c r="W624" s="210"/>
      <c r="X624" s="192" t="s">
        <v>171</v>
      </c>
      <c r="Y624" s="192" t="s">
        <v>409</v>
      </c>
      <c r="Z624" s="167" t="str">
        <f>Faculty!$AA$144</f>
        <v>NR</v>
      </c>
      <c r="AA624" s="210"/>
      <c r="AB624" s="210"/>
      <c r="AC624" s="210"/>
      <c r="AD624" s="210"/>
      <c r="AE624" s="210"/>
      <c r="AF624" s="210"/>
      <c r="AG624" s="217"/>
      <c r="AH624" s="217"/>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210"/>
      <c r="BP624" s="210"/>
      <c r="BQ624" s="210"/>
      <c r="BR624" s="210"/>
      <c r="BS624" s="210"/>
      <c r="BT624" s="210"/>
      <c r="BU624" s="210"/>
      <c r="BV624" s="210"/>
      <c r="BW624" s="210"/>
      <c r="BX624" s="210"/>
      <c r="BY624" s="210"/>
      <c r="BZ624" s="210"/>
      <c r="CA624" s="210"/>
      <c r="CB624" s="210"/>
      <c r="CC624" s="210"/>
      <c r="CD624" s="210"/>
      <c r="CE624" s="210"/>
      <c r="CF624" s="210"/>
      <c r="CG624" s="210"/>
      <c r="CH624" s="210"/>
      <c r="CI624" s="210"/>
      <c r="CJ624" s="210"/>
      <c r="CK624" s="210"/>
      <c r="CL624" s="210"/>
      <c r="CM624" s="210"/>
      <c r="CN624" s="210"/>
      <c r="CO624" s="210"/>
      <c r="CP624" s="210"/>
      <c r="CQ624" s="210"/>
      <c r="CR624" s="210"/>
      <c r="CS624" s="210"/>
      <c r="CT624" s="210"/>
      <c r="CU624" s="210"/>
      <c r="CV624" s="210"/>
      <c r="CW624" s="210"/>
      <c r="CX624" s="210"/>
      <c r="CY624" s="210"/>
      <c r="CZ624" s="210"/>
      <c r="DA624" s="210"/>
      <c r="DB624" s="210"/>
      <c r="DC624" s="210"/>
      <c r="DD624" s="210"/>
      <c r="DE624" s="210"/>
      <c r="DF624" s="210"/>
      <c r="DG624" s="210"/>
      <c r="DH624" s="210"/>
      <c r="DI624" s="210"/>
      <c r="DJ624" s="210"/>
      <c r="DK624" s="210"/>
      <c r="DL624" s="210"/>
      <c r="DM624" s="210"/>
      <c r="DN624" s="210"/>
      <c r="DO624" s="210"/>
      <c r="DP624" s="210"/>
      <c r="DQ624" s="210"/>
      <c r="DR624" s="210"/>
      <c r="DS624" s="210"/>
      <c r="DT624" s="210"/>
      <c r="DU624" s="210"/>
      <c r="DV624" s="210"/>
      <c r="DW624" s="210"/>
      <c r="DX624" s="210"/>
      <c r="DY624" s="210"/>
      <c r="DZ624" s="210"/>
      <c r="EA624" s="210"/>
      <c r="EB624" s="210"/>
      <c r="EC624" s="210"/>
      <c r="ED624" s="210"/>
      <c r="EE624" s="210"/>
      <c r="EF624" s="210"/>
      <c r="EG624" s="210"/>
      <c r="EH624" s="210"/>
      <c r="EI624" s="210"/>
      <c r="EJ624" s="210"/>
      <c r="EK624" s="210"/>
      <c r="EL624" s="210"/>
      <c r="EM624" s="210"/>
      <c r="EN624" s="210"/>
      <c r="EO624" s="210"/>
      <c r="EP624" s="210"/>
      <c r="EQ624" s="210"/>
      <c r="ER624" s="210"/>
      <c r="ES624" s="210"/>
      <c r="ET624" s="210"/>
      <c r="EU624" s="210"/>
    </row>
    <row r="625" spans="1:151" ht="13">
      <c r="A625" s="210"/>
      <c r="B625" s="210"/>
      <c r="C625" s="210"/>
      <c r="D625" s="210"/>
      <c r="E625" s="210"/>
      <c r="F625" s="210"/>
      <c r="G625" s="210"/>
      <c r="H625" s="298"/>
      <c r="I625" s="298"/>
      <c r="J625" s="298"/>
      <c r="K625" s="298"/>
      <c r="L625" s="298"/>
      <c r="M625" s="298"/>
      <c r="N625" s="298"/>
      <c r="O625" s="210"/>
      <c r="P625" s="210"/>
      <c r="Q625" s="211"/>
      <c r="R625" s="210"/>
      <c r="S625" s="210"/>
      <c r="T625" s="210"/>
      <c r="U625" s="210"/>
      <c r="V625" s="210"/>
      <c r="W625" s="210"/>
      <c r="X625" s="192" t="s">
        <v>171</v>
      </c>
      <c r="Y625" s="192" t="s">
        <v>410</v>
      </c>
      <c r="Z625" s="167" t="str">
        <f>Faculty!$AA$145</f>
        <v>NR</v>
      </c>
      <c r="AA625" s="210"/>
      <c r="AB625" s="210"/>
      <c r="AC625" s="210"/>
      <c r="AD625" s="210"/>
      <c r="AE625" s="210"/>
      <c r="AF625" s="210"/>
      <c r="AG625" s="217"/>
      <c r="AH625" s="217"/>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c r="BI625" s="210"/>
      <c r="BJ625" s="210"/>
      <c r="BK625" s="210"/>
      <c r="BL625" s="210"/>
      <c r="BM625" s="210"/>
      <c r="BN625" s="210"/>
      <c r="BO625" s="210"/>
      <c r="BP625" s="210"/>
      <c r="BQ625" s="210"/>
      <c r="BR625" s="210"/>
      <c r="BS625" s="210"/>
      <c r="BT625" s="210"/>
      <c r="BU625" s="210"/>
      <c r="BV625" s="210"/>
      <c r="BW625" s="210"/>
      <c r="BX625" s="210"/>
      <c r="BY625" s="210"/>
      <c r="BZ625" s="210"/>
      <c r="CA625" s="210"/>
      <c r="CB625" s="210"/>
      <c r="CC625" s="210"/>
      <c r="CD625" s="210"/>
      <c r="CE625" s="210"/>
      <c r="CF625" s="210"/>
      <c r="CG625" s="210"/>
      <c r="CH625" s="210"/>
      <c r="CI625" s="210"/>
      <c r="CJ625" s="210"/>
      <c r="CK625" s="210"/>
      <c r="CL625" s="210"/>
      <c r="CM625" s="210"/>
      <c r="CN625" s="210"/>
      <c r="CO625" s="210"/>
      <c r="CP625" s="210"/>
      <c r="CQ625" s="210"/>
      <c r="CR625" s="210"/>
      <c r="CS625" s="210"/>
      <c r="CT625" s="210"/>
      <c r="CU625" s="210"/>
      <c r="CV625" s="210"/>
      <c r="CW625" s="210"/>
      <c r="CX625" s="210"/>
      <c r="CY625" s="210"/>
      <c r="CZ625" s="210"/>
      <c r="DA625" s="210"/>
      <c r="DB625" s="210"/>
      <c r="DC625" s="210"/>
      <c r="DD625" s="210"/>
      <c r="DE625" s="210"/>
      <c r="DF625" s="210"/>
      <c r="DG625" s="210"/>
      <c r="DH625" s="210"/>
      <c r="DI625" s="210"/>
      <c r="DJ625" s="210"/>
      <c r="DK625" s="210"/>
      <c r="DL625" s="210"/>
      <c r="DM625" s="210"/>
      <c r="DN625" s="210"/>
      <c r="DO625" s="210"/>
      <c r="DP625" s="210"/>
      <c r="DQ625" s="210"/>
      <c r="DR625" s="210"/>
      <c r="DS625" s="210"/>
      <c r="DT625" s="210"/>
      <c r="DU625" s="210"/>
      <c r="DV625" s="210"/>
      <c r="DW625" s="210"/>
      <c r="DX625" s="210"/>
      <c r="DY625" s="210"/>
      <c r="DZ625" s="210"/>
      <c r="EA625" s="210"/>
      <c r="EB625" s="210"/>
      <c r="EC625" s="210"/>
      <c r="ED625" s="210"/>
      <c r="EE625" s="210"/>
      <c r="EF625" s="210"/>
      <c r="EG625" s="210"/>
      <c r="EH625" s="210"/>
      <c r="EI625" s="210"/>
      <c r="EJ625" s="210"/>
      <c r="EK625" s="210"/>
      <c r="EL625" s="210"/>
      <c r="EM625" s="210"/>
      <c r="EN625" s="210"/>
      <c r="EO625" s="210"/>
      <c r="EP625" s="210"/>
      <c r="EQ625" s="210"/>
      <c r="ER625" s="210"/>
      <c r="ES625" s="210"/>
      <c r="ET625" s="210"/>
      <c r="EU625" s="210"/>
    </row>
    <row r="626" spans="1:151" ht="13">
      <c r="A626" s="210"/>
      <c r="B626" s="210"/>
      <c r="C626" s="210"/>
      <c r="D626" s="210"/>
      <c r="E626" s="210"/>
      <c r="F626" s="210"/>
      <c r="G626" s="210"/>
      <c r="H626" s="298"/>
      <c r="I626" s="298"/>
      <c r="J626" s="298"/>
      <c r="K626" s="298"/>
      <c r="L626" s="298"/>
      <c r="M626" s="298"/>
      <c r="N626" s="298"/>
      <c r="O626" s="210"/>
      <c r="P626" s="210"/>
      <c r="Q626" s="211"/>
      <c r="R626" s="210"/>
      <c r="S626" s="210"/>
      <c r="T626" s="210"/>
      <c r="U626" s="210"/>
      <c r="V626" s="210"/>
      <c r="W626" s="210"/>
      <c r="X626" s="192" t="s">
        <v>171</v>
      </c>
      <c r="Y626" s="192" t="s">
        <v>411</v>
      </c>
      <c r="Z626" s="167" t="str">
        <f>Faculty!$AA$146</f>
        <v>NR</v>
      </c>
      <c r="AA626" s="210"/>
      <c r="AB626" s="210"/>
      <c r="AC626" s="210"/>
      <c r="AD626" s="210"/>
      <c r="AE626" s="210"/>
      <c r="AF626" s="210"/>
      <c r="AG626" s="217"/>
      <c r="AH626" s="217"/>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c r="BI626" s="210"/>
      <c r="BJ626" s="210"/>
      <c r="BK626" s="210"/>
      <c r="BL626" s="210"/>
      <c r="BM626" s="210"/>
      <c r="BN626" s="210"/>
      <c r="BO626" s="210"/>
      <c r="BP626" s="210"/>
      <c r="BQ626" s="210"/>
      <c r="BR626" s="210"/>
      <c r="BS626" s="210"/>
      <c r="BT626" s="210"/>
      <c r="BU626" s="210"/>
      <c r="BV626" s="210"/>
      <c r="BW626" s="210"/>
      <c r="BX626" s="210"/>
      <c r="BY626" s="210"/>
      <c r="BZ626" s="210"/>
      <c r="CA626" s="210"/>
      <c r="CB626" s="210"/>
      <c r="CC626" s="210"/>
      <c r="CD626" s="210"/>
      <c r="CE626" s="210"/>
      <c r="CF626" s="210"/>
      <c r="CG626" s="210"/>
      <c r="CH626" s="210"/>
      <c r="CI626" s="210"/>
      <c r="CJ626" s="210"/>
      <c r="CK626" s="210"/>
      <c r="CL626" s="210"/>
      <c r="CM626" s="210"/>
      <c r="CN626" s="210"/>
      <c r="CO626" s="210"/>
      <c r="CP626" s="210"/>
      <c r="CQ626" s="210"/>
      <c r="CR626" s="210"/>
      <c r="CS626" s="210"/>
      <c r="CT626" s="210"/>
      <c r="CU626" s="210"/>
      <c r="CV626" s="210"/>
      <c r="CW626" s="210"/>
      <c r="CX626" s="210"/>
      <c r="CY626" s="210"/>
      <c r="CZ626" s="210"/>
      <c r="DA626" s="210"/>
      <c r="DB626" s="210"/>
      <c r="DC626" s="210"/>
      <c r="DD626" s="210"/>
      <c r="DE626" s="210"/>
      <c r="DF626" s="210"/>
      <c r="DG626" s="210"/>
      <c r="DH626" s="210"/>
      <c r="DI626" s="210"/>
      <c r="DJ626" s="210"/>
      <c r="DK626" s="210"/>
      <c r="DL626" s="210"/>
      <c r="DM626" s="210"/>
      <c r="DN626" s="210"/>
      <c r="DO626" s="210"/>
      <c r="DP626" s="210"/>
      <c r="DQ626" s="210"/>
      <c r="DR626" s="210"/>
      <c r="DS626" s="210"/>
      <c r="DT626" s="210"/>
      <c r="DU626" s="210"/>
      <c r="DV626" s="210"/>
      <c r="DW626" s="210"/>
      <c r="DX626" s="210"/>
      <c r="DY626" s="210"/>
      <c r="DZ626" s="210"/>
      <c r="EA626" s="210"/>
      <c r="EB626" s="210"/>
      <c r="EC626" s="210"/>
      <c r="ED626" s="210"/>
      <c r="EE626" s="210"/>
      <c r="EF626" s="210"/>
      <c r="EG626" s="210"/>
      <c r="EH626" s="210"/>
      <c r="EI626" s="210"/>
      <c r="EJ626" s="210"/>
      <c r="EK626" s="210"/>
      <c r="EL626" s="210"/>
      <c r="EM626" s="210"/>
      <c r="EN626" s="210"/>
      <c r="EO626" s="210"/>
      <c r="EP626" s="210"/>
      <c r="EQ626" s="210"/>
      <c r="ER626" s="210"/>
      <c r="ES626" s="210"/>
      <c r="ET626" s="210"/>
      <c r="EU626" s="210"/>
    </row>
    <row r="627" spans="1:151" ht="13">
      <c r="A627" s="210"/>
      <c r="B627" s="210"/>
      <c r="C627" s="210"/>
      <c r="D627" s="210"/>
      <c r="E627" s="210"/>
      <c r="F627" s="210"/>
      <c r="G627" s="210"/>
      <c r="H627" s="298"/>
      <c r="I627" s="298"/>
      <c r="J627" s="298"/>
      <c r="K627" s="298"/>
      <c r="L627" s="298"/>
      <c r="M627" s="298"/>
      <c r="N627" s="298"/>
      <c r="O627" s="210"/>
      <c r="P627" s="210"/>
      <c r="Q627" s="211"/>
      <c r="R627" s="210"/>
      <c r="S627" s="210"/>
      <c r="T627" s="210"/>
      <c r="U627" s="210"/>
      <c r="V627" s="210"/>
      <c r="W627" s="210"/>
      <c r="X627" s="192" t="s">
        <v>171</v>
      </c>
      <c r="Y627" s="192" t="s">
        <v>412</v>
      </c>
      <c r="Z627" s="167" t="str">
        <f>Faculty!$AA$147</f>
        <v>NR</v>
      </c>
      <c r="AA627" s="210"/>
      <c r="AB627" s="210"/>
      <c r="AC627" s="210"/>
      <c r="AD627" s="210"/>
      <c r="AE627" s="210"/>
      <c r="AF627" s="210"/>
      <c r="AG627" s="217"/>
      <c r="AH627" s="217"/>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c r="BI627" s="210"/>
      <c r="BJ627" s="210"/>
      <c r="BK627" s="210"/>
      <c r="BL627" s="210"/>
      <c r="BM627" s="210"/>
      <c r="BN627" s="210"/>
      <c r="BO627" s="210"/>
      <c r="BP627" s="210"/>
      <c r="BQ627" s="210"/>
      <c r="BR627" s="210"/>
      <c r="BS627" s="210"/>
      <c r="BT627" s="210"/>
      <c r="BU627" s="210"/>
      <c r="BV627" s="210"/>
      <c r="BW627" s="210"/>
      <c r="BX627" s="210"/>
      <c r="BY627" s="210"/>
      <c r="BZ627" s="210"/>
      <c r="CA627" s="210"/>
      <c r="CB627" s="210"/>
      <c r="CC627" s="210"/>
      <c r="CD627" s="210"/>
      <c r="CE627" s="210"/>
      <c r="CF627" s="210"/>
      <c r="CG627" s="210"/>
      <c r="CH627" s="210"/>
      <c r="CI627" s="210"/>
      <c r="CJ627" s="210"/>
      <c r="CK627" s="210"/>
      <c r="CL627" s="210"/>
      <c r="CM627" s="210"/>
      <c r="CN627" s="210"/>
      <c r="CO627" s="210"/>
      <c r="CP627" s="210"/>
      <c r="CQ627" s="210"/>
      <c r="CR627" s="210"/>
      <c r="CS627" s="210"/>
      <c r="CT627" s="210"/>
      <c r="CU627" s="210"/>
      <c r="CV627" s="210"/>
      <c r="CW627" s="210"/>
      <c r="CX627" s="210"/>
      <c r="CY627" s="210"/>
      <c r="CZ627" s="210"/>
      <c r="DA627" s="210"/>
      <c r="DB627" s="210"/>
      <c r="DC627" s="210"/>
      <c r="DD627" s="210"/>
      <c r="DE627" s="210"/>
      <c r="DF627" s="210"/>
      <c r="DG627" s="210"/>
      <c r="DH627" s="210"/>
      <c r="DI627" s="210"/>
      <c r="DJ627" s="210"/>
      <c r="DK627" s="210"/>
      <c r="DL627" s="210"/>
      <c r="DM627" s="210"/>
      <c r="DN627" s="210"/>
      <c r="DO627" s="210"/>
      <c r="DP627" s="210"/>
      <c r="DQ627" s="210"/>
      <c r="DR627" s="210"/>
      <c r="DS627" s="210"/>
      <c r="DT627" s="210"/>
      <c r="DU627" s="210"/>
      <c r="DV627" s="210"/>
      <c r="DW627" s="210"/>
      <c r="DX627" s="210"/>
      <c r="DY627" s="210"/>
      <c r="DZ627" s="210"/>
      <c r="EA627" s="210"/>
      <c r="EB627" s="210"/>
      <c r="EC627" s="210"/>
      <c r="ED627" s="210"/>
      <c r="EE627" s="210"/>
      <c r="EF627" s="210"/>
      <c r="EG627" s="210"/>
      <c r="EH627" s="210"/>
      <c r="EI627" s="210"/>
      <c r="EJ627" s="210"/>
      <c r="EK627" s="210"/>
      <c r="EL627" s="210"/>
      <c r="EM627" s="210"/>
      <c r="EN627" s="210"/>
      <c r="EO627" s="210"/>
      <c r="EP627" s="210"/>
      <c r="EQ627" s="210"/>
      <c r="ER627" s="210"/>
      <c r="ES627" s="210"/>
      <c r="ET627" s="210"/>
      <c r="EU627" s="210"/>
    </row>
    <row r="628" spans="1:151" ht="13">
      <c r="A628" s="210"/>
      <c r="B628" s="210"/>
      <c r="C628" s="210"/>
      <c r="D628" s="210"/>
      <c r="E628" s="210"/>
      <c r="F628" s="210"/>
      <c r="G628" s="210"/>
      <c r="H628" s="298"/>
      <c r="I628" s="298"/>
      <c r="J628" s="298"/>
      <c r="K628" s="298"/>
      <c r="L628" s="298"/>
      <c r="M628" s="298"/>
      <c r="N628" s="298"/>
      <c r="O628" s="210"/>
      <c r="P628" s="210"/>
      <c r="Q628" s="211"/>
      <c r="R628" s="210"/>
      <c r="S628" s="210"/>
      <c r="T628" s="210"/>
      <c r="U628" s="210"/>
      <c r="V628" s="210"/>
      <c r="W628" s="210"/>
      <c r="X628" s="192" t="s">
        <v>171</v>
      </c>
      <c r="Y628" s="192" t="s">
        <v>413</v>
      </c>
      <c r="Z628" s="167" t="str">
        <f>Faculty!$AA$148</f>
        <v>NR</v>
      </c>
      <c r="AA628" s="210"/>
      <c r="AB628" s="210"/>
      <c r="AC628" s="210"/>
      <c r="AD628" s="210"/>
      <c r="AE628" s="210"/>
      <c r="AF628" s="210"/>
      <c r="AG628" s="217"/>
      <c r="AH628" s="217"/>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c r="BI628" s="210"/>
      <c r="BJ628" s="210"/>
      <c r="BK628" s="210"/>
      <c r="BL628" s="210"/>
      <c r="BM628" s="210"/>
      <c r="BN628" s="210"/>
      <c r="BO628" s="210"/>
      <c r="BP628" s="210"/>
      <c r="BQ628" s="210"/>
      <c r="BR628" s="210"/>
      <c r="BS628" s="210"/>
      <c r="BT628" s="210"/>
      <c r="BU628" s="210"/>
      <c r="BV628" s="210"/>
      <c r="BW628" s="210"/>
      <c r="BX628" s="210"/>
      <c r="BY628" s="210"/>
      <c r="BZ628" s="210"/>
      <c r="CA628" s="210"/>
      <c r="CB628" s="210"/>
      <c r="CC628" s="210"/>
      <c r="CD628" s="210"/>
      <c r="CE628" s="210"/>
      <c r="CF628" s="210"/>
      <c r="CG628" s="210"/>
      <c r="CH628" s="210"/>
      <c r="CI628" s="210"/>
      <c r="CJ628" s="210"/>
      <c r="CK628" s="210"/>
      <c r="CL628" s="210"/>
      <c r="CM628" s="210"/>
      <c r="CN628" s="210"/>
      <c r="CO628" s="210"/>
      <c r="CP628" s="210"/>
      <c r="CQ628" s="210"/>
      <c r="CR628" s="210"/>
      <c r="CS628" s="210"/>
      <c r="CT628" s="210"/>
      <c r="CU628" s="210"/>
      <c r="CV628" s="210"/>
      <c r="CW628" s="210"/>
      <c r="CX628" s="210"/>
      <c r="CY628" s="210"/>
      <c r="CZ628" s="210"/>
      <c r="DA628" s="210"/>
      <c r="DB628" s="210"/>
      <c r="DC628" s="210"/>
      <c r="DD628" s="210"/>
      <c r="DE628" s="210"/>
      <c r="DF628" s="210"/>
      <c r="DG628" s="210"/>
      <c r="DH628" s="210"/>
      <c r="DI628" s="210"/>
      <c r="DJ628" s="210"/>
      <c r="DK628" s="210"/>
      <c r="DL628" s="210"/>
      <c r="DM628" s="210"/>
      <c r="DN628" s="210"/>
      <c r="DO628" s="210"/>
      <c r="DP628" s="210"/>
      <c r="DQ628" s="210"/>
      <c r="DR628" s="210"/>
      <c r="DS628" s="210"/>
      <c r="DT628" s="210"/>
      <c r="DU628" s="210"/>
      <c r="DV628" s="210"/>
      <c r="DW628" s="210"/>
      <c r="DX628" s="210"/>
      <c r="DY628" s="210"/>
      <c r="DZ628" s="210"/>
      <c r="EA628" s="210"/>
      <c r="EB628" s="210"/>
      <c r="EC628" s="210"/>
      <c r="ED628" s="210"/>
      <c r="EE628" s="210"/>
      <c r="EF628" s="210"/>
      <c r="EG628" s="210"/>
      <c r="EH628" s="210"/>
      <c r="EI628" s="210"/>
      <c r="EJ628" s="210"/>
      <c r="EK628" s="210"/>
      <c r="EL628" s="210"/>
      <c r="EM628" s="210"/>
      <c r="EN628" s="210"/>
      <c r="EO628" s="210"/>
      <c r="EP628" s="210"/>
      <c r="EQ628" s="210"/>
      <c r="ER628" s="210"/>
      <c r="ES628" s="210"/>
      <c r="ET628" s="210"/>
      <c r="EU628" s="210"/>
    </row>
    <row r="629" spans="1:151" ht="13">
      <c r="A629" s="210"/>
      <c r="B629" s="210"/>
      <c r="C629" s="210"/>
      <c r="D629" s="210"/>
      <c r="E629" s="210"/>
      <c r="F629" s="210"/>
      <c r="G629" s="210"/>
      <c r="H629" s="298"/>
      <c r="I629" s="298"/>
      <c r="J629" s="298"/>
      <c r="K629" s="298"/>
      <c r="L629" s="298"/>
      <c r="M629" s="298"/>
      <c r="N629" s="298"/>
      <c r="O629" s="210"/>
      <c r="P629" s="210"/>
      <c r="Q629" s="211"/>
      <c r="R629" s="210"/>
      <c r="S629" s="210"/>
      <c r="T629" s="210"/>
      <c r="U629" s="210"/>
      <c r="V629" s="210"/>
      <c r="W629" s="210"/>
      <c r="X629" s="192" t="s">
        <v>171</v>
      </c>
      <c r="Y629" s="192" t="s">
        <v>414</v>
      </c>
      <c r="Z629" s="167" t="str">
        <f>Faculty!$AA$149</f>
        <v>NR</v>
      </c>
      <c r="AA629" s="210"/>
      <c r="AB629" s="210"/>
      <c r="AC629" s="210"/>
      <c r="AD629" s="210"/>
      <c r="AE629" s="210"/>
      <c r="AF629" s="210"/>
      <c r="AG629" s="217"/>
      <c r="AH629" s="217"/>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c r="BI629" s="210"/>
      <c r="BJ629" s="210"/>
      <c r="BK629" s="210"/>
      <c r="BL629" s="210"/>
      <c r="BM629" s="210"/>
      <c r="BN629" s="210"/>
      <c r="BO629" s="210"/>
      <c r="BP629" s="210"/>
      <c r="BQ629" s="210"/>
      <c r="BR629" s="210"/>
      <c r="BS629" s="210"/>
      <c r="BT629" s="210"/>
      <c r="BU629" s="210"/>
      <c r="BV629" s="210"/>
      <c r="BW629" s="210"/>
      <c r="BX629" s="210"/>
      <c r="BY629" s="210"/>
      <c r="BZ629" s="210"/>
      <c r="CA629" s="210"/>
      <c r="CB629" s="210"/>
      <c r="CC629" s="210"/>
      <c r="CD629" s="210"/>
      <c r="CE629" s="210"/>
      <c r="CF629" s="210"/>
      <c r="CG629" s="210"/>
      <c r="CH629" s="210"/>
      <c r="CI629" s="210"/>
      <c r="CJ629" s="210"/>
      <c r="CK629" s="210"/>
      <c r="CL629" s="210"/>
      <c r="CM629" s="210"/>
      <c r="CN629" s="210"/>
      <c r="CO629" s="210"/>
      <c r="CP629" s="210"/>
      <c r="CQ629" s="210"/>
      <c r="CR629" s="210"/>
      <c r="CS629" s="210"/>
      <c r="CT629" s="210"/>
      <c r="CU629" s="210"/>
      <c r="CV629" s="210"/>
      <c r="CW629" s="210"/>
      <c r="CX629" s="210"/>
      <c r="CY629" s="210"/>
      <c r="CZ629" s="210"/>
      <c r="DA629" s="210"/>
      <c r="DB629" s="210"/>
      <c r="DC629" s="210"/>
      <c r="DD629" s="210"/>
      <c r="DE629" s="210"/>
      <c r="DF629" s="210"/>
      <c r="DG629" s="210"/>
      <c r="DH629" s="210"/>
      <c r="DI629" s="210"/>
      <c r="DJ629" s="210"/>
      <c r="DK629" s="210"/>
      <c r="DL629" s="210"/>
      <c r="DM629" s="210"/>
      <c r="DN629" s="210"/>
      <c r="DO629" s="210"/>
      <c r="DP629" s="210"/>
      <c r="DQ629" s="210"/>
      <c r="DR629" s="210"/>
      <c r="DS629" s="210"/>
      <c r="DT629" s="210"/>
      <c r="DU629" s="210"/>
      <c r="DV629" s="210"/>
      <c r="DW629" s="210"/>
      <c r="DX629" s="210"/>
      <c r="DY629" s="210"/>
      <c r="DZ629" s="210"/>
      <c r="EA629" s="210"/>
      <c r="EB629" s="210"/>
      <c r="EC629" s="210"/>
      <c r="ED629" s="210"/>
      <c r="EE629" s="210"/>
      <c r="EF629" s="210"/>
      <c r="EG629" s="210"/>
      <c r="EH629" s="210"/>
      <c r="EI629" s="210"/>
      <c r="EJ629" s="210"/>
      <c r="EK629" s="210"/>
      <c r="EL629" s="210"/>
      <c r="EM629" s="210"/>
      <c r="EN629" s="210"/>
      <c r="EO629" s="210"/>
      <c r="EP629" s="210"/>
      <c r="EQ629" s="210"/>
      <c r="ER629" s="210"/>
      <c r="ES629" s="210"/>
      <c r="ET629" s="210"/>
      <c r="EU629" s="210"/>
    </row>
    <row r="630" spans="1:151" ht="13">
      <c r="A630" s="210"/>
      <c r="B630" s="210"/>
      <c r="C630" s="210"/>
      <c r="D630" s="210"/>
      <c r="E630" s="210"/>
      <c r="F630" s="210"/>
      <c r="G630" s="210"/>
      <c r="H630" s="298"/>
      <c r="I630" s="298"/>
      <c r="J630" s="298"/>
      <c r="K630" s="298"/>
      <c r="L630" s="298"/>
      <c r="M630" s="298"/>
      <c r="N630" s="298"/>
      <c r="O630" s="210"/>
      <c r="P630" s="210"/>
      <c r="Q630" s="211"/>
      <c r="R630" s="210"/>
      <c r="S630" s="210"/>
      <c r="T630" s="210"/>
      <c r="U630" s="210"/>
      <c r="V630" s="210"/>
      <c r="W630" s="210"/>
      <c r="X630" s="192" t="s">
        <v>171</v>
      </c>
      <c r="Y630" s="192" t="s">
        <v>415</v>
      </c>
      <c r="Z630" s="167" t="str">
        <f>Faculty!$AA$150</f>
        <v>NR</v>
      </c>
      <c r="AA630" s="210"/>
      <c r="AB630" s="210"/>
      <c r="AC630" s="210"/>
      <c r="AD630" s="210"/>
      <c r="AE630" s="210"/>
      <c r="AF630" s="210"/>
      <c r="AG630" s="217"/>
      <c r="AH630" s="217"/>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c r="BI630" s="210"/>
      <c r="BJ630" s="210"/>
      <c r="BK630" s="210"/>
      <c r="BL630" s="210"/>
      <c r="BM630" s="210"/>
      <c r="BN630" s="210"/>
      <c r="BO630" s="210"/>
      <c r="BP630" s="210"/>
      <c r="BQ630" s="210"/>
      <c r="BR630" s="210"/>
      <c r="BS630" s="210"/>
      <c r="BT630" s="210"/>
      <c r="BU630" s="210"/>
      <c r="BV630" s="210"/>
      <c r="BW630" s="210"/>
      <c r="BX630" s="210"/>
      <c r="BY630" s="210"/>
      <c r="BZ630" s="210"/>
      <c r="CA630" s="210"/>
      <c r="CB630" s="210"/>
      <c r="CC630" s="210"/>
      <c r="CD630" s="210"/>
      <c r="CE630" s="210"/>
      <c r="CF630" s="210"/>
      <c r="CG630" s="210"/>
      <c r="CH630" s="210"/>
      <c r="CI630" s="210"/>
      <c r="CJ630" s="210"/>
      <c r="CK630" s="210"/>
      <c r="CL630" s="210"/>
      <c r="CM630" s="210"/>
      <c r="CN630" s="210"/>
      <c r="CO630" s="210"/>
      <c r="CP630" s="210"/>
      <c r="CQ630" s="210"/>
      <c r="CR630" s="210"/>
      <c r="CS630" s="210"/>
      <c r="CT630" s="210"/>
      <c r="CU630" s="210"/>
      <c r="CV630" s="210"/>
      <c r="CW630" s="210"/>
      <c r="CX630" s="210"/>
      <c r="CY630" s="210"/>
      <c r="CZ630" s="210"/>
      <c r="DA630" s="210"/>
      <c r="DB630" s="210"/>
      <c r="DC630" s="210"/>
      <c r="DD630" s="210"/>
      <c r="DE630" s="210"/>
      <c r="DF630" s="210"/>
      <c r="DG630" s="210"/>
      <c r="DH630" s="210"/>
      <c r="DI630" s="210"/>
      <c r="DJ630" s="210"/>
      <c r="DK630" s="210"/>
      <c r="DL630" s="210"/>
      <c r="DM630" s="210"/>
      <c r="DN630" s="210"/>
      <c r="DO630" s="210"/>
      <c r="DP630" s="210"/>
      <c r="DQ630" s="210"/>
      <c r="DR630" s="210"/>
      <c r="DS630" s="210"/>
      <c r="DT630" s="210"/>
      <c r="DU630" s="210"/>
      <c r="DV630" s="210"/>
      <c r="DW630" s="210"/>
      <c r="DX630" s="210"/>
      <c r="DY630" s="210"/>
      <c r="DZ630" s="210"/>
      <c r="EA630" s="210"/>
      <c r="EB630" s="210"/>
      <c r="EC630" s="210"/>
      <c r="ED630" s="210"/>
      <c r="EE630" s="210"/>
      <c r="EF630" s="210"/>
      <c r="EG630" s="210"/>
      <c r="EH630" s="210"/>
      <c r="EI630" s="210"/>
      <c r="EJ630" s="210"/>
      <c r="EK630" s="210"/>
      <c r="EL630" s="210"/>
      <c r="EM630" s="210"/>
      <c r="EN630" s="210"/>
      <c r="EO630" s="210"/>
      <c r="EP630" s="210"/>
      <c r="EQ630" s="210"/>
      <c r="ER630" s="210"/>
      <c r="ES630" s="210"/>
      <c r="ET630" s="210"/>
      <c r="EU630" s="210"/>
    </row>
    <row r="631" spans="1:151" ht="13">
      <c r="A631" s="210"/>
      <c r="B631" s="210"/>
      <c r="C631" s="210"/>
      <c r="D631" s="210"/>
      <c r="E631" s="210"/>
      <c r="F631" s="210"/>
      <c r="G631" s="210"/>
      <c r="H631" s="298"/>
      <c r="I631" s="298"/>
      <c r="J631" s="298"/>
      <c r="K631" s="298"/>
      <c r="L631" s="298"/>
      <c r="M631" s="298"/>
      <c r="N631" s="298"/>
      <c r="O631" s="210"/>
      <c r="P631" s="210"/>
      <c r="Q631" s="211"/>
      <c r="R631" s="210"/>
      <c r="S631" s="210"/>
      <c r="T631" s="210"/>
      <c r="U631" s="210"/>
      <c r="V631" s="210"/>
      <c r="W631" s="210"/>
      <c r="X631" s="192" t="s">
        <v>171</v>
      </c>
      <c r="Y631" s="192" t="s">
        <v>416</v>
      </c>
      <c r="Z631" s="167" t="str">
        <f>Faculty!$AA$151</f>
        <v>NR</v>
      </c>
      <c r="AA631" s="210"/>
      <c r="AB631" s="210"/>
      <c r="AC631" s="210"/>
      <c r="AD631" s="210"/>
      <c r="AE631" s="210"/>
      <c r="AF631" s="210"/>
      <c r="AG631" s="217"/>
      <c r="AH631" s="217"/>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c r="BI631" s="210"/>
      <c r="BJ631" s="210"/>
      <c r="BK631" s="210"/>
      <c r="BL631" s="210"/>
      <c r="BM631" s="210"/>
      <c r="BN631" s="210"/>
      <c r="BO631" s="210"/>
      <c r="BP631" s="210"/>
      <c r="BQ631" s="210"/>
      <c r="BR631" s="210"/>
      <c r="BS631" s="210"/>
      <c r="BT631" s="210"/>
      <c r="BU631" s="210"/>
      <c r="BV631" s="210"/>
      <c r="BW631" s="210"/>
      <c r="BX631" s="210"/>
      <c r="BY631" s="210"/>
      <c r="BZ631" s="210"/>
      <c r="CA631" s="210"/>
      <c r="CB631" s="210"/>
      <c r="CC631" s="210"/>
      <c r="CD631" s="210"/>
      <c r="CE631" s="210"/>
      <c r="CF631" s="210"/>
      <c r="CG631" s="210"/>
      <c r="CH631" s="210"/>
      <c r="CI631" s="210"/>
      <c r="CJ631" s="210"/>
      <c r="CK631" s="210"/>
      <c r="CL631" s="210"/>
      <c r="CM631" s="210"/>
      <c r="CN631" s="210"/>
      <c r="CO631" s="210"/>
      <c r="CP631" s="210"/>
      <c r="CQ631" s="210"/>
      <c r="CR631" s="210"/>
      <c r="CS631" s="210"/>
      <c r="CT631" s="210"/>
      <c r="CU631" s="210"/>
      <c r="CV631" s="210"/>
      <c r="CW631" s="210"/>
      <c r="CX631" s="210"/>
      <c r="CY631" s="210"/>
      <c r="CZ631" s="210"/>
      <c r="DA631" s="210"/>
      <c r="DB631" s="210"/>
      <c r="DC631" s="210"/>
      <c r="DD631" s="210"/>
      <c r="DE631" s="210"/>
      <c r="DF631" s="210"/>
      <c r="DG631" s="210"/>
      <c r="DH631" s="210"/>
      <c r="DI631" s="210"/>
      <c r="DJ631" s="210"/>
      <c r="DK631" s="210"/>
      <c r="DL631" s="210"/>
      <c r="DM631" s="210"/>
      <c r="DN631" s="210"/>
      <c r="DO631" s="210"/>
      <c r="DP631" s="210"/>
      <c r="DQ631" s="210"/>
      <c r="DR631" s="210"/>
      <c r="DS631" s="210"/>
      <c r="DT631" s="210"/>
      <c r="DU631" s="210"/>
      <c r="DV631" s="210"/>
      <c r="DW631" s="210"/>
      <c r="DX631" s="210"/>
      <c r="DY631" s="210"/>
      <c r="DZ631" s="210"/>
      <c r="EA631" s="210"/>
      <c r="EB631" s="210"/>
      <c r="EC631" s="210"/>
      <c r="ED631" s="210"/>
      <c r="EE631" s="210"/>
      <c r="EF631" s="210"/>
      <c r="EG631" s="210"/>
      <c r="EH631" s="210"/>
      <c r="EI631" s="210"/>
      <c r="EJ631" s="210"/>
      <c r="EK631" s="210"/>
      <c r="EL631" s="210"/>
      <c r="EM631" s="210"/>
      <c r="EN631" s="210"/>
      <c r="EO631" s="210"/>
      <c r="EP631" s="210"/>
      <c r="EQ631" s="210"/>
      <c r="ER631" s="210"/>
      <c r="ES631" s="210"/>
      <c r="ET631" s="210"/>
      <c r="EU631" s="210"/>
    </row>
    <row r="632" spans="1:151" ht="13">
      <c r="A632" s="210"/>
      <c r="B632" s="210"/>
      <c r="C632" s="210"/>
      <c r="D632" s="210"/>
      <c r="E632" s="210"/>
      <c r="F632" s="210"/>
      <c r="G632" s="210"/>
      <c r="H632" s="298"/>
      <c r="I632" s="298"/>
      <c r="J632" s="298"/>
      <c r="K632" s="298"/>
      <c r="L632" s="298"/>
      <c r="M632" s="298"/>
      <c r="N632" s="298"/>
      <c r="O632" s="210"/>
      <c r="P632" s="210"/>
      <c r="Q632" s="211"/>
      <c r="R632" s="210"/>
      <c r="S632" s="210"/>
      <c r="T632" s="210"/>
      <c r="U632" s="210"/>
      <c r="V632" s="210"/>
      <c r="W632" s="210"/>
      <c r="X632" s="192" t="s">
        <v>171</v>
      </c>
      <c r="Y632" s="192" t="s">
        <v>417</v>
      </c>
      <c r="Z632" s="167" t="str">
        <f>Faculty!$AA$152</f>
        <v>NR</v>
      </c>
      <c r="AA632" s="210"/>
      <c r="AB632" s="210"/>
      <c r="AC632" s="210"/>
      <c r="AD632" s="210"/>
      <c r="AE632" s="210"/>
      <c r="AF632" s="210"/>
      <c r="AG632" s="217"/>
      <c r="AH632" s="217"/>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c r="BI632" s="210"/>
      <c r="BJ632" s="210"/>
      <c r="BK632" s="210"/>
      <c r="BL632" s="210"/>
      <c r="BM632" s="210"/>
      <c r="BN632" s="210"/>
      <c r="BO632" s="210"/>
      <c r="BP632" s="210"/>
      <c r="BQ632" s="210"/>
      <c r="BR632" s="210"/>
      <c r="BS632" s="210"/>
      <c r="BT632" s="210"/>
      <c r="BU632" s="210"/>
      <c r="BV632" s="210"/>
      <c r="BW632" s="210"/>
      <c r="BX632" s="210"/>
      <c r="BY632" s="210"/>
      <c r="BZ632" s="210"/>
      <c r="CA632" s="210"/>
      <c r="CB632" s="210"/>
      <c r="CC632" s="210"/>
      <c r="CD632" s="210"/>
      <c r="CE632" s="210"/>
      <c r="CF632" s="210"/>
      <c r="CG632" s="210"/>
      <c r="CH632" s="210"/>
      <c r="CI632" s="210"/>
      <c r="CJ632" s="210"/>
      <c r="CK632" s="210"/>
      <c r="CL632" s="210"/>
      <c r="CM632" s="210"/>
      <c r="CN632" s="210"/>
      <c r="CO632" s="210"/>
      <c r="CP632" s="210"/>
      <c r="CQ632" s="210"/>
      <c r="CR632" s="210"/>
      <c r="CS632" s="210"/>
      <c r="CT632" s="210"/>
      <c r="CU632" s="210"/>
      <c r="CV632" s="210"/>
      <c r="CW632" s="210"/>
      <c r="CX632" s="210"/>
      <c r="CY632" s="210"/>
      <c r="CZ632" s="210"/>
      <c r="DA632" s="210"/>
      <c r="DB632" s="210"/>
      <c r="DC632" s="210"/>
      <c r="DD632" s="210"/>
      <c r="DE632" s="210"/>
      <c r="DF632" s="210"/>
      <c r="DG632" s="210"/>
      <c r="DH632" s="210"/>
      <c r="DI632" s="210"/>
      <c r="DJ632" s="210"/>
      <c r="DK632" s="210"/>
      <c r="DL632" s="210"/>
      <c r="DM632" s="210"/>
      <c r="DN632" s="210"/>
      <c r="DO632" s="210"/>
      <c r="DP632" s="210"/>
      <c r="DQ632" s="210"/>
      <c r="DR632" s="210"/>
      <c r="DS632" s="210"/>
      <c r="DT632" s="210"/>
      <c r="DU632" s="210"/>
      <c r="DV632" s="210"/>
      <c r="DW632" s="210"/>
      <c r="DX632" s="210"/>
      <c r="DY632" s="210"/>
      <c r="DZ632" s="210"/>
      <c r="EA632" s="210"/>
      <c r="EB632" s="210"/>
      <c r="EC632" s="210"/>
      <c r="ED632" s="210"/>
      <c r="EE632" s="210"/>
      <c r="EF632" s="210"/>
      <c r="EG632" s="210"/>
      <c r="EH632" s="210"/>
      <c r="EI632" s="210"/>
      <c r="EJ632" s="210"/>
      <c r="EK632" s="210"/>
      <c r="EL632" s="210"/>
      <c r="EM632" s="210"/>
      <c r="EN632" s="210"/>
      <c r="EO632" s="210"/>
      <c r="EP632" s="210"/>
      <c r="EQ632" s="210"/>
      <c r="ER632" s="210"/>
      <c r="ES632" s="210"/>
      <c r="ET632" s="210"/>
      <c r="EU632" s="210"/>
    </row>
    <row r="633" spans="1:151" ht="13">
      <c r="A633" s="210"/>
      <c r="B633" s="210"/>
      <c r="C633" s="210"/>
      <c r="D633" s="210"/>
      <c r="E633" s="210"/>
      <c r="F633" s="210"/>
      <c r="G633" s="210"/>
      <c r="H633" s="298"/>
      <c r="I633" s="298"/>
      <c r="J633" s="298"/>
      <c r="K633" s="298"/>
      <c r="L633" s="298"/>
      <c r="M633" s="298"/>
      <c r="N633" s="298"/>
      <c r="O633" s="210"/>
      <c r="P633" s="210"/>
      <c r="Q633" s="211"/>
      <c r="R633" s="210"/>
      <c r="S633" s="210"/>
      <c r="T633" s="210"/>
      <c r="U633" s="210"/>
      <c r="V633" s="210"/>
      <c r="W633" s="210"/>
      <c r="X633" s="192" t="s">
        <v>171</v>
      </c>
      <c r="Y633" s="192" t="s">
        <v>418</v>
      </c>
      <c r="Z633" s="167" t="str">
        <f>Faculty!$AA$153</f>
        <v>NR</v>
      </c>
      <c r="AA633" s="210"/>
      <c r="AB633" s="210"/>
      <c r="AC633" s="210"/>
      <c r="AD633" s="210"/>
      <c r="AE633" s="210"/>
      <c r="AF633" s="210"/>
      <c r="AG633" s="217"/>
      <c r="AH633" s="217"/>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c r="BI633" s="210"/>
      <c r="BJ633" s="210"/>
      <c r="BK633" s="210"/>
      <c r="BL633" s="210"/>
      <c r="BM633" s="210"/>
      <c r="BN633" s="210"/>
      <c r="BO633" s="210"/>
      <c r="BP633" s="210"/>
      <c r="BQ633" s="210"/>
      <c r="BR633" s="210"/>
      <c r="BS633" s="210"/>
      <c r="BT633" s="210"/>
      <c r="BU633" s="210"/>
      <c r="BV633" s="210"/>
      <c r="BW633" s="210"/>
      <c r="BX633" s="210"/>
      <c r="BY633" s="210"/>
      <c r="BZ633" s="210"/>
      <c r="CA633" s="210"/>
      <c r="CB633" s="210"/>
      <c r="CC633" s="210"/>
      <c r="CD633" s="210"/>
      <c r="CE633" s="210"/>
      <c r="CF633" s="210"/>
      <c r="CG633" s="210"/>
      <c r="CH633" s="210"/>
      <c r="CI633" s="210"/>
      <c r="CJ633" s="210"/>
      <c r="CK633" s="210"/>
      <c r="CL633" s="210"/>
      <c r="CM633" s="210"/>
      <c r="CN633" s="210"/>
      <c r="CO633" s="210"/>
      <c r="CP633" s="210"/>
      <c r="CQ633" s="210"/>
      <c r="CR633" s="210"/>
      <c r="CS633" s="210"/>
      <c r="CT633" s="210"/>
      <c r="CU633" s="210"/>
      <c r="CV633" s="210"/>
      <c r="CW633" s="210"/>
      <c r="CX633" s="210"/>
      <c r="CY633" s="210"/>
      <c r="CZ633" s="210"/>
      <c r="DA633" s="210"/>
      <c r="DB633" s="210"/>
      <c r="DC633" s="210"/>
      <c r="DD633" s="210"/>
      <c r="DE633" s="210"/>
      <c r="DF633" s="210"/>
      <c r="DG633" s="210"/>
      <c r="DH633" s="210"/>
      <c r="DI633" s="210"/>
      <c r="DJ633" s="210"/>
      <c r="DK633" s="210"/>
      <c r="DL633" s="210"/>
      <c r="DM633" s="210"/>
      <c r="DN633" s="210"/>
      <c r="DO633" s="210"/>
      <c r="DP633" s="210"/>
      <c r="DQ633" s="210"/>
      <c r="DR633" s="210"/>
      <c r="DS633" s="210"/>
      <c r="DT633" s="210"/>
      <c r="DU633" s="210"/>
      <c r="DV633" s="210"/>
      <c r="DW633" s="210"/>
      <c r="DX633" s="210"/>
      <c r="DY633" s="210"/>
      <c r="DZ633" s="210"/>
      <c r="EA633" s="210"/>
      <c r="EB633" s="210"/>
      <c r="EC633" s="210"/>
      <c r="ED633" s="210"/>
      <c r="EE633" s="210"/>
      <c r="EF633" s="210"/>
      <c r="EG633" s="210"/>
      <c r="EH633" s="210"/>
      <c r="EI633" s="210"/>
      <c r="EJ633" s="210"/>
      <c r="EK633" s="210"/>
      <c r="EL633" s="210"/>
      <c r="EM633" s="210"/>
      <c r="EN633" s="210"/>
      <c r="EO633" s="210"/>
      <c r="EP633" s="210"/>
      <c r="EQ633" s="210"/>
      <c r="ER633" s="210"/>
      <c r="ES633" s="210"/>
      <c r="ET633" s="210"/>
      <c r="EU633" s="210"/>
    </row>
    <row r="634" spans="1:151" ht="13">
      <c r="A634" s="210"/>
      <c r="B634" s="210"/>
      <c r="C634" s="210"/>
      <c r="D634" s="210"/>
      <c r="E634" s="210"/>
      <c r="F634" s="210"/>
      <c r="G634" s="210"/>
      <c r="H634" s="298"/>
      <c r="I634" s="298"/>
      <c r="J634" s="298"/>
      <c r="K634" s="298"/>
      <c r="L634" s="298"/>
      <c r="M634" s="298"/>
      <c r="N634" s="298"/>
      <c r="O634" s="210"/>
      <c r="P634" s="210"/>
      <c r="Q634" s="211"/>
      <c r="R634" s="210"/>
      <c r="S634" s="210"/>
      <c r="T634" s="210"/>
      <c r="U634" s="210"/>
      <c r="V634" s="210"/>
      <c r="W634" s="210"/>
      <c r="X634" s="192" t="s">
        <v>171</v>
      </c>
      <c r="Y634" s="192" t="s">
        <v>419</v>
      </c>
      <c r="Z634" s="167" t="str">
        <f>Faculty!$AA$156</f>
        <v>NR</v>
      </c>
      <c r="AA634" s="210"/>
      <c r="AB634" s="210"/>
      <c r="AC634" s="210"/>
      <c r="AD634" s="210"/>
      <c r="AE634" s="210"/>
      <c r="AF634" s="210"/>
      <c r="AG634" s="217"/>
      <c r="AH634" s="217"/>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c r="BI634" s="210"/>
      <c r="BJ634" s="210"/>
      <c r="BK634" s="210"/>
      <c r="BL634" s="210"/>
      <c r="BM634" s="210"/>
      <c r="BN634" s="210"/>
      <c r="BO634" s="210"/>
      <c r="BP634" s="210"/>
      <c r="BQ634" s="210"/>
      <c r="BR634" s="210"/>
      <c r="BS634" s="210"/>
      <c r="BT634" s="210"/>
      <c r="BU634" s="210"/>
      <c r="BV634" s="210"/>
      <c r="BW634" s="210"/>
      <c r="BX634" s="210"/>
      <c r="BY634" s="210"/>
      <c r="BZ634" s="210"/>
      <c r="CA634" s="210"/>
      <c r="CB634" s="210"/>
      <c r="CC634" s="210"/>
      <c r="CD634" s="210"/>
      <c r="CE634" s="210"/>
      <c r="CF634" s="210"/>
      <c r="CG634" s="210"/>
      <c r="CH634" s="210"/>
      <c r="CI634" s="210"/>
      <c r="CJ634" s="210"/>
      <c r="CK634" s="210"/>
      <c r="CL634" s="210"/>
      <c r="CM634" s="210"/>
      <c r="CN634" s="210"/>
      <c r="CO634" s="210"/>
      <c r="CP634" s="210"/>
      <c r="CQ634" s="210"/>
      <c r="CR634" s="210"/>
      <c r="CS634" s="210"/>
      <c r="CT634" s="210"/>
      <c r="CU634" s="210"/>
      <c r="CV634" s="210"/>
      <c r="CW634" s="210"/>
      <c r="CX634" s="210"/>
      <c r="CY634" s="210"/>
      <c r="CZ634" s="210"/>
      <c r="DA634" s="210"/>
      <c r="DB634" s="210"/>
      <c r="DC634" s="210"/>
      <c r="DD634" s="210"/>
      <c r="DE634" s="210"/>
      <c r="DF634" s="210"/>
      <c r="DG634" s="210"/>
      <c r="DH634" s="210"/>
      <c r="DI634" s="210"/>
      <c r="DJ634" s="210"/>
      <c r="DK634" s="210"/>
      <c r="DL634" s="210"/>
      <c r="DM634" s="210"/>
      <c r="DN634" s="210"/>
      <c r="DO634" s="210"/>
      <c r="DP634" s="210"/>
      <c r="DQ634" s="210"/>
      <c r="DR634" s="210"/>
      <c r="DS634" s="210"/>
      <c r="DT634" s="210"/>
      <c r="DU634" s="210"/>
      <c r="DV634" s="210"/>
      <c r="DW634" s="210"/>
      <c r="DX634" s="210"/>
      <c r="DY634" s="210"/>
      <c r="DZ634" s="210"/>
      <c r="EA634" s="210"/>
      <c r="EB634" s="210"/>
      <c r="EC634" s="210"/>
      <c r="ED634" s="210"/>
      <c r="EE634" s="210"/>
      <c r="EF634" s="210"/>
      <c r="EG634" s="210"/>
      <c r="EH634" s="210"/>
      <c r="EI634" s="210"/>
      <c r="EJ634" s="210"/>
      <c r="EK634" s="210"/>
      <c r="EL634" s="210"/>
      <c r="EM634" s="210"/>
      <c r="EN634" s="210"/>
      <c r="EO634" s="210"/>
      <c r="EP634" s="210"/>
      <c r="EQ634" s="210"/>
      <c r="ER634" s="210"/>
      <c r="ES634" s="210"/>
      <c r="ET634" s="210"/>
      <c r="EU634" s="210"/>
    </row>
    <row r="635" spans="1:151" ht="13">
      <c r="A635" s="210"/>
      <c r="B635" s="210"/>
      <c r="C635" s="210"/>
      <c r="D635" s="210"/>
      <c r="E635" s="210"/>
      <c r="F635" s="210"/>
      <c r="G635" s="210"/>
      <c r="H635" s="298"/>
      <c r="I635" s="298"/>
      <c r="J635" s="298"/>
      <c r="K635" s="298"/>
      <c r="L635" s="298"/>
      <c r="M635" s="298"/>
      <c r="N635" s="298"/>
      <c r="O635" s="210"/>
      <c r="P635" s="210"/>
      <c r="Q635" s="211"/>
      <c r="R635" s="210"/>
      <c r="S635" s="210"/>
      <c r="T635" s="210"/>
      <c r="U635" s="210"/>
      <c r="V635" s="210"/>
      <c r="W635" s="210"/>
      <c r="X635" s="192" t="s">
        <v>171</v>
      </c>
      <c r="Y635" s="192" t="s">
        <v>420</v>
      </c>
      <c r="Z635" s="167" t="str">
        <f>Faculty!$AA$157</f>
        <v>NR</v>
      </c>
      <c r="AA635" s="210"/>
      <c r="AB635" s="210"/>
      <c r="AC635" s="210"/>
      <c r="AD635" s="210"/>
      <c r="AE635" s="210"/>
      <c r="AF635" s="210"/>
      <c r="AG635" s="217"/>
      <c r="AH635" s="217"/>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c r="BI635" s="210"/>
      <c r="BJ635" s="210"/>
      <c r="BK635" s="210"/>
      <c r="BL635" s="210"/>
      <c r="BM635" s="210"/>
      <c r="BN635" s="210"/>
      <c r="BO635" s="210"/>
      <c r="BP635" s="210"/>
      <c r="BQ635" s="210"/>
      <c r="BR635" s="210"/>
      <c r="BS635" s="210"/>
      <c r="BT635" s="210"/>
      <c r="BU635" s="210"/>
      <c r="BV635" s="210"/>
      <c r="BW635" s="210"/>
      <c r="BX635" s="210"/>
      <c r="BY635" s="210"/>
      <c r="BZ635" s="210"/>
      <c r="CA635" s="210"/>
      <c r="CB635" s="210"/>
      <c r="CC635" s="210"/>
      <c r="CD635" s="210"/>
      <c r="CE635" s="210"/>
      <c r="CF635" s="210"/>
      <c r="CG635" s="210"/>
      <c r="CH635" s="210"/>
      <c r="CI635" s="210"/>
      <c r="CJ635" s="210"/>
      <c r="CK635" s="210"/>
      <c r="CL635" s="210"/>
      <c r="CM635" s="210"/>
      <c r="CN635" s="210"/>
      <c r="CO635" s="210"/>
      <c r="CP635" s="210"/>
      <c r="CQ635" s="210"/>
      <c r="CR635" s="210"/>
      <c r="CS635" s="210"/>
      <c r="CT635" s="210"/>
      <c r="CU635" s="210"/>
      <c r="CV635" s="210"/>
      <c r="CW635" s="210"/>
      <c r="CX635" s="210"/>
      <c r="CY635" s="210"/>
      <c r="CZ635" s="210"/>
      <c r="DA635" s="210"/>
      <c r="DB635" s="210"/>
      <c r="DC635" s="210"/>
      <c r="DD635" s="210"/>
      <c r="DE635" s="210"/>
      <c r="DF635" s="210"/>
      <c r="DG635" s="210"/>
      <c r="DH635" s="210"/>
      <c r="DI635" s="210"/>
      <c r="DJ635" s="210"/>
      <c r="DK635" s="210"/>
      <c r="DL635" s="210"/>
      <c r="DM635" s="210"/>
      <c r="DN635" s="210"/>
      <c r="DO635" s="210"/>
      <c r="DP635" s="210"/>
      <c r="DQ635" s="210"/>
      <c r="DR635" s="210"/>
      <c r="DS635" s="210"/>
      <c r="DT635" s="210"/>
      <c r="DU635" s="210"/>
      <c r="DV635" s="210"/>
      <c r="DW635" s="210"/>
      <c r="DX635" s="210"/>
      <c r="DY635" s="210"/>
      <c r="DZ635" s="210"/>
      <c r="EA635" s="210"/>
      <c r="EB635" s="210"/>
      <c r="EC635" s="210"/>
      <c r="ED635" s="210"/>
      <c r="EE635" s="210"/>
      <c r="EF635" s="210"/>
      <c r="EG635" s="210"/>
      <c r="EH635" s="210"/>
      <c r="EI635" s="210"/>
      <c r="EJ635" s="210"/>
      <c r="EK635" s="210"/>
      <c r="EL635" s="210"/>
      <c r="EM635" s="210"/>
      <c r="EN635" s="210"/>
      <c r="EO635" s="210"/>
      <c r="EP635" s="210"/>
      <c r="EQ635" s="210"/>
      <c r="ER635" s="210"/>
      <c r="ES635" s="210"/>
      <c r="ET635" s="210"/>
      <c r="EU635" s="210"/>
    </row>
    <row r="636" spans="1:151" ht="13">
      <c r="A636" s="210"/>
      <c r="B636" s="210"/>
      <c r="C636" s="210"/>
      <c r="D636" s="210"/>
      <c r="E636" s="210"/>
      <c r="F636" s="210"/>
      <c r="G636" s="210"/>
      <c r="H636" s="298"/>
      <c r="I636" s="298"/>
      <c r="J636" s="298"/>
      <c r="K636" s="298"/>
      <c r="L636" s="298"/>
      <c r="M636" s="298"/>
      <c r="N636" s="298"/>
      <c r="O636" s="210"/>
      <c r="P636" s="210"/>
      <c r="Q636" s="211"/>
      <c r="R636" s="210"/>
      <c r="S636" s="210"/>
      <c r="T636" s="210"/>
      <c r="U636" s="210"/>
      <c r="V636" s="210"/>
      <c r="W636" s="210"/>
      <c r="X636" s="192" t="s">
        <v>171</v>
      </c>
      <c r="Y636" s="192" t="s">
        <v>421</v>
      </c>
      <c r="Z636" s="167" t="str">
        <f>Faculty!$AA$158</f>
        <v>NR</v>
      </c>
      <c r="AA636" s="210"/>
      <c r="AB636" s="210"/>
      <c r="AC636" s="210"/>
      <c r="AD636" s="210"/>
      <c r="AE636" s="210"/>
      <c r="AF636" s="210"/>
      <c r="AG636" s="217"/>
      <c r="AH636" s="217"/>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c r="BI636" s="210"/>
      <c r="BJ636" s="210"/>
      <c r="BK636" s="210"/>
      <c r="BL636" s="210"/>
      <c r="BM636" s="210"/>
      <c r="BN636" s="210"/>
      <c r="BO636" s="210"/>
      <c r="BP636" s="210"/>
      <c r="BQ636" s="210"/>
      <c r="BR636" s="210"/>
      <c r="BS636" s="210"/>
      <c r="BT636" s="210"/>
      <c r="BU636" s="210"/>
      <c r="BV636" s="210"/>
      <c r="BW636" s="210"/>
      <c r="BX636" s="210"/>
      <c r="BY636" s="210"/>
      <c r="BZ636" s="210"/>
      <c r="CA636" s="210"/>
      <c r="CB636" s="210"/>
      <c r="CC636" s="210"/>
      <c r="CD636" s="210"/>
      <c r="CE636" s="210"/>
      <c r="CF636" s="210"/>
      <c r="CG636" s="210"/>
      <c r="CH636" s="210"/>
      <c r="CI636" s="210"/>
      <c r="CJ636" s="210"/>
      <c r="CK636" s="210"/>
      <c r="CL636" s="210"/>
      <c r="CM636" s="210"/>
      <c r="CN636" s="210"/>
      <c r="CO636" s="210"/>
      <c r="CP636" s="210"/>
      <c r="CQ636" s="210"/>
      <c r="CR636" s="210"/>
      <c r="CS636" s="210"/>
      <c r="CT636" s="210"/>
      <c r="CU636" s="210"/>
      <c r="CV636" s="210"/>
      <c r="CW636" s="210"/>
      <c r="CX636" s="210"/>
      <c r="CY636" s="210"/>
      <c r="CZ636" s="210"/>
      <c r="DA636" s="210"/>
      <c r="DB636" s="210"/>
      <c r="DC636" s="210"/>
      <c r="DD636" s="210"/>
      <c r="DE636" s="210"/>
      <c r="DF636" s="210"/>
      <c r="DG636" s="210"/>
      <c r="DH636" s="210"/>
      <c r="DI636" s="210"/>
      <c r="DJ636" s="210"/>
      <c r="DK636" s="210"/>
      <c r="DL636" s="210"/>
      <c r="DM636" s="210"/>
      <c r="DN636" s="210"/>
      <c r="DO636" s="210"/>
      <c r="DP636" s="210"/>
      <c r="DQ636" s="210"/>
      <c r="DR636" s="210"/>
      <c r="DS636" s="210"/>
      <c r="DT636" s="210"/>
      <c r="DU636" s="210"/>
      <c r="DV636" s="210"/>
      <c r="DW636" s="210"/>
      <c r="DX636" s="210"/>
      <c r="DY636" s="210"/>
      <c r="DZ636" s="210"/>
      <c r="EA636" s="210"/>
      <c r="EB636" s="210"/>
      <c r="EC636" s="210"/>
      <c r="ED636" s="210"/>
      <c r="EE636" s="210"/>
      <c r="EF636" s="210"/>
      <c r="EG636" s="210"/>
      <c r="EH636" s="210"/>
      <c r="EI636" s="210"/>
      <c r="EJ636" s="210"/>
      <c r="EK636" s="210"/>
      <c r="EL636" s="210"/>
      <c r="EM636" s="210"/>
      <c r="EN636" s="210"/>
      <c r="EO636" s="210"/>
      <c r="EP636" s="210"/>
      <c r="EQ636" s="210"/>
      <c r="ER636" s="210"/>
      <c r="ES636" s="210"/>
      <c r="ET636" s="210"/>
      <c r="EU636" s="210"/>
    </row>
    <row r="637" spans="1:151" ht="13">
      <c r="A637" s="210"/>
      <c r="B637" s="210"/>
      <c r="C637" s="210"/>
      <c r="D637" s="210"/>
      <c r="E637" s="210"/>
      <c r="F637" s="210"/>
      <c r="G637" s="210"/>
      <c r="H637" s="298"/>
      <c r="I637" s="298"/>
      <c r="J637" s="298"/>
      <c r="K637" s="298"/>
      <c r="L637" s="298"/>
      <c r="M637" s="298"/>
      <c r="N637" s="298"/>
      <c r="O637" s="210"/>
      <c r="P637" s="210"/>
      <c r="Q637" s="211"/>
      <c r="R637" s="210"/>
      <c r="S637" s="210"/>
      <c r="T637" s="210"/>
      <c r="U637" s="210"/>
      <c r="V637" s="210"/>
      <c r="W637" s="210"/>
      <c r="X637" s="192" t="s">
        <v>171</v>
      </c>
      <c r="Y637" s="192" t="s">
        <v>422</v>
      </c>
      <c r="Z637" s="167" t="str">
        <f>Faculty!$AA$159</f>
        <v>NR</v>
      </c>
      <c r="AA637" s="210"/>
      <c r="AB637" s="210"/>
      <c r="AC637" s="210"/>
      <c r="AD637" s="210"/>
      <c r="AE637" s="210"/>
      <c r="AF637" s="210"/>
      <c r="AG637" s="217"/>
      <c r="AH637" s="217"/>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c r="BI637" s="210"/>
      <c r="BJ637" s="210"/>
      <c r="BK637" s="210"/>
      <c r="BL637" s="210"/>
      <c r="BM637" s="210"/>
      <c r="BN637" s="210"/>
      <c r="BO637" s="210"/>
      <c r="BP637" s="210"/>
      <c r="BQ637" s="210"/>
      <c r="BR637" s="210"/>
      <c r="BS637" s="210"/>
      <c r="BT637" s="210"/>
      <c r="BU637" s="210"/>
      <c r="BV637" s="210"/>
      <c r="BW637" s="210"/>
      <c r="BX637" s="210"/>
      <c r="BY637" s="210"/>
      <c r="BZ637" s="210"/>
      <c r="CA637" s="210"/>
      <c r="CB637" s="210"/>
      <c r="CC637" s="210"/>
      <c r="CD637" s="210"/>
      <c r="CE637" s="210"/>
      <c r="CF637" s="210"/>
      <c r="CG637" s="210"/>
      <c r="CH637" s="210"/>
      <c r="CI637" s="210"/>
      <c r="CJ637" s="210"/>
      <c r="CK637" s="210"/>
      <c r="CL637" s="210"/>
      <c r="CM637" s="210"/>
      <c r="CN637" s="210"/>
      <c r="CO637" s="210"/>
      <c r="CP637" s="210"/>
      <c r="CQ637" s="210"/>
      <c r="CR637" s="210"/>
      <c r="CS637" s="210"/>
      <c r="CT637" s="210"/>
      <c r="CU637" s="210"/>
      <c r="CV637" s="210"/>
      <c r="CW637" s="210"/>
      <c r="CX637" s="210"/>
      <c r="CY637" s="210"/>
      <c r="CZ637" s="210"/>
      <c r="DA637" s="210"/>
      <c r="DB637" s="210"/>
      <c r="DC637" s="210"/>
      <c r="DD637" s="210"/>
      <c r="DE637" s="210"/>
      <c r="DF637" s="210"/>
      <c r="DG637" s="210"/>
      <c r="DH637" s="210"/>
      <c r="DI637" s="210"/>
      <c r="DJ637" s="210"/>
      <c r="DK637" s="210"/>
      <c r="DL637" s="210"/>
      <c r="DM637" s="210"/>
      <c r="DN637" s="210"/>
      <c r="DO637" s="210"/>
      <c r="DP637" s="210"/>
      <c r="DQ637" s="210"/>
      <c r="DR637" s="210"/>
      <c r="DS637" s="210"/>
      <c r="DT637" s="210"/>
      <c r="DU637" s="210"/>
      <c r="DV637" s="210"/>
      <c r="DW637" s="210"/>
      <c r="DX637" s="210"/>
      <c r="DY637" s="210"/>
      <c r="DZ637" s="210"/>
      <c r="EA637" s="210"/>
      <c r="EB637" s="210"/>
      <c r="EC637" s="210"/>
      <c r="ED637" s="210"/>
      <c r="EE637" s="210"/>
      <c r="EF637" s="210"/>
      <c r="EG637" s="210"/>
      <c r="EH637" s="210"/>
      <c r="EI637" s="210"/>
      <c r="EJ637" s="210"/>
      <c r="EK637" s="210"/>
      <c r="EL637" s="210"/>
      <c r="EM637" s="210"/>
      <c r="EN637" s="210"/>
      <c r="EO637" s="210"/>
      <c r="EP637" s="210"/>
      <c r="EQ637" s="210"/>
      <c r="ER637" s="210"/>
      <c r="ES637" s="210"/>
      <c r="ET637" s="210"/>
      <c r="EU637" s="210"/>
    </row>
    <row r="638" spans="1:151" ht="13">
      <c r="A638" s="210"/>
      <c r="B638" s="210"/>
      <c r="C638" s="210"/>
      <c r="D638" s="210"/>
      <c r="E638" s="210"/>
      <c r="F638" s="210"/>
      <c r="G638" s="210"/>
      <c r="H638" s="298"/>
      <c r="I638" s="298"/>
      <c r="J638" s="298"/>
      <c r="K638" s="298"/>
      <c r="L638" s="298"/>
      <c r="M638" s="298"/>
      <c r="N638" s="298"/>
      <c r="O638" s="210"/>
      <c r="P638" s="210"/>
      <c r="Q638" s="211"/>
      <c r="R638" s="210"/>
      <c r="S638" s="210"/>
      <c r="T638" s="210"/>
      <c r="U638" s="210"/>
      <c r="V638" s="210"/>
      <c r="W638" s="210"/>
      <c r="X638" s="192" t="s">
        <v>171</v>
      </c>
      <c r="Y638" s="192" t="s">
        <v>423</v>
      </c>
      <c r="Z638" s="167" t="str">
        <f>Faculty!$AA$160</f>
        <v>NR</v>
      </c>
      <c r="AA638" s="210"/>
      <c r="AB638" s="210"/>
      <c r="AC638" s="210"/>
      <c r="AD638" s="210"/>
      <c r="AE638" s="210"/>
      <c r="AF638" s="210"/>
      <c r="AG638" s="217"/>
      <c r="AH638" s="217"/>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c r="BI638" s="210"/>
      <c r="BJ638" s="210"/>
      <c r="BK638" s="210"/>
      <c r="BL638" s="210"/>
      <c r="BM638" s="210"/>
      <c r="BN638" s="210"/>
      <c r="BO638" s="210"/>
      <c r="BP638" s="210"/>
      <c r="BQ638" s="210"/>
      <c r="BR638" s="210"/>
      <c r="BS638" s="210"/>
      <c r="BT638" s="210"/>
      <c r="BU638" s="210"/>
      <c r="BV638" s="210"/>
      <c r="BW638" s="210"/>
      <c r="BX638" s="210"/>
      <c r="BY638" s="210"/>
      <c r="BZ638" s="210"/>
      <c r="CA638" s="210"/>
      <c r="CB638" s="210"/>
      <c r="CC638" s="210"/>
      <c r="CD638" s="210"/>
      <c r="CE638" s="210"/>
      <c r="CF638" s="210"/>
      <c r="CG638" s="210"/>
      <c r="CH638" s="210"/>
      <c r="CI638" s="210"/>
      <c r="CJ638" s="210"/>
      <c r="CK638" s="210"/>
      <c r="CL638" s="210"/>
      <c r="CM638" s="210"/>
      <c r="CN638" s="210"/>
      <c r="CO638" s="210"/>
      <c r="CP638" s="210"/>
      <c r="CQ638" s="210"/>
      <c r="CR638" s="210"/>
      <c r="CS638" s="210"/>
      <c r="CT638" s="210"/>
      <c r="CU638" s="210"/>
      <c r="CV638" s="210"/>
      <c r="CW638" s="210"/>
      <c r="CX638" s="210"/>
      <c r="CY638" s="210"/>
      <c r="CZ638" s="210"/>
      <c r="DA638" s="210"/>
      <c r="DB638" s="210"/>
      <c r="DC638" s="210"/>
      <c r="DD638" s="210"/>
      <c r="DE638" s="210"/>
      <c r="DF638" s="210"/>
      <c r="DG638" s="210"/>
      <c r="DH638" s="210"/>
      <c r="DI638" s="210"/>
      <c r="DJ638" s="210"/>
      <c r="DK638" s="210"/>
      <c r="DL638" s="210"/>
      <c r="DM638" s="210"/>
      <c r="DN638" s="210"/>
      <c r="DO638" s="210"/>
      <c r="DP638" s="210"/>
      <c r="DQ638" s="210"/>
      <c r="DR638" s="210"/>
      <c r="DS638" s="210"/>
      <c r="DT638" s="210"/>
      <c r="DU638" s="210"/>
      <c r="DV638" s="210"/>
      <c r="DW638" s="210"/>
      <c r="DX638" s="210"/>
      <c r="DY638" s="210"/>
      <c r="DZ638" s="210"/>
      <c r="EA638" s="210"/>
      <c r="EB638" s="210"/>
      <c r="EC638" s="210"/>
      <c r="ED638" s="210"/>
      <c r="EE638" s="210"/>
      <c r="EF638" s="210"/>
      <c r="EG638" s="210"/>
      <c r="EH638" s="210"/>
      <c r="EI638" s="210"/>
      <c r="EJ638" s="210"/>
      <c r="EK638" s="210"/>
      <c r="EL638" s="210"/>
      <c r="EM638" s="210"/>
      <c r="EN638" s="210"/>
      <c r="EO638" s="210"/>
      <c r="EP638" s="210"/>
      <c r="EQ638" s="210"/>
      <c r="ER638" s="210"/>
      <c r="ES638" s="210"/>
      <c r="ET638" s="210"/>
      <c r="EU638" s="210"/>
    </row>
    <row r="639" spans="1:151" ht="13">
      <c r="A639" s="210"/>
      <c r="B639" s="210"/>
      <c r="C639" s="210"/>
      <c r="D639" s="210"/>
      <c r="E639" s="210"/>
      <c r="F639" s="210"/>
      <c r="G639" s="210"/>
      <c r="H639" s="298"/>
      <c r="I639" s="298"/>
      <c r="J639" s="298"/>
      <c r="K639" s="298"/>
      <c r="L639" s="298"/>
      <c r="M639" s="298"/>
      <c r="N639" s="298"/>
      <c r="O639" s="210"/>
      <c r="P639" s="210"/>
      <c r="Q639" s="211"/>
      <c r="R639" s="210"/>
      <c r="S639" s="210"/>
      <c r="T639" s="210"/>
      <c r="U639" s="210"/>
      <c r="V639" s="210"/>
      <c r="W639" s="210"/>
      <c r="X639" s="192" t="s">
        <v>171</v>
      </c>
      <c r="Y639" s="192" t="s">
        <v>424</v>
      </c>
      <c r="Z639" s="167" t="str">
        <f>Faculty!$AA$161</f>
        <v>NR</v>
      </c>
      <c r="AA639" s="210"/>
      <c r="AB639" s="210"/>
      <c r="AC639" s="210"/>
      <c r="AD639" s="210"/>
      <c r="AE639" s="210"/>
      <c r="AF639" s="210"/>
      <c r="AG639" s="217"/>
      <c r="AH639" s="217"/>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c r="BS639" s="210"/>
      <c r="BT639" s="210"/>
      <c r="BU639" s="210"/>
      <c r="BV639" s="210"/>
      <c r="BW639" s="210"/>
      <c r="BX639" s="210"/>
      <c r="BY639" s="210"/>
      <c r="BZ639" s="210"/>
      <c r="CA639" s="210"/>
      <c r="CB639" s="210"/>
      <c r="CC639" s="210"/>
      <c r="CD639" s="210"/>
      <c r="CE639" s="210"/>
      <c r="CF639" s="210"/>
      <c r="CG639" s="210"/>
      <c r="CH639" s="210"/>
      <c r="CI639" s="210"/>
      <c r="CJ639" s="210"/>
      <c r="CK639" s="210"/>
      <c r="CL639" s="210"/>
      <c r="CM639" s="210"/>
      <c r="CN639" s="210"/>
      <c r="CO639" s="210"/>
      <c r="CP639" s="210"/>
      <c r="CQ639" s="210"/>
      <c r="CR639" s="210"/>
      <c r="CS639" s="210"/>
      <c r="CT639" s="210"/>
      <c r="CU639" s="210"/>
      <c r="CV639" s="210"/>
      <c r="CW639" s="210"/>
      <c r="CX639" s="210"/>
      <c r="CY639" s="210"/>
      <c r="CZ639" s="210"/>
      <c r="DA639" s="210"/>
      <c r="DB639" s="210"/>
      <c r="DC639" s="210"/>
      <c r="DD639" s="210"/>
      <c r="DE639" s="210"/>
      <c r="DF639" s="210"/>
      <c r="DG639" s="210"/>
      <c r="DH639" s="210"/>
      <c r="DI639" s="210"/>
      <c r="DJ639" s="210"/>
      <c r="DK639" s="210"/>
      <c r="DL639" s="210"/>
      <c r="DM639" s="210"/>
      <c r="DN639" s="210"/>
      <c r="DO639" s="210"/>
      <c r="DP639" s="210"/>
      <c r="DQ639" s="210"/>
      <c r="DR639" s="210"/>
      <c r="DS639" s="210"/>
      <c r="DT639" s="210"/>
      <c r="DU639" s="210"/>
      <c r="DV639" s="210"/>
      <c r="DW639" s="210"/>
      <c r="DX639" s="210"/>
      <c r="DY639" s="210"/>
      <c r="DZ639" s="210"/>
      <c r="EA639" s="210"/>
      <c r="EB639" s="210"/>
      <c r="EC639" s="210"/>
      <c r="ED639" s="210"/>
      <c r="EE639" s="210"/>
      <c r="EF639" s="210"/>
      <c r="EG639" s="210"/>
      <c r="EH639" s="210"/>
      <c r="EI639" s="210"/>
      <c r="EJ639" s="210"/>
      <c r="EK639" s="210"/>
      <c r="EL639" s="210"/>
      <c r="EM639" s="210"/>
      <c r="EN639" s="210"/>
      <c r="EO639" s="210"/>
      <c r="EP639" s="210"/>
      <c r="EQ639" s="210"/>
      <c r="ER639" s="210"/>
      <c r="ES639" s="210"/>
      <c r="ET639" s="210"/>
      <c r="EU639" s="210"/>
    </row>
    <row r="640" spans="1:151" ht="13">
      <c r="A640" s="210"/>
      <c r="B640" s="210"/>
      <c r="C640" s="210"/>
      <c r="D640" s="210"/>
      <c r="E640" s="210"/>
      <c r="F640" s="210"/>
      <c r="G640" s="210"/>
      <c r="H640" s="298"/>
      <c r="I640" s="298"/>
      <c r="J640" s="298"/>
      <c r="K640" s="298"/>
      <c r="L640" s="298"/>
      <c r="M640" s="298"/>
      <c r="N640" s="298"/>
      <c r="O640" s="210"/>
      <c r="P640" s="210"/>
      <c r="Q640" s="211"/>
      <c r="R640" s="210"/>
      <c r="S640" s="210"/>
      <c r="T640" s="210"/>
      <c r="U640" s="210"/>
      <c r="V640" s="210"/>
      <c r="W640" s="210"/>
      <c r="X640" s="192" t="s">
        <v>171</v>
      </c>
      <c r="Y640" s="192" t="s">
        <v>425</v>
      </c>
      <c r="Z640" s="167" t="str">
        <f>Faculty!$AA$162</f>
        <v>NR</v>
      </c>
      <c r="AA640" s="210"/>
      <c r="AB640" s="210"/>
      <c r="AC640" s="210"/>
      <c r="AD640" s="210"/>
      <c r="AE640" s="210"/>
      <c r="AF640" s="210"/>
      <c r="AG640" s="217"/>
      <c r="AH640" s="217"/>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c r="BI640" s="210"/>
      <c r="BJ640" s="210"/>
      <c r="BK640" s="210"/>
      <c r="BL640" s="210"/>
      <c r="BM640" s="210"/>
      <c r="BN640" s="210"/>
      <c r="BO640" s="210"/>
      <c r="BP640" s="210"/>
      <c r="BQ640" s="210"/>
      <c r="BR640" s="210"/>
      <c r="BS640" s="210"/>
      <c r="BT640" s="210"/>
      <c r="BU640" s="210"/>
      <c r="BV640" s="210"/>
      <c r="BW640" s="210"/>
      <c r="BX640" s="210"/>
      <c r="BY640" s="210"/>
      <c r="BZ640" s="210"/>
      <c r="CA640" s="210"/>
      <c r="CB640" s="210"/>
      <c r="CC640" s="210"/>
      <c r="CD640" s="210"/>
      <c r="CE640" s="210"/>
      <c r="CF640" s="210"/>
      <c r="CG640" s="210"/>
      <c r="CH640" s="210"/>
      <c r="CI640" s="210"/>
      <c r="CJ640" s="210"/>
      <c r="CK640" s="210"/>
      <c r="CL640" s="210"/>
      <c r="CM640" s="210"/>
      <c r="CN640" s="210"/>
      <c r="CO640" s="210"/>
      <c r="CP640" s="210"/>
      <c r="CQ640" s="210"/>
      <c r="CR640" s="210"/>
      <c r="CS640" s="210"/>
      <c r="CT640" s="210"/>
      <c r="CU640" s="210"/>
      <c r="CV640" s="210"/>
      <c r="CW640" s="210"/>
      <c r="CX640" s="210"/>
      <c r="CY640" s="210"/>
      <c r="CZ640" s="210"/>
      <c r="DA640" s="210"/>
      <c r="DB640" s="210"/>
      <c r="DC640" s="210"/>
      <c r="DD640" s="210"/>
      <c r="DE640" s="210"/>
      <c r="DF640" s="210"/>
      <c r="DG640" s="210"/>
      <c r="DH640" s="210"/>
      <c r="DI640" s="210"/>
      <c r="DJ640" s="210"/>
      <c r="DK640" s="210"/>
      <c r="DL640" s="210"/>
      <c r="DM640" s="210"/>
      <c r="DN640" s="210"/>
      <c r="DO640" s="210"/>
      <c r="DP640" s="210"/>
      <c r="DQ640" s="210"/>
      <c r="DR640" s="210"/>
      <c r="DS640" s="210"/>
      <c r="DT640" s="210"/>
      <c r="DU640" s="210"/>
      <c r="DV640" s="210"/>
      <c r="DW640" s="210"/>
      <c r="DX640" s="210"/>
      <c r="DY640" s="210"/>
      <c r="DZ640" s="210"/>
      <c r="EA640" s="210"/>
      <c r="EB640" s="210"/>
      <c r="EC640" s="210"/>
      <c r="ED640" s="210"/>
      <c r="EE640" s="210"/>
      <c r="EF640" s="210"/>
      <c r="EG640" s="210"/>
      <c r="EH640" s="210"/>
      <c r="EI640" s="210"/>
      <c r="EJ640" s="210"/>
      <c r="EK640" s="210"/>
      <c r="EL640" s="210"/>
      <c r="EM640" s="210"/>
      <c r="EN640" s="210"/>
      <c r="EO640" s="210"/>
      <c r="EP640" s="210"/>
      <c r="EQ640" s="210"/>
      <c r="ER640" s="210"/>
      <c r="ES640" s="210"/>
      <c r="ET640" s="210"/>
      <c r="EU640" s="210"/>
    </row>
    <row r="641" spans="1:151" ht="13">
      <c r="A641" s="210"/>
      <c r="B641" s="210"/>
      <c r="C641" s="210"/>
      <c r="D641" s="210"/>
      <c r="E641" s="210"/>
      <c r="F641" s="210"/>
      <c r="G641" s="210"/>
      <c r="H641" s="298"/>
      <c r="I641" s="298"/>
      <c r="J641" s="298"/>
      <c r="K641" s="298"/>
      <c r="L641" s="298"/>
      <c r="M641" s="298"/>
      <c r="N641" s="298"/>
      <c r="O641" s="210"/>
      <c r="P641" s="210"/>
      <c r="Q641" s="211"/>
      <c r="R641" s="210"/>
      <c r="S641" s="210"/>
      <c r="T641" s="210"/>
      <c r="U641" s="210"/>
      <c r="V641" s="210"/>
      <c r="W641" s="210"/>
      <c r="X641" s="192" t="s">
        <v>171</v>
      </c>
      <c r="Y641" s="192" t="s">
        <v>426</v>
      </c>
      <c r="Z641" s="167" t="str">
        <f>Faculty!$AA$163</f>
        <v>NR</v>
      </c>
      <c r="AA641" s="210"/>
      <c r="AB641" s="210"/>
      <c r="AC641" s="210"/>
      <c r="AD641" s="210"/>
      <c r="AE641" s="210"/>
      <c r="AF641" s="210"/>
      <c r="AG641" s="217"/>
      <c r="AH641" s="217"/>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c r="BI641" s="210"/>
      <c r="BJ641" s="210"/>
      <c r="BK641" s="210"/>
      <c r="BL641" s="210"/>
      <c r="BM641" s="210"/>
      <c r="BN641" s="210"/>
      <c r="BO641" s="210"/>
      <c r="BP641" s="210"/>
      <c r="BQ641" s="210"/>
      <c r="BR641" s="210"/>
      <c r="BS641" s="210"/>
      <c r="BT641" s="210"/>
      <c r="BU641" s="210"/>
      <c r="BV641" s="210"/>
      <c r="BW641" s="210"/>
      <c r="BX641" s="210"/>
      <c r="BY641" s="210"/>
      <c r="BZ641" s="210"/>
      <c r="CA641" s="210"/>
      <c r="CB641" s="210"/>
      <c r="CC641" s="210"/>
      <c r="CD641" s="210"/>
      <c r="CE641" s="210"/>
      <c r="CF641" s="210"/>
      <c r="CG641" s="210"/>
      <c r="CH641" s="210"/>
      <c r="CI641" s="210"/>
      <c r="CJ641" s="210"/>
      <c r="CK641" s="210"/>
      <c r="CL641" s="210"/>
      <c r="CM641" s="210"/>
      <c r="CN641" s="210"/>
      <c r="CO641" s="210"/>
      <c r="CP641" s="210"/>
      <c r="CQ641" s="210"/>
      <c r="CR641" s="210"/>
      <c r="CS641" s="210"/>
      <c r="CT641" s="210"/>
      <c r="CU641" s="210"/>
      <c r="CV641" s="210"/>
      <c r="CW641" s="210"/>
      <c r="CX641" s="210"/>
      <c r="CY641" s="210"/>
      <c r="CZ641" s="210"/>
      <c r="DA641" s="210"/>
      <c r="DB641" s="210"/>
      <c r="DC641" s="210"/>
      <c r="DD641" s="210"/>
      <c r="DE641" s="210"/>
      <c r="DF641" s="210"/>
      <c r="DG641" s="210"/>
      <c r="DH641" s="210"/>
      <c r="DI641" s="210"/>
      <c r="DJ641" s="210"/>
      <c r="DK641" s="210"/>
      <c r="DL641" s="210"/>
      <c r="DM641" s="210"/>
      <c r="DN641" s="210"/>
      <c r="DO641" s="210"/>
      <c r="DP641" s="210"/>
      <c r="DQ641" s="210"/>
      <c r="DR641" s="210"/>
      <c r="DS641" s="210"/>
      <c r="DT641" s="210"/>
      <c r="DU641" s="210"/>
      <c r="DV641" s="210"/>
      <c r="DW641" s="210"/>
      <c r="DX641" s="210"/>
      <c r="DY641" s="210"/>
      <c r="DZ641" s="210"/>
      <c r="EA641" s="210"/>
      <c r="EB641" s="210"/>
      <c r="EC641" s="210"/>
      <c r="ED641" s="210"/>
      <c r="EE641" s="210"/>
      <c r="EF641" s="210"/>
      <c r="EG641" s="210"/>
      <c r="EH641" s="210"/>
      <c r="EI641" s="210"/>
      <c r="EJ641" s="210"/>
      <c r="EK641" s="210"/>
      <c r="EL641" s="210"/>
      <c r="EM641" s="210"/>
      <c r="EN641" s="210"/>
      <c r="EO641" s="210"/>
      <c r="EP641" s="210"/>
      <c r="EQ641" s="210"/>
      <c r="ER641" s="210"/>
      <c r="ES641" s="210"/>
      <c r="ET641" s="210"/>
      <c r="EU641" s="210"/>
    </row>
    <row r="642" spans="1:151" ht="13">
      <c r="A642" s="210"/>
      <c r="B642" s="210"/>
      <c r="C642" s="210"/>
      <c r="D642" s="210"/>
      <c r="E642" s="210"/>
      <c r="F642" s="210"/>
      <c r="G642" s="210"/>
      <c r="H642" s="298"/>
      <c r="I642" s="298"/>
      <c r="J642" s="298"/>
      <c r="K642" s="298"/>
      <c r="L642" s="298"/>
      <c r="M642" s="298"/>
      <c r="N642" s="298"/>
      <c r="O642" s="210"/>
      <c r="P642" s="210"/>
      <c r="Q642" s="211"/>
      <c r="R642" s="210"/>
      <c r="S642" s="210"/>
      <c r="T642" s="210"/>
      <c r="U642" s="210"/>
      <c r="V642" s="210"/>
      <c r="W642" s="210"/>
      <c r="X642" s="192" t="s">
        <v>171</v>
      </c>
      <c r="Y642" s="192" t="s">
        <v>427</v>
      </c>
      <c r="Z642" s="167" t="str">
        <f>Faculty!$AA$164</f>
        <v>NR</v>
      </c>
      <c r="AA642" s="210"/>
      <c r="AB642" s="210"/>
      <c r="AC642" s="210"/>
      <c r="AD642" s="210"/>
      <c r="AE642" s="210"/>
      <c r="AF642" s="210"/>
      <c r="AG642" s="217"/>
      <c r="AH642" s="217"/>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c r="BI642" s="210"/>
      <c r="BJ642" s="210"/>
      <c r="BK642" s="210"/>
      <c r="BL642" s="210"/>
      <c r="BM642" s="210"/>
      <c r="BN642" s="210"/>
      <c r="BO642" s="210"/>
      <c r="BP642" s="210"/>
      <c r="BQ642" s="210"/>
      <c r="BR642" s="210"/>
      <c r="BS642" s="210"/>
      <c r="BT642" s="210"/>
      <c r="BU642" s="210"/>
      <c r="BV642" s="210"/>
      <c r="BW642" s="210"/>
      <c r="BX642" s="210"/>
      <c r="BY642" s="210"/>
      <c r="BZ642" s="210"/>
      <c r="CA642" s="210"/>
      <c r="CB642" s="210"/>
      <c r="CC642" s="210"/>
      <c r="CD642" s="210"/>
      <c r="CE642" s="210"/>
      <c r="CF642" s="210"/>
      <c r="CG642" s="210"/>
      <c r="CH642" s="210"/>
      <c r="CI642" s="210"/>
      <c r="CJ642" s="210"/>
      <c r="CK642" s="210"/>
      <c r="CL642" s="210"/>
      <c r="CM642" s="210"/>
      <c r="CN642" s="210"/>
      <c r="CO642" s="210"/>
      <c r="CP642" s="210"/>
      <c r="CQ642" s="210"/>
      <c r="CR642" s="210"/>
      <c r="CS642" s="210"/>
      <c r="CT642" s="210"/>
      <c r="CU642" s="210"/>
      <c r="CV642" s="210"/>
      <c r="CW642" s="210"/>
      <c r="CX642" s="210"/>
      <c r="CY642" s="210"/>
      <c r="CZ642" s="210"/>
      <c r="DA642" s="210"/>
      <c r="DB642" s="210"/>
      <c r="DC642" s="210"/>
      <c r="DD642" s="210"/>
      <c r="DE642" s="210"/>
      <c r="DF642" s="210"/>
      <c r="DG642" s="210"/>
      <c r="DH642" s="210"/>
      <c r="DI642" s="210"/>
      <c r="DJ642" s="210"/>
      <c r="DK642" s="210"/>
      <c r="DL642" s="210"/>
      <c r="DM642" s="210"/>
      <c r="DN642" s="210"/>
      <c r="DO642" s="210"/>
      <c r="DP642" s="210"/>
      <c r="DQ642" s="210"/>
      <c r="DR642" s="210"/>
      <c r="DS642" s="210"/>
      <c r="DT642" s="210"/>
      <c r="DU642" s="210"/>
      <c r="DV642" s="210"/>
      <c r="DW642" s="210"/>
      <c r="DX642" s="210"/>
      <c r="DY642" s="210"/>
      <c r="DZ642" s="210"/>
      <c r="EA642" s="210"/>
      <c r="EB642" s="210"/>
      <c r="EC642" s="210"/>
      <c r="ED642" s="210"/>
      <c r="EE642" s="210"/>
      <c r="EF642" s="210"/>
      <c r="EG642" s="210"/>
      <c r="EH642" s="210"/>
      <c r="EI642" s="210"/>
      <c r="EJ642" s="210"/>
      <c r="EK642" s="210"/>
      <c r="EL642" s="210"/>
      <c r="EM642" s="210"/>
      <c r="EN642" s="210"/>
      <c r="EO642" s="210"/>
      <c r="EP642" s="210"/>
      <c r="EQ642" s="210"/>
      <c r="ER642" s="210"/>
      <c r="ES642" s="210"/>
      <c r="ET642" s="210"/>
      <c r="EU642" s="210"/>
    </row>
    <row r="643" spans="1:151" ht="13">
      <c r="A643" s="210"/>
      <c r="B643" s="210"/>
      <c r="C643" s="210"/>
      <c r="D643" s="210"/>
      <c r="E643" s="210"/>
      <c r="F643" s="210"/>
      <c r="G643" s="210"/>
      <c r="H643" s="298"/>
      <c r="I643" s="298"/>
      <c r="J643" s="298"/>
      <c r="K643" s="298"/>
      <c r="L643" s="298"/>
      <c r="M643" s="298"/>
      <c r="N643" s="298"/>
      <c r="O643" s="210"/>
      <c r="P643" s="210"/>
      <c r="Q643" s="211"/>
      <c r="R643" s="210"/>
      <c r="S643" s="210"/>
      <c r="T643" s="210"/>
      <c r="U643" s="210"/>
      <c r="V643" s="210"/>
      <c r="W643" s="210"/>
      <c r="X643" s="192" t="s">
        <v>171</v>
      </c>
      <c r="Y643" s="192" t="s">
        <v>428</v>
      </c>
      <c r="Z643" s="167" t="str">
        <f>Faculty!$AA$165</f>
        <v>NR</v>
      </c>
      <c r="AA643" s="210"/>
      <c r="AB643" s="210"/>
      <c r="AC643" s="210"/>
      <c r="AD643" s="210"/>
      <c r="AE643" s="210"/>
      <c r="AF643" s="210"/>
      <c r="AG643" s="217"/>
      <c r="AH643" s="217"/>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210"/>
      <c r="BP643" s="210"/>
      <c r="BQ643" s="210"/>
      <c r="BR643" s="210"/>
      <c r="BS643" s="210"/>
      <c r="BT643" s="210"/>
      <c r="BU643" s="210"/>
      <c r="BV643" s="210"/>
      <c r="BW643" s="210"/>
      <c r="BX643" s="210"/>
      <c r="BY643" s="210"/>
      <c r="BZ643" s="210"/>
      <c r="CA643" s="210"/>
      <c r="CB643" s="210"/>
      <c r="CC643" s="210"/>
      <c r="CD643" s="210"/>
      <c r="CE643" s="210"/>
      <c r="CF643" s="210"/>
      <c r="CG643" s="210"/>
      <c r="CH643" s="210"/>
      <c r="CI643" s="210"/>
      <c r="CJ643" s="210"/>
      <c r="CK643" s="210"/>
      <c r="CL643" s="210"/>
      <c r="CM643" s="210"/>
      <c r="CN643" s="210"/>
      <c r="CO643" s="210"/>
      <c r="CP643" s="210"/>
      <c r="CQ643" s="210"/>
      <c r="CR643" s="210"/>
      <c r="CS643" s="210"/>
      <c r="CT643" s="210"/>
      <c r="CU643" s="210"/>
      <c r="CV643" s="210"/>
      <c r="CW643" s="210"/>
      <c r="CX643" s="210"/>
      <c r="CY643" s="210"/>
      <c r="CZ643" s="210"/>
      <c r="DA643" s="210"/>
      <c r="DB643" s="210"/>
      <c r="DC643" s="210"/>
      <c r="DD643" s="210"/>
      <c r="DE643" s="210"/>
      <c r="DF643" s="210"/>
      <c r="DG643" s="210"/>
      <c r="DH643" s="210"/>
      <c r="DI643" s="210"/>
      <c r="DJ643" s="210"/>
      <c r="DK643" s="210"/>
      <c r="DL643" s="210"/>
      <c r="DM643" s="210"/>
      <c r="DN643" s="210"/>
      <c r="DO643" s="210"/>
      <c r="DP643" s="210"/>
      <c r="DQ643" s="210"/>
      <c r="DR643" s="210"/>
      <c r="DS643" s="210"/>
      <c r="DT643" s="210"/>
      <c r="DU643" s="210"/>
      <c r="DV643" s="210"/>
      <c r="DW643" s="210"/>
      <c r="DX643" s="210"/>
      <c r="DY643" s="210"/>
      <c r="DZ643" s="210"/>
      <c r="EA643" s="210"/>
      <c r="EB643" s="210"/>
      <c r="EC643" s="210"/>
      <c r="ED643" s="210"/>
      <c r="EE643" s="210"/>
      <c r="EF643" s="210"/>
      <c r="EG643" s="210"/>
      <c r="EH643" s="210"/>
      <c r="EI643" s="210"/>
      <c r="EJ643" s="210"/>
      <c r="EK643" s="210"/>
      <c r="EL643" s="210"/>
      <c r="EM643" s="210"/>
      <c r="EN643" s="210"/>
      <c r="EO643" s="210"/>
      <c r="EP643" s="210"/>
      <c r="EQ643" s="210"/>
      <c r="ER643" s="210"/>
      <c r="ES643" s="210"/>
      <c r="ET643" s="210"/>
      <c r="EU643" s="210"/>
    </row>
    <row r="644" spans="1:151" ht="13">
      <c r="A644" s="210"/>
      <c r="B644" s="210"/>
      <c r="C644" s="210"/>
      <c r="D644" s="210"/>
      <c r="E644" s="210"/>
      <c r="F644" s="210"/>
      <c r="G644" s="210"/>
      <c r="H644" s="298"/>
      <c r="I644" s="298"/>
      <c r="J644" s="298"/>
      <c r="K644" s="298"/>
      <c r="L644" s="298"/>
      <c r="M644" s="298"/>
      <c r="N644" s="298"/>
      <c r="O644" s="210"/>
      <c r="P644" s="210"/>
      <c r="Q644" s="211"/>
      <c r="R644" s="210"/>
      <c r="S644" s="210"/>
      <c r="T644" s="210"/>
      <c r="U644" s="210"/>
      <c r="V644" s="210"/>
      <c r="W644" s="210"/>
      <c r="X644" s="192" t="s">
        <v>171</v>
      </c>
      <c r="Y644" s="192" t="s">
        <v>429</v>
      </c>
      <c r="Z644" s="167" t="str">
        <f>Faculty!$AA$166</f>
        <v>NR</v>
      </c>
      <c r="AA644" s="210"/>
      <c r="AB644" s="210"/>
      <c r="AC644" s="210"/>
      <c r="AD644" s="210"/>
      <c r="AE644" s="210"/>
      <c r="AF644" s="210"/>
      <c r="AG644" s="217"/>
      <c r="AH644" s="217"/>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210"/>
      <c r="BP644" s="210"/>
      <c r="BQ644" s="210"/>
      <c r="BR644" s="210"/>
      <c r="BS644" s="210"/>
      <c r="BT644" s="210"/>
      <c r="BU644" s="210"/>
      <c r="BV644" s="210"/>
      <c r="BW644" s="210"/>
      <c r="BX644" s="210"/>
      <c r="BY644" s="210"/>
      <c r="BZ644" s="210"/>
      <c r="CA644" s="210"/>
      <c r="CB644" s="210"/>
      <c r="CC644" s="210"/>
      <c r="CD644" s="210"/>
      <c r="CE644" s="210"/>
      <c r="CF644" s="210"/>
      <c r="CG644" s="210"/>
      <c r="CH644" s="210"/>
      <c r="CI644" s="210"/>
      <c r="CJ644" s="210"/>
      <c r="CK644" s="210"/>
      <c r="CL644" s="210"/>
      <c r="CM644" s="210"/>
      <c r="CN644" s="210"/>
      <c r="CO644" s="210"/>
      <c r="CP644" s="210"/>
      <c r="CQ644" s="210"/>
      <c r="CR644" s="210"/>
      <c r="CS644" s="210"/>
      <c r="CT644" s="210"/>
      <c r="CU644" s="210"/>
      <c r="CV644" s="210"/>
      <c r="CW644" s="210"/>
      <c r="CX644" s="210"/>
      <c r="CY644" s="210"/>
      <c r="CZ644" s="210"/>
      <c r="DA644" s="210"/>
      <c r="DB644" s="210"/>
      <c r="DC644" s="210"/>
      <c r="DD644" s="210"/>
      <c r="DE644" s="210"/>
      <c r="DF644" s="210"/>
      <c r="DG644" s="210"/>
      <c r="DH644" s="210"/>
      <c r="DI644" s="210"/>
      <c r="DJ644" s="210"/>
      <c r="DK644" s="210"/>
      <c r="DL644" s="210"/>
      <c r="DM644" s="210"/>
      <c r="DN644" s="210"/>
      <c r="DO644" s="210"/>
      <c r="DP644" s="210"/>
      <c r="DQ644" s="210"/>
      <c r="DR644" s="210"/>
      <c r="DS644" s="210"/>
      <c r="DT644" s="210"/>
      <c r="DU644" s="210"/>
      <c r="DV644" s="210"/>
      <c r="DW644" s="210"/>
      <c r="DX644" s="210"/>
      <c r="DY644" s="210"/>
      <c r="DZ644" s="210"/>
      <c r="EA644" s="210"/>
      <c r="EB644" s="210"/>
      <c r="EC644" s="210"/>
      <c r="ED644" s="210"/>
      <c r="EE644" s="210"/>
      <c r="EF644" s="210"/>
      <c r="EG644" s="210"/>
      <c r="EH644" s="210"/>
      <c r="EI644" s="210"/>
      <c r="EJ644" s="210"/>
      <c r="EK644" s="210"/>
      <c r="EL644" s="210"/>
      <c r="EM644" s="210"/>
      <c r="EN644" s="210"/>
      <c r="EO644" s="210"/>
      <c r="EP644" s="210"/>
      <c r="EQ644" s="210"/>
      <c r="ER644" s="210"/>
      <c r="ES644" s="210"/>
      <c r="ET644" s="210"/>
      <c r="EU644" s="210"/>
    </row>
    <row r="645" spans="1:151" ht="13">
      <c r="A645" s="210"/>
      <c r="B645" s="210"/>
      <c r="C645" s="210"/>
      <c r="D645" s="210"/>
      <c r="E645" s="210"/>
      <c r="F645" s="210"/>
      <c r="G645" s="210"/>
      <c r="H645" s="298"/>
      <c r="I645" s="298"/>
      <c r="J645" s="298"/>
      <c r="K645" s="298"/>
      <c r="L645" s="298"/>
      <c r="M645" s="298"/>
      <c r="N645" s="298"/>
      <c r="O645" s="210"/>
      <c r="P645" s="210"/>
      <c r="Q645" s="211"/>
      <c r="R645" s="210"/>
      <c r="S645" s="210"/>
      <c r="T645" s="210"/>
      <c r="U645" s="210"/>
      <c r="V645" s="210"/>
      <c r="W645" s="210"/>
      <c r="X645" s="192" t="s">
        <v>171</v>
      </c>
      <c r="Y645" s="192" t="s">
        <v>430</v>
      </c>
      <c r="Z645" s="167" t="str">
        <f>Faculty!$AA$167</f>
        <v>NR</v>
      </c>
      <c r="AA645" s="210"/>
      <c r="AB645" s="210"/>
      <c r="AC645" s="210"/>
      <c r="AD645" s="210"/>
      <c r="AE645" s="210"/>
      <c r="AF645" s="210"/>
      <c r="AG645" s="217"/>
      <c r="AH645" s="217"/>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c r="BI645" s="210"/>
      <c r="BJ645" s="210"/>
      <c r="BK645" s="210"/>
      <c r="BL645" s="210"/>
      <c r="BM645" s="210"/>
      <c r="BN645" s="210"/>
      <c r="BO645" s="210"/>
      <c r="BP645" s="210"/>
      <c r="BQ645" s="210"/>
      <c r="BR645" s="210"/>
      <c r="BS645" s="210"/>
      <c r="BT645" s="210"/>
      <c r="BU645" s="210"/>
      <c r="BV645" s="210"/>
      <c r="BW645" s="210"/>
      <c r="BX645" s="210"/>
      <c r="BY645" s="210"/>
      <c r="BZ645" s="210"/>
      <c r="CA645" s="210"/>
      <c r="CB645" s="210"/>
      <c r="CC645" s="210"/>
      <c r="CD645" s="210"/>
      <c r="CE645" s="210"/>
      <c r="CF645" s="210"/>
      <c r="CG645" s="210"/>
      <c r="CH645" s="210"/>
      <c r="CI645" s="210"/>
      <c r="CJ645" s="210"/>
      <c r="CK645" s="210"/>
      <c r="CL645" s="210"/>
      <c r="CM645" s="210"/>
      <c r="CN645" s="210"/>
      <c r="CO645" s="210"/>
      <c r="CP645" s="210"/>
      <c r="CQ645" s="210"/>
      <c r="CR645" s="210"/>
      <c r="CS645" s="210"/>
      <c r="CT645" s="210"/>
      <c r="CU645" s="210"/>
      <c r="CV645" s="210"/>
      <c r="CW645" s="210"/>
      <c r="CX645" s="210"/>
      <c r="CY645" s="210"/>
      <c r="CZ645" s="210"/>
      <c r="DA645" s="210"/>
      <c r="DB645" s="210"/>
      <c r="DC645" s="210"/>
      <c r="DD645" s="210"/>
      <c r="DE645" s="210"/>
      <c r="DF645" s="210"/>
      <c r="DG645" s="210"/>
      <c r="DH645" s="210"/>
      <c r="DI645" s="210"/>
      <c r="DJ645" s="210"/>
      <c r="DK645" s="210"/>
      <c r="DL645" s="210"/>
      <c r="DM645" s="210"/>
      <c r="DN645" s="210"/>
      <c r="DO645" s="210"/>
      <c r="DP645" s="210"/>
      <c r="DQ645" s="210"/>
      <c r="DR645" s="210"/>
      <c r="DS645" s="210"/>
      <c r="DT645" s="210"/>
      <c r="DU645" s="210"/>
      <c r="DV645" s="210"/>
      <c r="DW645" s="210"/>
      <c r="DX645" s="210"/>
      <c r="DY645" s="210"/>
      <c r="DZ645" s="210"/>
      <c r="EA645" s="210"/>
      <c r="EB645" s="210"/>
      <c r="EC645" s="210"/>
      <c r="ED645" s="210"/>
      <c r="EE645" s="210"/>
      <c r="EF645" s="210"/>
      <c r="EG645" s="210"/>
      <c r="EH645" s="210"/>
      <c r="EI645" s="210"/>
      <c r="EJ645" s="210"/>
      <c r="EK645" s="210"/>
      <c r="EL645" s="210"/>
      <c r="EM645" s="210"/>
      <c r="EN645" s="210"/>
      <c r="EO645" s="210"/>
      <c r="EP645" s="210"/>
      <c r="EQ645" s="210"/>
      <c r="ER645" s="210"/>
      <c r="ES645" s="210"/>
      <c r="ET645" s="210"/>
      <c r="EU645" s="210"/>
    </row>
    <row r="646" spans="1:151" ht="13">
      <c r="A646" s="210"/>
      <c r="B646" s="210"/>
      <c r="C646" s="210"/>
      <c r="D646" s="210"/>
      <c r="E646" s="210"/>
      <c r="F646" s="210"/>
      <c r="G646" s="210"/>
      <c r="H646" s="298"/>
      <c r="I646" s="298"/>
      <c r="J646" s="298"/>
      <c r="K646" s="298"/>
      <c r="L646" s="298"/>
      <c r="M646" s="298"/>
      <c r="N646" s="298"/>
      <c r="O646" s="210"/>
      <c r="P646" s="210"/>
      <c r="Q646" s="211"/>
      <c r="R646" s="210"/>
      <c r="S646" s="210"/>
      <c r="T646" s="210"/>
      <c r="U646" s="210"/>
      <c r="V646" s="210"/>
      <c r="W646" s="210"/>
      <c r="X646" s="192" t="s">
        <v>171</v>
      </c>
      <c r="Y646" s="192" t="s">
        <v>431</v>
      </c>
      <c r="Z646" s="167" t="str">
        <f>Faculty!$AA$168</f>
        <v>NR</v>
      </c>
      <c r="AA646" s="210"/>
      <c r="AB646" s="210"/>
      <c r="AC646" s="210"/>
      <c r="AD646" s="210"/>
      <c r="AE646" s="210"/>
      <c r="AF646" s="210"/>
      <c r="AG646" s="217"/>
      <c r="AH646" s="217"/>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c r="BI646" s="210"/>
      <c r="BJ646" s="210"/>
      <c r="BK646" s="210"/>
      <c r="BL646" s="210"/>
      <c r="BM646" s="210"/>
      <c r="BN646" s="210"/>
      <c r="BO646" s="210"/>
      <c r="BP646" s="210"/>
      <c r="BQ646" s="210"/>
      <c r="BR646" s="210"/>
      <c r="BS646" s="210"/>
      <c r="BT646" s="210"/>
      <c r="BU646" s="210"/>
      <c r="BV646" s="210"/>
      <c r="BW646" s="210"/>
      <c r="BX646" s="210"/>
      <c r="BY646" s="210"/>
      <c r="BZ646" s="210"/>
      <c r="CA646" s="210"/>
      <c r="CB646" s="210"/>
      <c r="CC646" s="210"/>
      <c r="CD646" s="210"/>
      <c r="CE646" s="210"/>
      <c r="CF646" s="210"/>
      <c r="CG646" s="210"/>
      <c r="CH646" s="210"/>
      <c r="CI646" s="210"/>
      <c r="CJ646" s="210"/>
      <c r="CK646" s="210"/>
      <c r="CL646" s="210"/>
      <c r="CM646" s="210"/>
      <c r="CN646" s="210"/>
      <c r="CO646" s="210"/>
      <c r="CP646" s="210"/>
      <c r="CQ646" s="210"/>
      <c r="CR646" s="210"/>
      <c r="CS646" s="210"/>
      <c r="CT646" s="210"/>
      <c r="CU646" s="210"/>
      <c r="CV646" s="210"/>
      <c r="CW646" s="210"/>
      <c r="CX646" s="210"/>
      <c r="CY646" s="210"/>
      <c r="CZ646" s="210"/>
      <c r="DA646" s="210"/>
      <c r="DB646" s="210"/>
      <c r="DC646" s="210"/>
      <c r="DD646" s="210"/>
      <c r="DE646" s="210"/>
      <c r="DF646" s="210"/>
      <c r="DG646" s="210"/>
      <c r="DH646" s="210"/>
      <c r="DI646" s="210"/>
      <c r="DJ646" s="210"/>
      <c r="DK646" s="210"/>
      <c r="DL646" s="210"/>
      <c r="DM646" s="210"/>
      <c r="DN646" s="210"/>
      <c r="DO646" s="210"/>
      <c r="DP646" s="210"/>
      <c r="DQ646" s="210"/>
      <c r="DR646" s="210"/>
      <c r="DS646" s="210"/>
      <c r="DT646" s="210"/>
      <c r="DU646" s="210"/>
      <c r="DV646" s="210"/>
      <c r="DW646" s="210"/>
      <c r="DX646" s="210"/>
      <c r="DY646" s="210"/>
      <c r="DZ646" s="210"/>
      <c r="EA646" s="210"/>
      <c r="EB646" s="210"/>
      <c r="EC646" s="210"/>
      <c r="ED646" s="210"/>
      <c r="EE646" s="210"/>
      <c r="EF646" s="210"/>
      <c r="EG646" s="210"/>
      <c r="EH646" s="210"/>
      <c r="EI646" s="210"/>
      <c r="EJ646" s="210"/>
      <c r="EK646" s="210"/>
      <c r="EL646" s="210"/>
      <c r="EM646" s="210"/>
      <c r="EN646" s="210"/>
      <c r="EO646" s="210"/>
      <c r="EP646" s="210"/>
      <c r="EQ646" s="210"/>
      <c r="ER646" s="210"/>
      <c r="ES646" s="210"/>
      <c r="ET646" s="210"/>
      <c r="EU646" s="210"/>
    </row>
    <row r="647" spans="1:151" ht="13">
      <c r="A647" s="210"/>
      <c r="B647" s="210"/>
      <c r="C647" s="210"/>
      <c r="D647" s="210"/>
      <c r="E647" s="210"/>
      <c r="F647" s="210"/>
      <c r="G647" s="210"/>
      <c r="H647" s="298"/>
      <c r="I647" s="298"/>
      <c r="J647" s="298"/>
      <c r="K647" s="298"/>
      <c r="L647" s="298"/>
      <c r="M647" s="298"/>
      <c r="N647" s="298"/>
      <c r="O647" s="210"/>
      <c r="P647" s="210"/>
      <c r="Q647" s="211"/>
      <c r="R647" s="210"/>
      <c r="S647" s="210"/>
      <c r="T647" s="210"/>
      <c r="U647" s="210"/>
      <c r="V647" s="210"/>
      <c r="W647" s="210"/>
      <c r="X647" s="192" t="s">
        <v>171</v>
      </c>
      <c r="Y647" s="192" t="s">
        <v>432</v>
      </c>
      <c r="Z647" s="167" t="str">
        <f>Faculty!$AA$169</f>
        <v>NR</v>
      </c>
      <c r="AA647" s="210"/>
      <c r="AB647" s="210"/>
      <c r="AC647" s="210"/>
      <c r="AD647" s="210"/>
      <c r="AE647" s="210"/>
      <c r="AF647" s="210"/>
      <c r="AG647" s="217"/>
      <c r="AH647" s="217"/>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c r="BI647" s="210"/>
      <c r="BJ647" s="210"/>
      <c r="BK647" s="210"/>
      <c r="BL647" s="210"/>
      <c r="BM647" s="210"/>
      <c r="BN647" s="210"/>
      <c r="BO647" s="210"/>
      <c r="BP647" s="210"/>
      <c r="BQ647" s="210"/>
      <c r="BR647" s="210"/>
      <c r="BS647" s="210"/>
      <c r="BT647" s="210"/>
      <c r="BU647" s="210"/>
      <c r="BV647" s="210"/>
      <c r="BW647" s="210"/>
      <c r="BX647" s="210"/>
      <c r="BY647" s="210"/>
      <c r="BZ647" s="210"/>
      <c r="CA647" s="210"/>
      <c r="CB647" s="210"/>
      <c r="CC647" s="210"/>
      <c r="CD647" s="210"/>
      <c r="CE647" s="210"/>
      <c r="CF647" s="210"/>
      <c r="CG647" s="210"/>
      <c r="CH647" s="210"/>
      <c r="CI647" s="210"/>
      <c r="CJ647" s="210"/>
      <c r="CK647" s="210"/>
      <c r="CL647" s="210"/>
      <c r="CM647" s="210"/>
      <c r="CN647" s="210"/>
      <c r="CO647" s="210"/>
      <c r="CP647" s="210"/>
      <c r="CQ647" s="210"/>
      <c r="CR647" s="210"/>
      <c r="CS647" s="210"/>
      <c r="CT647" s="210"/>
      <c r="CU647" s="210"/>
      <c r="CV647" s="210"/>
      <c r="CW647" s="210"/>
      <c r="CX647" s="210"/>
      <c r="CY647" s="210"/>
      <c r="CZ647" s="210"/>
      <c r="DA647" s="210"/>
      <c r="DB647" s="210"/>
      <c r="DC647" s="210"/>
      <c r="DD647" s="210"/>
      <c r="DE647" s="210"/>
      <c r="DF647" s="210"/>
      <c r="DG647" s="210"/>
      <c r="DH647" s="210"/>
      <c r="DI647" s="210"/>
      <c r="DJ647" s="210"/>
      <c r="DK647" s="210"/>
      <c r="DL647" s="210"/>
      <c r="DM647" s="210"/>
      <c r="DN647" s="210"/>
      <c r="DO647" s="210"/>
      <c r="DP647" s="210"/>
      <c r="DQ647" s="210"/>
      <c r="DR647" s="210"/>
      <c r="DS647" s="210"/>
      <c r="DT647" s="210"/>
      <c r="DU647" s="210"/>
      <c r="DV647" s="210"/>
      <c r="DW647" s="210"/>
      <c r="DX647" s="210"/>
      <c r="DY647" s="210"/>
      <c r="DZ647" s="210"/>
      <c r="EA647" s="210"/>
      <c r="EB647" s="210"/>
      <c r="EC647" s="210"/>
      <c r="ED647" s="210"/>
      <c r="EE647" s="210"/>
      <c r="EF647" s="210"/>
      <c r="EG647" s="210"/>
      <c r="EH647" s="210"/>
      <c r="EI647" s="210"/>
      <c r="EJ647" s="210"/>
      <c r="EK647" s="210"/>
      <c r="EL647" s="210"/>
      <c r="EM647" s="210"/>
      <c r="EN647" s="210"/>
      <c r="EO647" s="210"/>
      <c r="EP647" s="210"/>
      <c r="EQ647" s="210"/>
      <c r="ER647" s="210"/>
      <c r="ES647" s="210"/>
      <c r="ET647" s="210"/>
      <c r="EU647" s="210"/>
    </row>
    <row r="648" spans="1:151" ht="13">
      <c r="A648" s="210"/>
      <c r="B648" s="210"/>
      <c r="C648" s="210"/>
      <c r="D648" s="210"/>
      <c r="E648" s="210"/>
      <c r="F648" s="210"/>
      <c r="G648" s="210"/>
      <c r="H648" s="298"/>
      <c r="I648" s="298"/>
      <c r="J648" s="298"/>
      <c r="K648" s="298"/>
      <c r="L648" s="298"/>
      <c r="M648" s="298"/>
      <c r="N648" s="298"/>
      <c r="O648" s="210"/>
      <c r="P648" s="210"/>
      <c r="Q648" s="211"/>
      <c r="R648" s="210"/>
      <c r="S648" s="210"/>
      <c r="T648" s="210"/>
      <c r="U648" s="210"/>
      <c r="V648" s="210"/>
      <c r="W648" s="210"/>
      <c r="X648" s="192" t="s">
        <v>171</v>
      </c>
      <c r="Y648" s="192" t="s">
        <v>433</v>
      </c>
      <c r="Z648" s="167" t="str">
        <f>Faculty!$AA$170</f>
        <v>NR</v>
      </c>
      <c r="AA648" s="210"/>
      <c r="AB648" s="210"/>
      <c r="AC648" s="210"/>
      <c r="AD648" s="210"/>
      <c r="AE648" s="210"/>
      <c r="AF648" s="210"/>
      <c r="AG648" s="217"/>
      <c r="AH648" s="217"/>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c r="BI648" s="210"/>
      <c r="BJ648" s="210"/>
      <c r="BK648" s="210"/>
      <c r="BL648" s="210"/>
      <c r="BM648" s="210"/>
      <c r="BN648" s="210"/>
      <c r="BO648" s="210"/>
      <c r="BP648" s="210"/>
      <c r="BQ648" s="210"/>
      <c r="BR648" s="210"/>
      <c r="BS648" s="210"/>
      <c r="BT648" s="210"/>
      <c r="BU648" s="210"/>
      <c r="BV648" s="210"/>
      <c r="BW648" s="210"/>
      <c r="BX648" s="210"/>
      <c r="BY648" s="210"/>
      <c r="BZ648" s="210"/>
      <c r="CA648" s="210"/>
      <c r="CB648" s="210"/>
      <c r="CC648" s="210"/>
      <c r="CD648" s="210"/>
      <c r="CE648" s="210"/>
      <c r="CF648" s="210"/>
      <c r="CG648" s="210"/>
      <c r="CH648" s="210"/>
      <c r="CI648" s="210"/>
      <c r="CJ648" s="210"/>
      <c r="CK648" s="210"/>
      <c r="CL648" s="210"/>
      <c r="CM648" s="210"/>
      <c r="CN648" s="210"/>
      <c r="CO648" s="210"/>
      <c r="CP648" s="210"/>
      <c r="CQ648" s="210"/>
      <c r="CR648" s="210"/>
      <c r="CS648" s="210"/>
      <c r="CT648" s="210"/>
      <c r="CU648" s="210"/>
      <c r="CV648" s="210"/>
      <c r="CW648" s="210"/>
      <c r="CX648" s="210"/>
      <c r="CY648" s="210"/>
      <c r="CZ648" s="210"/>
      <c r="DA648" s="210"/>
      <c r="DB648" s="210"/>
      <c r="DC648" s="210"/>
      <c r="DD648" s="210"/>
      <c r="DE648" s="210"/>
      <c r="DF648" s="210"/>
      <c r="DG648" s="210"/>
      <c r="DH648" s="210"/>
      <c r="DI648" s="210"/>
      <c r="DJ648" s="210"/>
      <c r="DK648" s="210"/>
      <c r="DL648" s="210"/>
      <c r="DM648" s="210"/>
      <c r="DN648" s="210"/>
      <c r="DO648" s="210"/>
      <c r="DP648" s="210"/>
      <c r="DQ648" s="210"/>
      <c r="DR648" s="210"/>
      <c r="DS648" s="210"/>
      <c r="DT648" s="210"/>
      <c r="DU648" s="210"/>
      <c r="DV648" s="210"/>
      <c r="DW648" s="210"/>
      <c r="DX648" s="210"/>
      <c r="DY648" s="210"/>
      <c r="DZ648" s="210"/>
      <c r="EA648" s="210"/>
      <c r="EB648" s="210"/>
      <c r="EC648" s="210"/>
      <c r="ED648" s="210"/>
      <c r="EE648" s="210"/>
      <c r="EF648" s="210"/>
      <c r="EG648" s="210"/>
      <c r="EH648" s="210"/>
      <c r="EI648" s="210"/>
      <c r="EJ648" s="210"/>
      <c r="EK648" s="210"/>
      <c r="EL648" s="210"/>
      <c r="EM648" s="210"/>
      <c r="EN648" s="210"/>
      <c r="EO648" s="210"/>
      <c r="EP648" s="210"/>
      <c r="EQ648" s="210"/>
      <c r="ER648" s="210"/>
      <c r="ES648" s="210"/>
      <c r="ET648" s="210"/>
      <c r="EU648" s="210"/>
    </row>
    <row r="649" spans="1:151" ht="13">
      <c r="A649" s="210"/>
      <c r="B649" s="210"/>
      <c r="C649" s="210"/>
      <c r="D649" s="210"/>
      <c r="E649" s="210"/>
      <c r="F649" s="210"/>
      <c r="G649" s="210"/>
      <c r="H649" s="298"/>
      <c r="I649" s="298"/>
      <c r="J649" s="298"/>
      <c r="K649" s="298"/>
      <c r="L649" s="298"/>
      <c r="M649" s="298"/>
      <c r="N649" s="298"/>
      <c r="O649" s="210"/>
      <c r="P649" s="210"/>
      <c r="Q649" s="211"/>
      <c r="R649" s="210"/>
      <c r="S649" s="210"/>
      <c r="T649" s="210"/>
      <c r="U649" s="210"/>
      <c r="V649" s="210"/>
      <c r="W649" s="210"/>
      <c r="X649" s="192" t="s">
        <v>171</v>
      </c>
      <c r="Y649" s="192" t="s">
        <v>434</v>
      </c>
      <c r="Z649" s="167" t="str">
        <f>Faculty!$AA$171</f>
        <v>NR</v>
      </c>
      <c r="AA649" s="210"/>
      <c r="AB649" s="210"/>
      <c r="AC649" s="210"/>
      <c r="AD649" s="210"/>
      <c r="AE649" s="210"/>
      <c r="AF649" s="210"/>
      <c r="AG649" s="217"/>
      <c r="AH649" s="217"/>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c r="BI649" s="210"/>
      <c r="BJ649" s="210"/>
      <c r="BK649" s="210"/>
      <c r="BL649" s="210"/>
      <c r="BM649" s="210"/>
      <c r="BN649" s="210"/>
      <c r="BO649" s="210"/>
      <c r="BP649" s="210"/>
      <c r="BQ649" s="210"/>
      <c r="BR649" s="210"/>
      <c r="BS649" s="210"/>
      <c r="BT649" s="210"/>
      <c r="BU649" s="210"/>
      <c r="BV649" s="210"/>
      <c r="BW649" s="210"/>
      <c r="BX649" s="210"/>
      <c r="BY649" s="210"/>
      <c r="BZ649" s="210"/>
      <c r="CA649" s="210"/>
      <c r="CB649" s="210"/>
      <c r="CC649" s="210"/>
      <c r="CD649" s="210"/>
      <c r="CE649" s="210"/>
      <c r="CF649" s="210"/>
      <c r="CG649" s="210"/>
      <c r="CH649" s="210"/>
      <c r="CI649" s="210"/>
      <c r="CJ649" s="210"/>
      <c r="CK649" s="210"/>
      <c r="CL649" s="210"/>
      <c r="CM649" s="210"/>
      <c r="CN649" s="210"/>
      <c r="CO649" s="210"/>
      <c r="CP649" s="210"/>
      <c r="CQ649" s="210"/>
      <c r="CR649" s="210"/>
      <c r="CS649" s="210"/>
      <c r="CT649" s="210"/>
      <c r="CU649" s="210"/>
      <c r="CV649" s="210"/>
      <c r="CW649" s="210"/>
      <c r="CX649" s="210"/>
      <c r="CY649" s="210"/>
      <c r="CZ649" s="210"/>
      <c r="DA649" s="210"/>
      <c r="DB649" s="210"/>
      <c r="DC649" s="210"/>
      <c r="DD649" s="210"/>
      <c r="DE649" s="210"/>
      <c r="DF649" s="210"/>
      <c r="DG649" s="210"/>
      <c r="DH649" s="210"/>
      <c r="DI649" s="210"/>
      <c r="DJ649" s="210"/>
      <c r="DK649" s="210"/>
      <c r="DL649" s="210"/>
      <c r="DM649" s="210"/>
      <c r="DN649" s="210"/>
      <c r="DO649" s="210"/>
      <c r="DP649" s="210"/>
      <c r="DQ649" s="210"/>
      <c r="DR649" s="210"/>
      <c r="DS649" s="210"/>
      <c r="DT649" s="210"/>
      <c r="DU649" s="210"/>
      <c r="DV649" s="210"/>
      <c r="DW649" s="210"/>
      <c r="DX649" s="210"/>
      <c r="DY649" s="210"/>
      <c r="DZ649" s="210"/>
      <c r="EA649" s="210"/>
      <c r="EB649" s="210"/>
      <c r="EC649" s="210"/>
      <c r="ED649" s="210"/>
      <c r="EE649" s="210"/>
      <c r="EF649" s="210"/>
      <c r="EG649" s="210"/>
      <c r="EH649" s="210"/>
      <c r="EI649" s="210"/>
      <c r="EJ649" s="210"/>
      <c r="EK649" s="210"/>
      <c r="EL649" s="210"/>
      <c r="EM649" s="210"/>
      <c r="EN649" s="210"/>
      <c r="EO649" s="210"/>
      <c r="EP649" s="210"/>
      <c r="EQ649" s="210"/>
      <c r="ER649" s="210"/>
      <c r="ES649" s="210"/>
      <c r="ET649" s="210"/>
      <c r="EU649" s="210"/>
    </row>
    <row r="650" spans="1:151" ht="13">
      <c r="A650" s="210"/>
      <c r="B650" s="210"/>
      <c r="C650" s="210"/>
      <c r="D650" s="210"/>
      <c r="E650" s="210"/>
      <c r="F650" s="210"/>
      <c r="G650" s="210"/>
      <c r="H650" s="298"/>
      <c r="I650" s="298"/>
      <c r="J650" s="298"/>
      <c r="K650" s="298"/>
      <c r="L650" s="298"/>
      <c r="M650" s="298"/>
      <c r="N650" s="298"/>
      <c r="O650" s="210"/>
      <c r="P650" s="210"/>
      <c r="Q650" s="211"/>
      <c r="R650" s="210"/>
      <c r="S650" s="210"/>
      <c r="T650" s="210"/>
      <c r="U650" s="210"/>
      <c r="V650" s="210"/>
      <c r="W650" s="210"/>
      <c r="X650" s="192" t="s">
        <v>171</v>
      </c>
      <c r="Y650" s="192" t="s">
        <v>435</v>
      </c>
      <c r="Z650" s="167" t="str">
        <f>Faculty!$AA$172</f>
        <v>NR</v>
      </c>
      <c r="AA650" s="210"/>
      <c r="AB650" s="210"/>
      <c r="AC650" s="210"/>
      <c r="AD650" s="210"/>
      <c r="AE650" s="210"/>
      <c r="AF650" s="210"/>
      <c r="AG650" s="217"/>
      <c r="AH650" s="217"/>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c r="BI650" s="210"/>
      <c r="BJ650" s="210"/>
      <c r="BK650" s="210"/>
      <c r="BL650" s="210"/>
      <c r="BM650" s="210"/>
      <c r="BN650" s="210"/>
      <c r="BO650" s="210"/>
      <c r="BP650" s="210"/>
      <c r="BQ650" s="210"/>
      <c r="BR650" s="210"/>
      <c r="BS650" s="210"/>
      <c r="BT650" s="210"/>
      <c r="BU650" s="210"/>
      <c r="BV650" s="210"/>
      <c r="BW650" s="210"/>
      <c r="BX650" s="210"/>
      <c r="BY650" s="210"/>
      <c r="BZ650" s="210"/>
      <c r="CA650" s="210"/>
      <c r="CB650" s="210"/>
      <c r="CC650" s="210"/>
      <c r="CD650" s="210"/>
      <c r="CE650" s="210"/>
      <c r="CF650" s="210"/>
      <c r="CG650" s="210"/>
      <c r="CH650" s="210"/>
      <c r="CI650" s="210"/>
      <c r="CJ650" s="210"/>
      <c r="CK650" s="210"/>
      <c r="CL650" s="210"/>
      <c r="CM650" s="210"/>
      <c r="CN650" s="210"/>
      <c r="CO650" s="210"/>
      <c r="CP650" s="210"/>
      <c r="CQ650" s="210"/>
      <c r="CR650" s="210"/>
      <c r="CS650" s="210"/>
      <c r="CT650" s="210"/>
      <c r="CU650" s="210"/>
      <c r="CV650" s="210"/>
      <c r="CW650" s="210"/>
      <c r="CX650" s="210"/>
      <c r="CY650" s="210"/>
      <c r="CZ650" s="210"/>
      <c r="DA650" s="210"/>
      <c r="DB650" s="210"/>
      <c r="DC650" s="210"/>
      <c r="DD650" s="210"/>
      <c r="DE650" s="210"/>
      <c r="DF650" s="210"/>
      <c r="DG650" s="210"/>
      <c r="DH650" s="210"/>
      <c r="DI650" s="210"/>
      <c r="DJ650" s="210"/>
      <c r="DK650" s="210"/>
      <c r="DL650" s="210"/>
      <c r="DM650" s="210"/>
      <c r="DN650" s="210"/>
      <c r="DO650" s="210"/>
      <c r="DP650" s="210"/>
      <c r="DQ650" s="210"/>
      <c r="DR650" s="210"/>
      <c r="DS650" s="210"/>
      <c r="DT650" s="210"/>
      <c r="DU650" s="210"/>
      <c r="DV650" s="210"/>
      <c r="DW650" s="210"/>
      <c r="DX650" s="210"/>
      <c r="DY650" s="210"/>
      <c r="DZ650" s="210"/>
      <c r="EA650" s="210"/>
      <c r="EB650" s="210"/>
      <c r="EC650" s="210"/>
      <c r="ED650" s="210"/>
      <c r="EE650" s="210"/>
      <c r="EF650" s="210"/>
      <c r="EG650" s="210"/>
      <c r="EH650" s="210"/>
      <c r="EI650" s="210"/>
      <c r="EJ650" s="210"/>
      <c r="EK650" s="210"/>
      <c r="EL650" s="210"/>
      <c r="EM650" s="210"/>
      <c r="EN650" s="210"/>
      <c r="EO650" s="210"/>
      <c r="EP650" s="210"/>
      <c r="EQ650" s="210"/>
      <c r="ER650" s="210"/>
      <c r="ES650" s="210"/>
      <c r="ET650" s="210"/>
      <c r="EU650" s="210"/>
    </row>
    <row r="651" spans="1:151" ht="13">
      <c r="A651" s="210"/>
      <c r="B651" s="210"/>
      <c r="C651" s="210"/>
      <c r="D651" s="210"/>
      <c r="E651" s="210"/>
      <c r="F651" s="210"/>
      <c r="G651" s="210"/>
      <c r="H651" s="298"/>
      <c r="I651" s="298"/>
      <c r="J651" s="298"/>
      <c r="K651" s="298"/>
      <c r="L651" s="298"/>
      <c r="M651" s="298"/>
      <c r="N651" s="298"/>
      <c r="O651" s="210"/>
      <c r="P651" s="210"/>
      <c r="Q651" s="211"/>
      <c r="R651" s="210"/>
      <c r="S651" s="210"/>
      <c r="T651" s="210"/>
      <c r="U651" s="210"/>
      <c r="V651" s="210"/>
      <c r="W651" s="210"/>
      <c r="X651" s="192" t="s">
        <v>171</v>
      </c>
      <c r="Y651" s="192" t="s">
        <v>436</v>
      </c>
      <c r="Z651" s="167" t="str">
        <f>Faculty!$AA$173</f>
        <v>NR</v>
      </c>
      <c r="AA651" s="210"/>
      <c r="AB651" s="210"/>
      <c r="AC651" s="210"/>
      <c r="AD651" s="210"/>
      <c r="AE651" s="210"/>
      <c r="AF651" s="210"/>
      <c r="AG651" s="217"/>
      <c r="AH651" s="217"/>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c r="BI651" s="210"/>
      <c r="BJ651" s="210"/>
      <c r="BK651" s="210"/>
      <c r="BL651" s="210"/>
      <c r="BM651" s="210"/>
      <c r="BN651" s="210"/>
      <c r="BO651" s="210"/>
      <c r="BP651" s="210"/>
      <c r="BQ651" s="210"/>
      <c r="BR651" s="210"/>
      <c r="BS651" s="210"/>
      <c r="BT651" s="210"/>
      <c r="BU651" s="210"/>
      <c r="BV651" s="210"/>
      <c r="BW651" s="210"/>
      <c r="BX651" s="210"/>
      <c r="BY651" s="210"/>
      <c r="BZ651" s="210"/>
      <c r="CA651" s="210"/>
      <c r="CB651" s="210"/>
      <c r="CC651" s="210"/>
      <c r="CD651" s="210"/>
      <c r="CE651" s="210"/>
      <c r="CF651" s="210"/>
      <c r="CG651" s="210"/>
      <c r="CH651" s="210"/>
      <c r="CI651" s="210"/>
      <c r="CJ651" s="210"/>
      <c r="CK651" s="210"/>
      <c r="CL651" s="210"/>
      <c r="CM651" s="210"/>
      <c r="CN651" s="210"/>
      <c r="CO651" s="210"/>
      <c r="CP651" s="210"/>
      <c r="CQ651" s="210"/>
      <c r="CR651" s="210"/>
      <c r="CS651" s="210"/>
      <c r="CT651" s="210"/>
      <c r="CU651" s="210"/>
      <c r="CV651" s="210"/>
      <c r="CW651" s="210"/>
      <c r="CX651" s="210"/>
      <c r="CY651" s="210"/>
      <c r="CZ651" s="210"/>
      <c r="DA651" s="210"/>
      <c r="DB651" s="210"/>
      <c r="DC651" s="210"/>
      <c r="DD651" s="210"/>
      <c r="DE651" s="210"/>
      <c r="DF651" s="210"/>
      <c r="DG651" s="210"/>
      <c r="DH651" s="210"/>
      <c r="DI651" s="210"/>
      <c r="DJ651" s="210"/>
      <c r="DK651" s="210"/>
      <c r="DL651" s="210"/>
      <c r="DM651" s="210"/>
      <c r="DN651" s="210"/>
      <c r="DO651" s="210"/>
      <c r="DP651" s="210"/>
      <c r="DQ651" s="210"/>
      <c r="DR651" s="210"/>
      <c r="DS651" s="210"/>
      <c r="DT651" s="210"/>
      <c r="DU651" s="210"/>
      <c r="DV651" s="210"/>
      <c r="DW651" s="210"/>
      <c r="DX651" s="210"/>
      <c r="DY651" s="210"/>
      <c r="DZ651" s="210"/>
      <c r="EA651" s="210"/>
      <c r="EB651" s="210"/>
      <c r="EC651" s="210"/>
      <c r="ED651" s="210"/>
      <c r="EE651" s="210"/>
      <c r="EF651" s="210"/>
      <c r="EG651" s="210"/>
      <c r="EH651" s="210"/>
      <c r="EI651" s="210"/>
      <c r="EJ651" s="210"/>
      <c r="EK651" s="210"/>
      <c r="EL651" s="210"/>
      <c r="EM651" s="210"/>
      <c r="EN651" s="210"/>
      <c r="EO651" s="210"/>
      <c r="EP651" s="210"/>
      <c r="EQ651" s="210"/>
      <c r="ER651" s="210"/>
      <c r="ES651" s="210"/>
      <c r="ET651" s="210"/>
      <c r="EU651" s="210"/>
    </row>
    <row r="652" spans="1:151" ht="13">
      <c r="A652" s="210"/>
      <c r="B652" s="210"/>
      <c r="C652" s="210"/>
      <c r="D652" s="210"/>
      <c r="E652" s="210"/>
      <c r="F652" s="210"/>
      <c r="G652" s="210"/>
      <c r="H652" s="298"/>
      <c r="I652" s="298"/>
      <c r="J652" s="298"/>
      <c r="K652" s="298"/>
      <c r="L652" s="298"/>
      <c r="M652" s="298"/>
      <c r="N652" s="298"/>
      <c r="O652" s="210"/>
      <c r="P652" s="210"/>
      <c r="Q652" s="211"/>
      <c r="R652" s="210"/>
      <c r="S652" s="210"/>
      <c r="T652" s="210"/>
      <c r="U652" s="210"/>
      <c r="V652" s="210"/>
      <c r="W652" s="210"/>
      <c r="X652" s="192" t="s">
        <v>171</v>
      </c>
      <c r="Y652" s="192" t="s">
        <v>437</v>
      </c>
      <c r="Z652" s="167" t="str">
        <f>Faculty!$AA$174</f>
        <v>NR</v>
      </c>
      <c r="AA652" s="210"/>
      <c r="AB652" s="210"/>
      <c r="AC652" s="210"/>
      <c r="AD652" s="210"/>
      <c r="AE652" s="210"/>
      <c r="AF652" s="210"/>
      <c r="AG652" s="217"/>
      <c r="AH652" s="217"/>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c r="BI652" s="210"/>
      <c r="BJ652" s="210"/>
      <c r="BK652" s="210"/>
      <c r="BL652" s="210"/>
      <c r="BM652" s="210"/>
      <c r="BN652" s="210"/>
      <c r="BO652" s="210"/>
      <c r="BP652" s="210"/>
      <c r="BQ652" s="210"/>
      <c r="BR652" s="210"/>
      <c r="BS652" s="210"/>
      <c r="BT652" s="210"/>
      <c r="BU652" s="210"/>
      <c r="BV652" s="210"/>
      <c r="BW652" s="210"/>
      <c r="BX652" s="210"/>
      <c r="BY652" s="210"/>
      <c r="BZ652" s="210"/>
      <c r="CA652" s="210"/>
      <c r="CB652" s="210"/>
      <c r="CC652" s="210"/>
      <c r="CD652" s="210"/>
      <c r="CE652" s="210"/>
      <c r="CF652" s="210"/>
      <c r="CG652" s="210"/>
      <c r="CH652" s="210"/>
      <c r="CI652" s="210"/>
      <c r="CJ652" s="210"/>
      <c r="CK652" s="210"/>
      <c r="CL652" s="210"/>
      <c r="CM652" s="210"/>
      <c r="CN652" s="210"/>
      <c r="CO652" s="210"/>
      <c r="CP652" s="210"/>
      <c r="CQ652" s="210"/>
      <c r="CR652" s="210"/>
      <c r="CS652" s="210"/>
      <c r="CT652" s="210"/>
      <c r="CU652" s="210"/>
      <c r="CV652" s="210"/>
      <c r="CW652" s="210"/>
      <c r="CX652" s="210"/>
      <c r="CY652" s="210"/>
      <c r="CZ652" s="210"/>
      <c r="DA652" s="210"/>
      <c r="DB652" s="210"/>
      <c r="DC652" s="210"/>
      <c r="DD652" s="210"/>
      <c r="DE652" s="210"/>
      <c r="DF652" s="210"/>
      <c r="DG652" s="210"/>
      <c r="DH652" s="210"/>
      <c r="DI652" s="210"/>
      <c r="DJ652" s="210"/>
      <c r="DK652" s="210"/>
      <c r="DL652" s="210"/>
      <c r="DM652" s="210"/>
      <c r="DN652" s="210"/>
      <c r="DO652" s="210"/>
      <c r="DP652" s="210"/>
      <c r="DQ652" s="210"/>
      <c r="DR652" s="210"/>
      <c r="DS652" s="210"/>
      <c r="DT652" s="210"/>
      <c r="DU652" s="210"/>
      <c r="DV652" s="210"/>
      <c r="DW652" s="210"/>
      <c r="DX652" s="210"/>
      <c r="DY652" s="210"/>
      <c r="DZ652" s="210"/>
      <c r="EA652" s="210"/>
      <c r="EB652" s="210"/>
      <c r="EC652" s="210"/>
      <c r="ED652" s="210"/>
      <c r="EE652" s="210"/>
      <c r="EF652" s="210"/>
      <c r="EG652" s="210"/>
      <c r="EH652" s="210"/>
      <c r="EI652" s="210"/>
      <c r="EJ652" s="210"/>
      <c r="EK652" s="210"/>
      <c r="EL652" s="210"/>
      <c r="EM652" s="210"/>
      <c r="EN652" s="210"/>
      <c r="EO652" s="210"/>
      <c r="EP652" s="210"/>
      <c r="EQ652" s="210"/>
      <c r="ER652" s="210"/>
      <c r="ES652" s="210"/>
      <c r="ET652" s="210"/>
      <c r="EU652" s="210"/>
    </row>
    <row r="653" spans="1:151" ht="13">
      <c r="A653" s="210"/>
      <c r="B653" s="210"/>
      <c r="C653" s="210"/>
      <c r="D653" s="210"/>
      <c r="E653" s="210"/>
      <c r="F653" s="210"/>
      <c r="G653" s="210"/>
      <c r="H653" s="298"/>
      <c r="I653" s="298"/>
      <c r="J653" s="298"/>
      <c r="K653" s="298"/>
      <c r="L653" s="298"/>
      <c r="M653" s="298"/>
      <c r="N653" s="298"/>
      <c r="O653" s="210"/>
      <c r="P653" s="210"/>
      <c r="Q653" s="211"/>
      <c r="R653" s="210"/>
      <c r="S653" s="210"/>
      <c r="T653" s="210"/>
      <c r="U653" s="210"/>
      <c r="V653" s="210"/>
      <c r="W653" s="210"/>
      <c r="X653" s="192" t="s">
        <v>171</v>
      </c>
      <c r="Y653" s="192" t="s">
        <v>438</v>
      </c>
      <c r="Z653" s="167" t="str">
        <f>Faculty!$AA$175</f>
        <v>NR</v>
      </c>
      <c r="AA653" s="210"/>
      <c r="AB653" s="210"/>
      <c r="AC653" s="210"/>
      <c r="AD653" s="210"/>
      <c r="AE653" s="210"/>
      <c r="AF653" s="210"/>
      <c r="AG653" s="217"/>
      <c r="AH653" s="217"/>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c r="BI653" s="210"/>
      <c r="BJ653" s="210"/>
      <c r="BK653" s="210"/>
      <c r="BL653" s="210"/>
      <c r="BM653" s="210"/>
      <c r="BN653" s="210"/>
      <c r="BO653" s="210"/>
      <c r="BP653" s="210"/>
      <c r="BQ653" s="210"/>
      <c r="BR653" s="210"/>
      <c r="BS653" s="210"/>
      <c r="BT653" s="210"/>
      <c r="BU653" s="210"/>
      <c r="BV653" s="210"/>
      <c r="BW653" s="210"/>
      <c r="BX653" s="210"/>
      <c r="BY653" s="210"/>
      <c r="BZ653" s="210"/>
      <c r="CA653" s="210"/>
      <c r="CB653" s="210"/>
      <c r="CC653" s="210"/>
      <c r="CD653" s="210"/>
      <c r="CE653" s="210"/>
      <c r="CF653" s="210"/>
      <c r="CG653" s="210"/>
      <c r="CH653" s="210"/>
      <c r="CI653" s="210"/>
      <c r="CJ653" s="210"/>
      <c r="CK653" s="210"/>
      <c r="CL653" s="210"/>
      <c r="CM653" s="210"/>
      <c r="CN653" s="210"/>
      <c r="CO653" s="210"/>
      <c r="CP653" s="210"/>
      <c r="CQ653" s="210"/>
      <c r="CR653" s="210"/>
      <c r="CS653" s="210"/>
      <c r="CT653" s="210"/>
      <c r="CU653" s="210"/>
      <c r="CV653" s="210"/>
      <c r="CW653" s="210"/>
      <c r="CX653" s="210"/>
      <c r="CY653" s="210"/>
      <c r="CZ653" s="210"/>
      <c r="DA653" s="210"/>
      <c r="DB653" s="210"/>
      <c r="DC653" s="210"/>
      <c r="DD653" s="210"/>
      <c r="DE653" s="210"/>
      <c r="DF653" s="210"/>
      <c r="DG653" s="210"/>
      <c r="DH653" s="210"/>
      <c r="DI653" s="210"/>
      <c r="DJ653" s="210"/>
      <c r="DK653" s="210"/>
      <c r="DL653" s="210"/>
      <c r="DM653" s="210"/>
      <c r="DN653" s="210"/>
      <c r="DO653" s="210"/>
      <c r="DP653" s="210"/>
      <c r="DQ653" s="210"/>
      <c r="DR653" s="210"/>
      <c r="DS653" s="210"/>
      <c r="DT653" s="210"/>
      <c r="DU653" s="210"/>
      <c r="DV653" s="210"/>
      <c r="DW653" s="210"/>
      <c r="DX653" s="210"/>
      <c r="DY653" s="210"/>
      <c r="DZ653" s="210"/>
      <c r="EA653" s="210"/>
      <c r="EB653" s="210"/>
      <c r="EC653" s="210"/>
      <c r="ED653" s="210"/>
      <c r="EE653" s="210"/>
      <c r="EF653" s="210"/>
      <c r="EG653" s="210"/>
      <c r="EH653" s="210"/>
      <c r="EI653" s="210"/>
      <c r="EJ653" s="210"/>
      <c r="EK653" s="210"/>
      <c r="EL653" s="210"/>
      <c r="EM653" s="210"/>
      <c r="EN653" s="210"/>
      <c r="EO653" s="210"/>
      <c r="EP653" s="210"/>
      <c r="EQ653" s="210"/>
      <c r="ER653" s="210"/>
      <c r="ES653" s="210"/>
      <c r="ET653" s="210"/>
      <c r="EU653" s="210"/>
    </row>
    <row r="654" spans="1:151" ht="13">
      <c r="A654" s="210"/>
      <c r="B654" s="210"/>
      <c r="C654" s="210"/>
      <c r="D654" s="210"/>
      <c r="E654" s="210"/>
      <c r="F654" s="210"/>
      <c r="G654" s="210"/>
      <c r="H654" s="298"/>
      <c r="I654" s="298"/>
      <c r="J654" s="298"/>
      <c r="K654" s="298"/>
      <c r="L654" s="298"/>
      <c r="M654" s="298"/>
      <c r="N654" s="298"/>
      <c r="O654" s="210"/>
      <c r="P654" s="210"/>
      <c r="Q654" s="211"/>
      <c r="R654" s="210"/>
      <c r="S654" s="210"/>
      <c r="T654" s="210"/>
      <c r="U654" s="210"/>
      <c r="V654" s="210"/>
      <c r="W654" s="210"/>
      <c r="X654" s="192" t="s">
        <v>171</v>
      </c>
      <c r="Y654" s="192" t="s">
        <v>439</v>
      </c>
      <c r="Z654" s="167" t="str">
        <f>Faculty!$AA$178</f>
        <v>NR</v>
      </c>
      <c r="AA654" s="210"/>
      <c r="AB654" s="210"/>
      <c r="AC654" s="210"/>
      <c r="AD654" s="210"/>
      <c r="AE654" s="210"/>
      <c r="AF654" s="210"/>
      <c r="AG654" s="217"/>
      <c r="AH654" s="217"/>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c r="BI654" s="210"/>
      <c r="BJ654" s="210"/>
      <c r="BK654" s="210"/>
      <c r="BL654" s="210"/>
      <c r="BM654" s="210"/>
      <c r="BN654" s="210"/>
      <c r="BO654" s="210"/>
      <c r="BP654" s="210"/>
      <c r="BQ654" s="210"/>
      <c r="BR654" s="210"/>
      <c r="BS654" s="210"/>
      <c r="BT654" s="210"/>
      <c r="BU654" s="210"/>
      <c r="BV654" s="210"/>
      <c r="BW654" s="210"/>
      <c r="BX654" s="210"/>
      <c r="BY654" s="210"/>
      <c r="BZ654" s="210"/>
      <c r="CA654" s="210"/>
      <c r="CB654" s="210"/>
      <c r="CC654" s="210"/>
      <c r="CD654" s="210"/>
      <c r="CE654" s="210"/>
      <c r="CF654" s="210"/>
      <c r="CG654" s="210"/>
      <c r="CH654" s="210"/>
      <c r="CI654" s="210"/>
      <c r="CJ654" s="210"/>
      <c r="CK654" s="210"/>
      <c r="CL654" s="210"/>
      <c r="CM654" s="210"/>
      <c r="CN654" s="210"/>
      <c r="CO654" s="210"/>
      <c r="CP654" s="210"/>
      <c r="CQ654" s="210"/>
      <c r="CR654" s="210"/>
      <c r="CS654" s="210"/>
      <c r="CT654" s="210"/>
      <c r="CU654" s="210"/>
      <c r="CV654" s="210"/>
      <c r="CW654" s="210"/>
      <c r="CX654" s="210"/>
      <c r="CY654" s="210"/>
      <c r="CZ654" s="210"/>
      <c r="DA654" s="210"/>
      <c r="DB654" s="210"/>
      <c r="DC654" s="210"/>
      <c r="DD654" s="210"/>
      <c r="DE654" s="210"/>
      <c r="DF654" s="210"/>
      <c r="DG654" s="210"/>
      <c r="DH654" s="210"/>
      <c r="DI654" s="210"/>
      <c r="DJ654" s="210"/>
      <c r="DK654" s="210"/>
      <c r="DL654" s="210"/>
      <c r="DM654" s="210"/>
      <c r="DN654" s="210"/>
      <c r="DO654" s="210"/>
      <c r="DP654" s="210"/>
      <c r="DQ654" s="210"/>
      <c r="DR654" s="210"/>
      <c r="DS654" s="210"/>
      <c r="DT654" s="210"/>
      <c r="DU654" s="210"/>
      <c r="DV654" s="210"/>
      <c r="DW654" s="210"/>
      <c r="DX654" s="210"/>
      <c r="DY654" s="210"/>
      <c r="DZ654" s="210"/>
      <c r="EA654" s="210"/>
      <c r="EB654" s="210"/>
      <c r="EC654" s="210"/>
      <c r="ED654" s="210"/>
      <c r="EE654" s="210"/>
      <c r="EF654" s="210"/>
      <c r="EG654" s="210"/>
      <c r="EH654" s="210"/>
      <c r="EI654" s="210"/>
      <c r="EJ654" s="210"/>
      <c r="EK654" s="210"/>
      <c r="EL654" s="210"/>
      <c r="EM654" s="210"/>
      <c r="EN654" s="210"/>
      <c r="EO654" s="210"/>
      <c r="EP654" s="210"/>
      <c r="EQ654" s="210"/>
      <c r="ER654" s="210"/>
      <c r="ES654" s="210"/>
      <c r="ET654" s="210"/>
      <c r="EU654" s="210"/>
    </row>
    <row r="655" spans="1:151" ht="13">
      <c r="A655" s="210"/>
      <c r="B655" s="210"/>
      <c r="C655" s="210"/>
      <c r="D655" s="210"/>
      <c r="E655" s="210"/>
      <c r="F655" s="210"/>
      <c r="G655" s="210"/>
      <c r="H655" s="298"/>
      <c r="I655" s="298"/>
      <c r="J655" s="298"/>
      <c r="K655" s="298"/>
      <c r="L655" s="298"/>
      <c r="M655" s="298"/>
      <c r="N655" s="298"/>
      <c r="O655" s="210"/>
      <c r="P655" s="210"/>
      <c r="Q655" s="211"/>
      <c r="R655" s="210"/>
      <c r="S655" s="210"/>
      <c r="T655" s="210"/>
      <c r="U655" s="210"/>
      <c r="V655" s="210"/>
      <c r="W655" s="210"/>
      <c r="X655" s="192" t="s">
        <v>171</v>
      </c>
      <c r="Y655" s="192" t="s">
        <v>440</v>
      </c>
      <c r="Z655" s="167" t="str">
        <f>Faculty!$AA$179</f>
        <v>NR</v>
      </c>
      <c r="AA655" s="210"/>
      <c r="AB655" s="210"/>
      <c r="AC655" s="210"/>
      <c r="AD655" s="210"/>
      <c r="AE655" s="210"/>
      <c r="AF655" s="210"/>
      <c r="AG655" s="217"/>
      <c r="AH655" s="217"/>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c r="BI655" s="210"/>
      <c r="BJ655" s="210"/>
      <c r="BK655" s="210"/>
      <c r="BL655" s="210"/>
      <c r="BM655" s="210"/>
      <c r="BN655" s="210"/>
      <c r="BO655" s="210"/>
      <c r="BP655" s="210"/>
      <c r="BQ655" s="210"/>
      <c r="BR655" s="210"/>
      <c r="BS655" s="210"/>
      <c r="BT655" s="210"/>
      <c r="BU655" s="210"/>
      <c r="BV655" s="210"/>
      <c r="BW655" s="210"/>
      <c r="BX655" s="210"/>
      <c r="BY655" s="210"/>
      <c r="BZ655" s="210"/>
      <c r="CA655" s="210"/>
      <c r="CB655" s="210"/>
      <c r="CC655" s="210"/>
      <c r="CD655" s="210"/>
      <c r="CE655" s="210"/>
      <c r="CF655" s="210"/>
      <c r="CG655" s="210"/>
      <c r="CH655" s="210"/>
      <c r="CI655" s="210"/>
      <c r="CJ655" s="210"/>
      <c r="CK655" s="210"/>
      <c r="CL655" s="210"/>
      <c r="CM655" s="210"/>
      <c r="CN655" s="210"/>
      <c r="CO655" s="210"/>
      <c r="CP655" s="210"/>
      <c r="CQ655" s="210"/>
      <c r="CR655" s="210"/>
      <c r="CS655" s="210"/>
      <c r="CT655" s="210"/>
      <c r="CU655" s="210"/>
      <c r="CV655" s="210"/>
      <c r="CW655" s="210"/>
      <c r="CX655" s="210"/>
      <c r="CY655" s="210"/>
      <c r="CZ655" s="210"/>
      <c r="DA655" s="210"/>
      <c r="DB655" s="210"/>
      <c r="DC655" s="210"/>
      <c r="DD655" s="210"/>
      <c r="DE655" s="210"/>
      <c r="DF655" s="210"/>
      <c r="DG655" s="210"/>
      <c r="DH655" s="210"/>
      <c r="DI655" s="210"/>
      <c r="DJ655" s="210"/>
      <c r="DK655" s="210"/>
      <c r="DL655" s="210"/>
      <c r="DM655" s="210"/>
      <c r="DN655" s="210"/>
      <c r="DO655" s="210"/>
      <c r="DP655" s="210"/>
      <c r="DQ655" s="210"/>
      <c r="DR655" s="210"/>
      <c r="DS655" s="210"/>
      <c r="DT655" s="210"/>
      <c r="DU655" s="210"/>
      <c r="DV655" s="210"/>
      <c r="DW655" s="210"/>
      <c r="DX655" s="210"/>
      <c r="DY655" s="210"/>
      <c r="DZ655" s="210"/>
      <c r="EA655" s="210"/>
      <c r="EB655" s="210"/>
      <c r="EC655" s="210"/>
      <c r="ED655" s="210"/>
      <c r="EE655" s="210"/>
      <c r="EF655" s="210"/>
      <c r="EG655" s="210"/>
      <c r="EH655" s="210"/>
      <c r="EI655" s="210"/>
      <c r="EJ655" s="210"/>
      <c r="EK655" s="210"/>
      <c r="EL655" s="210"/>
      <c r="EM655" s="210"/>
      <c r="EN655" s="210"/>
      <c r="EO655" s="210"/>
      <c r="EP655" s="210"/>
      <c r="EQ655" s="210"/>
      <c r="ER655" s="210"/>
      <c r="ES655" s="210"/>
      <c r="ET655" s="210"/>
      <c r="EU655" s="210"/>
    </row>
    <row r="656" spans="1:151" ht="13">
      <c r="A656" s="210"/>
      <c r="B656" s="210"/>
      <c r="C656" s="210"/>
      <c r="D656" s="210"/>
      <c r="E656" s="210"/>
      <c r="F656" s="210"/>
      <c r="G656" s="210"/>
      <c r="H656" s="298"/>
      <c r="I656" s="298"/>
      <c r="J656" s="298"/>
      <c r="K656" s="298"/>
      <c r="L656" s="298"/>
      <c r="M656" s="298"/>
      <c r="N656" s="298"/>
      <c r="O656" s="210"/>
      <c r="P656" s="210"/>
      <c r="Q656" s="211"/>
      <c r="R656" s="210"/>
      <c r="S656" s="210"/>
      <c r="T656" s="210"/>
      <c r="U656" s="210"/>
      <c r="V656" s="210"/>
      <c r="W656" s="210"/>
      <c r="X656" s="192" t="s">
        <v>171</v>
      </c>
      <c r="Y656" s="192" t="s">
        <v>441</v>
      </c>
      <c r="Z656" s="167" t="str">
        <f>Faculty!$AA$180</f>
        <v>NR</v>
      </c>
      <c r="AA656" s="210"/>
      <c r="AB656" s="210"/>
      <c r="AC656" s="210"/>
      <c r="AD656" s="210"/>
      <c r="AE656" s="210"/>
      <c r="AF656" s="210"/>
      <c r="AG656" s="217"/>
      <c r="AH656" s="217"/>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c r="BI656" s="210"/>
      <c r="BJ656" s="210"/>
      <c r="BK656" s="210"/>
      <c r="BL656" s="210"/>
      <c r="BM656" s="210"/>
      <c r="BN656" s="210"/>
      <c r="BO656" s="210"/>
      <c r="BP656" s="210"/>
      <c r="BQ656" s="210"/>
      <c r="BR656" s="210"/>
      <c r="BS656" s="210"/>
      <c r="BT656" s="210"/>
      <c r="BU656" s="210"/>
      <c r="BV656" s="210"/>
      <c r="BW656" s="210"/>
      <c r="BX656" s="210"/>
      <c r="BY656" s="210"/>
      <c r="BZ656" s="210"/>
      <c r="CA656" s="210"/>
      <c r="CB656" s="210"/>
      <c r="CC656" s="210"/>
      <c r="CD656" s="210"/>
      <c r="CE656" s="210"/>
      <c r="CF656" s="210"/>
      <c r="CG656" s="210"/>
      <c r="CH656" s="210"/>
      <c r="CI656" s="210"/>
      <c r="CJ656" s="210"/>
      <c r="CK656" s="210"/>
      <c r="CL656" s="210"/>
      <c r="CM656" s="210"/>
      <c r="CN656" s="210"/>
      <c r="CO656" s="210"/>
      <c r="CP656" s="210"/>
      <c r="CQ656" s="210"/>
      <c r="CR656" s="210"/>
      <c r="CS656" s="210"/>
      <c r="CT656" s="210"/>
      <c r="CU656" s="210"/>
      <c r="CV656" s="210"/>
      <c r="CW656" s="210"/>
      <c r="CX656" s="210"/>
      <c r="CY656" s="210"/>
      <c r="CZ656" s="210"/>
      <c r="DA656" s="210"/>
      <c r="DB656" s="210"/>
      <c r="DC656" s="210"/>
      <c r="DD656" s="210"/>
      <c r="DE656" s="210"/>
      <c r="DF656" s="210"/>
      <c r="DG656" s="210"/>
      <c r="DH656" s="210"/>
      <c r="DI656" s="210"/>
      <c r="DJ656" s="210"/>
      <c r="DK656" s="210"/>
      <c r="DL656" s="210"/>
      <c r="DM656" s="210"/>
      <c r="DN656" s="210"/>
      <c r="DO656" s="210"/>
      <c r="DP656" s="210"/>
      <c r="DQ656" s="210"/>
      <c r="DR656" s="210"/>
      <c r="DS656" s="210"/>
      <c r="DT656" s="210"/>
      <c r="DU656" s="210"/>
      <c r="DV656" s="210"/>
      <c r="DW656" s="210"/>
      <c r="DX656" s="210"/>
      <c r="DY656" s="210"/>
      <c r="DZ656" s="210"/>
      <c r="EA656" s="210"/>
      <c r="EB656" s="210"/>
      <c r="EC656" s="210"/>
      <c r="ED656" s="210"/>
      <c r="EE656" s="210"/>
      <c r="EF656" s="210"/>
      <c r="EG656" s="210"/>
      <c r="EH656" s="210"/>
      <c r="EI656" s="210"/>
      <c r="EJ656" s="210"/>
      <c r="EK656" s="210"/>
      <c r="EL656" s="210"/>
      <c r="EM656" s="210"/>
      <c r="EN656" s="210"/>
      <c r="EO656" s="210"/>
      <c r="EP656" s="210"/>
      <c r="EQ656" s="210"/>
      <c r="ER656" s="210"/>
      <c r="ES656" s="210"/>
      <c r="ET656" s="210"/>
      <c r="EU656" s="210"/>
    </row>
    <row r="657" spans="1:151" ht="13">
      <c r="A657" s="210"/>
      <c r="B657" s="210"/>
      <c r="C657" s="210"/>
      <c r="D657" s="210"/>
      <c r="E657" s="210"/>
      <c r="F657" s="210"/>
      <c r="G657" s="210"/>
      <c r="H657" s="298"/>
      <c r="I657" s="298"/>
      <c r="J657" s="298"/>
      <c r="K657" s="298"/>
      <c r="L657" s="298"/>
      <c r="M657" s="298"/>
      <c r="N657" s="298"/>
      <c r="O657" s="210"/>
      <c r="P657" s="210"/>
      <c r="Q657" s="211"/>
      <c r="R657" s="210"/>
      <c r="S657" s="210"/>
      <c r="T657" s="210"/>
      <c r="U657" s="210"/>
      <c r="V657" s="210"/>
      <c r="W657" s="210"/>
      <c r="X657" s="192" t="s">
        <v>171</v>
      </c>
      <c r="Y657" s="192" t="s">
        <v>442</v>
      </c>
      <c r="Z657" s="167" t="str">
        <f>Faculty!$AA$181</f>
        <v>NR</v>
      </c>
      <c r="AA657" s="210"/>
      <c r="AB657" s="210"/>
      <c r="AC657" s="210"/>
      <c r="AD657" s="210"/>
      <c r="AE657" s="210"/>
      <c r="AF657" s="210"/>
      <c r="AG657" s="217"/>
      <c r="AH657" s="217"/>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210"/>
      <c r="BP657" s="210"/>
      <c r="BQ657" s="210"/>
      <c r="BR657" s="210"/>
      <c r="BS657" s="210"/>
      <c r="BT657" s="210"/>
      <c r="BU657" s="210"/>
      <c r="BV657" s="210"/>
      <c r="BW657" s="210"/>
      <c r="BX657" s="210"/>
      <c r="BY657" s="210"/>
      <c r="BZ657" s="210"/>
      <c r="CA657" s="210"/>
      <c r="CB657" s="210"/>
      <c r="CC657" s="210"/>
      <c r="CD657" s="210"/>
      <c r="CE657" s="210"/>
      <c r="CF657" s="210"/>
      <c r="CG657" s="210"/>
      <c r="CH657" s="210"/>
      <c r="CI657" s="210"/>
      <c r="CJ657" s="210"/>
      <c r="CK657" s="210"/>
      <c r="CL657" s="210"/>
      <c r="CM657" s="210"/>
      <c r="CN657" s="210"/>
      <c r="CO657" s="210"/>
      <c r="CP657" s="210"/>
      <c r="CQ657" s="210"/>
      <c r="CR657" s="210"/>
      <c r="CS657" s="210"/>
      <c r="CT657" s="210"/>
      <c r="CU657" s="210"/>
      <c r="CV657" s="210"/>
      <c r="CW657" s="210"/>
      <c r="CX657" s="210"/>
      <c r="CY657" s="210"/>
      <c r="CZ657" s="210"/>
      <c r="DA657" s="210"/>
      <c r="DB657" s="210"/>
      <c r="DC657" s="210"/>
      <c r="DD657" s="210"/>
      <c r="DE657" s="210"/>
      <c r="DF657" s="210"/>
      <c r="DG657" s="210"/>
      <c r="DH657" s="210"/>
      <c r="DI657" s="210"/>
      <c r="DJ657" s="210"/>
      <c r="DK657" s="210"/>
      <c r="DL657" s="210"/>
      <c r="DM657" s="210"/>
      <c r="DN657" s="210"/>
      <c r="DO657" s="210"/>
      <c r="DP657" s="210"/>
      <c r="DQ657" s="210"/>
      <c r="DR657" s="210"/>
      <c r="DS657" s="210"/>
      <c r="DT657" s="210"/>
      <c r="DU657" s="210"/>
      <c r="DV657" s="210"/>
      <c r="DW657" s="210"/>
      <c r="DX657" s="210"/>
      <c r="DY657" s="210"/>
      <c r="DZ657" s="210"/>
      <c r="EA657" s="210"/>
      <c r="EB657" s="210"/>
      <c r="EC657" s="210"/>
      <c r="ED657" s="210"/>
      <c r="EE657" s="210"/>
      <c r="EF657" s="210"/>
      <c r="EG657" s="210"/>
      <c r="EH657" s="210"/>
      <c r="EI657" s="210"/>
      <c r="EJ657" s="210"/>
      <c r="EK657" s="210"/>
      <c r="EL657" s="210"/>
      <c r="EM657" s="210"/>
      <c r="EN657" s="210"/>
      <c r="EO657" s="210"/>
      <c r="EP657" s="210"/>
      <c r="EQ657" s="210"/>
      <c r="ER657" s="210"/>
      <c r="ES657" s="210"/>
      <c r="ET657" s="210"/>
      <c r="EU657" s="210"/>
    </row>
    <row r="658" spans="1:151" ht="13">
      <c r="A658" s="210"/>
      <c r="B658" s="210"/>
      <c r="C658" s="210"/>
      <c r="D658" s="210"/>
      <c r="E658" s="210"/>
      <c r="F658" s="210"/>
      <c r="G658" s="210"/>
      <c r="H658" s="298"/>
      <c r="I658" s="298"/>
      <c r="J658" s="298"/>
      <c r="K658" s="298"/>
      <c r="L658" s="298"/>
      <c r="M658" s="298"/>
      <c r="N658" s="298"/>
      <c r="O658" s="210"/>
      <c r="P658" s="210"/>
      <c r="Q658" s="211"/>
      <c r="R658" s="210"/>
      <c r="S658" s="210"/>
      <c r="T658" s="210"/>
      <c r="U658" s="210"/>
      <c r="V658" s="210"/>
      <c r="W658" s="210"/>
      <c r="X658" s="192" t="s">
        <v>171</v>
      </c>
      <c r="Y658" s="192" t="s">
        <v>443</v>
      </c>
      <c r="Z658" s="167" t="str">
        <f>Faculty!$AA$182</f>
        <v>NR</v>
      </c>
      <c r="AA658" s="210"/>
      <c r="AB658" s="210"/>
      <c r="AC658" s="210"/>
      <c r="AD658" s="210"/>
      <c r="AE658" s="210"/>
      <c r="AF658" s="210"/>
      <c r="AG658" s="217"/>
      <c r="AH658" s="217"/>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210"/>
      <c r="BP658" s="210"/>
      <c r="BQ658" s="210"/>
      <c r="BR658" s="210"/>
      <c r="BS658" s="210"/>
      <c r="BT658" s="210"/>
      <c r="BU658" s="210"/>
      <c r="BV658" s="210"/>
      <c r="BW658" s="210"/>
      <c r="BX658" s="210"/>
      <c r="BY658" s="210"/>
      <c r="BZ658" s="210"/>
      <c r="CA658" s="210"/>
      <c r="CB658" s="210"/>
      <c r="CC658" s="210"/>
      <c r="CD658" s="210"/>
      <c r="CE658" s="210"/>
      <c r="CF658" s="210"/>
      <c r="CG658" s="210"/>
      <c r="CH658" s="210"/>
      <c r="CI658" s="210"/>
      <c r="CJ658" s="210"/>
      <c r="CK658" s="210"/>
      <c r="CL658" s="210"/>
      <c r="CM658" s="210"/>
      <c r="CN658" s="210"/>
      <c r="CO658" s="210"/>
      <c r="CP658" s="210"/>
      <c r="CQ658" s="210"/>
      <c r="CR658" s="210"/>
      <c r="CS658" s="210"/>
      <c r="CT658" s="210"/>
      <c r="CU658" s="210"/>
      <c r="CV658" s="210"/>
      <c r="CW658" s="210"/>
      <c r="CX658" s="210"/>
      <c r="CY658" s="210"/>
      <c r="CZ658" s="210"/>
      <c r="DA658" s="210"/>
      <c r="DB658" s="210"/>
      <c r="DC658" s="210"/>
      <c r="DD658" s="210"/>
      <c r="DE658" s="210"/>
      <c r="DF658" s="210"/>
      <c r="DG658" s="210"/>
      <c r="DH658" s="210"/>
      <c r="DI658" s="210"/>
      <c r="DJ658" s="210"/>
      <c r="DK658" s="210"/>
      <c r="DL658" s="210"/>
      <c r="DM658" s="210"/>
      <c r="DN658" s="210"/>
      <c r="DO658" s="210"/>
      <c r="DP658" s="210"/>
      <c r="DQ658" s="210"/>
      <c r="DR658" s="210"/>
      <c r="DS658" s="210"/>
      <c r="DT658" s="210"/>
      <c r="DU658" s="210"/>
      <c r="DV658" s="210"/>
      <c r="DW658" s="210"/>
      <c r="DX658" s="210"/>
      <c r="DY658" s="210"/>
      <c r="DZ658" s="210"/>
      <c r="EA658" s="210"/>
      <c r="EB658" s="210"/>
      <c r="EC658" s="210"/>
      <c r="ED658" s="210"/>
      <c r="EE658" s="210"/>
      <c r="EF658" s="210"/>
      <c r="EG658" s="210"/>
      <c r="EH658" s="210"/>
      <c r="EI658" s="210"/>
      <c r="EJ658" s="210"/>
      <c r="EK658" s="210"/>
      <c r="EL658" s="210"/>
      <c r="EM658" s="210"/>
      <c r="EN658" s="210"/>
      <c r="EO658" s="210"/>
      <c r="EP658" s="210"/>
      <c r="EQ658" s="210"/>
      <c r="ER658" s="210"/>
      <c r="ES658" s="210"/>
      <c r="ET658" s="210"/>
      <c r="EU658" s="210"/>
    </row>
    <row r="659" spans="1:151" ht="13">
      <c r="A659" s="210"/>
      <c r="B659" s="210"/>
      <c r="C659" s="210"/>
      <c r="D659" s="210"/>
      <c r="E659" s="210"/>
      <c r="F659" s="210"/>
      <c r="G659" s="210"/>
      <c r="H659" s="298"/>
      <c r="I659" s="298"/>
      <c r="J659" s="298"/>
      <c r="K659" s="298"/>
      <c r="L659" s="298"/>
      <c r="M659" s="298"/>
      <c r="N659" s="298"/>
      <c r="O659" s="210"/>
      <c r="P659" s="210"/>
      <c r="Q659" s="211"/>
      <c r="R659" s="210"/>
      <c r="S659" s="210"/>
      <c r="T659" s="210"/>
      <c r="U659" s="210"/>
      <c r="V659" s="210"/>
      <c r="W659" s="210"/>
      <c r="X659" s="192" t="s">
        <v>171</v>
      </c>
      <c r="Y659" s="192" t="s">
        <v>444</v>
      </c>
      <c r="Z659" s="167" t="str">
        <f>Faculty!$AA$183</f>
        <v>NR</v>
      </c>
      <c r="AA659" s="210"/>
      <c r="AB659" s="210"/>
      <c r="AC659" s="210"/>
      <c r="AD659" s="210"/>
      <c r="AE659" s="210"/>
      <c r="AF659" s="210"/>
      <c r="AG659" s="217"/>
      <c r="AH659" s="217"/>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c r="BI659" s="210"/>
      <c r="BJ659" s="210"/>
      <c r="BK659" s="210"/>
      <c r="BL659" s="210"/>
      <c r="BM659" s="210"/>
      <c r="BN659" s="210"/>
      <c r="BO659" s="210"/>
      <c r="BP659" s="210"/>
      <c r="BQ659" s="210"/>
      <c r="BR659" s="210"/>
      <c r="BS659" s="210"/>
      <c r="BT659" s="210"/>
      <c r="BU659" s="210"/>
      <c r="BV659" s="210"/>
      <c r="BW659" s="210"/>
      <c r="BX659" s="210"/>
      <c r="BY659" s="210"/>
      <c r="BZ659" s="210"/>
      <c r="CA659" s="210"/>
      <c r="CB659" s="210"/>
      <c r="CC659" s="210"/>
      <c r="CD659" s="210"/>
      <c r="CE659" s="210"/>
      <c r="CF659" s="210"/>
      <c r="CG659" s="210"/>
      <c r="CH659" s="210"/>
      <c r="CI659" s="210"/>
      <c r="CJ659" s="210"/>
      <c r="CK659" s="210"/>
      <c r="CL659" s="210"/>
      <c r="CM659" s="210"/>
      <c r="CN659" s="210"/>
      <c r="CO659" s="210"/>
      <c r="CP659" s="210"/>
      <c r="CQ659" s="210"/>
      <c r="CR659" s="210"/>
      <c r="CS659" s="210"/>
      <c r="CT659" s="210"/>
      <c r="CU659" s="210"/>
      <c r="CV659" s="210"/>
      <c r="CW659" s="210"/>
      <c r="CX659" s="210"/>
      <c r="CY659" s="210"/>
      <c r="CZ659" s="210"/>
      <c r="DA659" s="210"/>
      <c r="DB659" s="210"/>
      <c r="DC659" s="210"/>
      <c r="DD659" s="210"/>
      <c r="DE659" s="210"/>
      <c r="DF659" s="210"/>
      <c r="DG659" s="210"/>
      <c r="DH659" s="210"/>
      <c r="DI659" s="210"/>
      <c r="DJ659" s="210"/>
      <c r="DK659" s="210"/>
      <c r="DL659" s="210"/>
      <c r="DM659" s="210"/>
      <c r="DN659" s="210"/>
      <c r="DO659" s="210"/>
      <c r="DP659" s="210"/>
      <c r="DQ659" s="210"/>
      <c r="DR659" s="210"/>
      <c r="DS659" s="210"/>
      <c r="DT659" s="210"/>
      <c r="DU659" s="210"/>
      <c r="DV659" s="210"/>
      <c r="DW659" s="210"/>
      <c r="DX659" s="210"/>
      <c r="DY659" s="210"/>
      <c r="DZ659" s="210"/>
      <c r="EA659" s="210"/>
      <c r="EB659" s="210"/>
      <c r="EC659" s="210"/>
      <c r="ED659" s="210"/>
      <c r="EE659" s="210"/>
      <c r="EF659" s="210"/>
      <c r="EG659" s="210"/>
      <c r="EH659" s="210"/>
      <c r="EI659" s="210"/>
      <c r="EJ659" s="210"/>
      <c r="EK659" s="210"/>
      <c r="EL659" s="210"/>
      <c r="EM659" s="210"/>
      <c r="EN659" s="210"/>
      <c r="EO659" s="210"/>
      <c r="EP659" s="210"/>
      <c r="EQ659" s="210"/>
      <c r="ER659" s="210"/>
      <c r="ES659" s="210"/>
      <c r="ET659" s="210"/>
      <c r="EU659" s="210"/>
    </row>
    <row r="660" spans="1:151" ht="13">
      <c r="A660" s="210"/>
      <c r="B660" s="210"/>
      <c r="C660" s="210"/>
      <c r="D660" s="210"/>
      <c r="E660" s="210"/>
      <c r="F660" s="210"/>
      <c r="G660" s="210"/>
      <c r="H660" s="298"/>
      <c r="I660" s="298"/>
      <c r="J660" s="298"/>
      <c r="K660" s="298"/>
      <c r="L660" s="298"/>
      <c r="M660" s="298"/>
      <c r="N660" s="298"/>
      <c r="O660" s="210"/>
      <c r="P660" s="210"/>
      <c r="Q660" s="211"/>
      <c r="R660" s="210"/>
      <c r="S660" s="210"/>
      <c r="T660" s="210"/>
      <c r="U660" s="210"/>
      <c r="V660" s="210"/>
      <c r="W660" s="210"/>
      <c r="X660" s="192" t="s">
        <v>171</v>
      </c>
      <c r="Y660" s="192" t="s">
        <v>445</v>
      </c>
      <c r="Z660" s="167" t="str">
        <f>Faculty!$AA$184</f>
        <v>NR</v>
      </c>
      <c r="AA660" s="210"/>
      <c r="AB660" s="210"/>
      <c r="AC660" s="210"/>
      <c r="AD660" s="210"/>
      <c r="AE660" s="210"/>
      <c r="AF660" s="210"/>
      <c r="AG660" s="217"/>
      <c r="AH660" s="217"/>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c r="DT660" s="210"/>
      <c r="DU660" s="210"/>
      <c r="DV660" s="210"/>
      <c r="DW660" s="210"/>
      <c r="DX660" s="210"/>
      <c r="DY660" s="210"/>
      <c r="DZ660" s="210"/>
      <c r="EA660" s="210"/>
      <c r="EB660" s="210"/>
      <c r="EC660" s="210"/>
      <c r="ED660" s="210"/>
      <c r="EE660" s="210"/>
      <c r="EF660" s="210"/>
      <c r="EG660" s="210"/>
      <c r="EH660" s="210"/>
      <c r="EI660" s="210"/>
      <c r="EJ660" s="210"/>
      <c r="EK660" s="210"/>
      <c r="EL660" s="210"/>
      <c r="EM660" s="210"/>
      <c r="EN660" s="210"/>
      <c r="EO660" s="210"/>
      <c r="EP660" s="210"/>
      <c r="EQ660" s="210"/>
      <c r="ER660" s="210"/>
      <c r="ES660" s="210"/>
      <c r="ET660" s="210"/>
      <c r="EU660" s="210"/>
    </row>
    <row r="661" spans="1:151" ht="13">
      <c r="A661" s="210"/>
      <c r="B661" s="210"/>
      <c r="C661" s="210"/>
      <c r="D661" s="210"/>
      <c r="E661" s="210"/>
      <c r="F661" s="210"/>
      <c r="G661" s="210"/>
      <c r="H661" s="298"/>
      <c r="I661" s="298"/>
      <c r="J661" s="298"/>
      <c r="K661" s="298"/>
      <c r="L661" s="298"/>
      <c r="M661" s="298"/>
      <c r="N661" s="298"/>
      <c r="O661" s="210"/>
      <c r="P661" s="210"/>
      <c r="Q661" s="211"/>
      <c r="R661" s="210"/>
      <c r="S661" s="210"/>
      <c r="T661" s="210"/>
      <c r="U661" s="210"/>
      <c r="V661" s="210"/>
      <c r="W661" s="210"/>
      <c r="X661" s="192" t="s">
        <v>171</v>
      </c>
      <c r="Y661" s="192" t="s">
        <v>446</v>
      </c>
      <c r="Z661" s="167" t="str">
        <f>Faculty!$AA$185</f>
        <v>NR</v>
      </c>
      <c r="AA661" s="210"/>
      <c r="AB661" s="210"/>
      <c r="AC661" s="210"/>
      <c r="AD661" s="210"/>
      <c r="AE661" s="210"/>
      <c r="AF661" s="210"/>
      <c r="AG661" s="217"/>
      <c r="AH661" s="217"/>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c r="BI661" s="210"/>
      <c r="BJ661" s="210"/>
      <c r="BK661" s="210"/>
      <c r="BL661" s="210"/>
      <c r="BM661" s="210"/>
      <c r="BN661" s="210"/>
      <c r="BO661" s="210"/>
      <c r="BP661" s="210"/>
      <c r="BQ661" s="210"/>
      <c r="BR661" s="210"/>
      <c r="BS661" s="210"/>
      <c r="BT661" s="210"/>
      <c r="BU661" s="210"/>
      <c r="BV661" s="210"/>
      <c r="BW661" s="210"/>
      <c r="BX661" s="210"/>
      <c r="BY661" s="210"/>
      <c r="BZ661" s="210"/>
      <c r="CA661" s="210"/>
      <c r="CB661" s="210"/>
      <c r="CC661" s="210"/>
      <c r="CD661" s="210"/>
      <c r="CE661" s="210"/>
      <c r="CF661" s="210"/>
      <c r="CG661" s="210"/>
      <c r="CH661" s="210"/>
      <c r="CI661" s="210"/>
      <c r="CJ661" s="210"/>
      <c r="CK661" s="210"/>
      <c r="CL661" s="210"/>
      <c r="CM661" s="210"/>
      <c r="CN661" s="210"/>
      <c r="CO661" s="210"/>
      <c r="CP661" s="210"/>
      <c r="CQ661" s="210"/>
      <c r="CR661" s="210"/>
      <c r="CS661" s="210"/>
      <c r="CT661" s="210"/>
      <c r="CU661" s="210"/>
      <c r="CV661" s="210"/>
      <c r="CW661" s="210"/>
      <c r="CX661" s="210"/>
      <c r="CY661" s="210"/>
      <c r="CZ661" s="210"/>
      <c r="DA661" s="210"/>
      <c r="DB661" s="210"/>
      <c r="DC661" s="210"/>
      <c r="DD661" s="210"/>
      <c r="DE661" s="210"/>
      <c r="DF661" s="210"/>
      <c r="DG661" s="210"/>
      <c r="DH661" s="210"/>
      <c r="DI661" s="210"/>
      <c r="DJ661" s="210"/>
      <c r="DK661" s="210"/>
      <c r="DL661" s="210"/>
      <c r="DM661" s="210"/>
      <c r="DN661" s="210"/>
      <c r="DO661" s="210"/>
      <c r="DP661" s="210"/>
      <c r="DQ661" s="210"/>
      <c r="DR661" s="210"/>
      <c r="DS661" s="210"/>
      <c r="DT661" s="210"/>
      <c r="DU661" s="210"/>
      <c r="DV661" s="210"/>
      <c r="DW661" s="210"/>
      <c r="DX661" s="210"/>
      <c r="DY661" s="210"/>
      <c r="DZ661" s="210"/>
      <c r="EA661" s="210"/>
      <c r="EB661" s="210"/>
      <c r="EC661" s="210"/>
      <c r="ED661" s="210"/>
      <c r="EE661" s="210"/>
      <c r="EF661" s="210"/>
      <c r="EG661" s="210"/>
      <c r="EH661" s="210"/>
      <c r="EI661" s="210"/>
      <c r="EJ661" s="210"/>
      <c r="EK661" s="210"/>
      <c r="EL661" s="210"/>
      <c r="EM661" s="210"/>
      <c r="EN661" s="210"/>
      <c r="EO661" s="210"/>
      <c r="EP661" s="210"/>
      <c r="EQ661" s="210"/>
      <c r="ER661" s="210"/>
      <c r="ES661" s="210"/>
      <c r="ET661" s="210"/>
      <c r="EU661" s="210"/>
    </row>
    <row r="662" spans="1:151" ht="13">
      <c r="A662" s="210"/>
      <c r="B662" s="210"/>
      <c r="C662" s="210"/>
      <c r="D662" s="210"/>
      <c r="E662" s="210"/>
      <c r="F662" s="210"/>
      <c r="G662" s="210"/>
      <c r="H662" s="298"/>
      <c r="I662" s="298"/>
      <c r="J662" s="298"/>
      <c r="K662" s="298"/>
      <c r="L662" s="298"/>
      <c r="M662" s="298"/>
      <c r="N662" s="298"/>
      <c r="O662" s="210"/>
      <c r="P662" s="210"/>
      <c r="Q662" s="211"/>
      <c r="R662" s="210"/>
      <c r="S662" s="210"/>
      <c r="T662" s="210"/>
      <c r="U662" s="210"/>
      <c r="V662" s="210"/>
      <c r="W662" s="210"/>
      <c r="X662" s="192" t="s">
        <v>171</v>
      </c>
      <c r="Y662" s="192" t="s">
        <v>447</v>
      </c>
      <c r="Z662" s="167" t="str">
        <f>Faculty!$AA$186</f>
        <v>NR</v>
      </c>
      <c r="AA662" s="210"/>
      <c r="AB662" s="210"/>
      <c r="AC662" s="210"/>
      <c r="AD662" s="210"/>
      <c r="AE662" s="210"/>
      <c r="AF662" s="210"/>
      <c r="AG662" s="217"/>
      <c r="AH662" s="217"/>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c r="BI662" s="210"/>
      <c r="BJ662" s="210"/>
      <c r="BK662" s="210"/>
      <c r="BL662" s="210"/>
      <c r="BM662" s="210"/>
      <c r="BN662" s="210"/>
      <c r="BO662" s="210"/>
      <c r="BP662" s="210"/>
      <c r="BQ662" s="210"/>
      <c r="BR662" s="210"/>
      <c r="BS662" s="210"/>
      <c r="BT662" s="210"/>
      <c r="BU662" s="210"/>
      <c r="BV662" s="210"/>
      <c r="BW662" s="210"/>
      <c r="BX662" s="210"/>
      <c r="BY662" s="210"/>
      <c r="BZ662" s="210"/>
      <c r="CA662" s="210"/>
      <c r="CB662" s="210"/>
      <c r="CC662" s="210"/>
      <c r="CD662" s="210"/>
      <c r="CE662" s="210"/>
      <c r="CF662" s="210"/>
      <c r="CG662" s="210"/>
      <c r="CH662" s="210"/>
      <c r="CI662" s="210"/>
      <c r="CJ662" s="210"/>
      <c r="CK662" s="210"/>
      <c r="CL662" s="210"/>
      <c r="CM662" s="210"/>
      <c r="CN662" s="210"/>
      <c r="CO662" s="210"/>
      <c r="CP662" s="210"/>
      <c r="CQ662" s="210"/>
      <c r="CR662" s="210"/>
      <c r="CS662" s="210"/>
      <c r="CT662" s="210"/>
      <c r="CU662" s="210"/>
      <c r="CV662" s="210"/>
      <c r="CW662" s="210"/>
      <c r="CX662" s="210"/>
      <c r="CY662" s="210"/>
      <c r="CZ662" s="210"/>
      <c r="DA662" s="210"/>
      <c r="DB662" s="210"/>
      <c r="DC662" s="210"/>
      <c r="DD662" s="210"/>
      <c r="DE662" s="210"/>
      <c r="DF662" s="210"/>
      <c r="DG662" s="210"/>
      <c r="DH662" s="210"/>
      <c r="DI662" s="210"/>
      <c r="DJ662" s="210"/>
      <c r="DK662" s="210"/>
      <c r="DL662" s="210"/>
      <c r="DM662" s="210"/>
      <c r="DN662" s="210"/>
      <c r="DO662" s="210"/>
      <c r="DP662" s="210"/>
      <c r="DQ662" s="210"/>
      <c r="DR662" s="210"/>
      <c r="DS662" s="210"/>
      <c r="DT662" s="210"/>
      <c r="DU662" s="210"/>
      <c r="DV662" s="210"/>
      <c r="DW662" s="210"/>
      <c r="DX662" s="210"/>
      <c r="DY662" s="210"/>
      <c r="DZ662" s="210"/>
      <c r="EA662" s="210"/>
      <c r="EB662" s="210"/>
      <c r="EC662" s="210"/>
      <c r="ED662" s="210"/>
      <c r="EE662" s="210"/>
      <c r="EF662" s="210"/>
      <c r="EG662" s="210"/>
      <c r="EH662" s="210"/>
      <c r="EI662" s="210"/>
      <c r="EJ662" s="210"/>
      <c r="EK662" s="210"/>
      <c r="EL662" s="210"/>
      <c r="EM662" s="210"/>
      <c r="EN662" s="210"/>
      <c r="EO662" s="210"/>
      <c r="EP662" s="210"/>
      <c r="EQ662" s="210"/>
      <c r="ER662" s="210"/>
      <c r="ES662" s="210"/>
      <c r="ET662" s="210"/>
      <c r="EU662" s="210"/>
    </row>
    <row r="663" spans="1:151" ht="13">
      <c r="A663" s="210"/>
      <c r="B663" s="210"/>
      <c r="C663" s="210"/>
      <c r="D663" s="210"/>
      <c r="E663" s="210"/>
      <c r="F663" s="210"/>
      <c r="G663" s="210"/>
      <c r="H663" s="298"/>
      <c r="I663" s="298"/>
      <c r="J663" s="298"/>
      <c r="K663" s="298"/>
      <c r="L663" s="298"/>
      <c r="M663" s="298"/>
      <c r="N663" s="298"/>
      <c r="O663" s="210"/>
      <c r="P663" s="210"/>
      <c r="Q663" s="211"/>
      <c r="R663" s="210"/>
      <c r="S663" s="210"/>
      <c r="T663" s="210"/>
      <c r="U663" s="210"/>
      <c r="V663" s="210"/>
      <c r="W663" s="210"/>
      <c r="X663" s="192" t="s">
        <v>171</v>
      </c>
      <c r="Y663" s="192" t="s">
        <v>448</v>
      </c>
      <c r="Z663" s="167" t="str">
        <f>Faculty!$AA$187</f>
        <v>NR</v>
      </c>
      <c r="AA663" s="210"/>
      <c r="AB663" s="210"/>
      <c r="AC663" s="210"/>
      <c r="AD663" s="210"/>
      <c r="AE663" s="210"/>
      <c r="AF663" s="210"/>
      <c r="AG663" s="217"/>
      <c r="AH663" s="217"/>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c r="BI663" s="210"/>
      <c r="BJ663" s="210"/>
      <c r="BK663" s="210"/>
      <c r="BL663" s="210"/>
      <c r="BM663" s="210"/>
      <c r="BN663" s="210"/>
      <c r="BO663" s="210"/>
      <c r="BP663" s="210"/>
      <c r="BQ663" s="210"/>
      <c r="BR663" s="210"/>
      <c r="BS663" s="210"/>
      <c r="BT663" s="210"/>
      <c r="BU663" s="210"/>
      <c r="BV663" s="210"/>
      <c r="BW663" s="210"/>
      <c r="BX663" s="210"/>
      <c r="BY663" s="210"/>
      <c r="BZ663" s="210"/>
      <c r="CA663" s="210"/>
      <c r="CB663" s="210"/>
      <c r="CC663" s="210"/>
      <c r="CD663" s="210"/>
      <c r="CE663" s="210"/>
      <c r="CF663" s="210"/>
      <c r="CG663" s="210"/>
      <c r="CH663" s="210"/>
      <c r="CI663" s="210"/>
      <c r="CJ663" s="210"/>
      <c r="CK663" s="210"/>
      <c r="CL663" s="210"/>
      <c r="CM663" s="210"/>
      <c r="CN663" s="210"/>
      <c r="CO663" s="210"/>
      <c r="CP663" s="210"/>
      <c r="CQ663" s="210"/>
      <c r="CR663" s="210"/>
      <c r="CS663" s="210"/>
      <c r="CT663" s="210"/>
      <c r="CU663" s="210"/>
      <c r="CV663" s="210"/>
      <c r="CW663" s="210"/>
      <c r="CX663" s="210"/>
      <c r="CY663" s="210"/>
      <c r="CZ663" s="210"/>
      <c r="DA663" s="210"/>
      <c r="DB663" s="210"/>
      <c r="DC663" s="210"/>
      <c r="DD663" s="210"/>
      <c r="DE663" s="210"/>
      <c r="DF663" s="210"/>
      <c r="DG663" s="210"/>
      <c r="DH663" s="210"/>
      <c r="DI663" s="210"/>
      <c r="DJ663" s="210"/>
      <c r="DK663" s="210"/>
      <c r="DL663" s="210"/>
      <c r="DM663" s="210"/>
      <c r="DN663" s="210"/>
      <c r="DO663" s="210"/>
      <c r="DP663" s="210"/>
      <c r="DQ663" s="210"/>
      <c r="DR663" s="210"/>
      <c r="DS663" s="210"/>
      <c r="DT663" s="210"/>
      <c r="DU663" s="210"/>
      <c r="DV663" s="210"/>
      <c r="DW663" s="210"/>
      <c r="DX663" s="210"/>
      <c r="DY663" s="210"/>
      <c r="DZ663" s="210"/>
      <c r="EA663" s="210"/>
      <c r="EB663" s="210"/>
      <c r="EC663" s="210"/>
      <c r="ED663" s="210"/>
      <c r="EE663" s="210"/>
      <c r="EF663" s="210"/>
      <c r="EG663" s="210"/>
      <c r="EH663" s="210"/>
      <c r="EI663" s="210"/>
      <c r="EJ663" s="210"/>
      <c r="EK663" s="210"/>
      <c r="EL663" s="210"/>
      <c r="EM663" s="210"/>
      <c r="EN663" s="210"/>
      <c r="EO663" s="210"/>
      <c r="EP663" s="210"/>
      <c r="EQ663" s="210"/>
      <c r="ER663" s="210"/>
      <c r="ES663" s="210"/>
      <c r="ET663" s="210"/>
      <c r="EU663" s="210"/>
    </row>
    <row r="664" spans="1:151" ht="13">
      <c r="A664" s="210"/>
      <c r="B664" s="210"/>
      <c r="C664" s="210"/>
      <c r="D664" s="210"/>
      <c r="E664" s="210"/>
      <c r="F664" s="210"/>
      <c r="G664" s="210"/>
      <c r="H664" s="298"/>
      <c r="I664" s="298"/>
      <c r="J664" s="298"/>
      <c r="K664" s="298"/>
      <c r="L664" s="298"/>
      <c r="M664" s="298"/>
      <c r="N664" s="298"/>
      <c r="O664" s="210"/>
      <c r="P664" s="210"/>
      <c r="Q664" s="211"/>
      <c r="R664" s="210"/>
      <c r="S664" s="210"/>
      <c r="T664" s="210"/>
      <c r="U664" s="210"/>
      <c r="V664" s="210"/>
      <c r="W664" s="210"/>
      <c r="X664" s="192" t="s">
        <v>171</v>
      </c>
      <c r="Y664" s="192" t="s">
        <v>449</v>
      </c>
      <c r="Z664" s="167" t="str">
        <f>Faculty!$AA$188</f>
        <v>NR</v>
      </c>
      <c r="AA664" s="210"/>
      <c r="AB664" s="210"/>
      <c r="AC664" s="210"/>
      <c r="AD664" s="210"/>
      <c r="AE664" s="210"/>
      <c r="AF664" s="210"/>
      <c r="AG664" s="217"/>
      <c r="AH664" s="217"/>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c r="BI664" s="210"/>
      <c r="BJ664" s="210"/>
      <c r="BK664" s="210"/>
      <c r="BL664" s="210"/>
      <c r="BM664" s="210"/>
      <c r="BN664" s="210"/>
      <c r="BO664" s="210"/>
      <c r="BP664" s="210"/>
      <c r="BQ664" s="210"/>
      <c r="BR664" s="210"/>
      <c r="BS664" s="210"/>
      <c r="BT664" s="210"/>
      <c r="BU664" s="210"/>
      <c r="BV664" s="210"/>
      <c r="BW664" s="210"/>
      <c r="BX664" s="210"/>
      <c r="BY664" s="210"/>
      <c r="BZ664" s="210"/>
      <c r="CA664" s="210"/>
      <c r="CB664" s="210"/>
      <c r="CC664" s="210"/>
      <c r="CD664" s="210"/>
      <c r="CE664" s="210"/>
      <c r="CF664" s="210"/>
      <c r="CG664" s="210"/>
      <c r="CH664" s="210"/>
      <c r="CI664" s="210"/>
      <c r="CJ664" s="210"/>
      <c r="CK664" s="210"/>
      <c r="CL664" s="210"/>
      <c r="CM664" s="210"/>
      <c r="CN664" s="210"/>
      <c r="CO664" s="210"/>
      <c r="CP664" s="210"/>
      <c r="CQ664" s="210"/>
      <c r="CR664" s="210"/>
      <c r="CS664" s="210"/>
      <c r="CT664" s="210"/>
      <c r="CU664" s="210"/>
      <c r="CV664" s="210"/>
      <c r="CW664" s="210"/>
      <c r="CX664" s="210"/>
      <c r="CY664" s="210"/>
      <c r="CZ664" s="210"/>
      <c r="DA664" s="210"/>
      <c r="DB664" s="210"/>
      <c r="DC664" s="210"/>
      <c r="DD664" s="210"/>
      <c r="DE664" s="210"/>
      <c r="DF664" s="210"/>
      <c r="DG664" s="210"/>
      <c r="DH664" s="210"/>
      <c r="DI664" s="210"/>
      <c r="DJ664" s="210"/>
      <c r="DK664" s="210"/>
      <c r="DL664" s="210"/>
      <c r="DM664" s="210"/>
      <c r="DN664" s="210"/>
      <c r="DO664" s="210"/>
      <c r="DP664" s="210"/>
      <c r="DQ664" s="210"/>
      <c r="DR664" s="210"/>
      <c r="DS664" s="210"/>
      <c r="DT664" s="210"/>
      <c r="DU664" s="210"/>
      <c r="DV664" s="210"/>
      <c r="DW664" s="210"/>
      <c r="DX664" s="210"/>
      <c r="DY664" s="210"/>
      <c r="DZ664" s="210"/>
      <c r="EA664" s="210"/>
      <c r="EB664" s="210"/>
      <c r="EC664" s="210"/>
      <c r="ED664" s="210"/>
      <c r="EE664" s="210"/>
      <c r="EF664" s="210"/>
      <c r="EG664" s="210"/>
      <c r="EH664" s="210"/>
      <c r="EI664" s="210"/>
      <c r="EJ664" s="210"/>
      <c r="EK664" s="210"/>
      <c r="EL664" s="210"/>
      <c r="EM664" s="210"/>
      <c r="EN664" s="210"/>
      <c r="EO664" s="210"/>
      <c r="EP664" s="210"/>
      <c r="EQ664" s="210"/>
      <c r="ER664" s="210"/>
      <c r="ES664" s="210"/>
      <c r="ET664" s="210"/>
      <c r="EU664" s="210"/>
    </row>
    <row r="665" spans="1:151" ht="13">
      <c r="A665" s="210"/>
      <c r="B665" s="210"/>
      <c r="C665" s="210"/>
      <c r="D665" s="210"/>
      <c r="E665" s="210"/>
      <c r="F665" s="210"/>
      <c r="G665" s="210"/>
      <c r="H665" s="298"/>
      <c r="I665" s="298"/>
      <c r="J665" s="298"/>
      <c r="K665" s="298"/>
      <c r="L665" s="298"/>
      <c r="M665" s="298"/>
      <c r="N665" s="298"/>
      <c r="O665" s="210"/>
      <c r="P665" s="210"/>
      <c r="Q665" s="211"/>
      <c r="R665" s="210"/>
      <c r="S665" s="210"/>
      <c r="T665" s="210"/>
      <c r="U665" s="210"/>
      <c r="V665" s="210"/>
      <c r="W665" s="210"/>
      <c r="X665" s="192" t="s">
        <v>171</v>
      </c>
      <c r="Y665" s="192" t="s">
        <v>450</v>
      </c>
      <c r="Z665" s="167" t="str">
        <f>Faculty!$AA$189</f>
        <v>NR</v>
      </c>
      <c r="AA665" s="210"/>
      <c r="AB665" s="210"/>
      <c r="AC665" s="210"/>
      <c r="AD665" s="210"/>
      <c r="AE665" s="210"/>
      <c r="AF665" s="210"/>
      <c r="AG665" s="217"/>
      <c r="AH665" s="217"/>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c r="BI665" s="210"/>
      <c r="BJ665" s="210"/>
      <c r="BK665" s="210"/>
      <c r="BL665" s="210"/>
      <c r="BM665" s="210"/>
      <c r="BN665" s="210"/>
      <c r="BO665" s="210"/>
      <c r="BP665" s="210"/>
      <c r="BQ665" s="210"/>
      <c r="BR665" s="210"/>
      <c r="BS665" s="210"/>
      <c r="BT665" s="210"/>
      <c r="BU665" s="210"/>
      <c r="BV665" s="210"/>
      <c r="BW665" s="210"/>
      <c r="BX665" s="210"/>
      <c r="BY665" s="210"/>
      <c r="BZ665" s="210"/>
      <c r="CA665" s="210"/>
      <c r="CB665" s="210"/>
      <c r="CC665" s="210"/>
      <c r="CD665" s="210"/>
      <c r="CE665" s="210"/>
      <c r="CF665" s="210"/>
      <c r="CG665" s="210"/>
      <c r="CH665" s="210"/>
      <c r="CI665" s="210"/>
      <c r="CJ665" s="210"/>
      <c r="CK665" s="210"/>
      <c r="CL665" s="210"/>
      <c r="CM665" s="210"/>
      <c r="CN665" s="210"/>
      <c r="CO665" s="210"/>
      <c r="CP665" s="210"/>
      <c r="CQ665" s="210"/>
      <c r="CR665" s="210"/>
      <c r="CS665" s="210"/>
      <c r="CT665" s="210"/>
      <c r="CU665" s="210"/>
      <c r="CV665" s="210"/>
      <c r="CW665" s="210"/>
      <c r="CX665" s="210"/>
      <c r="CY665" s="210"/>
      <c r="CZ665" s="210"/>
      <c r="DA665" s="210"/>
      <c r="DB665" s="210"/>
      <c r="DC665" s="210"/>
      <c r="DD665" s="210"/>
      <c r="DE665" s="210"/>
      <c r="DF665" s="210"/>
      <c r="DG665" s="210"/>
      <c r="DH665" s="210"/>
      <c r="DI665" s="210"/>
      <c r="DJ665" s="210"/>
      <c r="DK665" s="210"/>
      <c r="DL665" s="210"/>
      <c r="DM665" s="210"/>
      <c r="DN665" s="210"/>
      <c r="DO665" s="210"/>
      <c r="DP665" s="210"/>
      <c r="DQ665" s="210"/>
      <c r="DR665" s="210"/>
      <c r="DS665" s="210"/>
      <c r="DT665" s="210"/>
      <c r="DU665" s="210"/>
      <c r="DV665" s="210"/>
      <c r="DW665" s="210"/>
      <c r="DX665" s="210"/>
      <c r="DY665" s="210"/>
      <c r="DZ665" s="210"/>
      <c r="EA665" s="210"/>
      <c r="EB665" s="210"/>
      <c r="EC665" s="210"/>
      <c r="ED665" s="210"/>
      <c r="EE665" s="210"/>
      <c r="EF665" s="210"/>
      <c r="EG665" s="210"/>
      <c r="EH665" s="210"/>
      <c r="EI665" s="210"/>
      <c r="EJ665" s="210"/>
      <c r="EK665" s="210"/>
      <c r="EL665" s="210"/>
      <c r="EM665" s="210"/>
      <c r="EN665" s="210"/>
      <c r="EO665" s="210"/>
      <c r="EP665" s="210"/>
      <c r="EQ665" s="210"/>
      <c r="ER665" s="210"/>
      <c r="ES665" s="210"/>
      <c r="ET665" s="210"/>
      <c r="EU665" s="210"/>
    </row>
    <row r="666" spans="1:151" ht="13">
      <c r="A666" s="210"/>
      <c r="B666" s="210"/>
      <c r="C666" s="210"/>
      <c r="D666" s="210"/>
      <c r="E666" s="210"/>
      <c r="F666" s="210"/>
      <c r="G666" s="210"/>
      <c r="H666" s="298"/>
      <c r="I666" s="298"/>
      <c r="J666" s="298"/>
      <c r="K666" s="298"/>
      <c r="L666" s="298"/>
      <c r="M666" s="298"/>
      <c r="N666" s="298"/>
      <c r="O666" s="210"/>
      <c r="P666" s="210"/>
      <c r="Q666" s="211"/>
      <c r="R666" s="210"/>
      <c r="S666" s="210"/>
      <c r="T666" s="210"/>
      <c r="U666" s="210"/>
      <c r="V666" s="210"/>
      <c r="W666" s="210"/>
      <c r="X666" s="192" t="s">
        <v>171</v>
      </c>
      <c r="Y666" s="192" t="s">
        <v>451</v>
      </c>
      <c r="Z666" s="167" t="str">
        <f>Faculty!$AA$190</f>
        <v>NR</v>
      </c>
      <c r="AA666" s="210"/>
      <c r="AB666" s="210"/>
      <c r="AC666" s="210"/>
      <c r="AD666" s="210"/>
      <c r="AE666" s="210"/>
      <c r="AF666" s="210"/>
      <c r="AG666" s="217"/>
      <c r="AH666" s="217"/>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c r="BI666" s="210"/>
      <c r="BJ666" s="210"/>
      <c r="BK666" s="210"/>
      <c r="BL666" s="210"/>
      <c r="BM666" s="210"/>
      <c r="BN666" s="210"/>
      <c r="BO666" s="210"/>
      <c r="BP666" s="210"/>
      <c r="BQ666" s="210"/>
      <c r="BR666" s="210"/>
      <c r="BS666" s="210"/>
      <c r="BT666" s="210"/>
      <c r="BU666" s="210"/>
      <c r="BV666" s="210"/>
      <c r="BW666" s="210"/>
      <c r="BX666" s="210"/>
      <c r="BY666" s="210"/>
      <c r="BZ666" s="210"/>
      <c r="CA666" s="210"/>
      <c r="CB666" s="210"/>
      <c r="CC666" s="210"/>
      <c r="CD666" s="210"/>
      <c r="CE666" s="210"/>
      <c r="CF666" s="210"/>
      <c r="CG666" s="210"/>
      <c r="CH666" s="210"/>
      <c r="CI666" s="210"/>
      <c r="CJ666" s="210"/>
      <c r="CK666" s="210"/>
      <c r="CL666" s="210"/>
      <c r="CM666" s="210"/>
      <c r="CN666" s="210"/>
      <c r="CO666" s="210"/>
      <c r="CP666" s="210"/>
      <c r="CQ666" s="210"/>
      <c r="CR666" s="210"/>
      <c r="CS666" s="210"/>
      <c r="CT666" s="210"/>
      <c r="CU666" s="210"/>
      <c r="CV666" s="210"/>
      <c r="CW666" s="210"/>
      <c r="CX666" s="210"/>
      <c r="CY666" s="210"/>
      <c r="CZ666" s="210"/>
      <c r="DA666" s="210"/>
      <c r="DB666" s="210"/>
      <c r="DC666" s="210"/>
      <c r="DD666" s="210"/>
      <c r="DE666" s="210"/>
      <c r="DF666" s="210"/>
      <c r="DG666" s="210"/>
      <c r="DH666" s="210"/>
      <c r="DI666" s="210"/>
      <c r="DJ666" s="210"/>
      <c r="DK666" s="210"/>
      <c r="DL666" s="210"/>
      <c r="DM666" s="210"/>
      <c r="DN666" s="210"/>
      <c r="DO666" s="210"/>
      <c r="DP666" s="210"/>
      <c r="DQ666" s="210"/>
      <c r="DR666" s="210"/>
      <c r="DS666" s="210"/>
      <c r="DT666" s="210"/>
      <c r="DU666" s="210"/>
      <c r="DV666" s="210"/>
      <c r="DW666" s="210"/>
      <c r="DX666" s="210"/>
      <c r="DY666" s="210"/>
      <c r="DZ666" s="210"/>
      <c r="EA666" s="210"/>
      <c r="EB666" s="210"/>
      <c r="EC666" s="210"/>
      <c r="ED666" s="210"/>
      <c r="EE666" s="210"/>
      <c r="EF666" s="210"/>
      <c r="EG666" s="210"/>
      <c r="EH666" s="210"/>
      <c r="EI666" s="210"/>
      <c r="EJ666" s="210"/>
      <c r="EK666" s="210"/>
      <c r="EL666" s="210"/>
      <c r="EM666" s="210"/>
      <c r="EN666" s="210"/>
      <c r="EO666" s="210"/>
      <c r="EP666" s="210"/>
      <c r="EQ666" s="210"/>
      <c r="ER666" s="210"/>
      <c r="ES666" s="210"/>
      <c r="ET666" s="210"/>
      <c r="EU666" s="210"/>
    </row>
    <row r="667" spans="1:151" ht="13">
      <c r="A667" s="210"/>
      <c r="B667" s="210"/>
      <c r="C667" s="210"/>
      <c r="D667" s="210"/>
      <c r="E667" s="210"/>
      <c r="F667" s="210"/>
      <c r="G667" s="210"/>
      <c r="H667" s="298"/>
      <c r="I667" s="298"/>
      <c r="J667" s="298"/>
      <c r="K667" s="298"/>
      <c r="L667" s="298"/>
      <c r="M667" s="298"/>
      <c r="N667" s="298"/>
      <c r="O667" s="210"/>
      <c r="P667" s="210"/>
      <c r="Q667" s="211"/>
      <c r="R667" s="210"/>
      <c r="S667" s="210"/>
      <c r="T667" s="210"/>
      <c r="U667" s="210"/>
      <c r="V667" s="210"/>
      <c r="W667" s="210"/>
      <c r="X667" s="192" t="s">
        <v>171</v>
      </c>
      <c r="Y667" s="192" t="s">
        <v>452</v>
      </c>
      <c r="Z667" s="167" t="str">
        <f>Faculty!$AA$191</f>
        <v>NR</v>
      </c>
      <c r="AA667" s="210"/>
      <c r="AB667" s="210"/>
      <c r="AC667" s="210"/>
      <c r="AD667" s="210"/>
      <c r="AE667" s="210"/>
      <c r="AF667" s="210"/>
      <c r="AG667" s="217"/>
      <c r="AH667" s="217"/>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c r="BI667" s="210"/>
      <c r="BJ667" s="210"/>
      <c r="BK667" s="210"/>
      <c r="BL667" s="210"/>
      <c r="BM667" s="210"/>
      <c r="BN667" s="210"/>
      <c r="BO667" s="210"/>
      <c r="BP667" s="210"/>
      <c r="BQ667" s="210"/>
      <c r="BR667" s="210"/>
      <c r="BS667" s="210"/>
      <c r="BT667" s="210"/>
      <c r="BU667" s="210"/>
      <c r="BV667" s="210"/>
      <c r="BW667" s="210"/>
      <c r="BX667" s="210"/>
      <c r="BY667" s="210"/>
      <c r="BZ667" s="210"/>
      <c r="CA667" s="210"/>
      <c r="CB667" s="210"/>
      <c r="CC667" s="210"/>
      <c r="CD667" s="210"/>
      <c r="CE667" s="210"/>
      <c r="CF667" s="210"/>
      <c r="CG667" s="210"/>
      <c r="CH667" s="210"/>
      <c r="CI667" s="210"/>
      <c r="CJ667" s="210"/>
      <c r="CK667" s="210"/>
      <c r="CL667" s="210"/>
      <c r="CM667" s="210"/>
      <c r="CN667" s="210"/>
      <c r="CO667" s="210"/>
      <c r="CP667" s="210"/>
      <c r="CQ667" s="210"/>
      <c r="CR667" s="210"/>
      <c r="CS667" s="210"/>
      <c r="CT667" s="210"/>
      <c r="CU667" s="210"/>
      <c r="CV667" s="210"/>
      <c r="CW667" s="210"/>
      <c r="CX667" s="210"/>
      <c r="CY667" s="210"/>
      <c r="CZ667" s="210"/>
      <c r="DA667" s="210"/>
      <c r="DB667" s="210"/>
      <c r="DC667" s="210"/>
      <c r="DD667" s="210"/>
      <c r="DE667" s="210"/>
      <c r="DF667" s="210"/>
      <c r="DG667" s="210"/>
      <c r="DH667" s="210"/>
      <c r="DI667" s="210"/>
      <c r="DJ667" s="210"/>
      <c r="DK667" s="210"/>
      <c r="DL667" s="210"/>
      <c r="DM667" s="210"/>
      <c r="DN667" s="210"/>
      <c r="DO667" s="210"/>
      <c r="DP667" s="210"/>
      <c r="DQ667" s="210"/>
      <c r="DR667" s="210"/>
      <c r="DS667" s="210"/>
      <c r="DT667" s="210"/>
      <c r="DU667" s="210"/>
      <c r="DV667" s="210"/>
      <c r="DW667" s="210"/>
      <c r="DX667" s="210"/>
      <c r="DY667" s="210"/>
      <c r="DZ667" s="210"/>
      <c r="EA667" s="210"/>
      <c r="EB667" s="210"/>
      <c r="EC667" s="210"/>
      <c r="ED667" s="210"/>
      <c r="EE667" s="210"/>
      <c r="EF667" s="210"/>
      <c r="EG667" s="210"/>
      <c r="EH667" s="210"/>
      <c r="EI667" s="210"/>
      <c r="EJ667" s="210"/>
      <c r="EK667" s="210"/>
      <c r="EL667" s="210"/>
      <c r="EM667" s="210"/>
      <c r="EN667" s="210"/>
      <c r="EO667" s="210"/>
      <c r="EP667" s="210"/>
      <c r="EQ667" s="210"/>
      <c r="ER667" s="210"/>
      <c r="ES667" s="210"/>
      <c r="ET667" s="210"/>
      <c r="EU667" s="210"/>
    </row>
    <row r="668" spans="1:151" ht="13">
      <c r="A668" s="210"/>
      <c r="B668" s="210"/>
      <c r="C668" s="210"/>
      <c r="D668" s="210"/>
      <c r="E668" s="210"/>
      <c r="F668" s="210"/>
      <c r="G668" s="210"/>
      <c r="H668" s="298"/>
      <c r="I668" s="298"/>
      <c r="J668" s="298"/>
      <c r="K668" s="298"/>
      <c r="L668" s="298"/>
      <c r="M668" s="298"/>
      <c r="N668" s="298"/>
      <c r="O668" s="210"/>
      <c r="P668" s="210"/>
      <c r="Q668" s="211"/>
      <c r="R668" s="210"/>
      <c r="S668" s="210"/>
      <c r="T668" s="210"/>
      <c r="U668" s="210"/>
      <c r="V668" s="210"/>
      <c r="W668" s="210"/>
      <c r="X668" s="192" t="s">
        <v>171</v>
      </c>
      <c r="Y668" s="192" t="s">
        <v>453</v>
      </c>
      <c r="Z668" s="167" t="str">
        <f>Faculty!$AA$192</f>
        <v>NR</v>
      </c>
      <c r="AA668" s="210"/>
      <c r="AB668" s="210"/>
      <c r="AC668" s="210"/>
      <c r="AD668" s="210"/>
      <c r="AE668" s="210"/>
      <c r="AF668" s="210"/>
      <c r="AG668" s="217"/>
      <c r="AH668" s="217"/>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c r="BI668" s="210"/>
      <c r="BJ668" s="210"/>
      <c r="BK668" s="210"/>
      <c r="BL668" s="210"/>
      <c r="BM668" s="210"/>
      <c r="BN668" s="210"/>
      <c r="BO668" s="210"/>
      <c r="BP668" s="210"/>
      <c r="BQ668" s="210"/>
      <c r="BR668" s="210"/>
      <c r="BS668" s="210"/>
      <c r="BT668" s="210"/>
      <c r="BU668" s="210"/>
      <c r="BV668" s="210"/>
      <c r="BW668" s="210"/>
      <c r="BX668" s="210"/>
      <c r="BY668" s="210"/>
      <c r="BZ668" s="210"/>
      <c r="CA668" s="210"/>
      <c r="CB668" s="210"/>
      <c r="CC668" s="210"/>
      <c r="CD668" s="210"/>
      <c r="CE668" s="210"/>
      <c r="CF668" s="210"/>
      <c r="CG668" s="210"/>
      <c r="CH668" s="210"/>
      <c r="CI668" s="210"/>
      <c r="CJ668" s="210"/>
      <c r="CK668" s="210"/>
      <c r="CL668" s="210"/>
      <c r="CM668" s="210"/>
      <c r="CN668" s="210"/>
      <c r="CO668" s="210"/>
      <c r="CP668" s="210"/>
      <c r="CQ668" s="210"/>
      <c r="CR668" s="210"/>
      <c r="CS668" s="210"/>
      <c r="CT668" s="210"/>
      <c r="CU668" s="210"/>
      <c r="CV668" s="210"/>
      <c r="CW668" s="210"/>
      <c r="CX668" s="210"/>
      <c r="CY668" s="210"/>
      <c r="CZ668" s="210"/>
      <c r="DA668" s="210"/>
      <c r="DB668" s="210"/>
      <c r="DC668" s="210"/>
      <c r="DD668" s="210"/>
      <c r="DE668" s="210"/>
      <c r="DF668" s="210"/>
      <c r="DG668" s="210"/>
      <c r="DH668" s="210"/>
      <c r="DI668" s="210"/>
      <c r="DJ668" s="210"/>
      <c r="DK668" s="210"/>
      <c r="DL668" s="210"/>
      <c r="DM668" s="210"/>
      <c r="DN668" s="210"/>
      <c r="DO668" s="210"/>
      <c r="DP668" s="210"/>
      <c r="DQ668" s="210"/>
      <c r="DR668" s="210"/>
      <c r="DS668" s="210"/>
      <c r="DT668" s="210"/>
      <c r="DU668" s="210"/>
      <c r="DV668" s="210"/>
      <c r="DW668" s="210"/>
      <c r="DX668" s="210"/>
      <c r="DY668" s="210"/>
      <c r="DZ668" s="210"/>
      <c r="EA668" s="210"/>
      <c r="EB668" s="210"/>
      <c r="EC668" s="210"/>
      <c r="ED668" s="210"/>
      <c r="EE668" s="210"/>
      <c r="EF668" s="210"/>
      <c r="EG668" s="210"/>
      <c r="EH668" s="210"/>
      <c r="EI668" s="210"/>
      <c r="EJ668" s="210"/>
      <c r="EK668" s="210"/>
      <c r="EL668" s="210"/>
      <c r="EM668" s="210"/>
      <c r="EN668" s="210"/>
      <c r="EO668" s="210"/>
      <c r="EP668" s="210"/>
      <c r="EQ668" s="210"/>
      <c r="ER668" s="210"/>
      <c r="ES668" s="210"/>
      <c r="ET668" s="210"/>
      <c r="EU668" s="210"/>
    </row>
    <row r="669" spans="1:151" ht="13">
      <c r="A669" s="210"/>
      <c r="B669" s="210"/>
      <c r="C669" s="210"/>
      <c r="D669" s="210"/>
      <c r="E669" s="210"/>
      <c r="F669" s="210"/>
      <c r="G669" s="210"/>
      <c r="H669" s="298"/>
      <c r="I669" s="298"/>
      <c r="J669" s="298"/>
      <c r="K669" s="298"/>
      <c r="L669" s="298"/>
      <c r="M669" s="298"/>
      <c r="N669" s="298"/>
      <c r="O669" s="210"/>
      <c r="P669" s="210"/>
      <c r="Q669" s="211"/>
      <c r="R669" s="210"/>
      <c r="S669" s="210"/>
      <c r="T669" s="210"/>
      <c r="U669" s="210"/>
      <c r="V669" s="210"/>
      <c r="W669" s="210"/>
      <c r="X669" s="192" t="s">
        <v>171</v>
      </c>
      <c r="Y669" s="192" t="s">
        <v>454</v>
      </c>
      <c r="Z669" s="167" t="str">
        <f>Faculty!$AA$193</f>
        <v>NR</v>
      </c>
      <c r="AA669" s="210"/>
      <c r="AB669" s="210"/>
      <c r="AC669" s="210"/>
      <c r="AD669" s="210"/>
      <c r="AE669" s="210"/>
      <c r="AF669" s="210"/>
      <c r="AG669" s="217"/>
      <c r="AH669" s="217"/>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c r="BI669" s="210"/>
      <c r="BJ669" s="210"/>
      <c r="BK669" s="210"/>
      <c r="BL669" s="210"/>
      <c r="BM669" s="210"/>
      <c r="BN669" s="210"/>
      <c r="BO669" s="210"/>
      <c r="BP669" s="210"/>
      <c r="BQ669" s="210"/>
      <c r="BR669" s="210"/>
      <c r="BS669" s="210"/>
      <c r="BT669" s="210"/>
      <c r="BU669" s="210"/>
      <c r="BV669" s="210"/>
      <c r="BW669" s="210"/>
      <c r="BX669" s="210"/>
      <c r="BY669" s="210"/>
      <c r="BZ669" s="210"/>
      <c r="CA669" s="210"/>
      <c r="CB669" s="210"/>
      <c r="CC669" s="210"/>
      <c r="CD669" s="210"/>
      <c r="CE669" s="210"/>
      <c r="CF669" s="210"/>
      <c r="CG669" s="210"/>
      <c r="CH669" s="210"/>
      <c r="CI669" s="210"/>
      <c r="CJ669" s="210"/>
      <c r="CK669" s="210"/>
      <c r="CL669" s="210"/>
      <c r="CM669" s="210"/>
      <c r="CN669" s="210"/>
      <c r="CO669" s="210"/>
      <c r="CP669" s="210"/>
      <c r="CQ669" s="210"/>
      <c r="CR669" s="210"/>
      <c r="CS669" s="210"/>
      <c r="CT669" s="210"/>
      <c r="CU669" s="210"/>
      <c r="CV669" s="210"/>
      <c r="CW669" s="210"/>
      <c r="CX669" s="210"/>
      <c r="CY669" s="210"/>
      <c r="CZ669" s="210"/>
      <c r="DA669" s="210"/>
      <c r="DB669" s="210"/>
      <c r="DC669" s="210"/>
      <c r="DD669" s="210"/>
      <c r="DE669" s="210"/>
      <c r="DF669" s="210"/>
      <c r="DG669" s="210"/>
      <c r="DH669" s="210"/>
      <c r="DI669" s="210"/>
      <c r="DJ669" s="210"/>
      <c r="DK669" s="210"/>
      <c r="DL669" s="210"/>
      <c r="DM669" s="210"/>
      <c r="DN669" s="210"/>
      <c r="DO669" s="210"/>
      <c r="DP669" s="210"/>
      <c r="DQ669" s="210"/>
      <c r="DR669" s="210"/>
      <c r="DS669" s="210"/>
      <c r="DT669" s="210"/>
      <c r="DU669" s="210"/>
      <c r="DV669" s="210"/>
      <c r="DW669" s="210"/>
      <c r="DX669" s="210"/>
      <c r="DY669" s="210"/>
      <c r="DZ669" s="210"/>
      <c r="EA669" s="210"/>
      <c r="EB669" s="210"/>
      <c r="EC669" s="210"/>
      <c r="ED669" s="210"/>
      <c r="EE669" s="210"/>
      <c r="EF669" s="210"/>
      <c r="EG669" s="210"/>
      <c r="EH669" s="210"/>
      <c r="EI669" s="210"/>
      <c r="EJ669" s="210"/>
      <c r="EK669" s="210"/>
      <c r="EL669" s="210"/>
      <c r="EM669" s="210"/>
      <c r="EN669" s="210"/>
      <c r="EO669" s="210"/>
      <c r="EP669" s="210"/>
      <c r="EQ669" s="210"/>
      <c r="ER669" s="210"/>
      <c r="ES669" s="210"/>
      <c r="ET669" s="210"/>
      <c r="EU669" s="210"/>
    </row>
    <row r="670" spans="1:151" ht="13">
      <c r="A670" s="210"/>
      <c r="B670" s="210"/>
      <c r="C670" s="210"/>
      <c r="D670" s="210"/>
      <c r="E670" s="210"/>
      <c r="F670" s="210"/>
      <c r="G670" s="210"/>
      <c r="H670" s="298"/>
      <c r="I670" s="298"/>
      <c r="J670" s="298"/>
      <c r="K670" s="298"/>
      <c r="L670" s="298"/>
      <c r="M670" s="298"/>
      <c r="N670" s="298"/>
      <c r="O670" s="210"/>
      <c r="P670" s="210"/>
      <c r="Q670" s="211"/>
      <c r="R670" s="210"/>
      <c r="S670" s="210"/>
      <c r="T670" s="210"/>
      <c r="U670" s="210"/>
      <c r="V670" s="210"/>
      <c r="W670" s="210"/>
      <c r="X670" s="192" t="s">
        <v>171</v>
      </c>
      <c r="Y670" s="192" t="s">
        <v>455</v>
      </c>
      <c r="Z670" s="167" t="str">
        <f>Faculty!$AA$194</f>
        <v>NR</v>
      </c>
      <c r="AA670" s="210"/>
      <c r="AB670" s="210"/>
      <c r="AC670" s="210"/>
      <c r="AD670" s="210"/>
      <c r="AE670" s="210"/>
      <c r="AF670" s="210"/>
      <c r="AG670" s="217"/>
      <c r="AH670" s="217"/>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c r="BI670" s="210"/>
      <c r="BJ670" s="210"/>
      <c r="BK670" s="210"/>
      <c r="BL670" s="210"/>
      <c r="BM670" s="210"/>
      <c r="BN670" s="210"/>
      <c r="BO670" s="210"/>
      <c r="BP670" s="210"/>
      <c r="BQ670" s="210"/>
      <c r="BR670" s="210"/>
      <c r="BS670" s="210"/>
      <c r="BT670" s="210"/>
      <c r="BU670" s="210"/>
      <c r="BV670" s="210"/>
      <c r="BW670" s="210"/>
      <c r="BX670" s="210"/>
      <c r="BY670" s="210"/>
      <c r="BZ670" s="210"/>
      <c r="CA670" s="210"/>
      <c r="CB670" s="210"/>
      <c r="CC670" s="210"/>
      <c r="CD670" s="210"/>
      <c r="CE670" s="210"/>
      <c r="CF670" s="210"/>
      <c r="CG670" s="210"/>
      <c r="CH670" s="210"/>
      <c r="CI670" s="210"/>
      <c r="CJ670" s="210"/>
      <c r="CK670" s="210"/>
      <c r="CL670" s="210"/>
      <c r="CM670" s="210"/>
      <c r="CN670" s="210"/>
      <c r="CO670" s="210"/>
      <c r="CP670" s="210"/>
      <c r="CQ670" s="210"/>
      <c r="CR670" s="210"/>
      <c r="CS670" s="210"/>
      <c r="CT670" s="210"/>
      <c r="CU670" s="210"/>
      <c r="CV670" s="210"/>
      <c r="CW670" s="210"/>
      <c r="CX670" s="210"/>
      <c r="CY670" s="210"/>
      <c r="CZ670" s="210"/>
      <c r="DA670" s="210"/>
      <c r="DB670" s="210"/>
      <c r="DC670" s="210"/>
      <c r="DD670" s="210"/>
      <c r="DE670" s="210"/>
      <c r="DF670" s="210"/>
      <c r="DG670" s="210"/>
      <c r="DH670" s="210"/>
      <c r="DI670" s="210"/>
      <c r="DJ670" s="210"/>
      <c r="DK670" s="210"/>
      <c r="DL670" s="210"/>
      <c r="DM670" s="210"/>
      <c r="DN670" s="210"/>
      <c r="DO670" s="210"/>
      <c r="DP670" s="210"/>
      <c r="DQ670" s="210"/>
      <c r="DR670" s="210"/>
      <c r="DS670" s="210"/>
      <c r="DT670" s="210"/>
      <c r="DU670" s="210"/>
      <c r="DV670" s="210"/>
      <c r="DW670" s="210"/>
      <c r="DX670" s="210"/>
      <c r="DY670" s="210"/>
      <c r="DZ670" s="210"/>
      <c r="EA670" s="210"/>
      <c r="EB670" s="210"/>
      <c r="EC670" s="210"/>
      <c r="ED670" s="210"/>
      <c r="EE670" s="210"/>
      <c r="EF670" s="210"/>
      <c r="EG670" s="210"/>
      <c r="EH670" s="210"/>
      <c r="EI670" s="210"/>
      <c r="EJ670" s="210"/>
      <c r="EK670" s="210"/>
      <c r="EL670" s="210"/>
      <c r="EM670" s="210"/>
      <c r="EN670" s="210"/>
      <c r="EO670" s="210"/>
      <c r="EP670" s="210"/>
      <c r="EQ670" s="210"/>
      <c r="ER670" s="210"/>
      <c r="ES670" s="210"/>
      <c r="ET670" s="210"/>
      <c r="EU670" s="210"/>
    </row>
    <row r="671" spans="1:151" ht="13">
      <c r="A671" s="210"/>
      <c r="B671" s="210"/>
      <c r="C671" s="210"/>
      <c r="D671" s="210"/>
      <c r="E671" s="210"/>
      <c r="F671" s="210"/>
      <c r="G671" s="210"/>
      <c r="H671" s="298"/>
      <c r="I671" s="298"/>
      <c r="J671" s="298"/>
      <c r="K671" s="298"/>
      <c r="L671" s="298"/>
      <c r="M671" s="298"/>
      <c r="N671" s="298"/>
      <c r="O671" s="210"/>
      <c r="P671" s="210"/>
      <c r="Q671" s="211"/>
      <c r="R671" s="210"/>
      <c r="S671" s="210"/>
      <c r="T671" s="210"/>
      <c r="U671" s="210"/>
      <c r="V671" s="210"/>
      <c r="W671" s="210"/>
      <c r="X671" s="192" t="s">
        <v>171</v>
      </c>
      <c r="Y671" s="192" t="s">
        <v>456</v>
      </c>
      <c r="Z671" s="167" t="str">
        <f>Faculty!$AA$195</f>
        <v>NR</v>
      </c>
      <c r="AA671" s="210"/>
      <c r="AB671" s="210"/>
      <c r="AC671" s="210"/>
      <c r="AD671" s="210"/>
      <c r="AE671" s="210"/>
      <c r="AF671" s="210"/>
      <c r="AG671" s="217"/>
      <c r="AH671" s="217"/>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c r="BI671" s="210"/>
      <c r="BJ671" s="210"/>
      <c r="BK671" s="210"/>
      <c r="BL671" s="210"/>
      <c r="BM671" s="210"/>
      <c r="BN671" s="210"/>
      <c r="BO671" s="210"/>
      <c r="BP671" s="210"/>
      <c r="BQ671" s="210"/>
      <c r="BR671" s="210"/>
      <c r="BS671" s="210"/>
      <c r="BT671" s="210"/>
      <c r="BU671" s="210"/>
      <c r="BV671" s="210"/>
      <c r="BW671" s="210"/>
      <c r="BX671" s="210"/>
      <c r="BY671" s="210"/>
      <c r="BZ671" s="210"/>
      <c r="CA671" s="210"/>
      <c r="CB671" s="210"/>
      <c r="CC671" s="210"/>
      <c r="CD671" s="210"/>
      <c r="CE671" s="210"/>
      <c r="CF671" s="210"/>
      <c r="CG671" s="210"/>
      <c r="CH671" s="210"/>
      <c r="CI671" s="210"/>
      <c r="CJ671" s="210"/>
      <c r="CK671" s="210"/>
      <c r="CL671" s="210"/>
      <c r="CM671" s="210"/>
      <c r="CN671" s="210"/>
      <c r="CO671" s="210"/>
      <c r="CP671" s="210"/>
      <c r="CQ671" s="210"/>
      <c r="CR671" s="210"/>
      <c r="CS671" s="210"/>
      <c r="CT671" s="210"/>
      <c r="CU671" s="210"/>
      <c r="CV671" s="210"/>
      <c r="CW671" s="210"/>
      <c r="CX671" s="210"/>
      <c r="CY671" s="210"/>
      <c r="CZ671" s="210"/>
      <c r="DA671" s="210"/>
      <c r="DB671" s="210"/>
      <c r="DC671" s="210"/>
      <c r="DD671" s="210"/>
      <c r="DE671" s="210"/>
      <c r="DF671" s="210"/>
      <c r="DG671" s="210"/>
      <c r="DH671" s="210"/>
      <c r="DI671" s="210"/>
      <c r="DJ671" s="210"/>
      <c r="DK671" s="210"/>
      <c r="DL671" s="210"/>
      <c r="DM671" s="210"/>
      <c r="DN671" s="210"/>
      <c r="DO671" s="210"/>
      <c r="DP671" s="210"/>
      <c r="DQ671" s="210"/>
      <c r="DR671" s="210"/>
      <c r="DS671" s="210"/>
      <c r="DT671" s="210"/>
      <c r="DU671" s="210"/>
      <c r="DV671" s="210"/>
      <c r="DW671" s="210"/>
      <c r="DX671" s="210"/>
      <c r="DY671" s="210"/>
      <c r="DZ671" s="210"/>
      <c r="EA671" s="210"/>
      <c r="EB671" s="210"/>
      <c r="EC671" s="210"/>
      <c r="ED671" s="210"/>
      <c r="EE671" s="210"/>
      <c r="EF671" s="210"/>
      <c r="EG671" s="210"/>
      <c r="EH671" s="210"/>
      <c r="EI671" s="210"/>
      <c r="EJ671" s="210"/>
      <c r="EK671" s="210"/>
      <c r="EL671" s="210"/>
      <c r="EM671" s="210"/>
      <c r="EN671" s="210"/>
      <c r="EO671" s="210"/>
      <c r="EP671" s="210"/>
      <c r="EQ671" s="210"/>
      <c r="ER671" s="210"/>
      <c r="ES671" s="210"/>
      <c r="ET671" s="210"/>
      <c r="EU671" s="210"/>
    </row>
    <row r="672" spans="1:151" ht="13">
      <c r="A672" s="210"/>
      <c r="B672" s="210"/>
      <c r="C672" s="210"/>
      <c r="D672" s="210"/>
      <c r="E672" s="210"/>
      <c r="F672" s="210"/>
      <c r="G672" s="210"/>
      <c r="H672" s="298"/>
      <c r="I672" s="298"/>
      <c r="J672" s="298"/>
      <c r="K672" s="298"/>
      <c r="L672" s="298"/>
      <c r="M672" s="298"/>
      <c r="N672" s="298"/>
      <c r="O672" s="210"/>
      <c r="P672" s="210"/>
      <c r="Q672" s="211"/>
      <c r="R672" s="210"/>
      <c r="S672" s="210"/>
      <c r="T672" s="210"/>
      <c r="U672" s="210"/>
      <c r="V672" s="210"/>
      <c r="W672" s="210"/>
      <c r="X672" s="192" t="s">
        <v>171</v>
      </c>
      <c r="Y672" s="192" t="s">
        <v>457</v>
      </c>
      <c r="Z672" s="167" t="str">
        <f>Faculty!$AA$196</f>
        <v>NR</v>
      </c>
      <c r="AA672" s="210"/>
      <c r="AB672" s="210"/>
      <c r="AC672" s="210"/>
      <c r="AD672" s="210"/>
      <c r="AE672" s="210"/>
      <c r="AF672" s="210"/>
      <c r="AG672" s="217"/>
      <c r="AH672" s="217"/>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c r="BI672" s="210"/>
      <c r="BJ672" s="210"/>
      <c r="BK672" s="210"/>
      <c r="BL672" s="210"/>
      <c r="BM672" s="210"/>
      <c r="BN672" s="210"/>
      <c r="BO672" s="210"/>
      <c r="BP672" s="210"/>
      <c r="BQ672" s="210"/>
      <c r="BR672" s="210"/>
      <c r="BS672" s="210"/>
      <c r="BT672" s="210"/>
      <c r="BU672" s="210"/>
      <c r="BV672" s="210"/>
      <c r="BW672" s="210"/>
      <c r="BX672" s="210"/>
      <c r="BY672" s="210"/>
      <c r="BZ672" s="210"/>
      <c r="CA672" s="210"/>
      <c r="CB672" s="210"/>
      <c r="CC672" s="210"/>
      <c r="CD672" s="210"/>
      <c r="CE672" s="210"/>
      <c r="CF672" s="210"/>
      <c r="CG672" s="210"/>
      <c r="CH672" s="210"/>
      <c r="CI672" s="210"/>
      <c r="CJ672" s="210"/>
      <c r="CK672" s="210"/>
      <c r="CL672" s="210"/>
      <c r="CM672" s="210"/>
      <c r="CN672" s="210"/>
      <c r="CO672" s="210"/>
      <c r="CP672" s="210"/>
      <c r="CQ672" s="210"/>
      <c r="CR672" s="210"/>
      <c r="CS672" s="210"/>
      <c r="CT672" s="210"/>
      <c r="CU672" s="210"/>
      <c r="CV672" s="210"/>
      <c r="CW672" s="210"/>
      <c r="CX672" s="210"/>
      <c r="CY672" s="210"/>
      <c r="CZ672" s="210"/>
      <c r="DA672" s="210"/>
      <c r="DB672" s="210"/>
      <c r="DC672" s="210"/>
      <c r="DD672" s="210"/>
      <c r="DE672" s="210"/>
      <c r="DF672" s="210"/>
      <c r="DG672" s="210"/>
      <c r="DH672" s="210"/>
      <c r="DI672" s="210"/>
      <c r="DJ672" s="210"/>
      <c r="DK672" s="210"/>
      <c r="DL672" s="210"/>
      <c r="DM672" s="210"/>
      <c r="DN672" s="210"/>
      <c r="DO672" s="210"/>
      <c r="DP672" s="210"/>
      <c r="DQ672" s="210"/>
      <c r="DR672" s="210"/>
      <c r="DS672" s="210"/>
      <c r="DT672" s="210"/>
      <c r="DU672" s="210"/>
      <c r="DV672" s="210"/>
      <c r="DW672" s="210"/>
      <c r="DX672" s="210"/>
      <c r="DY672" s="210"/>
      <c r="DZ672" s="210"/>
      <c r="EA672" s="210"/>
      <c r="EB672" s="210"/>
      <c r="EC672" s="210"/>
      <c r="ED672" s="210"/>
      <c r="EE672" s="210"/>
      <c r="EF672" s="210"/>
      <c r="EG672" s="210"/>
      <c r="EH672" s="210"/>
      <c r="EI672" s="210"/>
      <c r="EJ672" s="210"/>
      <c r="EK672" s="210"/>
      <c r="EL672" s="210"/>
      <c r="EM672" s="210"/>
      <c r="EN672" s="210"/>
      <c r="EO672" s="210"/>
      <c r="EP672" s="210"/>
      <c r="EQ672" s="210"/>
      <c r="ER672" s="210"/>
      <c r="ES672" s="210"/>
      <c r="ET672" s="210"/>
      <c r="EU672" s="210"/>
    </row>
    <row r="673" spans="1:151" ht="13">
      <c r="A673" s="210"/>
      <c r="B673" s="210"/>
      <c r="C673" s="210"/>
      <c r="D673" s="210"/>
      <c r="E673" s="210"/>
      <c r="F673" s="210"/>
      <c r="G673" s="210"/>
      <c r="H673" s="298"/>
      <c r="I673" s="298"/>
      <c r="J673" s="298"/>
      <c r="K673" s="298"/>
      <c r="L673" s="298"/>
      <c r="M673" s="298"/>
      <c r="N673" s="298"/>
      <c r="O673" s="210"/>
      <c r="P673" s="210"/>
      <c r="Q673" s="211"/>
      <c r="R673" s="210"/>
      <c r="S673" s="210"/>
      <c r="T673" s="210"/>
      <c r="U673" s="210"/>
      <c r="V673" s="210"/>
      <c r="W673" s="210"/>
      <c r="X673" s="192" t="s">
        <v>171</v>
      </c>
      <c r="Y673" s="192" t="s">
        <v>458</v>
      </c>
      <c r="Z673" s="167" t="str">
        <f>Faculty!$AA$197</f>
        <v>NR</v>
      </c>
      <c r="AA673" s="210"/>
      <c r="AB673" s="210"/>
      <c r="AC673" s="210"/>
      <c r="AD673" s="210"/>
      <c r="AE673" s="210"/>
      <c r="AF673" s="210"/>
      <c r="AG673" s="217"/>
      <c r="AH673" s="217"/>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c r="BI673" s="210"/>
      <c r="BJ673" s="210"/>
      <c r="BK673" s="210"/>
      <c r="BL673" s="210"/>
      <c r="BM673" s="210"/>
      <c r="BN673" s="210"/>
      <c r="BO673" s="210"/>
      <c r="BP673" s="210"/>
      <c r="BQ673" s="210"/>
      <c r="BR673" s="210"/>
      <c r="BS673" s="210"/>
      <c r="BT673" s="210"/>
      <c r="BU673" s="210"/>
      <c r="BV673" s="210"/>
      <c r="BW673" s="210"/>
      <c r="BX673" s="210"/>
      <c r="BY673" s="210"/>
      <c r="BZ673" s="210"/>
      <c r="CA673" s="210"/>
      <c r="CB673" s="210"/>
      <c r="CC673" s="210"/>
      <c r="CD673" s="210"/>
      <c r="CE673" s="210"/>
      <c r="CF673" s="210"/>
      <c r="CG673" s="210"/>
      <c r="CH673" s="210"/>
      <c r="CI673" s="210"/>
      <c r="CJ673" s="210"/>
      <c r="CK673" s="210"/>
      <c r="CL673" s="210"/>
      <c r="CM673" s="210"/>
      <c r="CN673" s="210"/>
      <c r="CO673" s="210"/>
      <c r="CP673" s="210"/>
      <c r="CQ673" s="210"/>
      <c r="CR673" s="210"/>
      <c r="CS673" s="210"/>
      <c r="CT673" s="210"/>
      <c r="CU673" s="210"/>
      <c r="CV673" s="210"/>
      <c r="CW673" s="210"/>
      <c r="CX673" s="210"/>
      <c r="CY673" s="210"/>
      <c r="CZ673" s="210"/>
      <c r="DA673" s="210"/>
      <c r="DB673" s="210"/>
      <c r="DC673" s="210"/>
      <c r="DD673" s="210"/>
      <c r="DE673" s="210"/>
      <c r="DF673" s="210"/>
      <c r="DG673" s="210"/>
      <c r="DH673" s="210"/>
      <c r="DI673" s="210"/>
      <c r="DJ673" s="210"/>
      <c r="DK673" s="210"/>
      <c r="DL673" s="210"/>
      <c r="DM673" s="210"/>
      <c r="DN673" s="210"/>
      <c r="DO673" s="210"/>
      <c r="DP673" s="210"/>
      <c r="DQ673" s="210"/>
      <c r="DR673" s="210"/>
      <c r="DS673" s="210"/>
      <c r="DT673" s="210"/>
      <c r="DU673" s="210"/>
      <c r="DV673" s="210"/>
      <c r="DW673" s="210"/>
      <c r="DX673" s="210"/>
      <c r="DY673" s="210"/>
      <c r="DZ673" s="210"/>
      <c r="EA673" s="210"/>
      <c r="EB673" s="210"/>
      <c r="EC673" s="210"/>
      <c r="ED673" s="210"/>
      <c r="EE673" s="210"/>
      <c r="EF673" s="210"/>
      <c r="EG673" s="210"/>
      <c r="EH673" s="210"/>
      <c r="EI673" s="210"/>
      <c r="EJ673" s="210"/>
      <c r="EK673" s="210"/>
      <c r="EL673" s="210"/>
      <c r="EM673" s="210"/>
      <c r="EN673" s="210"/>
      <c r="EO673" s="210"/>
      <c r="EP673" s="210"/>
      <c r="EQ673" s="210"/>
      <c r="ER673" s="210"/>
      <c r="ES673" s="210"/>
      <c r="ET673" s="210"/>
      <c r="EU673" s="210"/>
    </row>
    <row r="674" spans="1:151" ht="13">
      <c r="A674" s="210"/>
      <c r="B674" s="210"/>
      <c r="C674" s="210"/>
      <c r="D674" s="210"/>
      <c r="E674" s="210"/>
      <c r="F674" s="210"/>
      <c r="G674" s="210"/>
      <c r="H674" s="298"/>
      <c r="I674" s="298"/>
      <c r="J674" s="298"/>
      <c r="K674" s="298"/>
      <c r="L674" s="298"/>
      <c r="M674" s="298"/>
      <c r="N674" s="298"/>
      <c r="O674" s="210"/>
      <c r="P674" s="210"/>
      <c r="Q674" s="211"/>
      <c r="R674" s="210"/>
      <c r="S674" s="210"/>
      <c r="T674" s="210"/>
      <c r="U674" s="210"/>
      <c r="V674" s="210"/>
      <c r="W674" s="210"/>
      <c r="X674" s="192" t="s">
        <v>171</v>
      </c>
      <c r="Y674" s="192" t="s">
        <v>459</v>
      </c>
      <c r="Z674" s="167" t="str">
        <f>Faculty!$AA$200</f>
        <v>NR</v>
      </c>
      <c r="AA674" s="210"/>
      <c r="AB674" s="210"/>
      <c r="AC674" s="210"/>
      <c r="AD674" s="210"/>
      <c r="AE674" s="210"/>
      <c r="AF674" s="210"/>
      <c r="AG674" s="217"/>
      <c r="AH674" s="217"/>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c r="BI674" s="210"/>
      <c r="BJ674" s="210"/>
      <c r="BK674" s="210"/>
      <c r="BL674" s="210"/>
      <c r="BM674" s="210"/>
      <c r="BN674" s="210"/>
      <c r="BO674" s="210"/>
      <c r="BP674" s="210"/>
      <c r="BQ674" s="210"/>
      <c r="BR674" s="210"/>
      <c r="BS674" s="210"/>
      <c r="BT674" s="210"/>
      <c r="BU674" s="210"/>
      <c r="BV674" s="210"/>
      <c r="BW674" s="210"/>
      <c r="BX674" s="210"/>
      <c r="BY674" s="210"/>
      <c r="BZ674" s="210"/>
      <c r="CA674" s="210"/>
      <c r="CB674" s="210"/>
      <c r="CC674" s="210"/>
      <c r="CD674" s="210"/>
      <c r="CE674" s="210"/>
      <c r="CF674" s="210"/>
      <c r="CG674" s="210"/>
      <c r="CH674" s="210"/>
      <c r="CI674" s="210"/>
      <c r="CJ674" s="210"/>
      <c r="CK674" s="210"/>
      <c r="CL674" s="210"/>
      <c r="CM674" s="210"/>
      <c r="CN674" s="210"/>
      <c r="CO674" s="210"/>
      <c r="CP674" s="210"/>
      <c r="CQ674" s="210"/>
      <c r="CR674" s="210"/>
      <c r="CS674" s="210"/>
      <c r="CT674" s="210"/>
      <c r="CU674" s="210"/>
      <c r="CV674" s="210"/>
      <c r="CW674" s="210"/>
      <c r="CX674" s="210"/>
      <c r="CY674" s="210"/>
      <c r="CZ674" s="210"/>
      <c r="DA674" s="210"/>
      <c r="DB674" s="210"/>
      <c r="DC674" s="210"/>
      <c r="DD674" s="210"/>
      <c r="DE674" s="210"/>
      <c r="DF674" s="210"/>
      <c r="DG674" s="210"/>
      <c r="DH674" s="210"/>
      <c r="DI674" s="210"/>
      <c r="DJ674" s="210"/>
      <c r="DK674" s="210"/>
      <c r="DL674" s="210"/>
      <c r="DM674" s="210"/>
      <c r="DN674" s="210"/>
      <c r="DO674" s="210"/>
      <c r="DP674" s="210"/>
      <c r="DQ674" s="210"/>
      <c r="DR674" s="210"/>
      <c r="DS674" s="210"/>
      <c r="DT674" s="210"/>
      <c r="DU674" s="210"/>
      <c r="DV674" s="210"/>
      <c r="DW674" s="210"/>
      <c r="DX674" s="210"/>
      <c r="DY674" s="210"/>
      <c r="DZ674" s="210"/>
      <c r="EA674" s="210"/>
      <c r="EB674" s="210"/>
      <c r="EC674" s="210"/>
      <c r="ED674" s="210"/>
      <c r="EE674" s="210"/>
      <c r="EF674" s="210"/>
      <c r="EG674" s="210"/>
      <c r="EH674" s="210"/>
      <c r="EI674" s="210"/>
      <c r="EJ674" s="210"/>
      <c r="EK674" s="210"/>
      <c r="EL674" s="210"/>
      <c r="EM674" s="210"/>
      <c r="EN674" s="210"/>
      <c r="EO674" s="210"/>
      <c r="EP674" s="210"/>
      <c r="EQ674" s="210"/>
      <c r="ER674" s="210"/>
      <c r="ES674" s="210"/>
      <c r="ET674" s="210"/>
      <c r="EU674" s="210"/>
    </row>
    <row r="675" spans="1:151" ht="13">
      <c r="A675" s="210"/>
      <c r="B675" s="210"/>
      <c r="C675" s="210"/>
      <c r="D675" s="210"/>
      <c r="E675" s="210"/>
      <c r="F675" s="210"/>
      <c r="G675" s="210"/>
      <c r="H675" s="298"/>
      <c r="I675" s="298"/>
      <c r="J675" s="298"/>
      <c r="K675" s="298"/>
      <c r="L675" s="298"/>
      <c r="M675" s="298"/>
      <c r="N675" s="298"/>
      <c r="O675" s="210"/>
      <c r="P675" s="210"/>
      <c r="Q675" s="211"/>
      <c r="R675" s="210"/>
      <c r="S675" s="210"/>
      <c r="T675" s="210"/>
      <c r="U675" s="210"/>
      <c r="V675" s="210"/>
      <c r="W675" s="210"/>
      <c r="X675" s="192" t="s">
        <v>171</v>
      </c>
      <c r="Y675" s="192" t="s">
        <v>460</v>
      </c>
      <c r="Z675" s="167" t="str">
        <f>Faculty!$AA$201</f>
        <v>NR</v>
      </c>
      <c r="AA675" s="210"/>
      <c r="AB675" s="210"/>
      <c r="AC675" s="210"/>
      <c r="AD675" s="210"/>
      <c r="AE675" s="210"/>
      <c r="AF675" s="210"/>
      <c r="AG675" s="217"/>
      <c r="AH675" s="217"/>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c r="BI675" s="210"/>
      <c r="BJ675" s="210"/>
      <c r="BK675" s="210"/>
      <c r="BL675" s="210"/>
      <c r="BM675" s="210"/>
      <c r="BN675" s="210"/>
      <c r="BO675" s="210"/>
      <c r="BP675" s="210"/>
      <c r="BQ675" s="210"/>
      <c r="BR675" s="210"/>
      <c r="BS675" s="210"/>
      <c r="BT675" s="210"/>
      <c r="BU675" s="210"/>
      <c r="BV675" s="210"/>
      <c r="BW675" s="210"/>
      <c r="BX675" s="210"/>
      <c r="BY675" s="210"/>
      <c r="BZ675" s="210"/>
      <c r="CA675" s="210"/>
      <c r="CB675" s="210"/>
      <c r="CC675" s="210"/>
      <c r="CD675" s="210"/>
      <c r="CE675" s="210"/>
      <c r="CF675" s="210"/>
      <c r="CG675" s="210"/>
      <c r="CH675" s="210"/>
      <c r="CI675" s="210"/>
      <c r="CJ675" s="210"/>
      <c r="CK675" s="210"/>
      <c r="CL675" s="210"/>
      <c r="CM675" s="210"/>
      <c r="CN675" s="210"/>
      <c r="CO675" s="210"/>
      <c r="CP675" s="210"/>
      <c r="CQ675" s="210"/>
      <c r="CR675" s="210"/>
      <c r="CS675" s="210"/>
      <c r="CT675" s="210"/>
      <c r="CU675" s="210"/>
      <c r="CV675" s="210"/>
      <c r="CW675" s="210"/>
      <c r="CX675" s="210"/>
      <c r="CY675" s="210"/>
      <c r="CZ675" s="210"/>
      <c r="DA675" s="210"/>
      <c r="DB675" s="210"/>
      <c r="DC675" s="210"/>
      <c r="DD675" s="210"/>
      <c r="DE675" s="210"/>
      <c r="DF675" s="210"/>
      <c r="DG675" s="210"/>
      <c r="DH675" s="210"/>
      <c r="DI675" s="210"/>
      <c r="DJ675" s="210"/>
      <c r="DK675" s="210"/>
      <c r="DL675" s="210"/>
      <c r="DM675" s="210"/>
      <c r="DN675" s="210"/>
      <c r="DO675" s="210"/>
      <c r="DP675" s="210"/>
      <c r="DQ675" s="210"/>
      <c r="DR675" s="210"/>
      <c r="DS675" s="210"/>
      <c r="DT675" s="210"/>
      <c r="DU675" s="210"/>
      <c r="DV675" s="210"/>
      <c r="DW675" s="210"/>
      <c r="DX675" s="210"/>
      <c r="DY675" s="210"/>
      <c r="DZ675" s="210"/>
      <c r="EA675" s="210"/>
      <c r="EB675" s="210"/>
      <c r="EC675" s="210"/>
      <c r="ED675" s="210"/>
      <c r="EE675" s="210"/>
      <c r="EF675" s="210"/>
      <c r="EG675" s="210"/>
      <c r="EH675" s="210"/>
      <c r="EI675" s="210"/>
      <c r="EJ675" s="210"/>
      <c r="EK675" s="210"/>
      <c r="EL675" s="210"/>
      <c r="EM675" s="210"/>
      <c r="EN675" s="210"/>
      <c r="EO675" s="210"/>
      <c r="EP675" s="210"/>
      <c r="EQ675" s="210"/>
      <c r="ER675" s="210"/>
      <c r="ES675" s="210"/>
      <c r="ET675" s="210"/>
      <c r="EU675" s="210"/>
    </row>
    <row r="676" spans="1:151" ht="13">
      <c r="A676" s="210"/>
      <c r="B676" s="210"/>
      <c r="C676" s="210"/>
      <c r="D676" s="210"/>
      <c r="E676" s="210"/>
      <c r="F676" s="210"/>
      <c r="G676" s="210"/>
      <c r="H676" s="298"/>
      <c r="I676" s="298"/>
      <c r="J676" s="298"/>
      <c r="K676" s="298"/>
      <c r="L676" s="298"/>
      <c r="M676" s="298"/>
      <c r="N676" s="298"/>
      <c r="O676" s="210"/>
      <c r="P676" s="210"/>
      <c r="Q676" s="211"/>
      <c r="R676" s="210"/>
      <c r="S676" s="210"/>
      <c r="T676" s="210"/>
      <c r="U676" s="210"/>
      <c r="V676" s="210"/>
      <c r="W676" s="210"/>
      <c r="X676" s="192" t="s">
        <v>171</v>
      </c>
      <c r="Y676" s="192" t="s">
        <v>461</v>
      </c>
      <c r="Z676" s="167" t="str">
        <f>Faculty!$AA$202</f>
        <v>NR</v>
      </c>
      <c r="AA676" s="210"/>
      <c r="AB676" s="210"/>
      <c r="AC676" s="210"/>
      <c r="AD676" s="210"/>
      <c r="AE676" s="210"/>
      <c r="AF676" s="210"/>
      <c r="AG676" s="217"/>
      <c r="AH676" s="217"/>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c r="BI676" s="210"/>
      <c r="BJ676" s="210"/>
      <c r="BK676" s="210"/>
      <c r="BL676" s="210"/>
      <c r="BM676" s="210"/>
      <c r="BN676" s="210"/>
      <c r="BO676" s="210"/>
      <c r="BP676" s="210"/>
      <c r="BQ676" s="210"/>
      <c r="BR676" s="210"/>
      <c r="BS676" s="210"/>
      <c r="BT676" s="210"/>
      <c r="BU676" s="210"/>
      <c r="BV676" s="210"/>
      <c r="BW676" s="210"/>
      <c r="BX676" s="210"/>
      <c r="BY676" s="210"/>
      <c r="BZ676" s="210"/>
      <c r="CA676" s="210"/>
      <c r="CB676" s="210"/>
      <c r="CC676" s="210"/>
      <c r="CD676" s="210"/>
      <c r="CE676" s="210"/>
      <c r="CF676" s="210"/>
      <c r="CG676" s="210"/>
      <c r="CH676" s="210"/>
      <c r="CI676" s="210"/>
      <c r="CJ676" s="210"/>
      <c r="CK676" s="210"/>
      <c r="CL676" s="210"/>
      <c r="CM676" s="210"/>
      <c r="CN676" s="210"/>
      <c r="CO676" s="210"/>
      <c r="CP676" s="210"/>
      <c r="CQ676" s="210"/>
      <c r="CR676" s="210"/>
      <c r="CS676" s="210"/>
      <c r="CT676" s="210"/>
      <c r="CU676" s="210"/>
      <c r="CV676" s="210"/>
      <c r="CW676" s="210"/>
      <c r="CX676" s="210"/>
      <c r="CY676" s="210"/>
      <c r="CZ676" s="210"/>
      <c r="DA676" s="210"/>
      <c r="DB676" s="210"/>
      <c r="DC676" s="210"/>
      <c r="DD676" s="210"/>
      <c r="DE676" s="210"/>
      <c r="DF676" s="210"/>
      <c r="DG676" s="210"/>
      <c r="DH676" s="210"/>
      <c r="DI676" s="210"/>
      <c r="DJ676" s="210"/>
      <c r="DK676" s="210"/>
      <c r="DL676" s="210"/>
      <c r="DM676" s="210"/>
      <c r="DN676" s="210"/>
      <c r="DO676" s="210"/>
      <c r="DP676" s="210"/>
      <c r="DQ676" s="210"/>
      <c r="DR676" s="210"/>
      <c r="DS676" s="210"/>
      <c r="DT676" s="210"/>
      <c r="DU676" s="210"/>
      <c r="DV676" s="210"/>
      <c r="DW676" s="210"/>
      <c r="DX676" s="210"/>
      <c r="DY676" s="210"/>
      <c r="DZ676" s="210"/>
      <c r="EA676" s="210"/>
      <c r="EB676" s="210"/>
      <c r="EC676" s="210"/>
      <c r="ED676" s="210"/>
      <c r="EE676" s="210"/>
      <c r="EF676" s="210"/>
      <c r="EG676" s="210"/>
      <c r="EH676" s="210"/>
      <c r="EI676" s="210"/>
      <c r="EJ676" s="210"/>
      <c r="EK676" s="210"/>
      <c r="EL676" s="210"/>
      <c r="EM676" s="210"/>
      <c r="EN676" s="210"/>
      <c r="EO676" s="210"/>
      <c r="EP676" s="210"/>
      <c r="EQ676" s="210"/>
      <c r="ER676" s="210"/>
      <c r="ES676" s="210"/>
      <c r="ET676" s="210"/>
      <c r="EU676" s="210"/>
    </row>
    <row r="677" spans="1:151" ht="13">
      <c r="A677" s="210"/>
      <c r="B677" s="210"/>
      <c r="C677" s="210"/>
      <c r="D677" s="210"/>
      <c r="E677" s="210"/>
      <c r="F677" s="210"/>
      <c r="G677" s="210"/>
      <c r="H677" s="298"/>
      <c r="I677" s="298"/>
      <c r="J677" s="298"/>
      <c r="K677" s="298"/>
      <c r="L677" s="298"/>
      <c r="M677" s="298"/>
      <c r="N677" s="298"/>
      <c r="O677" s="210"/>
      <c r="P677" s="210"/>
      <c r="Q677" s="211"/>
      <c r="R677" s="210"/>
      <c r="S677" s="210"/>
      <c r="T677" s="210"/>
      <c r="U677" s="210"/>
      <c r="V677" s="210"/>
      <c r="W677" s="210"/>
      <c r="X677" s="192" t="s">
        <v>171</v>
      </c>
      <c r="Y677" s="192" t="s">
        <v>462</v>
      </c>
      <c r="Z677" s="167" t="str">
        <f>Faculty!$AA$203</f>
        <v>NR</v>
      </c>
      <c r="AA677" s="210"/>
      <c r="AB677" s="210"/>
      <c r="AC677" s="210"/>
      <c r="AD677" s="210"/>
      <c r="AE677" s="210"/>
      <c r="AF677" s="210"/>
      <c r="AG677" s="217"/>
      <c r="AH677" s="217"/>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c r="BI677" s="210"/>
      <c r="BJ677" s="210"/>
      <c r="BK677" s="210"/>
      <c r="BL677" s="210"/>
      <c r="BM677" s="210"/>
      <c r="BN677" s="210"/>
      <c r="BO677" s="210"/>
      <c r="BP677" s="210"/>
      <c r="BQ677" s="210"/>
      <c r="BR677" s="210"/>
      <c r="BS677" s="210"/>
      <c r="BT677" s="210"/>
      <c r="BU677" s="210"/>
      <c r="BV677" s="210"/>
      <c r="BW677" s="210"/>
      <c r="BX677" s="210"/>
      <c r="BY677" s="210"/>
      <c r="BZ677" s="210"/>
      <c r="CA677" s="210"/>
      <c r="CB677" s="210"/>
      <c r="CC677" s="210"/>
      <c r="CD677" s="210"/>
      <c r="CE677" s="210"/>
      <c r="CF677" s="210"/>
      <c r="CG677" s="210"/>
      <c r="CH677" s="210"/>
      <c r="CI677" s="210"/>
      <c r="CJ677" s="210"/>
      <c r="CK677" s="210"/>
      <c r="CL677" s="210"/>
      <c r="CM677" s="210"/>
      <c r="CN677" s="210"/>
      <c r="CO677" s="210"/>
      <c r="CP677" s="210"/>
      <c r="CQ677" s="210"/>
      <c r="CR677" s="210"/>
      <c r="CS677" s="210"/>
      <c r="CT677" s="210"/>
      <c r="CU677" s="210"/>
      <c r="CV677" s="210"/>
      <c r="CW677" s="210"/>
      <c r="CX677" s="210"/>
      <c r="CY677" s="210"/>
      <c r="CZ677" s="210"/>
      <c r="DA677" s="210"/>
      <c r="DB677" s="210"/>
      <c r="DC677" s="210"/>
      <c r="DD677" s="210"/>
      <c r="DE677" s="210"/>
      <c r="DF677" s="210"/>
      <c r="DG677" s="210"/>
      <c r="DH677" s="210"/>
      <c r="DI677" s="210"/>
      <c r="DJ677" s="210"/>
      <c r="DK677" s="210"/>
      <c r="DL677" s="210"/>
      <c r="DM677" s="210"/>
      <c r="DN677" s="210"/>
      <c r="DO677" s="210"/>
      <c r="DP677" s="210"/>
      <c r="DQ677" s="210"/>
      <c r="DR677" s="210"/>
      <c r="DS677" s="210"/>
      <c r="DT677" s="210"/>
      <c r="DU677" s="210"/>
      <c r="DV677" s="210"/>
      <c r="DW677" s="210"/>
      <c r="DX677" s="210"/>
      <c r="DY677" s="210"/>
      <c r="DZ677" s="210"/>
      <c r="EA677" s="210"/>
      <c r="EB677" s="210"/>
      <c r="EC677" s="210"/>
      <c r="ED677" s="210"/>
      <c r="EE677" s="210"/>
      <c r="EF677" s="210"/>
      <c r="EG677" s="210"/>
      <c r="EH677" s="210"/>
      <c r="EI677" s="210"/>
      <c r="EJ677" s="210"/>
      <c r="EK677" s="210"/>
      <c r="EL677" s="210"/>
      <c r="EM677" s="210"/>
      <c r="EN677" s="210"/>
      <c r="EO677" s="210"/>
      <c r="EP677" s="210"/>
      <c r="EQ677" s="210"/>
      <c r="ER677" s="210"/>
      <c r="ES677" s="210"/>
      <c r="ET677" s="210"/>
      <c r="EU677" s="210"/>
    </row>
    <row r="678" spans="1:151" ht="13">
      <c r="A678" s="210"/>
      <c r="B678" s="210"/>
      <c r="C678" s="210"/>
      <c r="D678" s="210"/>
      <c r="E678" s="210"/>
      <c r="F678" s="210"/>
      <c r="G678" s="210"/>
      <c r="H678" s="298"/>
      <c r="I678" s="298"/>
      <c r="J678" s="298"/>
      <c r="K678" s="298"/>
      <c r="L678" s="298"/>
      <c r="M678" s="298"/>
      <c r="N678" s="298"/>
      <c r="O678" s="210"/>
      <c r="P678" s="210"/>
      <c r="Q678" s="211"/>
      <c r="R678" s="210"/>
      <c r="S678" s="210"/>
      <c r="T678" s="210"/>
      <c r="U678" s="210"/>
      <c r="V678" s="210"/>
      <c r="W678" s="210"/>
      <c r="X678" s="192" t="s">
        <v>171</v>
      </c>
      <c r="Y678" s="192" t="s">
        <v>463</v>
      </c>
      <c r="Z678" s="167" t="str">
        <f>Faculty!$AA$204</f>
        <v>NR</v>
      </c>
      <c r="AA678" s="210"/>
      <c r="AB678" s="210"/>
      <c r="AC678" s="210"/>
      <c r="AD678" s="210"/>
      <c r="AE678" s="210"/>
      <c r="AF678" s="210"/>
      <c r="AG678" s="217"/>
      <c r="AH678" s="217"/>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c r="BI678" s="210"/>
      <c r="BJ678" s="210"/>
      <c r="BK678" s="210"/>
      <c r="BL678" s="210"/>
      <c r="BM678" s="210"/>
      <c r="BN678" s="210"/>
      <c r="BO678" s="210"/>
      <c r="BP678" s="210"/>
      <c r="BQ678" s="210"/>
      <c r="BR678" s="210"/>
      <c r="BS678" s="210"/>
      <c r="BT678" s="210"/>
      <c r="BU678" s="210"/>
      <c r="BV678" s="210"/>
      <c r="BW678" s="210"/>
      <c r="BX678" s="210"/>
      <c r="BY678" s="210"/>
      <c r="BZ678" s="210"/>
      <c r="CA678" s="210"/>
      <c r="CB678" s="210"/>
      <c r="CC678" s="210"/>
      <c r="CD678" s="210"/>
      <c r="CE678" s="210"/>
      <c r="CF678" s="210"/>
      <c r="CG678" s="210"/>
      <c r="CH678" s="210"/>
      <c r="CI678" s="210"/>
      <c r="CJ678" s="210"/>
      <c r="CK678" s="210"/>
      <c r="CL678" s="210"/>
      <c r="CM678" s="210"/>
      <c r="CN678" s="210"/>
      <c r="CO678" s="210"/>
      <c r="CP678" s="210"/>
      <c r="CQ678" s="210"/>
      <c r="CR678" s="210"/>
      <c r="CS678" s="210"/>
      <c r="CT678" s="210"/>
      <c r="CU678" s="210"/>
      <c r="CV678" s="210"/>
      <c r="CW678" s="210"/>
      <c r="CX678" s="210"/>
      <c r="CY678" s="210"/>
      <c r="CZ678" s="210"/>
      <c r="DA678" s="210"/>
      <c r="DB678" s="210"/>
      <c r="DC678" s="210"/>
      <c r="DD678" s="210"/>
      <c r="DE678" s="210"/>
      <c r="DF678" s="210"/>
      <c r="DG678" s="210"/>
      <c r="DH678" s="210"/>
      <c r="DI678" s="210"/>
      <c r="DJ678" s="210"/>
      <c r="DK678" s="210"/>
      <c r="DL678" s="210"/>
      <c r="DM678" s="210"/>
      <c r="DN678" s="210"/>
      <c r="DO678" s="210"/>
      <c r="DP678" s="210"/>
      <c r="DQ678" s="210"/>
      <c r="DR678" s="210"/>
      <c r="DS678" s="210"/>
      <c r="DT678" s="210"/>
      <c r="DU678" s="210"/>
      <c r="DV678" s="210"/>
      <c r="DW678" s="210"/>
      <c r="DX678" s="210"/>
      <c r="DY678" s="210"/>
      <c r="DZ678" s="210"/>
      <c r="EA678" s="210"/>
      <c r="EB678" s="210"/>
      <c r="EC678" s="210"/>
      <c r="ED678" s="210"/>
      <c r="EE678" s="210"/>
      <c r="EF678" s="210"/>
      <c r="EG678" s="210"/>
      <c r="EH678" s="210"/>
      <c r="EI678" s="210"/>
      <c r="EJ678" s="210"/>
      <c r="EK678" s="210"/>
      <c r="EL678" s="210"/>
      <c r="EM678" s="210"/>
      <c r="EN678" s="210"/>
      <c r="EO678" s="210"/>
      <c r="EP678" s="210"/>
      <c r="EQ678" s="210"/>
      <c r="ER678" s="210"/>
      <c r="ES678" s="210"/>
      <c r="ET678" s="210"/>
      <c r="EU678" s="210"/>
    </row>
    <row r="679" spans="1:151" ht="13">
      <c r="A679" s="210"/>
      <c r="B679" s="210"/>
      <c r="C679" s="210"/>
      <c r="D679" s="210"/>
      <c r="E679" s="210"/>
      <c r="F679" s="210"/>
      <c r="G679" s="210"/>
      <c r="H679" s="298"/>
      <c r="I679" s="298"/>
      <c r="J679" s="298"/>
      <c r="K679" s="298"/>
      <c r="L679" s="298"/>
      <c r="M679" s="298"/>
      <c r="N679" s="298"/>
      <c r="O679" s="210"/>
      <c r="P679" s="210"/>
      <c r="Q679" s="211"/>
      <c r="R679" s="210"/>
      <c r="S679" s="210"/>
      <c r="T679" s="210"/>
      <c r="U679" s="210"/>
      <c r="V679" s="210"/>
      <c r="W679" s="210"/>
      <c r="X679" s="192" t="s">
        <v>171</v>
      </c>
      <c r="Y679" s="192" t="s">
        <v>464</v>
      </c>
      <c r="Z679" s="167" t="str">
        <f>Faculty!$AA$205</f>
        <v>NR</v>
      </c>
      <c r="AA679" s="210"/>
      <c r="AB679" s="210"/>
      <c r="AC679" s="210"/>
      <c r="AD679" s="210"/>
      <c r="AE679" s="210"/>
      <c r="AF679" s="210"/>
      <c r="AG679" s="217"/>
      <c r="AH679" s="217"/>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c r="BI679" s="210"/>
      <c r="BJ679" s="210"/>
      <c r="BK679" s="210"/>
      <c r="BL679" s="210"/>
      <c r="BM679" s="210"/>
      <c r="BN679" s="210"/>
      <c r="BO679" s="210"/>
      <c r="BP679" s="210"/>
      <c r="BQ679" s="210"/>
      <c r="BR679" s="210"/>
      <c r="BS679" s="210"/>
      <c r="BT679" s="210"/>
      <c r="BU679" s="210"/>
      <c r="BV679" s="210"/>
      <c r="BW679" s="210"/>
      <c r="BX679" s="210"/>
      <c r="BY679" s="210"/>
      <c r="BZ679" s="210"/>
      <c r="CA679" s="210"/>
      <c r="CB679" s="210"/>
      <c r="CC679" s="210"/>
      <c r="CD679" s="210"/>
      <c r="CE679" s="210"/>
      <c r="CF679" s="210"/>
      <c r="CG679" s="210"/>
      <c r="CH679" s="210"/>
      <c r="CI679" s="210"/>
      <c r="CJ679" s="210"/>
      <c r="CK679" s="210"/>
      <c r="CL679" s="210"/>
      <c r="CM679" s="210"/>
      <c r="CN679" s="210"/>
      <c r="CO679" s="210"/>
      <c r="CP679" s="210"/>
      <c r="CQ679" s="210"/>
      <c r="CR679" s="210"/>
      <c r="CS679" s="210"/>
      <c r="CT679" s="210"/>
      <c r="CU679" s="210"/>
      <c r="CV679" s="210"/>
      <c r="CW679" s="210"/>
      <c r="CX679" s="210"/>
      <c r="CY679" s="210"/>
      <c r="CZ679" s="210"/>
      <c r="DA679" s="210"/>
      <c r="DB679" s="210"/>
      <c r="DC679" s="210"/>
      <c r="DD679" s="210"/>
      <c r="DE679" s="210"/>
      <c r="DF679" s="210"/>
      <c r="DG679" s="210"/>
      <c r="DH679" s="210"/>
      <c r="DI679" s="210"/>
      <c r="DJ679" s="210"/>
      <c r="DK679" s="210"/>
      <c r="DL679" s="210"/>
      <c r="DM679" s="210"/>
      <c r="DN679" s="210"/>
      <c r="DO679" s="210"/>
      <c r="DP679" s="210"/>
      <c r="DQ679" s="210"/>
      <c r="DR679" s="210"/>
      <c r="DS679" s="210"/>
      <c r="DT679" s="210"/>
      <c r="DU679" s="210"/>
      <c r="DV679" s="210"/>
      <c r="DW679" s="210"/>
      <c r="DX679" s="210"/>
      <c r="DY679" s="210"/>
      <c r="DZ679" s="210"/>
      <c r="EA679" s="210"/>
      <c r="EB679" s="210"/>
      <c r="EC679" s="210"/>
      <c r="ED679" s="210"/>
      <c r="EE679" s="210"/>
      <c r="EF679" s="210"/>
      <c r="EG679" s="210"/>
      <c r="EH679" s="210"/>
      <c r="EI679" s="210"/>
      <c r="EJ679" s="210"/>
      <c r="EK679" s="210"/>
      <c r="EL679" s="210"/>
      <c r="EM679" s="210"/>
      <c r="EN679" s="210"/>
      <c r="EO679" s="210"/>
      <c r="EP679" s="210"/>
      <c r="EQ679" s="210"/>
      <c r="ER679" s="210"/>
      <c r="ES679" s="210"/>
      <c r="ET679" s="210"/>
      <c r="EU679" s="210"/>
    </row>
    <row r="680" spans="1:151" ht="13">
      <c r="A680" s="210"/>
      <c r="B680" s="210"/>
      <c r="C680" s="210"/>
      <c r="D680" s="210"/>
      <c r="E680" s="210"/>
      <c r="F680" s="210"/>
      <c r="G680" s="210"/>
      <c r="H680" s="298"/>
      <c r="I680" s="298"/>
      <c r="J680" s="298"/>
      <c r="K680" s="298"/>
      <c r="L680" s="298"/>
      <c r="M680" s="298"/>
      <c r="N680" s="298"/>
      <c r="O680" s="210"/>
      <c r="P680" s="210"/>
      <c r="Q680" s="211"/>
      <c r="R680" s="210"/>
      <c r="S680" s="210"/>
      <c r="T680" s="210"/>
      <c r="U680" s="210"/>
      <c r="V680" s="210"/>
      <c r="W680" s="210"/>
      <c r="X680" s="192" t="s">
        <v>171</v>
      </c>
      <c r="Y680" s="192" t="s">
        <v>465</v>
      </c>
      <c r="Z680" s="167" t="str">
        <f>Faculty!$AA$206</f>
        <v>NR</v>
      </c>
      <c r="AA680" s="210"/>
      <c r="AB680" s="210"/>
      <c r="AC680" s="210"/>
      <c r="AD680" s="210"/>
      <c r="AE680" s="210"/>
      <c r="AF680" s="210"/>
      <c r="AG680" s="217"/>
      <c r="AH680" s="217"/>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c r="BI680" s="210"/>
      <c r="BJ680" s="210"/>
      <c r="BK680" s="210"/>
      <c r="BL680" s="210"/>
      <c r="BM680" s="210"/>
      <c r="BN680" s="210"/>
      <c r="BO680" s="210"/>
      <c r="BP680" s="210"/>
      <c r="BQ680" s="210"/>
      <c r="BR680" s="210"/>
      <c r="BS680" s="210"/>
      <c r="BT680" s="210"/>
      <c r="BU680" s="210"/>
      <c r="BV680" s="210"/>
      <c r="BW680" s="210"/>
      <c r="BX680" s="210"/>
      <c r="BY680" s="210"/>
      <c r="BZ680" s="210"/>
      <c r="CA680" s="210"/>
      <c r="CB680" s="210"/>
      <c r="CC680" s="210"/>
      <c r="CD680" s="210"/>
      <c r="CE680" s="210"/>
      <c r="CF680" s="210"/>
      <c r="CG680" s="210"/>
      <c r="CH680" s="210"/>
      <c r="CI680" s="210"/>
      <c r="CJ680" s="210"/>
      <c r="CK680" s="210"/>
      <c r="CL680" s="210"/>
      <c r="CM680" s="210"/>
      <c r="CN680" s="210"/>
      <c r="CO680" s="210"/>
      <c r="CP680" s="210"/>
      <c r="CQ680" s="210"/>
      <c r="CR680" s="210"/>
      <c r="CS680" s="210"/>
      <c r="CT680" s="210"/>
      <c r="CU680" s="210"/>
      <c r="CV680" s="210"/>
      <c r="CW680" s="210"/>
      <c r="CX680" s="210"/>
      <c r="CY680" s="210"/>
      <c r="CZ680" s="210"/>
      <c r="DA680" s="210"/>
      <c r="DB680" s="210"/>
      <c r="DC680" s="210"/>
      <c r="DD680" s="210"/>
      <c r="DE680" s="210"/>
      <c r="DF680" s="210"/>
      <c r="DG680" s="210"/>
      <c r="DH680" s="210"/>
      <c r="DI680" s="210"/>
      <c r="DJ680" s="210"/>
      <c r="DK680" s="210"/>
      <c r="DL680" s="210"/>
      <c r="DM680" s="210"/>
      <c r="DN680" s="210"/>
      <c r="DO680" s="210"/>
      <c r="DP680" s="210"/>
      <c r="DQ680" s="210"/>
      <c r="DR680" s="210"/>
      <c r="DS680" s="210"/>
      <c r="DT680" s="210"/>
      <c r="DU680" s="210"/>
      <c r="DV680" s="210"/>
      <c r="DW680" s="210"/>
      <c r="DX680" s="210"/>
      <c r="DY680" s="210"/>
      <c r="DZ680" s="210"/>
      <c r="EA680" s="210"/>
      <c r="EB680" s="210"/>
      <c r="EC680" s="210"/>
      <c r="ED680" s="210"/>
      <c r="EE680" s="210"/>
      <c r="EF680" s="210"/>
      <c r="EG680" s="210"/>
      <c r="EH680" s="210"/>
      <c r="EI680" s="210"/>
      <c r="EJ680" s="210"/>
      <c r="EK680" s="210"/>
      <c r="EL680" s="210"/>
      <c r="EM680" s="210"/>
      <c r="EN680" s="210"/>
      <c r="EO680" s="210"/>
      <c r="EP680" s="210"/>
      <c r="EQ680" s="210"/>
      <c r="ER680" s="210"/>
      <c r="ES680" s="210"/>
      <c r="ET680" s="210"/>
      <c r="EU680" s="210"/>
    </row>
    <row r="681" spans="1:151" ht="13">
      <c r="A681" s="210"/>
      <c r="B681" s="210"/>
      <c r="C681" s="210"/>
      <c r="D681" s="210"/>
      <c r="E681" s="210"/>
      <c r="F681" s="210"/>
      <c r="G681" s="210"/>
      <c r="H681" s="298"/>
      <c r="I681" s="298"/>
      <c r="J681" s="298"/>
      <c r="K681" s="298"/>
      <c r="L681" s="298"/>
      <c r="M681" s="298"/>
      <c r="N681" s="298"/>
      <c r="O681" s="210"/>
      <c r="P681" s="210"/>
      <c r="Q681" s="211"/>
      <c r="R681" s="210"/>
      <c r="S681" s="210"/>
      <c r="T681" s="210"/>
      <c r="U681" s="210"/>
      <c r="V681" s="210"/>
      <c r="W681" s="210"/>
      <c r="X681" s="192" t="s">
        <v>171</v>
      </c>
      <c r="Y681" s="192" t="s">
        <v>466</v>
      </c>
      <c r="Z681" s="167" t="str">
        <f>Faculty!$AA$207</f>
        <v>NR</v>
      </c>
      <c r="AA681" s="210"/>
      <c r="AB681" s="210"/>
      <c r="AC681" s="210"/>
      <c r="AD681" s="210"/>
      <c r="AE681" s="210"/>
      <c r="AF681" s="210"/>
      <c r="AG681" s="217"/>
      <c r="AH681" s="217"/>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c r="BI681" s="210"/>
      <c r="BJ681" s="210"/>
      <c r="BK681" s="210"/>
      <c r="BL681" s="210"/>
      <c r="BM681" s="210"/>
      <c r="BN681" s="210"/>
      <c r="BO681" s="210"/>
      <c r="BP681" s="210"/>
      <c r="BQ681" s="210"/>
      <c r="BR681" s="210"/>
      <c r="BS681" s="210"/>
      <c r="BT681" s="210"/>
      <c r="BU681" s="210"/>
      <c r="BV681" s="210"/>
      <c r="BW681" s="210"/>
      <c r="BX681" s="210"/>
      <c r="BY681" s="210"/>
      <c r="BZ681" s="210"/>
      <c r="CA681" s="210"/>
      <c r="CB681" s="210"/>
      <c r="CC681" s="210"/>
      <c r="CD681" s="210"/>
      <c r="CE681" s="210"/>
      <c r="CF681" s="210"/>
      <c r="CG681" s="210"/>
      <c r="CH681" s="210"/>
      <c r="CI681" s="210"/>
      <c r="CJ681" s="210"/>
      <c r="CK681" s="210"/>
      <c r="CL681" s="210"/>
      <c r="CM681" s="210"/>
      <c r="CN681" s="210"/>
      <c r="CO681" s="210"/>
      <c r="CP681" s="210"/>
      <c r="CQ681" s="210"/>
      <c r="CR681" s="210"/>
      <c r="CS681" s="210"/>
      <c r="CT681" s="210"/>
      <c r="CU681" s="210"/>
      <c r="CV681" s="210"/>
      <c r="CW681" s="210"/>
      <c r="CX681" s="210"/>
      <c r="CY681" s="210"/>
      <c r="CZ681" s="210"/>
      <c r="DA681" s="210"/>
      <c r="DB681" s="210"/>
      <c r="DC681" s="210"/>
      <c r="DD681" s="210"/>
      <c r="DE681" s="210"/>
      <c r="DF681" s="210"/>
      <c r="DG681" s="210"/>
      <c r="DH681" s="210"/>
      <c r="DI681" s="210"/>
      <c r="DJ681" s="210"/>
      <c r="DK681" s="210"/>
      <c r="DL681" s="210"/>
      <c r="DM681" s="210"/>
      <c r="DN681" s="210"/>
      <c r="DO681" s="210"/>
      <c r="DP681" s="210"/>
      <c r="DQ681" s="210"/>
      <c r="DR681" s="210"/>
      <c r="DS681" s="210"/>
      <c r="DT681" s="210"/>
      <c r="DU681" s="210"/>
      <c r="DV681" s="210"/>
      <c r="DW681" s="210"/>
      <c r="DX681" s="210"/>
      <c r="DY681" s="210"/>
      <c r="DZ681" s="210"/>
      <c r="EA681" s="210"/>
      <c r="EB681" s="210"/>
      <c r="EC681" s="210"/>
      <c r="ED681" s="210"/>
      <c r="EE681" s="210"/>
      <c r="EF681" s="210"/>
      <c r="EG681" s="210"/>
      <c r="EH681" s="210"/>
      <c r="EI681" s="210"/>
      <c r="EJ681" s="210"/>
      <c r="EK681" s="210"/>
      <c r="EL681" s="210"/>
      <c r="EM681" s="210"/>
      <c r="EN681" s="210"/>
      <c r="EO681" s="210"/>
      <c r="EP681" s="210"/>
      <c r="EQ681" s="210"/>
      <c r="ER681" s="210"/>
      <c r="ES681" s="210"/>
      <c r="ET681" s="210"/>
      <c r="EU681" s="210"/>
    </row>
    <row r="682" spans="1:151" ht="13">
      <c r="A682" s="210"/>
      <c r="B682" s="210"/>
      <c r="C682" s="210"/>
      <c r="D682" s="210"/>
      <c r="E682" s="210"/>
      <c r="F682" s="210"/>
      <c r="G682" s="210"/>
      <c r="H682" s="298"/>
      <c r="I682" s="298"/>
      <c r="J682" s="298"/>
      <c r="K682" s="298"/>
      <c r="L682" s="298"/>
      <c r="M682" s="298"/>
      <c r="N682" s="298"/>
      <c r="O682" s="210"/>
      <c r="P682" s="210"/>
      <c r="Q682" s="211"/>
      <c r="R682" s="210"/>
      <c r="S682" s="210"/>
      <c r="T682" s="210"/>
      <c r="U682" s="210"/>
      <c r="V682" s="210"/>
      <c r="W682" s="210"/>
      <c r="X682" s="192" t="s">
        <v>171</v>
      </c>
      <c r="Y682" s="192" t="s">
        <v>467</v>
      </c>
      <c r="Z682" s="167" t="str">
        <f>Faculty!$AA$208</f>
        <v>NR</v>
      </c>
      <c r="AA682" s="210"/>
      <c r="AB682" s="210"/>
      <c r="AC682" s="210"/>
      <c r="AD682" s="210"/>
      <c r="AE682" s="210"/>
      <c r="AF682" s="210"/>
      <c r="AG682" s="217"/>
      <c r="AH682" s="217"/>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c r="BI682" s="210"/>
      <c r="BJ682" s="210"/>
      <c r="BK682" s="210"/>
      <c r="BL682" s="210"/>
      <c r="BM682" s="210"/>
      <c r="BN682" s="210"/>
      <c r="BO682" s="210"/>
      <c r="BP682" s="210"/>
      <c r="BQ682" s="210"/>
      <c r="BR682" s="210"/>
      <c r="BS682" s="210"/>
      <c r="BT682" s="210"/>
      <c r="BU682" s="210"/>
      <c r="BV682" s="210"/>
      <c r="BW682" s="210"/>
      <c r="BX682" s="210"/>
      <c r="BY682" s="210"/>
      <c r="BZ682" s="210"/>
      <c r="CA682" s="210"/>
      <c r="CB682" s="210"/>
      <c r="CC682" s="210"/>
      <c r="CD682" s="210"/>
      <c r="CE682" s="210"/>
      <c r="CF682" s="210"/>
      <c r="CG682" s="210"/>
      <c r="CH682" s="210"/>
      <c r="CI682" s="210"/>
      <c r="CJ682" s="210"/>
      <c r="CK682" s="210"/>
      <c r="CL682" s="210"/>
      <c r="CM682" s="210"/>
      <c r="CN682" s="210"/>
      <c r="CO682" s="210"/>
      <c r="CP682" s="210"/>
      <c r="CQ682" s="210"/>
      <c r="CR682" s="210"/>
      <c r="CS682" s="210"/>
      <c r="CT682" s="210"/>
      <c r="CU682" s="210"/>
      <c r="CV682" s="210"/>
      <c r="CW682" s="210"/>
      <c r="CX682" s="210"/>
      <c r="CY682" s="210"/>
      <c r="CZ682" s="210"/>
      <c r="DA682" s="210"/>
      <c r="DB682" s="210"/>
      <c r="DC682" s="210"/>
      <c r="DD682" s="210"/>
      <c r="DE682" s="210"/>
      <c r="DF682" s="210"/>
      <c r="DG682" s="210"/>
      <c r="DH682" s="210"/>
      <c r="DI682" s="210"/>
      <c r="DJ682" s="210"/>
      <c r="DK682" s="210"/>
      <c r="DL682" s="210"/>
      <c r="DM682" s="210"/>
      <c r="DN682" s="210"/>
      <c r="DO682" s="210"/>
      <c r="DP682" s="210"/>
      <c r="DQ682" s="210"/>
      <c r="DR682" s="210"/>
      <c r="DS682" s="210"/>
      <c r="DT682" s="210"/>
      <c r="DU682" s="210"/>
      <c r="DV682" s="210"/>
      <c r="DW682" s="210"/>
      <c r="DX682" s="210"/>
      <c r="DY682" s="210"/>
      <c r="DZ682" s="210"/>
      <c r="EA682" s="210"/>
      <c r="EB682" s="210"/>
      <c r="EC682" s="210"/>
      <c r="ED682" s="210"/>
      <c r="EE682" s="210"/>
      <c r="EF682" s="210"/>
      <c r="EG682" s="210"/>
      <c r="EH682" s="210"/>
      <c r="EI682" s="210"/>
      <c r="EJ682" s="210"/>
      <c r="EK682" s="210"/>
      <c r="EL682" s="210"/>
      <c r="EM682" s="210"/>
      <c r="EN682" s="210"/>
      <c r="EO682" s="210"/>
      <c r="EP682" s="210"/>
      <c r="EQ682" s="210"/>
      <c r="ER682" s="210"/>
      <c r="ES682" s="210"/>
      <c r="ET682" s="210"/>
      <c r="EU682" s="210"/>
    </row>
    <row r="683" spans="1:151" ht="13">
      <c r="A683" s="210"/>
      <c r="B683" s="210"/>
      <c r="C683" s="210"/>
      <c r="D683" s="210"/>
      <c r="E683" s="210"/>
      <c r="F683" s="210"/>
      <c r="G683" s="210"/>
      <c r="H683" s="298"/>
      <c r="I683" s="298"/>
      <c r="J683" s="298"/>
      <c r="K683" s="298"/>
      <c r="L683" s="298"/>
      <c r="M683" s="298"/>
      <c r="N683" s="298"/>
      <c r="O683" s="210"/>
      <c r="P683" s="210"/>
      <c r="Q683" s="211"/>
      <c r="R683" s="210"/>
      <c r="S683" s="210"/>
      <c r="T683" s="210"/>
      <c r="U683" s="210"/>
      <c r="V683" s="210"/>
      <c r="W683" s="210"/>
      <c r="X683" s="192" t="s">
        <v>171</v>
      </c>
      <c r="Y683" s="192" t="s">
        <v>468</v>
      </c>
      <c r="Z683" s="167" t="str">
        <f>Faculty!$AA$209</f>
        <v>NR</v>
      </c>
      <c r="AA683" s="210"/>
      <c r="AB683" s="210"/>
      <c r="AC683" s="210"/>
      <c r="AD683" s="210"/>
      <c r="AE683" s="210"/>
      <c r="AF683" s="210"/>
      <c r="AG683" s="217"/>
      <c r="AH683" s="217"/>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c r="BI683" s="210"/>
      <c r="BJ683" s="210"/>
      <c r="BK683" s="210"/>
      <c r="BL683" s="210"/>
      <c r="BM683" s="210"/>
      <c r="BN683" s="210"/>
      <c r="BO683" s="210"/>
      <c r="BP683" s="210"/>
      <c r="BQ683" s="210"/>
      <c r="BR683" s="210"/>
      <c r="BS683" s="210"/>
      <c r="BT683" s="210"/>
      <c r="BU683" s="210"/>
      <c r="BV683" s="210"/>
      <c r="BW683" s="210"/>
      <c r="BX683" s="210"/>
      <c r="BY683" s="210"/>
      <c r="BZ683" s="210"/>
      <c r="CA683" s="210"/>
      <c r="CB683" s="210"/>
      <c r="CC683" s="210"/>
      <c r="CD683" s="210"/>
      <c r="CE683" s="210"/>
      <c r="CF683" s="210"/>
      <c r="CG683" s="210"/>
      <c r="CH683" s="210"/>
      <c r="CI683" s="210"/>
      <c r="CJ683" s="210"/>
      <c r="CK683" s="210"/>
      <c r="CL683" s="210"/>
      <c r="CM683" s="210"/>
      <c r="CN683" s="210"/>
      <c r="CO683" s="210"/>
      <c r="CP683" s="210"/>
      <c r="CQ683" s="210"/>
      <c r="CR683" s="210"/>
      <c r="CS683" s="210"/>
      <c r="CT683" s="210"/>
      <c r="CU683" s="210"/>
      <c r="CV683" s="210"/>
      <c r="CW683" s="210"/>
      <c r="CX683" s="210"/>
      <c r="CY683" s="210"/>
      <c r="CZ683" s="210"/>
      <c r="DA683" s="210"/>
      <c r="DB683" s="210"/>
      <c r="DC683" s="210"/>
      <c r="DD683" s="210"/>
      <c r="DE683" s="210"/>
      <c r="DF683" s="210"/>
      <c r="DG683" s="210"/>
      <c r="DH683" s="210"/>
      <c r="DI683" s="210"/>
      <c r="DJ683" s="210"/>
      <c r="DK683" s="210"/>
      <c r="DL683" s="210"/>
      <c r="DM683" s="210"/>
      <c r="DN683" s="210"/>
      <c r="DO683" s="210"/>
      <c r="DP683" s="210"/>
      <c r="DQ683" s="210"/>
      <c r="DR683" s="210"/>
      <c r="DS683" s="210"/>
      <c r="DT683" s="210"/>
      <c r="DU683" s="210"/>
      <c r="DV683" s="210"/>
      <c r="DW683" s="210"/>
      <c r="DX683" s="210"/>
      <c r="DY683" s="210"/>
      <c r="DZ683" s="210"/>
      <c r="EA683" s="210"/>
      <c r="EB683" s="210"/>
      <c r="EC683" s="210"/>
      <c r="ED683" s="210"/>
      <c r="EE683" s="210"/>
      <c r="EF683" s="210"/>
      <c r="EG683" s="210"/>
      <c r="EH683" s="210"/>
      <c r="EI683" s="210"/>
      <c r="EJ683" s="210"/>
      <c r="EK683" s="210"/>
      <c r="EL683" s="210"/>
      <c r="EM683" s="210"/>
      <c r="EN683" s="210"/>
      <c r="EO683" s="210"/>
      <c r="EP683" s="210"/>
      <c r="EQ683" s="210"/>
      <c r="ER683" s="210"/>
      <c r="ES683" s="210"/>
      <c r="ET683" s="210"/>
      <c r="EU683" s="210"/>
    </row>
    <row r="684" spans="1:151" ht="13">
      <c r="A684" s="210"/>
      <c r="B684" s="210"/>
      <c r="C684" s="210"/>
      <c r="D684" s="210"/>
      <c r="E684" s="210"/>
      <c r="F684" s="210"/>
      <c r="G684" s="210"/>
      <c r="H684" s="298"/>
      <c r="I684" s="298"/>
      <c r="J684" s="298"/>
      <c r="K684" s="298"/>
      <c r="L684" s="298"/>
      <c r="M684" s="298"/>
      <c r="N684" s="298"/>
      <c r="O684" s="210"/>
      <c r="P684" s="210"/>
      <c r="Q684" s="211"/>
      <c r="R684" s="210"/>
      <c r="S684" s="210"/>
      <c r="T684" s="210"/>
      <c r="U684" s="210"/>
      <c r="V684" s="210"/>
      <c r="W684" s="210"/>
      <c r="X684" s="192" t="s">
        <v>171</v>
      </c>
      <c r="Y684" s="192" t="s">
        <v>469</v>
      </c>
      <c r="Z684" s="167" t="str">
        <f>Faculty!$AA$210</f>
        <v>NR</v>
      </c>
      <c r="AA684" s="210"/>
      <c r="AB684" s="210"/>
      <c r="AC684" s="210"/>
      <c r="AD684" s="210"/>
      <c r="AE684" s="210"/>
      <c r="AF684" s="210"/>
      <c r="AG684" s="217"/>
      <c r="AH684" s="217"/>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c r="BI684" s="210"/>
      <c r="BJ684" s="210"/>
      <c r="BK684" s="210"/>
      <c r="BL684" s="210"/>
      <c r="BM684" s="210"/>
      <c r="BN684" s="210"/>
      <c r="BO684" s="210"/>
      <c r="BP684" s="210"/>
      <c r="BQ684" s="210"/>
      <c r="BR684" s="210"/>
      <c r="BS684" s="210"/>
      <c r="BT684" s="210"/>
      <c r="BU684" s="210"/>
      <c r="BV684" s="210"/>
      <c r="BW684" s="210"/>
      <c r="BX684" s="210"/>
      <c r="BY684" s="210"/>
      <c r="BZ684" s="210"/>
      <c r="CA684" s="210"/>
      <c r="CB684" s="210"/>
      <c r="CC684" s="210"/>
      <c r="CD684" s="210"/>
      <c r="CE684" s="210"/>
      <c r="CF684" s="210"/>
      <c r="CG684" s="210"/>
      <c r="CH684" s="210"/>
      <c r="CI684" s="210"/>
      <c r="CJ684" s="210"/>
      <c r="CK684" s="210"/>
      <c r="CL684" s="210"/>
      <c r="CM684" s="210"/>
      <c r="CN684" s="210"/>
      <c r="CO684" s="210"/>
      <c r="CP684" s="210"/>
      <c r="CQ684" s="210"/>
      <c r="CR684" s="210"/>
      <c r="CS684" s="210"/>
      <c r="CT684" s="210"/>
      <c r="CU684" s="210"/>
      <c r="CV684" s="210"/>
      <c r="CW684" s="210"/>
      <c r="CX684" s="210"/>
      <c r="CY684" s="210"/>
      <c r="CZ684" s="210"/>
      <c r="DA684" s="210"/>
      <c r="DB684" s="210"/>
      <c r="DC684" s="210"/>
      <c r="DD684" s="210"/>
      <c r="DE684" s="210"/>
      <c r="DF684" s="210"/>
      <c r="DG684" s="210"/>
      <c r="DH684" s="210"/>
      <c r="DI684" s="210"/>
      <c r="DJ684" s="210"/>
      <c r="DK684" s="210"/>
      <c r="DL684" s="210"/>
      <c r="DM684" s="210"/>
      <c r="DN684" s="210"/>
      <c r="DO684" s="210"/>
      <c r="DP684" s="210"/>
      <c r="DQ684" s="210"/>
      <c r="DR684" s="210"/>
      <c r="DS684" s="210"/>
      <c r="DT684" s="210"/>
      <c r="DU684" s="210"/>
      <c r="DV684" s="210"/>
      <c r="DW684" s="210"/>
      <c r="DX684" s="210"/>
      <c r="DY684" s="210"/>
      <c r="DZ684" s="210"/>
      <c r="EA684" s="210"/>
      <c r="EB684" s="210"/>
      <c r="EC684" s="210"/>
      <c r="ED684" s="210"/>
      <c r="EE684" s="210"/>
      <c r="EF684" s="210"/>
      <c r="EG684" s="210"/>
      <c r="EH684" s="210"/>
      <c r="EI684" s="210"/>
      <c r="EJ684" s="210"/>
      <c r="EK684" s="210"/>
      <c r="EL684" s="210"/>
      <c r="EM684" s="210"/>
      <c r="EN684" s="210"/>
      <c r="EO684" s="210"/>
      <c r="EP684" s="210"/>
      <c r="EQ684" s="210"/>
      <c r="ER684" s="210"/>
      <c r="ES684" s="210"/>
      <c r="ET684" s="210"/>
      <c r="EU684" s="210"/>
    </row>
    <row r="685" spans="1:151" ht="13">
      <c r="A685" s="210"/>
      <c r="B685" s="210"/>
      <c r="C685" s="210"/>
      <c r="D685" s="210"/>
      <c r="E685" s="210"/>
      <c r="F685" s="210"/>
      <c r="G685" s="210"/>
      <c r="H685" s="298"/>
      <c r="I685" s="298"/>
      <c r="J685" s="298"/>
      <c r="K685" s="298"/>
      <c r="L685" s="298"/>
      <c r="M685" s="298"/>
      <c r="N685" s="298"/>
      <c r="O685" s="210"/>
      <c r="P685" s="210"/>
      <c r="Q685" s="211"/>
      <c r="R685" s="210"/>
      <c r="S685" s="210"/>
      <c r="T685" s="210"/>
      <c r="U685" s="210"/>
      <c r="V685" s="210"/>
      <c r="W685" s="210"/>
      <c r="X685" s="192" t="s">
        <v>171</v>
      </c>
      <c r="Y685" s="192" t="s">
        <v>470</v>
      </c>
      <c r="Z685" s="167" t="str">
        <f>Faculty!$AA$211</f>
        <v>NR</v>
      </c>
      <c r="AA685" s="210"/>
      <c r="AB685" s="210"/>
      <c r="AC685" s="210"/>
      <c r="AD685" s="210"/>
      <c r="AE685" s="210"/>
      <c r="AF685" s="210"/>
      <c r="AG685" s="217"/>
      <c r="AH685" s="217"/>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c r="BI685" s="210"/>
      <c r="BJ685" s="210"/>
      <c r="BK685" s="210"/>
      <c r="BL685" s="210"/>
      <c r="BM685" s="210"/>
      <c r="BN685" s="210"/>
      <c r="BO685" s="210"/>
      <c r="BP685" s="210"/>
      <c r="BQ685" s="210"/>
      <c r="BR685" s="210"/>
      <c r="BS685" s="210"/>
      <c r="BT685" s="210"/>
      <c r="BU685" s="210"/>
      <c r="BV685" s="210"/>
      <c r="BW685" s="210"/>
      <c r="BX685" s="210"/>
      <c r="BY685" s="210"/>
      <c r="BZ685" s="210"/>
      <c r="CA685" s="210"/>
      <c r="CB685" s="210"/>
      <c r="CC685" s="210"/>
      <c r="CD685" s="210"/>
      <c r="CE685" s="210"/>
      <c r="CF685" s="210"/>
      <c r="CG685" s="210"/>
      <c r="CH685" s="210"/>
      <c r="CI685" s="210"/>
      <c r="CJ685" s="210"/>
      <c r="CK685" s="210"/>
      <c r="CL685" s="210"/>
      <c r="CM685" s="210"/>
      <c r="CN685" s="210"/>
      <c r="CO685" s="210"/>
      <c r="CP685" s="210"/>
      <c r="CQ685" s="210"/>
      <c r="CR685" s="210"/>
      <c r="CS685" s="210"/>
      <c r="CT685" s="210"/>
      <c r="CU685" s="210"/>
      <c r="CV685" s="210"/>
      <c r="CW685" s="210"/>
      <c r="CX685" s="210"/>
      <c r="CY685" s="210"/>
      <c r="CZ685" s="210"/>
      <c r="DA685" s="210"/>
      <c r="DB685" s="210"/>
      <c r="DC685" s="210"/>
      <c r="DD685" s="210"/>
      <c r="DE685" s="210"/>
      <c r="DF685" s="210"/>
      <c r="DG685" s="210"/>
      <c r="DH685" s="210"/>
      <c r="DI685" s="210"/>
      <c r="DJ685" s="210"/>
      <c r="DK685" s="210"/>
      <c r="DL685" s="210"/>
      <c r="DM685" s="210"/>
      <c r="DN685" s="210"/>
      <c r="DO685" s="210"/>
      <c r="DP685" s="210"/>
      <c r="DQ685" s="210"/>
      <c r="DR685" s="210"/>
      <c r="DS685" s="210"/>
      <c r="DT685" s="210"/>
      <c r="DU685" s="210"/>
      <c r="DV685" s="210"/>
      <c r="DW685" s="210"/>
      <c r="DX685" s="210"/>
      <c r="DY685" s="210"/>
      <c r="DZ685" s="210"/>
      <c r="EA685" s="210"/>
      <c r="EB685" s="210"/>
      <c r="EC685" s="210"/>
      <c r="ED685" s="210"/>
      <c r="EE685" s="210"/>
      <c r="EF685" s="210"/>
      <c r="EG685" s="210"/>
      <c r="EH685" s="210"/>
      <c r="EI685" s="210"/>
      <c r="EJ685" s="210"/>
      <c r="EK685" s="210"/>
      <c r="EL685" s="210"/>
      <c r="EM685" s="210"/>
      <c r="EN685" s="210"/>
      <c r="EO685" s="210"/>
      <c r="EP685" s="210"/>
      <c r="EQ685" s="210"/>
      <c r="ER685" s="210"/>
      <c r="ES685" s="210"/>
      <c r="ET685" s="210"/>
      <c r="EU685" s="210"/>
    </row>
    <row r="686" spans="1:151" ht="13">
      <c r="A686" s="210"/>
      <c r="B686" s="210"/>
      <c r="C686" s="210"/>
      <c r="D686" s="210"/>
      <c r="E686" s="210"/>
      <c r="F686" s="210"/>
      <c r="G686" s="210"/>
      <c r="H686" s="298"/>
      <c r="I686" s="298"/>
      <c r="J686" s="298"/>
      <c r="K686" s="298"/>
      <c r="L686" s="298"/>
      <c r="M686" s="298"/>
      <c r="N686" s="298"/>
      <c r="O686" s="210"/>
      <c r="P686" s="210"/>
      <c r="Q686" s="211"/>
      <c r="R686" s="210"/>
      <c r="S686" s="210"/>
      <c r="T686" s="210"/>
      <c r="U686" s="210"/>
      <c r="V686" s="210"/>
      <c r="W686" s="210"/>
      <c r="X686" s="192" t="s">
        <v>171</v>
      </c>
      <c r="Y686" s="192" t="s">
        <v>471</v>
      </c>
      <c r="Z686" s="167" t="str">
        <f>Faculty!$AA$212</f>
        <v>NR</v>
      </c>
      <c r="AA686" s="210"/>
      <c r="AB686" s="210"/>
      <c r="AC686" s="210"/>
      <c r="AD686" s="210"/>
      <c r="AE686" s="210"/>
      <c r="AF686" s="210"/>
      <c r="AG686" s="217"/>
      <c r="AH686" s="217"/>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c r="BI686" s="210"/>
      <c r="BJ686" s="210"/>
      <c r="BK686" s="210"/>
      <c r="BL686" s="210"/>
      <c r="BM686" s="210"/>
      <c r="BN686" s="210"/>
      <c r="BO686" s="210"/>
      <c r="BP686" s="210"/>
      <c r="BQ686" s="210"/>
      <c r="BR686" s="210"/>
      <c r="BS686" s="210"/>
      <c r="BT686" s="210"/>
      <c r="BU686" s="210"/>
      <c r="BV686" s="210"/>
      <c r="BW686" s="210"/>
      <c r="BX686" s="210"/>
      <c r="BY686" s="210"/>
      <c r="BZ686" s="210"/>
      <c r="CA686" s="210"/>
      <c r="CB686" s="210"/>
      <c r="CC686" s="210"/>
      <c r="CD686" s="210"/>
      <c r="CE686" s="210"/>
      <c r="CF686" s="210"/>
      <c r="CG686" s="210"/>
      <c r="CH686" s="210"/>
      <c r="CI686" s="210"/>
      <c r="CJ686" s="210"/>
      <c r="CK686" s="210"/>
      <c r="CL686" s="210"/>
      <c r="CM686" s="210"/>
      <c r="CN686" s="210"/>
      <c r="CO686" s="210"/>
      <c r="CP686" s="210"/>
      <c r="CQ686" s="210"/>
      <c r="CR686" s="210"/>
      <c r="CS686" s="210"/>
      <c r="CT686" s="210"/>
      <c r="CU686" s="210"/>
      <c r="CV686" s="210"/>
      <c r="CW686" s="210"/>
      <c r="CX686" s="210"/>
      <c r="CY686" s="210"/>
      <c r="CZ686" s="210"/>
      <c r="DA686" s="210"/>
      <c r="DB686" s="210"/>
      <c r="DC686" s="210"/>
      <c r="DD686" s="210"/>
      <c r="DE686" s="210"/>
      <c r="DF686" s="210"/>
      <c r="DG686" s="210"/>
      <c r="DH686" s="210"/>
      <c r="DI686" s="210"/>
      <c r="DJ686" s="210"/>
      <c r="DK686" s="210"/>
      <c r="DL686" s="210"/>
      <c r="DM686" s="210"/>
      <c r="DN686" s="210"/>
      <c r="DO686" s="210"/>
      <c r="DP686" s="210"/>
      <c r="DQ686" s="210"/>
      <c r="DR686" s="210"/>
      <c r="DS686" s="210"/>
      <c r="DT686" s="210"/>
      <c r="DU686" s="210"/>
      <c r="DV686" s="210"/>
      <c r="DW686" s="210"/>
      <c r="DX686" s="210"/>
      <c r="DY686" s="210"/>
      <c r="DZ686" s="210"/>
      <c r="EA686" s="210"/>
      <c r="EB686" s="210"/>
      <c r="EC686" s="210"/>
      <c r="ED686" s="210"/>
      <c r="EE686" s="210"/>
      <c r="EF686" s="210"/>
      <c r="EG686" s="210"/>
      <c r="EH686" s="210"/>
      <c r="EI686" s="210"/>
      <c r="EJ686" s="210"/>
      <c r="EK686" s="210"/>
      <c r="EL686" s="210"/>
      <c r="EM686" s="210"/>
      <c r="EN686" s="210"/>
      <c r="EO686" s="210"/>
      <c r="EP686" s="210"/>
      <c r="EQ686" s="210"/>
      <c r="ER686" s="210"/>
      <c r="ES686" s="210"/>
      <c r="ET686" s="210"/>
      <c r="EU686" s="210"/>
    </row>
    <row r="687" spans="1:151" ht="13">
      <c r="A687" s="210"/>
      <c r="B687" s="210"/>
      <c r="C687" s="210"/>
      <c r="D687" s="210"/>
      <c r="E687" s="210"/>
      <c r="F687" s="210"/>
      <c r="G687" s="210"/>
      <c r="H687" s="298"/>
      <c r="I687" s="298"/>
      <c r="J687" s="298"/>
      <c r="K687" s="298"/>
      <c r="L687" s="298"/>
      <c r="M687" s="298"/>
      <c r="N687" s="298"/>
      <c r="O687" s="210"/>
      <c r="P687" s="210"/>
      <c r="Q687" s="211"/>
      <c r="R687" s="210"/>
      <c r="S687" s="210"/>
      <c r="T687" s="210"/>
      <c r="U687" s="210"/>
      <c r="V687" s="210"/>
      <c r="W687" s="210"/>
      <c r="X687" s="192" t="s">
        <v>171</v>
      </c>
      <c r="Y687" s="192" t="s">
        <v>472</v>
      </c>
      <c r="Z687" s="167" t="str">
        <f>Faculty!$AA$213</f>
        <v>NR</v>
      </c>
      <c r="AA687" s="210"/>
      <c r="AB687" s="210"/>
      <c r="AC687" s="210"/>
      <c r="AD687" s="210"/>
      <c r="AE687" s="210"/>
      <c r="AF687" s="210"/>
      <c r="AG687" s="217"/>
      <c r="AH687" s="217"/>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c r="BI687" s="210"/>
      <c r="BJ687" s="210"/>
      <c r="BK687" s="210"/>
      <c r="BL687" s="210"/>
      <c r="BM687" s="210"/>
      <c r="BN687" s="210"/>
      <c r="BO687" s="210"/>
      <c r="BP687" s="210"/>
      <c r="BQ687" s="210"/>
      <c r="BR687" s="210"/>
      <c r="BS687" s="210"/>
      <c r="BT687" s="210"/>
      <c r="BU687" s="210"/>
      <c r="BV687" s="210"/>
      <c r="BW687" s="210"/>
      <c r="BX687" s="210"/>
      <c r="BY687" s="210"/>
      <c r="BZ687" s="210"/>
      <c r="CA687" s="210"/>
      <c r="CB687" s="210"/>
      <c r="CC687" s="210"/>
      <c r="CD687" s="210"/>
      <c r="CE687" s="210"/>
      <c r="CF687" s="210"/>
      <c r="CG687" s="210"/>
      <c r="CH687" s="210"/>
      <c r="CI687" s="210"/>
      <c r="CJ687" s="210"/>
      <c r="CK687" s="210"/>
      <c r="CL687" s="210"/>
      <c r="CM687" s="210"/>
      <c r="CN687" s="210"/>
      <c r="CO687" s="210"/>
      <c r="CP687" s="210"/>
      <c r="CQ687" s="210"/>
      <c r="CR687" s="210"/>
      <c r="CS687" s="210"/>
      <c r="CT687" s="210"/>
      <c r="CU687" s="210"/>
      <c r="CV687" s="210"/>
      <c r="CW687" s="210"/>
      <c r="CX687" s="210"/>
      <c r="CY687" s="210"/>
      <c r="CZ687" s="210"/>
      <c r="DA687" s="210"/>
      <c r="DB687" s="210"/>
      <c r="DC687" s="210"/>
      <c r="DD687" s="210"/>
      <c r="DE687" s="210"/>
      <c r="DF687" s="210"/>
      <c r="DG687" s="210"/>
      <c r="DH687" s="210"/>
      <c r="DI687" s="210"/>
      <c r="DJ687" s="210"/>
      <c r="DK687" s="210"/>
      <c r="DL687" s="210"/>
      <c r="DM687" s="210"/>
      <c r="DN687" s="210"/>
      <c r="DO687" s="210"/>
      <c r="DP687" s="210"/>
      <c r="DQ687" s="210"/>
      <c r="DR687" s="210"/>
      <c r="DS687" s="210"/>
      <c r="DT687" s="210"/>
      <c r="DU687" s="210"/>
      <c r="DV687" s="210"/>
      <c r="DW687" s="210"/>
      <c r="DX687" s="210"/>
      <c r="DY687" s="210"/>
      <c r="DZ687" s="210"/>
      <c r="EA687" s="210"/>
      <c r="EB687" s="210"/>
      <c r="EC687" s="210"/>
      <c r="ED687" s="210"/>
      <c r="EE687" s="210"/>
      <c r="EF687" s="210"/>
      <c r="EG687" s="210"/>
      <c r="EH687" s="210"/>
      <c r="EI687" s="210"/>
      <c r="EJ687" s="210"/>
      <c r="EK687" s="210"/>
      <c r="EL687" s="210"/>
      <c r="EM687" s="210"/>
      <c r="EN687" s="210"/>
      <c r="EO687" s="210"/>
      <c r="EP687" s="210"/>
      <c r="EQ687" s="210"/>
      <c r="ER687" s="210"/>
      <c r="ES687" s="210"/>
      <c r="ET687" s="210"/>
      <c r="EU687" s="210"/>
    </row>
    <row r="688" spans="1:151" ht="13">
      <c r="A688" s="210"/>
      <c r="B688" s="210"/>
      <c r="C688" s="210"/>
      <c r="D688" s="210"/>
      <c r="E688" s="210"/>
      <c r="F688" s="210"/>
      <c r="G688" s="210"/>
      <c r="H688" s="298"/>
      <c r="I688" s="298"/>
      <c r="J688" s="298"/>
      <c r="K688" s="298"/>
      <c r="L688" s="298"/>
      <c r="M688" s="298"/>
      <c r="N688" s="298"/>
      <c r="O688" s="210"/>
      <c r="P688" s="210"/>
      <c r="Q688" s="211"/>
      <c r="R688" s="210"/>
      <c r="S688" s="210"/>
      <c r="T688" s="210"/>
      <c r="U688" s="210"/>
      <c r="V688" s="210"/>
      <c r="W688" s="210"/>
      <c r="X688" s="192" t="s">
        <v>171</v>
      </c>
      <c r="Y688" s="192" t="s">
        <v>473</v>
      </c>
      <c r="Z688" s="167" t="str">
        <f>Faculty!$AA$214</f>
        <v>NR</v>
      </c>
      <c r="AA688" s="210"/>
      <c r="AB688" s="210"/>
      <c r="AC688" s="210"/>
      <c r="AD688" s="210"/>
      <c r="AE688" s="210"/>
      <c r="AF688" s="210"/>
      <c r="AG688" s="217"/>
      <c r="AH688" s="217"/>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c r="BI688" s="210"/>
      <c r="BJ688" s="210"/>
      <c r="BK688" s="210"/>
      <c r="BL688" s="210"/>
      <c r="BM688" s="210"/>
      <c r="BN688" s="210"/>
      <c r="BO688" s="210"/>
      <c r="BP688" s="210"/>
      <c r="BQ688" s="210"/>
      <c r="BR688" s="210"/>
      <c r="BS688" s="210"/>
      <c r="BT688" s="210"/>
      <c r="BU688" s="210"/>
      <c r="BV688" s="210"/>
      <c r="BW688" s="210"/>
      <c r="BX688" s="210"/>
      <c r="BY688" s="210"/>
      <c r="BZ688" s="210"/>
      <c r="CA688" s="210"/>
      <c r="CB688" s="210"/>
      <c r="CC688" s="210"/>
      <c r="CD688" s="210"/>
      <c r="CE688" s="210"/>
      <c r="CF688" s="210"/>
      <c r="CG688" s="210"/>
      <c r="CH688" s="210"/>
      <c r="CI688" s="210"/>
      <c r="CJ688" s="210"/>
      <c r="CK688" s="210"/>
      <c r="CL688" s="210"/>
      <c r="CM688" s="210"/>
      <c r="CN688" s="210"/>
      <c r="CO688" s="210"/>
      <c r="CP688" s="210"/>
      <c r="CQ688" s="210"/>
      <c r="CR688" s="210"/>
      <c r="CS688" s="210"/>
      <c r="CT688" s="210"/>
      <c r="CU688" s="210"/>
      <c r="CV688" s="210"/>
      <c r="CW688" s="210"/>
      <c r="CX688" s="210"/>
      <c r="CY688" s="210"/>
      <c r="CZ688" s="210"/>
      <c r="DA688" s="210"/>
      <c r="DB688" s="210"/>
      <c r="DC688" s="210"/>
      <c r="DD688" s="210"/>
      <c r="DE688" s="210"/>
      <c r="DF688" s="210"/>
      <c r="DG688" s="210"/>
      <c r="DH688" s="210"/>
      <c r="DI688" s="210"/>
      <c r="DJ688" s="210"/>
      <c r="DK688" s="210"/>
      <c r="DL688" s="210"/>
      <c r="DM688" s="210"/>
      <c r="DN688" s="210"/>
      <c r="DO688" s="210"/>
      <c r="DP688" s="210"/>
      <c r="DQ688" s="210"/>
      <c r="DR688" s="210"/>
      <c r="DS688" s="210"/>
      <c r="DT688" s="210"/>
      <c r="DU688" s="210"/>
      <c r="DV688" s="210"/>
      <c r="DW688" s="210"/>
      <c r="DX688" s="210"/>
      <c r="DY688" s="210"/>
      <c r="DZ688" s="210"/>
      <c r="EA688" s="210"/>
      <c r="EB688" s="210"/>
      <c r="EC688" s="210"/>
      <c r="ED688" s="210"/>
      <c r="EE688" s="210"/>
      <c r="EF688" s="210"/>
      <c r="EG688" s="210"/>
      <c r="EH688" s="210"/>
      <c r="EI688" s="210"/>
      <c r="EJ688" s="210"/>
      <c r="EK688" s="210"/>
      <c r="EL688" s="210"/>
      <c r="EM688" s="210"/>
      <c r="EN688" s="210"/>
      <c r="EO688" s="210"/>
      <c r="EP688" s="210"/>
      <c r="EQ688" s="210"/>
      <c r="ER688" s="210"/>
      <c r="ES688" s="210"/>
      <c r="ET688" s="210"/>
      <c r="EU688" s="210"/>
    </row>
    <row r="689" spans="1:151" ht="13">
      <c r="A689" s="210"/>
      <c r="B689" s="210"/>
      <c r="C689" s="210"/>
      <c r="D689" s="210"/>
      <c r="E689" s="210"/>
      <c r="F689" s="210"/>
      <c r="G689" s="210"/>
      <c r="H689" s="298"/>
      <c r="I689" s="298"/>
      <c r="J689" s="298"/>
      <c r="K689" s="298"/>
      <c r="L689" s="298"/>
      <c r="M689" s="298"/>
      <c r="N689" s="298"/>
      <c r="O689" s="210"/>
      <c r="P689" s="210"/>
      <c r="Q689" s="211"/>
      <c r="R689" s="210"/>
      <c r="S689" s="210"/>
      <c r="T689" s="210"/>
      <c r="U689" s="210"/>
      <c r="V689" s="210"/>
      <c r="W689" s="210"/>
      <c r="X689" s="192" t="s">
        <v>171</v>
      </c>
      <c r="Y689" s="192" t="s">
        <v>474</v>
      </c>
      <c r="Z689" s="167" t="str">
        <f>Faculty!$AA$215</f>
        <v>NR</v>
      </c>
      <c r="AA689" s="210"/>
      <c r="AB689" s="210"/>
      <c r="AC689" s="210"/>
      <c r="AD689" s="210"/>
      <c r="AE689" s="210"/>
      <c r="AF689" s="210"/>
      <c r="AG689" s="217"/>
      <c r="AH689" s="217"/>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c r="BI689" s="210"/>
      <c r="BJ689" s="210"/>
      <c r="BK689" s="210"/>
      <c r="BL689" s="210"/>
      <c r="BM689" s="210"/>
      <c r="BN689" s="210"/>
      <c r="BO689" s="210"/>
      <c r="BP689" s="210"/>
      <c r="BQ689" s="210"/>
      <c r="BR689" s="210"/>
      <c r="BS689" s="210"/>
      <c r="BT689" s="210"/>
      <c r="BU689" s="210"/>
      <c r="BV689" s="210"/>
      <c r="BW689" s="210"/>
      <c r="BX689" s="210"/>
      <c r="BY689" s="210"/>
      <c r="BZ689" s="210"/>
      <c r="CA689" s="210"/>
      <c r="CB689" s="210"/>
      <c r="CC689" s="210"/>
      <c r="CD689" s="210"/>
      <c r="CE689" s="210"/>
      <c r="CF689" s="210"/>
      <c r="CG689" s="210"/>
      <c r="CH689" s="210"/>
      <c r="CI689" s="210"/>
      <c r="CJ689" s="210"/>
      <c r="CK689" s="210"/>
      <c r="CL689" s="210"/>
      <c r="CM689" s="210"/>
      <c r="CN689" s="210"/>
      <c r="CO689" s="210"/>
      <c r="CP689" s="210"/>
      <c r="CQ689" s="210"/>
      <c r="CR689" s="210"/>
      <c r="CS689" s="210"/>
      <c r="CT689" s="210"/>
      <c r="CU689" s="210"/>
      <c r="CV689" s="210"/>
      <c r="CW689" s="210"/>
      <c r="CX689" s="210"/>
      <c r="CY689" s="210"/>
      <c r="CZ689" s="210"/>
      <c r="DA689" s="210"/>
      <c r="DB689" s="210"/>
      <c r="DC689" s="210"/>
      <c r="DD689" s="210"/>
      <c r="DE689" s="210"/>
      <c r="DF689" s="210"/>
      <c r="DG689" s="210"/>
      <c r="DH689" s="210"/>
      <c r="DI689" s="210"/>
      <c r="DJ689" s="210"/>
      <c r="DK689" s="210"/>
      <c r="DL689" s="210"/>
      <c r="DM689" s="210"/>
      <c r="DN689" s="210"/>
      <c r="DO689" s="210"/>
      <c r="DP689" s="210"/>
      <c r="DQ689" s="210"/>
      <c r="DR689" s="210"/>
      <c r="DS689" s="210"/>
      <c r="DT689" s="210"/>
      <c r="DU689" s="210"/>
      <c r="DV689" s="210"/>
      <c r="DW689" s="210"/>
      <c r="DX689" s="210"/>
      <c r="DY689" s="210"/>
      <c r="DZ689" s="210"/>
      <c r="EA689" s="210"/>
      <c r="EB689" s="210"/>
      <c r="EC689" s="210"/>
      <c r="ED689" s="210"/>
      <c r="EE689" s="210"/>
      <c r="EF689" s="210"/>
      <c r="EG689" s="210"/>
      <c r="EH689" s="210"/>
      <c r="EI689" s="210"/>
      <c r="EJ689" s="210"/>
      <c r="EK689" s="210"/>
      <c r="EL689" s="210"/>
      <c r="EM689" s="210"/>
      <c r="EN689" s="210"/>
      <c r="EO689" s="210"/>
      <c r="EP689" s="210"/>
      <c r="EQ689" s="210"/>
      <c r="ER689" s="210"/>
      <c r="ES689" s="210"/>
      <c r="ET689" s="210"/>
      <c r="EU689" s="210"/>
    </row>
    <row r="690" spans="1:151" ht="13">
      <c r="A690" s="210"/>
      <c r="B690" s="210"/>
      <c r="C690" s="210"/>
      <c r="D690" s="210"/>
      <c r="E690" s="210"/>
      <c r="F690" s="210"/>
      <c r="G690" s="210"/>
      <c r="H690" s="298"/>
      <c r="I690" s="298"/>
      <c r="J690" s="298"/>
      <c r="K690" s="298"/>
      <c r="L690" s="298"/>
      <c r="M690" s="298"/>
      <c r="N690" s="298"/>
      <c r="O690" s="210"/>
      <c r="P690" s="210"/>
      <c r="Q690" s="211"/>
      <c r="R690" s="210"/>
      <c r="S690" s="210"/>
      <c r="T690" s="210"/>
      <c r="U690" s="210"/>
      <c r="V690" s="210"/>
      <c r="W690" s="210"/>
      <c r="X690" s="192" t="s">
        <v>171</v>
      </c>
      <c r="Y690" s="192" t="s">
        <v>475</v>
      </c>
      <c r="Z690" s="167" t="str">
        <f>Faculty!$AA$216</f>
        <v>NR</v>
      </c>
      <c r="AA690" s="210"/>
      <c r="AB690" s="210"/>
      <c r="AC690" s="210"/>
      <c r="AD690" s="210"/>
      <c r="AE690" s="210"/>
      <c r="AF690" s="210"/>
      <c r="AG690" s="217"/>
      <c r="AH690" s="217"/>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c r="BI690" s="210"/>
      <c r="BJ690" s="210"/>
      <c r="BK690" s="210"/>
      <c r="BL690" s="210"/>
      <c r="BM690" s="210"/>
      <c r="BN690" s="210"/>
      <c r="BO690" s="210"/>
      <c r="BP690" s="210"/>
      <c r="BQ690" s="210"/>
      <c r="BR690" s="210"/>
      <c r="BS690" s="210"/>
      <c r="BT690" s="210"/>
      <c r="BU690" s="210"/>
      <c r="BV690" s="210"/>
      <c r="BW690" s="210"/>
      <c r="BX690" s="210"/>
      <c r="BY690" s="210"/>
      <c r="BZ690" s="210"/>
      <c r="CA690" s="210"/>
      <c r="CB690" s="210"/>
      <c r="CC690" s="210"/>
      <c r="CD690" s="210"/>
      <c r="CE690" s="210"/>
      <c r="CF690" s="210"/>
      <c r="CG690" s="210"/>
      <c r="CH690" s="210"/>
      <c r="CI690" s="210"/>
      <c r="CJ690" s="210"/>
      <c r="CK690" s="210"/>
      <c r="CL690" s="210"/>
      <c r="CM690" s="210"/>
      <c r="CN690" s="210"/>
      <c r="CO690" s="210"/>
      <c r="CP690" s="210"/>
      <c r="CQ690" s="210"/>
      <c r="CR690" s="210"/>
      <c r="CS690" s="210"/>
      <c r="CT690" s="210"/>
      <c r="CU690" s="210"/>
      <c r="CV690" s="210"/>
      <c r="CW690" s="210"/>
      <c r="CX690" s="210"/>
      <c r="CY690" s="210"/>
      <c r="CZ690" s="210"/>
      <c r="DA690" s="210"/>
      <c r="DB690" s="210"/>
      <c r="DC690" s="210"/>
      <c r="DD690" s="210"/>
      <c r="DE690" s="210"/>
      <c r="DF690" s="210"/>
      <c r="DG690" s="210"/>
      <c r="DH690" s="210"/>
      <c r="DI690" s="210"/>
      <c r="DJ690" s="210"/>
      <c r="DK690" s="210"/>
      <c r="DL690" s="210"/>
      <c r="DM690" s="210"/>
      <c r="DN690" s="210"/>
      <c r="DO690" s="210"/>
      <c r="DP690" s="210"/>
      <c r="DQ690" s="210"/>
      <c r="DR690" s="210"/>
      <c r="DS690" s="210"/>
      <c r="DT690" s="210"/>
      <c r="DU690" s="210"/>
      <c r="DV690" s="210"/>
      <c r="DW690" s="210"/>
      <c r="DX690" s="210"/>
      <c r="DY690" s="210"/>
      <c r="DZ690" s="210"/>
      <c r="EA690" s="210"/>
      <c r="EB690" s="210"/>
      <c r="EC690" s="210"/>
      <c r="ED690" s="210"/>
      <c r="EE690" s="210"/>
      <c r="EF690" s="210"/>
      <c r="EG690" s="210"/>
      <c r="EH690" s="210"/>
      <c r="EI690" s="210"/>
      <c r="EJ690" s="210"/>
      <c r="EK690" s="210"/>
      <c r="EL690" s="210"/>
      <c r="EM690" s="210"/>
      <c r="EN690" s="210"/>
      <c r="EO690" s="210"/>
      <c r="EP690" s="210"/>
      <c r="EQ690" s="210"/>
      <c r="ER690" s="210"/>
      <c r="ES690" s="210"/>
      <c r="ET690" s="210"/>
      <c r="EU690" s="210"/>
    </row>
    <row r="691" spans="1:151" ht="13">
      <c r="A691" s="210"/>
      <c r="B691" s="210"/>
      <c r="C691" s="210"/>
      <c r="D691" s="210"/>
      <c r="E691" s="210"/>
      <c r="F691" s="210"/>
      <c r="G691" s="210"/>
      <c r="H691" s="298"/>
      <c r="I691" s="298"/>
      <c r="J691" s="298"/>
      <c r="K691" s="298"/>
      <c r="L691" s="298"/>
      <c r="M691" s="298"/>
      <c r="N691" s="298"/>
      <c r="O691" s="210"/>
      <c r="P691" s="210"/>
      <c r="Q691" s="211"/>
      <c r="R691" s="210"/>
      <c r="S691" s="210"/>
      <c r="T691" s="210"/>
      <c r="U691" s="210"/>
      <c r="V691" s="210"/>
      <c r="W691" s="210"/>
      <c r="X691" s="192" t="s">
        <v>171</v>
      </c>
      <c r="Y691" s="192" t="s">
        <v>476</v>
      </c>
      <c r="Z691" s="167" t="str">
        <f>Faculty!$AA$217</f>
        <v>NR</v>
      </c>
      <c r="AA691" s="210"/>
      <c r="AB691" s="210"/>
      <c r="AC691" s="210"/>
      <c r="AD691" s="210"/>
      <c r="AE691" s="210"/>
      <c r="AF691" s="210"/>
      <c r="AG691" s="217"/>
      <c r="AH691" s="217"/>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c r="BI691" s="210"/>
      <c r="BJ691" s="210"/>
      <c r="BK691" s="210"/>
      <c r="BL691" s="210"/>
      <c r="BM691" s="210"/>
      <c r="BN691" s="210"/>
      <c r="BO691" s="210"/>
      <c r="BP691" s="210"/>
      <c r="BQ691" s="210"/>
      <c r="BR691" s="210"/>
      <c r="BS691" s="210"/>
      <c r="BT691" s="210"/>
      <c r="BU691" s="210"/>
      <c r="BV691" s="210"/>
      <c r="BW691" s="210"/>
      <c r="BX691" s="210"/>
      <c r="BY691" s="210"/>
      <c r="BZ691" s="210"/>
      <c r="CA691" s="210"/>
      <c r="CB691" s="210"/>
      <c r="CC691" s="210"/>
      <c r="CD691" s="210"/>
      <c r="CE691" s="210"/>
      <c r="CF691" s="210"/>
      <c r="CG691" s="210"/>
      <c r="CH691" s="210"/>
      <c r="CI691" s="210"/>
      <c r="CJ691" s="210"/>
      <c r="CK691" s="210"/>
      <c r="CL691" s="210"/>
      <c r="CM691" s="210"/>
      <c r="CN691" s="210"/>
      <c r="CO691" s="210"/>
      <c r="CP691" s="210"/>
      <c r="CQ691" s="210"/>
      <c r="CR691" s="210"/>
      <c r="CS691" s="210"/>
      <c r="CT691" s="210"/>
      <c r="CU691" s="210"/>
      <c r="CV691" s="210"/>
      <c r="CW691" s="210"/>
      <c r="CX691" s="210"/>
      <c r="CY691" s="210"/>
      <c r="CZ691" s="210"/>
      <c r="DA691" s="210"/>
      <c r="DB691" s="210"/>
      <c r="DC691" s="210"/>
      <c r="DD691" s="210"/>
      <c r="DE691" s="210"/>
      <c r="DF691" s="210"/>
      <c r="DG691" s="210"/>
      <c r="DH691" s="210"/>
      <c r="DI691" s="210"/>
      <c r="DJ691" s="210"/>
      <c r="DK691" s="210"/>
      <c r="DL691" s="210"/>
      <c r="DM691" s="210"/>
      <c r="DN691" s="210"/>
      <c r="DO691" s="210"/>
      <c r="DP691" s="210"/>
      <c r="DQ691" s="210"/>
      <c r="DR691" s="210"/>
      <c r="DS691" s="210"/>
      <c r="DT691" s="210"/>
      <c r="DU691" s="210"/>
      <c r="DV691" s="210"/>
      <c r="DW691" s="210"/>
      <c r="DX691" s="210"/>
      <c r="DY691" s="210"/>
      <c r="DZ691" s="210"/>
      <c r="EA691" s="210"/>
      <c r="EB691" s="210"/>
      <c r="EC691" s="210"/>
      <c r="ED691" s="210"/>
      <c r="EE691" s="210"/>
      <c r="EF691" s="210"/>
      <c r="EG691" s="210"/>
      <c r="EH691" s="210"/>
      <c r="EI691" s="210"/>
      <c r="EJ691" s="210"/>
      <c r="EK691" s="210"/>
      <c r="EL691" s="210"/>
      <c r="EM691" s="210"/>
      <c r="EN691" s="210"/>
      <c r="EO691" s="210"/>
      <c r="EP691" s="210"/>
      <c r="EQ691" s="210"/>
      <c r="ER691" s="210"/>
      <c r="ES691" s="210"/>
      <c r="ET691" s="210"/>
      <c r="EU691" s="210"/>
    </row>
    <row r="692" spans="1:151" ht="13">
      <c r="A692" s="210"/>
      <c r="B692" s="210"/>
      <c r="C692" s="210"/>
      <c r="D692" s="210"/>
      <c r="E692" s="210"/>
      <c r="F692" s="210"/>
      <c r="G692" s="210"/>
      <c r="H692" s="298"/>
      <c r="I692" s="298"/>
      <c r="J692" s="298"/>
      <c r="K692" s="298"/>
      <c r="L692" s="298"/>
      <c r="M692" s="298"/>
      <c r="N692" s="298"/>
      <c r="O692" s="210"/>
      <c r="P692" s="210"/>
      <c r="Q692" s="211"/>
      <c r="R692" s="210"/>
      <c r="S692" s="210"/>
      <c r="T692" s="210"/>
      <c r="U692" s="210"/>
      <c r="V692" s="210"/>
      <c r="W692" s="210"/>
      <c r="X692" s="192" t="s">
        <v>171</v>
      </c>
      <c r="Y692" s="192" t="s">
        <v>477</v>
      </c>
      <c r="Z692" s="167" t="str">
        <f>Faculty!$AA$218</f>
        <v>NR</v>
      </c>
      <c r="AA692" s="210"/>
      <c r="AB692" s="210"/>
      <c r="AC692" s="210"/>
      <c r="AD692" s="210"/>
      <c r="AE692" s="210"/>
      <c r="AF692" s="210"/>
      <c r="AG692" s="217"/>
      <c r="AH692" s="217"/>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c r="BI692" s="210"/>
      <c r="BJ692" s="210"/>
      <c r="BK692" s="210"/>
      <c r="BL692" s="210"/>
      <c r="BM692" s="210"/>
      <c r="BN692" s="210"/>
      <c r="BO692" s="210"/>
      <c r="BP692" s="210"/>
      <c r="BQ692" s="210"/>
      <c r="BR692" s="210"/>
      <c r="BS692" s="210"/>
      <c r="BT692" s="210"/>
      <c r="BU692" s="210"/>
      <c r="BV692" s="210"/>
      <c r="BW692" s="210"/>
      <c r="BX692" s="210"/>
      <c r="BY692" s="210"/>
      <c r="BZ692" s="210"/>
      <c r="CA692" s="210"/>
      <c r="CB692" s="210"/>
      <c r="CC692" s="210"/>
      <c r="CD692" s="210"/>
      <c r="CE692" s="210"/>
      <c r="CF692" s="210"/>
      <c r="CG692" s="210"/>
      <c r="CH692" s="210"/>
      <c r="CI692" s="210"/>
      <c r="CJ692" s="210"/>
      <c r="CK692" s="210"/>
      <c r="CL692" s="210"/>
      <c r="CM692" s="210"/>
      <c r="CN692" s="210"/>
      <c r="CO692" s="210"/>
      <c r="CP692" s="210"/>
      <c r="CQ692" s="210"/>
      <c r="CR692" s="210"/>
      <c r="CS692" s="210"/>
      <c r="CT692" s="210"/>
      <c r="CU692" s="210"/>
      <c r="CV692" s="210"/>
      <c r="CW692" s="210"/>
      <c r="CX692" s="210"/>
      <c r="CY692" s="210"/>
      <c r="CZ692" s="210"/>
      <c r="DA692" s="210"/>
      <c r="DB692" s="210"/>
      <c r="DC692" s="210"/>
      <c r="DD692" s="210"/>
      <c r="DE692" s="210"/>
      <c r="DF692" s="210"/>
      <c r="DG692" s="210"/>
      <c r="DH692" s="210"/>
      <c r="DI692" s="210"/>
      <c r="DJ692" s="210"/>
      <c r="DK692" s="210"/>
      <c r="DL692" s="210"/>
      <c r="DM692" s="210"/>
      <c r="DN692" s="210"/>
      <c r="DO692" s="210"/>
      <c r="DP692" s="210"/>
      <c r="DQ692" s="210"/>
      <c r="DR692" s="210"/>
      <c r="DS692" s="210"/>
      <c r="DT692" s="210"/>
      <c r="DU692" s="210"/>
      <c r="DV692" s="210"/>
      <c r="DW692" s="210"/>
      <c r="DX692" s="210"/>
      <c r="DY692" s="210"/>
      <c r="DZ692" s="210"/>
      <c r="EA692" s="210"/>
      <c r="EB692" s="210"/>
      <c r="EC692" s="210"/>
      <c r="ED692" s="210"/>
      <c r="EE692" s="210"/>
      <c r="EF692" s="210"/>
      <c r="EG692" s="210"/>
      <c r="EH692" s="210"/>
      <c r="EI692" s="210"/>
      <c r="EJ692" s="210"/>
      <c r="EK692" s="210"/>
      <c r="EL692" s="210"/>
      <c r="EM692" s="210"/>
      <c r="EN692" s="210"/>
      <c r="EO692" s="210"/>
      <c r="EP692" s="210"/>
      <c r="EQ692" s="210"/>
      <c r="ER692" s="210"/>
      <c r="ES692" s="210"/>
      <c r="ET692" s="210"/>
      <c r="EU692" s="210"/>
    </row>
    <row r="693" spans="1:151" ht="13">
      <c r="A693" s="210"/>
      <c r="B693" s="210"/>
      <c r="C693" s="210"/>
      <c r="D693" s="210"/>
      <c r="E693" s="210"/>
      <c r="F693" s="210"/>
      <c r="G693" s="210"/>
      <c r="H693" s="298"/>
      <c r="I693" s="298"/>
      <c r="J693" s="298"/>
      <c r="K693" s="298"/>
      <c r="L693" s="298"/>
      <c r="M693" s="298"/>
      <c r="N693" s="298"/>
      <c r="O693" s="210"/>
      <c r="P693" s="210"/>
      <c r="Q693" s="211"/>
      <c r="R693" s="210"/>
      <c r="S693" s="210"/>
      <c r="T693" s="210"/>
      <c r="U693" s="210"/>
      <c r="V693" s="210"/>
      <c r="W693" s="210"/>
      <c r="X693" s="192" t="s">
        <v>171</v>
      </c>
      <c r="Y693" s="192" t="s">
        <v>478</v>
      </c>
      <c r="Z693" s="167" t="str">
        <f>Faculty!$AA$219</f>
        <v>NR</v>
      </c>
      <c r="AA693" s="210"/>
      <c r="AB693" s="210"/>
      <c r="AC693" s="210"/>
      <c r="AD693" s="210"/>
      <c r="AE693" s="210"/>
      <c r="AF693" s="210"/>
      <c r="AG693" s="217"/>
      <c r="AH693" s="217"/>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c r="BI693" s="210"/>
      <c r="BJ693" s="210"/>
      <c r="BK693" s="210"/>
      <c r="BL693" s="210"/>
      <c r="BM693" s="210"/>
      <c r="BN693" s="210"/>
      <c r="BO693" s="210"/>
      <c r="BP693" s="210"/>
      <c r="BQ693" s="210"/>
      <c r="BR693" s="210"/>
      <c r="BS693" s="210"/>
      <c r="BT693" s="210"/>
      <c r="BU693" s="210"/>
      <c r="BV693" s="210"/>
      <c r="BW693" s="210"/>
      <c r="BX693" s="210"/>
      <c r="BY693" s="210"/>
      <c r="BZ693" s="210"/>
      <c r="CA693" s="210"/>
      <c r="CB693" s="210"/>
      <c r="CC693" s="210"/>
      <c r="CD693" s="210"/>
      <c r="CE693" s="210"/>
      <c r="CF693" s="210"/>
      <c r="CG693" s="210"/>
      <c r="CH693" s="210"/>
      <c r="CI693" s="210"/>
      <c r="CJ693" s="210"/>
      <c r="CK693" s="210"/>
      <c r="CL693" s="210"/>
      <c r="CM693" s="210"/>
      <c r="CN693" s="210"/>
      <c r="CO693" s="210"/>
      <c r="CP693" s="210"/>
      <c r="CQ693" s="210"/>
      <c r="CR693" s="210"/>
      <c r="CS693" s="210"/>
      <c r="CT693" s="210"/>
      <c r="CU693" s="210"/>
      <c r="CV693" s="210"/>
      <c r="CW693" s="210"/>
      <c r="CX693" s="210"/>
      <c r="CY693" s="210"/>
      <c r="CZ693" s="210"/>
      <c r="DA693" s="210"/>
      <c r="DB693" s="210"/>
      <c r="DC693" s="210"/>
      <c r="DD693" s="210"/>
      <c r="DE693" s="210"/>
      <c r="DF693" s="210"/>
      <c r="DG693" s="210"/>
      <c r="DH693" s="210"/>
      <c r="DI693" s="210"/>
      <c r="DJ693" s="210"/>
      <c r="DK693" s="210"/>
      <c r="DL693" s="210"/>
      <c r="DM693" s="210"/>
      <c r="DN693" s="210"/>
      <c r="DO693" s="210"/>
      <c r="DP693" s="210"/>
      <c r="DQ693" s="210"/>
      <c r="DR693" s="210"/>
      <c r="DS693" s="210"/>
      <c r="DT693" s="210"/>
      <c r="DU693" s="210"/>
      <c r="DV693" s="210"/>
      <c r="DW693" s="210"/>
      <c r="DX693" s="210"/>
      <c r="DY693" s="210"/>
      <c r="DZ693" s="210"/>
      <c r="EA693" s="210"/>
      <c r="EB693" s="210"/>
      <c r="EC693" s="210"/>
      <c r="ED693" s="210"/>
      <c r="EE693" s="210"/>
      <c r="EF693" s="210"/>
      <c r="EG693" s="210"/>
      <c r="EH693" s="210"/>
      <c r="EI693" s="210"/>
      <c r="EJ693" s="210"/>
      <c r="EK693" s="210"/>
      <c r="EL693" s="210"/>
      <c r="EM693" s="210"/>
      <c r="EN693" s="210"/>
      <c r="EO693" s="210"/>
      <c r="EP693" s="210"/>
      <c r="EQ693" s="210"/>
      <c r="ER693" s="210"/>
      <c r="ES693" s="210"/>
      <c r="ET693" s="210"/>
      <c r="EU693" s="210"/>
    </row>
    <row r="694" spans="1:151" ht="13">
      <c r="A694" s="210"/>
      <c r="B694" s="210"/>
      <c r="C694" s="210"/>
      <c r="D694" s="210"/>
      <c r="E694" s="210"/>
      <c r="F694" s="210"/>
      <c r="G694" s="210"/>
      <c r="H694" s="298"/>
      <c r="I694" s="298"/>
      <c r="J694" s="298"/>
      <c r="K694" s="298"/>
      <c r="L694" s="298"/>
      <c r="M694" s="298"/>
      <c r="N694" s="298"/>
      <c r="O694" s="210"/>
      <c r="P694" s="210"/>
      <c r="Q694" s="211"/>
      <c r="R694" s="210"/>
      <c r="S694" s="210"/>
      <c r="T694" s="210"/>
      <c r="U694" s="210"/>
      <c r="V694" s="210"/>
      <c r="W694" s="210"/>
      <c r="X694" s="192" t="s">
        <v>171</v>
      </c>
      <c r="Y694" s="192" t="s">
        <v>479</v>
      </c>
      <c r="Z694" s="167" t="str">
        <f>Faculty!$AA$222</f>
        <v>NR</v>
      </c>
      <c r="AA694" s="210"/>
      <c r="AB694" s="210"/>
      <c r="AC694" s="210"/>
      <c r="AD694" s="210"/>
      <c r="AE694" s="210"/>
      <c r="AF694" s="210"/>
      <c r="AG694" s="217"/>
      <c r="AH694" s="217"/>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c r="BI694" s="210"/>
      <c r="BJ694" s="210"/>
      <c r="BK694" s="210"/>
      <c r="BL694" s="210"/>
      <c r="BM694" s="210"/>
      <c r="BN694" s="210"/>
      <c r="BO694" s="210"/>
      <c r="BP694" s="210"/>
      <c r="BQ694" s="210"/>
      <c r="BR694" s="210"/>
      <c r="BS694" s="210"/>
      <c r="BT694" s="210"/>
      <c r="BU694" s="210"/>
      <c r="BV694" s="210"/>
      <c r="BW694" s="210"/>
      <c r="BX694" s="210"/>
      <c r="BY694" s="210"/>
      <c r="BZ694" s="210"/>
      <c r="CA694" s="210"/>
      <c r="CB694" s="210"/>
      <c r="CC694" s="210"/>
      <c r="CD694" s="210"/>
      <c r="CE694" s="210"/>
      <c r="CF694" s="210"/>
      <c r="CG694" s="210"/>
      <c r="CH694" s="210"/>
      <c r="CI694" s="210"/>
      <c r="CJ694" s="210"/>
      <c r="CK694" s="210"/>
      <c r="CL694" s="210"/>
      <c r="CM694" s="210"/>
      <c r="CN694" s="210"/>
      <c r="CO694" s="210"/>
      <c r="CP694" s="210"/>
      <c r="CQ694" s="210"/>
      <c r="CR694" s="210"/>
      <c r="CS694" s="210"/>
      <c r="CT694" s="210"/>
      <c r="CU694" s="210"/>
      <c r="CV694" s="210"/>
      <c r="CW694" s="210"/>
      <c r="CX694" s="210"/>
      <c r="CY694" s="210"/>
      <c r="CZ694" s="210"/>
      <c r="DA694" s="210"/>
      <c r="DB694" s="210"/>
      <c r="DC694" s="210"/>
      <c r="DD694" s="210"/>
      <c r="DE694" s="210"/>
      <c r="DF694" s="210"/>
      <c r="DG694" s="210"/>
      <c r="DH694" s="210"/>
      <c r="DI694" s="210"/>
      <c r="DJ694" s="210"/>
      <c r="DK694" s="210"/>
      <c r="DL694" s="210"/>
      <c r="DM694" s="210"/>
      <c r="DN694" s="210"/>
      <c r="DO694" s="210"/>
      <c r="DP694" s="210"/>
      <c r="DQ694" s="210"/>
      <c r="DR694" s="210"/>
      <c r="DS694" s="210"/>
      <c r="DT694" s="210"/>
      <c r="DU694" s="210"/>
      <c r="DV694" s="210"/>
      <c r="DW694" s="210"/>
      <c r="DX694" s="210"/>
      <c r="DY694" s="210"/>
      <c r="DZ694" s="210"/>
      <c r="EA694" s="210"/>
      <c r="EB694" s="210"/>
      <c r="EC694" s="210"/>
      <c r="ED694" s="210"/>
      <c r="EE694" s="210"/>
      <c r="EF694" s="210"/>
      <c r="EG694" s="210"/>
      <c r="EH694" s="210"/>
      <c r="EI694" s="210"/>
      <c r="EJ694" s="210"/>
      <c r="EK694" s="210"/>
      <c r="EL694" s="210"/>
      <c r="EM694" s="210"/>
      <c r="EN694" s="210"/>
      <c r="EO694" s="210"/>
      <c r="EP694" s="210"/>
      <c r="EQ694" s="210"/>
      <c r="ER694" s="210"/>
      <c r="ES694" s="210"/>
      <c r="ET694" s="210"/>
      <c r="EU694" s="210"/>
    </row>
    <row r="695" spans="1:151" ht="13">
      <c r="A695" s="210"/>
      <c r="B695" s="210"/>
      <c r="C695" s="210"/>
      <c r="D695" s="210"/>
      <c r="E695" s="210"/>
      <c r="F695" s="210"/>
      <c r="G695" s="210"/>
      <c r="H695" s="298"/>
      <c r="I695" s="298"/>
      <c r="J695" s="298"/>
      <c r="K695" s="298"/>
      <c r="L695" s="298"/>
      <c r="M695" s="298"/>
      <c r="N695" s="298"/>
      <c r="O695" s="210"/>
      <c r="P695" s="210"/>
      <c r="Q695" s="211"/>
      <c r="R695" s="210"/>
      <c r="S695" s="210"/>
      <c r="T695" s="210"/>
      <c r="U695" s="210"/>
      <c r="V695" s="210"/>
      <c r="W695" s="210"/>
      <c r="X695" s="192" t="s">
        <v>171</v>
      </c>
      <c r="Y695" s="192" t="s">
        <v>480</v>
      </c>
      <c r="Z695" s="167" t="str">
        <f>Faculty!$AA$223</f>
        <v>NR</v>
      </c>
      <c r="AA695" s="210"/>
      <c r="AB695" s="210"/>
      <c r="AC695" s="210"/>
      <c r="AD695" s="210"/>
      <c r="AE695" s="210"/>
      <c r="AF695" s="210"/>
      <c r="AG695" s="217"/>
      <c r="AH695" s="217"/>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c r="BI695" s="210"/>
      <c r="BJ695" s="210"/>
      <c r="BK695" s="210"/>
      <c r="BL695" s="210"/>
      <c r="BM695" s="210"/>
      <c r="BN695" s="210"/>
      <c r="BO695" s="210"/>
      <c r="BP695" s="210"/>
      <c r="BQ695" s="210"/>
      <c r="BR695" s="210"/>
      <c r="BS695" s="210"/>
      <c r="BT695" s="210"/>
      <c r="BU695" s="210"/>
      <c r="BV695" s="210"/>
      <c r="BW695" s="210"/>
      <c r="BX695" s="210"/>
      <c r="BY695" s="210"/>
      <c r="BZ695" s="210"/>
      <c r="CA695" s="210"/>
      <c r="CB695" s="210"/>
      <c r="CC695" s="210"/>
      <c r="CD695" s="210"/>
      <c r="CE695" s="210"/>
      <c r="CF695" s="210"/>
      <c r="CG695" s="210"/>
      <c r="CH695" s="210"/>
      <c r="CI695" s="210"/>
      <c r="CJ695" s="210"/>
      <c r="CK695" s="210"/>
      <c r="CL695" s="210"/>
      <c r="CM695" s="210"/>
      <c r="CN695" s="210"/>
      <c r="CO695" s="210"/>
      <c r="CP695" s="210"/>
      <c r="CQ695" s="210"/>
      <c r="CR695" s="210"/>
      <c r="CS695" s="210"/>
      <c r="CT695" s="210"/>
      <c r="CU695" s="210"/>
      <c r="CV695" s="210"/>
      <c r="CW695" s="210"/>
      <c r="CX695" s="210"/>
      <c r="CY695" s="210"/>
      <c r="CZ695" s="210"/>
      <c r="DA695" s="210"/>
      <c r="DB695" s="210"/>
      <c r="DC695" s="210"/>
      <c r="DD695" s="210"/>
      <c r="DE695" s="210"/>
      <c r="DF695" s="210"/>
      <c r="DG695" s="210"/>
      <c r="DH695" s="210"/>
      <c r="DI695" s="210"/>
      <c r="DJ695" s="210"/>
      <c r="DK695" s="210"/>
      <c r="DL695" s="210"/>
      <c r="DM695" s="210"/>
      <c r="DN695" s="210"/>
      <c r="DO695" s="210"/>
      <c r="DP695" s="210"/>
      <c r="DQ695" s="210"/>
      <c r="DR695" s="210"/>
      <c r="DS695" s="210"/>
      <c r="DT695" s="210"/>
      <c r="DU695" s="210"/>
      <c r="DV695" s="210"/>
      <c r="DW695" s="210"/>
      <c r="DX695" s="210"/>
      <c r="DY695" s="210"/>
      <c r="DZ695" s="210"/>
      <c r="EA695" s="210"/>
      <c r="EB695" s="210"/>
      <c r="EC695" s="210"/>
      <c r="ED695" s="210"/>
      <c r="EE695" s="210"/>
      <c r="EF695" s="210"/>
      <c r="EG695" s="210"/>
      <c r="EH695" s="210"/>
      <c r="EI695" s="210"/>
      <c r="EJ695" s="210"/>
      <c r="EK695" s="210"/>
      <c r="EL695" s="210"/>
      <c r="EM695" s="210"/>
      <c r="EN695" s="210"/>
      <c r="EO695" s="210"/>
      <c r="EP695" s="210"/>
      <c r="EQ695" s="210"/>
      <c r="ER695" s="210"/>
      <c r="ES695" s="210"/>
      <c r="ET695" s="210"/>
      <c r="EU695" s="210"/>
    </row>
    <row r="696" spans="1:151" ht="13">
      <c r="A696" s="210"/>
      <c r="B696" s="210"/>
      <c r="C696" s="210"/>
      <c r="D696" s="210"/>
      <c r="E696" s="210"/>
      <c r="F696" s="210"/>
      <c r="G696" s="210"/>
      <c r="H696" s="298"/>
      <c r="I696" s="298"/>
      <c r="J696" s="298"/>
      <c r="K696" s="298"/>
      <c r="L696" s="298"/>
      <c r="M696" s="298"/>
      <c r="N696" s="298"/>
      <c r="O696" s="210"/>
      <c r="P696" s="210"/>
      <c r="Q696" s="211"/>
      <c r="R696" s="210"/>
      <c r="S696" s="210"/>
      <c r="T696" s="210"/>
      <c r="U696" s="210"/>
      <c r="V696" s="210"/>
      <c r="W696" s="210"/>
      <c r="X696" s="192" t="s">
        <v>171</v>
      </c>
      <c r="Y696" s="192" t="s">
        <v>481</v>
      </c>
      <c r="Z696" s="167" t="str">
        <f>Faculty!$AA$224</f>
        <v>NR</v>
      </c>
      <c r="AA696" s="210"/>
      <c r="AB696" s="210"/>
      <c r="AC696" s="210"/>
      <c r="AD696" s="210"/>
      <c r="AE696" s="210"/>
      <c r="AF696" s="210"/>
      <c r="AG696" s="217"/>
      <c r="AH696" s="217"/>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c r="BI696" s="210"/>
      <c r="BJ696" s="210"/>
      <c r="BK696" s="210"/>
      <c r="BL696" s="210"/>
      <c r="BM696" s="210"/>
      <c r="BN696" s="210"/>
      <c r="BO696" s="210"/>
      <c r="BP696" s="210"/>
      <c r="BQ696" s="210"/>
      <c r="BR696" s="210"/>
      <c r="BS696" s="210"/>
      <c r="BT696" s="210"/>
      <c r="BU696" s="210"/>
      <c r="BV696" s="210"/>
      <c r="BW696" s="210"/>
      <c r="BX696" s="210"/>
      <c r="BY696" s="210"/>
      <c r="BZ696" s="210"/>
      <c r="CA696" s="210"/>
      <c r="CB696" s="210"/>
      <c r="CC696" s="210"/>
      <c r="CD696" s="210"/>
      <c r="CE696" s="210"/>
      <c r="CF696" s="210"/>
      <c r="CG696" s="210"/>
      <c r="CH696" s="210"/>
      <c r="CI696" s="210"/>
      <c r="CJ696" s="210"/>
      <c r="CK696" s="210"/>
      <c r="CL696" s="210"/>
      <c r="CM696" s="210"/>
      <c r="CN696" s="210"/>
      <c r="CO696" s="210"/>
      <c r="CP696" s="210"/>
      <c r="CQ696" s="210"/>
      <c r="CR696" s="210"/>
      <c r="CS696" s="210"/>
      <c r="CT696" s="210"/>
      <c r="CU696" s="210"/>
      <c r="CV696" s="210"/>
      <c r="CW696" s="210"/>
      <c r="CX696" s="210"/>
      <c r="CY696" s="210"/>
      <c r="CZ696" s="210"/>
      <c r="DA696" s="210"/>
      <c r="DB696" s="210"/>
      <c r="DC696" s="210"/>
      <c r="DD696" s="210"/>
      <c r="DE696" s="210"/>
      <c r="DF696" s="210"/>
      <c r="DG696" s="210"/>
      <c r="DH696" s="210"/>
      <c r="DI696" s="210"/>
      <c r="DJ696" s="210"/>
      <c r="DK696" s="210"/>
      <c r="DL696" s="210"/>
      <c r="DM696" s="210"/>
      <c r="DN696" s="210"/>
      <c r="DO696" s="210"/>
      <c r="DP696" s="210"/>
      <c r="DQ696" s="210"/>
      <c r="DR696" s="210"/>
      <c r="DS696" s="210"/>
      <c r="DT696" s="210"/>
      <c r="DU696" s="210"/>
      <c r="DV696" s="210"/>
      <c r="DW696" s="210"/>
      <c r="DX696" s="210"/>
      <c r="DY696" s="210"/>
      <c r="DZ696" s="210"/>
      <c r="EA696" s="210"/>
      <c r="EB696" s="210"/>
      <c r="EC696" s="210"/>
      <c r="ED696" s="210"/>
      <c r="EE696" s="210"/>
      <c r="EF696" s="210"/>
      <c r="EG696" s="210"/>
      <c r="EH696" s="210"/>
      <c r="EI696" s="210"/>
      <c r="EJ696" s="210"/>
      <c r="EK696" s="210"/>
      <c r="EL696" s="210"/>
      <c r="EM696" s="210"/>
      <c r="EN696" s="210"/>
      <c r="EO696" s="210"/>
      <c r="EP696" s="210"/>
      <c r="EQ696" s="210"/>
      <c r="ER696" s="210"/>
      <c r="ES696" s="210"/>
      <c r="ET696" s="210"/>
      <c r="EU696" s="210"/>
    </row>
    <row r="697" spans="1:151" ht="13">
      <c r="A697" s="210"/>
      <c r="B697" s="210"/>
      <c r="C697" s="210"/>
      <c r="D697" s="210"/>
      <c r="E697" s="210"/>
      <c r="F697" s="210"/>
      <c r="G697" s="210"/>
      <c r="H697" s="298"/>
      <c r="I697" s="298"/>
      <c r="J697" s="298"/>
      <c r="K697" s="298"/>
      <c r="L697" s="298"/>
      <c r="M697" s="298"/>
      <c r="N697" s="298"/>
      <c r="O697" s="210"/>
      <c r="P697" s="210"/>
      <c r="Q697" s="211"/>
      <c r="R697" s="210"/>
      <c r="S697" s="210"/>
      <c r="T697" s="210"/>
      <c r="U697" s="210"/>
      <c r="V697" s="210"/>
      <c r="W697" s="210"/>
      <c r="X697" s="192" t="s">
        <v>171</v>
      </c>
      <c r="Y697" s="192" t="s">
        <v>482</v>
      </c>
      <c r="Z697" s="167" t="str">
        <f>Faculty!$AA$225</f>
        <v>NR</v>
      </c>
      <c r="AA697" s="210"/>
      <c r="AB697" s="210"/>
      <c r="AC697" s="210"/>
      <c r="AD697" s="210"/>
      <c r="AE697" s="210"/>
      <c r="AF697" s="210"/>
      <c r="AG697" s="217"/>
      <c r="AH697" s="217"/>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c r="BI697" s="210"/>
      <c r="BJ697" s="210"/>
      <c r="BK697" s="210"/>
      <c r="BL697" s="210"/>
      <c r="BM697" s="210"/>
      <c r="BN697" s="210"/>
      <c r="BO697" s="210"/>
      <c r="BP697" s="210"/>
      <c r="BQ697" s="210"/>
      <c r="BR697" s="210"/>
      <c r="BS697" s="210"/>
      <c r="BT697" s="210"/>
      <c r="BU697" s="210"/>
      <c r="BV697" s="210"/>
      <c r="BW697" s="210"/>
      <c r="BX697" s="210"/>
      <c r="BY697" s="210"/>
      <c r="BZ697" s="210"/>
      <c r="CA697" s="210"/>
      <c r="CB697" s="210"/>
      <c r="CC697" s="210"/>
      <c r="CD697" s="210"/>
      <c r="CE697" s="210"/>
      <c r="CF697" s="210"/>
      <c r="CG697" s="210"/>
      <c r="CH697" s="210"/>
      <c r="CI697" s="210"/>
      <c r="CJ697" s="210"/>
      <c r="CK697" s="210"/>
      <c r="CL697" s="210"/>
      <c r="CM697" s="210"/>
      <c r="CN697" s="210"/>
      <c r="CO697" s="210"/>
      <c r="CP697" s="210"/>
      <c r="CQ697" s="210"/>
      <c r="CR697" s="210"/>
      <c r="CS697" s="210"/>
      <c r="CT697" s="210"/>
      <c r="CU697" s="210"/>
      <c r="CV697" s="210"/>
      <c r="CW697" s="210"/>
      <c r="CX697" s="210"/>
      <c r="CY697" s="210"/>
      <c r="CZ697" s="210"/>
      <c r="DA697" s="210"/>
      <c r="DB697" s="210"/>
      <c r="DC697" s="210"/>
      <c r="DD697" s="210"/>
      <c r="DE697" s="210"/>
      <c r="DF697" s="210"/>
      <c r="DG697" s="210"/>
      <c r="DH697" s="210"/>
      <c r="DI697" s="210"/>
      <c r="DJ697" s="210"/>
      <c r="DK697" s="210"/>
      <c r="DL697" s="210"/>
      <c r="DM697" s="210"/>
      <c r="DN697" s="210"/>
      <c r="DO697" s="210"/>
      <c r="DP697" s="210"/>
      <c r="DQ697" s="210"/>
      <c r="DR697" s="210"/>
      <c r="DS697" s="210"/>
      <c r="DT697" s="210"/>
      <c r="DU697" s="210"/>
      <c r="DV697" s="210"/>
      <c r="DW697" s="210"/>
      <c r="DX697" s="210"/>
      <c r="DY697" s="210"/>
      <c r="DZ697" s="210"/>
      <c r="EA697" s="210"/>
      <c r="EB697" s="210"/>
      <c r="EC697" s="210"/>
      <c r="ED697" s="210"/>
      <c r="EE697" s="210"/>
      <c r="EF697" s="210"/>
      <c r="EG697" s="210"/>
      <c r="EH697" s="210"/>
      <c r="EI697" s="210"/>
      <c r="EJ697" s="210"/>
      <c r="EK697" s="210"/>
      <c r="EL697" s="210"/>
      <c r="EM697" s="210"/>
      <c r="EN697" s="210"/>
      <c r="EO697" s="210"/>
      <c r="EP697" s="210"/>
      <c r="EQ697" s="210"/>
      <c r="ER697" s="210"/>
      <c r="ES697" s="210"/>
      <c r="ET697" s="210"/>
      <c r="EU697" s="210"/>
    </row>
    <row r="698" spans="1:151" ht="13">
      <c r="A698" s="210"/>
      <c r="B698" s="210"/>
      <c r="C698" s="210"/>
      <c r="D698" s="210"/>
      <c r="E698" s="210"/>
      <c r="F698" s="210"/>
      <c r="G698" s="210"/>
      <c r="H698" s="298"/>
      <c r="I698" s="298"/>
      <c r="J698" s="298"/>
      <c r="K698" s="298"/>
      <c r="L698" s="298"/>
      <c r="M698" s="298"/>
      <c r="N698" s="298"/>
      <c r="O698" s="210"/>
      <c r="P698" s="210"/>
      <c r="Q698" s="211"/>
      <c r="R698" s="210"/>
      <c r="S698" s="210"/>
      <c r="T698" s="210"/>
      <c r="U698" s="210"/>
      <c r="V698" s="210"/>
      <c r="W698" s="210"/>
      <c r="X698" s="192" t="s">
        <v>171</v>
      </c>
      <c r="Y698" s="192" t="s">
        <v>483</v>
      </c>
      <c r="Z698" s="167" t="str">
        <f>Faculty!$AA$226</f>
        <v>NR</v>
      </c>
      <c r="AA698" s="210"/>
      <c r="AB698" s="210"/>
      <c r="AC698" s="210"/>
      <c r="AD698" s="210"/>
      <c r="AE698" s="210"/>
      <c r="AF698" s="210"/>
      <c r="AG698" s="217"/>
      <c r="AH698" s="217"/>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c r="BI698" s="210"/>
      <c r="BJ698" s="210"/>
      <c r="BK698" s="210"/>
      <c r="BL698" s="210"/>
      <c r="BM698" s="210"/>
      <c r="BN698" s="210"/>
      <c r="BO698" s="210"/>
      <c r="BP698" s="210"/>
      <c r="BQ698" s="210"/>
      <c r="BR698" s="210"/>
      <c r="BS698" s="210"/>
      <c r="BT698" s="210"/>
      <c r="BU698" s="210"/>
      <c r="BV698" s="210"/>
      <c r="BW698" s="210"/>
      <c r="BX698" s="210"/>
      <c r="BY698" s="210"/>
      <c r="BZ698" s="210"/>
      <c r="CA698" s="210"/>
      <c r="CB698" s="210"/>
      <c r="CC698" s="210"/>
      <c r="CD698" s="210"/>
      <c r="CE698" s="210"/>
      <c r="CF698" s="210"/>
      <c r="CG698" s="210"/>
      <c r="CH698" s="210"/>
      <c r="CI698" s="210"/>
      <c r="CJ698" s="210"/>
      <c r="CK698" s="210"/>
      <c r="CL698" s="210"/>
      <c r="CM698" s="210"/>
      <c r="CN698" s="210"/>
      <c r="CO698" s="210"/>
      <c r="CP698" s="210"/>
      <c r="CQ698" s="210"/>
      <c r="CR698" s="210"/>
      <c r="CS698" s="210"/>
      <c r="CT698" s="210"/>
      <c r="CU698" s="210"/>
      <c r="CV698" s="210"/>
      <c r="CW698" s="210"/>
      <c r="CX698" s="210"/>
      <c r="CY698" s="210"/>
      <c r="CZ698" s="210"/>
      <c r="DA698" s="210"/>
      <c r="DB698" s="210"/>
      <c r="DC698" s="210"/>
      <c r="DD698" s="210"/>
      <c r="DE698" s="210"/>
      <c r="DF698" s="210"/>
      <c r="DG698" s="210"/>
      <c r="DH698" s="210"/>
      <c r="DI698" s="210"/>
      <c r="DJ698" s="210"/>
      <c r="DK698" s="210"/>
      <c r="DL698" s="210"/>
      <c r="DM698" s="210"/>
      <c r="DN698" s="210"/>
      <c r="DO698" s="210"/>
      <c r="DP698" s="210"/>
      <c r="DQ698" s="210"/>
      <c r="DR698" s="210"/>
      <c r="DS698" s="210"/>
      <c r="DT698" s="210"/>
      <c r="DU698" s="210"/>
      <c r="DV698" s="210"/>
      <c r="DW698" s="210"/>
      <c r="DX698" s="210"/>
      <c r="DY698" s="210"/>
      <c r="DZ698" s="210"/>
      <c r="EA698" s="210"/>
      <c r="EB698" s="210"/>
      <c r="EC698" s="210"/>
      <c r="ED698" s="210"/>
      <c r="EE698" s="210"/>
      <c r="EF698" s="210"/>
      <c r="EG698" s="210"/>
      <c r="EH698" s="210"/>
      <c r="EI698" s="210"/>
      <c r="EJ698" s="210"/>
      <c r="EK698" s="210"/>
      <c r="EL698" s="210"/>
      <c r="EM698" s="210"/>
      <c r="EN698" s="210"/>
      <c r="EO698" s="210"/>
      <c r="EP698" s="210"/>
      <c r="EQ698" s="210"/>
      <c r="ER698" s="210"/>
      <c r="ES698" s="210"/>
      <c r="ET698" s="210"/>
      <c r="EU698" s="210"/>
    </row>
    <row r="699" spans="1:151" ht="13">
      <c r="A699" s="210"/>
      <c r="B699" s="210"/>
      <c r="C699" s="210"/>
      <c r="D699" s="210"/>
      <c r="E699" s="210"/>
      <c r="F699" s="210"/>
      <c r="G699" s="210"/>
      <c r="H699" s="298"/>
      <c r="I699" s="298"/>
      <c r="J699" s="298"/>
      <c r="K699" s="298"/>
      <c r="L699" s="298"/>
      <c r="M699" s="298"/>
      <c r="N699" s="298"/>
      <c r="O699" s="210"/>
      <c r="P699" s="210"/>
      <c r="Q699" s="211"/>
      <c r="R699" s="210"/>
      <c r="S699" s="210"/>
      <c r="T699" s="210"/>
      <c r="U699" s="210"/>
      <c r="V699" s="210"/>
      <c r="W699" s="210"/>
      <c r="X699" s="192" t="s">
        <v>171</v>
      </c>
      <c r="Y699" s="192" t="s">
        <v>484</v>
      </c>
      <c r="Z699" s="167" t="str">
        <f>Faculty!$AA$227</f>
        <v>NR</v>
      </c>
      <c r="AA699" s="210"/>
      <c r="AB699" s="210"/>
      <c r="AC699" s="210"/>
      <c r="AD699" s="210"/>
      <c r="AE699" s="210"/>
      <c r="AF699" s="210"/>
      <c r="AG699" s="217"/>
      <c r="AH699" s="217"/>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c r="BI699" s="210"/>
      <c r="BJ699" s="210"/>
      <c r="BK699" s="210"/>
      <c r="BL699" s="210"/>
      <c r="BM699" s="210"/>
      <c r="BN699" s="210"/>
      <c r="BO699" s="210"/>
      <c r="BP699" s="210"/>
      <c r="BQ699" s="210"/>
      <c r="BR699" s="210"/>
      <c r="BS699" s="210"/>
      <c r="BT699" s="210"/>
      <c r="BU699" s="210"/>
      <c r="BV699" s="210"/>
      <c r="BW699" s="210"/>
      <c r="BX699" s="210"/>
      <c r="BY699" s="210"/>
      <c r="BZ699" s="210"/>
      <c r="CA699" s="210"/>
      <c r="CB699" s="210"/>
      <c r="CC699" s="210"/>
      <c r="CD699" s="210"/>
      <c r="CE699" s="210"/>
      <c r="CF699" s="210"/>
      <c r="CG699" s="210"/>
      <c r="CH699" s="210"/>
      <c r="CI699" s="210"/>
      <c r="CJ699" s="210"/>
      <c r="CK699" s="210"/>
      <c r="CL699" s="210"/>
      <c r="CM699" s="210"/>
      <c r="CN699" s="210"/>
      <c r="CO699" s="210"/>
      <c r="CP699" s="210"/>
      <c r="CQ699" s="210"/>
      <c r="CR699" s="210"/>
      <c r="CS699" s="210"/>
      <c r="CT699" s="210"/>
      <c r="CU699" s="210"/>
      <c r="CV699" s="210"/>
      <c r="CW699" s="210"/>
      <c r="CX699" s="210"/>
      <c r="CY699" s="210"/>
      <c r="CZ699" s="210"/>
      <c r="DA699" s="210"/>
      <c r="DB699" s="210"/>
      <c r="DC699" s="210"/>
      <c r="DD699" s="210"/>
      <c r="DE699" s="210"/>
      <c r="DF699" s="210"/>
      <c r="DG699" s="210"/>
      <c r="DH699" s="210"/>
      <c r="DI699" s="210"/>
      <c r="DJ699" s="210"/>
      <c r="DK699" s="210"/>
      <c r="DL699" s="210"/>
      <c r="DM699" s="210"/>
      <c r="DN699" s="210"/>
      <c r="DO699" s="210"/>
      <c r="DP699" s="210"/>
      <c r="DQ699" s="210"/>
      <c r="DR699" s="210"/>
      <c r="DS699" s="210"/>
      <c r="DT699" s="210"/>
      <c r="DU699" s="210"/>
      <c r="DV699" s="210"/>
      <c r="DW699" s="210"/>
      <c r="DX699" s="210"/>
      <c r="DY699" s="210"/>
      <c r="DZ699" s="210"/>
      <c r="EA699" s="210"/>
      <c r="EB699" s="210"/>
      <c r="EC699" s="210"/>
      <c r="ED699" s="210"/>
      <c r="EE699" s="210"/>
      <c r="EF699" s="210"/>
      <c r="EG699" s="210"/>
      <c r="EH699" s="210"/>
      <c r="EI699" s="210"/>
      <c r="EJ699" s="210"/>
      <c r="EK699" s="210"/>
      <c r="EL699" s="210"/>
      <c r="EM699" s="210"/>
      <c r="EN699" s="210"/>
      <c r="EO699" s="210"/>
      <c r="EP699" s="210"/>
      <c r="EQ699" s="210"/>
      <c r="ER699" s="210"/>
      <c r="ES699" s="210"/>
      <c r="ET699" s="210"/>
      <c r="EU699" s="210"/>
    </row>
    <row r="700" spans="1:151" ht="13">
      <c r="A700" s="210"/>
      <c r="B700" s="210"/>
      <c r="C700" s="210"/>
      <c r="D700" s="210"/>
      <c r="E700" s="210"/>
      <c r="F700" s="210"/>
      <c r="G700" s="210"/>
      <c r="H700" s="298"/>
      <c r="I700" s="298"/>
      <c r="J700" s="298"/>
      <c r="K700" s="298"/>
      <c r="L700" s="298"/>
      <c r="M700" s="298"/>
      <c r="N700" s="298"/>
      <c r="O700" s="210"/>
      <c r="P700" s="210"/>
      <c r="Q700" s="211"/>
      <c r="R700" s="210"/>
      <c r="S700" s="210"/>
      <c r="T700" s="210"/>
      <c r="U700" s="210"/>
      <c r="V700" s="210"/>
      <c r="W700" s="210"/>
      <c r="X700" s="192" t="s">
        <v>171</v>
      </c>
      <c r="Y700" s="192" t="s">
        <v>485</v>
      </c>
      <c r="Z700" s="167" t="str">
        <f>Faculty!$AA$228</f>
        <v>NR</v>
      </c>
      <c r="AA700" s="210"/>
      <c r="AB700" s="210"/>
      <c r="AC700" s="210"/>
      <c r="AD700" s="210"/>
      <c r="AE700" s="210"/>
      <c r="AF700" s="210"/>
      <c r="AG700" s="217"/>
      <c r="AH700" s="217"/>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c r="BI700" s="210"/>
      <c r="BJ700" s="210"/>
      <c r="BK700" s="210"/>
      <c r="BL700" s="210"/>
      <c r="BM700" s="210"/>
      <c r="BN700" s="210"/>
      <c r="BO700" s="210"/>
      <c r="BP700" s="210"/>
      <c r="BQ700" s="210"/>
      <c r="BR700" s="210"/>
      <c r="BS700" s="210"/>
      <c r="BT700" s="210"/>
      <c r="BU700" s="210"/>
      <c r="BV700" s="210"/>
      <c r="BW700" s="210"/>
      <c r="BX700" s="210"/>
      <c r="BY700" s="210"/>
      <c r="BZ700" s="210"/>
      <c r="CA700" s="210"/>
      <c r="CB700" s="210"/>
      <c r="CC700" s="210"/>
      <c r="CD700" s="210"/>
      <c r="CE700" s="210"/>
      <c r="CF700" s="210"/>
      <c r="CG700" s="210"/>
      <c r="CH700" s="210"/>
      <c r="CI700" s="210"/>
      <c r="CJ700" s="210"/>
      <c r="CK700" s="210"/>
      <c r="CL700" s="210"/>
      <c r="CM700" s="210"/>
      <c r="CN700" s="210"/>
      <c r="CO700" s="210"/>
      <c r="CP700" s="210"/>
      <c r="CQ700" s="210"/>
      <c r="CR700" s="210"/>
      <c r="CS700" s="210"/>
      <c r="CT700" s="210"/>
      <c r="CU700" s="210"/>
      <c r="CV700" s="210"/>
      <c r="CW700" s="210"/>
      <c r="CX700" s="210"/>
      <c r="CY700" s="210"/>
      <c r="CZ700" s="210"/>
      <c r="DA700" s="210"/>
      <c r="DB700" s="210"/>
      <c r="DC700" s="210"/>
      <c r="DD700" s="210"/>
      <c r="DE700" s="210"/>
      <c r="DF700" s="210"/>
      <c r="DG700" s="210"/>
      <c r="DH700" s="210"/>
      <c r="DI700" s="210"/>
      <c r="DJ700" s="210"/>
      <c r="DK700" s="210"/>
      <c r="DL700" s="210"/>
      <c r="DM700" s="210"/>
      <c r="DN700" s="210"/>
      <c r="DO700" s="210"/>
      <c r="DP700" s="210"/>
      <c r="DQ700" s="210"/>
      <c r="DR700" s="210"/>
      <c r="DS700" s="210"/>
      <c r="DT700" s="210"/>
      <c r="DU700" s="210"/>
      <c r="DV700" s="210"/>
      <c r="DW700" s="210"/>
      <c r="DX700" s="210"/>
      <c r="DY700" s="210"/>
      <c r="DZ700" s="210"/>
      <c r="EA700" s="210"/>
      <c r="EB700" s="210"/>
      <c r="EC700" s="210"/>
      <c r="ED700" s="210"/>
      <c r="EE700" s="210"/>
      <c r="EF700" s="210"/>
      <c r="EG700" s="210"/>
      <c r="EH700" s="210"/>
      <c r="EI700" s="210"/>
      <c r="EJ700" s="210"/>
      <c r="EK700" s="210"/>
      <c r="EL700" s="210"/>
      <c r="EM700" s="210"/>
      <c r="EN700" s="210"/>
      <c r="EO700" s="210"/>
      <c r="EP700" s="210"/>
      <c r="EQ700" s="210"/>
      <c r="ER700" s="210"/>
      <c r="ES700" s="210"/>
      <c r="ET700" s="210"/>
      <c r="EU700" s="210"/>
    </row>
    <row r="701" spans="1:151" ht="13">
      <c r="A701" s="210"/>
      <c r="B701" s="210"/>
      <c r="C701" s="210"/>
      <c r="D701" s="210"/>
      <c r="E701" s="210"/>
      <c r="F701" s="210"/>
      <c r="G701" s="210"/>
      <c r="H701" s="298"/>
      <c r="I701" s="298"/>
      <c r="J701" s="298"/>
      <c r="K701" s="298"/>
      <c r="L701" s="298"/>
      <c r="M701" s="298"/>
      <c r="N701" s="298"/>
      <c r="O701" s="210"/>
      <c r="P701" s="210"/>
      <c r="Q701" s="211"/>
      <c r="R701" s="210"/>
      <c r="S701" s="210"/>
      <c r="T701" s="210"/>
      <c r="U701" s="210"/>
      <c r="V701" s="210"/>
      <c r="W701" s="210"/>
      <c r="X701" s="192" t="s">
        <v>171</v>
      </c>
      <c r="Y701" s="192" t="s">
        <v>486</v>
      </c>
      <c r="Z701" s="167" t="str">
        <f>Faculty!$AA$229</f>
        <v>NR</v>
      </c>
      <c r="AA701" s="210"/>
      <c r="AB701" s="210"/>
      <c r="AC701" s="210"/>
      <c r="AD701" s="210"/>
      <c r="AE701" s="210"/>
      <c r="AF701" s="210"/>
      <c r="AG701" s="217"/>
      <c r="AH701" s="217"/>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c r="BI701" s="210"/>
      <c r="BJ701" s="210"/>
      <c r="BK701" s="210"/>
      <c r="BL701" s="210"/>
      <c r="BM701" s="210"/>
      <c r="BN701" s="210"/>
      <c r="BO701" s="210"/>
      <c r="BP701" s="210"/>
      <c r="BQ701" s="210"/>
      <c r="BR701" s="210"/>
      <c r="BS701" s="210"/>
      <c r="BT701" s="210"/>
      <c r="BU701" s="210"/>
      <c r="BV701" s="210"/>
      <c r="BW701" s="210"/>
      <c r="BX701" s="210"/>
      <c r="BY701" s="210"/>
      <c r="BZ701" s="210"/>
      <c r="CA701" s="210"/>
      <c r="CB701" s="210"/>
      <c r="CC701" s="210"/>
      <c r="CD701" s="210"/>
      <c r="CE701" s="210"/>
      <c r="CF701" s="210"/>
      <c r="CG701" s="210"/>
      <c r="CH701" s="210"/>
      <c r="CI701" s="210"/>
      <c r="CJ701" s="210"/>
      <c r="CK701" s="210"/>
      <c r="CL701" s="210"/>
      <c r="CM701" s="210"/>
      <c r="CN701" s="210"/>
      <c r="CO701" s="210"/>
      <c r="CP701" s="210"/>
      <c r="CQ701" s="210"/>
      <c r="CR701" s="210"/>
      <c r="CS701" s="210"/>
      <c r="CT701" s="210"/>
      <c r="CU701" s="210"/>
      <c r="CV701" s="210"/>
      <c r="CW701" s="210"/>
      <c r="CX701" s="210"/>
      <c r="CY701" s="210"/>
      <c r="CZ701" s="210"/>
      <c r="DA701" s="210"/>
      <c r="DB701" s="210"/>
      <c r="DC701" s="210"/>
      <c r="DD701" s="210"/>
      <c r="DE701" s="210"/>
      <c r="DF701" s="210"/>
      <c r="DG701" s="210"/>
      <c r="DH701" s="210"/>
      <c r="DI701" s="210"/>
      <c r="DJ701" s="210"/>
      <c r="DK701" s="210"/>
      <c r="DL701" s="210"/>
      <c r="DM701" s="210"/>
      <c r="DN701" s="210"/>
      <c r="DO701" s="210"/>
      <c r="DP701" s="210"/>
      <c r="DQ701" s="210"/>
      <c r="DR701" s="210"/>
      <c r="DS701" s="210"/>
      <c r="DT701" s="210"/>
      <c r="DU701" s="210"/>
      <c r="DV701" s="210"/>
      <c r="DW701" s="210"/>
      <c r="DX701" s="210"/>
      <c r="DY701" s="210"/>
      <c r="DZ701" s="210"/>
      <c r="EA701" s="210"/>
      <c r="EB701" s="210"/>
      <c r="EC701" s="210"/>
      <c r="ED701" s="210"/>
      <c r="EE701" s="210"/>
      <c r="EF701" s="210"/>
      <c r="EG701" s="210"/>
      <c r="EH701" s="210"/>
      <c r="EI701" s="210"/>
      <c r="EJ701" s="210"/>
      <c r="EK701" s="210"/>
      <c r="EL701" s="210"/>
      <c r="EM701" s="210"/>
      <c r="EN701" s="210"/>
      <c r="EO701" s="210"/>
      <c r="EP701" s="210"/>
      <c r="EQ701" s="210"/>
      <c r="ER701" s="210"/>
      <c r="ES701" s="210"/>
      <c r="ET701" s="210"/>
      <c r="EU701" s="210"/>
    </row>
    <row r="702" spans="1:151" ht="13">
      <c r="A702" s="210"/>
      <c r="B702" s="210"/>
      <c r="C702" s="210"/>
      <c r="D702" s="210"/>
      <c r="E702" s="210"/>
      <c r="F702" s="210"/>
      <c r="G702" s="210"/>
      <c r="H702" s="298"/>
      <c r="I702" s="298"/>
      <c r="J702" s="298"/>
      <c r="K702" s="298"/>
      <c r="L702" s="298"/>
      <c r="M702" s="298"/>
      <c r="N702" s="298"/>
      <c r="O702" s="210"/>
      <c r="P702" s="210"/>
      <c r="Q702" s="211"/>
      <c r="R702" s="210"/>
      <c r="S702" s="210"/>
      <c r="T702" s="210"/>
      <c r="U702" s="210"/>
      <c r="V702" s="210"/>
      <c r="W702" s="210"/>
      <c r="X702" s="192" t="s">
        <v>171</v>
      </c>
      <c r="Y702" s="192" t="s">
        <v>487</v>
      </c>
      <c r="Z702" s="167" t="str">
        <f>Faculty!$AA$230</f>
        <v>NR</v>
      </c>
      <c r="AA702" s="210"/>
      <c r="AB702" s="210"/>
      <c r="AC702" s="210"/>
      <c r="AD702" s="210"/>
      <c r="AE702" s="210"/>
      <c r="AF702" s="210"/>
      <c r="AG702" s="217"/>
      <c r="AH702" s="217"/>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c r="BI702" s="210"/>
      <c r="BJ702" s="210"/>
      <c r="BK702" s="210"/>
      <c r="BL702" s="210"/>
      <c r="BM702" s="210"/>
      <c r="BN702" s="210"/>
      <c r="BO702" s="210"/>
      <c r="BP702" s="210"/>
      <c r="BQ702" s="210"/>
      <c r="BR702" s="210"/>
      <c r="BS702" s="210"/>
      <c r="BT702" s="210"/>
      <c r="BU702" s="210"/>
      <c r="BV702" s="210"/>
      <c r="BW702" s="210"/>
      <c r="BX702" s="210"/>
      <c r="BY702" s="210"/>
      <c r="BZ702" s="210"/>
      <c r="CA702" s="210"/>
      <c r="CB702" s="210"/>
      <c r="CC702" s="210"/>
      <c r="CD702" s="210"/>
      <c r="CE702" s="210"/>
      <c r="CF702" s="210"/>
      <c r="CG702" s="210"/>
      <c r="CH702" s="210"/>
      <c r="CI702" s="210"/>
      <c r="CJ702" s="210"/>
      <c r="CK702" s="210"/>
      <c r="CL702" s="210"/>
      <c r="CM702" s="210"/>
      <c r="CN702" s="210"/>
      <c r="CO702" s="210"/>
      <c r="CP702" s="210"/>
      <c r="CQ702" s="210"/>
      <c r="CR702" s="210"/>
      <c r="CS702" s="210"/>
      <c r="CT702" s="210"/>
      <c r="CU702" s="210"/>
      <c r="CV702" s="210"/>
      <c r="CW702" s="210"/>
      <c r="CX702" s="210"/>
      <c r="CY702" s="210"/>
      <c r="CZ702" s="210"/>
      <c r="DA702" s="210"/>
      <c r="DB702" s="210"/>
      <c r="DC702" s="210"/>
      <c r="DD702" s="210"/>
      <c r="DE702" s="210"/>
      <c r="DF702" s="210"/>
      <c r="DG702" s="210"/>
      <c r="DH702" s="210"/>
      <c r="DI702" s="210"/>
      <c r="DJ702" s="210"/>
      <c r="DK702" s="210"/>
      <c r="DL702" s="210"/>
      <c r="DM702" s="210"/>
      <c r="DN702" s="210"/>
      <c r="DO702" s="210"/>
      <c r="DP702" s="210"/>
      <c r="DQ702" s="210"/>
      <c r="DR702" s="210"/>
      <c r="DS702" s="210"/>
      <c r="DT702" s="210"/>
      <c r="DU702" s="210"/>
      <c r="DV702" s="210"/>
      <c r="DW702" s="210"/>
      <c r="DX702" s="210"/>
      <c r="DY702" s="210"/>
      <c r="DZ702" s="210"/>
      <c r="EA702" s="210"/>
      <c r="EB702" s="210"/>
      <c r="EC702" s="210"/>
      <c r="ED702" s="210"/>
      <c r="EE702" s="210"/>
      <c r="EF702" s="210"/>
      <c r="EG702" s="210"/>
      <c r="EH702" s="210"/>
      <c r="EI702" s="210"/>
      <c r="EJ702" s="210"/>
      <c r="EK702" s="210"/>
      <c r="EL702" s="210"/>
      <c r="EM702" s="210"/>
      <c r="EN702" s="210"/>
      <c r="EO702" s="210"/>
      <c r="EP702" s="210"/>
      <c r="EQ702" s="210"/>
      <c r="ER702" s="210"/>
      <c r="ES702" s="210"/>
      <c r="ET702" s="210"/>
      <c r="EU702" s="210"/>
    </row>
    <row r="703" spans="1:151" ht="13">
      <c r="A703" s="210"/>
      <c r="B703" s="210"/>
      <c r="C703" s="210"/>
      <c r="D703" s="210"/>
      <c r="E703" s="210"/>
      <c r="F703" s="210"/>
      <c r="G703" s="210"/>
      <c r="H703" s="298"/>
      <c r="I703" s="298"/>
      <c r="J703" s="298"/>
      <c r="K703" s="298"/>
      <c r="L703" s="298"/>
      <c r="M703" s="298"/>
      <c r="N703" s="298"/>
      <c r="O703" s="210"/>
      <c r="P703" s="210"/>
      <c r="Q703" s="211"/>
      <c r="R703" s="210"/>
      <c r="S703" s="210"/>
      <c r="T703" s="210"/>
      <c r="U703" s="210"/>
      <c r="V703" s="210"/>
      <c r="W703" s="210"/>
      <c r="X703" s="192" t="s">
        <v>171</v>
      </c>
      <c r="Y703" s="192" t="s">
        <v>488</v>
      </c>
      <c r="Z703" s="167" t="str">
        <f>Faculty!$AA$231</f>
        <v>NR</v>
      </c>
      <c r="AA703" s="210"/>
      <c r="AB703" s="210"/>
      <c r="AC703" s="210"/>
      <c r="AD703" s="210"/>
      <c r="AE703" s="210"/>
      <c r="AF703" s="210"/>
      <c r="AG703" s="217"/>
      <c r="AH703" s="217"/>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c r="BI703" s="210"/>
      <c r="BJ703" s="210"/>
      <c r="BK703" s="210"/>
      <c r="BL703" s="210"/>
      <c r="BM703" s="210"/>
      <c r="BN703" s="210"/>
      <c r="BO703" s="210"/>
      <c r="BP703" s="210"/>
      <c r="BQ703" s="210"/>
      <c r="BR703" s="210"/>
      <c r="BS703" s="210"/>
      <c r="BT703" s="210"/>
      <c r="BU703" s="210"/>
      <c r="BV703" s="210"/>
      <c r="BW703" s="210"/>
      <c r="BX703" s="210"/>
      <c r="BY703" s="210"/>
      <c r="BZ703" s="210"/>
      <c r="CA703" s="210"/>
      <c r="CB703" s="210"/>
      <c r="CC703" s="210"/>
      <c r="CD703" s="210"/>
      <c r="CE703" s="210"/>
      <c r="CF703" s="210"/>
      <c r="CG703" s="210"/>
      <c r="CH703" s="210"/>
      <c r="CI703" s="210"/>
      <c r="CJ703" s="210"/>
      <c r="CK703" s="210"/>
      <c r="CL703" s="210"/>
      <c r="CM703" s="210"/>
      <c r="CN703" s="210"/>
      <c r="CO703" s="210"/>
      <c r="CP703" s="210"/>
      <c r="CQ703" s="210"/>
      <c r="CR703" s="210"/>
      <c r="CS703" s="210"/>
      <c r="CT703" s="210"/>
      <c r="CU703" s="210"/>
      <c r="CV703" s="210"/>
      <c r="CW703" s="210"/>
      <c r="CX703" s="210"/>
      <c r="CY703" s="210"/>
      <c r="CZ703" s="210"/>
      <c r="DA703" s="210"/>
      <c r="DB703" s="210"/>
      <c r="DC703" s="210"/>
      <c r="DD703" s="210"/>
      <c r="DE703" s="210"/>
      <c r="DF703" s="210"/>
      <c r="DG703" s="210"/>
      <c r="DH703" s="210"/>
      <c r="DI703" s="210"/>
      <c r="DJ703" s="210"/>
      <c r="DK703" s="210"/>
      <c r="DL703" s="210"/>
      <c r="DM703" s="210"/>
      <c r="DN703" s="210"/>
      <c r="DO703" s="210"/>
      <c r="DP703" s="210"/>
      <c r="DQ703" s="210"/>
      <c r="DR703" s="210"/>
      <c r="DS703" s="210"/>
      <c r="DT703" s="210"/>
      <c r="DU703" s="210"/>
      <c r="DV703" s="210"/>
      <c r="DW703" s="210"/>
      <c r="DX703" s="210"/>
      <c r="DY703" s="210"/>
      <c r="DZ703" s="210"/>
      <c r="EA703" s="210"/>
      <c r="EB703" s="210"/>
      <c r="EC703" s="210"/>
      <c r="ED703" s="210"/>
      <c r="EE703" s="210"/>
      <c r="EF703" s="210"/>
      <c r="EG703" s="210"/>
      <c r="EH703" s="210"/>
      <c r="EI703" s="210"/>
      <c r="EJ703" s="210"/>
      <c r="EK703" s="210"/>
      <c r="EL703" s="210"/>
      <c r="EM703" s="210"/>
      <c r="EN703" s="210"/>
      <c r="EO703" s="210"/>
      <c r="EP703" s="210"/>
      <c r="EQ703" s="210"/>
      <c r="ER703" s="210"/>
      <c r="ES703" s="210"/>
      <c r="ET703" s="210"/>
      <c r="EU703" s="210"/>
    </row>
    <row r="704" spans="1:151" ht="13">
      <c r="A704" s="210"/>
      <c r="B704" s="210"/>
      <c r="C704" s="210"/>
      <c r="D704" s="210"/>
      <c r="E704" s="210"/>
      <c r="F704" s="210"/>
      <c r="G704" s="210"/>
      <c r="H704" s="298"/>
      <c r="I704" s="298"/>
      <c r="J704" s="298"/>
      <c r="K704" s="298"/>
      <c r="L704" s="298"/>
      <c r="M704" s="298"/>
      <c r="N704" s="298"/>
      <c r="O704" s="210"/>
      <c r="P704" s="210"/>
      <c r="Q704" s="211"/>
      <c r="R704" s="210"/>
      <c r="S704" s="210"/>
      <c r="T704" s="210"/>
      <c r="U704" s="210"/>
      <c r="V704" s="210"/>
      <c r="W704" s="210"/>
      <c r="X704" s="192" t="s">
        <v>171</v>
      </c>
      <c r="Y704" s="192" t="s">
        <v>489</v>
      </c>
      <c r="Z704" s="167" t="str">
        <f>Faculty!$AA$232</f>
        <v>NR</v>
      </c>
      <c r="AA704" s="210"/>
      <c r="AB704" s="210"/>
      <c r="AC704" s="210"/>
      <c r="AD704" s="210"/>
      <c r="AE704" s="210"/>
      <c r="AF704" s="210"/>
      <c r="AG704" s="217"/>
      <c r="AH704" s="217"/>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c r="BI704" s="210"/>
      <c r="BJ704" s="210"/>
      <c r="BK704" s="210"/>
      <c r="BL704" s="210"/>
      <c r="BM704" s="210"/>
      <c r="BN704" s="210"/>
      <c r="BO704" s="210"/>
      <c r="BP704" s="210"/>
      <c r="BQ704" s="210"/>
      <c r="BR704" s="210"/>
      <c r="BS704" s="210"/>
      <c r="BT704" s="210"/>
      <c r="BU704" s="210"/>
      <c r="BV704" s="210"/>
      <c r="BW704" s="210"/>
      <c r="BX704" s="210"/>
      <c r="BY704" s="210"/>
      <c r="BZ704" s="210"/>
      <c r="CA704" s="210"/>
      <c r="CB704" s="210"/>
      <c r="CC704" s="210"/>
      <c r="CD704" s="210"/>
      <c r="CE704" s="210"/>
      <c r="CF704" s="210"/>
      <c r="CG704" s="210"/>
      <c r="CH704" s="210"/>
      <c r="CI704" s="210"/>
      <c r="CJ704" s="210"/>
      <c r="CK704" s="210"/>
      <c r="CL704" s="210"/>
      <c r="CM704" s="210"/>
      <c r="CN704" s="210"/>
      <c r="CO704" s="210"/>
      <c r="CP704" s="210"/>
      <c r="CQ704" s="210"/>
      <c r="CR704" s="210"/>
      <c r="CS704" s="210"/>
      <c r="CT704" s="210"/>
      <c r="CU704" s="210"/>
      <c r="CV704" s="210"/>
      <c r="CW704" s="210"/>
      <c r="CX704" s="210"/>
      <c r="CY704" s="210"/>
      <c r="CZ704" s="210"/>
      <c r="DA704" s="210"/>
      <c r="DB704" s="210"/>
      <c r="DC704" s="210"/>
      <c r="DD704" s="210"/>
      <c r="DE704" s="210"/>
      <c r="DF704" s="210"/>
      <c r="DG704" s="210"/>
      <c r="DH704" s="210"/>
      <c r="DI704" s="210"/>
      <c r="DJ704" s="210"/>
      <c r="DK704" s="210"/>
      <c r="DL704" s="210"/>
      <c r="DM704" s="210"/>
      <c r="DN704" s="210"/>
      <c r="DO704" s="210"/>
      <c r="DP704" s="210"/>
      <c r="DQ704" s="210"/>
      <c r="DR704" s="210"/>
      <c r="DS704" s="210"/>
      <c r="DT704" s="210"/>
      <c r="DU704" s="210"/>
      <c r="DV704" s="210"/>
      <c r="DW704" s="210"/>
      <c r="DX704" s="210"/>
      <c r="DY704" s="210"/>
      <c r="DZ704" s="210"/>
      <c r="EA704" s="210"/>
      <c r="EB704" s="210"/>
      <c r="EC704" s="210"/>
      <c r="ED704" s="210"/>
      <c r="EE704" s="210"/>
      <c r="EF704" s="210"/>
      <c r="EG704" s="210"/>
      <c r="EH704" s="210"/>
      <c r="EI704" s="210"/>
      <c r="EJ704" s="210"/>
      <c r="EK704" s="210"/>
      <c r="EL704" s="210"/>
      <c r="EM704" s="210"/>
      <c r="EN704" s="210"/>
      <c r="EO704" s="210"/>
      <c r="EP704" s="210"/>
      <c r="EQ704" s="210"/>
      <c r="ER704" s="210"/>
      <c r="ES704" s="210"/>
      <c r="ET704" s="210"/>
      <c r="EU704" s="210"/>
    </row>
    <row r="705" spans="1:151" ht="13">
      <c r="A705" s="210"/>
      <c r="B705" s="210"/>
      <c r="C705" s="210"/>
      <c r="D705" s="210"/>
      <c r="E705" s="210"/>
      <c r="F705" s="210"/>
      <c r="G705" s="210"/>
      <c r="H705" s="298"/>
      <c r="I705" s="298"/>
      <c r="J705" s="298"/>
      <c r="K705" s="298"/>
      <c r="L705" s="298"/>
      <c r="M705" s="298"/>
      <c r="N705" s="298"/>
      <c r="O705" s="210"/>
      <c r="P705" s="210"/>
      <c r="Q705" s="211"/>
      <c r="R705" s="210"/>
      <c r="S705" s="210"/>
      <c r="T705" s="210"/>
      <c r="U705" s="210"/>
      <c r="V705" s="210"/>
      <c r="W705" s="210"/>
      <c r="X705" s="192" t="s">
        <v>171</v>
      </c>
      <c r="Y705" s="192" t="s">
        <v>490</v>
      </c>
      <c r="Z705" s="167" t="str">
        <f>Faculty!$AA$233</f>
        <v>NR</v>
      </c>
      <c r="AA705" s="210"/>
      <c r="AB705" s="210"/>
      <c r="AC705" s="210"/>
      <c r="AD705" s="210"/>
      <c r="AE705" s="210"/>
      <c r="AF705" s="210"/>
      <c r="AG705" s="217"/>
      <c r="AH705" s="217"/>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c r="BI705" s="210"/>
      <c r="BJ705" s="210"/>
      <c r="BK705" s="210"/>
      <c r="BL705" s="210"/>
      <c r="BM705" s="210"/>
      <c r="BN705" s="210"/>
      <c r="BO705" s="210"/>
      <c r="BP705" s="210"/>
      <c r="BQ705" s="210"/>
      <c r="BR705" s="210"/>
      <c r="BS705" s="210"/>
      <c r="BT705" s="210"/>
      <c r="BU705" s="210"/>
      <c r="BV705" s="210"/>
      <c r="BW705" s="210"/>
      <c r="BX705" s="210"/>
      <c r="BY705" s="210"/>
      <c r="BZ705" s="210"/>
      <c r="CA705" s="210"/>
      <c r="CB705" s="210"/>
      <c r="CC705" s="210"/>
      <c r="CD705" s="210"/>
      <c r="CE705" s="210"/>
      <c r="CF705" s="210"/>
      <c r="CG705" s="210"/>
      <c r="CH705" s="210"/>
      <c r="CI705" s="210"/>
      <c r="CJ705" s="210"/>
      <c r="CK705" s="210"/>
      <c r="CL705" s="210"/>
      <c r="CM705" s="210"/>
      <c r="CN705" s="210"/>
      <c r="CO705" s="210"/>
      <c r="CP705" s="210"/>
      <c r="CQ705" s="210"/>
      <c r="CR705" s="210"/>
      <c r="CS705" s="210"/>
      <c r="CT705" s="210"/>
      <c r="CU705" s="210"/>
      <c r="CV705" s="210"/>
      <c r="CW705" s="210"/>
      <c r="CX705" s="210"/>
      <c r="CY705" s="210"/>
      <c r="CZ705" s="210"/>
      <c r="DA705" s="210"/>
      <c r="DB705" s="210"/>
      <c r="DC705" s="210"/>
      <c r="DD705" s="210"/>
      <c r="DE705" s="210"/>
      <c r="DF705" s="210"/>
      <c r="DG705" s="210"/>
      <c r="DH705" s="210"/>
      <c r="DI705" s="210"/>
      <c r="DJ705" s="210"/>
      <c r="DK705" s="210"/>
      <c r="DL705" s="210"/>
      <c r="DM705" s="210"/>
      <c r="DN705" s="210"/>
      <c r="DO705" s="210"/>
      <c r="DP705" s="210"/>
      <c r="DQ705" s="210"/>
      <c r="DR705" s="210"/>
      <c r="DS705" s="210"/>
      <c r="DT705" s="210"/>
      <c r="DU705" s="210"/>
      <c r="DV705" s="210"/>
      <c r="DW705" s="210"/>
      <c r="DX705" s="210"/>
      <c r="DY705" s="210"/>
      <c r="DZ705" s="210"/>
      <c r="EA705" s="210"/>
      <c r="EB705" s="210"/>
      <c r="EC705" s="210"/>
      <c r="ED705" s="210"/>
      <c r="EE705" s="210"/>
      <c r="EF705" s="210"/>
      <c r="EG705" s="210"/>
      <c r="EH705" s="210"/>
      <c r="EI705" s="210"/>
      <c r="EJ705" s="210"/>
      <c r="EK705" s="210"/>
      <c r="EL705" s="210"/>
      <c r="EM705" s="210"/>
      <c r="EN705" s="210"/>
      <c r="EO705" s="210"/>
      <c r="EP705" s="210"/>
      <c r="EQ705" s="210"/>
      <c r="ER705" s="210"/>
      <c r="ES705" s="210"/>
      <c r="ET705" s="210"/>
      <c r="EU705" s="210"/>
    </row>
    <row r="706" spans="1:151" ht="13">
      <c r="A706" s="210"/>
      <c r="B706" s="210"/>
      <c r="C706" s="210"/>
      <c r="D706" s="210"/>
      <c r="E706" s="210"/>
      <c r="F706" s="210"/>
      <c r="G706" s="210"/>
      <c r="H706" s="298"/>
      <c r="I706" s="298"/>
      <c r="J706" s="298"/>
      <c r="K706" s="298"/>
      <c r="L706" s="298"/>
      <c r="M706" s="298"/>
      <c r="N706" s="298"/>
      <c r="O706" s="210"/>
      <c r="P706" s="210"/>
      <c r="Q706" s="211"/>
      <c r="R706" s="210"/>
      <c r="S706" s="210"/>
      <c r="T706" s="210"/>
      <c r="U706" s="210"/>
      <c r="V706" s="210"/>
      <c r="W706" s="210"/>
      <c r="X706" s="192" t="s">
        <v>171</v>
      </c>
      <c r="Y706" s="192" t="s">
        <v>491</v>
      </c>
      <c r="Z706" s="167" t="str">
        <f>Faculty!$AA$234</f>
        <v>NR</v>
      </c>
      <c r="AA706" s="210"/>
      <c r="AB706" s="210"/>
      <c r="AC706" s="210"/>
      <c r="AD706" s="210"/>
      <c r="AE706" s="210"/>
      <c r="AF706" s="210"/>
      <c r="AG706" s="217"/>
      <c r="AH706" s="217"/>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c r="BI706" s="210"/>
      <c r="BJ706" s="210"/>
      <c r="BK706" s="210"/>
      <c r="BL706" s="210"/>
      <c r="BM706" s="210"/>
      <c r="BN706" s="210"/>
      <c r="BO706" s="210"/>
      <c r="BP706" s="210"/>
      <c r="BQ706" s="210"/>
      <c r="BR706" s="210"/>
      <c r="BS706" s="210"/>
      <c r="BT706" s="210"/>
      <c r="BU706" s="210"/>
      <c r="BV706" s="210"/>
      <c r="BW706" s="210"/>
      <c r="BX706" s="210"/>
      <c r="BY706" s="210"/>
      <c r="BZ706" s="210"/>
      <c r="CA706" s="210"/>
      <c r="CB706" s="210"/>
      <c r="CC706" s="210"/>
      <c r="CD706" s="210"/>
      <c r="CE706" s="210"/>
      <c r="CF706" s="210"/>
      <c r="CG706" s="210"/>
      <c r="CH706" s="210"/>
      <c r="CI706" s="210"/>
      <c r="CJ706" s="210"/>
      <c r="CK706" s="210"/>
      <c r="CL706" s="210"/>
      <c r="CM706" s="210"/>
      <c r="CN706" s="210"/>
      <c r="CO706" s="210"/>
      <c r="CP706" s="210"/>
      <c r="CQ706" s="210"/>
      <c r="CR706" s="210"/>
      <c r="CS706" s="210"/>
      <c r="CT706" s="210"/>
      <c r="CU706" s="210"/>
      <c r="CV706" s="210"/>
      <c r="CW706" s="210"/>
      <c r="CX706" s="210"/>
      <c r="CY706" s="210"/>
      <c r="CZ706" s="210"/>
      <c r="DA706" s="210"/>
      <c r="DB706" s="210"/>
      <c r="DC706" s="210"/>
      <c r="DD706" s="210"/>
      <c r="DE706" s="210"/>
      <c r="DF706" s="210"/>
      <c r="DG706" s="210"/>
      <c r="DH706" s="210"/>
      <c r="DI706" s="210"/>
      <c r="DJ706" s="210"/>
      <c r="DK706" s="210"/>
      <c r="DL706" s="210"/>
      <c r="DM706" s="210"/>
      <c r="DN706" s="210"/>
      <c r="DO706" s="210"/>
      <c r="DP706" s="210"/>
      <c r="DQ706" s="210"/>
      <c r="DR706" s="210"/>
      <c r="DS706" s="210"/>
      <c r="DT706" s="210"/>
      <c r="DU706" s="210"/>
      <c r="DV706" s="210"/>
      <c r="DW706" s="210"/>
      <c r="DX706" s="210"/>
      <c r="DY706" s="210"/>
      <c r="DZ706" s="210"/>
      <c r="EA706" s="210"/>
      <c r="EB706" s="210"/>
      <c r="EC706" s="210"/>
      <c r="ED706" s="210"/>
      <c r="EE706" s="210"/>
      <c r="EF706" s="210"/>
      <c r="EG706" s="210"/>
      <c r="EH706" s="210"/>
      <c r="EI706" s="210"/>
      <c r="EJ706" s="210"/>
      <c r="EK706" s="210"/>
      <c r="EL706" s="210"/>
      <c r="EM706" s="210"/>
      <c r="EN706" s="210"/>
      <c r="EO706" s="210"/>
      <c r="EP706" s="210"/>
      <c r="EQ706" s="210"/>
      <c r="ER706" s="210"/>
      <c r="ES706" s="210"/>
      <c r="ET706" s="210"/>
      <c r="EU706" s="210"/>
    </row>
    <row r="707" spans="1:151" ht="13">
      <c r="A707" s="210"/>
      <c r="B707" s="210"/>
      <c r="C707" s="210"/>
      <c r="D707" s="210"/>
      <c r="E707" s="210"/>
      <c r="F707" s="210"/>
      <c r="G707" s="210"/>
      <c r="H707" s="298"/>
      <c r="I707" s="298"/>
      <c r="J707" s="298"/>
      <c r="K707" s="298"/>
      <c r="L707" s="298"/>
      <c r="M707" s="298"/>
      <c r="N707" s="298"/>
      <c r="O707" s="210"/>
      <c r="P707" s="210"/>
      <c r="Q707" s="211"/>
      <c r="R707" s="210"/>
      <c r="S707" s="210"/>
      <c r="T707" s="210"/>
      <c r="U707" s="210"/>
      <c r="V707" s="210"/>
      <c r="W707" s="210"/>
      <c r="X707" s="192" t="s">
        <v>171</v>
      </c>
      <c r="Y707" s="192" t="s">
        <v>492</v>
      </c>
      <c r="Z707" s="167" t="str">
        <f>Faculty!$AA$235</f>
        <v>NR</v>
      </c>
      <c r="AA707" s="210"/>
      <c r="AB707" s="210"/>
      <c r="AC707" s="210"/>
      <c r="AD707" s="210"/>
      <c r="AE707" s="210"/>
      <c r="AF707" s="210"/>
      <c r="AG707" s="217"/>
      <c r="AH707" s="217"/>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c r="BI707" s="210"/>
      <c r="BJ707" s="210"/>
      <c r="BK707" s="210"/>
      <c r="BL707" s="210"/>
      <c r="BM707" s="210"/>
      <c r="BN707" s="210"/>
      <c r="BO707" s="210"/>
      <c r="BP707" s="210"/>
      <c r="BQ707" s="210"/>
      <c r="BR707" s="210"/>
      <c r="BS707" s="210"/>
      <c r="BT707" s="210"/>
      <c r="BU707" s="210"/>
      <c r="BV707" s="210"/>
      <c r="BW707" s="210"/>
      <c r="BX707" s="210"/>
      <c r="BY707" s="210"/>
      <c r="BZ707" s="210"/>
      <c r="CA707" s="210"/>
      <c r="CB707" s="210"/>
      <c r="CC707" s="210"/>
      <c r="CD707" s="210"/>
      <c r="CE707" s="210"/>
      <c r="CF707" s="210"/>
      <c r="CG707" s="210"/>
      <c r="CH707" s="210"/>
      <c r="CI707" s="210"/>
      <c r="CJ707" s="210"/>
      <c r="CK707" s="210"/>
      <c r="CL707" s="210"/>
      <c r="CM707" s="210"/>
      <c r="CN707" s="210"/>
      <c r="CO707" s="210"/>
      <c r="CP707" s="210"/>
      <c r="CQ707" s="210"/>
      <c r="CR707" s="210"/>
      <c r="CS707" s="210"/>
      <c r="CT707" s="210"/>
      <c r="CU707" s="210"/>
      <c r="CV707" s="210"/>
      <c r="CW707" s="210"/>
      <c r="CX707" s="210"/>
      <c r="CY707" s="210"/>
      <c r="CZ707" s="210"/>
      <c r="DA707" s="210"/>
      <c r="DB707" s="210"/>
      <c r="DC707" s="210"/>
      <c r="DD707" s="210"/>
      <c r="DE707" s="210"/>
      <c r="DF707" s="210"/>
      <c r="DG707" s="210"/>
      <c r="DH707" s="210"/>
      <c r="DI707" s="210"/>
      <c r="DJ707" s="210"/>
      <c r="DK707" s="210"/>
      <c r="DL707" s="210"/>
      <c r="DM707" s="210"/>
      <c r="DN707" s="210"/>
      <c r="DO707" s="210"/>
      <c r="DP707" s="210"/>
      <c r="DQ707" s="210"/>
      <c r="DR707" s="210"/>
      <c r="DS707" s="210"/>
      <c r="DT707" s="210"/>
      <c r="DU707" s="210"/>
      <c r="DV707" s="210"/>
      <c r="DW707" s="210"/>
      <c r="DX707" s="210"/>
      <c r="DY707" s="210"/>
      <c r="DZ707" s="210"/>
      <c r="EA707" s="210"/>
      <c r="EB707" s="210"/>
      <c r="EC707" s="210"/>
      <c r="ED707" s="210"/>
      <c r="EE707" s="210"/>
      <c r="EF707" s="210"/>
      <c r="EG707" s="210"/>
      <c r="EH707" s="210"/>
      <c r="EI707" s="210"/>
      <c r="EJ707" s="210"/>
      <c r="EK707" s="210"/>
      <c r="EL707" s="210"/>
      <c r="EM707" s="210"/>
      <c r="EN707" s="210"/>
      <c r="EO707" s="210"/>
      <c r="EP707" s="210"/>
      <c r="EQ707" s="210"/>
      <c r="ER707" s="210"/>
      <c r="ES707" s="210"/>
      <c r="ET707" s="210"/>
      <c r="EU707" s="210"/>
    </row>
    <row r="708" spans="1:151" ht="13">
      <c r="A708" s="210"/>
      <c r="B708" s="210"/>
      <c r="C708" s="210"/>
      <c r="D708" s="210"/>
      <c r="E708" s="210"/>
      <c r="F708" s="210"/>
      <c r="G708" s="210"/>
      <c r="H708" s="298"/>
      <c r="I708" s="298"/>
      <c r="J708" s="298"/>
      <c r="K708" s="298"/>
      <c r="L708" s="298"/>
      <c r="M708" s="298"/>
      <c r="N708" s="298"/>
      <c r="O708" s="210"/>
      <c r="P708" s="210"/>
      <c r="Q708" s="211"/>
      <c r="R708" s="210"/>
      <c r="S708" s="210"/>
      <c r="T708" s="210"/>
      <c r="U708" s="210"/>
      <c r="V708" s="210"/>
      <c r="W708" s="210"/>
      <c r="X708" s="192" t="s">
        <v>171</v>
      </c>
      <c r="Y708" s="192" t="s">
        <v>493</v>
      </c>
      <c r="Z708" s="167" t="str">
        <f>Faculty!$AA$236</f>
        <v>NR</v>
      </c>
      <c r="AA708" s="210"/>
      <c r="AB708" s="210"/>
      <c r="AC708" s="210"/>
      <c r="AD708" s="210"/>
      <c r="AE708" s="210"/>
      <c r="AF708" s="210"/>
      <c r="AG708" s="217"/>
      <c r="AH708" s="217"/>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c r="BI708" s="210"/>
      <c r="BJ708" s="210"/>
      <c r="BK708" s="210"/>
      <c r="BL708" s="210"/>
      <c r="BM708" s="210"/>
      <c r="BN708" s="210"/>
      <c r="BO708" s="210"/>
      <c r="BP708" s="210"/>
      <c r="BQ708" s="210"/>
      <c r="BR708" s="210"/>
      <c r="BS708" s="210"/>
      <c r="BT708" s="210"/>
      <c r="BU708" s="210"/>
      <c r="BV708" s="210"/>
      <c r="BW708" s="210"/>
      <c r="BX708" s="210"/>
      <c r="BY708" s="210"/>
      <c r="BZ708" s="210"/>
      <c r="CA708" s="210"/>
      <c r="CB708" s="210"/>
      <c r="CC708" s="210"/>
      <c r="CD708" s="210"/>
      <c r="CE708" s="210"/>
      <c r="CF708" s="210"/>
      <c r="CG708" s="210"/>
      <c r="CH708" s="210"/>
      <c r="CI708" s="210"/>
      <c r="CJ708" s="210"/>
      <c r="CK708" s="210"/>
      <c r="CL708" s="210"/>
      <c r="CM708" s="210"/>
      <c r="CN708" s="210"/>
      <c r="CO708" s="210"/>
      <c r="CP708" s="210"/>
      <c r="CQ708" s="210"/>
      <c r="CR708" s="210"/>
      <c r="CS708" s="210"/>
      <c r="CT708" s="210"/>
      <c r="CU708" s="210"/>
      <c r="CV708" s="210"/>
      <c r="CW708" s="210"/>
      <c r="CX708" s="210"/>
      <c r="CY708" s="210"/>
      <c r="CZ708" s="210"/>
      <c r="DA708" s="210"/>
      <c r="DB708" s="210"/>
      <c r="DC708" s="210"/>
      <c r="DD708" s="210"/>
      <c r="DE708" s="210"/>
      <c r="DF708" s="210"/>
      <c r="DG708" s="210"/>
      <c r="DH708" s="210"/>
      <c r="DI708" s="210"/>
      <c r="DJ708" s="210"/>
      <c r="DK708" s="210"/>
      <c r="DL708" s="210"/>
      <c r="DM708" s="210"/>
      <c r="DN708" s="210"/>
      <c r="DO708" s="210"/>
      <c r="DP708" s="210"/>
      <c r="DQ708" s="210"/>
      <c r="DR708" s="210"/>
      <c r="DS708" s="210"/>
      <c r="DT708" s="210"/>
      <c r="DU708" s="210"/>
      <c r="DV708" s="210"/>
      <c r="DW708" s="210"/>
      <c r="DX708" s="210"/>
      <c r="DY708" s="210"/>
      <c r="DZ708" s="210"/>
      <c r="EA708" s="210"/>
      <c r="EB708" s="210"/>
      <c r="EC708" s="210"/>
      <c r="ED708" s="210"/>
      <c r="EE708" s="210"/>
      <c r="EF708" s="210"/>
      <c r="EG708" s="210"/>
      <c r="EH708" s="210"/>
      <c r="EI708" s="210"/>
      <c r="EJ708" s="210"/>
      <c r="EK708" s="210"/>
      <c r="EL708" s="210"/>
      <c r="EM708" s="210"/>
      <c r="EN708" s="210"/>
      <c r="EO708" s="210"/>
      <c r="EP708" s="210"/>
      <c r="EQ708" s="210"/>
      <c r="ER708" s="210"/>
      <c r="ES708" s="210"/>
      <c r="ET708" s="210"/>
      <c r="EU708" s="210"/>
    </row>
    <row r="709" spans="1:151" ht="13">
      <c r="A709" s="210"/>
      <c r="B709" s="210"/>
      <c r="C709" s="210"/>
      <c r="D709" s="210"/>
      <c r="E709" s="210"/>
      <c r="F709" s="210"/>
      <c r="G709" s="210"/>
      <c r="H709" s="298"/>
      <c r="I709" s="298"/>
      <c r="J709" s="298"/>
      <c r="K709" s="298"/>
      <c r="L709" s="298"/>
      <c r="M709" s="298"/>
      <c r="N709" s="298"/>
      <c r="O709" s="210"/>
      <c r="P709" s="210"/>
      <c r="Q709" s="211"/>
      <c r="R709" s="210"/>
      <c r="S709" s="210"/>
      <c r="T709" s="210"/>
      <c r="U709" s="210"/>
      <c r="V709" s="210"/>
      <c r="W709" s="210"/>
      <c r="X709" s="192" t="s">
        <v>171</v>
      </c>
      <c r="Y709" s="192" t="s">
        <v>494</v>
      </c>
      <c r="Z709" s="167" t="str">
        <f>Faculty!$AA$237</f>
        <v>NR</v>
      </c>
      <c r="AA709" s="210"/>
      <c r="AB709" s="210"/>
      <c r="AC709" s="210"/>
      <c r="AD709" s="210"/>
      <c r="AE709" s="210"/>
      <c r="AF709" s="210"/>
      <c r="AG709" s="217"/>
      <c r="AH709" s="217"/>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c r="BI709" s="210"/>
      <c r="BJ709" s="210"/>
      <c r="BK709" s="210"/>
      <c r="BL709" s="210"/>
      <c r="BM709" s="210"/>
      <c r="BN709" s="210"/>
      <c r="BO709" s="210"/>
      <c r="BP709" s="210"/>
      <c r="BQ709" s="210"/>
      <c r="BR709" s="210"/>
      <c r="BS709" s="210"/>
      <c r="BT709" s="210"/>
      <c r="BU709" s="210"/>
      <c r="BV709" s="210"/>
      <c r="BW709" s="210"/>
      <c r="BX709" s="210"/>
      <c r="BY709" s="210"/>
      <c r="BZ709" s="210"/>
      <c r="CA709" s="210"/>
      <c r="CB709" s="210"/>
      <c r="CC709" s="210"/>
      <c r="CD709" s="210"/>
      <c r="CE709" s="210"/>
      <c r="CF709" s="210"/>
      <c r="CG709" s="210"/>
      <c r="CH709" s="210"/>
      <c r="CI709" s="210"/>
      <c r="CJ709" s="210"/>
      <c r="CK709" s="210"/>
      <c r="CL709" s="210"/>
      <c r="CM709" s="210"/>
      <c r="CN709" s="210"/>
      <c r="CO709" s="210"/>
      <c r="CP709" s="210"/>
      <c r="CQ709" s="210"/>
      <c r="CR709" s="210"/>
      <c r="CS709" s="210"/>
      <c r="CT709" s="210"/>
      <c r="CU709" s="210"/>
      <c r="CV709" s="210"/>
      <c r="CW709" s="210"/>
      <c r="CX709" s="210"/>
      <c r="CY709" s="210"/>
      <c r="CZ709" s="210"/>
      <c r="DA709" s="210"/>
      <c r="DB709" s="210"/>
      <c r="DC709" s="210"/>
      <c r="DD709" s="210"/>
      <c r="DE709" s="210"/>
      <c r="DF709" s="210"/>
      <c r="DG709" s="210"/>
      <c r="DH709" s="210"/>
      <c r="DI709" s="210"/>
      <c r="DJ709" s="210"/>
      <c r="DK709" s="210"/>
      <c r="DL709" s="210"/>
      <c r="DM709" s="210"/>
      <c r="DN709" s="210"/>
      <c r="DO709" s="210"/>
      <c r="DP709" s="210"/>
      <c r="DQ709" s="210"/>
      <c r="DR709" s="210"/>
      <c r="DS709" s="210"/>
      <c r="DT709" s="210"/>
      <c r="DU709" s="210"/>
      <c r="DV709" s="210"/>
      <c r="DW709" s="210"/>
      <c r="DX709" s="210"/>
      <c r="DY709" s="210"/>
      <c r="DZ709" s="210"/>
      <c r="EA709" s="210"/>
      <c r="EB709" s="210"/>
      <c r="EC709" s="210"/>
      <c r="ED709" s="210"/>
      <c r="EE709" s="210"/>
      <c r="EF709" s="210"/>
      <c r="EG709" s="210"/>
      <c r="EH709" s="210"/>
      <c r="EI709" s="210"/>
      <c r="EJ709" s="210"/>
      <c r="EK709" s="210"/>
      <c r="EL709" s="210"/>
      <c r="EM709" s="210"/>
      <c r="EN709" s="210"/>
      <c r="EO709" s="210"/>
      <c r="EP709" s="210"/>
      <c r="EQ709" s="210"/>
      <c r="ER709" s="210"/>
      <c r="ES709" s="210"/>
      <c r="ET709" s="210"/>
      <c r="EU709" s="210"/>
    </row>
    <row r="710" spans="1:151" ht="13">
      <c r="A710" s="210"/>
      <c r="B710" s="210"/>
      <c r="C710" s="210"/>
      <c r="D710" s="210"/>
      <c r="E710" s="210"/>
      <c r="F710" s="210"/>
      <c r="G710" s="210"/>
      <c r="H710" s="298"/>
      <c r="I710" s="298"/>
      <c r="J710" s="298"/>
      <c r="K710" s="298"/>
      <c r="L710" s="298"/>
      <c r="M710" s="298"/>
      <c r="N710" s="298"/>
      <c r="O710" s="210"/>
      <c r="P710" s="210"/>
      <c r="Q710" s="211"/>
      <c r="R710" s="210"/>
      <c r="S710" s="210"/>
      <c r="T710" s="210"/>
      <c r="U710" s="210"/>
      <c r="V710" s="210"/>
      <c r="W710" s="210"/>
      <c r="X710" s="192" t="s">
        <v>171</v>
      </c>
      <c r="Y710" s="192" t="s">
        <v>495</v>
      </c>
      <c r="Z710" s="167" t="str">
        <f>Faculty!$AA$238</f>
        <v>NR</v>
      </c>
      <c r="AA710" s="210"/>
      <c r="AB710" s="210"/>
      <c r="AC710" s="210"/>
      <c r="AD710" s="210"/>
      <c r="AE710" s="210"/>
      <c r="AF710" s="210"/>
      <c r="AG710" s="217"/>
      <c r="AH710" s="217"/>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c r="DT710" s="210"/>
      <c r="DU710" s="210"/>
      <c r="DV710" s="210"/>
      <c r="DW710" s="210"/>
      <c r="DX710" s="210"/>
      <c r="DY710" s="210"/>
      <c r="DZ710" s="210"/>
      <c r="EA710" s="210"/>
      <c r="EB710" s="210"/>
      <c r="EC710" s="210"/>
      <c r="ED710" s="210"/>
      <c r="EE710" s="210"/>
      <c r="EF710" s="210"/>
      <c r="EG710" s="210"/>
      <c r="EH710" s="210"/>
      <c r="EI710" s="210"/>
      <c r="EJ710" s="210"/>
      <c r="EK710" s="210"/>
      <c r="EL710" s="210"/>
      <c r="EM710" s="210"/>
      <c r="EN710" s="210"/>
      <c r="EO710" s="210"/>
      <c r="EP710" s="210"/>
      <c r="EQ710" s="210"/>
      <c r="ER710" s="210"/>
      <c r="ES710" s="210"/>
      <c r="ET710" s="210"/>
      <c r="EU710" s="210"/>
    </row>
    <row r="711" spans="1:151" ht="13">
      <c r="A711" s="210"/>
      <c r="B711" s="210"/>
      <c r="C711" s="210"/>
      <c r="D711" s="210"/>
      <c r="E711" s="210"/>
      <c r="F711" s="210"/>
      <c r="G711" s="210"/>
      <c r="H711" s="298"/>
      <c r="I711" s="298"/>
      <c r="J711" s="298"/>
      <c r="K711" s="298"/>
      <c r="L711" s="298"/>
      <c r="M711" s="298"/>
      <c r="N711" s="298"/>
      <c r="O711" s="210"/>
      <c r="P711" s="210"/>
      <c r="Q711" s="211"/>
      <c r="R711" s="210"/>
      <c r="S711" s="210"/>
      <c r="T711" s="210"/>
      <c r="U711" s="210"/>
      <c r="V711" s="210"/>
      <c r="W711" s="210"/>
      <c r="X711" s="192" t="s">
        <v>171</v>
      </c>
      <c r="Y711" s="192" t="s">
        <v>496</v>
      </c>
      <c r="Z711" s="167" t="str">
        <f>Faculty!$AA$239</f>
        <v>NR</v>
      </c>
      <c r="AA711" s="210"/>
      <c r="AB711" s="210"/>
      <c r="AC711" s="210"/>
      <c r="AD711" s="210"/>
      <c r="AE711" s="210"/>
      <c r="AF711" s="210"/>
      <c r="AG711" s="217"/>
      <c r="AH711" s="217"/>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c r="BI711" s="210"/>
      <c r="BJ711" s="210"/>
      <c r="BK711" s="210"/>
      <c r="BL711" s="210"/>
      <c r="BM711" s="210"/>
      <c r="BN711" s="210"/>
      <c r="BO711" s="210"/>
      <c r="BP711" s="210"/>
      <c r="BQ711" s="210"/>
      <c r="BR711" s="210"/>
      <c r="BS711" s="210"/>
      <c r="BT711" s="210"/>
      <c r="BU711" s="210"/>
      <c r="BV711" s="210"/>
      <c r="BW711" s="210"/>
      <c r="BX711" s="210"/>
      <c r="BY711" s="210"/>
      <c r="BZ711" s="210"/>
      <c r="CA711" s="210"/>
      <c r="CB711" s="210"/>
      <c r="CC711" s="210"/>
      <c r="CD711" s="210"/>
      <c r="CE711" s="210"/>
      <c r="CF711" s="210"/>
      <c r="CG711" s="210"/>
      <c r="CH711" s="210"/>
      <c r="CI711" s="210"/>
      <c r="CJ711" s="210"/>
      <c r="CK711" s="210"/>
      <c r="CL711" s="210"/>
      <c r="CM711" s="210"/>
      <c r="CN711" s="210"/>
      <c r="CO711" s="210"/>
      <c r="CP711" s="210"/>
      <c r="CQ711" s="210"/>
      <c r="CR711" s="210"/>
      <c r="CS711" s="210"/>
      <c r="CT711" s="210"/>
      <c r="CU711" s="210"/>
      <c r="CV711" s="210"/>
      <c r="CW711" s="210"/>
      <c r="CX711" s="210"/>
      <c r="CY711" s="210"/>
      <c r="CZ711" s="210"/>
      <c r="DA711" s="210"/>
      <c r="DB711" s="210"/>
      <c r="DC711" s="210"/>
      <c r="DD711" s="210"/>
      <c r="DE711" s="210"/>
      <c r="DF711" s="210"/>
      <c r="DG711" s="210"/>
      <c r="DH711" s="210"/>
      <c r="DI711" s="210"/>
      <c r="DJ711" s="210"/>
      <c r="DK711" s="210"/>
      <c r="DL711" s="210"/>
      <c r="DM711" s="210"/>
      <c r="DN711" s="210"/>
      <c r="DO711" s="210"/>
      <c r="DP711" s="210"/>
      <c r="DQ711" s="210"/>
      <c r="DR711" s="210"/>
      <c r="DS711" s="210"/>
      <c r="DT711" s="210"/>
      <c r="DU711" s="210"/>
      <c r="DV711" s="210"/>
      <c r="DW711" s="210"/>
      <c r="DX711" s="210"/>
      <c r="DY711" s="210"/>
      <c r="DZ711" s="210"/>
      <c r="EA711" s="210"/>
      <c r="EB711" s="210"/>
      <c r="EC711" s="210"/>
      <c r="ED711" s="210"/>
      <c r="EE711" s="210"/>
      <c r="EF711" s="210"/>
      <c r="EG711" s="210"/>
      <c r="EH711" s="210"/>
      <c r="EI711" s="210"/>
      <c r="EJ711" s="210"/>
      <c r="EK711" s="210"/>
      <c r="EL711" s="210"/>
      <c r="EM711" s="210"/>
      <c r="EN711" s="210"/>
      <c r="EO711" s="210"/>
      <c r="EP711" s="210"/>
      <c r="EQ711" s="210"/>
      <c r="ER711" s="210"/>
      <c r="ES711" s="210"/>
      <c r="ET711" s="210"/>
      <c r="EU711" s="210"/>
    </row>
    <row r="712" spans="1:151" ht="13">
      <c r="A712" s="210"/>
      <c r="B712" s="210"/>
      <c r="C712" s="210"/>
      <c r="D712" s="210"/>
      <c r="E712" s="210"/>
      <c r="F712" s="210"/>
      <c r="G712" s="210"/>
      <c r="H712" s="298"/>
      <c r="I712" s="298"/>
      <c r="J712" s="298"/>
      <c r="K712" s="298"/>
      <c r="L712" s="298"/>
      <c r="M712" s="298"/>
      <c r="N712" s="298"/>
      <c r="O712" s="210"/>
      <c r="P712" s="210"/>
      <c r="Q712" s="211"/>
      <c r="R712" s="210"/>
      <c r="S712" s="210"/>
      <c r="T712" s="210"/>
      <c r="U712" s="210"/>
      <c r="V712" s="210"/>
      <c r="W712" s="210"/>
      <c r="X712" s="192" t="s">
        <v>171</v>
      </c>
      <c r="Y712" s="192" t="s">
        <v>497</v>
      </c>
      <c r="Z712" s="167" t="str">
        <f>Faculty!$AA$240</f>
        <v>NR</v>
      </c>
      <c r="AA712" s="210"/>
      <c r="AB712" s="210"/>
      <c r="AC712" s="210"/>
      <c r="AD712" s="210"/>
      <c r="AE712" s="210"/>
      <c r="AF712" s="210"/>
      <c r="AG712" s="217"/>
      <c r="AH712" s="217"/>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c r="BI712" s="210"/>
      <c r="BJ712" s="210"/>
      <c r="BK712" s="210"/>
      <c r="BL712" s="210"/>
      <c r="BM712" s="210"/>
      <c r="BN712" s="210"/>
      <c r="BO712" s="210"/>
      <c r="BP712" s="210"/>
      <c r="BQ712" s="210"/>
      <c r="BR712" s="210"/>
      <c r="BS712" s="210"/>
      <c r="BT712" s="210"/>
      <c r="BU712" s="210"/>
      <c r="BV712" s="210"/>
      <c r="BW712" s="210"/>
      <c r="BX712" s="210"/>
      <c r="BY712" s="210"/>
      <c r="BZ712" s="210"/>
      <c r="CA712" s="210"/>
      <c r="CB712" s="210"/>
      <c r="CC712" s="210"/>
      <c r="CD712" s="210"/>
      <c r="CE712" s="210"/>
      <c r="CF712" s="210"/>
      <c r="CG712" s="210"/>
      <c r="CH712" s="210"/>
      <c r="CI712" s="210"/>
      <c r="CJ712" s="210"/>
      <c r="CK712" s="210"/>
      <c r="CL712" s="210"/>
      <c r="CM712" s="210"/>
      <c r="CN712" s="210"/>
      <c r="CO712" s="210"/>
      <c r="CP712" s="210"/>
      <c r="CQ712" s="210"/>
      <c r="CR712" s="210"/>
      <c r="CS712" s="210"/>
      <c r="CT712" s="210"/>
      <c r="CU712" s="210"/>
      <c r="CV712" s="210"/>
      <c r="CW712" s="210"/>
      <c r="CX712" s="210"/>
      <c r="CY712" s="210"/>
      <c r="CZ712" s="210"/>
      <c r="DA712" s="210"/>
      <c r="DB712" s="210"/>
      <c r="DC712" s="210"/>
      <c r="DD712" s="210"/>
      <c r="DE712" s="210"/>
      <c r="DF712" s="210"/>
      <c r="DG712" s="210"/>
      <c r="DH712" s="210"/>
      <c r="DI712" s="210"/>
      <c r="DJ712" s="210"/>
      <c r="DK712" s="210"/>
      <c r="DL712" s="210"/>
      <c r="DM712" s="210"/>
      <c r="DN712" s="210"/>
      <c r="DO712" s="210"/>
      <c r="DP712" s="210"/>
      <c r="DQ712" s="210"/>
      <c r="DR712" s="210"/>
      <c r="DS712" s="210"/>
      <c r="DT712" s="210"/>
      <c r="DU712" s="210"/>
      <c r="DV712" s="210"/>
      <c r="DW712" s="210"/>
      <c r="DX712" s="210"/>
      <c r="DY712" s="210"/>
      <c r="DZ712" s="210"/>
      <c r="EA712" s="210"/>
      <c r="EB712" s="210"/>
      <c r="EC712" s="210"/>
      <c r="ED712" s="210"/>
      <c r="EE712" s="210"/>
      <c r="EF712" s="210"/>
      <c r="EG712" s="210"/>
      <c r="EH712" s="210"/>
      <c r="EI712" s="210"/>
      <c r="EJ712" s="210"/>
      <c r="EK712" s="210"/>
      <c r="EL712" s="210"/>
      <c r="EM712" s="210"/>
      <c r="EN712" s="210"/>
      <c r="EO712" s="210"/>
      <c r="EP712" s="210"/>
      <c r="EQ712" s="210"/>
      <c r="ER712" s="210"/>
      <c r="ES712" s="210"/>
      <c r="ET712" s="210"/>
      <c r="EU712" s="210"/>
    </row>
    <row r="713" spans="1:151" ht="13">
      <c r="A713" s="210"/>
      <c r="B713" s="210"/>
      <c r="C713" s="210"/>
      <c r="D713" s="210"/>
      <c r="E713" s="210"/>
      <c r="F713" s="210"/>
      <c r="G713" s="210"/>
      <c r="H713" s="298"/>
      <c r="I713" s="298"/>
      <c r="J713" s="298"/>
      <c r="K713" s="298"/>
      <c r="L713" s="298"/>
      <c r="M713" s="298"/>
      <c r="N713" s="298"/>
      <c r="O713" s="210"/>
      <c r="P713" s="210"/>
      <c r="Q713" s="211"/>
      <c r="R713" s="210"/>
      <c r="S713" s="210"/>
      <c r="T713" s="210"/>
      <c r="U713" s="210"/>
      <c r="V713" s="210"/>
      <c r="W713" s="210"/>
      <c r="X713" s="192" t="s">
        <v>171</v>
      </c>
      <c r="Y713" s="192" t="s">
        <v>498</v>
      </c>
      <c r="Z713" s="167" t="str">
        <f>Faculty!$AA$241</f>
        <v>NR</v>
      </c>
      <c r="AA713" s="210"/>
      <c r="AB713" s="210"/>
      <c r="AC713" s="210"/>
      <c r="AD713" s="210"/>
      <c r="AE713" s="210"/>
      <c r="AF713" s="210"/>
      <c r="AG713" s="217"/>
      <c r="AH713" s="217"/>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c r="BI713" s="210"/>
      <c r="BJ713" s="210"/>
      <c r="BK713" s="210"/>
      <c r="BL713" s="210"/>
      <c r="BM713" s="210"/>
      <c r="BN713" s="210"/>
      <c r="BO713" s="210"/>
      <c r="BP713" s="210"/>
      <c r="BQ713" s="210"/>
      <c r="BR713" s="210"/>
      <c r="BS713" s="210"/>
      <c r="BT713" s="210"/>
      <c r="BU713" s="210"/>
      <c r="BV713" s="210"/>
      <c r="BW713" s="210"/>
      <c r="BX713" s="210"/>
      <c r="BY713" s="210"/>
      <c r="BZ713" s="210"/>
      <c r="CA713" s="210"/>
      <c r="CB713" s="210"/>
      <c r="CC713" s="210"/>
      <c r="CD713" s="210"/>
      <c r="CE713" s="210"/>
      <c r="CF713" s="210"/>
      <c r="CG713" s="210"/>
      <c r="CH713" s="210"/>
      <c r="CI713" s="210"/>
      <c r="CJ713" s="210"/>
      <c r="CK713" s="210"/>
      <c r="CL713" s="210"/>
      <c r="CM713" s="210"/>
      <c r="CN713" s="210"/>
      <c r="CO713" s="210"/>
      <c r="CP713" s="210"/>
      <c r="CQ713" s="210"/>
      <c r="CR713" s="210"/>
      <c r="CS713" s="210"/>
      <c r="CT713" s="210"/>
      <c r="CU713" s="210"/>
      <c r="CV713" s="210"/>
      <c r="CW713" s="210"/>
      <c r="CX713" s="210"/>
      <c r="CY713" s="210"/>
      <c r="CZ713" s="210"/>
      <c r="DA713" s="210"/>
      <c r="DB713" s="210"/>
      <c r="DC713" s="210"/>
      <c r="DD713" s="210"/>
      <c r="DE713" s="210"/>
      <c r="DF713" s="210"/>
      <c r="DG713" s="210"/>
      <c r="DH713" s="210"/>
      <c r="DI713" s="210"/>
      <c r="DJ713" s="210"/>
      <c r="DK713" s="210"/>
      <c r="DL713" s="210"/>
      <c r="DM713" s="210"/>
      <c r="DN713" s="210"/>
      <c r="DO713" s="210"/>
      <c r="DP713" s="210"/>
      <c r="DQ713" s="210"/>
      <c r="DR713" s="210"/>
      <c r="DS713" s="210"/>
      <c r="DT713" s="210"/>
      <c r="DU713" s="210"/>
      <c r="DV713" s="210"/>
      <c r="DW713" s="210"/>
      <c r="DX713" s="210"/>
      <c r="DY713" s="210"/>
      <c r="DZ713" s="210"/>
      <c r="EA713" s="210"/>
      <c r="EB713" s="210"/>
      <c r="EC713" s="210"/>
      <c r="ED713" s="210"/>
      <c r="EE713" s="210"/>
      <c r="EF713" s="210"/>
      <c r="EG713" s="210"/>
      <c r="EH713" s="210"/>
      <c r="EI713" s="210"/>
      <c r="EJ713" s="210"/>
      <c r="EK713" s="210"/>
      <c r="EL713" s="210"/>
      <c r="EM713" s="210"/>
      <c r="EN713" s="210"/>
      <c r="EO713" s="210"/>
      <c r="EP713" s="210"/>
      <c r="EQ713" s="210"/>
      <c r="ER713" s="210"/>
      <c r="ES713" s="210"/>
      <c r="ET713" s="210"/>
      <c r="EU713" s="210"/>
    </row>
    <row r="714" spans="1:151" ht="13">
      <c r="A714" s="210"/>
      <c r="B714" s="210"/>
      <c r="C714" s="210"/>
      <c r="D714" s="210"/>
      <c r="E714" s="210"/>
      <c r="F714" s="210"/>
      <c r="G714" s="210"/>
      <c r="H714" s="298"/>
      <c r="I714" s="298"/>
      <c r="J714" s="298"/>
      <c r="K714" s="298"/>
      <c r="L714" s="298"/>
      <c r="M714" s="298"/>
      <c r="N714" s="298"/>
      <c r="O714" s="210"/>
      <c r="P714" s="210"/>
      <c r="Q714" s="211"/>
      <c r="R714" s="210"/>
      <c r="S714" s="210"/>
      <c r="T714" s="210"/>
      <c r="U714" s="210"/>
      <c r="V714" s="210"/>
      <c r="W714" s="210"/>
      <c r="X714" s="192" t="s">
        <v>171</v>
      </c>
      <c r="Y714" s="192" t="s">
        <v>499</v>
      </c>
      <c r="Z714" s="167" t="str">
        <f>Faculty!$AA$244</f>
        <v>NR</v>
      </c>
      <c r="AA714" s="210"/>
      <c r="AB714" s="210"/>
      <c r="AC714" s="210"/>
      <c r="AD714" s="210"/>
      <c r="AE714" s="210"/>
      <c r="AF714" s="210"/>
      <c r="AG714" s="217"/>
      <c r="AH714" s="217"/>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c r="BI714" s="210"/>
      <c r="BJ714" s="210"/>
      <c r="BK714" s="210"/>
      <c r="BL714" s="210"/>
      <c r="BM714" s="210"/>
      <c r="BN714" s="210"/>
      <c r="BO714" s="210"/>
      <c r="BP714" s="210"/>
      <c r="BQ714" s="210"/>
      <c r="BR714" s="210"/>
      <c r="BS714" s="210"/>
      <c r="BT714" s="210"/>
      <c r="BU714" s="210"/>
      <c r="BV714" s="210"/>
      <c r="BW714" s="210"/>
      <c r="BX714" s="210"/>
      <c r="BY714" s="210"/>
      <c r="BZ714" s="210"/>
      <c r="CA714" s="210"/>
      <c r="CB714" s="210"/>
      <c r="CC714" s="210"/>
      <c r="CD714" s="210"/>
      <c r="CE714" s="210"/>
      <c r="CF714" s="210"/>
      <c r="CG714" s="210"/>
      <c r="CH714" s="210"/>
      <c r="CI714" s="210"/>
      <c r="CJ714" s="210"/>
      <c r="CK714" s="210"/>
      <c r="CL714" s="210"/>
      <c r="CM714" s="210"/>
      <c r="CN714" s="210"/>
      <c r="CO714" s="210"/>
      <c r="CP714" s="210"/>
      <c r="CQ714" s="210"/>
      <c r="CR714" s="210"/>
      <c r="CS714" s="210"/>
      <c r="CT714" s="210"/>
      <c r="CU714" s="210"/>
      <c r="CV714" s="210"/>
      <c r="CW714" s="210"/>
      <c r="CX714" s="210"/>
      <c r="CY714" s="210"/>
      <c r="CZ714" s="210"/>
      <c r="DA714" s="210"/>
      <c r="DB714" s="210"/>
      <c r="DC714" s="210"/>
      <c r="DD714" s="210"/>
      <c r="DE714" s="210"/>
      <c r="DF714" s="210"/>
      <c r="DG714" s="210"/>
      <c r="DH714" s="210"/>
      <c r="DI714" s="210"/>
      <c r="DJ714" s="210"/>
      <c r="DK714" s="210"/>
      <c r="DL714" s="210"/>
      <c r="DM714" s="210"/>
      <c r="DN714" s="210"/>
      <c r="DO714" s="210"/>
      <c r="DP714" s="210"/>
      <c r="DQ714" s="210"/>
      <c r="DR714" s="210"/>
      <c r="DS714" s="210"/>
      <c r="DT714" s="210"/>
      <c r="DU714" s="210"/>
      <c r="DV714" s="210"/>
      <c r="DW714" s="210"/>
      <c r="DX714" s="210"/>
      <c r="DY714" s="210"/>
      <c r="DZ714" s="210"/>
      <c r="EA714" s="210"/>
      <c r="EB714" s="210"/>
      <c r="EC714" s="210"/>
      <c r="ED714" s="210"/>
      <c r="EE714" s="210"/>
      <c r="EF714" s="210"/>
      <c r="EG714" s="210"/>
      <c r="EH714" s="210"/>
      <c r="EI714" s="210"/>
      <c r="EJ714" s="210"/>
      <c r="EK714" s="210"/>
      <c r="EL714" s="210"/>
      <c r="EM714" s="210"/>
      <c r="EN714" s="210"/>
      <c r="EO714" s="210"/>
      <c r="EP714" s="210"/>
      <c r="EQ714" s="210"/>
      <c r="ER714" s="210"/>
      <c r="ES714" s="210"/>
      <c r="ET714" s="210"/>
      <c r="EU714" s="210"/>
    </row>
    <row r="715" spans="1:151" ht="13">
      <c r="A715" s="210"/>
      <c r="B715" s="210"/>
      <c r="C715" s="210"/>
      <c r="D715" s="210"/>
      <c r="E715" s="210"/>
      <c r="F715" s="210"/>
      <c r="G715" s="210"/>
      <c r="H715" s="298"/>
      <c r="I715" s="298"/>
      <c r="J715" s="298"/>
      <c r="K715" s="298"/>
      <c r="L715" s="298"/>
      <c r="M715" s="298"/>
      <c r="N715" s="298"/>
      <c r="O715" s="210"/>
      <c r="P715" s="210"/>
      <c r="Q715" s="211"/>
      <c r="R715" s="210"/>
      <c r="S715" s="210"/>
      <c r="T715" s="210"/>
      <c r="U715" s="210"/>
      <c r="V715" s="210"/>
      <c r="W715" s="210"/>
      <c r="X715" s="192" t="s">
        <v>171</v>
      </c>
      <c r="Y715" s="192" t="s">
        <v>500</v>
      </c>
      <c r="Z715" s="167" t="str">
        <f>Faculty!$AA$245</f>
        <v>NR</v>
      </c>
      <c r="AA715" s="210"/>
      <c r="AB715" s="210"/>
      <c r="AC715" s="210"/>
      <c r="AD715" s="210"/>
      <c r="AE715" s="210"/>
      <c r="AF715" s="210"/>
      <c r="AG715" s="217"/>
      <c r="AH715" s="217"/>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c r="BI715" s="210"/>
      <c r="BJ715" s="210"/>
      <c r="BK715" s="210"/>
      <c r="BL715" s="210"/>
      <c r="BM715" s="210"/>
      <c r="BN715" s="210"/>
      <c r="BO715" s="210"/>
      <c r="BP715" s="210"/>
      <c r="BQ715" s="210"/>
      <c r="BR715" s="210"/>
      <c r="BS715" s="210"/>
      <c r="BT715" s="210"/>
      <c r="BU715" s="210"/>
      <c r="BV715" s="210"/>
      <c r="BW715" s="210"/>
      <c r="BX715" s="210"/>
      <c r="BY715" s="210"/>
      <c r="BZ715" s="210"/>
      <c r="CA715" s="210"/>
      <c r="CB715" s="210"/>
      <c r="CC715" s="210"/>
      <c r="CD715" s="210"/>
      <c r="CE715" s="210"/>
      <c r="CF715" s="210"/>
      <c r="CG715" s="210"/>
      <c r="CH715" s="210"/>
      <c r="CI715" s="210"/>
      <c r="CJ715" s="210"/>
      <c r="CK715" s="210"/>
      <c r="CL715" s="210"/>
      <c r="CM715" s="210"/>
      <c r="CN715" s="210"/>
      <c r="CO715" s="210"/>
      <c r="CP715" s="210"/>
      <c r="CQ715" s="210"/>
      <c r="CR715" s="210"/>
      <c r="CS715" s="210"/>
      <c r="CT715" s="210"/>
      <c r="CU715" s="210"/>
      <c r="CV715" s="210"/>
      <c r="CW715" s="210"/>
      <c r="CX715" s="210"/>
      <c r="CY715" s="210"/>
      <c r="CZ715" s="210"/>
      <c r="DA715" s="210"/>
      <c r="DB715" s="210"/>
      <c r="DC715" s="210"/>
      <c r="DD715" s="210"/>
      <c r="DE715" s="210"/>
      <c r="DF715" s="210"/>
      <c r="DG715" s="210"/>
      <c r="DH715" s="210"/>
      <c r="DI715" s="210"/>
      <c r="DJ715" s="210"/>
      <c r="DK715" s="210"/>
      <c r="DL715" s="210"/>
      <c r="DM715" s="210"/>
      <c r="DN715" s="210"/>
      <c r="DO715" s="210"/>
      <c r="DP715" s="210"/>
      <c r="DQ715" s="210"/>
      <c r="DR715" s="210"/>
      <c r="DS715" s="210"/>
      <c r="DT715" s="210"/>
      <c r="DU715" s="210"/>
      <c r="DV715" s="210"/>
      <c r="DW715" s="210"/>
      <c r="DX715" s="210"/>
      <c r="DY715" s="210"/>
      <c r="DZ715" s="210"/>
      <c r="EA715" s="210"/>
      <c r="EB715" s="210"/>
      <c r="EC715" s="210"/>
      <c r="ED715" s="210"/>
      <c r="EE715" s="210"/>
      <c r="EF715" s="210"/>
      <c r="EG715" s="210"/>
      <c r="EH715" s="210"/>
      <c r="EI715" s="210"/>
      <c r="EJ715" s="210"/>
      <c r="EK715" s="210"/>
      <c r="EL715" s="210"/>
      <c r="EM715" s="210"/>
      <c r="EN715" s="210"/>
      <c r="EO715" s="210"/>
      <c r="EP715" s="210"/>
      <c r="EQ715" s="210"/>
      <c r="ER715" s="210"/>
      <c r="ES715" s="210"/>
      <c r="ET715" s="210"/>
      <c r="EU715" s="210"/>
    </row>
    <row r="716" spans="1:151" ht="13">
      <c r="A716" s="210"/>
      <c r="B716" s="210"/>
      <c r="C716" s="210"/>
      <c r="D716" s="210"/>
      <c r="E716" s="210"/>
      <c r="F716" s="210"/>
      <c r="G716" s="210"/>
      <c r="H716" s="298"/>
      <c r="I716" s="298"/>
      <c r="J716" s="298"/>
      <c r="K716" s="298"/>
      <c r="L716" s="298"/>
      <c r="M716" s="298"/>
      <c r="N716" s="298"/>
      <c r="O716" s="210"/>
      <c r="P716" s="210"/>
      <c r="Q716" s="211"/>
      <c r="R716" s="210"/>
      <c r="S716" s="210"/>
      <c r="T716" s="210"/>
      <c r="U716" s="210"/>
      <c r="V716" s="210"/>
      <c r="W716" s="210"/>
      <c r="X716" s="192" t="s">
        <v>171</v>
      </c>
      <c r="Y716" s="192" t="s">
        <v>501</v>
      </c>
      <c r="Z716" s="167" t="str">
        <f>Faculty!$AA$246</f>
        <v>NR</v>
      </c>
      <c r="AA716" s="210"/>
      <c r="AB716" s="210"/>
      <c r="AC716" s="210"/>
      <c r="AD716" s="210"/>
      <c r="AE716" s="210"/>
      <c r="AF716" s="210"/>
      <c r="AG716" s="217"/>
      <c r="AH716" s="217"/>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c r="BI716" s="210"/>
      <c r="BJ716" s="210"/>
      <c r="BK716" s="210"/>
      <c r="BL716" s="210"/>
      <c r="BM716" s="210"/>
      <c r="BN716" s="210"/>
      <c r="BO716" s="210"/>
      <c r="BP716" s="210"/>
      <c r="BQ716" s="210"/>
      <c r="BR716" s="210"/>
      <c r="BS716" s="210"/>
      <c r="BT716" s="210"/>
      <c r="BU716" s="210"/>
      <c r="BV716" s="210"/>
      <c r="BW716" s="210"/>
      <c r="BX716" s="210"/>
      <c r="BY716" s="210"/>
      <c r="BZ716" s="210"/>
      <c r="CA716" s="210"/>
      <c r="CB716" s="210"/>
      <c r="CC716" s="210"/>
      <c r="CD716" s="210"/>
      <c r="CE716" s="210"/>
      <c r="CF716" s="210"/>
      <c r="CG716" s="210"/>
      <c r="CH716" s="210"/>
      <c r="CI716" s="210"/>
      <c r="CJ716" s="210"/>
      <c r="CK716" s="210"/>
      <c r="CL716" s="210"/>
      <c r="CM716" s="210"/>
      <c r="CN716" s="210"/>
      <c r="CO716" s="210"/>
      <c r="CP716" s="210"/>
      <c r="CQ716" s="210"/>
      <c r="CR716" s="210"/>
      <c r="CS716" s="210"/>
      <c r="CT716" s="210"/>
      <c r="CU716" s="210"/>
      <c r="CV716" s="210"/>
      <c r="CW716" s="210"/>
      <c r="CX716" s="210"/>
      <c r="CY716" s="210"/>
      <c r="CZ716" s="210"/>
      <c r="DA716" s="210"/>
      <c r="DB716" s="210"/>
      <c r="DC716" s="210"/>
      <c r="DD716" s="210"/>
      <c r="DE716" s="210"/>
      <c r="DF716" s="210"/>
      <c r="DG716" s="210"/>
      <c r="DH716" s="210"/>
      <c r="DI716" s="210"/>
      <c r="DJ716" s="210"/>
      <c r="DK716" s="210"/>
      <c r="DL716" s="210"/>
      <c r="DM716" s="210"/>
      <c r="DN716" s="210"/>
      <c r="DO716" s="210"/>
      <c r="DP716" s="210"/>
      <c r="DQ716" s="210"/>
      <c r="DR716" s="210"/>
      <c r="DS716" s="210"/>
      <c r="DT716" s="210"/>
      <c r="DU716" s="210"/>
      <c r="DV716" s="210"/>
      <c r="DW716" s="210"/>
      <c r="DX716" s="210"/>
      <c r="DY716" s="210"/>
      <c r="DZ716" s="210"/>
      <c r="EA716" s="210"/>
      <c r="EB716" s="210"/>
      <c r="EC716" s="210"/>
      <c r="ED716" s="210"/>
      <c r="EE716" s="210"/>
      <c r="EF716" s="210"/>
      <c r="EG716" s="210"/>
      <c r="EH716" s="210"/>
      <c r="EI716" s="210"/>
      <c r="EJ716" s="210"/>
      <c r="EK716" s="210"/>
      <c r="EL716" s="210"/>
      <c r="EM716" s="210"/>
      <c r="EN716" s="210"/>
      <c r="EO716" s="210"/>
      <c r="EP716" s="210"/>
      <c r="EQ716" s="210"/>
      <c r="ER716" s="210"/>
      <c r="ES716" s="210"/>
      <c r="ET716" s="210"/>
      <c r="EU716" s="210"/>
    </row>
    <row r="717" spans="1:151" ht="13">
      <c r="A717" s="210"/>
      <c r="B717" s="210"/>
      <c r="C717" s="210"/>
      <c r="D717" s="210"/>
      <c r="E717" s="210"/>
      <c r="F717" s="210"/>
      <c r="G717" s="210"/>
      <c r="H717" s="298"/>
      <c r="I717" s="298"/>
      <c r="J717" s="298"/>
      <c r="K717" s="298"/>
      <c r="L717" s="298"/>
      <c r="M717" s="298"/>
      <c r="N717" s="298"/>
      <c r="O717" s="210"/>
      <c r="P717" s="210"/>
      <c r="Q717" s="211"/>
      <c r="R717" s="210"/>
      <c r="S717" s="210"/>
      <c r="T717" s="210"/>
      <c r="U717" s="210"/>
      <c r="V717" s="210"/>
      <c r="W717" s="210"/>
      <c r="X717" s="192" t="s">
        <v>171</v>
      </c>
      <c r="Y717" s="192" t="s">
        <v>502</v>
      </c>
      <c r="Z717" s="167" t="str">
        <f>Faculty!$AA$247</f>
        <v>NR</v>
      </c>
      <c r="AA717" s="210"/>
      <c r="AB717" s="210"/>
      <c r="AC717" s="210"/>
      <c r="AD717" s="210"/>
      <c r="AE717" s="210"/>
      <c r="AF717" s="210"/>
      <c r="AG717" s="217"/>
      <c r="AH717" s="217"/>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c r="BI717" s="210"/>
      <c r="BJ717" s="210"/>
      <c r="BK717" s="210"/>
      <c r="BL717" s="210"/>
      <c r="BM717" s="210"/>
      <c r="BN717" s="210"/>
      <c r="BO717" s="210"/>
      <c r="BP717" s="210"/>
      <c r="BQ717" s="210"/>
      <c r="BR717" s="210"/>
      <c r="BS717" s="210"/>
      <c r="BT717" s="210"/>
      <c r="BU717" s="210"/>
      <c r="BV717" s="210"/>
      <c r="BW717" s="210"/>
      <c r="BX717" s="210"/>
      <c r="BY717" s="210"/>
      <c r="BZ717" s="210"/>
      <c r="CA717" s="210"/>
      <c r="CB717" s="210"/>
      <c r="CC717" s="210"/>
      <c r="CD717" s="210"/>
      <c r="CE717" s="210"/>
      <c r="CF717" s="210"/>
      <c r="CG717" s="210"/>
      <c r="CH717" s="210"/>
      <c r="CI717" s="210"/>
      <c r="CJ717" s="210"/>
      <c r="CK717" s="210"/>
      <c r="CL717" s="210"/>
      <c r="CM717" s="210"/>
      <c r="CN717" s="210"/>
      <c r="CO717" s="210"/>
      <c r="CP717" s="210"/>
      <c r="CQ717" s="210"/>
      <c r="CR717" s="210"/>
      <c r="CS717" s="210"/>
      <c r="CT717" s="210"/>
      <c r="CU717" s="210"/>
      <c r="CV717" s="210"/>
      <c r="CW717" s="210"/>
      <c r="CX717" s="210"/>
      <c r="CY717" s="210"/>
      <c r="CZ717" s="210"/>
      <c r="DA717" s="210"/>
      <c r="DB717" s="210"/>
      <c r="DC717" s="210"/>
      <c r="DD717" s="210"/>
      <c r="DE717" s="210"/>
      <c r="DF717" s="210"/>
      <c r="DG717" s="210"/>
      <c r="DH717" s="210"/>
      <c r="DI717" s="210"/>
      <c r="DJ717" s="210"/>
      <c r="DK717" s="210"/>
      <c r="DL717" s="210"/>
      <c r="DM717" s="210"/>
      <c r="DN717" s="210"/>
      <c r="DO717" s="210"/>
      <c r="DP717" s="210"/>
      <c r="DQ717" s="210"/>
      <c r="DR717" s="210"/>
      <c r="DS717" s="210"/>
      <c r="DT717" s="210"/>
      <c r="DU717" s="210"/>
      <c r="DV717" s="210"/>
      <c r="DW717" s="210"/>
      <c r="DX717" s="210"/>
      <c r="DY717" s="210"/>
      <c r="DZ717" s="210"/>
      <c r="EA717" s="210"/>
      <c r="EB717" s="210"/>
      <c r="EC717" s="210"/>
      <c r="ED717" s="210"/>
      <c r="EE717" s="210"/>
      <c r="EF717" s="210"/>
      <c r="EG717" s="210"/>
      <c r="EH717" s="210"/>
      <c r="EI717" s="210"/>
      <c r="EJ717" s="210"/>
      <c r="EK717" s="210"/>
      <c r="EL717" s="210"/>
      <c r="EM717" s="210"/>
      <c r="EN717" s="210"/>
      <c r="EO717" s="210"/>
      <c r="EP717" s="210"/>
      <c r="EQ717" s="210"/>
      <c r="ER717" s="210"/>
      <c r="ES717" s="210"/>
      <c r="ET717" s="210"/>
      <c r="EU717" s="210"/>
    </row>
    <row r="718" spans="1:151" ht="13">
      <c r="A718" s="210"/>
      <c r="B718" s="210"/>
      <c r="C718" s="210"/>
      <c r="D718" s="210"/>
      <c r="E718" s="210"/>
      <c r="F718" s="210"/>
      <c r="G718" s="210"/>
      <c r="H718" s="298"/>
      <c r="I718" s="298"/>
      <c r="J718" s="298"/>
      <c r="K718" s="298"/>
      <c r="L718" s="298"/>
      <c r="M718" s="298"/>
      <c r="N718" s="298"/>
      <c r="O718" s="210"/>
      <c r="P718" s="210"/>
      <c r="Q718" s="211"/>
      <c r="R718" s="210"/>
      <c r="S718" s="210"/>
      <c r="T718" s="210"/>
      <c r="U718" s="210"/>
      <c r="V718" s="210"/>
      <c r="W718" s="210"/>
      <c r="X718" s="192" t="s">
        <v>171</v>
      </c>
      <c r="Y718" s="192" t="s">
        <v>503</v>
      </c>
      <c r="Z718" s="167" t="str">
        <f>Faculty!$AA$248</f>
        <v>NR</v>
      </c>
      <c r="AA718" s="210"/>
      <c r="AB718" s="210"/>
      <c r="AC718" s="210"/>
      <c r="AD718" s="210"/>
      <c r="AE718" s="210"/>
      <c r="AF718" s="210"/>
      <c r="AG718" s="217"/>
      <c r="AH718" s="217"/>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c r="BI718" s="210"/>
      <c r="BJ718" s="210"/>
      <c r="BK718" s="210"/>
      <c r="BL718" s="210"/>
      <c r="BM718" s="210"/>
      <c r="BN718" s="210"/>
      <c r="BO718" s="210"/>
      <c r="BP718" s="210"/>
      <c r="BQ718" s="210"/>
      <c r="BR718" s="210"/>
      <c r="BS718" s="210"/>
      <c r="BT718" s="210"/>
      <c r="BU718" s="210"/>
      <c r="BV718" s="210"/>
      <c r="BW718" s="210"/>
      <c r="BX718" s="210"/>
      <c r="BY718" s="210"/>
      <c r="BZ718" s="210"/>
      <c r="CA718" s="210"/>
      <c r="CB718" s="210"/>
      <c r="CC718" s="210"/>
      <c r="CD718" s="210"/>
      <c r="CE718" s="210"/>
      <c r="CF718" s="210"/>
      <c r="CG718" s="210"/>
      <c r="CH718" s="210"/>
      <c r="CI718" s="210"/>
      <c r="CJ718" s="210"/>
      <c r="CK718" s="210"/>
      <c r="CL718" s="210"/>
      <c r="CM718" s="210"/>
      <c r="CN718" s="210"/>
      <c r="CO718" s="210"/>
      <c r="CP718" s="210"/>
      <c r="CQ718" s="210"/>
      <c r="CR718" s="210"/>
      <c r="CS718" s="210"/>
      <c r="CT718" s="210"/>
      <c r="CU718" s="210"/>
      <c r="CV718" s="210"/>
      <c r="CW718" s="210"/>
      <c r="CX718" s="210"/>
      <c r="CY718" s="210"/>
      <c r="CZ718" s="210"/>
      <c r="DA718" s="210"/>
      <c r="DB718" s="210"/>
      <c r="DC718" s="210"/>
      <c r="DD718" s="210"/>
      <c r="DE718" s="210"/>
      <c r="DF718" s="210"/>
      <c r="DG718" s="210"/>
      <c r="DH718" s="210"/>
      <c r="DI718" s="210"/>
      <c r="DJ718" s="210"/>
      <c r="DK718" s="210"/>
      <c r="DL718" s="210"/>
      <c r="DM718" s="210"/>
      <c r="DN718" s="210"/>
      <c r="DO718" s="210"/>
      <c r="DP718" s="210"/>
      <c r="DQ718" s="210"/>
      <c r="DR718" s="210"/>
      <c r="DS718" s="210"/>
      <c r="DT718" s="210"/>
      <c r="DU718" s="210"/>
      <c r="DV718" s="210"/>
      <c r="DW718" s="210"/>
      <c r="DX718" s="210"/>
      <c r="DY718" s="210"/>
      <c r="DZ718" s="210"/>
      <c r="EA718" s="210"/>
      <c r="EB718" s="210"/>
      <c r="EC718" s="210"/>
      <c r="ED718" s="210"/>
      <c r="EE718" s="210"/>
      <c r="EF718" s="210"/>
      <c r="EG718" s="210"/>
      <c r="EH718" s="210"/>
      <c r="EI718" s="210"/>
      <c r="EJ718" s="210"/>
      <c r="EK718" s="210"/>
      <c r="EL718" s="210"/>
      <c r="EM718" s="210"/>
      <c r="EN718" s="210"/>
      <c r="EO718" s="210"/>
      <c r="EP718" s="210"/>
      <c r="EQ718" s="210"/>
      <c r="ER718" s="210"/>
      <c r="ES718" s="210"/>
      <c r="ET718" s="210"/>
      <c r="EU718" s="210"/>
    </row>
    <row r="719" spans="1:151" ht="13">
      <c r="A719" s="210"/>
      <c r="B719" s="210"/>
      <c r="C719" s="210"/>
      <c r="D719" s="210"/>
      <c r="E719" s="210"/>
      <c r="F719" s="210"/>
      <c r="G719" s="210"/>
      <c r="H719" s="298"/>
      <c r="I719" s="298"/>
      <c r="J719" s="298"/>
      <c r="K719" s="298"/>
      <c r="L719" s="298"/>
      <c r="M719" s="298"/>
      <c r="N719" s="298"/>
      <c r="O719" s="210"/>
      <c r="P719" s="210"/>
      <c r="Q719" s="211"/>
      <c r="R719" s="210"/>
      <c r="S719" s="210"/>
      <c r="T719" s="210"/>
      <c r="U719" s="210"/>
      <c r="V719" s="210"/>
      <c r="W719" s="210"/>
      <c r="X719" s="192" t="s">
        <v>171</v>
      </c>
      <c r="Y719" s="192" t="s">
        <v>504</v>
      </c>
      <c r="Z719" s="167" t="str">
        <f>Faculty!$AA$249</f>
        <v>NR</v>
      </c>
      <c r="AA719" s="210"/>
      <c r="AB719" s="210"/>
      <c r="AC719" s="210"/>
      <c r="AD719" s="210"/>
      <c r="AE719" s="210"/>
      <c r="AF719" s="210"/>
      <c r="AG719" s="217"/>
      <c r="AH719" s="217"/>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c r="BI719" s="210"/>
      <c r="BJ719" s="210"/>
      <c r="BK719" s="210"/>
      <c r="BL719" s="210"/>
      <c r="BM719" s="210"/>
      <c r="BN719" s="210"/>
      <c r="BO719" s="210"/>
      <c r="BP719" s="210"/>
      <c r="BQ719" s="210"/>
      <c r="BR719" s="210"/>
      <c r="BS719" s="210"/>
      <c r="BT719" s="210"/>
      <c r="BU719" s="210"/>
      <c r="BV719" s="210"/>
      <c r="BW719" s="210"/>
      <c r="BX719" s="210"/>
      <c r="BY719" s="210"/>
      <c r="BZ719" s="210"/>
      <c r="CA719" s="210"/>
      <c r="CB719" s="210"/>
      <c r="CC719" s="210"/>
      <c r="CD719" s="210"/>
      <c r="CE719" s="210"/>
      <c r="CF719" s="210"/>
      <c r="CG719" s="210"/>
      <c r="CH719" s="210"/>
      <c r="CI719" s="210"/>
      <c r="CJ719" s="210"/>
      <c r="CK719" s="210"/>
      <c r="CL719" s="210"/>
      <c r="CM719" s="210"/>
      <c r="CN719" s="210"/>
      <c r="CO719" s="210"/>
      <c r="CP719" s="210"/>
      <c r="CQ719" s="210"/>
      <c r="CR719" s="210"/>
      <c r="CS719" s="210"/>
      <c r="CT719" s="210"/>
      <c r="CU719" s="210"/>
      <c r="CV719" s="210"/>
      <c r="CW719" s="210"/>
      <c r="CX719" s="210"/>
      <c r="CY719" s="210"/>
      <c r="CZ719" s="210"/>
      <c r="DA719" s="210"/>
      <c r="DB719" s="210"/>
      <c r="DC719" s="210"/>
      <c r="DD719" s="210"/>
      <c r="DE719" s="210"/>
      <c r="DF719" s="210"/>
      <c r="DG719" s="210"/>
      <c r="DH719" s="210"/>
      <c r="DI719" s="210"/>
      <c r="DJ719" s="210"/>
      <c r="DK719" s="210"/>
      <c r="DL719" s="210"/>
      <c r="DM719" s="210"/>
      <c r="DN719" s="210"/>
      <c r="DO719" s="210"/>
      <c r="DP719" s="210"/>
      <c r="DQ719" s="210"/>
      <c r="DR719" s="210"/>
      <c r="DS719" s="210"/>
      <c r="DT719" s="210"/>
      <c r="DU719" s="210"/>
      <c r="DV719" s="210"/>
      <c r="DW719" s="210"/>
      <c r="DX719" s="210"/>
      <c r="DY719" s="210"/>
      <c r="DZ719" s="210"/>
      <c r="EA719" s="210"/>
      <c r="EB719" s="210"/>
      <c r="EC719" s="210"/>
      <c r="ED719" s="210"/>
      <c r="EE719" s="210"/>
      <c r="EF719" s="210"/>
      <c r="EG719" s="210"/>
      <c r="EH719" s="210"/>
      <c r="EI719" s="210"/>
      <c r="EJ719" s="210"/>
      <c r="EK719" s="210"/>
      <c r="EL719" s="210"/>
      <c r="EM719" s="210"/>
      <c r="EN719" s="210"/>
      <c r="EO719" s="210"/>
      <c r="EP719" s="210"/>
      <c r="EQ719" s="210"/>
      <c r="ER719" s="210"/>
      <c r="ES719" s="210"/>
      <c r="ET719" s="210"/>
      <c r="EU719" s="210"/>
    </row>
    <row r="720" spans="1:151" ht="13">
      <c r="A720" s="210"/>
      <c r="B720" s="210"/>
      <c r="C720" s="210"/>
      <c r="D720" s="210"/>
      <c r="E720" s="210"/>
      <c r="F720" s="210"/>
      <c r="G720" s="210"/>
      <c r="H720" s="298"/>
      <c r="I720" s="298"/>
      <c r="J720" s="298"/>
      <c r="K720" s="298"/>
      <c r="L720" s="298"/>
      <c r="M720" s="298"/>
      <c r="N720" s="298"/>
      <c r="O720" s="210"/>
      <c r="P720" s="210"/>
      <c r="Q720" s="211"/>
      <c r="R720" s="210"/>
      <c r="S720" s="210"/>
      <c r="T720" s="210"/>
      <c r="U720" s="210"/>
      <c r="V720" s="210"/>
      <c r="W720" s="210"/>
      <c r="X720" s="192" t="s">
        <v>171</v>
      </c>
      <c r="Y720" s="192" t="s">
        <v>505</v>
      </c>
      <c r="Z720" s="167" t="str">
        <f>Faculty!$AA$250</f>
        <v>NR</v>
      </c>
      <c r="AA720" s="210"/>
      <c r="AB720" s="210"/>
      <c r="AC720" s="210"/>
      <c r="AD720" s="210"/>
      <c r="AE720" s="210"/>
      <c r="AF720" s="210"/>
      <c r="AG720" s="217"/>
      <c r="AH720" s="217"/>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c r="BI720" s="210"/>
      <c r="BJ720" s="210"/>
      <c r="BK720" s="210"/>
      <c r="BL720" s="210"/>
      <c r="BM720" s="210"/>
      <c r="BN720" s="210"/>
      <c r="BO720" s="210"/>
      <c r="BP720" s="210"/>
      <c r="BQ720" s="210"/>
      <c r="BR720" s="210"/>
      <c r="BS720" s="210"/>
      <c r="BT720" s="210"/>
      <c r="BU720" s="210"/>
      <c r="BV720" s="210"/>
      <c r="BW720" s="210"/>
      <c r="BX720" s="210"/>
      <c r="BY720" s="210"/>
      <c r="BZ720" s="210"/>
      <c r="CA720" s="210"/>
      <c r="CB720" s="210"/>
      <c r="CC720" s="210"/>
      <c r="CD720" s="210"/>
      <c r="CE720" s="210"/>
      <c r="CF720" s="210"/>
      <c r="CG720" s="210"/>
      <c r="CH720" s="210"/>
      <c r="CI720" s="210"/>
      <c r="CJ720" s="210"/>
      <c r="CK720" s="210"/>
      <c r="CL720" s="210"/>
      <c r="CM720" s="210"/>
      <c r="CN720" s="210"/>
      <c r="CO720" s="210"/>
      <c r="CP720" s="210"/>
      <c r="CQ720" s="210"/>
      <c r="CR720" s="210"/>
      <c r="CS720" s="210"/>
      <c r="CT720" s="210"/>
      <c r="CU720" s="210"/>
      <c r="CV720" s="210"/>
      <c r="CW720" s="210"/>
      <c r="CX720" s="210"/>
      <c r="CY720" s="210"/>
      <c r="CZ720" s="210"/>
      <c r="DA720" s="210"/>
      <c r="DB720" s="210"/>
      <c r="DC720" s="210"/>
      <c r="DD720" s="210"/>
      <c r="DE720" s="210"/>
      <c r="DF720" s="210"/>
      <c r="DG720" s="210"/>
      <c r="DH720" s="210"/>
      <c r="DI720" s="210"/>
      <c r="DJ720" s="210"/>
      <c r="DK720" s="210"/>
      <c r="DL720" s="210"/>
      <c r="DM720" s="210"/>
      <c r="DN720" s="210"/>
      <c r="DO720" s="210"/>
      <c r="DP720" s="210"/>
      <c r="DQ720" s="210"/>
      <c r="DR720" s="210"/>
      <c r="DS720" s="210"/>
      <c r="DT720" s="210"/>
      <c r="DU720" s="210"/>
      <c r="DV720" s="210"/>
      <c r="DW720" s="210"/>
      <c r="DX720" s="210"/>
      <c r="DY720" s="210"/>
      <c r="DZ720" s="210"/>
      <c r="EA720" s="210"/>
      <c r="EB720" s="210"/>
      <c r="EC720" s="210"/>
      <c r="ED720" s="210"/>
      <c r="EE720" s="210"/>
      <c r="EF720" s="210"/>
      <c r="EG720" s="210"/>
      <c r="EH720" s="210"/>
      <c r="EI720" s="210"/>
      <c r="EJ720" s="210"/>
      <c r="EK720" s="210"/>
      <c r="EL720" s="210"/>
      <c r="EM720" s="210"/>
      <c r="EN720" s="210"/>
      <c r="EO720" s="210"/>
      <c r="EP720" s="210"/>
      <c r="EQ720" s="210"/>
      <c r="ER720" s="210"/>
      <c r="ES720" s="210"/>
      <c r="ET720" s="210"/>
      <c r="EU720" s="210"/>
    </row>
    <row r="721" spans="1:151" ht="13">
      <c r="A721" s="210"/>
      <c r="B721" s="210"/>
      <c r="C721" s="210"/>
      <c r="D721" s="210"/>
      <c r="E721" s="210"/>
      <c r="F721" s="210"/>
      <c r="G721" s="210"/>
      <c r="H721" s="298"/>
      <c r="I721" s="298"/>
      <c r="J721" s="298"/>
      <c r="K721" s="298"/>
      <c r="L721" s="298"/>
      <c r="M721" s="298"/>
      <c r="N721" s="298"/>
      <c r="O721" s="210"/>
      <c r="P721" s="210"/>
      <c r="Q721" s="211"/>
      <c r="R721" s="210"/>
      <c r="S721" s="210"/>
      <c r="T721" s="210"/>
      <c r="U721" s="210"/>
      <c r="V721" s="210"/>
      <c r="W721" s="210"/>
      <c r="X721" s="192" t="s">
        <v>171</v>
      </c>
      <c r="Y721" s="192" t="s">
        <v>506</v>
      </c>
      <c r="Z721" s="167" t="str">
        <f>Faculty!$AA$251</f>
        <v>NR</v>
      </c>
      <c r="AA721" s="210"/>
      <c r="AB721" s="210"/>
      <c r="AC721" s="210"/>
      <c r="AD721" s="210"/>
      <c r="AE721" s="210"/>
      <c r="AF721" s="210"/>
      <c r="AG721" s="217"/>
      <c r="AH721" s="217"/>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c r="BI721" s="210"/>
      <c r="BJ721" s="210"/>
      <c r="BK721" s="210"/>
      <c r="BL721" s="210"/>
      <c r="BM721" s="210"/>
      <c r="BN721" s="210"/>
      <c r="BO721" s="210"/>
      <c r="BP721" s="210"/>
      <c r="BQ721" s="210"/>
      <c r="BR721" s="210"/>
      <c r="BS721" s="210"/>
      <c r="BT721" s="210"/>
      <c r="BU721" s="210"/>
      <c r="BV721" s="210"/>
      <c r="BW721" s="210"/>
      <c r="BX721" s="210"/>
      <c r="BY721" s="210"/>
      <c r="BZ721" s="210"/>
      <c r="CA721" s="210"/>
      <c r="CB721" s="210"/>
      <c r="CC721" s="210"/>
      <c r="CD721" s="210"/>
      <c r="CE721" s="210"/>
      <c r="CF721" s="210"/>
      <c r="CG721" s="210"/>
      <c r="CH721" s="210"/>
      <c r="CI721" s="210"/>
      <c r="CJ721" s="210"/>
      <c r="CK721" s="210"/>
      <c r="CL721" s="210"/>
      <c r="CM721" s="210"/>
      <c r="CN721" s="210"/>
      <c r="CO721" s="210"/>
      <c r="CP721" s="210"/>
      <c r="CQ721" s="210"/>
      <c r="CR721" s="210"/>
      <c r="CS721" s="210"/>
      <c r="CT721" s="210"/>
      <c r="CU721" s="210"/>
      <c r="CV721" s="210"/>
      <c r="CW721" s="210"/>
      <c r="CX721" s="210"/>
      <c r="CY721" s="210"/>
      <c r="CZ721" s="210"/>
      <c r="DA721" s="210"/>
      <c r="DB721" s="210"/>
      <c r="DC721" s="210"/>
      <c r="DD721" s="210"/>
      <c r="DE721" s="210"/>
      <c r="DF721" s="210"/>
      <c r="DG721" s="210"/>
      <c r="DH721" s="210"/>
      <c r="DI721" s="210"/>
      <c r="DJ721" s="210"/>
      <c r="DK721" s="210"/>
      <c r="DL721" s="210"/>
      <c r="DM721" s="210"/>
      <c r="DN721" s="210"/>
      <c r="DO721" s="210"/>
      <c r="DP721" s="210"/>
      <c r="DQ721" s="210"/>
      <c r="DR721" s="210"/>
      <c r="DS721" s="210"/>
      <c r="DT721" s="210"/>
      <c r="DU721" s="210"/>
      <c r="DV721" s="210"/>
      <c r="DW721" s="210"/>
      <c r="DX721" s="210"/>
      <c r="DY721" s="210"/>
      <c r="DZ721" s="210"/>
      <c r="EA721" s="210"/>
      <c r="EB721" s="210"/>
      <c r="EC721" s="210"/>
      <c r="ED721" s="210"/>
      <c r="EE721" s="210"/>
      <c r="EF721" s="210"/>
      <c r="EG721" s="210"/>
      <c r="EH721" s="210"/>
      <c r="EI721" s="210"/>
      <c r="EJ721" s="210"/>
      <c r="EK721" s="210"/>
      <c r="EL721" s="210"/>
      <c r="EM721" s="210"/>
      <c r="EN721" s="210"/>
      <c r="EO721" s="210"/>
      <c r="EP721" s="210"/>
      <c r="EQ721" s="210"/>
      <c r="ER721" s="210"/>
      <c r="ES721" s="210"/>
      <c r="ET721" s="210"/>
      <c r="EU721" s="210"/>
    </row>
    <row r="722" spans="1:151" ht="13">
      <c r="A722" s="210"/>
      <c r="B722" s="210"/>
      <c r="C722" s="210"/>
      <c r="D722" s="210"/>
      <c r="E722" s="210"/>
      <c r="F722" s="210"/>
      <c r="G722" s="210"/>
      <c r="H722" s="298"/>
      <c r="I722" s="298"/>
      <c r="J722" s="298"/>
      <c r="K722" s="298"/>
      <c r="L722" s="298"/>
      <c r="M722" s="298"/>
      <c r="N722" s="298"/>
      <c r="O722" s="210"/>
      <c r="P722" s="210"/>
      <c r="Q722" s="211"/>
      <c r="R722" s="210"/>
      <c r="S722" s="210"/>
      <c r="T722" s="210"/>
      <c r="U722" s="210"/>
      <c r="V722" s="210"/>
      <c r="W722" s="210"/>
      <c r="X722" s="192" t="s">
        <v>171</v>
      </c>
      <c r="Y722" s="192" t="s">
        <v>507</v>
      </c>
      <c r="Z722" s="167" t="str">
        <f>Faculty!$AA$252</f>
        <v>NR</v>
      </c>
      <c r="AA722" s="210"/>
      <c r="AB722" s="210"/>
      <c r="AC722" s="210"/>
      <c r="AD722" s="210"/>
      <c r="AE722" s="210"/>
      <c r="AF722" s="210"/>
      <c r="AG722" s="217"/>
      <c r="AH722" s="217"/>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c r="BI722" s="210"/>
      <c r="BJ722" s="210"/>
      <c r="BK722" s="210"/>
      <c r="BL722" s="210"/>
      <c r="BM722" s="210"/>
      <c r="BN722" s="210"/>
      <c r="BO722" s="210"/>
      <c r="BP722" s="210"/>
      <c r="BQ722" s="210"/>
      <c r="BR722" s="210"/>
      <c r="BS722" s="210"/>
      <c r="BT722" s="210"/>
      <c r="BU722" s="210"/>
      <c r="BV722" s="210"/>
      <c r="BW722" s="210"/>
      <c r="BX722" s="210"/>
      <c r="BY722" s="210"/>
      <c r="BZ722" s="210"/>
      <c r="CA722" s="210"/>
      <c r="CB722" s="210"/>
      <c r="CC722" s="210"/>
      <c r="CD722" s="210"/>
      <c r="CE722" s="210"/>
      <c r="CF722" s="210"/>
      <c r="CG722" s="210"/>
      <c r="CH722" s="210"/>
      <c r="CI722" s="210"/>
      <c r="CJ722" s="210"/>
      <c r="CK722" s="210"/>
      <c r="CL722" s="210"/>
      <c r="CM722" s="210"/>
      <c r="CN722" s="210"/>
      <c r="CO722" s="210"/>
      <c r="CP722" s="210"/>
      <c r="CQ722" s="210"/>
      <c r="CR722" s="210"/>
      <c r="CS722" s="210"/>
      <c r="CT722" s="210"/>
      <c r="CU722" s="210"/>
      <c r="CV722" s="210"/>
      <c r="CW722" s="210"/>
      <c r="CX722" s="210"/>
      <c r="CY722" s="210"/>
      <c r="CZ722" s="210"/>
      <c r="DA722" s="210"/>
      <c r="DB722" s="210"/>
      <c r="DC722" s="210"/>
      <c r="DD722" s="210"/>
      <c r="DE722" s="210"/>
      <c r="DF722" s="210"/>
      <c r="DG722" s="210"/>
      <c r="DH722" s="210"/>
      <c r="DI722" s="210"/>
      <c r="DJ722" s="210"/>
      <c r="DK722" s="210"/>
      <c r="DL722" s="210"/>
      <c r="DM722" s="210"/>
      <c r="DN722" s="210"/>
      <c r="DO722" s="210"/>
      <c r="DP722" s="210"/>
      <c r="DQ722" s="210"/>
      <c r="DR722" s="210"/>
      <c r="DS722" s="210"/>
      <c r="DT722" s="210"/>
      <c r="DU722" s="210"/>
      <c r="DV722" s="210"/>
      <c r="DW722" s="210"/>
      <c r="DX722" s="210"/>
      <c r="DY722" s="210"/>
      <c r="DZ722" s="210"/>
      <c r="EA722" s="210"/>
      <c r="EB722" s="210"/>
      <c r="EC722" s="210"/>
      <c r="ED722" s="210"/>
      <c r="EE722" s="210"/>
      <c r="EF722" s="210"/>
      <c r="EG722" s="210"/>
      <c r="EH722" s="210"/>
      <c r="EI722" s="210"/>
      <c r="EJ722" s="210"/>
      <c r="EK722" s="210"/>
      <c r="EL722" s="210"/>
      <c r="EM722" s="210"/>
      <c r="EN722" s="210"/>
      <c r="EO722" s="210"/>
      <c r="EP722" s="210"/>
      <c r="EQ722" s="210"/>
      <c r="ER722" s="210"/>
      <c r="ES722" s="210"/>
      <c r="ET722" s="210"/>
      <c r="EU722" s="210"/>
    </row>
    <row r="723" spans="1:151" ht="13">
      <c r="A723" s="210"/>
      <c r="B723" s="210"/>
      <c r="C723" s="210"/>
      <c r="D723" s="210"/>
      <c r="E723" s="210"/>
      <c r="F723" s="210"/>
      <c r="G723" s="210"/>
      <c r="H723" s="298"/>
      <c r="I723" s="298"/>
      <c r="J723" s="298"/>
      <c r="K723" s="298"/>
      <c r="L723" s="298"/>
      <c r="M723" s="298"/>
      <c r="N723" s="298"/>
      <c r="O723" s="210"/>
      <c r="P723" s="210"/>
      <c r="Q723" s="211"/>
      <c r="R723" s="210"/>
      <c r="S723" s="210"/>
      <c r="T723" s="210"/>
      <c r="U723" s="210"/>
      <c r="V723" s="210"/>
      <c r="W723" s="210"/>
      <c r="X723" s="192" t="s">
        <v>171</v>
      </c>
      <c r="Y723" s="192" t="s">
        <v>508</v>
      </c>
      <c r="Z723" s="167" t="str">
        <f>Faculty!$AA$253</f>
        <v>NR</v>
      </c>
      <c r="AA723" s="210"/>
      <c r="AB723" s="210"/>
      <c r="AC723" s="210"/>
      <c r="AD723" s="210"/>
      <c r="AE723" s="210"/>
      <c r="AF723" s="210"/>
      <c r="AG723" s="217"/>
      <c r="AH723" s="217"/>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c r="BI723" s="210"/>
      <c r="BJ723" s="210"/>
      <c r="BK723" s="210"/>
      <c r="BL723" s="210"/>
      <c r="BM723" s="210"/>
      <c r="BN723" s="210"/>
      <c r="BO723" s="210"/>
      <c r="BP723" s="210"/>
      <c r="BQ723" s="210"/>
      <c r="BR723" s="210"/>
      <c r="BS723" s="210"/>
      <c r="BT723" s="210"/>
      <c r="BU723" s="210"/>
      <c r="BV723" s="210"/>
      <c r="BW723" s="210"/>
      <c r="BX723" s="210"/>
      <c r="BY723" s="210"/>
      <c r="BZ723" s="210"/>
      <c r="CA723" s="210"/>
      <c r="CB723" s="210"/>
      <c r="CC723" s="210"/>
      <c r="CD723" s="210"/>
      <c r="CE723" s="210"/>
      <c r="CF723" s="210"/>
      <c r="CG723" s="210"/>
      <c r="CH723" s="210"/>
      <c r="CI723" s="210"/>
      <c r="CJ723" s="210"/>
      <c r="CK723" s="210"/>
      <c r="CL723" s="210"/>
      <c r="CM723" s="210"/>
      <c r="CN723" s="210"/>
      <c r="CO723" s="210"/>
      <c r="CP723" s="210"/>
      <c r="CQ723" s="210"/>
      <c r="CR723" s="210"/>
      <c r="CS723" s="210"/>
      <c r="CT723" s="210"/>
      <c r="CU723" s="210"/>
      <c r="CV723" s="210"/>
      <c r="CW723" s="210"/>
      <c r="CX723" s="210"/>
      <c r="CY723" s="210"/>
      <c r="CZ723" s="210"/>
      <c r="DA723" s="210"/>
      <c r="DB723" s="210"/>
      <c r="DC723" s="210"/>
      <c r="DD723" s="210"/>
      <c r="DE723" s="210"/>
      <c r="DF723" s="210"/>
      <c r="DG723" s="210"/>
      <c r="DH723" s="210"/>
      <c r="DI723" s="210"/>
      <c r="DJ723" s="210"/>
      <c r="DK723" s="210"/>
      <c r="DL723" s="210"/>
      <c r="DM723" s="210"/>
      <c r="DN723" s="210"/>
      <c r="DO723" s="210"/>
      <c r="DP723" s="210"/>
      <c r="DQ723" s="210"/>
      <c r="DR723" s="210"/>
      <c r="DS723" s="210"/>
      <c r="DT723" s="210"/>
      <c r="DU723" s="210"/>
      <c r="DV723" s="210"/>
      <c r="DW723" s="210"/>
      <c r="DX723" s="210"/>
      <c r="DY723" s="210"/>
      <c r="DZ723" s="210"/>
      <c r="EA723" s="210"/>
      <c r="EB723" s="210"/>
      <c r="EC723" s="210"/>
      <c r="ED723" s="210"/>
      <c r="EE723" s="210"/>
      <c r="EF723" s="210"/>
      <c r="EG723" s="210"/>
      <c r="EH723" s="210"/>
      <c r="EI723" s="210"/>
      <c r="EJ723" s="210"/>
      <c r="EK723" s="210"/>
      <c r="EL723" s="210"/>
      <c r="EM723" s="210"/>
      <c r="EN723" s="210"/>
      <c r="EO723" s="210"/>
      <c r="EP723" s="210"/>
      <c r="EQ723" s="210"/>
      <c r="ER723" s="210"/>
      <c r="ES723" s="210"/>
      <c r="ET723" s="210"/>
      <c r="EU723" s="210"/>
    </row>
    <row r="724" spans="1:151" ht="13">
      <c r="A724" s="210"/>
      <c r="B724" s="210"/>
      <c r="C724" s="210"/>
      <c r="D724" s="210"/>
      <c r="E724" s="210"/>
      <c r="F724" s="210"/>
      <c r="G724" s="210"/>
      <c r="H724" s="298"/>
      <c r="I724" s="298"/>
      <c r="J724" s="298"/>
      <c r="K724" s="298"/>
      <c r="L724" s="298"/>
      <c r="M724" s="298"/>
      <c r="N724" s="298"/>
      <c r="O724" s="210"/>
      <c r="P724" s="210"/>
      <c r="Q724" s="211"/>
      <c r="R724" s="210"/>
      <c r="S724" s="210"/>
      <c r="T724" s="210"/>
      <c r="U724" s="210"/>
      <c r="V724" s="210"/>
      <c r="W724" s="210"/>
      <c r="X724" s="192" t="s">
        <v>171</v>
      </c>
      <c r="Y724" s="192" t="s">
        <v>509</v>
      </c>
      <c r="Z724" s="167" t="str">
        <f>Faculty!$AA$254</f>
        <v>NR</v>
      </c>
      <c r="AA724" s="210"/>
      <c r="AB724" s="210"/>
      <c r="AC724" s="210"/>
      <c r="AD724" s="210"/>
      <c r="AE724" s="210"/>
      <c r="AF724" s="210"/>
      <c r="AG724" s="217"/>
      <c r="AH724" s="217"/>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c r="BI724" s="210"/>
      <c r="BJ724" s="210"/>
      <c r="BK724" s="210"/>
      <c r="BL724" s="210"/>
      <c r="BM724" s="210"/>
      <c r="BN724" s="210"/>
      <c r="BO724" s="210"/>
      <c r="BP724" s="210"/>
      <c r="BQ724" s="210"/>
      <c r="BR724" s="210"/>
      <c r="BS724" s="210"/>
      <c r="BT724" s="210"/>
      <c r="BU724" s="210"/>
      <c r="BV724" s="210"/>
      <c r="BW724" s="210"/>
      <c r="BX724" s="210"/>
      <c r="BY724" s="210"/>
      <c r="BZ724" s="210"/>
      <c r="CA724" s="210"/>
      <c r="CB724" s="210"/>
      <c r="CC724" s="210"/>
      <c r="CD724" s="210"/>
      <c r="CE724" s="210"/>
      <c r="CF724" s="210"/>
      <c r="CG724" s="210"/>
      <c r="CH724" s="210"/>
      <c r="CI724" s="210"/>
      <c r="CJ724" s="210"/>
      <c r="CK724" s="210"/>
      <c r="CL724" s="210"/>
      <c r="CM724" s="210"/>
      <c r="CN724" s="210"/>
      <c r="CO724" s="210"/>
      <c r="CP724" s="210"/>
      <c r="CQ724" s="210"/>
      <c r="CR724" s="210"/>
      <c r="CS724" s="210"/>
      <c r="CT724" s="210"/>
      <c r="CU724" s="210"/>
      <c r="CV724" s="210"/>
      <c r="CW724" s="210"/>
      <c r="CX724" s="210"/>
      <c r="CY724" s="210"/>
      <c r="CZ724" s="210"/>
      <c r="DA724" s="210"/>
      <c r="DB724" s="210"/>
      <c r="DC724" s="210"/>
      <c r="DD724" s="210"/>
      <c r="DE724" s="210"/>
      <c r="DF724" s="210"/>
      <c r="DG724" s="210"/>
      <c r="DH724" s="210"/>
      <c r="DI724" s="210"/>
      <c r="DJ724" s="210"/>
      <c r="DK724" s="210"/>
      <c r="DL724" s="210"/>
      <c r="DM724" s="210"/>
      <c r="DN724" s="210"/>
      <c r="DO724" s="210"/>
      <c r="DP724" s="210"/>
      <c r="DQ724" s="210"/>
      <c r="DR724" s="210"/>
      <c r="DS724" s="210"/>
      <c r="DT724" s="210"/>
      <c r="DU724" s="210"/>
      <c r="DV724" s="210"/>
      <c r="DW724" s="210"/>
      <c r="DX724" s="210"/>
      <c r="DY724" s="210"/>
      <c r="DZ724" s="210"/>
      <c r="EA724" s="210"/>
      <c r="EB724" s="210"/>
      <c r="EC724" s="210"/>
      <c r="ED724" s="210"/>
      <c r="EE724" s="210"/>
      <c r="EF724" s="210"/>
      <c r="EG724" s="210"/>
      <c r="EH724" s="210"/>
      <c r="EI724" s="210"/>
      <c r="EJ724" s="210"/>
      <c r="EK724" s="210"/>
      <c r="EL724" s="210"/>
      <c r="EM724" s="210"/>
      <c r="EN724" s="210"/>
      <c r="EO724" s="210"/>
      <c r="EP724" s="210"/>
      <c r="EQ724" s="210"/>
      <c r="ER724" s="210"/>
      <c r="ES724" s="210"/>
      <c r="ET724" s="210"/>
      <c r="EU724" s="210"/>
    </row>
    <row r="725" spans="1:151" ht="13">
      <c r="A725" s="210"/>
      <c r="B725" s="210"/>
      <c r="C725" s="210"/>
      <c r="D725" s="210"/>
      <c r="E725" s="210"/>
      <c r="F725" s="210"/>
      <c r="G725" s="210"/>
      <c r="H725" s="298"/>
      <c r="I725" s="298"/>
      <c r="J725" s="298"/>
      <c r="K725" s="298"/>
      <c r="L725" s="298"/>
      <c r="M725" s="298"/>
      <c r="N725" s="298"/>
      <c r="O725" s="210"/>
      <c r="P725" s="210"/>
      <c r="Q725" s="211"/>
      <c r="R725" s="210"/>
      <c r="S725" s="210"/>
      <c r="T725" s="210"/>
      <c r="U725" s="210"/>
      <c r="V725" s="210"/>
      <c r="W725" s="210"/>
      <c r="X725" s="192" t="s">
        <v>171</v>
      </c>
      <c r="Y725" s="192" t="s">
        <v>510</v>
      </c>
      <c r="Z725" s="167" t="str">
        <f>Faculty!$AA$255</f>
        <v>NR</v>
      </c>
      <c r="AA725" s="210"/>
      <c r="AB725" s="210"/>
      <c r="AC725" s="210"/>
      <c r="AD725" s="210"/>
      <c r="AE725" s="210"/>
      <c r="AF725" s="210"/>
      <c r="AG725" s="217"/>
      <c r="AH725" s="217"/>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c r="BI725" s="210"/>
      <c r="BJ725" s="210"/>
      <c r="BK725" s="210"/>
      <c r="BL725" s="210"/>
      <c r="BM725" s="210"/>
      <c r="BN725" s="210"/>
      <c r="BO725" s="210"/>
      <c r="BP725" s="210"/>
      <c r="BQ725" s="210"/>
      <c r="BR725" s="210"/>
      <c r="BS725" s="210"/>
      <c r="BT725" s="210"/>
      <c r="BU725" s="210"/>
      <c r="BV725" s="210"/>
      <c r="BW725" s="210"/>
      <c r="BX725" s="210"/>
      <c r="BY725" s="210"/>
      <c r="BZ725" s="210"/>
      <c r="CA725" s="210"/>
      <c r="CB725" s="210"/>
      <c r="CC725" s="210"/>
      <c r="CD725" s="210"/>
      <c r="CE725" s="210"/>
      <c r="CF725" s="210"/>
      <c r="CG725" s="210"/>
      <c r="CH725" s="210"/>
      <c r="CI725" s="210"/>
      <c r="CJ725" s="210"/>
      <c r="CK725" s="210"/>
      <c r="CL725" s="210"/>
      <c r="CM725" s="210"/>
      <c r="CN725" s="210"/>
      <c r="CO725" s="210"/>
      <c r="CP725" s="210"/>
      <c r="CQ725" s="210"/>
      <c r="CR725" s="210"/>
      <c r="CS725" s="210"/>
      <c r="CT725" s="210"/>
      <c r="CU725" s="210"/>
      <c r="CV725" s="210"/>
      <c r="CW725" s="210"/>
      <c r="CX725" s="210"/>
      <c r="CY725" s="210"/>
      <c r="CZ725" s="210"/>
      <c r="DA725" s="210"/>
      <c r="DB725" s="210"/>
      <c r="DC725" s="210"/>
      <c r="DD725" s="210"/>
      <c r="DE725" s="210"/>
      <c r="DF725" s="210"/>
      <c r="DG725" s="210"/>
      <c r="DH725" s="210"/>
      <c r="DI725" s="210"/>
      <c r="DJ725" s="210"/>
      <c r="DK725" s="210"/>
      <c r="DL725" s="210"/>
      <c r="DM725" s="210"/>
      <c r="DN725" s="210"/>
      <c r="DO725" s="210"/>
      <c r="DP725" s="210"/>
      <c r="DQ725" s="210"/>
      <c r="DR725" s="210"/>
      <c r="DS725" s="210"/>
      <c r="DT725" s="210"/>
      <c r="DU725" s="210"/>
      <c r="DV725" s="210"/>
      <c r="DW725" s="210"/>
      <c r="DX725" s="210"/>
      <c r="DY725" s="210"/>
      <c r="DZ725" s="210"/>
      <c r="EA725" s="210"/>
      <c r="EB725" s="210"/>
      <c r="EC725" s="210"/>
      <c r="ED725" s="210"/>
      <c r="EE725" s="210"/>
      <c r="EF725" s="210"/>
      <c r="EG725" s="210"/>
      <c r="EH725" s="210"/>
      <c r="EI725" s="210"/>
      <c r="EJ725" s="210"/>
      <c r="EK725" s="210"/>
      <c r="EL725" s="210"/>
      <c r="EM725" s="210"/>
      <c r="EN725" s="210"/>
      <c r="EO725" s="210"/>
      <c r="EP725" s="210"/>
      <c r="EQ725" s="210"/>
      <c r="ER725" s="210"/>
      <c r="ES725" s="210"/>
      <c r="ET725" s="210"/>
      <c r="EU725" s="210"/>
    </row>
    <row r="726" spans="1:151" ht="13">
      <c r="A726" s="210"/>
      <c r="B726" s="210"/>
      <c r="C726" s="210"/>
      <c r="D726" s="210"/>
      <c r="E726" s="210"/>
      <c r="F726" s="210"/>
      <c r="G726" s="210"/>
      <c r="H726" s="298"/>
      <c r="I726" s="298"/>
      <c r="J726" s="298"/>
      <c r="K726" s="298"/>
      <c r="L726" s="298"/>
      <c r="M726" s="298"/>
      <c r="N726" s="298"/>
      <c r="O726" s="210"/>
      <c r="P726" s="210"/>
      <c r="Q726" s="211"/>
      <c r="R726" s="210"/>
      <c r="S726" s="210"/>
      <c r="T726" s="210"/>
      <c r="U726" s="210"/>
      <c r="V726" s="210"/>
      <c r="W726" s="210"/>
      <c r="X726" s="192" t="s">
        <v>171</v>
      </c>
      <c r="Y726" s="192" t="s">
        <v>511</v>
      </c>
      <c r="Z726" s="167" t="str">
        <f>Faculty!$AA$256</f>
        <v>NR</v>
      </c>
      <c r="AA726" s="210"/>
      <c r="AB726" s="210"/>
      <c r="AC726" s="210"/>
      <c r="AD726" s="210"/>
      <c r="AE726" s="210"/>
      <c r="AF726" s="210"/>
      <c r="AG726" s="217"/>
      <c r="AH726" s="217"/>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c r="BI726" s="210"/>
      <c r="BJ726" s="210"/>
      <c r="BK726" s="210"/>
      <c r="BL726" s="210"/>
      <c r="BM726" s="210"/>
      <c r="BN726" s="210"/>
      <c r="BO726" s="210"/>
      <c r="BP726" s="210"/>
      <c r="BQ726" s="210"/>
      <c r="BR726" s="210"/>
      <c r="BS726" s="210"/>
      <c r="BT726" s="210"/>
      <c r="BU726" s="210"/>
      <c r="BV726" s="210"/>
      <c r="BW726" s="210"/>
      <c r="BX726" s="210"/>
      <c r="BY726" s="210"/>
      <c r="BZ726" s="210"/>
      <c r="CA726" s="210"/>
      <c r="CB726" s="210"/>
      <c r="CC726" s="210"/>
      <c r="CD726" s="210"/>
      <c r="CE726" s="210"/>
      <c r="CF726" s="210"/>
      <c r="CG726" s="210"/>
      <c r="CH726" s="210"/>
      <c r="CI726" s="210"/>
      <c r="CJ726" s="210"/>
      <c r="CK726" s="210"/>
      <c r="CL726" s="210"/>
      <c r="CM726" s="210"/>
      <c r="CN726" s="210"/>
      <c r="CO726" s="210"/>
      <c r="CP726" s="210"/>
      <c r="CQ726" s="210"/>
      <c r="CR726" s="210"/>
      <c r="CS726" s="210"/>
      <c r="CT726" s="210"/>
      <c r="CU726" s="210"/>
      <c r="CV726" s="210"/>
      <c r="CW726" s="210"/>
      <c r="CX726" s="210"/>
      <c r="CY726" s="210"/>
      <c r="CZ726" s="210"/>
      <c r="DA726" s="210"/>
      <c r="DB726" s="210"/>
      <c r="DC726" s="210"/>
      <c r="DD726" s="210"/>
      <c r="DE726" s="210"/>
      <c r="DF726" s="210"/>
      <c r="DG726" s="210"/>
      <c r="DH726" s="210"/>
      <c r="DI726" s="210"/>
      <c r="DJ726" s="210"/>
      <c r="DK726" s="210"/>
      <c r="DL726" s="210"/>
      <c r="DM726" s="210"/>
      <c r="DN726" s="210"/>
      <c r="DO726" s="210"/>
      <c r="DP726" s="210"/>
      <c r="DQ726" s="210"/>
      <c r="DR726" s="210"/>
      <c r="DS726" s="210"/>
      <c r="DT726" s="210"/>
      <c r="DU726" s="210"/>
      <c r="DV726" s="210"/>
      <c r="DW726" s="210"/>
      <c r="DX726" s="210"/>
      <c r="DY726" s="210"/>
      <c r="DZ726" s="210"/>
      <c r="EA726" s="210"/>
      <c r="EB726" s="210"/>
      <c r="EC726" s="210"/>
      <c r="ED726" s="210"/>
      <c r="EE726" s="210"/>
      <c r="EF726" s="210"/>
      <c r="EG726" s="210"/>
      <c r="EH726" s="210"/>
      <c r="EI726" s="210"/>
      <c r="EJ726" s="210"/>
      <c r="EK726" s="210"/>
      <c r="EL726" s="210"/>
      <c r="EM726" s="210"/>
      <c r="EN726" s="210"/>
      <c r="EO726" s="210"/>
      <c r="EP726" s="210"/>
      <c r="EQ726" s="210"/>
      <c r="ER726" s="210"/>
      <c r="ES726" s="210"/>
      <c r="ET726" s="210"/>
      <c r="EU726" s="210"/>
    </row>
    <row r="727" spans="1:151" ht="13">
      <c r="A727" s="210"/>
      <c r="B727" s="210"/>
      <c r="C727" s="210"/>
      <c r="D727" s="210"/>
      <c r="E727" s="210"/>
      <c r="F727" s="210"/>
      <c r="G727" s="210"/>
      <c r="H727" s="298"/>
      <c r="I727" s="298"/>
      <c r="J727" s="298"/>
      <c r="K727" s="298"/>
      <c r="L727" s="298"/>
      <c r="M727" s="298"/>
      <c r="N727" s="298"/>
      <c r="O727" s="210"/>
      <c r="P727" s="210"/>
      <c r="Q727" s="211"/>
      <c r="R727" s="210"/>
      <c r="S727" s="210"/>
      <c r="T727" s="210"/>
      <c r="U727" s="210"/>
      <c r="V727" s="210"/>
      <c r="W727" s="210"/>
      <c r="X727" s="192" t="s">
        <v>171</v>
      </c>
      <c r="Y727" s="192" t="s">
        <v>512</v>
      </c>
      <c r="Z727" s="167" t="str">
        <f>Faculty!$AA$257</f>
        <v>NR</v>
      </c>
      <c r="AA727" s="210"/>
      <c r="AB727" s="210"/>
      <c r="AC727" s="210"/>
      <c r="AD727" s="210"/>
      <c r="AE727" s="210"/>
      <c r="AF727" s="210"/>
      <c r="AG727" s="217"/>
      <c r="AH727" s="217"/>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c r="BI727" s="210"/>
      <c r="BJ727" s="210"/>
      <c r="BK727" s="210"/>
      <c r="BL727" s="210"/>
      <c r="BM727" s="210"/>
      <c r="BN727" s="210"/>
      <c r="BO727" s="210"/>
      <c r="BP727" s="210"/>
      <c r="BQ727" s="210"/>
      <c r="BR727" s="210"/>
      <c r="BS727" s="210"/>
      <c r="BT727" s="210"/>
      <c r="BU727" s="210"/>
      <c r="BV727" s="210"/>
      <c r="BW727" s="210"/>
      <c r="BX727" s="210"/>
      <c r="BY727" s="210"/>
      <c r="BZ727" s="210"/>
      <c r="CA727" s="210"/>
      <c r="CB727" s="210"/>
      <c r="CC727" s="210"/>
      <c r="CD727" s="210"/>
      <c r="CE727" s="210"/>
      <c r="CF727" s="210"/>
      <c r="CG727" s="210"/>
      <c r="CH727" s="210"/>
      <c r="CI727" s="210"/>
      <c r="CJ727" s="210"/>
      <c r="CK727" s="210"/>
      <c r="CL727" s="210"/>
      <c r="CM727" s="210"/>
      <c r="CN727" s="210"/>
      <c r="CO727" s="210"/>
      <c r="CP727" s="210"/>
      <c r="CQ727" s="210"/>
      <c r="CR727" s="210"/>
      <c r="CS727" s="210"/>
      <c r="CT727" s="210"/>
      <c r="CU727" s="210"/>
      <c r="CV727" s="210"/>
      <c r="CW727" s="210"/>
      <c r="CX727" s="210"/>
      <c r="CY727" s="210"/>
      <c r="CZ727" s="210"/>
      <c r="DA727" s="210"/>
      <c r="DB727" s="210"/>
      <c r="DC727" s="210"/>
      <c r="DD727" s="210"/>
      <c r="DE727" s="210"/>
      <c r="DF727" s="210"/>
      <c r="DG727" s="210"/>
      <c r="DH727" s="210"/>
      <c r="DI727" s="210"/>
      <c r="DJ727" s="210"/>
      <c r="DK727" s="210"/>
      <c r="DL727" s="210"/>
      <c r="DM727" s="210"/>
      <c r="DN727" s="210"/>
      <c r="DO727" s="210"/>
      <c r="DP727" s="210"/>
      <c r="DQ727" s="210"/>
      <c r="DR727" s="210"/>
      <c r="DS727" s="210"/>
      <c r="DT727" s="210"/>
      <c r="DU727" s="210"/>
      <c r="DV727" s="210"/>
      <c r="DW727" s="210"/>
      <c r="DX727" s="210"/>
      <c r="DY727" s="210"/>
      <c r="DZ727" s="210"/>
      <c r="EA727" s="210"/>
      <c r="EB727" s="210"/>
      <c r="EC727" s="210"/>
      <c r="ED727" s="210"/>
      <c r="EE727" s="210"/>
      <c r="EF727" s="210"/>
      <c r="EG727" s="210"/>
      <c r="EH727" s="210"/>
      <c r="EI727" s="210"/>
      <c r="EJ727" s="210"/>
      <c r="EK727" s="210"/>
      <c r="EL727" s="210"/>
      <c r="EM727" s="210"/>
      <c r="EN727" s="210"/>
      <c r="EO727" s="210"/>
      <c r="EP727" s="210"/>
      <c r="EQ727" s="210"/>
      <c r="ER727" s="210"/>
      <c r="ES727" s="210"/>
      <c r="ET727" s="210"/>
      <c r="EU727" s="210"/>
    </row>
    <row r="728" spans="1:151" ht="13">
      <c r="A728" s="210"/>
      <c r="B728" s="210"/>
      <c r="C728" s="210"/>
      <c r="D728" s="210"/>
      <c r="E728" s="210"/>
      <c r="F728" s="210"/>
      <c r="G728" s="210"/>
      <c r="H728" s="298"/>
      <c r="I728" s="298"/>
      <c r="J728" s="298"/>
      <c r="K728" s="298"/>
      <c r="L728" s="298"/>
      <c r="M728" s="298"/>
      <c r="N728" s="298"/>
      <c r="O728" s="210"/>
      <c r="P728" s="210"/>
      <c r="Q728" s="211"/>
      <c r="R728" s="210"/>
      <c r="S728" s="210"/>
      <c r="T728" s="210"/>
      <c r="U728" s="210"/>
      <c r="V728" s="210"/>
      <c r="W728" s="210"/>
      <c r="X728" s="192" t="s">
        <v>171</v>
      </c>
      <c r="Y728" s="192" t="s">
        <v>513</v>
      </c>
      <c r="Z728" s="167" t="str">
        <f>Faculty!$AA$258</f>
        <v>NR</v>
      </c>
      <c r="AA728" s="210"/>
      <c r="AB728" s="210"/>
      <c r="AC728" s="210"/>
      <c r="AD728" s="210"/>
      <c r="AE728" s="210"/>
      <c r="AF728" s="210"/>
      <c r="AG728" s="217"/>
      <c r="AH728" s="217"/>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c r="BI728" s="210"/>
      <c r="BJ728" s="210"/>
      <c r="BK728" s="210"/>
      <c r="BL728" s="210"/>
      <c r="BM728" s="210"/>
      <c r="BN728" s="210"/>
      <c r="BO728" s="210"/>
      <c r="BP728" s="210"/>
      <c r="BQ728" s="210"/>
      <c r="BR728" s="210"/>
      <c r="BS728" s="210"/>
      <c r="BT728" s="210"/>
      <c r="BU728" s="210"/>
      <c r="BV728" s="210"/>
      <c r="BW728" s="210"/>
      <c r="BX728" s="210"/>
      <c r="BY728" s="210"/>
      <c r="BZ728" s="210"/>
      <c r="CA728" s="210"/>
      <c r="CB728" s="210"/>
      <c r="CC728" s="210"/>
      <c r="CD728" s="210"/>
      <c r="CE728" s="210"/>
      <c r="CF728" s="210"/>
      <c r="CG728" s="210"/>
      <c r="CH728" s="210"/>
      <c r="CI728" s="210"/>
      <c r="CJ728" s="210"/>
      <c r="CK728" s="210"/>
      <c r="CL728" s="210"/>
      <c r="CM728" s="210"/>
      <c r="CN728" s="210"/>
      <c r="CO728" s="210"/>
      <c r="CP728" s="210"/>
      <c r="CQ728" s="210"/>
      <c r="CR728" s="210"/>
      <c r="CS728" s="210"/>
      <c r="CT728" s="210"/>
      <c r="CU728" s="210"/>
      <c r="CV728" s="210"/>
      <c r="CW728" s="210"/>
      <c r="CX728" s="210"/>
      <c r="CY728" s="210"/>
      <c r="CZ728" s="210"/>
      <c r="DA728" s="210"/>
      <c r="DB728" s="210"/>
      <c r="DC728" s="210"/>
      <c r="DD728" s="210"/>
      <c r="DE728" s="210"/>
      <c r="DF728" s="210"/>
      <c r="DG728" s="210"/>
      <c r="DH728" s="210"/>
      <c r="DI728" s="210"/>
      <c r="DJ728" s="210"/>
      <c r="DK728" s="210"/>
      <c r="DL728" s="210"/>
      <c r="DM728" s="210"/>
      <c r="DN728" s="210"/>
      <c r="DO728" s="210"/>
      <c r="DP728" s="210"/>
      <c r="DQ728" s="210"/>
      <c r="DR728" s="210"/>
      <c r="DS728" s="210"/>
      <c r="DT728" s="210"/>
      <c r="DU728" s="210"/>
      <c r="DV728" s="210"/>
      <c r="DW728" s="210"/>
      <c r="DX728" s="210"/>
      <c r="DY728" s="210"/>
      <c r="DZ728" s="210"/>
      <c r="EA728" s="210"/>
      <c r="EB728" s="210"/>
      <c r="EC728" s="210"/>
      <c r="ED728" s="210"/>
      <c r="EE728" s="210"/>
      <c r="EF728" s="210"/>
      <c r="EG728" s="210"/>
      <c r="EH728" s="210"/>
      <c r="EI728" s="210"/>
      <c r="EJ728" s="210"/>
      <c r="EK728" s="210"/>
      <c r="EL728" s="210"/>
      <c r="EM728" s="210"/>
      <c r="EN728" s="210"/>
      <c r="EO728" s="210"/>
      <c r="EP728" s="210"/>
      <c r="EQ728" s="210"/>
      <c r="ER728" s="210"/>
      <c r="ES728" s="210"/>
      <c r="ET728" s="210"/>
      <c r="EU728" s="210"/>
    </row>
    <row r="729" spans="1:151" ht="13">
      <c r="A729" s="210"/>
      <c r="B729" s="210"/>
      <c r="C729" s="210"/>
      <c r="D729" s="210"/>
      <c r="E729" s="210"/>
      <c r="F729" s="210"/>
      <c r="G729" s="210"/>
      <c r="H729" s="298"/>
      <c r="I729" s="298"/>
      <c r="J729" s="298"/>
      <c r="K729" s="298"/>
      <c r="L729" s="298"/>
      <c r="M729" s="298"/>
      <c r="N729" s="298"/>
      <c r="O729" s="210"/>
      <c r="P729" s="210"/>
      <c r="Q729" s="211"/>
      <c r="R729" s="210"/>
      <c r="S729" s="210"/>
      <c r="T729" s="210"/>
      <c r="U729" s="210"/>
      <c r="V729" s="210"/>
      <c r="W729" s="210"/>
      <c r="X729" s="192" t="s">
        <v>171</v>
      </c>
      <c r="Y729" s="192" t="s">
        <v>514</v>
      </c>
      <c r="Z729" s="167" t="str">
        <f>Faculty!$AA$259</f>
        <v>NR</v>
      </c>
      <c r="AA729" s="210"/>
      <c r="AB729" s="210"/>
      <c r="AC729" s="210"/>
      <c r="AD729" s="210"/>
      <c r="AE729" s="210"/>
      <c r="AF729" s="210"/>
      <c r="AG729" s="217"/>
      <c r="AH729" s="217"/>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c r="BI729" s="210"/>
      <c r="BJ729" s="210"/>
      <c r="BK729" s="210"/>
      <c r="BL729" s="210"/>
      <c r="BM729" s="210"/>
      <c r="BN729" s="210"/>
      <c r="BO729" s="210"/>
      <c r="BP729" s="210"/>
      <c r="BQ729" s="210"/>
      <c r="BR729" s="210"/>
      <c r="BS729" s="210"/>
      <c r="BT729" s="210"/>
      <c r="BU729" s="210"/>
      <c r="BV729" s="210"/>
      <c r="BW729" s="210"/>
      <c r="BX729" s="210"/>
      <c r="BY729" s="210"/>
      <c r="BZ729" s="210"/>
      <c r="CA729" s="210"/>
      <c r="CB729" s="210"/>
      <c r="CC729" s="210"/>
      <c r="CD729" s="210"/>
      <c r="CE729" s="210"/>
      <c r="CF729" s="210"/>
      <c r="CG729" s="210"/>
      <c r="CH729" s="210"/>
      <c r="CI729" s="210"/>
      <c r="CJ729" s="210"/>
      <c r="CK729" s="210"/>
      <c r="CL729" s="210"/>
      <c r="CM729" s="210"/>
      <c r="CN729" s="210"/>
      <c r="CO729" s="210"/>
      <c r="CP729" s="210"/>
      <c r="CQ729" s="210"/>
      <c r="CR729" s="210"/>
      <c r="CS729" s="210"/>
      <c r="CT729" s="210"/>
      <c r="CU729" s="210"/>
      <c r="CV729" s="210"/>
      <c r="CW729" s="210"/>
      <c r="CX729" s="210"/>
      <c r="CY729" s="210"/>
      <c r="CZ729" s="210"/>
      <c r="DA729" s="210"/>
      <c r="DB729" s="210"/>
      <c r="DC729" s="210"/>
      <c r="DD729" s="210"/>
      <c r="DE729" s="210"/>
      <c r="DF729" s="210"/>
      <c r="DG729" s="210"/>
      <c r="DH729" s="210"/>
      <c r="DI729" s="210"/>
      <c r="DJ729" s="210"/>
      <c r="DK729" s="210"/>
      <c r="DL729" s="210"/>
      <c r="DM729" s="210"/>
      <c r="DN729" s="210"/>
      <c r="DO729" s="210"/>
      <c r="DP729" s="210"/>
      <c r="DQ729" s="210"/>
      <c r="DR729" s="210"/>
      <c r="DS729" s="210"/>
      <c r="DT729" s="210"/>
      <c r="DU729" s="210"/>
      <c r="DV729" s="210"/>
      <c r="DW729" s="210"/>
      <c r="DX729" s="210"/>
      <c r="DY729" s="210"/>
      <c r="DZ729" s="210"/>
      <c r="EA729" s="210"/>
      <c r="EB729" s="210"/>
      <c r="EC729" s="210"/>
      <c r="ED729" s="210"/>
      <c r="EE729" s="210"/>
      <c r="EF729" s="210"/>
      <c r="EG729" s="210"/>
      <c r="EH729" s="210"/>
      <c r="EI729" s="210"/>
      <c r="EJ729" s="210"/>
      <c r="EK729" s="210"/>
      <c r="EL729" s="210"/>
      <c r="EM729" s="210"/>
      <c r="EN729" s="210"/>
      <c r="EO729" s="210"/>
      <c r="EP729" s="210"/>
      <c r="EQ729" s="210"/>
      <c r="ER729" s="210"/>
      <c r="ES729" s="210"/>
      <c r="ET729" s="210"/>
      <c r="EU729" s="210"/>
    </row>
    <row r="730" spans="1:151" ht="13">
      <c r="A730" s="210"/>
      <c r="B730" s="210"/>
      <c r="C730" s="210"/>
      <c r="D730" s="210"/>
      <c r="E730" s="210"/>
      <c r="F730" s="210"/>
      <c r="G730" s="210"/>
      <c r="H730" s="298"/>
      <c r="I730" s="298"/>
      <c r="J730" s="298"/>
      <c r="K730" s="298"/>
      <c r="L730" s="298"/>
      <c r="M730" s="298"/>
      <c r="N730" s="298"/>
      <c r="O730" s="210"/>
      <c r="P730" s="210"/>
      <c r="Q730" s="211"/>
      <c r="R730" s="210"/>
      <c r="S730" s="210"/>
      <c r="T730" s="210"/>
      <c r="U730" s="210"/>
      <c r="V730" s="210"/>
      <c r="W730" s="210"/>
      <c r="X730" s="192" t="s">
        <v>171</v>
      </c>
      <c r="Y730" s="192" t="s">
        <v>515</v>
      </c>
      <c r="Z730" s="167" t="str">
        <f>Faculty!$AA$260</f>
        <v>NR</v>
      </c>
      <c r="AA730" s="210"/>
      <c r="AB730" s="210"/>
      <c r="AC730" s="210"/>
      <c r="AD730" s="210"/>
      <c r="AE730" s="210"/>
      <c r="AF730" s="210"/>
      <c r="AG730" s="217"/>
      <c r="AH730" s="217"/>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c r="BI730" s="210"/>
      <c r="BJ730" s="210"/>
      <c r="BK730" s="210"/>
      <c r="BL730" s="210"/>
      <c r="BM730" s="210"/>
      <c r="BN730" s="210"/>
      <c r="BO730" s="210"/>
      <c r="BP730" s="210"/>
      <c r="BQ730" s="210"/>
      <c r="BR730" s="210"/>
      <c r="BS730" s="210"/>
      <c r="BT730" s="210"/>
      <c r="BU730" s="210"/>
      <c r="BV730" s="210"/>
      <c r="BW730" s="210"/>
      <c r="BX730" s="210"/>
      <c r="BY730" s="210"/>
      <c r="BZ730" s="210"/>
      <c r="CA730" s="210"/>
      <c r="CB730" s="210"/>
      <c r="CC730" s="210"/>
      <c r="CD730" s="210"/>
      <c r="CE730" s="210"/>
      <c r="CF730" s="210"/>
      <c r="CG730" s="210"/>
      <c r="CH730" s="210"/>
      <c r="CI730" s="210"/>
      <c r="CJ730" s="210"/>
      <c r="CK730" s="210"/>
      <c r="CL730" s="210"/>
      <c r="CM730" s="210"/>
      <c r="CN730" s="210"/>
      <c r="CO730" s="210"/>
      <c r="CP730" s="210"/>
      <c r="CQ730" s="210"/>
      <c r="CR730" s="210"/>
      <c r="CS730" s="210"/>
      <c r="CT730" s="210"/>
      <c r="CU730" s="210"/>
      <c r="CV730" s="210"/>
      <c r="CW730" s="210"/>
      <c r="CX730" s="210"/>
      <c r="CY730" s="210"/>
      <c r="CZ730" s="210"/>
      <c r="DA730" s="210"/>
      <c r="DB730" s="210"/>
      <c r="DC730" s="210"/>
      <c r="DD730" s="210"/>
      <c r="DE730" s="210"/>
      <c r="DF730" s="210"/>
      <c r="DG730" s="210"/>
      <c r="DH730" s="210"/>
      <c r="DI730" s="210"/>
      <c r="DJ730" s="210"/>
      <c r="DK730" s="210"/>
      <c r="DL730" s="210"/>
      <c r="DM730" s="210"/>
      <c r="DN730" s="210"/>
      <c r="DO730" s="210"/>
      <c r="DP730" s="210"/>
      <c r="DQ730" s="210"/>
      <c r="DR730" s="210"/>
      <c r="DS730" s="210"/>
      <c r="DT730" s="210"/>
      <c r="DU730" s="210"/>
      <c r="DV730" s="210"/>
      <c r="DW730" s="210"/>
      <c r="DX730" s="210"/>
      <c r="DY730" s="210"/>
      <c r="DZ730" s="210"/>
      <c r="EA730" s="210"/>
      <c r="EB730" s="210"/>
      <c r="EC730" s="210"/>
      <c r="ED730" s="210"/>
      <c r="EE730" s="210"/>
      <c r="EF730" s="210"/>
      <c r="EG730" s="210"/>
      <c r="EH730" s="210"/>
      <c r="EI730" s="210"/>
      <c r="EJ730" s="210"/>
      <c r="EK730" s="210"/>
      <c r="EL730" s="210"/>
      <c r="EM730" s="210"/>
      <c r="EN730" s="210"/>
      <c r="EO730" s="210"/>
      <c r="EP730" s="210"/>
      <c r="EQ730" s="210"/>
      <c r="ER730" s="210"/>
      <c r="ES730" s="210"/>
      <c r="ET730" s="210"/>
      <c r="EU730" s="210"/>
    </row>
    <row r="731" spans="1:151" ht="13">
      <c r="A731" s="210"/>
      <c r="B731" s="210"/>
      <c r="C731" s="210"/>
      <c r="D731" s="210"/>
      <c r="E731" s="210"/>
      <c r="F731" s="210"/>
      <c r="G731" s="210"/>
      <c r="H731" s="298"/>
      <c r="I731" s="298"/>
      <c r="J731" s="298"/>
      <c r="K731" s="298"/>
      <c r="L731" s="298"/>
      <c r="M731" s="298"/>
      <c r="N731" s="298"/>
      <c r="O731" s="210"/>
      <c r="P731" s="210"/>
      <c r="Q731" s="211"/>
      <c r="R731" s="210"/>
      <c r="S731" s="210"/>
      <c r="T731" s="210"/>
      <c r="U731" s="210"/>
      <c r="V731" s="210"/>
      <c r="W731" s="210"/>
      <c r="X731" s="192" t="s">
        <v>171</v>
      </c>
      <c r="Y731" s="192" t="s">
        <v>516</v>
      </c>
      <c r="Z731" s="167" t="str">
        <f>Faculty!$AA$261</f>
        <v>NR</v>
      </c>
      <c r="AA731" s="210"/>
      <c r="AB731" s="210"/>
      <c r="AC731" s="210"/>
      <c r="AD731" s="210"/>
      <c r="AE731" s="210"/>
      <c r="AF731" s="210"/>
      <c r="AG731" s="217"/>
      <c r="AH731" s="217"/>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c r="BI731" s="210"/>
      <c r="BJ731" s="210"/>
      <c r="BK731" s="210"/>
      <c r="BL731" s="210"/>
      <c r="BM731" s="210"/>
      <c r="BN731" s="210"/>
      <c r="BO731" s="210"/>
      <c r="BP731" s="210"/>
      <c r="BQ731" s="210"/>
      <c r="BR731" s="210"/>
      <c r="BS731" s="210"/>
      <c r="BT731" s="210"/>
      <c r="BU731" s="210"/>
      <c r="BV731" s="210"/>
      <c r="BW731" s="210"/>
      <c r="BX731" s="210"/>
      <c r="BY731" s="210"/>
      <c r="BZ731" s="210"/>
      <c r="CA731" s="210"/>
      <c r="CB731" s="210"/>
      <c r="CC731" s="210"/>
      <c r="CD731" s="210"/>
      <c r="CE731" s="210"/>
      <c r="CF731" s="210"/>
      <c r="CG731" s="210"/>
      <c r="CH731" s="210"/>
      <c r="CI731" s="210"/>
      <c r="CJ731" s="210"/>
      <c r="CK731" s="210"/>
      <c r="CL731" s="210"/>
      <c r="CM731" s="210"/>
      <c r="CN731" s="210"/>
      <c r="CO731" s="210"/>
      <c r="CP731" s="210"/>
      <c r="CQ731" s="210"/>
      <c r="CR731" s="210"/>
      <c r="CS731" s="210"/>
      <c r="CT731" s="210"/>
      <c r="CU731" s="210"/>
      <c r="CV731" s="210"/>
      <c r="CW731" s="210"/>
      <c r="CX731" s="210"/>
      <c r="CY731" s="210"/>
      <c r="CZ731" s="210"/>
      <c r="DA731" s="210"/>
      <c r="DB731" s="210"/>
      <c r="DC731" s="210"/>
      <c r="DD731" s="210"/>
      <c r="DE731" s="210"/>
      <c r="DF731" s="210"/>
      <c r="DG731" s="210"/>
      <c r="DH731" s="210"/>
      <c r="DI731" s="210"/>
      <c r="DJ731" s="210"/>
      <c r="DK731" s="210"/>
      <c r="DL731" s="210"/>
      <c r="DM731" s="210"/>
      <c r="DN731" s="210"/>
      <c r="DO731" s="210"/>
      <c r="DP731" s="210"/>
      <c r="DQ731" s="210"/>
      <c r="DR731" s="210"/>
      <c r="DS731" s="210"/>
      <c r="DT731" s="210"/>
      <c r="DU731" s="210"/>
      <c r="DV731" s="210"/>
      <c r="DW731" s="210"/>
      <c r="DX731" s="210"/>
      <c r="DY731" s="210"/>
      <c r="DZ731" s="210"/>
      <c r="EA731" s="210"/>
      <c r="EB731" s="210"/>
      <c r="EC731" s="210"/>
      <c r="ED731" s="210"/>
      <c r="EE731" s="210"/>
      <c r="EF731" s="210"/>
      <c r="EG731" s="210"/>
      <c r="EH731" s="210"/>
      <c r="EI731" s="210"/>
      <c r="EJ731" s="210"/>
      <c r="EK731" s="210"/>
      <c r="EL731" s="210"/>
      <c r="EM731" s="210"/>
      <c r="EN731" s="210"/>
      <c r="EO731" s="210"/>
      <c r="EP731" s="210"/>
      <c r="EQ731" s="210"/>
      <c r="ER731" s="210"/>
      <c r="ES731" s="210"/>
      <c r="ET731" s="210"/>
      <c r="EU731" s="210"/>
    </row>
    <row r="732" spans="1:151" ht="13">
      <c r="A732" s="210"/>
      <c r="B732" s="210"/>
      <c r="C732" s="210"/>
      <c r="D732" s="210"/>
      <c r="E732" s="210"/>
      <c r="F732" s="210"/>
      <c r="G732" s="210"/>
      <c r="H732" s="298"/>
      <c r="I732" s="298"/>
      <c r="J732" s="298"/>
      <c r="K732" s="298"/>
      <c r="L732" s="298"/>
      <c r="M732" s="298"/>
      <c r="N732" s="298"/>
      <c r="O732" s="210"/>
      <c r="P732" s="210"/>
      <c r="Q732" s="211"/>
      <c r="R732" s="210"/>
      <c r="S732" s="210"/>
      <c r="T732" s="210"/>
      <c r="U732" s="210"/>
      <c r="V732" s="210"/>
      <c r="W732" s="210"/>
      <c r="X732" s="192" t="s">
        <v>171</v>
      </c>
      <c r="Y732" s="192" t="s">
        <v>517</v>
      </c>
      <c r="Z732" s="167" t="str">
        <f>Faculty!$AA$262</f>
        <v>NR</v>
      </c>
      <c r="AA732" s="210"/>
      <c r="AB732" s="210"/>
      <c r="AC732" s="210"/>
      <c r="AD732" s="210"/>
      <c r="AE732" s="210"/>
      <c r="AF732" s="210"/>
      <c r="AG732" s="217"/>
      <c r="AH732" s="217"/>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c r="BI732" s="210"/>
      <c r="BJ732" s="210"/>
      <c r="BK732" s="210"/>
      <c r="BL732" s="210"/>
      <c r="BM732" s="210"/>
      <c r="BN732" s="210"/>
      <c r="BO732" s="210"/>
      <c r="BP732" s="210"/>
      <c r="BQ732" s="210"/>
      <c r="BR732" s="210"/>
      <c r="BS732" s="210"/>
      <c r="BT732" s="210"/>
      <c r="BU732" s="210"/>
      <c r="BV732" s="210"/>
      <c r="BW732" s="210"/>
      <c r="BX732" s="210"/>
      <c r="BY732" s="210"/>
      <c r="BZ732" s="210"/>
      <c r="CA732" s="210"/>
      <c r="CB732" s="210"/>
      <c r="CC732" s="210"/>
      <c r="CD732" s="210"/>
      <c r="CE732" s="210"/>
      <c r="CF732" s="210"/>
      <c r="CG732" s="210"/>
      <c r="CH732" s="210"/>
      <c r="CI732" s="210"/>
      <c r="CJ732" s="210"/>
      <c r="CK732" s="210"/>
      <c r="CL732" s="210"/>
      <c r="CM732" s="210"/>
      <c r="CN732" s="210"/>
      <c r="CO732" s="210"/>
      <c r="CP732" s="210"/>
      <c r="CQ732" s="210"/>
      <c r="CR732" s="210"/>
      <c r="CS732" s="210"/>
      <c r="CT732" s="210"/>
      <c r="CU732" s="210"/>
      <c r="CV732" s="210"/>
      <c r="CW732" s="210"/>
      <c r="CX732" s="210"/>
      <c r="CY732" s="210"/>
      <c r="CZ732" s="210"/>
      <c r="DA732" s="210"/>
      <c r="DB732" s="210"/>
      <c r="DC732" s="210"/>
      <c r="DD732" s="210"/>
      <c r="DE732" s="210"/>
      <c r="DF732" s="210"/>
      <c r="DG732" s="210"/>
      <c r="DH732" s="210"/>
      <c r="DI732" s="210"/>
      <c r="DJ732" s="210"/>
      <c r="DK732" s="210"/>
      <c r="DL732" s="210"/>
      <c r="DM732" s="210"/>
      <c r="DN732" s="210"/>
      <c r="DO732" s="210"/>
      <c r="DP732" s="210"/>
      <c r="DQ732" s="210"/>
      <c r="DR732" s="210"/>
      <c r="DS732" s="210"/>
      <c r="DT732" s="210"/>
      <c r="DU732" s="210"/>
      <c r="DV732" s="210"/>
      <c r="DW732" s="210"/>
      <c r="DX732" s="210"/>
      <c r="DY732" s="210"/>
      <c r="DZ732" s="210"/>
      <c r="EA732" s="210"/>
      <c r="EB732" s="210"/>
      <c r="EC732" s="210"/>
      <c r="ED732" s="210"/>
      <c r="EE732" s="210"/>
      <c r="EF732" s="210"/>
      <c r="EG732" s="210"/>
      <c r="EH732" s="210"/>
      <c r="EI732" s="210"/>
      <c r="EJ732" s="210"/>
      <c r="EK732" s="210"/>
      <c r="EL732" s="210"/>
      <c r="EM732" s="210"/>
      <c r="EN732" s="210"/>
      <c r="EO732" s="210"/>
      <c r="EP732" s="210"/>
      <c r="EQ732" s="210"/>
      <c r="ER732" s="210"/>
      <c r="ES732" s="210"/>
      <c r="ET732" s="210"/>
      <c r="EU732" s="210"/>
    </row>
    <row r="733" spans="1:151" ht="13">
      <c r="A733" s="210"/>
      <c r="B733" s="210"/>
      <c r="C733" s="210"/>
      <c r="D733" s="210"/>
      <c r="E733" s="210"/>
      <c r="F733" s="210"/>
      <c r="G733" s="210"/>
      <c r="H733" s="298"/>
      <c r="I733" s="298"/>
      <c r="J733" s="298"/>
      <c r="K733" s="298"/>
      <c r="L733" s="298"/>
      <c r="M733" s="298"/>
      <c r="N733" s="298"/>
      <c r="O733" s="210"/>
      <c r="P733" s="210"/>
      <c r="Q733" s="211"/>
      <c r="R733" s="210"/>
      <c r="S733" s="210"/>
      <c r="T733" s="210"/>
      <c r="U733" s="210"/>
      <c r="V733" s="210"/>
      <c r="W733" s="210"/>
      <c r="X733" s="192" t="s">
        <v>171</v>
      </c>
      <c r="Y733" s="192" t="s">
        <v>518</v>
      </c>
      <c r="Z733" s="167" t="str">
        <f>Faculty!$AA$263</f>
        <v>NR</v>
      </c>
      <c r="AA733" s="210"/>
      <c r="AB733" s="210"/>
      <c r="AC733" s="210"/>
      <c r="AD733" s="210"/>
      <c r="AE733" s="210"/>
      <c r="AF733" s="210"/>
      <c r="AG733" s="217"/>
      <c r="AH733" s="217"/>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c r="BI733" s="210"/>
      <c r="BJ733" s="210"/>
      <c r="BK733" s="210"/>
      <c r="BL733" s="210"/>
      <c r="BM733" s="210"/>
      <c r="BN733" s="210"/>
      <c r="BO733" s="210"/>
      <c r="BP733" s="210"/>
      <c r="BQ733" s="210"/>
      <c r="BR733" s="210"/>
      <c r="BS733" s="210"/>
      <c r="BT733" s="210"/>
      <c r="BU733" s="210"/>
      <c r="BV733" s="210"/>
      <c r="BW733" s="210"/>
      <c r="BX733" s="210"/>
      <c r="BY733" s="210"/>
      <c r="BZ733" s="210"/>
      <c r="CA733" s="210"/>
      <c r="CB733" s="210"/>
      <c r="CC733" s="210"/>
      <c r="CD733" s="210"/>
      <c r="CE733" s="210"/>
      <c r="CF733" s="210"/>
      <c r="CG733" s="210"/>
      <c r="CH733" s="210"/>
      <c r="CI733" s="210"/>
      <c r="CJ733" s="210"/>
      <c r="CK733" s="210"/>
      <c r="CL733" s="210"/>
      <c r="CM733" s="210"/>
      <c r="CN733" s="210"/>
      <c r="CO733" s="210"/>
      <c r="CP733" s="210"/>
      <c r="CQ733" s="210"/>
      <c r="CR733" s="210"/>
      <c r="CS733" s="210"/>
      <c r="CT733" s="210"/>
      <c r="CU733" s="210"/>
      <c r="CV733" s="210"/>
      <c r="CW733" s="210"/>
      <c r="CX733" s="210"/>
      <c r="CY733" s="210"/>
      <c r="CZ733" s="210"/>
      <c r="DA733" s="210"/>
      <c r="DB733" s="210"/>
      <c r="DC733" s="210"/>
      <c r="DD733" s="210"/>
      <c r="DE733" s="210"/>
      <c r="DF733" s="210"/>
      <c r="DG733" s="210"/>
      <c r="DH733" s="210"/>
      <c r="DI733" s="210"/>
      <c r="DJ733" s="210"/>
      <c r="DK733" s="210"/>
      <c r="DL733" s="210"/>
      <c r="DM733" s="210"/>
      <c r="DN733" s="210"/>
      <c r="DO733" s="210"/>
      <c r="DP733" s="210"/>
      <c r="DQ733" s="210"/>
      <c r="DR733" s="210"/>
      <c r="DS733" s="210"/>
      <c r="DT733" s="210"/>
      <c r="DU733" s="210"/>
      <c r="DV733" s="210"/>
      <c r="DW733" s="210"/>
      <c r="DX733" s="210"/>
      <c r="DY733" s="210"/>
      <c r="DZ733" s="210"/>
      <c r="EA733" s="210"/>
      <c r="EB733" s="210"/>
      <c r="EC733" s="210"/>
      <c r="ED733" s="210"/>
      <c r="EE733" s="210"/>
      <c r="EF733" s="210"/>
      <c r="EG733" s="210"/>
      <c r="EH733" s="210"/>
      <c r="EI733" s="210"/>
      <c r="EJ733" s="210"/>
      <c r="EK733" s="210"/>
      <c r="EL733" s="210"/>
      <c r="EM733" s="210"/>
      <c r="EN733" s="210"/>
      <c r="EO733" s="210"/>
      <c r="EP733" s="210"/>
      <c r="EQ733" s="210"/>
      <c r="ER733" s="210"/>
      <c r="ES733" s="210"/>
      <c r="ET733" s="210"/>
      <c r="EU733" s="210"/>
    </row>
    <row r="734" spans="1:151" ht="13">
      <c r="A734" s="210"/>
      <c r="B734" s="210"/>
      <c r="C734" s="210"/>
      <c r="D734" s="210"/>
      <c r="E734" s="210"/>
      <c r="F734" s="210"/>
      <c r="G734" s="210"/>
      <c r="H734" s="298"/>
      <c r="I734" s="298"/>
      <c r="J734" s="298"/>
      <c r="K734" s="298"/>
      <c r="L734" s="298"/>
      <c r="M734" s="298"/>
      <c r="N734" s="298"/>
      <c r="O734" s="210"/>
      <c r="P734" s="210"/>
      <c r="Q734" s="211"/>
      <c r="R734" s="210"/>
      <c r="S734" s="210"/>
      <c r="T734" s="210"/>
      <c r="U734" s="210"/>
      <c r="V734" s="210"/>
      <c r="W734" s="210"/>
      <c r="X734" s="192" t="s">
        <v>171</v>
      </c>
      <c r="Y734" s="192" t="s">
        <v>519</v>
      </c>
      <c r="Z734" s="167" t="str">
        <f>Faculty!$AA$266</f>
        <v>NR</v>
      </c>
      <c r="AA734" s="210"/>
      <c r="AB734" s="210"/>
      <c r="AC734" s="210"/>
      <c r="AD734" s="210"/>
      <c r="AE734" s="210"/>
      <c r="AF734" s="210"/>
      <c r="AG734" s="217"/>
      <c r="AH734" s="217"/>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c r="BI734" s="210"/>
      <c r="BJ734" s="210"/>
      <c r="BK734" s="210"/>
      <c r="BL734" s="210"/>
      <c r="BM734" s="210"/>
      <c r="BN734" s="210"/>
      <c r="BO734" s="210"/>
      <c r="BP734" s="210"/>
      <c r="BQ734" s="210"/>
      <c r="BR734" s="210"/>
      <c r="BS734" s="210"/>
      <c r="BT734" s="210"/>
      <c r="BU734" s="210"/>
      <c r="BV734" s="210"/>
      <c r="BW734" s="210"/>
      <c r="BX734" s="210"/>
      <c r="BY734" s="210"/>
      <c r="BZ734" s="210"/>
      <c r="CA734" s="210"/>
      <c r="CB734" s="210"/>
      <c r="CC734" s="210"/>
      <c r="CD734" s="210"/>
      <c r="CE734" s="210"/>
      <c r="CF734" s="210"/>
      <c r="CG734" s="210"/>
      <c r="CH734" s="210"/>
      <c r="CI734" s="210"/>
      <c r="CJ734" s="210"/>
      <c r="CK734" s="210"/>
      <c r="CL734" s="210"/>
      <c r="CM734" s="210"/>
      <c r="CN734" s="210"/>
      <c r="CO734" s="210"/>
      <c r="CP734" s="210"/>
      <c r="CQ734" s="210"/>
      <c r="CR734" s="210"/>
      <c r="CS734" s="210"/>
      <c r="CT734" s="210"/>
      <c r="CU734" s="210"/>
      <c r="CV734" s="210"/>
      <c r="CW734" s="210"/>
      <c r="CX734" s="210"/>
      <c r="CY734" s="210"/>
      <c r="CZ734" s="210"/>
      <c r="DA734" s="210"/>
      <c r="DB734" s="210"/>
      <c r="DC734" s="210"/>
      <c r="DD734" s="210"/>
      <c r="DE734" s="210"/>
      <c r="DF734" s="210"/>
      <c r="DG734" s="210"/>
      <c r="DH734" s="210"/>
      <c r="DI734" s="210"/>
      <c r="DJ734" s="210"/>
      <c r="DK734" s="210"/>
      <c r="DL734" s="210"/>
      <c r="DM734" s="210"/>
      <c r="DN734" s="210"/>
      <c r="DO734" s="210"/>
      <c r="DP734" s="210"/>
      <c r="DQ734" s="210"/>
      <c r="DR734" s="210"/>
      <c r="DS734" s="210"/>
      <c r="DT734" s="210"/>
      <c r="DU734" s="210"/>
      <c r="DV734" s="210"/>
      <c r="DW734" s="210"/>
      <c r="DX734" s="210"/>
      <c r="DY734" s="210"/>
      <c r="DZ734" s="210"/>
      <c r="EA734" s="210"/>
      <c r="EB734" s="210"/>
      <c r="EC734" s="210"/>
      <c r="ED734" s="210"/>
      <c r="EE734" s="210"/>
      <c r="EF734" s="210"/>
      <c r="EG734" s="210"/>
      <c r="EH734" s="210"/>
      <c r="EI734" s="210"/>
      <c r="EJ734" s="210"/>
      <c r="EK734" s="210"/>
      <c r="EL734" s="210"/>
      <c r="EM734" s="210"/>
      <c r="EN734" s="210"/>
      <c r="EO734" s="210"/>
      <c r="EP734" s="210"/>
      <c r="EQ734" s="210"/>
      <c r="ER734" s="210"/>
      <c r="ES734" s="210"/>
      <c r="ET734" s="210"/>
      <c r="EU734" s="210"/>
    </row>
    <row r="735" spans="1:151" ht="13">
      <c r="A735" s="210"/>
      <c r="B735" s="210"/>
      <c r="C735" s="210"/>
      <c r="D735" s="210"/>
      <c r="E735" s="210"/>
      <c r="F735" s="210"/>
      <c r="G735" s="210"/>
      <c r="H735" s="298"/>
      <c r="I735" s="298"/>
      <c r="J735" s="298"/>
      <c r="K735" s="298"/>
      <c r="L735" s="298"/>
      <c r="M735" s="298"/>
      <c r="N735" s="298"/>
      <c r="O735" s="210"/>
      <c r="P735" s="210"/>
      <c r="Q735" s="211"/>
      <c r="R735" s="210"/>
      <c r="S735" s="210"/>
      <c r="T735" s="210"/>
      <c r="U735" s="210"/>
      <c r="V735" s="210"/>
      <c r="W735" s="210"/>
      <c r="X735" s="192" t="s">
        <v>171</v>
      </c>
      <c r="Y735" s="192" t="s">
        <v>520</v>
      </c>
      <c r="Z735" s="167" t="str">
        <f>Faculty!$AA$267</f>
        <v>NR</v>
      </c>
      <c r="AA735" s="210"/>
      <c r="AB735" s="210"/>
      <c r="AC735" s="210"/>
      <c r="AD735" s="210"/>
      <c r="AE735" s="210"/>
      <c r="AF735" s="210"/>
      <c r="AG735" s="217"/>
      <c r="AH735" s="217"/>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c r="BI735" s="210"/>
      <c r="BJ735" s="210"/>
      <c r="BK735" s="210"/>
      <c r="BL735" s="210"/>
      <c r="BM735" s="210"/>
      <c r="BN735" s="210"/>
      <c r="BO735" s="210"/>
      <c r="BP735" s="210"/>
      <c r="BQ735" s="210"/>
      <c r="BR735" s="210"/>
      <c r="BS735" s="210"/>
      <c r="BT735" s="210"/>
      <c r="BU735" s="210"/>
      <c r="BV735" s="210"/>
      <c r="BW735" s="210"/>
      <c r="BX735" s="210"/>
      <c r="BY735" s="210"/>
      <c r="BZ735" s="210"/>
      <c r="CA735" s="210"/>
      <c r="CB735" s="210"/>
      <c r="CC735" s="210"/>
      <c r="CD735" s="210"/>
      <c r="CE735" s="210"/>
      <c r="CF735" s="210"/>
      <c r="CG735" s="210"/>
      <c r="CH735" s="210"/>
      <c r="CI735" s="210"/>
      <c r="CJ735" s="210"/>
      <c r="CK735" s="210"/>
      <c r="CL735" s="210"/>
      <c r="CM735" s="210"/>
      <c r="CN735" s="210"/>
      <c r="CO735" s="210"/>
      <c r="CP735" s="210"/>
      <c r="CQ735" s="210"/>
      <c r="CR735" s="210"/>
      <c r="CS735" s="210"/>
      <c r="CT735" s="210"/>
      <c r="CU735" s="210"/>
      <c r="CV735" s="210"/>
      <c r="CW735" s="210"/>
      <c r="CX735" s="210"/>
      <c r="CY735" s="210"/>
      <c r="CZ735" s="210"/>
      <c r="DA735" s="210"/>
      <c r="DB735" s="210"/>
      <c r="DC735" s="210"/>
      <c r="DD735" s="210"/>
      <c r="DE735" s="210"/>
      <c r="DF735" s="210"/>
      <c r="DG735" s="210"/>
      <c r="DH735" s="210"/>
      <c r="DI735" s="210"/>
      <c r="DJ735" s="210"/>
      <c r="DK735" s="210"/>
      <c r="DL735" s="210"/>
      <c r="DM735" s="210"/>
      <c r="DN735" s="210"/>
      <c r="DO735" s="210"/>
      <c r="DP735" s="210"/>
      <c r="DQ735" s="210"/>
      <c r="DR735" s="210"/>
      <c r="DS735" s="210"/>
      <c r="DT735" s="210"/>
      <c r="DU735" s="210"/>
      <c r="DV735" s="210"/>
      <c r="DW735" s="210"/>
      <c r="DX735" s="210"/>
      <c r="DY735" s="210"/>
      <c r="DZ735" s="210"/>
      <c r="EA735" s="210"/>
      <c r="EB735" s="210"/>
      <c r="EC735" s="210"/>
      <c r="ED735" s="210"/>
      <c r="EE735" s="210"/>
      <c r="EF735" s="210"/>
      <c r="EG735" s="210"/>
      <c r="EH735" s="210"/>
      <c r="EI735" s="210"/>
      <c r="EJ735" s="210"/>
      <c r="EK735" s="210"/>
      <c r="EL735" s="210"/>
      <c r="EM735" s="210"/>
      <c r="EN735" s="210"/>
      <c r="EO735" s="210"/>
      <c r="EP735" s="210"/>
      <c r="EQ735" s="210"/>
      <c r="ER735" s="210"/>
      <c r="ES735" s="210"/>
      <c r="ET735" s="210"/>
      <c r="EU735" s="210"/>
    </row>
    <row r="736" spans="1:151" ht="13">
      <c r="A736" s="210"/>
      <c r="B736" s="210"/>
      <c r="C736" s="210"/>
      <c r="D736" s="210"/>
      <c r="E736" s="210"/>
      <c r="F736" s="210"/>
      <c r="G736" s="210"/>
      <c r="H736" s="298"/>
      <c r="I736" s="298"/>
      <c r="J736" s="298"/>
      <c r="K736" s="298"/>
      <c r="L736" s="298"/>
      <c r="M736" s="298"/>
      <c r="N736" s="298"/>
      <c r="O736" s="210"/>
      <c r="P736" s="210"/>
      <c r="Q736" s="211"/>
      <c r="R736" s="210"/>
      <c r="S736" s="210"/>
      <c r="T736" s="210"/>
      <c r="U736" s="210"/>
      <c r="V736" s="210"/>
      <c r="W736" s="210"/>
      <c r="X736" s="192" t="s">
        <v>171</v>
      </c>
      <c r="Y736" s="192" t="s">
        <v>521</v>
      </c>
      <c r="Z736" s="167" t="str">
        <f>Faculty!$AA$268</f>
        <v>NR</v>
      </c>
      <c r="AA736" s="210"/>
      <c r="AB736" s="210"/>
      <c r="AC736" s="210"/>
      <c r="AD736" s="210"/>
      <c r="AE736" s="210"/>
      <c r="AF736" s="210"/>
      <c r="AG736" s="217"/>
      <c r="AH736" s="217"/>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c r="BI736" s="210"/>
      <c r="BJ736" s="210"/>
      <c r="BK736" s="210"/>
      <c r="BL736" s="210"/>
      <c r="BM736" s="210"/>
      <c r="BN736" s="210"/>
      <c r="BO736" s="210"/>
      <c r="BP736" s="210"/>
      <c r="BQ736" s="210"/>
      <c r="BR736" s="210"/>
      <c r="BS736" s="210"/>
      <c r="BT736" s="210"/>
      <c r="BU736" s="210"/>
      <c r="BV736" s="210"/>
      <c r="BW736" s="210"/>
      <c r="BX736" s="210"/>
      <c r="BY736" s="210"/>
      <c r="BZ736" s="210"/>
      <c r="CA736" s="210"/>
      <c r="CB736" s="210"/>
      <c r="CC736" s="210"/>
      <c r="CD736" s="210"/>
      <c r="CE736" s="210"/>
      <c r="CF736" s="210"/>
      <c r="CG736" s="210"/>
      <c r="CH736" s="210"/>
      <c r="CI736" s="210"/>
      <c r="CJ736" s="210"/>
      <c r="CK736" s="210"/>
      <c r="CL736" s="210"/>
      <c r="CM736" s="210"/>
      <c r="CN736" s="210"/>
      <c r="CO736" s="210"/>
      <c r="CP736" s="210"/>
      <c r="CQ736" s="210"/>
      <c r="CR736" s="210"/>
      <c r="CS736" s="210"/>
      <c r="CT736" s="210"/>
      <c r="CU736" s="210"/>
      <c r="CV736" s="210"/>
      <c r="CW736" s="210"/>
      <c r="CX736" s="210"/>
      <c r="CY736" s="210"/>
      <c r="CZ736" s="210"/>
      <c r="DA736" s="210"/>
      <c r="DB736" s="210"/>
      <c r="DC736" s="210"/>
      <c r="DD736" s="210"/>
      <c r="DE736" s="210"/>
      <c r="DF736" s="210"/>
      <c r="DG736" s="210"/>
      <c r="DH736" s="210"/>
      <c r="DI736" s="210"/>
      <c r="DJ736" s="210"/>
      <c r="DK736" s="210"/>
      <c r="DL736" s="210"/>
      <c r="DM736" s="210"/>
      <c r="DN736" s="210"/>
      <c r="DO736" s="210"/>
      <c r="DP736" s="210"/>
      <c r="DQ736" s="210"/>
      <c r="DR736" s="210"/>
      <c r="DS736" s="210"/>
      <c r="DT736" s="210"/>
      <c r="DU736" s="210"/>
      <c r="DV736" s="210"/>
      <c r="DW736" s="210"/>
      <c r="DX736" s="210"/>
      <c r="DY736" s="210"/>
      <c r="DZ736" s="210"/>
      <c r="EA736" s="210"/>
      <c r="EB736" s="210"/>
      <c r="EC736" s="210"/>
      <c r="ED736" s="210"/>
      <c r="EE736" s="210"/>
      <c r="EF736" s="210"/>
      <c r="EG736" s="210"/>
      <c r="EH736" s="210"/>
      <c r="EI736" s="210"/>
      <c r="EJ736" s="210"/>
      <c r="EK736" s="210"/>
      <c r="EL736" s="210"/>
      <c r="EM736" s="210"/>
      <c r="EN736" s="210"/>
      <c r="EO736" s="210"/>
      <c r="EP736" s="210"/>
      <c r="EQ736" s="210"/>
      <c r="ER736" s="210"/>
      <c r="ES736" s="210"/>
      <c r="ET736" s="210"/>
      <c r="EU736" s="210"/>
    </row>
    <row r="737" spans="1:151" ht="13">
      <c r="A737" s="210"/>
      <c r="B737" s="210"/>
      <c r="C737" s="210"/>
      <c r="D737" s="210"/>
      <c r="E737" s="210"/>
      <c r="F737" s="210"/>
      <c r="G737" s="210"/>
      <c r="H737" s="298"/>
      <c r="I737" s="298"/>
      <c r="J737" s="298"/>
      <c r="K737" s="298"/>
      <c r="L737" s="298"/>
      <c r="M737" s="298"/>
      <c r="N737" s="298"/>
      <c r="O737" s="210"/>
      <c r="P737" s="210"/>
      <c r="Q737" s="211"/>
      <c r="R737" s="210"/>
      <c r="S737" s="210"/>
      <c r="T737" s="210"/>
      <c r="U737" s="210"/>
      <c r="V737" s="210"/>
      <c r="W737" s="210"/>
      <c r="X737" s="192" t="s">
        <v>171</v>
      </c>
      <c r="Y737" s="192" t="s">
        <v>522</v>
      </c>
      <c r="Z737" s="167" t="str">
        <f>Faculty!$AA$269</f>
        <v>NR</v>
      </c>
      <c r="AA737" s="210"/>
      <c r="AB737" s="210"/>
      <c r="AC737" s="210"/>
      <c r="AD737" s="210"/>
      <c r="AE737" s="210"/>
      <c r="AF737" s="210"/>
      <c r="AG737" s="217"/>
      <c r="AH737" s="217"/>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c r="BI737" s="210"/>
      <c r="BJ737" s="210"/>
      <c r="BK737" s="210"/>
      <c r="BL737" s="210"/>
      <c r="BM737" s="210"/>
      <c r="BN737" s="210"/>
      <c r="BO737" s="210"/>
      <c r="BP737" s="210"/>
      <c r="BQ737" s="210"/>
      <c r="BR737" s="210"/>
      <c r="BS737" s="210"/>
      <c r="BT737" s="210"/>
      <c r="BU737" s="210"/>
      <c r="BV737" s="210"/>
      <c r="BW737" s="210"/>
      <c r="BX737" s="210"/>
      <c r="BY737" s="210"/>
      <c r="BZ737" s="210"/>
      <c r="CA737" s="210"/>
      <c r="CB737" s="210"/>
      <c r="CC737" s="210"/>
      <c r="CD737" s="210"/>
      <c r="CE737" s="210"/>
      <c r="CF737" s="210"/>
      <c r="CG737" s="210"/>
      <c r="CH737" s="210"/>
      <c r="CI737" s="210"/>
      <c r="CJ737" s="210"/>
      <c r="CK737" s="210"/>
      <c r="CL737" s="210"/>
      <c r="CM737" s="210"/>
      <c r="CN737" s="210"/>
      <c r="CO737" s="210"/>
      <c r="CP737" s="210"/>
      <c r="CQ737" s="210"/>
      <c r="CR737" s="210"/>
      <c r="CS737" s="210"/>
      <c r="CT737" s="210"/>
      <c r="CU737" s="210"/>
      <c r="CV737" s="210"/>
      <c r="CW737" s="210"/>
      <c r="CX737" s="210"/>
      <c r="CY737" s="210"/>
      <c r="CZ737" s="210"/>
      <c r="DA737" s="210"/>
      <c r="DB737" s="210"/>
      <c r="DC737" s="210"/>
      <c r="DD737" s="210"/>
      <c r="DE737" s="210"/>
      <c r="DF737" s="210"/>
      <c r="DG737" s="210"/>
      <c r="DH737" s="210"/>
      <c r="DI737" s="210"/>
      <c r="DJ737" s="210"/>
      <c r="DK737" s="210"/>
      <c r="DL737" s="210"/>
      <c r="DM737" s="210"/>
      <c r="DN737" s="210"/>
      <c r="DO737" s="210"/>
      <c r="DP737" s="210"/>
      <c r="DQ737" s="210"/>
      <c r="DR737" s="210"/>
      <c r="DS737" s="210"/>
      <c r="DT737" s="210"/>
      <c r="DU737" s="210"/>
      <c r="DV737" s="210"/>
      <c r="DW737" s="210"/>
      <c r="DX737" s="210"/>
      <c r="DY737" s="210"/>
      <c r="DZ737" s="210"/>
      <c r="EA737" s="210"/>
      <c r="EB737" s="210"/>
      <c r="EC737" s="210"/>
      <c r="ED737" s="210"/>
      <c r="EE737" s="210"/>
      <c r="EF737" s="210"/>
      <c r="EG737" s="210"/>
      <c r="EH737" s="210"/>
      <c r="EI737" s="210"/>
      <c r="EJ737" s="210"/>
      <c r="EK737" s="210"/>
      <c r="EL737" s="210"/>
      <c r="EM737" s="210"/>
      <c r="EN737" s="210"/>
      <c r="EO737" s="210"/>
      <c r="EP737" s="210"/>
      <c r="EQ737" s="210"/>
      <c r="ER737" s="210"/>
      <c r="ES737" s="210"/>
      <c r="ET737" s="210"/>
      <c r="EU737" s="210"/>
    </row>
    <row r="738" spans="1:151" ht="13">
      <c r="A738" s="210"/>
      <c r="B738" s="210"/>
      <c r="C738" s="210"/>
      <c r="D738" s="210"/>
      <c r="E738" s="210"/>
      <c r="F738" s="210"/>
      <c r="G738" s="210"/>
      <c r="H738" s="298"/>
      <c r="I738" s="298"/>
      <c r="J738" s="298"/>
      <c r="K738" s="298"/>
      <c r="L738" s="298"/>
      <c r="M738" s="298"/>
      <c r="N738" s="298"/>
      <c r="O738" s="210"/>
      <c r="P738" s="210"/>
      <c r="Q738" s="211"/>
      <c r="R738" s="210"/>
      <c r="S738" s="210"/>
      <c r="T738" s="210"/>
      <c r="U738" s="210"/>
      <c r="V738" s="210"/>
      <c r="W738" s="210"/>
      <c r="X738" s="192" t="s">
        <v>171</v>
      </c>
      <c r="Y738" s="192" t="s">
        <v>523</v>
      </c>
      <c r="Z738" s="167" t="str">
        <f>Faculty!$AA$270</f>
        <v>NR</v>
      </c>
      <c r="AA738" s="210"/>
      <c r="AB738" s="210"/>
      <c r="AC738" s="210"/>
      <c r="AD738" s="210"/>
      <c r="AE738" s="210"/>
      <c r="AF738" s="210"/>
      <c r="AG738" s="217"/>
      <c r="AH738" s="217"/>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c r="BI738" s="210"/>
      <c r="BJ738" s="210"/>
      <c r="BK738" s="210"/>
      <c r="BL738" s="210"/>
      <c r="BM738" s="210"/>
      <c r="BN738" s="210"/>
      <c r="BO738" s="210"/>
      <c r="BP738" s="210"/>
      <c r="BQ738" s="210"/>
      <c r="BR738" s="210"/>
      <c r="BS738" s="210"/>
      <c r="BT738" s="210"/>
      <c r="BU738" s="210"/>
      <c r="BV738" s="210"/>
      <c r="BW738" s="210"/>
      <c r="BX738" s="210"/>
      <c r="BY738" s="210"/>
      <c r="BZ738" s="210"/>
      <c r="CA738" s="210"/>
      <c r="CB738" s="210"/>
      <c r="CC738" s="210"/>
      <c r="CD738" s="210"/>
      <c r="CE738" s="210"/>
      <c r="CF738" s="210"/>
      <c r="CG738" s="210"/>
      <c r="CH738" s="210"/>
      <c r="CI738" s="210"/>
      <c r="CJ738" s="210"/>
      <c r="CK738" s="210"/>
      <c r="CL738" s="210"/>
      <c r="CM738" s="210"/>
      <c r="CN738" s="210"/>
      <c r="CO738" s="210"/>
      <c r="CP738" s="210"/>
      <c r="CQ738" s="210"/>
      <c r="CR738" s="210"/>
      <c r="CS738" s="210"/>
      <c r="CT738" s="210"/>
      <c r="CU738" s="210"/>
      <c r="CV738" s="210"/>
      <c r="CW738" s="210"/>
      <c r="CX738" s="210"/>
      <c r="CY738" s="210"/>
      <c r="CZ738" s="210"/>
      <c r="DA738" s="210"/>
      <c r="DB738" s="210"/>
      <c r="DC738" s="210"/>
      <c r="DD738" s="210"/>
      <c r="DE738" s="210"/>
      <c r="DF738" s="210"/>
      <c r="DG738" s="210"/>
      <c r="DH738" s="210"/>
      <c r="DI738" s="210"/>
      <c r="DJ738" s="210"/>
      <c r="DK738" s="210"/>
      <c r="DL738" s="210"/>
      <c r="DM738" s="210"/>
      <c r="DN738" s="210"/>
      <c r="DO738" s="210"/>
      <c r="DP738" s="210"/>
      <c r="DQ738" s="210"/>
      <c r="DR738" s="210"/>
      <c r="DS738" s="210"/>
      <c r="DT738" s="210"/>
      <c r="DU738" s="210"/>
      <c r="DV738" s="210"/>
      <c r="DW738" s="210"/>
      <c r="DX738" s="210"/>
      <c r="DY738" s="210"/>
      <c r="DZ738" s="210"/>
      <c r="EA738" s="210"/>
      <c r="EB738" s="210"/>
      <c r="EC738" s="210"/>
      <c r="ED738" s="210"/>
      <c r="EE738" s="210"/>
      <c r="EF738" s="210"/>
      <c r="EG738" s="210"/>
      <c r="EH738" s="210"/>
      <c r="EI738" s="210"/>
      <c r="EJ738" s="210"/>
      <c r="EK738" s="210"/>
      <c r="EL738" s="210"/>
      <c r="EM738" s="210"/>
      <c r="EN738" s="210"/>
      <c r="EO738" s="210"/>
      <c r="EP738" s="210"/>
      <c r="EQ738" s="210"/>
      <c r="ER738" s="210"/>
      <c r="ES738" s="210"/>
      <c r="ET738" s="210"/>
      <c r="EU738" s="210"/>
    </row>
    <row r="739" spans="1:151" ht="13">
      <c r="A739" s="210"/>
      <c r="B739" s="210"/>
      <c r="C739" s="210"/>
      <c r="D739" s="210"/>
      <c r="E739" s="210"/>
      <c r="F739" s="210"/>
      <c r="G739" s="210"/>
      <c r="H739" s="298"/>
      <c r="I739" s="298"/>
      <c r="J739" s="298"/>
      <c r="K739" s="298"/>
      <c r="L739" s="298"/>
      <c r="M739" s="298"/>
      <c r="N739" s="298"/>
      <c r="O739" s="210"/>
      <c r="P739" s="210"/>
      <c r="Q739" s="211"/>
      <c r="R739" s="210"/>
      <c r="S739" s="210"/>
      <c r="T739" s="210"/>
      <c r="U739" s="210"/>
      <c r="V739" s="210"/>
      <c r="W739" s="210"/>
      <c r="X739" s="192" t="s">
        <v>171</v>
      </c>
      <c r="Y739" s="192" t="s">
        <v>524</v>
      </c>
      <c r="Z739" s="167" t="str">
        <f>Faculty!$AA$271</f>
        <v>NR</v>
      </c>
      <c r="AA739" s="210"/>
      <c r="AB739" s="210"/>
      <c r="AC739" s="210"/>
      <c r="AD739" s="210"/>
      <c r="AE739" s="210"/>
      <c r="AF739" s="210"/>
      <c r="AG739" s="217"/>
      <c r="AH739" s="217"/>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c r="BI739" s="210"/>
      <c r="BJ739" s="210"/>
      <c r="BK739" s="210"/>
      <c r="BL739" s="210"/>
      <c r="BM739" s="210"/>
      <c r="BN739" s="210"/>
      <c r="BO739" s="210"/>
      <c r="BP739" s="210"/>
      <c r="BQ739" s="210"/>
      <c r="BR739" s="210"/>
      <c r="BS739" s="210"/>
      <c r="BT739" s="210"/>
      <c r="BU739" s="210"/>
      <c r="BV739" s="210"/>
      <c r="BW739" s="210"/>
      <c r="BX739" s="210"/>
      <c r="BY739" s="210"/>
      <c r="BZ739" s="210"/>
      <c r="CA739" s="210"/>
      <c r="CB739" s="210"/>
      <c r="CC739" s="210"/>
      <c r="CD739" s="210"/>
      <c r="CE739" s="210"/>
      <c r="CF739" s="210"/>
      <c r="CG739" s="210"/>
      <c r="CH739" s="210"/>
      <c r="CI739" s="210"/>
      <c r="CJ739" s="210"/>
      <c r="CK739" s="210"/>
      <c r="CL739" s="210"/>
      <c r="CM739" s="210"/>
      <c r="CN739" s="210"/>
      <c r="CO739" s="210"/>
      <c r="CP739" s="210"/>
      <c r="CQ739" s="210"/>
      <c r="CR739" s="210"/>
      <c r="CS739" s="210"/>
      <c r="CT739" s="210"/>
      <c r="CU739" s="210"/>
      <c r="CV739" s="210"/>
      <c r="CW739" s="210"/>
      <c r="CX739" s="210"/>
      <c r="CY739" s="210"/>
      <c r="CZ739" s="210"/>
      <c r="DA739" s="210"/>
      <c r="DB739" s="210"/>
      <c r="DC739" s="210"/>
      <c r="DD739" s="210"/>
      <c r="DE739" s="210"/>
      <c r="DF739" s="210"/>
      <c r="DG739" s="210"/>
      <c r="DH739" s="210"/>
      <c r="DI739" s="210"/>
      <c r="DJ739" s="210"/>
      <c r="DK739" s="210"/>
      <c r="DL739" s="210"/>
      <c r="DM739" s="210"/>
      <c r="DN739" s="210"/>
      <c r="DO739" s="210"/>
      <c r="DP739" s="210"/>
      <c r="DQ739" s="210"/>
      <c r="DR739" s="210"/>
      <c r="DS739" s="210"/>
      <c r="DT739" s="210"/>
      <c r="DU739" s="210"/>
      <c r="DV739" s="210"/>
      <c r="DW739" s="210"/>
      <c r="DX739" s="210"/>
      <c r="DY739" s="210"/>
      <c r="DZ739" s="210"/>
      <c r="EA739" s="210"/>
      <c r="EB739" s="210"/>
      <c r="EC739" s="210"/>
      <c r="ED739" s="210"/>
      <c r="EE739" s="210"/>
      <c r="EF739" s="210"/>
      <c r="EG739" s="210"/>
      <c r="EH739" s="210"/>
      <c r="EI739" s="210"/>
      <c r="EJ739" s="210"/>
      <c r="EK739" s="210"/>
      <c r="EL739" s="210"/>
      <c r="EM739" s="210"/>
      <c r="EN739" s="210"/>
      <c r="EO739" s="210"/>
      <c r="EP739" s="210"/>
      <c r="EQ739" s="210"/>
      <c r="ER739" s="210"/>
      <c r="ES739" s="210"/>
      <c r="ET739" s="210"/>
      <c r="EU739" s="210"/>
    </row>
    <row r="740" spans="1:151" ht="13">
      <c r="A740" s="210"/>
      <c r="B740" s="210"/>
      <c r="C740" s="210"/>
      <c r="D740" s="210"/>
      <c r="E740" s="210"/>
      <c r="F740" s="210"/>
      <c r="G740" s="210"/>
      <c r="H740" s="298"/>
      <c r="I740" s="298"/>
      <c r="J740" s="298"/>
      <c r="K740" s="298"/>
      <c r="L740" s="298"/>
      <c r="M740" s="298"/>
      <c r="N740" s="298"/>
      <c r="O740" s="210"/>
      <c r="P740" s="210"/>
      <c r="Q740" s="211"/>
      <c r="R740" s="210"/>
      <c r="S740" s="210"/>
      <c r="T740" s="210"/>
      <c r="U740" s="210"/>
      <c r="V740" s="210"/>
      <c r="W740" s="210"/>
      <c r="X740" s="192" t="s">
        <v>171</v>
      </c>
      <c r="Y740" s="192" t="s">
        <v>525</v>
      </c>
      <c r="Z740" s="167" t="str">
        <f>Faculty!$AA$272</f>
        <v>NR</v>
      </c>
      <c r="AA740" s="210"/>
      <c r="AB740" s="210"/>
      <c r="AC740" s="210"/>
      <c r="AD740" s="210"/>
      <c r="AE740" s="210"/>
      <c r="AF740" s="210"/>
      <c r="AG740" s="217"/>
      <c r="AH740" s="217"/>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c r="BI740" s="210"/>
      <c r="BJ740" s="210"/>
      <c r="BK740" s="210"/>
      <c r="BL740" s="210"/>
      <c r="BM740" s="210"/>
      <c r="BN740" s="210"/>
      <c r="BO740" s="210"/>
      <c r="BP740" s="210"/>
      <c r="BQ740" s="210"/>
      <c r="BR740" s="210"/>
      <c r="BS740" s="210"/>
      <c r="BT740" s="210"/>
      <c r="BU740" s="210"/>
      <c r="BV740" s="210"/>
      <c r="BW740" s="210"/>
      <c r="BX740" s="210"/>
      <c r="BY740" s="210"/>
      <c r="BZ740" s="210"/>
      <c r="CA740" s="210"/>
      <c r="CB740" s="210"/>
      <c r="CC740" s="210"/>
      <c r="CD740" s="210"/>
      <c r="CE740" s="210"/>
      <c r="CF740" s="210"/>
      <c r="CG740" s="210"/>
      <c r="CH740" s="210"/>
      <c r="CI740" s="210"/>
      <c r="CJ740" s="210"/>
      <c r="CK740" s="210"/>
      <c r="CL740" s="210"/>
      <c r="CM740" s="210"/>
      <c r="CN740" s="210"/>
      <c r="CO740" s="210"/>
      <c r="CP740" s="210"/>
      <c r="CQ740" s="210"/>
      <c r="CR740" s="210"/>
      <c r="CS740" s="210"/>
      <c r="CT740" s="210"/>
      <c r="CU740" s="210"/>
      <c r="CV740" s="210"/>
      <c r="CW740" s="210"/>
      <c r="CX740" s="210"/>
      <c r="CY740" s="210"/>
      <c r="CZ740" s="210"/>
      <c r="DA740" s="210"/>
      <c r="DB740" s="210"/>
      <c r="DC740" s="210"/>
      <c r="DD740" s="210"/>
      <c r="DE740" s="210"/>
      <c r="DF740" s="210"/>
      <c r="DG740" s="210"/>
      <c r="DH740" s="210"/>
      <c r="DI740" s="210"/>
      <c r="DJ740" s="210"/>
      <c r="DK740" s="210"/>
      <c r="DL740" s="210"/>
      <c r="DM740" s="210"/>
      <c r="DN740" s="210"/>
      <c r="DO740" s="210"/>
      <c r="DP740" s="210"/>
      <c r="DQ740" s="210"/>
      <c r="DR740" s="210"/>
      <c r="DS740" s="210"/>
      <c r="DT740" s="210"/>
      <c r="DU740" s="210"/>
      <c r="DV740" s="210"/>
      <c r="DW740" s="210"/>
      <c r="DX740" s="210"/>
      <c r="DY740" s="210"/>
      <c r="DZ740" s="210"/>
      <c r="EA740" s="210"/>
      <c r="EB740" s="210"/>
      <c r="EC740" s="210"/>
      <c r="ED740" s="210"/>
      <c r="EE740" s="210"/>
      <c r="EF740" s="210"/>
      <c r="EG740" s="210"/>
      <c r="EH740" s="210"/>
      <c r="EI740" s="210"/>
      <c r="EJ740" s="210"/>
      <c r="EK740" s="210"/>
      <c r="EL740" s="210"/>
      <c r="EM740" s="210"/>
      <c r="EN740" s="210"/>
      <c r="EO740" s="210"/>
      <c r="EP740" s="210"/>
      <c r="EQ740" s="210"/>
      <c r="ER740" s="210"/>
      <c r="ES740" s="210"/>
      <c r="ET740" s="210"/>
      <c r="EU740" s="210"/>
    </row>
    <row r="741" spans="1:151" ht="13">
      <c r="A741" s="210"/>
      <c r="B741" s="210"/>
      <c r="C741" s="210"/>
      <c r="D741" s="210"/>
      <c r="E741" s="210"/>
      <c r="F741" s="210"/>
      <c r="G741" s="210"/>
      <c r="H741" s="298"/>
      <c r="I741" s="298"/>
      <c r="J741" s="298"/>
      <c r="K741" s="298"/>
      <c r="L741" s="298"/>
      <c r="M741" s="298"/>
      <c r="N741" s="298"/>
      <c r="O741" s="210"/>
      <c r="P741" s="210"/>
      <c r="Q741" s="211"/>
      <c r="R741" s="210"/>
      <c r="S741" s="210"/>
      <c r="T741" s="210"/>
      <c r="U741" s="210"/>
      <c r="V741" s="210"/>
      <c r="W741" s="210"/>
      <c r="X741" s="192" t="s">
        <v>171</v>
      </c>
      <c r="Y741" s="192" t="s">
        <v>526</v>
      </c>
      <c r="Z741" s="167" t="str">
        <f>Faculty!$AA$273</f>
        <v>NR</v>
      </c>
      <c r="AA741" s="210"/>
      <c r="AB741" s="210"/>
      <c r="AC741" s="210"/>
      <c r="AD741" s="210"/>
      <c r="AE741" s="210"/>
      <c r="AF741" s="210"/>
      <c r="AG741" s="217"/>
      <c r="AH741" s="217"/>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c r="BI741" s="210"/>
      <c r="BJ741" s="210"/>
      <c r="BK741" s="210"/>
      <c r="BL741" s="210"/>
      <c r="BM741" s="210"/>
      <c r="BN741" s="210"/>
      <c r="BO741" s="210"/>
      <c r="BP741" s="210"/>
      <c r="BQ741" s="210"/>
      <c r="BR741" s="210"/>
      <c r="BS741" s="210"/>
      <c r="BT741" s="210"/>
      <c r="BU741" s="210"/>
      <c r="BV741" s="210"/>
      <c r="BW741" s="210"/>
      <c r="BX741" s="210"/>
      <c r="BY741" s="210"/>
      <c r="BZ741" s="210"/>
      <c r="CA741" s="210"/>
      <c r="CB741" s="210"/>
      <c r="CC741" s="210"/>
      <c r="CD741" s="210"/>
      <c r="CE741" s="210"/>
      <c r="CF741" s="210"/>
      <c r="CG741" s="210"/>
      <c r="CH741" s="210"/>
      <c r="CI741" s="210"/>
      <c r="CJ741" s="210"/>
      <c r="CK741" s="210"/>
      <c r="CL741" s="210"/>
      <c r="CM741" s="210"/>
      <c r="CN741" s="210"/>
      <c r="CO741" s="210"/>
      <c r="CP741" s="210"/>
      <c r="CQ741" s="210"/>
      <c r="CR741" s="210"/>
      <c r="CS741" s="210"/>
      <c r="CT741" s="210"/>
      <c r="CU741" s="210"/>
      <c r="CV741" s="210"/>
      <c r="CW741" s="210"/>
      <c r="CX741" s="210"/>
      <c r="CY741" s="210"/>
      <c r="CZ741" s="210"/>
      <c r="DA741" s="210"/>
      <c r="DB741" s="210"/>
      <c r="DC741" s="210"/>
      <c r="DD741" s="210"/>
      <c r="DE741" s="210"/>
      <c r="DF741" s="210"/>
      <c r="DG741" s="210"/>
      <c r="DH741" s="210"/>
      <c r="DI741" s="210"/>
      <c r="DJ741" s="210"/>
      <c r="DK741" s="210"/>
      <c r="DL741" s="210"/>
      <c r="DM741" s="210"/>
      <c r="DN741" s="210"/>
      <c r="DO741" s="210"/>
      <c r="DP741" s="210"/>
      <c r="DQ741" s="210"/>
      <c r="DR741" s="210"/>
      <c r="DS741" s="210"/>
      <c r="DT741" s="210"/>
      <c r="DU741" s="210"/>
      <c r="DV741" s="210"/>
      <c r="DW741" s="210"/>
      <c r="DX741" s="210"/>
      <c r="DY741" s="210"/>
      <c r="DZ741" s="210"/>
      <c r="EA741" s="210"/>
      <c r="EB741" s="210"/>
      <c r="EC741" s="210"/>
      <c r="ED741" s="210"/>
      <c r="EE741" s="210"/>
      <c r="EF741" s="210"/>
      <c r="EG741" s="210"/>
      <c r="EH741" s="210"/>
      <c r="EI741" s="210"/>
      <c r="EJ741" s="210"/>
      <c r="EK741" s="210"/>
      <c r="EL741" s="210"/>
      <c r="EM741" s="210"/>
      <c r="EN741" s="210"/>
      <c r="EO741" s="210"/>
      <c r="EP741" s="210"/>
      <c r="EQ741" s="210"/>
      <c r="ER741" s="210"/>
      <c r="ES741" s="210"/>
      <c r="ET741" s="210"/>
      <c r="EU741" s="210"/>
    </row>
    <row r="742" spans="1:151" ht="13">
      <c r="A742" s="210"/>
      <c r="B742" s="210"/>
      <c r="C742" s="210"/>
      <c r="D742" s="210"/>
      <c r="E742" s="210"/>
      <c r="F742" s="210"/>
      <c r="G742" s="210"/>
      <c r="H742" s="298"/>
      <c r="I742" s="298"/>
      <c r="J742" s="298"/>
      <c r="K742" s="298"/>
      <c r="L742" s="298"/>
      <c r="M742" s="298"/>
      <c r="N742" s="298"/>
      <c r="O742" s="210"/>
      <c r="P742" s="210"/>
      <c r="Q742" s="211"/>
      <c r="R742" s="210"/>
      <c r="S742" s="210"/>
      <c r="T742" s="210"/>
      <c r="U742" s="210"/>
      <c r="V742" s="210"/>
      <c r="W742" s="210"/>
      <c r="X742" s="192" t="s">
        <v>171</v>
      </c>
      <c r="Y742" s="192" t="s">
        <v>527</v>
      </c>
      <c r="Z742" s="167" t="str">
        <f>Faculty!$AA$274</f>
        <v>NR</v>
      </c>
      <c r="AA742" s="210"/>
      <c r="AB742" s="210"/>
      <c r="AC742" s="210"/>
      <c r="AD742" s="210"/>
      <c r="AE742" s="210"/>
      <c r="AF742" s="210"/>
      <c r="AG742" s="217"/>
      <c r="AH742" s="217"/>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c r="BI742" s="210"/>
      <c r="BJ742" s="210"/>
      <c r="BK742" s="210"/>
      <c r="BL742" s="210"/>
      <c r="BM742" s="210"/>
      <c r="BN742" s="210"/>
      <c r="BO742" s="210"/>
      <c r="BP742" s="210"/>
      <c r="BQ742" s="210"/>
      <c r="BR742" s="210"/>
      <c r="BS742" s="210"/>
      <c r="BT742" s="210"/>
      <c r="BU742" s="210"/>
      <c r="BV742" s="210"/>
      <c r="BW742" s="210"/>
      <c r="BX742" s="210"/>
      <c r="BY742" s="210"/>
      <c r="BZ742" s="210"/>
      <c r="CA742" s="210"/>
      <c r="CB742" s="210"/>
      <c r="CC742" s="210"/>
      <c r="CD742" s="210"/>
      <c r="CE742" s="210"/>
      <c r="CF742" s="210"/>
      <c r="CG742" s="210"/>
      <c r="CH742" s="210"/>
      <c r="CI742" s="210"/>
      <c r="CJ742" s="210"/>
      <c r="CK742" s="210"/>
      <c r="CL742" s="210"/>
      <c r="CM742" s="210"/>
      <c r="CN742" s="210"/>
      <c r="CO742" s="210"/>
      <c r="CP742" s="210"/>
      <c r="CQ742" s="210"/>
      <c r="CR742" s="210"/>
      <c r="CS742" s="210"/>
      <c r="CT742" s="210"/>
      <c r="CU742" s="210"/>
      <c r="CV742" s="210"/>
      <c r="CW742" s="210"/>
      <c r="CX742" s="210"/>
      <c r="CY742" s="210"/>
      <c r="CZ742" s="210"/>
      <c r="DA742" s="210"/>
      <c r="DB742" s="210"/>
      <c r="DC742" s="210"/>
      <c r="DD742" s="210"/>
      <c r="DE742" s="210"/>
      <c r="DF742" s="210"/>
      <c r="DG742" s="210"/>
      <c r="DH742" s="210"/>
      <c r="DI742" s="210"/>
      <c r="DJ742" s="210"/>
      <c r="DK742" s="210"/>
      <c r="DL742" s="210"/>
      <c r="DM742" s="210"/>
      <c r="DN742" s="210"/>
      <c r="DO742" s="210"/>
      <c r="DP742" s="210"/>
      <c r="DQ742" s="210"/>
      <c r="DR742" s="210"/>
      <c r="DS742" s="210"/>
      <c r="DT742" s="210"/>
      <c r="DU742" s="210"/>
      <c r="DV742" s="210"/>
      <c r="DW742" s="210"/>
      <c r="DX742" s="210"/>
      <c r="DY742" s="210"/>
      <c r="DZ742" s="210"/>
      <c r="EA742" s="210"/>
      <c r="EB742" s="210"/>
      <c r="EC742" s="210"/>
      <c r="ED742" s="210"/>
      <c r="EE742" s="210"/>
      <c r="EF742" s="210"/>
      <c r="EG742" s="210"/>
      <c r="EH742" s="210"/>
      <c r="EI742" s="210"/>
      <c r="EJ742" s="210"/>
      <c r="EK742" s="210"/>
      <c r="EL742" s="210"/>
      <c r="EM742" s="210"/>
      <c r="EN742" s="210"/>
      <c r="EO742" s="210"/>
      <c r="EP742" s="210"/>
      <c r="EQ742" s="210"/>
      <c r="ER742" s="210"/>
      <c r="ES742" s="210"/>
      <c r="ET742" s="210"/>
      <c r="EU742" s="210"/>
    </row>
    <row r="743" spans="1:151" ht="13">
      <c r="A743" s="210"/>
      <c r="B743" s="210"/>
      <c r="C743" s="210"/>
      <c r="D743" s="210"/>
      <c r="E743" s="210"/>
      <c r="F743" s="210"/>
      <c r="G743" s="210"/>
      <c r="H743" s="298"/>
      <c r="I743" s="298"/>
      <c r="J743" s="298"/>
      <c r="K743" s="298"/>
      <c r="L743" s="298"/>
      <c r="M743" s="298"/>
      <c r="N743" s="298"/>
      <c r="O743" s="210"/>
      <c r="P743" s="210"/>
      <c r="Q743" s="211"/>
      <c r="R743" s="210"/>
      <c r="S743" s="210"/>
      <c r="T743" s="210"/>
      <c r="U743" s="210"/>
      <c r="V743" s="210"/>
      <c r="W743" s="210"/>
      <c r="X743" s="192" t="s">
        <v>171</v>
      </c>
      <c r="Y743" s="192" t="s">
        <v>528</v>
      </c>
      <c r="Z743" s="167" t="str">
        <f>Faculty!$AA$275</f>
        <v>NR</v>
      </c>
      <c r="AA743" s="210"/>
      <c r="AB743" s="210"/>
      <c r="AC743" s="210"/>
      <c r="AD743" s="210"/>
      <c r="AE743" s="210"/>
      <c r="AF743" s="210"/>
      <c r="AG743" s="217"/>
      <c r="AH743" s="217"/>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c r="BI743" s="210"/>
      <c r="BJ743" s="210"/>
      <c r="BK743" s="210"/>
      <c r="BL743" s="210"/>
      <c r="BM743" s="210"/>
      <c r="BN743" s="210"/>
      <c r="BO743" s="210"/>
      <c r="BP743" s="210"/>
      <c r="BQ743" s="210"/>
      <c r="BR743" s="210"/>
      <c r="BS743" s="210"/>
      <c r="BT743" s="210"/>
      <c r="BU743" s="210"/>
      <c r="BV743" s="210"/>
      <c r="BW743" s="210"/>
      <c r="BX743" s="210"/>
      <c r="BY743" s="210"/>
      <c r="BZ743" s="210"/>
      <c r="CA743" s="210"/>
      <c r="CB743" s="210"/>
      <c r="CC743" s="210"/>
      <c r="CD743" s="210"/>
      <c r="CE743" s="210"/>
      <c r="CF743" s="210"/>
      <c r="CG743" s="210"/>
      <c r="CH743" s="210"/>
      <c r="CI743" s="210"/>
      <c r="CJ743" s="210"/>
      <c r="CK743" s="210"/>
      <c r="CL743" s="210"/>
      <c r="CM743" s="210"/>
      <c r="CN743" s="210"/>
      <c r="CO743" s="210"/>
      <c r="CP743" s="210"/>
      <c r="CQ743" s="210"/>
      <c r="CR743" s="210"/>
      <c r="CS743" s="210"/>
      <c r="CT743" s="210"/>
      <c r="CU743" s="210"/>
      <c r="CV743" s="210"/>
      <c r="CW743" s="210"/>
      <c r="CX743" s="210"/>
      <c r="CY743" s="210"/>
      <c r="CZ743" s="210"/>
      <c r="DA743" s="210"/>
      <c r="DB743" s="210"/>
      <c r="DC743" s="210"/>
      <c r="DD743" s="210"/>
      <c r="DE743" s="210"/>
      <c r="DF743" s="210"/>
      <c r="DG743" s="210"/>
      <c r="DH743" s="210"/>
      <c r="DI743" s="210"/>
      <c r="DJ743" s="210"/>
      <c r="DK743" s="210"/>
      <c r="DL743" s="210"/>
      <c r="DM743" s="210"/>
      <c r="DN743" s="210"/>
      <c r="DO743" s="210"/>
      <c r="DP743" s="210"/>
      <c r="DQ743" s="210"/>
      <c r="DR743" s="210"/>
      <c r="DS743" s="210"/>
      <c r="DT743" s="210"/>
      <c r="DU743" s="210"/>
      <c r="DV743" s="210"/>
      <c r="DW743" s="210"/>
      <c r="DX743" s="210"/>
      <c r="DY743" s="210"/>
      <c r="DZ743" s="210"/>
      <c r="EA743" s="210"/>
      <c r="EB743" s="210"/>
      <c r="EC743" s="210"/>
      <c r="ED743" s="210"/>
      <c r="EE743" s="210"/>
      <c r="EF743" s="210"/>
      <c r="EG743" s="210"/>
      <c r="EH743" s="210"/>
      <c r="EI743" s="210"/>
      <c r="EJ743" s="210"/>
      <c r="EK743" s="210"/>
      <c r="EL743" s="210"/>
      <c r="EM743" s="210"/>
      <c r="EN743" s="210"/>
      <c r="EO743" s="210"/>
      <c r="EP743" s="210"/>
      <c r="EQ743" s="210"/>
      <c r="ER743" s="210"/>
      <c r="ES743" s="210"/>
      <c r="ET743" s="210"/>
      <c r="EU743" s="210"/>
    </row>
    <row r="744" spans="1:151" ht="13">
      <c r="A744" s="210"/>
      <c r="B744" s="210"/>
      <c r="C744" s="210"/>
      <c r="D744" s="210"/>
      <c r="E744" s="210"/>
      <c r="F744" s="210"/>
      <c r="G744" s="210"/>
      <c r="H744" s="298"/>
      <c r="I744" s="298"/>
      <c r="J744" s="298"/>
      <c r="K744" s="298"/>
      <c r="L744" s="298"/>
      <c r="M744" s="298"/>
      <c r="N744" s="298"/>
      <c r="O744" s="210"/>
      <c r="P744" s="210"/>
      <c r="Q744" s="211"/>
      <c r="R744" s="210"/>
      <c r="S744" s="210"/>
      <c r="T744" s="210"/>
      <c r="U744" s="210"/>
      <c r="V744" s="210"/>
      <c r="W744" s="210"/>
      <c r="X744" s="192" t="s">
        <v>171</v>
      </c>
      <c r="Y744" s="192" t="s">
        <v>529</v>
      </c>
      <c r="Z744" s="167" t="str">
        <f>Faculty!$AA$276</f>
        <v>NR</v>
      </c>
      <c r="AA744" s="210"/>
      <c r="AB744" s="210"/>
      <c r="AC744" s="210"/>
      <c r="AD744" s="210"/>
      <c r="AE744" s="210"/>
      <c r="AF744" s="210"/>
      <c r="AG744" s="217"/>
      <c r="AH744" s="217"/>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c r="BI744" s="210"/>
      <c r="BJ744" s="210"/>
      <c r="BK744" s="210"/>
      <c r="BL744" s="210"/>
      <c r="BM744" s="210"/>
      <c r="BN744" s="210"/>
      <c r="BO744" s="210"/>
      <c r="BP744" s="210"/>
      <c r="BQ744" s="210"/>
      <c r="BR744" s="210"/>
      <c r="BS744" s="210"/>
      <c r="BT744" s="210"/>
      <c r="BU744" s="210"/>
      <c r="BV744" s="210"/>
      <c r="BW744" s="210"/>
      <c r="BX744" s="210"/>
      <c r="BY744" s="210"/>
      <c r="BZ744" s="210"/>
      <c r="CA744" s="210"/>
      <c r="CB744" s="210"/>
      <c r="CC744" s="210"/>
      <c r="CD744" s="210"/>
      <c r="CE744" s="210"/>
      <c r="CF744" s="210"/>
      <c r="CG744" s="210"/>
      <c r="CH744" s="210"/>
      <c r="CI744" s="210"/>
      <c r="CJ744" s="210"/>
      <c r="CK744" s="210"/>
      <c r="CL744" s="210"/>
      <c r="CM744" s="210"/>
      <c r="CN744" s="210"/>
      <c r="CO744" s="210"/>
      <c r="CP744" s="210"/>
      <c r="CQ744" s="210"/>
      <c r="CR744" s="210"/>
      <c r="CS744" s="210"/>
      <c r="CT744" s="210"/>
      <c r="CU744" s="210"/>
      <c r="CV744" s="210"/>
      <c r="CW744" s="210"/>
      <c r="CX744" s="210"/>
      <c r="CY744" s="210"/>
      <c r="CZ744" s="210"/>
      <c r="DA744" s="210"/>
      <c r="DB744" s="210"/>
      <c r="DC744" s="210"/>
      <c r="DD744" s="210"/>
      <c r="DE744" s="210"/>
      <c r="DF744" s="210"/>
      <c r="DG744" s="210"/>
      <c r="DH744" s="210"/>
      <c r="DI744" s="210"/>
      <c r="DJ744" s="210"/>
      <c r="DK744" s="210"/>
      <c r="DL744" s="210"/>
      <c r="DM744" s="210"/>
      <c r="DN744" s="210"/>
      <c r="DO744" s="210"/>
      <c r="DP744" s="210"/>
      <c r="DQ744" s="210"/>
      <c r="DR744" s="210"/>
      <c r="DS744" s="210"/>
      <c r="DT744" s="210"/>
      <c r="DU744" s="210"/>
      <c r="DV744" s="210"/>
      <c r="DW744" s="210"/>
      <c r="DX744" s="210"/>
      <c r="DY744" s="210"/>
      <c r="DZ744" s="210"/>
      <c r="EA744" s="210"/>
      <c r="EB744" s="210"/>
      <c r="EC744" s="210"/>
      <c r="ED744" s="210"/>
      <c r="EE744" s="210"/>
      <c r="EF744" s="210"/>
      <c r="EG744" s="210"/>
      <c r="EH744" s="210"/>
      <c r="EI744" s="210"/>
      <c r="EJ744" s="210"/>
      <c r="EK744" s="210"/>
      <c r="EL744" s="210"/>
      <c r="EM744" s="210"/>
      <c r="EN744" s="210"/>
      <c r="EO744" s="210"/>
      <c r="EP744" s="210"/>
      <c r="EQ744" s="210"/>
      <c r="ER744" s="210"/>
      <c r="ES744" s="210"/>
      <c r="ET744" s="210"/>
      <c r="EU744" s="210"/>
    </row>
    <row r="745" spans="1:151" ht="13">
      <c r="A745" s="210"/>
      <c r="B745" s="210"/>
      <c r="C745" s="210"/>
      <c r="D745" s="210"/>
      <c r="E745" s="210"/>
      <c r="F745" s="210"/>
      <c r="G745" s="210"/>
      <c r="H745" s="298"/>
      <c r="I745" s="298"/>
      <c r="J745" s="298"/>
      <c r="K745" s="298"/>
      <c r="L745" s="298"/>
      <c r="M745" s="298"/>
      <c r="N745" s="298"/>
      <c r="O745" s="210"/>
      <c r="P745" s="210"/>
      <c r="Q745" s="211"/>
      <c r="R745" s="210"/>
      <c r="S745" s="210"/>
      <c r="T745" s="210"/>
      <c r="U745" s="210"/>
      <c r="V745" s="210"/>
      <c r="W745" s="210"/>
      <c r="X745" s="192" t="s">
        <v>171</v>
      </c>
      <c r="Y745" s="192" t="s">
        <v>530</v>
      </c>
      <c r="Z745" s="167" t="str">
        <f>Faculty!$AA$277</f>
        <v>NR</v>
      </c>
      <c r="AA745" s="210"/>
      <c r="AB745" s="210"/>
      <c r="AC745" s="210"/>
      <c r="AD745" s="210"/>
      <c r="AE745" s="210"/>
      <c r="AF745" s="210"/>
      <c r="AG745" s="217"/>
      <c r="AH745" s="217"/>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c r="BI745" s="210"/>
      <c r="BJ745" s="210"/>
      <c r="BK745" s="210"/>
      <c r="BL745" s="210"/>
      <c r="BM745" s="210"/>
      <c r="BN745" s="210"/>
      <c r="BO745" s="210"/>
      <c r="BP745" s="210"/>
      <c r="BQ745" s="210"/>
      <c r="BR745" s="210"/>
      <c r="BS745" s="210"/>
      <c r="BT745" s="210"/>
      <c r="BU745" s="210"/>
      <c r="BV745" s="210"/>
      <c r="BW745" s="210"/>
      <c r="BX745" s="210"/>
      <c r="BY745" s="210"/>
      <c r="BZ745" s="210"/>
      <c r="CA745" s="210"/>
      <c r="CB745" s="210"/>
      <c r="CC745" s="210"/>
      <c r="CD745" s="210"/>
      <c r="CE745" s="210"/>
      <c r="CF745" s="210"/>
      <c r="CG745" s="210"/>
      <c r="CH745" s="210"/>
      <c r="CI745" s="210"/>
      <c r="CJ745" s="210"/>
      <c r="CK745" s="210"/>
      <c r="CL745" s="210"/>
      <c r="CM745" s="210"/>
      <c r="CN745" s="210"/>
      <c r="CO745" s="210"/>
      <c r="CP745" s="210"/>
      <c r="CQ745" s="210"/>
      <c r="CR745" s="210"/>
      <c r="CS745" s="210"/>
      <c r="CT745" s="210"/>
      <c r="CU745" s="210"/>
      <c r="CV745" s="210"/>
      <c r="CW745" s="210"/>
      <c r="CX745" s="210"/>
      <c r="CY745" s="210"/>
      <c r="CZ745" s="210"/>
      <c r="DA745" s="210"/>
      <c r="DB745" s="210"/>
      <c r="DC745" s="210"/>
      <c r="DD745" s="210"/>
      <c r="DE745" s="210"/>
      <c r="DF745" s="210"/>
      <c r="DG745" s="210"/>
      <c r="DH745" s="210"/>
      <c r="DI745" s="210"/>
      <c r="DJ745" s="210"/>
      <c r="DK745" s="210"/>
      <c r="DL745" s="210"/>
      <c r="DM745" s="210"/>
      <c r="DN745" s="210"/>
      <c r="DO745" s="210"/>
      <c r="DP745" s="210"/>
      <c r="DQ745" s="210"/>
      <c r="DR745" s="210"/>
      <c r="DS745" s="210"/>
      <c r="DT745" s="210"/>
      <c r="DU745" s="210"/>
      <c r="DV745" s="210"/>
      <c r="DW745" s="210"/>
      <c r="DX745" s="210"/>
      <c r="DY745" s="210"/>
      <c r="DZ745" s="210"/>
      <c r="EA745" s="210"/>
      <c r="EB745" s="210"/>
      <c r="EC745" s="210"/>
      <c r="ED745" s="210"/>
      <c r="EE745" s="210"/>
      <c r="EF745" s="210"/>
      <c r="EG745" s="210"/>
      <c r="EH745" s="210"/>
      <c r="EI745" s="210"/>
      <c r="EJ745" s="210"/>
      <c r="EK745" s="210"/>
      <c r="EL745" s="210"/>
      <c r="EM745" s="210"/>
      <c r="EN745" s="210"/>
      <c r="EO745" s="210"/>
      <c r="EP745" s="210"/>
      <c r="EQ745" s="210"/>
      <c r="ER745" s="210"/>
      <c r="ES745" s="210"/>
      <c r="ET745" s="210"/>
      <c r="EU745" s="210"/>
    </row>
    <row r="746" spans="1:151" ht="13">
      <c r="A746" s="210"/>
      <c r="B746" s="210"/>
      <c r="C746" s="210"/>
      <c r="D746" s="210"/>
      <c r="E746" s="210"/>
      <c r="F746" s="210"/>
      <c r="G746" s="210"/>
      <c r="H746" s="298"/>
      <c r="I746" s="298"/>
      <c r="J746" s="298"/>
      <c r="K746" s="298"/>
      <c r="L746" s="298"/>
      <c r="M746" s="298"/>
      <c r="N746" s="298"/>
      <c r="O746" s="210"/>
      <c r="P746" s="210"/>
      <c r="Q746" s="211"/>
      <c r="R746" s="210"/>
      <c r="S746" s="210"/>
      <c r="T746" s="210"/>
      <c r="U746" s="210"/>
      <c r="V746" s="210"/>
      <c r="W746" s="210"/>
      <c r="X746" s="192" t="s">
        <v>171</v>
      </c>
      <c r="Y746" s="192" t="s">
        <v>531</v>
      </c>
      <c r="Z746" s="167" t="str">
        <f>Faculty!$AA$278</f>
        <v>NR</v>
      </c>
      <c r="AA746" s="210"/>
      <c r="AB746" s="210"/>
      <c r="AC746" s="210"/>
      <c r="AD746" s="210"/>
      <c r="AE746" s="210"/>
      <c r="AF746" s="210"/>
      <c r="AG746" s="217"/>
      <c r="AH746" s="217"/>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c r="BI746" s="210"/>
      <c r="BJ746" s="210"/>
      <c r="BK746" s="210"/>
      <c r="BL746" s="210"/>
      <c r="BM746" s="210"/>
      <c r="BN746" s="210"/>
      <c r="BO746" s="210"/>
      <c r="BP746" s="210"/>
      <c r="BQ746" s="210"/>
      <c r="BR746" s="210"/>
      <c r="BS746" s="210"/>
      <c r="BT746" s="210"/>
      <c r="BU746" s="210"/>
      <c r="BV746" s="210"/>
      <c r="BW746" s="210"/>
      <c r="BX746" s="210"/>
      <c r="BY746" s="210"/>
      <c r="BZ746" s="210"/>
      <c r="CA746" s="210"/>
      <c r="CB746" s="210"/>
      <c r="CC746" s="210"/>
      <c r="CD746" s="210"/>
      <c r="CE746" s="210"/>
      <c r="CF746" s="210"/>
      <c r="CG746" s="210"/>
      <c r="CH746" s="210"/>
      <c r="CI746" s="210"/>
      <c r="CJ746" s="210"/>
      <c r="CK746" s="210"/>
      <c r="CL746" s="210"/>
      <c r="CM746" s="210"/>
      <c r="CN746" s="210"/>
      <c r="CO746" s="210"/>
      <c r="CP746" s="210"/>
      <c r="CQ746" s="210"/>
      <c r="CR746" s="210"/>
      <c r="CS746" s="210"/>
      <c r="CT746" s="210"/>
      <c r="CU746" s="210"/>
      <c r="CV746" s="210"/>
      <c r="CW746" s="210"/>
      <c r="CX746" s="210"/>
      <c r="CY746" s="210"/>
      <c r="CZ746" s="210"/>
      <c r="DA746" s="210"/>
      <c r="DB746" s="210"/>
      <c r="DC746" s="210"/>
      <c r="DD746" s="210"/>
      <c r="DE746" s="210"/>
      <c r="DF746" s="210"/>
      <c r="DG746" s="210"/>
      <c r="DH746" s="210"/>
      <c r="DI746" s="210"/>
      <c r="DJ746" s="210"/>
      <c r="DK746" s="210"/>
      <c r="DL746" s="210"/>
      <c r="DM746" s="210"/>
      <c r="DN746" s="210"/>
      <c r="DO746" s="210"/>
      <c r="DP746" s="210"/>
      <c r="DQ746" s="210"/>
      <c r="DR746" s="210"/>
      <c r="DS746" s="210"/>
      <c r="DT746" s="210"/>
      <c r="DU746" s="210"/>
      <c r="DV746" s="210"/>
      <c r="DW746" s="210"/>
      <c r="DX746" s="210"/>
      <c r="DY746" s="210"/>
      <c r="DZ746" s="210"/>
      <c r="EA746" s="210"/>
      <c r="EB746" s="210"/>
      <c r="EC746" s="210"/>
      <c r="ED746" s="210"/>
      <c r="EE746" s="210"/>
      <c r="EF746" s="210"/>
      <c r="EG746" s="210"/>
      <c r="EH746" s="210"/>
      <c r="EI746" s="210"/>
      <c r="EJ746" s="210"/>
      <c r="EK746" s="210"/>
      <c r="EL746" s="210"/>
      <c r="EM746" s="210"/>
      <c r="EN746" s="210"/>
      <c r="EO746" s="210"/>
      <c r="EP746" s="210"/>
      <c r="EQ746" s="210"/>
      <c r="ER746" s="210"/>
      <c r="ES746" s="210"/>
      <c r="ET746" s="210"/>
      <c r="EU746" s="210"/>
    </row>
    <row r="747" spans="1:151" ht="13">
      <c r="A747" s="210"/>
      <c r="B747" s="210"/>
      <c r="C747" s="210"/>
      <c r="D747" s="210"/>
      <c r="E747" s="210"/>
      <c r="F747" s="210"/>
      <c r="G747" s="210"/>
      <c r="H747" s="298"/>
      <c r="I747" s="298"/>
      <c r="J747" s="298"/>
      <c r="K747" s="298"/>
      <c r="L747" s="298"/>
      <c r="M747" s="298"/>
      <c r="N747" s="298"/>
      <c r="O747" s="210"/>
      <c r="P747" s="210"/>
      <c r="Q747" s="211"/>
      <c r="R747" s="210"/>
      <c r="S747" s="210"/>
      <c r="T747" s="210"/>
      <c r="U747" s="210"/>
      <c r="V747" s="210"/>
      <c r="W747" s="210"/>
      <c r="X747" s="192" t="s">
        <v>171</v>
      </c>
      <c r="Y747" s="192" t="s">
        <v>532</v>
      </c>
      <c r="Z747" s="167" t="str">
        <f>Faculty!$AA$279</f>
        <v>NR</v>
      </c>
      <c r="AA747" s="210"/>
      <c r="AB747" s="210"/>
      <c r="AC747" s="210"/>
      <c r="AD747" s="210"/>
      <c r="AE747" s="210"/>
      <c r="AF747" s="210"/>
      <c r="AG747" s="217"/>
      <c r="AH747" s="217"/>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c r="BI747" s="210"/>
      <c r="BJ747" s="210"/>
      <c r="BK747" s="210"/>
      <c r="BL747" s="210"/>
      <c r="BM747" s="210"/>
      <c r="BN747" s="210"/>
      <c r="BO747" s="210"/>
      <c r="BP747" s="210"/>
      <c r="BQ747" s="210"/>
      <c r="BR747" s="210"/>
      <c r="BS747" s="210"/>
      <c r="BT747" s="210"/>
      <c r="BU747" s="210"/>
      <c r="BV747" s="210"/>
      <c r="BW747" s="210"/>
      <c r="BX747" s="210"/>
      <c r="BY747" s="210"/>
      <c r="BZ747" s="210"/>
      <c r="CA747" s="210"/>
      <c r="CB747" s="210"/>
      <c r="CC747" s="210"/>
      <c r="CD747" s="210"/>
      <c r="CE747" s="210"/>
      <c r="CF747" s="210"/>
      <c r="CG747" s="210"/>
      <c r="CH747" s="210"/>
      <c r="CI747" s="210"/>
      <c r="CJ747" s="210"/>
      <c r="CK747" s="210"/>
      <c r="CL747" s="210"/>
      <c r="CM747" s="210"/>
      <c r="CN747" s="210"/>
      <c r="CO747" s="210"/>
      <c r="CP747" s="210"/>
      <c r="CQ747" s="210"/>
      <c r="CR747" s="210"/>
      <c r="CS747" s="210"/>
      <c r="CT747" s="210"/>
      <c r="CU747" s="210"/>
      <c r="CV747" s="210"/>
      <c r="CW747" s="210"/>
      <c r="CX747" s="210"/>
      <c r="CY747" s="210"/>
      <c r="CZ747" s="210"/>
      <c r="DA747" s="210"/>
      <c r="DB747" s="210"/>
      <c r="DC747" s="210"/>
      <c r="DD747" s="210"/>
      <c r="DE747" s="210"/>
      <c r="DF747" s="210"/>
      <c r="DG747" s="210"/>
      <c r="DH747" s="210"/>
      <c r="DI747" s="210"/>
      <c r="DJ747" s="210"/>
      <c r="DK747" s="210"/>
      <c r="DL747" s="210"/>
      <c r="DM747" s="210"/>
      <c r="DN747" s="210"/>
      <c r="DO747" s="210"/>
      <c r="DP747" s="210"/>
      <c r="DQ747" s="210"/>
      <c r="DR747" s="210"/>
      <c r="DS747" s="210"/>
      <c r="DT747" s="210"/>
      <c r="DU747" s="210"/>
      <c r="DV747" s="210"/>
      <c r="DW747" s="210"/>
      <c r="DX747" s="210"/>
      <c r="DY747" s="210"/>
      <c r="DZ747" s="210"/>
      <c r="EA747" s="210"/>
      <c r="EB747" s="210"/>
      <c r="EC747" s="210"/>
      <c r="ED747" s="210"/>
      <c r="EE747" s="210"/>
      <c r="EF747" s="210"/>
      <c r="EG747" s="210"/>
      <c r="EH747" s="210"/>
      <c r="EI747" s="210"/>
      <c r="EJ747" s="210"/>
      <c r="EK747" s="210"/>
      <c r="EL747" s="210"/>
      <c r="EM747" s="210"/>
      <c r="EN747" s="210"/>
      <c r="EO747" s="210"/>
      <c r="EP747" s="210"/>
      <c r="EQ747" s="210"/>
      <c r="ER747" s="210"/>
      <c r="ES747" s="210"/>
      <c r="ET747" s="210"/>
      <c r="EU747" s="210"/>
    </row>
    <row r="748" spans="1:151" ht="13">
      <c r="A748" s="210"/>
      <c r="B748" s="210"/>
      <c r="C748" s="210"/>
      <c r="D748" s="210"/>
      <c r="E748" s="210"/>
      <c r="F748" s="210"/>
      <c r="G748" s="210"/>
      <c r="H748" s="298"/>
      <c r="I748" s="298"/>
      <c r="J748" s="298"/>
      <c r="K748" s="298"/>
      <c r="L748" s="298"/>
      <c r="M748" s="298"/>
      <c r="N748" s="298"/>
      <c r="O748" s="210"/>
      <c r="P748" s="210"/>
      <c r="Q748" s="211"/>
      <c r="R748" s="210"/>
      <c r="S748" s="210"/>
      <c r="T748" s="210"/>
      <c r="U748" s="210"/>
      <c r="V748" s="210"/>
      <c r="W748" s="210"/>
      <c r="X748" s="192" t="s">
        <v>171</v>
      </c>
      <c r="Y748" s="192" t="s">
        <v>533</v>
      </c>
      <c r="Z748" s="167" t="str">
        <f>Faculty!$AA$280</f>
        <v>NR</v>
      </c>
      <c r="AA748" s="210"/>
      <c r="AB748" s="210"/>
      <c r="AC748" s="210"/>
      <c r="AD748" s="210"/>
      <c r="AE748" s="210"/>
      <c r="AF748" s="210"/>
      <c r="AG748" s="217"/>
      <c r="AH748" s="217"/>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c r="BI748" s="210"/>
      <c r="BJ748" s="210"/>
      <c r="BK748" s="210"/>
      <c r="BL748" s="210"/>
      <c r="BM748" s="210"/>
      <c r="BN748" s="210"/>
      <c r="BO748" s="210"/>
      <c r="BP748" s="210"/>
      <c r="BQ748" s="210"/>
      <c r="BR748" s="210"/>
      <c r="BS748" s="210"/>
      <c r="BT748" s="210"/>
      <c r="BU748" s="210"/>
      <c r="BV748" s="210"/>
      <c r="BW748" s="210"/>
      <c r="BX748" s="210"/>
      <c r="BY748" s="210"/>
      <c r="BZ748" s="210"/>
      <c r="CA748" s="210"/>
      <c r="CB748" s="210"/>
      <c r="CC748" s="210"/>
      <c r="CD748" s="210"/>
      <c r="CE748" s="210"/>
      <c r="CF748" s="210"/>
      <c r="CG748" s="210"/>
      <c r="CH748" s="210"/>
      <c r="CI748" s="210"/>
      <c r="CJ748" s="210"/>
      <c r="CK748" s="210"/>
      <c r="CL748" s="210"/>
      <c r="CM748" s="210"/>
      <c r="CN748" s="210"/>
      <c r="CO748" s="210"/>
      <c r="CP748" s="210"/>
      <c r="CQ748" s="210"/>
      <c r="CR748" s="210"/>
      <c r="CS748" s="210"/>
      <c r="CT748" s="210"/>
      <c r="CU748" s="210"/>
      <c r="CV748" s="210"/>
      <c r="CW748" s="210"/>
      <c r="CX748" s="210"/>
      <c r="CY748" s="210"/>
      <c r="CZ748" s="210"/>
      <c r="DA748" s="210"/>
      <c r="DB748" s="210"/>
      <c r="DC748" s="210"/>
      <c r="DD748" s="210"/>
      <c r="DE748" s="210"/>
      <c r="DF748" s="210"/>
      <c r="DG748" s="210"/>
      <c r="DH748" s="210"/>
      <c r="DI748" s="210"/>
      <c r="DJ748" s="210"/>
      <c r="DK748" s="210"/>
      <c r="DL748" s="210"/>
      <c r="DM748" s="210"/>
      <c r="DN748" s="210"/>
      <c r="DO748" s="210"/>
      <c r="DP748" s="210"/>
      <c r="DQ748" s="210"/>
      <c r="DR748" s="210"/>
      <c r="DS748" s="210"/>
      <c r="DT748" s="210"/>
      <c r="DU748" s="210"/>
      <c r="DV748" s="210"/>
      <c r="DW748" s="210"/>
      <c r="DX748" s="210"/>
      <c r="DY748" s="210"/>
      <c r="DZ748" s="210"/>
      <c r="EA748" s="210"/>
      <c r="EB748" s="210"/>
      <c r="EC748" s="210"/>
      <c r="ED748" s="210"/>
      <c r="EE748" s="210"/>
      <c r="EF748" s="210"/>
      <c r="EG748" s="210"/>
      <c r="EH748" s="210"/>
      <c r="EI748" s="210"/>
      <c r="EJ748" s="210"/>
      <c r="EK748" s="210"/>
      <c r="EL748" s="210"/>
      <c r="EM748" s="210"/>
      <c r="EN748" s="210"/>
      <c r="EO748" s="210"/>
      <c r="EP748" s="210"/>
      <c r="EQ748" s="210"/>
      <c r="ER748" s="210"/>
      <c r="ES748" s="210"/>
      <c r="ET748" s="210"/>
      <c r="EU748" s="210"/>
    </row>
    <row r="749" spans="1:151" ht="13">
      <c r="A749" s="210"/>
      <c r="B749" s="210"/>
      <c r="C749" s="210"/>
      <c r="D749" s="210"/>
      <c r="E749" s="210"/>
      <c r="F749" s="210"/>
      <c r="G749" s="210"/>
      <c r="H749" s="298"/>
      <c r="I749" s="298"/>
      <c r="J749" s="298"/>
      <c r="K749" s="298"/>
      <c r="L749" s="298"/>
      <c r="M749" s="298"/>
      <c r="N749" s="298"/>
      <c r="O749" s="210"/>
      <c r="P749" s="210"/>
      <c r="Q749" s="211"/>
      <c r="R749" s="210"/>
      <c r="S749" s="210"/>
      <c r="T749" s="210"/>
      <c r="U749" s="210"/>
      <c r="V749" s="210"/>
      <c r="W749" s="210"/>
      <c r="X749" s="192" t="s">
        <v>171</v>
      </c>
      <c r="Y749" s="192" t="s">
        <v>534</v>
      </c>
      <c r="Z749" s="167" t="str">
        <f>Faculty!$AA$281</f>
        <v>NR</v>
      </c>
      <c r="AA749" s="210"/>
      <c r="AB749" s="210"/>
      <c r="AC749" s="210"/>
      <c r="AD749" s="210"/>
      <c r="AE749" s="210"/>
      <c r="AF749" s="210"/>
      <c r="AG749" s="217"/>
      <c r="AH749" s="217"/>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c r="BI749" s="210"/>
      <c r="BJ749" s="210"/>
      <c r="BK749" s="210"/>
      <c r="BL749" s="210"/>
      <c r="BM749" s="210"/>
      <c r="BN749" s="210"/>
      <c r="BO749" s="210"/>
      <c r="BP749" s="210"/>
      <c r="BQ749" s="210"/>
      <c r="BR749" s="210"/>
      <c r="BS749" s="210"/>
      <c r="BT749" s="210"/>
      <c r="BU749" s="210"/>
      <c r="BV749" s="210"/>
      <c r="BW749" s="210"/>
      <c r="BX749" s="210"/>
      <c r="BY749" s="210"/>
      <c r="BZ749" s="210"/>
      <c r="CA749" s="210"/>
      <c r="CB749" s="210"/>
      <c r="CC749" s="210"/>
      <c r="CD749" s="210"/>
      <c r="CE749" s="210"/>
      <c r="CF749" s="210"/>
      <c r="CG749" s="210"/>
      <c r="CH749" s="210"/>
      <c r="CI749" s="210"/>
      <c r="CJ749" s="210"/>
      <c r="CK749" s="210"/>
      <c r="CL749" s="210"/>
      <c r="CM749" s="210"/>
      <c r="CN749" s="210"/>
      <c r="CO749" s="210"/>
      <c r="CP749" s="210"/>
      <c r="CQ749" s="210"/>
      <c r="CR749" s="210"/>
      <c r="CS749" s="210"/>
      <c r="CT749" s="210"/>
      <c r="CU749" s="210"/>
      <c r="CV749" s="210"/>
      <c r="CW749" s="210"/>
      <c r="CX749" s="210"/>
      <c r="CY749" s="210"/>
      <c r="CZ749" s="210"/>
      <c r="DA749" s="210"/>
      <c r="DB749" s="210"/>
      <c r="DC749" s="210"/>
      <c r="DD749" s="210"/>
      <c r="DE749" s="210"/>
      <c r="DF749" s="210"/>
      <c r="DG749" s="210"/>
      <c r="DH749" s="210"/>
      <c r="DI749" s="210"/>
      <c r="DJ749" s="210"/>
      <c r="DK749" s="210"/>
      <c r="DL749" s="210"/>
      <c r="DM749" s="210"/>
      <c r="DN749" s="210"/>
      <c r="DO749" s="210"/>
      <c r="DP749" s="210"/>
      <c r="DQ749" s="210"/>
      <c r="DR749" s="210"/>
      <c r="DS749" s="210"/>
      <c r="DT749" s="210"/>
      <c r="DU749" s="210"/>
      <c r="DV749" s="210"/>
      <c r="DW749" s="210"/>
      <c r="DX749" s="210"/>
      <c r="DY749" s="210"/>
      <c r="DZ749" s="210"/>
      <c r="EA749" s="210"/>
      <c r="EB749" s="210"/>
      <c r="EC749" s="210"/>
      <c r="ED749" s="210"/>
      <c r="EE749" s="210"/>
      <c r="EF749" s="210"/>
      <c r="EG749" s="210"/>
      <c r="EH749" s="210"/>
      <c r="EI749" s="210"/>
      <c r="EJ749" s="210"/>
      <c r="EK749" s="210"/>
      <c r="EL749" s="210"/>
      <c r="EM749" s="210"/>
      <c r="EN749" s="210"/>
      <c r="EO749" s="210"/>
      <c r="EP749" s="210"/>
      <c r="EQ749" s="210"/>
      <c r="ER749" s="210"/>
      <c r="ES749" s="210"/>
      <c r="ET749" s="210"/>
      <c r="EU749" s="210"/>
    </row>
    <row r="750" spans="1:151" ht="13">
      <c r="A750" s="210"/>
      <c r="B750" s="210"/>
      <c r="C750" s="210"/>
      <c r="D750" s="210"/>
      <c r="E750" s="210"/>
      <c r="F750" s="210"/>
      <c r="G750" s="210"/>
      <c r="H750" s="298"/>
      <c r="I750" s="298"/>
      <c r="J750" s="298"/>
      <c r="K750" s="298"/>
      <c r="L750" s="298"/>
      <c r="M750" s="298"/>
      <c r="N750" s="298"/>
      <c r="O750" s="210"/>
      <c r="P750" s="210"/>
      <c r="Q750" s="211"/>
      <c r="R750" s="210"/>
      <c r="S750" s="210"/>
      <c r="T750" s="210"/>
      <c r="U750" s="210"/>
      <c r="V750" s="210"/>
      <c r="W750" s="210"/>
      <c r="X750" s="192" t="s">
        <v>171</v>
      </c>
      <c r="Y750" s="192" t="s">
        <v>535</v>
      </c>
      <c r="Z750" s="167" t="str">
        <f>Faculty!$AA$282</f>
        <v>NR</v>
      </c>
      <c r="AA750" s="210"/>
      <c r="AB750" s="210"/>
      <c r="AC750" s="210"/>
      <c r="AD750" s="210"/>
      <c r="AE750" s="210"/>
      <c r="AF750" s="210"/>
      <c r="AG750" s="217"/>
      <c r="AH750" s="217"/>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c r="BI750" s="210"/>
      <c r="BJ750" s="210"/>
      <c r="BK750" s="210"/>
      <c r="BL750" s="210"/>
      <c r="BM750" s="210"/>
      <c r="BN750" s="210"/>
      <c r="BO750" s="210"/>
      <c r="BP750" s="210"/>
      <c r="BQ750" s="210"/>
      <c r="BR750" s="210"/>
      <c r="BS750" s="210"/>
      <c r="BT750" s="210"/>
      <c r="BU750" s="210"/>
      <c r="BV750" s="210"/>
      <c r="BW750" s="210"/>
      <c r="BX750" s="210"/>
      <c r="BY750" s="210"/>
      <c r="BZ750" s="210"/>
      <c r="CA750" s="210"/>
      <c r="CB750" s="210"/>
      <c r="CC750" s="210"/>
      <c r="CD750" s="210"/>
      <c r="CE750" s="210"/>
      <c r="CF750" s="210"/>
      <c r="CG750" s="210"/>
      <c r="CH750" s="210"/>
      <c r="CI750" s="210"/>
      <c r="CJ750" s="210"/>
      <c r="CK750" s="210"/>
      <c r="CL750" s="210"/>
      <c r="CM750" s="210"/>
      <c r="CN750" s="210"/>
      <c r="CO750" s="210"/>
      <c r="CP750" s="210"/>
      <c r="CQ750" s="210"/>
      <c r="CR750" s="210"/>
      <c r="CS750" s="210"/>
      <c r="CT750" s="210"/>
      <c r="CU750" s="210"/>
      <c r="CV750" s="210"/>
      <c r="CW750" s="210"/>
      <c r="CX750" s="210"/>
      <c r="CY750" s="210"/>
      <c r="CZ750" s="210"/>
      <c r="DA750" s="210"/>
      <c r="DB750" s="210"/>
      <c r="DC750" s="210"/>
      <c r="DD750" s="210"/>
      <c r="DE750" s="210"/>
      <c r="DF750" s="210"/>
      <c r="DG750" s="210"/>
      <c r="DH750" s="210"/>
      <c r="DI750" s="210"/>
      <c r="DJ750" s="210"/>
      <c r="DK750" s="210"/>
      <c r="DL750" s="210"/>
      <c r="DM750" s="210"/>
      <c r="DN750" s="210"/>
      <c r="DO750" s="210"/>
      <c r="DP750" s="210"/>
      <c r="DQ750" s="210"/>
      <c r="DR750" s="210"/>
      <c r="DS750" s="210"/>
      <c r="DT750" s="210"/>
      <c r="DU750" s="210"/>
      <c r="DV750" s="210"/>
      <c r="DW750" s="210"/>
      <c r="DX750" s="210"/>
      <c r="DY750" s="210"/>
      <c r="DZ750" s="210"/>
      <c r="EA750" s="210"/>
      <c r="EB750" s="210"/>
      <c r="EC750" s="210"/>
      <c r="ED750" s="210"/>
      <c r="EE750" s="210"/>
      <c r="EF750" s="210"/>
      <c r="EG750" s="210"/>
      <c r="EH750" s="210"/>
      <c r="EI750" s="210"/>
      <c r="EJ750" s="210"/>
      <c r="EK750" s="210"/>
      <c r="EL750" s="210"/>
      <c r="EM750" s="210"/>
      <c r="EN750" s="210"/>
      <c r="EO750" s="210"/>
      <c r="EP750" s="210"/>
      <c r="EQ750" s="210"/>
      <c r="ER750" s="210"/>
      <c r="ES750" s="210"/>
      <c r="ET750" s="210"/>
      <c r="EU750" s="210"/>
    </row>
    <row r="751" spans="1:151" ht="13">
      <c r="A751" s="210"/>
      <c r="B751" s="210"/>
      <c r="C751" s="210"/>
      <c r="D751" s="210"/>
      <c r="E751" s="210"/>
      <c r="F751" s="210"/>
      <c r="G751" s="210"/>
      <c r="H751" s="298"/>
      <c r="I751" s="298"/>
      <c r="J751" s="298"/>
      <c r="K751" s="298"/>
      <c r="L751" s="298"/>
      <c r="M751" s="298"/>
      <c r="N751" s="298"/>
      <c r="O751" s="210"/>
      <c r="P751" s="210"/>
      <c r="Q751" s="211"/>
      <c r="R751" s="210"/>
      <c r="S751" s="210"/>
      <c r="T751" s="210"/>
      <c r="U751" s="210"/>
      <c r="V751" s="210"/>
      <c r="W751" s="210"/>
      <c r="X751" s="192" t="s">
        <v>171</v>
      </c>
      <c r="Y751" s="192" t="s">
        <v>536</v>
      </c>
      <c r="Z751" s="167" t="str">
        <f>Faculty!$AA$283</f>
        <v>NR</v>
      </c>
      <c r="AA751" s="210"/>
      <c r="AB751" s="210"/>
      <c r="AC751" s="210"/>
      <c r="AD751" s="210"/>
      <c r="AE751" s="210"/>
      <c r="AF751" s="210"/>
      <c r="AG751" s="217"/>
      <c r="AH751" s="217"/>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c r="BI751" s="210"/>
      <c r="BJ751" s="210"/>
      <c r="BK751" s="210"/>
      <c r="BL751" s="210"/>
      <c r="BM751" s="210"/>
      <c r="BN751" s="210"/>
      <c r="BO751" s="210"/>
      <c r="BP751" s="210"/>
      <c r="BQ751" s="210"/>
      <c r="BR751" s="210"/>
      <c r="BS751" s="210"/>
      <c r="BT751" s="210"/>
      <c r="BU751" s="210"/>
      <c r="BV751" s="210"/>
      <c r="BW751" s="210"/>
      <c r="BX751" s="210"/>
      <c r="BY751" s="210"/>
      <c r="BZ751" s="210"/>
      <c r="CA751" s="210"/>
      <c r="CB751" s="210"/>
      <c r="CC751" s="210"/>
      <c r="CD751" s="210"/>
      <c r="CE751" s="210"/>
      <c r="CF751" s="210"/>
      <c r="CG751" s="210"/>
      <c r="CH751" s="210"/>
      <c r="CI751" s="210"/>
      <c r="CJ751" s="210"/>
      <c r="CK751" s="210"/>
      <c r="CL751" s="210"/>
      <c r="CM751" s="210"/>
      <c r="CN751" s="210"/>
      <c r="CO751" s="210"/>
      <c r="CP751" s="210"/>
      <c r="CQ751" s="210"/>
      <c r="CR751" s="210"/>
      <c r="CS751" s="210"/>
      <c r="CT751" s="210"/>
      <c r="CU751" s="210"/>
      <c r="CV751" s="210"/>
      <c r="CW751" s="210"/>
      <c r="CX751" s="210"/>
      <c r="CY751" s="210"/>
      <c r="CZ751" s="210"/>
      <c r="DA751" s="210"/>
      <c r="DB751" s="210"/>
      <c r="DC751" s="210"/>
      <c r="DD751" s="210"/>
      <c r="DE751" s="210"/>
      <c r="DF751" s="210"/>
      <c r="DG751" s="210"/>
      <c r="DH751" s="210"/>
      <c r="DI751" s="210"/>
      <c r="DJ751" s="210"/>
      <c r="DK751" s="210"/>
      <c r="DL751" s="210"/>
      <c r="DM751" s="210"/>
      <c r="DN751" s="210"/>
      <c r="DO751" s="210"/>
      <c r="DP751" s="210"/>
      <c r="DQ751" s="210"/>
      <c r="DR751" s="210"/>
      <c r="DS751" s="210"/>
      <c r="DT751" s="210"/>
      <c r="DU751" s="210"/>
      <c r="DV751" s="210"/>
      <c r="DW751" s="210"/>
      <c r="DX751" s="210"/>
      <c r="DY751" s="210"/>
      <c r="DZ751" s="210"/>
      <c r="EA751" s="210"/>
      <c r="EB751" s="210"/>
      <c r="EC751" s="210"/>
      <c r="ED751" s="210"/>
      <c r="EE751" s="210"/>
      <c r="EF751" s="210"/>
      <c r="EG751" s="210"/>
      <c r="EH751" s="210"/>
      <c r="EI751" s="210"/>
      <c r="EJ751" s="210"/>
      <c r="EK751" s="210"/>
      <c r="EL751" s="210"/>
      <c r="EM751" s="210"/>
      <c r="EN751" s="210"/>
      <c r="EO751" s="210"/>
      <c r="EP751" s="210"/>
      <c r="EQ751" s="210"/>
      <c r="ER751" s="210"/>
      <c r="ES751" s="210"/>
      <c r="ET751" s="210"/>
      <c r="EU751" s="210"/>
    </row>
    <row r="752" spans="1:151" ht="13">
      <c r="A752" s="210"/>
      <c r="B752" s="210"/>
      <c r="C752" s="210"/>
      <c r="D752" s="210"/>
      <c r="E752" s="210"/>
      <c r="F752" s="210"/>
      <c r="G752" s="210"/>
      <c r="H752" s="298"/>
      <c r="I752" s="298"/>
      <c r="J752" s="298"/>
      <c r="K752" s="298"/>
      <c r="L752" s="298"/>
      <c r="M752" s="298"/>
      <c r="N752" s="298"/>
      <c r="O752" s="210"/>
      <c r="P752" s="210"/>
      <c r="Q752" s="211"/>
      <c r="R752" s="210"/>
      <c r="S752" s="210"/>
      <c r="T752" s="210"/>
      <c r="U752" s="210"/>
      <c r="V752" s="210"/>
      <c r="W752" s="210"/>
      <c r="X752" s="192" t="s">
        <v>171</v>
      </c>
      <c r="Y752" s="192" t="s">
        <v>537</v>
      </c>
      <c r="Z752" s="167" t="str">
        <f>Faculty!$AA$284</f>
        <v>NR</v>
      </c>
      <c r="AA752" s="210"/>
      <c r="AB752" s="210"/>
      <c r="AC752" s="210"/>
      <c r="AD752" s="210"/>
      <c r="AE752" s="210"/>
      <c r="AF752" s="210"/>
      <c r="AG752" s="217"/>
      <c r="AH752" s="217"/>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c r="BI752" s="210"/>
      <c r="BJ752" s="210"/>
      <c r="BK752" s="210"/>
      <c r="BL752" s="210"/>
      <c r="BM752" s="210"/>
      <c r="BN752" s="210"/>
      <c r="BO752" s="210"/>
      <c r="BP752" s="210"/>
      <c r="BQ752" s="210"/>
      <c r="BR752" s="210"/>
      <c r="BS752" s="210"/>
      <c r="BT752" s="210"/>
      <c r="BU752" s="210"/>
      <c r="BV752" s="210"/>
      <c r="BW752" s="210"/>
      <c r="BX752" s="210"/>
      <c r="BY752" s="210"/>
      <c r="BZ752" s="210"/>
      <c r="CA752" s="210"/>
      <c r="CB752" s="210"/>
      <c r="CC752" s="210"/>
      <c r="CD752" s="210"/>
      <c r="CE752" s="210"/>
      <c r="CF752" s="210"/>
      <c r="CG752" s="210"/>
      <c r="CH752" s="210"/>
      <c r="CI752" s="210"/>
      <c r="CJ752" s="210"/>
      <c r="CK752" s="210"/>
      <c r="CL752" s="210"/>
      <c r="CM752" s="210"/>
      <c r="CN752" s="210"/>
      <c r="CO752" s="210"/>
      <c r="CP752" s="210"/>
      <c r="CQ752" s="210"/>
      <c r="CR752" s="210"/>
      <c r="CS752" s="210"/>
      <c r="CT752" s="210"/>
      <c r="CU752" s="210"/>
      <c r="CV752" s="210"/>
      <c r="CW752" s="210"/>
      <c r="CX752" s="210"/>
      <c r="CY752" s="210"/>
      <c r="CZ752" s="210"/>
      <c r="DA752" s="210"/>
      <c r="DB752" s="210"/>
      <c r="DC752" s="210"/>
      <c r="DD752" s="210"/>
      <c r="DE752" s="210"/>
      <c r="DF752" s="210"/>
      <c r="DG752" s="210"/>
      <c r="DH752" s="210"/>
      <c r="DI752" s="210"/>
      <c r="DJ752" s="210"/>
      <c r="DK752" s="210"/>
      <c r="DL752" s="210"/>
      <c r="DM752" s="210"/>
      <c r="DN752" s="210"/>
      <c r="DO752" s="210"/>
      <c r="DP752" s="210"/>
      <c r="DQ752" s="210"/>
      <c r="DR752" s="210"/>
      <c r="DS752" s="210"/>
      <c r="DT752" s="210"/>
      <c r="DU752" s="210"/>
      <c r="DV752" s="210"/>
      <c r="DW752" s="210"/>
      <c r="DX752" s="210"/>
      <c r="DY752" s="210"/>
      <c r="DZ752" s="210"/>
      <c r="EA752" s="210"/>
      <c r="EB752" s="210"/>
      <c r="EC752" s="210"/>
      <c r="ED752" s="210"/>
      <c r="EE752" s="210"/>
      <c r="EF752" s="210"/>
      <c r="EG752" s="210"/>
      <c r="EH752" s="210"/>
      <c r="EI752" s="210"/>
      <c r="EJ752" s="210"/>
      <c r="EK752" s="210"/>
      <c r="EL752" s="210"/>
      <c r="EM752" s="210"/>
      <c r="EN752" s="210"/>
      <c r="EO752" s="210"/>
      <c r="EP752" s="210"/>
      <c r="EQ752" s="210"/>
      <c r="ER752" s="210"/>
      <c r="ES752" s="210"/>
      <c r="ET752" s="210"/>
      <c r="EU752" s="210"/>
    </row>
    <row r="753" spans="1:151" ht="13">
      <c r="A753" s="210"/>
      <c r="B753" s="210"/>
      <c r="C753" s="210"/>
      <c r="D753" s="210"/>
      <c r="E753" s="210"/>
      <c r="F753" s="210"/>
      <c r="G753" s="210"/>
      <c r="H753" s="298"/>
      <c r="I753" s="298"/>
      <c r="J753" s="298"/>
      <c r="K753" s="298"/>
      <c r="L753" s="298"/>
      <c r="M753" s="298"/>
      <c r="N753" s="298"/>
      <c r="O753" s="210"/>
      <c r="P753" s="210"/>
      <c r="Q753" s="211"/>
      <c r="R753" s="210"/>
      <c r="S753" s="210"/>
      <c r="T753" s="210"/>
      <c r="U753" s="210"/>
      <c r="V753" s="210"/>
      <c r="W753" s="210"/>
      <c r="X753" s="192" t="s">
        <v>171</v>
      </c>
      <c r="Y753" s="192" t="s">
        <v>538</v>
      </c>
      <c r="Z753" s="167" t="str">
        <f>Faculty!$AA$285</f>
        <v>NR</v>
      </c>
      <c r="AA753" s="210"/>
      <c r="AB753" s="210"/>
      <c r="AC753" s="210"/>
      <c r="AD753" s="210"/>
      <c r="AE753" s="210"/>
      <c r="AF753" s="210"/>
      <c r="AG753" s="217"/>
      <c r="AH753" s="217"/>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c r="BI753" s="210"/>
      <c r="BJ753" s="210"/>
      <c r="BK753" s="210"/>
      <c r="BL753" s="210"/>
      <c r="BM753" s="210"/>
      <c r="BN753" s="210"/>
      <c r="BO753" s="210"/>
      <c r="BP753" s="210"/>
      <c r="BQ753" s="210"/>
      <c r="BR753" s="210"/>
      <c r="BS753" s="210"/>
      <c r="BT753" s="210"/>
      <c r="BU753" s="210"/>
      <c r="BV753" s="210"/>
      <c r="BW753" s="210"/>
      <c r="BX753" s="210"/>
      <c r="BY753" s="210"/>
      <c r="BZ753" s="210"/>
      <c r="CA753" s="210"/>
      <c r="CB753" s="210"/>
      <c r="CC753" s="210"/>
      <c r="CD753" s="210"/>
      <c r="CE753" s="210"/>
      <c r="CF753" s="210"/>
      <c r="CG753" s="210"/>
      <c r="CH753" s="210"/>
      <c r="CI753" s="210"/>
      <c r="CJ753" s="210"/>
      <c r="CK753" s="210"/>
      <c r="CL753" s="210"/>
      <c r="CM753" s="210"/>
      <c r="CN753" s="210"/>
      <c r="CO753" s="210"/>
      <c r="CP753" s="210"/>
      <c r="CQ753" s="210"/>
      <c r="CR753" s="210"/>
      <c r="CS753" s="210"/>
      <c r="CT753" s="210"/>
      <c r="CU753" s="210"/>
      <c r="CV753" s="210"/>
      <c r="CW753" s="210"/>
      <c r="CX753" s="210"/>
      <c r="CY753" s="210"/>
      <c r="CZ753" s="210"/>
      <c r="DA753" s="210"/>
      <c r="DB753" s="210"/>
      <c r="DC753" s="210"/>
      <c r="DD753" s="210"/>
      <c r="DE753" s="210"/>
      <c r="DF753" s="210"/>
      <c r="DG753" s="210"/>
      <c r="DH753" s="210"/>
      <c r="DI753" s="210"/>
      <c r="DJ753" s="210"/>
      <c r="DK753" s="210"/>
      <c r="DL753" s="210"/>
      <c r="DM753" s="210"/>
      <c r="DN753" s="210"/>
      <c r="DO753" s="210"/>
      <c r="DP753" s="210"/>
      <c r="DQ753" s="210"/>
      <c r="DR753" s="210"/>
      <c r="DS753" s="210"/>
      <c r="DT753" s="210"/>
      <c r="DU753" s="210"/>
      <c r="DV753" s="210"/>
      <c r="DW753" s="210"/>
      <c r="DX753" s="210"/>
      <c r="DY753" s="210"/>
      <c r="DZ753" s="210"/>
      <c r="EA753" s="210"/>
      <c r="EB753" s="210"/>
      <c r="EC753" s="210"/>
      <c r="ED753" s="210"/>
      <c r="EE753" s="210"/>
      <c r="EF753" s="210"/>
      <c r="EG753" s="210"/>
      <c r="EH753" s="210"/>
      <c r="EI753" s="210"/>
      <c r="EJ753" s="210"/>
      <c r="EK753" s="210"/>
      <c r="EL753" s="210"/>
      <c r="EM753" s="210"/>
      <c r="EN753" s="210"/>
      <c r="EO753" s="210"/>
      <c r="EP753" s="210"/>
      <c r="EQ753" s="210"/>
      <c r="ER753" s="210"/>
      <c r="ES753" s="210"/>
      <c r="ET753" s="210"/>
      <c r="EU753" s="210"/>
    </row>
    <row r="754" spans="1:151" ht="13">
      <c r="A754" s="210"/>
      <c r="B754" s="210"/>
      <c r="C754" s="210"/>
      <c r="D754" s="210"/>
      <c r="E754" s="210"/>
      <c r="F754" s="210"/>
      <c r="G754" s="210"/>
      <c r="H754" s="298"/>
      <c r="I754" s="298"/>
      <c r="J754" s="298"/>
      <c r="K754" s="298"/>
      <c r="L754" s="298"/>
      <c r="M754" s="298"/>
      <c r="N754" s="298"/>
      <c r="O754" s="210"/>
      <c r="P754" s="210"/>
      <c r="Q754" s="211"/>
      <c r="R754" s="210"/>
      <c r="S754" s="210"/>
      <c r="T754" s="210"/>
      <c r="U754" s="210"/>
      <c r="V754" s="210"/>
      <c r="W754" s="210"/>
      <c r="X754" s="192" t="s">
        <v>171</v>
      </c>
      <c r="Y754" s="192" t="s">
        <v>539</v>
      </c>
      <c r="Z754" s="167" t="str">
        <f>Faculty!$AA$288</f>
        <v>NR</v>
      </c>
      <c r="AA754" s="210"/>
      <c r="AB754" s="210"/>
      <c r="AC754" s="210"/>
      <c r="AD754" s="210"/>
      <c r="AE754" s="210"/>
      <c r="AF754" s="210"/>
      <c r="AG754" s="217"/>
      <c r="AH754" s="217"/>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c r="BI754" s="210"/>
      <c r="BJ754" s="210"/>
      <c r="BK754" s="210"/>
      <c r="BL754" s="210"/>
      <c r="BM754" s="210"/>
      <c r="BN754" s="210"/>
      <c r="BO754" s="210"/>
      <c r="BP754" s="210"/>
      <c r="BQ754" s="210"/>
      <c r="BR754" s="210"/>
      <c r="BS754" s="210"/>
      <c r="BT754" s="210"/>
      <c r="BU754" s="210"/>
      <c r="BV754" s="210"/>
      <c r="BW754" s="210"/>
      <c r="BX754" s="210"/>
      <c r="BY754" s="210"/>
      <c r="BZ754" s="210"/>
      <c r="CA754" s="210"/>
      <c r="CB754" s="210"/>
      <c r="CC754" s="210"/>
      <c r="CD754" s="210"/>
      <c r="CE754" s="210"/>
      <c r="CF754" s="210"/>
      <c r="CG754" s="210"/>
      <c r="CH754" s="210"/>
      <c r="CI754" s="210"/>
      <c r="CJ754" s="210"/>
      <c r="CK754" s="210"/>
      <c r="CL754" s="210"/>
      <c r="CM754" s="210"/>
      <c r="CN754" s="210"/>
      <c r="CO754" s="210"/>
      <c r="CP754" s="210"/>
      <c r="CQ754" s="210"/>
      <c r="CR754" s="210"/>
      <c r="CS754" s="210"/>
      <c r="CT754" s="210"/>
      <c r="CU754" s="210"/>
      <c r="CV754" s="210"/>
      <c r="CW754" s="210"/>
      <c r="CX754" s="210"/>
      <c r="CY754" s="210"/>
      <c r="CZ754" s="210"/>
      <c r="DA754" s="210"/>
      <c r="DB754" s="210"/>
      <c r="DC754" s="210"/>
      <c r="DD754" s="210"/>
      <c r="DE754" s="210"/>
      <c r="DF754" s="210"/>
      <c r="DG754" s="210"/>
      <c r="DH754" s="210"/>
      <c r="DI754" s="210"/>
      <c r="DJ754" s="210"/>
      <c r="DK754" s="210"/>
      <c r="DL754" s="210"/>
      <c r="DM754" s="210"/>
      <c r="DN754" s="210"/>
      <c r="DO754" s="210"/>
      <c r="DP754" s="210"/>
      <c r="DQ754" s="210"/>
      <c r="DR754" s="210"/>
      <c r="DS754" s="210"/>
      <c r="DT754" s="210"/>
      <c r="DU754" s="210"/>
      <c r="DV754" s="210"/>
      <c r="DW754" s="210"/>
      <c r="DX754" s="210"/>
      <c r="DY754" s="210"/>
      <c r="DZ754" s="210"/>
      <c r="EA754" s="210"/>
      <c r="EB754" s="210"/>
      <c r="EC754" s="210"/>
      <c r="ED754" s="210"/>
      <c r="EE754" s="210"/>
      <c r="EF754" s="210"/>
      <c r="EG754" s="210"/>
      <c r="EH754" s="210"/>
      <c r="EI754" s="210"/>
      <c r="EJ754" s="210"/>
      <c r="EK754" s="210"/>
      <c r="EL754" s="210"/>
      <c r="EM754" s="210"/>
      <c r="EN754" s="210"/>
      <c r="EO754" s="210"/>
      <c r="EP754" s="210"/>
      <c r="EQ754" s="210"/>
      <c r="ER754" s="210"/>
      <c r="ES754" s="210"/>
      <c r="ET754" s="210"/>
      <c r="EU754" s="210"/>
    </row>
    <row r="755" spans="1:151" ht="13">
      <c r="A755" s="210"/>
      <c r="B755" s="210"/>
      <c r="C755" s="210"/>
      <c r="D755" s="210"/>
      <c r="E755" s="210"/>
      <c r="F755" s="210"/>
      <c r="G755" s="210"/>
      <c r="H755" s="298"/>
      <c r="I755" s="298"/>
      <c r="J755" s="298"/>
      <c r="K755" s="298"/>
      <c r="L755" s="298"/>
      <c r="M755" s="298"/>
      <c r="N755" s="298"/>
      <c r="O755" s="210"/>
      <c r="P755" s="210"/>
      <c r="Q755" s="211"/>
      <c r="R755" s="210"/>
      <c r="S755" s="210"/>
      <c r="T755" s="210"/>
      <c r="U755" s="210"/>
      <c r="V755" s="210"/>
      <c r="W755" s="210"/>
      <c r="X755" s="192" t="s">
        <v>171</v>
      </c>
      <c r="Y755" s="192" t="s">
        <v>540</v>
      </c>
      <c r="Z755" s="167" t="str">
        <f>Faculty!$AA$289</f>
        <v>NR</v>
      </c>
      <c r="AA755" s="210"/>
      <c r="AB755" s="210"/>
      <c r="AC755" s="210"/>
      <c r="AD755" s="210"/>
      <c r="AE755" s="210"/>
      <c r="AF755" s="210"/>
      <c r="AG755" s="217"/>
      <c r="AH755" s="217"/>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c r="BI755" s="210"/>
      <c r="BJ755" s="210"/>
      <c r="BK755" s="210"/>
      <c r="BL755" s="210"/>
      <c r="BM755" s="210"/>
      <c r="BN755" s="210"/>
      <c r="BO755" s="210"/>
      <c r="BP755" s="210"/>
      <c r="BQ755" s="210"/>
      <c r="BR755" s="210"/>
      <c r="BS755" s="210"/>
      <c r="BT755" s="210"/>
      <c r="BU755" s="210"/>
      <c r="BV755" s="210"/>
      <c r="BW755" s="210"/>
      <c r="BX755" s="210"/>
      <c r="BY755" s="210"/>
      <c r="BZ755" s="210"/>
      <c r="CA755" s="210"/>
      <c r="CB755" s="210"/>
      <c r="CC755" s="210"/>
      <c r="CD755" s="210"/>
      <c r="CE755" s="210"/>
      <c r="CF755" s="210"/>
      <c r="CG755" s="210"/>
      <c r="CH755" s="210"/>
      <c r="CI755" s="210"/>
      <c r="CJ755" s="210"/>
      <c r="CK755" s="210"/>
      <c r="CL755" s="210"/>
      <c r="CM755" s="210"/>
      <c r="CN755" s="210"/>
      <c r="CO755" s="210"/>
      <c r="CP755" s="210"/>
      <c r="CQ755" s="210"/>
      <c r="CR755" s="210"/>
      <c r="CS755" s="210"/>
      <c r="CT755" s="210"/>
      <c r="CU755" s="210"/>
      <c r="CV755" s="210"/>
      <c r="CW755" s="210"/>
      <c r="CX755" s="210"/>
      <c r="CY755" s="210"/>
      <c r="CZ755" s="210"/>
      <c r="DA755" s="210"/>
      <c r="DB755" s="210"/>
      <c r="DC755" s="210"/>
      <c r="DD755" s="210"/>
      <c r="DE755" s="210"/>
      <c r="DF755" s="210"/>
      <c r="DG755" s="210"/>
      <c r="DH755" s="210"/>
      <c r="DI755" s="210"/>
      <c r="DJ755" s="210"/>
      <c r="DK755" s="210"/>
      <c r="DL755" s="210"/>
      <c r="DM755" s="210"/>
      <c r="DN755" s="210"/>
      <c r="DO755" s="210"/>
      <c r="DP755" s="210"/>
      <c r="DQ755" s="210"/>
      <c r="DR755" s="210"/>
      <c r="DS755" s="210"/>
      <c r="DT755" s="210"/>
      <c r="DU755" s="210"/>
      <c r="DV755" s="210"/>
      <c r="DW755" s="210"/>
      <c r="DX755" s="210"/>
      <c r="DY755" s="210"/>
      <c r="DZ755" s="210"/>
      <c r="EA755" s="210"/>
      <c r="EB755" s="210"/>
      <c r="EC755" s="210"/>
      <c r="ED755" s="210"/>
      <c r="EE755" s="210"/>
      <c r="EF755" s="210"/>
      <c r="EG755" s="210"/>
      <c r="EH755" s="210"/>
      <c r="EI755" s="210"/>
      <c r="EJ755" s="210"/>
      <c r="EK755" s="210"/>
      <c r="EL755" s="210"/>
      <c r="EM755" s="210"/>
      <c r="EN755" s="210"/>
      <c r="EO755" s="210"/>
      <c r="EP755" s="210"/>
      <c r="EQ755" s="210"/>
      <c r="ER755" s="210"/>
      <c r="ES755" s="210"/>
      <c r="ET755" s="210"/>
      <c r="EU755" s="210"/>
    </row>
    <row r="756" spans="1:151" ht="13">
      <c r="A756" s="210"/>
      <c r="B756" s="210"/>
      <c r="C756" s="210"/>
      <c r="D756" s="210"/>
      <c r="E756" s="210"/>
      <c r="F756" s="210"/>
      <c r="G756" s="210"/>
      <c r="H756" s="298"/>
      <c r="I756" s="298"/>
      <c r="J756" s="298"/>
      <c r="K756" s="298"/>
      <c r="L756" s="298"/>
      <c r="M756" s="298"/>
      <c r="N756" s="298"/>
      <c r="O756" s="210"/>
      <c r="P756" s="210"/>
      <c r="Q756" s="211"/>
      <c r="R756" s="210"/>
      <c r="S756" s="210"/>
      <c r="T756" s="210"/>
      <c r="U756" s="210"/>
      <c r="V756" s="210"/>
      <c r="W756" s="210"/>
      <c r="X756" s="192" t="s">
        <v>171</v>
      </c>
      <c r="Y756" s="192" t="s">
        <v>541</v>
      </c>
      <c r="Z756" s="167" t="str">
        <f>Faculty!$AA$290</f>
        <v>NR</v>
      </c>
      <c r="AA756" s="210"/>
      <c r="AB756" s="210"/>
      <c r="AC756" s="210"/>
      <c r="AD756" s="210"/>
      <c r="AE756" s="210"/>
      <c r="AF756" s="210"/>
      <c r="AG756" s="217"/>
      <c r="AH756" s="217"/>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c r="BI756" s="210"/>
      <c r="BJ756" s="210"/>
      <c r="BK756" s="210"/>
      <c r="BL756" s="210"/>
      <c r="BM756" s="210"/>
      <c r="BN756" s="210"/>
      <c r="BO756" s="210"/>
      <c r="BP756" s="210"/>
      <c r="BQ756" s="210"/>
      <c r="BR756" s="210"/>
      <c r="BS756" s="210"/>
      <c r="BT756" s="210"/>
      <c r="BU756" s="210"/>
      <c r="BV756" s="210"/>
      <c r="BW756" s="210"/>
      <c r="BX756" s="210"/>
      <c r="BY756" s="210"/>
      <c r="BZ756" s="210"/>
      <c r="CA756" s="210"/>
      <c r="CB756" s="210"/>
      <c r="CC756" s="210"/>
      <c r="CD756" s="210"/>
      <c r="CE756" s="210"/>
      <c r="CF756" s="210"/>
      <c r="CG756" s="210"/>
      <c r="CH756" s="210"/>
      <c r="CI756" s="210"/>
      <c r="CJ756" s="210"/>
      <c r="CK756" s="210"/>
      <c r="CL756" s="210"/>
      <c r="CM756" s="210"/>
      <c r="CN756" s="210"/>
      <c r="CO756" s="210"/>
      <c r="CP756" s="210"/>
      <c r="CQ756" s="210"/>
      <c r="CR756" s="210"/>
      <c r="CS756" s="210"/>
      <c r="CT756" s="210"/>
      <c r="CU756" s="210"/>
      <c r="CV756" s="210"/>
      <c r="CW756" s="210"/>
      <c r="CX756" s="210"/>
      <c r="CY756" s="210"/>
      <c r="CZ756" s="210"/>
      <c r="DA756" s="210"/>
      <c r="DB756" s="210"/>
      <c r="DC756" s="210"/>
      <c r="DD756" s="210"/>
      <c r="DE756" s="210"/>
      <c r="DF756" s="210"/>
      <c r="DG756" s="210"/>
      <c r="DH756" s="210"/>
      <c r="DI756" s="210"/>
      <c r="DJ756" s="210"/>
      <c r="DK756" s="210"/>
      <c r="DL756" s="210"/>
      <c r="DM756" s="210"/>
      <c r="DN756" s="210"/>
      <c r="DO756" s="210"/>
      <c r="DP756" s="210"/>
      <c r="DQ756" s="210"/>
      <c r="DR756" s="210"/>
      <c r="DS756" s="210"/>
      <c r="DT756" s="210"/>
      <c r="DU756" s="210"/>
      <c r="DV756" s="210"/>
      <c r="DW756" s="210"/>
      <c r="DX756" s="210"/>
      <c r="DY756" s="210"/>
      <c r="DZ756" s="210"/>
      <c r="EA756" s="210"/>
      <c r="EB756" s="210"/>
      <c r="EC756" s="210"/>
      <c r="ED756" s="210"/>
      <c r="EE756" s="210"/>
      <c r="EF756" s="210"/>
      <c r="EG756" s="210"/>
      <c r="EH756" s="210"/>
      <c r="EI756" s="210"/>
      <c r="EJ756" s="210"/>
      <c r="EK756" s="210"/>
      <c r="EL756" s="210"/>
      <c r="EM756" s="210"/>
      <c r="EN756" s="210"/>
      <c r="EO756" s="210"/>
      <c r="EP756" s="210"/>
      <c r="EQ756" s="210"/>
      <c r="ER756" s="210"/>
      <c r="ES756" s="210"/>
      <c r="ET756" s="210"/>
      <c r="EU756" s="210"/>
    </row>
    <row r="757" spans="1:151" ht="13">
      <c r="A757" s="210"/>
      <c r="B757" s="210"/>
      <c r="C757" s="210"/>
      <c r="D757" s="210"/>
      <c r="E757" s="210"/>
      <c r="F757" s="210"/>
      <c r="G757" s="210"/>
      <c r="H757" s="298"/>
      <c r="I757" s="298"/>
      <c r="J757" s="298"/>
      <c r="K757" s="298"/>
      <c r="L757" s="298"/>
      <c r="M757" s="298"/>
      <c r="N757" s="298"/>
      <c r="O757" s="210"/>
      <c r="P757" s="210"/>
      <c r="Q757" s="211"/>
      <c r="R757" s="210"/>
      <c r="S757" s="210"/>
      <c r="T757" s="210"/>
      <c r="U757" s="210"/>
      <c r="V757" s="210"/>
      <c r="W757" s="210"/>
      <c r="X757" s="192" t="s">
        <v>171</v>
      </c>
      <c r="Y757" s="192" t="s">
        <v>542</v>
      </c>
      <c r="Z757" s="167" t="str">
        <f>Faculty!$AA$291</f>
        <v>NR</v>
      </c>
      <c r="AA757" s="210"/>
      <c r="AB757" s="210"/>
      <c r="AC757" s="210"/>
      <c r="AD757" s="210"/>
      <c r="AE757" s="210"/>
      <c r="AF757" s="210"/>
      <c r="AG757" s="217"/>
      <c r="AH757" s="217"/>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c r="BI757" s="210"/>
      <c r="BJ757" s="210"/>
      <c r="BK757" s="210"/>
      <c r="BL757" s="210"/>
      <c r="BM757" s="210"/>
      <c r="BN757" s="210"/>
      <c r="BO757" s="210"/>
      <c r="BP757" s="210"/>
      <c r="BQ757" s="210"/>
      <c r="BR757" s="210"/>
      <c r="BS757" s="210"/>
      <c r="BT757" s="210"/>
      <c r="BU757" s="210"/>
      <c r="BV757" s="210"/>
      <c r="BW757" s="210"/>
      <c r="BX757" s="210"/>
      <c r="BY757" s="210"/>
      <c r="BZ757" s="210"/>
      <c r="CA757" s="210"/>
      <c r="CB757" s="210"/>
      <c r="CC757" s="210"/>
      <c r="CD757" s="210"/>
      <c r="CE757" s="210"/>
      <c r="CF757" s="210"/>
      <c r="CG757" s="210"/>
      <c r="CH757" s="210"/>
      <c r="CI757" s="210"/>
      <c r="CJ757" s="210"/>
      <c r="CK757" s="210"/>
      <c r="CL757" s="210"/>
      <c r="CM757" s="210"/>
      <c r="CN757" s="210"/>
      <c r="CO757" s="210"/>
      <c r="CP757" s="210"/>
      <c r="CQ757" s="210"/>
      <c r="CR757" s="210"/>
      <c r="CS757" s="210"/>
      <c r="CT757" s="210"/>
      <c r="CU757" s="210"/>
      <c r="CV757" s="210"/>
      <c r="CW757" s="210"/>
      <c r="CX757" s="210"/>
      <c r="CY757" s="210"/>
      <c r="CZ757" s="210"/>
      <c r="DA757" s="210"/>
      <c r="DB757" s="210"/>
      <c r="DC757" s="210"/>
      <c r="DD757" s="210"/>
      <c r="DE757" s="210"/>
      <c r="DF757" s="210"/>
      <c r="DG757" s="210"/>
      <c r="DH757" s="210"/>
      <c r="DI757" s="210"/>
      <c r="DJ757" s="210"/>
      <c r="DK757" s="210"/>
      <c r="DL757" s="210"/>
      <c r="DM757" s="210"/>
      <c r="DN757" s="210"/>
      <c r="DO757" s="210"/>
      <c r="DP757" s="210"/>
      <c r="DQ757" s="210"/>
      <c r="DR757" s="210"/>
      <c r="DS757" s="210"/>
      <c r="DT757" s="210"/>
      <c r="DU757" s="210"/>
      <c r="DV757" s="210"/>
      <c r="DW757" s="210"/>
      <c r="DX757" s="210"/>
      <c r="DY757" s="210"/>
      <c r="DZ757" s="210"/>
      <c r="EA757" s="210"/>
      <c r="EB757" s="210"/>
      <c r="EC757" s="210"/>
      <c r="ED757" s="210"/>
      <c r="EE757" s="210"/>
      <c r="EF757" s="210"/>
      <c r="EG757" s="210"/>
      <c r="EH757" s="210"/>
      <c r="EI757" s="210"/>
      <c r="EJ757" s="210"/>
      <c r="EK757" s="210"/>
      <c r="EL757" s="210"/>
      <c r="EM757" s="210"/>
      <c r="EN757" s="210"/>
      <c r="EO757" s="210"/>
      <c r="EP757" s="210"/>
      <c r="EQ757" s="210"/>
      <c r="ER757" s="210"/>
      <c r="ES757" s="210"/>
      <c r="ET757" s="210"/>
      <c r="EU757" s="210"/>
    </row>
    <row r="758" spans="1:151" ht="13">
      <c r="A758" s="210"/>
      <c r="B758" s="210"/>
      <c r="C758" s="210"/>
      <c r="D758" s="210"/>
      <c r="E758" s="210"/>
      <c r="F758" s="210"/>
      <c r="G758" s="210"/>
      <c r="H758" s="298"/>
      <c r="I758" s="298"/>
      <c r="J758" s="298"/>
      <c r="K758" s="298"/>
      <c r="L758" s="298"/>
      <c r="M758" s="298"/>
      <c r="N758" s="298"/>
      <c r="O758" s="210"/>
      <c r="P758" s="210"/>
      <c r="Q758" s="211"/>
      <c r="R758" s="210"/>
      <c r="S758" s="210"/>
      <c r="T758" s="210"/>
      <c r="U758" s="210"/>
      <c r="V758" s="210"/>
      <c r="W758" s="210"/>
      <c r="X758" s="192" t="s">
        <v>171</v>
      </c>
      <c r="Y758" s="192" t="s">
        <v>543</v>
      </c>
      <c r="Z758" s="167" t="str">
        <f>Faculty!$AA$292</f>
        <v>NR</v>
      </c>
      <c r="AA758" s="210"/>
      <c r="AB758" s="210"/>
      <c r="AC758" s="210"/>
      <c r="AD758" s="210"/>
      <c r="AE758" s="210"/>
      <c r="AF758" s="210"/>
      <c r="AG758" s="217"/>
      <c r="AH758" s="217"/>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c r="BI758" s="210"/>
      <c r="BJ758" s="210"/>
      <c r="BK758" s="210"/>
      <c r="BL758" s="210"/>
      <c r="BM758" s="210"/>
      <c r="BN758" s="210"/>
      <c r="BO758" s="210"/>
      <c r="BP758" s="210"/>
      <c r="BQ758" s="210"/>
      <c r="BR758" s="210"/>
      <c r="BS758" s="210"/>
      <c r="BT758" s="210"/>
      <c r="BU758" s="210"/>
      <c r="BV758" s="210"/>
      <c r="BW758" s="210"/>
      <c r="BX758" s="210"/>
      <c r="BY758" s="210"/>
      <c r="BZ758" s="210"/>
      <c r="CA758" s="210"/>
      <c r="CB758" s="210"/>
      <c r="CC758" s="210"/>
      <c r="CD758" s="210"/>
      <c r="CE758" s="210"/>
      <c r="CF758" s="210"/>
      <c r="CG758" s="210"/>
      <c r="CH758" s="210"/>
      <c r="CI758" s="210"/>
      <c r="CJ758" s="210"/>
      <c r="CK758" s="210"/>
      <c r="CL758" s="210"/>
      <c r="CM758" s="210"/>
      <c r="CN758" s="210"/>
      <c r="CO758" s="210"/>
      <c r="CP758" s="210"/>
      <c r="CQ758" s="210"/>
      <c r="CR758" s="210"/>
      <c r="CS758" s="210"/>
      <c r="CT758" s="210"/>
      <c r="CU758" s="210"/>
      <c r="CV758" s="210"/>
      <c r="CW758" s="210"/>
      <c r="CX758" s="210"/>
      <c r="CY758" s="210"/>
      <c r="CZ758" s="210"/>
      <c r="DA758" s="210"/>
      <c r="DB758" s="210"/>
      <c r="DC758" s="210"/>
      <c r="DD758" s="210"/>
      <c r="DE758" s="210"/>
      <c r="DF758" s="210"/>
      <c r="DG758" s="210"/>
      <c r="DH758" s="210"/>
      <c r="DI758" s="210"/>
      <c r="DJ758" s="210"/>
      <c r="DK758" s="210"/>
      <c r="DL758" s="210"/>
      <c r="DM758" s="210"/>
      <c r="DN758" s="210"/>
      <c r="DO758" s="210"/>
      <c r="DP758" s="210"/>
      <c r="DQ758" s="210"/>
      <c r="DR758" s="210"/>
      <c r="DS758" s="210"/>
      <c r="DT758" s="210"/>
      <c r="DU758" s="210"/>
      <c r="DV758" s="210"/>
      <c r="DW758" s="210"/>
      <c r="DX758" s="210"/>
      <c r="DY758" s="210"/>
      <c r="DZ758" s="210"/>
      <c r="EA758" s="210"/>
      <c r="EB758" s="210"/>
      <c r="EC758" s="210"/>
      <c r="ED758" s="210"/>
      <c r="EE758" s="210"/>
      <c r="EF758" s="210"/>
      <c r="EG758" s="210"/>
      <c r="EH758" s="210"/>
      <c r="EI758" s="210"/>
      <c r="EJ758" s="210"/>
      <c r="EK758" s="210"/>
      <c r="EL758" s="210"/>
      <c r="EM758" s="210"/>
      <c r="EN758" s="210"/>
      <c r="EO758" s="210"/>
      <c r="EP758" s="210"/>
      <c r="EQ758" s="210"/>
      <c r="ER758" s="210"/>
      <c r="ES758" s="210"/>
      <c r="ET758" s="210"/>
      <c r="EU758" s="210"/>
    </row>
    <row r="759" spans="1:151" ht="13">
      <c r="A759" s="210"/>
      <c r="B759" s="210"/>
      <c r="C759" s="210"/>
      <c r="D759" s="210"/>
      <c r="E759" s="210"/>
      <c r="F759" s="210"/>
      <c r="G759" s="210"/>
      <c r="H759" s="298"/>
      <c r="I759" s="298"/>
      <c r="J759" s="298"/>
      <c r="K759" s="298"/>
      <c r="L759" s="298"/>
      <c r="M759" s="298"/>
      <c r="N759" s="298"/>
      <c r="O759" s="210"/>
      <c r="P759" s="210"/>
      <c r="Q759" s="211"/>
      <c r="R759" s="210"/>
      <c r="S759" s="210"/>
      <c r="T759" s="210"/>
      <c r="U759" s="210"/>
      <c r="V759" s="210"/>
      <c r="W759" s="210"/>
      <c r="X759" s="192" t="s">
        <v>171</v>
      </c>
      <c r="Y759" s="192" t="s">
        <v>544</v>
      </c>
      <c r="Z759" s="167" t="str">
        <f>Faculty!$AA$293</f>
        <v>NR</v>
      </c>
      <c r="AA759" s="210"/>
      <c r="AB759" s="210"/>
      <c r="AC759" s="210"/>
      <c r="AD759" s="210"/>
      <c r="AE759" s="210"/>
      <c r="AF759" s="210"/>
      <c r="AG759" s="217"/>
      <c r="AH759" s="217"/>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c r="BI759" s="210"/>
      <c r="BJ759" s="210"/>
      <c r="BK759" s="210"/>
      <c r="BL759" s="210"/>
      <c r="BM759" s="210"/>
      <c r="BN759" s="210"/>
      <c r="BO759" s="210"/>
      <c r="BP759" s="210"/>
      <c r="BQ759" s="210"/>
      <c r="BR759" s="210"/>
      <c r="BS759" s="210"/>
      <c r="BT759" s="210"/>
      <c r="BU759" s="210"/>
      <c r="BV759" s="210"/>
      <c r="BW759" s="210"/>
      <c r="BX759" s="210"/>
      <c r="BY759" s="210"/>
      <c r="BZ759" s="210"/>
      <c r="CA759" s="210"/>
      <c r="CB759" s="210"/>
      <c r="CC759" s="210"/>
      <c r="CD759" s="210"/>
      <c r="CE759" s="210"/>
      <c r="CF759" s="210"/>
      <c r="CG759" s="210"/>
      <c r="CH759" s="210"/>
      <c r="CI759" s="210"/>
      <c r="CJ759" s="210"/>
      <c r="CK759" s="210"/>
      <c r="CL759" s="210"/>
      <c r="CM759" s="210"/>
      <c r="CN759" s="210"/>
      <c r="CO759" s="210"/>
      <c r="CP759" s="210"/>
      <c r="CQ759" s="210"/>
      <c r="CR759" s="210"/>
      <c r="CS759" s="210"/>
      <c r="CT759" s="210"/>
      <c r="CU759" s="210"/>
      <c r="CV759" s="210"/>
      <c r="CW759" s="210"/>
      <c r="CX759" s="210"/>
      <c r="CY759" s="210"/>
      <c r="CZ759" s="210"/>
      <c r="DA759" s="210"/>
      <c r="DB759" s="210"/>
      <c r="DC759" s="210"/>
      <c r="DD759" s="210"/>
      <c r="DE759" s="210"/>
      <c r="DF759" s="210"/>
      <c r="DG759" s="210"/>
      <c r="DH759" s="210"/>
      <c r="DI759" s="210"/>
      <c r="DJ759" s="210"/>
      <c r="DK759" s="210"/>
      <c r="DL759" s="210"/>
      <c r="DM759" s="210"/>
      <c r="DN759" s="210"/>
      <c r="DO759" s="210"/>
      <c r="DP759" s="210"/>
      <c r="DQ759" s="210"/>
      <c r="DR759" s="210"/>
      <c r="DS759" s="210"/>
      <c r="DT759" s="210"/>
      <c r="DU759" s="210"/>
      <c r="DV759" s="210"/>
      <c r="DW759" s="210"/>
      <c r="DX759" s="210"/>
      <c r="DY759" s="210"/>
      <c r="DZ759" s="210"/>
      <c r="EA759" s="210"/>
      <c r="EB759" s="210"/>
      <c r="EC759" s="210"/>
      <c r="ED759" s="210"/>
      <c r="EE759" s="210"/>
      <c r="EF759" s="210"/>
      <c r="EG759" s="210"/>
      <c r="EH759" s="210"/>
      <c r="EI759" s="210"/>
      <c r="EJ759" s="210"/>
      <c r="EK759" s="210"/>
      <c r="EL759" s="210"/>
      <c r="EM759" s="210"/>
      <c r="EN759" s="210"/>
      <c r="EO759" s="210"/>
      <c r="EP759" s="210"/>
      <c r="EQ759" s="210"/>
      <c r="ER759" s="210"/>
      <c r="ES759" s="210"/>
      <c r="ET759" s="210"/>
      <c r="EU759" s="210"/>
    </row>
    <row r="760" spans="1:151" ht="13">
      <c r="A760" s="210"/>
      <c r="B760" s="210"/>
      <c r="C760" s="210"/>
      <c r="D760" s="210"/>
      <c r="E760" s="210"/>
      <c r="F760" s="210"/>
      <c r="G760" s="210"/>
      <c r="H760" s="298"/>
      <c r="I760" s="298"/>
      <c r="J760" s="298"/>
      <c r="K760" s="298"/>
      <c r="L760" s="298"/>
      <c r="M760" s="298"/>
      <c r="N760" s="298"/>
      <c r="O760" s="210"/>
      <c r="P760" s="210"/>
      <c r="Q760" s="211"/>
      <c r="R760" s="210"/>
      <c r="S760" s="210"/>
      <c r="T760" s="210"/>
      <c r="U760" s="210"/>
      <c r="V760" s="210"/>
      <c r="W760" s="210"/>
      <c r="X760" s="192" t="s">
        <v>171</v>
      </c>
      <c r="Y760" s="192" t="s">
        <v>545</v>
      </c>
      <c r="Z760" s="167" t="str">
        <f>Faculty!$AA$294</f>
        <v>NR</v>
      </c>
      <c r="AA760" s="210"/>
      <c r="AB760" s="210"/>
      <c r="AC760" s="210"/>
      <c r="AD760" s="210"/>
      <c r="AE760" s="210"/>
      <c r="AF760" s="210"/>
      <c r="AG760" s="217"/>
      <c r="AH760" s="217"/>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c r="DT760" s="210"/>
      <c r="DU760" s="210"/>
      <c r="DV760" s="210"/>
      <c r="DW760" s="210"/>
      <c r="DX760" s="210"/>
      <c r="DY760" s="210"/>
      <c r="DZ760" s="210"/>
      <c r="EA760" s="210"/>
      <c r="EB760" s="210"/>
      <c r="EC760" s="210"/>
      <c r="ED760" s="210"/>
      <c r="EE760" s="210"/>
      <c r="EF760" s="210"/>
      <c r="EG760" s="210"/>
      <c r="EH760" s="210"/>
      <c r="EI760" s="210"/>
      <c r="EJ760" s="210"/>
      <c r="EK760" s="210"/>
      <c r="EL760" s="210"/>
      <c r="EM760" s="210"/>
      <c r="EN760" s="210"/>
      <c r="EO760" s="210"/>
      <c r="EP760" s="210"/>
      <c r="EQ760" s="210"/>
      <c r="ER760" s="210"/>
      <c r="ES760" s="210"/>
      <c r="ET760" s="210"/>
      <c r="EU760" s="210"/>
    </row>
    <row r="761" spans="1:151" ht="13">
      <c r="A761" s="210"/>
      <c r="B761" s="210"/>
      <c r="C761" s="210"/>
      <c r="D761" s="210"/>
      <c r="E761" s="210"/>
      <c r="F761" s="210"/>
      <c r="G761" s="210"/>
      <c r="H761" s="298"/>
      <c r="I761" s="298"/>
      <c r="J761" s="298"/>
      <c r="K761" s="298"/>
      <c r="L761" s="298"/>
      <c r="M761" s="298"/>
      <c r="N761" s="298"/>
      <c r="O761" s="210"/>
      <c r="P761" s="210"/>
      <c r="Q761" s="211"/>
      <c r="R761" s="210"/>
      <c r="S761" s="210"/>
      <c r="T761" s="210"/>
      <c r="U761" s="210"/>
      <c r="V761" s="210"/>
      <c r="W761" s="210"/>
      <c r="X761" s="192" t="s">
        <v>171</v>
      </c>
      <c r="Y761" s="192" t="s">
        <v>546</v>
      </c>
      <c r="Z761" s="167" t="str">
        <f>Faculty!$AA$295</f>
        <v>NR</v>
      </c>
      <c r="AA761" s="210"/>
      <c r="AB761" s="210"/>
      <c r="AC761" s="210"/>
      <c r="AD761" s="210"/>
      <c r="AE761" s="210"/>
      <c r="AF761" s="210"/>
      <c r="AG761" s="217"/>
      <c r="AH761" s="217"/>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c r="BI761" s="210"/>
      <c r="BJ761" s="210"/>
      <c r="BK761" s="210"/>
      <c r="BL761" s="210"/>
      <c r="BM761" s="210"/>
      <c r="BN761" s="210"/>
      <c r="BO761" s="210"/>
      <c r="BP761" s="210"/>
      <c r="BQ761" s="210"/>
      <c r="BR761" s="210"/>
      <c r="BS761" s="210"/>
      <c r="BT761" s="210"/>
      <c r="BU761" s="210"/>
      <c r="BV761" s="210"/>
      <c r="BW761" s="210"/>
      <c r="BX761" s="210"/>
      <c r="BY761" s="210"/>
      <c r="BZ761" s="210"/>
      <c r="CA761" s="210"/>
      <c r="CB761" s="210"/>
      <c r="CC761" s="210"/>
      <c r="CD761" s="210"/>
      <c r="CE761" s="210"/>
      <c r="CF761" s="210"/>
      <c r="CG761" s="210"/>
      <c r="CH761" s="210"/>
      <c r="CI761" s="210"/>
      <c r="CJ761" s="210"/>
      <c r="CK761" s="210"/>
      <c r="CL761" s="210"/>
      <c r="CM761" s="210"/>
      <c r="CN761" s="210"/>
      <c r="CO761" s="210"/>
      <c r="CP761" s="210"/>
      <c r="CQ761" s="210"/>
      <c r="CR761" s="210"/>
      <c r="CS761" s="210"/>
      <c r="CT761" s="210"/>
      <c r="CU761" s="210"/>
      <c r="CV761" s="210"/>
      <c r="CW761" s="210"/>
      <c r="CX761" s="210"/>
      <c r="CY761" s="210"/>
      <c r="CZ761" s="210"/>
      <c r="DA761" s="210"/>
      <c r="DB761" s="210"/>
      <c r="DC761" s="210"/>
      <c r="DD761" s="210"/>
      <c r="DE761" s="210"/>
      <c r="DF761" s="210"/>
      <c r="DG761" s="210"/>
      <c r="DH761" s="210"/>
      <c r="DI761" s="210"/>
      <c r="DJ761" s="210"/>
      <c r="DK761" s="210"/>
      <c r="DL761" s="210"/>
      <c r="DM761" s="210"/>
      <c r="DN761" s="210"/>
      <c r="DO761" s="210"/>
      <c r="DP761" s="210"/>
      <c r="DQ761" s="210"/>
      <c r="DR761" s="210"/>
      <c r="DS761" s="210"/>
      <c r="DT761" s="210"/>
      <c r="DU761" s="210"/>
      <c r="DV761" s="210"/>
      <c r="DW761" s="210"/>
      <c r="DX761" s="210"/>
      <c r="DY761" s="210"/>
      <c r="DZ761" s="210"/>
      <c r="EA761" s="210"/>
      <c r="EB761" s="210"/>
      <c r="EC761" s="210"/>
      <c r="ED761" s="210"/>
      <c r="EE761" s="210"/>
      <c r="EF761" s="210"/>
      <c r="EG761" s="210"/>
      <c r="EH761" s="210"/>
      <c r="EI761" s="210"/>
      <c r="EJ761" s="210"/>
      <c r="EK761" s="210"/>
      <c r="EL761" s="210"/>
      <c r="EM761" s="210"/>
      <c r="EN761" s="210"/>
      <c r="EO761" s="210"/>
      <c r="EP761" s="210"/>
      <c r="EQ761" s="210"/>
      <c r="ER761" s="210"/>
      <c r="ES761" s="210"/>
      <c r="ET761" s="210"/>
      <c r="EU761" s="210"/>
    </row>
    <row r="762" spans="1:151" ht="13">
      <c r="A762" s="210"/>
      <c r="B762" s="210"/>
      <c r="C762" s="210"/>
      <c r="D762" s="210"/>
      <c r="E762" s="210"/>
      <c r="F762" s="210"/>
      <c r="G762" s="210"/>
      <c r="H762" s="298"/>
      <c r="I762" s="298"/>
      <c r="J762" s="298"/>
      <c r="K762" s="298"/>
      <c r="L762" s="298"/>
      <c r="M762" s="298"/>
      <c r="N762" s="298"/>
      <c r="O762" s="210"/>
      <c r="P762" s="210"/>
      <c r="Q762" s="211"/>
      <c r="R762" s="210"/>
      <c r="S762" s="210"/>
      <c r="T762" s="210"/>
      <c r="U762" s="210"/>
      <c r="V762" s="210"/>
      <c r="W762" s="210"/>
      <c r="X762" s="192" t="s">
        <v>171</v>
      </c>
      <c r="Y762" s="192" t="s">
        <v>547</v>
      </c>
      <c r="Z762" s="167" t="str">
        <f>Faculty!$AA$296</f>
        <v>NR</v>
      </c>
      <c r="AA762" s="210"/>
      <c r="AB762" s="210"/>
      <c r="AC762" s="210"/>
      <c r="AD762" s="210"/>
      <c r="AE762" s="210"/>
      <c r="AF762" s="210"/>
      <c r="AG762" s="217"/>
      <c r="AH762" s="217"/>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c r="BI762" s="210"/>
      <c r="BJ762" s="210"/>
      <c r="BK762" s="210"/>
      <c r="BL762" s="210"/>
      <c r="BM762" s="210"/>
      <c r="BN762" s="210"/>
      <c r="BO762" s="210"/>
      <c r="BP762" s="210"/>
      <c r="BQ762" s="210"/>
      <c r="BR762" s="210"/>
      <c r="BS762" s="210"/>
      <c r="BT762" s="210"/>
      <c r="BU762" s="210"/>
      <c r="BV762" s="210"/>
      <c r="BW762" s="210"/>
      <c r="BX762" s="210"/>
      <c r="BY762" s="210"/>
      <c r="BZ762" s="210"/>
      <c r="CA762" s="210"/>
      <c r="CB762" s="210"/>
      <c r="CC762" s="210"/>
      <c r="CD762" s="210"/>
      <c r="CE762" s="210"/>
      <c r="CF762" s="210"/>
      <c r="CG762" s="210"/>
      <c r="CH762" s="210"/>
      <c r="CI762" s="210"/>
      <c r="CJ762" s="210"/>
      <c r="CK762" s="210"/>
      <c r="CL762" s="210"/>
      <c r="CM762" s="210"/>
      <c r="CN762" s="210"/>
      <c r="CO762" s="210"/>
      <c r="CP762" s="210"/>
      <c r="CQ762" s="210"/>
      <c r="CR762" s="210"/>
      <c r="CS762" s="210"/>
      <c r="CT762" s="210"/>
      <c r="CU762" s="210"/>
      <c r="CV762" s="210"/>
      <c r="CW762" s="210"/>
      <c r="CX762" s="210"/>
      <c r="CY762" s="210"/>
      <c r="CZ762" s="210"/>
      <c r="DA762" s="210"/>
      <c r="DB762" s="210"/>
      <c r="DC762" s="210"/>
      <c r="DD762" s="210"/>
      <c r="DE762" s="210"/>
      <c r="DF762" s="210"/>
      <c r="DG762" s="210"/>
      <c r="DH762" s="210"/>
      <c r="DI762" s="210"/>
      <c r="DJ762" s="210"/>
      <c r="DK762" s="210"/>
      <c r="DL762" s="210"/>
      <c r="DM762" s="210"/>
      <c r="DN762" s="210"/>
      <c r="DO762" s="210"/>
      <c r="DP762" s="210"/>
      <c r="DQ762" s="210"/>
      <c r="DR762" s="210"/>
      <c r="DS762" s="210"/>
      <c r="DT762" s="210"/>
      <c r="DU762" s="210"/>
      <c r="DV762" s="210"/>
      <c r="DW762" s="210"/>
      <c r="DX762" s="210"/>
      <c r="DY762" s="210"/>
      <c r="DZ762" s="210"/>
      <c r="EA762" s="210"/>
      <c r="EB762" s="210"/>
      <c r="EC762" s="210"/>
      <c r="ED762" s="210"/>
      <c r="EE762" s="210"/>
      <c r="EF762" s="210"/>
      <c r="EG762" s="210"/>
      <c r="EH762" s="210"/>
      <c r="EI762" s="210"/>
      <c r="EJ762" s="210"/>
      <c r="EK762" s="210"/>
      <c r="EL762" s="210"/>
      <c r="EM762" s="210"/>
      <c r="EN762" s="210"/>
      <c r="EO762" s="210"/>
      <c r="EP762" s="210"/>
      <c r="EQ762" s="210"/>
      <c r="ER762" s="210"/>
      <c r="ES762" s="210"/>
      <c r="ET762" s="210"/>
      <c r="EU762" s="210"/>
    </row>
    <row r="763" spans="1:151" ht="13">
      <c r="A763" s="210"/>
      <c r="B763" s="210"/>
      <c r="C763" s="210"/>
      <c r="D763" s="210"/>
      <c r="E763" s="210"/>
      <c r="F763" s="210"/>
      <c r="G763" s="210"/>
      <c r="H763" s="298"/>
      <c r="I763" s="298"/>
      <c r="J763" s="298"/>
      <c r="K763" s="298"/>
      <c r="L763" s="298"/>
      <c r="M763" s="298"/>
      <c r="N763" s="298"/>
      <c r="O763" s="210"/>
      <c r="P763" s="210"/>
      <c r="Q763" s="211"/>
      <c r="R763" s="210"/>
      <c r="S763" s="210"/>
      <c r="T763" s="210"/>
      <c r="U763" s="210"/>
      <c r="V763" s="210"/>
      <c r="W763" s="210"/>
      <c r="X763" s="192" t="s">
        <v>171</v>
      </c>
      <c r="Y763" s="192" t="s">
        <v>548</v>
      </c>
      <c r="Z763" s="167" t="str">
        <f>Faculty!$AA$297</f>
        <v>NR</v>
      </c>
      <c r="AA763" s="210"/>
      <c r="AB763" s="210"/>
      <c r="AC763" s="210"/>
      <c r="AD763" s="210"/>
      <c r="AE763" s="210"/>
      <c r="AF763" s="210"/>
      <c r="AG763" s="217"/>
      <c r="AH763" s="217"/>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c r="BI763" s="210"/>
      <c r="BJ763" s="210"/>
      <c r="BK763" s="210"/>
      <c r="BL763" s="210"/>
      <c r="BM763" s="210"/>
      <c r="BN763" s="210"/>
      <c r="BO763" s="210"/>
      <c r="BP763" s="210"/>
      <c r="BQ763" s="210"/>
      <c r="BR763" s="210"/>
      <c r="BS763" s="210"/>
      <c r="BT763" s="210"/>
      <c r="BU763" s="210"/>
      <c r="BV763" s="210"/>
      <c r="BW763" s="210"/>
      <c r="BX763" s="210"/>
      <c r="BY763" s="210"/>
      <c r="BZ763" s="210"/>
      <c r="CA763" s="210"/>
      <c r="CB763" s="210"/>
      <c r="CC763" s="210"/>
      <c r="CD763" s="210"/>
      <c r="CE763" s="210"/>
      <c r="CF763" s="210"/>
      <c r="CG763" s="210"/>
      <c r="CH763" s="210"/>
      <c r="CI763" s="210"/>
      <c r="CJ763" s="210"/>
      <c r="CK763" s="210"/>
      <c r="CL763" s="210"/>
      <c r="CM763" s="210"/>
      <c r="CN763" s="210"/>
      <c r="CO763" s="210"/>
      <c r="CP763" s="210"/>
      <c r="CQ763" s="210"/>
      <c r="CR763" s="210"/>
      <c r="CS763" s="210"/>
      <c r="CT763" s="210"/>
      <c r="CU763" s="210"/>
      <c r="CV763" s="210"/>
      <c r="CW763" s="210"/>
      <c r="CX763" s="210"/>
      <c r="CY763" s="210"/>
      <c r="CZ763" s="210"/>
      <c r="DA763" s="210"/>
      <c r="DB763" s="210"/>
      <c r="DC763" s="210"/>
      <c r="DD763" s="210"/>
      <c r="DE763" s="210"/>
      <c r="DF763" s="210"/>
      <c r="DG763" s="210"/>
      <c r="DH763" s="210"/>
      <c r="DI763" s="210"/>
      <c r="DJ763" s="210"/>
      <c r="DK763" s="210"/>
      <c r="DL763" s="210"/>
      <c r="DM763" s="210"/>
      <c r="DN763" s="210"/>
      <c r="DO763" s="210"/>
      <c r="DP763" s="210"/>
      <c r="DQ763" s="210"/>
      <c r="DR763" s="210"/>
      <c r="DS763" s="210"/>
      <c r="DT763" s="210"/>
      <c r="DU763" s="210"/>
      <c r="DV763" s="210"/>
      <c r="DW763" s="210"/>
      <c r="DX763" s="210"/>
      <c r="DY763" s="210"/>
      <c r="DZ763" s="210"/>
      <c r="EA763" s="210"/>
      <c r="EB763" s="210"/>
      <c r="EC763" s="210"/>
      <c r="ED763" s="210"/>
      <c r="EE763" s="210"/>
      <c r="EF763" s="210"/>
      <c r="EG763" s="210"/>
      <c r="EH763" s="210"/>
      <c r="EI763" s="210"/>
      <c r="EJ763" s="210"/>
      <c r="EK763" s="210"/>
      <c r="EL763" s="210"/>
      <c r="EM763" s="210"/>
      <c r="EN763" s="210"/>
      <c r="EO763" s="210"/>
      <c r="EP763" s="210"/>
      <c r="EQ763" s="210"/>
      <c r="ER763" s="210"/>
      <c r="ES763" s="210"/>
      <c r="ET763" s="210"/>
      <c r="EU763" s="210"/>
    </row>
    <row r="764" spans="1:151" ht="13">
      <c r="A764" s="210"/>
      <c r="B764" s="210"/>
      <c r="C764" s="210"/>
      <c r="D764" s="210"/>
      <c r="E764" s="210"/>
      <c r="F764" s="210"/>
      <c r="G764" s="210"/>
      <c r="H764" s="298"/>
      <c r="I764" s="298"/>
      <c r="J764" s="298"/>
      <c r="K764" s="298"/>
      <c r="L764" s="298"/>
      <c r="M764" s="298"/>
      <c r="N764" s="298"/>
      <c r="O764" s="210"/>
      <c r="P764" s="210"/>
      <c r="Q764" s="211"/>
      <c r="R764" s="210"/>
      <c r="S764" s="210"/>
      <c r="T764" s="210"/>
      <c r="U764" s="210"/>
      <c r="V764" s="210"/>
      <c r="W764" s="210"/>
      <c r="X764" s="192" t="s">
        <v>171</v>
      </c>
      <c r="Y764" s="192" t="s">
        <v>549</v>
      </c>
      <c r="Z764" s="167" t="str">
        <f>Faculty!$AA$298</f>
        <v>NR</v>
      </c>
      <c r="AA764" s="210"/>
      <c r="AB764" s="210"/>
      <c r="AC764" s="210"/>
      <c r="AD764" s="210"/>
      <c r="AE764" s="210"/>
      <c r="AF764" s="210"/>
      <c r="AG764" s="217"/>
      <c r="AH764" s="217"/>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c r="BI764" s="210"/>
      <c r="BJ764" s="210"/>
      <c r="BK764" s="210"/>
      <c r="BL764" s="210"/>
      <c r="BM764" s="210"/>
      <c r="BN764" s="210"/>
      <c r="BO764" s="210"/>
      <c r="BP764" s="210"/>
      <c r="BQ764" s="210"/>
      <c r="BR764" s="210"/>
      <c r="BS764" s="210"/>
      <c r="BT764" s="210"/>
      <c r="BU764" s="210"/>
      <c r="BV764" s="210"/>
      <c r="BW764" s="210"/>
      <c r="BX764" s="210"/>
      <c r="BY764" s="210"/>
      <c r="BZ764" s="210"/>
      <c r="CA764" s="210"/>
      <c r="CB764" s="210"/>
      <c r="CC764" s="210"/>
      <c r="CD764" s="210"/>
      <c r="CE764" s="210"/>
      <c r="CF764" s="210"/>
      <c r="CG764" s="210"/>
      <c r="CH764" s="210"/>
      <c r="CI764" s="210"/>
      <c r="CJ764" s="210"/>
      <c r="CK764" s="210"/>
      <c r="CL764" s="210"/>
      <c r="CM764" s="210"/>
      <c r="CN764" s="210"/>
      <c r="CO764" s="210"/>
      <c r="CP764" s="210"/>
      <c r="CQ764" s="210"/>
      <c r="CR764" s="210"/>
      <c r="CS764" s="210"/>
      <c r="CT764" s="210"/>
      <c r="CU764" s="210"/>
      <c r="CV764" s="210"/>
      <c r="CW764" s="210"/>
      <c r="CX764" s="210"/>
      <c r="CY764" s="210"/>
      <c r="CZ764" s="210"/>
      <c r="DA764" s="210"/>
      <c r="DB764" s="210"/>
      <c r="DC764" s="210"/>
      <c r="DD764" s="210"/>
      <c r="DE764" s="210"/>
      <c r="DF764" s="210"/>
      <c r="DG764" s="210"/>
      <c r="DH764" s="210"/>
      <c r="DI764" s="210"/>
      <c r="DJ764" s="210"/>
      <c r="DK764" s="210"/>
      <c r="DL764" s="210"/>
      <c r="DM764" s="210"/>
      <c r="DN764" s="210"/>
      <c r="DO764" s="210"/>
      <c r="DP764" s="210"/>
      <c r="DQ764" s="210"/>
      <c r="DR764" s="210"/>
      <c r="DS764" s="210"/>
      <c r="DT764" s="210"/>
      <c r="DU764" s="210"/>
      <c r="DV764" s="210"/>
      <c r="DW764" s="210"/>
      <c r="DX764" s="210"/>
      <c r="DY764" s="210"/>
      <c r="DZ764" s="210"/>
      <c r="EA764" s="210"/>
      <c r="EB764" s="210"/>
      <c r="EC764" s="210"/>
      <c r="ED764" s="210"/>
      <c r="EE764" s="210"/>
      <c r="EF764" s="210"/>
      <c r="EG764" s="210"/>
      <c r="EH764" s="210"/>
      <c r="EI764" s="210"/>
      <c r="EJ764" s="210"/>
      <c r="EK764" s="210"/>
      <c r="EL764" s="210"/>
      <c r="EM764" s="210"/>
      <c r="EN764" s="210"/>
      <c r="EO764" s="210"/>
      <c r="EP764" s="210"/>
      <c r="EQ764" s="210"/>
      <c r="ER764" s="210"/>
      <c r="ES764" s="210"/>
      <c r="ET764" s="210"/>
      <c r="EU764" s="210"/>
    </row>
    <row r="765" spans="1:151" ht="13">
      <c r="A765" s="210"/>
      <c r="B765" s="210"/>
      <c r="C765" s="210"/>
      <c r="D765" s="210"/>
      <c r="E765" s="210"/>
      <c r="F765" s="210"/>
      <c r="G765" s="210"/>
      <c r="H765" s="298"/>
      <c r="I765" s="298"/>
      <c r="J765" s="298"/>
      <c r="K765" s="298"/>
      <c r="L765" s="298"/>
      <c r="M765" s="298"/>
      <c r="N765" s="298"/>
      <c r="O765" s="210"/>
      <c r="P765" s="210"/>
      <c r="Q765" s="211"/>
      <c r="R765" s="210"/>
      <c r="S765" s="210"/>
      <c r="T765" s="210"/>
      <c r="U765" s="210"/>
      <c r="V765" s="210"/>
      <c r="W765" s="210"/>
      <c r="X765" s="192" t="s">
        <v>171</v>
      </c>
      <c r="Y765" s="192" t="s">
        <v>550</v>
      </c>
      <c r="Z765" s="167" t="str">
        <f>Faculty!$AA$299</f>
        <v>NR</v>
      </c>
      <c r="AA765" s="210"/>
      <c r="AB765" s="210"/>
      <c r="AC765" s="210"/>
      <c r="AD765" s="210"/>
      <c r="AE765" s="210"/>
      <c r="AF765" s="210"/>
      <c r="AG765" s="217"/>
      <c r="AH765" s="217"/>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c r="BI765" s="210"/>
      <c r="BJ765" s="210"/>
      <c r="BK765" s="210"/>
      <c r="BL765" s="210"/>
      <c r="BM765" s="210"/>
      <c r="BN765" s="210"/>
      <c r="BO765" s="210"/>
      <c r="BP765" s="210"/>
      <c r="BQ765" s="210"/>
      <c r="BR765" s="210"/>
      <c r="BS765" s="210"/>
      <c r="BT765" s="210"/>
      <c r="BU765" s="210"/>
      <c r="BV765" s="210"/>
      <c r="BW765" s="210"/>
      <c r="BX765" s="210"/>
      <c r="BY765" s="210"/>
      <c r="BZ765" s="210"/>
      <c r="CA765" s="210"/>
      <c r="CB765" s="210"/>
      <c r="CC765" s="210"/>
      <c r="CD765" s="210"/>
      <c r="CE765" s="210"/>
      <c r="CF765" s="210"/>
      <c r="CG765" s="210"/>
      <c r="CH765" s="210"/>
      <c r="CI765" s="210"/>
      <c r="CJ765" s="210"/>
      <c r="CK765" s="210"/>
      <c r="CL765" s="210"/>
      <c r="CM765" s="210"/>
      <c r="CN765" s="210"/>
      <c r="CO765" s="210"/>
      <c r="CP765" s="210"/>
      <c r="CQ765" s="210"/>
      <c r="CR765" s="210"/>
      <c r="CS765" s="210"/>
      <c r="CT765" s="210"/>
      <c r="CU765" s="210"/>
      <c r="CV765" s="210"/>
      <c r="CW765" s="210"/>
      <c r="CX765" s="210"/>
      <c r="CY765" s="210"/>
      <c r="CZ765" s="210"/>
      <c r="DA765" s="210"/>
      <c r="DB765" s="210"/>
      <c r="DC765" s="210"/>
      <c r="DD765" s="210"/>
      <c r="DE765" s="210"/>
      <c r="DF765" s="210"/>
      <c r="DG765" s="210"/>
      <c r="DH765" s="210"/>
      <c r="DI765" s="210"/>
      <c r="DJ765" s="210"/>
      <c r="DK765" s="210"/>
      <c r="DL765" s="210"/>
      <c r="DM765" s="210"/>
      <c r="DN765" s="210"/>
      <c r="DO765" s="210"/>
      <c r="DP765" s="210"/>
      <c r="DQ765" s="210"/>
      <c r="DR765" s="210"/>
      <c r="DS765" s="210"/>
      <c r="DT765" s="210"/>
      <c r="DU765" s="210"/>
      <c r="DV765" s="210"/>
      <c r="DW765" s="210"/>
      <c r="DX765" s="210"/>
      <c r="DY765" s="210"/>
      <c r="DZ765" s="210"/>
      <c r="EA765" s="210"/>
      <c r="EB765" s="210"/>
      <c r="EC765" s="210"/>
      <c r="ED765" s="210"/>
      <c r="EE765" s="210"/>
      <c r="EF765" s="210"/>
      <c r="EG765" s="210"/>
      <c r="EH765" s="210"/>
      <c r="EI765" s="210"/>
      <c r="EJ765" s="210"/>
      <c r="EK765" s="210"/>
      <c r="EL765" s="210"/>
      <c r="EM765" s="210"/>
      <c r="EN765" s="210"/>
      <c r="EO765" s="210"/>
      <c r="EP765" s="210"/>
      <c r="EQ765" s="210"/>
      <c r="ER765" s="210"/>
      <c r="ES765" s="210"/>
      <c r="ET765" s="210"/>
      <c r="EU765" s="210"/>
    </row>
    <row r="766" spans="1:151" ht="13">
      <c r="A766" s="210"/>
      <c r="B766" s="210"/>
      <c r="C766" s="210"/>
      <c r="D766" s="210"/>
      <c r="E766" s="210"/>
      <c r="F766" s="210"/>
      <c r="G766" s="210"/>
      <c r="H766" s="298"/>
      <c r="I766" s="298"/>
      <c r="J766" s="298"/>
      <c r="K766" s="298"/>
      <c r="L766" s="298"/>
      <c r="M766" s="298"/>
      <c r="N766" s="298"/>
      <c r="O766" s="210"/>
      <c r="P766" s="210"/>
      <c r="Q766" s="211"/>
      <c r="R766" s="210"/>
      <c r="S766" s="210"/>
      <c r="T766" s="210"/>
      <c r="U766" s="210"/>
      <c r="V766" s="210"/>
      <c r="W766" s="210"/>
      <c r="X766" s="192" t="s">
        <v>171</v>
      </c>
      <c r="Y766" s="192" t="s">
        <v>551</v>
      </c>
      <c r="Z766" s="167" t="str">
        <f>Faculty!$AA$300</f>
        <v>NR</v>
      </c>
      <c r="AA766" s="210"/>
      <c r="AB766" s="210"/>
      <c r="AC766" s="210"/>
      <c r="AD766" s="210"/>
      <c r="AE766" s="210"/>
      <c r="AF766" s="210"/>
      <c r="AG766" s="217"/>
      <c r="AH766" s="217"/>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c r="BI766" s="210"/>
      <c r="BJ766" s="210"/>
      <c r="BK766" s="210"/>
      <c r="BL766" s="210"/>
      <c r="BM766" s="210"/>
      <c r="BN766" s="210"/>
      <c r="BO766" s="210"/>
      <c r="BP766" s="210"/>
      <c r="BQ766" s="210"/>
      <c r="BR766" s="210"/>
      <c r="BS766" s="210"/>
      <c r="BT766" s="210"/>
      <c r="BU766" s="210"/>
      <c r="BV766" s="210"/>
      <c r="BW766" s="210"/>
      <c r="BX766" s="210"/>
      <c r="BY766" s="210"/>
      <c r="BZ766" s="210"/>
      <c r="CA766" s="210"/>
      <c r="CB766" s="210"/>
      <c r="CC766" s="210"/>
      <c r="CD766" s="210"/>
      <c r="CE766" s="210"/>
      <c r="CF766" s="210"/>
      <c r="CG766" s="210"/>
      <c r="CH766" s="210"/>
      <c r="CI766" s="210"/>
      <c r="CJ766" s="210"/>
      <c r="CK766" s="210"/>
      <c r="CL766" s="210"/>
      <c r="CM766" s="210"/>
      <c r="CN766" s="210"/>
      <c r="CO766" s="210"/>
      <c r="CP766" s="210"/>
      <c r="CQ766" s="210"/>
      <c r="CR766" s="210"/>
      <c r="CS766" s="210"/>
      <c r="CT766" s="210"/>
      <c r="CU766" s="210"/>
      <c r="CV766" s="210"/>
      <c r="CW766" s="210"/>
      <c r="CX766" s="210"/>
      <c r="CY766" s="210"/>
      <c r="CZ766" s="210"/>
      <c r="DA766" s="210"/>
      <c r="DB766" s="210"/>
      <c r="DC766" s="210"/>
      <c r="DD766" s="210"/>
      <c r="DE766" s="210"/>
      <c r="DF766" s="210"/>
      <c r="DG766" s="210"/>
      <c r="DH766" s="210"/>
      <c r="DI766" s="210"/>
      <c r="DJ766" s="210"/>
      <c r="DK766" s="210"/>
      <c r="DL766" s="210"/>
      <c r="DM766" s="210"/>
      <c r="DN766" s="210"/>
      <c r="DO766" s="210"/>
      <c r="DP766" s="210"/>
      <c r="DQ766" s="210"/>
      <c r="DR766" s="210"/>
      <c r="DS766" s="210"/>
      <c r="DT766" s="210"/>
      <c r="DU766" s="210"/>
      <c r="DV766" s="210"/>
      <c r="DW766" s="210"/>
      <c r="DX766" s="210"/>
      <c r="DY766" s="210"/>
      <c r="DZ766" s="210"/>
      <c r="EA766" s="210"/>
      <c r="EB766" s="210"/>
      <c r="EC766" s="210"/>
      <c r="ED766" s="210"/>
      <c r="EE766" s="210"/>
      <c r="EF766" s="210"/>
      <c r="EG766" s="210"/>
      <c r="EH766" s="210"/>
      <c r="EI766" s="210"/>
      <c r="EJ766" s="210"/>
      <c r="EK766" s="210"/>
      <c r="EL766" s="210"/>
      <c r="EM766" s="210"/>
      <c r="EN766" s="210"/>
      <c r="EO766" s="210"/>
      <c r="EP766" s="210"/>
      <c r="EQ766" s="210"/>
      <c r="ER766" s="210"/>
      <c r="ES766" s="210"/>
      <c r="ET766" s="210"/>
      <c r="EU766" s="210"/>
    </row>
    <row r="767" spans="1:151" ht="13">
      <c r="A767" s="210"/>
      <c r="B767" s="210"/>
      <c r="C767" s="210"/>
      <c r="D767" s="210"/>
      <c r="E767" s="210"/>
      <c r="F767" s="210"/>
      <c r="G767" s="210"/>
      <c r="H767" s="298"/>
      <c r="I767" s="298"/>
      <c r="J767" s="298"/>
      <c r="K767" s="298"/>
      <c r="L767" s="298"/>
      <c r="M767" s="298"/>
      <c r="N767" s="298"/>
      <c r="O767" s="210"/>
      <c r="P767" s="210"/>
      <c r="Q767" s="211"/>
      <c r="R767" s="210"/>
      <c r="S767" s="210"/>
      <c r="T767" s="210"/>
      <c r="U767" s="210"/>
      <c r="V767" s="210"/>
      <c r="W767" s="210"/>
      <c r="X767" s="192" t="s">
        <v>171</v>
      </c>
      <c r="Y767" s="192" t="s">
        <v>552</v>
      </c>
      <c r="Z767" s="167" t="str">
        <f>Faculty!$AA$301</f>
        <v>NR</v>
      </c>
      <c r="AA767" s="210"/>
      <c r="AB767" s="210"/>
      <c r="AC767" s="210"/>
      <c r="AD767" s="210"/>
      <c r="AE767" s="210"/>
      <c r="AF767" s="210"/>
      <c r="AG767" s="217"/>
      <c r="AH767" s="217"/>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c r="BI767" s="210"/>
      <c r="BJ767" s="210"/>
      <c r="BK767" s="210"/>
      <c r="BL767" s="210"/>
      <c r="BM767" s="210"/>
      <c r="BN767" s="210"/>
      <c r="BO767" s="210"/>
      <c r="BP767" s="210"/>
      <c r="BQ767" s="210"/>
      <c r="BR767" s="210"/>
      <c r="BS767" s="210"/>
      <c r="BT767" s="210"/>
      <c r="BU767" s="210"/>
      <c r="BV767" s="210"/>
      <c r="BW767" s="210"/>
      <c r="BX767" s="210"/>
      <c r="BY767" s="210"/>
      <c r="BZ767" s="210"/>
      <c r="CA767" s="210"/>
      <c r="CB767" s="210"/>
      <c r="CC767" s="210"/>
      <c r="CD767" s="210"/>
      <c r="CE767" s="210"/>
      <c r="CF767" s="210"/>
      <c r="CG767" s="210"/>
      <c r="CH767" s="210"/>
      <c r="CI767" s="210"/>
      <c r="CJ767" s="210"/>
      <c r="CK767" s="210"/>
      <c r="CL767" s="210"/>
      <c r="CM767" s="210"/>
      <c r="CN767" s="210"/>
      <c r="CO767" s="210"/>
      <c r="CP767" s="210"/>
      <c r="CQ767" s="210"/>
      <c r="CR767" s="210"/>
      <c r="CS767" s="210"/>
      <c r="CT767" s="210"/>
      <c r="CU767" s="210"/>
      <c r="CV767" s="210"/>
      <c r="CW767" s="210"/>
      <c r="CX767" s="210"/>
      <c r="CY767" s="210"/>
      <c r="CZ767" s="210"/>
      <c r="DA767" s="210"/>
      <c r="DB767" s="210"/>
      <c r="DC767" s="210"/>
      <c r="DD767" s="210"/>
      <c r="DE767" s="210"/>
      <c r="DF767" s="210"/>
      <c r="DG767" s="210"/>
      <c r="DH767" s="210"/>
      <c r="DI767" s="210"/>
      <c r="DJ767" s="210"/>
      <c r="DK767" s="210"/>
      <c r="DL767" s="210"/>
      <c r="DM767" s="210"/>
      <c r="DN767" s="210"/>
      <c r="DO767" s="210"/>
      <c r="DP767" s="210"/>
      <c r="DQ767" s="210"/>
      <c r="DR767" s="210"/>
      <c r="DS767" s="210"/>
      <c r="DT767" s="210"/>
      <c r="DU767" s="210"/>
      <c r="DV767" s="210"/>
      <c r="DW767" s="210"/>
      <c r="DX767" s="210"/>
      <c r="DY767" s="210"/>
      <c r="DZ767" s="210"/>
      <c r="EA767" s="210"/>
      <c r="EB767" s="210"/>
      <c r="EC767" s="210"/>
      <c r="ED767" s="210"/>
      <c r="EE767" s="210"/>
      <c r="EF767" s="210"/>
      <c r="EG767" s="210"/>
      <c r="EH767" s="210"/>
      <c r="EI767" s="210"/>
      <c r="EJ767" s="210"/>
      <c r="EK767" s="210"/>
      <c r="EL767" s="210"/>
      <c r="EM767" s="210"/>
      <c r="EN767" s="210"/>
      <c r="EO767" s="210"/>
      <c r="EP767" s="210"/>
      <c r="EQ767" s="210"/>
      <c r="ER767" s="210"/>
      <c r="ES767" s="210"/>
      <c r="ET767" s="210"/>
      <c r="EU767" s="210"/>
    </row>
    <row r="768" spans="1:151" ht="13">
      <c r="A768" s="210"/>
      <c r="B768" s="210"/>
      <c r="C768" s="210"/>
      <c r="D768" s="210"/>
      <c r="E768" s="210"/>
      <c r="F768" s="210"/>
      <c r="G768" s="210"/>
      <c r="H768" s="298"/>
      <c r="I768" s="298"/>
      <c r="J768" s="298"/>
      <c r="K768" s="298"/>
      <c r="L768" s="298"/>
      <c r="M768" s="298"/>
      <c r="N768" s="298"/>
      <c r="O768" s="210"/>
      <c r="P768" s="210"/>
      <c r="Q768" s="211"/>
      <c r="R768" s="210"/>
      <c r="S768" s="210"/>
      <c r="T768" s="210"/>
      <c r="U768" s="210"/>
      <c r="V768" s="210"/>
      <c r="W768" s="210"/>
      <c r="X768" s="192" t="s">
        <v>171</v>
      </c>
      <c r="Y768" s="192" t="s">
        <v>553</v>
      </c>
      <c r="Z768" s="167" t="str">
        <f>Faculty!$AA$302</f>
        <v>NR</v>
      </c>
      <c r="AA768" s="210"/>
      <c r="AB768" s="210"/>
      <c r="AC768" s="210"/>
      <c r="AD768" s="210"/>
      <c r="AE768" s="210"/>
      <c r="AF768" s="210"/>
      <c r="AG768" s="217"/>
      <c r="AH768" s="217"/>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c r="BI768" s="210"/>
      <c r="BJ768" s="210"/>
      <c r="BK768" s="210"/>
      <c r="BL768" s="210"/>
      <c r="BM768" s="210"/>
      <c r="BN768" s="210"/>
      <c r="BO768" s="210"/>
      <c r="BP768" s="210"/>
      <c r="BQ768" s="210"/>
      <c r="BR768" s="210"/>
      <c r="BS768" s="210"/>
      <c r="BT768" s="210"/>
      <c r="BU768" s="210"/>
      <c r="BV768" s="210"/>
      <c r="BW768" s="210"/>
      <c r="BX768" s="210"/>
      <c r="BY768" s="210"/>
      <c r="BZ768" s="210"/>
      <c r="CA768" s="210"/>
      <c r="CB768" s="210"/>
      <c r="CC768" s="210"/>
      <c r="CD768" s="210"/>
      <c r="CE768" s="210"/>
      <c r="CF768" s="210"/>
      <c r="CG768" s="210"/>
      <c r="CH768" s="210"/>
      <c r="CI768" s="210"/>
      <c r="CJ768" s="210"/>
      <c r="CK768" s="210"/>
      <c r="CL768" s="210"/>
      <c r="CM768" s="210"/>
      <c r="CN768" s="210"/>
      <c r="CO768" s="210"/>
      <c r="CP768" s="210"/>
      <c r="CQ768" s="210"/>
      <c r="CR768" s="210"/>
      <c r="CS768" s="210"/>
      <c r="CT768" s="210"/>
      <c r="CU768" s="210"/>
      <c r="CV768" s="210"/>
      <c r="CW768" s="210"/>
      <c r="CX768" s="210"/>
      <c r="CY768" s="210"/>
      <c r="CZ768" s="210"/>
      <c r="DA768" s="210"/>
      <c r="DB768" s="210"/>
      <c r="DC768" s="210"/>
      <c r="DD768" s="210"/>
      <c r="DE768" s="210"/>
      <c r="DF768" s="210"/>
      <c r="DG768" s="210"/>
      <c r="DH768" s="210"/>
      <c r="DI768" s="210"/>
      <c r="DJ768" s="210"/>
      <c r="DK768" s="210"/>
      <c r="DL768" s="210"/>
      <c r="DM768" s="210"/>
      <c r="DN768" s="210"/>
      <c r="DO768" s="210"/>
      <c r="DP768" s="210"/>
      <c r="DQ768" s="210"/>
      <c r="DR768" s="210"/>
      <c r="DS768" s="210"/>
      <c r="DT768" s="210"/>
      <c r="DU768" s="210"/>
      <c r="DV768" s="210"/>
      <c r="DW768" s="210"/>
      <c r="DX768" s="210"/>
      <c r="DY768" s="210"/>
      <c r="DZ768" s="210"/>
      <c r="EA768" s="210"/>
      <c r="EB768" s="210"/>
      <c r="EC768" s="210"/>
      <c r="ED768" s="210"/>
      <c r="EE768" s="210"/>
      <c r="EF768" s="210"/>
      <c r="EG768" s="210"/>
      <c r="EH768" s="210"/>
      <c r="EI768" s="210"/>
      <c r="EJ768" s="210"/>
      <c r="EK768" s="210"/>
      <c r="EL768" s="210"/>
      <c r="EM768" s="210"/>
      <c r="EN768" s="210"/>
      <c r="EO768" s="210"/>
      <c r="EP768" s="210"/>
      <c r="EQ768" s="210"/>
      <c r="ER768" s="210"/>
      <c r="ES768" s="210"/>
      <c r="ET768" s="210"/>
      <c r="EU768" s="210"/>
    </row>
    <row r="769" spans="1:151" ht="13">
      <c r="A769" s="210"/>
      <c r="B769" s="210"/>
      <c r="C769" s="210"/>
      <c r="D769" s="210"/>
      <c r="E769" s="210"/>
      <c r="F769" s="210"/>
      <c r="G769" s="210"/>
      <c r="H769" s="298"/>
      <c r="I769" s="298"/>
      <c r="J769" s="298"/>
      <c r="K769" s="298"/>
      <c r="L769" s="298"/>
      <c r="M769" s="298"/>
      <c r="N769" s="298"/>
      <c r="O769" s="210"/>
      <c r="P769" s="210"/>
      <c r="Q769" s="211"/>
      <c r="R769" s="210"/>
      <c r="S769" s="210"/>
      <c r="T769" s="210"/>
      <c r="U769" s="210"/>
      <c r="V769" s="210"/>
      <c r="W769" s="210"/>
      <c r="X769" s="192" t="s">
        <v>171</v>
      </c>
      <c r="Y769" s="192" t="s">
        <v>554</v>
      </c>
      <c r="Z769" s="167" t="str">
        <f>Faculty!$AA$303</f>
        <v>NR</v>
      </c>
      <c r="AA769" s="210"/>
      <c r="AB769" s="210"/>
      <c r="AC769" s="210"/>
      <c r="AD769" s="210"/>
      <c r="AE769" s="210"/>
      <c r="AF769" s="210"/>
      <c r="AG769" s="217"/>
      <c r="AH769" s="217"/>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c r="BI769" s="210"/>
      <c r="BJ769" s="210"/>
      <c r="BK769" s="210"/>
      <c r="BL769" s="210"/>
      <c r="BM769" s="210"/>
      <c r="BN769" s="210"/>
      <c r="BO769" s="210"/>
      <c r="BP769" s="210"/>
      <c r="BQ769" s="210"/>
      <c r="BR769" s="210"/>
      <c r="BS769" s="210"/>
      <c r="BT769" s="210"/>
      <c r="BU769" s="210"/>
      <c r="BV769" s="210"/>
      <c r="BW769" s="210"/>
      <c r="BX769" s="210"/>
      <c r="BY769" s="210"/>
      <c r="BZ769" s="210"/>
      <c r="CA769" s="210"/>
      <c r="CB769" s="210"/>
      <c r="CC769" s="210"/>
      <c r="CD769" s="210"/>
      <c r="CE769" s="210"/>
      <c r="CF769" s="210"/>
      <c r="CG769" s="210"/>
      <c r="CH769" s="210"/>
      <c r="CI769" s="210"/>
      <c r="CJ769" s="210"/>
      <c r="CK769" s="210"/>
      <c r="CL769" s="210"/>
      <c r="CM769" s="210"/>
      <c r="CN769" s="210"/>
      <c r="CO769" s="210"/>
      <c r="CP769" s="210"/>
      <c r="CQ769" s="210"/>
      <c r="CR769" s="210"/>
      <c r="CS769" s="210"/>
      <c r="CT769" s="210"/>
      <c r="CU769" s="210"/>
      <c r="CV769" s="210"/>
      <c r="CW769" s="210"/>
      <c r="CX769" s="210"/>
      <c r="CY769" s="210"/>
      <c r="CZ769" s="210"/>
      <c r="DA769" s="210"/>
      <c r="DB769" s="210"/>
      <c r="DC769" s="210"/>
      <c r="DD769" s="210"/>
      <c r="DE769" s="210"/>
      <c r="DF769" s="210"/>
      <c r="DG769" s="210"/>
      <c r="DH769" s="210"/>
      <c r="DI769" s="210"/>
      <c r="DJ769" s="210"/>
      <c r="DK769" s="210"/>
      <c r="DL769" s="210"/>
      <c r="DM769" s="210"/>
      <c r="DN769" s="210"/>
      <c r="DO769" s="210"/>
      <c r="DP769" s="210"/>
      <c r="DQ769" s="210"/>
      <c r="DR769" s="210"/>
      <c r="DS769" s="210"/>
      <c r="DT769" s="210"/>
      <c r="DU769" s="210"/>
      <c r="DV769" s="210"/>
      <c r="DW769" s="210"/>
      <c r="DX769" s="210"/>
      <c r="DY769" s="210"/>
      <c r="DZ769" s="210"/>
      <c r="EA769" s="210"/>
      <c r="EB769" s="210"/>
      <c r="EC769" s="210"/>
      <c r="ED769" s="210"/>
      <c r="EE769" s="210"/>
      <c r="EF769" s="210"/>
      <c r="EG769" s="210"/>
      <c r="EH769" s="210"/>
      <c r="EI769" s="210"/>
      <c r="EJ769" s="210"/>
      <c r="EK769" s="210"/>
      <c r="EL769" s="210"/>
      <c r="EM769" s="210"/>
      <c r="EN769" s="210"/>
      <c r="EO769" s="210"/>
      <c r="EP769" s="210"/>
      <c r="EQ769" s="210"/>
      <c r="ER769" s="210"/>
      <c r="ES769" s="210"/>
      <c r="ET769" s="210"/>
      <c r="EU769" s="210"/>
    </row>
    <row r="770" spans="1:151" ht="13">
      <c r="A770" s="210"/>
      <c r="B770" s="210"/>
      <c r="C770" s="210"/>
      <c r="D770" s="210"/>
      <c r="E770" s="210"/>
      <c r="F770" s="210"/>
      <c r="G770" s="210"/>
      <c r="H770" s="298"/>
      <c r="I770" s="298"/>
      <c r="J770" s="298"/>
      <c r="K770" s="298"/>
      <c r="L770" s="298"/>
      <c r="M770" s="298"/>
      <c r="N770" s="298"/>
      <c r="O770" s="210"/>
      <c r="P770" s="210"/>
      <c r="Q770" s="211"/>
      <c r="R770" s="210"/>
      <c r="S770" s="210"/>
      <c r="T770" s="210"/>
      <c r="U770" s="210"/>
      <c r="V770" s="210"/>
      <c r="W770" s="210"/>
      <c r="X770" s="192" t="s">
        <v>171</v>
      </c>
      <c r="Y770" s="192" t="s">
        <v>555</v>
      </c>
      <c r="Z770" s="167" t="str">
        <f>Faculty!$AA$304</f>
        <v>NR</v>
      </c>
      <c r="AA770" s="210"/>
      <c r="AB770" s="210"/>
      <c r="AC770" s="210"/>
      <c r="AD770" s="210"/>
      <c r="AE770" s="210"/>
      <c r="AF770" s="210"/>
      <c r="AG770" s="217"/>
      <c r="AH770" s="217"/>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c r="BI770" s="210"/>
      <c r="BJ770" s="210"/>
      <c r="BK770" s="210"/>
      <c r="BL770" s="210"/>
      <c r="BM770" s="210"/>
      <c r="BN770" s="210"/>
      <c r="BO770" s="210"/>
      <c r="BP770" s="210"/>
      <c r="BQ770" s="210"/>
      <c r="BR770" s="210"/>
      <c r="BS770" s="210"/>
      <c r="BT770" s="210"/>
      <c r="BU770" s="210"/>
      <c r="BV770" s="210"/>
      <c r="BW770" s="210"/>
      <c r="BX770" s="210"/>
      <c r="BY770" s="210"/>
      <c r="BZ770" s="210"/>
      <c r="CA770" s="210"/>
      <c r="CB770" s="210"/>
      <c r="CC770" s="210"/>
      <c r="CD770" s="210"/>
      <c r="CE770" s="210"/>
      <c r="CF770" s="210"/>
      <c r="CG770" s="210"/>
      <c r="CH770" s="210"/>
      <c r="CI770" s="210"/>
      <c r="CJ770" s="210"/>
      <c r="CK770" s="210"/>
      <c r="CL770" s="210"/>
      <c r="CM770" s="210"/>
      <c r="CN770" s="210"/>
      <c r="CO770" s="210"/>
      <c r="CP770" s="210"/>
      <c r="CQ770" s="210"/>
      <c r="CR770" s="210"/>
      <c r="CS770" s="210"/>
      <c r="CT770" s="210"/>
      <c r="CU770" s="210"/>
      <c r="CV770" s="210"/>
      <c r="CW770" s="210"/>
      <c r="CX770" s="210"/>
      <c r="CY770" s="210"/>
      <c r="CZ770" s="210"/>
      <c r="DA770" s="210"/>
      <c r="DB770" s="210"/>
      <c r="DC770" s="210"/>
      <c r="DD770" s="210"/>
      <c r="DE770" s="210"/>
      <c r="DF770" s="210"/>
      <c r="DG770" s="210"/>
      <c r="DH770" s="210"/>
      <c r="DI770" s="210"/>
      <c r="DJ770" s="210"/>
      <c r="DK770" s="210"/>
      <c r="DL770" s="210"/>
      <c r="DM770" s="210"/>
      <c r="DN770" s="210"/>
      <c r="DO770" s="210"/>
      <c r="DP770" s="210"/>
      <c r="DQ770" s="210"/>
      <c r="DR770" s="210"/>
      <c r="DS770" s="210"/>
      <c r="DT770" s="210"/>
      <c r="DU770" s="210"/>
      <c r="DV770" s="210"/>
      <c r="DW770" s="210"/>
      <c r="DX770" s="210"/>
      <c r="DY770" s="210"/>
      <c r="DZ770" s="210"/>
      <c r="EA770" s="210"/>
      <c r="EB770" s="210"/>
      <c r="EC770" s="210"/>
      <c r="ED770" s="210"/>
      <c r="EE770" s="210"/>
      <c r="EF770" s="210"/>
      <c r="EG770" s="210"/>
      <c r="EH770" s="210"/>
      <c r="EI770" s="210"/>
      <c r="EJ770" s="210"/>
      <c r="EK770" s="210"/>
      <c r="EL770" s="210"/>
      <c r="EM770" s="210"/>
      <c r="EN770" s="210"/>
      <c r="EO770" s="210"/>
      <c r="EP770" s="210"/>
      <c r="EQ770" s="210"/>
      <c r="ER770" s="210"/>
      <c r="ES770" s="210"/>
      <c r="ET770" s="210"/>
      <c r="EU770" s="210"/>
    </row>
    <row r="771" spans="1:151" ht="13">
      <c r="A771" s="210"/>
      <c r="B771" s="210"/>
      <c r="C771" s="210"/>
      <c r="D771" s="210"/>
      <c r="E771" s="210"/>
      <c r="F771" s="210"/>
      <c r="G771" s="210"/>
      <c r="H771" s="298"/>
      <c r="I771" s="298"/>
      <c r="J771" s="298"/>
      <c r="K771" s="298"/>
      <c r="L771" s="298"/>
      <c r="M771" s="298"/>
      <c r="N771" s="298"/>
      <c r="O771" s="210"/>
      <c r="P771" s="210"/>
      <c r="Q771" s="211"/>
      <c r="R771" s="210"/>
      <c r="S771" s="210"/>
      <c r="T771" s="210"/>
      <c r="U771" s="210"/>
      <c r="V771" s="210"/>
      <c r="W771" s="210"/>
      <c r="X771" s="192" t="s">
        <v>171</v>
      </c>
      <c r="Y771" s="192" t="s">
        <v>556</v>
      </c>
      <c r="Z771" s="167" t="str">
        <f>Faculty!$AA$305</f>
        <v>NR</v>
      </c>
      <c r="AA771" s="210"/>
      <c r="AB771" s="210"/>
      <c r="AC771" s="210"/>
      <c r="AD771" s="210"/>
      <c r="AE771" s="210"/>
      <c r="AF771" s="210"/>
      <c r="AG771" s="217"/>
      <c r="AH771" s="217"/>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c r="BI771" s="210"/>
      <c r="BJ771" s="210"/>
      <c r="BK771" s="210"/>
      <c r="BL771" s="210"/>
      <c r="BM771" s="210"/>
      <c r="BN771" s="210"/>
      <c r="BO771" s="210"/>
      <c r="BP771" s="210"/>
      <c r="BQ771" s="210"/>
      <c r="BR771" s="210"/>
      <c r="BS771" s="210"/>
      <c r="BT771" s="210"/>
      <c r="BU771" s="210"/>
      <c r="BV771" s="210"/>
      <c r="BW771" s="210"/>
      <c r="BX771" s="210"/>
      <c r="BY771" s="210"/>
      <c r="BZ771" s="210"/>
      <c r="CA771" s="210"/>
      <c r="CB771" s="210"/>
      <c r="CC771" s="210"/>
      <c r="CD771" s="210"/>
      <c r="CE771" s="210"/>
      <c r="CF771" s="210"/>
      <c r="CG771" s="210"/>
      <c r="CH771" s="210"/>
      <c r="CI771" s="210"/>
      <c r="CJ771" s="210"/>
      <c r="CK771" s="210"/>
      <c r="CL771" s="210"/>
      <c r="CM771" s="210"/>
      <c r="CN771" s="210"/>
      <c r="CO771" s="210"/>
      <c r="CP771" s="210"/>
      <c r="CQ771" s="210"/>
      <c r="CR771" s="210"/>
      <c r="CS771" s="210"/>
      <c r="CT771" s="210"/>
      <c r="CU771" s="210"/>
      <c r="CV771" s="210"/>
      <c r="CW771" s="210"/>
      <c r="CX771" s="210"/>
      <c r="CY771" s="210"/>
      <c r="CZ771" s="210"/>
      <c r="DA771" s="210"/>
      <c r="DB771" s="210"/>
      <c r="DC771" s="210"/>
      <c r="DD771" s="210"/>
      <c r="DE771" s="210"/>
      <c r="DF771" s="210"/>
      <c r="DG771" s="210"/>
      <c r="DH771" s="210"/>
      <c r="DI771" s="210"/>
      <c r="DJ771" s="210"/>
      <c r="DK771" s="210"/>
      <c r="DL771" s="210"/>
      <c r="DM771" s="210"/>
      <c r="DN771" s="210"/>
      <c r="DO771" s="210"/>
      <c r="DP771" s="210"/>
      <c r="DQ771" s="210"/>
      <c r="DR771" s="210"/>
      <c r="DS771" s="210"/>
      <c r="DT771" s="210"/>
      <c r="DU771" s="210"/>
      <c r="DV771" s="210"/>
      <c r="DW771" s="210"/>
      <c r="DX771" s="210"/>
      <c r="DY771" s="210"/>
      <c r="DZ771" s="210"/>
      <c r="EA771" s="210"/>
      <c r="EB771" s="210"/>
      <c r="EC771" s="210"/>
      <c r="ED771" s="210"/>
      <c r="EE771" s="210"/>
      <c r="EF771" s="210"/>
      <c r="EG771" s="210"/>
      <c r="EH771" s="210"/>
      <c r="EI771" s="210"/>
      <c r="EJ771" s="210"/>
      <c r="EK771" s="210"/>
      <c r="EL771" s="210"/>
      <c r="EM771" s="210"/>
      <c r="EN771" s="210"/>
      <c r="EO771" s="210"/>
      <c r="EP771" s="210"/>
      <c r="EQ771" s="210"/>
      <c r="ER771" s="210"/>
      <c r="ES771" s="210"/>
      <c r="ET771" s="210"/>
      <c r="EU771" s="210"/>
    </row>
    <row r="772" spans="1:151" ht="13">
      <c r="A772" s="210"/>
      <c r="B772" s="210"/>
      <c r="C772" s="210"/>
      <c r="D772" s="210"/>
      <c r="E772" s="210"/>
      <c r="F772" s="210"/>
      <c r="G772" s="210"/>
      <c r="H772" s="298"/>
      <c r="I772" s="298"/>
      <c r="J772" s="298"/>
      <c r="K772" s="298"/>
      <c r="L772" s="298"/>
      <c r="M772" s="298"/>
      <c r="N772" s="298"/>
      <c r="O772" s="210"/>
      <c r="P772" s="210"/>
      <c r="Q772" s="211"/>
      <c r="R772" s="210"/>
      <c r="S772" s="210"/>
      <c r="T772" s="210"/>
      <c r="U772" s="210"/>
      <c r="V772" s="210"/>
      <c r="W772" s="210"/>
      <c r="X772" s="192" t="s">
        <v>171</v>
      </c>
      <c r="Y772" s="192" t="s">
        <v>557</v>
      </c>
      <c r="Z772" s="167" t="str">
        <f>Faculty!$AA$306</f>
        <v>NR</v>
      </c>
      <c r="AA772" s="210"/>
      <c r="AB772" s="210"/>
      <c r="AC772" s="210"/>
      <c r="AD772" s="210"/>
      <c r="AE772" s="210"/>
      <c r="AF772" s="210"/>
      <c r="AG772" s="217"/>
      <c r="AH772" s="217"/>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c r="BI772" s="210"/>
      <c r="BJ772" s="210"/>
      <c r="BK772" s="210"/>
      <c r="BL772" s="210"/>
      <c r="BM772" s="210"/>
      <c r="BN772" s="210"/>
      <c r="BO772" s="210"/>
      <c r="BP772" s="210"/>
      <c r="BQ772" s="210"/>
      <c r="BR772" s="210"/>
      <c r="BS772" s="210"/>
      <c r="BT772" s="210"/>
      <c r="BU772" s="210"/>
      <c r="BV772" s="210"/>
      <c r="BW772" s="210"/>
      <c r="BX772" s="210"/>
      <c r="BY772" s="210"/>
      <c r="BZ772" s="210"/>
      <c r="CA772" s="210"/>
      <c r="CB772" s="210"/>
      <c r="CC772" s="210"/>
      <c r="CD772" s="210"/>
      <c r="CE772" s="210"/>
      <c r="CF772" s="210"/>
      <c r="CG772" s="210"/>
      <c r="CH772" s="210"/>
      <c r="CI772" s="210"/>
      <c r="CJ772" s="210"/>
      <c r="CK772" s="210"/>
      <c r="CL772" s="210"/>
      <c r="CM772" s="210"/>
      <c r="CN772" s="210"/>
      <c r="CO772" s="210"/>
      <c r="CP772" s="210"/>
      <c r="CQ772" s="210"/>
      <c r="CR772" s="210"/>
      <c r="CS772" s="210"/>
      <c r="CT772" s="210"/>
      <c r="CU772" s="210"/>
      <c r="CV772" s="210"/>
      <c r="CW772" s="210"/>
      <c r="CX772" s="210"/>
      <c r="CY772" s="210"/>
      <c r="CZ772" s="210"/>
      <c r="DA772" s="210"/>
      <c r="DB772" s="210"/>
      <c r="DC772" s="210"/>
      <c r="DD772" s="210"/>
      <c r="DE772" s="210"/>
      <c r="DF772" s="210"/>
      <c r="DG772" s="210"/>
      <c r="DH772" s="210"/>
      <c r="DI772" s="210"/>
      <c r="DJ772" s="210"/>
      <c r="DK772" s="210"/>
      <c r="DL772" s="210"/>
      <c r="DM772" s="210"/>
      <c r="DN772" s="210"/>
      <c r="DO772" s="210"/>
      <c r="DP772" s="210"/>
      <c r="DQ772" s="210"/>
      <c r="DR772" s="210"/>
      <c r="DS772" s="210"/>
      <c r="DT772" s="210"/>
      <c r="DU772" s="210"/>
      <c r="DV772" s="210"/>
      <c r="DW772" s="210"/>
      <c r="DX772" s="210"/>
      <c r="DY772" s="210"/>
      <c r="DZ772" s="210"/>
      <c r="EA772" s="210"/>
      <c r="EB772" s="210"/>
      <c r="EC772" s="210"/>
      <c r="ED772" s="210"/>
      <c r="EE772" s="210"/>
      <c r="EF772" s="210"/>
      <c r="EG772" s="210"/>
      <c r="EH772" s="210"/>
      <c r="EI772" s="210"/>
      <c r="EJ772" s="210"/>
      <c r="EK772" s="210"/>
      <c r="EL772" s="210"/>
      <c r="EM772" s="210"/>
      <c r="EN772" s="210"/>
      <c r="EO772" s="210"/>
      <c r="EP772" s="210"/>
      <c r="EQ772" s="210"/>
      <c r="ER772" s="210"/>
      <c r="ES772" s="210"/>
      <c r="ET772" s="210"/>
      <c r="EU772" s="210"/>
    </row>
    <row r="773" spans="1:151" ht="13">
      <c r="A773" s="210"/>
      <c r="B773" s="210"/>
      <c r="C773" s="210"/>
      <c r="D773" s="210"/>
      <c r="E773" s="210"/>
      <c r="F773" s="210"/>
      <c r="G773" s="210"/>
      <c r="H773" s="298"/>
      <c r="I773" s="298"/>
      <c r="J773" s="298"/>
      <c r="K773" s="298"/>
      <c r="L773" s="298"/>
      <c r="M773" s="298"/>
      <c r="N773" s="298"/>
      <c r="O773" s="210"/>
      <c r="P773" s="210"/>
      <c r="Q773" s="211"/>
      <c r="R773" s="210"/>
      <c r="S773" s="210"/>
      <c r="T773" s="210"/>
      <c r="U773" s="210"/>
      <c r="V773" s="210"/>
      <c r="W773" s="210"/>
      <c r="X773" s="192" t="s">
        <v>171</v>
      </c>
      <c r="Y773" s="192" t="s">
        <v>558</v>
      </c>
      <c r="Z773" s="167" t="str">
        <f>Faculty!$AA$307</f>
        <v>NR</v>
      </c>
      <c r="AA773" s="210"/>
      <c r="AB773" s="210"/>
      <c r="AC773" s="210"/>
      <c r="AD773" s="210"/>
      <c r="AE773" s="210"/>
      <c r="AF773" s="210"/>
      <c r="AG773" s="217"/>
      <c r="AH773" s="217"/>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c r="BI773" s="210"/>
      <c r="BJ773" s="210"/>
      <c r="BK773" s="210"/>
      <c r="BL773" s="210"/>
      <c r="BM773" s="210"/>
      <c r="BN773" s="210"/>
      <c r="BO773" s="210"/>
      <c r="BP773" s="210"/>
      <c r="BQ773" s="210"/>
      <c r="BR773" s="210"/>
      <c r="BS773" s="210"/>
      <c r="BT773" s="210"/>
      <c r="BU773" s="210"/>
      <c r="BV773" s="210"/>
      <c r="BW773" s="210"/>
      <c r="BX773" s="210"/>
      <c r="BY773" s="210"/>
      <c r="BZ773" s="210"/>
      <c r="CA773" s="210"/>
      <c r="CB773" s="210"/>
      <c r="CC773" s="210"/>
      <c r="CD773" s="210"/>
      <c r="CE773" s="210"/>
      <c r="CF773" s="210"/>
      <c r="CG773" s="210"/>
      <c r="CH773" s="210"/>
      <c r="CI773" s="210"/>
      <c r="CJ773" s="210"/>
      <c r="CK773" s="210"/>
      <c r="CL773" s="210"/>
      <c r="CM773" s="210"/>
      <c r="CN773" s="210"/>
      <c r="CO773" s="210"/>
      <c r="CP773" s="210"/>
      <c r="CQ773" s="210"/>
      <c r="CR773" s="210"/>
      <c r="CS773" s="210"/>
      <c r="CT773" s="210"/>
      <c r="CU773" s="210"/>
      <c r="CV773" s="210"/>
      <c r="CW773" s="210"/>
      <c r="CX773" s="210"/>
      <c r="CY773" s="210"/>
      <c r="CZ773" s="210"/>
      <c r="DA773" s="210"/>
      <c r="DB773" s="210"/>
      <c r="DC773" s="210"/>
      <c r="DD773" s="210"/>
      <c r="DE773" s="210"/>
      <c r="DF773" s="210"/>
      <c r="DG773" s="210"/>
      <c r="DH773" s="210"/>
      <c r="DI773" s="210"/>
      <c r="DJ773" s="210"/>
      <c r="DK773" s="210"/>
      <c r="DL773" s="210"/>
      <c r="DM773" s="210"/>
      <c r="DN773" s="210"/>
      <c r="DO773" s="210"/>
      <c r="DP773" s="210"/>
      <c r="DQ773" s="210"/>
      <c r="DR773" s="210"/>
      <c r="DS773" s="210"/>
      <c r="DT773" s="210"/>
      <c r="DU773" s="210"/>
      <c r="DV773" s="210"/>
      <c r="DW773" s="210"/>
      <c r="DX773" s="210"/>
      <c r="DY773" s="210"/>
      <c r="DZ773" s="210"/>
      <c r="EA773" s="210"/>
      <c r="EB773" s="210"/>
      <c r="EC773" s="210"/>
      <c r="ED773" s="210"/>
      <c r="EE773" s="210"/>
      <c r="EF773" s="210"/>
      <c r="EG773" s="210"/>
      <c r="EH773" s="210"/>
      <c r="EI773" s="210"/>
      <c r="EJ773" s="210"/>
      <c r="EK773" s="210"/>
      <c r="EL773" s="210"/>
      <c r="EM773" s="210"/>
      <c r="EN773" s="210"/>
      <c r="EO773" s="210"/>
      <c r="EP773" s="210"/>
      <c r="EQ773" s="210"/>
      <c r="ER773" s="210"/>
      <c r="ES773" s="210"/>
      <c r="ET773" s="210"/>
      <c r="EU773" s="210"/>
    </row>
    <row r="774" spans="1:151" ht="13">
      <c r="A774" s="210"/>
      <c r="B774" s="210"/>
      <c r="C774" s="210"/>
      <c r="D774" s="210"/>
      <c r="E774" s="210"/>
      <c r="F774" s="210"/>
      <c r="G774" s="210"/>
      <c r="H774" s="298"/>
      <c r="I774" s="298"/>
      <c r="J774" s="298"/>
      <c r="K774" s="298"/>
      <c r="L774" s="298"/>
      <c r="M774" s="298"/>
      <c r="N774" s="298"/>
      <c r="O774" s="210"/>
      <c r="P774" s="210"/>
      <c r="Q774" s="211"/>
      <c r="R774" s="210"/>
      <c r="S774" s="210"/>
      <c r="T774" s="210"/>
      <c r="U774" s="210"/>
      <c r="V774" s="210"/>
      <c r="W774" s="210"/>
      <c r="X774" s="192" t="s">
        <v>171</v>
      </c>
      <c r="Y774" s="192" t="s">
        <v>559</v>
      </c>
      <c r="Z774" s="167" t="str">
        <f>Faculty!$AA$310</f>
        <v>NR</v>
      </c>
      <c r="AA774" s="210"/>
      <c r="AB774" s="210"/>
      <c r="AC774" s="210"/>
      <c r="AD774" s="210"/>
      <c r="AE774" s="210"/>
      <c r="AF774" s="210"/>
      <c r="AG774" s="217"/>
      <c r="AH774" s="217"/>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c r="BI774" s="210"/>
      <c r="BJ774" s="210"/>
      <c r="BK774" s="210"/>
      <c r="BL774" s="210"/>
      <c r="BM774" s="210"/>
      <c r="BN774" s="210"/>
      <c r="BO774" s="210"/>
      <c r="BP774" s="210"/>
      <c r="BQ774" s="210"/>
      <c r="BR774" s="210"/>
      <c r="BS774" s="210"/>
      <c r="BT774" s="210"/>
      <c r="BU774" s="210"/>
      <c r="BV774" s="210"/>
      <c r="BW774" s="210"/>
      <c r="BX774" s="210"/>
      <c r="BY774" s="210"/>
      <c r="BZ774" s="210"/>
      <c r="CA774" s="210"/>
      <c r="CB774" s="210"/>
      <c r="CC774" s="210"/>
      <c r="CD774" s="210"/>
      <c r="CE774" s="210"/>
      <c r="CF774" s="210"/>
      <c r="CG774" s="210"/>
      <c r="CH774" s="210"/>
      <c r="CI774" s="210"/>
      <c r="CJ774" s="210"/>
      <c r="CK774" s="210"/>
      <c r="CL774" s="210"/>
      <c r="CM774" s="210"/>
      <c r="CN774" s="210"/>
      <c r="CO774" s="210"/>
      <c r="CP774" s="210"/>
      <c r="CQ774" s="210"/>
      <c r="CR774" s="210"/>
      <c r="CS774" s="210"/>
      <c r="CT774" s="210"/>
      <c r="CU774" s="210"/>
      <c r="CV774" s="210"/>
      <c r="CW774" s="210"/>
      <c r="CX774" s="210"/>
      <c r="CY774" s="210"/>
      <c r="CZ774" s="210"/>
      <c r="DA774" s="210"/>
      <c r="DB774" s="210"/>
      <c r="DC774" s="210"/>
      <c r="DD774" s="210"/>
      <c r="DE774" s="210"/>
      <c r="DF774" s="210"/>
      <c r="DG774" s="210"/>
      <c r="DH774" s="210"/>
      <c r="DI774" s="210"/>
      <c r="DJ774" s="210"/>
      <c r="DK774" s="210"/>
      <c r="DL774" s="210"/>
      <c r="DM774" s="210"/>
      <c r="DN774" s="210"/>
      <c r="DO774" s="210"/>
      <c r="DP774" s="210"/>
      <c r="DQ774" s="210"/>
      <c r="DR774" s="210"/>
      <c r="DS774" s="210"/>
      <c r="DT774" s="210"/>
      <c r="DU774" s="210"/>
      <c r="DV774" s="210"/>
      <c r="DW774" s="210"/>
      <c r="DX774" s="210"/>
      <c r="DY774" s="210"/>
      <c r="DZ774" s="210"/>
      <c r="EA774" s="210"/>
      <c r="EB774" s="210"/>
      <c r="EC774" s="210"/>
      <c r="ED774" s="210"/>
      <c r="EE774" s="210"/>
      <c r="EF774" s="210"/>
      <c r="EG774" s="210"/>
      <c r="EH774" s="210"/>
      <c r="EI774" s="210"/>
      <c r="EJ774" s="210"/>
      <c r="EK774" s="210"/>
      <c r="EL774" s="210"/>
      <c r="EM774" s="210"/>
      <c r="EN774" s="210"/>
      <c r="EO774" s="210"/>
      <c r="EP774" s="210"/>
      <c r="EQ774" s="210"/>
      <c r="ER774" s="210"/>
      <c r="ES774" s="210"/>
      <c r="ET774" s="210"/>
      <c r="EU774" s="210"/>
    </row>
    <row r="775" spans="1:151" ht="13">
      <c r="A775" s="210"/>
      <c r="B775" s="210"/>
      <c r="C775" s="210"/>
      <c r="D775" s="210"/>
      <c r="E775" s="210"/>
      <c r="F775" s="210"/>
      <c r="G775" s="210"/>
      <c r="H775" s="298"/>
      <c r="I775" s="298"/>
      <c r="J775" s="298"/>
      <c r="K775" s="298"/>
      <c r="L775" s="298"/>
      <c r="M775" s="298"/>
      <c r="N775" s="298"/>
      <c r="O775" s="210"/>
      <c r="P775" s="210"/>
      <c r="Q775" s="211"/>
      <c r="R775" s="210"/>
      <c r="S775" s="210"/>
      <c r="T775" s="210"/>
      <c r="U775" s="210"/>
      <c r="V775" s="210"/>
      <c r="W775" s="210"/>
      <c r="X775" s="192" t="s">
        <v>171</v>
      </c>
      <c r="Y775" s="192" t="s">
        <v>560</v>
      </c>
      <c r="Z775" s="167" t="str">
        <f>Faculty!$AA$311</f>
        <v>NR</v>
      </c>
      <c r="AA775" s="210"/>
      <c r="AB775" s="210"/>
      <c r="AC775" s="210"/>
      <c r="AD775" s="210"/>
      <c r="AE775" s="210"/>
      <c r="AF775" s="210"/>
      <c r="AG775" s="217"/>
      <c r="AH775" s="217"/>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c r="BI775" s="210"/>
      <c r="BJ775" s="210"/>
      <c r="BK775" s="210"/>
      <c r="BL775" s="210"/>
      <c r="BM775" s="210"/>
      <c r="BN775" s="210"/>
      <c r="BO775" s="210"/>
      <c r="BP775" s="210"/>
      <c r="BQ775" s="210"/>
      <c r="BR775" s="210"/>
      <c r="BS775" s="210"/>
      <c r="BT775" s="210"/>
      <c r="BU775" s="210"/>
      <c r="BV775" s="210"/>
      <c r="BW775" s="210"/>
      <c r="BX775" s="210"/>
      <c r="BY775" s="210"/>
      <c r="BZ775" s="210"/>
      <c r="CA775" s="210"/>
      <c r="CB775" s="210"/>
      <c r="CC775" s="210"/>
      <c r="CD775" s="210"/>
      <c r="CE775" s="210"/>
      <c r="CF775" s="210"/>
      <c r="CG775" s="210"/>
      <c r="CH775" s="210"/>
      <c r="CI775" s="210"/>
      <c r="CJ775" s="210"/>
      <c r="CK775" s="210"/>
      <c r="CL775" s="210"/>
      <c r="CM775" s="210"/>
      <c r="CN775" s="210"/>
      <c r="CO775" s="210"/>
      <c r="CP775" s="210"/>
      <c r="CQ775" s="210"/>
      <c r="CR775" s="210"/>
      <c r="CS775" s="210"/>
      <c r="CT775" s="210"/>
      <c r="CU775" s="210"/>
      <c r="CV775" s="210"/>
      <c r="CW775" s="210"/>
      <c r="CX775" s="210"/>
      <c r="CY775" s="210"/>
      <c r="CZ775" s="210"/>
      <c r="DA775" s="210"/>
      <c r="DB775" s="210"/>
      <c r="DC775" s="210"/>
      <c r="DD775" s="210"/>
      <c r="DE775" s="210"/>
      <c r="DF775" s="210"/>
      <c r="DG775" s="210"/>
      <c r="DH775" s="210"/>
      <c r="DI775" s="210"/>
      <c r="DJ775" s="210"/>
      <c r="DK775" s="210"/>
      <c r="DL775" s="210"/>
      <c r="DM775" s="210"/>
      <c r="DN775" s="210"/>
      <c r="DO775" s="210"/>
      <c r="DP775" s="210"/>
      <c r="DQ775" s="210"/>
      <c r="DR775" s="210"/>
      <c r="DS775" s="210"/>
      <c r="DT775" s="210"/>
      <c r="DU775" s="210"/>
      <c r="DV775" s="210"/>
      <c r="DW775" s="210"/>
      <c r="DX775" s="210"/>
      <c r="DY775" s="210"/>
      <c r="DZ775" s="210"/>
      <c r="EA775" s="210"/>
      <c r="EB775" s="210"/>
      <c r="EC775" s="210"/>
      <c r="ED775" s="210"/>
      <c r="EE775" s="210"/>
      <c r="EF775" s="210"/>
      <c r="EG775" s="210"/>
      <c r="EH775" s="210"/>
      <c r="EI775" s="210"/>
      <c r="EJ775" s="210"/>
      <c r="EK775" s="210"/>
      <c r="EL775" s="210"/>
      <c r="EM775" s="210"/>
      <c r="EN775" s="210"/>
      <c r="EO775" s="210"/>
      <c r="EP775" s="210"/>
      <c r="EQ775" s="210"/>
      <c r="ER775" s="210"/>
      <c r="ES775" s="210"/>
      <c r="ET775" s="210"/>
      <c r="EU775" s="210"/>
    </row>
    <row r="776" spans="1:151" ht="13">
      <c r="A776" s="210"/>
      <c r="B776" s="210"/>
      <c r="C776" s="210"/>
      <c r="D776" s="210"/>
      <c r="E776" s="210"/>
      <c r="F776" s="210"/>
      <c r="G776" s="210"/>
      <c r="H776" s="298"/>
      <c r="I776" s="298"/>
      <c r="J776" s="298"/>
      <c r="K776" s="298"/>
      <c r="L776" s="298"/>
      <c r="M776" s="298"/>
      <c r="N776" s="298"/>
      <c r="O776" s="210"/>
      <c r="P776" s="210"/>
      <c r="Q776" s="211"/>
      <c r="R776" s="210"/>
      <c r="S776" s="210"/>
      <c r="T776" s="210"/>
      <c r="U776" s="210"/>
      <c r="V776" s="210"/>
      <c r="W776" s="210"/>
      <c r="X776" s="192" t="s">
        <v>171</v>
      </c>
      <c r="Y776" s="192" t="s">
        <v>561</v>
      </c>
      <c r="Z776" s="167" t="str">
        <f>Faculty!$AA$312</f>
        <v>NR</v>
      </c>
      <c r="AA776" s="210"/>
      <c r="AB776" s="210"/>
      <c r="AC776" s="210"/>
      <c r="AD776" s="210"/>
      <c r="AE776" s="210"/>
      <c r="AF776" s="210"/>
      <c r="AG776" s="217"/>
      <c r="AH776" s="217"/>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c r="BI776" s="210"/>
      <c r="BJ776" s="210"/>
      <c r="BK776" s="210"/>
      <c r="BL776" s="210"/>
      <c r="BM776" s="210"/>
      <c r="BN776" s="210"/>
      <c r="BO776" s="210"/>
      <c r="BP776" s="210"/>
      <c r="BQ776" s="210"/>
      <c r="BR776" s="210"/>
      <c r="BS776" s="210"/>
      <c r="BT776" s="210"/>
      <c r="BU776" s="210"/>
      <c r="BV776" s="210"/>
      <c r="BW776" s="210"/>
      <c r="BX776" s="210"/>
      <c r="BY776" s="210"/>
      <c r="BZ776" s="210"/>
      <c r="CA776" s="210"/>
      <c r="CB776" s="210"/>
      <c r="CC776" s="210"/>
      <c r="CD776" s="210"/>
      <c r="CE776" s="210"/>
      <c r="CF776" s="210"/>
      <c r="CG776" s="210"/>
      <c r="CH776" s="210"/>
      <c r="CI776" s="210"/>
      <c r="CJ776" s="210"/>
      <c r="CK776" s="210"/>
      <c r="CL776" s="210"/>
      <c r="CM776" s="210"/>
      <c r="CN776" s="210"/>
      <c r="CO776" s="210"/>
      <c r="CP776" s="210"/>
      <c r="CQ776" s="210"/>
      <c r="CR776" s="210"/>
      <c r="CS776" s="210"/>
      <c r="CT776" s="210"/>
      <c r="CU776" s="210"/>
      <c r="CV776" s="210"/>
      <c r="CW776" s="210"/>
      <c r="CX776" s="210"/>
      <c r="CY776" s="210"/>
      <c r="CZ776" s="210"/>
      <c r="DA776" s="210"/>
      <c r="DB776" s="210"/>
      <c r="DC776" s="210"/>
      <c r="DD776" s="210"/>
      <c r="DE776" s="210"/>
      <c r="DF776" s="210"/>
      <c r="DG776" s="210"/>
      <c r="DH776" s="210"/>
      <c r="DI776" s="210"/>
      <c r="DJ776" s="210"/>
      <c r="DK776" s="210"/>
      <c r="DL776" s="210"/>
      <c r="DM776" s="210"/>
      <c r="DN776" s="210"/>
      <c r="DO776" s="210"/>
      <c r="DP776" s="210"/>
      <c r="DQ776" s="210"/>
      <c r="DR776" s="210"/>
      <c r="DS776" s="210"/>
      <c r="DT776" s="210"/>
      <c r="DU776" s="210"/>
      <c r="DV776" s="210"/>
      <c r="DW776" s="210"/>
      <c r="DX776" s="210"/>
      <c r="DY776" s="210"/>
      <c r="DZ776" s="210"/>
      <c r="EA776" s="210"/>
      <c r="EB776" s="210"/>
      <c r="EC776" s="210"/>
      <c r="ED776" s="210"/>
      <c r="EE776" s="210"/>
      <c r="EF776" s="210"/>
      <c r="EG776" s="210"/>
      <c r="EH776" s="210"/>
      <c r="EI776" s="210"/>
      <c r="EJ776" s="210"/>
      <c r="EK776" s="210"/>
      <c r="EL776" s="210"/>
      <c r="EM776" s="210"/>
      <c r="EN776" s="210"/>
      <c r="EO776" s="210"/>
      <c r="EP776" s="210"/>
      <c r="EQ776" s="210"/>
      <c r="ER776" s="210"/>
      <c r="ES776" s="210"/>
      <c r="ET776" s="210"/>
      <c r="EU776" s="210"/>
    </row>
    <row r="777" spans="1:151" ht="13">
      <c r="A777" s="210"/>
      <c r="B777" s="210"/>
      <c r="C777" s="210"/>
      <c r="D777" s="210"/>
      <c r="E777" s="210"/>
      <c r="F777" s="210"/>
      <c r="G777" s="210"/>
      <c r="H777" s="298"/>
      <c r="I777" s="298"/>
      <c r="J777" s="298"/>
      <c r="K777" s="298"/>
      <c r="L777" s="298"/>
      <c r="M777" s="298"/>
      <c r="N777" s="298"/>
      <c r="O777" s="210"/>
      <c r="P777" s="210"/>
      <c r="Q777" s="211"/>
      <c r="R777" s="210"/>
      <c r="S777" s="210"/>
      <c r="T777" s="210"/>
      <c r="U777" s="210"/>
      <c r="V777" s="210"/>
      <c r="W777" s="210"/>
      <c r="X777" s="192" t="s">
        <v>171</v>
      </c>
      <c r="Y777" s="192" t="s">
        <v>562</v>
      </c>
      <c r="Z777" s="167" t="str">
        <f>Faculty!$AA$313</f>
        <v>NR</v>
      </c>
      <c r="AA777" s="210"/>
      <c r="AB777" s="210"/>
      <c r="AC777" s="210"/>
      <c r="AD777" s="210"/>
      <c r="AE777" s="210"/>
      <c r="AF777" s="210"/>
      <c r="AG777" s="217"/>
      <c r="AH777" s="217"/>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c r="BI777" s="210"/>
      <c r="BJ777" s="210"/>
      <c r="BK777" s="210"/>
      <c r="BL777" s="210"/>
      <c r="BM777" s="210"/>
      <c r="BN777" s="210"/>
      <c r="BO777" s="210"/>
      <c r="BP777" s="210"/>
      <c r="BQ777" s="210"/>
      <c r="BR777" s="210"/>
      <c r="BS777" s="210"/>
      <c r="BT777" s="210"/>
      <c r="BU777" s="210"/>
      <c r="BV777" s="210"/>
      <c r="BW777" s="210"/>
      <c r="BX777" s="210"/>
      <c r="BY777" s="210"/>
      <c r="BZ777" s="210"/>
      <c r="CA777" s="210"/>
      <c r="CB777" s="210"/>
      <c r="CC777" s="210"/>
      <c r="CD777" s="210"/>
      <c r="CE777" s="210"/>
      <c r="CF777" s="210"/>
      <c r="CG777" s="210"/>
      <c r="CH777" s="210"/>
      <c r="CI777" s="210"/>
      <c r="CJ777" s="210"/>
      <c r="CK777" s="210"/>
      <c r="CL777" s="210"/>
      <c r="CM777" s="210"/>
      <c r="CN777" s="210"/>
      <c r="CO777" s="210"/>
      <c r="CP777" s="210"/>
      <c r="CQ777" s="210"/>
      <c r="CR777" s="210"/>
      <c r="CS777" s="210"/>
      <c r="CT777" s="210"/>
      <c r="CU777" s="210"/>
      <c r="CV777" s="210"/>
      <c r="CW777" s="210"/>
      <c r="CX777" s="210"/>
      <c r="CY777" s="210"/>
      <c r="CZ777" s="210"/>
      <c r="DA777" s="210"/>
      <c r="DB777" s="210"/>
      <c r="DC777" s="210"/>
      <c r="DD777" s="210"/>
      <c r="DE777" s="210"/>
      <c r="DF777" s="210"/>
      <c r="DG777" s="210"/>
      <c r="DH777" s="210"/>
      <c r="DI777" s="210"/>
      <c r="DJ777" s="210"/>
      <c r="DK777" s="210"/>
      <c r="DL777" s="210"/>
      <c r="DM777" s="210"/>
      <c r="DN777" s="210"/>
      <c r="DO777" s="210"/>
      <c r="DP777" s="210"/>
      <c r="DQ777" s="210"/>
      <c r="DR777" s="210"/>
      <c r="DS777" s="210"/>
      <c r="DT777" s="210"/>
      <c r="DU777" s="210"/>
      <c r="DV777" s="210"/>
      <c r="DW777" s="210"/>
      <c r="DX777" s="210"/>
      <c r="DY777" s="210"/>
      <c r="DZ777" s="210"/>
      <c r="EA777" s="210"/>
      <c r="EB777" s="210"/>
      <c r="EC777" s="210"/>
      <c r="ED777" s="210"/>
      <c r="EE777" s="210"/>
      <c r="EF777" s="210"/>
      <c r="EG777" s="210"/>
      <c r="EH777" s="210"/>
      <c r="EI777" s="210"/>
      <c r="EJ777" s="210"/>
      <c r="EK777" s="210"/>
      <c r="EL777" s="210"/>
      <c r="EM777" s="210"/>
      <c r="EN777" s="210"/>
      <c r="EO777" s="210"/>
      <c r="EP777" s="210"/>
      <c r="EQ777" s="210"/>
      <c r="ER777" s="210"/>
      <c r="ES777" s="210"/>
      <c r="ET777" s="210"/>
      <c r="EU777" s="210"/>
    </row>
    <row r="778" spans="1:151" ht="13">
      <c r="A778" s="210"/>
      <c r="B778" s="210"/>
      <c r="C778" s="210"/>
      <c r="D778" s="210"/>
      <c r="E778" s="210"/>
      <c r="F778" s="210"/>
      <c r="G778" s="210"/>
      <c r="H778" s="298"/>
      <c r="I778" s="298"/>
      <c r="J778" s="298"/>
      <c r="K778" s="298"/>
      <c r="L778" s="298"/>
      <c r="M778" s="298"/>
      <c r="N778" s="298"/>
      <c r="O778" s="210"/>
      <c r="P778" s="210"/>
      <c r="Q778" s="211"/>
      <c r="R778" s="210"/>
      <c r="S778" s="210"/>
      <c r="T778" s="210"/>
      <c r="U778" s="210"/>
      <c r="V778" s="210"/>
      <c r="W778" s="210"/>
      <c r="X778" s="192" t="s">
        <v>171</v>
      </c>
      <c r="Y778" s="192" t="s">
        <v>563</v>
      </c>
      <c r="Z778" s="167" t="str">
        <f>Faculty!$AA$314</f>
        <v>NR</v>
      </c>
      <c r="AA778" s="210"/>
      <c r="AB778" s="210"/>
      <c r="AC778" s="210"/>
      <c r="AD778" s="210"/>
      <c r="AE778" s="210"/>
      <c r="AF778" s="210"/>
      <c r="AG778" s="217"/>
      <c r="AH778" s="217"/>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c r="BI778" s="210"/>
      <c r="BJ778" s="210"/>
      <c r="BK778" s="210"/>
      <c r="BL778" s="210"/>
      <c r="BM778" s="210"/>
      <c r="BN778" s="210"/>
      <c r="BO778" s="210"/>
      <c r="BP778" s="210"/>
      <c r="BQ778" s="210"/>
      <c r="BR778" s="210"/>
      <c r="BS778" s="210"/>
      <c r="BT778" s="210"/>
      <c r="BU778" s="210"/>
      <c r="BV778" s="210"/>
      <c r="BW778" s="210"/>
      <c r="BX778" s="210"/>
      <c r="BY778" s="210"/>
      <c r="BZ778" s="210"/>
      <c r="CA778" s="210"/>
      <c r="CB778" s="210"/>
      <c r="CC778" s="210"/>
      <c r="CD778" s="210"/>
      <c r="CE778" s="210"/>
      <c r="CF778" s="210"/>
      <c r="CG778" s="210"/>
      <c r="CH778" s="210"/>
      <c r="CI778" s="210"/>
      <c r="CJ778" s="210"/>
      <c r="CK778" s="210"/>
      <c r="CL778" s="210"/>
      <c r="CM778" s="210"/>
      <c r="CN778" s="210"/>
      <c r="CO778" s="210"/>
      <c r="CP778" s="210"/>
      <c r="CQ778" s="210"/>
      <c r="CR778" s="210"/>
      <c r="CS778" s="210"/>
      <c r="CT778" s="210"/>
      <c r="CU778" s="210"/>
      <c r="CV778" s="210"/>
      <c r="CW778" s="210"/>
      <c r="CX778" s="210"/>
      <c r="CY778" s="210"/>
      <c r="CZ778" s="210"/>
      <c r="DA778" s="210"/>
      <c r="DB778" s="210"/>
      <c r="DC778" s="210"/>
      <c r="DD778" s="210"/>
      <c r="DE778" s="210"/>
      <c r="DF778" s="210"/>
      <c r="DG778" s="210"/>
      <c r="DH778" s="210"/>
      <c r="DI778" s="210"/>
      <c r="DJ778" s="210"/>
      <c r="DK778" s="210"/>
      <c r="DL778" s="210"/>
      <c r="DM778" s="210"/>
      <c r="DN778" s="210"/>
      <c r="DO778" s="210"/>
      <c r="DP778" s="210"/>
      <c r="DQ778" s="210"/>
      <c r="DR778" s="210"/>
      <c r="DS778" s="210"/>
      <c r="DT778" s="210"/>
      <c r="DU778" s="210"/>
      <c r="DV778" s="210"/>
      <c r="DW778" s="210"/>
      <c r="DX778" s="210"/>
      <c r="DY778" s="210"/>
      <c r="DZ778" s="210"/>
      <c r="EA778" s="210"/>
      <c r="EB778" s="210"/>
      <c r="EC778" s="210"/>
      <c r="ED778" s="210"/>
      <c r="EE778" s="210"/>
      <c r="EF778" s="210"/>
      <c r="EG778" s="210"/>
      <c r="EH778" s="210"/>
      <c r="EI778" s="210"/>
      <c r="EJ778" s="210"/>
      <c r="EK778" s="210"/>
      <c r="EL778" s="210"/>
      <c r="EM778" s="210"/>
      <c r="EN778" s="210"/>
      <c r="EO778" s="210"/>
      <c r="EP778" s="210"/>
      <c r="EQ778" s="210"/>
      <c r="ER778" s="210"/>
      <c r="ES778" s="210"/>
      <c r="ET778" s="210"/>
      <c r="EU778" s="210"/>
    </row>
    <row r="779" spans="1:151" ht="13">
      <c r="A779" s="210"/>
      <c r="B779" s="210"/>
      <c r="C779" s="210"/>
      <c r="D779" s="210"/>
      <c r="E779" s="210"/>
      <c r="F779" s="210"/>
      <c r="G779" s="210"/>
      <c r="H779" s="298"/>
      <c r="I779" s="298"/>
      <c r="J779" s="298"/>
      <c r="K779" s="298"/>
      <c r="L779" s="298"/>
      <c r="M779" s="298"/>
      <c r="N779" s="298"/>
      <c r="O779" s="210"/>
      <c r="P779" s="210"/>
      <c r="Q779" s="211"/>
      <c r="R779" s="210"/>
      <c r="S779" s="210"/>
      <c r="T779" s="210"/>
      <c r="U779" s="210"/>
      <c r="V779" s="210"/>
      <c r="W779" s="210"/>
      <c r="X779" s="192" t="s">
        <v>171</v>
      </c>
      <c r="Y779" s="192" t="s">
        <v>564</v>
      </c>
      <c r="Z779" s="167" t="str">
        <f>Faculty!$AA$315</f>
        <v>NR</v>
      </c>
      <c r="AA779" s="210"/>
      <c r="AB779" s="210"/>
      <c r="AC779" s="210"/>
      <c r="AD779" s="210"/>
      <c r="AE779" s="210"/>
      <c r="AF779" s="210"/>
      <c r="AG779" s="217"/>
      <c r="AH779" s="217"/>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c r="BI779" s="210"/>
      <c r="BJ779" s="210"/>
      <c r="BK779" s="210"/>
      <c r="BL779" s="210"/>
      <c r="BM779" s="210"/>
      <c r="BN779" s="210"/>
      <c r="BO779" s="210"/>
      <c r="BP779" s="210"/>
      <c r="BQ779" s="210"/>
      <c r="BR779" s="210"/>
      <c r="BS779" s="210"/>
      <c r="BT779" s="210"/>
      <c r="BU779" s="210"/>
      <c r="BV779" s="210"/>
      <c r="BW779" s="210"/>
      <c r="BX779" s="210"/>
      <c r="BY779" s="210"/>
      <c r="BZ779" s="210"/>
      <c r="CA779" s="210"/>
      <c r="CB779" s="210"/>
      <c r="CC779" s="210"/>
      <c r="CD779" s="210"/>
      <c r="CE779" s="210"/>
      <c r="CF779" s="210"/>
      <c r="CG779" s="210"/>
      <c r="CH779" s="210"/>
      <c r="CI779" s="210"/>
      <c r="CJ779" s="210"/>
      <c r="CK779" s="210"/>
      <c r="CL779" s="210"/>
      <c r="CM779" s="210"/>
      <c r="CN779" s="210"/>
      <c r="CO779" s="210"/>
      <c r="CP779" s="210"/>
      <c r="CQ779" s="210"/>
      <c r="CR779" s="210"/>
      <c r="CS779" s="210"/>
      <c r="CT779" s="210"/>
      <c r="CU779" s="210"/>
      <c r="CV779" s="210"/>
      <c r="CW779" s="210"/>
      <c r="CX779" s="210"/>
      <c r="CY779" s="210"/>
      <c r="CZ779" s="210"/>
      <c r="DA779" s="210"/>
      <c r="DB779" s="210"/>
      <c r="DC779" s="210"/>
      <c r="DD779" s="210"/>
      <c r="DE779" s="210"/>
      <c r="DF779" s="210"/>
      <c r="DG779" s="210"/>
      <c r="DH779" s="210"/>
      <c r="DI779" s="210"/>
      <c r="DJ779" s="210"/>
      <c r="DK779" s="210"/>
      <c r="DL779" s="210"/>
      <c r="DM779" s="210"/>
      <c r="DN779" s="210"/>
      <c r="DO779" s="210"/>
      <c r="DP779" s="210"/>
      <c r="DQ779" s="210"/>
      <c r="DR779" s="210"/>
      <c r="DS779" s="210"/>
      <c r="DT779" s="210"/>
      <c r="DU779" s="210"/>
      <c r="DV779" s="210"/>
      <c r="DW779" s="210"/>
      <c r="DX779" s="210"/>
      <c r="DY779" s="210"/>
      <c r="DZ779" s="210"/>
      <c r="EA779" s="210"/>
      <c r="EB779" s="210"/>
      <c r="EC779" s="210"/>
      <c r="ED779" s="210"/>
      <c r="EE779" s="210"/>
      <c r="EF779" s="210"/>
      <c r="EG779" s="210"/>
      <c r="EH779" s="210"/>
      <c r="EI779" s="210"/>
      <c r="EJ779" s="210"/>
      <c r="EK779" s="210"/>
      <c r="EL779" s="210"/>
      <c r="EM779" s="210"/>
      <c r="EN779" s="210"/>
      <c r="EO779" s="210"/>
      <c r="EP779" s="210"/>
      <c r="EQ779" s="210"/>
      <c r="ER779" s="210"/>
      <c r="ES779" s="210"/>
      <c r="ET779" s="210"/>
      <c r="EU779" s="210"/>
    </row>
    <row r="780" spans="1:151" ht="13">
      <c r="A780" s="210"/>
      <c r="B780" s="210"/>
      <c r="C780" s="210"/>
      <c r="D780" s="210"/>
      <c r="E780" s="210"/>
      <c r="F780" s="210"/>
      <c r="G780" s="210"/>
      <c r="H780" s="298"/>
      <c r="I780" s="298"/>
      <c r="J780" s="298"/>
      <c r="K780" s="298"/>
      <c r="L780" s="298"/>
      <c r="M780" s="298"/>
      <c r="N780" s="298"/>
      <c r="O780" s="210"/>
      <c r="P780" s="210"/>
      <c r="Q780" s="211"/>
      <c r="R780" s="210"/>
      <c r="S780" s="210"/>
      <c r="T780" s="210"/>
      <c r="U780" s="210"/>
      <c r="V780" s="210"/>
      <c r="W780" s="210"/>
      <c r="X780" s="192" t="s">
        <v>171</v>
      </c>
      <c r="Y780" s="192" t="s">
        <v>565</v>
      </c>
      <c r="Z780" s="167" t="str">
        <f>Faculty!$AA$316</f>
        <v>NR</v>
      </c>
      <c r="AA780" s="210"/>
      <c r="AB780" s="210"/>
      <c r="AC780" s="210"/>
      <c r="AD780" s="210"/>
      <c r="AE780" s="210"/>
      <c r="AF780" s="210"/>
      <c r="AG780" s="217"/>
      <c r="AH780" s="217"/>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c r="BI780" s="210"/>
      <c r="BJ780" s="210"/>
      <c r="BK780" s="210"/>
      <c r="BL780" s="210"/>
      <c r="BM780" s="210"/>
      <c r="BN780" s="210"/>
      <c r="BO780" s="210"/>
      <c r="BP780" s="210"/>
      <c r="BQ780" s="210"/>
      <c r="BR780" s="210"/>
      <c r="BS780" s="210"/>
      <c r="BT780" s="210"/>
      <c r="BU780" s="210"/>
      <c r="BV780" s="210"/>
      <c r="BW780" s="210"/>
      <c r="BX780" s="210"/>
      <c r="BY780" s="210"/>
      <c r="BZ780" s="210"/>
      <c r="CA780" s="210"/>
      <c r="CB780" s="210"/>
      <c r="CC780" s="210"/>
      <c r="CD780" s="210"/>
      <c r="CE780" s="210"/>
      <c r="CF780" s="210"/>
      <c r="CG780" s="210"/>
      <c r="CH780" s="210"/>
      <c r="CI780" s="210"/>
      <c r="CJ780" s="210"/>
      <c r="CK780" s="210"/>
      <c r="CL780" s="210"/>
      <c r="CM780" s="210"/>
      <c r="CN780" s="210"/>
      <c r="CO780" s="210"/>
      <c r="CP780" s="210"/>
      <c r="CQ780" s="210"/>
      <c r="CR780" s="210"/>
      <c r="CS780" s="210"/>
      <c r="CT780" s="210"/>
      <c r="CU780" s="210"/>
      <c r="CV780" s="210"/>
      <c r="CW780" s="210"/>
      <c r="CX780" s="210"/>
      <c r="CY780" s="210"/>
      <c r="CZ780" s="210"/>
      <c r="DA780" s="210"/>
      <c r="DB780" s="210"/>
      <c r="DC780" s="210"/>
      <c r="DD780" s="210"/>
      <c r="DE780" s="210"/>
      <c r="DF780" s="210"/>
      <c r="DG780" s="210"/>
      <c r="DH780" s="210"/>
      <c r="DI780" s="210"/>
      <c r="DJ780" s="210"/>
      <c r="DK780" s="210"/>
      <c r="DL780" s="210"/>
      <c r="DM780" s="210"/>
      <c r="DN780" s="210"/>
      <c r="DO780" s="210"/>
      <c r="DP780" s="210"/>
      <c r="DQ780" s="210"/>
      <c r="DR780" s="210"/>
      <c r="DS780" s="210"/>
      <c r="DT780" s="210"/>
      <c r="DU780" s="210"/>
      <c r="DV780" s="210"/>
      <c r="DW780" s="210"/>
      <c r="DX780" s="210"/>
      <c r="DY780" s="210"/>
      <c r="DZ780" s="210"/>
      <c r="EA780" s="210"/>
      <c r="EB780" s="210"/>
      <c r="EC780" s="210"/>
      <c r="ED780" s="210"/>
      <c r="EE780" s="210"/>
      <c r="EF780" s="210"/>
      <c r="EG780" s="210"/>
      <c r="EH780" s="210"/>
      <c r="EI780" s="210"/>
      <c r="EJ780" s="210"/>
      <c r="EK780" s="210"/>
      <c r="EL780" s="210"/>
      <c r="EM780" s="210"/>
      <c r="EN780" s="210"/>
      <c r="EO780" s="210"/>
      <c r="EP780" s="210"/>
      <c r="EQ780" s="210"/>
      <c r="ER780" s="210"/>
      <c r="ES780" s="210"/>
      <c r="ET780" s="210"/>
      <c r="EU780" s="210"/>
    </row>
    <row r="781" spans="1:151" ht="13">
      <c r="A781" s="210"/>
      <c r="B781" s="210"/>
      <c r="C781" s="210"/>
      <c r="D781" s="210"/>
      <c r="E781" s="210"/>
      <c r="F781" s="210"/>
      <c r="G781" s="210"/>
      <c r="H781" s="298"/>
      <c r="I781" s="298"/>
      <c r="J781" s="298"/>
      <c r="K781" s="298"/>
      <c r="L781" s="298"/>
      <c r="M781" s="298"/>
      <c r="N781" s="298"/>
      <c r="O781" s="210"/>
      <c r="P781" s="210"/>
      <c r="Q781" s="211"/>
      <c r="R781" s="210"/>
      <c r="S781" s="210"/>
      <c r="T781" s="210"/>
      <c r="U781" s="210"/>
      <c r="V781" s="210"/>
      <c r="W781" s="210"/>
      <c r="X781" s="192" t="s">
        <v>171</v>
      </c>
      <c r="Y781" s="192" t="s">
        <v>566</v>
      </c>
      <c r="Z781" s="167" t="str">
        <f>Faculty!$AA$317</f>
        <v>NR</v>
      </c>
      <c r="AA781" s="210"/>
      <c r="AB781" s="210"/>
      <c r="AC781" s="210"/>
      <c r="AD781" s="210"/>
      <c r="AE781" s="210"/>
      <c r="AF781" s="210"/>
      <c r="AG781" s="217"/>
      <c r="AH781" s="217"/>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c r="BI781" s="210"/>
      <c r="BJ781" s="210"/>
      <c r="BK781" s="210"/>
      <c r="BL781" s="210"/>
      <c r="BM781" s="210"/>
      <c r="BN781" s="210"/>
      <c r="BO781" s="210"/>
      <c r="BP781" s="210"/>
      <c r="BQ781" s="210"/>
      <c r="BR781" s="210"/>
      <c r="BS781" s="210"/>
      <c r="BT781" s="210"/>
      <c r="BU781" s="210"/>
      <c r="BV781" s="210"/>
      <c r="BW781" s="210"/>
      <c r="BX781" s="210"/>
      <c r="BY781" s="210"/>
      <c r="BZ781" s="210"/>
      <c r="CA781" s="210"/>
      <c r="CB781" s="210"/>
      <c r="CC781" s="210"/>
      <c r="CD781" s="210"/>
      <c r="CE781" s="210"/>
      <c r="CF781" s="210"/>
      <c r="CG781" s="210"/>
      <c r="CH781" s="210"/>
      <c r="CI781" s="210"/>
      <c r="CJ781" s="210"/>
      <c r="CK781" s="210"/>
      <c r="CL781" s="210"/>
      <c r="CM781" s="210"/>
      <c r="CN781" s="210"/>
      <c r="CO781" s="210"/>
      <c r="CP781" s="210"/>
      <c r="CQ781" s="210"/>
      <c r="CR781" s="210"/>
      <c r="CS781" s="210"/>
      <c r="CT781" s="210"/>
      <c r="CU781" s="210"/>
      <c r="CV781" s="210"/>
      <c r="CW781" s="210"/>
      <c r="CX781" s="210"/>
      <c r="CY781" s="210"/>
      <c r="CZ781" s="210"/>
      <c r="DA781" s="210"/>
      <c r="DB781" s="210"/>
      <c r="DC781" s="210"/>
      <c r="DD781" s="210"/>
      <c r="DE781" s="210"/>
      <c r="DF781" s="210"/>
      <c r="DG781" s="210"/>
      <c r="DH781" s="210"/>
      <c r="DI781" s="210"/>
      <c r="DJ781" s="210"/>
      <c r="DK781" s="210"/>
      <c r="DL781" s="210"/>
      <c r="DM781" s="210"/>
      <c r="DN781" s="210"/>
      <c r="DO781" s="210"/>
      <c r="DP781" s="210"/>
      <c r="DQ781" s="210"/>
      <c r="DR781" s="210"/>
      <c r="DS781" s="210"/>
      <c r="DT781" s="210"/>
      <c r="DU781" s="210"/>
      <c r="DV781" s="210"/>
      <c r="DW781" s="210"/>
      <c r="DX781" s="210"/>
      <c r="DY781" s="210"/>
      <c r="DZ781" s="210"/>
      <c r="EA781" s="210"/>
      <c r="EB781" s="210"/>
      <c r="EC781" s="210"/>
      <c r="ED781" s="210"/>
      <c r="EE781" s="210"/>
      <c r="EF781" s="210"/>
      <c r="EG781" s="210"/>
      <c r="EH781" s="210"/>
      <c r="EI781" s="210"/>
      <c r="EJ781" s="210"/>
      <c r="EK781" s="210"/>
      <c r="EL781" s="210"/>
      <c r="EM781" s="210"/>
      <c r="EN781" s="210"/>
      <c r="EO781" s="210"/>
      <c r="EP781" s="210"/>
      <c r="EQ781" s="210"/>
      <c r="ER781" s="210"/>
      <c r="ES781" s="210"/>
      <c r="ET781" s="210"/>
      <c r="EU781" s="210"/>
    </row>
    <row r="782" spans="1:151" ht="13">
      <c r="A782" s="210"/>
      <c r="B782" s="210"/>
      <c r="C782" s="210"/>
      <c r="D782" s="210"/>
      <c r="E782" s="210"/>
      <c r="F782" s="210"/>
      <c r="G782" s="210"/>
      <c r="H782" s="298"/>
      <c r="I782" s="298"/>
      <c r="J782" s="298"/>
      <c r="K782" s="298"/>
      <c r="L782" s="298"/>
      <c r="M782" s="298"/>
      <c r="N782" s="298"/>
      <c r="O782" s="210"/>
      <c r="P782" s="210"/>
      <c r="Q782" s="211"/>
      <c r="R782" s="210"/>
      <c r="S782" s="210"/>
      <c r="T782" s="210"/>
      <c r="U782" s="210"/>
      <c r="V782" s="210"/>
      <c r="W782" s="210"/>
      <c r="X782" s="192" t="s">
        <v>171</v>
      </c>
      <c r="Y782" s="192" t="s">
        <v>567</v>
      </c>
      <c r="Z782" s="167" t="str">
        <f>Faculty!$AA$318</f>
        <v>NR</v>
      </c>
      <c r="AA782" s="210"/>
      <c r="AB782" s="210"/>
      <c r="AC782" s="210"/>
      <c r="AD782" s="210"/>
      <c r="AE782" s="210"/>
      <c r="AF782" s="210"/>
      <c r="AG782" s="217"/>
      <c r="AH782" s="217"/>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c r="BI782" s="210"/>
      <c r="BJ782" s="210"/>
      <c r="BK782" s="210"/>
      <c r="BL782" s="210"/>
      <c r="BM782" s="210"/>
      <c r="BN782" s="210"/>
      <c r="BO782" s="210"/>
      <c r="BP782" s="210"/>
      <c r="BQ782" s="210"/>
      <c r="BR782" s="210"/>
      <c r="BS782" s="210"/>
      <c r="BT782" s="210"/>
      <c r="BU782" s="210"/>
      <c r="BV782" s="210"/>
      <c r="BW782" s="210"/>
      <c r="BX782" s="210"/>
      <c r="BY782" s="210"/>
      <c r="BZ782" s="210"/>
      <c r="CA782" s="210"/>
      <c r="CB782" s="210"/>
      <c r="CC782" s="210"/>
      <c r="CD782" s="210"/>
      <c r="CE782" s="210"/>
      <c r="CF782" s="210"/>
      <c r="CG782" s="210"/>
      <c r="CH782" s="210"/>
      <c r="CI782" s="210"/>
      <c r="CJ782" s="210"/>
      <c r="CK782" s="210"/>
      <c r="CL782" s="210"/>
      <c r="CM782" s="210"/>
      <c r="CN782" s="210"/>
      <c r="CO782" s="210"/>
      <c r="CP782" s="210"/>
      <c r="CQ782" s="210"/>
      <c r="CR782" s="210"/>
      <c r="CS782" s="210"/>
      <c r="CT782" s="210"/>
      <c r="CU782" s="210"/>
      <c r="CV782" s="210"/>
      <c r="CW782" s="210"/>
      <c r="CX782" s="210"/>
      <c r="CY782" s="210"/>
      <c r="CZ782" s="210"/>
      <c r="DA782" s="210"/>
      <c r="DB782" s="210"/>
      <c r="DC782" s="210"/>
      <c r="DD782" s="210"/>
      <c r="DE782" s="210"/>
      <c r="DF782" s="210"/>
      <c r="DG782" s="210"/>
      <c r="DH782" s="210"/>
      <c r="DI782" s="210"/>
      <c r="DJ782" s="210"/>
      <c r="DK782" s="210"/>
      <c r="DL782" s="210"/>
      <c r="DM782" s="210"/>
      <c r="DN782" s="210"/>
      <c r="DO782" s="210"/>
      <c r="DP782" s="210"/>
      <c r="DQ782" s="210"/>
      <c r="DR782" s="210"/>
      <c r="DS782" s="210"/>
      <c r="DT782" s="210"/>
      <c r="DU782" s="210"/>
      <c r="DV782" s="210"/>
      <c r="DW782" s="210"/>
      <c r="DX782" s="210"/>
      <c r="DY782" s="210"/>
      <c r="DZ782" s="210"/>
      <c r="EA782" s="210"/>
      <c r="EB782" s="210"/>
      <c r="EC782" s="210"/>
      <c r="ED782" s="210"/>
      <c r="EE782" s="210"/>
      <c r="EF782" s="210"/>
      <c r="EG782" s="210"/>
      <c r="EH782" s="210"/>
      <c r="EI782" s="210"/>
      <c r="EJ782" s="210"/>
      <c r="EK782" s="210"/>
      <c r="EL782" s="210"/>
      <c r="EM782" s="210"/>
      <c r="EN782" s="210"/>
      <c r="EO782" s="210"/>
      <c r="EP782" s="210"/>
      <c r="EQ782" s="210"/>
      <c r="ER782" s="210"/>
      <c r="ES782" s="210"/>
      <c r="ET782" s="210"/>
      <c r="EU782" s="210"/>
    </row>
    <row r="783" spans="1:151" ht="13">
      <c r="A783" s="210"/>
      <c r="B783" s="210"/>
      <c r="C783" s="210"/>
      <c r="D783" s="210"/>
      <c r="E783" s="210"/>
      <c r="F783" s="210"/>
      <c r="G783" s="210"/>
      <c r="H783" s="298"/>
      <c r="I783" s="298"/>
      <c r="J783" s="298"/>
      <c r="K783" s="298"/>
      <c r="L783" s="298"/>
      <c r="M783" s="298"/>
      <c r="N783" s="298"/>
      <c r="O783" s="210"/>
      <c r="P783" s="210"/>
      <c r="Q783" s="211"/>
      <c r="R783" s="210"/>
      <c r="S783" s="210"/>
      <c r="T783" s="210"/>
      <c r="U783" s="210"/>
      <c r="V783" s="210"/>
      <c r="W783" s="210"/>
      <c r="X783" s="192" t="s">
        <v>171</v>
      </c>
      <c r="Y783" s="192" t="s">
        <v>568</v>
      </c>
      <c r="Z783" s="167" t="str">
        <f>Faculty!$AA$319</f>
        <v>NR</v>
      </c>
      <c r="AA783" s="210"/>
      <c r="AB783" s="210"/>
      <c r="AC783" s="210"/>
      <c r="AD783" s="210"/>
      <c r="AE783" s="210"/>
      <c r="AF783" s="210"/>
      <c r="AG783" s="217"/>
      <c r="AH783" s="217"/>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c r="BI783" s="210"/>
      <c r="BJ783" s="210"/>
      <c r="BK783" s="210"/>
      <c r="BL783" s="210"/>
      <c r="BM783" s="210"/>
      <c r="BN783" s="210"/>
      <c r="BO783" s="210"/>
      <c r="BP783" s="210"/>
      <c r="BQ783" s="210"/>
      <c r="BR783" s="210"/>
      <c r="BS783" s="210"/>
      <c r="BT783" s="210"/>
      <c r="BU783" s="210"/>
      <c r="BV783" s="210"/>
      <c r="BW783" s="210"/>
      <c r="BX783" s="210"/>
      <c r="BY783" s="210"/>
      <c r="BZ783" s="210"/>
      <c r="CA783" s="210"/>
      <c r="CB783" s="210"/>
      <c r="CC783" s="210"/>
      <c r="CD783" s="210"/>
      <c r="CE783" s="210"/>
      <c r="CF783" s="210"/>
      <c r="CG783" s="210"/>
      <c r="CH783" s="210"/>
      <c r="CI783" s="210"/>
      <c r="CJ783" s="210"/>
      <c r="CK783" s="210"/>
      <c r="CL783" s="210"/>
      <c r="CM783" s="210"/>
      <c r="CN783" s="210"/>
      <c r="CO783" s="210"/>
      <c r="CP783" s="210"/>
      <c r="CQ783" s="210"/>
      <c r="CR783" s="210"/>
      <c r="CS783" s="210"/>
      <c r="CT783" s="210"/>
      <c r="CU783" s="210"/>
      <c r="CV783" s="210"/>
      <c r="CW783" s="210"/>
      <c r="CX783" s="210"/>
      <c r="CY783" s="210"/>
      <c r="CZ783" s="210"/>
      <c r="DA783" s="210"/>
      <c r="DB783" s="210"/>
      <c r="DC783" s="210"/>
      <c r="DD783" s="210"/>
      <c r="DE783" s="210"/>
      <c r="DF783" s="210"/>
      <c r="DG783" s="210"/>
      <c r="DH783" s="210"/>
      <c r="DI783" s="210"/>
      <c r="DJ783" s="210"/>
      <c r="DK783" s="210"/>
      <c r="DL783" s="210"/>
      <c r="DM783" s="210"/>
      <c r="DN783" s="210"/>
      <c r="DO783" s="210"/>
      <c r="DP783" s="210"/>
      <c r="DQ783" s="210"/>
      <c r="DR783" s="210"/>
      <c r="DS783" s="210"/>
      <c r="DT783" s="210"/>
      <c r="DU783" s="210"/>
      <c r="DV783" s="210"/>
      <c r="DW783" s="210"/>
      <c r="DX783" s="210"/>
      <c r="DY783" s="210"/>
      <c r="DZ783" s="210"/>
      <c r="EA783" s="210"/>
      <c r="EB783" s="210"/>
      <c r="EC783" s="210"/>
      <c r="ED783" s="210"/>
      <c r="EE783" s="210"/>
      <c r="EF783" s="210"/>
      <c r="EG783" s="210"/>
      <c r="EH783" s="210"/>
      <c r="EI783" s="210"/>
      <c r="EJ783" s="210"/>
      <c r="EK783" s="210"/>
      <c r="EL783" s="210"/>
      <c r="EM783" s="210"/>
      <c r="EN783" s="210"/>
      <c r="EO783" s="210"/>
      <c r="EP783" s="210"/>
      <c r="EQ783" s="210"/>
      <c r="ER783" s="210"/>
      <c r="ES783" s="210"/>
      <c r="ET783" s="210"/>
      <c r="EU783" s="210"/>
    </row>
    <row r="784" spans="1:151" ht="13">
      <c r="A784" s="210"/>
      <c r="B784" s="210"/>
      <c r="C784" s="210"/>
      <c r="D784" s="210"/>
      <c r="E784" s="210"/>
      <c r="F784" s="210"/>
      <c r="G784" s="210"/>
      <c r="H784" s="298"/>
      <c r="I784" s="298"/>
      <c r="J784" s="298"/>
      <c r="K784" s="298"/>
      <c r="L784" s="298"/>
      <c r="M784" s="298"/>
      <c r="N784" s="298"/>
      <c r="O784" s="210"/>
      <c r="P784" s="210"/>
      <c r="Q784" s="211"/>
      <c r="R784" s="210"/>
      <c r="S784" s="210"/>
      <c r="T784" s="210"/>
      <c r="U784" s="210"/>
      <c r="V784" s="210"/>
      <c r="W784" s="210"/>
      <c r="X784" s="192" t="s">
        <v>171</v>
      </c>
      <c r="Y784" s="192" t="s">
        <v>569</v>
      </c>
      <c r="Z784" s="167" t="str">
        <f>Faculty!$AA$320</f>
        <v>NR</v>
      </c>
      <c r="AA784" s="210"/>
      <c r="AB784" s="210"/>
      <c r="AC784" s="210"/>
      <c r="AD784" s="210"/>
      <c r="AE784" s="210"/>
      <c r="AF784" s="210"/>
      <c r="AG784" s="217"/>
      <c r="AH784" s="217"/>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c r="BI784" s="210"/>
      <c r="BJ784" s="210"/>
      <c r="BK784" s="210"/>
      <c r="BL784" s="210"/>
      <c r="BM784" s="210"/>
      <c r="BN784" s="210"/>
      <c r="BO784" s="210"/>
      <c r="BP784" s="210"/>
      <c r="BQ784" s="210"/>
      <c r="BR784" s="210"/>
      <c r="BS784" s="210"/>
      <c r="BT784" s="210"/>
      <c r="BU784" s="210"/>
      <c r="BV784" s="210"/>
      <c r="BW784" s="210"/>
      <c r="BX784" s="210"/>
      <c r="BY784" s="210"/>
      <c r="BZ784" s="210"/>
      <c r="CA784" s="210"/>
      <c r="CB784" s="210"/>
      <c r="CC784" s="210"/>
      <c r="CD784" s="210"/>
      <c r="CE784" s="210"/>
      <c r="CF784" s="210"/>
      <c r="CG784" s="210"/>
      <c r="CH784" s="210"/>
      <c r="CI784" s="210"/>
      <c r="CJ784" s="210"/>
      <c r="CK784" s="210"/>
      <c r="CL784" s="210"/>
      <c r="CM784" s="210"/>
      <c r="CN784" s="210"/>
      <c r="CO784" s="210"/>
      <c r="CP784" s="210"/>
      <c r="CQ784" s="210"/>
      <c r="CR784" s="210"/>
      <c r="CS784" s="210"/>
      <c r="CT784" s="210"/>
      <c r="CU784" s="210"/>
      <c r="CV784" s="210"/>
      <c r="CW784" s="210"/>
      <c r="CX784" s="210"/>
      <c r="CY784" s="210"/>
      <c r="CZ784" s="210"/>
      <c r="DA784" s="210"/>
      <c r="DB784" s="210"/>
      <c r="DC784" s="210"/>
      <c r="DD784" s="210"/>
      <c r="DE784" s="210"/>
      <c r="DF784" s="210"/>
      <c r="DG784" s="210"/>
      <c r="DH784" s="210"/>
      <c r="DI784" s="210"/>
      <c r="DJ784" s="210"/>
      <c r="DK784" s="210"/>
      <c r="DL784" s="210"/>
      <c r="DM784" s="210"/>
      <c r="DN784" s="210"/>
      <c r="DO784" s="210"/>
      <c r="DP784" s="210"/>
      <c r="DQ784" s="210"/>
      <c r="DR784" s="210"/>
      <c r="DS784" s="210"/>
      <c r="DT784" s="210"/>
      <c r="DU784" s="210"/>
      <c r="DV784" s="210"/>
      <c r="DW784" s="210"/>
      <c r="DX784" s="210"/>
      <c r="DY784" s="210"/>
      <c r="DZ784" s="210"/>
      <c r="EA784" s="210"/>
      <c r="EB784" s="210"/>
      <c r="EC784" s="210"/>
      <c r="ED784" s="210"/>
      <c r="EE784" s="210"/>
      <c r="EF784" s="210"/>
      <c r="EG784" s="210"/>
      <c r="EH784" s="210"/>
      <c r="EI784" s="210"/>
      <c r="EJ784" s="210"/>
      <c r="EK784" s="210"/>
      <c r="EL784" s="210"/>
      <c r="EM784" s="210"/>
      <c r="EN784" s="210"/>
      <c r="EO784" s="210"/>
      <c r="EP784" s="210"/>
      <c r="EQ784" s="210"/>
      <c r="ER784" s="210"/>
      <c r="ES784" s="210"/>
      <c r="ET784" s="210"/>
      <c r="EU784" s="210"/>
    </row>
    <row r="785" spans="1:151" ht="13">
      <c r="A785" s="210"/>
      <c r="B785" s="210"/>
      <c r="C785" s="210"/>
      <c r="D785" s="210"/>
      <c r="E785" s="210"/>
      <c r="F785" s="210"/>
      <c r="G785" s="210"/>
      <c r="H785" s="298"/>
      <c r="I785" s="298"/>
      <c r="J785" s="298"/>
      <c r="K785" s="298"/>
      <c r="L785" s="298"/>
      <c r="M785" s="298"/>
      <c r="N785" s="298"/>
      <c r="O785" s="210"/>
      <c r="P785" s="210"/>
      <c r="Q785" s="211"/>
      <c r="R785" s="210"/>
      <c r="S785" s="210"/>
      <c r="T785" s="210"/>
      <c r="U785" s="210"/>
      <c r="V785" s="210"/>
      <c r="W785" s="210"/>
      <c r="X785" s="192" t="s">
        <v>171</v>
      </c>
      <c r="Y785" s="192" t="s">
        <v>570</v>
      </c>
      <c r="Z785" s="167" t="str">
        <f>Faculty!$AA$321</f>
        <v>NR</v>
      </c>
      <c r="AA785" s="210"/>
      <c r="AB785" s="210"/>
      <c r="AC785" s="210"/>
      <c r="AD785" s="210"/>
      <c r="AE785" s="210"/>
      <c r="AF785" s="210"/>
      <c r="AG785" s="217"/>
      <c r="AH785" s="217"/>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c r="BI785" s="210"/>
      <c r="BJ785" s="210"/>
      <c r="BK785" s="210"/>
      <c r="BL785" s="210"/>
      <c r="BM785" s="210"/>
      <c r="BN785" s="210"/>
      <c r="BO785" s="210"/>
      <c r="BP785" s="210"/>
      <c r="BQ785" s="210"/>
      <c r="BR785" s="210"/>
      <c r="BS785" s="210"/>
      <c r="BT785" s="210"/>
      <c r="BU785" s="210"/>
      <c r="BV785" s="210"/>
      <c r="BW785" s="210"/>
      <c r="BX785" s="210"/>
      <c r="BY785" s="210"/>
      <c r="BZ785" s="210"/>
      <c r="CA785" s="210"/>
      <c r="CB785" s="210"/>
      <c r="CC785" s="210"/>
      <c r="CD785" s="210"/>
      <c r="CE785" s="210"/>
      <c r="CF785" s="210"/>
      <c r="CG785" s="210"/>
      <c r="CH785" s="210"/>
      <c r="CI785" s="210"/>
      <c r="CJ785" s="210"/>
      <c r="CK785" s="210"/>
      <c r="CL785" s="210"/>
      <c r="CM785" s="210"/>
      <c r="CN785" s="210"/>
      <c r="CO785" s="210"/>
      <c r="CP785" s="210"/>
      <c r="CQ785" s="210"/>
      <c r="CR785" s="210"/>
      <c r="CS785" s="210"/>
      <c r="CT785" s="210"/>
      <c r="CU785" s="210"/>
      <c r="CV785" s="210"/>
      <c r="CW785" s="210"/>
      <c r="CX785" s="210"/>
      <c r="CY785" s="210"/>
      <c r="CZ785" s="210"/>
      <c r="DA785" s="210"/>
      <c r="DB785" s="210"/>
      <c r="DC785" s="210"/>
      <c r="DD785" s="210"/>
      <c r="DE785" s="210"/>
      <c r="DF785" s="210"/>
      <c r="DG785" s="210"/>
      <c r="DH785" s="210"/>
      <c r="DI785" s="210"/>
      <c r="DJ785" s="210"/>
      <c r="DK785" s="210"/>
      <c r="DL785" s="210"/>
      <c r="DM785" s="210"/>
      <c r="DN785" s="210"/>
      <c r="DO785" s="210"/>
      <c r="DP785" s="210"/>
      <c r="DQ785" s="210"/>
      <c r="DR785" s="210"/>
      <c r="DS785" s="210"/>
      <c r="DT785" s="210"/>
      <c r="DU785" s="210"/>
      <c r="DV785" s="210"/>
      <c r="DW785" s="210"/>
      <c r="DX785" s="210"/>
      <c r="DY785" s="210"/>
      <c r="DZ785" s="210"/>
      <c r="EA785" s="210"/>
      <c r="EB785" s="210"/>
      <c r="EC785" s="210"/>
      <c r="ED785" s="210"/>
      <c r="EE785" s="210"/>
      <c r="EF785" s="210"/>
      <c r="EG785" s="210"/>
      <c r="EH785" s="210"/>
      <c r="EI785" s="210"/>
      <c r="EJ785" s="210"/>
      <c r="EK785" s="210"/>
      <c r="EL785" s="210"/>
      <c r="EM785" s="210"/>
      <c r="EN785" s="210"/>
      <c r="EO785" s="210"/>
      <c r="EP785" s="210"/>
      <c r="EQ785" s="210"/>
      <c r="ER785" s="210"/>
      <c r="ES785" s="210"/>
      <c r="ET785" s="210"/>
      <c r="EU785" s="210"/>
    </row>
    <row r="786" spans="1:151" ht="13">
      <c r="A786" s="210"/>
      <c r="B786" s="210"/>
      <c r="C786" s="210"/>
      <c r="D786" s="210"/>
      <c r="E786" s="210"/>
      <c r="F786" s="210"/>
      <c r="G786" s="210"/>
      <c r="H786" s="298"/>
      <c r="I786" s="298"/>
      <c r="J786" s="298"/>
      <c r="K786" s="298"/>
      <c r="L786" s="298"/>
      <c r="M786" s="298"/>
      <c r="N786" s="298"/>
      <c r="O786" s="210"/>
      <c r="P786" s="210"/>
      <c r="Q786" s="211"/>
      <c r="R786" s="210"/>
      <c r="S786" s="210"/>
      <c r="T786" s="210"/>
      <c r="U786" s="210"/>
      <c r="V786" s="210"/>
      <c r="W786" s="210"/>
      <c r="X786" s="192" t="s">
        <v>171</v>
      </c>
      <c r="Y786" s="192" t="s">
        <v>571</v>
      </c>
      <c r="Z786" s="167" t="str">
        <f>Faculty!$AA$322</f>
        <v>NR</v>
      </c>
      <c r="AA786" s="210"/>
      <c r="AB786" s="210"/>
      <c r="AC786" s="210"/>
      <c r="AD786" s="210"/>
      <c r="AE786" s="210"/>
      <c r="AF786" s="210"/>
      <c r="AG786" s="217"/>
      <c r="AH786" s="217"/>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c r="BI786" s="210"/>
      <c r="BJ786" s="210"/>
      <c r="BK786" s="210"/>
      <c r="BL786" s="210"/>
      <c r="BM786" s="210"/>
      <c r="BN786" s="210"/>
      <c r="BO786" s="210"/>
      <c r="BP786" s="210"/>
      <c r="BQ786" s="210"/>
      <c r="BR786" s="210"/>
      <c r="BS786" s="210"/>
      <c r="BT786" s="210"/>
      <c r="BU786" s="210"/>
      <c r="BV786" s="210"/>
      <c r="BW786" s="210"/>
      <c r="BX786" s="210"/>
      <c r="BY786" s="210"/>
      <c r="BZ786" s="210"/>
      <c r="CA786" s="210"/>
      <c r="CB786" s="210"/>
      <c r="CC786" s="210"/>
      <c r="CD786" s="210"/>
      <c r="CE786" s="210"/>
      <c r="CF786" s="210"/>
      <c r="CG786" s="210"/>
      <c r="CH786" s="210"/>
      <c r="CI786" s="210"/>
      <c r="CJ786" s="210"/>
      <c r="CK786" s="210"/>
      <c r="CL786" s="210"/>
      <c r="CM786" s="210"/>
      <c r="CN786" s="210"/>
      <c r="CO786" s="210"/>
      <c r="CP786" s="210"/>
      <c r="CQ786" s="210"/>
      <c r="CR786" s="210"/>
      <c r="CS786" s="210"/>
      <c r="CT786" s="210"/>
      <c r="CU786" s="210"/>
      <c r="CV786" s="210"/>
      <c r="CW786" s="210"/>
      <c r="CX786" s="210"/>
      <c r="CY786" s="210"/>
      <c r="CZ786" s="210"/>
      <c r="DA786" s="210"/>
      <c r="DB786" s="210"/>
      <c r="DC786" s="210"/>
      <c r="DD786" s="210"/>
      <c r="DE786" s="210"/>
      <c r="DF786" s="210"/>
      <c r="DG786" s="210"/>
      <c r="DH786" s="210"/>
      <c r="DI786" s="210"/>
      <c r="DJ786" s="210"/>
      <c r="DK786" s="210"/>
      <c r="DL786" s="210"/>
      <c r="DM786" s="210"/>
      <c r="DN786" s="210"/>
      <c r="DO786" s="210"/>
      <c r="DP786" s="210"/>
      <c r="DQ786" s="210"/>
      <c r="DR786" s="210"/>
      <c r="DS786" s="210"/>
      <c r="DT786" s="210"/>
      <c r="DU786" s="210"/>
      <c r="DV786" s="210"/>
      <c r="DW786" s="210"/>
      <c r="DX786" s="210"/>
      <c r="DY786" s="210"/>
      <c r="DZ786" s="210"/>
      <c r="EA786" s="210"/>
      <c r="EB786" s="210"/>
      <c r="EC786" s="210"/>
      <c r="ED786" s="210"/>
      <c r="EE786" s="210"/>
      <c r="EF786" s="210"/>
      <c r="EG786" s="210"/>
      <c r="EH786" s="210"/>
      <c r="EI786" s="210"/>
      <c r="EJ786" s="210"/>
      <c r="EK786" s="210"/>
      <c r="EL786" s="210"/>
      <c r="EM786" s="210"/>
      <c r="EN786" s="210"/>
      <c r="EO786" s="210"/>
      <c r="EP786" s="210"/>
      <c r="EQ786" s="210"/>
      <c r="ER786" s="210"/>
      <c r="ES786" s="210"/>
      <c r="ET786" s="210"/>
      <c r="EU786" s="210"/>
    </row>
    <row r="787" spans="1:151" ht="13">
      <c r="A787" s="210"/>
      <c r="B787" s="210"/>
      <c r="C787" s="210"/>
      <c r="D787" s="210"/>
      <c r="E787" s="210"/>
      <c r="F787" s="210"/>
      <c r="G787" s="210"/>
      <c r="H787" s="298"/>
      <c r="I787" s="298"/>
      <c r="J787" s="298"/>
      <c r="K787" s="298"/>
      <c r="L787" s="298"/>
      <c r="M787" s="298"/>
      <c r="N787" s="298"/>
      <c r="O787" s="210"/>
      <c r="P787" s="210"/>
      <c r="Q787" s="211"/>
      <c r="R787" s="210"/>
      <c r="S787" s="210"/>
      <c r="T787" s="210"/>
      <c r="U787" s="210"/>
      <c r="V787" s="210"/>
      <c r="W787" s="210"/>
      <c r="X787" s="192" t="s">
        <v>171</v>
      </c>
      <c r="Y787" s="192" t="s">
        <v>572</v>
      </c>
      <c r="Z787" s="167" t="str">
        <f>Faculty!$AA$323</f>
        <v>NR</v>
      </c>
      <c r="AA787" s="210"/>
      <c r="AB787" s="210"/>
      <c r="AC787" s="210"/>
      <c r="AD787" s="210"/>
      <c r="AE787" s="210"/>
      <c r="AF787" s="210"/>
      <c r="AG787" s="217"/>
      <c r="AH787" s="217"/>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c r="BI787" s="210"/>
      <c r="BJ787" s="210"/>
      <c r="BK787" s="210"/>
      <c r="BL787" s="210"/>
      <c r="BM787" s="210"/>
      <c r="BN787" s="210"/>
      <c r="BO787" s="210"/>
      <c r="BP787" s="210"/>
      <c r="BQ787" s="210"/>
      <c r="BR787" s="210"/>
      <c r="BS787" s="210"/>
      <c r="BT787" s="210"/>
      <c r="BU787" s="210"/>
      <c r="BV787" s="210"/>
      <c r="BW787" s="210"/>
      <c r="BX787" s="210"/>
      <c r="BY787" s="210"/>
      <c r="BZ787" s="210"/>
      <c r="CA787" s="210"/>
      <c r="CB787" s="210"/>
      <c r="CC787" s="210"/>
      <c r="CD787" s="210"/>
      <c r="CE787" s="210"/>
      <c r="CF787" s="210"/>
      <c r="CG787" s="210"/>
      <c r="CH787" s="210"/>
      <c r="CI787" s="210"/>
      <c r="CJ787" s="210"/>
      <c r="CK787" s="210"/>
      <c r="CL787" s="210"/>
      <c r="CM787" s="210"/>
      <c r="CN787" s="210"/>
      <c r="CO787" s="210"/>
      <c r="CP787" s="210"/>
      <c r="CQ787" s="210"/>
      <c r="CR787" s="210"/>
      <c r="CS787" s="210"/>
      <c r="CT787" s="210"/>
      <c r="CU787" s="210"/>
      <c r="CV787" s="210"/>
      <c r="CW787" s="210"/>
      <c r="CX787" s="210"/>
      <c r="CY787" s="210"/>
      <c r="CZ787" s="210"/>
      <c r="DA787" s="210"/>
      <c r="DB787" s="210"/>
      <c r="DC787" s="210"/>
      <c r="DD787" s="210"/>
      <c r="DE787" s="210"/>
      <c r="DF787" s="210"/>
      <c r="DG787" s="210"/>
      <c r="DH787" s="210"/>
      <c r="DI787" s="210"/>
      <c r="DJ787" s="210"/>
      <c r="DK787" s="210"/>
      <c r="DL787" s="210"/>
      <c r="DM787" s="210"/>
      <c r="DN787" s="210"/>
      <c r="DO787" s="210"/>
      <c r="DP787" s="210"/>
      <c r="DQ787" s="210"/>
      <c r="DR787" s="210"/>
      <c r="DS787" s="210"/>
      <c r="DT787" s="210"/>
      <c r="DU787" s="210"/>
      <c r="DV787" s="210"/>
      <c r="DW787" s="210"/>
      <c r="DX787" s="210"/>
      <c r="DY787" s="210"/>
      <c r="DZ787" s="210"/>
      <c r="EA787" s="210"/>
      <c r="EB787" s="210"/>
      <c r="EC787" s="210"/>
      <c r="ED787" s="210"/>
      <c r="EE787" s="210"/>
      <c r="EF787" s="210"/>
      <c r="EG787" s="210"/>
      <c r="EH787" s="210"/>
      <c r="EI787" s="210"/>
      <c r="EJ787" s="210"/>
      <c r="EK787" s="210"/>
      <c r="EL787" s="210"/>
      <c r="EM787" s="210"/>
      <c r="EN787" s="210"/>
      <c r="EO787" s="210"/>
      <c r="EP787" s="210"/>
      <c r="EQ787" s="210"/>
      <c r="ER787" s="210"/>
      <c r="ES787" s="210"/>
      <c r="ET787" s="210"/>
      <c r="EU787" s="210"/>
    </row>
    <row r="788" spans="1:151" ht="13">
      <c r="A788" s="210"/>
      <c r="B788" s="210"/>
      <c r="C788" s="210"/>
      <c r="D788" s="210"/>
      <c r="E788" s="210"/>
      <c r="F788" s="210"/>
      <c r="G788" s="210"/>
      <c r="H788" s="298"/>
      <c r="I788" s="298"/>
      <c r="J788" s="298"/>
      <c r="K788" s="298"/>
      <c r="L788" s="298"/>
      <c r="M788" s="298"/>
      <c r="N788" s="298"/>
      <c r="O788" s="210"/>
      <c r="P788" s="210"/>
      <c r="Q788" s="211"/>
      <c r="R788" s="210"/>
      <c r="S788" s="210"/>
      <c r="T788" s="210"/>
      <c r="U788" s="210"/>
      <c r="V788" s="210"/>
      <c r="W788" s="210"/>
      <c r="X788" s="192" t="s">
        <v>171</v>
      </c>
      <c r="Y788" s="192" t="s">
        <v>573</v>
      </c>
      <c r="Z788" s="167" t="str">
        <f>Faculty!$AA$324</f>
        <v>NR</v>
      </c>
      <c r="AA788" s="210"/>
      <c r="AB788" s="210"/>
      <c r="AC788" s="210"/>
      <c r="AD788" s="210"/>
      <c r="AE788" s="210"/>
      <c r="AF788" s="210"/>
      <c r="AG788" s="217"/>
      <c r="AH788" s="217"/>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c r="BI788" s="210"/>
      <c r="BJ788" s="210"/>
      <c r="BK788" s="210"/>
      <c r="BL788" s="210"/>
      <c r="BM788" s="210"/>
      <c r="BN788" s="210"/>
      <c r="BO788" s="210"/>
      <c r="BP788" s="210"/>
      <c r="BQ788" s="210"/>
      <c r="BR788" s="210"/>
      <c r="BS788" s="210"/>
      <c r="BT788" s="210"/>
      <c r="BU788" s="210"/>
      <c r="BV788" s="210"/>
      <c r="BW788" s="210"/>
      <c r="BX788" s="210"/>
      <c r="BY788" s="210"/>
      <c r="BZ788" s="210"/>
      <c r="CA788" s="210"/>
      <c r="CB788" s="210"/>
      <c r="CC788" s="210"/>
      <c r="CD788" s="210"/>
      <c r="CE788" s="210"/>
      <c r="CF788" s="210"/>
      <c r="CG788" s="210"/>
      <c r="CH788" s="210"/>
      <c r="CI788" s="210"/>
      <c r="CJ788" s="210"/>
      <c r="CK788" s="210"/>
      <c r="CL788" s="210"/>
      <c r="CM788" s="210"/>
      <c r="CN788" s="210"/>
      <c r="CO788" s="210"/>
      <c r="CP788" s="210"/>
      <c r="CQ788" s="210"/>
      <c r="CR788" s="210"/>
      <c r="CS788" s="210"/>
      <c r="CT788" s="210"/>
      <c r="CU788" s="210"/>
      <c r="CV788" s="210"/>
      <c r="CW788" s="210"/>
      <c r="CX788" s="210"/>
      <c r="CY788" s="210"/>
      <c r="CZ788" s="210"/>
      <c r="DA788" s="210"/>
      <c r="DB788" s="210"/>
      <c r="DC788" s="210"/>
      <c r="DD788" s="210"/>
      <c r="DE788" s="210"/>
      <c r="DF788" s="210"/>
      <c r="DG788" s="210"/>
      <c r="DH788" s="210"/>
      <c r="DI788" s="210"/>
      <c r="DJ788" s="210"/>
      <c r="DK788" s="210"/>
      <c r="DL788" s="210"/>
      <c r="DM788" s="210"/>
      <c r="DN788" s="210"/>
      <c r="DO788" s="210"/>
      <c r="DP788" s="210"/>
      <c r="DQ788" s="210"/>
      <c r="DR788" s="210"/>
      <c r="DS788" s="210"/>
      <c r="DT788" s="210"/>
      <c r="DU788" s="210"/>
      <c r="DV788" s="210"/>
      <c r="DW788" s="210"/>
      <c r="DX788" s="210"/>
      <c r="DY788" s="210"/>
      <c r="DZ788" s="210"/>
      <c r="EA788" s="210"/>
      <c r="EB788" s="210"/>
      <c r="EC788" s="210"/>
      <c r="ED788" s="210"/>
      <c r="EE788" s="210"/>
      <c r="EF788" s="210"/>
      <c r="EG788" s="210"/>
      <c r="EH788" s="210"/>
      <c r="EI788" s="210"/>
      <c r="EJ788" s="210"/>
      <c r="EK788" s="210"/>
      <c r="EL788" s="210"/>
      <c r="EM788" s="210"/>
      <c r="EN788" s="210"/>
      <c r="EO788" s="210"/>
      <c r="EP788" s="210"/>
      <c r="EQ788" s="210"/>
      <c r="ER788" s="210"/>
      <c r="ES788" s="210"/>
      <c r="ET788" s="210"/>
      <c r="EU788" s="210"/>
    </row>
    <row r="789" spans="1:151" ht="13">
      <c r="A789" s="210"/>
      <c r="B789" s="210"/>
      <c r="C789" s="210"/>
      <c r="D789" s="210"/>
      <c r="E789" s="210"/>
      <c r="F789" s="210"/>
      <c r="G789" s="210"/>
      <c r="H789" s="298"/>
      <c r="I789" s="298"/>
      <c r="J789" s="298"/>
      <c r="K789" s="298"/>
      <c r="L789" s="298"/>
      <c r="M789" s="298"/>
      <c r="N789" s="298"/>
      <c r="O789" s="210"/>
      <c r="P789" s="210"/>
      <c r="Q789" s="211"/>
      <c r="R789" s="210"/>
      <c r="S789" s="210"/>
      <c r="T789" s="210"/>
      <c r="U789" s="210"/>
      <c r="V789" s="210"/>
      <c r="W789" s="210"/>
      <c r="X789" s="192" t="s">
        <v>171</v>
      </c>
      <c r="Y789" s="192" t="s">
        <v>574</v>
      </c>
      <c r="Z789" s="167" t="str">
        <f>Faculty!$AA$325</f>
        <v>NR</v>
      </c>
      <c r="AA789" s="210"/>
      <c r="AB789" s="210"/>
      <c r="AC789" s="210"/>
      <c r="AD789" s="210"/>
      <c r="AE789" s="210"/>
      <c r="AF789" s="210"/>
      <c r="AG789" s="217"/>
      <c r="AH789" s="217"/>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c r="BI789" s="210"/>
      <c r="BJ789" s="210"/>
      <c r="BK789" s="210"/>
      <c r="BL789" s="210"/>
      <c r="BM789" s="210"/>
      <c r="BN789" s="210"/>
      <c r="BO789" s="210"/>
      <c r="BP789" s="210"/>
      <c r="BQ789" s="210"/>
      <c r="BR789" s="210"/>
      <c r="BS789" s="210"/>
      <c r="BT789" s="210"/>
      <c r="BU789" s="210"/>
      <c r="BV789" s="210"/>
      <c r="BW789" s="210"/>
      <c r="BX789" s="210"/>
      <c r="BY789" s="210"/>
      <c r="BZ789" s="210"/>
      <c r="CA789" s="210"/>
      <c r="CB789" s="210"/>
      <c r="CC789" s="210"/>
      <c r="CD789" s="210"/>
      <c r="CE789" s="210"/>
      <c r="CF789" s="210"/>
      <c r="CG789" s="210"/>
      <c r="CH789" s="210"/>
      <c r="CI789" s="210"/>
      <c r="CJ789" s="210"/>
      <c r="CK789" s="210"/>
      <c r="CL789" s="210"/>
      <c r="CM789" s="210"/>
      <c r="CN789" s="210"/>
      <c r="CO789" s="210"/>
      <c r="CP789" s="210"/>
      <c r="CQ789" s="210"/>
      <c r="CR789" s="210"/>
      <c r="CS789" s="210"/>
      <c r="CT789" s="210"/>
      <c r="CU789" s="210"/>
      <c r="CV789" s="210"/>
      <c r="CW789" s="210"/>
      <c r="CX789" s="210"/>
      <c r="CY789" s="210"/>
      <c r="CZ789" s="210"/>
      <c r="DA789" s="210"/>
      <c r="DB789" s="210"/>
      <c r="DC789" s="210"/>
      <c r="DD789" s="210"/>
      <c r="DE789" s="210"/>
      <c r="DF789" s="210"/>
      <c r="DG789" s="210"/>
      <c r="DH789" s="210"/>
      <c r="DI789" s="210"/>
      <c r="DJ789" s="210"/>
      <c r="DK789" s="210"/>
      <c r="DL789" s="210"/>
      <c r="DM789" s="210"/>
      <c r="DN789" s="210"/>
      <c r="DO789" s="210"/>
      <c r="DP789" s="210"/>
      <c r="DQ789" s="210"/>
      <c r="DR789" s="210"/>
      <c r="DS789" s="210"/>
      <c r="DT789" s="210"/>
      <c r="DU789" s="210"/>
      <c r="DV789" s="210"/>
      <c r="DW789" s="210"/>
      <c r="DX789" s="210"/>
      <c r="DY789" s="210"/>
      <c r="DZ789" s="210"/>
      <c r="EA789" s="210"/>
      <c r="EB789" s="210"/>
      <c r="EC789" s="210"/>
      <c r="ED789" s="210"/>
      <c r="EE789" s="210"/>
      <c r="EF789" s="210"/>
      <c r="EG789" s="210"/>
      <c r="EH789" s="210"/>
      <c r="EI789" s="210"/>
      <c r="EJ789" s="210"/>
      <c r="EK789" s="210"/>
      <c r="EL789" s="210"/>
      <c r="EM789" s="210"/>
      <c r="EN789" s="210"/>
      <c r="EO789" s="210"/>
      <c r="EP789" s="210"/>
      <c r="EQ789" s="210"/>
      <c r="ER789" s="210"/>
      <c r="ES789" s="210"/>
      <c r="ET789" s="210"/>
      <c r="EU789" s="210"/>
    </row>
    <row r="790" spans="1:151" ht="13">
      <c r="A790" s="210"/>
      <c r="B790" s="210"/>
      <c r="C790" s="210"/>
      <c r="D790" s="210"/>
      <c r="E790" s="210"/>
      <c r="F790" s="210"/>
      <c r="G790" s="210"/>
      <c r="H790" s="298"/>
      <c r="I790" s="298"/>
      <c r="J790" s="298"/>
      <c r="K790" s="298"/>
      <c r="L790" s="298"/>
      <c r="M790" s="298"/>
      <c r="N790" s="298"/>
      <c r="O790" s="210"/>
      <c r="P790" s="210"/>
      <c r="Q790" s="211"/>
      <c r="R790" s="210"/>
      <c r="S790" s="210"/>
      <c r="T790" s="210"/>
      <c r="U790" s="210"/>
      <c r="V790" s="210"/>
      <c r="W790" s="210"/>
      <c r="X790" s="192" t="s">
        <v>171</v>
      </c>
      <c r="Y790" s="192" t="s">
        <v>575</v>
      </c>
      <c r="Z790" s="167" t="str">
        <f>Faculty!$AA$326</f>
        <v>NR</v>
      </c>
      <c r="AA790" s="210"/>
      <c r="AB790" s="210"/>
      <c r="AC790" s="210"/>
      <c r="AD790" s="210"/>
      <c r="AE790" s="210"/>
      <c r="AF790" s="210"/>
      <c r="AG790" s="217"/>
      <c r="AH790" s="217"/>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c r="BI790" s="210"/>
      <c r="BJ790" s="210"/>
      <c r="BK790" s="210"/>
      <c r="BL790" s="210"/>
      <c r="BM790" s="210"/>
      <c r="BN790" s="210"/>
      <c r="BO790" s="210"/>
      <c r="BP790" s="210"/>
      <c r="BQ790" s="210"/>
      <c r="BR790" s="210"/>
      <c r="BS790" s="210"/>
      <c r="BT790" s="210"/>
      <c r="BU790" s="210"/>
      <c r="BV790" s="210"/>
      <c r="BW790" s="210"/>
      <c r="BX790" s="210"/>
      <c r="BY790" s="210"/>
      <c r="BZ790" s="210"/>
      <c r="CA790" s="210"/>
      <c r="CB790" s="210"/>
      <c r="CC790" s="210"/>
      <c r="CD790" s="210"/>
      <c r="CE790" s="210"/>
      <c r="CF790" s="210"/>
      <c r="CG790" s="210"/>
      <c r="CH790" s="210"/>
      <c r="CI790" s="210"/>
      <c r="CJ790" s="210"/>
      <c r="CK790" s="210"/>
      <c r="CL790" s="210"/>
      <c r="CM790" s="210"/>
      <c r="CN790" s="210"/>
      <c r="CO790" s="210"/>
      <c r="CP790" s="210"/>
      <c r="CQ790" s="210"/>
      <c r="CR790" s="210"/>
      <c r="CS790" s="210"/>
      <c r="CT790" s="210"/>
      <c r="CU790" s="210"/>
      <c r="CV790" s="210"/>
      <c r="CW790" s="210"/>
      <c r="CX790" s="210"/>
      <c r="CY790" s="210"/>
      <c r="CZ790" s="210"/>
      <c r="DA790" s="210"/>
      <c r="DB790" s="210"/>
      <c r="DC790" s="210"/>
      <c r="DD790" s="210"/>
      <c r="DE790" s="210"/>
      <c r="DF790" s="210"/>
      <c r="DG790" s="210"/>
      <c r="DH790" s="210"/>
      <c r="DI790" s="210"/>
      <c r="DJ790" s="210"/>
      <c r="DK790" s="210"/>
      <c r="DL790" s="210"/>
      <c r="DM790" s="210"/>
      <c r="DN790" s="210"/>
      <c r="DO790" s="210"/>
      <c r="DP790" s="210"/>
      <c r="DQ790" s="210"/>
      <c r="DR790" s="210"/>
      <c r="DS790" s="210"/>
      <c r="DT790" s="210"/>
      <c r="DU790" s="210"/>
      <c r="DV790" s="210"/>
      <c r="DW790" s="210"/>
      <c r="DX790" s="210"/>
      <c r="DY790" s="210"/>
      <c r="DZ790" s="210"/>
      <c r="EA790" s="210"/>
      <c r="EB790" s="210"/>
      <c r="EC790" s="210"/>
      <c r="ED790" s="210"/>
      <c r="EE790" s="210"/>
      <c r="EF790" s="210"/>
      <c r="EG790" s="210"/>
      <c r="EH790" s="210"/>
      <c r="EI790" s="210"/>
      <c r="EJ790" s="210"/>
      <c r="EK790" s="210"/>
      <c r="EL790" s="210"/>
      <c r="EM790" s="210"/>
      <c r="EN790" s="210"/>
      <c r="EO790" s="210"/>
      <c r="EP790" s="210"/>
      <c r="EQ790" s="210"/>
      <c r="ER790" s="210"/>
      <c r="ES790" s="210"/>
      <c r="ET790" s="210"/>
      <c r="EU790" s="210"/>
    </row>
    <row r="791" spans="1:151" ht="13">
      <c r="A791" s="210"/>
      <c r="B791" s="210"/>
      <c r="C791" s="210"/>
      <c r="D791" s="210"/>
      <c r="E791" s="210"/>
      <c r="F791" s="210"/>
      <c r="G791" s="210"/>
      <c r="H791" s="298"/>
      <c r="I791" s="298"/>
      <c r="J791" s="298"/>
      <c r="K791" s="298"/>
      <c r="L791" s="298"/>
      <c r="M791" s="298"/>
      <c r="N791" s="298"/>
      <c r="O791" s="210"/>
      <c r="P791" s="210"/>
      <c r="Q791" s="211"/>
      <c r="R791" s="210"/>
      <c r="S791" s="210"/>
      <c r="T791" s="210"/>
      <c r="U791" s="210"/>
      <c r="V791" s="210"/>
      <c r="W791" s="210"/>
      <c r="X791" s="192" t="s">
        <v>171</v>
      </c>
      <c r="Y791" s="192" t="s">
        <v>576</v>
      </c>
      <c r="Z791" s="167" t="str">
        <f>Faculty!$AA$327</f>
        <v>NR</v>
      </c>
      <c r="AA791" s="210"/>
      <c r="AB791" s="210"/>
      <c r="AC791" s="210"/>
      <c r="AD791" s="210"/>
      <c r="AE791" s="210"/>
      <c r="AF791" s="210"/>
      <c r="AG791" s="217"/>
      <c r="AH791" s="217"/>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c r="BI791" s="210"/>
      <c r="BJ791" s="210"/>
      <c r="BK791" s="210"/>
      <c r="BL791" s="210"/>
      <c r="BM791" s="210"/>
      <c r="BN791" s="210"/>
      <c r="BO791" s="210"/>
      <c r="BP791" s="210"/>
      <c r="BQ791" s="210"/>
      <c r="BR791" s="210"/>
      <c r="BS791" s="210"/>
      <c r="BT791" s="210"/>
      <c r="BU791" s="210"/>
      <c r="BV791" s="210"/>
      <c r="BW791" s="210"/>
      <c r="BX791" s="210"/>
      <c r="BY791" s="210"/>
      <c r="BZ791" s="210"/>
      <c r="CA791" s="210"/>
      <c r="CB791" s="210"/>
      <c r="CC791" s="210"/>
      <c r="CD791" s="210"/>
      <c r="CE791" s="210"/>
      <c r="CF791" s="210"/>
      <c r="CG791" s="210"/>
      <c r="CH791" s="210"/>
      <c r="CI791" s="210"/>
      <c r="CJ791" s="210"/>
      <c r="CK791" s="210"/>
      <c r="CL791" s="210"/>
      <c r="CM791" s="210"/>
      <c r="CN791" s="210"/>
      <c r="CO791" s="210"/>
      <c r="CP791" s="210"/>
      <c r="CQ791" s="210"/>
      <c r="CR791" s="210"/>
      <c r="CS791" s="210"/>
      <c r="CT791" s="210"/>
      <c r="CU791" s="210"/>
      <c r="CV791" s="210"/>
      <c r="CW791" s="210"/>
      <c r="CX791" s="210"/>
      <c r="CY791" s="210"/>
      <c r="CZ791" s="210"/>
      <c r="DA791" s="210"/>
      <c r="DB791" s="210"/>
      <c r="DC791" s="210"/>
      <c r="DD791" s="210"/>
      <c r="DE791" s="210"/>
      <c r="DF791" s="210"/>
      <c r="DG791" s="210"/>
      <c r="DH791" s="210"/>
      <c r="DI791" s="210"/>
      <c r="DJ791" s="210"/>
      <c r="DK791" s="210"/>
      <c r="DL791" s="210"/>
      <c r="DM791" s="210"/>
      <c r="DN791" s="210"/>
      <c r="DO791" s="210"/>
      <c r="DP791" s="210"/>
      <c r="DQ791" s="210"/>
      <c r="DR791" s="210"/>
      <c r="DS791" s="210"/>
      <c r="DT791" s="210"/>
      <c r="DU791" s="210"/>
      <c r="DV791" s="210"/>
      <c r="DW791" s="210"/>
      <c r="DX791" s="210"/>
      <c r="DY791" s="210"/>
      <c r="DZ791" s="210"/>
      <c r="EA791" s="210"/>
      <c r="EB791" s="210"/>
      <c r="EC791" s="210"/>
      <c r="ED791" s="210"/>
      <c r="EE791" s="210"/>
      <c r="EF791" s="210"/>
      <c r="EG791" s="210"/>
      <c r="EH791" s="210"/>
      <c r="EI791" s="210"/>
      <c r="EJ791" s="210"/>
      <c r="EK791" s="210"/>
      <c r="EL791" s="210"/>
      <c r="EM791" s="210"/>
      <c r="EN791" s="210"/>
      <c r="EO791" s="210"/>
      <c r="EP791" s="210"/>
      <c r="EQ791" s="210"/>
      <c r="ER791" s="210"/>
      <c r="ES791" s="210"/>
      <c r="ET791" s="210"/>
      <c r="EU791" s="210"/>
    </row>
    <row r="792" spans="1:151" ht="13">
      <c r="A792" s="210"/>
      <c r="B792" s="210"/>
      <c r="C792" s="210"/>
      <c r="D792" s="210"/>
      <c r="E792" s="210"/>
      <c r="F792" s="210"/>
      <c r="G792" s="210"/>
      <c r="H792" s="298"/>
      <c r="I792" s="298"/>
      <c r="J792" s="298"/>
      <c r="K792" s="298"/>
      <c r="L792" s="298"/>
      <c r="M792" s="298"/>
      <c r="N792" s="298"/>
      <c r="O792" s="210"/>
      <c r="P792" s="210"/>
      <c r="Q792" s="211"/>
      <c r="R792" s="210"/>
      <c r="S792" s="210"/>
      <c r="T792" s="210"/>
      <c r="U792" s="210"/>
      <c r="V792" s="210"/>
      <c r="W792" s="210"/>
      <c r="X792" s="192" t="s">
        <v>171</v>
      </c>
      <c r="Y792" s="192" t="s">
        <v>577</v>
      </c>
      <c r="Z792" s="167" t="str">
        <f>Faculty!$AA$328</f>
        <v>NR</v>
      </c>
      <c r="AA792" s="210"/>
      <c r="AB792" s="210"/>
      <c r="AC792" s="210"/>
      <c r="AD792" s="210"/>
      <c r="AE792" s="210"/>
      <c r="AF792" s="210"/>
      <c r="AG792" s="217"/>
      <c r="AH792" s="217"/>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c r="BI792" s="210"/>
      <c r="BJ792" s="210"/>
      <c r="BK792" s="210"/>
      <c r="BL792" s="210"/>
      <c r="BM792" s="210"/>
      <c r="BN792" s="210"/>
      <c r="BO792" s="210"/>
      <c r="BP792" s="210"/>
      <c r="BQ792" s="210"/>
      <c r="BR792" s="210"/>
      <c r="BS792" s="210"/>
      <c r="BT792" s="210"/>
      <c r="BU792" s="210"/>
      <c r="BV792" s="210"/>
      <c r="BW792" s="210"/>
      <c r="BX792" s="210"/>
      <c r="BY792" s="210"/>
      <c r="BZ792" s="210"/>
      <c r="CA792" s="210"/>
      <c r="CB792" s="210"/>
      <c r="CC792" s="210"/>
      <c r="CD792" s="210"/>
      <c r="CE792" s="210"/>
      <c r="CF792" s="210"/>
      <c r="CG792" s="210"/>
      <c r="CH792" s="210"/>
      <c r="CI792" s="210"/>
      <c r="CJ792" s="210"/>
      <c r="CK792" s="210"/>
      <c r="CL792" s="210"/>
      <c r="CM792" s="210"/>
      <c r="CN792" s="210"/>
      <c r="CO792" s="210"/>
      <c r="CP792" s="210"/>
      <c r="CQ792" s="210"/>
      <c r="CR792" s="210"/>
      <c r="CS792" s="210"/>
      <c r="CT792" s="210"/>
      <c r="CU792" s="210"/>
      <c r="CV792" s="210"/>
      <c r="CW792" s="210"/>
      <c r="CX792" s="210"/>
      <c r="CY792" s="210"/>
      <c r="CZ792" s="210"/>
      <c r="DA792" s="210"/>
      <c r="DB792" s="210"/>
      <c r="DC792" s="210"/>
      <c r="DD792" s="210"/>
      <c r="DE792" s="210"/>
      <c r="DF792" s="210"/>
      <c r="DG792" s="210"/>
      <c r="DH792" s="210"/>
      <c r="DI792" s="210"/>
      <c r="DJ792" s="210"/>
      <c r="DK792" s="210"/>
      <c r="DL792" s="210"/>
      <c r="DM792" s="210"/>
      <c r="DN792" s="210"/>
      <c r="DO792" s="210"/>
      <c r="DP792" s="210"/>
      <c r="DQ792" s="210"/>
      <c r="DR792" s="210"/>
      <c r="DS792" s="210"/>
      <c r="DT792" s="210"/>
      <c r="DU792" s="210"/>
      <c r="DV792" s="210"/>
      <c r="DW792" s="210"/>
      <c r="DX792" s="210"/>
      <c r="DY792" s="210"/>
      <c r="DZ792" s="210"/>
      <c r="EA792" s="210"/>
      <c r="EB792" s="210"/>
      <c r="EC792" s="210"/>
      <c r="ED792" s="210"/>
      <c r="EE792" s="210"/>
      <c r="EF792" s="210"/>
      <c r="EG792" s="210"/>
      <c r="EH792" s="210"/>
      <c r="EI792" s="210"/>
      <c r="EJ792" s="210"/>
      <c r="EK792" s="210"/>
      <c r="EL792" s="210"/>
      <c r="EM792" s="210"/>
      <c r="EN792" s="210"/>
      <c r="EO792" s="210"/>
      <c r="EP792" s="210"/>
      <c r="EQ792" s="210"/>
      <c r="ER792" s="210"/>
      <c r="ES792" s="210"/>
      <c r="ET792" s="210"/>
      <c r="EU792" s="210"/>
    </row>
    <row r="793" spans="1:151" ht="13">
      <c r="A793" s="210"/>
      <c r="B793" s="210"/>
      <c r="C793" s="210"/>
      <c r="D793" s="210"/>
      <c r="E793" s="210"/>
      <c r="F793" s="210"/>
      <c r="G793" s="210"/>
      <c r="H793" s="298"/>
      <c r="I793" s="298"/>
      <c r="J793" s="298"/>
      <c r="K793" s="298"/>
      <c r="L793" s="298"/>
      <c r="M793" s="298"/>
      <c r="N793" s="298"/>
      <c r="O793" s="210"/>
      <c r="P793" s="210"/>
      <c r="Q793" s="211"/>
      <c r="R793" s="210"/>
      <c r="S793" s="210"/>
      <c r="T793" s="210"/>
      <c r="U793" s="210"/>
      <c r="V793" s="210"/>
      <c r="W793" s="210"/>
      <c r="X793" s="192" t="s">
        <v>171</v>
      </c>
      <c r="Y793" s="192" t="s">
        <v>578</v>
      </c>
      <c r="Z793" s="167" t="str">
        <f>Faculty!$AA$329</f>
        <v>NR</v>
      </c>
      <c r="AA793" s="210"/>
      <c r="AB793" s="210"/>
      <c r="AC793" s="210"/>
      <c r="AD793" s="210"/>
      <c r="AE793" s="210"/>
      <c r="AF793" s="210"/>
      <c r="AG793" s="217"/>
      <c r="AH793" s="217"/>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c r="BI793" s="210"/>
      <c r="BJ793" s="210"/>
      <c r="BK793" s="210"/>
      <c r="BL793" s="210"/>
      <c r="BM793" s="210"/>
      <c r="BN793" s="210"/>
      <c r="BO793" s="210"/>
      <c r="BP793" s="210"/>
      <c r="BQ793" s="210"/>
      <c r="BR793" s="210"/>
      <c r="BS793" s="210"/>
      <c r="BT793" s="210"/>
      <c r="BU793" s="210"/>
      <c r="BV793" s="210"/>
      <c r="BW793" s="210"/>
      <c r="BX793" s="210"/>
      <c r="BY793" s="210"/>
      <c r="BZ793" s="210"/>
      <c r="CA793" s="210"/>
      <c r="CB793" s="210"/>
      <c r="CC793" s="210"/>
      <c r="CD793" s="210"/>
      <c r="CE793" s="210"/>
      <c r="CF793" s="210"/>
      <c r="CG793" s="210"/>
      <c r="CH793" s="210"/>
      <c r="CI793" s="210"/>
      <c r="CJ793" s="210"/>
      <c r="CK793" s="210"/>
      <c r="CL793" s="210"/>
      <c r="CM793" s="210"/>
      <c r="CN793" s="210"/>
      <c r="CO793" s="210"/>
      <c r="CP793" s="210"/>
      <c r="CQ793" s="210"/>
      <c r="CR793" s="210"/>
      <c r="CS793" s="210"/>
      <c r="CT793" s="210"/>
      <c r="CU793" s="210"/>
      <c r="CV793" s="210"/>
      <c r="CW793" s="210"/>
      <c r="CX793" s="210"/>
      <c r="CY793" s="210"/>
      <c r="CZ793" s="210"/>
      <c r="DA793" s="210"/>
      <c r="DB793" s="210"/>
      <c r="DC793" s="210"/>
      <c r="DD793" s="210"/>
      <c r="DE793" s="210"/>
      <c r="DF793" s="210"/>
      <c r="DG793" s="210"/>
      <c r="DH793" s="210"/>
      <c r="DI793" s="210"/>
      <c r="DJ793" s="210"/>
      <c r="DK793" s="210"/>
      <c r="DL793" s="210"/>
      <c r="DM793" s="210"/>
      <c r="DN793" s="210"/>
      <c r="DO793" s="210"/>
      <c r="DP793" s="210"/>
      <c r="DQ793" s="210"/>
      <c r="DR793" s="210"/>
      <c r="DS793" s="210"/>
      <c r="DT793" s="210"/>
      <c r="DU793" s="210"/>
      <c r="DV793" s="210"/>
      <c r="DW793" s="210"/>
      <c r="DX793" s="210"/>
      <c r="DY793" s="210"/>
      <c r="DZ793" s="210"/>
      <c r="EA793" s="210"/>
      <c r="EB793" s="210"/>
      <c r="EC793" s="210"/>
      <c r="ED793" s="210"/>
      <c r="EE793" s="210"/>
      <c r="EF793" s="210"/>
      <c r="EG793" s="210"/>
      <c r="EH793" s="210"/>
      <c r="EI793" s="210"/>
      <c r="EJ793" s="210"/>
      <c r="EK793" s="210"/>
      <c r="EL793" s="210"/>
      <c r="EM793" s="210"/>
      <c r="EN793" s="210"/>
      <c r="EO793" s="210"/>
      <c r="EP793" s="210"/>
      <c r="EQ793" s="210"/>
      <c r="ER793" s="210"/>
      <c r="ES793" s="210"/>
      <c r="ET793" s="210"/>
      <c r="EU793" s="210"/>
    </row>
    <row r="794" spans="1:151" ht="13">
      <c r="A794" s="210"/>
      <c r="B794" s="210"/>
      <c r="C794" s="210"/>
      <c r="D794" s="210"/>
      <c r="E794" s="210"/>
      <c r="F794" s="210"/>
      <c r="G794" s="210"/>
      <c r="H794" s="298"/>
      <c r="I794" s="298"/>
      <c r="J794" s="298"/>
      <c r="K794" s="298"/>
      <c r="L794" s="298"/>
      <c r="M794" s="298"/>
      <c r="N794" s="298"/>
      <c r="O794" s="210"/>
      <c r="P794" s="210"/>
      <c r="Q794" s="211"/>
      <c r="R794" s="210"/>
      <c r="S794" s="210"/>
      <c r="T794" s="210"/>
      <c r="U794" s="210"/>
      <c r="V794" s="210"/>
      <c r="W794" s="210"/>
      <c r="X794" s="192" t="s">
        <v>171</v>
      </c>
      <c r="Y794" s="192" t="s">
        <v>579</v>
      </c>
      <c r="Z794" s="167" t="str">
        <f>Faculty!$AA$332</f>
        <v>NR</v>
      </c>
      <c r="AA794" s="210"/>
      <c r="AB794" s="210"/>
      <c r="AC794" s="210"/>
      <c r="AD794" s="210"/>
      <c r="AE794" s="210"/>
      <c r="AF794" s="210"/>
      <c r="AG794" s="217"/>
      <c r="AH794" s="217"/>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c r="BI794" s="210"/>
      <c r="BJ794" s="210"/>
      <c r="BK794" s="210"/>
      <c r="BL794" s="210"/>
      <c r="BM794" s="210"/>
      <c r="BN794" s="210"/>
      <c r="BO794" s="210"/>
      <c r="BP794" s="210"/>
      <c r="BQ794" s="210"/>
      <c r="BR794" s="210"/>
      <c r="BS794" s="210"/>
      <c r="BT794" s="210"/>
      <c r="BU794" s="210"/>
      <c r="BV794" s="210"/>
      <c r="BW794" s="210"/>
      <c r="BX794" s="210"/>
      <c r="BY794" s="210"/>
      <c r="BZ794" s="210"/>
      <c r="CA794" s="210"/>
      <c r="CB794" s="210"/>
      <c r="CC794" s="210"/>
      <c r="CD794" s="210"/>
      <c r="CE794" s="210"/>
      <c r="CF794" s="210"/>
      <c r="CG794" s="210"/>
      <c r="CH794" s="210"/>
      <c r="CI794" s="210"/>
      <c r="CJ794" s="210"/>
      <c r="CK794" s="210"/>
      <c r="CL794" s="210"/>
      <c r="CM794" s="210"/>
      <c r="CN794" s="210"/>
      <c r="CO794" s="210"/>
      <c r="CP794" s="210"/>
      <c r="CQ794" s="210"/>
      <c r="CR794" s="210"/>
      <c r="CS794" s="210"/>
      <c r="CT794" s="210"/>
      <c r="CU794" s="210"/>
      <c r="CV794" s="210"/>
      <c r="CW794" s="210"/>
      <c r="CX794" s="210"/>
      <c r="CY794" s="210"/>
      <c r="CZ794" s="210"/>
      <c r="DA794" s="210"/>
      <c r="DB794" s="210"/>
      <c r="DC794" s="210"/>
      <c r="DD794" s="210"/>
      <c r="DE794" s="210"/>
      <c r="DF794" s="210"/>
      <c r="DG794" s="210"/>
      <c r="DH794" s="210"/>
      <c r="DI794" s="210"/>
      <c r="DJ794" s="210"/>
      <c r="DK794" s="210"/>
      <c r="DL794" s="210"/>
      <c r="DM794" s="210"/>
      <c r="DN794" s="210"/>
      <c r="DO794" s="210"/>
      <c r="DP794" s="210"/>
      <c r="DQ794" s="210"/>
      <c r="DR794" s="210"/>
      <c r="DS794" s="210"/>
      <c r="DT794" s="210"/>
      <c r="DU794" s="210"/>
      <c r="DV794" s="210"/>
      <c r="DW794" s="210"/>
      <c r="DX794" s="210"/>
      <c r="DY794" s="210"/>
      <c r="DZ794" s="210"/>
      <c r="EA794" s="210"/>
      <c r="EB794" s="210"/>
      <c r="EC794" s="210"/>
      <c r="ED794" s="210"/>
      <c r="EE794" s="210"/>
      <c r="EF794" s="210"/>
      <c r="EG794" s="210"/>
      <c r="EH794" s="210"/>
      <c r="EI794" s="210"/>
      <c r="EJ794" s="210"/>
      <c r="EK794" s="210"/>
      <c r="EL794" s="210"/>
      <c r="EM794" s="210"/>
      <c r="EN794" s="210"/>
      <c r="EO794" s="210"/>
      <c r="EP794" s="210"/>
      <c r="EQ794" s="210"/>
      <c r="ER794" s="210"/>
      <c r="ES794" s="210"/>
      <c r="ET794" s="210"/>
      <c r="EU794" s="210"/>
    </row>
    <row r="795" spans="1:151" ht="13">
      <c r="A795" s="210"/>
      <c r="B795" s="210"/>
      <c r="C795" s="210"/>
      <c r="D795" s="210"/>
      <c r="E795" s="210"/>
      <c r="F795" s="210"/>
      <c r="G795" s="210"/>
      <c r="H795" s="298"/>
      <c r="I795" s="298"/>
      <c r="J795" s="298"/>
      <c r="K795" s="298"/>
      <c r="L795" s="298"/>
      <c r="M795" s="298"/>
      <c r="N795" s="298"/>
      <c r="O795" s="210"/>
      <c r="P795" s="210"/>
      <c r="Q795" s="211"/>
      <c r="R795" s="210"/>
      <c r="S795" s="210"/>
      <c r="T795" s="210"/>
      <c r="U795" s="210"/>
      <c r="V795" s="210"/>
      <c r="W795" s="210"/>
      <c r="X795" s="192" t="s">
        <v>171</v>
      </c>
      <c r="Y795" s="192" t="s">
        <v>580</v>
      </c>
      <c r="Z795" s="167" t="str">
        <f>Faculty!$AA$333</f>
        <v>NR</v>
      </c>
      <c r="AA795" s="210"/>
      <c r="AB795" s="210"/>
      <c r="AC795" s="210"/>
      <c r="AD795" s="210"/>
      <c r="AE795" s="210"/>
      <c r="AF795" s="210"/>
      <c r="AG795" s="217"/>
      <c r="AH795" s="217"/>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c r="BI795" s="210"/>
      <c r="BJ795" s="210"/>
      <c r="BK795" s="210"/>
      <c r="BL795" s="210"/>
      <c r="BM795" s="210"/>
      <c r="BN795" s="210"/>
      <c r="BO795" s="210"/>
      <c r="BP795" s="210"/>
      <c r="BQ795" s="210"/>
      <c r="BR795" s="210"/>
      <c r="BS795" s="210"/>
      <c r="BT795" s="210"/>
      <c r="BU795" s="210"/>
      <c r="BV795" s="210"/>
      <c r="BW795" s="210"/>
      <c r="BX795" s="210"/>
      <c r="BY795" s="210"/>
      <c r="BZ795" s="210"/>
      <c r="CA795" s="210"/>
      <c r="CB795" s="210"/>
      <c r="CC795" s="210"/>
      <c r="CD795" s="210"/>
      <c r="CE795" s="210"/>
      <c r="CF795" s="210"/>
      <c r="CG795" s="210"/>
      <c r="CH795" s="210"/>
      <c r="CI795" s="210"/>
      <c r="CJ795" s="210"/>
      <c r="CK795" s="210"/>
      <c r="CL795" s="210"/>
      <c r="CM795" s="210"/>
      <c r="CN795" s="210"/>
      <c r="CO795" s="210"/>
      <c r="CP795" s="210"/>
      <c r="CQ795" s="210"/>
      <c r="CR795" s="210"/>
      <c r="CS795" s="210"/>
      <c r="CT795" s="210"/>
      <c r="CU795" s="210"/>
      <c r="CV795" s="210"/>
      <c r="CW795" s="210"/>
      <c r="CX795" s="210"/>
      <c r="CY795" s="210"/>
      <c r="CZ795" s="210"/>
      <c r="DA795" s="210"/>
      <c r="DB795" s="210"/>
      <c r="DC795" s="210"/>
      <c r="DD795" s="210"/>
      <c r="DE795" s="210"/>
      <c r="DF795" s="210"/>
      <c r="DG795" s="210"/>
      <c r="DH795" s="210"/>
      <c r="DI795" s="210"/>
      <c r="DJ795" s="210"/>
      <c r="DK795" s="210"/>
      <c r="DL795" s="210"/>
      <c r="DM795" s="210"/>
      <c r="DN795" s="210"/>
      <c r="DO795" s="210"/>
      <c r="DP795" s="210"/>
      <c r="DQ795" s="210"/>
      <c r="DR795" s="210"/>
      <c r="DS795" s="210"/>
      <c r="DT795" s="210"/>
      <c r="DU795" s="210"/>
      <c r="DV795" s="210"/>
      <c r="DW795" s="210"/>
      <c r="DX795" s="210"/>
      <c r="DY795" s="210"/>
      <c r="DZ795" s="210"/>
      <c r="EA795" s="210"/>
      <c r="EB795" s="210"/>
      <c r="EC795" s="210"/>
      <c r="ED795" s="210"/>
      <c r="EE795" s="210"/>
      <c r="EF795" s="210"/>
      <c r="EG795" s="210"/>
      <c r="EH795" s="210"/>
      <c r="EI795" s="210"/>
      <c r="EJ795" s="210"/>
      <c r="EK795" s="210"/>
      <c r="EL795" s="210"/>
      <c r="EM795" s="210"/>
      <c r="EN795" s="210"/>
      <c r="EO795" s="210"/>
      <c r="EP795" s="210"/>
      <c r="EQ795" s="210"/>
      <c r="ER795" s="210"/>
      <c r="ES795" s="210"/>
      <c r="ET795" s="210"/>
      <c r="EU795" s="210"/>
    </row>
    <row r="796" spans="1:151" ht="13">
      <c r="A796" s="210"/>
      <c r="B796" s="210"/>
      <c r="C796" s="210"/>
      <c r="D796" s="210"/>
      <c r="E796" s="210"/>
      <c r="F796" s="210"/>
      <c r="G796" s="210"/>
      <c r="H796" s="298"/>
      <c r="I796" s="298"/>
      <c r="J796" s="298"/>
      <c r="K796" s="298"/>
      <c r="L796" s="298"/>
      <c r="M796" s="298"/>
      <c r="N796" s="298"/>
      <c r="O796" s="210"/>
      <c r="P796" s="210"/>
      <c r="Q796" s="211"/>
      <c r="R796" s="210"/>
      <c r="S796" s="210"/>
      <c r="T796" s="210"/>
      <c r="U796" s="210"/>
      <c r="V796" s="210"/>
      <c r="W796" s="210"/>
      <c r="X796" s="192" t="s">
        <v>171</v>
      </c>
      <c r="Y796" s="192" t="s">
        <v>581</v>
      </c>
      <c r="Z796" s="167" t="str">
        <f>Faculty!$AA$334</f>
        <v>NR</v>
      </c>
      <c r="AA796" s="210"/>
      <c r="AB796" s="210"/>
      <c r="AC796" s="210"/>
      <c r="AD796" s="210"/>
      <c r="AE796" s="210"/>
      <c r="AF796" s="210"/>
      <c r="AG796" s="217"/>
      <c r="AH796" s="217"/>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c r="BI796" s="210"/>
      <c r="BJ796" s="210"/>
      <c r="BK796" s="210"/>
      <c r="BL796" s="210"/>
      <c r="BM796" s="210"/>
      <c r="BN796" s="210"/>
      <c r="BO796" s="210"/>
      <c r="BP796" s="210"/>
      <c r="BQ796" s="210"/>
      <c r="BR796" s="210"/>
      <c r="BS796" s="210"/>
      <c r="BT796" s="210"/>
      <c r="BU796" s="210"/>
      <c r="BV796" s="210"/>
      <c r="BW796" s="210"/>
      <c r="BX796" s="210"/>
      <c r="BY796" s="210"/>
      <c r="BZ796" s="210"/>
      <c r="CA796" s="210"/>
      <c r="CB796" s="210"/>
      <c r="CC796" s="210"/>
      <c r="CD796" s="210"/>
      <c r="CE796" s="210"/>
      <c r="CF796" s="210"/>
      <c r="CG796" s="210"/>
      <c r="CH796" s="210"/>
      <c r="CI796" s="210"/>
      <c r="CJ796" s="210"/>
      <c r="CK796" s="210"/>
      <c r="CL796" s="210"/>
      <c r="CM796" s="210"/>
      <c r="CN796" s="210"/>
      <c r="CO796" s="210"/>
      <c r="CP796" s="210"/>
      <c r="CQ796" s="210"/>
      <c r="CR796" s="210"/>
      <c r="CS796" s="210"/>
      <c r="CT796" s="210"/>
      <c r="CU796" s="210"/>
      <c r="CV796" s="210"/>
      <c r="CW796" s="210"/>
      <c r="CX796" s="210"/>
      <c r="CY796" s="210"/>
      <c r="CZ796" s="210"/>
      <c r="DA796" s="210"/>
      <c r="DB796" s="210"/>
      <c r="DC796" s="210"/>
      <c r="DD796" s="210"/>
      <c r="DE796" s="210"/>
      <c r="DF796" s="210"/>
      <c r="DG796" s="210"/>
      <c r="DH796" s="210"/>
      <c r="DI796" s="210"/>
      <c r="DJ796" s="210"/>
      <c r="DK796" s="210"/>
      <c r="DL796" s="210"/>
      <c r="DM796" s="210"/>
      <c r="DN796" s="210"/>
      <c r="DO796" s="210"/>
      <c r="DP796" s="210"/>
      <c r="DQ796" s="210"/>
      <c r="DR796" s="210"/>
      <c r="DS796" s="210"/>
      <c r="DT796" s="210"/>
      <c r="DU796" s="210"/>
      <c r="DV796" s="210"/>
      <c r="DW796" s="210"/>
      <c r="DX796" s="210"/>
      <c r="DY796" s="210"/>
      <c r="DZ796" s="210"/>
      <c r="EA796" s="210"/>
      <c r="EB796" s="210"/>
      <c r="EC796" s="210"/>
      <c r="ED796" s="210"/>
      <c r="EE796" s="210"/>
      <c r="EF796" s="210"/>
      <c r="EG796" s="210"/>
      <c r="EH796" s="210"/>
      <c r="EI796" s="210"/>
      <c r="EJ796" s="210"/>
      <c r="EK796" s="210"/>
      <c r="EL796" s="210"/>
      <c r="EM796" s="210"/>
      <c r="EN796" s="210"/>
      <c r="EO796" s="210"/>
      <c r="EP796" s="210"/>
      <c r="EQ796" s="210"/>
      <c r="ER796" s="210"/>
      <c r="ES796" s="210"/>
      <c r="ET796" s="210"/>
      <c r="EU796" s="210"/>
    </row>
    <row r="797" spans="1:151" ht="13">
      <c r="A797" s="210"/>
      <c r="B797" s="210"/>
      <c r="C797" s="210"/>
      <c r="D797" s="210"/>
      <c r="E797" s="210"/>
      <c r="F797" s="210"/>
      <c r="G797" s="210"/>
      <c r="H797" s="298"/>
      <c r="I797" s="298"/>
      <c r="J797" s="298"/>
      <c r="K797" s="298"/>
      <c r="L797" s="298"/>
      <c r="M797" s="298"/>
      <c r="N797" s="298"/>
      <c r="O797" s="210"/>
      <c r="P797" s="210"/>
      <c r="Q797" s="211"/>
      <c r="R797" s="210"/>
      <c r="S797" s="210"/>
      <c r="T797" s="210"/>
      <c r="U797" s="210"/>
      <c r="V797" s="210"/>
      <c r="W797" s="210"/>
      <c r="X797" s="192" t="s">
        <v>171</v>
      </c>
      <c r="Y797" s="192" t="s">
        <v>582</v>
      </c>
      <c r="Z797" s="167" t="str">
        <f>Faculty!$AA$335</f>
        <v>NR</v>
      </c>
      <c r="AA797" s="210"/>
      <c r="AB797" s="210"/>
      <c r="AC797" s="210"/>
      <c r="AD797" s="210"/>
      <c r="AE797" s="210"/>
      <c r="AF797" s="210"/>
      <c r="AG797" s="217"/>
      <c r="AH797" s="217"/>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c r="BI797" s="210"/>
      <c r="BJ797" s="210"/>
      <c r="BK797" s="210"/>
      <c r="BL797" s="210"/>
      <c r="BM797" s="210"/>
      <c r="BN797" s="210"/>
      <c r="BO797" s="210"/>
      <c r="BP797" s="210"/>
      <c r="BQ797" s="210"/>
      <c r="BR797" s="210"/>
      <c r="BS797" s="210"/>
      <c r="BT797" s="210"/>
      <c r="BU797" s="210"/>
      <c r="BV797" s="210"/>
      <c r="BW797" s="210"/>
      <c r="BX797" s="210"/>
      <c r="BY797" s="210"/>
      <c r="BZ797" s="210"/>
      <c r="CA797" s="210"/>
      <c r="CB797" s="210"/>
      <c r="CC797" s="210"/>
      <c r="CD797" s="210"/>
      <c r="CE797" s="210"/>
      <c r="CF797" s="210"/>
      <c r="CG797" s="210"/>
      <c r="CH797" s="210"/>
      <c r="CI797" s="210"/>
      <c r="CJ797" s="210"/>
      <c r="CK797" s="210"/>
      <c r="CL797" s="210"/>
      <c r="CM797" s="210"/>
      <c r="CN797" s="210"/>
      <c r="CO797" s="210"/>
      <c r="CP797" s="210"/>
      <c r="CQ797" s="210"/>
      <c r="CR797" s="210"/>
      <c r="CS797" s="210"/>
      <c r="CT797" s="210"/>
      <c r="CU797" s="210"/>
      <c r="CV797" s="210"/>
      <c r="CW797" s="210"/>
      <c r="CX797" s="210"/>
      <c r="CY797" s="210"/>
      <c r="CZ797" s="210"/>
      <c r="DA797" s="210"/>
      <c r="DB797" s="210"/>
      <c r="DC797" s="210"/>
      <c r="DD797" s="210"/>
      <c r="DE797" s="210"/>
      <c r="DF797" s="210"/>
      <c r="DG797" s="210"/>
      <c r="DH797" s="210"/>
      <c r="DI797" s="210"/>
      <c r="DJ797" s="210"/>
      <c r="DK797" s="210"/>
      <c r="DL797" s="210"/>
      <c r="DM797" s="210"/>
      <c r="DN797" s="210"/>
      <c r="DO797" s="210"/>
      <c r="DP797" s="210"/>
      <c r="DQ797" s="210"/>
      <c r="DR797" s="210"/>
      <c r="DS797" s="210"/>
      <c r="DT797" s="210"/>
      <c r="DU797" s="210"/>
      <c r="DV797" s="210"/>
      <c r="DW797" s="210"/>
      <c r="DX797" s="210"/>
      <c r="DY797" s="210"/>
      <c r="DZ797" s="210"/>
      <c r="EA797" s="210"/>
      <c r="EB797" s="210"/>
      <c r="EC797" s="210"/>
      <c r="ED797" s="210"/>
      <c r="EE797" s="210"/>
      <c r="EF797" s="210"/>
      <c r="EG797" s="210"/>
      <c r="EH797" s="210"/>
      <c r="EI797" s="210"/>
      <c r="EJ797" s="210"/>
      <c r="EK797" s="210"/>
      <c r="EL797" s="210"/>
      <c r="EM797" s="210"/>
      <c r="EN797" s="210"/>
      <c r="EO797" s="210"/>
      <c r="EP797" s="210"/>
      <c r="EQ797" s="210"/>
      <c r="ER797" s="210"/>
      <c r="ES797" s="210"/>
      <c r="ET797" s="210"/>
      <c r="EU797" s="210"/>
    </row>
    <row r="798" spans="1:151" ht="13">
      <c r="A798" s="210"/>
      <c r="B798" s="210"/>
      <c r="C798" s="210"/>
      <c r="D798" s="210"/>
      <c r="E798" s="210"/>
      <c r="F798" s="210"/>
      <c r="G798" s="210"/>
      <c r="H798" s="298"/>
      <c r="I798" s="298"/>
      <c r="J798" s="298"/>
      <c r="K798" s="298"/>
      <c r="L798" s="298"/>
      <c r="M798" s="298"/>
      <c r="N798" s="298"/>
      <c r="O798" s="210"/>
      <c r="P798" s="210"/>
      <c r="Q798" s="211"/>
      <c r="R798" s="210"/>
      <c r="S798" s="210"/>
      <c r="T798" s="210"/>
      <c r="U798" s="210"/>
      <c r="V798" s="210"/>
      <c r="W798" s="210"/>
      <c r="X798" s="192" t="s">
        <v>171</v>
      </c>
      <c r="Y798" s="192" t="s">
        <v>583</v>
      </c>
      <c r="Z798" s="167" t="str">
        <f>Faculty!$AA$336</f>
        <v>NR</v>
      </c>
      <c r="AA798" s="210"/>
      <c r="AB798" s="210"/>
      <c r="AC798" s="210"/>
      <c r="AD798" s="210"/>
      <c r="AE798" s="210"/>
      <c r="AF798" s="210"/>
      <c r="AG798" s="217"/>
      <c r="AH798" s="217"/>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c r="BI798" s="210"/>
      <c r="BJ798" s="210"/>
      <c r="BK798" s="210"/>
      <c r="BL798" s="210"/>
      <c r="BM798" s="210"/>
      <c r="BN798" s="210"/>
      <c r="BO798" s="210"/>
      <c r="BP798" s="210"/>
      <c r="BQ798" s="210"/>
      <c r="BR798" s="210"/>
      <c r="BS798" s="210"/>
      <c r="BT798" s="210"/>
      <c r="BU798" s="210"/>
      <c r="BV798" s="210"/>
      <c r="BW798" s="210"/>
      <c r="BX798" s="210"/>
      <c r="BY798" s="210"/>
      <c r="BZ798" s="210"/>
      <c r="CA798" s="210"/>
      <c r="CB798" s="210"/>
      <c r="CC798" s="210"/>
      <c r="CD798" s="210"/>
      <c r="CE798" s="210"/>
      <c r="CF798" s="210"/>
      <c r="CG798" s="210"/>
      <c r="CH798" s="210"/>
      <c r="CI798" s="210"/>
      <c r="CJ798" s="210"/>
      <c r="CK798" s="210"/>
      <c r="CL798" s="210"/>
      <c r="CM798" s="210"/>
      <c r="CN798" s="210"/>
      <c r="CO798" s="210"/>
      <c r="CP798" s="210"/>
      <c r="CQ798" s="210"/>
      <c r="CR798" s="210"/>
      <c r="CS798" s="210"/>
      <c r="CT798" s="210"/>
      <c r="CU798" s="210"/>
      <c r="CV798" s="210"/>
      <c r="CW798" s="210"/>
      <c r="CX798" s="210"/>
      <c r="CY798" s="210"/>
      <c r="CZ798" s="210"/>
      <c r="DA798" s="210"/>
      <c r="DB798" s="210"/>
      <c r="DC798" s="210"/>
      <c r="DD798" s="210"/>
      <c r="DE798" s="210"/>
      <c r="DF798" s="210"/>
      <c r="DG798" s="210"/>
      <c r="DH798" s="210"/>
      <c r="DI798" s="210"/>
      <c r="DJ798" s="210"/>
      <c r="DK798" s="210"/>
      <c r="DL798" s="210"/>
      <c r="DM798" s="210"/>
      <c r="DN798" s="210"/>
      <c r="DO798" s="210"/>
      <c r="DP798" s="210"/>
      <c r="DQ798" s="210"/>
      <c r="DR798" s="210"/>
      <c r="DS798" s="210"/>
      <c r="DT798" s="210"/>
      <c r="DU798" s="210"/>
      <c r="DV798" s="210"/>
      <c r="DW798" s="210"/>
      <c r="DX798" s="210"/>
      <c r="DY798" s="210"/>
      <c r="DZ798" s="210"/>
      <c r="EA798" s="210"/>
      <c r="EB798" s="210"/>
      <c r="EC798" s="210"/>
      <c r="ED798" s="210"/>
      <c r="EE798" s="210"/>
      <c r="EF798" s="210"/>
      <c r="EG798" s="210"/>
      <c r="EH798" s="210"/>
      <c r="EI798" s="210"/>
      <c r="EJ798" s="210"/>
      <c r="EK798" s="210"/>
      <c r="EL798" s="210"/>
      <c r="EM798" s="210"/>
      <c r="EN798" s="210"/>
      <c r="EO798" s="210"/>
      <c r="EP798" s="210"/>
      <c r="EQ798" s="210"/>
      <c r="ER798" s="210"/>
      <c r="ES798" s="210"/>
      <c r="ET798" s="210"/>
      <c r="EU798" s="210"/>
    </row>
    <row r="799" spans="1:151" ht="13">
      <c r="A799" s="210"/>
      <c r="B799" s="210"/>
      <c r="C799" s="210"/>
      <c r="D799" s="210"/>
      <c r="E799" s="210"/>
      <c r="F799" s="210"/>
      <c r="G799" s="210"/>
      <c r="H799" s="298"/>
      <c r="I799" s="298"/>
      <c r="J799" s="298"/>
      <c r="K799" s="298"/>
      <c r="L799" s="298"/>
      <c r="M799" s="298"/>
      <c r="N799" s="298"/>
      <c r="O799" s="210"/>
      <c r="P799" s="210"/>
      <c r="Q799" s="211"/>
      <c r="R799" s="210"/>
      <c r="S799" s="210"/>
      <c r="T799" s="210"/>
      <c r="U799" s="210"/>
      <c r="V799" s="210"/>
      <c r="W799" s="210"/>
      <c r="X799" s="192" t="s">
        <v>171</v>
      </c>
      <c r="Y799" s="192" t="s">
        <v>584</v>
      </c>
      <c r="Z799" s="167" t="str">
        <f>Faculty!$AA$337</f>
        <v>NR</v>
      </c>
      <c r="AA799" s="210"/>
      <c r="AB799" s="210"/>
      <c r="AC799" s="210"/>
      <c r="AD799" s="210"/>
      <c r="AE799" s="210"/>
      <c r="AF799" s="210"/>
      <c r="AG799" s="217"/>
      <c r="AH799" s="217"/>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c r="BI799" s="210"/>
      <c r="BJ799" s="210"/>
      <c r="BK799" s="210"/>
      <c r="BL799" s="210"/>
      <c r="BM799" s="210"/>
      <c r="BN799" s="210"/>
      <c r="BO799" s="210"/>
      <c r="BP799" s="210"/>
      <c r="BQ799" s="210"/>
      <c r="BR799" s="210"/>
      <c r="BS799" s="210"/>
      <c r="BT799" s="210"/>
      <c r="BU799" s="210"/>
      <c r="BV799" s="210"/>
      <c r="BW799" s="210"/>
      <c r="BX799" s="210"/>
      <c r="BY799" s="210"/>
      <c r="BZ799" s="210"/>
      <c r="CA799" s="210"/>
      <c r="CB799" s="210"/>
      <c r="CC799" s="210"/>
      <c r="CD799" s="210"/>
      <c r="CE799" s="210"/>
      <c r="CF799" s="210"/>
      <c r="CG799" s="210"/>
      <c r="CH799" s="210"/>
      <c r="CI799" s="210"/>
      <c r="CJ799" s="210"/>
      <c r="CK799" s="210"/>
      <c r="CL799" s="210"/>
      <c r="CM799" s="210"/>
      <c r="CN799" s="210"/>
      <c r="CO799" s="210"/>
      <c r="CP799" s="210"/>
      <c r="CQ799" s="210"/>
      <c r="CR799" s="210"/>
      <c r="CS799" s="210"/>
      <c r="CT799" s="210"/>
      <c r="CU799" s="210"/>
      <c r="CV799" s="210"/>
      <c r="CW799" s="210"/>
      <c r="CX799" s="210"/>
      <c r="CY799" s="210"/>
      <c r="CZ799" s="210"/>
      <c r="DA799" s="210"/>
      <c r="DB799" s="210"/>
      <c r="DC799" s="210"/>
      <c r="DD799" s="210"/>
      <c r="DE799" s="210"/>
      <c r="DF799" s="210"/>
      <c r="DG799" s="210"/>
      <c r="DH799" s="210"/>
      <c r="DI799" s="210"/>
      <c r="DJ799" s="210"/>
      <c r="DK799" s="210"/>
      <c r="DL799" s="210"/>
      <c r="DM799" s="210"/>
      <c r="DN799" s="210"/>
      <c r="DO799" s="210"/>
      <c r="DP799" s="210"/>
      <c r="DQ799" s="210"/>
      <c r="DR799" s="210"/>
      <c r="DS799" s="210"/>
      <c r="DT799" s="210"/>
      <c r="DU799" s="210"/>
      <c r="DV799" s="210"/>
      <c r="DW799" s="210"/>
      <c r="DX799" s="210"/>
      <c r="DY799" s="210"/>
      <c r="DZ799" s="210"/>
      <c r="EA799" s="210"/>
      <c r="EB799" s="210"/>
      <c r="EC799" s="210"/>
      <c r="ED799" s="210"/>
      <c r="EE799" s="210"/>
      <c r="EF799" s="210"/>
      <c r="EG799" s="210"/>
      <c r="EH799" s="210"/>
      <c r="EI799" s="210"/>
      <c r="EJ799" s="210"/>
      <c r="EK799" s="210"/>
      <c r="EL799" s="210"/>
      <c r="EM799" s="210"/>
      <c r="EN799" s="210"/>
      <c r="EO799" s="210"/>
      <c r="EP799" s="210"/>
      <c r="EQ799" s="210"/>
      <c r="ER799" s="210"/>
      <c r="ES799" s="210"/>
      <c r="ET799" s="210"/>
      <c r="EU799" s="210"/>
    </row>
    <row r="800" spans="1:151" ht="13">
      <c r="A800" s="210"/>
      <c r="B800" s="210"/>
      <c r="C800" s="210"/>
      <c r="D800" s="210"/>
      <c r="E800" s="210"/>
      <c r="F800" s="210"/>
      <c r="G800" s="210"/>
      <c r="H800" s="298"/>
      <c r="I800" s="298"/>
      <c r="J800" s="298"/>
      <c r="K800" s="298"/>
      <c r="L800" s="298"/>
      <c r="M800" s="298"/>
      <c r="N800" s="298"/>
      <c r="O800" s="210"/>
      <c r="P800" s="210"/>
      <c r="Q800" s="211"/>
      <c r="R800" s="210"/>
      <c r="S800" s="210"/>
      <c r="T800" s="210"/>
      <c r="U800" s="210"/>
      <c r="V800" s="210"/>
      <c r="W800" s="210"/>
      <c r="X800" s="192" t="s">
        <v>171</v>
      </c>
      <c r="Y800" s="192" t="s">
        <v>585</v>
      </c>
      <c r="Z800" s="167" t="str">
        <f>Faculty!$AA$338</f>
        <v>NR</v>
      </c>
      <c r="AA800" s="210"/>
      <c r="AB800" s="210"/>
      <c r="AC800" s="210"/>
      <c r="AD800" s="210"/>
      <c r="AE800" s="210"/>
      <c r="AF800" s="210"/>
      <c r="AG800" s="217"/>
      <c r="AH800" s="217"/>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c r="BI800" s="210"/>
      <c r="BJ800" s="210"/>
      <c r="BK800" s="210"/>
      <c r="BL800" s="210"/>
      <c r="BM800" s="210"/>
      <c r="BN800" s="210"/>
      <c r="BO800" s="210"/>
      <c r="BP800" s="210"/>
      <c r="BQ800" s="210"/>
      <c r="BR800" s="210"/>
      <c r="BS800" s="210"/>
      <c r="BT800" s="210"/>
      <c r="BU800" s="210"/>
      <c r="BV800" s="210"/>
      <c r="BW800" s="210"/>
      <c r="BX800" s="210"/>
      <c r="BY800" s="210"/>
      <c r="BZ800" s="210"/>
      <c r="CA800" s="210"/>
      <c r="CB800" s="210"/>
      <c r="CC800" s="210"/>
      <c r="CD800" s="210"/>
      <c r="CE800" s="210"/>
      <c r="CF800" s="210"/>
      <c r="CG800" s="210"/>
      <c r="CH800" s="210"/>
      <c r="CI800" s="210"/>
      <c r="CJ800" s="210"/>
      <c r="CK800" s="210"/>
      <c r="CL800" s="210"/>
      <c r="CM800" s="210"/>
      <c r="CN800" s="210"/>
      <c r="CO800" s="210"/>
      <c r="CP800" s="210"/>
      <c r="CQ800" s="210"/>
      <c r="CR800" s="210"/>
      <c r="CS800" s="210"/>
      <c r="CT800" s="210"/>
      <c r="CU800" s="210"/>
      <c r="CV800" s="210"/>
      <c r="CW800" s="210"/>
      <c r="CX800" s="210"/>
      <c r="CY800" s="210"/>
      <c r="CZ800" s="210"/>
      <c r="DA800" s="210"/>
      <c r="DB800" s="210"/>
      <c r="DC800" s="210"/>
      <c r="DD800" s="210"/>
      <c r="DE800" s="210"/>
      <c r="DF800" s="210"/>
      <c r="DG800" s="210"/>
      <c r="DH800" s="210"/>
      <c r="DI800" s="210"/>
      <c r="DJ800" s="210"/>
      <c r="DK800" s="210"/>
      <c r="DL800" s="210"/>
      <c r="DM800" s="210"/>
      <c r="DN800" s="210"/>
      <c r="DO800" s="210"/>
      <c r="DP800" s="210"/>
      <c r="DQ800" s="210"/>
      <c r="DR800" s="210"/>
      <c r="DS800" s="210"/>
      <c r="DT800" s="210"/>
      <c r="DU800" s="210"/>
      <c r="DV800" s="210"/>
      <c r="DW800" s="210"/>
      <c r="DX800" s="210"/>
      <c r="DY800" s="210"/>
      <c r="DZ800" s="210"/>
      <c r="EA800" s="210"/>
      <c r="EB800" s="210"/>
      <c r="EC800" s="210"/>
      <c r="ED800" s="210"/>
      <c r="EE800" s="210"/>
      <c r="EF800" s="210"/>
      <c r="EG800" s="210"/>
      <c r="EH800" s="210"/>
      <c r="EI800" s="210"/>
      <c r="EJ800" s="210"/>
      <c r="EK800" s="210"/>
      <c r="EL800" s="210"/>
      <c r="EM800" s="210"/>
      <c r="EN800" s="210"/>
      <c r="EO800" s="210"/>
      <c r="EP800" s="210"/>
      <c r="EQ800" s="210"/>
      <c r="ER800" s="210"/>
      <c r="ES800" s="210"/>
      <c r="ET800" s="210"/>
      <c r="EU800" s="210"/>
    </row>
    <row r="801" spans="1:151" ht="13">
      <c r="A801" s="210"/>
      <c r="B801" s="210"/>
      <c r="C801" s="210"/>
      <c r="D801" s="210"/>
      <c r="E801" s="210"/>
      <c r="F801" s="210"/>
      <c r="G801" s="210"/>
      <c r="H801" s="298"/>
      <c r="I801" s="298"/>
      <c r="J801" s="298"/>
      <c r="K801" s="298"/>
      <c r="L801" s="298"/>
      <c r="M801" s="298"/>
      <c r="N801" s="298"/>
      <c r="O801" s="210"/>
      <c r="P801" s="210"/>
      <c r="Q801" s="211"/>
      <c r="R801" s="210"/>
      <c r="S801" s="210"/>
      <c r="T801" s="210"/>
      <c r="U801" s="210"/>
      <c r="V801" s="210"/>
      <c r="W801" s="210"/>
      <c r="X801" s="192" t="s">
        <v>171</v>
      </c>
      <c r="Y801" s="192" t="s">
        <v>586</v>
      </c>
      <c r="Z801" s="167" t="str">
        <f>Faculty!$AA$339</f>
        <v>NR</v>
      </c>
      <c r="AA801" s="210"/>
      <c r="AB801" s="210"/>
      <c r="AC801" s="210"/>
      <c r="AD801" s="210"/>
      <c r="AE801" s="210"/>
      <c r="AF801" s="210"/>
      <c r="AG801" s="217"/>
      <c r="AH801" s="217"/>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c r="BI801" s="210"/>
      <c r="BJ801" s="210"/>
      <c r="BK801" s="210"/>
      <c r="BL801" s="210"/>
      <c r="BM801" s="210"/>
      <c r="BN801" s="210"/>
      <c r="BO801" s="210"/>
      <c r="BP801" s="210"/>
      <c r="BQ801" s="210"/>
      <c r="BR801" s="210"/>
      <c r="BS801" s="210"/>
      <c r="BT801" s="210"/>
      <c r="BU801" s="210"/>
      <c r="BV801" s="210"/>
      <c r="BW801" s="210"/>
      <c r="BX801" s="210"/>
      <c r="BY801" s="210"/>
      <c r="BZ801" s="210"/>
      <c r="CA801" s="210"/>
      <c r="CB801" s="210"/>
      <c r="CC801" s="210"/>
      <c r="CD801" s="210"/>
      <c r="CE801" s="210"/>
      <c r="CF801" s="210"/>
      <c r="CG801" s="210"/>
      <c r="CH801" s="210"/>
      <c r="CI801" s="210"/>
      <c r="CJ801" s="210"/>
      <c r="CK801" s="210"/>
      <c r="CL801" s="210"/>
      <c r="CM801" s="210"/>
      <c r="CN801" s="210"/>
      <c r="CO801" s="210"/>
      <c r="CP801" s="210"/>
      <c r="CQ801" s="210"/>
      <c r="CR801" s="210"/>
      <c r="CS801" s="210"/>
      <c r="CT801" s="210"/>
      <c r="CU801" s="210"/>
      <c r="CV801" s="210"/>
      <c r="CW801" s="210"/>
      <c r="CX801" s="210"/>
      <c r="CY801" s="210"/>
      <c r="CZ801" s="210"/>
      <c r="DA801" s="210"/>
      <c r="DB801" s="210"/>
      <c r="DC801" s="210"/>
      <c r="DD801" s="210"/>
      <c r="DE801" s="210"/>
      <c r="DF801" s="210"/>
      <c r="DG801" s="210"/>
      <c r="DH801" s="210"/>
      <c r="DI801" s="210"/>
      <c r="DJ801" s="210"/>
      <c r="DK801" s="210"/>
      <c r="DL801" s="210"/>
      <c r="DM801" s="210"/>
      <c r="DN801" s="210"/>
      <c r="DO801" s="210"/>
      <c r="DP801" s="210"/>
      <c r="DQ801" s="210"/>
      <c r="DR801" s="210"/>
      <c r="DS801" s="210"/>
      <c r="DT801" s="210"/>
      <c r="DU801" s="210"/>
      <c r="DV801" s="210"/>
      <c r="DW801" s="210"/>
      <c r="DX801" s="210"/>
      <c r="DY801" s="210"/>
      <c r="DZ801" s="210"/>
      <c r="EA801" s="210"/>
      <c r="EB801" s="210"/>
      <c r="EC801" s="210"/>
      <c r="ED801" s="210"/>
      <c r="EE801" s="210"/>
      <c r="EF801" s="210"/>
      <c r="EG801" s="210"/>
      <c r="EH801" s="210"/>
      <c r="EI801" s="210"/>
      <c r="EJ801" s="210"/>
      <c r="EK801" s="210"/>
      <c r="EL801" s="210"/>
      <c r="EM801" s="210"/>
      <c r="EN801" s="210"/>
      <c r="EO801" s="210"/>
      <c r="EP801" s="210"/>
      <c r="EQ801" s="210"/>
      <c r="ER801" s="210"/>
      <c r="ES801" s="210"/>
      <c r="ET801" s="210"/>
      <c r="EU801" s="210"/>
    </row>
    <row r="802" spans="1:151" ht="13">
      <c r="A802" s="210"/>
      <c r="B802" s="210"/>
      <c r="C802" s="210"/>
      <c r="D802" s="210"/>
      <c r="E802" s="210"/>
      <c r="F802" s="210"/>
      <c r="G802" s="210"/>
      <c r="H802" s="298"/>
      <c r="I802" s="298"/>
      <c r="J802" s="298"/>
      <c r="K802" s="298"/>
      <c r="L802" s="298"/>
      <c r="M802" s="298"/>
      <c r="N802" s="298"/>
      <c r="O802" s="210"/>
      <c r="P802" s="210"/>
      <c r="Q802" s="211"/>
      <c r="R802" s="210"/>
      <c r="S802" s="210"/>
      <c r="T802" s="210"/>
      <c r="U802" s="210"/>
      <c r="V802" s="210"/>
      <c r="W802" s="210"/>
      <c r="X802" s="192" t="s">
        <v>171</v>
      </c>
      <c r="Y802" s="192" t="s">
        <v>587</v>
      </c>
      <c r="Z802" s="167" t="str">
        <f>Faculty!$AA$340</f>
        <v>NR</v>
      </c>
      <c r="AA802" s="210"/>
      <c r="AB802" s="210"/>
      <c r="AC802" s="210"/>
      <c r="AD802" s="210"/>
      <c r="AE802" s="210"/>
      <c r="AF802" s="210"/>
      <c r="AG802" s="217"/>
      <c r="AH802" s="217"/>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c r="BI802" s="210"/>
      <c r="BJ802" s="210"/>
      <c r="BK802" s="210"/>
      <c r="BL802" s="210"/>
      <c r="BM802" s="210"/>
      <c r="BN802" s="210"/>
      <c r="BO802" s="210"/>
      <c r="BP802" s="210"/>
      <c r="BQ802" s="210"/>
      <c r="BR802" s="210"/>
      <c r="BS802" s="210"/>
      <c r="BT802" s="210"/>
      <c r="BU802" s="210"/>
      <c r="BV802" s="210"/>
      <c r="BW802" s="210"/>
      <c r="BX802" s="210"/>
      <c r="BY802" s="210"/>
      <c r="BZ802" s="210"/>
      <c r="CA802" s="210"/>
      <c r="CB802" s="210"/>
      <c r="CC802" s="210"/>
      <c r="CD802" s="210"/>
      <c r="CE802" s="210"/>
      <c r="CF802" s="210"/>
      <c r="CG802" s="210"/>
      <c r="CH802" s="210"/>
      <c r="CI802" s="210"/>
      <c r="CJ802" s="210"/>
      <c r="CK802" s="210"/>
      <c r="CL802" s="210"/>
      <c r="CM802" s="210"/>
      <c r="CN802" s="210"/>
      <c r="CO802" s="210"/>
      <c r="CP802" s="210"/>
      <c r="CQ802" s="210"/>
      <c r="CR802" s="210"/>
      <c r="CS802" s="210"/>
      <c r="CT802" s="210"/>
      <c r="CU802" s="210"/>
      <c r="CV802" s="210"/>
      <c r="CW802" s="210"/>
      <c r="CX802" s="210"/>
      <c r="CY802" s="210"/>
      <c r="CZ802" s="210"/>
      <c r="DA802" s="210"/>
      <c r="DB802" s="210"/>
      <c r="DC802" s="210"/>
      <c r="DD802" s="210"/>
      <c r="DE802" s="210"/>
      <c r="DF802" s="210"/>
      <c r="DG802" s="210"/>
      <c r="DH802" s="210"/>
      <c r="DI802" s="210"/>
      <c r="DJ802" s="210"/>
      <c r="DK802" s="210"/>
      <c r="DL802" s="210"/>
      <c r="DM802" s="210"/>
      <c r="DN802" s="210"/>
      <c r="DO802" s="210"/>
      <c r="DP802" s="210"/>
      <c r="DQ802" s="210"/>
      <c r="DR802" s="210"/>
      <c r="DS802" s="210"/>
      <c r="DT802" s="210"/>
      <c r="DU802" s="210"/>
      <c r="DV802" s="210"/>
      <c r="DW802" s="210"/>
      <c r="DX802" s="210"/>
      <c r="DY802" s="210"/>
      <c r="DZ802" s="210"/>
      <c r="EA802" s="210"/>
      <c r="EB802" s="210"/>
      <c r="EC802" s="210"/>
      <c r="ED802" s="210"/>
      <c r="EE802" s="210"/>
      <c r="EF802" s="210"/>
      <c r="EG802" s="210"/>
      <c r="EH802" s="210"/>
      <c r="EI802" s="210"/>
      <c r="EJ802" s="210"/>
      <c r="EK802" s="210"/>
      <c r="EL802" s="210"/>
      <c r="EM802" s="210"/>
      <c r="EN802" s="210"/>
      <c r="EO802" s="210"/>
      <c r="EP802" s="210"/>
      <c r="EQ802" s="210"/>
      <c r="ER802" s="210"/>
      <c r="ES802" s="210"/>
      <c r="ET802" s="210"/>
      <c r="EU802" s="210"/>
    </row>
    <row r="803" spans="1:151" ht="13">
      <c r="A803" s="210"/>
      <c r="B803" s="210"/>
      <c r="C803" s="210"/>
      <c r="D803" s="210"/>
      <c r="E803" s="210"/>
      <c r="F803" s="210"/>
      <c r="G803" s="210"/>
      <c r="H803" s="298"/>
      <c r="I803" s="298"/>
      <c r="J803" s="298"/>
      <c r="K803" s="298"/>
      <c r="L803" s="298"/>
      <c r="M803" s="298"/>
      <c r="N803" s="298"/>
      <c r="O803" s="210"/>
      <c r="P803" s="210"/>
      <c r="Q803" s="211"/>
      <c r="R803" s="210"/>
      <c r="S803" s="210"/>
      <c r="T803" s="210"/>
      <c r="U803" s="210"/>
      <c r="V803" s="210"/>
      <c r="W803" s="210"/>
      <c r="X803" s="192" t="s">
        <v>171</v>
      </c>
      <c r="Y803" s="192" t="s">
        <v>588</v>
      </c>
      <c r="Z803" s="167" t="str">
        <f>Faculty!$AA$341</f>
        <v>NR</v>
      </c>
      <c r="AA803" s="210"/>
      <c r="AB803" s="210"/>
      <c r="AC803" s="210"/>
      <c r="AD803" s="210"/>
      <c r="AE803" s="210"/>
      <c r="AF803" s="210"/>
      <c r="AG803" s="217"/>
      <c r="AH803" s="217"/>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c r="BI803" s="210"/>
      <c r="BJ803" s="210"/>
      <c r="BK803" s="210"/>
      <c r="BL803" s="210"/>
      <c r="BM803" s="210"/>
      <c r="BN803" s="210"/>
      <c r="BO803" s="210"/>
      <c r="BP803" s="210"/>
      <c r="BQ803" s="210"/>
      <c r="BR803" s="210"/>
      <c r="BS803" s="210"/>
      <c r="BT803" s="210"/>
      <c r="BU803" s="210"/>
      <c r="BV803" s="210"/>
      <c r="BW803" s="210"/>
      <c r="BX803" s="210"/>
      <c r="BY803" s="210"/>
      <c r="BZ803" s="210"/>
      <c r="CA803" s="210"/>
      <c r="CB803" s="210"/>
      <c r="CC803" s="210"/>
      <c r="CD803" s="210"/>
      <c r="CE803" s="210"/>
      <c r="CF803" s="210"/>
      <c r="CG803" s="210"/>
      <c r="CH803" s="210"/>
      <c r="CI803" s="210"/>
      <c r="CJ803" s="210"/>
      <c r="CK803" s="210"/>
      <c r="CL803" s="210"/>
      <c r="CM803" s="210"/>
      <c r="CN803" s="210"/>
      <c r="CO803" s="210"/>
      <c r="CP803" s="210"/>
      <c r="CQ803" s="210"/>
      <c r="CR803" s="210"/>
      <c r="CS803" s="210"/>
      <c r="CT803" s="210"/>
      <c r="CU803" s="210"/>
      <c r="CV803" s="210"/>
      <c r="CW803" s="210"/>
      <c r="CX803" s="210"/>
      <c r="CY803" s="210"/>
      <c r="CZ803" s="210"/>
      <c r="DA803" s="210"/>
      <c r="DB803" s="210"/>
      <c r="DC803" s="210"/>
      <c r="DD803" s="210"/>
      <c r="DE803" s="210"/>
      <c r="DF803" s="210"/>
      <c r="DG803" s="210"/>
      <c r="DH803" s="210"/>
      <c r="DI803" s="210"/>
      <c r="DJ803" s="210"/>
      <c r="DK803" s="210"/>
      <c r="DL803" s="210"/>
      <c r="DM803" s="210"/>
      <c r="DN803" s="210"/>
      <c r="DO803" s="210"/>
      <c r="DP803" s="210"/>
      <c r="DQ803" s="210"/>
      <c r="DR803" s="210"/>
      <c r="DS803" s="210"/>
      <c r="DT803" s="210"/>
      <c r="DU803" s="210"/>
      <c r="DV803" s="210"/>
      <c r="DW803" s="210"/>
      <c r="DX803" s="210"/>
      <c r="DY803" s="210"/>
      <c r="DZ803" s="210"/>
      <c r="EA803" s="210"/>
      <c r="EB803" s="210"/>
      <c r="EC803" s="210"/>
      <c r="ED803" s="210"/>
      <c r="EE803" s="210"/>
      <c r="EF803" s="210"/>
      <c r="EG803" s="210"/>
      <c r="EH803" s="210"/>
      <c r="EI803" s="210"/>
      <c r="EJ803" s="210"/>
      <c r="EK803" s="210"/>
      <c r="EL803" s="210"/>
      <c r="EM803" s="210"/>
      <c r="EN803" s="210"/>
      <c r="EO803" s="210"/>
      <c r="EP803" s="210"/>
      <c r="EQ803" s="210"/>
      <c r="ER803" s="210"/>
      <c r="ES803" s="210"/>
      <c r="ET803" s="210"/>
      <c r="EU803" s="210"/>
    </row>
    <row r="804" spans="1:151" ht="13">
      <c r="A804" s="210"/>
      <c r="B804" s="210"/>
      <c r="C804" s="210"/>
      <c r="D804" s="210"/>
      <c r="E804" s="210"/>
      <c r="F804" s="210"/>
      <c r="G804" s="210"/>
      <c r="H804" s="298"/>
      <c r="I804" s="298"/>
      <c r="J804" s="298"/>
      <c r="K804" s="298"/>
      <c r="L804" s="298"/>
      <c r="M804" s="298"/>
      <c r="N804" s="298"/>
      <c r="O804" s="210"/>
      <c r="P804" s="210"/>
      <c r="Q804" s="211"/>
      <c r="R804" s="210"/>
      <c r="S804" s="210"/>
      <c r="T804" s="210"/>
      <c r="U804" s="210"/>
      <c r="V804" s="210"/>
      <c r="W804" s="210"/>
      <c r="X804" s="192" t="s">
        <v>171</v>
      </c>
      <c r="Y804" s="192" t="s">
        <v>589</v>
      </c>
      <c r="Z804" s="167" t="str">
        <f>Faculty!$AA$342</f>
        <v>NR</v>
      </c>
      <c r="AA804" s="210"/>
      <c r="AB804" s="210"/>
      <c r="AC804" s="210"/>
      <c r="AD804" s="210"/>
      <c r="AE804" s="210"/>
      <c r="AF804" s="210"/>
      <c r="AG804" s="217"/>
      <c r="AH804" s="217"/>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c r="BI804" s="210"/>
      <c r="BJ804" s="210"/>
      <c r="BK804" s="210"/>
      <c r="BL804" s="210"/>
      <c r="BM804" s="210"/>
      <c r="BN804" s="210"/>
      <c r="BO804" s="210"/>
      <c r="BP804" s="210"/>
      <c r="BQ804" s="210"/>
      <c r="BR804" s="210"/>
      <c r="BS804" s="210"/>
      <c r="BT804" s="210"/>
      <c r="BU804" s="210"/>
      <c r="BV804" s="210"/>
      <c r="BW804" s="210"/>
      <c r="BX804" s="210"/>
      <c r="BY804" s="210"/>
      <c r="BZ804" s="210"/>
      <c r="CA804" s="210"/>
      <c r="CB804" s="210"/>
      <c r="CC804" s="210"/>
      <c r="CD804" s="210"/>
      <c r="CE804" s="210"/>
      <c r="CF804" s="210"/>
      <c r="CG804" s="210"/>
      <c r="CH804" s="210"/>
      <c r="CI804" s="210"/>
      <c r="CJ804" s="210"/>
      <c r="CK804" s="210"/>
      <c r="CL804" s="210"/>
      <c r="CM804" s="210"/>
      <c r="CN804" s="210"/>
      <c r="CO804" s="210"/>
      <c r="CP804" s="210"/>
      <c r="CQ804" s="210"/>
      <c r="CR804" s="210"/>
      <c r="CS804" s="210"/>
      <c r="CT804" s="210"/>
      <c r="CU804" s="210"/>
      <c r="CV804" s="210"/>
      <c r="CW804" s="210"/>
      <c r="CX804" s="210"/>
      <c r="CY804" s="210"/>
      <c r="CZ804" s="210"/>
      <c r="DA804" s="210"/>
      <c r="DB804" s="210"/>
      <c r="DC804" s="210"/>
      <c r="DD804" s="210"/>
      <c r="DE804" s="210"/>
      <c r="DF804" s="210"/>
      <c r="DG804" s="210"/>
      <c r="DH804" s="210"/>
      <c r="DI804" s="210"/>
      <c r="DJ804" s="210"/>
      <c r="DK804" s="210"/>
      <c r="DL804" s="210"/>
      <c r="DM804" s="210"/>
      <c r="DN804" s="210"/>
      <c r="DO804" s="210"/>
      <c r="DP804" s="210"/>
      <c r="DQ804" s="210"/>
      <c r="DR804" s="210"/>
      <c r="DS804" s="210"/>
      <c r="DT804" s="210"/>
      <c r="DU804" s="210"/>
      <c r="DV804" s="210"/>
      <c r="DW804" s="210"/>
      <c r="DX804" s="210"/>
      <c r="DY804" s="210"/>
      <c r="DZ804" s="210"/>
      <c r="EA804" s="210"/>
      <c r="EB804" s="210"/>
      <c r="EC804" s="210"/>
      <c r="ED804" s="210"/>
      <c r="EE804" s="210"/>
      <c r="EF804" s="210"/>
      <c r="EG804" s="210"/>
      <c r="EH804" s="210"/>
      <c r="EI804" s="210"/>
      <c r="EJ804" s="210"/>
      <c r="EK804" s="210"/>
      <c r="EL804" s="210"/>
      <c r="EM804" s="210"/>
      <c r="EN804" s="210"/>
      <c r="EO804" s="210"/>
      <c r="EP804" s="210"/>
      <c r="EQ804" s="210"/>
      <c r="ER804" s="210"/>
      <c r="ES804" s="210"/>
      <c r="ET804" s="210"/>
      <c r="EU804" s="210"/>
    </row>
    <row r="805" spans="1:151" ht="13">
      <c r="A805" s="210"/>
      <c r="B805" s="210"/>
      <c r="C805" s="210"/>
      <c r="D805" s="210"/>
      <c r="E805" s="210"/>
      <c r="F805" s="210"/>
      <c r="G805" s="210"/>
      <c r="H805" s="298"/>
      <c r="I805" s="298"/>
      <c r="J805" s="298"/>
      <c r="K805" s="298"/>
      <c r="L805" s="298"/>
      <c r="M805" s="298"/>
      <c r="N805" s="298"/>
      <c r="O805" s="210"/>
      <c r="P805" s="210"/>
      <c r="Q805" s="211"/>
      <c r="R805" s="210"/>
      <c r="S805" s="210"/>
      <c r="T805" s="210"/>
      <c r="U805" s="210"/>
      <c r="V805" s="210"/>
      <c r="W805" s="210"/>
      <c r="X805" s="192" t="s">
        <v>171</v>
      </c>
      <c r="Y805" s="192" t="s">
        <v>590</v>
      </c>
      <c r="Z805" s="167" t="str">
        <f>Faculty!$AA$343</f>
        <v>NR</v>
      </c>
      <c r="AA805" s="210"/>
      <c r="AB805" s="210"/>
      <c r="AC805" s="210"/>
      <c r="AD805" s="210"/>
      <c r="AE805" s="210"/>
      <c r="AF805" s="210"/>
      <c r="AG805" s="217"/>
      <c r="AH805" s="217"/>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c r="BI805" s="210"/>
      <c r="BJ805" s="210"/>
      <c r="BK805" s="210"/>
      <c r="BL805" s="210"/>
      <c r="BM805" s="210"/>
      <c r="BN805" s="210"/>
      <c r="BO805" s="210"/>
      <c r="BP805" s="210"/>
      <c r="BQ805" s="210"/>
      <c r="BR805" s="210"/>
      <c r="BS805" s="210"/>
      <c r="BT805" s="210"/>
      <c r="BU805" s="210"/>
      <c r="BV805" s="210"/>
      <c r="BW805" s="210"/>
      <c r="BX805" s="210"/>
      <c r="BY805" s="210"/>
      <c r="BZ805" s="210"/>
      <c r="CA805" s="210"/>
      <c r="CB805" s="210"/>
      <c r="CC805" s="210"/>
      <c r="CD805" s="210"/>
      <c r="CE805" s="210"/>
      <c r="CF805" s="210"/>
      <c r="CG805" s="210"/>
      <c r="CH805" s="210"/>
      <c r="CI805" s="210"/>
      <c r="CJ805" s="210"/>
      <c r="CK805" s="210"/>
      <c r="CL805" s="210"/>
      <c r="CM805" s="210"/>
      <c r="CN805" s="210"/>
      <c r="CO805" s="210"/>
      <c r="CP805" s="210"/>
      <c r="CQ805" s="210"/>
      <c r="CR805" s="210"/>
      <c r="CS805" s="210"/>
      <c r="CT805" s="210"/>
      <c r="CU805" s="210"/>
      <c r="CV805" s="210"/>
      <c r="CW805" s="210"/>
      <c r="CX805" s="210"/>
      <c r="CY805" s="210"/>
      <c r="CZ805" s="210"/>
      <c r="DA805" s="210"/>
      <c r="DB805" s="210"/>
      <c r="DC805" s="210"/>
      <c r="DD805" s="210"/>
      <c r="DE805" s="210"/>
      <c r="DF805" s="210"/>
      <c r="DG805" s="210"/>
      <c r="DH805" s="210"/>
      <c r="DI805" s="210"/>
      <c r="DJ805" s="210"/>
      <c r="DK805" s="210"/>
      <c r="DL805" s="210"/>
      <c r="DM805" s="210"/>
      <c r="DN805" s="210"/>
      <c r="DO805" s="210"/>
      <c r="DP805" s="210"/>
      <c r="DQ805" s="210"/>
      <c r="DR805" s="210"/>
      <c r="DS805" s="210"/>
      <c r="DT805" s="210"/>
      <c r="DU805" s="210"/>
      <c r="DV805" s="210"/>
      <c r="DW805" s="210"/>
      <c r="DX805" s="210"/>
      <c r="DY805" s="210"/>
      <c r="DZ805" s="210"/>
      <c r="EA805" s="210"/>
      <c r="EB805" s="210"/>
      <c r="EC805" s="210"/>
      <c r="ED805" s="210"/>
      <c r="EE805" s="210"/>
      <c r="EF805" s="210"/>
      <c r="EG805" s="210"/>
      <c r="EH805" s="210"/>
      <c r="EI805" s="210"/>
      <c r="EJ805" s="210"/>
      <c r="EK805" s="210"/>
      <c r="EL805" s="210"/>
      <c r="EM805" s="210"/>
      <c r="EN805" s="210"/>
      <c r="EO805" s="210"/>
      <c r="EP805" s="210"/>
      <c r="EQ805" s="210"/>
      <c r="ER805" s="210"/>
      <c r="ES805" s="210"/>
      <c r="ET805" s="210"/>
      <c r="EU805" s="210"/>
    </row>
    <row r="806" spans="1:151" ht="13">
      <c r="A806" s="210"/>
      <c r="B806" s="210"/>
      <c r="C806" s="210"/>
      <c r="D806" s="210"/>
      <c r="E806" s="210"/>
      <c r="F806" s="210"/>
      <c r="G806" s="210"/>
      <c r="H806" s="298"/>
      <c r="I806" s="298"/>
      <c r="J806" s="298"/>
      <c r="K806" s="298"/>
      <c r="L806" s="298"/>
      <c r="M806" s="298"/>
      <c r="N806" s="298"/>
      <c r="O806" s="210"/>
      <c r="P806" s="210"/>
      <c r="Q806" s="211"/>
      <c r="R806" s="210"/>
      <c r="S806" s="210"/>
      <c r="T806" s="210"/>
      <c r="U806" s="210"/>
      <c r="V806" s="210"/>
      <c r="W806" s="210"/>
      <c r="X806" s="192" t="s">
        <v>171</v>
      </c>
      <c r="Y806" s="192" t="s">
        <v>591</v>
      </c>
      <c r="Z806" s="167" t="str">
        <f>Faculty!$AA$344</f>
        <v>NR</v>
      </c>
      <c r="AA806" s="210"/>
      <c r="AB806" s="210"/>
      <c r="AC806" s="210"/>
      <c r="AD806" s="210"/>
      <c r="AE806" s="210"/>
      <c r="AF806" s="210"/>
      <c r="AG806" s="217"/>
      <c r="AH806" s="217"/>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c r="BI806" s="210"/>
      <c r="BJ806" s="210"/>
      <c r="BK806" s="210"/>
      <c r="BL806" s="210"/>
      <c r="BM806" s="210"/>
      <c r="BN806" s="210"/>
      <c r="BO806" s="210"/>
      <c r="BP806" s="210"/>
      <c r="BQ806" s="210"/>
      <c r="BR806" s="210"/>
      <c r="BS806" s="210"/>
      <c r="BT806" s="210"/>
      <c r="BU806" s="210"/>
      <c r="BV806" s="210"/>
      <c r="BW806" s="210"/>
      <c r="BX806" s="210"/>
      <c r="BY806" s="210"/>
      <c r="BZ806" s="210"/>
      <c r="CA806" s="210"/>
      <c r="CB806" s="210"/>
      <c r="CC806" s="210"/>
      <c r="CD806" s="210"/>
      <c r="CE806" s="210"/>
      <c r="CF806" s="210"/>
      <c r="CG806" s="210"/>
      <c r="CH806" s="210"/>
      <c r="CI806" s="210"/>
      <c r="CJ806" s="210"/>
      <c r="CK806" s="210"/>
      <c r="CL806" s="210"/>
      <c r="CM806" s="210"/>
      <c r="CN806" s="210"/>
      <c r="CO806" s="210"/>
      <c r="CP806" s="210"/>
      <c r="CQ806" s="210"/>
      <c r="CR806" s="210"/>
      <c r="CS806" s="210"/>
      <c r="CT806" s="210"/>
      <c r="CU806" s="210"/>
      <c r="CV806" s="210"/>
      <c r="CW806" s="210"/>
      <c r="CX806" s="210"/>
      <c r="CY806" s="210"/>
      <c r="CZ806" s="210"/>
      <c r="DA806" s="210"/>
      <c r="DB806" s="210"/>
      <c r="DC806" s="210"/>
      <c r="DD806" s="210"/>
      <c r="DE806" s="210"/>
      <c r="DF806" s="210"/>
      <c r="DG806" s="210"/>
      <c r="DH806" s="210"/>
      <c r="DI806" s="210"/>
      <c r="DJ806" s="210"/>
      <c r="DK806" s="210"/>
      <c r="DL806" s="210"/>
      <c r="DM806" s="210"/>
      <c r="DN806" s="210"/>
      <c r="DO806" s="210"/>
      <c r="DP806" s="210"/>
      <c r="DQ806" s="210"/>
      <c r="DR806" s="210"/>
      <c r="DS806" s="210"/>
      <c r="DT806" s="210"/>
      <c r="DU806" s="210"/>
      <c r="DV806" s="210"/>
      <c r="DW806" s="210"/>
      <c r="DX806" s="210"/>
      <c r="DY806" s="210"/>
      <c r="DZ806" s="210"/>
      <c r="EA806" s="210"/>
      <c r="EB806" s="210"/>
      <c r="EC806" s="210"/>
      <c r="ED806" s="210"/>
      <c r="EE806" s="210"/>
      <c r="EF806" s="210"/>
      <c r="EG806" s="210"/>
      <c r="EH806" s="210"/>
      <c r="EI806" s="210"/>
      <c r="EJ806" s="210"/>
      <c r="EK806" s="210"/>
      <c r="EL806" s="210"/>
      <c r="EM806" s="210"/>
      <c r="EN806" s="210"/>
      <c r="EO806" s="210"/>
      <c r="EP806" s="210"/>
      <c r="EQ806" s="210"/>
      <c r="ER806" s="210"/>
      <c r="ES806" s="210"/>
      <c r="ET806" s="210"/>
      <c r="EU806" s="210"/>
    </row>
    <row r="807" spans="1:151" ht="13">
      <c r="A807" s="210"/>
      <c r="B807" s="210"/>
      <c r="C807" s="210"/>
      <c r="D807" s="210"/>
      <c r="E807" s="210"/>
      <c r="F807" s="210"/>
      <c r="G807" s="210"/>
      <c r="H807" s="298"/>
      <c r="I807" s="298"/>
      <c r="J807" s="298"/>
      <c r="K807" s="298"/>
      <c r="L807" s="298"/>
      <c r="M807" s="298"/>
      <c r="N807" s="298"/>
      <c r="O807" s="210"/>
      <c r="P807" s="210"/>
      <c r="Q807" s="211"/>
      <c r="R807" s="210"/>
      <c r="S807" s="210"/>
      <c r="T807" s="210"/>
      <c r="U807" s="210"/>
      <c r="V807" s="210"/>
      <c r="W807" s="210"/>
      <c r="X807" s="192" t="s">
        <v>171</v>
      </c>
      <c r="Y807" s="192" t="s">
        <v>592</v>
      </c>
      <c r="Z807" s="167" t="str">
        <f>Faculty!$AA$345</f>
        <v>NR</v>
      </c>
      <c r="AA807" s="210"/>
      <c r="AB807" s="210"/>
      <c r="AC807" s="210"/>
      <c r="AD807" s="210"/>
      <c r="AE807" s="210"/>
      <c r="AF807" s="210"/>
      <c r="AG807" s="217"/>
      <c r="AH807" s="217"/>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c r="BI807" s="210"/>
      <c r="BJ807" s="210"/>
      <c r="BK807" s="210"/>
      <c r="BL807" s="210"/>
      <c r="BM807" s="210"/>
      <c r="BN807" s="210"/>
      <c r="BO807" s="210"/>
      <c r="BP807" s="210"/>
      <c r="BQ807" s="210"/>
      <c r="BR807" s="210"/>
      <c r="BS807" s="210"/>
      <c r="BT807" s="210"/>
      <c r="BU807" s="210"/>
      <c r="BV807" s="210"/>
      <c r="BW807" s="210"/>
      <c r="BX807" s="210"/>
      <c r="BY807" s="210"/>
      <c r="BZ807" s="210"/>
      <c r="CA807" s="210"/>
      <c r="CB807" s="210"/>
      <c r="CC807" s="210"/>
      <c r="CD807" s="210"/>
      <c r="CE807" s="210"/>
      <c r="CF807" s="210"/>
      <c r="CG807" s="210"/>
      <c r="CH807" s="210"/>
      <c r="CI807" s="210"/>
      <c r="CJ807" s="210"/>
      <c r="CK807" s="210"/>
      <c r="CL807" s="210"/>
      <c r="CM807" s="210"/>
      <c r="CN807" s="210"/>
      <c r="CO807" s="210"/>
      <c r="CP807" s="210"/>
      <c r="CQ807" s="210"/>
      <c r="CR807" s="210"/>
      <c r="CS807" s="210"/>
      <c r="CT807" s="210"/>
      <c r="CU807" s="210"/>
      <c r="CV807" s="210"/>
      <c r="CW807" s="210"/>
      <c r="CX807" s="210"/>
      <c r="CY807" s="210"/>
      <c r="CZ807" s="210"/>
      <c r="DA807" s="210"/>
      <c r="DB807" s="210"/>
      <c r="DC807" s="210"/>
      <c r="DD807" s="210"/>
      <c r="DE807" s="210"/>
      <c r="DF807" s="210"/>
      <c r="DG807" s="210"/>
      <c r="DH807" s="210"/>
      <c r="DI807" s="210"/>
      <c r="DJ807" s="210"/>
      <c r="DK807" s="210"/>
      <c r="DL807" s="210"/>
      <c r="DM807" s="210"/>
      <c r="DN807" s="210"/>
      <c r="DO807" s="210"/>
      <c r="DP807" s="210"/>
      <c r="DQ807" s="210"/>
      <c r="DR807" s="210"/>
      <c r="DS807" s="210"/>
      <c r="DT807" s="210"/>
      <c r="DU807" s="210"/>
      <c r="DV807" s="210"/>
      <c r="DW807" s="210"/>
      <c r="DX807" s="210"/>
      <c r="DY807" s="210"/>
      <c r="DZ807" s="210"/>
      <c r="EA807" s="210"/>
      <c r="EB807" s="210"/>
      <c r="EC807" s="210"/>
      <c r="ED807" s="210"/>
      <c r="EE807" s="210"/>
      <c r="EF807" s="210"/>
      <c r="EG807" s="210"/>
      <c r="EH807" s="210"/>
      <c r="EI807" s="210"/>
      <c r="EJ807" s="210"/>
      <c r="EK807" s="210"/>
      <c r="EL807" s="210"/>
      <c r="EM807" s="210"/>
      <c r="EN807" s="210"/>
      <c r="EO807" s="210"/>
      <c r="EP807" s="210"/>
      <c r="EQ807" s="210"/>
      <c r="ER807" s="210"/>
      <c r="ES807" s="210"/>
      <c r="ET807" s="210"/>
      <c r="EU807" s="210"/>
    </row>
    <row r="808" spans="1:151" ht="13">
      <c r="A808" s="210"/>
      <c r="B808" s="210"/>
      <c r="C808" s="210"/>
      <c r="D808" s="210"/>
      <c r="E808" s="210"/>
      <c r="F808" s="210"/>
      <c r="G808" s="210"/>
      <c r="H808" s="298"/>
      <c r="I808" s="298"/>
      <c r="J808" s="298"/>
      <c r="K808" s="298"/>
      <c r="L808" s="298"/>
      <c r="M808" s="298"/>
      <c r="N808" s="298"/>
      <c r="O808" s="210"/>
      <c r="P808" s="210"/>
      <c r="Q808" s="211"/>
      <c r="R808" s="210"/>
      <c r="S808" s="210"/>
      <c r="T808" s="210"/>
      <c r="U808" s="210"/>
      <c r="V808" s="210"/>
      <c r="W808" s="210"/>
      <c r="X808" s="192" t="s">
        <v>171</v>
      </c>
      <c r="Y808" s="192" t="s">
        <v>593</v>
      </c>
      <c r="Z808" s="167" t="str">
        <f>Faculty!$AA$346</f>
        <v>NR</v>
      </c>
      <c r="AA808" s="210"/>
      <c r="AB808" s="210"/>
      <c r="AC808" s="210"/>
      <c r="AD808" s="210"/>
      <c r="AE808" s="210"/>
      <c r="AF808" s="210"/>
      <c r="AG808" s="217"/>
      <c r="AH808" s="217"/>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c r="BI808" s="210"/>
      <c r="BJ808" s="210"/>
      <c r="BK808" s="210"/>
      <c r="BL808" s="210"/>
      <c r="BM808" s="210"/>
      <c r="BN808" s="210"/>
      <c r="BO808" s="210"/>
      <c r="BP808" s="210"/>
      <c r="BQ808" s="210"/>
      <c r="BR808" s="210"/>
      <c r="BS808" s="210"/>
      <c r="BT808" s="210"/>
      <c r="BU808" s="210"/>
      <c r="BV808" s="210"/>
      <c r="BW808" s="210"/>
      <c r="BX808" s="210"/>
      <c r="BY808" s="210"/>
      <c r="BZ808" s="210"/>
      <c r="CA808" s="210"/>
      <c r="CB808" s="210"/>
      <c r="CC808" s="210"/>
      <c r="CD808" s="210"/>
      <c r="CE808" s="210"/>
      <c r="CF808" s="210"/>
      <c r="CG808" s="210"/>
      <c r="CH808" s="210"/>
      <c r="CI808" s="210"/>
      <c r="CJ808" s="210"/>
      <c r="CK808" s="210"/>
      <c r="CL808" s="210"/>
      <c r="CM808" s="210"/>
      <c r="CN808" s="210"/>
      <c r="CO808" s="210"/>
      <c r="CP808" s="210"/>
      <c r="CQ808" s="210"/>
      <c r="CR808" s="210"/>
      <c r="CS808" s="210"/>
      <c r="CT808" s="210"/>
      <c r="CU808" s="210"/>
      <c r="CV808" s="210"/>
      <c r="CW808" s="210"/>
      <c r="CX808" s="210"/>
      <c r="CY808" s="210"/>
      <c r="CZ808" s="210"/>
      <c r="DA808" s="210"/>
      <c r="DB808" s="210"/>
      <c r="DC808" s="210"/>
      <c r="DD808" s="210"/>
      <c r="DE808" s="210"/>
      <c r="DF808" s="210"/>
      <c r="DG808" s="210"/>
      <c r="DH808" s="210"/>
      <c r="DI808" s="210"/>
      <c r="DJ808" s="210"/>
      <c r="DK808" s="210"/>
      <c r="DL808" s="210"/>
      <c r="DM808" s="210"/>
      <c r="DN808" s="210"/>
      <c r="DO808" s="210"/>
      <c r="DP808" s="210"/>
      <c r="DQ808" s="210"/>
      <c r="DR808" s="210"/>
      <c r="DS808" s="210"/>
      <c r="DT808" s="210"/>
      <c r="DU808" s="210"/>
      <c r="DV808" s="210"/>
      <c r="DW808" s="210"/>
      <c r="DX808" s="210"/>
      <c r="DY808" s="210"/>
      <c r="DZ808" s="210"/>
      <c r="EA808" s="210"/>
      <c r="EB808" s="210"/>
      <c r="EC808" s="210"/>
      <c r="ED808" s="210"/>
      <c r="EE808" s="210"/>
      <c r="EF808" s="210"/>
      <c r="EG808" s="210"/>
      <c r="EH808" s="210"/>
      <c r="EI808" s="210"/>
      <c r="EJ808" s="210"/>
      <c r="EK808" s="210"/>
      <c r="EL808" s="210"/>
      <c r="EM808" s="210"/>
      <c r="EN808" s="210"/>
      <c r="EO808" s="210"/>
      <c r="EP808" s="210"/>
      <c r="EQ808" s="210"/>
      <c r="ER808" s="210"/>
      <c r="ES808" s="210"/>
      <c r="ET808" s="210"/>
      <c r="EU808" s="210"/>
    </row>
    <row r="809" spans="1:151" ht="13">
      <c r="A809" s="210"/>
      <c r="B809" s="210"/>
      <c r="C809" s="210"/>
      <c r="D809" s="210"/>
      <c r="E809" s="210"/>
      <c r="F809" s="210"/>
      <c r="G809" s="210"/>
      <c r="H809" s="298"/>
      <c r="I809" s="298"/>
      <c r="J809" s="298"/>
      <c r="K809" s="298"/>
      <c r="L809" s="298"/>
      <c r="M809" s="298"/>
      <c r="N809" s="298"/>
      <c r="O809" s="210"/>
      <c r="P809" s="210"/>
      <c r="Q809" s="211"/>
      <c r="R809" s="210"/>
      <c r="S809" s="210"/>
      <c r="T809" s="210"/>
      <c r="U809" s="210"/>
      <c r="V809" s="210"/>
      <c r="W809" s="210"/>
      <c r="X809" s="192" t="s">
        <v>171</v>
      </c>
      <c r="Y809" s="192" t="s">
        <v>594</v>
      </c>
      <c r="Z809" s="167" t="str">
        <f>Faculty!$AA$347</f>
        <v>NR</v>
      </c>
      <c r="AA809" s="210"/>
      <c r="AB809" s="210"/>
      <c r="AC809" s="210"/>
      <c r="AD809" s="210"/>
      <c r="AE809" s="210"/>
      <c r="AF809" s="210"/>
      <c r="AG809" s="217"/>
      <c r="AH809" s="217"/>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c r="BI809" s="210"/>
      <c r="BJ809" s="210"/>
      <c r="BK809" s="210"/>
      <c r="BL809" s="210"/>
      <c r="BM809" s="210"/>
      <c r="BN809" s="210"/>
      <c r="BO809" s="210"/>
      <c r="BP809" s="210"/>
      <c r="BQ809" s="210"/>
      <c r="BR809" s="210"/>
      <c r="BS809" s="210"/>
      <c r="BT809" s="210"/>
      <c r="BU809" s="210"/>
      <c r="BV809" s="210"/>
      <c r="BW809" s="210"/>
      <c r="BX809" s="210"/>
      <c r="BY809" s="210"/>
      <c r="BZ809" s="210"/>
      <c r="CA809" s="210"/>
      <c r="CB809" s="210"/>
      <c r="CC809" s="210"/>
      <c r="CD809" s="210"/>
      <c r="CE809" s="210"/>
      <c r="CF809" s="210"/>
      <c r="CG809" s="210"/>
      <c r="CH809" s="210"/>
      <c r="CI809" s="210"/>
      <c r="CJ809" s="210"/>
      <c r="CK809" s="210"/>
      <c r="CL809" s="210"/>
      <c r="CM809" s="210"/>
      <c r="CN809" s="210"/>
      <c r="CO809" s="210"/>
      <c r="CP809" s="210"/>
      <c r="CQ809" s="210"/>
      <c r="CR809" s="210"/>
      <c r="CS809" s="210"/>
      <c r="CT809" s="210"/>
      <c r="CU809" s="210"/>
      <c r="CV809" s="210"/>
      <c r="CW809" s="210"/>
      <c r="CX809" s="210"/>
      <c r="CY809" s="210"/>
      <c r="CZ809" s="210"/>
      <c r="DA809" s="210"/>
      <c r="DB809" s="210"/>
      <c r="DC809" s="210"/>
      <c r="DD809" s="210"/>
      <c r="DE809" s="210"/>
      <c r="DF809" s="210"/>
      <c r="DG809" s="210"/>
      <c r="DH809" s="210"/>
      <c r="DI809" s="210"/>
      <c r="DJ809" s="210"/>
      <c r="DK809" s="210"/>
      <c r="DL809" s="210"/>
      <c r="DM809" s="210"/>
      <c r="DN809" s="210"/>
      <c r="DO809" s="210"/>
      <c r="DP809" s="210"/>
      <c r="DQ809" s="210"/>
      <c r="DR809" s="210"/>
      <c r="DS809" s="210"/>
      <c r="DT809" s="210"/>
      <c r="DU809" s="210"/>
      <c r="DV809" s="210"/>
      <c r="DW809" s="210"/>
      <c r="DX809" s="210"/>
      <c r="DY809" s="210"/>
      <c r="DZ809" s="210"/>
      <c r="EA809" s="210"/>
      <c r="EB809" s="210"/>
      <c r="EC809" s="210"/>
      <c r="ED809" s="210"/>
      <c r="EE809" s="210"/>
      <c r="EF809" s="210"/>
      <c r="EG809" s="210"/>
      <c r="EH809" s="210"/>
      <c r="EI809" s="210"/>
      <c r="EJ809" s="210"/>
      <c r="EK809" s="210"/>
      <c r="EL809" s="210"/>
      <c r="EM809" s="210"/>
      <c r="EN809" s="210"/>
      <c r="EO809" s="210"/>
      <c r="EP809" s="210"/>
      <c r="EQ809" s="210"/>
      <c r="ER809" s="210"/>
      <c r="ES809" s="210"/>
      <c r="ET809" s="210"/>
      <c r="EU809" s="210"/>
    </row>
    <row r="810" spans="1:151" ht="13">
      <c r="A810" s="210"/>
      <c r="B810" s="210"/>
      <c r="C810" s="210"/>
      <c r="D810" s="210"/>
      <c r="E810" s="210"/>
      <c r="F810" s="210"/>
      <c r="G810" s="210"/>
      <c r="H810" s="298"/>
      <c r="I810" s="298"/>
      <c r="J810" s="298"/>
      <c r="K810" s="298"/>
      <c r="L810" s="298"/>
      <c r="M810" s="298"/>
      <c r="N810" s="298"/>
      <c r="O810" s="210"/>
      <c r="P810" s="210"/>
      <c r="Q810" s="211"/>
      <c r="R810" s="210"/>
      <c r="S810" s="210"/>
      <c r="T810" s="210"/>
      <c r="U810" s="210"/>
      <c r="V810" s="210"/>
      <c r="W810" s="210"/>
      <c r="X810" s="192" t="s">
        <v>171</v>
      </c>
      <c r="Y810" s="192" t="s">
        <v>595</v>
      </c>
      <c r="Z810" s="167" t="str">
        <f>Faculty!$AA$348</f>
        <v>NR</v>
      </c>
      <c r="AA810" s="210"/>
      <c r="AB810" s="210"/>
      <c r="AC810" s="210"/>
      <c r="AD810" s="210"/>
      <c r="AE810" s="210"/>
      <c r="AF810" s="210"/>
      <c r="AG810" s="217"/>
      <c r="AH810" s="217"/>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c r="DT810" s="210"/>
      <c r="DU810" s="210"/>
      <c r="DV810" s="210"/>
      <c r="DW810" s="210"/>
      <c r="DX810" s="210"/>
      <c r="DY810" s="210"/>
      <c r="DZ810" s="210"/>
      <c r="EA810" s="210"/>
      <c r="EB810" s="210"/>
      <c r="EC810" s="210"/>
      <c r="ED810" s="210"/>
      <c r="EE810" s="210"/>
      <c r="EF810" s="210"/>
      <c r="EG810" s="210"/>
      <c r="EH810" s="210"/>
      <c r="EI810" s="210"/>
      <c r="EJ810" s="210"/>
      <c r="EK810" s="210"/>
      <c r="EL810" s="210"/>
      <c r="EM810" s="210"/>
      <c r="EN810" s="210"/>
      <c r="EO810" s="210"/>
      <c r="EP810" s="210"/>
      <c r="EQ810" s="210"/>
      <c r="ER810" s="210"/>
      <c r="ES810" s="210"/>
      <c r="ET810" s="210"/>
      <c r="EU810" s="210"/>
    </row>
    <row r="811" spans="1:151" ht="13">
      <c r="A811" s="210"/>
      <c r="B811" s="210"/>
      <c r="C811" s="210"/>
      <c r="D811" s="210"/>
      <c r="E811" s="210"/>
      <c r="F811" s="210"/>
      <c r="G811" s="210"/>
      <c r="H811" s="298"/>
      <c r="I811" s="298"/>
      <c r="J811" s="298"/>
      <c r="K811" s="298"/>
      <c r="L811" s="298"/>
      <c r="M811" s="298"/>
      <c r="N811" s="298"/>
      <c r="O811" s="210"/>
      <c r="P811" s="210"/>
      <c r="Q811" s="211"/>
      <c r="R811" s="210"/>
      <c r="S811" s="210"/>
      <c r="T811" s="210"/>
      <c r="U811" s="210"/>
      <c r="V811" s="210"/>
      <c r="W811" s="210"/>
      <c r="X811" s="192" t="s">
        <v>171</v>
      </c>
      <c r="Y811" s="192" t="s">
        <v>596</v>
      </c>
      <c r="Z811" s="167" t="str">
        <f>Faculty!$AA$349</f>
        <v>NR</v>
      </c>
      <c r="AA811" s="210"/>
      <c r="AB811" s="210"/>
      <c r="AC811" s="210"/>
      <c r="AD811" s="210"/>
      <c r="AE811" s="210"/>
      <c r="AF811" s="210"/>
      <c r="AG811" s="217"/>
      <c r="AH811" s="217"/>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c r="BI811" s="210"/>
      <c r="BJ811" s="210"/>
      <c r="BK811" s="210"/>
      <c r="BL811" s="210"/>
      <c r="BM811" s="210"/>
      <c r="BN811" s="210"/>
      <c r="BO811" s="210"/>
      <c r="BP811" s="210"/>
      <c r="BQ811" s="210"/>
      <c r="BR811" s="210"/>
      <c r="BS811" s="210"/>
      <c r="BT811" s="210"/>
      <c r="BU811" s="210"/>
      <c r="BV811" s="210"/>
      <c r="BW811" s="210"/>
      <c r="BX811" s="210"/>
      <c r="BY811" s="210"/>
      <c r="BZ811" s="210"/>
      <c r="CA811" s="210"/>
      <c r="CB811" s="210"/>
      <c r="CC811" s="210"/>
      <c r="CD811" s="210"/>
      <c r="CE811" s="210"/>
      <c r="CF811" s="210"/>
      <c r="CG811" s="210"/>
      <c r="CH811" s="210"/>
      <c r="CI811" s="210"/>
      <c r="CJ811" s="210"/>
      <c r="CK811" s="210"/>
      <c r="CL811" s="210"/>
      <c r="CM811" s="210"/>
      <c r="CN811" s="210"/>
      <c r="CO811" s="210"/>
      <c r="CP811" s="210"/>
      <c r="CQ811" s="210"/>
      <c r="CR811" s="210"/>
      <c r="CS811" s="210"/>
      <c r="CT811" s="210"/>
      <c r="CU811" s="210"/>
      <c r="CV811" s="210"/>
      <c r="CW811" s="210"/>
      <c r="CX811" s="210"/>
      <c r="CY811" s="210"/>
      <c r="CZ811" s="210"/>
      <c r="DA811" s="210"/>
      <c r="DB811" s="210"/>
      <c r="DC811" s="210"/>
      <c r="DD811" s="210"/>
      <c r="DE811" s="210"/>
      <c r="DF811" s="210"/>
      <c r="DG811" s="210"/>
      <c r="DH811" s="210"/>
      <c r="DI811" s="210"/>
      <c r="DJ811" s="210"/>
      <c r="DK811" s="210"/>
      <c r="DL811" s="210"/>
      <c r="DM811" s="210"/>
      <c r="DN811" s="210"/>
      <c r="DO811" s="210"/>
      <c r="DP811" s="210"/>
      <c r="DQ811" s="210"/>
      <c r="DR811" s="210"/>
      <c r="DS811" s="210"/>
      <c r="DT811" s="210"/>
      <c r="DU811" s="210"/>
      <c r="DV811" s="210"/>
      <c r="DW811" s="210"/>
      <c r="DX811" s="210"/>
      <c r="DY811" s="210"/>
      <c r="DZ811" s="210"/>
      <c r="EA811" s="210"/>
      <c r="EB811" s="210"/>
      <c r="EC811" s="210"/>
      <c r="ED811" s="210"/>
      <c r="EE811" s="210"/>
      <c r="EF811" s="210"/>
      <c r="EG811" s="210"/>
      <c r="EH811" s="210"/>
      <c r="EI811" s="210"/>
      <c r="EJ811" s="210"/>
      <c r="EK811" s="210"/>
      <c r="EL811" s="210"/>
      <c r="EM811" s="210"/>
      <c r="EN811" s="210"/>
      <c r="EO811" s="210"/>
      <c r="EP811" s="210"/>
      <c r="EQ811" s="210"/>
      <c r="ER811" s="210"/>
      <c r="ES811" s="210"/>
      <c r="ET811" s="210"/>
      <c r="EU811" s="210"/>
    </row>
    <row r="812" spans="1:151" ht="13">
      <c r="A812" s="210"/>
      <c r="B812" s="210"/>
      <c r="C812" s="210"/>
      <c r="D812" s="210"/>
      <c r="E812" s="210"/>
      <c r="F812" s="210"/>
      <c r="G812" s="210"/>
      <c r="H812" s="298"/>
      <c r="I812" s="298"/>
      <c r="J812" s="298"/>
      <c r="K812" s="298"/>
      <c r="L812" s="298"/>
      <c r="M812" s="298"/>
      <c r="N812" s="298"/>
      <c r="O812" s="210"/>
      <c r="P812" s="210"/>
      <c r="Q812" s="211"/>
      <c r="R812" s="210"/>
      <c r="S812" s="210"/>
      <c r="T812" s="210"/>
      <c r="U812" s="210"/>
      <c r="V812" s="210"/>
      <c r="W812" s="210"/>
      <c r="X812" s="192" t="s">
        <v>171</v>
      </c>
      <c r="Y812" s="192" t="s">
        <v>597</v>
      </c>
      <c r="Z812" s="167" t="str">
        <f>Faculty!$AA$350</f>
        <v>NR</v>
      </c>
      <c r="AA812" s="210"/>
      <c r="AB812" s="210"/>
      <c r="AC812" s="210"/>
      <c r="AD812" s="210"/>
      <c r="AE812" s="210"/>
      <c r="AF812" s="210"/>
      <c r="AG812" s="217"/>
      <c r="AH812" s="217"/>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c r="BI812" s="210"/>
      <c r="BJ812" s="210"/>
      <c r="BK812" s="210"/>
      <c r="BL812" s="210"/>
      <c r="BM812" s="210"/>
      <c r="BN812" s="210"/>
      <c r="BO812" s="210"/>
      <c r="BP812" s="210"/>
      <c r="BQ812" s="210"/>
      <c r="BR812" s="210"/>
      <c r="BS812" s="210"/>
      <c r="BT812" s="210"/>
      <c r="BU812" s="210"/>
      <c r="BV812" s="210"/>
      <c r="BW812" s="210"/>
      <c r="BX812" s="210"/>
      <c r="BY812" s="210"/>
      <c r="BZ812" s="210"/>
      <c r="CA812" s="210"/>
      <c r="CB812" s="210"/>
      <c r="CC812" s="210"/>
      <c r="CD812" s="210"/>
      <c r="CE812" s="210"/>
      <c r="CF812" s="210"/>
      <c r="CG812" s="210"/>
      <c r="CH812" s="210"/>
      <c r="CI812" s="210"/>
      <c r="CJ812" s="210"/>
      <c r="CK812" s="210"/>
      <c r="CL812" s="210"/>
      <c r="CM812" s="210"/>
      <c r="CN812" s="210"/>
      <c r="CO812" s="210"/>
      <c r="CP812" s="210"/>
      <c r="CQ812" s="210"/>
      <c r="CR812" s="210"/>
      <c r="CS812" s="210"/>
      <c r="CT812" s="210"/>
      <c r="CU812" s="210"/>
      <c r="CV812" s="210"/>
      <c r="CW812" s="210"/>
      <c r="CX812" s="210"/>
      <c r="CY812" s="210"/>
      <c r="CZ812" s="210"/>
      <c r="DA812" s="210"/>
      <c r="DB812" s="210"/>
      <c r="DC812" s="210"/>
      <c r="DD812" s="210"/>
      <c r="DE812" s="210"/>
      <c r="DF812" s="210"/>
      <c r="DG812" s="210"/>
      <c r="DH812" s="210"/>
      <c r="DI812" s="210"/>
      <c r="DJ812" s="210"/>
      <c r="DK812" s="210"/>
      <c r="DL812" s="210"/>
      <c r="DM812" s="210"/>
      <c r="DN812" s="210"/>
      <c r="DO812" s="210"/>
      <c r="DP812" s="210"/>
      <c r="DQ812" s="210"/>
      <c r="DR812" s="210"/>
      <c r="DS812" s="210"/>
      <c r="DT812" s="210"/>
      <c r="DU812" s="210"/>
      <c r="DV812" s="210"/>
      <c r="DW812" s="210"/>
      <c r="DX812" s="210"/>
      <c r="DY812" s="210"/>
      <c r="DZ812" s="210"/>
      <c r="EA812" s="210"/>
      <c r="EB812" s="210"/>
      <c r="EC812" s="210"/>
      <c r="ED812" s="210"/>
      <c r="EE812" s="210"/>
      <c r="EF812" s="210"/>
      <c r="EG812" s="210"/>
      <c r="EH812" s="210"/>
      <c r="EI812" s="210"/>
      <c r="EJ812" s="210"/>
      <c r="EK812" s="210"/>
      <c r="EL812" s="210"/>
      <c r="EM812" s="210"/>
      <c r="EN812" s="210"/>
      <c r="EO812" s="210"/>
      <c r="EP812" s="210"/>
      <c r="EQ812" s="210"/>
      <c r="ER812" s="210"/>
      <c r="ES812" s="210"/>
      <c r="ET812" s="210"/>
      <c r="EU812" s="210"/>
    </row>
    <row r="813" spans="1:151" ht="13">
      <c r="A813" s="210"/>
      <c r="B813" s="210"/>
      <c r="C813" s="210"/>
      <c r="D813" s="210"/>
      <c r="E813" s="210"/>
      <c r="F813" s="210"/>
      <c r="G813" s="210"/>
      <c r="H813" s="298"/>
      <c r="I813" s="298"/>
      <c r="J813" s="298"/>
      <c r="K813" s="298"/>
      <c r="L813" s="298"/>
      <c r="M813" s="298"/>
      <c r="N813" s="298"/>
      <c r="O813" s="210"/>
      <c r="P813" s="210"/>
      <c r="Q813" s="211"/>
      <c r="R813" s="210"/>
      <c r="S813" s="210"/>
      <c r="T813" s="210"/>
      <c r="U813" s="210"/>
      <c r="V813" s="210"/>
      <c r="W813" s="210"/>
      <c r="X813" s="192" t="s">
        <v>171</v>
      </c>
      <c r="Y813" s="192" t="s">
        <v>598</v>
      </c>
      <c r="Z813" s="167" t="str">
        <f>Faculty!$AA$351</f>
        <v>NR</v>
      </c>
      <c r="AA813" s="210"/>
      <c r="AB813" s="210"/>
      <c r="AC813" s="210"/>
      <c r="AD813" s="210"/>
      <c r="AE813" s="210"/>
      <c r="AF813" s="210"/>
      <c r="AG813" s="217"/>
      <c r="AH813" s="217"/>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c r="BI813" s="210"/>
      <c r="BJ813" s="210"/>
      <c r="BK813" s="210"/>
      <c r="BL813" s="210"/>
      <c r="BM813" s="210"/>
      <c r="BN813" s="210"/>
      <c r="BO813" s="210"/>
      <c r="BP813" s="210"/>
      <c r="BQ813" s="210"/>
      <c r="BR813" s="210"/>
      <c r="BS813" s="210"/>
      <c r="BT813" s="210"/>
      <c r="BU813" s="210"/>
      <c r="BV813" s="210"/>
      <c r="BW813" s="210"/>
      <c r="BX813" s="210"/>
      <c r="BY813" s="210"/>
      <c r="BZ813" s="210"/>
      <c r="CA813" s="210"/>
      <c r="CB813" s="210"/>
      <c r="CC813" s="210"/>
      <c r="CD813" s="210"/>
      <c r="CE813" s="210"/>
      <c r="CF813" s="210"/>
      <c r="CG813" s="210"/>
      <c r="CH813" s="210"/>
      <c r="CI813" s="210"/>
      <c r="CJ813" s="210"/>
      <c r="CK813" s="210"/>
      <c r="CL813" s="210"/>
      <c r="CM813" s="210"/>
      <c r="CN813" s="210"/>
      <c r="CO813" s="210"/>
      <c r="CP813" s="210"/>
      <c r="CQ813" s="210"/>
      <c r="CR813" s="210"/>
      <c r="CS813" s="210"/>
      <c r="CT813" s="210"/>
      <c r="CU813" s="210"/>
      <c r="CV813" s="210"/>
      <c r="CW813" s="210"/>
      <c r="CX813" s="210"/>
      <c r="CY813" s="210"/>
      <c r="CZ813" s="210"/>
      <c r="DA813" s="210"/>
      <c r="DB813" s="210"/>
      <c r="DC813" s="210"/>
      <c r="DD813" s="210"/>
      <c r="DE813" s="210"/>
      <c r="DF813" s="210"/>
      <c r="DG813" s="210"/>
      <c r="DH813" s="210"/>
      <c r="DI813" s="210"/>
      <c r="DJ813" s="210"/>
      <c r="DK813" s="210"/>
      <c r="DL813" s="210"/>
      <c r="DM813" s="210"/>
      <c r="DN813" s="210"/>
      <c r="DO813" s="210"/>
      <c r="DP813" s="210"/>
      <c r="DQ813" s="210"/>
      <c r="DR813" s="210"/>
      <c r="DS813" s="210"/>
      <c r="DT813" s="210"/>
      <c r="DU813" s="210"/>
      <c r="DV813" s="210"/>
      <c r="DW813" s="210"/>
      <c r="DX813" s="210"/>
      <c r="DY813" s="210"/>
      <c r="DZ813" s="210"/>
      <c r="EA813" s="210"/>
      <c r="EB813" s="210"/>
      <c r="EC813" s="210"/>
      <c r="ED813" s="210"/>
      <c r="EE813" s="210"/>
      <c r="EF813" s="210"/>
      <c r="EG813" s="210"/>
      <c r="EH813" s="210"/>
      <c r="EI813" s="210"/>
      <c r="EJ813" s="210"/>
      <c r="EK813" s="210"/>
      <c r="EL813" s="210"/>
      <c r="EM813" s="210"/>
      <c r="EN813" s="210"/>
      <c r="EO813" s="210"/>
      <c r="EP813" s="210"/>
      <c r="EQ813" s="210"/>
      <c r="ER813" s="210"/>
      <c r="ES813" s="210"/>
      <c r="ET813" s="210"/>
      <c r="EU813" s="210"/>
    </row>
    <row r="814" spans="1:151" ht="13">
      <c r="A814" s="210"/>
      <c r="B814" s="210"/>
      <c r="C814" s="210"/>
      <c r="D814" s="210"/>
      <c r="E814" s="210"/>
      <c r="F814" s="210"/>
      <c r="G814" s="210"/>
      <c r="H814" s="298"/>
      <c r="I814" s="298"/>
      <c r="J814" s="298"/>
      <c r="K814" s="298"/>
      <c r="L814" s="298"/>
      <c r="M814" s="298"/>
      <c r="N814" s="298"/>
      <c r="O814" s="210"/>
      <c r="P814" s="210"/>
      <c r="Q814" s="211"/>
      <c r="R814" s="210"/>
      <c r="S814" s="210"/>
      <c r="T814" s="210"/>
      <c r="U814" s="210"/>
      <c r="V814" s="210"/>
      <c r="W814" s="210"/>
      <c r="X814" s="192" t="s">
        <v>171</v>
      </c>
      <c r="Y814" s="192" t="s">
        <v>599</v>
      </c>
      <c r="Z814" s="167" t="str">
        <f>Faculty!$AA$354</f>
        <v>NR</v>
      </c>
      <c r="AA814" s="210"/>
      <c r="AB814" s="210"/>
      <c r="AC814" s="210"/>
      <c r="AD814" s="210"/>
      <c r="AE814" s="210"/>
      <c r="AF814" s="210"/>
      <c r="AG814" s="217"/>
      <c r="AH814" s="217"/>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c r="BI814" s="210"/>
      <c r="BJ814" s="210"/>
      <c r="BK814" s="210"/>
      <c r="BL814" s="210"/>
      <c r="BM814" s="210"/>
      <c r="BN814" s="210"/>
      <c r="BO814" s="210"/>
      <c r="BP814" s="210"/>
      <c r="BQ814" s="210"/>
      <c r="BR814" s="210"/>
      <c r="BS814" s="210"/>
      <c r="BT814" s="210"/>
      <c r="BU814" s="210"/>
      <c r="BV814" s="210"/>
      <c r="BW814" s="210"/>
      <c r="BX814" s="210"/>
      <c r="BY814" s="210"/>
      <c r="BZ814" s="210"/>
      <c r="CA814" s="210"/>
      <c r="CB814" s="210"/>
      <c r="CC814" s="210"/>
      <c r="CD814" s="210"/>
      <c r="CE814" s="210"/>
      <c r="CF814" s="210"/>
      <c r="CG814" s="210"/>
      <c r="CH814" s="210"/>
      <c r="CI814" s="210"/>
      <c r="CJ814" s="210"/>
      <c r="CK814" s="210"/>
      <c r="CL814" s="210"/>
      <c r="CM814" s="210"/>
      <c r="CN814" s="210"/>
      <c r="CO814" s="210"/>
      <c r="CP814" s="210"/>
      <c r="CQ814" s="210"/>
      <c r="CR814" s="210"/>
      <c r="CS814" s="210"/>
      <c r="CT814" s="210"/>
      <c r="CU814" s="210"/>
      <c r="CV814" s="210"/>
      <c r="CW814" s="210"/>
      <c r="CX814" s="210"/>
      <c r="CY814" s="210"/>
      <c r="CZ814" s="210"/>
      <c r="DA814" s="210"/>
      <c r="DB814" s="210"/>
      <c r="DC814" s="210"/>
      <c r="DD814" s="210"/>
      <c r="DE814" s="210"/>
      <c r="DF814" s="210"/>
      <c r="DG814" s="210"/>
      <c r="DH814" s="210"/>
      <c r="DI814" s="210"/>
      <c r="DJ814" s="210"/>
      <c r="DK814" s="210"/>
      <c r="DL814" s="210"/>
      <c r="DM814" s="210"/>
      <c r="DN814" s="210"/>
      <c r="DO814" s="210"/>
      <c r="DP814" s="210"/>
      <c r="DQ814" s="210"/>
      <c r="DR814" s="210"/>
      <c r="DS814" s="210"/>
      <c r="DT814" s="210"/>
      <c r="DU814" s="210"/>
      <c r="DV814" s="210"/>
      <c r="DW814" s="210"/>
      <c r="DX814" s="210"/>
      <c r="DY814" s="210"/>
      <c r="DZ814" s="210"/>
      <c r="EA814" s="210"/>
      <c r="EB814" s="210"/>
      <c r="EC814" s="210"/>
      <c r="ED814" s="210"/>
      <c r="EE814" s="210"/>
      <c r="EF814" s="210"/>
      <c r="EG814" s="210"/>
      <c r="EH814" s="210"/>
      <c r="EI814" s="210"/>
      <c r="EJ814" s="210"/>
      <c r="EK814" s="210"/>
      <c r="EL814" s="210"/>
      <c r="EM814" s="210"/>
      <c r="EN814" s="210"/>
      <c r="EO814" s="210"/>
      <c r="EP814" s="210"/>
      <c r="EQ814" s="210"/>
      <c r="ER814" s="210"/>
      <c r="ES814" s="210"/>
      <c r="ET814" s="210"/>
      <c r="EU814" s="210"/>
    </row>
    <row r="815" spans="1:151" ht="13">
      <c r="A815" s="210"/>
      <c r="B815" s="210"/>
      <c r="C815" s="210"/>
      <c r="D815" s="210"/>
      <c r="E815" s="210"/>
      <c r="F815" s="210"/>
      <c r="G815" s="210"/>
      <c r="H815" s="298"/>
      <c r="I815" s="298"/>
      <c r="J815" s="298"/>
      <c r="K815" s="298"/>
      <c r="L815" s="298"/>
      <c r="M815" s="298"/>
      <c r="N815" s="298"/>
      <c r="O815" s="210"/>
      <c r="P815" s="210"/>
      <c r="Q815" s="211"/>
      <c r="R815" s="210"/>
      <c r="S815" s="210"/>
      <c r="T815" s="210"/>
      <c r="U815" s="210"/>
      <c r="V815" s="210"/>
      <c r="W815" s="210"/>
      <c r="X815" s="192" t="s">
        <v>171</v>
      </c>
      <c r="Y815" s="192" t="s">
        <v>600</v>
      </c>
      <c r="Z815" s="167" t="str">
        <f>Faculty!$AA$355</f>
        <v>NR</v>
      </c>
      <c r="AA815" s="210"/>
      <c r="AB815" s="210"/>
      <c r="AC815" s="210"/>
      <c r="AD815" s="210"/>
      <c r="AE815" s="210"/>
      <c r="AF815" s="210"/>
      <c r="AG815" s="217"/>
      <c r="AH815" s="217"/>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c r="BI815" s="210"/>
      <c r="BJ815" s="210"/>
      <c r="BK815" s="210"/>
      <c r="BL815" s="210"/>
      <c r="BM815" s="210"/>
      <c r="BN815" s="210"/>
      <c r="BO815" s="210"/>
      <c r="BP815" s="210"/>
      <c r="BQ815" s="210"/>
      <c r="BR815" s="210"/>
      <c r="BS815" s="210"/>
      <c r="BT815" s="210"/>
      <c r="BU815" s="210"/>
      <c r="BV815" s="210"/>
      <c r="BW815" s="210"/>
      <c r="BX815" s="210"/>
      <c r="BY815" s="210"/>
      <c r="BZ815" s="210"/>
      <c r="CA815" s="210"/>
      <c r="CB815" s="210"/>
      <c r="CC815" s="210"/>
      <c r="CD815" s="210"/>
      <c r="CE815" s="210"/>
      <c r="CF815" s="210"/>
      <c r="CG815" s="210"/>
      <c r="CH815" s="210"/>
      <c r="CI815" s="210"/>
      <c r="CJ815" s="210"/>
      <c r="CK815" s="210"/>
      <c r="CL815" s="210"/>
      <c r="CM815" s="210"/>
      <c r="CN815" s="210"/>
      <c r="CO815" s="210"/>
      <c r="CP815" s="210"/>
      <c r="CQ815" s="210"/>
      <c r="CR815" s="210"/>
      <c r="CS815" s="210"/>
      <c r="CT815" s="210"/>
      <c r="CU815" s="210"/>
      <c r="CV815" s="210"/>
      <c r="CW815" s="210"/>
      <c r="CX815" s="210"/>
      <c r="CY815" s="210"/>
      <c r="CZ815" s="210"/>
      <c r="DA815" s="210"/>
      <c r="DB815" s="210"/>
      <c r="DC815" s="210"/>
      <c r="DD815" s="210"/>
      <c r="DE815" s="210"/>
      <c r="DF815" s="210"/>
      <c r="DG815" s="210"/>
      <c r="DH815" s="210"/>
      <c r="DI815" s="210"/>
      <c r="DJ815" s="210"/>
      <c r="DK815" s="210"/>
      <c r="DL815" s="210"/>
      <c r="DM815" s="210"/>
      <c r="DN815" s="210"/>
      <c r="DO815" s="210"/>
      <c r="DP815" s="210"/>
      <c r="DQ815" s="210"/>
      <c r="DR815" s="210"/>
      <c r="DS815" s="210"/>
      <c r="DT815" s="210"/>
      <c r="DU815" s="210"/>
      <c r="DV815" s="210"/>
      <c r="DW815" s="210"/>
      <c r="DX815" s="210"/>
      <c r="DY815" s="210"/>
      <c r="DZ815" s="210"/>
      <c r="EA815" s="210"/>
      <c r="EB815" s="210"/>
      <c r="EC815" s="210"/>
      <c r="ED815" s="210"/>
      <c r="EE815" s="210"/>
      <c r="EF815" s="210"/>
      <c r="EG815" s="210"/>
      <c r="EH815" s="210"/>
      <c r="EI815" s="210"/>
      <c r="EJ815" s="210"/>
      <c r="EK815" s="210"/>
      <c r="EL815" s="210"/>
      <c r="EM815" s="210"/>
      <c r="EN815" s="210"/>
      <c r="EO815" s="210"/>
      <c r="EP815" s="210"/>
      <c r="EQ815" s="210"/>
      <c r="ER815" s="210"/>
      <c r="ES815" s="210"/>
      <c r="ET815" s="210"/>
      <c r="EU815" s="210"/>
    </row>
    <row r="816" spans="1:151" ht="13">
      <c r="A816" s="210"/>
      <c r="B816" s="210"/>
      <c r="C816" s="210"/>
      <c r="D816" s="210"/>
      <c r="E816" s="210"/>
      <c r="F816" s="210"/>
      <c r="G816" s="210"/>
      <c r="H816" s="298"/>
      <c r="I816" s="298"/>
      <c r="J816" s="298"/>
      <c r="K816" s="298"/>
      <c r="L816" s="298"/>
      <c r="M816" s="298"/>
      <c r="N816" s="298"/>
      <c r="O816" s="210"/>
      <c r="P816" s="210"/>
      <c r="Q816" s="211"/>
      <c r="R816" s="210"/>
      <c r="S816" s="210"/>
      <c r="T816" s="210"/>
      <c r="U816" s="210"/>
      <c r="V816" s="210"/>
      <c r="W816" s="210"/>
      <c r="X816" s="192" t="s">
        <v>171</v>
      </c>
      <c r="Y816" s="192" t="s">
        <v>601</v>
      </c>
      <c r="Z816" s="167" t="str">
        <f>Faculty!$AA$356</f>
        <v>NR</v>
      </c>
      <c r="AA816" s="210"/>
      <c r="AB816" s="210"/>
      <c r="AC816" s="210"/>
      <c r="AD816" s="210"/>
      <c r="AE816" s="210"/>
      <c r="AF816" s="210"/>
      <c r="AG816" s="217"/>
      <c r="AH816" s="217"/>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c r="BI816" s="210"/>
      <c r="BJ816" s="210"/>
      <c r="BK816" s="210"/>
      <c r="BL816" s="210"/>
      <c r="BM816" s="210"/>
      <c r="BN816" s="210"/>
      <c r="BO816" s="210"/>
      <c r="BP816" s="210"/>
      <c r="BQ816" s="210"/>
      <c r="BR816" s="210"/>
      <c r="BS816" s="210"/>
      <c r="BT816" s="210"/>
      <c r="BU816" s="210"/>
      <c r="BV816" s="210"/>
      <c r="BW816" s="210"/>
      <c r="BX816" s="210"/>
      <c r="BY816" s="210"/>
      <c r="BZ816" s="210"/>
      <c r="CA816" s="210"/>
      <c r="CB816" s="210"/>
      <c r="CC816" s="210"/>
      <c r="CD816" s="210"/>
      <c r="CE816" s="210"/>
      <c r="CF816" s="210"/>
      <c r="CG816" s="210"/>
      <c r="CH816" s="210"/>
      <c r="CI816" s="210"/>
      <c r="CJ816" s="210"/>
      <c r="CK816" s="210"/>
      <c r="CL816" s="210"/>
      <c r="CM816" s="210"/>
      <c r="CN816" s="210"/>
      <c r="CO816" s="210"/>
      <c r="CP816" s="210"/>
      <c r="CQ816" s="210"/>
      <c r="CR816" s="210"/>
      <c r="CS816" s="210"/>
      <c r="CT816" s="210"/>
      <c r="CU816" s="210"/>
      <c r="CV816" s="210"/>
      <c r="CW816" s="210"/>
      <c r="CX816" s="210"/>
      <c r="CY816" s="210"/>
      <c r="CZ816" s="210"/>
      <c r="DA816" s="210"/>
      <c r="DB816" s="210"/>
      <c r="DC816" s="210"/>
      <c r="DD816" s="210"/>
      <c r="DE816" s="210"/>
      <c r="DF816" s="210"/>
      <c r="DG816" s="210"/>
      <c r="DH816" s="210"/>
      <c r="DI816" s="210"/>
      <c r="DJ816" s="210"/>
      <c r="DK816" s="210"/>
      <c r="DL816" s="210"/>
      <c r="DM816" s="210"/>
      <c r="DN816" s="210"/>
      <c r="DO816" s="210"/>
      <c r="DP816" s="210"/>
      <c r="DQ816" s="210"/>
      <c r="DR816" s="210"/>
      <c r="DS816" s="210"/>
      <c r="DT816" s="210"/>
      <c r="DU816" s="210"/>
      <c r="DV816" s="210"/>
      <c r="DW816" s="210"/>
      <c r="DX816" s="210"/>
      <c r="DY816" s="210"/>
      <c r="DZ816" s="210"/>
      <c r="EA816" s="210"/>
      <c r="EB816" s="210"/>
      <c r="EC816" s="210"/>
      <c r="ED816" s="210"/>
      <c r="EE816" s="210"/>
      <c r="EF816" s="210"/>
      <c r="EG816" s="210"/>
      <c r="EH816" s="210"/>
      <c r="EI816" s="210"/>
      <c r="EJ816" s="210"/>
      <c r="EK816" s="210"/>
      <c r="EL816" s="210"/>
      <c r="EM816" s="210"/>
      <c r="EN816" s="210"/>
      <c r="EO816" s="210"/>
      <c r="EP816" s="210"/>
      <c r="EQ816" s="210"/>
      <c r="ER816" s="210"/>
      <c r="ES816" s="210"/>
      <c r="ET816" s="210"/>
      <c r="EU816" s="210"/>
    </row>
    <row r="817" spans="1:151" ht="13">
      <c r="A817" s="210"/>
      <c r="B817" s="210"/>
      <c r="C817" s="210"/>
      <c r="D817" s="210"/>
      <c r="E817" s="210"/>
      <c r="F817" s="210"/>
      <c r="G817" s="210"/>
      <c r="H817" s="298"/>
      <c r="I817" s="298"/>
      <c r="J817" s="298"/>
      <c r="K817" s="298"/>
      <c r="L817" s="298"/>
      <c r="M817" s="298"/>
      <c r="N817" s="298"/>
      <c r="O817" s="210"/>
      <c r="P817" s="210"/>
      <c r="Q817" s="211"/>
      <c r="R817" s="210"/>
      <c r="S817" s="210"/>
      <c r="T817" s="210"/>
      <c r="U817" s="210"/>
      <c r="V817" s="210"/>
      <c r="W817" s="210"/>
      <c r="X817" s="192" t="s">
        <v>171</v>
      </c>
      <c r="Y817" s="192" t="s">
        <v>602</v>
      </c>
      <c r="Z817" s="167" t="str">
        <f>Faculty!$AA$357</f>
        <v>NR</v>
      </c>
      <c r="AA817" s="210"/>
      <c r="AB817" s="210"/>
      <c r="AC817" s="210"/>
      <c r="AD817" s="210"/>
      <c r="AE817" s="210"/>
      <c r="AF817" s="210"/>
      <c r="AG817" s="217"/>
      <c r="AH817" s="217"/>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c r="BI817" s="210"/>
      <c r="BJ817" s="210"/>
      <c r="BK817" s="210"/>
      <c r="BL817" s="210"/>
      <c r="BM817" s="210"/>
      <c r="BN817" s="210"/>
      <c r="BO817" s="210"/>
      <c r="BP817" s="210"/>
      <c r="BQ817" s="210"/>
      <c r="BR817" s="210"/>
      <c r="BS817" s="210"/>
      <c r="BT817" s="210"/>
      <c r="BU817" s="210"/>
      <c r="BV817" s="210"/>
      <c r="BW817" s="210"/>
      <c r="BX817" s="210"/>
      <c r="BY817" s="210"/>
      <c r="BZ817" s="210"/>
      <c r="CA817" s="210"/>
      <c r="CB817" s="210"/>
      <c r="CC817" s="210"/>
      <c r="CD817" s="210"/>
      <c r="CE817" s="210"/>
      <c r="CF817" s="210"/>
      <c r="CG817" s="210"/>
      <c r="CH817" s="210"/>
      <c r="CI817" s="210"/>
      <c r="CJ817" s="210"/>
      <c r="CK817" s="210"/>
      <c r="CL817" s="210"/>
      <c r="CM817" s="210"/>
      <c r="CN817" s="210"/>
      <c r="CO817" s="210"/>
      <c r="CP817" s="210"/>
      <c r="CQ817" s="210"/>
      <c r="CR817" s="210"/>
      <c r="CS817" s="210"/>
      <c r="CT817" s="210"/>
      <c r="CU817" s="210"/>
      <c r="CV817" s="210"/>
      <c r="CW817" s="210"/>
      <c r="CX817" s="210"/>
      <c r="CY817" s="210"/>
      <c r="CZ817" s="210"/>
      <c r="DA817" s="210"/>
      <c r="DB817" s="210"/>
      <c r="DC817" s="210"/>
      <c r="DD817" s="210"/>
      <c r="DE817" s="210"/>
      <c r="DF817" s="210"/>
      <c r="DG817" s="210"/>
      <c r="DH817" s="210"/>
      <c r="DI817" s="210"/>
      <c r="DJ817" s="210"/>
      <c r="DK817" s="210"/>
      <c r="DL817" s="210"/>
      <c r="DM817" s="210"/>
      <c r="DN817" s="210"/>
      <c r="DO817" s="210"/>
      <c r="DP817" s="210"/>
      <c r="DQ817" s="210"/>
      <c r="DR817" s="210"/>
      <c r="DS817" s="210"/>
      <c r="DT817" s="210"/>
      <c r="DU817" s="210"/>
      <c r="DV817" s="210"/>
      <c r="DW817" s="210"/>
      <c r="DX817" s="210"/>
      <c r="DY817" s="210"/>
      <c r="DZ817" s="210"/>
      <c r="EA817" s="210"/>
      <c r="EB817" s="210"/>
      <c r="EC817" s="210"/>
      <c r="ED817" s="210"/>
      <c r="EE817" s="210"/>
      <c r="EF817" s="210"/>
      <c r="EG817" s="210"/>
      <c r="EH817" s="210"/>
      <c r="EI817" s="210"/>
      <c r="EJ817" s="210"/>
      <c r="EK817" s="210"/>
      <c r="EL817" s="210"/>
      <c r="EM817" s="210"/>
      <c r="EN817" s="210"/>
      <c r="EO817" s="210"/>
      <c r="EP817" s="210"/>
      <c r="EQ817" s="210"/>
      <c r="ER817" s="210"/>
      <c r="ES817" s="210"/>
      <c r="ET817" s="210"/>
      <c r="EU817" s="210"/>
    </row>
    <row r="818" spans="1:151" ht="13">
      <c r="A818" s="210"/>
      <c r="B818" s="210"/>
      <c r="C818" s="210"/>
      <c r="D818" s="210"/>
      <c r="E818" s="210"/>
      <c r="F818" s="210"/>
      <c r="G818" s="210"/>
      <c r="H818" s="298"/>
      <c r="I818" s="298"/>
      <c r="J818" s="298"/>
      <c r="K818" s="298"/>
      <c r="L818" s="298"/>
      <c r="M818" s="298"/>
      <c r="N818" s="298"/>
      <c r="O818" s="210"/>
      <c r="P818" s="210"/>
      <c r="Q818" s="211"/>
      <c r="R818" s="210"/>
      <c r="S818" s="210"/>
      <c r="T818" s="210"/>
      <c r="U818" s="210"/>
      <c r="V818" s="210"/>
      <c r="W818" s="210"/>
      <c r="X818" s="192" t="s">
        <v>171</v>
      </c>
      <c r="Y818" s="192" t="s">
        <v>603</v>
      </c>
      <c r="Z818" s="167" t="str">
        <f>Faculty!$AA$358</f>
        <v>NR</v>
      </c>
      <c r="AA818" s="210"/>
      <c r="AB818" s="210"/>
      <c r="AC818" s="210"/>
      <c r="AD818" s="210"/>
      <c r="AE818" s="210"/>
      <c r="AF818" s="210"/>
      <c r="AG818" s="217"/>
      <c r="AH818" s="217"/>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c r="BI818" s="210"/>
      <c r="BJ818" s="210"/>
      <c r="BK818" s="210"/>
      <c r="BL818" s="210"/>
      <c r="BM818" s="210"/>
      <c r="BN818" s="210"/>
      <c r="BO818" s="210"/>
      <c r="BP818" s="210"/>
      <c r="BQ818" s="210"/>
      <c r="BR818" s="210"/>
      <c r="BS818" s="210"/>
      <c r="BT818" s="210"/>
      <c r="BU818" s="210"/>
      <c r="BV818" s="210"/>
      <c r="BW818" s="210"/>
      <c r="BX818" s="210"/>
      <c r="BY818" s="210"/>
      <c r="BZ818" s="210"/>
      <c r="CA818" s="210"/>
      <c r="CB818" s="210"/>
      <c r="CC818" s="210"/>
      <c r="CD818" s="210"/>
      <c r="CE818" s="210"/>
      <c r="CF818" s="210"/>
      <c r="CG818" s="210"/>
      <c r="CH818" s="210"/>
      <c r="CI818" s="210"/>
      <c r="CJ818" s="210"/>
      <c r="CK818" s="210"/>
      <c r="CL818" s="210"/>
      <c r="CM818" s="210"/>
      <c r="CN818" s="210"/>
      <c r="CO818" s="210"/>
      <c r="CP818" s="210"/>
      <c r="CQ818" s="210"/>
      <c r="CR818" s="210"/>
      <c r="CS818" s="210"/>
      <c r="CT818" s="210"/>
      <c r="CU818" s="210"/>
      <c r="CV818" s="210"/>
      <c r="CW818" s="210"/>
      <c r="CX818" s="210"/>
      <c r="CY818" s="210"/>
      <c r="CZ818" s="210"/>
      <c r="DA818" s="210"/>
      <c r="DB818" s="210"/>
      <c r="DC818" s="210"/>
      <c r="DD818" s="210"/>
      <c r="DE818" s="210"/>
      <c r="DF818" s="210"/>
      <c r="DG818" s="210"/>
      <c r="DH818" s="210"/>
      <c r="DI818" s="210"/>
      <c r="DJ818" s="210"/>
      <c r="DK818" s="210"/>
      <c r="DL818" s="210"/>
      <c r="DM818" s="210"/>
      <c r="DN818" s="210"/>
      <c r="DO818" s="210"/>
      <c r="DP818" s="210"/>
      <c r="DQ818" s="210"/>
      <c r="DR818" s="210"/>
      <c r="DS818" s="210"/>
      <c r="DT818" s="210"/>
      <c r="DU818" s="210"/>
      <c r="DV818" s="210"/>
      <c r="DW818" s="210"/>
      <c r="DX818" s="210"/>
      <c r="DY818" s="210"/>
      <c r="DZ818" s="210"/>
      <c r="EA818" s="210"/>
      <c r="EB818" s="210"/>
      <c r="EC818" s="210"/>
      <c r="ED818" s="210"/>
      <c r="EE818" s="210"/>
      <c r="EF818" s="210"/>
      <c r="EG818" s="210"/>
      <c r="EH818" s="210"/>
      <c r="EI818" s="210"/>
      <c r="EJ818" s="210"/>
      <c r="EK818" s="210"/>
      <c r="EL818" s="210"/>
      <c r="EM818" s="210"/>
      <c r="EN818" s="210"/>
      <c r="EO818" s="210"/>
      <c r="EP818" s="210"/>
      <c r="EQ818" s="210"/>
      <c r="ER818" s="210"/>
      <c r="ES818" s="210"/>
      <c r="ET818" s="210"/>
      <c r="EU818" s="210"/>
    </row>
    <row r="819" spans="1:151" ht="13">
      <c r="A819" s="210"/>
      <c r="B819" s="210"/>
      <c r="C819" s="210"/>
      <c r="D819" s="210"/>
      <c r="E819" s="210"/>
      <c r="F819" s="210"/>
      <c r="G819" s="210"/>
      <c r="H819" s="298"/>
      <c r="I819" s="298"/>
      <c r="J819" s="298"/>
      <c r="K819" s="298"/>
      <c r="L819" s="298"/>
      <c r="M819" s="298"/>
      <c r="N819" s="298"/>
      <c r="O819" s="210"/>
      <c r="P819" s="210"/>
      <c r="Q819" s="211"/>
      <c r="R819" s="210"/>
      <c r="S819" s="210"/>
      <c r="T819" s="210"/>
      <c r="U819" s="210"/>
      <c r="V819" s="210"/>
      <c r="W819" s="210"/>
      <c r="X819" s="192" t="s">
        <v>171</v>
      </c>
      <c r="Y819" s="192" t="s">
        <v>604</v>
      </c>
      <c r="Z819" s="167" t="str">
        <f>Faculty!$AA$359</f>
        <v>NR</v>
      </c>
      <c r="AA819" s="210"/>
      <c r="AB819" s="210"/>
      <c r="AC819" s="210"/>
      <c r="AD819" s="210"/>
      <c r="AE819" s="210"/>
      <c r="AF819" s="210"/>
      <c r="AG819" s="217"/>
      <c r="AH819" s="217"/>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c r="BI819" s="210"/>
      <c r="BJ819" s="210"/>
      <c r="BK819" s="210"/>
      <c r="BL819" s="210"/>
      <c r="BM819" s="210"/>
      <c r="BN819" s="210"/>
      <c r="BO819" s="210"/>
      <c r="BP819" s="210"/>
      <c r="BQ819" s="210"/>
      <c r="BR819" s="210"/>
      <c r="BS819" s="210"/>
      <c r="BT819" s="210"/>
      <c r="BU819" s="210"/>
      <c r="BV819" s="210"/>
      <c r="BW819" s="210"/>
      <c r="BX819" s="210"/>
      <c r="BY819" s="210"/>
      <c r="BZ819" s="210"/>
      <c r="CA819" s="210"/>
      <c r="CB819" s="210"/>
      <c r="CC819" s="210"/>
      <c r="CD819" s="210"/>
      <c r="CE819" s="210"/>
      <c r="CF819" s="210"/>
      <c r="CG819" s="210"/>
      <c r="CH819" s="210"/>
      <c r="CI819" s="210"/>
      <c r="CJ819" s="210"/>
      <c r="CK819" s="210"/>
      <c r="CL819" s="210"/>
      <c r="CM819" s="210"/>
      <c r="CN819" s="210"/>
      <c r="CO819" s="210"/>
      <c r="CP819" s="210"/>
      <c r="CQ819" s="210"/>
      <c r="CR819" s="210"/>
      <c r="CS819" s="210"/>
      <c r="CT819" s="210"/>
      <c r="CU819" s="210"/>
      <c r="CV819" s="210"/>
      <c r="CW819" s="210"/>
      <c r="CX819" s="210"/>
      <c r="CY819" s="210"/>
      <c r="CZ819" s="210"/>
      <c r="DA819" s="210"/>
      <c r="DB819" s="210"/>
      <c r="DC819" s="210"/>
      <c r="DD819" s="210"/>
      <c r="DE819" s="210"/>
      <c r="DF819" s="210"/>
      <c r="DG819" s="210"/>
      <c r="DH819" s="210"/>
      <c r="DI819" s="210"/>
      <c r="DJ819" s="210"/>
      <c r="DK819" s="210"/>
      <c r="DL819" s="210"/>
      <c r="DM819" s="210"/>
      <c r="DN819" s="210"/>
      <c r="DO819" s="210"/>
      <c r="DP819" s="210"/>
      <c r="DQ819" s="210"/>
      <c r="DR819" s="210"/>
      <c r="DS819" s="210"/>
      <c r="DT819" s="210"/>
      <c r="DU819" s="210"/>
      <c r="DV819" s="210"/>
      <c r="DW819" s="210"/>
      <c r="DX819" s="210"/>
      <c r="DY819" s="210"/>
      <c r="DZ819" s="210"/>
      <c r="EA819" s="210"/>
      <c r="EB819" s="210"/>
      <c r="EC819" s="210"/>
      <c r="ED819" s="210"/>
      <c r="EE819" s="210"/>
      <c r="EF819" s="210"/>
      <c r="EG819" s="210"/>
      <c r="EH819" s="210"/>
      <c r="EI819" s="210"/>
      <c r="EJ819" s="210"/>
      <c r="EK819" s="210"/>
      <c r="EL819" s="210"/>
      <c r="EM819" s="210"/>
      <c r="EN819" s="210"/>
      <c r="EO819" s="210"/>
      <c r="EP819" s="210"/>
      <c r="EQ819" s="210"/>
      <c r="ER819" s="210"/>
      <c r="ES819" s="210"/>
      <c r="ET819" s="210"/>
      <c r="EU819" s="210"/>
    </row>
    <row r="820" spans="1:151" ht="13">
      <c r="A820" s="210"/>
      <c r="B820" s="210"/>
      <c r="C820" s="210"/>
      <c r="D820" s="210"/>
      <c r="E820" s="210"/>
      <c r="F820" s="210"/>
      <c r="G820" s="210"/>
      <c r="H820" s="298"/>
      <c r="I820" s="298"/>
      <c r="J820" s="298"/>
      <c r="K820" s="298"/>
      <c r="L820" s="298"/>
      <c r="M820" s="298"/>
      <c r="N820" s="298"/>
      <c r="O820" s="210"/>
      <c r="P820" s="210"/>
      <c r="Q820" s="211"/>
      <c r="R820" s="210"/>
      <c r="S820" s="210"/>
      <c r="T820" s="210"/>
      <c r="U820" s="210"/>
      <c r="V820" s="210"/>
      <c r="W820" s="210"/>
      <c r="X820" s="192" t="s">
        <v>171</v>
      </c>
      <c r="Y820" s="192" t="s">
        <v>605</v>
      </c>
      <c r="Z820" s="167" t="str">
        <f>Faculty!$AA$360</f>
        <v>NR</v>
      </c>
      <c r="AA820" s="210"/>
      <c r="AB820" s="210"/>
      <c r="AC820" s="210"/>
      <c r="AD820" s="210"/>
      <c r="AE820" s="210"/>
      <c r="AF820" s="210"/>
      <c r="AG820" s="217"/>
      <c r="AH820" s="217"/>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c r="BI820" s="210"/>
      <c r="BJ820" s="210"/>
      <c r="BK820" s="210"/>
      <c r="BL820" s="210"/>
      <c r="BM820" s="210"/>
      <c r="BN820" s="210"/>
      <c r="BO820" s="210"/>
      <c r="BP820" s="210"/>
      <c r="BQ820" s="210"/>
      <c r="BR820" s="210"/>
      <c r="BS820" s="210"/>
      <c r="BT820" s="210"/>
      <c r="BU820" s="210"/>
      <c r="BV820" s="210"/>
      <c r="BW820" s="210"/>
      <c r="BX820" s="210"/>
      <c r="BY820" s="210"/>
      <c r="BZ820" s="210"/>
      <c r="CA820" s="210"/>
      <c r="CB820" s="210"/>
      <c r="CC820" s="210"/>
      <c r="CD820" s="210"/>
      <c r="CE820" s="210"/>
      <c r="CF820" s="210"/>
      <c r="CG820" s="210"/>
      <c r="CH820" s="210"/>
      <c r="CI820" s="210"/>
      <c r="CJ820" s="210"/>
      <c r="CK820" s="210"/>
      <c r="CL820" s="210"/>
      <c r="CM820" s="210"/>
      <c r="CN820" s="210"/>
      <c r="CO820" s="210"/>
      <c r="CP820" s="210"/>
      <c r="CQ820" s="210"/>
      <c r="CR820" s="210"/>
      <c r="CS820" s="210"/>
      <c r="CT820" s="210"/>
      <c r="CU820" s="210"/>
      <c r="CV820" s="210"/>
      <c r="CW820" s="210"/>
      <c r="CX820" s="210"/>
      <c r="CY820" s="210"/>
      <c r="CZ820" s="210"/>
      <c r="DA820" s="210"/>
      <c r="DB820" s="210"/>
      <c r="DC820" s="210"/>
      <c r="DD820" s="210"/>
      <c r="DE820" s="210"/>
      <c r="DF820" s="210"/>
      <c r="DG820" s="210"/>
      <c r="DH820" s="210"/>
      <c r="DI820" s="210"/>
      <c r="DJ820" s="210"/>
      <c r="DK820" s="210"/>
      <c r="DL820" s="210"/>
      <c r="DM820" s="210"/>
      <c r="DN820" s="210"/>
      <c r="DO820" s="210"/>
      <c r="DP820" s="210"/>
      <c r="DQ820" s="210"/>
      <c r="DR820" s="210"/>
      <c r="DS820" s="210"/>
      <c r="DT820" s="210"/>
      <c r="DU820" s="210"/>
      <c r="DV820" s="210"/>
      <c r="DW820" s="210"/>
      <c r="DX820" s="210"/>
      <c r="DY820" s="210"/>
      <c r="DZ820" s="210"/>
      <c r="EA820" s="210"/>
      <c r="EB820" s="210"/>
      <c r="EC820" s="210"/>
      <c r="ED820" s="210"/>
      <c r="EE820" s="210"/>
      <c r="EF820" s="210"/>
      <c r="EG820" s="210"/>
      <c r="EH820" s="210"/>
      <c r="EI820" s="210"/>
      <c r="EJ820" s="210"/>
      <c r="EK820" s="210"/>
      <c r="EL820" s="210"/>
      <c r="EM820" s="210"/>
      <c r="EN820" s="210"/>
      <c r="EO820" s="210"/>
      <c r="EP820" s="210"/>
      <c r="EQ820" s="210"/>
      <c r="ER820" s="210"/>
      <c r="ES820" s="210"/>
      <c r="ET820" s="210"/>
      <c r="EU820" s="210"/>
    </row>
    <row r="821" spans="1:151" ht="13">
      <c r="A821" s="210"/>
      <c r="B821" s="210"/>
      <c r="C821" s="210"/>
      <c r="D821" s="210"/>
      <c r="E821" s="210"/>
      <c r="F821" s="210"/>
      <c r="G821" s="210"/>
      <c r="H821" s="298"/>
      <c r="I821" s="298"/>
      <c r="J821" s="298"/>
      <c r="K821" s="298"/>
      <c r="L821" s="298"/>
      <c r="M821" s="298"/>
      <c r="N821" s="298"/>
      <c r="O821" s="210"/>
      <c r="P821" s="210"/>
      <c r="Q821" s="211"/>
      <c r="R821" s="210"/>
      <c r="S821" s="210"/>
      <c r="T821" s="210"/>
      <c r="U821" s="210"/>
      <c r="V821" s="210"/>
      <c r="W821" s="210"/>
      <c r="X821" s="192" t="s">
        <v>171</v>
      </c>
      <c r="Y821" s="192" t="s">
        <v>606</v>
      </c>
      <c r="Z821" s="167" t="str">
        <f>Faculty!$AA$361</f>
        <v>NR</v>
      </c>
      <c r="AA821" s="210"/>
      <c r="AB821" s="210"/>
      <c r="AC821" s="210"/>
      <c r="AD821" s="210"/>
      <c r="AE821" s="210"/>
      <c r="AF821" s="210"/>
      <c r="AG821" s="217"/>
      <c r="AH821" s="217"/>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c r="BI821" s="210"/>
      <c r="BJ821" s="210"/>
      <c r="BK821" s="210"/>
      <c r="BL821" s="210"/>
      <c r="BM821" s="210"/>
      <c r="BN821" s="210"/>
      <c r="BO821" s="210"/>
      <c r="BP821" s="210"/>
      <c r="BQ821" s="210"/>
      <c r="BR821" s="210"/>
      <c r="BS821" s="210"/>
      <c r="BT821" s="210"/>
      <c r="BU821" s="210"/>
      <c r="BV821" s="210"/>
      <c r="BW821" s="210"/>
      <c r="BX821" s="210"/>
      <c r="BY821" s="210"/>
      <c r="BZ821" s="210"/>
      <c r="CA821" s="210"/>
      <c r="CB821" s="210"/>
      <c r="CC821" s="210"/>
      <c r="CD821" s="210"/>
      <c r="CE821" s="210"/>
      <c r="CF821" s="210"/>
      <c r="CG821" s="210"/>
      <c r="CH821" s="210"/>
      <c r="CI821" s="210"/>
      <c r="CJ821" s="210"/>
      <c r="CK821" s="210"/>
      <c r="CL821" s="210"/>
      <c r="CM821" s="210"/>
      <c r="CN821" s="210"/>
      <c r="CO821" s="210"/>
      <c r="CP821" s="210"/>
      <c r="CQ821" s="210"/>
      <c r="CR821" s="210"/>
      <c r="CS821" s="210"/>
      <c r="CT821" s="210"/>
      <c r="CU821" s="210"/>
      <c r="CV821" s="210"/>
      <c r="CW821" s="210"/>
      <c r="CX821" s="210"/>
      <c r="CY821" s="210"/>
      <c r="CZ821" s="210"/>
      <c r="DA821" s="210"/>
      <c r="DB821" s="210"/>
      <c r="DC821" s="210"/>
      <c r="DD821" s="210"/>
      <c r="DE821" s="210"/>
      <c r="DF821" s="210"/>
      <c r="DG821" s="210"/>
      <c r="DH821" s="210"/>
      <c r="DI821" s="210"/>
      <c r="DJ821" s="210"/>
      <c r="DK821" s="210"/>
      <c r="DL821" s="210"/>
      <c r="DM821" s="210"/>
      <c r="DN821" s="210"/>
      <c r="DO821" s="210"/>
      <c r="DP821" s="210"/>
      <c r="DQ821" s="210"/>
      <c r="DR821" s="210"/>
      <c r="DS821" s="210"/>
      <c r="DT821" s="210"/>
      <c r="DU821" s="210"/>
      <c r="DV821" s="210"/>
      <c r="DW821" s="210"/>
      <c r="DX821" s="210"/>
      <c r="DY821" s="210"/>
      <c r="DZ821" s="210"/>
      <c r="EA821" s="210"/>
      <c r="EB821" s="210"/>
      <c r="EC821" s="210"/>
      <c r="ED821" s="210"/>
      <c r="EE821" s="210"/>
      <c r="EF821" s="210"/>
      <c r="EG821" s="210"/>
      <c r="EH821" s="210"/>
      <c r="EI821" s="210"/>
      <c r="EJ821" s="210"/>
      <c r="EK821" s="210"/>
      <c r="EL821" s="210"/>
      <c r="EM821" s="210"/>
      <c r="EN821" s="210"/>
      <c r="EO821" s="210"/>
      <c r="EP821" s="210"/>
      <c r="EQ821" s="210"/>
      <c r="ER821" s="210"/>
      <c r="ES821" s="210"/>
      <c r="ET821" s="210"/>
      <c r="EU821" s="210"/>
    </row>
    <row r="822" spans="1:151" ht="13">
      <c r="A822" s="210"/>
      <c r="B822" s="210"/>
      <c r="C822" s="210"/>
      <c r="D822" s="210"/>
      <c r="E822" s="210"/>
      <c r="F822" s="210"/>
      <c r="G822" s="210"/>
      <c r="H822" s="298"/>
      <c r="I822" s="298"/>
      <c r="J822" s="298"/>
      <c r="K822" s="298"/>
      <c r="L822" s="298"/>
      <c r="M822" s="298"/>
      <c r="N822" s="298"/>
      <c r="O822" s="210"/>
      <c r="P822" s="210"/>
      <c r="Q822" s="211"/>
      <c r="R822" s="210"/>
      <c r="S822" s="210"/>
      <c r="T822" s="210"/>
      <c r="U822" s="210"/>
      <c r="V822" s="210"/>
      <c r="W822" s="210"/>
      <c r="X822" s="192" t="s">
        <v>171</v>
      </c>
      <c r="Y822" s="192" t="s">
        <v>607</v>
      </c>
      <c r="Z822" s="167" t="str">
        <f>Faculty!$AA$362</f>
        <v>NR</v>
      </c>
      <c r="AA822" s="210"/>
      <c r="AB822" s="210"/>
      <c r="AC822" s="210"/>
      <c r="AD822" s="210"/>
      <c r="AE822" s="210"/>
      <c r="AF822" s="210"/>
      <c r="AG822" s="217"/>
      <c r="AH822" s="217"/>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c r="BI822" s="210"/>
      <c r="BJ822" s="210"/>
      <c r="BK822" s="210"/>
      <c r="BL822" s="210"/>
      <c r="BM822" s="210"/>
      <c r="BN822" s="210"/>
      <c r="BO822" s="210"/>
      <c r="BP822" s="210"/>
      <c r="BQ822" s="210"/>
      <c r="BR822" s="210"/>
      <c r="BS822" s="210"/>
      <c r="BT822" s="210"/>
      <c r="BU822" s="210"/>
      <c r="BV822" s="210"/>
      <c r="BW822" s="210"/>
      <c r="BX822" s="210"/>
      <c r="BY822" s="210"/>
      <c r="BZ822" s="210"/>
      <c r="CA822" s="210"/>
      <c r="CB822" s="210"/>
      <c r="CC822" s="210"/>
      <c r="CD822" s="210"/>
      <c r="CE822" s="210"/>
      <c r="CF822" s="210"/>
      <c r="CG822" s="210"/>
      <c r="CH822" s="210"/>
      <c r="CI822" s="210"/>
      <c r="CJ822" s="210"/>
      <c r="CK822" s="210"/>
      <c r="CL822" s="210"/>
      <c r="CM822" s="210"/>
      <c r="CN822" s="210"/>
      <c r="CO822" s="210"/>
      <c r="CP822" s="210"/>
      <c r="CQ822" s="210"/>
      <c r="CR822" s="210"/>
      <c r="CS822" s="210"/>
      <c r="CT822" s="210"/>
      <c r="CU822" s="210"/>
      <c r="CV822" s="210"/>
      <c r="CW822" s="210"/>
      <c r="CX822" s="210"/>
      <c r="CY822" s="210"/>
      <c r="CZ822" s="210"/>
      <c r="DA822" s="210"/>
      <c r="DB822" s="210"/>
      <c r="DC822" s="210"/>
      <c r="DD822" s="210"/>
      <c r="DE822" s="210"/>
      <c r="DF822" s="210"/>
      <c r="DG822" s="210"/>
      <c r="DH822" s="210"/>
      <c r="DI822" s="210"/>
      <c r="DJ822" s="210"/>
      <c r="DK822" s="210"/>
      <c r="DL822" s="210"/>
      <c r="DM822" s="210"/>
      <c r="DN822" s="210"/>
      <c r="DO822" s="210"/>
      <c r="DP822" s="210"/>
      <c r="DQ822" s="210"/>
      <c r="DR822" s="210"/>
      <c r="DS822" s="210"/>
      <c r="DT822" s="210"/>
      <c r="DU822" s="210"/>
      <c r="DV822" s="210"/>
      <c r="DW822" s="210"/>
      <c r="DX822" s="210"/>
      <c r="DY822" s="210"/>
      <c r="DZ822" s="210"/>
      <c r="EA822" s="210"/>
      <c r="EB822" s="210"/>
      <c r="EC822" s="210"/>
      <c r="ED822" s="210"/>
      <c r="EE822" s="210"/>
      <c r="EF822" s="210"/>
      <c r="EG822" s="210"/>
      <c r="EH822" s="210"/>
      <c r="EI822" s="210"/>
      <c r="EJ822" s="210"/>
      <c r="EK822" s="210"/>
      <c r="EL822" s="210"/>
      <c r="EM822" s="210"/>
      <c r="EN822" s="210"/>
      <c r="EO822" s="210"/>
      <c r="EP822" s="210"/>
      <c r="EQ822" s="210"/>
      <c r="ER822" s="210"/>
      <c r="ES822" s="210"/>
      <c r="ET822" s="210"/>
      <c r="EU822" s="210"/>
    </row>
    <row r="823" spans="1:151" ht="13">
      <c r="A823" s="210"/>
      <c r="B823" s="210"/>
      <c r="C823" s="210"/>
      <c r="D823" s="210"/>
      <c r="E823" s="210"/>
      <c r="F823" s="210"/>
      <c r="G823" s="210"/>
      <c r="H823" s="298"/>
      <c r="I823" s="298"/>
      <c r="J823" s="298"/>
      <c r="K823" s="298"/>
      <c r="L823" s="298"/>
      <c r="M823" s="298"/>
      <c r="N823" s="298"/>
      <c r="O823" s="210"/>
      <c r="P823" s="210"/>
      <c r="Q823" s="211"/>
      <c r="R823" s="210"/>
      <c r="S823" s="210"/>
      <c r="T823" s="210"/>
      <c r="U823" s="210"/>
      <c r="V823" s="210"/>
      <c r="W823" s="210"/>
      <c r="X823" s="192" t="s">
        <v>171</v>
      </c>
      <c r="Y823" s="192" t="s">
        <v>608</v>
      </c>
      <c r="Z823" s="167" t="str">
        <f>Faculty!$AA$363</f>
        <v>NR</v>
      </c>
      <c r="AA823" s="210"/>
      <c r="AB823" s="210"/>
      <c r="AC823" s="210"/>
      <c r="AD823" s="210"/>
      <c r="AE823" s="210"/>
      <c r="AF823" s="210"/>
      <c r="AG823" s="217"/>
      <c r="AH823" s="217"/>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c r="BI823" s="210"/>
      <c r="BJ823" s="210"/>
      <c r="BK823" s="210"/>
      <c r="BL823" s="210"/>
      <c r="BM823" s="210"/>
      <c r="BN823" s="210"/>
      <c r="BO823" s="210"/>
      <c r="BP823" s="210"/>
      <c r="BQ823" s="210"/>
      <c r="BR823" s="210"/>
      <c r="BS823" s="210"/>
      <c r="BT823" s="210"/>
      <c r="BU823" s="210"/>
      <c r="BV823" s="210"/>
      <c r="BW823" s="210"/>
      <c r="BX823" s="210"/>
      <c r="BY823" s="210"/>
      <c r="BZ823" s="210"/>
      <c r="CA823" s="210"/>
      <c r="CB823" s="210"/>
      <c r="CC823" s="210"/>
      <c r="CD823" s="210"/>
      <c r="CE823" s="210"/>
      <c r="CF823" s="210"/>
      <c r="CG823" s="210"/>
      <c r="CH823" s="210"/>
      <c r="CI823" s="210"/>
      <c r="CJ823" s="210"/>
      <c r="CK823" s="210"/>
      <c r="CL823" s="210"/>
      <c r="CM823" s="210"/>
      <c r="CN823" s="210"/>
      <c r="CO823" s="210"/>
      <c r="CP823" s="210"/>
      <c r="CQ823" s="210"/>
      <c r="CR823" s="210"/>
      <c r="CS823" s="210"/>
      <c r="CT823" s="210"/>
      <c r="CU823" s="210"/>
      <c r="CV823" s="210"/>
      <c r="CW823" s="210"/>
      <c r="CX823" s="210"/>
      <c r="CY823" s="210"/>
      <c r="CZ823" s="210"/>
      <c r="DA823" s="210"/>
      <c r="DB823" s="210"/>
      <c r="DC823" s="210"/>
      <c r="DD823" s="210"/>
      <c r="DE823" s="210"/>
      <c r="DF823" s="210"/>
      <c r="DG823" s="210"/>
      <c r="DH823" s="210"/>
      <c r="DI823" s="210"/>
      <c r="DJ823" s="210"/>
      <c r="DK823" s="210"/>
      <c r="DL823" s="210"/>
      <c r="DM823" s="210"/>
      <c r="DN823" s="210"/>
      <c r="DO823" s="210"/>
      <c r="DP823" s="210"/>
      <c r="DQ823" s="210"/>
      <c r="DR823" s="210"/>
      <c r="DS823" s="210"/>
      <c r="DT823" s="210"/>
      <c r="DU823" s="210"/>
      <c r="DV823" s="210"/>
      <c r="DW823" s="210"/>
      <c r="DX823" s="210"/>
      <c r="DY823" s="210"/>
      <c r="DZ823" s="210"/>
      <c r="EA823" s="210"/>
      <c r="EB823" s="210"/>
      <c r="EC823" s="210"/>
      <c r="ED823" s="210"/>
      <c r="EE823" s="210"/>
      <c r="EF823" s="210"/>
      <c r="EG823" s="210"/>
      <c r="EH823" s="210"/>
      <c r="EI823" s="210"/>
      <c r="EJ823" s="210"/>
      <c r="EK823" s="210"/>
      <c r="EL823" s="210"/>
      <c r="EM823" s="210"/>
      <c r="EN823" s="210"/>
      <c r="EO823" s="210"/>
      <c r="EP823" s="210"/>
      <c r="EQ823" s="210"/>
      <c r="ER823" s="210"/>
      <c r="ES823" s="210"/>
      <c r="ET823" s="210"/>
      <c r="EU823" s="210"/>
    </row>
    <row r="824" spans="1:151" ht="13">
      <c r="A824" s="210"/>
      <c r="B824" s="210"/>
      <c r="C824" s="210"/>
      <c r="D824" s="210"/>
      <c r="E824" s="210"/>
      <c r="F824" s="210"/>
      <c r="G824" s="210"/>
      <c r="H824" s="298"/>
      <c r="I824" s="298"/>
      <c r="J824" s="298"/>
      <c r="K824" s="298"/>
      <c r="L824" s="298"/>
      <c r="M824" s="298"/>
      <c r="N824" s="298"/>
      <c r="O824" s="210"/>
      <c r="P824" s="210"/>
      <c r="Q824" s="211"/>
      <c r="R824" s="210"/>
      <c r="S824" s="210"/>
      <c r="T824" s="210"/>
      <c r="U824" s="210"/>
      <c r="V824" s="210"/>
      <c r="W824" s="210"/>
      <c r="X824" s="192" t="s">
        <v>171</v>
      </c>
      <c r="Y824" s="192" t="s">
        <v>609</v>
      </c>
      <c r="Z824" s="167" t="str">
        <f>Faculty!$AA$364</f>
        <v>NR</v>
      </c>
      <c r="AA824" s="210"/>
      <c r="AB824" s="210"/>
      <c r="AC824" s="210"/>
      <c r="AD824" s="210"/>
      <c r="AE824" s="210"/>
      <c r="AF824" s="210"/>
      <c r="AG824" s="217"/>
      <c r="AH824" s="217"/>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c r="BI824" s="210"/>
      <c r="BJ824" s="210"/>
      <c r="BK824" s="210"/>
      <c r="BL824" s="210"/>
      <c r="BM824" s="210"/>
      <c r="BN824" s="210"/>
      <c r="BO824" s="210"/>
      <c r="BP824" s="210"/>
      <c r="BQ824" s="210"/>
      <c r="BR824" s="210"/>
      <c r="BS824" s="210"/>
      <c r="BT824" s="210"/>
      <c r="BU824" s="210"/>
      <c r="BV824" s="210"/>
      <c r="BW824" s="210"/>
      <c r="BX824" s="210"/>
      <c r="BY824" s="210"/>
      <c r="BZ824" s="210"/>
      <c r="CA824" s="210"/>
      <c r="CB824" s="210"/>
      <c r="CC824" s="210"/>
      <c r="CD824" s="210"/>
      <c r="CE824" s="210"/>
      <c r="CF824" s="210"/>
      <c r="CG824" s="210"/>
      <c r="CH824" s="210"/>
      <c r="CI824" s="210"/>
      <c r="CJ824" s="210"/>
      <c r="CK824" s="210"/>
      <c r="CL824" s="210"/>
      <c r="CM824" s="210"/>
      <c r="CN824" s="210"/>
      <c r="CO824" s="210"/>
      <c r="CP824" s="210"/>
      <c r="CQ824" s="210"/>
      <c r="CR824" s="210"/>
      <c r="CS824" s="210"/>
      <c r="CT824" s="210"/>
      <c r="CU824" s="210"/>
      <c r="CV824" s="210"/>
      <c r="CW824" s="210"/>
      <c r="CX824" s="210"/>
      <c r="CY824" s="210"/>
      <c r="CZ824" s="210"/>
      <c r="DA824" s="210"/>
      <c r="DB824" s="210"/>
      <c r="DC824" s="210"/>
      <c r="DD824" s="210"/>
      <c r="DE824" s="210"/>
      <c r="DF824" s="210"/>
      <c r="DG824" s="210"/>
      <c r="DH824" s="210"/>
      <c r="DI824" s="210"/>
      <c r="DJ824" s="210"/>
      <c r="DK824" s="210"/>
      <c r="DL824" s="210"/>
      <c r="DM824" s="210"/>
      <c r="DN824" s="210"/>
      <c r="DO824" s="210"/>
      <c r="DP824" s="210"/>
      <c r="DQ824" s="210"/>
      <c r="DR824" s="210"/>
      <c r="DS824" s="210"/>
      <c r="DT824" s="210"/>
      <c r="DU824" s="210"/>
      <c r="DV824" s="210"/>
      <c r="DW824" s="210"/>
      <c r="DX824" s="210"/>
      <c r="DY824" s="210"/>
      <c r="DZ824" s="210"/>
      <c r="EA824" s="210"/>
      <c r="EB824" s="210"/>
      <c r="EC824" s="210"/>
      <c r="ED824" s="210"/>
      <c r="EE824" s="210"/>
      <c r="EF824" s="210"/>
      <c r="EG824" s="210"/>
      <c r="EH824" s="210"/>
      <c r="EI824" s="210"/>
      <c r="EJ824" s="210"/>
      <c r="EK824" s="210"/>
      <c r="EL824" s="210"/>
      <c r="EM824" s="210"/>
      <c r="EN824" s="210"/>
      <c r="EO824" s="210"/>
      <c r="EP824" s="210"/>
      <c r="EQ824" s="210"/>
      <c r="ER824" s="210"/>
      <c r="ES824" s="210"/>
      <c r="ET824" s="210"/>
      <c r="EU824" s="210"/>
    </row>
    <row r="825" spans="1:151" ht="13">
      <c r="A825" s="210"/>
      <c r="B825" s="210"/>
      <c r="C825" s="210"/>
      <c r="D825" s="210"/>
      <c r="E825" s="210"/>
      <c r="F825" s="210"/>
      <c r="G825" s="210"/>
      <c r="H825" s="298"/>
      <c r="I825" s="298"/>
      <c r="J825" s="298"/>
      <c r="K825" s="298"/>
      <c r="L825" s="298"/>
      <c r="M825" s="298"/>
      <c r="N825" s="298"/>
      <c r="O825" s="210"/>
      <c r="P825" s="210"/>
      <c r="Q825" s="211"/>
      <c r="R825" s="210"/>
      <c r="S825" s="210"/>
      <c r="T825" s="210"/>
      <c r="U825" s="210"/>
      <c r="V825" s="210"/>
      <c r="W825" s="210"/>
      <c r="X825" s="192" t="s">
        <v>171</v>
      </c>
      <c r="Y825" s="192" t="s">
        <v>610</v>
      </c>
      <c r="Z825" s="167" t="str">
        <f>Faculty!$AA$365</f>
        <v>NR</v>
      </c>
      <c r="AA825" s="210"/>
      <c r="AB825" s="210"/>
      <c r="AC825" s="210"/>
      <c r="AD825" s="210"/>
      <c r="AE825" s="210"/>
      <c r="AF825" s="210"/>
      <c r="AG825" s="217"/>
      <c r="AH825" s="217"/>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c r="BI825" s="210"/>
      <c r="BJ825" s="210"/>
      <c r="BK825" s="210"/>
      <c r="BL825" s="210"/>
      <c r="BM825" s="210"/>
      <c r="BN825" s="210"/>
      <c r="BO825" s="210"/>
      <c r="BP825" s="210"/>
      <c r="BQ825" s="210"/>
      <c r="BR825" s="210"/>
      <c r="BS825" s="210"/>
      <c r="BT825" s="210"/>
      <c r="BU825" s="210"/>
      <c r="BV825" s="210"/>
      <c r="BW825" s="210"/>
      <c r="BX825" s="210"/>
      <c r="BY825" s="210"/>
      <c r="BZ825" s="210"/>
      <c r="CA825" s="210"/>
      <c r="CB825" s="210"/>
      <c r="CC825" s="210"/>
      <c r="CD825" s="210"/>
      <c r="CE825" s="210"/>
      <c r="CF825" s="210"/>
      <c r="CG825" s="210"/>
      <c r="CH825" s="210"/>
      <c r="CI825" s="210"/>
      <c r="CJ825" s="210"/>
      <c r="CK825" s="210"/>
      <c r="CL825" s="210"/>
      <c r="CM825" s="210"/>
      <c r="CN825" s="210"/>
      <c r="CO825" s="210"/>
      <c r="CP825" s="210"/>
      <c r="CQ825" s="210"/>
      <c r="CR825" s="210"/>
      <c r="CS825" s="210"/>
      <c r="CT825" s="210"/>
      <c r="CU825" s="210"/>
      <c r="CV825" s="210"/>
      <c r="CW825" s="210"/>
      <c r="CX825" s="210"/>
      <c r="CY825" s="210"/>
      <c r="CZ825" s="210"/>
      <c r="DA825" s="210"/>
      <c r="DB825" s="210"/>
      <c r="DC825" s="210"/>
      <c r="DD825" s="210"/>
      <c r="DE825" s="210"/>
      <c r="DF825" s="210"/>
      <c r="DG825" s="210"/>
      <c r="DH825" s="210"/>
      <c r="DI825" s="210"/>
      <c r="DJ825" s="210"/>
      <c r="DK825" s="210"/>
      <c r="DL825" s="210"/>
      <c r="DM825" s="210"/>
      <c r="DN825" s="210"/>
      <c r="DO825" s="210"/>
      <c r="DP825" s="210"/>
      <c r="DQ825" s="210"/>
      <c r="DR825" s="210"/>
      <c r="DS825" s="210"/>
      <c r="DT825" s="210"/>
      <c r="DU825" s="210"/>
      <c r="DV825" s="210"/>
      <c r="DW825" s="210"/>
      <c r="DX825" s="210"/>
      <c r="DY825" s="210"/>
      <c r="DZ825" s="210"/>
      <c r="EA825" s="210"/>
      <c r="EB825" s="210"/>
      <c r="EC825" s="210"/>
      <c r="ED825" s="210"/>
      <c r="EE825" s="210"/>
      <c r="EF825" s="210"/>
      <c r="EG825" s="210"/>
      <c r="EH825" s="210"/>
      <c r="EI825" s="210"/>
      <c r="EJ825" s="210"/>
      <c r="EK825" s="210"/>
      <c r="EL825" s="210"/>
      <c r="EM825" s="210"/>
      <c r="EN825" s="210"/>
      <c r="EO825" s="210"/>
      <c r="EP825" s="210"/>
      <c r="EQ825" s="210"/>
      <c r="ER825" s="210"/>
      <c r="ES825" s="210"/>
      <c r="ET825" s="210"/>
      <c r="EU825" s="210"/>
    </row>
    <row r="826" spans="1:151" ht="13">
      <c r="A826" s="210"/>
      <c r="B826" s="210"/>
      <c r="C826" s="210"/>
      <c r="D826" s="210"/>
      <c r="E826" s="210"/>
      <c r="F826" s="210"/>
      <c r="G826" s="210"/>
      <c r="H826" s="298"/>
      <c r="I826" s="298"/>
      <c r="J826" s="298"/>
      <c r="K826" s="298"/>
      <c r="L826" s="298"/>
      <c r="M826" s="298"/>
      <c r="N826" s="298"/>
      <c r="O826" s="210"/>
      <c r="P826" s="210"/>
      <c r="Q826" s="211"/>
      <c r="R826" s="210"/>
      <c r="S826" s="210"/>
      <c r="T826" s="210"/>
      <c r="U826" s="210"/>
      <c r="V826" s="210"/>
      <c r="W826" s="210"/>
      <c r="X826" s="192" t="s">
        <v>171</v>
      </c>
      <c r="Y826" s="192" t="s">
        <v>611</v>
      </c>
      <c r="Z826" s="167" t="str">
        <f>Faculty!$AA$366</f>
        <v>NR</v>
      </c>
      <c r="AA826" s="210"/>
      <c r="AB826" s="210"/>
      <c r="AC826" s="210"/>
      <c r="AD826" s="210"/>
      <c r="AE826" s="210"/>
      <c r="AF826" s="210"/>
      <c r="AG826" s="217"/>
      <c r="AH826" s="217"/>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c r="BI826" s="210"/>
      <c r="BJ826" s="210"/>
      <c r="BK826" s="210"/>
      <c r="BL826" s="210"/>
      <c r="BM826" s="210"/>
      <c r="BN826" s="210"/>
      <c r="BO826" s="210"/>
      <c r="BP826" s="210"/>
      <c r="BQ826" s="210"/>
      <c r="BR826" s="210"/>
      <c r="BS826" s="210"/>
      <c r="BT826" s="210"/>
      <c r="BU826" s="210"/>
      <c r="BV826" s="210"/>
      <c r="BW826" s="210"/>
      <c r="BX826" s="210"/>
      <c r="BY826" s="210"/>
      <c r="BZ826" s="210"/>
      <c r="CA826" s="210"/>
      <c r="CB826" s="210"/>
      <c r="CC826" s="210"/>
      <c r="CD826" s="210"/>
      <c r="CE826" s="210"/>
      <c r="CF826" s="210"/>
      <c r="CG826" s="210"/>
      <c r="CH826" s="210"/>
      <c r="CI826" s="210"/>
      <c r="CJ826" s="210"/>
      <c r="CK826" s="210"/>
      <c r="CL826" s="210"/>
      <c r="CM826" s="210"/>
      <c r="CN826" s="210"/>
      <c r="CO826" s="210"/>
      <c r="CP826" s="210"/>
      <c r="CQ826" s="210"/>
      <c r="CR826" s="210"/>
      <c r="CS826" s="210"/>
      <c r="CT826" s="210"/>
      <c r="CU826" s="210"/>
      <c r="CV826" s="210"/>
      <c r="CW826" s="210"/>
      <c r="CX826" s="210"/>
      <c r="CY826" s="210"/>
      <c r="CZ826" s="210"/>
      <c r="DA826" s="210"/>
      <c r="DB826" s="210"/>
      <c r="DC826" s="210"/>
      <c r="DD826" s="210"/>
      <c r="DE826" s="210"/>
      <c r="DF826" s="210"/>
      <c r="DG826" s="210"/>
      <c r="DH826" s="210"/>
      <c r="DI826" s="210"/>
      <c r="DJ826" s="210"/>
      <c r="DK826" s="210"/>
      <c r="DL826" s="210"/>
      <c r="DM826" s="210"/>
      <c r="DN826" s="210"/>
      <c r="DO826" s="210"/>
      <c r="DP826" s="210"/>
      <c r="DQ826" s="210"/>
      <c r="DR826" s="210"/>
      <c r="DS826" s="210"/>
      <c r="DT826" s="210"/>
      <c r="DU826" s="210"/>
      <c r="DV826" s="210"/>
      <c r="DW826" s="210"/>
      <c r="DX826" s="210"/>
      <c r="DY826" s="210"/>
      <c r="DZ826" s="210"/>
      <c r="EA826" s="210"/>
      <c r="EB826" s="210"/>
      <c r="EC826" s="210"/>
      <c r="ED826" s="210"/>
      <c r="EE826" s="210"/>
      <c r="EF826" s="210"/>
      <c r="EG826" s="210"/>
      <c r="EH826" s="210"/>
      <c r="EI826" s="210"/>
      <c r="EJ826" s="210"/>
      <c r="EK826" s="210"/>
      <c r="EL826" s="210"/>
      <c r="EM826" s="210"/>
      <c r="EN826" s="210"/>
      <c r="EO826" s="210"/>
      <c r="EP826" s="210"/>
      <c r="EQ826" s="210"/>
      <c r="ER826" s="210"/>
      <c r="ES826" s="210"/>
      <c r="ET826" s="210"/>
      <c r="EU826" s="210"/>
    </row>
    <row r="827" spans="1:151" ht="13">
      <c r="A827" s="210"/>
      <c r="B827" s="210"/>
      <c r="C827" s="210"/>
      <c r="D827" s="210"/>
      <c r="E827" s="210"/>
      <c r="F827" s="210"/>
      <c r="G827" s="210"/>
      <c r="H827" s="298"/>
      <c r="I827" s="298"/>
      <c r="J827" s="298"/>
      <c r="K827" s="298"/>
      <c r="L827" s="298"/>
      <c r="M827" s="298"/>
      <c r="N827" s="298"/>
      <c r="O827" s="210"/>
      <c r="P827" s="210"/>
      <c r="Q827" s="211"/>
      <c r="R827" s="210"/>
      <c r="S827" s="210"/>
      <c r="T827" s="210"/>
      <c r="U827" s="210"/>
      <c r="V827" s="210"/>
      <c r="W827" s="210"/>
      <c r="X827" s="192" t="s">
        <v>171</v>
      </c>
      <c r="Y827" s="192" t="s">
        <v>612</v>
      </c>
      <c r="Z827" s="167" t="str">
        <f>Faculty!$AA$367</f>
        <v>NR</v>
      </c>
      <c r="AA827" s="210"/>
      <c r="AB827" s="210"/>
      <c r="AC827" s="210"/>
      <c r="AD827" s="210"/>
      <c r="AE827" s="210"/>
      <c r="AF827" s="210"/>
      <c r="AG827" s="217"/>
      <c r="AH827" s="217"/>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c r="BI827" s="210"/>
      <c r="BJ827" s="210"/>
      <c r="BK827" s="210"/>
      <c r="BL827" s="210"/>
      <c r="BM827" s="210"/>
      <c r="BN827" s="210"/>
      <c r="BO827" s="210"/>
      <c r="BP827" s="210"/>
      <c r="BQ827" s="210"/>
      <c r="BR827" s="210"/>
      <c r="BS827" s="210"/>
      <c r="BT827" s="210"/>
      <c r="BU827" s="210"/>
      <c r="BV827" s="210"/>
      <c r="BW827" s="210"/>
      <c r="BX827" s="210"/>
      <c r="BY827" s="210"/>
      <c r="BZ827" s="210"/>
      <c r="CA827" s="210"/>
      <c r="CB827" s="210"/>
      <c r="CC827" s="210"/>
      <c r="CD827" s="210"/>
      <c r="CE827" s="210"/>
      <c r="CF827" s="210"/>
      <c r="CG827" s="210"/>
      <c r="CH827" s="210"/>
      <c r="CI827" s="210"/>
      <c r="CJ827" s="210"/>
      <c r="CK827" s="210"/>
      <c r="CL827" s="210"/>
      <c r="CM827" s="210"/>
      <c r="CN827" s="210"/>
      <c r="CO827" s="210"/>
      <c r="CP827" s="210"/>
      <c r="CQ827" s="210"/>
      <c r="CR827" s="210"/>
      <c r="CS827" s="210"/>
      <c r="CT827" s="210"/>
      <c r="CU827" s="210"/>
      <c r="CV827" s="210"/>
      <c r="CW827" s="210"/>
      <c r="CX827" s="210"/>
      <c r="CY827" s="210"/>
      <c r="CZ827" s="210"/>
      <c r="DA827" s="210"/>
      <c r="DB827" s="210"/>
      <c r="DC827" s="210"/>
      <c r="DD827" s="210"/>
      <c r="DE827" s="210"/>
      <c r="DF827" s="210"/>
      <c r="DG827" s="210"/>
      <c r="DH827" s="210"/>
      <c r="DI827" s="210"/>
      <c r="DJ827" s="210"/>
      <c r="DK827" s="210"/>
      <c r="DL827" s="210"/>
      <c r="DM827" s="210"/>
      <c r="DN827" s="210"/>
      <c r="DO827" s="210"/>
      <c r="DP827" s="210"/>
      <c r="DQ827" s="210"/>
      <c r="DR827" s="210"/>
      <c r="DS827" s="210"/>
      <c r="DT827" s="210"/>
      <c r="DU827" s="210"/>
      <c r="DV827" s="210"/>
      <c r="DW827" s="210"/>
      <c r="DX827" s="210"/>
      <c r="DY827" s="210"/>
      <c r="DZ827" s="210"/>
      <c r="EA827" s="210"/>
      <c r="EB827" s="210"/>
      <c r="EC827" s="210"/>
      <c r="ED827" s="210"/>
      <c r="EE827" s="210"/>
      <c r="EF827" s="210"/>
      <c r="EG827" s="210"/>
      <c r="EH827" s="210"/>
      <c r="EI827" s="210"/>
      <c r="EJ827" s="210"/>
      <c r="EK827" s="210"/>
      <c r="EL827" s="210"/>
      <c r="EM827" s="210"/>
      <c r="EN827" s="210"/>
      <c r="EO827" s="210"/>
      <c r="EP827" s="210"/>
      <c r="EQ827" s="210"/>
      <c r="ER827" s="210"/>
      <c r="ES827" s="210"/>
      <c r="ET827" s="210"/>
      <c r="EU827" s="210"/>
    </row>
    <row r="828" spans="1:151" ht="13">
      <c r="A828" s="210"/>
      <c r="B828" s="210"/>
      <c r="C828" s="210"/>
      <c r="D828" s="210"/>
      <c r="E828" s="210"/>
      <c r="F828" s="210"/>
      <c r="G828" s="210"/>
      <c r="H828" s="298"/>
      <c r="I828" s="298"/>
      <c r="J828" s="298"/>
      <c r="K828" s="298"/>
      <c r="L828" s="298"/>
      <c r="M828" s="298"/>
      <c r="N828" s="298"/>
      <c r="O828" s="210"/>
      <c r="P828" s="210"/>
      <c r="Q828" s="211"/>
      <c r="R828" s="210"/>
      <c r="S828" s="210"/>
      <c r="T828" s="210"/>
      <c r="U828" s="210"/>
      <c r="V828" s="210"/>
      <c r="W828" s="210"/>
      <c r="X828" s="192" t="s">
        <v>171</v>
      </c>
      <c r="Y828" s="192" t="s">
        <v>613</v>
      </c>
      <c r="Z828" s="167" t="str">
        <f>Faculty!$AA$368</f>
        <v>NR</v>
      </c>
      <c r="AA828" s="210"/>
      <c r="AB828" s="210"/>
      <c r="AC828" s="210"/>
      <c r="AD828" s="210"/>
      <c r="AE828" s="210"/>
      <c r="AF828" s="210"/>
      <c r="AG828" s="217"/>
      <c r="AH828" s="217"/>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c r="BI828" s="210"/>
      <c r="BJ828" s="210"/>
      <c r="BK828" s="210"/>
      <c r="BL828" s="210"/>
      <c r="BM828" s="210"/>
      <c r="BN828" s="210"/>
      <c r="BO828" s="210"/>
      <c r="BP828" s="210"/>
      <c r="BQ828" s="210"/>
      <c r="BR828" s="210"/>
      <c r="BS828" s="210"/>
      <c r="BT828" s="210"/>
      <c r="BU828" s="210"/>
      <c r="BV828" s="210"/>
      <c r="BW828" s="210"/>
      <c r="BX828" s="210"/>
      <c r="BY828" s="210"/>
      <c r="BZ828" s="210"/>
      <c r="CA828" s="210"/>
      <c r="CB828" s="210"/>
      <c r="CC828" s="210"/>
      <c r="CD828" s="210"/>
      <c r="CE828" s="210"/>
      <c r="CF828" s="210"/>
      <c r="CG828" s="210"/>
      <c r="CH828" s="210"/>
      <c r="CI828" s="210"/>
      <c r="CJ828" s="210"/>
      <c r="CK828" s="210"/>
      <c r="CL828" s="210"/>
      <c r="CM828" s="210"/>
      <c r="CN828" s="210"/>
      <c r="CO828" s="210"/>
      <c r="CP828" s="210"/>
      <c r="CQ828" s="210"/>
      <c r="CR828" s="210"/>
      <c r="CS828" s="210"/>
      <c r="CT828" s="210"/>
      <c r="CU828" s="210"/>
      <c r="CV828" s="210"/>
      <c r="CW828" s="210"/>
      <c r="CX828" s="210"/>
      <c r="CY828" s="210"/>
      <c r="CZ828" s="210"/>
      <c r="DA828" s="210"/>
      <c r="DB828" s="210"/>
      <c r="DC828" s="210"/>
      <c r="DD828" s="210"/>
      <c r="DE828" s="210"/>
      <c r="DF828" s="210"/>
      <c r="DG828" s="210"/>
      <c r="DH828" s="210"/>
      <c r="DI828" s="210"/>
      <c r="DJ828" s="210"/>
      <c r="DK828" s="210"/>
      <c r="DL828" s="210"/>
      <c r="DM828" s="210"/>
      <c r="DN828" s="210"/>
      <c r="DO828" s="210"/>
      <c r="DP828" s="210"/>
      <c r="DQ828" s="210"/>
      <c r="DR828" s="210"/>
      <c r="DS828" s="210"/>
      <c r="DT828" s="210"/>
      <c r="DU828" s="210"/>
      <c r="DV828" s="210"/>
      <c r="DW828" s="210"/>
      <c r="DX828" s="210"/>
      <c r="DY828" s="210"/>
      <c r="DZ828" s="210"/>
      <c r="EA828" s="210"/>
      <c r="EB828" s="210"/>
      <c r="EC828" s="210"/>
      <c r="ED828" s="210"/>
      <c r="EE828" s="210"/>
      <c r="EF828" s="210"/>
      <c r="EG828" s="210"/>
      <c r="EH828" s="210"/>
      <c r="EI828" s="210"/>
      <c r="EJ828" s="210"/>
      <c r="EK828" s="210"/>
      <c r="EL828" s="210"/>
      <c r="EM828" s="210"/>
      <c r="EN828" s="210"/>
      <c r="EO828" s="210"/>
      <c r="EP828" s="210"/>
      <c r="EQ828" s="210"/>
      <c r="ER828" s="210"/>
      <c r="ES828" s="210"/>
      <c r="ET828" s="210"/>
      <c r="EU828" s="210"/>
    </row>
    <row r="829" spans="1:151" ht="13">
      <c r="A829" s="210"/>
      <c r="B829" s="210"/>
      <c r="C829" s="210"/>
      <c r="D829" s="210"/>
      <c r="E829" s="210"/>
      <c r="F829" s="210"/>
      <c r="G829" s="210"/>
      <c r="H829" s="298"/>
      <c r="I829" s="298"/>
      <c r="J829" s="298"/>
      <c r="K829" s="298"/>
      <c r="L829" s="298"/>
      <c r="M829" s="298"/>
      <c r="N829" s="298"/>
      <c r="O829" s="210"/>
      <c r="P829" s="210"/>
      <c r="Q829" s="211"/>
      <c r="R829" s="210"/>
      <c r="S829" s="210"/>
      <c r="T829" s="210"/>
      <c r="U829" s="210"/>
      <c r="V829" s="210"/>
      <c r="W829" s="210"/>
      <c r="X829" s="192" t="s">
        <v>171</v>
      </c>
      <c r="Y829" s="192" t="s">
        <v>614</v>
      </c>
      <c r="Z829" s="167" t="str">
        <f>Faculty!$AA$369</f>
        <v>NR</v>
      </c>
      <c r="AA829" s="210"/>
      <c r="AB829" s="210"/>
      <c r="AC829" s="210"/>
      <c r="AD829" s="210"/>
      <c r="AE829" s="210"/>
      <c r="AF829" s="210"/>
      <c r="AG829" s="217"/>
      <c r="AH829" s="217"/>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c r="BI829" s="210"/>
      <c r="BJ829" s="210"/>
      <c r="BK829" s="210"/>
      <c r="BL829" s="210"/>
      <c r="BM829" s="210"/>
      <c r="BN829" s="210"/>
      <c r="BO829" s="210"/>
      <c r="BP829" s="210"/>
      <c r="BQ829" s="210"/>
      <c r="BR829" s="210"/>
      <c r="BS829" s="210"/>
      <c r="BT829" s="210"/>
      <c r="BU829" s="210"/>
      <c r="BV829" s="210"/>
      <c r="BW829" s="210"/>
      <c r="BX829" s="210"/>
      <c r="BY829" s="210"/>
      <c r="BZ829" s="210"/>
      <c r="CA829" s="210"/>
      <c r="CB829" s="210"/>
      <c r="CC829" s="210"/>
      <c r="CD829" s="210"/>
      <c r="CE829" s="210"/>
      <c r="CF829" s="210"/>
      <c r="CG829" s="210"/>
      <c r="CH829" s="210"/>
      <c r="CI829" s="210"/>
      <c r="CJ829" s="210"/>
      <c r="CK829" s="210"/>
      <c r="CL829" s="210"/>
      <c r="CM829" s="210"/>
      <c r="CN829" s="210"/>
      <c r="CO829" s="210"/>
      <c r="CP829" s="210"/>
      <c r="CQ829" s="210"/>
      <c r="CR829" s="210"/>
      <c r="CS829" s="210"/>
      <c r="CT829" s="210"/>
      <c r="CU829" s="210"/>
      <c r="CV829" s="210"/>
      <c r="CW829" s="210"/>
      <c r="CX829" s="210"/>
      <c r="CY829" s="210"/>
      <c r="CZ829" s="210"/>
      <c r="DA829" s="210"/>
      <c r="DB829" s="210"/>
      <c r="DC829" s="210"/>
      <c r="DD829" s="210"/>
      <c r="DE829" s="210"/>
      <c r="DF829" s="210"/>
      <c r="DG829" s="210"/>
      <c r="DH829" s="210"/>
      <c r="DI829" s="210"/>
      <c r="DJ829" s="210"/>
      <c r="DK829" s="210"/>
      <c r="DL829" s="210"/>
      <c r="DM829" s="210"/>
      <c r="DN829" s="210"/>
      <c r="DO829" s="210"/>
      <c r="DP829" s="210"/>
      <c r="DQ829" s="210"/>
      <c r="DR829" s="210"/>
      <c r="DS829" s="210"/>
      <c r="DT829" s="210"/>
      <c r="DU829" s="210"/>
      <c r="DV829" s="210"/>
      <c r="DW829" s="210"/>
      <c r="DX829" s="210"/>
      <c r="DY829" s="210"/>
      <c r="DZ829" s="210"/>
      <c r="EA829" s="210"/>
      <c r="EB829" s="210"/>
      <c r="EC829" s="210"/>
      <c r="ED829" s="210"/>
      <c r="EE829" s="210"/>
      <c r="EF829" s="210"/>
      <c r="EG829" s="210"/>
      <c r="EH829" s="210"/>
      <c r="EI829" s="210"/>
      <c r="EJ829" s="210"/>
      <c r="EK829" s="210"/>
      <c r="EL829" s="210"/>
      <c r="EM829" s="210"/>
      <c r="EN829" s="210"/>
      <c r="EO829" s="210"/>
      <c r="EP829" s="210"/>
      <c r="EQ829" s="210"/>
      <c r="ER829" s="210"/>
      <c r="ES829" s="210"/>
      <c r="ET829" s="210"/>
      <c r="EU829" s="210"/>
    </row>
    <row r="830" spans="1:151" ht="13">
      <c r="A830" s="210"/>
      <c r="B830" s="210"/>
      <c r="C830" s="210"/>
      <c r="D830" s="210"/>
      <c r="E830" s="210"/>
      <c r="F830" s="210"/>
      <c r="G830" s="210"/>
      <c r="H830" s="298"/>
      <c r="I830" s="298"/>
      <c r="J830" s="298"/>
      <c r="K830" s="298"/>
      <c r="L830" s="298"/>
      <c r="M830" s="298"/>
      <c r="N830" s="298"/>
      <c r="O830" s="210"/>
      <c r="P830" s="210"/>
      <c r="Q830" s="211"/>
      <c r="R830" s="210"/>
      <c r="S830" s="210"/>
      <c r="T830" s="210"/>
      <c r="U830" s="210"/>
      <c r="V830" s="210"/>
      <c r="W830" s="210"/>
      <c r="X830" s="192" t="s">
        <v>171</v>
      </c>
      <c r="Y830" s="192" t="s">
        <v>615</v>
      </c>
      <c r="Z830" s="167" t="str">
        <f>Faculty!$AA$370</f>
        <v>NR</v>
      </c>
      <c r="AA830" s="210"/>
      <c r="AB830" s="210"/>
      <c r="AC830" s="210"/>
      <c r="AD830" s="210"/>
      <c r="AE830" s="210"/>
      <c r="AF830" s="210"/>
      <c r="AG830" s="217"/>
      <c r="AH830" s="217"/>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c r="BI830" s="210"/>
      <c r="BJ830" s="210"/>
      <c r="BK830" s="210"/>
      <c r="BL830" s="210"/>
      <c r="BM830" s="210"/>
      <c r="BN830" s="210"/>
      <c r="BO830" s="210"/>
      <c r="BP830" s="210"/>
      <c r="BQ830" s="210"/>
      <c r="BR830" s="210"/>
      <c r="BS830" s="210"/>
      <c r="BT830" s="210"/>
      <c r="BU830" s="210"/>
      <c r="BV830" s="210"/>
      <c r="BW830" s="210"/>
      <c r="BX830" s="210"/>
      <c r="BY830" s="210"/>
      <c r="BZ830" s="210"/>
      <c r="CA830" s="210"/>
      <c r="CB830" s="210"/>
      <c r="CC830" s="210"/>
      <c r="CD830" s="210"/>
      <c r="CE830" s="210"/>
      <c r="CF830" s="210"/>
      <c r="CG830" s="210"/>
      <c r="CH830" s="210"/>
      <c r="CI830" s="210"/>
      <c r="CJ830" s="210"/>
      <c r="CK830" s="210"/>
      <c r="CL830" s="210"/>
      <c r="CM830" s="210"/>
      <c r="CN830" s="210"/>
      <c r="CO830" s="210"/>
      <c r="CP830" s="210"/>
      <c r="CQ830" s="210"/>
      <c r="CR830" s="210"/>
      <c r="CS830" s="210"/>
      <c r="CT830" s="210"/>
      <c r="CU830" s="210"/>
      <c r="CV830" s="210"/>
      <c r="CW830" s="210"/>
      <c r="CX830" s="210"/>
      <c r="CY830" s="210"/>
      <c r="CZ830" s="210"/>
      <c r="DA830" s="210"/>
      <c r="DB830" s="210"/>
      <c r="DC830" s="210"/>
      <c r="DD830" s="210"/>
      <c r="DE830" s="210"/>
      <c r="DF830" s="210"/>
      <c r="DG830" s="210"/>
      <c r="DH830" s="210"/>
      <c r="DI830" s="210"/>
      <c r="DJ830" s="210"/>
      <c r="DK830" s="210"/>
      <c r="DL830" s="210"/>
      <c r="DM830" s="210"/>
      <c r="DN830" s="210"/>
      <c r="DO830" s="210"/>
      <c r="DP830" s="210"/>
      <c r="DQ830" s="210"/>
      <c r="DR830" s="210"/>
      <c r="DS830" s="210"/>
      <c r="DT830" s="210"/>
      <c r="DU830" s="210"/>
      <c r="DV830" s="210"/>
      <c r="DW830" s="210"/>
      <c r="DX830" s="210"/>
      <c r="DY830" s="210"/>
      <c r="DZ830" s="210"/>
      <c r="EA830" s="210"/>
      <c r="EB830" s="210"/>
      <c r="EC830" s="210"/>
      <c r="ED830" s="210"/>
      <c r="EE830" s="210"/>
      <c r="EF830" s="210"/>
      <c r="EG830" s="210"/>
      <c r="EH830" s="210"/>
      <c r="EI830" s="210"/>
      <c r="EJ830" s="210"/>
      <c r="EK830" s="210"/>
      <c r="EL830" s="210"/>
      <c r="EM830" s="210"/>
      <c r="EN830" s="210"/>
      <c r="EO830" s="210"/>
      <c r="EP830" s="210"/>
      <c r="EQ830" s="210"/>
      <c r="ER830" s="210"/>
      <c r="ES830" s="210"/>
      <c r="ET830" s="210"/>
      <c r="EU830" s="210"/>
    </row>
    <row r="831" spans="1:151" ht="13">
      <c r="A831" s="210"/>
      <c r="B831" s="210"/>
      <c r="C831" s="210"/>
      <c r="D831" s="210"/>
      <c r="E831" s="210"/>
      <c r="F831" s="210"/>
      <c r="G831" s="210"/>
      <c r="H831" s="298"/>
      <c r="I831" s="298"/>
      <c r="J831" s="298"/>
      <c r="K831" s="298"/>
      <c r="L831" s="298"/>
      <c r="M831" s="298"/>
      <c r="N831" s="298"/>
      <c r="O831" s="210"/>
      <c r="P831" s="210"/>
      <c r="Q831" s="211"/>
      <c r="R831" s="210"/>
      <c r="S831" s="210"/>
      <c r="T831" s="210"/>
      <c r="U831" s="210"/>
      <c r="V831" s="210"/>
      <c r="W831" s="210"/>
      <c r="X831" s="192" t="s">
        <v>171</v>
      </c>
      <c r="Y831" s="192" t="s">
        <v>616</v>
      </c>
      <c r="Z831" s="167" t="str">
        <f>Faculty!$AA$371</f>
        <v>NR</v>
      </c>
      <c r="AA831" s="210"/>
      <c r="AB831" s="210"/>
      <c r="AC831" s="210"/>
      <c r="AD831" s="210"/>
      <c r="AE831" s="210"/>
      <c r="AF831" s="210"/>
      <c r="AG831" s="217"/>
      <c r="AH831" s="217"/>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c r="BI831" s="210"/>
      <c r="BJ831" s="210"/>
      <c r="BK831" s="210"/>
      <c r="BL831" s="210"/>
      <c r="BM831" s="210"/>
      <c r="BN831" s="210"/>
      <c r="BO831" s="210"/>
      <c r="BP831" s="210"/>
      <c r="BQ831" s="210"/>
      <c r="BR831" s="210"/>
      <c r="BS831" s="210"/>
      <c r="BT831" s="210"/>
      <c r="BU831" s="210"/>
      <c r="BV831" s="210"/>
      <c r="BW831" s="210"/>
      <c r="BX831" s="210"/>
      <c r="BY831" s="210"/>
      <c r="BZ831" s="210"/>
      <c r="CA831" s="210"/>
      <c r="CB831" s="210"/>
      <c r="CC831" s="210"/>
      <c r="CD831" s="210"/>
      <c r="CE831" s="210"/>
      <c r="CF831" s="210"/>
      <c r="CG831" s="210"/>
      <c r="CH831" s="210"/>
      <c r="CI831" s="210"/>
      <c r="CJ831" s="210"/>
      <c r="CK831" s="210"/>
      <c r="CL831" s="210"/>
      <c r="CM831" s="210"/>
      <c r="CN831" s="210"/>
      <c r="CO831" s="210"/>
      <c r="CP831" s="210"/>
      <c r="CQ831" s="210"/>
      <c r="CR831" s="210"/>
      <c r="CS831" s="210"/>
      <c r="CT831" s="210"/>
      <c r="CU831" s="210"/>
      <c r="CV831" s="210"/>
      <c r="CW831" s="210"/>
      <c r="CX831" s="210"/>
      <c r="CY831" s="210"/>
      <c r="CZ831" s="210"/>
      <c r="DA831" s="210"/>
      <c r="DB831" s="210"/>
      <c r="DC831" s="210"/>
      <c r="DD831" s="210"/>
      <c r="DE831" s="210"/>
      <c r="DF831" s="210"/>
      <c r="DG831" s="210"/>
      <c r="DH831" s="210"/>
      <c r="DI831" s="210"/>
      <c r="DJ831" s="210"/>
      <c r="DK831" s="210"/>
      <c r="DL831" s="210"/>
      <c r="DM831" s="210"/>
      <c r="DN831" s="210"/>
      <c r="DO831" s="210"/>
      <c r="DP831" s="210"/>
      <c r="DQ831" s="210"/>
      <c r="DR831" s="210"/>
      <c r="DS831" s="210"/>
      <c r="DT831" s="210"/>
      <c r="DU831" s="210"/>
      <c r="DV831" s="210"/>
      <c r="DW831" s="210"/>
      <c r="DX831" s="210"/>
      <c r="DY831" s="210"/>
      <c r="DZ831" s="210"/>
      <c r="EA831" s="210"/>
      <c r="EB831" s="210"/>
      <c r="EC831" s="210"/>
      <c r="ED831" s="210"/>
      <c r="EE831" s="210"/>
      <c r="EF831" s="210"/>
      <c r="EG831" s="210"/>
      <c r="EH831" s="210"/>
      <c r="EI831" s="210"/>
      <c r="EJ831" s="210"/>
      <c r="EK831" s="210"/>
      <c r="EL831" s="210"/>
      <c r="EM831" s="210"/>
      <c r="EN831" s="210"/>
      <c r="EO831" s="210"/>
      <c r="EP831" s="210"/>
      <c r="EQ831" s="210"/>
      <c r="ER831" s="210"/>
      <c r="ES831" s="210"/>
      <c r="ET831" s="210"/>
      <c r="EU831" s="210"/>
    </row>
    <row r="832" spans="1:151" ht="13">
      <c r="A832" s="210"/>
      <c r="B832" s="210"/>
      <c r="C832" s="210"/>
      <c r="D832" s="210"/>
      <c r="E832" s="210"/>
      <c r="F832" s="210"/>
      <c r="G832" s="210"/>
      <c r="H832" s="298"/>
      <c r="I832" s="298"/>
      <c r="J832" s="298"/>
      <c r="K832" s="298"/>
      <c r="L832" s="298"/>
      <c r="M832" s="298"/>
      <c r="N832" s="298"/>
      <c r="O832" s="210"/>
      <c r="P832" s="210"/>
      <c r="Q832" s="211"/>
      <c r="R832" s="210"/>
      <c r="S832" s="210"/>
      <c r="T832" s="210"/>
      <c r="U832" s="210"/>
      <c r="V832" s="210"/>
      <c r="W832" s="210"/>
      <c r="X832" s="192" t="s">
        <v>171</v>
      </c>
      <c r="Y832" s="192" t="s">
        <v>617</v>
      </c>
      <c r="Z832" s="167" t="str">
        <f>Faculty!$AA$372</f>
        <v>NR</v>
      </c>
      <c r="AA832" s="210"/>
      <c r="AB832" s="210"/>
      <c r="AC832" s="210"/>
      <c r="AD832" s="210"/>
      <c r="AE832" s="210"/>
      <c r="AF832" s="210"/>
      <c r="AG832" s="217"/>
      <c r="AH832" s="217"/>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c r="BJ832" s="210"/>
      <c r="BK832" s="210"/>
      <c r="BL832" s="210"/>
      <c r="BM832" s="210"/>
      <c r="BN832" s="210"/>
      <c r="BO832" s="210"/>
      <c r="BP832" s="210"/>
      <c r="BQ832" s="210"/>
      <c r="BR832" s="210"/>
      <c r="BS832" s="210"/>
      <c r="BT832" s="210"/>
      <c r="BU832" s="210"/>
      <c r="BV832" s="210"/>
      <c r="BW832" s="210"/>
      <c r="BX832" s="210"/>
      <c r="BY832" s="210"/>
      <c r="BZ832" s="210"/>
      <c r="CA832" s="210"/>
      <c r="CB832" s="210"/>
      <c r="CC832" s="210"/>
      <c r="CD832" s="210"/>
      <c r="CE832" s="210"/>
      <c r="CF832" s="210"/>
      <c r="CG832" s="210"/>
      <c r="CH832" s="210"/>
      <c r="CI832" s="210"/>
      <c r="CJ832" s="210"/>
      <c r="CK832" s="210"/>
      <c r="CL832" s="210"/>
      <c r="CM832" s="210"/>
      <c r="CN832" s="210"/>
      <c r="CO832" s="210"/>
      <c r="CP832" s="210"/>
      <c r="CQ832" s="210"/>
      <c r="CR832" s="210"/>
      <c r="CS832" s="210"/>
      <c r="CT832" s="210"/>
      <c r="CU832" s="210"/>
      <c r="CV832" s="210"/>
      <c r="CW832" s="210"/>
      <c r="CX832" s="210"/>
      <c r="CY832" s="210"/>
      <c r="CZ832" s="210"/>
      <c r="DA832" s="210"/>
      <c r="DB832" s="210"/>
      <c r="DC832" s="210"/>
      <c r="DD832" s="210"/>
      <c r="DE832" s="210"/>
      <c r="DF832" s="210"/>
      <c r="DG832" s="210"/>
      <c r="DH832" s="210"/>
      <c r="DI832" s="210"/>
      <c r="DJ832" s="210"/>
      <c r="DK832" s="210"/>
      <c r="DL832" s="210"/>
      <c r="DM832" s="210"/>
      <c r="DN832" s="210"/>
      <c r="DO832" s="210"/>
      <c r="DP832" s="210"/>
      <c r="DQ832" s="210"/>
      <c r="DR832" s="210"/>
      <c r="DS832" s="210"/>
      <c r="DT832" s="210"/>
      <c r="DU832" s="210"/>
      <c r="DV832" s="210"/>
      <c r="DW832" s="210"/>
      <c r="DX832" s="210"/>
      <c r="DY832" s="210"/>
      <c r="DZ832" s="210"/>
      <c r="EA832" s="210"/>
      <c r="EB832" s="210"/>
      <c r="EC832" s="210"/>
      <c r="ED832" s="210"/>
      <c r="EE832" s="210"/>
      <c r="EF832" s="210"/>
      <c r="EG832" s="210"/>
      <c r="EH832" s="210"/>
      <c r="EI832" s="210"/>
      <c r="EJ832" s="210"/>
      <c r="EK832" s="210"/>
      <c r="EL832" s="210"/>
      <c r="EM832" s="210"/>
      <c r="EN832" s="210"/>
      <c r="EO832" s="210"/>
      <c r="EP832" s="210"/>
      <c r="EQ832" s="210"/>
      <c r="ER832" s="210"/>
      <c r="ES832" s="210"/>
      <c r="ET832" s="210"/>
      <c r="EU832" s="210"/>
    </row>
    <row r="833" spans="1:151" ht="13">
      <c r="A833" s="210"/>
      <c r="B833" s="210"/>
      <c r="C833" s="210"/>
      <c r="D833" s="210"/>
      <c r="E833" s="210"/>
      <c r="F833" s="210"/>
      <c r="G833" s="210"/>
      <c r="H833" s="298"/>
      <c r="I833" s="298"/>
      <c r="J833" s="298"/>
      <c r="K833" s="298"/>
      <c r="L833" s="298"/>
      <c r="M833" s="298"/>
      <c r="N833" s="298"/>
      <c r="O833" s="210"/>
      <c r="P833" s="210"/>
      <c r="Q833" s="211"/>
      <c r="R833" s="210"/>
      <c r="S833" s="210"/>
      <c r="T833" s="210"/>
      <c r="U833" s="210"/>
      <c r="V833" s="210"/>
      <c r="W833" s="210"/>
      <c r="X833" s="192" t="s">
        <v>171</v>
      </c>
      <c r="Y833" s="192" t="s">
        <v>618</v>
      </c>
      <c r="Z833" s="167" t="str">
        <f>Faculty!$AA$373</f>
        <v>NR</v>
      </c>
      <c r="AA833" s="210"/>
      <c r="AB833" s="210"/>
      <c r="AC833" s="210"/>
      <c r="AD833" s="210"/>
      <c r="AE833" s="210"/>
      <c r="AF833" s="210"/>
      <c r="AG833" s="217"/>
      <c r="AH833" s="217"/>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c r="BI833" s="210"/>
      <c r="BJ833" s="210"/>
      <c r="BK833" s="210"/>
      <c r="BL833" s="210"/>
      <c r="BM833" s="210"/>
      <c r="BN833" s="210"/>
      <c r="BO833" s="210"/>
      <c r="BP833" s="210"/>
      <c r="BQ833" s="210"/>
      <c r="BR833" s="210"/>
      <c r="BS833" s="210"/>
      <c r="BT833" s="210"/>
      <c r="BU833" s="210"/>
      <c r="BV833" s="210"/>
      <c r="BW833" s="210"/>
      <c r="BX833" s="210"/>
      <c r="BY833" s="210"/>
      <c r="BZ833" s="210"/>
      <c r="CA833" s="210"/>
      <c r="CB833" s="210"/>
      <c r="CC833" s="210"/>
      <c r="CD833" s="210"/>
      <c r="CE833" s="210"/>
      <c r="CF833" s="210"/>
      <c r="CG833" s="210"/>
      <c r="CH833" s="210"/>
      <c r="CI833" s="210"/>
      <c r="CJ833" s="210"/>
      <c r="CK833" s="210"/>
      <c r="CL833" s="210"/>
      <c r="CM833" s="210"/>
      <c r="CN833" s="210"/>
      <c r="CO833" s="210"/>
      <c r="CP833" s="210"/>
      <c r="CQ833" s="210"/>
      <c r="CR833" s="210"/>
      <c r="CS833" s="210"/>
      <c r="CT833" s="210"/>
      <c r="CU833" s="210"/>
      <c r="CV833" s="210"/>
      <c r="CW833" s="210"/>
      <c r="CX833" s="210"/>
      <c r="CY833" s="210"/>
      <c r="CZ833" s="210"/>
      <c r="DA833" s="210"/>
      <c r="DB833" s="210"/>
      <c r="DC833" s="210"/>
      <c r="DD833" s="210"/>
      <c r="DE833" s="210"/>
      <c r="DF833" s="210"/>
      <c r="DG833" s="210"/>
      <c r="DH833" s="210"/>
      <c r="DI833" s="210"/>
      <c r="DJ833" s="210"/>
      <c r="DK833" s="210"/>
      <c r="DL833" s="210"/>
      <c r="DM833" s="210"/>
      <c r="DN833" s="210"/>
      <c r="DO833" s="210"/>
      <c r="DP833" s="210"/>
      <c r="DQ833" s="210"/>
      <c r="DR833" s="210"/>
      <c r="DS833" s="210"/>
      <c r="DT833" s="210"/>
      <c r="DU833" s="210"/>
      <c r="DV833" s="210"/>
      <c r="DW833" s="210"/>
      <c r="DX833" s="210"/>
      <c r="DY833" s="210"/>
      <c r="DZ833" s="210"/>
      <c r="EA833" s="210"/>
      <c r="EB833" s="210"/>
      <c r="EC833" s="210"/>
      <c r="ED833" s="210"/>
      <c r="EE833" s="210"/>
      <c r="EF833" s="210"/>
      <c r="EG833" s="210"/>
      <c r="EH833" s="210"/>
      <c r="EI833" s="210"/>
      <c r="EJ833" s="210"/>
      <c r="EK833" s="210"/>
      <c r="EL833" s="210"/>
      <c r="EM833" s="210"/>
      <c r="EN833" s="210"/>
      <c r="EO833" s="210"/>
      <c r="EP833" s="210"/>
      <c r="EQ833" s="210"/>
      <c r="ER833" s="210"/>
      <c r="ES833" s="210"/>
      <c r="ET833" s="210"/>
      <c r="EU833" s="210"/>
    </row>
    <row r="834" spans="1:151" ht="13">
      <c r="A834" s="210"/>
      <c r="B834" s="210"/>
      <c r="C834" s="210"/>
      <c r="D834" s="210"/>
      <c r="E834" s="210"/>
      <c r="F834" s="210"/>
      <c r="G834" s="210"/>
      <c r="H834" s="298"/>
      <c r="I834" s="298"/>
      <c r="J834" s="298"/>
      <c r="K834" s="298"/>
      <c r="L834" s="298"/>
      <c r="M834" s="298"/>
      <c r="N834" s="298"/>
      <c r="O834" s="210"/>
      <c r="P834" s="210"/>
      <c r="Q834" s="211"/>
      <c r="R834" s="210"/>
      <c r="S834" s="210"/>
      <c r="T834" s="210"/>
      <c r="U834" s="210"/>
      <c r="V834" s="210"/>
      <c r="W834" s="210"/>
      <c r="X834" s="192" t="s">
        <v>171</v>
      </c>
      <c r="Y834" s="192" t="s">
        <v>619</v>
      </c>
      <c r="Z834" s="167" t="str">
        <f>Faculty!$AA$376</f>
        <v>NR</v>
      </c>
      <c r="AA834" s="210"/>
      <c r="AB834" s="210"/>
      <c r="AC834" s="210"/>
      <c r="AD834" s="210"/>
      <c r="AE834" s="210"/>
      <c r="AF834" s="210"/>
      <c r="AG834" s="217"/>
      <c r="AH834" s="217"/>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c r="BI834" s="210"/>
      <c r="BJ834" s="210"/>
      <c r="BK834" s="210"/>
      <c r="BL834" s="210"/>
      <c r="BM834" s="210"/>
      <c r="BN834" s="210"/>
      <c r="BO834" s="210"/>
      <c r="BP834" s="210"/>
      <c r="BQ834" s="210"/>
      <c r="BR834" s="210"/>
      <c r="BS834" s="210"/>
      <c r="BT834" s="210"/>
      <c r="BU834" s="210"/>
      <c r="BV834" s="210"/>
      <c r="BW834" s="210"/>
      <c r="BX834" s="210"/>
      <c r="BY834" s="210"/>
      <c r="BZ834" s="210"/>
      <c r="CA834" s="210"/>
      <c r="CB834" s="210"/>
      <c r="CC834" s="210"/>
      <c r="CD834" s="210"/>
      <c r="CE834" s="210"/>
      <c r="CF834" s="210"/>
      <c r="CG834" s="210"/>
      <c r="CH834" s="210"/>
      <c r="CI834" s="210"/>
      <c r="CJ834" s="210"/>
      <c r="CK834" s="210"/>
      <c r="CL834" s="210"/>
      <c r="CM834" s="210"/>
      <c r="CN834" s="210"/>
      <c r="CO834" s="210"/>
      <c r="CP834" s="210"/>
      <c r="CQ834" s="210"/>
      <c r="CR834" s="210"/>
      <c r="CS834" s="210"/>
      <c r="CT834" s="210"/>
      <c r="CU834" s="210"/>
      <c r="CV834" s="210"/>
      <c r="CW834" s="210"/>
      <c r="CX834" s="210"/>
      <c r="CY834" s="210"/>
      <c r="CZ834" s="210"/>
      <c r="DA834" s="210"/>
      <c r="DB834" s="210"/>
      <c r="DC834" s="210"/>
      <c r="DD834" s="210"/>
      <c r="DE834" s="210"/>
      <c r="DF834" s="210"/>
      <c r="DG834" s="210"/>
      <c r="DH834" s="210"/>
      <c r="DI834" s="210"/>
      <c r="DJ834" s="210"/>
      <c r="DK834" s="210"/>
      <c r="DL834" s="210"/>
      <c r="DM834" s="210"/>
      <c r="DN834" s="210"/>
      <c r="DO834" s="210"/>
      <c r="DP834" s="210"/>
      <c r="DQ834" s="210"/>
      <c r="DR834" s="210"/>
      <c r="DS834" s="210"/>
      <c r="DT834" s="210"/>
      <c r="DU834" s="210"/>
      <c r="DV834" s="210"/>
      <c r="DW834" s="210"/>
      <c r="DX834" s="210"/>
      <c r="DY834" s="210"/>
      <c r="DZ834" s="210"/>
      <c r="EA834" s="210"/>
      <c r="EB834" s="210"/>
      <c r="EC834" s="210"/>
      <c r="ED834" s="210"/>
      <c r="EE834" s="210"/>
      <c r="EF834" s="210"/>
      <c r="EG834" s="210"/>
      <c r="EH834" s="210"/>
      <c r="EI834" s="210"/>
      <c r="EJ834" s="210"/>
      <c r="EK834" s="210"/>
      <c r="EL834" s="210"/>
      <c r="EM834" s="210"/>
      <c r="EN834" s="210"/>
      <c r="EO834" s="210"/>
      <c r="EP834" s="210"/>
      <c r="EQ834" s="210"/>
      <c r="ER834" s="210"/>
      <c r="ES834" s="210"/>
      <c r="ET834" s="210"/>
      <c r="EU834" s="210"/>
    </row>
    <row r="835" spans="1:151" ht="13">
      <c r="A835" s="210"/>
      <c r="B835" s="210"/>
      <c r="C835" s="210"/>
      <c r="D835" s="210"/>
      <c r="E835" s="210"/>
      <c r="F835" s="210"/>
      <c r="G835" s="210"/>
      <c r="H835" s="298"/>
      <c r="I835" s="298"/>
      <c r="J835" s="298"/>
      <c r="K835" s="298"/>
      <c r="L835" s="298"/>
      <c r="M835" s="298"/>
      <c r="N835" s="298"/>
      <c r="O835" s="210"/>
      <c r="P835" s="210"/>
      <c r="Q835" s="211"/>
      <c r="R835" s="210"/>
      <c r="S835" s="210"/>
      <c r="T835" s="210"/>
      <c r="U835" s="210"/>
      <c r="V835" s="210"/>
      <c r="W835" s="210"/>
      <c r="X835" s="192" t="s">
        <v>171</v>
      </c>
      <c r="Y835" s="192" t="s">
        <v>620</v>
      </c>
      <c r="Z835" s="167" t="str">
        <f>Faculty!$AA$377</f>
        <v>NR</v>
      </c>
      <c r="AA835" s="210"/>
      <c r="AB835" s="210"/>
      <c r="AC835" s="210"/>
      <c r="AD835" s="210"/>
      <c r="AE835" s="210"/>
      <c r="AF835" s="210"/>
      <c r="AG835" s="217"/>
      <c r="AH835" s="217"/>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c r="BI835" s="210"/>
      <c r="BJ835" s="210"/>
      <c r="BK835" s="210"/>
      <c r="BL835" s="210"/>
      <c r="BM835" s="210"/>
      <c r="BN835" s="210"/>
      <c r="BO835" s="210"/>
      <c r="BP835" s="210"/>
      <c r="BQ835" s="210"/>
      <c r="BR835" s="210"/>
      <c r="BS835" s="210"/>
      <c r="BT835" s="210"/>
      <c r="BU835" s="210"/>
      <c r="BV835" s="210"/>
      <c r="BW835" s="210"/>
      <c r="BX835" s="210"/>
      <c r="BY835" s="210"/>
      <c r="BZ835" s="210"/>
      <c r="CA835" s="210"/>
      <c r="CB835" s="210"/>
      <c r="CC835" s="210"/>
      <c r="CD835" s="210"/>
      <c r="CE835" s="210"/>
      <c r="CF835" s="210"/>
      <c r="CG835" s="210"/>
      <c r="CH835" s="210"/>
      <c r="CI835" s="210"/>
      <c r="CJ835" s="210"/>
      <c r="CK835" s="210"/>
      <c r="CL835" s="210"/>
      <c r="CM835" s="210"/>
      <c r="CN835" s="210"/>
      <c r="CO835" s="210"/>
      <c r="CP835" s="210"/>
      <c r="CQ835" s="210"/>
      <c r="CR835" s="210"/>
      <c r="CS835" s="210"/>
      <c r="CT835" s="210"/>
      <c r="CU835" s="210"/>
      <c r="CV835" s="210"/>
      <c r="CW835" s="210"/>
      <c r="CX835" s="210"/>
      <c r="CY835" s="210"/>
      <c r="CZ835" s="210"/>
      <c r="DA835" s="210"/>
      <c r="DB835" s="210"/>
      <c r="DC835" s="210"/>
      <c r="DD835" s="210"/>
      <c r="DE835" s="210"/>
      <c r="DF835" s="210"/>
      <c r="DG835" s="210"/>
      <c r="DH835" s="210"/>
      <c r="DI835" s="210"/>
      <c r="DJ835" s="210"/>
      <c r="DK835" s="210"/>
      <c r="DL835" s="210"/>
      <c r="DM835" s="210"/>
      <c r="DN835" s="210"/>
      <c r="DO835" s="210"/>
      <c r="DP835" s="210"/>
      <c r="DQ835" s="210"/>
      <c r="DR835" s="210"/>
      <c r="DS835" s="210"/>
      <c r="DT835" s="210"/>
      <c r="DU835" s="210"/>
      <c r="DV835" s="210"/>
      <c r="DW835" s="210"/>
      <c r="DX835" s="210"/>
      <c r="DY835" s="210"/>
      <c r="DZ835" s="210"/>
      <c r="EA835" s="210"/>
      <c r="EB835" s="210"/>
      <c r="EC835" s="210"/>
      <c r="ED835" s="210"/>
      <c r="EE835" s="210"/>
      <c r="EF835" s="210"/>
      <c r="EG835" s="210"/>
      <c r="EH835" s="210"/>
      <c r="EI835" s="210"/>
      <c r="EJ835" s="210"/>
      <c r="EK835" s="210"/>
      <c r="EL835" s="210"/>
      <c r="EM835" s="210"/>
      <c r="EN835" s="210"/>
      <c r="EO835" s="210"/>
      <c r="EP835" s="210"/>
      <c r="EQ835" s="210"/>
      <c r="ER835" s="210"/>
      <c r="ES835" s="210"/>
      <c r="ET835" s="210"/>
      <c r="EU835" s="210"/>
    </row>
    <row r="836" spans="1:151" ht="13">
      <c r="A836" s="210"/>
      <c r="B836" s="210"/>
      <c r="C836" s="210"/>
      <c r="D836" s="210"/>
      <c r="E836" s="210"/>
      <c r="F836" s="210"/>
      <c r="G836" s="210"/>
      <c r="H836" s="298"/>
      <c r="I836" s="298"/>
      <c r="J836" s="298"/>
      <c r="K836" s="298"/>
      <c r="L836" s="298"/>
      <c r="M836" s="298"/>
      <c r="N836" s="298"/>
      <c r="O836" s="210"/>
      <c r="P836" s="210"/>
      <c r="Q836" s="211"/>
      <c r="R836" s="210"/>
      <c r="S836" s="210"/>
      <c r="T836" s="210"/>
      <c r="U836" s="210"/>
      <c r="V836" s="210"/>
      <c r="W836" s="210"/>
      <c r="X836" s="192" t="s">
        <v>171</v>
      </c>
      <c r="Y836" s="192" t="s">
        <v>621</v>
      </c>
      <c r="Z836" s="167" t="str">
        <f>Faculty!$AA$378</f>
        <v>NR</v>
      </c>
      <c r="AA836" s="210"/>
      <c r="AB836" s="210"/>
      <c r="AC836" s="210"/>
      <c r="AD836" s="210"/>
      <c r="AE836" s="210"/>
      <c r="AF836" s="210"/>
      <c r="AG836" s="217"/>
      <c r="AH836" s="217"/>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c r="BI836" s="210"/>
      <c r="BJ836" s="210"/>
      <c r="BK836" s="210"/>
      <c r="BL836" s="210"/>
      <c r="BM836" s="210"/>
      <c r="BN836" s="210"/>
      <c r="BO836" s="210"/>
      <c r="BP836" s="210"/>
      <c r="BQ836" s="210"/>
      <c r="BR836" s="210"/>
      <c r="BS836" s="210"/>
      <c r="BT836" s="210"/>
      <c r="BU836" s="210"/>
      <c r="BV836" s="210"/>
      <c r="BW836" s="210"/>
      <c r="BX836" s="210"/>
      <c r="BY836" s="210"/>
      <c r="BZ836" s="210"/>
      <c r="CA836" s="210"/>
      <c r="CB836" s="210"/>
      <c r="CC836" s="210"/>
      <c r="CD836" s="210"/>
      <c r="CE836" s="210"/>
      <c r="CF836" s="210"/>
      <c r="CG836" s="210"/>
      <c r="CH836" s="210"/>
      <c r="CI836" s="210"/>
      <c r="CJ836" s="210"/>
      <c r="CK836" s="210"/>
      <c r="CL836" s="210"/>
      <c r="CM836" s="210"/>
      <c r="CN836" s="210"/>
      <c r="CO836" s="210"/>
      <c r="CP836" s="210"/>
      <c r="CQ836" s="210"/>
      <c r="CR836" s="210"/>
      <c r="CS836" s="210"/>
      <c r="CT836" s="210"/>
      <c r="CU836" s="210"/>
      <c r="CV836" s="210"/>
      <c r="CW836" s="210"/>
      <c r="CX836" s="210"/>
      <c r="CY836" s="210"/>
      <c r="CZ836" s="210"/>
      <c r="DA836" s="210"/>
      <c r="DB836" s="210"/>
      <c r="DC836" s="210"/>
      <c r="DD836" s="210"/>
      <c r="DE836" s="210"/>
      <c r="DF836" s="210"/>
      <c r="DG836" s="210"/>
      <c r="DH836" s="210"/>
      <c r="DI836" s="210"/>
      <c r="DJ836" s="210"/>
      <c r="DK836" s="210"/>
      <c r="DL836" s="210"/>
      <c r="DM836" s="210"/>
      <c r="DN836" s="210"/>
      <c r="DO836" s="210"/>
      <c r="DP836" s="210"/>
      <c r="DQ836" s="210"/>
      <c r="DR836" s="210"/>
      <c r="DS836" s="210"/>
      <c r="DT836" s="210"/>
      <c r="DU836" s="210"/>
      <c r="DV836" s="210"/>
      <c r="DW836" s="210"/>
      <c r="DX836" s="210"/>
      <c r="DY836" s="210"/>
      <c r="DZ836" s="210"/>
      <c r="EA836" s="210"/>
      <c r="EB836" s="210"/>
      <c r="EC836" s="210"/>
      <c r="ED836" s="210"/>
      <c r="EE836" s="210"/>
      <c r="EF836" s="210"/>
      <c r="EG836" s="210"/>
      <c r="EH836" s="210"/>
      <c r="EI836" s="210"/>
      <c r="EJ836" s="210"/>
      <c r="EK836" s="210"/>
      <c r="EL836" s="210"/>
      <c r="EM836" s="210"/>
      <c r="EN836" s="210"/>
      <c r="EO836" s="210"/>
      <c r="EP836" s="210"/>
      <c r="EQ836" s="210"/>
      <c r="ER836" s="210"/>
      <c r="ES836" s="210"/>
      <c r="ET836" s="210"/>
      <c r="EU836" s="210"/>
    </row>
    <row r="837" spans="1:151" ht="13">
      <c r="A837" s="210"/>
      <c r="B837" s="210"/>
      <c r="C837" s="210"/>
      <c r="D837" s="210"/>
      <c r="E837" s="210"/>
      <c r="F837" s="210"/>
      <c r="G837" s="210"/>
      <c r="H837" s="298"/>
      <c r="I837" s="298"/>
      <c r="J837" s="298"/>
      <c r="K837" s="298"/>
      <c r="L837" s="298"/>
      <c r="M837" s="298"/>
      <c r="N837" s="298"/>
      <c r="O837" s="210"/>
      <c r="P837" s="210"/>
      <c r="Q837" s="211"/>
      <c r="R837" s="210"/>
      <c r="S837" s="210"/>
      <c r="T837" s="210"/>
      <c r="U837" s="210"/>
      <c r="V837" s="210"/>
      <c r="W837" s="210"/>
      <c r="X837" s="192" t="s">
        <v>171</v>
      </c>
      <c r="Y837" s="192" t="s">
        <v>622</v>
      </c>
      <c r="Z837" s="167" t="str">
        <f>Faculty!$AA$379</f>
        <v>NR</v>
      </c>
      <c r="AA837" s="210"/>
      <c r="AB837" s="210"/>
      <c r="AC837" s="210"/>
      <c r="AD837" s="210"/>
      <c r="AE837" s="210"/>
      <c r="AF837" s="210"/>
      <c r="AG837" s="217"/>
      <c r="AH837" s="217"/>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c r="BI837" s="210"/>
      <c r="BJ837" s="210"/>
      <c r="BK837" s="210"/>
      <c r="BL837" s="210"/>
      <c r="BM837" s="210"/>
      <c r="BN837" s="210"/>
      <c r="BO837" s="210"/>
      <c r="BP837" s="210"/>
      <c r="BQ837" s="210"/>
      <c r="BR837" s="210"/>
      <c r="BS837" s="210"/>
      <c r="BT837" s="210"/>
      <c r="BU837" s="210"/>
      <c r="BV837" s="210"/>
      <c r="BW837" s="210"/>
      <c r="BX837" s="210"/>
      <c r="BY837" s="210"/>
      <c r="BZ837" s="210"/>
      <c r="CA837" s="210"/>
      <c r="CB837" s="210"/>
      <c r="CC837" s="210"/>
      <c r="CD837" s="210"/>
      <c r="CE837" s="210"/>
      <c r="CF837" s="210"/>
      <c r="CG837" s="210"/>
      <c r="CH837" s="210"/>
      <c r="CI837" s="210"/>
      <c r="CJ837" s="210"/>
      <c r="CK837" s="210"/>
      <c r="CL837" s="210"/>
      <c r="CM837" s="210"/>
      <c r="CN837" s="210"/>
      <c r="CO837" s="210"/>
      <c r="CP837" s="210"/>
      <c r="CQ837" s="210"/>
      <c r="CR837" s="210"/>
      <c r="CS837" s="210"/>
      <c r="CT837" s="210"/>
      <c r="CU837" s="210"/>
      <c r="CV837" s="210"/>
      <c r="CW837" s="210"/>
      <c r="CX837" s="210"/>
      <c r="CY837" s="210"/>
      <c r="CZ837" s="210"/>
      <c r="DA837" s="210"/>
      <c r="DB837" s="210"/>
      <c r="DC837" s="210"/>
      <c r="DD837" s="210"/>
      <c r="DE837" s="210"/>
      <c r="DF837" s="210"/>
      <c r="DG837" s="210"/>
      <c r="DH837" s="210"/>
      <c r="DI837" s="210"/>
      <c r="DJ837" s="210"/>
      <c r="DK837" s="210"/>
      <c r="DL837" s="210"/>
      <c r="DM837" s="210"/>
      <c r="DN837" s="210"/>
      <c r="DO837" s="210"/>
      <c r="DP837" s="210"/>
      <c r="DQ837" s="210"/>
      <c r="DR837" s="210"/>
      <c r="DS837" s="210"/>
      <c r="DT837" s="210"/>
      <c r="DU837" s="210"/>
      <c r="DV837" s="210"/>
      <c r="DW837" s="210"/>
      <c r="DX837" s="210"/>
      <c r="DY837" s="210"/>
      <c r="DZ837" s="210"/>
      <c r="EA837" s="210"/>
      <c r="EB837" s="210"/>
      <c r="EC837" s="210"/>
      <c r="ED837" s="210"/>
      <c r="EE837" s="210"/>
      <c r="EF837" s="210"/>
      <c r="EG837" s="210"/>
      <c r="EH837" s="210"/>
      <c r="EI837" s="210"/>
      <c r="EJ837" s="210"/>
      <c r="EK837" s="210"/>
      <c r="EL837" s="210"/>
      <c r="EM837" s="210"/>
      <c r="EN837" s="210"/>
      <c r="EO837" s="210"/>
      <c r="EP837" s="210"/>
      <c r="EQ837" s="210"/>
      <c r="ER837" s="210"/>
      <c r="ES837" s="210"/>
      <c r="ET837" s="210"/>
      <c r="EU837" s="210"/>
    </row>
    <row r="838" spans="1:151" ht="13">
      <c r="A838" s="210"/>
      <c r="B838" s="210"/>
      <c r="C838" s="210"/>
      <c r="D838" s="210"/>
      <c r="E838" s="210"/>
      <c r="F838" s="210"/>
      <c r="G838" s="210"/>
      <c r="H838" s="298"/>
      <c r="I838" s="298"/>
      <c r="J838" s="298"/>
      <c r="K838" s="298"/>
      <c r="L838" s="298"/>
      <c r="M838" s="298"/>
      <c r="N838" s="298"/>
      <c r="O838" s="210"/>
      <c r="P838" s="210"/>
      <c r="Q838" s="211"/>
      <c r="R838" s="210"/>
      <c r="S838" s="210"/>
      <c r="T838" s="210"/>
      <c r="U838" s="210"/>
      <c r="V838" s="210"/>
      <c r="W838" s="210"/>
      <c r="X838" s="192" t="s">
        <v>171</v>
      </c>
      <c r="Y838" s="192" t="s">
        <v>623</v>
      </c>
      <c r="Z838" s="167" t="str">
        <f>Faculty!$AA$380</f>
        <v>NR</v>
      </c>
      <c r="AA838" s="210"/>
      <c r="AB838" s="210"/>
      <c r="AC838" s="210"/>
      <c r="AD838" s="210"/>
      <c r="AE838" s="210"/>
      <c r="AF838" s="210"/>
      <c r="AG838" s="217"/>
      <c r="AH838" s="217"/>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c r="BI838" s="210"/>
      <c r="BJ838" s="210"/>
      <c r="BK838" s="210"/>
      <c r="BL838" s="210"/>
      <c r="BM838" s="210"/>
      <c r="BN838" s="210"/>
      <c r="BO838" s="210"/>
      <c r="BP838" s="210"/>
      <c r="BQ838" s="210"/>
      <c r="BR838" s="210"/>
      <c r="BS838" s="210"/>
      <c r="BT838" s="210"/>
      <c r="BU838" s="210"/>
      <c r="BV838" s="210"/>
      <c r="BW838" s="210"/>
      <c r="BX838" s="210"/>
      <c r="BY838" s="210"/>
      <c r="BZ838" s="210"/>
      <c r="CA838" s="210"/>
      <c r="CB838" s="210"/>
      <c r="CC838" s="210"/>
      <c r="CD838" s="210"/>
      <c r="CE838" s="210"/>
      <c r="CF838" s="210"/>
      <c r="CG838" s="210"/>
      <c r="CH838" s="210"/>
      <c r="CI838" s="210"/>
      <c r="CJ838" s="210"/>
      <c r="CK838" s="210"/>
      <c r="CL838" s="210"/>
      <c r="CM838" s="210"/>
      <c r="CN838" s="210"/>
      <c r="CO838" s="210"/>
      <c r="CP838" s="210"/>
      <c r="CQ838" s="210"/>
      <c r="CR838" s="210"/>
      <c r="CS838" s="210"/>
      <c r="CT838" s="210"/>
      <c r="CU838" s="210"/>
      <c r="CV838" s="210"/>
      <c r="CW838" s="210"/>
      <c r="CX838" s="210"/>
      <c r="CY838" s="210"/>
      <c r="CZ838" s="210"/>
      <c r="DA838" s="210"/>
      <c r="DB838" s="210"/>
      <c r="DC838" s="210"/>
      <c r="DD838" s="210"/>
      <c r="DE838" s="210"/>
      <c r="DF838" s="210"/>
      <c r="DG838" s="210"/>
      <c r="DH838" s="210"/>
      <c r="DI838" s="210"/>
      <c r="DJ838" s="210"/>
      <c r="DK838" s="210"/>
      <c r="DL838" s="210"/>
      <c r="DM838" s="210"/>
      <c r="DN838" s="210"/>
      <c r="DO838" s="210"/>
      <c r="DP838" s="210"/>
      <c r="DQ838" s="210"/>
      <c r="DR838" s="210"/>
      <c r="DS838" s="210"/>
      <c r="DT838" s="210"/>
      <c r="DU838" s="210"/>
      <c r="DV838" s="210"/>
      <c r="DW838" s="210"/>
      <c r="DX838" s="210"/>
      <c r="DY838" s="210"/>
      <c r="DZ838" s="210"/>
      <c r="EA838" s="210"/>
      <c r="EB838" s="210"/>
      <c r="EC838" s="210"/>
      <c r="ED838" s="210"/>
      <c r="EE838" s="210"/>
      <c r="EF838" s="210"/>
      <c r="EG838" s="210"/>
      <c r="EH838" s="210"/>
      <c r="EI838" s="210"/>
      <c r="EJ838" s="210"/>
      <c r="EK838" s="210"/>
      <c r="EL838" s="210"/>
      <c r="EM838" s="210"/>
      <c r="EN838" s="210"/>
      <c r="EO838" s="210"/>
      <c r="EP838" s="210"/>
      <c r="EQ838" s="210"/>
      <c r="ER838" s="210"/>
      <c r="ES838" s="210"/>
      <c r="ET838" s="210"/>
      <c r="EU838" s="210"/>
    </row>
    <row r="839" spans="1:151" ht="13">
      <c r="A839" s="210"/>
      <c r="B839" s="210"/>
      <c r="C839" s="210"/>
      <c r="D839" s="210"/>
      <c r="E839" s="210"/>
      <c r="F839" s="210"/>
      <c r="G839" s="210"/>
      <c r="H839" s="298"/>
      <c r="I839" s="298"/>
      <c r="J839" s="298"/>
      <c r="K839" s="298"/>
      <c r="L839" s="298"/>
      <c r="M839" s="298"/>
      <c r="N839" s="298"/>
      <c r="O839" s="210"/>
      <c r="P839" s="210"/>
      <c r="Q839" s="211"/>
      <c r="R839" s="210"/>
      <c r="S839" s="210"/>
      <c r="T839" s="210"/>
      <c r="U839" s="210"/>
      <c r="V839" s="210"/>
      <c r="W839" s="210"/>
      <c r="X839" s="192" t="s">
        <v>171</v>
      </c>
      <c r="Y839" s="192" t="s">
        <v>624</v>
      </c>
      <c r="Z839" s="167" t="str">
        <f>Faculty!$AA$381</f>
        <v>NR</v>
      </c>
      <c r="AA839" s="210"/>
      <c r="AB839" s="210"/>
      <c r="AC839" s="210"/>
      <c r="AD839" s="210"/>
      <c r="AE839" s="210"/>
      <c r="AF839" s="210"/>
      <c r="AG839" s="217"/>
      <c r="AH839" s="217"/>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c r="BI839" s="210"/>
      <c r="BJ839" s="210"/>
      <c r="BK839" s="210"/>
      <c r="BL839" s="210"/>
      <c r="BM839" s="210"/>
      <c r="BN839" s="210"/>
      <c r="BO839" s="210"/>
      <c r="BP839" s="210"/>
      <c r="BQ839" s="210"/>
      <c r="BR839" s="210"/>
      <c r="BS839" s="210"/>
      <c r="BT839" s="210"/>
      <c r="BU839" s="210"/>
      <c r="BV839" s="210"/>
      <c r="BW839" s="210"/>
      <c r="BX839" s="210"/>
      <c r="BY839" s="210"/>
      <c r="BZ839" s="210"/>
      <c r="CA839" s="210"/>
      <c r="CB839" s="210"/>
      <c r="CC839" s="210"/>
      <c r="CD839" s="210"/>
      <c r="CE839" s="210"/>
      <c r="CF839" s="210"/>
      <c r="CG839" s="210"/>
      <c r="CH839" s="210"/>
      <c r="CI839" s="210"/>
      <c r="CJ839" s="210"/>
      <c r="CK839" s="210"/>
      <c r="CL839" s="210"/>
      <c r="CM839" s="210"/>
      <c r="CN839" s="210"/>
      <c r="CO839" s="210"/>
      <c r="CP839" s="210"/>
      <c r="CQ839" s="210"/>
      <c r="CR839" s="210"/>
      <c r="CS839" s="210"/>
      <c r="CT839" s="210"/>
      <c r="CU839" s="210"/>
      <c r="CV839" s="210"/>
      <c r="CW839" s="210"/>
      <c r="CX839" s="210"/>
      <c r="CY839" s="210"/>
      <c r="CZ839" s="210"/>
      <c r="DA839" s="210"/>
      <c r="DB839" s="210"/>
      <c r="DC839" s="210"/>
      <c r="DD839" s="210"/>
      <c r="DE839" s="210"/>
      <c r="DF839" s="210"/>
      <c r="DG839" s="210"/>
      <c r="DH839" s="210"/>
      <c r="DI839" s="210"/>
      <c r="DJ839" s="210"/>
      <c r="DK839" s="210"/>
      <c r="DL839" s="210"/>
      <c r="DM839" s="210"/>
      <c r="DN839" s="210"/>
      <c r="DO839" s="210"/>
      <c r="DP839" s="210"/>
      <c r="DQ839" s="210"/>
      <c r="DR839" s="210"/>
      <c r="DS839" s="210"/>
      <c r="DT839" s="210"/>
      <c r="DU839" s="210"/>
      <c r="DV839" s="210"/>
      <c r="DW839" s="210"/>
      <c r="DX839" s="210"/>
      <c r="DY839" s="210"/>
      <c r="DZ839" s="210"/>
      <c r="EA839" s="210"/>
      <c r="EB839" s="210"/>
      <c r="EC839" s="210"/>
      <c r="ED839" s="210"/>
      <c r="EE839" s="210"/>
      <c r="EF839" s="210"/>
      <c r="EG839" s="210"/>
      <c r="EH839" s="210"/>
      <c r="EI839" s="210"/>
      <c r="EJ839" s="210"/>
      <c r="EK839" s="210"/>
      <c r="EL839" s="210"/>
      <c r="EM839" s="210"/>
      <c r="EN839" s="210"/>
      <c r="EO839" s="210"/>
      <c r="EP839" s="210"/>
      <c r="EQ839" s="210"/>
      <c r="ER839" s="210"/>
      <c r="ES839" s="210"/>
      <c r="ET839" s="210"/>
      <c r="EU839" s="210"/>
    </row>
    <row r="840" spans="1:151" ht="13">
      <c r="A840" s="210"/>
      <c r="B840" s="210"/>
      <c r="C840" s="210"/>
      <c r="D840" s="210"/>
      <c r="E840" s="210"/>
      <c r="F840" s="210"/>
      <c r="G840" s="210"/>
      <c r="H840" s="298"/>
      <c r="I840" s="298"/>
      <c r="J840" s="298"/>
      <c r="K840" s="298"/>
      <c r="L840" s="298"/>
      <c r="M840" s="298"/>
      <c r="N840" s="298"/>
      <c r="O840" s="210"/>
      <c r="P840" s="210"/>
      <c r="Q840" s="211"/>
      <c r="R840" s="210"/>
      <c r="S840" s="210"/>
      <c r="T840" s="210"/>
      <c r="U840" s="210"/>
      <c r="V840" s="210"/>
      <c r="W840" s="210"/>
      <c r="X840" s="192" t="s">
        <v>171</v>
      </c>
      <c r="Y840" s="192" t="s">
        <v>625</v>
      </c>
      <c r="Z840" s="167" t="str">
        <f>Faculty!$AA$382</f>
        <v>NR</v>
      </c>
      <c r="AA840" s="210"/>
      <c r="AB840" s="210"/>
      <c r="AC840" s="210"/>
      <c r="AD840" s="210"/>
      <c r="AE840" s="210"/>
      <c r="AF840" s="210"/>
      <c r="AG840" s="217"/>
      <c r="AH840" s="217"/>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c r="BI840" s="210"/>
      <c r="BJ840" s="210"/>
      <c r="BK840" s="210"/>
      <c r="BL840" s="210"/>
      <c r="BM840" s="210"/>
      <c r="BN840" s="210"/>
      <c r="BO840" s="210"/>
      <c r="BP840" s="210"/>
      <c r="BQ840" s="210"/>
      <c r="BR840" s="210"/>
      <c r="BS840" s="210"/>
      <c r="BT840" s="210"/>
      <c r="BU840" s="210"/>
      <c r="BV840" s="210"/>
      <c r="BW840" s="210"/>
      <c r="BX840" s="210"/>
      <c r="BY840" s="210"/>
      <c r="BZ840" s="210"/>
      <c r="CA840" s="210"/>
      <c r="CB840" s="210"/>
      <c r="CC840" s="210"/>
      <c r="CD840" s="210"/>
      <c r="CE840" s="210"/>
      <c r="CF840" s="210"/>
      <c r="CG840" s="210"/>
      <c r="CH840" s="210"/>
      <c r="CI840" s="210"/>
      <c r="CJ840" s="210"/>
      <c r="CK840" s="210"/>
      <c r="CL840" s="210"/>
      <c r="CM840" s="210"/>
      <c r="CN840" s="210"/>
      <c r="CO840" s="210"/>
      <c r="CP840" s="210"/>
      <c r="CQ840" s="210"/>
      <c r="CR840" s="210"/>
      <c r="CS840" s="210"/>
      <c r="CT840" s="210"/>
      <c r="CU840" s="210"/>
      <c r="CV840" s="210"/>
      <c r="CW840" s="210"/>
      <c r="CX840" s="210"/>
      <c r="CY840" s="210"/>
      <c r="CZ840" s="210"/>
      <c r="DA840" s="210"/>
      <c r="DB840" s="210"/>
      <c r="DC840" s="210"/>
      <c r="DD840" s="210"/>
      <c r="DE840" s="210"/>
      <c r="DF840" s="210"/>
      <c r="DG840" s="210"/>
      <c r="DH840" s="210"/>
      <c r="DI840" s="210"/>
      <c r="DJ840" s="210"/>
      <c r="DK840" s="210"/>
      <c r="DL840" s="210"/>
      <c r="DM840" s="210"/>
      <c r="DN840" s="210"/>
      <c r="DO840" s="210"/>
      <c r="DP840" s="210"/>
      <c r="DQ840" s="210"/>
      <c r="DR840" s="210"/>
      <c r="DS840" s="210"/>
      <c r="DT840" s="210"/>
      <c r="DU840" s="210"/>
      <c r="DV840" s="210"/>
      <c r="DW840" s="210"/>
      <c r="DX840" s="210"/>
      <c r="DY840" s="210"/>
      <c r="DZ840" s="210"/>
      <c r="EA840" s="210"/>
      <c r="EB840" s="210"/>
      <c r="EC840" s="210"/>
      <c r="ED840" s="210"/>
      <c r="EE840" s="210"/>
      <c r="EF840" s="210"/>
      <c r="EG840" s="210"/>
      <c r="EH840" s="210"/>
      <c r="EI840" s="210"/>
      <c r="EJ840" s="210"/>
      <c r="EK840" s="210"/>
      <c r="EL840" s="210"/>
      <c r="EM840" s="210"/>
      <c r="EN840" s="210"/>
      <c r="EO840" s="210"/>
      <c r="EP840" s="210"/>
      <c r="EQ840" s="210"/>
      <c r="ER840" s="210"/>
      <c r="ES840" s="210"/>
      <c r="ET840" s="210"/>
      <c r="EU840" s="210"/>
    </row>
    <row r="841" spans="1:151" ht="13">
      <c r="A841" s="210"/>
      <c r="B841" s="210"/>
      <c r="C841" s="210"/>
      <c r="D841" s="210"/>
      <c r="E841" s="210"/>
      <c r="F841" s="210"/>
      <c r="G841" s="210"/>
      <c r="H841" s="298"/>
      <c r="I841" s="298"/>
      <c r="J841" s="298"/>
      <c r="K841" s="298"/>
      <c r="L841" s="298"/>
      <c r="M841" s="298"/>
      <c r="N841" s="298"/>
      <c r="O841" s="210"/>
      <c r="P841" s="210"/>
      <c r="Q841" s="211"/>
      <c r="R841" s="210"/>
      <c r="S841" s="210"/>
      <c r="T841" s="210"/>
      <c r="U841" s="210"/>
      <c r="V841" s="210"/>
      <c r="W841" s="210"/>
      <c r="X841" s="192" t="s">
        <v>171</v>
      </c>
      <c r="Y841" s="192" t="s">
        <v>626</v>
      </c>
      <c r="Z841" s="167" t="str">
        <f>Faculty!$AA$383</f>
        <v>NR</v>
      </c>
      <c r="AA841" s="210"/>
      <c r="AB841" s="210"/>
      <c r="AC841" s="210"/>
      <c r="AD841" s="210"/>
      <c r="AE841" s="210"/>
      <c r="AF841" s="210"/>
      <c r="AG841" s="217"/>
      <c r="AH841" s="217"/>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c r="BI841" s="210"/>
      <c r="BJ841" s="210"/>
      <c r="BK841" s="210"/>
      <c r="BL841" s="210"/>
      <c r="BM841" s="210"/>
      <c r="BN841" s="210"/>
      <c r="BO841" s="210"/>
      <c r="BP841" s="210"/>
      <c r="BQ841" s="210"/>
      <c r="BR841" s="210"/>
      <c r="BS841" s="210"/>
      <c r="BT841" s="210"/>
      <c r="BU841" s="210"/>
      <c r="BV841" s="210"/>
      <c r="BW841" s="210"/>
      <c r="BX841" s="210"/>
      <c r="BY841" s="210"/>
      <c r="BZ841" s="210"/>
      <c r="CA841" s="210"/>
      <c r="CB841" s="210"/>
      <c r="CC841" s="210"/>
      <c r="CD841" s="210"/>
      <c r="CE841" s="210"/>
      <c r="CF841" s="210"/>
      <c r="CG841" s="210"/>
      <c r="CH841" s="210"/>
      <c r="CI841" s="210"/>
      <c r="CJ841" s="210"/>
      <c r="CK841" s="210"/>
      <c r="CL841" s="210"/>
      <c r="CM841" s="210"/>
      <c r="CN841" s="210"/>
      <c r="CO841" s="210"/>
      <c r="CP841" s="210"/>
      <c r="CQ841" s="210"/>
      <c r="CR841" s="210"/>
      <c r="CS841" s="210"/>
      <c r="CT841" s="210"/>
      <c r="CU841" s="210"/>
      <c r="CV841" s="210"/>
      <c r="CW841" s="210"/>
      <c r="CX841" s="210"/>
      <c r="CY841" s="210"/>
      <c r="CZ841" s="210"/>
      <c r="DA841" s="210"/>
      <c r="DB841" s="210"/>
      <c r="DC841" s="210"/>
      <c r="DD841" s="210"/>
      <c r="DE841" s="210"/>
      <c r="DF841" s="210"/>
      <c r="DG841" s="210"/>
      <c r="DH841" s="210"/>
      <c r="DI841" s="210"/>
      <c r="DJ841" s="210"/>
      <c r="DK841" s="210"/>
      <c r="DL841" s="210"/>
      <c r="DM841" s="210"/>
      <c r="DN841" s="210"/>
      <c r="DO841" s="210"/>
      <c r="DP841" s="210"/>
      <c r="DQ841" s="210"/>
      <c r="DR841" s="210"/>
      <c r="DS841" s="210"/>
      <c r="DT841" s="210"/>
      <c r="DU841" s="210"/>
      <c r="DV841" s="210"/>
      <c r="DW841" s="210"/>
      <c r="DX841" s="210"/>
      <c r="DY841" s="210"/>
      <c r="DZ841" s="210"/>
      <c r="EA841" s="210"/>
      <c r="EB841" s="210"/>
      <c r="EC841" s="210"/>
      <c r="ED841" s="210"/>
      <c r="EE841" s="210"/>
      <c r="EF841" s="210"/>
      <c r="EG841" s="210"/>
      <c r="EH841" s="210"/>
      <c r="EI841" s="210"/>
      <c r="EJ841" s="210"/>
      <c r="EK841" s="210"/>
      <c r="EL841" s="210"/>
      <c r="EM841" s="210"/>
      <c r="EN841" s="210"/>
      <c r="EO841" s="210"/>
      <c r="EP841" s="210"/>
      <c r="EQ841" s="210"/>
      <c r="ER841" s="210"/>
      <c r="ES841" s="210"/>
      <c r="ET841" s="210"/>
      <c r="EU841" s="210"/>
    </row>
    <row r="842" spans="1:151" ht="13">
      <c r="A842" s="210"/>
      <c r="B842" s="210"/>
      <c r="C842" s="210"/>
      <c r="D842" s="210"/>
      <c r="E842" s="210"/>
      <c r="F842" s="210"/>
      <c r="G842" s="210"/>
      <c r="H842" s="298"/>
      <c r="I842" s="298"/>
      <c r="J842" s="298"/>
      <c r="K842" s="298"/>
      <c r="L842" s="298"/>
      <c r="M842" s="298"/>
      <c r="N842" s="298"/>
      <c r="O842" s="210"/>
      <c r="P842" s="210"/>
      <c r="Q842" s="211"/>
      <c r="R842" s="210"/>
      <c r="S842" s="210"/>
      <c r="T842" s="210"/>
      <c r="U842" s="210"/>
      <c r="V842" s="210"/>
      <c r="W842" s="210"/>
      <c r="X842" s="192" t="s">
        <v>171</v>
      </c>
      <c r="Y842" s="192" t="s">
        <v>627</v>
      </c>
      <c r="Z842" s="167" t="str">
        <f>Faculty!$AA$384</f>
        <v>NR</v>
      </c>
      <c r="AA842" s="210"/>
      <c r="AB842" s="210"/>
      <c r="AC842" s="210"/>
      <c r="AD842" s="210"/>
      <c r="AE842" s="210"/>
      <c r="AF842" s="210"/>
      <c r="AG842" s="217"/>
      <c r="AH842" s="217"/>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c r="BI842" s="210"/>
      <c r="BJ842" s="210"/>
      <c r="BK842" s="210"/>
      <c r="BL842" s="210"/>
      <c r="BM842" s="210"/>
      <c r="BN842" s="210"/>
      <c r="BO842" s="210"/>
      <c r="BP842" s="210"/>
      <c r="BQ842" s="210"/>
      <c r="BR842" s="210"/>
      <c r="BS842" s="210"/>
      <c r="BT842" s="210"/>
      <c r="BU842" s="210"/>
      <c r="BV842" s="210"/>
      <c r="BW842" s="210"/>
      <c r="BX842" s="210"/>
      <c r="BY842" s="210"/>
      <c r="BZ842" s="210"/>
      <c r="CA842" s="210"/>
      <c r="CB842" s="210"/>
      <c r="CC842" s="210"/>
      <c r="CD842" s="210"/>
      <c r="CE842" s="210"/>
      <c r="CF842" s="210"/>
      <c r="CG842" s="210"/>
      <c r="CH842" s="210"/>
      <c r="CI842" s="210"/>
      <c r="CJ842" s="210"/>
      <c r="CK842" s="210"/>
      <c r="CL842" s="210"/>
      <c r="CM842" s="210"/>
      <c r="CN842" s="210"/>
      <c r="CO842" s="210"/>
      <c r="CP842" s="210"/>
      <c r="CQ842" s="210"/>
      <c r="CR842" s="210"/>
      <c r="CS842" s="210"/>
      <c r="CT842" s="210"/>
      <c r="CU842" s="210"/>
      <c r="CV842" s="210"/>
      <c r="CW842" s="210"/>
      <c r="CX842" s="210"/>
      <c r="CY842" s="210"/>
      <c r="CZ842" s="210"/>
      <c r="DA842" s="210"/>
      <c r="DB842" s="210"/>
      <c r="DC842" s="210"/>
      <c r="DD842" s="210"/>
      <c r="DE842" s="210"/>
      <c r="DF842" s="210"/>
      <c r="DG842" s="210"/>
      <c r="DH842" s="210"/>
      <c r="DI842" s="210"/>
      <c r="DJ842" s="210"/>
      <c r="DK842" s="210"/>
      <c r="DL842" s="210"/>
      <c r="DM842" s="210"/>
      <c r="DN842" s="210"/>
      <c r="DO842" s="210"/>
      <c r="DP842" s="210"/>
      <c r="DQ842" s="210"/>
      <c r="DR842" s="210"/>
      <c r="DS842" s="210"/>
      <c r="DT842" s="210"/>
      <c r="DU842" s="210"/>
      <c r="DV842" s="210"/>
      <c r="DW842" s="210"/>
      <c r="DX842" s="210"/>
      <c r="DY842" s="210"/>
      <c r="DZ842" s="210"/>
      <c r="EA842" s="210"/>
      <c r="EB842" s="210"/>
      <c r="EC842" s="210"/>
      <c r="ED842" s="210"/>
      <c r="EE842" s="210"/>
      <c r="EF842" s="210"/>
      <c r="EG842" s="210"/>
      <c r="EH842" s="210"/>
      <c r="EI842" s="210"/>
      <c r="EJ842" s="210"/>
      <c r="EK842" s="210"/>
      <c r="EL842" s="210"/>
      <c r="EM842" s="210"/>
      <c r="EN842" s="210"/>
      <c r="EO842" s="210"/>
      <c r="EP842" s="210"/>
      <c r="EQ842" s="210"/>
      <c r="ER842" s="210"/>
      <c r="ES842" s="210"/>
      <c r="ET842" s="210"/>
      <c r="EU842" s="210"/>
    </row>
    <row r="843" spans="1:151" ht="13">
      <c r="A843" s="210"/>
      <c r="B843" s="210"/>
      <c r="C843" s="210"/>
      <c r="D843" s="210"/>
      <c r="E843" s="210"/>
      <c r="F843" s="210"/>
      <c r="G843" s="210"/>
      <c r="H843" s="298"/>
      <c r="I843" s="298"/>
      <c r="J843" s="298"/>
      <c r="K843" s="298"/>
      <c r="L843" s="298"/>
      <c r="M843" s="298"/>
      <c r="N843" s="298"/>
      <c r="O843" s="210"/>
      <c r="P843" s="210"/>
      <c r="Q843" s="211"/>
      <c r="R843" s="210"/>
      <c r="S843" s="210"/>
      <c r="T843" s="210"/>
      <c r="U843" s="210"/>
      <c r="V843" s="210"/>
      <c r="W843" s="210"/>
      <c r="X843" s="192" t="s">
        <v>171</v>
      </c>
      <c r="Y843" s="192" t="s">
        <v>628</v>
      </c>
      <c r="Z843" s="167" t="str">
        <f>Faculty!$AA$385</f>
        <v>NR</v>
      </c>
      <c r="AA843" s="210"/>
      <c r="AB843" s="210"/>
      <c r="AC843" s="210"/>
      <c r="AD843" s="210"/>
      <c r="AE843" s="210"/>
      <c r="AF843" s="210"/>
      <c r="AG843" s="217"/>
      <c r="AH843" s="217"/>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c r="BI843" s="210"/>
      <c r="BJ843" s="210"/>
      <c r="BK843" s="210"/>
      <c r="BL843" s="210"/>
      <c r="BM843" s="210"/>
      <c r="BN843" s="210"/>
      <c r="BO843" s="210"/>
      <c r="BP843" s="210"/>
      <c r="BQ843" s="210"/>
      <c r="BR843" s="210"/>
      <c r="BS843" s="210"/>
      <c r="BT843" s="210"/>
      <c r="BU843" s="210"/>
      <c r="BV843" s="210"/>
      <c r="BW843" s="210"/>
      <c r="BX843" s="210"/>
      <c r="BY843" s="210"/>
      <c r="BZ843" s="210"/>
      <c r="CA843" s="210"/>
      <c r="CB843" s="210"/>
      <c r="CC843" s="210"/>
      <c r="CD843" s="210"/>
      <c r="CE843" s="210"/>
      <c r="CF843" s="210"/>
      <c r="CG843" s="210"/>
      <c r="CH843" s="210"/>
      <c r="CI843" s="210"/>
      <c r="CJ843" s="210"/>
      <c r="CK843" s="210"/>
      <c r="CL843" s="210"/>
      <c r="CM843" s="210"/>
      <c r="CN843" s="210"/>
      <c r="CO843" s="210"/>
      <c r="CP843" s="210"/>
      <c r="CQ843" s="210"/>
      <c r="CR843" s="210"/>
      <c r="CS843" s="210"/>
      <c r="CT843" s="210"/>
      <c r="CU843" s="210"/>
      <c r="CV843" s="210"/>
      <c r="CW843" s="210"/>
      <c r="CX843" s="210"/>
      <c r="CY843" s="210"/>
      <c r="CZ843" s="210"/>
      <c r="DA843" s="210"/>
      <c r="DB843" s="210"/>
      <c r="DC843" s="210"/>
      <c r="DD843" s="210"/>
      <c r="DE843" s="210"/>
      <c r="DF843" s="210"/>
      <c r="DG843" s="210"/>
      <c r="DH843" s="210"/>
      <c r="DI843" s="210"/>
      <c r="DJ843" s="210"/>
      <c r="DK843" s="210"/>
      <c r="DL843" s="210"/>
      <c r="DM843" s="210"/>
      <c r="DN843" s="210"/>
      <c r="DO843" s="210"/>
      <c r="DP843" s="210"/>
      <c r="DQ843" s="210"/>
      <c r="DR843" s="210"/>
      <c r="DS843" s="210"/>
      <c r="DT843" s="210"/>
      <c r="DU843" s="210"/>
      <c r="DV843" s="210"/>
      <c r="DW843" s="210"/>
      <c r="DX843" s="210"/>
      <c r="DY843" s="210"/>
      <c r="DZ843" s="210"/>
      <c r="EA843" s="210"/>
      <c r="EB843" s="210"/>
      <c r="EC843" s="210"/>
      <c r="ED843" s="210"/>
      <c r="EE843" s="210"/>
      <c r="EF843" s="210"/>
      <c r="EG843" s="210"/>
      <c r="EH843" s="210"/>
      <c r="EI843" s="210"/>
      <c r="EJ843" s="210"/>
      <c r="EK843" s="210"/>
      <c r="EL843" s="210"/>
      <c r="EM843" s="210"/>
      <c r="EN843" s="210"/>
      <c r="EO843" s="210"/>
      <c r="EP843" s="210"/>
      <c r="EQ843" s="210"/>
      <c r="ER843" s="210"/>
      <c r="ES843" s="210"/>
      <c r="ET843" s="210"/>
      <c r="EU843" s="210"/>
    </row>
    <row r="844" spans="1:151" ht="13">
      <c r="A844" s="210"/>
      <c r="B844" s="210"/>
      <c r="C844" s="210"/>
      <c r="D844" s="210"/>
      <c r="E844" s="210"/>
      <c r="F844" s="210"/>
      <c r="G844" s="210"/>
      <c r="H844" s="298"/>
      <c r="I844" s="298"/>
      <c r="J844" s="298"/>
      <c r="K844" s="298"/>
      <c r="L844" s="298"/>
      <c r="M844" s="298"/>
      <c r="N844" s="298"/>
      <c r="O844" s="210"/>
      <c r="P844" s="210"/>
      <c r="Q844" s="211"/>
      <c r="R844" s="210"/>
      <c r="S844" s="210"/>
      <c r="T844" s="210"/>
      <c r="U844" s="210"/>
      <c r="V844" s="210"/>
      <c r="W844" s="210"/>
      <c r="X844" s="192" t="s">
        <v>171</v>
      </c>
      <c r="Y844" s="192" t="s">
        <v>629</v>
      </c>
      <c r="Z844" s="167" t="str">
        <f>Faculty!$AA$386</f>
        <v>NR</v>
      </c>
      <c r="AA844" s="210"/>
      <c r="AB844" s="210"/>
      <c r="AC844" s="210"/>
      <c r="AD844" s="210"/>
      <c r="AE844" s="210"/>
      <c r="AF844" s="210"/>
      <c r="AG844" s="217"/>
      <c r="AH844" s="217"/>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c r="BI844" s="210"/>
      <c r="BJ844" s="210"/>
      <c r="BK844" s="210"/>
      <c r="BL844" s="210"/>
      <c r="BM844" s="210"/>
      <c r="BN844" s="210"/>
      <c r="BO844" s="210"/>
      <c r="BP844" s="210"/>
      <c r="BQ844" s="210"/>
      <c r="BR844" s="210"/>
      <c r="BS844" s="210"/>
      <c r="BT844" s="210"/>
      <c r="BU844" s="210"/>
      <c r="BV844" s="210"/>
      <c r="BW844" s="210"/>
      <c r="BX844" s="210"/>
      <c r="BY844" s="210"/>
      <c r="BZ844" s="210"/>
      <c r="CA844" s="210"/>
      <c r="CB844" s="210"/>
      <c r="CC844" s="210"/>
      <c r="CD844" s="210"/>
      <c r="CE844" s="210"/>
      <c r="CF844" s="210"/>
      <c r="CG844" s="210"/>
      <c r="CH844" s="210"/>
      <c r="CI844" s="210"/>
      <c r="CJ844" s="210"/>
      <c r="CK844" s="210"/>
      <c r="CL844" s="210"/>
      <c r="CM844" s="210"/>
      <c r="CN844" s="210"/>
      <c r="CO844" s="210"/>
      <c r="CP844" s="210"/>
      <c r="CQ844" s="210"/>
      <c r="CR844" s="210"/>
      <c r="CS844" s="210"/>
      <c r="CT844" s="210"/>
      <c r="CU844" s="210"/>
      <c r="CV844" s="210"/>
      <c r="CW844" s="210"/>
      <c r="CX844" s="210"/>
      <c r="CY844" s="210"/>
      <c r="CZ844" s="210"/>
      <c r="DA844" s="210"/>
      <c r="DB844" s="210"/>
      <c r="DC844" s="210"/>
      <c r="DD844" s="210"/>
      <c r="DE844" s="210"/>
      <c r="DF844" s="210"/>
      <c r="DG844" s="210"/>
      <c r="DH844" s="210"/>
      <c r="DI844" s="210"/>
      <c r="DJ844" s="210"/>
      <c r="DK844" s="210"/>
      <c r="DL844" s="210"/>
      <c r="DM844" s="210"/>
      <c r="DN844" s="210"/>
      <c r="DO844" s="210"/>
      <c r="DP844" s="210"/>
      <c r="DQ844" s="210"/>
      <c r="DR844" s="210"/>
      <c r="DS844" s="210"/>
      <c r="DT844" s="210"/>
      <c r="DU844" s="210"/>
      <c r="DV844" s="210"/>
      <c r="DW844" s="210"/>
      <c r="DX844" s="210"/>
      <c r="DY844" s="210"/>
      <c r="DZ844" s="210"/>
      <c r="EA844" s="210"/>
      <c r="EB844" s="210"/>
      <c r="EC844" s="210"/>
      <c r="ED844" s="210"/>
      <c r="EE844" s="210"/>
      <c r="EF844" s="210"/>
      <c r="EG844" s="210"/>
      <c r="EH844" s="210"/>
      <c r="EI844" s="210"/>
      <c r="EJ844" s="210"/>
      <c r="EK844" s="210"/>
      <c r="EL844" s="210"/>
      <c r="EM844" s="210"/>
      <c r="EN844" s="210"/>
      <c r="EO844" s="210"/>
      <c r="EP844" s="210"/>
      <c r="EQ844" s="210"/>
      <c r="ER844" s="210"/>
      <c r="ES844" s="210"/>
      <c r="ET844" s="210"/>
      <c r="EU844" s="210"/>
    </row>
    <row r="845" spans="1:151" ht="13">
      <c r="A845" s="210"/>
      <c r="B845" s="210"/>
      <c r="C845" s="210"/>
      <c r="D845" s="210"/>
      <c r="E845" s="210"/>
      <c r="F845" s="210"/>
      <c r="G845" s="210"/>
      <c r="H845" s="298"/>
      <c r="I845" s="298"/>
      <c r="J845" s="298"/>
      <c r="K845" s="298"/>
      <c r="L845" s="298"/>
      <c r="M845" s="298"/>
      <c r="N845" s="298"/>
      <c r="O845" s="210"/>
      <c r="P845" s="210"/>
      <c r="Q845" s="211"/>
      <c r="R845" s="210"/>
      <c r="S845" s="210"/>
      <c r="T845" s="210"/>
      <c r="U845" s="210"/>
      <c r="V845" s="210"/>
      <c r="W845" s="210"/>
      <c r="X845" s="192" t="s">
        <v>171</v>
      </c>
      <c r="Y845" s="192" t="s">
        <v>630</v>
      </c>
      <c r="Z845" s="167" t="str">
        <f>Faculty!$AA$387</f>
        <v>NR</v>
      </c>
      <c r="AA845" s="210"/>
      <c r="AB845" s="210"/>
      <c r="AC845" s="210"/>
      <c r="AD845" s="210"/>
      <c r="AE845" s="210"/>
      <c r="AF845" s="210"/>
      <c r="AG845" s="217"/>
      <c r="AH845" s="217"/>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c r="BI845" s="210"/>
      <c r="BJ845" s="210"/>
      <c r="BK845" s="210"/>
      <c r="BL845" s="210"/>
      <c r="BM845" s="210"/>
      <c r="BN845" s="210"/>
      <c r="BO845" s="210"/>
      <c r="BP845" s="210"/>
      <c r="BQ845" s="210"/>
      <c r="BR845" s="210"/>
      <c r="BS845" s="210"/>
      <c r="BT845" s="210"/>
      <c r="BU845" s="210"/>
      <c r="BV845" s="210"/>
      <c r="BW845" s="210"/>
      <c r="BX845" s="210"/>
      <c r="BY845" s="210"/>
      <c r="BZ845" s="210"/>
      <c r="CA845" s="210"/>
      <c r="CB845" s="210"/>
      <c r="CC845" s="210"/>
      <c r="CD845" s="210"/>
      <c r="CE845" s="210"/>
      <c r="CF845" s="210"/>
      <c r="CG845" s="210"/>
      <c r="CH845" s="210"/>
      <c r="CI845" s="210"/>
      <c r="CJ845" s="210"/>
      <c r="CK845" s="210"/>
      <c r="CL845" s="210"/>
      <c r="CM845" s="210"/>
      <c r="CN845" s="210"/>
      <c r="CO845" s="210"/>
      <c r="CP845" s="210"/>
      <c r="CQ845" s="210"/>
      <c r="CR845" s="210"/>
      <c r="CS845" s="210"/>
      <c r="CT845" s="210"/>
      <c r="CU845" s="210"/>
      <c r="CV845" s="210"/>
      <c r="CW845" s="210"/>
      <c r="CX845" s="210"/>
      <c r="CY845" s="210"/>
      <c r="CZ845" s="210"/>
      <c r="DA845" s="210"/>
      <c r="DB845" s="210"/>
      <c r="DC845" s="210"/>
      <c r="DD845" s="210"/>
      <c r="DE845" s="210"/>
      <c r="DF845" s="210"/>
      <c r="DG845" s="210"/>
      <c r="DH845" s="210"/>
      <c r="DI845" s="210"/>
      <c r="DJ845" s="210"/>
      <c r="DK845" s="210"/>
      <c r="DL845" s="210"/>
      <c r="DM845" s="210"/>
      <c r="DN845" s="210"/>
      <c r="DO845" s="210"/>
      <c r="DP845" s="210"/>
      <c r="DQ845" s="210"/>
      <c r="DR845" s="210"/>
      <c r="DS845" s="210"/>
      <c r="DT845" s="210"/>
      <c r="DU845" s="210"/>
      <c r="DV845" s="210"/>
      <c r="DW845" s="210"/>
      <c r="DX845" s="210"/>
      <c r="DY845" s="210"/>
      <c r="DZ845" s="210"/>
      <c r="EA845" s="210"/>
      <c r="EB845" s="210"/>
      <c r="EC845" s="210"/>
      <c r="ED845" s="210"/>
      <c r="EE845" s="210"/>
      <c r="EF845" s="210"/>
      <c r="EG845" s="210"/>
      <c r="EH845" s="210"/>
      <c r="EI845" s="210"/>
      <c r="EJ845" s="210"/>
      <c r="EK845" s="210"/>
      <c r="EL845" s="210"/>
      <c r="EM845" s="210"/>
      <c r="EN845" s="210"/>
      <c r="EO845" s="210"/>
      <c r="EP845" s="210"/>
      <c r="EQ845" s="210"/>
      <c r="ER845" s="210"/>
      <c r="ES845" s="210"/>
      <c r="ET845" s="210"/>
      <c r="EU845" s="210"/>
    </row>
    <row r="846" spans="1:151" ht="13">
      <c r="A846" s="210"/>
      <c r="B846" s="210"/>
      <c r="C846" s="210"/>
      <c r="D846" s="210"/>
      <c r="E846" s="210"/>
      <c r="F846" s="210"/>
      <c r="G846" s="210"/>
      <c r="H846" s="298"/>
      <c r="I846" s="298"/>
      <c r="J846" s="298"/>
      <c r="K846" s="298"/>
      <c r="L846" s="298"/>
      <c r="M846" s="298"/>
      <c r="N846" s="298"/>
      <c r="O846" s="210"/>
      <c r="P846" s="210"/>
      <c r="Q846" s="211"/>
      <c r="R846" s="210"/>
      <c r="S846" s="210"/>
      <c r="T846" s="210"/>
      <c r="U846" s="210"/>
      <c r="V846" s="210"/>
      <c r="W846" s="210"/>
      <c r="X846" s="192" t="s">
        <v>171</v>
      </c>
      <c r="Y846" s="192" t="s">
        <v>631</v>
      </c>
      <c r="Z846" s="167" t="str">
        <f>Faculty!$AA$388</f>
        <v>NR</v>
      </c>
      <c r="AA846" s="210"/>
      <c r="AB846" s="210"/>
      <c r="AC846" s="210"/>
      <c r="AD846" s="210"/>
      <c r="AE846" s="210"/>
      <c r="AF846" s="210"/>
      <c r="AG846" s="217"/>
      <c r="AH846" s="217"/>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c r="BI846" s="210"/>
      <c r="BJ846" s="210"/>
      <c r="BK846" s="210"/>
      <c r="BL846" s="210"/>
      <c r="BM846" s="210"/>
      <c r="BN846" s="210"/>
      <c r="BO846" s="210"/>
      <c r="BP846" s="210"/>
      <c r="BQ846" s="210"/>
      <c r="BR846" s="210"/>
      <c r="BS846" s="210"/>
      <c r="BT846" s="210"/>
      <c r="BU846" s="210"/>
      <c r="BV846" s="210"/>
      <c r="BW846" s="210"/>
      <c r="BX846" s="210"/>
      <c r="BY846" s="210"/>
      <c r="BZ846" s="210"/>
      <c r="CA846" s="210"/>
      <c r="CB846" s="210"/>
      <c r="CC846" s="210"/>
      <c r="CD846" s="210"/>
      <c r="CE846" s="210"/>
      <c r="CF846" s="210"/>
      <c r="CG846" s="210"/>
      <c r="CH846" s="210"/>
      <c r="CI846" s="210"/>
      <c r="CJ846" s="210"/>
      <c r="CK846" s="210"/>
      <c r="CL846" s="210"/>
      <c r="CM846" s="210"/>
      <c r="CN846" s="210"/>
      <c r="CO846" s="210"/>
      <c r="CP846" s="210"/>
      <c r="CQ846" s="210"/>
      <c r="CR846" s="210"/>
      <c r="CS846" s="210"/>
      <c r="CT846" s="210"/>
      <c r="CU846" s="210"/>
      <c r="CV846" s="210"/>
      <c r="CW846" s="210"/>
      <c r="CX846" s="210"/>
      <c r="CY846" s="210"/>
      <c r="CZ846" s="210"/>
      <c r="DA846" s="210"/>
      <c r="DB846" s="210"/>
      <c r="DC846" s="210"/>
      <c r="DD846" s="210"/>
      <c r="DE846" s="210"/>
      <c r="DF846" s="210"/>
      <c r="DG846" s="210"/>
      <c r="DH846" s="210"/>
      <c r="DI846" s="210"/>
      <c r="DJ846" s="210"/>
      <c r="DK846" s="210"/>
      <c r="DL846" s="210"/>
      <c r="DM846" s="210"/>
      <c r="DN846" s="210"/>
      <c r="DO846" s="210"/>
      <c r="DP846" s="210"/>
      <c r="DQ846" s="210"/>
      <c r="DR846" s="210"/>
      <c r="DS846" s="210"/>
      <c r="DT846" s="210"/>
      <c r="DU846" s="210"/>
      <c r="DV846" s="210"/>
      <c r="DW846" s="210"/>
      <c r="DX846" s="210"/>
      <c r="DY846" s="210"/>
      <c r="DZ846" s="210"/>
      <c r="EA846" s="210"/>
      <c r="EB846" s="210"/>
      <c r="EC846" s="210"/>
      <c r="ED846" s="210"/>
      <c r="EE846" s="210"/>
      <c r="EF846" s="210"/>
      <c r="EG846" s="210"/>
      <c r="EH846" s="210"/>
      <c r="EI846" s="210"/>
      <c r="EJ846" s="210"/>
      <c r="EK846" s="210"/>
      <c r="EL846" s="210"/>
      <c r="EM846" s="210"/>
      <c r="EN846" s="210"/>
      <c r="EO846" s="210"/>
      <c r="EP846" s="210"/>
      <c r="EQ846" s="210"/>
      <c r="ER846" s="210"/>
      <c r="ES846" s="210"/>
      <c r="ET846" s="210"/>
      <c r="EU846" s="210"/>
    </row>
    <row r="847" spans="1:151" ht="13">
      <c r="A847" s="210"/>
      <c r="B847" s="210"/>
      <c r="C847" s="210"/>
      <c r="D847" s="210"/>
      <c r="E847" s="210"/>
      <c r="F847" s="210"/>
      <c r="G847" s="210"/>
      <c r="H847" s="298"/>
      <c r="I847" s="298"/>
      <c r="J847" s="298"/>
      <c r="K847" s="298"/>
      <c r="L847" s="298"/>
      <c r="M847" s="298"/>
      <c r="N847" s="298"/>
      <c r="O847" s="210"/>
      <c r="P847" s="210"/>
      <c r="Q847" s="211"/>
      <c r="R847" s="210"/>
      <c r="S847" s="210"/>
      <c r="T847" s="210"/>
      <c r="U847" s="210"/>
      <c r="V847" s="210"/>
      <c r="W847" s="210"/>
      <c r="X847" s="192" t="s">
        <v>171</v>
      </c>
      <c r="Y847" s="192" t="s">
        <v>632</v>
      </c>
      <c r="Z847" s="167" t="str">
        <f>Faculty!$AA$389</f>
        <v>NR</v>
      </c>
      <c r="AA847" s="210"/>
      <c r="AB847" s="210"/>
      <c r="AC847" s="210"/>
      <c r="AD847" s="210"/>
      <c r="AE847" s="210"/>
      <c r="AF847" s="210"/>
      <c r="AG847" s="217"/>
      <c r="AH847" s="217"/>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c r="BI847" s="210"/>
      <c r="BJ847" s="210"/>
      <c r="BK847" s="210"/>
      <c r="BL847" s="210"/>
      <c r="BM847" s="210"/>
      <c r="BN847" s="210"/>
      <c r="BO847" s="210"/>
      <c r="BP847" s="210"/>
      <c r="BQ847" s="210"/>
      <c r="BR847" s="210"/>
      <c r="BS847" s="210"/>
      <c r="BT847" s="210"/>
      <c r="BU847" s="210"/>
      <c r="BV847" s="210"/>
      <c r="BW847" s="210"/>
      <c r="BX847" s="210"/>
      <c r="BY847" s="210"/>
      <c r="BZ847" s="210"/>
      <c r="CA847" s="210"/>
      <c r="CB847" s="210"/>
      <c r="CC847" s="210"/>
      <c r="CD847" s="210"/>
      <c r="CE847" s="210"/>
      <c r="CF847" s="210"/>
      <c r="CG847" s="210"/>
      <c r="CH847" s="210"/>
      <c r="CI847" s="210"/>
      <c r="CJ847" s="210"/>
      <c r="CK847" s="210"/>
      <c r="CL847" s="210"/>
      <c r="CM847" s="210"/>
      <c r="CN847" s="210"/>
      <c r="CO847" s="210"/>
      <c r="CP847" s="210"/>
      <c r="CQ847" s="210"/>
      <c r="CR847" s="210"/>
      <c r="CS847" s="210"/>
      <c r="CT847" s="210"/>
      <c r="CU847" s="210"/>
      <c r="CV847" s="210"/>
      <c r="CW847" s="210"/>
      <c r="CX847" s="210"/>
      <c r="CY847" s="210"/>
      <c r="CZ847" s="210"/>
      <c r="DA847" s="210"/>
      <c r="DB847" s="210"/>
      <c r="DC847" s="210"/>
      <c r="DD847" s="210"/>
      <c r="DE847" s="210"/>
      <c r="DF847" s="210"/>
      <c r="DG847" s="210"/>
      <c r="DH847" s="210"/>
      <c r="DI847" s="210"/>
      <c r="DJ847" s="210"/>
      <c r="DK847" s="210"/>
      <c r="DL847" s="210"/>
      <c r="DM847" s="210"/>
      <c r="DN847" s="210"/>
      <c r="DO847" s="210"/>
      <c r="DP847" s="210"/>
      <c r="DQ847" s="210"/>
      <c r="DR847" s="210"/>
      <c r="DS847" s="210"/>
      <c r="DT847" s="210"/>
      <c r="DU847" s="210"/>
      <c r="DV847" s="210"/>
      <c r="DW847" s="210"/>
      <c r="DX847" s="210"/>
      <c r="DY847" s="210"/>
      <c r="DZ847" s="210"/>
      <c r="EA847" s="210"/>
      <c r="EB847" s="210"/>
      <c r="EC847" s="210"/>
      <c r="ED847" s="210"/>
      <c r="EE847" s="210"/>
      <c r="EF847" s="210"/>
      <c r="EG847" s="210"/>
      <c r="EH847" s="210"/>
      <c r="EI847" s="210"/>
      <c r="EJ847" s="210"/>
      <c r="EK847" s="210"/>
      <c r="EL847" s="210"/>
      <c r="EM847" s="210"/>
      <c r="EN847" s="210"/>
      <c r="EO847" s="210"/>
      <c r="EP847" s="210"/>
      <c r="EQ847" s="210"/>
      <c r="ER847" s="210"/>
      <c r="ES847" s="210"/>
      <c r="ET847" s="210"/>
      <c r="EU847" s="210"/>
    </row>
    <row r="848" spans="1:151" ht="13">
      <c r="A848" s="210"/>
      <c r="B848" s="210"/>
      <c r="C848" s="210"/>
      <c r="D848" s="210"/>
      <c r="E848" s="210"/>
      <c r="F848" s="210"/>
      <c r="G848" s="210"/>
      <c r="H848" s="298"/>
      <c r="I848" s="298"/>
      <c r="J848" s="298"/>
      <c r="K848" s="298"/>
      <c r="L848" s="298"/>
      <c r="M848" s="298"/>
      <c r="N848" s="298"/>
      <c r="O848" s="210"/>
      <c r="P848" s="210"/>
      <c r="Q848" s="211"/>
      <c r="R848" s="210"/>
      <c r="S848" s="210"/>
      <c r="T848" s="210"/>
      <c r="U848" s="210"/>
      <c r="V848" s="210"/>
      <c r="W848" s="210"/>
      <c r="X848" s="192" t="s">
        <v>171</v>
      </c>
      <c r="Y848" s="192" t="s">
        <v>633</v>
      </c>
      <c r="Z848" s="167" t="str">
        <f>Faculty!$AA$390</f>
        <v>NR</v>
      </c>
      <c r="AA848" s="210"/>
      <c r="AB848" s="210"/>
      <c r="AC848" s="210"/>
      <c r="AD848" s="210"/>
      <c r="AE848" s="210"/>
      <c r="AF848" s="210"/>
      <c r="AG848" s="217"/>
      <c r="AH848" s="217"/>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c r="BI848" s="210"/>
      <c r="BJ848" s="210"/>
      <c r="BK848" s="210"/>
      <c r="BL848" s="210"/>
      <c r="BM848" s="210"/>
      <c r="BN848" s="210"/>
      <c r="BO848" s="210"/>
      <c r="BP848" s="210"/>
      <c r="BQ848" s="210"/>
      <c r="BR848" s="210"/>
      <c r="BS848" s="210"/>
      <c r="BT848" s="210"/>
      <c r="BU848" s="210"/>
      <c r="BV848" s="210"/>
      <c r="BW848" s="210"/>
      <c r="BX848" s="210"/>
      <c r="BY848" s="210"/>
      <c r="BZ848" s="210"/>
      <c r="CA848" s="210"/>
      <c r="CB848" s="210"/>
      <c r="CC848" s="210"/>
      <c r="CD848" s="210"/>
      <c r="CE848" s="210"/>
      <c r="CF848" s="210"/>
      <c r="CG848" s="210"/>
      <c r="CH848" s="210"/>
      <c r="CI848" s="210"/>
      <c r="CJ848" s="210"/>
      <c r="CK848" s="210"/>
      <c r="CL848" s="210"/>
      <c r="CM848" s="210"/>
      <c r="CN848" s="210"/>
      <c r="CO848" s="210"/>
      <c r="CP848" s="210"/>
      <c r="CQ848" s="210"/>
      <c r="CR848" s="210"/>
      <c r="CS848" s="210"/>
      <c r="CT848" s="210"/>
      <c r="CU848" s="210"/>
      <c r="CV848" s="210"/>
      <c r="CW848" s="210"/>
      <c r="CX848" s="210"/>
      <c r="CY848" s="210"/>
      <c r="CZ848" s="210"/>
      <c r="DA848" s="210"/>
      <c r="DB848" s="210"/>
      <c r="DC848" s="210"/>
      <c r="DD848" s="210"/>
      <c r="DE848" s="210"/>
      <c r="DF848" s="210"/>
      <c r="DG848" s="210"/>
      <c r="DH848" s="210"/>
      <c r="DI848" s="210"/>
      <c r="DJ848" s="210"/>
      <c r="DK848" s="210"/>
      <c r="DL848" s="210"/>
      <c r="DM848" s="210"/>
      <c r="DN848" s="210"/>
      <c r="DO848" s="210"/>
      <c r="DP848" s="210"/>
      <c r="DQ848" s="210"/>
      <c r="DR848" s="210"/>
      <c r="DS848" s="210"/>
      <c r="DT848" s="210"/>
      <c r="DU848" s="210"/>
      <c r="DV848" s="210"/>
      <c r="DW848" s="210"/>
      <c r="DX848" s="210"/>
      <c r="DY848" s="210"/>
      <c r="DZ848" s="210"/>
      <c r="EA848" s="210"/>
      <c r="EB848" s="210"/>
      <c r="EC848" s="210"/>
      <c r="ED848" s="210"/>
      <c r="EE848" s="210"/>
      <c r="EF848" s="210"/>
      <c r="EG848" s="210"/>
      <c r="EH848" s="210"/>
      <c r="EI848" s="210"/>
      <c r="EJ848" s="210"/>
      <c r="EK848" s="210"/>
      <c r="EL848" s="210"/>
      <c r="EM848" s="210"/>
      <c r="EN848" s="210"/>
      <c r="EO848" s="210"/>
      <c r="EP848" s="210"/>
      <c r="EQ848" s="210"/>
      <c r="ER848" s="210"/>
      <c r="ES848" s="210"/>
      <c r="ET848" s="210"/>
      <c r="EU848" s="210"/>
    </row>
    <row r="849" spans="1:151" ht="13">
      <c r="A849" s="210"/>
      <c r="B849" s="210"/>
      <c r="C849" s="210"/>
      <c r="D849" s="210"/>
      <c r="E849" s="210"/>
      <c r="F849" s="210"/>
      <c r="G849" s="210"/>
      <c r="H849" s="298"/>
      <c r="I849" s="298"/>
      <c r="J849" s="298"/>
      <c r="K849" s="298"/>
      <c r="L849" s="298"/>
      <c r="M849" s="298"/>
      <c r="N849" s="298"/>
      <c r="O849" s="210"/>
      <c r="P849" s="210"/>
      <c r="Q849" s="211"/>
      <c r="R849" s="210"/>
      <c r="S849" s="210"/>
      <c r="T849" s="210"/>
      <c r="U849" s="210"/>
      <c r="V849" s="210"/>
      <c r="W849" s="210"/>
      <c r="X849" s="192" t="s">
        <v>171</v>
      </c>
      <c r="Y849" s="192" t="s">
        <v>634</v>
      </c>
      <c r="Z849" s="167" t="str">
        <f>Faculty!$AA$391</f>
        <v>NR</v>
      </c>
      <c r="AA849" s="210"/>
      <c r="AB849" s="210"/>
      <c r="AC849" s="210"/>
      <c r="AD849" s="210"/>
      <c r="AE849" s="210"/>
      <c r="AF849" s="210"/>
      <c r="AG849" s="217"/>
      <c r="AH849" s="217"/>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c r="BI849" s="210"/>
      <c r="BJ849" s="210"/>
      <c r="BK849" s="210"/>
      <c r="BL849" s="210"/>
      <c r="BM849" s="210"/>
      <c r="BN849" s="210"/>
      <c r="BO849" s="210"/>
      <c r="BP849" s="210"/>
      <c r="BQ849" s="210"/>
      <c r="BR849" s="210"/>
      <c r="BS849" s="210"/>
      <c r="BT849" s="210"/>
      <c r="BU849" s="210"/>
      <c r="BV849" s="210"/>
      <c r="BW849" s="210"/>
      <c r="BX849" s="210"/>
      <c r="BY849" s="210"/>
      <c r="BZ849" s="210"/>
      <c r="CA849" s="210"/>
      <c r="CB849" s="210"/>
      <c r="CC849" s="210"/>
      <c r="CD849" s="210"/>
      <c r="CE849" s="210"/>
      <c r="CF849" s="210"/>
      <c r="CG849" s="210"/>
      <c r="CH849" s="210"/>
      <c r="CI849" s="210"/>
      <c r="CJ849" s="210"/>
      <c r="CK849" s="210"/>
      <c r="CL849" s="210"/>
      <c r="CM849" s="210"/>
      <c r="CN849" s="210"/>
      <c r="CO849" s="210"/>
      <c r="CP849" s="210"/>
      <c r="CQ849" s="210"/>
      <c r="CR849" s="210"/>
      <c r="CS849" s="210"/>
      <c r="CT849" s="210"/>
      <c r="CU849" s="210"/>
      <c r="CV849" s="210"/>
      <c r="CW849" s="210"/>
      <c r="CX849" s="210"/>
      <c r="CY849" s="210"/>
      <c r="CZ849" s="210"/>
      <c r="DA849" s="210"/>
      <c r="DB849" s="210"/>
      <c r="DC849" s="210"/>
      <c r="DD849" s="210"/>
      <c r="DE849" s="210"/>
      <c r="DF849" s="210"/>
      <c r="DG849" s="210"/>
      <c r="DH849" s="210"/>
      <c r="DI849" s="210"/>
      <c r="DJ849" s="210"/>
      <c r="DK849" s="210"/>
      <c r="DL849" s="210"/>
      <c r="DM849" s="210"/>
      <c r="DN849" s="210"/>
      <c r="DO849" s="210"/>
      <c r="DP849" s="210"/>
      <c r="DQ849" s="210"/>
      <c r="DR849" s="210"/>
      <c r="DS849" s="210"/>
      <c r="DT849" s="210"/>
      <c r="DU849" s="210"/>
      <c r="DV849" s="210"/>
      <c r="DW849" s="210"/>
      <c r="DX849" s="210"/>
      <c r="DY849" s="210"/>
      <c r="DZ849" s="210"/>
      <c r="EA849" s="210"/>
      <c r="EB849" s="210"/>
      <c r="EC849" s="210"/>
      <c r="ED849" s="210"/>
      <c r="EE849" s="210"/>
      <c r="EF849" s="210"/>
      <c r="EG849" s="210"/>
      <c r="EH849" s="210"/>
      <c r="EI849" s="210"/>
      <c r="EJ849" s="210"/>
      <c r="EK849" s="210"/>
      <c r="EL849" s="210"/>
      <c r="EM849" s="210"/>
      <c r="EN849" s="210"/>
      <c r="EO849" s="210"/>
      <c r="EP849" s="210"/>
      <c r="EQ849" s="210"/>
      <c r="ER849" s="210"/>
      <c r="ES849" s="210"/>
      <c r="ET849" s="210"/>
      <c r="EU849" s="210"/>
    </row>
    <row r="850" spans="1:151" ht="13">
      <c r="A850" s="210"/>
      <c r="B850" s="210"/>
      <c r="C850" s="210"/>
      <c r="D850" s="210"/>
      <c r="E850" s="210"/>
      <c r="F850" s="210"/>
      <c r="G850" s="210"/>
      <c r="H850" s="298"/>
      <c r="I850" s="298"/>
      <c r="J850" s="298"/>
      <c r="K850" s="298"/>
      <c r="L850" s="298"/>
      <c r="M850" s="298"/>
      <c r="N850" s="298"/>
      <c r="O850" s="210"/>
      <c r="P850" s="210"/>
      <c r="Q850" s="211"/>
      <c r="R850" s="210"/>
      <c r="S850" s="210"/>
      <c r="T850" s="210"/>
      <c r="U850" s="210"/>
      <c r="V850" s="210"/>
      <c r="W850" s="210"/>
      <c r="X850" s="192" t="s">
        <v>171</v>
      </c>
      <c r="Y850" s="192" t="s">
        <v>635</v>
      </c>
      <c r="Z850" s="167" t="str">
        <f>Faculty!$AA$392</f>
        <v>NR</v>
      </c>
      <c r="AA850" s="210"/>
      <c r="AB850" s="210"/>
      <c r="AC850" s="210"/>
      <c r="AD850" s="210"/>
      <c r="AE850" s="210"/>
      <c r="AF850" s="210"/>
      <c r="AG850" s="217"/>
      <c r="AH850" s="217"/>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c r="BI850" s="210"/>
      <c r="BJ850" s="210"/>
      <c r="BK850" s="210"/>
      <c r="BL850" s="210"/>
      <c r="BM850" s="210"/>
      <c r="BN850" s="210"/>
      <c r="BO850" s="210"/>
      <c r="BP850" s="210"/>
      <c r="BQ850" s="210"/>
      <c r="BR850" s="210"/>
      <c r="BS850" s="210"/>
      <c r="BT850" s="210"/>
      <c r="BU850" s="210"/>
      <c r="BV850" s="210"/>
      <c r="BW850" s="210"/>
      <c r="BX850" s="210"/>
      <c r="BY850" s="210"/>
      <c r="BZ850" s="210"/>
      <c r="CA850" s="210"/>
      <c r="CB850" s="210"/>
      <c r="CC850" s="210"/>
      <c r="CD850" s="210"/>
      <c r="CE850" s="210"/>
      <c r="CF850" s="210"/>
      <c r="CG850" s="210"/>
      <c r="CH850" s="210"/>
      <c r="CI850" s="210"/>
      <c r="CJ850" s="210"/>
      <c r="CK850" s="210"/>
      <c r="CL850" s="210"/>
      <c r="CM850" s="210"/>
      <c r="CN850" s="210"/>
      <c r="CO850" s="210"/>
      <c r="CP850" s="210"/>
      <c r="CQ850" s="210"/>
      <c r="CR850" s="210"/>
      <c r="CS850" s="210"/>
      <c r="CT850" s="210"/>
      <c r="CU850" s="210"/>
      <c r="CV850" s="210"/>
      <c r="CW850" s="210"/>
      <c r="CX850" s="210"/>
      <c r="CY850" s="210"/>
      <c r="CZ850" s="210"/>
      <c r="DA850" s="210"/>
      <c r="DB850" s="210"/>
      <c r="DC850" s="210"/>
      <c r="DD850" s="210"/>
      <c r="DE850" s="210"/>
      <c r="DF850" s="210"/>
      <c r="DG850" s="210"/>
      <c r="DH850" s="210"/>
      <c r="DI850" s="210"/>
      <c r="DJ850" s="210"/>
      <c r="DK850" s="210"/>
      <c r="DL850" s="210"/>
      <c r="DM850" s="210"/>
      <c r="DN850" s="210"/>
      <c r="DO850" s="210"/>
      <c r="DP850" s="210"/>
      <c r="DQ850" s="210"/>
      <c r="DR850" s="210"/>
      <c r="DS850" s="210"/>
      <c r="DT850" s="210"/>
      <c r="DU850" s="210"/>
      <c r="DV850" s="210"/>
      <c r="DW850" s="210"/>
      <c r="DX850" s="210"/>
      <c r="DY850" s="210"/>
      <c r="DZ850" s="210"/>
      <c r="EA850" s="210"/>
      <c r="EB850" s="210"/>
      <c r="EC850" s="210"/>
      <c r="ED850" s="210"/>
      <c r="EE850" s="210"/>
      <c r="EF850" s="210"/>
      <c r="EG850" s="210"/>
      <c r="EH850" s="210"/>
      <c r="EI850" s="210"/>
      <c r="EJ850" s="210"/>
      <c r="EK850" s="210"/>
      <c r="EL850" s="210"/>
      <c r="EM850" s="210"/>
      <c r="EN850" s="210"/>
      <c r="EO850" s="210"/>
      <c r="EP850" s="210"/>
      <c r="EQ850" s="210"/>
      <c r="ER850" s="210"/>
      <c r="ES850" s="210"/>
      <c r="ET850" s="210"/>
      <c r="EU850" s="210"/>
    </row>
    <row r="851" spans="1:151" ht="13">
      <c r="A851" s="210"/>
      <c r="B851" s="210"/>
      <c r="C851" s="210"/>
      <c r="D851" s="210"/>
      <c r="E851" s="210"/>
      <c r="F851" s="210"/>
      <c r="G851" s="210"/>
      <c r="H851" s="298"/>
      <c r="I851" s="298"/>
      <c r="J851" s="298"/>
      <c r="K851" s="298"/>
      <c r="L851" s="298"/>
      <c r="M851" s="298"/>
      <c r="N851" s="298"/>
      <c r="O851" s="210"/>
      <c r="P851" s="210"/>
      <c r="Q851" s="211"/>
      <c r="R851" s="210"/>
      <c r="S851" s="210"/>
      <c r="T851" s="210"/>
      <c r="U851" s="210"/>
      <c r="V851" s="210"/>
      <c r="W851" s="210"/>
      <c r="X851" s="192" t="s">
        <v>171</v>
      </c>
      <c r="Y851" s="192" t="s">
        <v>636</v>
      </c>
      <c r="Z851" s="167" t="str">
        <f>Faculty!$AA$393</f>
        <v>NR</v>
      </c>
      <c r="AA851" s="210"/>
      <c r="AB851" s="210"/>
      <c r="AC851" s="210"/>
      <c r="AD851" s="210"/>
      <c r="AE851" s="210"/>
      <c r="AF851" s="210"/>
      <c r="AG851" s="217"/>
      <c r="AH851" s="217"/>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c r="BI851" s="210"/>
      <c r="BJ851" s="210"/>
      <c r="BK851" s="210"/>
      <c r="BL851" s="210"/>
      <c r="BM851" s="210"/>
      <c r="BN851" s="210"/>
      <c r="BO851" s="210"/>
      <c r="BP851" s="210"/>
      <c r="BQ851" s="210"/>
      <c r="BR851" s="210"/>
      <c r="BS851" s="210"/>
      <c r="BT851" s="210"/>
      <c r="BU851" s="210"/>
      <c r="BV851" s="210"/>
      <c r="BW851" s="210"/>
      <c r="BX851" s="210"/>
      <c r="BY851" s="210"/>
      <c r="BZ851" s="210"/>
      <c r="CA851" s="210"/>
      <c r="CB851" s="210"/>
      <c r="CC851" s="210"/>
      <c r="CD851" s="210"/>
      <c r="CE851" s="210"/>
      <c r="CF851" s="210"/>
      <c r="CG851" s="210"/>
      <c r="CH851" s="210"/>
      <c r="CI851" s="210"/>
      <c r="CJ851" s="210"/>
      <c r="CK851" s="210"/>
      <c r="CL851" s="210"/>
      <c r="CM851" s="210"/>
      <c r="CN851" s="210"/>
      <c r="CO851" s="210"/>
      <c r="CP851" s="210"/>
      <c r="CQ851" s="210"/>
      <c r="CR851" s="210"/>
      <c r="CS851" s="210"/>
      <c r="CT851" s="210"/>
      <c r="CU851" s="210"/>
      <c r="CV851" s="210"/>
      <c r="CW851" s="210"/>
      <c r="CX851" s="210"/>
      <c r="CY851" s="210"/>
      <c r="CZ851" s="210"/>
      <c r="DA851" s="210"/>
      <c r="DB851" s="210"/>
      <c r="DC851" s="210"/>
      <c r="DD851" s="210"/>
      <c r="DE851" s="210"/>
      <c r="DF851" s="210"/>
      <c r="DG851" s="210"/>
      <c r="DH851" s="210"/>
      <c r="DI851" s="210"/>
      <c r="DJ851" s="210"/>
      <c r="DK851" s="210"/>
      <c r="DL851" s="210"/>
      <c r="DM851" s="210"/>
      <c r="DN851" s="210"/>
      <c r="DO851" s="210"/>
      <c r="DP851" s="210"/>
      <c r="DQ851" s="210"/>
      <c r="DR851" s="210"/>
      <c r="DS851" s="210"/>
      <c r="DT851" s="210"/>
      <c r="DU851" s="210"/>
      <c r="DV851" s="210"/>
      <c r="DW851" s="210"/>
      <c r="DX851" s="210"/>
      <c r="DY851" s="210"/>
      <c r="DZ851" s="210"/>
      <c r="EA851" s="210"/>
      <c r="EB851" s="210"/>
      <c r="EC851" s="210"/>
      <c r="ED851" s="210"/>
      <c r="EE851" s="210"/>
      <c r="EF851" s="210"/>
      <c r="EG851" s="210"/>
      <c r="EH851" s="210"/>
      <c r="EI851" s="210"/>
      <c r="EJ851" s="210"/>
      <c r="EK851" s="210"/>
      <c r="EL851" s="210"/>
      <c r="EM851" s="210"/>
      <c r="EN851" s="210"/>
      <c r="EO851" s="210"/>
      <c r="EP851" s="210"/>
      <c r="EQ851" s="210"/>
      <c r="ER851" s="210"/>
      <c r="ES851" s="210"/>
      <c r="ET851" s="210"/>
      <c r="EU851" s="210"/>
    </row>
    <row r="852" spans="1:151" ht="13">
      <c r="A852" s="210"/>
      <c r="B852" s="210"/>
      <c r="C852" s="210"/>
      <c r="D852" s="210"/>
      <c r="E852" s="210"/>
      <c r="F852" s="210"/>
      <c r="G852" s="210"/>
      <c r="H852" s="298"/>
      <c r="I852" s="298"/>
      <c r="J852" s="298"/>
      <c r="K852" s="298"/>
      <c r="L852" s="298"/>
      <c r="M852" s="298"/>
      <c r="N852" s="298"/>
      <c r="O852" s="210"/>
      <c r="P852" s="210"/>
      <c r="Q852" s="211"/>
      <c r="R852" s="210"/>
      <c r="S852" s="210"/>
      <c r="T852" s="210"/>
      <c r="U852" s="210"/>
      <c r="V852" s="210"/>
      <c r="W852" s="210"/>
      <c r="X852" s="192" t="s">
        <v>171</v>
      </c>
      <c r="Y852" s="192" t="s">
        <v>637</v>
      </c>
      <c r="Z852" s="167" t="str">
        <f>Faculty!$AA$394</f>
        <v>NR</v>
      </c>
      <c r="AA852" s="210"/>
      <c r="AB852" s="210"/>
      <c r="AC852" s="210"/>
      <c r="AD852" s="210"/>
      <c r="AE852" s="210"/>
      <c r="AF852" s="210"/>
      <c r="AG852" s="217"/>
      <c r="AH852" s="217"/>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c r="BI852" s="210"/>
      <c r="BJ852" s="210"/>
      <c r="BK852" s="210"/>
      <c r="BL852" s="210"/>
      <c r="BM852" s="210"/>
      <c r="BN852" s="210"/>
      <c r="BO852" s="210"/>
      <c r="BP852" s="210"/>
      <c r="BQ852" s="210"/>
      <c r="BR852" s="210"/>
      <c r="BS852" s="210"/>
      <c r="BT852" s="210"/>
      <c r="BU852" s="210"/>
      <c r="BV852" s="210"/>
      <c r="BW852" s="210"/>
      <c r="BX852" s="210"/>
      <c r="BY852" s="210"/>
      <c r="BZ852" s="210"/>
      <c r="CA852" s="210"/>
      <c r="CB852" s="210"/>
      <c r="CC852" s="210"/>
      <c r="CD852" s="210"/>
      <c r="CE852" s="210"/>
      <c r="CF852" s="210"/>
      <c r="CG852" s="210"/>
      <c r="CH852" s="210"/>
      <c r="CI852" s="210"/>
      <c r="CJ852" s="210"/>
      <c r="CK852" s="210"/>
      <c r="CL852" s="210"/>
      <c r="CM852" s="210"/>
      <c r="CN852" s="210"/>
      <c r="CO852" s="210"/>
      <c r="CP852" s="210"/>
      <c r="CQ852" s="210"/>
      <c r="CR852" s="210"/>
      <c r="CS852" s="210"/>
      <c r="CT852" s="210"/>
      <c r="CU852" s="210"/>
      <c r="CV852" s="210"/>
      <c r="CW852" s="210"/>
      <c r="CX852" s="210"/>
      <c r="CY852" s="210"/>
      <c r="CZ852" s="210"/>
      <c r="DA852" s="210"/>
      <c r="DB852" s="210"/>
      <c r="DC852" s="210"/>
      <c r="DD852" s="210"/>
      <c r="DE852" s="210"/>
      <c r="DF852" s="210"/>
      <c r="DG852" s="210"/>
      <c r="DH852" s="210"/>
      <c r="DI852" s="210"/>
      <c r="DJ852" s="210"/>
      <c r="DK852" s="210"/>
      <c r="DL852" s="210"/>
      <c r="DM852" s="210"/>
      <c r="DN852" s="210"/>
      <c r="DO852" s="210"/>
      <c r="DP852" s="210"/>
      <c r="DQ852" s="210"/>
      <c r="DR852" s="210"/>
      <c r="DS852" s="210"/>
      <c r="DT852" s="210"/>
      <c r="DU852" s="210"/>
      <c r="DV852" s="210"/>
      <c r="DW852" s="210"/>
      <c r="DX852" s="210"/>
      <c r="DY852" s="210"/>
      <c r="DZ852" s="210"/>
      <c r="EA852" s="210"/>
      <c r="EB852" s="210"/>
      <c r="EC852" s="210"/>
      <c r="ED852" s="210"/>
      <c r="EE852" s="210"/>
      <c r="EF852" s="210"/>
      <c r="EG852" s="210"/>
      <c r="EH852" s="210"/>
      <c r="EI852" s="210"/>
      <c r="EJ852" s="210"/>
      <c r="EK852" s="210"/>
      <c r="EL852" s="210"/>
      <c r="EM852" s="210"/>
      <c r="EN852" s="210"/>
      <c r="EO852" s="210"/>
      <c r="EP852" s="210"/>
      <c r="EQ852" s="210"/>
      <c r="ER852" s="210"/>
      <c r="ES852" s="210"/>
      <c r="ET852" s="210"/>
      <c r="EU852" s="210"/>
    </row>
    <row r="853" spans="1:151" ht="13">
      <c r="A853" s="210"/>
      <c r="B853" s="210"/>
      <c r="C853" s="210"/>
      <c r="D853" s="210"/>
      <c r="E853" s="210"/>
      <c r="F853" s="210"/>
      <c r="G853" s="210"/>
      <c r="H853" s="298"/>
      <c r="I853" s="298"/>
      <c r="J853" s="298"/>
      <c r="K853" s="298"/>
      <c r="L853" s="298"/>
      <c r="M853" s="298"/>
      <c r="N853" s="298"/>
      <c r="O853" s="210"/>
      <c r="P853" s="210"/>
      <c r="Q853" s="211"/>
      <c r="R853" s="210"/>
      <c r="S853" s="210"/>
      <c r="T853" s="210"/>
      <c r="U853" s="210"/>
      <c r="V853" s="210"/>
      <c r="W853" s="210"/>
      <c r="X853" s="192" t="s">
        <v>171</v>
      </c>
      <c r="Y853" s="192" t="s">
        <v>638</v>
      </c>
      <c r="Z853" s="167" t="str">
        <f>Faculty!$AA$395</f>
        <v>NR</v>
      </c>
      <c r="AA853" s="210"/>
      <c r="AB853" s="210"/>
      <c r="AC853" s="210"/>
      <c r="AD853" s="210"/>
      <c r="AE853" s="210"/>
      <c r="AF853" s="210"/>
      <c r="AG853" s="217"/>
      <c r="AH853" s="217"/>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c r="BI853" s="210"/>
      <c r="BJ853" s="210"/>
      <c r="BK853" s="210"/>
      <c r="BL853" s="210"/>
      <c r="BM853" s="210"/>
      <c r="BN853" s="210"/>
      <c r="BO853" s="210"/>
      <c r="BP853" s="210"/>
      <c r="BQ853" s="210"/>
      <c r="BR853" s="210"/>
      <c r="BS853" s="210"/>
      <c r="BT853" s="210"/>
      <c r="BU853" s="210"/>
      <c r="BV853" s="210"/>
      <c r="BW853" s="210"/>
      <c r="BX853" s="210"/>
      <c r="BY853" s="210"/>
      <c r="BZ853" s="210"/>
      <c r="CA853" s="210"/>
      <c r="CB853" s="210"/>
      <c r="CC853" s="210"/>
      <c r="CD853" s="210"/>
      <c r="CE853" s="210"/>
      <c r="CF853" s="210"/>
      <c r="CG853" s="210"/>
      <c r="CH853" s="210"/>
      <c r="CI853" s="210"/>
      <c r="CJ853" s="210"/>
      <c r="CK853" s="210"/>
      <c r="CL853" s="210"/>
      <c r="CM853" s="210"/>
      <c r="CN853" s="210"/>
      <c r="CO853" s="210"/>
      <c r="CP853" s="210"/>
      <c r="CQ853" s="210"/>
      <c r="CR853" s="210"/>
      <c r="CS853" s="210"/>
      <c r="CT853" s="210"/>
      <c r="CU853" s="210"/>
      <c r="CV853" s="210"/>
      <c r="CW853" s="210"/>
      <c r="CX853" s="210"/>
      <c r="CY853" s="210"/>
      <c r="CZ853" s="210"/>
      <c r="DA853" s="210"/>
      <c r="DB853" s="210"/>
      <c r="DC853" s="210"/>
      <c r="DD853" s="210"/>
      <c r="DE853" s="210"/>
      <c r="DF853" s="210"/>
      <c r="DG853" s="210"/>
      <c r="DH853" s="210"/>
      <c r="DI853" s="210"/>
      <c r="DJ853" s="210"/>
      <c r="DK853" s="210"/>
      <c r="DL853" s="210"/>
      <c r="DM853" s="210"/>
      <c r="DN853" s="210"/>
      <c r="DO853" s="210"/>
      <c r="DP853" s="210"/>
      <c r="DQ853" s="210"/>
      <c r="DR853" s="210"/>
      <c r="DS853" s="210"/>
      <c r="DT853" s="210"/>
      <c r="DU853" s="210"/>
      <c r="DV853" s="210"/>
      <c r="DW853" s="210"/>
      <c r="DX853" s="210"/>
      <c r="DY853" s="210"/>
      <c r="DZ853" s="210"/>
      <c r="EA853" s="210"/>
      <c r="EB853" s="210"/>
      <c r="EC853" s="210"/>
      <c r="ED853" s="210"/>
      <c r="EE853" s="210"/>
      <c r="EF853" s="210"/>
      <c r="EG853" s="210"/>
      <c r="EH853" s="210"/>
      <c r="EI853" s="210"/>
      <c r="EJ853" s="210"/>
      <c r="EK853" s="210"/>
      <c r="EL853" s="210"/>
      <c r="EM853" s="210"/>
      <c r="EN853" s="210"/>
      <c r="EO853" s="210"/>
      <c r="EP853" s="210"/>
      <c r="EQ853" s="210"/>
      <c r="ER853" s="210"/>
      <c r="ES853" s="210"/>
      <c r="ET853" s="210"/>
      <c r="EU853" s="210"/>
    </row>
    <row r="854" spans="1:151" ht="13">
      <c r="A854" s="210"/>
      <c r="B854" s="210"/>
      <c r="C854" s="210"/>
      <c r="D854" s="210"/>
      <c r="E854" s="210"/>
      <c r="F854" s="210"/>
      <c r="G854" s="210"/>
      <c r="H854" s="298"/>
      <c r="I854" s="298"/>
      <c r="J854" s="298"/>
      <c r="K854" s="298"/>
      <c r="L854" s="298"/>
      <c r="M854" s="298"/>
      <c r="N854" s="298"/>
      <c r="O854" s="210"/>
      <c r="P854" s="210"/>
      <c r="Q854" s="211"/>
      <c r="R854" s="210"/>
      <c r="S854" s="210"/>
      <c r="T854" s="210"/>
      <c r="U854" s="210"/>
      <c r="V854" s="210"/>
      <c r="W854" s="210"/>
      <c r="X854" s="192" t="s">
        <v>171</v>
      </c>
      <c r="Y854" s="192" t="s">
        <v>639</v>
      </c>
      <c r="Z854" s="167" t="str">
        <f>Faculty!$AA$398</f>
        <v>NR</v>
      </c>
      <c r="AA854" s="210"/>
      <c r="AB854" s="210"/>
      <c r="AC854" s="210"/>
      <c r="AD854" s="210"/>
      <c r="AE854" s="210"/>
      <c r="AF854" s="210"/>
      <c r="AG854" s="217"/>
      <c r="AH854" s="217"/>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c r="BI854" s="210"/>
      <c r="BJ854" s="210"/>
      <c r="BK854" s="210"/>
      <c r="BL854" s="210"/>
      <c r="BM854" s="210"/>
      <c r="BN854" s="210"/>
      <c r="BO854" s="210"/>
      <c r="BP854" s="210"/>
      <c r="BQ854" s="210"/>
      <c r="BR854" s="210"/>
      <c r="BS854" s="210"/>
      <c r="BT854" s="210"/>
      <c r="BU854" s="210"/>
      <c r="BV854" s="210"/>
      <c r="BW854" s="210"/>
      <c r="BX854" s="210"/>
      <c r="BY854" s="210"/>
      <c r="BZ854" s="210"/>
      <c r="CA854" s="210"/>
      <c r="CB854" s="210"/>
      <c r="CC854" s="210"/>
      <c r="CD854" s="210"/>
      <c r="CE854" s="210"/>
      <c r="CF854" s="210"/>
      <c r="CG854" s="210"/>
      <c r="CH854" s="210"/>
      <c r="CI854" s="210"/>
      <c r="CJ854" s="210"/>
      <c r="CK854" s="210"/>
      <c r="CL854" s="210"/>
      <c r="CM854" s="210"/>
      <c r="CN854" s="210"/>
      <c r="CO854" s="210"/>
      <c r="CP854" s="210"/>
      <c r="CQ854" s="210"/>
      <c r="CR854" s="210"/>
      <c r="CS854" s="210"/>
      <c r="CT854" s="210"/>
      <c r="CU854" s="210"/>
      <c r="CV854" s="210"/>
      <c r="CW854" s="210"/>
      <c r="CX854" s="210"/>
      <c r="CY854" s="210"/>
      <c r="CZ854" s="210"/>
      <c r="DA854" s="210"/>
      <c r="DB854" s="210"/>
      <c r="DC854" s="210"/>
      <c r="DD854" s="210"/>
      <c r="DE854" s="210"/>
      <c r="DF854" s="210"/>
      <c r="DG854" s="210"/>
      <c r="DH854" s="210"/>
      <c r="DI854" s="210"/>
      <c r="DJ854" s="210"/>
      <c r="DK854" s="210"/>
      <c r="DL854" s="210"/>
      <c r="DM854" s="210"/>
      <c r="DN854" s="210"/>
      <c r="DO854" s="210"/>
      <c r="DP854" s="210"/>
      <c r="DQ854" s="210"/>
      <c r="DR854" s="210"/>
      <c r="DS854" s="210"/>
      <c r="DT854" s="210"/>
      <c r="DU854" s="210"/>
      <c r="DV854" s="210"/>
      <c r="DW854" s="210"/>
      <c r="DX854" s="210"/>
      <c r="DY854" s="210"/>
      <c r="DZ854" s="210"/>
      <c r="EA854" s="210"/>
      <c r="EB854" s="210"/>
      <c r="EC854" s="210"/>
      <c r="ED854" s="210"/>
      <c r="EE854" s="210"/>
      <c r="EF854" s="210"/>
      <c r="EG854" s="210"/>
      <c r="EH854" s="210"/>
      <c r="EI854" s="210"/>
      <c r="EJ854" s="210"/>
      <c r="EK854" s="210"/>
      <c r="EL854" s="210"/>
      <c r="EM854" s="210"/>
      <c r="EN854" s="210"/>
      <c r="EO854" s="210"/>
      <c r="EP854" s="210"/>
      <c r="EQ854" s="210"/>
      <c r="ER854" s="210"/>
      <c r="ES854" s="210"/>
      <c r="ET854" s="210"/>
      <c r="EU854" s="210"/>
    </row>
    <row r="855" spans="1:151" ht="13">
      <c r="A855" s="210"/>
      <c r="B855" s="210"/>
      <c r="C855" s="210"/>
      <c r="D855" s="210"/>
      <c r="E855" s="210"/>
      <c r="F855" s="210"/>
      <c r="G855" s="210"/>
      <c r="H855" s="298"/>
      <c r="I855" s="298"/>
      <c r="J855" s="298"/>
      <c r="K855" s="298"/>
      <c r="L855" s="298"/>
      <c r="M855" s="298"/>
      <c r="N855" s="298"/>
      <c r="O855" s="210"/>
      <c r="P855" s="210"/>
      <c r="Q855" s="211"/>
      <c r="R855" s="210"/>
      <c r="S855" s="210"/>
      <c r="T855" s="210"/>
      <c r="U855" s="210"/>
      <c r="V855" s="210"/>
      <c r="W855" s="210"/>
      <c r="X855" s="192" t="s">
        <v>171</v>
      </c>
      <c r="Y855" s="192" t="s">
        <v>640</v>
      </c>
      <c r="Z855" s="167" t="str">
        <f>Faculty!$AA$399</f>
        <v>NR</v>
      </c>
      <c r="AA855" s="210"/>
      <c r="AB855" s="210"/>
      <c r="AC855" s="210"/>
      <c r="AD855" s="210"/>
      <c r="AE855" s="210"/>
      <c r="AF855" s="210"/>
      <c r="AG855" s="217"/>
      <c r="AH855" s="217"/>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c r="BI855" s="210"/>
      <c r="BJ855" s="210"/>
      <c r="BK855" s="210"/>
      <c r="BL855" s="210"/>
      <c r="BM855" s="210"/>
      <c r="BN855" s="210"/>
      <c r="BO855" s="210"/>
      <c r="BP855" s="210"/>
      <c r="BQ855" s="210"/>
      <c r="BR855" s="210"/>
      <c r="BS855" s="210"/>
      <c r="BT855" s="210"/>
      <c r="BU855" s="210"/>
      <c r="BV855" s="210"/>
      <c r="BW855" s="210"/>
      <c r="BX855" s="210"/>
      <c r="BY855" s="210"/>
      <c r="BZ855" s="210"/>
      <c r="CA855" s="210"/>
      <c r="CB855" s="210"/>
      <c r="CC855" s="210"/>
      <c r="CD855" s="210"/>
      <c r="CE855" s="210"/>
      <c r="CF855" s="210"/>
      <c r="CG855" s="210"/>
      <c r="CH855" s="210"/>
      <c r="CI855" s="210"/>
      <c r="CJ855" s="210"/>
      <c r="CK855" s="210"/>
      <c r="CL855" s="210"/>
      <c r="CM855" s="210"/>
      <c r="CN855" s="210"/>
      <c r="CO855" s="210"/>
      <c r="CP855" s="210"/>
      <c r="CQ855" s="210"/>
      <c r="CR855" s="210"/>
      <c r="CS855" s="210"/>
      <c r="CT855" s="210"/>
      <c r="CU855" s="210"/>
      <c r="CV855" s="210"/>
      <c r="CW855" s="210"/>
      <c r="CX855" s="210"/>
      <c r="CY855" s="210"/>
      <c r="CZ855" s="210"/>
      <c r="DA855" s="210"/>
      <c r="DB855" s="210"/>
      <c r="DC855" s="210"/>
      <c r="DD855" s="210"/>
      <c r="DE855" s="210"/>
      <c r="DF855" s="210"/>
      <c r="DG855" s="210"/>
      <c r="DH855" s="210"/>
      <c r="DI855" s="210"/>
      <c r="DJ855" s="210"/>
      <c r="DK855" s="210"/>
      <c r="DL855" s="210"/>
      <c r="DM855" s="210"/>
      <c r="DN855" s="210"/>
      <c r="DO855" s="210"/>
      <c r="DP855" s="210"/>
      <c r="DQ855" s="210"/>
      <c r="DR855" s="210"/>
      <c r="DS855" s="210"/>
      <c r="DT855" s="210"/>
      <c r="DU855" s="210"/>
      <c r="DV855" s="210"/>
      <c r="DW855" s="210"/>
      <c r="DX855" s="210"/>
      <c r="DY855" s="210"/>
      <c r="DZ855" s="210"/>
      <c r="EA855" s="210"/>
      <c r="EB855" s="210"/>
      <c r="EC855" s="210"/>
      <c r="ED855" s="210"/>
      <c r="EE855" s="210"/>
      <c r="EF855" s="210"/>
      <c r="EG855" s="210"/>
      <c r="EH855" s="210"/>
      <c r="EI855" s="210"/>
      <c r="EJ855" s="210"/>
      <c r="EK855" s="210"/>
      <c r="EL855" s="210"/>
      <c r="EM855" s="210"/>
      <c r="EN855" s="210"/>
      <c r="EO855" s="210"/>
      <c r="EP855" s="210"/>
      <c r="EQ855" s="210"/>
      <c r="ER855" s="210"/>
      <c r="ES855" s="210"/>
      <c r="ET855" s="210"/>
      <c r="EU855" s="210"/>
    </row>
    <row r="856" spans="1:151" ht="13">
      <c r="A856" s="210"/>
      <c r="B856" s="210"/>
      <c r="C856" s="210"/>
      <c r="D856" s="210"/>
      <c r="E856" s="210"/>
      <c r="F856" s="210"/>
      <c r="G856" s="210"/>
      <c r="H856" s="298"/>
      <c r="I856" s="298"/>
      <c r="J856" s="298"/>
      <c r="K856" s="298"/>
      <c r="L856" s="298"/>
      <c r="M856" s="298"/>
      <c r="N856" s="298"/>
      <c r="O856" s="210"/>
      <c r="P856" s="210"/>
      <c r="Q856" s="211"/>
      <c r="R856" s="210"/>
      <c r="S856" s="210"/>
      <c r="T856" s="210"/>
      <c r="U856" s="210"/>
      <c r="V856" s="210"/>
      <c r="W856" s="210"/>
      <c r="X856" s="192" t="s">
        <v>171</v>
      </c>
      <c r="Y856" s="192" t="s">
        <v>641</v>
      </c>
      <c r="Z856" s="167" t="str">
        <f>Faculty!$AA$400</f>
        <v>NR</v>
      </c>
      <c r="AA856" s="210"/>
      <c r="AB856" s="210"/>
      <c r="AC856" s="210"/>
      <c r="AD856" s="210"/>
      <c r="AE856" s="210"/>
      <c r="AF856" s="210"/>
      <c r="AG856" s="217"/>
      <c r="AH856" s="217"/>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c r="BI856" s="210"/>
      <c r="BJ856" s="210"/>
      <c r="BK856" s="210"/>
      <c r="BL856" s="210"/>
      <c r="BM856" s="210"/>
      <c r="BN856" s="210"/>
      <c r="BO856" s="210"/>
      <c r="BP856" s="210"/>
      <c r="BQ856" s="210"/>
      <c r="BR856" s="210"/>
      <c r="BS856" s="210"/>
      <c r="BT856" s="210"/>
      <c r="BU856" s="210"/>
      <c r="BV856" s="210"/>
      <c r="BW856" s="210"/>
      <c r="BX856" s="210"/>
      <c r="BY856" s="210"/>
      <c r="BZ856" s="210"/>
      <c r="CA856" s="210"/>
      <c r="CB856" s="210"/>
      <c r="CC856" s="210"/>
      <c r="CD856" s="210"/>
      <c r="CE856" s="210"/>
      <c r="CF856" s="210"/>
      <c r="CG856" s="210"/>
      <c r="CH856" s="210"/>
      <c r="CI856" s="210"/>
      <c r="CJ856" s="210"/>
      <c r="CK856" s="210"/>
      <c r="CL856" s="210"/>
      <c r="CM856" s="210"/>
      <c r="CN856" s="210"/>
      <c r="CO856" s="210"/>
      <c r="CP856" s="210"/>
      <c r="CQ856" s="210"/>
      <c r="CR856" s="210"/>
      <c r="CS856" s="210"/>
      <c r="CT856" s="210"/>
      <c r="CU856" s="210"/>
      <c r="CV856" s="210"/>
      <c r="CW856" s="210"/>
      <c r="CX856" s="210"/>
      <c r="CY856" s="210"/>
      <c r="CZ856" s="210"/>
      <c r="DA856" s="210"/>
      <c r="DB856" s="210"/>
      <c r="DC856" s="210"/>
      <c r="DD856" s="210"/>
      <c r="DE856" s="210"/>
      <c r="DF856" s="210"/>
      <c r="DG856" s="210"/>
      <c r="DH856" s="210"/>
      <c r="DI856" s="210"/>
      <c r="DJ856" s="210"/>
      <c r="DK856" s="210"/>
      <c r="DL856" s="210"/>
      <c r="DM856" s="210"/>
      <c r="DN856" s="210"/>
      <c r="DO856" s="210"/>
      <c r="DP856" s="210"/>
      <c r="DQ856" s="210"/>
      <c r="DR856" s="210"/>
      <c r="DS856" s="210"/>
      <c r="DT856" s="210"/>
      <c r="DU856" s="210"/>
      <c r="DV856" s="210"/>
      <c r="DW856" s="210"/>
      <c r="DX856" s="210"/>
      <c r="DY856" s="210"/>
      <c r="DZ856" s="210"/>
      <c r="EA856" s="210"/>
      <c r="EB856" s="210"/>
      <c r="EC856" s="210"/>
      <c r="ED856" s="210"/>
      <c r="EE856" s="210"/>
      <c r="EF856" s="210"/>
      <c r="EG856" s="210"/>
      <c r="EH856" s="210"/>
      <c r="EI856" s="210"/>
      <c r="EJ856" s="210"/>
      <c r="EK856" s="210"/>
      <c r="EL856" s="210"/>
      <c r="EM856" s="210"/>
      <c r="EN856" s="210"/>
      <c r="EO856" s="210"/>
      <c r="EP856" s="210"/>
      <c r="EQ856" s="210"/>
      <c r="ER856" s="210"/>
      <c r="ES856" s="210"/>
      <c r="ET856" s="210"/>
      <c r="EU856" s="210"/>
    </row>
    <row r="857" spans="1:151" ht="13">
      <c r="A857" s="210"/>
      <c r="B857" s="210"/>
      <c r="C857" s="210"/>
      <c r="D857" s="210"/>
      <c r="E857" s="210"/>
      <c r="F857" s="210"/>
      <c r="G857" s="210"/>
      <c r="H857" s="298"/>
      <c r="I857" s="298"/>
      <c r="J857" s="298"/>
      <c r="K857" s="298"/>
      <c r="L857" s="298"/>
      <c r="M857" s="298"/>
      <c r="N857" s="298"/>
      <c r="O857" s="210"/>
      <c r="P857" s="210"/>
      <c r="Q857" s="211"/>
      <c r="R857" s="210"/>
      <c r="S857" s="210"/>
      <c r="T857" s="210"/>
      <c r="U857" s="210"/>
      <c r="V857" s="210"/>
      <c r="W857" s="210"/>
      <c r="X857" s="192" t="s">
        <v>171</v>
      </c>
      <c r="Y857" s="192" t="s">
        <v>642</v>
      </c>
      <c r="Z857" s="167" t="str">
        <f>Faculty!$AA$401</f>
        <v>NR</v>
      </c>
      <c r="AA857" s="210"/>
      <c r="AB857" s="210"/>
      <c r="AC857" s="210"/>
      <c r="AD857" s="210"/>
      <c r="AE857" s="210"/>
      <c r="AF857" s="210"/>
      <c r="AG857" s="217"/>
      <c r="AH857" s="217"/>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c r="BI857" s="210"/>
      <c r="BJ857" s="210"/>
      <c r="BK857" s="210"/>
      <c r="BL857" s="210"/>
      <c r="BM857" s="210"/>
      <c r="BN857" s="210"/>
      <c r="BO857" s="210"/>
      <c r="BP857" s="210"/>
      <c r="BQ857" s="210"/>
      <c r="BR857" s="210"/>
      <c r="BS857" s="210"/>
      <c r="BT857" s="210"/>
      <c r="BU857" s="210"/>
      <c r="BV857" s="210"/>
      <c r="BW857" s="210"/>
      <c r="BX857" s="210"/>
      <c r="BY857" s="210"/>
      <c r="BZ857" s="210"/>
      <c r="CA857" s="210"/>
      <c r="CB857" s="210"/>
      <c r="CC857" s="210"/>
      <c r="CD857" s="210"/>
      <c r="CE857" s="210"/>
      <c r="CF857" s="210"/>
      <c r="CG857" s="210"/>
      <c r="CH857" s="210"/>
      <c r="CI857" s="210"/>
      <c r="CJ857" s="210"/>
      <c r="CK857" s="210"/>
      <c r="CL857" s="210"/>
      <c r="CM857" s="210"/>
      <c r="CN857" s="210"/>
      <c r="CO857" s="210"/>
      <c r="CP857" s="210"/>
      <c r="CQ857" s="210"/>
      <c r="CR857" s="210"/>
      <c r="CS857" s="210"/>
      <c r="CT857" s="210"/>
      <c r="CU857" s="210"/>
      <c r="CV857" s="210"/>
      <c r="CW857" s="210"/>
      <c r="CX857" s="210"/>
      <c r="CY857" s="210"/>
      <c r="CZ857" s="210"/>
      <c r="DA857" s="210"/>
      <c r="DB857" s="210"/>
      <c r="DC857" s="210"/>
      <c r="DD857" s="210"/>
      <c r="DE857" s="210"/>
      <c r="DF857" s="210"/>
      <c r="DG857" s="210"/>
      <c r="DH857" s="210"/>
      <c r="DI857" s="210"/>
      <c r="DJ857" s="210"/>
      <c r="DK857" s="210"/>
      <c r="DL857" s="210"/>
      <c r="DM857" s="210"/>
      <c r="DN857" s="210"/>
      <c r="DO857" s="210"/>
      <c r="DP857" s="210"/>
      <c r="DQ857" s="210"/>
      <c r="DR857" s="210"/>
      <c r="DS857" s="210"/>
      <c r="DT857" s="210"/>
      <c r="DU857" s="210"/>
      <c r="DV857" s="210"/>
      <c r="DW857" s="210"/>
      <c r="DX857" s="210"/>
      <c r="DY857" s="210"/>
      <c r="DZ857" s="210"/>
      <c r="EA857" s="210"/>
      <c r="EB857" s="210"/>
      <c r="EC857" s="210"/>
      <c r="ED857" s="210"/>
      <c r="EE857" s="210"/>
      <c r="EF857" s="210"/>
      <c r="EG857" s="210"/>
      <c r="EH857" s="210"/>
      <c r="EI857" s="210"/>
      <c r="EJ857" s="210"/>
      <c r="EK857" s="210"/>
      <c r="EL857" s="210"/>
      <c r="EM857" s="210"/>
      <c r="EN857" s="210"/>
      <c r="EO857" s="210"/>
      <c r="EP857" s="210"/>
      <c r="EQ857" s="210"/>
      <c r="ER857" s="210"/>
      <c r="ES857" s="210"/>
      <c r="ET857" s="210"/>
      <c r="EU857" s="210"/>
    </row>
    <row r="858" spans="1:151" ht="13">
      <c r="A858" s="210"/>
      <c r="B858" s="210"/>
      <c r="C858" s="210"/>
      <c r="D858" s="210"/>
      <c r="E858" s="210"/>
      <c r="F858" s="210"/>
      <c r="G858" s="210"/>
      <c r="H858" s="298"/>
      <c r="I858" s="298"/>
      <c r="J858" s="298"/>
      <c r="K858" s="298"/>
      <c r="L858" s="298"/>
      <c r="M858" s="298"/>
      <c r="N858" s="298"/>
      <c r="O858" s="210"/>
      <c r="P858" s="210"/>
      <c r="Q858" s="211"/>
      <c r="R858" s="210"/>
      <c r="S858" s="210"/>
      <c r="T858" s="210"/>
      <c r="U858" s="210"/>
      <c r="V858" s="210"/>
      <c r="W858" s="210"/>
      <c r="X858" s="192" t="s">
        <v>171</v>
      </c>
      <c r="Y858" s="192" t="s">
        <v>643</v>
      </c>
      <c r="Z858" s="167" t="str">
        <f>Faculty!$AA$402</f>
        <v>NR</v>
      </c>
      <c r="AA858" s="210"/>
      <c r="AB858" s="210"/>
      <c r="AC858" s="210"/>
      <c r="AD858" s="210"/>
      <c r="AE858" s="210"/>
      <c r="AF858" s="210"/>
      <c r="AG858" s="217"/>
      <c r="AH858" s="217"/>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c r="BI858" s="210"/>
      <c r="BJ858" s="210"/>
      <c r="BK858" s="210"/>
      <c r="BL858" s="210"/>
      <c r="BM858" s="210"/>
      <c r="BN858" s="210"/>
      <c r="BO858" s="210"/>
      <c r="BP858" s="210"/>
      <c r="BQ858" s="210"/>
      <c r="BR858" s="210"/>
      <c r="BS858" s="210"/>
      <c r="BT858" s="210"/>
      <c r="BU858" s="210"/>
      <c r="BV858" s="210"/>
      <c r="BW858" s="210"/>
      <c r="BX858" s="210"/>
      <c r="BY858" s="210"/>
      <c r="BZ858" s="210"/>
      <c r="CA858" s="210"/>
      <c r="CB858" s="210"/>
      <c r="CC858" s="210"/>
      <c r="CD858" s="210"/>
      <c r="CE858" s="210"/>
      <c r="CF858" s="210"/>
      <c r="CG858" s="210"/>
      <c r="CH858" s="210"/>
      <c r="CI858" s="210"/>
      <c r="CJ858" s="210"/>
      <c r="CK858" s="210"/>
      <c r="CL858" s="210"/>
      <c r="CM858" s="210"/>
      <c r="CN858" s="210"/>
      <c r="CO858" s="210"/>
      <c r="CP858" s="210"/>
      <c r="CQ858" s="210"/>
      <c r="CR858" s="210"/>
      <c r="CS858" s="210"/>
      <c r="CT858" s="210"/>
      <c r="CU858" s="210"/>
      <c r="CV858" s="210"/>
      <c r="CW858" s="210"/>
      <c r="CX858" s="210"/>
      <c r="CY858" s="210"/>
      <c r="CZ858" s="210"/>
      <c r="DA858" s="210"/>
      <c r="DB858" s="210"/>
      <c r="DC858" s="210"/>
      <c r="DD858" s="210"/>
      <c r="DE858" s="210"/>
      <c r="DF858" s="210"/>
      <c r="DG858" s="210"/>
      <c r="DH858" s="210"/>
      <c r="DI858" s="210"/>
      <c r="DJ858" s="210"/>
      <c r="DK858" s="210"/>
      <c r="DL858" s="210"/>
      <c r="DM858" s="210"/>
      <c r="DN858" s="210"/>
      <c r="DO858" s="210"/>
      <c r="DP858" s="210"/>
      <c r="DQ858" s="210"/>
      <c r="DR858" s="210"/>
      <c r="DS858" s="210"/>
      <c r="DT858" s="210"/>
      <c r="DU858" s="210"/>
      <c r="DV858" s="210"/>
      <c r="DW858" s="210"/>
      <c r="DX858" s="210"/>
      <c r="DY858" s="210"/>
      <c r="DZ858" s="210"/>
      <c r="EA858" s="210"/>
      <c r="EB858" s="210"/>
      <c r="EC858" s="210"/>
      <c r="ED858" s="210"/>
      <c r="EE858" s="210"/>
      <c r="EF858" s="210"/>
      <c r="EG858" s="210"/>
      <c r="EH858" s="210"/>
      <c r="EI858" s="210"/>
      <c r="EJ858" s="210"/>
      <c r="EK858" s="210"/>
      <c r="EL858" s="210"/>
      <c r="EM858" s="210"/>
      <c r="EN858" s="210"/>
      <c r="EO858" s="210"/>
      <c r="EP858" s="210"/>
      <c r="EQ858" s="210"/>
      <c r="ER858" s="210"/>
      <c r="ES858" s="210"/>
      <c r="ET858" s="210"/>
      <c r="EU858" s="210"/>
    </row>
    <row r="859" spans="1:151" ht="13">
      <c r="A859" s="210"/>
      <c r="B859" s="210"/>
      <c r="C859" s="210"/>
      <c r="D859" s="210"/>
      <c r="E859" s="210"/>
      <c r="F859" s="210"/>
      <c r="G859" s="210"/>
      <c r="H859" s="298"/>
      <c r="I859" s="298"/>
      <c r="J859" s="298"/>
      <c r="K859" s="298"/>
      <c r="L859" s="298"/>
      <c r="M859" s="298"/>
      <c r="N859" s="298"/>
      <c r="O859" s="210"/>
      <c r="P859" s="210"/>
      <c r="Q859" s="211"/>
      <c r="R859" s="210"/>
      <c r="S859" s="210"/>
      <c r="T859" s="210"/>
      <c r="U859" s="210"/>
      <c r="V859" s="210"/>
      <c r="W859" s="210"/>
      <c r="X859" s="192" t="s">
        <v>171</v>
      </c>
      <c r="Y859" s="192" t="s">
        <v>644</v>
      </c>
      <c r="Z859" s="167" t="str">
        <f>Faculty!$AA$403</f>
        <v>NR</v>
      </c>
      <c r="AA859" s="210"/>
      <c r="AB859" s="210"/>
      <c r="AC859" s="210"/>
      <c r="AD859" s="210"/>
      <c r="AE859" s="210"/>
      <c r="AF859" s="210"/>
      <c r="AG859" s="217"/>
      <c r="AH859" s="217"/>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c r="BI859" s="210"/>
      <c r="BJ859" s="210"/>
      <c r="BK859" s="210"/>
      <c r="BL859" s="210"/>
      <c r="BM859" s="210"/>
      <c r="BN859" s="210"/>
      <c r="BO859" s="210"/>
      <c r="BP859" s="210"/>
      <c r="BQ859" s="210"/>
      <c r="BR859" s="210"/>
      <c r="BS859" s="210"/>
      <c r="BT859" s="210"/>
      <c r="BU859" s="210"/>
      <c r="BV859" s="210"/>
      <c r="BW859" s="210"/>
      <c r="BX859" s="210"/>
      <c r="BY859" s="210"/>
      <c r="BZ859" s="210"/>
      <c r="CA859" s="210"/>
      <c r="CB859" s="210"/>
      <c r="CC859" s="210"/>
      <c r="CD859" s="210"/>
      <c r="CE859" s="210"/>
      <c r="CF859" s="210"/>
      <c r="CG859" s="210"/>
      <c r="CH859" s="210"/>
      <c r="CI859" s="210"/>
      <c r="CJ859" s="210"/>
      <c r="CK859" s="210"/>
      <c r="CL859" s="210"/>
      <c r="CM859" s="210"/>
      <c r="CN859" s="210"/>
      <c r="CO859" s="210"/>
      <c r="CP859" s="210"/>
      <c r="CQ859" s="210"/>
      <c r="CR859" s="210"/>
      <c r="CS859" s="210"/>
      <c r="CT859" s="210"/>
      <c r="CU859" s="210"/>
      <c r="CV859" s="210"/>
      <c r="CW859" s="210"/>
      <c r="CX859" s="210"/>
      <c r="CY859" s="210"/>
      <c r="CZ859" s="210"/>
      <c r="DA859" s="210"/>
      <c r="DB859" s="210"/>
      <c r="DC859" s="210"/>
      <c r="DD859" s="210"/>
      <c r="DE859" s="210"/>
      <c r="DF859" s="210"/>
      <c r="DG859" s="210"/>
      <c r="DH859" s="210"/>
      <c r="DI859" s="210"/>
      <c r="DJ859" s="210"/>
      <c r="DK859" s="210"/>
      <c r="DL859" s="210"/>
      <c r="DM859" s="210"/>
      <c r="DN859" s="210"/>
      <c r="DO859" s="210"/>
      <c r="DP859" s="210"/>
      <c r="DQ859" s="210"/>
      <c r="DR859" s="210"/>
      <c r="DS859" s="210"/>
      <c r="DT859" s="210"/>
      <c r="DU859" s="210"/>
      <c r="DV859" s="210"/>
      <c r="DW859" s="210"/>
      <c r="DX859" s="210"/>
      <c r="DY859" s="210"/>
      <c r="DZ859" s="210"/>
      <c r="EA859" s="210"/>
      <c r="EB859" s="210"/>
      <c r="EC859" s="210"/>
      <c r="ED859" s="210"/>
      <c r="EE859" s="210"/>
      <c r="EF859" s="210"/>
      <c r="EG859" s="210"/>
      <c r="EH859" s="210"/>
      <c r="EI859" s="210"/>
      <c r="EJ859" s="210"/>
      <c r="EK859" s="210"/>
      <c r="EL859" s="210"/>
      <c r="EM859" s="210"/>
      <c r="EN859" s="210"/>
      <c r="EO859" s="210"/>
      <c r="EP859" s="210"/>
      <c r="EQ859" s="210"/>
      <c r="ER859" s="210"/>
      <c r="ES859" s="210"/>
      <c r="ET859" s="210"/>
      <c r="EU859" s="210"/>
    </row>
    <row r="860" spans="1:151" ht="13">
      <c r="A860" s="210"/>
      <c r="B860" s="210"/>
      <c r="C860" s="210"/>
      <c r="D860" s="210"/>
      <c r="E860" s="210"/>
      <c r="F860" s="210"/>
      <c r="G860" s="210"/>
      <c r="H860" s="298"/>
      <c r="I860" s="298"/>
      <c r="J860" s="298"/>
      <c r="K860" s="298"/>
      <c r="L860" s="298"/>
      <c r="M860" s="298"/>
      <c r="N860" s="298"/>
      <c r="O860" s="210"/>
      <c r="P860" s="210"/>
      <c r="Q860" s="211"/>
      <c r="R860" s="210"/>
      <c r="S860" s="210"/>
      <c r="T860" s="210"/>
      <c r="U860" s="210"/>
      <c r="V860" s="210"/>
      <c r="W860" s="210"/>
      <c r="X860" s="192" t="s">
        <v>171</v>
      </c>
      <c r="Y860" s="192" t="s">
        <v>645</v>
      </c>
      <c r="Z860" s="167" t="str">
        <f>Faculty!$AA$404</f>
        <v>NR</v>
      </c>
      <c r="AA860" s="210"/>
      <c r="AB860" s="210"/>
      <c r="AC860" s="210"/>
      <c r="AD860" s="210"/>
      <c r="AE860" s="210"/>
      <c r="AF860" s="210"/>
      <c r="AG860" s="217"/>
      <c r="AH860" s="217"/>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10"/>
      <c r="CJ860" s="210"/>
      <c r="CK860" s="210"/>
      <c r="CL860" s="210"/>
      <c r="CM860" s="210"/>
      <c r="CN860" s="210"/>
      <c r="CO860" s="210"/>
      <c r="CP860" s="210"/>
      <c r="CQ860" s="210"/>
      <c r="CR860" s="210"/>
      <c r="CS860" s="210"/>
      <c r="CT860" s="210"/>
      <c r="CU860" s="210"/>
      <c r="CV860" s="210"/>
      <c r="CW860" s="210"/>
      <c r="CX860" s="210"/>
      <c r="CY860" s="210"/>
      <c r="CZ860" s="210"/>
      <c r="DA860" s="210"/>
      <c r="DB860" s="210"/>
      <c r="DC860" s="210"/>
      <c r="DD860" s="210"/>
      <c r="DE860" s="210"/>
      <c r="DF860" s="210"/>
      <c r="DG860" s="210"/>
      <c r="DH860" s="210"/>
      <c r="DI860" s="210"/>
      <c r="DJ860" s="210"/>
      <c r="DK860" s="210"/>
      <c r="DL860" s="210"/>
      <c r="DM860" s="210"/>
      <c r="DN860" s="210"/>
      <c r="DO860" s="210"/>
      <c r="DP860" s="210"/>
      <c r="DQ860" s="210"/>
      <c r="DR860" s="210"/>
      <c r="DS860" s="210"/>
      <c r="DT860" s="210"/>
      <c r="DU860" s="210"/>
      <c r="DV860" s="210"/>
      <c r="DW860" s="210"/>
      <c r="DX860" s="210"/>
      <c r="DY860" s="210"/>
      <c r="DZ860" s="210"/>
      <c r="EA860" s="210"/>
      <c r="EB860" s="210"/>
      <c r="EC860" s="210"/>
      <c r="ED860" s="210"/>
      <c r="EE860" s="210"/>
      <c r="EF860" s="210"/>
      <c r="EG860" s="210"/>
      <c r="EH860" s="210"/>
      <c r="EI860" s="210"/>
      <c r="EJ860" s="210"/>
      <c r="EK860" s="210"/>
      <c r="EL860" s="210"/>
      <c r="EM860" s="210"/>
      <c r="EN860" s="210"/>
      <c r="EO860" s="210"/>
      <c r="EP860" s="210"/>
      <c r="EQ860" s="210"/>
      <c r="ER860" s="210"/>
      <c r="ES860" s="210"/>
      <c r="ET860" s="210"/>
      <c r="EU860" s="210"/>
    </row>
    <row r="861" spans="1:151" ht="13">
      <c r="A861" s="210"/>
      <c r="B861" s="210"/>
      <c r="C861" s="210"/>
      <c r="D861" s="210"/>
      <c r="E861" s="210"/>
      <c r="F861" s="210"/>
      <c r="G861" s="210"/>
      <c r="H861" s="298"/>
      <c r="I861" s="298"/>
      <c r="J861" s="298"/>
      <c r="K861" s="298"/>
      <c r="L861" s="298"/>
      <c r="M861" s="298"/>
      <c r="N861" s="298"/>
      <c r="O861" s="210"/>
      <c r="P861" s="210"/>
      <c r="Q861" s="211"/>
      <c r="R861" s="210"/>
      <c r="S861" s="210"/>
      <c r="T861" s="210"/>
      <c r="U861" s="210"/>
      <c r="V861" s="210"/>
      <c r="W861" s="210"/>
      <c r="X861" s="192" t="s">
        <v>171</v>
      </c>
      <c r="Y861" s="192" t="s">
        <v>646</v>
      </c>
      <c r="Z861" s="167" t="str">
        <f>Faculty!$AA$405</f>
        <v>NR</v>
      </c>
      <c r="AA861" s="210"/>
      <c r="AB861" s="210"/>
      <c r="AC861" s="210"/>
      <c r="AD861" s="210"/>
      <c r="AE861" s="210"/>
      <c r="AF861" s="210"/>
      <c r="AG861" s="217"/>
      <c r="AH861" s="217"/>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c r="BI861" s="210"/>
      <c r="BJ861" s="210"/>
      <c r="BK861" s="210"/>
      <c r="BL861" s="210"/>
      <c r="BM861" s="210"/>
      <c r="BN861" s="210"/>
      <c r="BO861" s="210"/>
      <c r="BP861" s="210"/>
      <c r="BQ861" s="210"/>
      <c r="BR861" s="210"/>
      <c r="BS861" s="210"/>
      <c r="BT861" s="210"/>
      <c r="BU861" s="210"/>
      <c r="BV861" s="210"/>
      <c r="BW861" s="210"/>
      <c r="BX861" s="210"/>
      <c r="BY861" s="210"/>
      <c r="BZ861" s="210"/>
      <c r="CA861" s="210"/>
      <c r="CB861" s="210"/>
      <c r="CC861" s="210"/>
      <c r="CD861" s="210"/>
      <c r="CE861" s="210"/>
      <c r="CF861" s="210"/>
      <c r="CG861" s="210"/>
      <c r="CH861" s="210"/>
      <c r="CI861" s="210"/>
      <c r="CJ861" s="210"/>
      <c r="CK861" s="210"/>
      <c r="CL861" s="210"/>
      <c r="CM861" s="210"/>
      <c r="CN861" s="210"/>
      <c r="CO861" s="210"/>
      <c r="CP861" s="210"/>
      <c r="CQ861" s="210"/>
      <c r="CR861" s="210"/>
      <c r="CS861" s="210"/>
      <c r="CT861" s="210"/>
      <c r="CU861" s="210"/>
      <c r="CV861" s="210"/>
      <c r="CW861" s="210"/>
      <c r="CX861" s="210"/>
      <c r="CY861" s="210"/>
      <c r="CZ861" s="210"/>
      <c r="DA861" s="210"/>
      <c r="DB861" s="210"/>
      <c r="DC861" s="210"/>
      <c r="DD861" s="210"/>
      <c r="DE861" s="210"/>
      <c r="DF861" s="210"/>
      <c r="DG861" s="210"/>
      <c r="DH861" s="210"/>
      <c r="DI861" s="210"/>
      <c r="DJ861" s="210"/>
      <c r="DK861" s="210"/>
      <c r="DL861" s="210"/>
      <c r="DM861" s="210"/>
      <c r="DN861" s="210"/>
      <c r="DO861" s="210"/>
      <c r="DP861" s="210"/>
      <c r="DQ861" s="210"/>
      <c r="DR861" s="210"/>
      <c r="DS861" s="210"/>
      <c r="DT861" s="210"/>
      <c r="DU861" s="210"/>
      <c r="DV861" s="210"/>
      <c r="DW861" s="210"/>
      <c r="DX861" s="210"/>
      <c r="DY861" s="210"/>
      <c r="DZ861" s="210"/>
      <c r="EA861" s="210"/>
      <c r="EB861" s="210"/>
      <c r="EC861" s="210"/>
      <c r="ED861" s="210"/>
      <c r="EE861" s="210"/>
      <c r="EF861" s="210"/>
      <c r="EG861" s="210"/>
      <c r="EH861" s="210"/>
      <c r="EI861" s="210"/>
      <c r="EJ861" s="210"/>
      <c r="EK861" s="210"/>
      <c r="EL861" s="210"/>
      <c r="EM861" s="210"/>
      <c r="EN861" s="210"/>
      <c r="EO861" s="210"/>
      <c r="EP861" s="210"/>
      <c r="EQ861" s="210"/>
      <c r="ER861" s="210"/>
      <c r="ES861" s="210"/>
      <c r="ET861" s="210"/>
      <c r="EU861" s="210"/>
    </row>
    <row r="862" spans="1:151" ht="13">
      <c r="A862" s="210"/>
      <c r="B862" s="210"/>
      <c r="C862" s="210"/>
      <c r="D862" s="210"/>
      <c r="E862" s="210"/>
      <c r="F862" s="210"/>
      <c r="G862" s="210"/>
      <c r="H862" s="298"/>
      <c r="I862" s="298"/>
      <c r="J862" s="298"/>
      <c r="K862" s="298"/>
      <c r="L862" s="298"/>
      <c r="M862" s="298"/>
      <c r="N862" s="298"/>
      <c r="O862" s="210"/>
      <c r="P862" s="210"/>
      <c r="Q862" s="211"/>
      <c r="R862" s="210"/>
      <c r="S862" s="210"/>
      <c r="T862" s="210"/>
      <c r="U862" s="210"/>
      <c r="V862" s="210"/>
      <c r="W862" s="210"/>
      <c r="X862" s="192" t="s">
        <v>171</v>
      </c>
      <c r="Y862" s="192" t="s">
        <v>647</v>
      </c>
      <c r="Z862" s="167" t="str">
        <f>Faculty!$AA$406</f>
        <v>NR</v>
      </c>
      <c r="AA862" s="210"/>
      <c r="AB862" s="210"/>
      <c r="AC862" s="210"/>
      <c r="AD862" s="210"/>
      <c r="AE862" s="210"/>
      <c r="AF862" s="210"/>
      <c r="AG862" s="217"/>
      <c r="AH862" s="217"/>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c r="BI862" s="210"/>
      <c r="BJ862" s="210"/>
      <c r="BK862" s="210"/>
      <c r="BL862" s="210"/>
      <c r="BM862" s="210"/>
      <c r="BN862" s="210"/>
      <c r="BO862" s="210"/>
      <c r="BP862" s="210"/>
      <c r="BQ862" s="210"/>
      <c r="BR862" s="210"/>
      <c r="BS862" s="210"/>
      <c r="BT862" s="210"/>
      <c r="BU862" s="210"/>
      <c r="BV862" s="210"/>
      <c r="BW862" s="210"/>
      <c r="BX862" s="210"/>
      <c r="BY862" s="210"/>
      <c r="BZ862" s="210"/>
      <c r="CA862" s="210"/>
      <c r="CB862" s="210"/>
      <c r="CC862" s="210"/>
      <c r="CD862" s="210"/>
      <c r="CE862" s="210"/>
      <c r="CF862" s="210"/>
      <c r="CG862" s="210"/>
      <c r="CH862" s="210"/>
      <c r="CI862" s="210"/>
      <c r="CJ862" s="210"/>
      <c r="CK862" s="210"/>
      <c r="CL862" s="210"/>
      <c r="CM862" s="210"/>
      <c r="CN862" s="210"/>
      <c r="CO862" s="210"/>
      <c r="CP862" s="210"/>
      <c r="CQ862" s="210"/>
      <c r="CR862" s="210"/>
      <c r="CS862" s="210"/>
      <c r="CT862" s="210"/>
      <c r="CU862" s="210"/>
      <c r="CV862" s="210"/>
      <c r="CW862" s="210"/>
      <c r="CX862" s="210"/>
      <c r="CY862" s="210"/>
      <c r="CZ862" s="210"/>
      <c r="DA862" s="210"/>
      <c r="DB862" s="210"/>
      <c r="DC862" s="210"/>
      <c r="DD862" s="210"/>
      <c r="DE862" s="210"/>
      <c r="DF862" s="210"/>
      <c r="DG862" s="210"/>
      <c r="DH862" s="210"/>
      <c r="DI862" s="210"/>
      <c r="DJ862" s="210"/>
      <c r="DK862" s="210"/>
      <c r="DL862" s="210"/>
      <c r="DM862" s="210"/>
      <c r="DN862" s="210"/>
      <c r="DO862" s="210"/>
      <c r="DP862" s="210"/>
      <c r="DQ862" s="210"/>
      <c r="DR862" s="210"/>
      <c r="DS862" s="210"/>
      <c r="DT862" s="210"/>
      <c r="DU862" s="210"/>
      <c r="DV862" s="210"/>
      <c r="DW862" s="210"/>
      <c r="DX862" s="210"/>
      <c r="DY862" s="210"/>
      <c r="DZ862" s="210"/>
      <c r="EA862" s="210"/>
      <c r="EB862" s="210"/>
      <c r="EC862" s="210"/>
      <c r="ED862" s="210"/>
      <c r="EE862" s="210"/>
      <c r="EF862" s="210"/>
      <c r="EG862" s="210"/>
      <c r="EH862" s="210"/>
      <c r="EI862" s="210"/>
      <c r="EJ862" s="210"/>
      <c r="EK862" s="210"/>
      <c r="EL862" s="210"/>
      <c r="EM862" s="210"/>
      <c r="EN862" s="210"/>
      <c r="EO862" s="210"/>
      <c r="EP862" s="210"/>
      <c r="EQ862" s="210"/>
      <c r="ER862" s="210"/>
      <c r="ES862" s="210"/>
      <c r="ET862" s="210"/>
      <c r="EU862" s="210"/>
    </row>
    <row r="863" spans="1:151" ht="13">
      <c r="A863" s="210"/>
      <c r="B863" s="210"/>
      <c r="C863" s="210"/>
      <c r="D863" s="210"/>
      <c r="E863" s="210"/>
      <c r="F863" s="210"/>
      <c r="G863" s="210"/>
      <c r="H863" s="298"/>
      <c r="I863" s="298"/>
      <c r="J863" s="298"/>
      <c r="K863" s="298"/>
      <c r="L863" s="298"/>
      <c r="M863" s="298"/>
      <c r="N863" s="298"/>
      <c r="O863" s="210"/>
      <c r="P863" s="210"/>
      <c r="Q863" s="211"/>
      <c r="R863" s="210"/>
      <c r="S863" s="210"/>
      <c r="T863" s="210"/>
      <c r="U863" s="210"/>
      <c r="V863" s="210"/>
      <c r="W863" s="210"/>
      <c r="X863" s="192" t="s">
        <v>171</v>
      </c>
      <c r="Y863" s="192" t="s">
        <v>648</v>
      </c>
      <c r="Z863" s="167" t="str">
        <f>Faculty!$AA$407</f>
        <v>NR</v>
      </c>
      <c r="AA863" s="210"/>
      <c r="AB863" s="210"/>
      <c r="AC863" s="210"/>
      <c r="AD863" s="210"/>
      <c r="AE863" s="210"/>
      <c r="AF863" s="210"/>
      <c r="AG863" s="217"/>
      <c r="AH863" s="217"/>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c r="BI863" s="210"/>
      <c r="BJ863" s="210"/>
      <c r="BK863" s="210"/>
      <c r="BL863" s="210"/>
      <c r="BM863" s="210"/>
      <c r="BN863" s="210"/>
      <c r="BO863" s="210"/>
      <c r="BP863" s="210"/>
      <c r="BQ863" s="210"/>
      <c r="BR863" s="210"/>
      <c r="BS863" s="210"/>
      <c r="BT863" s="210"/>
      <c r="BU863" s="210"/>
      <c r="BV863" s="210"/>
      <c r="BW863" s="210"/>
      <c r="BX863" s="210"/>
      <c r="BY863" s="210"/>
      <c r="BZ863" s="210"/>
      <c r="CA863" s="210"/>
      <c r="CB863" s="210"/>
      <c r="CC863" s="210"/>
      <c r="CD863" s="210"/>
      <c r="CE863" s="210"/>
      <c r="CF863" s="210"/>
      <c r="CG863" s="210"/>
      <c r="CH863" s="210"/>
      <c r="CI863" s="210"/>
      <c r="CJ863" s="210"/>
      <c r="CK863" s="210"/>
      <c r="CL863" s="210"/>
      <c r="CM863" s="210"/>
      <c r="CN863" s="210"/>
      <c r="CO863" s="210"/>
      <c r="CP863" s="210"/>
      <c r="CQ863" s="210"/>
      <c r="CR863" s="210"/>
      <c r="CS863" s="210"/>
      <c r="CT863" s="210"/>
      <c r="CU863" s="210"/>
      <c r="CV863" s="210"/>
      <c r="CW863" s="210"/>
      <c r="CX863" s="210"/>
      <c r="CY863" s="210"/>
      <c r="CZ863" s="210"/>
      <c r="DA863" s="210"/>
      <c r="DB863" s="210"/>
      <c r="DC863" s="210"/>
      <c r="DD863" s="210"/>
      <c r="DE863" s="210"/>
      <c r="DF863" s="210"/>
      <c r="DG863" s="210"/>
      <c r="DH863" s="210"/>
      <c r="DI863" s="210"/>
      <c r="DJ863" s="210"/>
      <c r="DK863" s="210"/>
      <c r="DL863" s="210"/>
      <c r="DM863" s="210"/>
      <c r="DN863" s="210"/>
      <c r="DO863" s="210"/>
      <c r="DP863" s="210"/>
      <c r="DQ863" s="210"/>
      <c r="DR863" s="210"/>
      <c r="DS863" s="210"/>
      <c r="DT863" s="210"/>
      <c r="DU863" s="210"/>
      <c r="DV863" s="210"/>
      <c r="DW863" s="210"/>
      <c r="DX863" s="210"/>
      <c r="DY863" s="210"/>
      <c r="DZ863" s="210"/>
      <c r="EA863" s="210"/>
      <c r="EB863" s="210"/>
      <c r="EC863" s="210"/>
      <c r="ED863" s="210"/>
      <c r="EE863" s="210"/>
      <c r="EF863" s="210"/>
      <c r="EG863" s="210"/>
      <c r="EH863" s="210"/>
      <c r="EI863" s="210"/>
      <c r="EJ863" s="210"/>
      <c r="EK863" s="210"/>
      <c r="EL863" s="210"/>
      <c r="EM863" s="210"/>
      <c r="EN863" s="210"/>
      <c r="EO863" s="210"/>
      <c r="EP863" s="210"/>
      <c r="EQ863" s="210"/>
      <c r="ER863" s="210"/>
      <c r="ES863" s="210"/>
      <c r="ET863" s="210"/>
      <c r="EU863" s="210"/>
    </row>
    <row r="864" spans="1:151" ht="13">
      <c r="A864" s="210"/>
      <c r="B864" s="210"/>
      <c r="C864" s="210"/>
      <c r="D864" s="210"/>
      <c r="E864" s="210"/>
      <c r="F864" s="210"/>
      <c r="G864" s="210"/>
      <c r="H864" s="298"/>
      <c r="I864" s="298"/>
      <c r="J864" s="298"/>
      <c r="K864" s="298"/>
      <c r="L864" s="298"/>
      <c r="M864" s="298"/>
      <c r="N864" s="298"/>
      <c r="O864" s="210"/>
      <c r="P864" s="210"/>
      <c r="Q864" s="211"/>
      <c r="R864" s="210"/>
      <c r="S864" s="210"/>
      <c r="T864" s="210"/>
      <c r="U864" s="210"/>
      <c r="V864" s="210"/>
      <c r="W864" s="210"/>
      <c r="X864" s="192" t="s">
        <v>171</v>
      </c>
      <c r="Y864" s="192" t="s">
        <v>649</v>
      </c>
      <c r="Z864" s="167" t="str">
        <f>Faculty!$AA$408</f>
        <v>NR</v>
      </c>
      <c r="AA864" s="210"/>
      <c r="AB864" s="210"/>
      <c r="AC864" s="210"/>
      <c r="AD864" s="210"/>
      <c r="AE864" s="210"/>
      <c r="AF864" s="210"/>
      <c r="AG864" s="217"/>
      <c r="AH864" s="217"/>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c r="BI864" s="210"/>
      <c r="BJ864" s="210"/>
      <c r="BK864" s="210"/>
      <c r="BL864" s="210"/>
      <c r="BM864" s="210"/>
      <c r="BN864" s="210"/>
      <c r="BO864" s="210"/>
      <c r="BP864" s="210"/>
      <c r="BQ864" s="210"/>
      <c r="BR864" s="210"/>
      <c r="BS864" s="210"/>
      <c r="BT864" s="210"/>
      <c r="BU864" s="210"/>
      <c r="BV864" s="210"/>
      <c r="BW864" s="210"/>
      <c r="BX864" s="210"/>
      <c r="BY864" s="210"/>
      <c r="BZ864" s="210"/>
      <c r="CA864" s="210"/>
      <c r="CB864" s="210"/>
      <c r="CC864" s="210"/>
      <c r="CD864" s="210"/>
      <c r="CE864" s="210"/>
      <c r="CF864" s="210"/>
      <c r="CG864" s="210"/>
      <c r="CH864" s="210"/>
      <c r="CI864" s="210"/>
      <c r="CJ864" s="210"/>
      <c r="CK864" s="210"/>
      <c r="CL864" s="210"/>
      <c r="CM864" s="210"/>
      <c r="CN864" s="210"/>
      <c r="CO864" s="210"/>
      <c r="CP864" s="210"/>
      <c r="CQ864" s="210"/>
      <c r="CR864" s="210"/>
      <c r="CS864" s="210"/>
      <c r="CT864" s="210"/>
      <c r="CU864" s="210"/>
      <c r="CV864" s="210"/>
      <c r="CW864" s="210"/>
      <c r="CX864" s="210"/>
      <c r="CY864" s="210"/>
      <c r="CZ864" s="210"/>
      <c r="DA864" s="210"/>
      <c r="DB864" s="210"/>
      <c r="DC864" s="210"/>
      <c r="DD864" s="210"/>
      <c r="DE864" s="210"/>
      <c r="DF864" s="210"/>
      <c r="DG864" s="210"/>
      <c r="DH864" s="210"/>
      <c r="DI864" s="210"/>
      <c r="DJ864" s="210"/>
      <c r="DK864" s="210"/>
      <c r="DL864" s="210"/>
      <c r="DM864" s="210"/>
      <c r="DN864" s="210"/>
      <c r="DO864" s="210"/>
      <c r="DP864" s="210"/>
      <c r="DQ864" s="210"/>
      <c r="DR864" s="210"/>
      <c r="DS864" s="210"/>
      <c r="DT864" s="210"/>
      <c r="DU864" s="210"/>
      <c r="DV864" s="210"/>
      <c r="DW864" s="210"/>
      <c r="DX864" s="210"/>
      <c r="DY864" s="210"/>
      <c r="DZ864" s="210"/>
      <c r="EA864" s="210"/>
      <c r="EB864" s="210"/>
      <c r="EC864" s="210"/>
      <c r="ED864" s="210"/>
      <c r="EE864" s="210"/>
      <c r="EF864" s="210"/>
      <c r="EG864" s="210"/>
      <c r="EH864" s="210"/>
      <c r="EI864" s="210"/>
      <c r="EJ864" s="210"/>
      <c r="EK864" s="210"/>
      <c r="EL864" s="210"/>
      <c r="EM864" s="210"/>
      <c r="EN864" s="210"/>
      <c r="EO864" s="210"/>
      <c r="EP864" s="210"/>
      <c r="EQ864" s="210"/>
      <c r="ER864" s="210"/>
      <c r="ES864" s="210"/>
      <c r="ET864" s="210"/>
      <c r="EU864" s="210"/>
    </row>
    <row r="865" spans="1:151" ht="13">
      <c r="A865" s="210"/>
      <c r="B865" s="210"/>
      <c r="C865" s="210"/>
      <c r="D865" s="210"/>
      <c r="E865" s="210"/>
      <c r="F865" s="210"/>
      <c r="G865" s="210"/>
      <c r="H865" s="298"/>
      <c r="I865" s="298"/>
      <c r="J865" s="298"/>
      <c r="K865" s="298"/>
      <c r="L865" s="298"/>
      <c r="M865" s="298"/>
      <c r="N865" s="298"/>
      <c r="O865" s="210"/>
      <c r="P865" s="210"/>
      <c r="Q865" s="211"/>
      <c r="R865" s="210"/>
      <c r="S865" s="210"/>
      <c r="T865" s="210"/>
      <c r="U865" s="210"/>
      <c r="V865" s="210"/>
      <c r="W865" s="210"/>
      <c r="X865" s="192" t="s">
        <v>171</v>
      </c>
      <c r="Y865" s="192" t="s">
        <v>650</v>
      </c>
      <c r="Z865" s="167" t="str">
        <f>Faculty!$AA$409</f>
        <v>NR</v>
      </c>
      <c r="AA865" s="210"/>
      <c r="AB865" s="210"/>
      <c r="AC865" s="210"/>
      <c r="AD865" s="210"/>
      <c r="AE865" s="210"/>
      <c r="AF865" s="210"/>
      <c r="AG865" s="217"/>
      <c r="AH865" s="217"/>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c r="BI865" s="210"/>
      <c r="BJ865" s="210"/>
      <c r="BK865" s="210"/>
      <c r="BL865" s="210"/>
      <c r="BM865" s="210"/>
      <c r="BN865" s="210"/>
      <c r="BO865" s="210"/>
      <c r="BP865" s="210"/>
      <c r="BQ865" s="210"/>
      <c r="BR865" s="210"/>
      <c r="BS865" s="210"/>
      <c r="BT865" s="210"/>
      <c r="BU865" s="210"/>
      <c r="BV865" s="210"/>
      <c r="BW865" s="210"/>
      <c r="BX865" s="210"/>
      <c r="BY865" s="210"/>
      <c r="BZ865" s="210"/>
      <c r="CA865" s="210"/>
      <c r="CB865" s="210"/>
      <c r="CC865" s="210"/>
      <c r="CD865" s="210"/>
      <c r="CE865" s="210"/>
      <c r="CF865" s="210"/>
      <c r="CG865" s="210"/>
      <c r="CH865" s="210"/>
      <c r="CI865" s="210"/>
      <c r="CJ865" s="210"/>
      <c r="CK865" s="210"/>
      <c r="CL865" s="210"/>
      <c r="CM865" s="210"/>
      <c r="CN865" s="210"/>
      <c r="CO865" s="210"/>
      <c r="CP865" s="210"/>
      <c r="CQ865" s="210"/>
      <c r="CR865" s="210"/>
      <c r="CS865" s="210"/>
      <c r="CT865" s="210"/>
      <c r="CU865" s="210"/>
      <c r="CV865" s="210"/>
      <c r="CW865" s="210"/>
      <c r="CX865" s="210"/>
      <c r="CY865" s="210"/>
      <c r="CZ865" s="210"/>
      <c r="DA865" s="210"/>
      <c r="DB865" s="210"/>
      <c r="DC865" s="210"/>
      <c r="DD865" s="210"/>
      <c r="DE865" s="210"/>
      <c r="DF865" s="210"/>
      <c r="DG865" s="210"/>
      <c r="DH865" s="210"/>
      <c r="DI865" s="210"/>
      <c r="DJ865" s="210"/>
      <c r="DK865" s="210"/>
      <c r="DL865" s="210"/>
      <c r="DM865" s="210"/>
      <c r="DN865" s="210"/>
      <c r="DO865" s="210"/>
      <c r="DP865" s="210"/>
      <c r="DQ865" s="210"/>
      <c r="DR865" s="210"/>
      <c r="DS865" s="210"/>
      <c r="DT865" s="210"/>
      <c r="DU865" s="210"/>
      <c r="DV865" s="210"/>
      <c r="DW865" s="210"/>
      <c r="DX865" s="210"/>
      <c r="DY865" s="210"/>
      <c r="DZ865" s="210"/>
      <c r="EA865" s="210"/>
      <c r="EB865" s="210"/>
      <c r="EC865" s="210"/>
      <c r="ED865" s="210"/>
      <c r="EE865" s="210"/>
      <c r="EF865" s="210"/>
      <c r="EG865" s="210"/>
      <c r="EH865" s="210"/>
      <c r="EI865" s="210"/>
      <c r="EJ865" s="210"/>
      <c r="EK865" s="210"/>
      <c r="EL865" s="210"/>
      <c r="EM865" s="210"/>
      <c r="EN865" s="210"/>
      <c r="EO865" s="210"/>
      <c r="EP865" s="210"/>
      <c r="EQ865" s="210"/>
      <c r="ER865" s="210"/>
      <c r="ES865" s="210"/>
      <c r="ET865" s="210"/>
      <c r="EU865" s="210"/>
    </row>
    <row r="866" spans="1:151" ht="13">
      <c r="A866" s="210"/>
      <c r="B866" s="210"/>
      <c r="C866" s="210"/>
      <c r="D866" s="210"/>
      <c r="E866" s="210"/>
      <c r="F866" s="210"/>
      <c r="G866" s="210"/>
      <c r="H866" s="298"/>
      <c r="I866" s="298"/>
      <c r="J866" s="298"/>
      <c r="K866" s="298"/>
      <c r="L866" s="298"/>
      <c r="M866" s="298"/>
      <c r="N866" s="298"/>
      <c r="O866" s="210"/>
      <c r="P866" s="210"/>
      <c r="Q866" s="211"/>
      <c r="R866" s="210"/>
      <c r="S866" s="210"/>
      <c r="T866" s="210"/>
      <c r="U866" s="210"/>
      <c r="V866" s="210"/>
      <c r="W866" s="210"/>
      <c r="X866" s="192" t="s">
        <v>171</v>
      </c>
      <c r="Y866" s="192" t="s">
        <v>651</v>
      </c>
      <c r="Z866" s="167" t="str">
        <f>Faculty!$AA$410</f>
        <v>NR</v>
      </c>
      <c r="AA866" s="210"/>
      <c r="AB866" s="210"/>
      <c r="AC866" s="210"/>
      <c r="AD866" s="210"/>
      <c r="AE866" s="210"/>
      <c r="AF866" s="210"/>
      <c r="AG866" s="217"/>
      <c r="AH866" s="217"/>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c r="BI866" s="210"/>
      <c r="BJ866" s="210"/>
      <c r="BK866" s="210"/>
      <c r="BL866" s="210"/>
      <c r="BM866" s="210"/>
      <c r="BN866" s="210"/>
      <c r="BO866" s="210"/>
      <c r="BP866" s="210"/>
      <c r="BQ866" s="210"/>
      <c r="BR866" s="210"/>
      <c r="BS866" s="210"/>
      <c r="BT866" s="210"/>
      <c r="BU866" s="210"/>
      <c r="BV866" s="210"/>
      <c r="BW866" s="210"/>
      <c r="BX866" s="210"/>
      <c r="BY866" s="210"/>
      <c r="BZ866" s="210"/>
      <c r="CA866" s="210"/>
      <c r="CB866" s="210"/>
      <c r="CC866" s="210"/>
      <c r="CD866" s="210"/>
      <c r="CE866" s="210"/>
      <c r="CF866" s="210"/>
      <c r="CG866" s="210"/>
      <c r="CH866" s="210"/>
      <c r="CI866" s="210"/>
      <c r="CJ866" s="210"/>
      <c r="CK866" s="210"/>
      <c r="CL866" s="210"/>
      <c r="CM866" s="210"/>
      <c r="CN866" s="210"/>
      <c r="CO866" s="210"/>
      <c r="CP866" s="210"/>
      <c r="CQ866" s="210"/>
      <c r="CR866" s="210"/>
      <c r="CS866" s="210"/>
      <c r="CT866" s="210"/>
      <c r="CU866" s="210"/>
      <c r="CV866" s="210"/>
      <c r="CW866" s="210"/>
      <c r="CX866" s="210"/>
      <c r="CY866" s="210"/>
      <c r="CZ866" s="210"/>
      <c r="DA866" s="210"/>
      <c r="DB866" s="210"/>
      <c r="DC866" s="210"/>
      <c r="DD866" s="210"/>
      <c r="DE866" s="210"/>
      <c r="DF866" s="210"/>
      <c r="DG866" s="210"/>
      <c r="DH866" s="210"/>
      <c r="DI866" s="210"/>
      <c r="DJ866" s="210"/>
      <c r="DK866" s="210"/>
      <c r="DL866" s="210"/>
      <c r="DM866" s="210"/>
      <c r="DN866" s="210"/>
      <c r="DO866" s="210"/>
      <c r="DP866" s="210"/>
      <c r="DQ866" s="210"/>
      <c r="DR866" s="210"/>
      <c r="DS866" s="210"/>
      <c r="DT866" s="210"/>
      <c r="DU866" s="210"/>
      <c r="DV866" s="210"/>
      <c r="DW866" s="210"/>
      <c r="DX866" s="210"/>
      <c r="DY866" s="210"/>
      <c r="DZ866" s="210"/>
      <c r="EA866" s="210"/>
      <c r="EB866" s="210"/>
      <c r="EC866" s="210"/>
      <c r="ED866" s="210"/>
      <c r="EE866" s="210"/>
      <c r="EF866" s="210"/>
      <c r="EG866" s="210"/>
      <c r="EH866" s="210"/>
      <c r="EI866" s="210"/>
      <c r="EJ866" s="210"/>
      <c r="EK866" s="210"/>
      <c r="EL866" s="210"/>
      <c r="EM866" s="210"/>
      <c r="EN866" s="210"/>
      <c r="EO866" s="210"/>
      <c r="EP866" s="210"/>
      <c r="EQ866" s="210"/>
      <c r="ER866" s="210"/>
      <c r="ES866" s="210"/>
      <c r="ET866" s="210"/>
      <c r="EU866" s="210"/>
    </row>
    <row r="867" spans="1:151" ht="13">
      <c r="A867" s="210"/>
      <c r="B867" s="210"/>
      <c r="C867" s="210"/>
      <c r="D867" s="210"/>
      <c r="E867" s="210"/>
      <c r="F867" s="210"/>
      <c r="G867" s="210"/>
      <c r="H867" s="298"/>
      <c r="I867" s="298"/>
      <c r="J867" s="298"/>
      <c r="K867" s="298"/>
      <c r="L867" s="298"/>
      <c r="M867" s="298"/>
      <c r="N867" s="298"/>
      <c r="O867" s="210"/>
      <c r="P867" s="210"/>
      <c r="Q867" s="211"/>
      <c r="R867" s="210"/>
      <c r="S867" s="210"/>
      <c r="T867" s="210"/>
      <c r="U867" s="210"/>
      <c r="V867" s="210"/>
      <c r="W867" s="210"/>
      <c r="X867" s="192" t="s">
        <v>171</v>
      </c>
      <c r="Y867" s="192" t="s">
        <v>652</v>
      </c>
      <c r="Z867" s="167" t="str">
        <f>Faculty!$AA$411</f>
        <v>NR</v>
      </c>
      <c r="AA867" s="210"/>
      <c r="AB867" s="210"/>
      <c r="AC867" s="210"/>
      <c r="AD867" s="210"/>
      <c r="AE867" s="210"/>
      <c r="AF867" s="210"/>
      <c r="AG867" s="217"/>
      <c r="AH867" s="217"/>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c r="BI867" s="210"/>
      <c r="BJ867" s="210"/>
      <c r="BK867" s="210"/>
      <c r="BL867" s="210"/>
      <c r="BM867" s="210"/>
      <c r="BN867" s="210"/>
      <c r="BO867" s="210"/>
      <c r="BP867" s="210"/>
      <c r="BQ867" s="210"/>
      <c r="BR867" s="210"/>
      <c r="BS867" s="210"/>
      <c r="BT867" s="210"/>
      <c r="BU867" s="210"/>
      <c r="BV867" s="210"/>
      <c r="BW867" s="210"/>
      <c r="BX867" s="210"/>
      <c r="BY867" s="210"/>
      <c r="BZ867" s="210"/>
      <c r="CA867" s="210"/>
      <c r="CB867" s="210"/>
      <c r="CC867" s="210"/>
      <c r="CD867" s="210"/>
      <c r="CE867" s="210"/>
      <c r="CF867" s="210"/>
      <c r="CG867" s="210"/>
      <c r="CH867" s="210"/>
      <c r="CI867" s="210"/>
      <c r="CJ867" s="210"/>
      <c r="CK867" s="210"/>
      <c r="CL867" s="210"/>
      <c r="CM867" s="210"/>
      <c r="CN867" s="210"/>
      <c r="CO867" s="210"/>
      <c r="CP867" s="210"/>
      <c r="CQ867" s="210"/>
      <c r="CR867" s="210"/>
      <c r="CS867" s="210"/>
      <c r="CT867" s="210"/>
      <c r="CU867" s="210"/>
      <c r="CV867" s="210"/>
      <c r="CW867" s="210"/>
      <c r="CX867" s="210"/>
      <c r="CY867" s="210"/>
      <c r="CZ867" s="210"/>
      <c r="DA867" s="210"/>
      <c r="DB867" s="210"/>
      <c r="DC867" s="210"/>
      <c r="DD867" s="210"/>
      <c r="DE867" s="210"/>
      <c r="DF867" s="210"/>
      <c r="DG867" s="210"/>
      <c r="DH867" s="210"/>
      <c r="DI867" s="210"/>
      <c r="DJ867" s="210"/>
      <c r="DK867" s="210"/>
      <c r="DL867" s="210"/>
      <c r="DM867" s="210"/>
      <c r="DN867" s="210"/>
      <c r="DO867" s="210"/>
      <c r="DP867" s="210"/>
      <c r="DQ867" s="210"/>
      <c r="DR867" s="210"/>
      <c r="DS867" s="210"/>
      <c r="DT867" s="210"/>
      <c r="DU867" s="210"/>
      <c r="DV867" s="210"/>
      <c r="DW867" s="210"/>
      <c r="DX867" s="210"/>
      <c r="DY867" s="210"/>
      <c r="DZ867" s="210"/>
      <c r="EA867" s="210"/>
      <c r="EB867" s="210"/>
      <c r="EC867" s="210"/>
      <c r="ED867" s="210"/>
      <c r="EE867" s="210"/>
      <c r="EF867" s="210"/>
      <c r="EG867" s="210"/>
      <c r="EH867" s="210"/>
      <c r="EI867" s="210"/>
      <c r="EJ867" s="210"/>
      <c r="EK867" s="210"/>
      <c r="EL867" s="210"/>
      <c r="EM867" s="210"/>
      <c r="EN867" s="210"/>
      <c r="EO867" s="210"/>
      <c r="EP867" s="210"/>
      <c r="EQ867" s="210"/>
      <c r="ER867" s="210"/>
      <c r="ES867" s="210"/>
      <c r="ET867" s="210"/>
      <c r="EU867" s="210"/>
    </row>
    <row r="868" spans="1:151" ht="13">
      <c r="A868" s="210"/>
      <c r="B868" s="210"/>
      <c r="C868" s="210"/>
      <c r="D868" s="210"/>
      <c r="E868" s="210"/>
      <c r="F868" s="210"/>
      <c r="G868" s="210"/>
      <c r="H868" s="298"/>
      <c r="I868" s="298"/>
      <c r="J868" s="298"/>
      <c r="K868" s="298"/>
      <c r="L868" s="298"/>
      <c r="M868" s="298"/>
      <c r="N868" s="298"/>
      <c r="O868" s="210"/>
      <c r="P868" s="210"/>
      <c r="Q868" s="211"/>
      <c r="R868" s="210"/>
      <c r="S868" s="210"/>
      <c r="T868" s="210"/>
      <c r="U868" s="210"/>
      <c r="V868" s="210"/>
      <c r="W868" s="210"/>
      <c r="X868" s="192" t="s">
        <v>171</v>
      </c>
      <c r="Y868" s="192" t="s">
        <v>653</v>
      </c>
      <c r="Z868" s="167" t="str">
        <f>Faculty!$AA$412</f>
        <v>NR</v>
      </c>
      <c r="AA868" s="210"/>
      <c r="AB868" s="210"/>
      <c r="AC868" s="210"/>
      <c r="AD868" s="210"/>
      <c r="AE868" s="210"/>
      <c r="AF868" s="210"/>
      <c r="AG868" s="217"/>
      <c r="AH868" s="217"/>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c r="BI868" s="210"/>
      <c r="BJ868" s="210"/>
      <c r="BK868" s="210"/>
      <c r="BL868" s="210"/>
      <c r="BM868" s="210"/>
      <c r="BN868" s="210"/>
      <c r="BO868" s="210"/>
      <c r="BP868" s="210"/>
      <c r="BQ868" s="210"/>
      <c r="BR868" s="210"/>
      <c r="BS868" s="210"/>
      <c r="BT868" s="210"/>
      <c r="BU868" s="210"/>
      <c r="BV868" s="210"/>
      <c r="BW868" s="210"/>
      <c r="BX868" s="210"/>
      <c r="BY868" s="210"/>
      <c r="BZ868" s="210"/>
      <c r="CA868" s="210"/>
      <c r="CB868" s="210"/>
      <c r="CC868" s="210"/>
      <c r="CD868" s="210"/>
      <c r="CE868" s="210"/>
      <c r="CF868" s="210"/>
      <c r="CG868" s="210"/>
      <c r="CH868" s="210"/>
      <c r="CI868" s="210"/>
      <c r="CJ868" s="210"/>
      <c r="CK868" s="210"/>
      <c r="CL868" s="210"/>
      <c r="CM868" s="210"/>
      <c r="CN868" s="210"/>
      <c r="CO868" s="210"/>
      <c r="CP868" s="210"/>
      <c r="CQ868" s="210"/>
      <c r="CR868" s="210"/>
      <c r="CS868" s="210"/>
      <c r="CT868" s="210"/>
      <c r="CU868" s="210"/>
      <c r="CV868" s="210"/>
      <c r="CW868" s="210"/>
      <c r="CX868" s="210"/>
      <c r="CY868" s="210"/>
      <c r="CZ868" s="210"/>
      <c r="DA868" s="210"/>
      <c r="DB868" s="210"/>
      <c r="DC868" s="210"/>
      <c r="DD868" s="210"/>
      <c r="DE868" s="210"/>
      <c r="DF868" s="210"/>
      <c r="DG868" s="210"/>
      <c r="DH868" s="210"/>
      <c r="DI868" s="210"/>
      <c r="DJ868" s="210"/>
      <c r="DK868" s="210"/>
      <c r="DL868" s="210"/>
      <c r="DM868" s="210"/>
      <c r="DN868" s="210"/>
      <c r="DO868" s="210"/>
      <c r="DP868" s="210"/>
      <c r="DQ868" s="210"/>
      <c r="DR868" s="210"/>
      <c r="DS868" s="210"/>
      <c r="DT868" s="210"/>
      <c r="DU868" s="210"/>
      <c r="DV868" s="210"/>
      <c r="DW868" s="210"/>
      <c r="DX868" s="210"/>
      <c r="DY868" s="210"/>
      <c r="DZ868" s="210"/>
      <c r="EA868" s="210"/>
      <c r="EB868" s="210"/>
      <c r="EC868" s="210"/>
      <c r="ED868" s="210"/>
      <c r="EE868" s="210"/>
      <c r="EF868" s="210"/>
      <c r="EG868" s="210"/>
      <c r="EH868" s="210"/>
      <c r="EI868" s="210"/>
      <c r="EJ868" s="210"/>
      <c r="EK868" s="210"/>
      <c r="EL868" s="210"/>
      <c r="EM868" s="210"/>
      <c r="EN868" s="210"/>
      <c r="EO868" s="210"/>
      <c r="EP868" s="210"/>
      <c r="EQ868" s="210"/>
      <c r="ER868" s="210"/>
      <c r="ES868" s="210"/>
      <c r="ET868" s="210"/>
      <c r="EU868" s="210"/>
    </row>
    <row r="869" spans="1:151" ht="13">
      <c r="A869" s="210"/>
      <c r="B869" s="210"/>
      <c r="C869" s="210"/>
      <c r="D869" s="210"/>
      <c r="E869" s="210"/>
      <c r="F869" s="210"/>
      <c r="G869" s="210"/>
      <c r="H869" s="298"/>
      <c r="I869" s="298"/>
      <c r="J869" s="298"/>
      <c r="K869" s="298"/>
      <c r="L869" s="298"/>
      <c r="M869" s="298"/>
      <c r="N869" s="298"/>
      <c r="O869" s="210"/>
      <c r="P869" s="210"/>
      <c r="Q869" s="211"/>
      <c r="R869" s="210"/>
      <c r="S869" s="210"/>
      <c r="T869" s="210"/>
      <c r="U869" s="210"/>
      <c r="V869" s="210"/>
      <c r="W869" s="210"/>
      <c r="X869" s="192" t="s">
        <v>171</v>
      </c>
      <c r="Y869" s="192" t="s">
        <v>654</v>
      </c>
      <c r="Z869" s="167" t="str">
        <f>Faculty!$AA$413</f>
        <v>NR</v>
      </c>
      <c r="AA869" s="210"/>
      <c r="AB869" s="210"/>
      <c r="AC869" s="210"/>
      <c r="AD869" s="210"/>
      <c r="AE869" s="210"/>
      <c r="AF869" s="210"/>
      <c r="AG869" s="217"/>
      <c r="AH869" s="217"/>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c r="BI869" s="210"/>
      <c r="BJ869" s="210"/>
      <c r="BK869" s="210"/>
      <c r="BL869" s="210"/>
      <c r="BM869" s="210"/>
      <c r="BN869" s="210"/>
      <c r="BO869" s="210"/>
      <c r="BP869" s="210"/>
      <c r="BQ869" s="210"/>
      <c r="BR869" s="210"/>
      <c r="BS869" s="210"/>
      <c r="BT869" s="210"/>
      <c r="BU869" s="210"/>
      <c r="BV869" s="210"/>
      <c r="BW869" s="210"/>
      <c r="BX869" s="210"/>
      <c r="BY869" s="210"/>
      <c r="BZ869" s="210"/>
      <c r="CA869" s="210"/>
      <c r="CB869" s="210"/>
      <c r="CC869" s="210"/>
      <c r="CD869" s="210"/>
      <c r="CE869" s="210"/>
      <c r="CF869" s="210"/>
      <c r="CG869" s="210"/>
      <c r="CH869" s="210"/>
      <c r="CI869" s="210"/>
      <c r="CJ869" s="210"/>
      <c r="CK869" s="210"/>
      <c r="CL869" s="210"/>
      <c r="CM869" s="210"/>
      <c r="CN869" s="210"/>
      <c r="CO869" s="210"/>
      <c r="CP869" s="210"/>
      <c r="CQ869" s="210"/>
      <c r="CR869" s="210"/>
      <c r="CS869" s="210"/>
      <c r="CT869" s="210"/>
      <c r="CU869" s="210"/>
      <c r="CV869" s="210"/>
      <c r="CW869" s="210"/>
      <c r="CX869" s="210"/>
      <c r="CY869" s="210"/>
      <c r="CZ869" s="210"/>
      <c r="DA869" s="210"/>
      <c r="DB869" s="210"/>
      <c r="DC869" s="210"/>
      <c r="DD869" s="210"/>
      <c r="DE869" s="210"/>
      <c r="DF869" s="210"/>
      <c r="DG869" s="210"/>
      <c r="DH869" s="210"/>
      <c r="DI869" s="210"/>
      <c r="DJ869" s="210"/>
      <c r="DK869" s="210"/>
      <c r="DL869" s="210"/>
      <c r="DM869" s="210"/>
      <c r="DN869" s="210"/>
      <c r="DO869" s="210"/>
      <c r="DP869" s="210"/>
      <c r="DQ869" s="210"/>
      <c r="DR869" s="210"/>
      <c r="DS869" s="210"/>
      <c r="DT869" s="210"/>
      <c r="DU869" s="210"/>
      <c r="DV869" s="210"/>
      <c r="DW869" s="210"/>
      <c r="DX869" s="210"/>
      <c r="DY869" s="210"/>
      <c r="DZ869" s="210"/>
      <c r="EA869" s="210"/>
      <c r="EB869" s="210"/>
      <c r="EC869" s="210"/>
      <c r="ED869" s="210"/>
      <c r="EE869" s="210"/>
      <c r="EF869" s="210"/>
      <c r="EG869" s="210"/>
      <c r="EH869" s="210"/>
      <c r="EI869" s="210"/>
      <c r="EJ869" s="210"/>
      <c r="EK869" s="210"/>
      <c r="EL869" s="210"/>
      <c r="EM869" s="210"/>
      <c r="EN869" s="210"/>
      <c r="EO869" s="210"/>
      <c r="EP869" s="210"/>
      <c r="EQ869" s="210"/>
      <c r="ER869" s="210"/>
      <c r="ES869" s="210"/>
      <c r="ET869" s="210"/>
      <c r="EU869" s="210"/>
    </row>
    <row r="870" spans="1:151" ht="13">
      <c r="A870" s="210"/>
      <c r="B870" s="210"/>
      <c r="C870" s="210"/>
      <c r="D870" s="210"/>
      <c r="E870" s="210"/>
      <c r="F870" s="210"/>
      <c r="G870" s="210"/>
      <c r="H870" s="298"/>
      <c r="I870" s="298"/>
      <c r="J870" s="298"/>
      <c r="K870" s="298"/>
      <c r="L870" s="298"/>
      <c r="M870" s="298"/>
      <c r="N870" s="298"/>
      <c r="O870" s="210"/>
      <c r="P870" s="210"/>
      <c r="Q870" s="211"/>
      <c r="R870" s="210"/>
      <c r="S870" s="210"/>
      <c r="T870" s="210"/>
      <c r="U870" s="210"/>
      <c r="V870" s="210"/>
      <c r="W870" s="210"/>
      <c r="X870" s="192" t="s">
        <v>171</v>
      </c>
      <c r="Y870" s="192" t="s">
        <v>655</v>
      </c>
      <c r="Z870" s="167" t="str">
        <f>Faculty!$AA$414</f>
        <v>NR</v>
      </c>
      <c r="AA870" s="210"/>
      <c r="AB870" s="210"/>
      <c r="AC870" s="210"/>
      <c r="AD870" s="210"/>
      <c r="AE870" s="210"/>
      <c r="AF870" s="210"/>
      <c r="AG870" s="217"/>
      <c r="AH870" s="217"/>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c r="BI870" s="210"/>
      <c r="BJ870" s="210"/>
      <c r="BK870" s="210"/>
      <c r="BL870" s="210"/>
      <c r="BM870" s="210"/>
      <c r="BN870" s="210"/>
      <c r="BO870" s="210"/>
      <c r="BP870" s="210"/>
      <c r="BQ870" s="210"/>
      <c r="BR870" s="210"/>
      <c r="BS870" s="210"/>
      <c r="BT870" s="210"/>
      <c r="BU870" s="210"/>
      <c r="BV870" s="210"/>
      <c r="BW870" s="210"/>
      <c r="BX870" s="210"/>
      <c r="BY870" s="210"/>
      <c r="BZ870" s="210"/>
      <c r="CA870" s="210"/>
      <c r="CB870" s="210"/>
      <c r="CC870" s="210"/>
      <c r="CD870" s="210"/>
      <c r="CE870" s="210"/>
      <c r="CF870" s="210"/>
      <c r="CG870" s="210"/>
      <c r="CH870" s="210"/>
      <c r="CI870" s="210"/>
      <c r="CJ870" s="210"/>
      <c r="CK870" s="210"/>
      <c r="CL870" s="210"/>
      <c r="CM870" s="210"/>
      <c r="CN870" s="210"/>
      <c r="CO870" s="210"/>
      <c r="CP870" s="210"/>
      <c r="CQ870" s="210"/>
      <c r="CR870" s="210"/>
      <c r="CS870" s="210"/>
      <c r="CT870" s="210"/>
      <c r="CU870" s="210"/>
      <c r="CV870" s="210"/>
      <c r="CW870" s="210"/>
      <c r="CX870" s="210"/>
      <c r="CY870" s="210"/>
      <c r="CZ870" s="210"/>
      <c r="DA870" s="210"/>
      <c r="DB870" s="210"/>
      <c r="DC870" s="210"/>
      <c r="DD870" s="210"/>
      <c r="DE870" s="210"/>
      <c r="DF870" s="210"/>
      <c r="DG870" s="210"/>
      <c r="DH870" s="210"/>
      <c r="DI870" s="210"/>
      <c r="DJ870" s="210"/>
      <c r="DK870" s="210"/>
      <c r="DL870" s="210"/>
      <c r="DM870" s="210"/>
      <c r="DN870" s="210"/>
      <c r="DO870" s="210"/>
      <c r="DP870" s="210"/>
      <c r="DQ870" s="210"/>
      <c r="DR870" s="210"/>
      <c r="DS870" s="210"/>
      <c r="DT870" s="210"/>
      <c r="DU870" s="210"/>
      <c r="DV870" s="210"/>
      <c r="DW870" s="210"/>
      <c r="DX870" s="210"/>
      <c r="DY870" s="210"/>
      <c r="DZ870" s="210"/>
      <c r="EA870" s="210"/>
      <c r="EB870" s="210"/>
      <c r="EC870" s="210"/>
      <c r="ED870" s="210"/>
      <c r="EE870" s="210"/>
      <c r="EF870" s="210"/>
      <c r="EG870" s="210"/>
      <c r="EH870" s="210"/>
      <c r="EI870" s="210"/>
      <c r="EJ870" s="210"/>
      <c r="EK870" s="210"/>
      <c r="EL870" s="210"/>
      <c r="EM870" s="210"/>
      <c r="EN870" s="210"/>
      <c r="EO870" s="210"/>
      <c r="EP870" s="210"/>
      <c r="EQ870" s="210"/>
      <c r="ER870" s="210"/>
      <c r="ES870" s="210"/>
      <c r="ET870" s="210"/>
      <c r="EU870" s="210"/>
    </row>
    <row r="871" spans="1:151" ht="13">
      <c r="A871" s="210"/>
      <c r="B871" s="210"/>
      <c r="C871" s="210"/>
      <c r="D871" s="210"/>
      <c r="E871" s="210"/>
      <c r="F871" s="210"/>
      <c r="G871" s="210"/>
      <c r="H871" s="298"/>
      <c r="I871" s="298"/>
      <c r="J871" s="298"/>
      <c r="K871" s="298"/>
      <c r="L871" s="298"/>
      <c r="M871" s="298"/>
      <c r="N871" s="298"/>
      <c r="O871" s="210"/>
      <c r="P871" s="210"/>
      <c r="Q871" s="211"/>
      <c r="R871" s="210"/>
      <c r="S871" s="210"/>
      <c r="T871" s="210"/>
      <c r="U871" s="210"/>
      <c r="V871" s="210"/>
      <c r="W871" s="210"/>
      <c r="X871" s="192" t="s">
        <v>171</v>
      </c>
      <c r="Y871" s="192" t="s">
        <v>656</v>
      </c>
      <c r="Z871" s="167" t="str">
        <f>Faculty!$AA$415</f>
        <v>NR</v>
      </c>
      <c r="AA871" s="210"/>
      <c r="AB871" s="210"/>
      <c r="AC871" s="210"/>
      <c r="AD871" s="210"/>
      <c r="AE871" s="210"/>
      <c r="AF871" s="210"/>
      <c r="AG871" s="217"/>
      <c r="AH871" s="217"/>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c r="BI871" s="210"/>
      <c r="BJ871" s="210"/>
      <c r="BK871" s="210"/>
      <c r="BL871" s="210"/>
      <c r="BM871" s="210"/>
      <c r="BN871" s="210"/>
      <c r="BO871" s="210"/>
      <c r="BP871" s="210"/>
      <c r="BQ871" s="210"/>
      <c r="BR871" s="210"/>
      <c r="BS871" s="210"/>
      <c r="BT871" s="210"/>
      <c r="BU871" s="210"/>
      <c r="BV871" s="210"/>
      <c r="BW871" s="210"/>
      <c r="BX871" s="210"/>
      <c r="BY871" s="210"/>
      <c r="BZ871" s="210"/>
      <c r="CA871" s="210"/>
      <c r="CB871" s="210"/>
      <c r="CC871" s="210"/>
      <c r="CD871" s="210"/>
      <c r="CE871" s="210"/>
      <c r="CF871" s="210"/>
      <c r="CG871" s="210"/>
      <c r="CH871" s="210"/>
      <c r="CI871" s="210"/>
      <c r="CJ871" s="210"/>
      <c r="CK871" s="210"/>
      <c r="CL871" s="210"/>
      <c r="CM871" s="210"/>
      <c r="CN871" s="210"/>
      <c r="CO871" s="210"/>
      <c r="CP871" s="210"/>
      <c r="CQ871" s="210"/>
      <c r="CR871" s="210"/>
      <c r="CS871" s="210"/>
      <c r="CT871" s="210"/>
      <c r="CU871" s="210"/>
      <c r="CV871" s="210"/>
      <c r="CW871" s="210"/>
      <c r="CX871" s="210"/>
      <c r="CY871" s="210"/>
      <c r="CZ871" s="210"/>
      <c r="DA871" s="210"/>
      <c r="DB871" s="210"/>
      <c r="DC871" s="210"/>
      <c r="DD871" s="210"/>
      <c r="DE871" s="210"/>
      <c r="DF871" s="210"/>
      <c r="DG871" s="210"/>
      <c r="DH871" s="210"/>
      <c r="DI871" s="210"/>
      <c r="DJ871" s="210"/>
      <c r="DK871" s="210"/>
      <c r="DL871" s="210"/>
      <c r="DM871" s="210"/>
      <c r="DN871" s="210"/>
      <c r="DO871" s="210"/>
      <c r="DP871" s="210"/>
      <c r="DQ871" s="210"/>
      <c r="DR871" s="210"/>
      <c r="DS871" s="210"/>
      <c r="DT871" s="210"/>
      <c r="DU871" s="210"/>
      <c r="DV871" s="210"/>
      <c r="DW871" s="210"/>
      <c r="DX871" s="210"/>
      <c r="DY871" s="210"/>
      <c r="DZ871" s="210"/>
      <c r="EA871" s="210"/>
      <c r="EB871" s="210"/>
      <c r="EC871" s="210"/>
      <c r="ED871" s="210"/>
      <c r="EE871" s="210"/>
      <c r="EF871" s="210"/>
      <c r="EG871" s="210"/>
      <c r="EH871" s="210"/>
      <c r="EI871" s="210"/>
      <c r="EJ871" s="210"/>
      <c r="EK871" s="210"/>
      <c r="EL871" s="210"/>
      <c r="EM871" s="210"/>
      <c r="EN871" s="210"/>
      <c r="EO871" s="210"/>
      <c r="EP871" s="210"/>
      <c r="EQ871" s="210"/>
      <c r="ER871" s="210"/>
      <c r="ES871" s="210"/>
      <c r="ET871" s="210"/>
      <c r="EU871" s="210"/>
    </row>
    <row r="872" spans="1:151" ht="13">
      <c r="A872" s="210"/>
      <c r="B872" s="210"/>
      <c r="C872" s="210"/>
      <c r="D872" s="210"/>
      <c r="E872" s="210"/>
      <c r="F872" s="210"/>
      <c r="G872" s="210"/>
      <c r="H872" s="298"/>
      <c r="I872" s="298"/>
      <c r="J872" s="298"/>
      <c r="K872" s="298"/>
      <c r="L872" s="298"/>
      <c r="M872" s="298"/>
      <c r="N872" s="298"/>
      <c r="O872" s="210"/>
      <c r="P872" s="210"/>
      <c r="Q872" s="211"/>
      <c r="R872" s="210"/>
      <c r="S872" s="210"/>
      <c r="T872" s="210"/>
      <c r="U872" s="210"/>
      <c r="V872" s="210"/>
      <c r="W872" s="210"/>
      <c r="X872" s="192" t="s">
        <v>171</v>
      </c>
      <c r="Y872" s="192" t="s">
        <v>657</v>
      </c>
      <c r="Z872" s="167" t="str">
        <f>Faculty!$AA$416</f>
        <v>NR</v>
      </c>
      <c r="AA872" s="210"/>
      <c r="AB872" s="210"/>
      <c r="AC872" s="210"/>
      <c r="AD872" s="210"/>
      <c r="AE872" s="210"/>
      <c r="AF872" s="210"/>
      <c r="AG872" s="217"/>
      <c r="AH872" s="217"/>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c r="BI872" s="210"/>
      <c r="BJ872" s="210"/>
      <c r="BK872" s="210"/>
      <c r="BL872" s="210"/>
      <c r="BM872" s="210"/>
      <c r="BN872" s="210"/>
      <c r="BO872" s="210"/>
      <c r="BP872" s="210"/>
      <c r="BQ872" s="210"/>
      <c r="BR872" s="210"/>
      <c r="BS872" s="210"/>
      <c r="BT872" s="210"/>
      <c r="BU872" s="210"/>
      <c r="BV872" s="210"/>
      <c r="BW872" s="210"/>
      <c r="BX872" s="210"/>
      <c r="BY872" s="210"/>
      <c r="BZ872" s="210"/>
      <c r="CA872" s="210"/>
      <c r="CB872" s="210"/>
      <c r="CC872" s="210"/>
      <c r="CD872" s="210"/>
      <c r="CE872" s="210"/>
      <c r="CF872" s="210"/>
      <c r="CG872" s="210"/>
      <c r="CH872" s="210"/>
      <c r="CI872" s="210"/>
      <c r="CJ872" s="210"/>
      <c r="CK872" s="210"/>
      <c r="CL872" s="210"/>
      <c r="CM872" s="210"/>
      <c r="CN872" s="210"/>
      <c r="CO872" s="210"/>
      <c r="CP872" s="210"/>
      <c r="CQ872" s="210"/>
      <c r="CR872" s="210"/>
      <c r="CS872" s="210"/>
      <c r="CT872" s="210"/>
      <c r="CU872" s="210"/>
      <c r="CV872" s="210"/>
      <c r="CW872" s="210"/>
      <c r="CX872" s="210"/>
      <c r="CY872" s="210"/>
      <c r="CZ872" s="210"/>
      <c r="DA872" s="210"/>
      <c r="DB872" s="210"/>
      <c r="DC872" s="210"/>
      <c r="DD872" s="210"/>
      <c r="DE872" s="210"/>
      <c r="DF872" s="210"/>
      <c r="DG872" s="210"/>
      <c r="DH872" s="210"/>
      <c r="DI872" s="210"/>
      <c r="DJ872" s="210"/>
      <c r="DK872" s="210"/>
      <c r="DL872" s="210"/>
      <c r="DM872" s="210"/>
      <c r="DN872" s="210"/>
      <c r="DO872" s="210"/>
      <c r="DP872" s="210"/>
      <c r="DQ872" s="210"/>
      <c r="DR872" s="210"/>
      <c r="DS872" s="210"/>
      <c r="DT872" s="210"/>
      <c r="DU872" s="210"/>
      <c r="DV872" s="210"/>
      <c r="DW872" s="210"/>
      <c r="DX872" s="210"/>
      <c r="DY872" s="210"/>
      <c r="DZ872" s="210"/>
      <c r="EA872" s="210"/>
      <c r="EB872" s="210"/>
      <c r="EC872" s="210"/>
      <c r="ED872" s="210"/>
      <c r="EE872" s="210"/>
      <c r="EF872" s="210"/>
      <c r="EG872" s="210"/>
      <c r="EH872" s="210"/>
      <c r="EI872" s="210"/>
      <c r="EJ872" s="210"/>
      <c r="EK872" s="210"/>
      <c r="EL872" s="210"/>
      <c r="EM872" s="210"/>
      <c r="EN872" s="210"/>
      <c r="EO872" s="210"/>
      <c r="EP872" s="210"/>
      <c r="EQ872" s="210"/>
      <c r="ER872" s="210"/>
      <c r="ES872" s="210"/>
      <c r="ET872" s="210"/>
      <c r="EU872" s="210"/>
    </row>
    <row r="873" spans="1:151" ht="13">
      <c r="A873" s="210"/>
      <c r="B873" s="210"/>
      <c r="C873" s="210"/>
      <c r="D873" s="210"/>
      <c r="E873" s="210"/>
      <c r="F873" s="210"/>
      <c r="G873" s="210"/>
      <c r="H873" s="298"/>
      <c r="I873" s="298"/>
      <c r="J873" s="298"/>
      <c r="K873" s="298"/>
      <c r="L873" s="298"/>
      <c r="M873" s="298"/>
      <c r="N873" s="298"/>
      <c r="O873" s="210"/>
      <c r="P873" s="210"/>
      <c r="Q873" s="211"/>
      <c r="R873" s="210"/>
      <c r="S873" s="210"/>
      <c r="T873" s="210"/>
      <c r="U873" s="210"/>
      <c r="V873" s="210"/>
      <c r="W873" s="210"/>
      <c r="X873" s="192" t="s">
        <v>171</v>
      </c>
      <c r="Y873" s="192" t="s">
        <v>658</v>
      </c>
      <c r="Z873" s="167" t="str">
        <f>Faculty!$AA$417</f>
        <v>NR</v>
      </c>
      <c r="AA873" s="210"/>
      <c r="AB873" s="210"/>
      <c r="AC873" s="210"/>
      <c r="AD873" s="210"/>
      <c r="AE873" s="210"/>
      <c r="AF873" s="210"/>
      <c r="AG873" s="217"/>
      <c r="AH873" s="217"/>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c r="BI873" s="210"/>
      <c r="BJ873" s="210"/>
      <c r="BK873" s="210"/>
      <c r="BL873" s="210"/>
      <c r="BM873" s="210"/>
      <c r="BN873" s="210"/>
      <c r="BO873" s="210"/>
      <c r="BP873" s="210"/>
      <c r="BQ873" s="210"/>
      <c r="BR873" s="210"/>
      <c r="BS873" s="210"/>
      <c r="BT873" s="210"/>
      <c r="BU873" s="210"/>
      <c r="BV873" s="210"/>
      <c r="BW873" s="210"/>
      <c r="BX873" s="210"/>
      <c r="BY873" s="210"/>
      <c r="BZ873" s="210"/>
      <c r="CA873" s="210"/>
      <c r="CB873" s="210"/>
      <c r="CC873" s="210"/>
      <c r="CD873" s="210"/>
      <c r="CE873" s="210"/>
      <c r="CF873" s="210"/>
      <c r="CG873" s="210"/>
      <c r="CH873" s="210"/>
      <c r="CI873" s="210"/>
      <c r="CJ873" s="210"/>
      <c r="CK873" s="210"/>
      <c r="CL873" s="210"/>
      <c r="CM873" s="210"/>
      <c r="CN873" s="210"/>
      <c r="CO873" s="210"/>
      <c r="CP873" s="210"/>
      <c r="CQ873" s="210"/>
      <c r="CR873" s="210"/>
      <c r="CS873" s="210"/>
      <c r="CT873" s="210"/>
      <c r="CU873" s="210"/>
      <c r="CV873" s="210"/>
      <c r="CW873" s="210"/>
      <c r="CX873" s="210"/>
      <c r="CY873" s="210"/>
      <c r="CZ873" s="210"/>
      <c r="DA873" s="210"/>
      <c r="DB873" s="210"/>
      <c r="DC873" s="210"/>
      <c r="DD873" s="210"/>
      <c r="DE873" s="210"/>
      <c r="DF873" s="210"/>
      <c r="DG873" s="210"/>
      <c r="DH873" s="210"/>
      <c r="DI873" s="210"/>
      <c r="DJ873" s="210"/>
      <c r="DK873" s="210"/>
      <c r="DL873" s="210"/>
      <c r="DM873" s="210"/>
      <c r="DN873" s="210"/>
      <c r="DO873" s="210"/>
      <c r="DP873" s="210"/>
      <c r="DQ873" s="210"/>
      <c r="DR873" s="210"/>
      <c r="DS873" s="210"/>
      <c r="DT873" s="210"/>
      <c r="DU873" s="210"/>
      <c r="DV873" s="210"/>
      <c r="DW873" s="210"/>
      <c r="DX873" s="210"/>
      <c r="DY873" s="210"/>
      <c r="DZ873" s="210"/>
      <c r="EA873" s="210"/>
      <c r="EB873" s="210"/>
      <c r="EC873" s="210"/>
      <c r="ED873" s="210"/>
      <c r="EE873" s="210"/>
      <c r="EF873" s="210"/>
      <c r="EG873" s="210"/>
      <c r="EH873" s="210"/>
      <c r="EI873" s="210"/>
      <c r="EJ873" s="210"/>
      <c r="EK873" s="210"/>
      <c r="EL873" s="210"/>
      <c r="EM873" s="210"/>
      <c r="EN873" s="210"/>
      <c r="EO873" s="210"/>
      <c r="EP873" s="210"/>
      <c r="EQ873" s="210"/>
      <c r="ER873" s="210"/>
      <c r="ES873" s="210"/>
      <c r="ET873" s="210"/>
      <c r="EU873" s="210"/>
    </row>
    <row r="874" spans="1:151" ht="13">
      <c r="A874" s="210"/>
      <c r="B874" s="210"/>
      <c r="C874" s="210"/>
      <c r="D874" s="210"/>
      <c r="E874" s="210"/>
      <c r="F874" s="210"/>
      <c r="G874" s="210"/>
      <c r="H874" s="298"/>
      <c r="I874" s="298"/>
      <c r="J874" s="298"/>
      <c r="K874" s="298"/>
      <c r="L874" s="298"/>
      <c r="M874" s="298"/>
      <c r="N874" s="298"/>
      <c r="O874" s="210"/>
      <c r="P874" s="210"/>
      <c r="Q874" s="211"/>
      <c r="R874" s="210"/>
      <c r="S874" s="210"/>
      <c r="T874" s="210"/>
      <c r="U874" s="210"/>
      <c r="V874" s="210"/>
      <c r="W874" s="210"/>
      <c r="X874" s="192" t="s">
        <v>171</v>
      </c>
      <c r="Y874" s="192" t="s">
        <v>659</v>
      </c>
      <c r="Z874" s="167" t="str">
        <f>Faculty!$AA$420</f>
        <v>NR</v>
      </c>
      <c r="AA874" s="210"/>
      <c r="AB874" s="210"/>
      <c r="AC874" s="210"/>
      <c r="AD874" s="210"/>
      <c r="AE874" s="210"/>
      <c r="AF874" s="210"/>
      <c r="AG874" s="217"/>
      <c r="AH874" s="217"/>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c r="BI874" s="210"/>
      <c r="BJ874" s="210"/>
      <c r="BK874" s="210"/>
      <c r="BL874" s="210"/>
      <c r="BM874" s="210"/>
      <c r="BN874" s="210"/>
      <c r="BO874" s="210"/>
      <c r="BP874" s="210"/>
      <c r="BQ874" s="210"/>
      <c r="BR874" s="210"/>
      <c r="BS874" s="210"/>
      <c r="BT874" s="210"/>
      <c r="BU874" s="210"/>
      <c r="BV874" s="210"/>
      <c r="BW874" s="210"/>
      <c r="BX874" s="210"/>
      <c r="BY874" s="210"/>
      <c r="BZ874" s="210"/>
      <c r="CA874" s="210"/>
      <c r="CB874" s="210"/>
      <c r="CC874" s="210"/>
      <c r="CD874" s="210"/>
      <c r="CE874" s="210"/>
      <c r="CF874" s="210"/>
      <c r="CG874" s="210"/>
      <c r="CH874" s="210"/>
      <c r="CI874" s="210"/>
      <c r="CJ874" s="210"/>
      <c r="CK874" s="210"/>
      <c r="CL874" s="210"/>
      <c r="CM874" s="210"/>
      <c r="CN874" s="210"/>
      <c r="CO874" s="210"/>
      <c r="CP874" s="210"/>
      <c r="CQ874" s="210"/>
      <c r="CR874" s="210"/>
      <c r="CS874" s="210"/>
      <c r="CT874" s="210"/>
      <c r="CU874" s="210"/>
      <c r="CV874" s="210"/>
      <c r="CW874" s="210"/>
      <c r="CX874" s="210"/>
      <c r="CY874" s="210"/>
      <c r="CZ874" s="210"/>
      <c r="DA874" s="210"/>
      <c r="DB874" s="210"/>
      <c r="DC874" s="210"/>
      <c r="DD874" s="210"/>
      <c r="DE874" s="210"/>
      <c r="DF874" s="210"/>
      <c r="DG874" s="210"/>
      <c r="DH874" s="210"/>
      <c r="DI874" s="210"/>
      <c r="DJ874" s="210"/>
      <c r="DK874" s="210"/>
      <c r="DL874" s="210"/>
      <c r="DM874" s="210"/>
      <c r="DN874" s="210"/>
      <c r="DO874" s="210"/>
      <c r="DP874" s="210"/>
      <c r="DQ874" s="210"/>
      <c r="DR874" s="210"/>
      <c r="DS874" s="210"/>
      <c r="DT874" s="210"/>
      <c r="DU874" s="210"/>
      <c r="DV874" s="210"/>
      <c r="DW874" s="210"/>
      <c r="DX874" s="210"/>
      <c r="DY874" s="210"/>
      <c r="DZ874" s="210"/>
      <c r="EA874" s="210"/>
      <c r="EB874" s="210"/>
      <c r="EC874" s="210"/>
      <c r="ED874" s="210"/>
      <c r="EE874" s="210"/>
      <c r="EF874" s="210"/>
      <c r="EG874" s="210"/>
      <c r="EH874" s="210"/>
      <c r="EI874" s="210"/>
      <c r="EJ874" s="210"/>
      <c r="EK874" s="210"/>
      <c r="EL874" s="210"/>
      <c r="EM874" s="210"/>
      <c r="EN874" s="210"/>
      <c r="EO874" s="210"/>
      <c r="EP874" s="210"/>
      <c r="EQ874" s="210"/>
      <c r="ER874" s="210"/>
      <c r="ES874" s="210"/>
      <c r="ET874" s="210"/>
      <c r="EU874" s="210"/>
    </row>
    <row r="875" spans="1:151" ht="13">
      <c r="A875" s="210"/>
      <c r="B875" s="210"/>
      <c r="C875" s="210"/>
      <c r="D875" s="210"/>
      <c r="E875" s="210"/>
      <c r="F875" s="210"/>
      <c r="G875" s="210"/>
      <c r="H875" s="298"/>
      <c r="I875" s="298"/>
      <c r="J875" s="298"/>
      <c r="K875" s="298"/>
      <c r="L875" s="298"/>
      <c r="M875" s="298"/>
      <c r="N875" s="298"/>
      <c r="O875" s="210"/>
      <c r="P875" s="210"/>
      <c r="Q875" s="211"/>
      <c r="R875" s="210"/>
      <c r="S875" s="210"/>
      <c r="T875" s="210"/>
      <c r="U875" s="210"/>
      <c r="V875" s="210"/>
      <c r="W875" s="210"/>
      <c r="X875" s="192" t="s">
        <v>171</v>
      </c>
      <c r="Y875" s="192" t="s">
        <v>660</v>
      </c>
      <c r="Z875" s="167" t="str">
        <f>Faculty!$AA$421</f>
        <v>NR</v>
      </c>
      <c r="AA875" s="210"/>
      <c r="AB875" s="210"/>
      <c r="AC875" s="210"/>
      <c r="AD875" s="210"/>
      <c r="AE875" s="210"/>
      <c r="AF875" s="210"/>
      <c r="AG875" s="217"/>
      <c r="AH875" s="217"/>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c r="BI875" s="210"/>
      <c r="BJ875" s="210"/>
      <c r="BK875" s="210"/>
      <c r="BL875" s="210"/>
      <c r="BM875" s="210"/>
      <c r="BN875" s="210"/>
      <c r="BO875" s="210"/>
      <c r="BP875" s="210"/>
      <c r="BQ875" s="210"/>
      <c r="BR875" s="210"/>
      <c r="BS875" s="210"/>
      <c r="BT875" s="210"/>
      <c r="BU875" s="210"/>
      <c r="BV875" s="210"/>
      <c r="BW875" s="210"/>
      <c r="BX875" s="210"/>
      <c r="BY875" s="210"/>
      <c r="BZ875" s="210"/>
      <c r="CA875" s="210"/>
      <c r="CB875" s="210"/>
      <c r="CC875" s="210"/>
      <c r="CD875" s="210"/>
      <c r="CE875" s="210"/>
      <c r="CF875" s="210"/>
      <c r="CG875" s="210"/>
      <c r="CH875" s="210"/>
      <c r="CI875" s="210"/>
      <c r="CJ875" s="210"/>
      <c r="CK875" s="210"/>
      <c r="CL875" s="210"/>
      <c r="CM875" s="210"/>
      <c r="CN875" s="210"/>
      <c r="CO875" s="210"/>
      <c r="CP875" s="210"/>
      <c r="CQ875" s="210"/>
      <c r="CR875" s="210"/>
      <c r="CS875" s="210"/>
      <c r="CT875" s="210"/>
      <c r="CU875" s="210"/>
      <c r="CV875" s="210"/>
      <c r="CW875" s="210"/>
      <c r="CX875" s="210"/>
      <c r="CY875" s="210"/>
      <c r="CZ875" s="210"/>
      <c r="DA875" s="210"/>
      <c r="DB875" s="210"/>
      <c r="DC875" s="210"/>
      <c r="DD875" s="210"/>
      <c r="DE875" s="210"/>
      <c r="DF875" s="210"/>
      <c r="DG875" s="210"/>
      <c r="DH875" s="210"/>
      <c r="DI875" s="210"/>
      <c r="DJ875" s="210"/>
      <c r="DK875" s="210"/>
      <c r="DL875" s="210"/>
      <c r="DM875" s="210"/>
      <c r="DN875" s="210"/>
      <c r="DO875" s="210"/>
      <c r="DP875" s="210"/>
      <c r="DQ875" s="210"/>
      <c r="DR875" s="210"/>
      <c r="DS875" s="210"/>
      <c r="DT875" s="210"/>
      <c r="DU875" s="210"/>
      <c r="DV875" s="210"/>
      <c r="DW875" s="210"/>
      <c r="DX875" s="210"/>
      <c r="DY875" s="210"/>
      <c r="DZ875" s="210"/>
      <c r="EA875" s="210"/>
      <c r="EB875" s="210"/>
      <c r="EC875" s="210"/>
      <c r="ED875" s="210"/>
      <c r="EE875" s="210"/>
      <c r="EF875" s="210"/>
      <c r="EG875" s="210"/>
      <c r="EH875" s="210"/>
      <c r="EI875" s="210"/>
      <c r="EJ875" s="210"/>
      <c r="EK875" s="210"/>
      <c r="EL875" s="210"/>
      <c r="EM875" s="210"/>
      <c r="EN875" s="210"/>
      <c r="EO875" s="210"/>
      <c r="EP875" s="210"/>
      <c r="EQ875" s="210"/>
      <c r="ER875" s="210"/>
      <c r="ES875" s="210"/>
      <c r="ET875" s="210"/>
      <c r="EU875" s="210"/>
    </row>
    <row r="876" spans="1:151" ht="13">
      <c r="A876" s="210"/>
      <c r="B876" s="210"/>
      <c r="C876" s="210"/>
      <c r="D876" s="210"/>
      <c r="E876" s="210"/>
      <c r="F876" s="210"/>
      <c r="G876" s="210"/>
      <c r="H876" s="298"/>
      <c r="I876" s="298"/>
      <c r="J876" s="298"/>
      <c r="K876" s="298"/>
      <c r="L876" s="298"/>
      <c r="M876" s="298"/>
      <c r="N876" s="298"/>
      <c r="O876" s="210"/>
      <c r="P876" s="210"/>
      <c r="Q876" s="211"/>
      <c r="R876" s="210"/>
      <c r="S876" s="210"/>
      <c r="T876" s="210"/>
      <c r="U876" s="210"/>
      <c r="V876" s="210"/>
      <c r="W876" s="210"/>
      <c r="X876" s="192" t="s">
        <v>171</v>
      </c>
      <c r="Y876" s="192" t="s">
        <v>661</v>
      </c>
      <c r="Z876" s="167" t="str">
        <f>Faculty!$AA$422</f>
        <v>NR</v>
      </c>
      <c r="AA876" s="210"/>
      <c r="AB876" s="210"/>
      <c r="AC876" s="210"/>
      <c r="AD876" s="210"/>
      <c r="AE876" s="210"/>
      <c r="AF876" s="210"/>
      <c r="AG876" s="217"/>
      <c r="AH876" s="217"/>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c r="BI876" s="210"/>
      <c r="BJ876" s="210"/>
      <c r="BK876" s="210"/>
      <c r="BL876" s="210"/>
      <c r="BM876" s="210"/>
      <c r="BN876" s="210"/>
      <c r="BO876" s="210"/>
      <c r="BP876" s="210"/>
      <c r="BQ876" s="210"/>
      <c r="BR876" s="210"/>
      <c r="BS876" s="210"/>
      <c r="BT876" s="210"/>
      <c r="BU876" s="210"/>
      <c r="BV876" s="210"/>
      <c r="BW876" s="210"/>
      <c r="BX876" s="210"/>
      <c r="BY876" s="210"/>
      <c r="BZ876" s="210"/>
      <c r="CA876" s="210"/>
      <c r="CB876" s="210"/>
      <c r="CC876" s="210"/>
      <c r="CD876" s="210"/>
      <c r="CE876" s="210"/>
      <c r="CF876" s="210"/>
      <c r="CG876" s="210"/>
      <c r="CH876" s="210"/>
      <c r="CI876" s="210"/>
      <c r="CJ876" s="210"/>
      <c r="CK876" s="210"/>
      <c r="CL876" s="210"/>
      <c r="CM876" s="210"/>
      <c r="CN876" s="210"/>
      <c r="CO876" s="210"/>
      <c r="CP876" s="210"/>
      <c r="CQ876" s="210"/>
      <c r="CR876" s="210"/>
      <c r="CS876" s="210"/>
      <c r="CT876" s="210"/>
      <c r="CU876" s="210"/>
      <c r="CV876" s="210"/>
      <c r="CW876" s="210"/>
      <c r="CX876" s="210"/>
      <c r="CY876" s="210"/>
      <c r="CZ876" s="210"/>
      <c r="DA876" s="210"/>
      <c r="DB876" s="210"/>
      <c r="DC876" s="210"/>
      <c r="DD876" s="210"/>
      <c r="DE876" s="210"/>
      <c r="DF876" s="210"/>
      <c r="DG876" s="210"/>
      <c r="DH876" s="210"/>
      <c r="DI876" s="210"/>
      <c r="DJ876" s="210"/>
      <c r="DK876" s="210"/>
      <c r="DL876" s="210"/>
      <c r="DM876" s="210"/>
      <c r="DN876" s="210"/>
      <c r="DO876" s="210"/>
      <c r="DP876" s="210"/>
      <c r="DQ876" s="210"/>
      <c r="DR876" s="210"/>
      <c r="DS876" s="210"/>
      <c r="DT876" s="210"/>
      <c r="DU876" s="210"/>
      <c r="DV876" s="210"/>
      <c r="DW876" s="210"/>
      <c r="DX876" s="210"/>
      <c r="DY876" s="210"/>
      <c r="DZ876" s="210"/>
      <c r="EA876" s="210"/>
      <c r="EB876" s="210"/>
      <c r="EC876" s="210"/>
      <c r="ED876" s="210"/>
      <c r="EE876" s="210"/>
      <c r="EF876" s="210"/>
      <c r="EG876" s="210"/>
      <c r="EH876" s="210"/>
      <c r="EI876" s="210"/>
      <c r="EJ876" s="210"/>
      <c r="EK876" s="210"/>
      <c r="EL876" s="210"/>
      <c r="EM876" s="210"/>
      <c r="EN876" s="210"/>
      <c r="EO876" s="210"/>
      <c r="EP876" s="210"/>
      <c r="EQ876" s="210"/>
      <c r="ER876" s="210"/>
      <c r="ES876" s="210"/>
      <c r="ET876" s="210"/>
      <c r="EU876" s="210"/>
    </row>
    <row r="877" spans="1:151" ht="13">
      <c r="A877" s="210"/>
      <c r="B877" s="210"/>
      <c r="C877" s="210"/>
      <c r="D877" s="210"/>
      <c r="E877" s="210"/>
      <c r="F877" s="210"/>
      <c r="G877" s="210"/>
      <c r="H877" s="298"/>
      <c r="I877" s="298"/>
      <c r="J877" s="298"/>
      <c r="K877" s="298"/>
      <c r="L877" s="298"/>
      <c r="M877" s="298"/>
      <c r="N877" s="298"/>
      <c r="O877" s="210"/>
      <c r="P877" s="210"/>
      <c r="Q877" s="211"/>
      <c r="R877" s="210"/>
      <c r="S877" s="210"/>
      <c r="T877" s="210"/>
      <c r="U877" s="210"/>
      <c r="V877" s="210"/>
      <c r="W877" s="210"/>
      <c r="X877" s="192" t="s">
        <v>171</v>
      </c>
      <c r="Y877" s="192" t="s">
        <v>662</v>
      </c>
      <c r="Z877" s="167" t="str">
        <f>Faculty!$AA$423</f>
        <v>NR</v>
      </c>
      <c r="AA877" s="210"/>
      <c r="AB877" s="210"/>
      <c r="AC877" s="210"/>
      <c r="AD877" s="210"/>
      <c r="AE877" s="210"/>
      <c r="AF877" s="210"/>
      <c r="AG877" s="217"/>
      <c r="AH877" s="217"/>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c r="BI877" s="210"/>
      <c r="BJ877" s="210"/>
      <c r="BK877" s="210"/>
      <c r="BL877" s="210"/>
      <c r="BM877" s="210"/>
      <c r="BN877" s="210"/>
      <c r="BO877" s="210"/>
      <c r="BP877" s="210"/>
      <c r="BQ877" s="210"/>
      <c r="BR877" s="210"/>
      <c r="BS877" s="210"/>
      <c r="BT877" s="210"/>
      <c r="BU877" s="210"/>
      <c r="BV877" s="210"/>
      <c r="BW877" s="210"/>
      <c r="BX877" s="210"/>
      <c r="BY877" s="210"/>
      <c r="BZ877" s="210"/>
      <c r="CA877" s="210"/>
      <c r="CB877" s="210"/>
      <c r="CC877" s="210"/>
      <c r="CD877" s="210"/>
      <c r="CE877" s="210"/>
      <c r="CF877" s="210"/>
      <c r="CG877" s="210"/>
      <c r="CH877" s="210"/>
      <c r="CI877" s="210"/>
      <c r="CJ877" s="210"/>
      <c r="CK877" s="210"/>
      <c r="CL877" s="210"/>
      <c r="CM877" s="210"/>
      <c r="CN877" s="210"/>
      <c r="CO877" s="210"/>
      <c r="CP877" s="210"/>
      <c r="CQ877" s="210"/>
      <c r="CR877" s="210"/>
      <c r="CS877" s="210"/>
      <c r="CT877" s="210"/>
      <c r="CU877" s="210"/>
      <c r="CV877" s="210"/>
      <c r="CW877" s="210"/>
      <c r="CX877" s="210"/>
      <c r="CY877" s="210"/>
      <c r="CZ877" s="210"/>
      <c r="DA877" s="210"/>
      <c r="DB877" s="210"/>
      <c r="DC877" s="210"/>
      <c r="DD877" s="210"/>
      <c r="DE877" s="210"/>
      <c r="DF877" s="210"/>
      <c r="DG877" s="210"/>
      <c r="DH877" s="210"/>
      <c r="DI877" s="210"/>
      <c r="DJ877" s="210"/>
      <c r="DK877" s="210"/>
      <c r="DL877" s="210"/>
      <c r="DM877" s="210"/>
      <c r="DN877" s="210"/>
      <c r="DO877" s="210"/>
      <c r="DP877" s="210"/>
      <c r="DQ877" s="210"/>
      <c r="DR877" s="210"/>
      <c r="DS877" s="210"/>
      <c r="DT877" s="210"/>
      <c r="DU877" s="210"/>
      <c r="DV877" s="210"/>
      <c r="DW877" s="210"/>
      <c r="DX877" s="210"/>
      <c r="DY877" s="210"/>
      <c r="DZ877" s="210"/>
      <c r="EA877" s="210"/>
      <c r="EB877" s="210"/>
      <c r="EC877" s="210"/>
      <c r="ED877" s="210"/>
      <c r="EE877" s="210"/>
      <c r="EF877" s="210"/>
      <c r="EG877" s="210"/>
      <c r="EH877" s="210"/>
      <c r="EI877" s="210"/>
      <c r="EJ877" s="210"/>
      <c r="EK877" s="210"/>
      <c r="EL877" s="210"/>
      <c r="EM877" s="210"/>
      <c r="EN877" s="210"/>
      <c r="EO877" s="210"/>
      <c r="EP877" s="210"/>
      <c r="EQ877" s="210"/>
      <c r="ER877" s="210"/>
      <c r="ES877" s="210"/>
      <c r="ET877" s="210"/>
      <c r="EU877" s="210"/>
    </row>
    <row r="878" spans="1:151" ht="13">
      <c r="A878" s="210"/>
      <c r="B878" s="210"/>
      <c r="C878" s="210"/>
      <c r="D878" s="210"/>
      <c r="E878" s="210"/>
      <c r="F878" s="210"/>
      <c r="G878" s="210"/>
      <c r="H878" s="298"/>
      <c r="I878" s="298"/>
      <c r="J878" s="298"/>
      <c r="K878" s="298"/>
      <c r="L878" s="298"/>
      <c r="M878" s="298"/>
      <c r="N878" s="298"/>
      <c r="O878" s="210"/>
      <c r="P878" s="210"/>
      <c r="Q878" s="211"/>
      <c r="R878" s="210"/>
      <c r="S878" s="210"/>
      <c r="T878" s="210"/>
      <c r="U878" s="210"/>
      <c r="V878" s="210"/>
      <c r="W878" s="210"/>
      <c r="X878" s="192" t="s">
        <v>171</v>
      </c>
      <c r="Y878" s="192" t="s">
        <v>663</v>
      </c>
      <c r="Z878" s="167" t="str">
        <f>Faculty!$AA$424</f>
        <v>NR</v>
      </c>
      <c r="AA878" s="210"/>
      <c r="AB878" s="210"/>
      <c r="AC878" s="210"/>
      <c r="AD878" s="210"/>
      <c r="AE878" s="210"/>
      <c r="AF878" s="210"/>
      <c r="AG878" s="217"/>
      <c r="AH878" s="217"/>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c r="BI878" s="210"/>
      <c r="BJ878" s="210"/>
      <c r="BK878" s="210"/>
      <c r="BL878" s="210"/>
      <c r="BM878" s="210"/>
      <c r="BN878" s="210"/>
      <c r="BO878" s="210"/>
      <c r="BP878" s="210"/>
      <c r="BQ878" s="210"/>
      <c r="BR878" s="210"/>
      <c r="BS878" s="210"/>
      <c r="BT878" s="210"/>
      <c r="BU878" s="210"/>
      <c r="BV878" s="210"/>
      <c r="BW878" s="210"/>
      <c r="BX878" s="210"/>
      <c r="BY878" s="210"/>
      <c r="BZ878" s="210"/>
      <c r="CA878" s="210"/>
      <c r="CB878" s="210"/>
      <c r="CC878" s="210"/>
      <c r="CD878" s="210"/>
      <c r="CE878" s="210"/>
      <c r="CF878" s="210"/>
      <c r="CG878" s="210"/>
      <c r="CH878" s="210"/>
      <c r="CI878" s="210"/>
      <c r="CJ878" s="210"/>
      <c r="CK878" s="210"/>
      <c r="CL878" s="210"/>
      <c r="CM878" s="210"/>
      <c r="CN878" s="210"/>
      <c r="CO878" s="210"/>
      <c r="CP878" s="210"/>
      <c r="CQ878" s="210"/>
      <c r="CR878" s="210"/>
      <c r="CS878" s="210"/>
      <c r="CT878" s="210"/>
      <c r="CU878" s="210"/>
      <c r="CV878" s="210"/>
      <c r="CW878" s="210"/>
      <c r="CX878" s="210"/>
      <c r="CY878" s="210"/>
      <c r="CZ878" s="210"/>
      <c r="DA878" s="210"/>
      <c r="DB878" s="210"/>
      <c r="DC878" s="210"/>
      <c r="DD878" s="210"/>
      <c r="DE878" s="210"/>
      <c r="DF878" s="210"/>
      <c r="DG878" s="210"/>
      <c r="DH878" s="210"/>
      <c r="DI878" s="210"/>
      <c r="DJ878" s="210"/>
      <c r="DK878" s="210"/>
      <c r="DL878" s="210"/>
      <c r="DM878" s="210"/>
      <c r="DN878" s="210"/>
      <c r="DO878" s="210"/>
      <c r="DP878" s="210"/>
      <c r="DQ878" s="210"/>
      <c r="DR878" s="210"/>
      <c r="DS878" s="210"/>
      <c r="DT878" s="210"/>
      <c r="DU878" s="210"/>
      <c r="DV878" s="210"/>
      <c r="DW878" s="210"/>
      <c r="DX878" s="210"/>
      <c r="DY878" s="210"/>
      <c r="DZ878" s="210"/>
      <c r="EA878" s="210"/>
      <c r="EB878" s="210"/>
      <c r="EC878" s="210"/>
      <c r="ED878" s="210"/>
      <c r="EE878" s="210"/>
      <c r="EF878" s="210"/>
      <c r="EG878" s="210"/>
      <c r="EH878" s="210"/>
      <c r="EI878" s="210"/>
      <c r="EJ878" s="210"/>
      <c r="EK878" s="210"/>
      <c r="EL878" s="210"/>
      <c r="EM878" s="210"/>
      <c r="EN878" s="210"/>
      <c r="EO878" s="210"/>
      <c r="EP878" s="210"/>
      <c r="EQ878" s="210"/>
      <c r="ER878" s="210"/>
      <c r="ES878" s="210"/>
      <c r="ET878" s="210"/>
      <c r="EU878" s="210"/>
    </row>
    <row r="879" spans="1:151" ht="13">
      <c r="A879" s="210"/>
      <c r="B879" s="210"/>
      <c r="C879" s="210"/>
      <c r="D879" s="210"/>
      <c r="E879" s="210"/>
      <c r="F879" s="210"/>
      <c r="G879" s="210"/>
      <c r="H879" s="298"/>
      <c r="I879" s="298"/>
      <c r="J879" s="298"/>
      <c r="K879" s="298"/>
      <c r="L879" s="298"/>
      <c r="M879" s="298"/>
      <c r="N879" s="298"/>
      <c r="O879" s="210"/>
      <c r="P879" s="210"/>
      <c r="Q879" s="211"/>
      <c r="R879" s="210"/>
      <c r="S879" s="210"/>
      <c r="T879" s="210"/>
      <c r="U879" s="210"/>
      <c r="V879" s="210"/>
      <c r="W879" s="210"/>
      <c r="X879" s="192" t="s">
        <v>171</v>
      </c>
      <c r="Y879" s="192" t="s">
        <v>664</v>
      </c>
      <c r="Z879" s="167" t="str">
        <f>Faculty!$AA$425</f>
        <v>NR</v>
      </c>
      <c r="AA879" s="210"/>
      <c r="AB879" s="210"/>
      <c r="AC879" s="210"/>
      <c r="AD879" s="210"/>
      <c r="AE879" s="210"/>
      <c r="AF879" s="210"/>
      <c r="AG879" s="217"/>
      <c r="AH879" s="217"/>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c r="BI879" s="210"/>
      <c r="BJ879" s="210"/>
      <c r="BK879" s="210"/>
      <c r="BL879" s="210"/>
      <c r="BM879" s="210"/>
      <c r="BN879" s="210"/>
      <c r="BO879" s="210"/>
      <c r="BP879" s="210"/>
      <c r="BQ879" s="210"/>
      <c r="BR879" s="210"/>
      <c r="BS879" s="210"/>
      <c r="BT879" s="210"/>
      <c r="BU879" s="210"/>
      <c r="BV879" s="210"/>
      <c r="BW879" s="210"/>
      <c r="BX879" s="210"/>
      <c r="BY879" s="210"/>
      <c r="BZ879" s="210"/>
      <c r="CA879" s="210"/>
      <c r="CB879" s="210"/>
      <c r="CC879" s="210"/>
      <c r="CD879" s="210"/>
      <c r="CE879" s="210"/>
      <c r="CF879" s="210"/>
      <c r="CG879" s="210"/>
      <c r="CH879" s="210"/>
      <c r="CI879" s="210"/>
      <c r="CJ879" s="210"/>
      <c r="CK879" s="210"/>
      <c r="CL879" s="210"/>
      <c r="CM879" s="210"/>
      <c r="CN879" s="210"/>
      <c r="CO879" s="210"/>
      <c r="CP879" s="210"/>
      <c r="CQ879" s="210"/>
      <c r="CR879" s="210"/>
      <c r="CS879" s="210"/>
      <c r="CT879" s="210"/>
      <c r="CU879" s="210"/>
      <c r="CV879" s="210"/>
      <c r="CW879" s="210"/>
      <c r="CX879" s="210"/>
      <c r="CY879" s="210"/>
      <c r="CZ879" s="210"/>
      <c r="DA879" s="210"/>
      <c r="DB879" s="210"/>
      <c r="DC879" s="210"/>
      <c r="DD879" s="210"/>
      <c r="DE879" s="210"/>
      <c r="DF879" s="210"/>
      <c r="DG879" s="210"/>
      <c r="DH879" s="210"/>
      <c r="DI879" s="210"/>
      <c r="DJ879" s="210"/>
      <c r="DK879" s="210"/>
      <c r="DL879" s="210"/>
      <c r="DM879" s="210"/>
      <c r="DN879" s="210"/>
      <c r="DO879" s="210"/>
      <c r="DP879" s="210"/>
      <c r="DQ879" s="210"/>
      <c r="DR879" s="210"/>
      <c r="DS879" s="210"/>
      <c r="DT879" s="210"/>
      <c r="DU879" s="210"/>
      <c r="DV879" s="210"/>
      <c r="DW879" s="210"/>
      <c r="DX879" s="210"/>
      <c r="DY879" s="210"/>
      <c r="DZ879" s="210"/>
      <c r="EA879" s="210"/>
      <c r="EB879" s="210"/>
      <c r="EC879" s="210"/>
      <c r="ED879" s="210"/>
      <c r="EE879" s="210"/>
      <c r="EF879" s="210"/>
      <c r="EG879" s="210"/>
      <c r="EH879" s="210"/>
      <c r="EI879" s="210"/>
      <c r="EJ879" s="210"/>
      <c r="EK879" s="210"/>
      <c r="EL879" s="210"/>
      <c r="EM879" s="210"/>
      <c r="EN879" s="210"/>
      <c r="EO879" s="210"/>
      <c r="EP879" s="210"/>
      <c r="EQ879" s="210"/>
      <c r="ER879" s="210"/>
      <c r="ES879" s="210"/>
      <c r="ET879" s="210"/>
      <c r="EU879" s="210"/>
    </row>
    <row r="880" spans="1:151" ht="13">
      <c r="A880" s="210"/>
      <c r="B880" s="210"/>
      <c r="C880" s="210"/>
      <c r="D880" s="210"/>
      <c r="E880" s="210"/>
      <c r="F880" s="210"/>
      <c r="G880" s="210"/>
      <c r="H880" s="298"/>
      <c r="I880" s="298"/>
      <c r="J880" s="298"/>
      <c r="K880" s="298"/>
      <c r="L880" s="298"/>
      <c r="M880" s="298"/>
      <c r="N880" s="298"/>
      <c r="O880" s="210"/>
      <c r="P880" s="210"/>
      <c r="Q880" s="211"/>
      <c r="R880" s="210"/>
      <c r="S880" s="210"/>
      <c r="T880" s="210"/>
      <c r="U880" s="210"/>
      <c r="V880" s="210"/>
      <c r="W880" s="210"/>
      <c r="X880" s="192" t="s">
        <v>171</v>
      </c>
      <c r="Y880" s="192" t="s">
        <v>665</v>
      </c>
      <c r="Z880" s="167" t="str">
        <f>Faculty!$AA$426</f>
        <v>NR</v>
      </c>
      <c r="AA880" s="210"/>
      <c r="AB880" s="210"/>
      <c r="AC880" s="210"/>
      <c r="AD880" s="210"/>
      <c r="AE880" s="210"/>
      <c r="AF880" s="210"/>
      <c r="AG880" s="217"/>
      <c r="AH880" s="217"/>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c r="BI880" s="210"/>
      <c r="BJ880" s="210"/>
      <c r="BK880" s="210"/>
      <c r="BL880" s="210"/>
      <c r="BM880" s="210"/>
      <c r="BN880" s="210"/>
      <c r="BO880" s="210"/>
      <c r="BP880" s="210"/>
      <c r="BQ880" s="210"/>
      <c r="BR880" s="210"/>
      <c r="BS880" s="210"/>
      <c r="BT880" s="210"/>
      <c r="BU880" s="210"/>
      <c r="BV880" s="210"/>
      <c r="BW880" s="210"/>
      <c r="BX880" s="210"/>
      <c r="BY880" s="210"/>
      <c r="BZ880" s="210"/>
      <c r="CA880" s="210"/>
      <c r="CB880" s="210"/>
      <c r="CC880" s="210"/>
      <c r="CD880" s="210"/>
      <c r="CE880" s="210"/>
      <c r="CF880" s="210"/>
      <c r="CG880" s="210"/>
      <c r="CH880" s="210"/>
      <c r="CI880" s="210"/>
      <c r="CJ880" s="210"/>
      <c r="CK880" s="210"/>
      <c r="CL880" s="210"/>
      <c r="CM880" s="210"/>
      <c r="CN880" s="210"/>
      <c r="CO880" s="210"/>
      <c r="CP880" s="210"/>
      <c r="CQ880" s="210"/>
      <c r="CR880" s="210"/>
      <c r="CS880" s="210"/>
      <c r="CT880" s="210"/>
      <c r="CU880" s="210"/>
      <c r="CV880" s="210"/>
      <c r="CW880" s="210"/>
      <c r="CX880" s="210"/>
      <c r="CY880" s="210"/>
      <c r="CZ880" s="210"/>
      <c r="DA880" s="210"/>
      <c r="DB880" s="210"/>
      <c r="DC880" s="210"/>
      <c r="DD880" s="210"/>
      <c r="DE880" s="210"/>
      <c r="DF880" s="210"/>
      <c r="DG880" s="210"/>
      <c r="DH880" s="210"/>
      <c r="DI880" s="210"/>
      <c r="DJ880" s="210"/>
      <c r="DK880" s="210"/>
      <c r="DL880" s="210"/>
      <c r="DM880" s="210"/>
      <c r="DN880" s="210"/>
      <c r="DO880" s="210"/>
      <c r="DP880" s="210"/>
      <c r="DQ880" s="210"/>
      <c r="DR880" s="210"/>
      <c r="DS880" s="210"/>
      <c r="DT880" s="210"/>
      <c r="DU880" s="210"/>
      <c r="DV880" s="210"/>
      <c r="DW880" s="210"/>
      <c r="DX880" s="210"/>
      <c r="DY880" s="210"/>
      <c r="DZ880" s="210"/>
      <c r="EA880" s="210"/>
      <c r="EB880" s="210"/>
      <c r="EC880" s="210"/>
      <c r="ED880" s="210"/>
      <c r="EE880" s="210"/>
      <c r="EF880" s="210"/>
      <c r="EG880" s="210"/>
      <c r="EH880" s="210"/>
      <c r="EI880" s="210"/>
      <c r="EJ880" s="210"/>
      <c r="EK880" s="210"/>
      <c r="EL880" s="210"/>
      <c r="EM880" s="210"/>
      <c r="EN880" s="210"/>
      <c r="EO880" s="210"/>
      <c r="EP880" s="210"/>
      <c r="EQ880" s="210"/>
      <c r="ER880" s="210"/>
      <c r="ES880" s="210"/>
      <c r="ET880" s="210"/>
      <c r="EU880" s="210"/>
    </row>
    <row r="881" spans="1:151" ht="13">
      <c r="A881" s="210"/>
      <c r="B881" s="210"/>
      <c r="C881" s="210"/>
      <c r="D881" s="210"/>
      <c r="E881" s="210"/>
      <c r="F881" s="210"/>
      <c r="G881" s="210"/>
      <c r="H881" s="298"/>
      <c r="I881" s="298"/>
      <c r="J881" s="298"/>
      <c r="K881" s="298"/>
      <c r="L881" s="298"/>
      <c r="M881" s="298"/>
      <c r="N881" s="298"/>
      <c r="O881" s="210"/>
      <c r="P881" s="210"/>
      <c r="Q881" s="211"/>
      <c r="R881" s="210"/>
      <c r="S881" s="210"/>
      <c r="T881" s="210"/>
      <c r="U881" s="210"/>
      <c r="V881" s="210"/>
      <c r="W881" s="210"/>
      <c r="X881" s="192" t="s">
        <v>171</v>
      </c>
      <c r="Y881" s="192" t="s">
        <v>666</v>
      </c>
      <c r="Z881" s="167" t="str">
        <f>Faculty!$AA$427</f>
        <v>NR</v>
      </c>
      <c r="AA881" s="210"/>
      <c r="AB881" s="210"/>
      <c r="AC881" s="210"/>
      <c r="AD881" s="210"/>
      <c r="AE881" s="210"/>
      <c r="AF881" s="210"/>
      <c r="AG881" s="217"/>
      <c r="AH881" s="217"/>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c r="BI881" s="210"/>
      <c r="BJ881" s="210"/>
      <c r="BK881" s="210"/>
      <c r="BL881" s="210"/>
      <c r="BM881" s="210"/>
      <c r="BN881" s="210"/>
      <c r="BO881" s="210"/>
      <c r="BP881" s="210"/>
      <c r="BQ881" s="210"/>
      <c r="BR881" s="210"/>
      <c r="BS881" s="210"/>
      <c r="BT881" s="210"/>
      <c r="BU881" s="210"/>
      <c r="BV881" s="210"/>
      <c r="BW881" s="210"/>
      <c r="BX881" s="210"/>
      <c r="BY881" s="210"/>
      <c r="BZ881" s="210"/>
      <c r="CA881" s="210"/>
      <c r="CB881" s="210"/>
      <c r="CC881" s="210"/>
      <c r="CD881" s="210"/>
      <c r="CE881" s="210"/>
      <c r="CF881" s="210"/>
      <c r="CG881" s="210"/>
      <c r="CH881" s="210"/>
      <c r="CI881" s="210"/>
      <c r="CJ881" s="210"/>
      <c r="CK881" s="210"/>
      <c r="CL881" s="210"/>
      <c r="CM881" s="210"/>
      <c r="CN881" s="210"/>
      <c r="CO881" s="210"/>
      <c r="CP881" s="210"/>
      <c r="CQ881" s="210"/>
      <c r="CR881" s="210"/>
      <c r="CS881" s="210"/>
      <c r="CT881" s="210"/>
      <c r="CU881" s="210"/>
      <c r="CV881" s="210"/>
      <c r="CW881" s="210"/>
      <c r="CX881" s="210"/>
      <c r="CY881" s="210"/>
      <c r="CZ881" s="210"/>
      <c r="DA881" s="210"/>
      <c r="DB881" s="210"/>
      <c r="DC881" s="210"/>
      <c r="DD881" s="210"/>
      <c r="DE881" s="210"/>
      <c r="DF881" s="210"/>
      <c r="DG881" s="210"/>
      <c r="DH881" s="210"/>
      <c r="DI881" s="210"/>
      <c r="DJ881" s="210"/>
      <c r="DK881" s="210"/>
      <c r="DL881" s="210"/>
      <c r="DM881" s="210"/>
      <c r="DN881" s="210"/>
      <c r="DO881" s="210"/>
      <c r="DP881" s="210"/>
      <c r="DQ881" s="210"/>
      <c r="DR881" s="210"/>
      <c r="DS881" s="210"/>
      <c r="DT881" s="210"/>
      <c r="DU881" s="210"/>
      <c r="DV881" s="210"/>
      <c r="DW881" s="210"/>
      <c r="DX881" s="210"/>
      <c r="DY881" s="210"/>
      <c r="DZ881" s="210"/>
      <c r="EA881" s="210"/>
      <c r="EB881" s="210"/>
      <c r="EC881" s="210"/>
      <c r="ED881" s="210"/>
      <c r="EE881" s="210"/>
      <c r="EF881" s="210"/>
      <c r="EG881" s="210"/>
      <c r="EH881" s="210"/>
      <c r="EI881" s="210"/>
      <c r="EJ881" s="210"/>
      <c r="EK881" s="210"/>
      <c r="EL881" s="210"/>
      <c r="EM881" s="210"/>
      <c r="EN881" s="210"/>
      <c r="EO881" s="210"/>
      <c r="EP881" s="210"/>
      <c r="EQ881" s="210"/>
      <c r="ER881" s="210"/>
      <c r="ES881" s="210"/>
      <c r="ET881" s="210"/>
      <c r="EU881" s="210"/>
    </row>
    <row r="882" spans="1:151" ht="13">
      <c r="A882" s="210"/>
      <c r="B882" s="210"/>
      <c r="C882" s="210"/>
      <c r="D882" s="210"/>
      <c r="E882" s="210"/>
      <c r="F882" s="210"/>
      <c r="G882" s="210"/>
      <c r="H882" s="298"/>
      <c r="I882" s="298"/>
      <c r="J882" s="298"/>
      <c r="K882" s="298"/>
      <c r="L882" s="298"/>
      <c r="M882" s="298"/>
      <c r="N882" s="298"/>
      <c r="O882" s="210"/>
      <c r="P882" s="210"/>
      <c r="Q882" s="211"/>
      <c r="R882" s="210"/>
      <c r="S882" s="210"/>
      <c r="T882" s="210"/>
      <c r="U882" s="210"/>
      <c r="V882" s="210"/>
      <c r="W882" s="210"/>
      <c r="X882" s="192" t="s">
        <v>171</v>
      </c>
      <c r="Y882" s="192" t="s">
        <v>667</v>
      </c>
      <c r="Z882" s="167" t="str">
        <f>Faculty!$AA$428</f>
        <v>NR</v>
      </c>
      <c r="AA882" s="210"/>
      <c r="AB882" s="210"/>
      <c r="AC882" s="210"/>
      <c r="AD882" s="210"/>
      <c r="AE882" s="210"/>
      <c r="AF882" s="210"/>
      <c r="AG882" s="217"/>
      <c r="AH882" s="217"/>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c r="BI882" s="210"/>
      <c r="BJ882" s="210"/>
      <c r="BK882" s="210"/>
      <c r="BL882" s="210"/>
      <c r="BM882" s="210"/>
      <c r="BN882" s="210"/>
      <c r="BO882" s="210"/>
      <c r="BP882" s="210"/>
      <c r="BQ882" s="210"/>
      <c r="BR882" s="210"/>
      <c r="BS882" s="210"/>
      <c r="BT882" s="210"/>
      <c r="BU882" s="210"/>
      <c r="BV882" s="210"/>
      <c r="BW882" s="210"/>
      <c r="BX882" s="210"/>
      <c r="BY882" s="210"/>
      <c r="BZ882" s="210"/>
      <c r="CA882" s="210"/>
      <c r="CB882" s="210"/>
      <c r="CC882" s="210"/>
      <c r="CD882" s="210"/>
      <c r="CE882" s="210"/>
      <c r="CF882" s="210"/>
      <c r="CG882" s="210"/>
      <c r="CH882" s="210"/>
      <c r="CI882" s="210"/>
      <c r="CJ882" s="210"/>
      <c r="CK882" s="210"/>
      <c r="CL882" s="210"/>
      <c r="CM882" s="210"/>
      <c r="CN882" s="210"/>
      <c r="CO882" s="210"/>
      <c r="CP882" s="210"/>
      <c r="CQ882" s="210"/>
      <c r="CR882" s="210"/>
      <c r="CS882" s="210"/>
      <c r="CT882" s="210"/>
      <c r="CU882" s="210"/>
      <c r="CV882" s="210"/>
      <c r="CW882" s="210"/>
      <c r="CX882" s="210"/>
      <c r="CY882" s="210"/>
      <c r="CZ882" s="210"/>
      <c r="DA882" s="210"/>
      <c r="DB882" s="210"/>
      <c r="DC882" s="210"/>
      <c r="DD882" s="210"/>
      <c r="DE882" s="210"/>
      <c r="DF882" s="210"/>
      <c r="DG882" s="210"/>
      <c r="DH882" s="210"/>
      <c r="DI882" s="210"/>
      <c r="DJ882" s="210"/>
      <c r="DK882" s="210"/>
      <c r="DL882" s="210"/>
      <c r="DM882" s="210"/>
      <c r="DN882" s="210"/>
      <c r="DO882" s="210"/>
      <c r="DP882" s="210"/>
      <c r="DQ882" s="210"/>
      <c r="DR882" s="210"/>
      <c r="DS882" s="210"/>
      <c r="DT882" s="210"/>
      <c r="DU882" s="210"/>
      <c r="DV882" s="210"/>
      <c r="DW882" s="210"/>
      <c r="DX882" s="210"/>
      <c r="DY882" s="210"/>
      <c r="DZ882" s="210"/>
      <c r="EA882" s="210"/>
      <c r="EB882" s="210"/>
      <c r="EC882" s="210"/>
      <c r="ED882" s="210"/>
      <c r="EE882" s="210"/>
      <c r="EF882" s="210"/>
      <c r="EG882" s="210"/>
      <c r="EH882" s="210"/>
      <c r="EI882" s="210"/>
      <c r="EJ882" s="210"/>
      <c r="EK882" s="210"/>
      <c r="EL882" s="210"/>
      <c r="EM882" s="210"/>
      <c r="EN882" s="210"/>
      <c r="EO882" s="210"/>
      <c r="EP882" s="210"/>
      <c r="EQ882" s="210"/>
      <c r="ER882" s="210"/>
      <c r="ES882" s="210"/>
      <c r="ET882" s="210"/>
      <c r="EU882" s="210"/>
    </row>
    <row r="883" spans="1:151" ht="13">
      <c r="A883" s="210"/>
      <c r="B883" s="210"/>
      <c r="C883" s="210"/>
      <c r="D883" s="210"/>
      <c r="E883" s="210"/>
      <c r="F883" s="210"/>
      <c r="G883" s="210"/>
      <c r="H883" s="298"/>
      <c r="I883" s="298"/>
      <c r="J883" s="298"/>
      <c r="K883" s="298"/>
      <c r="L883" s="298"/>
      <c r="M883" s="298"/>
      <c r="N883" s="298"/>
      <c r="O883" s="210"/>
      <c r="P883" s="210"/>
      <c r="Q883" s="211"/>
      <c r="R883" s="210"/>
      <c r="S883" s="210"/>
      <c r="T883" s="210"/>
      <c r="U883" s="210"/>
      <c r="V883" s="210"/>
      <c r="W883" s="210"/>
      <c r="X883" s="192" t="s">
        <v>171</v>
      </c>
      <c r="Y883" s="192" t="s">
        <v>668</v>
      </c>
      <c r="Z883" s="167" t="str">
        <f>Faculty!$AA$429</f>
        <v>NR</v>
      </c>
      <c r="AA883" s="210"/>
      <c r="AB883" s="210"/>
      <c r="AC883" s="210"/>
      <c r="AD883" s="210"/>
      <c r="AE883" s="210"/>
      <c r="AF883" s="210"/>
      <c r="AG883" s="217"/>
      <c r="AH883" s="217"/>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c r="BI883" s="210"/>
      <c r="BJ883" s="210"/>
      <c r="BK883" s="210"/>
      <c r="BL883" s="210"/>
      <c r="BM883" s="210"/>
      <c r="BN883" s="210"/>
      <c r="BO883" s="210"/>
      <c r="BP883" s="210"/>
      <c r="BQ883" s="210"/>
      <c r="BR883" s="210"/>
      <c r="BS883" s="210"/>
      <c r="BT883" s="210"/>
      <c r="BU883" s="210"/>
      <c r="BV883" s="210"/>
      <c r="BW883" s="210"/>
      <c r="BX883" s="210"/>
      <c r="BY883" s="210"/>
      <c r="BZ883" s="210"/>
      <c r="CA883" s="210"/>
      <c r="CB883" s="210"/>
      <c r="CC883" s="210"/>
      <c r="CD883" s="210"/>
      <c r="CE883" s="210"/>
      <c r="CF883" s="210"/>
      <c r="CG883" s="210"/>
      <c r="CH883" s="210"/>
      <c r="CI883" s="210"/>
      <c r="CJ883" s="210"/>
      <c r="CK883" s="210"/>
      <c r="CL883" s="210"/>
      <c r="CM883" s="210"/>
      <c r="CN883" s="210"/>
      <c r="CO883" s="210"/>
      <c r="CP883" s="210"/>
      <c r="CQ883" s="210"/>
      <c r="CR883" s="210"/>
      <c r="CS883" s="210"/>
      <c r="CT883" s="210"/>
      <c r="CU883" s="210"/>
      <c r="CV883" s="210"/>
      <c r="CW883" s="210"/>
      <c r="CX883" s="210"/>
      <c r="CY883" s="210"/>
      <c r="CZ883" s="210"/>
      <c r="DA883" s="210"/>
      <c r="DB883" s="210"/>
      <c r="DC883" s="210"/>
      <c r="DD883" s="210"/>
      <c r="DE883" s="210"/>
      <c r="DF883" s="210"/>
      <c r="DG883" s="210"/>
      <c r="DH883" s="210"/>
      <c r="DI883" s="210"/>
      <c r="DJ883" s="210"/>
      <c r="DK883" s="210"/>
      <c r="DL883" s="210"/>
      <c r="DM883" s="210"/>
      <c r="DN883" s="210"/>
      <c r="DO883" s="210"/>
      <c r="DP883" s="210"/>
      <c r="DQ883" s="210"/>
      <c r="DR883" s="210"/>
      <c r="DS883" s="210"/>
      <c r="DT883" s="210"/>
      <c r="DU883" s="210"/>
      <c r="DV883" s="210"/>
      <c r="DW883" s="210"/>
      <c r="DX883" s="210"/>
      <c r="DY883" s="210"/>
      <c r="DZ883" s="210"/>
      <c r="EA883" s="210"/>
      <c r="EB883" s="210"/>
      <c r="EC883" s="210"/>
      <c r="ED883" s="210"/>
      <c r="EE883" s="210"/>
      <c r="EF883" s="210"/>
      <c r="EG883" s="210"/>
      <c r="EH883" s="210"/>
      <c r="EI883" s="210"/>
      <c r="EJ883" s="210"/>
      <c r="EK883" s="210"/>
      <c r="EL883" s="210"/>
      <c r="EM883" s="210"/>
      <c r="EN883" s="210"/>
      <c r="EO883" s="210"/>
      <c r="EP883" s="210"/>
      <c r="EQ883" s="210"/>
      <c r="ER883" s="210"/>
      <c r="ES883" s="210"/>
      <c r="ET883" s="210"/>
      <c r="EU883" s="210"/>
    </row>
    <row r="884" spans="1:151" ht="13">
      <c r="A884" s="210"/>
      <c r="B884" s="210"/>
      <c r="C884" s="210"/>
      <c r="D884" s="210"/>
      <c r="E884" s="210"/>
      <c r="F884" s="210"/>
      <c r="G884" s="210"/>
      <c r="H884" s="298"/>
      <c r="I884" s="298"/>
      <c r="J884" s="298"/>
      <c r="K884" s="298"/>
      <c r="L884" s="298"/>
      <c r="M884" s="298"/>
      <c r="N884" s="298"/>
      <c r="O884" s="210"/>
      <c r="P884" s="210"/>
      <c r="Q884" s="211"/>
      <c r="R884" s="210"/>
      <c r="S884" s="210"/>
      <c r="T884" s="210"/>
      <c r="U884" s="210"/>
      <c r="V884" s="210"/>
      <c r="W884" s="210"/>
      <c r="X884" s="192" t="s">
        <v>171</v>
      </c>
      <c r="Y884" s="192" t="s">
        <v>669</v>
      </c>
      <c r="Z884" s="167" t="str">
        <f>Faculty!$AA$430</f>
        <v>NR</v>
      </c>
      <c r="AA884" s="210"/>
      <c r="AB884" s="210"/>
      <c r="AC884" s="210"/>
      <c r="AD884" s="210"/>
      <c r="AE884" s="210"/>
      <c r="AF884" s="210"/>
      <c r="AG884" s="217"/>
      <c r="AH884" s="217"/>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c r="BI884" s="210"/>
      <c r="BJ884" s="210"/>
      <c r="BK884" s="210"/>
      <c r="BL884" s="210"/>
      <c r="BM884" s="210"/>
      <c r="BN884" s="210"/>
      <c r="BO884" s="210"/>
      <c r="BP884" s="210"/>
      <c r="BQ884" s="210"/>
      <c r="BR884" s="210"/>
      <c r="BS884" s="210"/>
      <c r="BT884" s="210"/>
      <c r="BU884" s="210"/>
      <c r="BV884" s="210"/>
      <c r="BW884" s="210"/>
      <c r="BX884" s="210"/>
      <c r="BY884" s="210"/>
      <c r="BZ884" s="210"/>
      <c r="CA884" s="210"/>
      <c r="CB884" s="210"/>
      <c r="CC884" s="210"/>
      <c r="CD884" s="210"/>
      <c r="CE884" s="210"/>
      <c r="CF884" s="210"/>
      <c r="CG884" s="210"/>
      <c r="CH884" s="210"/>
      <c r="CI884" s="210"/>
      <c r="CJ884" s="210"/>
      <c r="CK884" s="210"/>
      <c r="CL884" s="210"/>
      <c r="CM884" s="210"/>
      <c r="CN884" s="210"/>
      <c r="CO884" s="210"/>
      <c r="CP884" s="210"/>
      <c r="CQ884" s="210"/>
      <c r="CR884" s="210"/>
      <c r="CS884" s="210"/>
      <c r="CT884" s="210"/>
      <c r="CU884" s="210"/>
      <c r="CV884" s="210"/>
      <c r="CW884" s="210"/>
      <c r="CX884" s="210"/>
      <c r="CY884" s="210"/>
      <c r="CZ884" s="210"/>
      <c r="DA884" s="210"/>
      <c r="DB884" s="210"/>
      <c r="DC884" s="210"/>
      <c r="DD884" s="210"/>
      <c r="DE884" s="210"/>
      <c r="DF884" s="210"/>
      <c r="DG884" s="210"/>
      <c r="DH884" s="210"/>
      <c r="DI884" s="210"/>
      <c r="DJ884" s="210"/>
      <c r="DK884" s="210"/>
      <c r="DL884" s="210"/>
      <c r="DM884" s="210"/>
      <c r="DN884" s="210"/>
      <c r="DO884" s="210"/>
      <c r="DP884" s="210"/>
      <c r="DQ884" s="210"/>
      <c r="DR884" s="210"/>
      <c r="DS884" s="210"/>
      <c r="DT884" s="210"/>
      <c r="DU884" s="210"/>
      <c r="DV884" s="210"/>
      <c r="DW884" s="210"/>
      <c r="DX884" s="210"/>
      <c r="DY884" s="210"/>
      <c r="DZ884" s="210"/>
      <c r="EA884" s="210"/>
      <c r="EB884" s="210"/>
      <c r="EC884" s="210"/>
      <c r="ED884" s="210"/>
      <c r="EE884" s="210"/>
      <c r="EF884" s="210"/>
      <c r="EG884" s="210"/>
      <c r="EH884" s="210"/>
      <c r="EI884" s="210"/>
      <c r="EJ884" s="210"/>
      <c r="EK884" s="210"/>
      <c r="EL884" s="210"/>
      <c r="EM884" s="210"/>
      <c r="EN884" s="210"/>
      <c r="EO884" s="210"/>
      <c r="EP884" s="210"/>
      <c r="EQ884" s="210"/>
      <c r="ER884" s="210"/>
      <c r="ES884" s="210"/>
      <c r="ET884" s="210"/>
      <c r="EU884" s="210"/>
    </row>
    <row r="885" spans="1:151" ht="13">
      <c r="A885" s="210"/>
      <c r="B885" s="210"/>
      <c r="C885" s="210"/>
      <c r="D885" s="210"/>
      <c r="E885" s="210"/>
      <c r="F885" s="210"/>
      <c r="G885" s="210"/>
      <c r="H885" s="298"/>
      <c r="I885" s="298"/>
      <c r="J885" s="298"/>
      <c r="K885" s="298"/>
      <c r="L885" s="298"/>
      <c r="M885" s="298"/>
      <c r="N885" s="298"/>
      <c r="O885" s="210"/>
      <c r="P885" s="210"/>
      <c r="Q885" s="211"/>
      <c r="R885" s="210"/>
      <c r="S885" s="210"/>
      <c r="T885" s="210"/>
      <c r="U885" s="210"/>
      <c r="V885" s="210"/>
      <c r="W885" s="210"/>
      <c r="X885" s="192" t="s">
        <v>171</v>
      </c>
      <c r="Y885" s="192" t="s">
        <v>670</v>
      </c>
      <c r="Z885" s="167" t="str">
        <f>Faculty!$AA$431</f>
        <v>NR</v>
      </c>
      <c r="AA885" s="210"/>
      <c r="AB885" s="210"/>
      <c r="AC885" s="210"/>
      <c r="AD885" s="210"/>
      <c r="AE885" s="210"/>
      <c r="AF885" s="210"/>
      <c r="AG885" s="217"/>
      <c r="AH885" s="217"/>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c r="BI885" s="210"/>
      <c r="BJ885" s="210"/>
      <c r="BK885" s="210"/>
      <c r="BL885" s="210"/>
      <c r="BM885" s="210"/>
      <c r="BN885" s="210"/>
      <c r="BO885" s="210"/>
      <c r="BP885" s="210"/>
      <c r="BQ885" s="210"/>
      <c r="BR885" s="210"/>
      <c r="BS885" s="210"/>
      <c r="BT885" s="210"/>
      <c r="BU885" s="210"/>
      <c r="BV885" s="210"/>
      <c r="BW885" s="210"/>
      <c r="BX885" s="210"/>
      <c r="BY885" s="210"/>
      <c r="BZ885" s="210"/>
      <c r="CA885" s="210"/>
      <c r="CB885" s="210"/>
      <c r="CC885" s="210"/>
      <c r="CD885" s="210"/>
      <c r="CE885" s="210"/>
      <c r="CF885" s="210"/>
      <c r="CG885" s="210"/>
      <c r="CH885" s="210"/>
      <c r="CI885" s="210"/>
      <c r="CJ885" s="210"/>
      <c r="CK885" s="210"/>
      <c r="CL885" s="210"/>
      <c r="CM885" s="210"/>
      <c r="CN885" s="210"/>
      <c r="CO885" s="210"/>
      <c r="CP885" s="210"/>
      <c r="CQ885" s="210"/>
      <c r="CR885" s="210"/>
      <c r="CS885" s="210"/>
      <c r="CT885" s="210"/>
      <c r="CU885" s="210"/>
      <c r="CV885" s="210"/>
      <c r="CW885" s="210"/>
      <c r="CX885" s="210"/>
      <c r="CY885" s="210"/>
      <c r="CZ885" s="210"/>
      <c r="DA885" s="210"/>
      <c r="DB885" s="210"/>
      <c r="DC885" s="210"/>
      <c r="DD885" s="210"/>
      <c r="DE885" s="210"/>
      <c r="DF885" s="210"/>
      <c r="DG885" s="210"/>
      <c r="DH885" s="210"/>
      <c r="DI885" s="210"/>
      <c r="DJ885" s="210"/>
      <c r="DK885" s="210"/>
      <c r="DL885" s="210"/>
      <c r="DM885" s="210"/>
      <c r="DN885" s="210"/>
      <c r="DO885" s="210"/>
      <c r="DP885" s="210"/>
      <c r="DQ885" s="210"/>
      <c r="DR885" s="210"/>
      <c r="DS885" s="210"/>
      <c r="DT885" s="210"/>
      <c r="DU885" s="210"/>
      <c r="DV885" s="210"/>
      <c r="DW885" s="210"/>
      <c r="DX885" s="210"/>
      <c r="DY885" s="210"/>
      <c r="DZ885" s="210"/>
      <c r="EA885" s="210"/>
      <c r="EB885" s="210"/>
      <c r="EC885" s="210"/>
      <c r="ED885" s="210"/>
      <c r="EE885" s="210"/>
      <c r="EF885" s="210"/>
      <c r="EG885" s="210"/>
      <c r="EH885" s="210"/>
      <c r="EI885" s="210"/>
      <c r="EJ885" s="210"/>
      <c r="EK885" s="210"/>
      <c r="EL885" s="210"/>
      <c r="EM885" s="210"/>
      <c r="EN885" s="210"/>
      <c r="EO885" s="210"/>
      <c r="EP885" s="210"/>
      <c r="EQ885" s="210"/>
      <c r="ER885" s="210"/>
      <c r="ES885" s="210"/>
      <c r="ET885" s="210"/>
      <c r="EU885" s="210"/>
    </row>
    <row r="886" spans="1:151" ht="13">
      <c r="A886" s="210"/>
      <c r="B886" s="210"/>
      <c r="C886" s="210"/>
      <c r="D886" s="210"/>
      <c r="E886" s="210"/>
      <c r="F886" s="210"/>
      <c r="G886" s="210"/>
      <c r="H886" s="298"/>
      <c r="I886" s="298"/>
      <c r="J886" s="298"/>
      <c r="K886" s="298"/>
      <c r="L886" s="298"/>
      <c r="M886" s="298"/>
      <c r="N886" s="298"/>
      <c r="O886" s="210"/>
      <c r="P886" s="210"/>
      <c r="Q886" s="211"/>
      <c r="R886" s="210"/>
      <c r="S886" s="210"/>
      <c r="T886" s="210"/>
      <c r="U886" s="210"/>
      <c r="V886" s="210"/>
      <c r="W886" s="210"/>
      <c r="X886" s="192" t="s">
        <v>171</v>
      </c>
      <c r="Y886" s="192" t="s">
        <v>671</v>
      </c>
      <c r="Z886" s="167" t="str">
        <f>Faculty!$AA$432</f>
        <v>NR</v>
      </c>
      <c r="AA886" s="210"/>
      <c r="AB886" s="210"/>
      <c r="AC886" s="210"/>
      <c r="AD886" s="210"/>
      <c r="AE886" s="210"/>
      <c r="AF886" s="210"/>
      <c r="AG886" s="217"/>
      <c r="AH886" s="217"/>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c r="BI886" s="210"/>
      <c r="BJ886" s="210"/>
      <c r="BK886" s="210"/>
      <c r="BL886" s="210"/>
      <c r="BM886" s="210"/>
      <c r="BN886" s="210"/>
      <c r="BO886" s="210"/>
      <c r="BP886" s="210"/>
      <c r="BQ886" s="210"/>
      <c r="BR886" s="210"/>
      <c r="BS886" s="210"/>
      <c r="BT886" s="210"/>
      <c r="BU886" s="210"/>
      <c r="BV886" s="210"/>
      <c r="BW886" s="210"/>
      <c r="BX886" s="210"/>
      <c r="BY886" s="210"/>
      <c r="BZ886" s="210"/>
      <c r="CA886" s="210"/>
      <c r="CB886" s="210"/>
      <c r="CC886" s="210"/>
      <c r="CD886" s="210"/>
      <c r="CE886" s="210"/>
      <c r="CF886" s="210"/>
      <c r="CG886" s="210"/>
      <c r="CH886" s="210"/>
      <c r="CI886" s="210"/>
      <c r="CJ886" s="210"/>
      <c r="CK886" s="210"/>
      <c r="CL886" s="210"/>
      <c r="CM886" s="210"/>
      <c r="CN886" s="210"/>
      <c r="CO886" s="210"/>
      <c r="CP886" s="210"/>
      <c r="CQ886" s="210"/>
      <c r="CR886" s="210"/>
      <c r="CS886" s="210"/>
      <c r="CT886" s="210"/>
      <c r="CU886" s="210"/>
      <c r="CV886" s="210"/>
      <c r="CW886" s="210"/>
      <c r="CX886" s="210"/>
      <c r="CY886" s="210"/>
      <c r="CZ886" s="210"/>
      <c r="DA886" s="210"/>
      <c r="DB886" s="210"/>
      <c r="DC886" s="210"/>
      <c r="DD886" s="210"/>
      <c r="DE886" s="210"/>
      <c r="DF886" s="210"/>
      <c r="DG886" s="210"/>
      <c r="DH886" s="210"/>
      <c r="DI886" s="210"/>
      <c r="DJ886" s="210"/>
      <c r="DK886" s="210"/>
      <c r="DL886" s="210"/>
      <c r="DM886" s="210"/>
      <c r="DN886" s="210"/>
      <c r="DO886" s="210"/>
      <c r="DP886" s="210"/>
      <c r="DQ886" s="210"/>
      <c r="DR886" s="210"/>
      <c r="DS886" s="210"/>
      <c r="DT886" s="210"/>
      <c r="DU886" s="210"/>
      <c r="DV886" s="210"/>
      <c r="DW886" s="210"/>
      <c r="DX886" s="210"/>
      <c r="DY886" s="210"/>
      <c r="DZ886" s="210"/>
      <c r="EA886" s="210"/>
      <c r="EB886" s="210"/>
      <c r="EC886" s="210"/>
      <c r="ED886" s="210"/>
      <c r="EE886" s="210"/>
      <c r="EF886" s="210"/>
      <c r="EG886" s="210"/>
      <c r="EH886" s="210"/>
      <c r="EI886" s="210"/>
      <c r="EJ886" s="210"/>
      <c r="EK886" s="210"/>
      <c r="EL886" s="210"/>
      <c r="EM886" s="210"/>
      <c r="EN886" s="210"/>
      <c r="EO886" s="210"/>
      <c r="EP886" s="210"/>
      <c r="EQ886" s="210"/>
      <c r="ER886" s="210"/>
      <c r="ES886" s="210"/>
      <c r="ET886" s="210"/>
      <c r="EU886" s="210"/>
    </row>
    <row r="887" spans="1:151" ht="13">
      <c r="A887" s="210"/>
      <c r="B887" s="210"/>
      <c r="C887" s="210"/>
      <c r="D887" s="210"/>
      <c r="E887" s="210"/>
      <c r="F887" s="210"/>
      <c r="G887" s="210"/>
      <c r="H887" s="298"/>
      <c r="I887" s="298"/>
      <c r="J887" s="298"/>
      <c r="K887" s="298"/>
      <c r="L887" s="298"/>
      <c r="M887" s="298"/>
      <c r="N887" s="298"/>
      <c r="O887" s="210"/>
      <c r="P887" s="210"/>
      <c r="Q887" s="211"/>
      <c r="R887" s="210"/>
      <c r="S887" s="210"/>
      <c r="T887" s="210"/>
      <c r="U887" s="210"/>
      <c r="V887" s="210"/>
      <c r="W887" s="210"/>
      <c r="X887" s="192" t="s">
        <v>171</v>
      </c>
      <c r="Y887" s="192" t="s">
        <v>672</v>
      </c>
      <c r="Z887" s="167" t="str">
        <f>Faculty!$AA$433</f>
        <v>NR</v>
      </c>
      <c r="AA887" s="210"/>
      <c r="AB887" s="210"/>
      <c r="AC887" s="210"/>
      <c r="AD887" s="210"/>
      <c r="AE887" s="210"/>
      <c r="AF887" s="210"/>
      <c r="AG887" s="217"/>
      <c r="AH887" s="217"/>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c r="BI887" s="210"/>
      <c r="BJ887" s="210"/>
      <c r="BK887" s="210"/>
      <c r="BL887" s="210"/>
      <c r="BM887" s="210"/>
      <c r="BN887" s="210"/>
      <c r="BO887" s="210"/>
      <c r="BP887" s="210"/>
      <c r="BQ887" s="210"/>
      <c r="BR887" s="210"/>
      <c r="BS887" s="210"/>
      <c r="BT887" s="210"/>
      <c r="BU887" s="210"/>
      <c r="BV887" s="210"/>
      <c r="BW887" s="210"/>
      <c r="BX887" s="210"/>
      <c r="BY887" s="210"/>
      <c r="BZ887" s="210"/>
      <c r="CA887" s="210"/>
      <c r="CB887" s="210"/>
      <c r="CC887" s="210"/>
      <c r="CD887" s="210"/>
      <c r="CE887" s="210"/>
      <c r="CF887" s="210"/>
      <c r="CG887" s="210"/>
      <c r="CH887" s="210"/>
      <c r="CI887" s="210"/>
      <c r="CJ887" s="210"/>
      <c r="CK887" s="210"/>
      <c r="CL887" s="210"/>
      <c r="CM887" s="210"/>
      <c r="CN887" s="210"/>
      <c r="CO887" s="210"/>
      <c r="CP887" s="210"/>
      <c r="CQ887" s="210"/>
      <c r="CR887" s="210"/>
      <c r="CS887" s="210"/>
      <c r="CT887" s="210"/>
      <c r="CU887" s="210"/>
      <c r="CV887" s="210"/>
      <c r="CW887" s="210"/>
      <c r="CX887" s="210"/>
      <c r="CY887" s="210"/>
      <c r="CZ887" s="210"/>
      <c r="DA887" s="210"/>
      <c r="DB887" s="210"/>
      <c r="DC887" s="210"/>
      <c r="DD887" s="210"/>
      <c r="DE887" s="210"/>
      <c r="DF887" s="210"/>
      <c r="DG887" s="210"/>
      <c r="DH887" s="210"/>
      <c r="DI887" s="210"/>
      <c r="DJ887" s="210"/>
      <c r="DK887" s="210"/>
      <c r="DL887" s="210"/>
      <c r="DM887" s="210"/>
      <c r="DN887" s="210"/>
      <c r="DO887" s="210"/>
      <c r="DP887" s="210"/>
      <c r="DQ887" s="210"/>
      <c r="DR887" s="210"/>
      <c r="DS887" s="210"/>
      <c r="DT887" s="210"/>
      <c r="DU887" s="210"/>
      <c r="DV887" s="210"/>
      <c r="DW887" s="210"/>
      <c r="DX887" s="210"/>
      <c r="DY887" s="210"/>
      <c r="DZ887" s="210"/>
      <c r="EA887" s="210"/>
      <c r="EB887" s="210"/>
      <c r="EC887" s="210"/>
      <c r="ED887" s="210"/>
      <c r="EE887" s="210"/>
      <c r="EF887" s="210"/>
      <c r="EG887" s="210"/>
      <c r="EH887" s="210"/>
      <c r="EI887" s="210"/>
      <c r="EJ887" s="210"/>
      <c r="EK887" s="210"/>
      <c r="EL887" s="210"/>
      <c r="EM887" s="210"/>
      <c r="EN887" s="210"/>
      <c r="EO887" s="210"/>
      <c r="EP887" s="210"/>
      <c r="EQ887" s="210"/>
      <c r="ER887" s="210"/>
      <c r="ES887" s="210"/>
      <c r="ET887" s="210"/>
      <c r="EU887" s="210"/>
    </row>
    <row r="888" spans="1:151" ht="13">
      <c r="A888" s="210"/>
      <c r="B888" s="210"/>
      <c r="C888" s="210"/>
      <c r="D888" s="210"/>
      <c r="E888" s="210"/>
      <c r="F888" s="210"/>
      <c r="G888" s="210"/>
      <c r="H888" s="298"/>
      <c r="I888" s="298"/>
      <c r="J888" s="298"/>
      <c r="K888" s="298"/>
      <c r="L888" s="298"/>
      <c r="M888" s="298"/>
      <c r="N888" s="298"/>
      <c r="O888" s="210"/>
      <c r="P888" s="210"/>
      <c r="Q888" s="211"/>
      <c r="R888" s="210"/>
      <c r="S888" s="210"/>
      <c r="T888" s="210"/>
      <c r="U888" s="210"/>
      <c r="V888" s="210"/>
      <c r="W888" s="210"/>
      <c r="X888" s="192" t="s">
        <v>171</v>
      </c>
      <c r="Y888" s="192" t="s">
        <v>673</v>
      </c>
      <c r="Z888" s="167" t="str">
        <f>Faculty!$AA$434</f>
        <v>NR</v>
      </c>
      <c r="AA888" s="210"/>
      <c r="AB888" s="210"/>
      <c r="AC888" s="210"/>
      <c r="AD888" s="210"/>
      <c r="AE888" s="210"/>
      <c r="AF888" s="210"/>
      <c r="AG888" s="217"/>
      <c r="AH888" s="217"/>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c r="BI888" s="210"/>
      <c r="BJ888" s="210"/>
      <c r="BK888" s="210"/>
      <c r="BL888" s="210"/>
      <c r="BM888" s="210"/>
      <c r="BN888" s="210"/>
      <c r="BO888" s="210"/>
      <c r="BP888" s="210"/>
      <c r="BQ888" s="210"/>
      <c r="BR888" s="210"/>
      <c r="BS888" s="210"/>
      <c r="BT888" s="210"/>
      <c r="BU888" s="210"/>
      <c r="BV888" s="210"/>
      <c r="BW888" s="210"/>
      <c r="BX888" s="210"/>
      <c r="BY888" s="210"/>
      <c r="BZ888" s="210"/>
      <c r="CA888" s="210"/>
      <c r="CB888" s="210"/>
      <c r="CC888" s="210"/>
      <c r="CD888" s="210"/>
      <c r="CE888" s="210"/>
      <c r="CF888" s="210"/>
      <c r="CG888" s="210"/>
      <c r="CH888" s="210"/>
      <c r="CI888" s="210"/>
      <c r="CJ888" s="210"/>
      <c r="CK888" s="210"/>
      <c r="CL888" s="210"/>
      <c r="CM888" s="210"/>
      <c r="CN888" s="210"/>
      <c r="CO888" s="210"/>
      <c r="CP888" s="210"/>
      <c r="CQ888" s="210"/>
      <c r="CR888" s="210"/>
      <c r="CS888" s="210"/>
      <c r="CT888" s="210"/>
      <c r="CU888" s="210"/>
      <c r="CV888" s="210"/>
      <c r="CW888" s="210"/>
      <c r="CX888" s="210"/>
      <c r="CY888" s="210"/>
      <c r="CZ888" s="210"/>
      <c r="DA888" s="210"/>
      <c r="DB888" s="210"/>
      <c r="DC888" s="210"/>
      <c r="DD888" s="210"/>
      <c r="DE888" s="210"/>
      <c r="DF888" s="210"/>
      <c r="DG888" s="210"/>
      <c r="DH888" s="210"/>
      <c r="DI888" s="210"/>
      <c r="DJ888" s="210"/>
      <c r="DK888" s="210"/>
      <c r="DL888" s="210"/>
      <c r="DM888" s="210"/>
      <c r="DN888" s="210"/>
      <c r="DO888" s="210"/>
      <c r="DP888" s="210"/>
      <c r="DQ888" s="210"/>
      <c r="DR888" s="210"/>
      <c r="DS888" s="210"/>
      <c r="DT888" s="210"/>
      <c r="DU888" s="210"/>
      <c r="DV888" s="210"/>
      <c r="DW888" s="210"/>
      <c r="DX888" s="210"/>
      <c r="DY888" s="210"/>
      <c r="DZ888" s="210"/>
      <c r="EA888" s="210"/>
      <c r="EB888" s="210"/>
      <c r="EC888" s="210"/>
      <c r="ED888" s="210"/>
      <c r="EE888" s="210"/>
      <c r="EF888" s="210"/>
      <c r="EG888" s="210"/>
      <c r="EH888" s="210"/>
      <c r="EI888" s="210"/>
      <c r="EJ888" s="210"/>
      <c r="EK888" s="210"/>
      <c r="EL888" s="210"/>
      <c r="EM888" s="210"/>
      <c r="EN888" s="210"/>
      <c r="EO888" s="210"/>
      <c r="EP888" s="210"/>
      <c r="EQ888" s="210"/>
      <c r="ER888" s="210"/>
      <c r="ES888" s="210"/>
      <c r="ET888" s="210"/>
      <c r="EU888" s="210"/>
    </row>
    <row r="889" spans="1:151" ht="13">
      <c r="A889" s="210"/>
      <c r="B889" s="210"/>
      <c r="C889" s="210"/>
      <c r="D889" s="210"/>
      <c r="E889" s="210"/>
      <c r="F889" s="210"/>
      <c r="G889" s="210"/>
      <c r="H889" s="298"/>
      <c r="I889" s="298"/>
      <c r="J889" s="298"/>
      <c r="K889" s="298"/>
      <c r="L889" s="298"/>
      <c r="M889" s="298"/>
      <c r="N889" s="298"/>
      <c r="O889" s="210"/>
      <c r="P889" s="210"/>
      <c r="Q889" s="211"/>
      <c r="R889" s="210"/>
      <c r="S889" s="210"/>
      <c r="T889" s="210"/>
      <c r="U889" s="210"/>
      <c r="V889" s="210"/>
      <c r="W889" s="210"/>
      <c r="X889" s="192" t="s">
        <v>171</v>
      </c>
      <c r="Y889" s="192" t="s">
        <v>674</v>
      </c>
      <c r="Z889" s="167" t="str">
        <f>Faculty!$AA$435</f>
        <v>NR</v>
      </c>
      <c r="AA889" s="210"/>
      <c r="AB889" s="210"/>
      <c r="AC889" s="210"/>
      <c r="AD889" s="210"/>
      <c r="AE889" s="210"/>
      <c r="AF889" s="210"/>
      <c r="AG889" s="217"/>
      <c r="AH889" s="217"/>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c r="BI889" s="210"/>
      <c r="BJ889" s="210"/>
      <c r="BK889" s="210"/>
      <c r="BL889" s="210"/>
      <c r="BM889" s="210"/>
      <c r="BN889" s="210"/>
      <c r="BO889" s="210"/>
      <c r="BP889" s="210"/>
      <c r="BQ889" s="210"/>
      <c r="BR889" s="210"/>
      <c r="BS889" s="210"/>
      <c r="BT889" s="210"/>
      <c r="BU889" s="210"/>
      <c r="BV889" s="210"/>
      <c r="BW889" s="210"/>
      <c r="BX889" s="210"/>
      <c r="BY889" s="210"/>
      <c r="BZ889" s="210"/>
      <c r="CA889" s="210"/>
      <c r="CB889" s="210"/>
      <c r="CC889" s="210"/>
      <c r="CD889" s="210"/>
      <c r="CE889" s="210"/>
      <c r="CF889" s="210"/>
      <c r="CG889" s="210"/>
      <c r="CH889" s="210"/>
      <c r="CI889" s="210"/>
      <c r="CJ889" s="210"/>
      <c r="CK889" s="210"/>
      <c r="CL889" s="210"/>
      <c r="CM889" s="210"/>
      <c r="CN889" s="210"/>
      <c r="CO889" s="210"/>
      <c r="CP889" s="210"/>
      <c r="CQ889" s="210"/>
      <c r="CR889" s="210"/>
      <c r="CS889" s="210"/>
      <c r="CT889" s="210"/>
      <c r="CU889" s="210"/>
      <c r="CV889" s="210"/>
      <c r="CW889" s="210"/>
      <c r="CX889" s="210"/>
      <c r="CY889" s="210"/>
      <c r="CZ889" s="210"/>
      <c r="DA889" s="210"/>
      <c r="DB889" s="210"/>
      <c r="DC889" s="210"/>
      <c r="DD889" s="210"/>
      <c r="DE889" s="210"/>
      <c r="DF889" s="210"/>
      <c r="DG889" s="210"/>
      <c r="DH889" s="210"/>
      <c r="DI889" s="210"/>
      <c r="DJ889" s="210"/>
      <c r="DK889" s="210"/>
      <c r="DL889" s="210"/>
      <c r="DM889" s="210"/>
      <c r="DN889" s="210"/>
      <c r="DO889" s="210"/>
      <c r="DP889" s="210"/>
      <c r="DQ889" s="210"/>
      <c r="DR889" s="210"/>
      <c r="DS889" s="210"/>
      <c r="DT889" s="210"/>
      <c r="DU889" s="210"/>
      <c r="DV889" s="210"/>
      <c r="DW889" s="210"/>
      <c r="DX889" s="210"/>
      <c r="DY889" s="210"/>
      <c r="DZ889" s="210"/>
      <c r="EA889" s="210"/>
      <c r="EB889" s="210"/>
      <c r="EC889" s="210"/>
      <c r="ED889" s="210"/>
      <c r="EE889" s="210"/>
      <c r="EF889" s="210"/>
      <c r="EG889" s="210"/>
      <c r="EH889" s="210"/>
      <c r="EI889" s="210"/>
      <c r="EJ889" s="210"/>
      <c r="EK889" s="210"/>
      <c r="EL889" s="210"/>
      <c r="EM889" s="210"/>
      <c r="EN889" s="210"/>
      <c r="EO889" s="210"/>
      <c r="EP889" s="210"/>
      <c r="EQ889" s="210"/>
      <c r="ER889" s="210"/>
      <c r="ES889" s="210"/>
      <c r="ET889" s="210"/>
      <c r="EU889" s="210"/>
    </row>
    <row r="890" spans="1:151" ht="13">
      <c r="A890" s="210"/>
      <c r="B890" s="210"/>
      <c r="C890" s="210"/>
      <c r="D890" s="210"/>
      <c r="E890" s="210"/>
      <c r="F890" s="210"/>
      <c r="G890" s="210"/>
      <c r="H890" s="298"/>
      <c r="I890" s="298"/>
      <c r="J890" s="298"/>
      <c r="K890" s="298"/>
      <c r="L890" s="298"/>
      <c r="M890" s="298"/>
      <c r="N890" s="298"/>
      <c r="O890" s="210"/>
      <c r="P890" s="210"/>
      <c r="Q890" s="211"/>
      <c r="R890" s="210"/>
      <c r="S890" s="210"/>
      <c r="T890" s="210"/>
      <c r="U890" s="210"/>
      <c r="V890" s="210"/>
      <c r="W890" s="210"/>
      <c r="X890" s="192" t="s">
        <v>171</v>
      </c>
      <c r="Y890" s="192" t="s">
        <v>675</v>
      </c>
      <c r="Z890" s="167" t="str">
        <f>Faculty!$AA$436</f>
        <v>NR</v>
      </c>
      <c r="AA890" s="210"/>
      <c r="AB890" s="210"/>
      <c r="AC890" s="210"/>
      <c r="AD890" s="210"/>
      <c r="AE890" s="210"/>
      <c r="AF890" s="210"/>
      <c r="AG890" s="217"/>
      <c r="AH890" s="217"/>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c r="BI890" s="210"/>
      <c r="BJ890" s="210"/>
      <c r="BK890" s="210"/>
      <c r="BL890" s="210"/>
      <c r="BM890" s="210"/>
      <c r="BN890" s="210"/>
      <c r="BO890" s="210"/>
      <c r="BP890" s="210"/>
      <c r="BQ890" s="210"/>
      <c r="BR890" s="210"/>
      <c r="BS890" s="210"/>
      <c r="BT890" s="210"/>
      <c r="BU890" s="210"/>
      <c r="BV890" s="210"/>
      <c r="BW890" s="210"/>
      <c r="BX890" s="210"/>
      <c r="BY890" s="210"/>
      <c r="BZ890" s="210"/>
      <c r="CA890" s="210"/>
      <c r="CB890" s="210"/>
      <c r="CC890" s="210"/>
      <c r="CD890" s="210"/>
      <c r="CE890" s="210"/>
      <c r="CF890" s="210"/>
      <c r="CG890" s="210"/>
      <c r="CH890" s="210"/>
      <c r="CI890" s="210"/>
      <c r="CJ890" s="210"/>
      <c r="CK890" s="210"/>
      <c r="CL890" s="210"/>
      <c r="CM890" s="210"/>
      <c r="CN890" s="210"/>
      <c r="CO890" s="210"/>
      <c r="CP890" s="210"/>
      <c r="CQ890" s="210"/>
      <c r="CR890" s="210"/>
      <c r="CS890" s="210"/>
      <c r="CT890" s="210"/>
      <c r="CU890" s="210"/>
      <c r="CV890" s="210"/>
      <c r="CW890" s="210"/>
      <c r="CX890" s="210"/>
      <c r="CY890" s="210"/>
      <c r="CZ890" s="210"/>
      <c r="DA890" s="210"/>
      <c r="DB890" s="210"/>
      <c r="DC890" s="210"/>
      <c r="DD890" s="210"/>
      <c r="DE890" s="210"/>
      <c r="DF890" s="210"/>
      <c r="DG890" s="210"/>
      <c r="DH890" s="210"/>
      <c r="DI890" s="210"/>
      <c r="DJ890" s="210"/>
      <c r="DK890" s="210"/>
      <c r="DL890" s="210"/>
      <c r="DM890" s="210"/>
      <c r="DN890" s="210"/>
      <c r="DO890" s="210"/>
      <c r="DP890" s="210"/>
      <c r="DQ890" s="210"/>
      <c r="DR890" s="210"/>
      <c r="DS890" s="210"/>
      <c r="DT890" s="210"/>
      <c r="DU890" s="210"/>
      <c r="DV890" s="210"/>
      <c r="DW890" s="210"/>
      <c r="DX890" s="210"/>
      <c r="DY890" s="210"/>
      <c r="DZ890" s="210"/>
      <c r="EA890" s="210"/>
      <c r="EB890" s="210"/>
      <c r="EC890" s="210"/>
      <c r="ED890" s="210"/>
      <c r="EE890" s="210"/>
      <c r="EF890" s="210"/>
      <c r="EG890" s="210"/>
      <c r="EH890" s="210"/>
      <c r="EI890" s="210"/>
      <c r="EJ890" s="210"/>
      <c r="EK890" s="210"/>
      <c r="EL890" s="210"/>
      <c r="EM890" s="210"/>
      <c r="EN890" s="210"/>
      <c r="EO890" s="210"/>
      <c r="EP890" s="210"/>
      <c r="EQ890" s="210"/>
      <c r="ER890" s="210"/>
      <c r="ES890" s="210"/>
      <c r="ET890" s="210"/>
      <c r="EU890" s="210"/>
    </row>
    <row r="891" spans="1:151" ht="13">
      <c r="A891" s="210"/>
      <c r="B891" s="210"/>
      <c r="C891" s="210"/>
      <c r="D891" s="210"/>
      <c r="E891" s="210"/>
      <c r="F891" s="210"/>
      <c r="G891" s="210"/>
      <c r="H891" s="298"/>
      <c r="I891" s="298"/>
      <c r="J891" s="298"/>
      <c r="K891" s="298"/>
      <c r="L891" s="298"/>
      <c r="M891" s="298"/>
      <c r="N891" s="298"/>
      <c r="O891" s="210"/>
      <c r="P891" s="210"/>
      <c r="Q891" s="211"/>
      <c r="R891" s="210"/>
      <c r="S891" s="210"/>
      <c r="T891" s="210"/>
      <c r="U891" s="210"/>
      <c r="V891" s="210"/>
      <c r="W891" s="210"/>
      <c r="X891" s="192" t="s">
        <v>171</v>
      </c>
      <c r="Y891" s="192" t="s">
        <v>676</v>
      </c>
      <c r="Z891" s="167" t="str">
        <f>Faculty!$AA$437</f>
        <v>NR</v>
      </c>
      <c r="AA891" s="210"/>
      <c r="AB891" s="210"/>
      <c r="AC891" s="210"/>
      <c r="AD891" s="210"/>
      <c r="AE891" s="210"/>
      <c r="AF891" s="210"/>
      <c r="AG891" s="217"/>
      <c r="AH891" s="217"/>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c r="BI891" s="210"/>
      <c r="BJ891" s="210"/>
      <c r="BK891" s="210"/>
      <c r="BL891" s="210"/>
      <c r="BM891" s="210"/>
      <c r="BN891" s="210"/>
      <c r="BO891" s="210"/>
      <c r="BP891" s="210"/>
      <c r="BQ891" s="210"/>
      <c r="BR891" s="210"/>
      <c r="BS891" s="210"/>
      <c r="BT891" s="210"/>
      <c r="BU891" s="210"/>
      <c r="BV891" s="210"/>
      <c r="BW891" s="210"/>
      <c r="BX891" s="210"/>
      <c r="BY891" s="210"/>
      <c r="BZ891" s="210"/>
      <c r="CA891" s="210"/>
      <c r="CB891" s="210"/>
      <c r="CC891" s="210"/>
      <c r="CD891" s="210"/>
      <c r="CE891" s="210"/>
      <c r="CF891" s="210"/>
      <c r="CG891" s="210"/>
      <c r="CH891" s="210"/>
      <c r="CI891" s="210"/>
      <c r="CJ891" s="210"/>
      <c r="CK891" s="210"/>
      <c r="CL891" s="210"/>
      <c r="CM891" s="210"/>
      <c r="CN891" s="210"/>
      <c r="CO891" s="210"/>
      <c r="CP891" s="210"/>
      <c r="CQ891" s="210"/>
      <c r="CR891" s="210"/>
      <c r="CS891" s="210"/>
      <c r="CT891" s="210"/>
      <c r="CU891" s="210"/>
      <c r="CV891" s="210"/>
      <c r="CW891" s="210"/>
      <c r="CX891" s="210"/>
      <c r="CY891" s="210"/>
      <c r="CZ891" s="210"/>
      <c r="DA891" s="210"/>
      <c r="DB891" s="210"/>
      <c r="DC891" s="210"/>
      <c r="DD891" s="210"/>
      <c r="DE891" s="210"/>
      <c r="DF891" s="210"/>
      <c r="DG891" s="210"/>
      <c r="DH891" s="210"/>
      <c r="DI891" s="210"/>
      <c r="DJ891" s="210"/>
      <c r="DK891" s="210"/>
      <c r="DL891" s="210"/>
      <c r="DM891" s="210"/>
      <c r="DN891" s="210"/>
      <c r="DO891" s="210"/>
      <c r="DP891" s="210"/>
      <c r="DQ891" s="210"/>
      <c r="DR891" s="210"/>
      <c r="DS891" s="210"/>
      <c r="DT891" s="210"/>
      <c r="DU891" s="210"/>
      <c r="DV891" s="210"/>
      <c r="DW891" s="210"/>
      <c r="DX891" s="210"/>
      <c r="DY891" s="210"/>
      <c r="DZ891" s="210"/>
      <c r="EA891" s="210"/>
      <c r="EB891" s="210"/>
      <c r="EC891" s="210"/>
      <c r="ED891" s="210"/>
      <c r="EE891" s="210"/>
      <c r="EF891" s="210"/>
      <c r="EG891" s="210"/>
      <c r="EH891" s="210"/>
      <c r="EI891" s="210"/>
      <c r="EJ891" s="210"/>
      <c r="EK891" s="210"/>
      <c r="EL891" s="210"/>
      <c r="EM891" s="210"/>
      <c r="EN891" s="210"/>
      <c r="EO891" s="210"/>
      <c r="EP891" s="210"/>
      <c r="EQ891" s="210"/>
      <c r="ER891" s="210"/>
      <c r="ES891" s="210"/>
      <c r="ET891" s="210"/>
      <c r="EU891" s="210"/>
    </row>
    <row r="892" spans="1:151" ht="13">
      <c r="A892" s="210"/>
      <c r="B892" s="210"/>
      <c r="C892" s="210"/>
      <c r="D892" s="210"/>
      <c r="E892" s="210"/>
      <c r="F892" s="210"/>
      <c r="G892" s="210"/>
      <c r="H892" s="298"/>
      <c r="I892" s="298"/>
      <c r="J892" s="298"/>
      <c r="K892" s="298"/>
      <c r="L892" s="298"/>
      <c r="M892" s="298"/>
      <c r="N892" s="298"/>
      <c r="O892" s="210"/>
      <c r="P892" s="210"/>
      <c r="Q892" s="211"/>
      <c r="R892" s="210"/>
      <c r="S892" s="210"/>
      <c r="T892" s="210"/>
      <c r="U892" s="210"/>
      <c r="V892" s="210"/>
      <c r="W892" s="210"/>
      <c r="X892" s="192" t="s">
        <v>171</v>
      </c>
      <c r="Y892" s="192" t="s">
        <v>677</v>
      </c>
      <c r="Z892" s="167" t="str">
        <f>Faculty!$AA$438</f>
        <v>NR</v>
      </c>
      <c r="AA892" s="210"/>
      <c r="AB892" s="210"/>
      <c r="AC892" s="210"/>
      <c r="AD892" s="210"/>
      <c r="AE892" s="210"/>
      <c r="AF892" s="210"/>
      <c r="AG892" s="217"/>
      <c r="AH892" s="217"/>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c r="BI892" s="210"/>
      <c r="BJ892" s="210"/>
      <c r="BK892" s="210"/>
      <c r="BL892" s="210"/>
      <c r="BM892" s="210"/>
      <c r="BN892" s="210"/>
      <c r="BO892" s="210"/>
      <c r="BP892" s="210"/>
      <c r="BQ892" s="210"/>
      <c r="BR892" s="210"/>
      <c r="BS892" s="210"/>
      <c r="BT892" s="210"/>
      <c r="BU892" s="210"/>
      <c r="BV892" s="210"/>
      <c r="BW892" s="210"/>
      <c r="BX892" s="210"/>
      <c r="BY892" s="210"/>
      <c r="BZ892" s="210"/>
      <c r="CA892" s="210"/>
      <c r="CB892" s="210"/>
      <c r="CC892" s="210"/>
      <c r="CD892" s="210"/>
      <c r="CE892" s="210"/>
      <c r="CF892" s="210"/>
      <c r="CG892" s="210"/>
      <c r="CH892" s="210"/>
      <c r="CI892" s="210"/>
      <c r="CJ892" s="210"/>
      <c r="CK892" s="210"/>
      <c r="CL892" s="210"/>
      <c r="CM892" s="210"/>
      <c r="CN892" s="210"/>
      <c r="CO892" s="210"/>
      <c r="CP892" s="210"/>
      <c r="CQ892" s="210"/>
      <c r="CR892" s="210"/>
      <c r="CS892" s="210"/>
      <c r="CT892" s="210"/>
      <c r="CU892" s="210"/>
      <c r="CV892" s="210"/>
      <c r="CW892" s="210"/>
      <c r="CX892" s="210"/>
      <c r="CY892" s="210"/>
      <c r="CZ892" s="210"/>
      <c r="DA892" s="210"/>
      <c r="DB892" s="210"/>
      <c r="DC892" s="210"/>
      <c r="DD892" s="210"/>
      <c r="DE892" s="210"/>
      <c r="DF892" s="210"/>
      <c r="DG892" s="210"/>
      <c r="DH892" s="210"/>
      <c r="DI892" s="210"/>
      <c r="DJ892" s="210"/>
      <c r="DK892" s="210"/>
      <c r="DL892" s="210"/>
      <c r="DM892" s="210"/>
      <c r="DN892" s="210"/>
      <c r="DO892" s="210"/>
      <c r="DP892" s="210"/>
      <c r="DQ892" s="210"/>
      <c r="DR892" s="210"/>
      <c r="DS892" s="210"/>
      <c r="DT892" s="210"/>
      <c r="DU892" s="210"/>
      <c r="DV892" s="210"/>
      <c r="DW892" s="210"/>
      <c r="DX892" s="210"/>
      <c r="DY892" s="210"/>
      <c r="DZ892" s="210"/>
      <c r="EA892" s="210"/>
      <c r="EB892" s="210"/>
      <c r="EC892" s="210"/>
      <c r="ED892" s="210"/>
      <c r="EE892" s="210"/>
      <c r="EF892" s="210"/>
      <c r="EG892" s="210"/>
      <c r="EH892" s="210"/>
      <c r="EI892" s="210"/>
      <c r="EJ892" s="210"/>
      <c r="EK892" s="210"/>
      <c r="EL892" s="210"/>
      <c r="EM892" s="210"/>
      <c r="EN892" s="210"/>
      <c r="EO892" s="210"/>
      <c r="EP892" s="210"/>
      <c r="EQ892" s="210"/>
      <c r="ER892" s="210"/>
      <c r="ES892" s="210"/>
      <c r="ET892" s="210"/>
      <c r="EU892" s="210"/>
    </row>
    <row r="893" spans="1:151" ht="13">
      <c r="A893" s="210"/>
      <c r="B893" s="210"/>
      <c r="C893" s="210"/>
      <c r="D893" s="210"/>
      <c r="E893" s="210"/>
      <c r="F893" s="210"/>
      <c r="G893" s="210"/>
      <c r="H893" s="298"/>
      <c r="I893" s="298"/>
      <c r="J893" s="298"/>
      <c r="K893" s="298"/>
      <c r="L893" s="298"/>
      <c r="M893" s="298"/>
      <c r="N893" s="298"/>
      <c r="O893" s="210"/>
      <c r="P893" s="210"/>
      <c r="Q893" s="211"/>
      <c r="R893" s="210"/>
      <c r="S893" s="210"/>
      <c r="T893" s="210"/>
      <c r="U893" s="210"/>
      <c r="V893" s="210"/>
      <c r="W893" s="210"/>
      <c r="X893" s="192" t="s">
        <v>171</v>
      </c>
      <c r="Y893" s="192" t="s">
        <v>678</v>
      </c>
      <c r="Z893" s="167" t="str">
        <f>Faculty!$AA$439</f>
        <v>NR</v>
      </c>
      <c r="AA893" s="210"/>
      <c r="AB893" s="210"/>
      <c r="AC893" s="210"/>
      <c r="AD893" s="210"/>
      <c r="AE893" s="210"/>
      <c r="AF893" s="210"/>
      <c r="AG893" s="217"/>
      <c r="AH893" s="217"/>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c r="BI893" s="210"/>
      <c r="BJ893" s="210"/>
      <c r="BK893" s="210"/>
      <c r="BL893" s="210"/>
      <c r="BM893" s="210"/>
      <c r="BN893" s="210"/>
      <c r="BO893" s="210"/>
      <c r="BP893" s="210"/>
      <c r="BQ893" s="210"/>
      <c r="BR893" s="210"/>
      <c r="BS893" s="210"/>
      <c r="BT893" s="210"/>
      <c r="BU893" s="210"/>
      <c r="BV893" s="210"/>
      <c r="BW893" s="210"/>
      <c r="BX893" s="210"/>
      <c r="BY893" s="210"/>
      <c r="BZ893" s="210"/>
      <c r="CA893" s="210"/>
      <c r="CB893" s="210"/>
      <c r="CC893" s="210"/>
      <c r="CD893" s="210"/>
      <c r="CE893" s="210"/>
      <c r="CF893" s="210"/>
      <c r="CG893" s="210"/>
      <c r="CH893" s="210"/>
      <c r="CI893" s="210"/>
      <c r="CJ893" s="210"/>
      <c r="CK893" s="210"/>
      <c r="CL893" s="210"/>
      <c r="CM893" s="210"/>
      <c r="CN893" s="210"/>
      <c r="CO893" s="210"/>
      <c r="CP893" s="210"/>
      <c r="CQ893" s="210"/>
      <c r="CR893" s="210"/>
      <c r="CS893" s="210"/>
      <c r="CT893" s="210"/>
      <c r="CU893" s="210"/>
      <c r="CV893" s="210"/>
      <c r="CW893" s="210"/>
      <c r="CX893" s="210"/>
      <c r="CY893" s="210"/>
      <c r="CZ893" s="210"/>
      <c r="DA893" s="210"/>
      <c r="DB893" s="210"/>
      <c r="DC893" s="210"/>
      <c r="DD893" s="210"/>
      <c r="DE893" s="210"/>
      <c r="DF893" s="210"/>
      <c r="DG893" s="210"/>
      <c r="DH893" s="210"/>
      <c r="DI893" s="210"/>
      <c r="DJ893" s="210"/>
      <c r="DK893" s="210"/>
      <c r="DL893" s="210"/>
      <c r="DM893" s="210"/>
      <c r="DN893" s="210"/>
      <c r="DO893" s="210"/>
      <c r="DP893" s="210"/>
      <c r="DQ893" s="210"/>
      <c r="DR893" s="210"/>
      <c r="DS893" s="210"/>
      <c r="DT893" s="210"/>
      <c r="DU893" s="210"/>
      <c r="DV893" s="210"/>
      <c r="DW893" s="210"/>
      <c r="DX893" s="210"/>
      <c r="DY893" s="210"/>
      <c r="DZ893" s="210"/>
      <c r="EA893" s="210"/>
      <c r="EB893" s="210"/>
      <c r="EC893" s="210"/>
      <c r="ED893" s="210"/>
      <c r="EE893" s="210"/>
      <c r="EF893" s="210"/>
      <c r="EG893" s="210"/>
      <c r="EH893" s="210"/>
      <c r="EI893" s="210"/>
      <c r="EJ893" s="210"/>
      <c r="EK893" s="210"/>
      <c r="EL893" s="210"/>
      <c r="EM893" s="210"/>
      <c r="EN893" s="210"/>
      <c r="EO893" s="210"/>
      <c r="EP893" s="210"/>
      <c r="EQ893" s="210"/>
      <c r="ER893" s="210"/>
      <c r="ES893" s="210"/>
      <c r="ET893" s="210"/>
      <c r="EU893" s="210"/>
    </row>
    <row r="894" spans="1:151" ht="13">
      <c r="A894" s="210"/>
      <c r="B894" s="210"/>
      <c r="C894" s="210"/>
      <c r="D894" s="210"/>
      <c r="E894" s="210"/>
      <c r="F894" s="210"/>
      <c r="G894" s="210"/>
      <c r="H894" s="298"/>
      <c r="I894" s="298"/>
      <c r="J894" s="298"/>
      <c r="K894" s="298"/>
      <c r="L894" s="298"/>
      <c r="M894" s="298"/>
      <c r="N894" s="298"/>
      <c r="O894" s="210"/>
      <c r="P894" s="210"/>
      <c r="Q894" s="211"/>
      <c r="R894" s="210"/>
      <c r="S894" s="210"/>
      <c r="T894" s="210"/>
      <c r="U894" s="210"/>
      <c r="V894" s="210"/>
      <c r="W894" s="210"/>
      <c r="X894" s="192" t="s">
        <v>171</v>
      </c>
      <c r="Y894" s="192" t="s">
        <v>679</v>
      </c>
      <c r="Z894" s="167" t="str">
        <f>Faculty!$AA$442</f>
        <v>NR</v>
      </c>
      <c r="AA894" s="210"/>
      <c r="AB894" s="210"/>
      <c r="AC894" s="210"/>
      <c r="AD894" s="210"/>
      <c r="AE894" s="210"/>
      <c r="AF894" s="210"/>
      <c r="AG894" s="217"/>
      <c r="AH894" s="217"/>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c r="BI894" s="210"/>
      <c r="BJ894" s="210"/>
      <c r="BK894" s="210"/>
      <c r="BL894" s="210"/>
      <c r="BM894" s="210"/>
      <c r="BN894" s="210"/>
      <c r="BO894" s="210"/>
      <c r="BP894" s="210"/>
      <c r="BQ894" s="210"/>
      <c r="BR894" s="210"/>
      <c r="BS894" s="210"/>
      <c r="BT894" s="210"/>
      <c r="BU894" s="210"/>
      <c r="BV894" s="210"/>
      <c r="BW894" s="210"/>
      <c r="BX894" s="210"/>
      <c r="BY894" s="210"/>
      <c r="BZ894" s="210"/>
      <c r="CA894" s="210"/>
      <c r="CB894" s="210"/>
      <c r="CC894" s="210"/>
      <c r="CD894" s="210"/>
      <c r="CE894" s="210"/>
      <c r="CF894" s="210"/>
      <c r="CG894" s="210"/>
      <c r="CH894" s="210"/>
      <c r="CI894" s="210"/>
      <c r="CJ894" s="210"/>
      <c r="CK894" s="210"/>
      <c r="CL894" s="210"/>
      <c r="CM894" s="210"/>
      <c r="CN894" s="210"/>
      <c r="CO894" s="210"/>
      <c r="CP894" s="210"/>
      <c r="CQ894" s="210"/>
      <c r="CR894" s="210"/>
      <c r="CS894" s="210"/>
      <c r="CT894" s="210"/>
      <c r="CU894" s="210"/>
      <c r="CV894" s="210"/>
      <c r="CW894" s="210"/>
      <c r="CX894" s="210"/>
      <c r="CY894" s="210"/>
      <c r="CZ894" s="210"/>
      <c r="DA894" s="210"/>
      <c r="DB894" s="210"/>
      <c r="DC894" s="210"/>
      <c r="DD894" s="210"/>
      <c r="DE894" s="210"/>
      <c r="DF894" s="210"/>
      <c r="DG894" s="210"/>
      <c r="DH894" s="210"/>
      <c r="DI894" s="210"/>
      <c r="DJ894" s="210"/>
      <c r="DK894" s="210"/>
      <c r="DL894" s="210"/>
      <c r="DM894" s="210"/>
      <c r="DN894" s="210"/>
      <c r="DO894" s="210"/>
      <c r="DP894" s="210"/>
      <c r="DQ894" s="210"/>
      <c r="DR894" s="210"/>
      <c r="DS894" s="210"/>
      <c r="DT894" s="210"/>
      <c r="DU894" s="210"/>
      <c r="DV894" s="210"/>
      <c r="DW894" s="210"/>
      <c r="DX894" s="210"/>
      <c r="DY894" s="210"/>
      <c r="DZ894" s="210"/>
      <c r="EA894" s="210"/>
      <c r="EB894" s="210"/>
      <c r="EC894" s="210"/>
      <c r="ED894" s="210"/>
      <c r="EE894" s="210"/>
      <c r="EF894" s="210"/>
      <c r="EG894" s="210"/>
      <c r="EH894" s="210"/>
      <c r="EI894" s="210"/>
      <c r="EJ894" s="210"/>
      <c r="EK894" s="210"/>
      <c r="EL894" s="210"/>
      <c r="EM894" s="210"/>
      <c r="EN894" s="210"/>
      <c r="EO894" s="210"/>
      <c r="EP894" s="210"/>
      <c r="EQ894" s="210"/>
      <c r="ER894" s="210"/>
      <c r="ES894" s="210"/>
      <c r="ET894" s="210"/>
      <c r="EU894" s="210"/>
    </row>
    <row r="895" spans="1:151" ht="13">
      <c r="A895" s="210"/>
      <c r="B895" s="210"/>
      <c r="C895" s="210"/>
      <c r="D895" s="210"/>
      <c r="E895" s="210"/>
      <c r="F895" s="210"/>
      <c r="G895" s="210"/>
      <c r="H895" s="298"/>
      <c r="I895" s="298"/>
      <c r="J895" s="298"/>
      <c r="K895" s="298"/>
      <c r="L895" s="298"/>
      <c r="M895" s="298"/>
      <c r="N895" s="298"/>
      <c r="O895" s="210"/>
      <c r="P895" s="210"/>
      <c r="Q895" s="211"/>
      <c r="R895" s="210"/>
      <c r="S895" s="210"/>
      <c r="T895" s="210"/>
      <c r="U895" s="210"/>
      <c r="V895" s="210"/>
      <c r="W895" s="210"/>
      <c r="X895" s="192" t="s">
        <v>171</v>
      </c>
      <c r="Y895" s="192" t="s">
        <v>680</v>
      </c>
      <c r="Z895" s="167" t="str">
        <f>Faculty!$AA$443</f>
        <v>NR</v>
      </c>
      <c r="AA895" s="210"/>
      <c r="AB895" s="210"/>
      <c r="AC895" s="210"/>
      <c r="AD895" s="210"/>
      <c r="AE895" s="210"/>
      <c r="AF895" s="210"/>
      <c r="AG895" s="217"/>
      <c r="AH895" s="217"/>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c r="BI895" s="210"/>
      <c r="BJ895" s="210"/>
      <c r="BK895" s="210"/>
      <c r="BL895" s="210"/>
      <c r="BM895" s="210"/>
      <c r="BN895" s="210"/>
      <c r="BO895" s="210"/>
      <c r="BP895" s="210"/>
      <c r="BQ895" s="210"/>
      <c r="BR895" s="210"/>
      <c r="BS895" s="210"/>
      <c r="BT895" s="210"/>
      <c r="BU895" s="210"/>
      <c r="BV895" s="210"/>
      <c r="BW895" s="210"/>
      <c r="BX895" s="210"/>
      <c r="BY895" s="210"/>
      <c r="BZ895" s="210"/>
      <c r="CA895" s="210"/>
      <c r="CB895" s="210"/>
      <c r="CC895" s="210"/>
      <c r="CD895" s="210"/>
      <c r="CE895" s="210"/>
      <c r="CF895" s="210"/>
      <c r="CG895" s="210"/>
      <c r="CH895" s="210"/>
      <c r="CI895" s="210"/>
      <c r="CJ895" s="210"/>
      <c r="CK895" s="210"/>
      <c r="CL895" s="210"/>
      <c r="CM895" s="210"/>
      <c r="CN895" s="210"/>
      <c r="CO895" s="210"/>
      <c r="CP895" s="210"/>
      <c r="CQ895" s="210"/>
      <c r="CR895" s="210"/>
      <c r="CS895" s="210"/>
      <c r="CT895" s="210"/>
      <c r="CU895" s="210"/>
      <c r="CV895" s="210"/>
      <c r="CW895" s="210"/>
      <c r="CX895" s="210"/>
      <c r="CY895" s="210"/>
      <c r="CZ895" s="210"/>
      <c r="DA895" s="210"/>
      <c r="DB895" s="210"/>
      <c r="DC895" s="210"/>
      <c r="DD895" s="210"/>
      <c r="DE895" s="210"/>
      <c r="DF895" s="210"/>
      <c r="DG895" s="210"/>
      <c r="DH895" s="210"/>
      <c r="DI895" s="210"/>
      <c r="DJ895" s="210"/>
      <c r="DK895" s="210"/>
      <c r="DL895" s="210"/>
      <c r="DM895" s="210"/>
      <c r="DN895" s="210"/>
      <c r="DO895" s="210"/>
      <c r="DP895" s="210"/>
      <c r="DQ895" s="210"/>
      <c r="DR895" s="210"/>
      <c r="DS895" s="210"/>
      <c r="DT895" s="210"/>
      <c r="DU895" s="210"/>
      <c r="DV895" s="210"/>
      <c r="DW895" s="210"/>
      <c r="DX895" s="210"/>
      <c r="DY895" s="210"/>
      <c r="DZ895" s="210"/>
      <c r="EA895" s="210"/>
      <c r="EB895" s="210"/>
      <c r="EC895" s="210"/>
      <c r="ED895" s="210"/>
      <c r="EE895" s="210"/>
      <c r="EF895" s="210"/>
      <c r="EG895" s="210"/>
      <c r="EH895" s="210"/>
      <c r="EI895" s="210"/>
      <c r="EJ895" s="210"/>
      <c r="EK895" s="210"/>
      <c r="EL895" s="210"/>
      <c r="EM895" s="210"/>
      <c r="EN895" s="210"/>
      <c r="EO895" s="210"/>
      <c r="EP895" s="210"/>
      <c r="EQ895" s="210"/>
      <c r="ER895" s="210"/>
      <c r="ES895" s="210"/>
      <c r="ET895" s="210"/>
      <c r="EU895" s="210"/>
    </row>
    <row r="896" spans="1:151" ht="13">
      <c r="A896" s="210"/>
      <c r="B896" s="210"/>
      <c r="C896" s="210"/>
      <c r="D896" s="210"/>
      <c r="E896" s="210"/>
      <c r="F896" s="210"/>
      <c r="G896" s="210"/>
      <c r="H896" s="298"/>
      <c r="I896" s="298"/>
      <c r="J896" s="298"/>
      <c r="K896" s="298"/>
      <c r="L896" s="298"/>
      <c r="M896" s="298"/>
      <c r="N896" s="298"/>
      <c r="O896" s="210"/>
      <c r="P896" s="210"/>
      <c r="Q896" s="211"/>
      <c r="R896" s="210"/>
      <c r="S896" s="210"/>
      <c r="T896" s="210"/>
      <c r="U896" s="210"/>
      <c r="V896" s="210"/>
      <c r="W896" s="210"/>
      <c r="X896" s="192" t="s">
        <v>171</v>
      </c>
      <c r="Y896" s="192" t="s">
        <v>681</v>
      </c>
      <c r="Z896" s="167" t="str">
        <f>Faculty!$AA$444</f>
        <v>NR</v>
      </c>
      <c r="AA896" s="210"/>
      <c r="AB896" s="210"/>
      <c r="AC896" s="210"/>
      <c r="AD896" s="210"/>
      <c r="AE896" s="210"/>
      <c r="AF896" s="210"/>
      <c r="AG896" s="217"/>
      <c r="AH896" s="217"/>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c r="BI896" s="210"/>
      <c r="BJ896" s="210"/>
      <c r="BK896" s="210"/>
      <c r="BL896" s="210"/>
      <c r="BM896" s="210"/>
      <c r="BN896" s="210"/>
      <c r="BO896" s="210"/>
      <c r="BP896" s="210"/>
      <c r="BQ896" s="210"/>
      <c r="BR896" s="210"/>
      <c r="BS896" s="210"/>
      <c r="BT896" s="210"/>
      <c r="BU896" s="210"/>
      <c r="BV896" s="210"/>
      <c r="BW896" s="210"/>
      <c r="BX896" s="210"/>
      <c r="BY896" s="210"/>
      <c r="BZ896" s="210"/>
      <c r="CA896" s="210"/>
      <c r="CB896" s="210"/>
      <c r="CC896" s="210"/>
      <c r="CD896" s="210"/>
      <c r="CE896" s="210"/>
      <c r="CF896" s="210"/>
      <c r="CG896" s="210"/>
      <c r="CH896" s="210"/>
      <c r="CI896" s="210"/>
      <c r="CJ896" s="210"/>
      <c r="CK896" s="210"/>
      <c r="CL896" s="210"/>
      <c r="CM896" s="210"/>
      <c r="CN896" s="210"/>
      <c r="CO896" s="210"/>
      <c r="CP896" s="210"/>
      <c r="CQ896" s="210"/>
      <c r="CR896" s="210"/>
      <c r="CS896" s="210"/>
      <c r="CT896" s="210"/>
      <c r="CU896" s="210"/>
      <c r="CV896" s="210"/>
      <c r="CW896" s="210"/>
      <c r="CX896" s="210"/>
      <c r="CY896" s="210"/>
      <c r="CZ896" s="210"/>
      <c r="DA896" s="210"/>
      <c r="DB896" s="210"/>
      <c r="DC896" s="210"/>
      <c r="DD896" s="210"/>
      <c r="DE896" s="210"/>
      <c r="DF896" s="210"/>
      <c r="DG896" s="210"/>
      <c r="DH896" s="210"/>
      <c r="DI896" s="210"/>
      <c r="DJ896" s="210"/>
      <c r="DK896" s="210"/>
      <c r="DL896" s="210"/>
      <c r="DM896" s="210"/>
      <c r="DN896" s="210"/>
      <c r="DO896" s="210"/>
      <c r="DP896" s="210"/>
      <c r="DQ896" s="210"/>
      <c r="DR896" s="210"/>
      <c r="DS896" s="210"/>
      <c r="DT896" s="210"/>
      <c r="DU896" s="210"/>
      <c r="DV896" s="210"/>
      <c r="DW896" s="210"/>
      <c r="DX896" s="210"/>
      <c r="DY896" s="210"/>
      <c r="DZ896" s="210"/>
      <c r="EA896" s="210"/>
      <c r="EB896" s="210"/>
      <c r="EC896" s="210"/>
      <c r="ED896" s="210"/>
      <c r="EE896" s="210"/>
      <c r="EF896" s="210"/>
      <c r="EG896" s="210"/>
      <c r="EH896" s="210"/>
      <c r="EI896" s="210"/>
      <c r="EJ896" s="210"/>
      <c r="EK896" s="210"/>
      <c r="EL896" s="210"/>
      <c r="EM896" s="210"/>
      <c r="EN896" s="210"/>
      <c r="EO896" s="210"/>
      <c r="EP896" s="210"/>
      <c r="EQ896" s="210"/>
      <c r="ER896" s="210"/>
      <c r="ES896" s="210"/>
      <c r="ET896" s="210"/>
      <c r="EU896" s="210"/>
    </row>
    <row r="897" spans="1:151" ht="13">
      <c r="A897" s="210"/>
      <c r="B897" s="210"/>
      <c r="C897" s="210"/>
      <c r="D897" s="210"/>
      <c r="E897" s="210"/>
      <c r="F897" s="210"/>
      <c r="G897" s="210"/>
      <c r="H897" s="298"/>
      <c r="I897" s="298"/>
      <c r="J897" s="298"/>
      <c r="K897" s="298"/>
      <c r="L897" s="298"/>
      <c r="M897" s="298"/>
      <c r="N897" s="298"/>
      <c r="O897" s="210"/>
      <c r="P897" s="210"/>
      <c r="Q897" s="211"/>
      <c r="R897" s="210"/>
      <c r="S897" s="210"/>
      <c r="T897" s="210"/>
      <c r="U897" s="210"/>
      <c r="V897" s="210"/>
      <c r="W897" s="210"/>
      <c r="X897" s="192" t="s">
        <v>171</v>
      </c>
      <c r="Y897" s="192" t="s">
        <v>682</v>
      </c>
      <c r="Z897" s="167" t="str">
        <f>Faculty!$AA$445</f>
        <v>NR</v>
      </c>
      <c r="AA897" s="210"/>
      <c r="AB897" s="210"/>
      <c r="AC897" s="210"/>
      <c r="AD897" s="210"/>
      <c r="AE897" s="210"/>
      <c r="AF897" s="210"/>
      <c r="AG897" s="217"/>
      <c r="AH897" s="217"/>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c r="BI897" s="210"/>
      <c r="BJ897" s="210"/>
      <c r="BK897" s="210"/>
      <c r="BL897" s="210"/>
      <c r="BM897" s="210"/>
      <c r="BN897" s="210"/>
      <c r="BO897" s="210"/>
      <c r="BP897" s="210"/>
      <c r="BQ897" s="210"/>
      <c r="BR897" s="210"/>
      <c r="BS897" s="210"/>
      <c r="BT897" s="210"/>
      <c r="BU897" s="210"/>
      <c r="BV897" s="210"/>
      <c r="BW897" s="210"/>
      <c r="BX897" s="210"/>
      <c r="BY897" s="210"/>
      <c r="BZ897" s="210"/>
      <c r="CA897" s="210"/>
      <c r="CB897" s="210"/>
      <c r="CC897" s="210"/>
      <c r="CD897" s="210"/>
      <c r="CE897" s="210"/>
      <c r="CF897" s="210"/>
      <c r="CG897" s="210"/>
      <c r="CH897" s="210"/>
      <c r="CI897" s="210"/>
      <c r="CJ897" s="210"/>
      <c r="CK897" s="210"/>
      <c r="CL897" s="210"/>
      <c r="CM897" s="210"/>
      <c r="CN897" s="210"/>
      <c r="CO897" s="210"/>
      <c r="CP897" s="210"/>
      <c r="CQ897" s="210"/>
      <c r="CR897" s="210"/>
      <c r="CS897" s="210"/>
      <c r="CT897" s="210"/>
      <c r="CU897" s="210"/>
      <c r="CV897" s="210"/>
      <c r="CW897" s="210"/>
      <c r="CX897" s="210"/>
      <c r="CY897" s="210"/>
      <c r="CZ897" s="210"/>
      <c r="DA897" s="210"/>
      <c r="DB897" s="210"/>
      <c r="DC897" s="210"/>
      <c r="DD897" s="210"/>
      <c r="DE897" s="210"/>
      <c r="DF897" s="210"/>
      <c r="DG897" s="210"/>
      <c r="DH897" s="210"/>
      <c r="DI897" s="210"/>
      <c r="DJ897" s="210"/>
      <c r="DK897" s="210"/>
      <c r="DL897" s="210"/>
      <c r="DM897" s="210"/>
      <c r="DN897" s="210"/>
      <c r="DO897" s="210"/>
      <c r="DP897" s="210"/>
      <c r="DQ897" s="210"/>
      <c r="DR897" s="210"/>
      <c r="DS897" s="210"/>
      <c r="DT897" s="210"/>
      <c r="DU897" s="210"/>
      <c r="DV897" s="210"/>
      <c r="DW897" s="210"/>
      <c r="DX897" s="210"/>
      <c r="DY897" s="210"/>
      <c r="DZ897" s="210"/>
      <c r="EA897" s="210"/>
      <c r="EB897" s="210"/>
      <c r="EC897" s="210"/>
      <c r="ED897" s="210"/>
      <c r="EE897" s="210"/>
      <c r="EF897" s="210"/>
      <c r="EG897" s="210"/>
      <c r="EH897" s="210"/>
      <c r="EI897" s="210"/>
      <c r="EJ897" s="210"/>
      <c r="EK897" s="210"/>
      <c r="EL897" s="210"/>
      <c r="EM897" s="210"/>
      <c r="EN897" s="210"/>
      <c r="EO897" s="210"/>
      <c r="EP897" s="210"/>
      <c r="EQ897" s="210"/>
      <c r="ER897" s="210"/>
      <c r="ES897" s="210"/>
      <c r="ET897" s="210"/>
      <c r="EU897" s="210"/>
    </row>
    <row r="898" spans="1:151" ht="13">
      <c r="A898" s="210"/>
      <c r="B898" s="210"/>
      <c r="C898" s="210"/>
      <c r="D898" s="210"/>
      <c r="E898" s="210"/>
      <c r="F898" s="210"/>
      <c r="G898" s="210"/>
      <c r="H898" s="298"/>
      <c r="I898" s="298"/>
      <c r="J898" s="298"/>
      <c r="K898" s="298"/>
      <c r="L898" s="298"/>
      <c r="M898" s="298"/>
      <c r="N898" s="298"/>
      <c r="O898" s="210"/>
      <c r="P898" s="210"/>
      <c r="Q898" s="211"/>
      <c r="R898" s="210"/>
      <c r="S898" s="210"/>
      <c r="T898" s="210"/>
      <c r="U898" s="210"/>
      <c r="V898" s="210"/>
      <c r="W898" s="210"/>
      <c r="X898" s="192" t="s">
        <v>171</v>
      </c>
      <c r="Y898" s="192" t="s">
        <v>683</v>
      </c>
      <c r="Z898" s="167" t="str">
        <f>Faculty!$AA$446</f>
        <v>NR</v>
      </c>
      <c r="AA898" s="210"/>
      <c r="AB898" s="210"/>
      <c r="AC898" s="210"/>
      <c r="AD898" s="210"/>
      <c r="AE898" s="210"/>
      <c r="AF898" s="210"/>
      <c r="AG898" s="217"/>
      <c r="AH898" s="217"/>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c r="BI898" s="210"/>
      <c r="BJ898" s="210"/>
      <c r="BK898" s="210"/>
      <c r="BL898" s="210"/>
      <c r="BM898" s="210"/>
      <c r="BN898" s="210"/>
      <c r="BO898" s="210"/>
      <c r="BP898" s="210"/>
      <c r="BQ898" s="210"/>
      <c r="BR898" s="210"/>
      <c r="BS898" s="210"/>
      <c r="BT898" s="210"/>
      <c r="BU898" s="210"/>
      <c r="BV898" s="210"/>
      <c r="BW898" s="210"/>
      <c r="BX898" s="210"/>
      <c r="BY898" s="210"/>
      <c r="BZ898" s="210"/>
      <c r="CA898" s="210"/>
      <c r="CB898" s="210"/>
      <c r="CC898" s="210"/>
      <c r="CD898" s="210"/>
      <c r="CE898" s="210"/>
      <c r="CF898" s="210"/>
      <c r="CG898" s="210"/>
      <c r="CH898" s="210"/>
      <c r="CI898" s="210"/>
      <c r="CJ898" s="210"/>
      <c r="CK898" s="210"/>
      <c r="CL898" s="210"/>
      <c r="CM898" s="210"/>
      <c r="CN898" s="210"/>
      <c r="CO898" s="210"/>
      <c r="CP898" s="210"/>
      <c r="CQ898" s="210"/>
      <c r="CR898" s="210"/>
      <c r="CS898" s="210"/>
      <c r="CT898" s="210"/>
      <c r="CU898" s="210"/>
      <c r="CV898" s="210"/>
      <c r="CW898" s="210"/>
      <c r="CX898" s="210"/>
      <c r="CY898" s="210"/>
      <c r="CZ898" s="210"/>
      <c r="DA898" s="210"/>
      <c r="DB898" s="210"/>
      <c r="DC898" s="210"/>
      <c r="DD898" s="210"/>
      <c r="DE898" s="210"/>
      <c r="DF898" s="210"/>
      <c r="DG898" s="210"/>
      <c r="DH898" s="210"/>
      <c r="DI898" s="210"/>
      <c r="DJ898" s="210"/>
      <c r="DK898" s="210"/>
      <c r="DL898" s="210"/>
      <c r="DM898" s="210"/>
      <c r="DN898" s="210"/>
      <c r="DO898" s="210"/>
      <c r="DP898" s="210"/>
      <c r="DQ898" s="210"/>
      <c r="DR898" s="210"/>
      <c r="DS898" s="210"/>
      <c r="DT898" s="210"/>
      <c r="DU898" s="210"/>
      <c r="DV898" s="210"/>
      <c r="DW898" s="210"/>
      <c r="DX898" s="210"/>
      <c r="DY898" s="210"/>
      <c r="DZ898" s="210"/>
      <c r="EA898" s="210"/>
      <c r="EB898" s="210"/>
      <c r="EC898" s="210"/>
      <c r="ED898" s="210"/>
      <c r="EE898" s="210"/>
      <c r="EF898" s="210"/>
      <c r="EG898" s="210"/>
      <c r="EH898" s="210"/>
      <c r="EI898" s="210"/>
      <c r="EJ898" s="210"/>
      <c r="EK898" s="210"/>
      <c r="EL898" s="210"/>
      <c r="EM898" s="210"/>
      <c r="EN898" s="210"/>
      <c r="EO898" s="210"/>
      <c r="EP898" s="210"/>
      <c r="EQ898" s="210"/>
      <c r="ER898" s="210"/>
      <c r="ES898" s="210"/>
      <c r="ET898" s="210"/>
      <c r="EU898" s="210"/>
    </row>
    <row r="899" spans="1:151" ht="13">
      <c r="A899" s="210"/>
      <c r="B899" s="210"/>
      <c r="C899" s="210"/>
      <c r="D899" s="210"/>
      <c r="E899" s="210"/>
      <c r="F899" s="210"/>
      <c r="G899" s="210"/>
      <c r="H899" s="298"/>
      <c r="I899" s="298"/>
      <c r="J899" s="298"/>
      <c r="K899" s="298"/>
      <c r="L899" s="298"/>
      <c r="M899" s="298"/>
      <c r="N899" s="298"/>
      <c r="O899" s="210"/>
      <c r="P899" s="210"/>
      <c r="Q899" s="211"/>
      <c r="R899" s="210"/>
      <c r="S899" s="210"/>
      <c r="T899" s="210"/>
      <c r="U899" s="210"/>
      <c r="V899" s="210"/>
      <c r="W899" s="210"/>
      <c r="X899" s="192" t="s">
        <v>171</v>
      </c>
      <c r="Y899" s="192" t="s">
        <v>684</v>
      </c>
      <c r="Z899" s="167" t="str">
        <f>Faculty!$AA$447</f>
        <v>NR</v>
      </c>
      <c r="AA899" s="210"/>
      <c r="AB899" s="210"/>
      <c r="AC899" s="210"/>
      <c r="AD899" s="210"/>
      <c r="AE899" s="210"/>
      <c r="AF899" s="210"/>
      <c r="AG899" s="217"/>
      <c r="AH899" s="217"/>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c r="BI899" s="210"/>
      <c r="BJ899" s="210"/>
      <c r="BK899" s="210"/>
      <c r="BL899" s="210"/>
      <c r="BM899" s="210"/>
      <c r="BN899" s="210"/>
      <c r="BO899" s="210"/>
      <c r="BP899" s="210"/>
      <c r="BQ899" s="210"/>
      <c r="BR899" s="210"/>
      <c r="BS899" s="210"/>
      <c r="BT899" s="210"/>
      <c r="BU899" s="210"/>
      <c r="BV899" s="210"/>
      <c r="BW899" s="210"/>
      <c r="BX899" s="210"/>
      <c r="BY899" s="210"/>
      <c r="BZ899" s="210"/>
      <c r="CA899" s="210"/>
      <c r="CB899" s="210"/>
      <c r="CC899" s="210"/>
      <c r="CD899" s="210"/>
      <c r="CE899" s="210"/>
      <c r="CF899" s="210"/>
      <c r="CG899" s="210"/>
      <c r="CH899" s="210"/>
      <c r="CI899" s="210"/>
      <c r="CJ899" s="210"/>
      <c r="CK899" s="210"/>
      <c r="CL899" s="210"/>
      <c r="CM899" s="210"/>
      <c r="CN899" s="210"/>
      <c r="CO899" s="210"/>
      <c r="CP899" s="210"/>
      <c r="CQ899" s="210"/>
      <c r="CR899" s="210"/>
      <c r="CS899" s="210"/>
      <c r="CT899" s="210"/>
      <c r="CU899" s="210"/>
      <c r="CV899" s="210"/>
      <c r="CW899" s="210"/>
      <c r="CX899" s="210"/>
      <c r="CY899" s="210"/>
      <c r="CZ899" s="210"/>
      <c r="DA899" s="210"/>
      <c r="DB899" s="210"/>
      <c r="DC899" s="210"/>
      <c r="DD899" s="210"/>
      <c r="DE899" s="210"/>
      <c r="DF899" s="210"/>
      <c r="DG899" s="210"/>
      <c r="DH899" s="210"/>
      <c r="DI899" s="210"/>
      <c r="DJ899" s="210"/>
      <c r="DK899" s="210"/>
      <c r="DL899" s="210"/>
      <c r="DM899" s="210"/>
      <c r="DN899" s="210"/>
      <c r="DO899" s="210"/>
      <c r="DP899" s="210"/>
      <c r="DQ899" s="210"/>
      <c r="DR899" s="210"/>
      <c r="DS899" s="210"/>
      <c r="DT899" s="210"/>
      <c r="DU899" s="210"/>
      <c r="DV899" s="210"/>
      <c r="DW899" s="210"/>
      <c r="DX899" s="210"/>
      <c r="DY899" s="210"/>
      <c r="DZ899" s="210"/>
      <c r="EA899" s="210"/>
      <c r="EB899" s="210"/>
      <c r="EC899" s="210"/>
      <c r="ED899" s="210"/>
      <c r="EE899" s="210"/>
      <c r="EF899" s="210"/>
      <c r="EG899" s="210"/>
      <c r="EH899" s="210"/>
      <c r="EI899" s="210"/>
      <c r="EJ899" s="210"/>
      <c r="EK899" s="210"/>
      <c r="EL899" s="210"/>
      <c r="EM899" s="210"/>
      <c r="EN899" s="210"/>
      <c r="EO899" s="210"/>
      <c r="EP899" s="210"/>
      <c r="EQ899" s="210"/>
      <c r="ER899" s="210"/>
      <c r="ES899" s="210"/>
      <c r="ET899" s="210"/>
      <c r="EU899" s="210"/>
    </row>
    <row r="900" spans="1:151" ht="13">
      <c r="A900" s="210"/>
      <c r="B900" s="210"/>
      <c r="C900" s="210"/>
      <c r="D900" s="210"/>
      <c r="E900" s="210"/>
      <c r="F900" s="210"/>
      <c r="G900" s="210"/>
      <c r="H900" s="298"/>
      <c r="I900" s="298"/>
      <c r="J900" s="298"/>
      <c r="K900" s="298"/>
      <c r="L900" s="298"/>
      <c r="M900" s="298"/>
      <c r="N900" s="298"/>
      <c r="O900" s="210"/>
      <c r="P900" s="210"/>
      <c r="Q900" s="211"/>
      <c r="R900" s="210"/>
      <c r="S900" s="210"/>
      <c r="T900" s="210"/>
      <c r="U900" s="210"/>
      <c r="V900" s="210"/>
      <c r="W900" s="210"/>
      <c r="X900" s="192" t="s">
        <v>171</v>
      </c>
      <c r="Y900" s="192" t="s">
        <v>685</v>
      </c>
      <c r="Z900" s="167" t="str">
        <f>Faculty!$AA$448</f>
        <v>NR</v>
      </c>
      <c r="AA900" s="210"/>
      <c r="AB900" s="210"/>
      <c r="AC900" s="210"/>
      <c r="AD900" s="210"/>
      <c r="AE900" s="210"/>
      <c r="AF900" s="210"/>
      <c r="AG900" s="217"/>
      <c r="AH900" s="217"/>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c r="BI900" s="210"/>
      <c r="BJ900" s="210"/>
      <c r="BK900" s="210"/>
      <c r="BL900" s="210"/>
      <c r="BM900" s="210"/>
      <c r="BN900" s="210"/>
      <c r="BO900" s="210"/>
      <c r="BP900" s="210"/>
      <c r="BQ900" s="210"/>
      <c r="BR900" s="210"/>
      <c r="BS900" s="210"/>
      <c r="BT900" s="210"/>
      <c r="BU900" s="210"/>
      <c r="BV900" s="210"/>
      <c r="BW900" s="210"/>
      <c r="BX900" s="210"/>
      <c r="BY900" s="210"/>
      <c r="BZ900" s="210"/>
      <c r="CA900" s="210"/>
      <c r="CB900" s="210"/>
      <c r="CC900" s="210"/>
      <c r="CD900" s="210"/>
      <c r="CE900" s="210"/>
      <c r="CF900" s="210"/>
      <c r="CG900" s="210"/>
      <c r="CH900" s="210"/>
      <c r="CI900" s="210"/>
      <c r="CJ900" s="210"/>
      <c r="CK900" s="210"/>
      <c r="CL900" s="210"/>
      <c r="CM900" s="210"/>
      <c r="CN900" s="210"/>
      <c r="CO900" s="210"/>
      <c r="CP900" s="210"/>
      <c r="CQ900" s="210"/>
      <c r="CR900" s="210"/>
      <c r="CS900" s="210"/>
      <c r="CT900" s="210"/>
      <c r="CU900" s="210"/>
      <c r="CV900" s="210"/>
      <c r="CW900" s="210"/>
      <c r="CX900" s="210"/>
      <c r="CY900" s="210"/>
      <c r="CZ900" s="210"/>
      <c r="DA900" s="210"/>
      <c r="DB900" s="210"/>
      <c r="DC900" s="210"/>
      <c r="DD900" s="210"/>
      <c r="DE900" s="210"/>
      <c r="DF900" s="210"/>
      <c r="DG900" s="210"/>
      <c r="DH900" s="210"/>
      <c r="DI900" s="210"/>
      <c r="DJ900" s="210"/>
      <c r="DK900" s="210"/>
      <c r="DL900" s="210"/>
      <c r="DM900" s="210"/>
      <c r="DN900" s="210"/>
      <c r="DO900" s="210"/>
      <c r="DP900" s="210"/>
      <c r="DQ900" s="210"/>
      <c r="DR900" s="210"/>
      <c r="DS900" s="210"/>
      <c r="DT900" s="210"/>
      <c r="DU900" s="210"/>
      <c r="DV900" s="210"/>
      <c r="DW900" s="210"/>
      <c r="DX900" s="210"/>
      <c r="DY900" s="210"/>
      <c r="DZ900" s="210"/>
      <c r="EA900" s="210"/>
      <c r="EB900" s="210"/>
      <c r="EC900" s="210"/>
      <c r="ED900" s="210"/>
      <c r="EE900" s="210"/>
      <c r="EF900" s="210"/>
      <c r="EG900" s="210"/>
      <c r="EH900" s="210"/>
      <c r="EI900" s="210"/>
      <c r="EJ900" s="210"/>
      <c r="EK900" s="210"/>
      <c r="EL900" s="210"/>
      <c r="EM900" s="210"/>
      <c r="EN900" s="210"/>
      <c r="EO900" s="210"/>
      <c r="EP900" s="210"/>
      <c r="EQ900" s="210"/>
      <c r="ER900" s="210"/>
      <c r="ES900" s="210"/>
      <c r="ET900" s="210"/>
      <c r="EU900" s="210"/>
    </row>
    <row r="901" spans="1:151" ht="13">
      <c r="A901" s="210"/>
      <c r="B901" s="210"/>
      <c r="C901" s="210"/>
      <c r="D901" s="210"/>
      <c r="E901" s="210"/>
      <c r="F901" s="210"/>
      <c r="G901" s="210"/>
      <c r="H901" s="298"/>
      <c r="I901" s="298"/>
      <c r="J901" s="298"/>
      <c r="K901" s="298"/>
      <c r="L901" s="298"/>
      <c r="M901" s="298"/>
      <c r="N901" s="298"/>
      <c r="O901" s="210"/>
      <c r="P901" s="210"/>
      <c r="Q901" s="211"/>
      <c r="R901" s="210"/>
      <c r="S901" s="210"/>
      <c r="T901" s="210"/>
      <c r="U901" s="210"/>
      <c r="V901" s="210"/>
      <c r="W901" s="210"/>
      <c r="X901" s="192" t="s">
        <v>171</v>
      </c>
      <c r="Y901" s="192" t="s">
        <v>686</v>
      </c>
      <c r="Z901" s="167" t="str">
        <f>Faculty!$AA$449</f>
        <v>NR</v>
      </c>
      <c r="AA901" s="210"/>
      <c r="AB901" s="210"/>
      <c r="AC901" s="210"/>
      <c r="AD901" s="210"/>
      <c r="AE901" s="210"/>
      <c r="AF901" s="210"/>
      <c r="AG901" s="217"/>
      <c r="AH901" s="217"/>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c r="BI901" s="210"/>
      <c r="BJ901" s="210"/>
      <c r="BK901" s="210"/>
      <c r="BL901" s="210"/>
      <c r="BM901" s="210"/>
      <c r="BN901" s="210"/>
      <c r="BO901" s="210"/>
      <c r="BP901" s="210"/>
      <c r="BQ901" s="210"/>
      <c r="BR901" s="210"/>
      <c r="BS901" s="210"/>
      <c r="BT901" s="210"/>
      <c r="BU901" s="210"/>
      <c r="BV901" s="210"/>
      <c r="BW901" s="210"/>
      <c r="BX901" s="210"/>
      <c r="BY901" s="210"/>
      <c r="BZ901" s="210"/>
      <c r="CA901" s="210"/>
      <c r="CB901" s="210"/>
      <c r="CC901" s="210"/>
      <c r="CD901" s="210"/>
      <c r="CE901" s="210"/>
      <c r="CF901" s="210"/>
      <c r="CG901" s="210"/>
      <c r="CH901" s="210"/>
      <c r="CI901" s="210"/>
      <c r="CJ901" s="210"/>
      <c r="CK901" s="210"/>
      <c r="CL901" s="210"/>
      <c r="CM901" s="210"/>
      <c r="CN901" s="210"/>
      <c r="CO901" s="210"/>
      <c r="CP901" s="210"/>
      <c r="CQ901" s="210"/>
      <c r="CR901" s="210"/>
      <c r="CS901" s="210"/>
      <c r="CT901" s="210"/>
      <c r="CU901" s="210"/>
      <c r="CV901" s="210"/>
      <c r="CW901" s="210"/>
      <c r="CX901" s="210"/>
      <c r="CY901" s="210"/>
      <c r="CZ901" s="210"/>
      <c r="DA901" s="210"/>
      <c r="DB901" s="210"/>
      <c r="DC901" s="210"/>
      <c r="DD901" s="210"/>
      <c r="DE901" s="210"/>
      <c r="DF901" s="210"/>
      <c r="DG901" s="210"/>
      <c r="DH901" s="210"/>
      <c r="DI901" s="210"/>
      <c r="DJ901" s="210"/>
      <c r="DK901" s="210"/>
      <c r="DL901" s="210"/>
      <c r="DM901" s="210"/>
      <c r="DN901" s="210"/>
      <c r="DO901" s="210"/>
      <c r="DP901" s="210"/>
      <c r="DQ901" s="210"/>
      <c r="DR901" s="210"/>
      <c r="DS901" s="210"/>
      <c r="DT901" s="210"/>
      <c r="DU901" s="210"/>
      <c r="DV901" s="210"/>
      <c r="DW901" s="210"/>
      <c r="DX901" s="210"/>
      <c r="DY901" s="210"/>
      <c r="DZ901" s="210"/>
      <c r="EA901" s="210"/>
      <c r="EB901" s="210"/>
      <c r="EC901" s="210"/>
      <c r="ED901" s="210"/>
      <c r="EE901" s="210"/>
      <c r="EF901" s="210"/>
      <c r="EG901" s="210"/>
      <c r="EH901" s="210"/>
      <c r="EI901" s="210"/>
      <c r="EJ901" s="210"/>
      <c r="EK901" s="210"/>
      <c r="EL901" s="210"/>
      <c r="EM901" s="210"/>
      <c r="EN901" s="210"/>
      <c r="EO901" s="210"/>
      <c r="EP901" s="210"/>
      <c r="EQ901" s="210"/>
      <c r="ER901" s="210"/>
      <c r="ES901" s="210"/>
      <c r="ET901" s="210"/>
      <c r="EU901" s="210"/>
    </row>
    <row r="902" spans="1:151" ht="13">
      <c r="A902" s="210"/>
      <c r="B902" s="210"/>
      <c r="C902" s="210"/>
      <c r="D902" s="210"/>
      <c r="E902" s="210"/>
      <c r="F902" s="210"/>
      <c r="G902" s="210"/>
      <c r="H902" s="298"/>
      <c r="I902" s="298"/>
      <c r="J902" s="298"/>
      <c r="K902" s="298"/>
      <c r="L902" s="298"/>
      <c r="M902" s="298"/>
      <c r="N902" s="298"/>
      <c r="O902" s="210"/>
      <c r="P902" s="210"/>
      <c r="Q902" s="211"/>
      <c r="R902" s="210"/>
      <c r="S902" s="210"/>
      <c r="T902" s="210"/>
      <c r="U902" s="210"/>
      <c r="V902" s="210"/>
      <c r="W902" s="210"/>
      <c r="X902" s="192" t="s">
        <v>171</v>
      </c>
      <c r="Y902" s="192" t="s">
        <v>687</v>
      </c>
      <c r="Z902" s="167" t="str">
        <f>Faculty!$AA$450</f>
        <v>NR</v>
      </c>
      <c r="AA902" s="210"/>
      <c r="AB902" s="210"/>
      <c r="AC902" s="210"/>
      <c r="AD902" s="210"/>
      <c r="AE902" s="210"/>
      <c r="AF902" s="210"/>
      <c r="AG902" s="217"/>
      <c r="AH902" s="217"/>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c r="BI902" s="210"/>
      <c r="BJ902" s="210"/>
      <c r="BK902" s="210"/>
      <c r="BL902" s="210"/>
      <c r="BM902" s="210"/>
      <c r="BN902" s="210"/>
      <c r="BO902" s="210"/>
      <c r="BP902" s="210"/>
      <c r="BQ902" s="210"/>
      <c r="BR902" s="210"/>
      <c r="BS902" s="210"/>
      <c r="BT902" s="210"/>
      <c r="BU902" s="210"/>
      <c r="BV902" s="210"/>
      <c r="BW902" s="210"/>
      <c r="BX902" s="210"/>
      <c r="BY902" s="210"/>
      <c r="BZ902" s="210"/>
      <c r="CA902" s="210"/>
      <c r="CB902" s="210"/>
      <c r="CC902" s="210"/>
      <c r="CD902" s="210"/>
      <c r="CE902" s="210"/>
      <c r="CF902" s="210"/>
      <c r="CG902" s="210"/>
      <c r="CH902" s="210"/>
      <c r="CI902" s="210"/>
      <c r="CJ902" s="210"/>
      <c r="CK902" s="210"/>
      <c r="CL902" s="210"/>
      <c r="CM902" s="210"/>
      <c r="CN902" s="210"/>
      <c r="CO902" s="210"/>
      <c r="CP902" s="210"/>
      <c r="CQ902" s="210"/>
      <c r="CR902" s="210"/>
      <c r="CS902" s="210"/>
      <c r="CT902" s="210"/>
      <c r="CU902" s="210"/>
      <c r="CV902" s="210"/>
      <c r="CW902" s="210"/>
      <c r="CX902" s="210"/>
      <c r="CY902" s="210"/>
      <c r="CZ902" s="210"/>
      <c r="DA902" s="210"/>
      <c r="DB902" s="210"/>
      <c r="DC902" s="210"/>
      <c r="DD902" s="210"/>
      <c r="DE902" s="210"/>
      <c r="DF902" s="210"/>
      <c r="DG902" s="210"/>
      <c r="DH902" s="210"/>
      <c r="DI902" s="210"/>
      <c r="DJ902" s="210"/>
      <c r="DK902" s="210"/>
      <c r="DL902" s="210"/>
      <c r="DM902" s="210"/>
      <c r="DN902" s="210"/>
      <c r="DO902" s="210"/>
      <c r="DP902" s="210"/>
      <c r="DQ902" s="210"/>
      <c r="DR902" s="210"/>
      <c r="DS902" s="210"/>
      <c r="DT902" s="210"/>
      <c r="DU902" s="210"/>
      <c r="DV902" s="210"/>
      <c r="DW902" s="210"/>
      <c r="DX902" s="210"/>
      <c r="DY902" s="210"/>
      <c r="DZ902" s="210"/>
      <c r="EA902" s="210"/>
      <c r="EB902" s="210"/>
      <c r="EC902" s="210"/>
      <c r="ED902" s="210"/>
      <c r="EE902" s="210"/>
      <c r="EF902" s="210"/>
      <c r="EG902" s="210"/>
      <c r="EH902" s="210"/>
      <c r="EI902" s="210"/>
      <c r="EJ902" s="210"/>
      <c r="EK902" s="210"/>
      <c r="EL902" s="210"/>
      <c r="EM902" s="210"/>
      <c r="EN902" s="210"/>
      <c r="EO902" s="210"/>
      <c r="EP902" s="210"/>
      <c r="EQ902" s="210"/>
      <c r="ER902" s="210"/>
      <c r="ES902" s="210"/>
      <c r="ET902" s="210"/>
      <c r="EU902" s="210"/>
    </row>
    <row r="903" spans="1:151" ht="13">
      <c r="A903" s="210"/>
      <c r="B903" s="210"/>
      <c r="C903" s="210"/>
      <c r="D903" s="210"/>
      <c r="E903" s="210"/>
      <c r="F903" s="210"/>
      <c r="G903" s="210"/>
      <c r="H903" s="298"/>
      <c r="I903" s="298"/>
      <c r="J903" s="298"/>
      <c r="K903" s="298"/>
      <c r="L903" s="298"/>
      <c r="M903" s="298"/>
      <c r="N903" s="298"/>
      <c r="O903" s="210"/>
      <c r="P903" s="210"/>
      <c r="Q903" s="211"/>
      <c r="R903" s="210"/>
      <c r="S903" s="210"/>
      <c r="T903" s="210"/>
      <c r="U903" s="210"/>
      <c r="V903" s="210"/>
      <c r="W903" s="210"/>
      <c r="X903" s="192" t="s">
        <v>171</v>
      </c>
      <c r="Y903" s="192" t="s">
        <v>688</v>
      </c>
      <c r="Z903" s="167" t="str">
        <f>Faculty!$AA$451</f>
        <v>NR</v>
      </c>
      <c r="AA903" s="210"/>
      <c r="AB903" s="210"/>
      <c r="AC903" s="210"/>
      <c r="AD903" s="210"/>
      <c r="AE903" s="210"/>
      <c r="AF903" s="210"/>
      <c r="AG903" s="217"/>
      <c r="AH903" s="217"/>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c r="BI903" s="210"/>
      <c r="BJ903" s="210"/>
      <c r="BK903" s="210"/>
      <c r="BL903" s="210"/>
      <c r="BM903" s="210"/>
      <c r="BN903" s="210"/>
      <c r="BO903" s="210"/>
      <c r="BP903" s="210"/>
      <c r="BQ903" s="210"/>
      <c r="BR903" s="210"/>
      <c r="BS903" s="210"/>
      <c r="BT903" s="210"/>
      <c r="BU903" s="210"/>
      <c r="BV903" s="210"/>
      <c r="BW903" s="210"/>
      <c r="BX903" s="210"/>
      <c r="BY903" s="210"/>
      <c r="BZ903" s="210"/>
      <c r="CA903" s="210"/>
      <c r="CB903" s="210"/>
      <c r="CC903" s="210"/>
      <c r="CD903" s="210"/>
      <c r="CE903" s="210"/>
      <c r="CF903" s="210"/>
      <c r="CG903" s="210"/>
      <c r="CH903" s="210"/>
      <c r="CI903" s="210"/>
      <c r="CJ903" s="210"/>
      <c r="CK903" s="210"/>
      <c r="CL903" s="210"/>
      <c r="CM903" s="210"/>
      <c r="CN903" s="210"/>
      <c r="CO903" s="210"/>
      <c r="CP903" s="210"/>
      <c r="CQ903" s="210"/>
      <c r="CR903" s="210"/>
      <c r="CS903" s="210"/>
      <c r="CT903" s="210"/>
      <c r="CU903" s="210"/>
      <c r="CV903" s="210"/>
      <c r="CW903" s="210"/>
      <c r="CX903" s="210"/>
      <c r="CY903" s="210"/>
      <c r="CZ903" s="210"/>
      <c r="DA903" s="210"/>
      <c r="DB903" s="210"/>
      <c r="DC903" s="210"/>
      <c r="DD903" s="210"/>
      <c r="DE903" s="210"/>
      <c r="DF903" s="210"/>
      <c r="DG903" s="210"/>
      <c r="DH903" s="210"/>
      <c r="DI903" s="210"/>
      <c r="DJ903" s="210"/>
      <c r="DK903" s="210"/>
      <c r="DL903" s="210"/>
      <c r="DM903" s="210"/>
      <c r="DN903" s="210"/>
      <c r="DO903" s="210"/>
      <c r="DP903" s="210"/>
      <c r="DQ903" s="210"/>
      <c r="DR903" s="210"/>
      <c r="DS903" s="210"/>
      <c r="DT903" s="210"/>
      <c r="DU903" s="210"/>
      <c r="DV903" s="210"/>
      <c r="DW903" s="210"/>
      <c r="DX903" s="210"/>
      <c r="DY903" s="210"/>
      <c r="DZ903" s="210"/>
      <c r="EA903" s="210"/>
      <c r="EB903" s="210"/>
      <c r="EC903" s="210"/>
      <c r="ED903" s="210"/>
      <c r="EE903" s="210"/>
      <c r="EF903" s="210"/>
      <c r="EG903" s="210"/>
      <c r="EH903" s="210"/>
      <c r="EI903" s="210"/>
      <c r="EJ903" s="210"/>
      <c r="EK903" s="210"/>
      <c r="EL903" s="210"/>
      <c r="EM903" s="210"/>
      <c r="EN903" s="210"/>
      <c r="EO903" s="210"/>
      <c r="EP903" s="210"/>
      <c r="EQ903" s="210"/>
      <c r="ER903" s="210"/>
      <c r="ES903" s="210"/>
      <c r="ET903" s="210"/>
      <c r="EU903" s="210"/>
    </row>
    <row r="904" spans="1:151" ht="13">
      <c r="A904" s="210"/>
      <c r="B904" s="210"/>
      <c r="C904" s="210"/>
      <c r="D904" s="210"/>
      <c r="E904" s="210"/>
      <c r="F904" s="210"/>
      <c r="G904" s="210"/>
      <c r="H904" s="298"/>
      <c r="I904" s="298"/>
      <c r="J904" s="298"/>
      <c r="K904" s="298"/>
      <c r="L904" s="298"/>
      <c r="M904" s="298"/>
      <c r="N904" s="298"/>
      <c r="O904" s="210"/>
      <c r="P904" s="210"/>
      <c r="Q904" s="211"/>
      <c r="R904" s="210"/>
      <c r="S904" s="210"/>
      <c r="T904" s="210"/>
      <c r="U904" s="210"/>
      <c r="V904" s="210"/>
      <c r="W904" s="210"/>
      <c r="X904" s="192" t="s">
        <v>171</v>
      </c>
      <c r="Y904" s="192" t="s">
        <v>689</v>
      </c>
      <c r="Z904" s="167" t="str">
        <f>Faculty!$AA$452</f>
        <v>NR</v>
      </c>
      <c r="AA904" s="210"/>
      <c r="AB904" s="210"/>
      <c r="AC904" s="210"/>
      <c r="AD904" s="210"/>
      <c r="AE904" s="210"/>
      <c r="AF904" s="210"/>
      <c r="AG904" s="217"/>
      <c r="AH904" s="217"/>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c r="BI904" s="210"/>
      <c r="BJ904" s="210"/>
      <c r="BK904" s="210"/>
      <c r="BL904" s="210"/>
      <c r="BM904" s="210"/>
      <c r="BN904" s="210"/>
      <c r="BO904" s="210"/>
      <c r="BP904" s="210"/>
      <c r="BQ904" s="210"/>
      <c r="BR904" s="210"/>
      <c r="BS904" s="210"/>
      <c r="BT904" s="210"/>
      <c r="BU904" s="210"/>
      <c r="BV904" s="210"/>
      <c r="BW904" s="210"/>
      <c r="BX904" s="210"/>
      <c r="BY904" s="210"/>
      <c r="BZ904" s="210"/>
      <c r="CA904" s="210"/>
      <c r="CB904" s="210"/>
      <c r="CC904" s="210"/>
      <c r="CD904" s="210"/>
      <c r="CE904" s="210"/>
      <c r="CF904" s="210"/>
      <c r="CG904" s="210"/>
      <c r="CH904" s="210"/>
      <c r="CI904" s="210"/>
      <c r="CJ904" s="210"/>
      <c r="CK904" s="210"/>
      <c r="CL904" s="210"/>
      <c r="CM904" s="210"/>
      <c r="CN904" s="210"/>
      <c r="CO904" s="210"/>
      <c r="CP904" s="210"/>
      <c r="CQ904" s="210"/>
      <c r="CR904" s="210"/>
      <c r="CS904" s="210"/>
      <c r="CT904" s="210"/>
      <c r="CU904" s="210"/>
      <c r="CV904" s="210"/>
      <c r="CW904" s="210"/>
      <c r="CX904" s="210"/>
      <c r="CY904" s="210"/>
      <c r="CZ904" s="210"/>
      <c r="DA904" s="210"/>
      <c r="DB904" s="210"/>
      <c r="DC904" s="210"/>
      <c r="DD904" s="210"/>
      <c r="DE904" s="210"/>
      <c r="DF904" s="210"/>
      <c r="DG904" s="210"/>
      <c r="DH904" s="210"/>
      <c r="DI904" s="210"/>
      <c r="DJ904" s="210"/>
      <c r="DK904" s="210"/>
      <c r="DL904" s="210"/>
      <c r="DM904" s="210"/>
      <c r="DN904" s="210"/>
      <c r="DO904" s="210"/>
      <c r="DP904" s="210"/>
      <c r="DQ904" s="210"/>
      <c r="DR904" s="210"/>
      <c r="DS904" s="210"/>
      <c r="DT904" s="210"/>
      <c r="DU904" s="210"/>
      <c r="DV904" s="210"/>
      <c r="DW904" s="210"/>
      <c r="DX904" s="210"/>
      <c r="DY904" s="210"/>
      <c r="DZ904" s="210"/>
      <c r="EA904" s="210"/>
      <c r="EB904" s="210"/>
      <c r="EC904" s="210"/>
      <c r="ED904" s="210"/>
      <c r="EE904" s="210"/>
      <c r="EF904" s="210"/>
      <c r="EG904" s="210"/>
      <c r="EH904" s="210"/>
      <c r="EI904" s="210"/>
      <c r="EJ904" s="210"/>
      <c r="EK904" s="210"/>
      <c r="EL904" s="210"/>
      <c r="EM904" s="210"/>
      <c r="EN904" s="210"/>
      <c r="EO904" s="210"/>
      <c r="EP904" s="210"/>
      <c r="EQ904" s="210"/>
      <c r="ER904" s="210"/>
      <c r="ES904" s="210"/>
      <c r="ET904" s="210"/>
      <c r="EU904" s="210"/>
    </row>
    <row r="905" spans="1:151" ht="13">
      <c r="A905" s="210"/>
      <c r="B905" s="210"/>
      <c r="C905" s="210"/>
      <c r="D905" s="210"/>
      <c r="E905" s="210"/>
      <c r="F905" s="210"/>
      <c r="G905" s="210"/>
      <c r="H905" s="298"/>
      <c r="I905" s="298"/>
      <c r="J905" s="298"/>
      <c r="K905" s="298"/>
      <c r="L905" s="298"/>
      <c r="M905" s="298"/>
      <c r="N905" s="298"/>
      <c r="O905" s="210"/>
      <c r="P905" s="210"/>
      <c r="Q905" s="211"/>
      <c r="R905" s="210"/>
      <c r="S905" s="210"/>
      <c r="T905" s="210"/>
      <c r="U905" s="210"/>
      <c r="V905" s="210"/>
      <c r="W905" s="210"/>
      <c r="X905" s="192" t="s">
        <v>171</v>
      </c>
      <c r="Y905" s="192" t="s">
        <v>690</v>
      </c>
      <c r="Z905" s="167" t="str">
        <f>Faculty!$AA$453</f>
        <v>NR</v>
      </c>
      <c r="AA905" s="210"/>
      <c r="AB905" s="210"/>
      <c r="AC905" s="210"/>
      <c r="AD905" s="210"/>
      <c r="AE905" s="210"/>
      <c r="AF905" s="210"/>
      <c r="AG905" s="217"/>
      <c r="AH905" s="217"/>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c r="BI905" s="210"/>
      <c r="BJ905" s="210"/>
      <c r="BK905" s="210"/>
      <c r="BL905" s="210"/>
      <c r="BM905" s="210"/>
      <c r="BN905" s="210"/>
      <c r="BO905" s="210"/>
      <c r="BP905" s="210"/>
      <c r="BQ905" s="210"/>
      <c r="BR905" s="210"/>
      <c r="BS905" s="210"/>
      <c r="BT905" s="210"/>
      <c r="BU905" s="210"/>
      <c r="BV905" s="210"/>
      <c r="BW905" s="210"/>
      <c r="BX905" s="210"/>
      <c r="BY905" s="210"/>
      <c r="BZ905" s="210"/>
      <c r="CA905" s="210"/>
      <c r="CB905" s="210"/>
      <c r="CC905" s="210"/>
      <c r="CD905" s="210"/>
      <c r="CE905" s="210"/>
      <c r="CF905" s="210"/>
      <c r="CG905" s="210"/>
      <c r="CH905" s="210"/>
      <c r="CI905" s="210"/>
      <c r="CJ905" s="210"/>
      <c r="CK905" s="210"/>
      <c r="CL905" s="210"/>
      <c r="CM905" s="210"/>
      <c r="CN905" s="210"/>
      <c r="CO905" s="210"/>
      <c r="CP905" s="210"/>
      <c r="CQ905" s="210"/>
      <c r="CR905" s="210"/>
      <c r="CS905" s="210"/>
      <c r="CT905" s="210"/>
      <c r="CU905" s="210"/>
      <c r="CV905" s="210"/>
      <c r="CW905" s="210"/>
      <c r="CX905" s="210"/>
      <c r="CY905" s="210"/>
      <c r="CZ905" s="210"/>
      <c r="DA905" s="210"/>
      <c r="DB905" s="210"/>
      <c r="DC905" s="210"/>
      <c r="DD905" s="210"/>
      <c r="DE905" s="210"/>
      <c r="DF905" s="210"/>
      <c r="DG905" s="210"/>
      <c r="DH905" s="210"/>
      <c r="DI905" s="210"/>
      <c r="DJ905" s="210"/>
      <c r="DK905" s="210"/>
      <c r="DL905" s="210"/>
      <c r="DM905" s="210"/>
      <c r="DN905" s="210"/>
      <c r="DO905" s="210"/>
      <c r="DP905" s="210"/>
      <c r="DQ905" s="210"/>
      <c r="DR905" s="210"/>
      <c r="DS905" s="210"/>
      <c r="DT905" s="210"/>
      <c r="DU905" s="210"/>
      <c r="DV905" s="210"/>
      <c r="DW905" s="210"/>
      <c r="DX905" s="210"/>
      <c r="DY905" s="210"/>
      <c r="DZ905" s="210"/>
      <c r="EA905" s="210"/>
      <c r="EB905" s="210"/>
      <c r="EC905" s="210"/>
      <c r="ED905" s="210"/>
      <c r="EE905" s="210"/>
      <c r="EF905" s="210"/>
      <c r="EG905" s="210"/>
      <c r="EH905" s="210"/>
      <c r="EI905" s="210"/>
      <c r="EJ905" s="210"/>
      <c r="EK905" s="210"/>
      <c r="EL905" s="210"/>
      <c r="EM905" s="210"/>
      <c r="EN905" s="210"/>
      <c r="EO905" s="210"/>
      <c r="EP905" s="210"/>
      <c r="EQ905" s="210"/>
      <c r="ER905" s="210"/>
      <c r="ES905" s="210"/>
      <c r="ET905" s="210"/>
      <c r="EU905" s="210"/>
    </row>
    <row r="906" spans="1:151" ht="13">
      <c r="A906" s="210"/>
      <c r="B906" s="210"/>
      <c r="C906" s="210"/>
      <c r="D906" s="210"/>
      <c r="E906" s="210"/>
      <c r="F906" s="210"/>
      <c r="G906" s="210"/>
      <c r="H906" s="298"/>
      <c r="I906" s="298"/>
      <c r="J906" s="298"/>
      <c r="K906" s="298"/>
      <c r="L906" s="298"/>
      <c r="M906" s="298"/>
      <c r="N906" s="298"/>
      <c r="O906" s="210"/>
      <c r="P906" s="210"/>
      <c r="Q906" s="211"/>
      <c r="R906" s="210"/>
      <c r="S906" s="210"/>
      <c r="T906" s="210"/>
      <c r="U906" s="210"/>
      <c r="V906" s="210"/>
      <c r="W906" s="210"/>
      <c r="X906" s="192" t="s">
        <v>171</v>
      </c>
      <c r="Y906" s="192" t="s">
        <v>691</v>
      </c>
      <c r="Z906" s="167" t="str">
        <f>Faculty!$AA$454</f>
        <v>NR</v>
      </c>
      <c r="AA906" s="210"/>
      <c r="AB906" s="210"/>
      <c r="AC906" s="210"/>
      <c r="AD906" s="210"/>
      <c r="AE906" s="210"/>
      <c r="AF906" s="210"/>
      <c r="AG906" s="217"/>
      <c r="AH906" s="217"/>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c r="BI906" s="210"/>
      <c r="BJ906" s="210"/>
      <c r="BK906" s="210"/>
      <c r="BL906" s="210"/>
      <c r="BM906" s="210"/>
      <c r="BN906" s="210"/>
      <c r="BO906" s="210"/>
      <c r="BP906" s="210"/>
      <c r="BQ906" s="210"/>
      <c r="BR906" s="210"/>
      <c r="BS906" s="210"/>
      <c r="BT906" s="210"/>
      <c r="BU906" s="210"/>
      <c r="BV906" s="210"/>
      <c r="BW906" s="210"/>
      <c r="BX906" s="210"/>
      <c r="BY906" s="210"/>
      <c r="BZ906" s="210"/>
      <c r="CA906" s="210"/>
      <c r="CB906" s="210"/>
      <c r="CC906" s="210"/>
      <c r="CD906" s="210"/>
      <c r="CE906" s="210"/>
      <c r="CF906" s="210"/>
      <c r="CG906" s="210"/>
      <c r="CH906" s="210"/>
      <c r="CI906" s="210"/>
      <c r="CJ906" s="210"/>
      <c r="CK906" s="210"/>
      <c r="CL906" s="210"/>
      <c r="CM906" s="210"/>
      <c r="CN906" s="210"/>
      <c r="CO906" s="210"/>
      <c r="CP906" s="210"/>
      <c r="CQ906" s="210"/>
      <c r="CR906" s="210"/>
      <c r="CS906" s="210"/>
      <c r="CT906" s="210"/>
      <c r="CU906" s="210"/>
      <c r="CV906" s="210"/>
      <c r="CW906" s="210"/>
      <c r="CX906" s="210"/>
      <c r="CY906" s="210"/>
      <c r="CZ906" s="210"/>
      <c r="DA906" s="210"/>
      <c r="DB906" s="210"/>
      <c r="DC906" s="210"/>
      <c r="DD906" s="210"/>
      <c r="DE906" s="210"/>
      <c r="DF906" s="210"/>
      <c r="DG906" s="210"/>
      <c r="DH906" s="210"/>
      <c r="DI906" s="210"/>
      <c r="DJ906" s="210"/>
      <c r="DK906" s="210"/>
      <c r="DL906" s="210"/>
      <c r="DM906" s="210"/>
      <c r="DN906" s="210"/>
      <c r="DO906" s="210"/>
      <c r="DP906" s="210"/>
      <c r="DQ906" s="210"/>
      <c r="DR906" s="210"/>
      <c r="DS906" s="210"/>
      <c r="DT906" s="210"/>
      <c r="DU906" s="210"/>
      <c r="DV906" s="210"/>
      <c r="DW906" s="210"/>
      <c r="DX906" s="210"/>
      <c r="DY906" s="210"/>
      <c r="DZ906" s="210"/>
      <c r="EA906" s="210"/>
      <c r="EB906" s="210"/>
      <c r="EC906" s="210"/>
      <c r="ED906" s="210"/>
      <c r="EE906" s="210"/>
      <c r="EF906" s="210"/>
      <c r="EG906" s="210"/>
      <c r="EH906" s="210"/>
      <c r="EI906" s="210"/>
      <c r="EJ906" s="210"/>
      <c r="EK906" s="210"/>
      <c r="EL906" s="210"/>
      <c r="EM906" s="210"/>
      <c r="EN906" s="210"/>
      <c r="EO906" s="210"/>
      <c r="EP906" s="210"/>
      <c r="EQ906" s="210"/>
      <c r="ER906" s="210"/>
      <c r="ES906" s="210"/>
      <c r="ET906" s="210"/>
      <c r="EU906" s="210"/>
    </row>
    <row r="907" spans="1:151" ht="13">
      <c r="A907" s="210"/>
      <c r="B907" s="210"/>
      <c r="C907" s="210"/>
      <c r="D907" s="210"/>
      <c r="E907" s="210"/>
      <c r="F907" s="210"/>
      <c r="G907" s="210"/>
      <c r="H907" s="298"/>
      <c r="I907" s="298"/>
      <c r="J907" s="298"/>
      <c r="K907" s="298"/>
      <c r="L907" s="298"/>
      <c r="M907" s="298"/>
      <c r="N907" s="298"/>
      <c r="O907" s="210"/>
      <c r="P907" s="210"/>
      <c r="Q907" s="211"/>
      <c r="R907" s="210"/>
      <c r="S907" s="210"/>
      <c r="T907" s="210"/>
      <c r="U907" s="210"/>
      <c r="V907" s="210"/>
      <c r="W907" s="210"/>
      <c r="X907" s="192" t="s">
        <v>171</v>
      </c>
      <c r="Y907" s="192" t="s">
        <v>692</v>
      </c>
      <c r="Z907" s="167" t="str">
        <f>Faculty!$AA$455</f>
        <v>NR</v>
      </c>
      <c r="AA907" s="210"/>
      <c r="AB907" s="210"/>
      <c r="AC907" s="210"/>
      <c r="AD907" s="210"/>
      <c r="AE907" s="210"/>
      <c r="AF907" s="210"/>
      <c r="AG907" s="217"/>
      <c r="AH907" s="217"/>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c r="BI907" s="210"/>
      <c r="BJ907" s="210"/>
      <c r="BK907" s="210"/>
      <c r="BL907" s="210"/>
      <c r="BM907" s="210"/>
      <c r="BN907" s="210"/>
      <c r="BO907" s="210"/>
      <c r="BP907" s="210"/>
      <c r="BQ907" s="210"/>
      <c r="BR907" s="210"/>
      <c r="BS907" s="210"/>
      <c r="BT907" s="210"/>
      <c r="BU907" s="210"/>
      <c r="BV907" s="210"/>
      <c r="BW907" s="210"/>
      <c r="BX907" s="210"/>
      <c r="BY907" s="210"/>
      <c r="BZ907" s="210"/>
      <c r="CA907" s="210"/>
      <c r="CB907" s="210"/>
      <c r="CC907" s="210"/>
      <c r="CD907" s="210"/>
      <c r="CE907" s="210"/>
      <c r="CF907" s="210"/>
      <c r="CG907" s="210"/>
      <c r="CH907" s="210"/>
      <c r="CI907" s="210"/>
      <c r="CJ907" s="210"/>
      <c r="CK907" s="210"/>
      <c r="CL907" s="210"/>
      <c r="CM907" s="210"/>
      <c r="CN907" s="210"/>
      <c r="CO907" s="210"/>
      <c r="CP907" s="210"/>
      <c r="CQ907" s="210"/>
      <c r="CR907" s="210"/>
      <c r="CS907" s="210"/>
      <c r="CT907" s="210"/>
      <c r="CU907" s="210"/>
      <c r="CV907" s="210"/>
      <c r="CW907" s="210"/>
      <c r="CX907" s="210"/>
      <c r="CY907" s="210"/>
      <c r="CZ907" s="210"/>
      <c r="DA907" s="210"/>
      <c r="DB907" s="210"/>
      <c r="DC907" s="210"/>
      <c r="DD907" s="210"/>
      <c r="DE907" s="210"/>
      <c r="DF907" s="210"/>
      <c r="DG907" s="210"/>
      <c r="DH907" s="210"/>
      <c r="DI907" s="210"/>
      <c r="DJ907" s="210"/>
      <c r="DK907" s="210"/>
      <c r="DL907" s="210"/>
      <c r="DM907" s="210"/>
      <c r="DN907" s="210"/>
      <c r="DO907" s="210"/>
      <c r="DP907" s="210"/>
      <c r="DQ907" s="210"/>
      <c r="DR907" s="210"/>
      <c r="DS907" s="210"/>
      <c r="DT907" s="210"/>
      <c r="DU907" s="210"/>
      <c r="DV907" s="210"/>
      <c r="DW907" s="210"/>
      <c r="DX907" s="210"/>
      <c r="DY907" s="210"/>
      <c r="DZ907" s="210"/>
      <c r="EA907" s="210"/>
      <c r="EB907" s="210"/>
      <c r="EC907" s="210"/>
      <c r="ED907" s="210"/>
      <c r="EE907" s="210"/>
      <c r="EF907" s="210"/>
      <c r="EG907" s="210"/>
      <c r="EH907" s="210"/>
      <c r="EI907" s="210"/>
      <c r="EJ907" s="210"/>
      <c r="EK907" s="210"/>
      <c r="EL907" s="210"/>
      <c r="EM907" s="210"/>
      <c r="EN907" s="210"/>
      <c r="EO907" s="210"/>
      <c r="EP907" s="210"/>
      <c r="EQ907" s="210"/>
      <c r="ER907" s="210"/>
      <c r="ES907" s="210"/>
      <c r="ET907" s="210"/>
      <c r="EU907" s="210"/>
    </row>
    <row r="908" spans="1:151" ht="13">
      <c r="A908" s="210"/>
      <c r="B908" s="210"/>
      <c r="C908" s="210"/>
      <c r="D908" s="210"/>
      <c r="E908" s="210"/>
      <c r="F908" s="210"/>
      <c r="G908" s="210"/>
      <c r="H908" s="298"/>
      <c r="I908" s="298"/>
      <c r="J908" s="298"/>
      <c r="K908" s="298"/>
      <c r="L908" s="298"/>
      <c r="M908" s="298"/>
      <c r="N908" s="298"/>
      <c r="O908" s="210"/>
      <c r="P908" s="210"/>
      <c r="Q908" s="211"/>
      <c r="R908" s="210"/>
      <c r="S908" s="210"/>
      <c r="T908" s="210"/>
      <c r="U908" s="210"/>
      <c r="V908" s="210"/>
      <c r="W908" s="210"/>
      <c r="X908" s="192" t="s">
        <v>171</v>
      </c>
      <c r="Y908" s="192" t="s">
        <v>693</v>
      </c>
      <c r="Z908" s="167" t="str">
        <f>Faculty!$AA$456</f>
        <v>NR</v>
      </c>
      <c r="AA908" s="210"/>
      <c r="AB908" s="210"/>
      <c r="AC908" s="210"/>
      <c r="AD908" s="210"/>
      <c r="AE908" s="210"/>
      <c r="AF908" s="210"/>
      <c r="AG908" s="217"/>
      <c r="AH908" s="217"/>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c r="BI908" s="210"/>
      <c r="BJ908" s="210"/>
      <c r="BK908" s="210"/>
      <c r="BL908" s="210"/>
      <c r="BM908" s="210"/>
      <c r="BN908" s="210"/>
      <c r="BO908" s="210"/>
      <c r="BP908" s="210"/>
      <c r="BQ908" s="210"/>
      <c r="BR908" s="210"/>
      <c r="BS908" s="210"/>
      <c r="BT908" s="210"/>
      <c r="BU908" s="210"/>
      <c r="BV908" s="210"/>
      <c r="BW908" s="210"/>
      <c r="BX908" s="210"/>
      <c r="BY908" s="210"/>
      <c r="BZ908" s="210"/>
      <c r="CA908" s="210"/>
      <c r="CB908" s="210"/>
      <c r="CC908" s="210"/>
      <c r="CD908" s="210"/>
      <c r="CE908" s="210"/>
      <c r="CF908" s="210"/>
      <c r="CG908" s="210"/>
      <c r="CH908" s="210"/>
      <c r="CI908" s="210"/>
      <c r="CJ908" s="210"/>
      <c r="CK908" s="210"/>
      <c r="CL908" s="210"/>
      <c r="CM908" s="210"/>
      <c r="CN908" s="210"/>
      <c r="CO908" s="210"/>
      <c r="CP908" s="210"/>
      <c r="CQ908" s="210"/>
      <c r="CR908" s="210"/>
      <c r="CS908" s="210"/>
      <c r="CT908" s="210"/>
      <c r="CU908" s="210"/>
      <c r="CV908" s="210"/>
      <c r="CW908" s="210"/>
      <c r="CX908" s="210"/>
      <c r="CY908" s="210"/>
      <c r="CZ908" s="210"/>
      <c r="DA908" s="210"/>
      <c r="DB908" s="210"/>
      <c r="DC908" s="210"/>
      <c r="DD908" s="210"/>
      <c r="DE908" s="210"/>
      <c r="DF908" s="210"/>
      <c r="DG908" s="210"/>
      <c r="DH908" s="210"/>
      <c r="DI908" s="210"/>
      <c r="DJ908" s="210"/>
      <c r="DK908" s="210"/>
      <c r="DL908" s="210"/>
      <c r="DM908" s="210"/>
      <c r="DN908" s="210"/>
      <c r="DO908" s="210"/>
      <c r="DP908" s="210"/>
      <c r="DQ908" s="210"/>
      <c r="DR908" s="210"/>
      <c r="DS908" s="210"/>
      <c r="DT908" s="210"/>
      <c r="DU908" s="210"/>
      <c r="DV908" s="210"/>
      <c r="DW908" s="210"/>
      <c r="DX908" s="210"/>
      <c r="DY908" s="210"/>
      <c r="DZ908" s="210"/>
      <c r="EA908" s="210"/>
      <c r="EB908" s="210"/>
      <c r="EC908" s="210"/>
      <c r="ED908" s="210"/>
      <c r="EE908" s="210"/>
      <c r="EF908" s="210"/>
      <c r="EG908" s="210"/>
      <c r="EH908" s="210"/>
      <c r="EI908" s="210"/>
      <c r="EJ908" s="210"/>
      <c r="EK908" s="210"/>
      <c r="EL908" s="210"/>
      <c r="EM908" s="210"/>
      <c r="EN908" s="210"/>
      <c r="EO908" s="210"/>
      <c r="EP908" s="210"/>
      <c r="EQ908" s="210"/>
      <c r="ER908" s="210"/>
      <c r="ES908" s="210"/>
      <c r="ET908" s="210"/>
      <c r="EU908" s="210"/>
    </row>
    <row r="909" spans="1:151" ht="13">
      <c r="A909" s="210"/>
      <c r="B909" s="210"/>
      <c r="C909" s="210"/>
      <c r="D909" s="210"/>
      <c r="E909" s="210"/>
      <c r="F909" s="210"/>
      <c r="G909" s="210"/>
      <c r="H909" s="298"/>
      <c r="I909" s="298"/>
      <c r="J909" s="298"/>
      <c r="K909" s="298"/>
      <c r="L909" s="298"/>
      <c r="M909" s="298"/>
      <c r="N909" s="298"/>
      <c r="O909" s="210"/>
      <c r="P909" s="210"/>
      <c r="Q909" s="211"/>
      <c r="R909" s="210"/>
      <c r="S909" s="210"/>
      <c r="T909" s="210"/>
      <c r="U909" s="210"/>
      <c r="V909" s="210"/>
      <c r="W909" s="210"/>
      <c r="X909" s="192" t="s">
        <v>171</v>
      </c>
      <c r="Y909" s="192" t="s">
        <v>694</v>
      </c>
      <c r="Z909" s="167" t="str">
        <f>Faculty!$AA$457</f>
        <v>NR</v>
      </c>
      <c r="AA909" s="210"/>
      <c r="AB909" s="210"/>
      <c r="AC909" s="210"/>
      <c r="AD909" s="210"/>
      <c r="AE909" s="210"/>
      <c r="AF909" s="210"/>
      <c r="AG909" s="217"/>
      <c r="AH909" s="217"/>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c r="BI909" s="210"/>
      <c r="BJ909" s="210"/>
      <c r="BK909" s="210"/>
      <c r="BL909" s="210"/>
      <c r="BM909" s="210"/>
      <c r="BN909" s="210"/>
      <c r="BO909" s="210"/>
      <c r="BP909" s="210"/>
      <c r="BQ909" s="210"/>
      <c r="BR909" s="210"/>
      <c r="BS909" s="210"/>
      <c r="BT909" s="210"/>
      <c r="BU909" s="210"/>
      <c r="BV909" s="210"/>
      <c r="BW909" s="210"/>
      <c r="BX909" s="210"/>
      <c r="BY909" s="210"/>
      <c r="BZ909" s="210"/>
      <c r="CA909" s="210"/>
      <c r="CB909" s="210"/>
      <c r="CC909" s="210"/>
      <c r="CD909" s="210"/>
      <c r="CE909" s="210"/>
      <c r="CF909" s="210"/>
      <c r="CG909" s="210"/>
      <c r="CH909" s="210"/>
      <c r="CI909" s="210"/>
      <c r="CJ909" s="210"/>
      <c r="CK909" s="210"/>
      <c r="CL909" s="210"/>
      <c r="CM909" s="210"/>
      <c r="CN909" s="210"/>
      <c r="CO909" s="210"/>
      <c r="CP909" s="210"/>
      <c r="CQ909" s="210"/>
      <c r="CR909" s="210"/>
      <c r="CS909" s="210"/>
      <c r="CT909" s="210"/>
      <c r="CU909" s="210"/>
      <c r="CV909" s="210"/>
      <c r="CW909" s="210"/>
      <c r="CX909" s="210"/>
      <c r="CY909" s="210"/>
      <c r="CZ909" s="210"/>
      <c r="DA909" s="210"/>
      <c r="DB909" s="210"/>
      <c r="DC909" s="210"/>
      <c r="DD909" s="210"/>
      <c r="DE909" s="210"/>
      <c r="DF909" s="210"/>
      <c r="DG909" s="210"/>
      <c r="DH909" s="210"/>
      <c r="DI909" s="210"/>
      <c r="DJ909" s="210"/>
      <c r="DK909" s="210"/>
      <c r="DL909" s="210"/>
      <c r="DM909" s="210"/>
      <c r="DN909" s="210"/>
      <c r="DO909" s="210"/>
      <c r="DP909" s="210"/>
      <c r="DQ909" s="210"/>
      <c r="DR909" s="210"/>
      <c r="DS909" s="210"/>
      <c r="DT909" s="210"/>
      <c r="DU909" s="210"/>
      <c r="DV909" s="210"/>
      <c r="DW909" s="210"/>
      <c r="DX909" s="210"/>
      <c r="DY909" s="210"/>
      <c r="DZ909" s="210"/>
      <c r="EA909" s="210"/>
      <c r="EB909" s="210"/>
      <c r="EC909" s="210"/>
      <c r="ED909" s="210"/>
      <c r="EE909" s="210"/>
      <c r="EF909" s="210"/>
      <c r="EG909" s="210"/>
      <c r="EH909" s="210"/>
      <c r="EI909" s="210"/>
      <c r="EJ909" s="210"/>
      <c r="EK909" s="210"/>
      <c r="EL909" s="210"/>
      <c r="EM909" s="210"/>
      <c r="EN909" s="210"/>
      <c r="EO909" s="210"/>
      <c r="EP909" s="210"/>
      <c r="EQ909" s="210"/>
      <c r="ER909" s="210"/>
      <c r="ES909" s="210"/>
      <c r="ET909" s="210"/>
      <c r="EU909" s="210"/>
    </row>
    <row r="910" spans="1:151" ht="13">
      <c r="A910" s="210"/>
      <c r="B910" s="210"/>
      <c r="C910" s="210"/>
      <c r="D910" s="210"/>
      <c r="E910" s="210"/>
      <c r="F910" s="210"/>
      <c r="G910" s="210"/>
      <c r="H910" s="298"/>
      <c r="I910" s="298"/>
      <c r="J910" s="298"/>
      <c r="K910" s="298"/>
      <c r="L910" s="298"/>
      <c r="M910" s="298"/>
      <c r="N910" s="298"/>
      <c r="O910" s="210"/>
      <c r="P910" s="210"/>
      <c r="Q910" s="211"/>
      <c r="R910" s="210"/>
      <c r="S910" s="210"/>
      <c r="T910" s="210"/>
      <c r="U910" s="210"/>
      <c r="V910" s="210"/>
      <c r="W910" s="210"/>
      <c r="X910" s="192" t="s">
        <v>171</v>
      </c>
      <c r="Y910" s="192" t="s">
        <v>695</v>
      </c>
      <c r="Z910" s="167" t="str">
        <f>Faculty!$AA$458</f>
        <v>NR</v>
      </c>
      <c r="AA910" s="210"/>
      <c r="AB910" s="210"/>
      <c r="AC910" s="210"/>
      <c r="AD910" s="210"/>
      <c r="AE910" s="210"/>
      <c r="AF910" s="210"/>
      <c r="AG910" s="217"/>
      <c r="AH910" s="217"/>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c r="BS910" s="210"/>
      <c r="BT910" s="210"/>
      <c r="BU910" s="210"/>
      <c r="BV910" s="210"/>
      <c r="BW910" s="210"/>
      <c r="BX910" s="210"/>
      <c r="BY910" s="210"/>
      <c r="BZ910" s="210"/>
      <c r="CA910" s="210"/>
      <c r="CB910" s="210"/>
      <c r="CC910" s="210"/>
      <c r="CD910" s="210"/>
      <c r="CE910" s="210"/>
      <c r="CF910" s="210"/>
      <c r="CG910" s="210"/>
      <c r="CH910" s="210"/>
      <c r="CI910" s="210"/>
      <c r="CJ910" s="210"/>
      <c r="CK910" s="210"/>
      <c r="CL910" s="210"/>
      <c r="CM910" s="210"/>
      <c r="CN910" s="210"/>
      <c r="CO910" s="210"/>
      <c r="CP910" s="210"/>
      <c r="CQ910" s="210"/>
      <c r="CR910" s="210"/>
      <c r="CS910" s="210"/>
      <c r="CT910" s="210"/>
      <c r="CU910" s="210"/>
      <c r="CV910" s="210"/>
      <c r="CW910" s="210"/>
      <c r="CX910" s="210"/>
      <c r="CY910" s="210"/>
      <c r="CZ910" s="210"/>
      <c r="DA910" s="210"/>
      <c r="DB910" s="210"/>
      <c r="DC910" s="210"/>
      <c r="DD910" s="210"/>
      <c r="DE910" s="210"/>
      <c r="DF910" s="210"/>
      <c r="DG910" s="210"/>
      <c r="DH910" s="210"/>
      <c r="DI910" s="210"/>
      <c r="DJ910" s="210"/>
      <c r="DK910" s="210"/>
      <c r="DL910" s="210"/>
      <c r="DM910" s="210"/>
      <c r="DN910" s="210"/>
      <c r="DO910" s="210"/>
      <c r="DP910" s="210"/>
      <c r="DQ910" s="210"/>
      <c r="DR910" s="210"/>
      <c r="DS910" s="210"/>
      <c r="DT910" s="210"/>
      <c r="DU910" s="210"/>
      <c r="DV910" s="210"/>
      <c r="DW910" s="210"/>
      <c r="DX910" s="210"/>
      <c r="DY910" s="210"/>
      <c r="DZ910" s="210"/>
      <c r="EA910" s="210"/>
      <c r="EB910" s="210"/>
      <c r="EC910" s="210"/>
      <c r="ED910" s="210"/>
      <c r="EE910" s="210"/>
      <c r="EF910" s="210"/>
      <c r="EG910" s="210"/>
      <c r="EH910" s="210"/>
      <c r="EI910" s="210"/>
      <c r="EJ910" s="210"/>
      <c r="EK910" s="210"/>
      <c r="EL910" s="210"/>
      <c r="EM910" s="210"/>
      <c r="EN910" s="210"/>
      <c r="EO910" s="210"/>
      <c r="EP910" s="210"/>
      <c r="EQ910" s="210"/>
      <c r="ER910" s="210"/>
      <c r="ES910" s="210"/>
      <c r="ET910" s="210"/>
      <c r="EU910" s="210"/>
    </row>
    <row r="911" spans="1:151" ht="13">
      <c r="A911" s="210"/>
      <c r="B911" s="210"/>
      <c r="C911" s="210"/>
      <c r="D911" s="210"/>
      <c r="E911" s="210"/>
      <c r="F911" s="210"/>
      <c r="G911" s="210"/>
      <c r="H911" s="298"/>
      <c r="I911" s="298"/>
      <c r="J911" s="298"/>
      <c r="K911" s="298"/>
      <c r="L911" s="298"/>
      <c r="M911" s="298"/>
      <c r="N911" s="298"/>
      <c r="O911" s="210"/>
      <c r="P911" s="210"/>
      <c r="Q911" s="211"/>
      <c r="R911" s="210"/>
      <c r="S911" s="210"/>
      <c r="T911" s="210"/>
      <c r="U911" s="210"/>
      <c r="V911" s="210"/>
      <c r="W911" s="210"/>
      <c r="X911" s="192" t="s">
        <v>171</v>
      </c>
      <c r="Y911" s="192" t="s">
        <v>696</v>
      </c>
      <c r="Z911" s="167" t="str">
        <f>Faculty!$AA$459</f>
        <v>NR</v>
      </c>
      <c r="AA911" s="210"/>
      <c r="AB911" s="210"/>
      <c r="AC911" s="210"/>
      <c r="AD911" s="210"/>
      <c r="AE911" s="210"/>
      <c r="AF911" s="210"/>
      <c r="AG911" s="217"/>
      <c r="AH911" s="217"/>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c r="BI911" s="210"/>
      <c r="BJ911" s="210"/>
      <c r="BK911" s="210"/>
      <c r="BL911" s="210"/>
      <c r="BM911" s="210"/>
      <c r="BN911" s="210"/>
      <c r="BO911" s="210"/>
      <c r="BP911" s="210"/>
      <c r="BQ911" s="210"/>
      <c r="BR911" s="210"/>
      <c r="BS911" s="210"/>
      <c r="BT911" s="210"/>
      <c r="BU911" s="210"/>
      <c r="BV911" s="210"/>
      <c r="BW911" s="210"/>
      <c r="BX911" s="210"/>
      <c r="BY911" s="210"/>
      <c r="BZ911" s="210"/>
      <c r="CA911" s="210"/>
      <c r="CB911" s="210"/>
      <c r="CC911" s="210"/>
      <c r="CD911" s="210"/>
      <c r="CE911" s="210"/>
      <c r="CF911" s="210"/>
      <c r="CG911" s="210"/>
      <c r="CH911" s="210"/>
      <c r="CI911" s="210"/>
      <c r="CJ911" s="210"/>
      <c r="CK911" s="210"/>
      <c r="CL911" s="210"/>
      <c r="CM911" s="210"/>
      <c r="CN911" s="210"/>
      <c r="CO911" s="210"/>
      <c r="CP911" s="210"/>
      <c r="CQ911" s="210"/>
      <c r="CR911" s="210"/>
      <c r="CS911" s="210"/>
      <c r="CT911" s="210"/>
      <c r="CU911" s="210"/>
      <c r="CV911" s="210"/>
      <c r="CW911" s="210"/>
      <c r="CX911" s="210"/>
      <c r="CY911" s="210"/>
      <c r="CZ911" s="210"/>
      <c r="DA911" s="210"/>
      <c r="DB911" s="210"/>
      <c r="DC911" s="210"/>
      <c r="DD911" s="210"/>
      <c r="DE911" s="210"/>
      <c r="DF911" s="210"/>
      <c r="DG911" s="210"/>
      <c r="DH911" s="210"/>
      <c r="DI911" s="210"/>
      <c r="DJ911" s="210"/>
      <c r="DK911" s="210"/>
      <c r="DL911" s="210"/>
      <c r="DM911" s="210"/>
      <c r="DN911" s="210"/>
      <c r="DO911" s="210"/>
      <c r="DP911" s="210"/>
      <c r="DQ911" s="210"/>
      <c r="DR911" s="210"/>
      <c r="DS911" s="210"/>
      <c r="DT911" s="210"/>
      <c r="DU911" s="210"/>
      <c r="DV911" s="210"/>
      <c r="DW911" s="210"/>
      <c r="DX911" s="210"/>
      <c r="DY911" s="210"/>
      <c r="DZ911" s="210"/>
      <c r="EA911" s="210"/>
      <c r="EB911" s="210"/>
      <c r="EC911" s="210"/>
      <c r="ED911" s="210"/>
      <c r="EE911" s="210"/>
      <c r="EF911" s="210"/>
      <c r="EG911" s="210"/>
      <c r="EH911" s="210"/>
      <c r="EI911" s="210"/>
      <c r="EJ911" s="210"/>
      <c r="EK911" s="210"/>
      <c r="EL911" s="210"/>
      <c r="EM911" s="210"/>
      <c r="EN911" s="210"/>
      <c r="EO911" s="210"/>
      <c r="EP911" s="210"/>
      <c r="EQ911" s="210"/>
      <c r="ER911" s="210"/>
      <c r="ES911" s="210"/>
      <c r="ET911" s="210"/>
      <c r="EU911" s="210"/>
    </row>
    <row r="912" spans="1:151" ht="13">
      <c r="A912" s="210"/>
      <c r="B912" s="210"/>
      <c r="C912" s="210"/>
      <c r="D912" s="210"/>
      <c r="E912" s="210"/>
      <c r="F912" s="210"/>
      <c r="G912" s="210"/>
      <c r="H912" s="298"/>
      <c r="I912" s="298"/>
      <c r="J912" s="298"/>
      <c r="K912" s="298"/>
      <c r="L912" s="298"/>
      <c r="M912" s="298"/>
      <c r="N912" s="298"/>
      <c r="O912" s="210"/>
      <c r="P912" s="210"/>
      <c r="Q912" s="211"/>
      <c r="R912" s="210"/>
      <c r="S912" s="210"/>
      <c r="T912" s="210"/>
      <c r="U912" s="210"/>
      <c r="V912" s="210"/>
      <c r="W912" s="210"/>
      <c r="X912" s="192" t="s">
        <v>171</v>
      </c>
      <c r="Y912" s="192" t="s">
        <v>697</v>
      </c>
      <c r="Z912" s="167" t="str">
        <f>Faculty!$AA$460</f>
        <v>NR</v>
      </c>
      <c r="AA912" s="210"/>
      <c r="AB912" s="210"/>
      <c r="AC912" s="210"/>
      <c r="AD912" s="210"/>
      <c r="AE912" s="210"/>
      <c r="AF912" s="210"/>
      <c r="AG912" s="217"/>
      <c r="AH912" s="217"/>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c r="BI912" s="210"/>
      <c r="BJ912" s="210"/>
      <c r="BK912" s="210"/>
      <c r="BL912" s="210"/>
      <c r="BM912" s="210"/>
      <c r="BN912" s="210"/>
      <c r="BO912" s="210"/>
      <c r="BP912" s="210"/>
      <c r="BQ912" s="210"/>
      <c r="BR912" s="210"/>
      <c r="BS912" s="210"/>
      <c r="BT912" s="210"/>
      <c r="BU912" s="210"/>
      <c r="BV912" s="210"/>
      <c r="BW912" s="210"/>
      <c r="BX912" s="210"/>
      <c r="BY912" s="210"/>
      <c r="BZ912" s="210"/>
      <c r="CA912" s="210"/>
      <c r="CB912" s="210"/>
      <c r="CC912" s="210"/>
      <c r="CD912" s="210"/>
      <c r="CE912" s="210"/>
      <c r="CF912" s="210"/>
      <c r="CG912" s="210"/>
      <c r="CH912" s="210"/>
      <c r="CI912" s="210"/>
      <c r="CJ912" s="210"/>
      <c r="CK912" s="210"/>
      <c r="CL912" s="210"/>
      <c r="CM912" s="210"/>
      <c r="CN912" s="210"/>
      <c r="CO912" s="210"/>
      <c r="CP912" s="210"/>
      <c r="CQ912" s="210"/>
      <c r="CR912" s="210"/>
      <c r="CS912" s="210"/>
      <c r="CT912" s="210"/>
      <c r="CU912" s="210"/>
      <c r="CV912" s="210"/>
      <c r="CW912" s="210"/>
      <c r="CX912" s="210"/>
      <c r="CY912" s="210"/>
      <c r="CZ912" s="210"/>
      <c r="DA912" s="210"/>
      <c r="DB912" s="210"/>
      <c r="DC912" s="210"/>
      <c r="DD912" s="210"/>
      <c r="DE912" s="210"/>
      <c r="DF912" s="210"/>
      <c r="DG912" s="210"/>
      <c r="DH912" s="210"/>
      <c r="DI912" s="210"/>
      <c r="DJ912" s="210"/>
      <c r="DK912" s="210"/>
      <c r="DL912" s="210"/>
      <c r="DM912" s="210"/>
      <c r="DN912" s="210"/>
      <c r="DO912" s="210"/>
      <c r="DP912" s="210"/>
      <c r="DQ912" s="210"/>
      <c r="DR912" s="210"/>
      <c r="DS912" s="210"/>
      <c r="DT912" s="210"/>
      <c r="DU912" s="210"/>
      <c r="DV912" s="210"/>
      <c r="DW912" s="210"/>
      <c r="DX912" s="210"/>
      <c r="DY912" s="210"/>
      <c r="DZ912" s="210"/>
      <c r="EA912" s="210"/>
      <c r="EB912" s="210"/>
      <c r="EC912" s="210"/>
      <c r="ED912" s="210"/>
      <c r="EE912" s="210"/>
      <c r="EF912" s="210"/>
      <c r="EG912" s="210"/>
      <c r="EH912" s="210"/>
      <c r="EI912" s="210"/>
      <c r="EJ912" s="210"/>
      <c r="EK912" s="210"/>
      <c r="EL912" s="210"/>
      <c r="EM912" s="210"/>
      <c r="EN912" s="210"/>
      <c r="EO912" s="210"/>
      <c r="EP912" s="210"/>
      <c r="EQ912" s="210"/>
      <c r="ER912" s="210"/>
      <c r="ES912" s="210"/>
      <c r="ET912" s="210"/>
      <c r="EU912" s="210"/>
    </row>
    <row r="913" spans="1:151" ht="13">
      <c r="A913" s="210"/>
      <c r="B913" s="210"/>
      <c r="C913" s="210"/>
      <c r="D913" s="210"/>
      <c r="E913" s="210"/>
      <c r="F913" s="210"/>
      <c r="G913" s="210"/>
      <c r="H913" s="298"/>
      <c r="I913" s="298"/>
      <c r="J913" s="298"/>
      <c r="K913" s="298"/>
      <c r="L913" s="298"/>
      <c r="M913" s="298"/>
      <c r="N913" s="298"/>
      <c r="O913" s="210"/>
      <c r="P913" s="210"/>
      <c r="Q913" s="211"/>
      <c r="R913" s="210"/>
      <c r="S913" s="210"/>
      <c r="T913" s="210"/>
      <c r="U913" s="210"/>
      <c r="V913" s="210"/>
      <c r="W913" s="210"/>
      <c r="X913" s="192" t="s">
        <v>171</v>
      </c>
      <c r="Y913" s="192" t="s">
        <v>698</v>
      </c>
      <c r="Z913" s="167" t="str">
        <f>Faculty!$AA$461</f>
        <v>NR</v>
      </c>
      <c r="AA913" s="210"/>
      <c r="AB913" s="210"/>
      <c r="AC913" s="210"/>
      <c r="AD913" s="210"/>
      <c r="AE913" s="210"/>
      <c r="AF913" s="210"/>
      <c r="AG913" s="217"/>
      <c r="AH913" s="217"/>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c r="BI913" s="210"/>
      <c r="BJ913" s="210"/>
      <c r="BK913" s="210"/>
      <c r="BL913" s="210"/>
      <c r="BM913" s="210"/>
      <c r="BN913" s="210"/>
      <c r="BO913" s="210"/>
      <c r="BP913" s="210"/>
      <c r="BQ913" s="210"/>
      <c r="BR913" s="210"/>
      <c r="BS913" s="210"/>
      <c r="BT913" s="210"/>
      <c r="BU913" s="210"/>
      <c r="BV913" s="210"/>
      <c r="BW913" s="210"/>
      <c r="BX913" s="210"/>
      <c r="BY913" s="210"/>
      <c r="BZ913" s="210"/>
      <c r="CA913" s="210"/>
      <c r="CB913" s="210"/>
      <c r="CC913" s="210"/>
      <c r="CD913" s="210"/>
      <c r="CE913" s="210"/>
      <c r="CF913" s="210"/>
      <c r="CG913" s="210"/>
      <c r="CH913" s="210"/>
      <c r="CI913" s="210"/>
      <c r="CJ913" s="210"/>
      <c r="CK913" s="210"/>
      <c r="CL913" s="210"/>
      <c r="CM913" s="210"/>
      <c r="CN913" s="210"/>
      <c r="CO913" s="210"/>
      <c r="CP913" s="210"/>
      <c r="CQ913" s="210"/>
      <c r="CR913" s="210"/>
      <c r="CS913" s="210"/>
      <c r="CT913" s="210"/>
      <c r="CU913" s="210"/>
      <c r="CV913" s="210"/>
      <c r="CW913" s="210"/>
      <c r="CX913" s="210"/>
      <c r="CY913" s="210"/>
      <c r="CZ913" s="210"/>
      <c r="DA913" s="210"/>
      <c r="DB913" s="210"/>
      <c r="DC913" s="210"/>
      <c r="DD913" s="210"/>
      <c r="DE913" s="210"/>
      <c r="DF913" s="210"/>
      <c r="DG913" s="210"/>
      <c r="DH913" s="210"/>
      <c r="DI913" s="210"/>
      <c r="DJ913" s="210"/>
      <c r="DK913" s="210"/>
      <c r="DL913" s="210"/>
      <c r="DM913" s="210"/>
      <c r="DN913" s="210"/>
      <c r="DO913" s="210"/>
      <c r="DP913" s="210"/>
      <c r="DQ913" s="210"/>
      <c r="DR913" s="210"/>
      <c r="DS913" s="210"/>
      <c r="DT913" s="210"/>
      <c r="DU913" s="210"/>
      <c r="DV913" s="210"/>
      <c r="DW913" s="210"/>
      <c r="DX913" s="210"/>
      <c r="DY913" s="210"/>
      <c r="DZ913" s="210"/>
      <c r="EA913" s="210"/>
      <c r="EB913" s="210"/>
      <c r="EC913" s="210"/>
      <c r="ED913" s="210"/>
      <c r="EE913" s="210"/>
      <c r="EF913" s="210"/>
      <c r="EG913" s="210"/>
      <c r="EH913" s="210"/>
      <c r="EI913" s="210"/>
      <c r="EJ913" s="210"/>
      <c r="EK913" s="210"/>
      <c r="EL913" s="210"/>
      <c r="EM913" s="210"/>
      <c r="EN913" s="210"/>
      <c r="EO913" s="210"/>
      <c r="EP913" s="210"/>
      <c r="EQ913" s="210"/>
      <c r="ER913" s="210"/>
      <c r="ES913" s="210"/>
      <c r="ET913" s="210"/>
      <c r="EU913" s="210"/>
    </row>
    <row r="914" spans="1:151" ht="13">
      <c r="A914" s="210"/>
      <c r="B914" s="210"/>
      <c r="C914" s="210"/>
      <c r="D914" s="210"/>
      <c r="E914" s="210"/>
      <c r="F914" s="210"/>
      <c r="G914" s="210"/>
      <c r="H914" s="298"/>
      <c r="I914" s="298"/>
      <c r="J914" s="298"/>
      <c r="K914" s="298"/>
      <c r="L914" s="298"/>
      <c r="M914" s="298"/>
      <c r="N914" s="298"/>
      <c r="O914" s="210"/>
      <c r="P914" s="210"/>
      <c r="Q914" s="211"/>
      <c r="R914" s="210"/>
      <c r="S914" s="210"/>
      <c r="T914" s="210"/>
      <c r="U914" s="210"/>
      <c r="V914" s="210"/>
      <c r="W914" s="210"/>
      <c r="X914" s="192" t="s">
        <v>171</v>
      </c>
      <c r="Y914" s="192" t="s">
        <v>699</v>
      </c>
      <c r="Z914" s="167" t="str">
        <f>Faculty!$AA$464</f>
        <v>NR</v>
      </c>
      <c r="AA914" s="210"/>
      <c r="AB914" s="210"/>
      <c r="AC914" s="210"/>
      <c r="AD914" s="210"/>
      <c r="AE914" s="210"/>
      <c r="AF914" s="210"/>
      <c r="AG914" s="217"/>
      <c r="AH914" s="217"/>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c r="BI914" s="210"/>
      <c r="BJ914" s="210"/>
      <c r="BK914" s="210"/>
      <c r="BL914" s="210"/>
      <c r="BM914" s="210"/>
      <c r="BN914" s="210"/>
      <c r="BO914" s="210"/>
      <c r="BP914" s="210"/>
      <c r="BQ914" s="210"/>
      <c r="BR914" s="210"/>
      <c r="BS914" s="210"/>
      <c r="BT914" s="210"/>
      <c r="BU914" s="210"/>
      <c r="BV914" s="210"/>
      <c r="BW914" s="210"/>
      <c r="BX914" s="210"/>
      <c r="BY914" s="210"/>
      <c r="BZ914" s="210"/>
      <c r="CA914" s="210"/>
      <c r="CB914" s="210"/>
      <c r="CC914" s="210"/>
      <c r="CD914" s="210"/>
      <c r="CE914" s="210"/>
      <c r="CF914" s="210"/>
      <c r="CG914" s="210"/>
      <c r="CH914" s="210"/>
      <c r="CI914" s="210"/>
      <c r="CJ914" s="210"/>
      <c r="CK914" s="210"/>
      <c r="CL914" s="210"/>
      <c r="CM914" s="210"/>
      <c r="CN914" s="210"/>
      <c r="CO914" s="210"/>
      <c r="CP914" s="210"/>
      <c r="CQ914" s="210"/>
      <c r="CR914" s="210"/>
      <c r="CS914" s="210"/>
      <c r="CT914" s="210"/>
      <c r="CU914" s="210"/>
      <c r="CV914" s="210"/>
      <c r="CW914" s="210"/>
      <c r="CX914" s="210"/>
      <c r="CY914" s="210"/>
      <c r="CZ914" s="210"/>
      <c r="DA914" s="210"/>
      <c r="DB914" s="210"/>
      <c r="DC914" s="210"/>
      <c r="DD914" s="210"/>
      <c r="DE914" s="210"/>
      <c r="DF914" s="210"/>
      <c r="DG914" s="210"/>
      <c r="DH914" s="210"/>
      <c r="DI914" s="210"/>
      <c r="DJ914" s="210"/>
      <c r="DK914" s="210"/>
      <c r="DL914" s="210"/>
      <c r="DM914" s="210"/>
      <c r="DN914" s="210"/>
      <c r="DO914" s="210"/>
      <c r="DP914" s="210"/>
      <c r="DQ914" s="210"/>
      <c r="DR914" s="210"/>
      <c r="DS914" s="210"/>
      <c r="DT914" s="210"/>
      <c r="DU914" s="210"/>
      <c r="DV914" s="210"/>
      <c r="DW914" s="210"/>
      <c r="DX914" s="210"/>
      <c r="DY914" s="210"/>
      <c r="DZ914" s="210"/>
      <c r="EA914" s="210"/>
      <c r="EB914" s="210"/>
      <c r="EC914" s="210"/>
      <c r="ED914" s="210"/>
      <c r="EE914" s="210"/>
      <c r="EF914" s="210"/>
      <c r="EG914" s="210"/>
      <c r="EH914" s="210"/>
      <c r="EI914" s="210"/>
      <c r="EJ914" s="210"/>
      <c r="EK914" s="210"/>
      <c r="EL914" s="210"/>
      <c r="EM914" s="210"/>
      <c r="EN914" s="210"/>
      <c r="EO914" s="210"/>
      <c r="EP914" s="210"/>
      <c r="EQ914" s="210"/>
      <c r="ER914" s="210"/>
      <c r="ES914" s="210"/>
      <c r="ET914" s="210"/>
      <c r="EU914" s="210"/>
    </row>
    <row r="915" spans="1:151" ht="13">
      <c r="A915" s="210"/>
      <c r="B915" s="210"/>
      <c r="C915" s="210"/>
      <c r="D915" s="210"/>
      <c r="E915" s="210"/>
      <c r="F915" s="210"/>
      <c r="G915" s="210"/>
      <c r="H915" s="298"/>
      <c r="I915" s="298"/>
      <c r="J915" s="298"/>
      <c r="K915" s="298"/>
      <c r="L915" s="298"/>
      <c r="M915" s="298"/>
      <c r="N915" s="298"/>
      <c r="O915" s="210"/>
      <c r="P915" s="210"/>
      <c r="Q915" s="211"/>
      <c r="R915" s="210"/>
      <c r="S915" s="210"/>
      <c r="T915" s="210"/>
      <c r="U915" s="210"/>
      <c r="V915" s="210"/>
      <c r="W915" s="210"/>
      <c r="X915" s="192" t="s">
        <v>171</v>
      </c>
      <c r="Y915" s="192" t="s">
        <v>700</v>
      </c>
      <c r="Z915" s="167" t="str">
        <f>Faculty!$AA$465</f>
        <v>NR</v>
      </c>
      <c r="AA915" s="210"/>
      <c r="AB915" s="210"/>
      <c r="AC915" s="210"/>
      <c r="AD915" s="210"/>
      <c r="AE915" s="210"/>
      <c r="AF915" s="210"/>
      <c r="AG915" s="217"/>
      <c r="AH915" s="217"/>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c r="BI915" s="210"/>
      <c r="BJ915" s="210"/>
      <c r="BK915" s="210"/>
      <c r="BL915" s="210"/>
      <c r="BM915" s="210"/>
      <c r="BN915" s="210"/>
      <c r="BO915" s="210"/>
      <c r="BP915" s="210"/>
      <c r="BQ915" s="210"/>
      <c r="BR915" s="210"/>
      <c r="BS915" s="210"/>
      <c r="BT915" s="210"/>
      <c r="BU915" s="210"/>
      <c r="BV915" s="210"/>
      <c r="BW915" s="210"/>
      <c r="BX915" s="210"/>
      <c r="BY915" s="210"/>
      <c r="BZ915" s="210"/>
      <c r="CA915" s="210"/>
      <c r="CB915" s="210"/>
      <c r="CC915" s="210"/>
      <c r="CD915" s="210"/>
      <c r="CE915" s="210"/>
      <c r="CF915" s="210"/>
      <c r="CG915" s="210"/>
      <c r="CH915" s="210"/>
      <c r="CI915" s="210"/>
      <c r="CJ915" s="210"/>
      <c r="CK915" s="210"/>
      <c r="CL915" s="210"/>
      <c r="CM915" s="210"/>
      <c r="CN915" s="210"/>
      <c r="CO915" s="210"/>
      <c r="CP915" s="210"/>
      <c r="CQ915" s="210"/>
      <c r="CR915" s="210"/>
      <c r="CS915" s="210"/>
      <c r="CT915" s="210"/>
      <c r="CU915" s="210"/>
      <c r="CV915" s="210"/>
      <c r="CW915" s="210"/>
      <c r="CX915" s="210"/>
      <c r="CY915" s="210"/>
      <c r="CZ915" s="210"/>
      <c r="DA915" s="210"/>
      <c r="DB915" s="210"/>
      <c r="DC915" s="210"/>
      <c r="DD915" s="210"/>
      <c r="DE915" s="210"/>
      <c r="DF915" s="210"/>
      <c r="DG915" s="210"/>
      <c r="DH915" s="210"/>
      <c r="DI915" s="210"/>
      <c r="DJ915" s="210"/>
      <c r="DK915" s="210"/>
      <c r="DL915" s="210"/>
      <c r="DM915" s="210"/>
      <c r="DN915" s="210"/>
      <c r="DO915" s="210"/>
      <c r="DP915" s="210"/>
      <c r="DQ915" s="210"/>
      <c r="DR915" s="210"/>
      <c r="DS915" s="210"/>
      <c r="DT915" s="210"/>
      <c r="DU915" s="210"/>
      <c r="DV915" s="210"/>
      <c r="DW915" s="210"/>
      <c r="DX915" s="210"/>
      <c r="DY915" s="210"/>
      <c r="DZ915" s="210"/>
      <c r="EA915" s="210"/>
      <c r="EB915" s="210"/>
      <c r="EC915" s="210"/>
      <c r="ED915" s="210"/>
      <c r="EE915" s="210"/>
      <c r="EF915" s="210"/>
      <c r="EG915" s="210"/>
      <c r="EH915" s="210"/>
      <c r="EI915" s="210"/>
      <c r="EJ915" s="210"/>
      <c r="EK915" s="210"/>
      <c r="EL915" s="210"/>
      <c r="EM915" s="210"/>
      <c r="EN915" s="210"/>
      <c r="EO915" s="210"/>
      <c r="EP915" s="210"/>
      <c r="EQ915" s="210"/>
      <c r="ER915" s="210"/>
      <c r="ES915" s="210"/>
      <c r="ET915" s="210"/>
      <c r="EU915" s="210"/>
    </row>
    <row r="916" spans="1:151" ht="13">
      <c r="A916" s="210"/>
      <c r="B916" s="210"/>
      <c r="C916" s="210"/>
      <c r="D916" s="210"/>
      <c r="E916" s="210"/>
      <c r="F916" s="210"/>
      <c r="G916" s="210"/>
      <c r="H916" s="298"/>
      <c r="I916" s="298"/>
      <c r="J916" s="298"/>
      <c r="K916" s="298"/>
      <c r="L916" s="298"/>
      <c r="M916" s="298"/>
      <c r="N916" s="298"/>
      <c r="O916" s="210"/>
      <c r="P916" s="210"/>
      <c r="Q916" s="211"/>
      <c r="R916" s="210"/>
      <c r="S916" s="210"/>
      <c r="T916" s="210"/>
      <c r="U916" s="210"/>
      <c r="V916" s="210"/>
      <c r="W916" s="210"/>
      <c r="X916" s="192" t="s">
        <v>171</v>
      </c>
      <c r="Y916" s="192" t="s">
        <v>701</v>
      </c>
      <c r="Z916" s="167" t="str">
        <f>Faculty!$AA$466</f>
        <v>NR</v>
      </c>
      <c r="AA916" s="210"/>
      <c r="AB916" s="210"/>
      <c r="AC916" s="210"/>
      <c r="AD916" s="210"/>
      <c r="AE916" s="210"/>
      <c r="AF916" s="210"/>
      <c r="AG916" s="217"/>
      <c r="AH916" s="217"/>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c r="BI916" s="210"/>
      <c r="BJ916" s="210"/>
      <c r="BK916" s="210"/>
      <c r="BL916" s="210"/>
      <c r="BM916" s="210"/>
      <c r="BN916" s="210"/>
      <c r="BO916" s="210"/>
      <c r="BP916" s="210"/>
      <c r="BQ916" s="210"/>
      <c r="BR916" s="210"/>
      <c r="BS916" s="210"/>
      <c r="BT916" s="210"/>
      <c r="BU916" s="210"/>
      <c r="BV916" s="210"/>
      <c r="BW916" s="210"/>
      <c r="BX916" s="210"/>
      <c r="BY916" s="210"/>
      <c r="BZ916" s="210"/>
      <c r="CA916" s="210"/>
      <c r="CB916" s="210"/>
      <c r="CC916" s="210"/>
      <c r="CD916" s="210"/>
      <c r="CE916" s="210"/>
      <c r="CF916" s="210"/>
      <c r="CG916" s="210"/>
      <c r="CH916" s="210"/>
      <c r="CI916" s="210"/>
      <c r="CJ916" s="210"/>
      <c r="CK916" s="210"/>
      <c r="CL916" s="210"/>
      <c r="CM916" s="210"/>
      <c r="CN916" s="210"/>
      <c r="CO916" s="210"/>
      <c r="CP916" s="210"/>
      <c r="CQ916" s="210"/>
      <c r="CR916" s="210"/>
      <c r="CS916" s="210"/>
      <c r="CT916" s="210"/>
      <c r="CU916" s="210"/>
      <c r="CV916" s="210"/>
      <c r="CW916" s="210"/>
      <c r="CX916" s="210"/>
      <c r="CY916" s="210"/>
      <c r="CZ916" s="210"/>
      <c r="DA916" s="210"/>
      <c r="DB916" s="210"/>
      <c r="DC916" s="210"/>
      <c r="DD916" s="210"/>
      <c r="DE916" s="210"/>
      <c r="DF916" s="210"/>
      <c r="DG916" s="210"/>
      <c r="DH916" s="210"/>
      <c r="DI916" s="210"/>
      <c r="DJ916" s="210"/>
      <c r="DK916" s="210"/>
      <c r="DL916" s="210"/>
      <c r="DM916" s="210"/>
      <c r="DN916" s="210"/>
      <c r="DO916" s="210"/>
      <c r="DP916" s="210"/>
      <c r="DQ916" s="210"/>
      <c r="DR916" s="210"/>
      <c r="DS916" s="210"/>
      <c r="DT916" s="210"/>
      <c r="DU916" s="210"/>
      <c r="DV916" s="210"/>
      <c r="DW916" s="210"/>
      <c r="DX916" s="210"/>
      <c r="DY916" s="210"/>
      <c r="DZ916" s="210"/>
      <c r="EA916" s="210"/>
      <c r="EB916" s="210"/>
      <c r="EC916" s="210"/>
      <c r="ED916" s="210"/>
      <c r="EE916" s="210"/>
      <c r="EF916" s="210"/>
      <c r="EG916" s="210"/>
      <c r="EH916" s="210"/>
      <c r="EI916" s="210"/>
      <c r="EJ916" s="210"/>
      <c r="EK916" s="210"/>
      <c r="EL916" s="210"/>
      <c r="EM916" s="210"/>
      <c r="EN916" s="210"/>
      <c r="EO916" s="210"/>
      <c r="EP916" s="210"/>
      <c r="EQ916" s="210"/>
      <c r="ER916" s="210"/>
      <c r="ES916" s="210"/>
      <c r="ET916" s="210"/>
      <c r="EU916" s="210"/>
    </row>
    <row r="917" spans="1:151" ht="13">
      <c r="A917" s="210"/>
      <c r="B917" s="210"/>
      <c r="C917" s="210"/>
      <c r="D917" s="210"/>
      <c r="E917" s="210"/>
      <c r="F917" s="210"/>
      <c r="G917" s="210"/>
      <c r="H917" s="298"/>
      <c r="I917" s="298"/>
      <c r="J917" s="298"/>
      <c r="K917" s="298"/>
      <c r="L917" s="298"/>
      <c r="M917" s="298"/>
      <c r="N917" s="298"/>
      <c r="O917" s="210"/>
      <c r="P917" s="210"/>
      <c r="Q917" s="211"/>
      <c r="R917" s="210"/>
      <c r="S917" s="210"/>
      <c r="T917" s="210"/>
      <c r="U917" s="210"/>
      <c r="V917" s="210"/>
      <c r="W917" s="210"/>
      <c r="X917" s="192" t="s">
        <v>171</v>
      </c>
      <c r="Y917" s="192" t="s">
        <v>702</v>
      </c>
      <c r="Z917" s="167" t="str">
        <f>Faculty!$AA$467</f>
        <v>NR</v>
      </c>
      <c r="AA917" s="210"/>
      <c r="AB917" s="210"/>
      <c r="AC917" s="210"/>
      <c r="AD917" s="210"/>
      <c r="AE917" s="210"/>
      <c r="AF917" s="210"/>
      <c r="AG917" s="217"/>
      <c r="AH917" s="217"/>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c r="BI917" s="210"/>
      <c r="BJ917" s="210"/>
      <c r="BK917" s="210"/>
      <c r="BL917" s="210"/>
      <c r="BM917" s="210"/>
      <c r="BN917" s="210"/>
      <c r="BO917" s="210"/>
      <c r="BP917" s="210"/>
      <c r="BQ917" s="210"/>
      <c r="BR917" s="210"/>
      <c r="BS917" s="210"/>
      <c r="BT917" s="210"/>
      <c r="BU917" s="210"/>
      <c r="BV917" s="210"/>
      <c r="BW917" s="210"/>
      <c r="BX917" s="210"/>
      <c r="BY917" s="210"/>
      <c r="BZ917" s="210"/>
      <c r="CA917" s="210"/>
      <c r="CB917" s="210"/>
      <c r="CC917" s="210"/>
      <c r="CD917" s="210"/>
      <c r="CE917" s="210"/>
      <c r="CF917" s="210"/>
      <c r="CG917" s="210"/>
      <c r="CH917" s="210"/>
      <c r="CI917" s="210"/>
      <c r="CJ917" s="210"/>
      <c r="CK917" s="210"/>
      <c r="CL917" s="210"/>
      <c r="CM917" s="210"/>
      <c r="CN917" s="210"/>
      <c r="CO917" s="210"/>
      <c r="CP917" s="210"/>
      <c r="CQ917" s="210"/>
      <c r="CR917" s="210"/>
      <c r="CS917" s="210"/>
      <c r="CT917" s="210"/>
      <c r="CU917" s="210"/>
      <c r="CV917" s="210"/>
      <c r="CW917" s="210"/>
      <c r="CX917" s="210"/>
      <c r="CY917" s="210"/>
      <c r="CZ917" s="210"/>
      <c r="DA917" s="210"/>
      <c r="DB917" s="210"/>
      <c r="DC917" s="210"/>
      <c r="DD917" s="210"/>
      <c r="DE917" s="210"/>
      <c r="DF917" s="210"/>
      <c r="DG917" s="210"/>
      <c r="DH917" s="210"/>
      <c r="DI917" s="210"/>
      <c r="DJ917" s="210"/>
      <c r="DK917" s="210"/>
      <c r="DL917" s="210"/>
      <c r="DM917" s="210"/>
      <c r="DN917" s="210"/>
      <c r="DO917" s="210"/>
      <c r="DP917" s="210"/>
      <c r="DQ917" s="210"/>
      <c r="DR917" s="210"/>
      <c r="DS917" s="210"/>
      <c r="DT917" s="210"/>
      <c r="DU917" s="210"/>
      <c r="DV917" s="210"/>
      <c r="DW917" s="210"/>
      <c r="DX917" s="210"/>
      <c r="DY917" s="210"/>
      <c r="DZ917" s="210"/>
      <c r="EA917" s="210"/>
      <c r="EB917" s="210"/>
      <c r="EC917" s="210"/>
      <c r="ED917" s="210"/>
      <c r="EE917" s="210"/>
      <c r="EF917" s="210"/>
      <c r="EG917" s="210"/>
      <c r="EH917" s="210"/>
      <c r="EI917" s="210"/>
      <c r="EJ917" s="210"/>
      <c r="EK917" s="210"/>
      <c r="EL917" s="210"/>
      <c r="EM917" s="210"/>
      <c r="EN917" s="210"/>
      <c r="EO917" s="210"/>
      <c r="EP917" s="210"/>
      <c r="EQ917" s="210"/>
      <c r="ER917" s="210"/>
      <c r="ES917" s="210"/>
      <c r="ET917" s="210"/>
      <c r="EU917" s="210"/>
    </row>
    <row r="918" spans="1:151" ht="13">
      <c r="A918" s="210"/>
      <c r="B918" s="210"/>
      <c r="C918" s="210"/>
      <c r="D918" s="210"/>
      <c r="E918" s="210"/>
      <c r="F918" s="210"/>
      <c r="G918" s="210"/>
      <c r="H918" s="298"/>
      <c r="I918" s="298"/>
      <c r="J918" s="298"/>
      <c r="K918" s="298"/>
      <c r="L918" s="298"/>
      <c r="M918" s="298"/>
      <c r="N918" s="298"/>
      <c r="O918" s="210"/>
      <c r="P918" s="210"/>
      <c r="Q918" s="211"/>
      <c r="R918" s="210"/>
      <c r="S918" s="210"/>
      <c r="T918" s="210"/>
      <c r="U918" s="210"/>
      <c r="V918" s="210"/>
      <c r="W918" s="210"/>
      <c r="X918" s="192" t="s">
        <v>171</v>
      </c>
      <c r="Y918" s="192" t="s">
        <v>703</v>
      </c>
      <c r="Z918" s="167" t="str">
        <f>Faculty!$AA$468</f>
        <v>NR</v>
      </c>
      <c r="AA918" s="210"/>
      <c r="AB918" s="210"/>
      <c r="AC918" s="210"/>
      <c r="AD918" s="210"/>
      <c r="AE918" s="210"/>
      <c r="AF918" s="210"/>
      <c r="AG918" s="217"/>
      <c r="AH918" s="217"/>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c r="BI918" s="210"/>
      <c r="BJ918" s="210"/>
      <c r="BK918" s="210"/>
      <c r="BL918" s="210"/>
      <c r="BM918" s="210"/>
      <c r="BN918" s="210"/>
      <c r="BO918" s="210"/>
      <c r="BP918" s="210"/>
      <c r="BQ918" s="210"/>
      <c r="BR918" s="210"/>
      <c r="BS918" s="210"/>
      <c r="BT918" s="210"/>
      <c r="BU918" s="210"/>
      <c r="BV918" s="210"/>
      <c r="BW918" s="210"/>
      <c r="BX918" s="210"/>
      <c r="BY918" s="210"/>
      <c r="BZ918" s="210"/>
      <c r="CA918" s="210"/>
      <c r="CB918" s="210"/>
      <c r="CC918" s="210"/>
      <c r="CD918" s="210"/>
      <c r="CE918" s="210"/>
      <c r="CF918" s="210"/>
      <c r="CG918" s="210"/>
      <c r="CH918" s="210"/>
      <c r="CI918" s="210"/>
      <c r="CJ918" s="210"/>
      <c r="CK918" s="210"/>
      <c r="CL918" s="210"/>
      <c r="CM918" s="210"/>
      <c r="CN918" s="210"/>
      <c r="CO918" s="210"/>
      <c r="CP918" s="210"/>
      <c r="CQ918" s="210"/>
      <c r="CR918" s="210"/>
      <c r="CS918" s="210"/>
      <c r="CT918" s="210"/>
      <c r="CU918" s="210"/>
      <c r="CV918" s="210"/>
      <c r="CW918" s="210"/>
      <c r="CX918" s="210"/>
      <c r="CY918" s="210"/>
      <c r="CZ918" s="210"/>
      <c r="DA918" s="210"/>
      <c r="DB918" s="210"/>
      <c r="DC918" s="210"/>
      <c r="DD918" s="210"/>
      <c r="DE918" s="210"/>
      <c r="DF918" s="210"/>
      <c r="DG918" s="210"/>
      <c r="DH918" s="210"/>
      <c r="DI918" s="210"/>
      <c r="DJ918" s="210"/>
      <c r="DK918" s="210"/>
      <c r="DL918" s="210"/>
      <c r="DM918" s="210"/>
      <c r="DN918" s="210"/>
      <c r="DO918" s="210"/>
      <c r="DP918" s="210"/>
      <c r="DQ918" s="210"/>
      <c r="DR918" s="210"/>
      <c r="DS918" s="210"/>
      <c r="DT918" s="210"/>
      <c r="DU918" s="210"/>
      <c r="DV918" s="210"/>
      <c r="DW918" s="210"/>
      <c r="DX918" s="210"/>
      <c r="DY918" s="210"/>
      <c r="DZ918" s="210"/>
      <c r="EA918" s="210"/>
      <c r="EB918" s="210"/>
      <c r="EC918" s="210"/>
      <c r="ED918" s="210"/>
      <c r="EE918" s="210"/>
      <c r="EF918" s="210"/>
      <c r="EG918" s="210"/>
      <c r="EH918" s="210"/>
      <c r="EI918" s="210"/>
      <c r="EJ918" s="210"/>
      <c r="EK918" s="210"/>
      <c r="EL918" s="210"/>
      <c r="EM918" s="210"/>
      <c r="EN918" s="210"/>
      <c r="EO918" s="210"/>
      <c r="EP918" s="210"/>
      <c r="EQ918" s="210"/>
      <c r="ER918" s="210"/>
      <c r="ES918" s="210"/>
      <c r="ET918" s="210"/>
      <c r="EU918" s="210"/>
    </row>
    <row r="919" spans="1:151" ht="13">
      <c r="A919" s="210"/>
      <c r="B919" s="210"/>
      <c r="C919" s="210"/>
      <c r="D919" s="210"/>
      <c r="E919" s="210"/>
      <c r="F919" s="210"/>
      <c r="G919" s="210"/>
      <c r="H919" s="298"/>
      <c r="I919" s="298"/>
      <c r="J919" s="298"/>
      <c r="K919" s="298"/>
      <c r="L919" s="298"/>
      <c r="M919" s="298"/>
      <c r="N919" s="298"/>
      <c r="O919" s="210"/>
      <c r="P919" s="210"/>
      <c r="Q919" s="211"/>
      <c r="R919" s="210"/>
      <c r="S919" s="210"/>
      <c r="T919" s="210"/>
      <c r="U919" s="210"/>
      <c r="V919" s="210"/>
      <c r="W919" s="210"/>
      <c r="X919" s="192" t="s">
        <v>171</v>
      </c>
      <c r="Y919" s="192" t="s">
        <v>704</v>
      </c>
      <c r="Z919" s="167" t="str">
        <f>Faculty!$AA$469</f>
        <v>NR</v>
      </c>
      <c r="AA919" s="210"/>
      <c r="AB919" s="210"/>
      <c r="AC919" s="210"/>
      <c r="AD919" s="210"/>
      <c r="AE919" s="210"/>
      <c r="AF919" s="210"/>
      <c r="AG919" s="217"/>
      <c r="AH919" s="217"/>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c r="BI919" s="210"/>
      <c r="BJ919" s="210"/>
      <c r="BK919" s="210"/>
      <c r="BL919" s="210"/>
      <c r="BM919" s="210"/>
      <c r="BN919" s="210"/>
      <c r="BO919" s="210"/>
      <c r="BP919" s="210"/>
      <c r="BQ919" s="210"/>
      <c r="BR919" s="210"/>
      <c r="BS919" s="210"/>
      <c r="BT919" s="210"/>
      <c r="BU919" s="210"/>
      <c r="BV919" s="210"/>
      <c r="BW919" s="210"/>
      <c r="BX919" s="210"/>
      <c r="BY919" s="210"/>
      <c r="BZ919" s="210"/>
      <c r="CA919" s="210"/>
      <c r="CB919" s="210"/>
      <c r="CC919" s="210"/>
      <c r="CD919" s="210"/>
      <c r="CE919" s="210"/>
      <c r="CF919" s="210"/>
      <c r="CG919" s="210"/>
      <c r="CH919" s="210"/>
      <c r="CI919" s="210"/>
      <c r="CJ919" s="210"/>
      <c r="CK919" s="210"/>
      <c r="CL919" s="210"/>
      <c r="CM919" s="210"/>
      <c r="CN919" s="210"/>
      <c r="CO919" s="210"/>
      <c r="CP919" s="210"/>
      <c r="CQ919" s="210"/>
      <c r="CR919" s="210"/>
      <c r="CS919" s="210"/>
      <c r="CT919" s="210"/>
      <c r="CU919" s="210"/>
      <c r="CV919" s="210"/>
      <c r="CW919" s="210"/>
      <c r="CX919" s="210"/>
      <c r="CY919" s="210"/>
      <c r="CZ919" s="210"/>
      <c r="DA919" s="210"/>
      <c r="DB919" s="210"/>
      <c r="DC919" s="210"/>
      <c r="DD919" s="210"/>
      <c r="DE919" s="210"/>
      <c r="DF919" s="210"/>
      <c r="DG919" s="210"/>
      <c r="DH919" s="210"/>
      <c r="DI919" s="210"/>
      <c r="DJ919" s="210"/>
      <c r="DK919" s="210"/>
      <c r="DL919" s="210"/>
      <c r="DM919" s="210"/>
      <c r="DN919" s="210"/>
      <c r="DO919" s="210"/>
      <c r="DP919" s="210"/>
      <c r="DQ919" s="210"/>
      <c r="DR919" s="210"/>
      <c r="DS919" s="210"/>
      <c r="DT919" s="210"/>
      <c r="DU919" s="210"/>
      <c r="DV919" s="210"/>
      <c r="DW919" s="210"/>
      <c r="DX919" s="210"/>
      <c r="DY919" s="210"/>
      <c r="DZ919" s="210"/>
      <c r="EA919" s="210"/>
      <c r="EB919" s="210"/>
      <c r="EC919" s="210"/>
      <c r="ED919" s="210"/>
      <c r="EE919" s="210"/>
      <c r="EF919" s="210"/>
      <c r="EG919" s="210"/>
      <c r="EH919" s="210"/>
      <c r="EI919" s="210"/>
      <c r="EJ919" s="210"/>
      <c r="EK919" s="210"/>
      <c r="EL919" s="210"/>
      <c r="EM919" s="210"/>
      <c r="EN919" s="210"/>
      <c r="EO919" s="210"/>
      <c r="EP919" s="210"/>
      <c r="EQ919" s="210"/>
      <c r="ER919" s="210"/>
      <c r="ES919" s="210"/>
      <c r="ET919" s="210"/>
      <c r="EU919" s="210"/>
    </row>
    <row r="920" spans="1:151" ht="13">
      <c r="A920" s="210"/>
      <c r="B920" s="210"/>
      <c r="C920" s="210"/>
      <c r="D920" s="210"/>
      <c r="E920" s="210"/>
      <c r="F920" s="210"/>
      <c r="G920" s="210"/>
      <c r="H920" s="298"/>
      <c r="I920" s="298"/>
      <c r="J920" s="298"/>
      <c r="K920" s="298"/>
      <c r="L920" s="298"/>
      <c r="M920" s="298"/>
      <c r="N920" s="298"/>
      <c r="O920" s="210"/>
      <c r="P920" s="210"/>
      <c r="Q920" s="211"/>
      <c r="R920" s="210"/>
      <c r="S920" s="210"/>
      <c r="T920" s="210"/>
      <c r="U920" s="210"/>
      <c r="V920" s="210"/>
      <c r="W920" s="210"/>
      <c r="X920" s="192" t="s">
        <v>171</v>
      </c>
      <c r="Y920" s="192" t="s">
        <v>705</v>
      </c>
      <c r="Z920" s="167" t="str">
        <f>Faculty!$AA$470</f>
        <v>NR</v>
      </c>
      <c r="AA920" s="210"/>
      <c r="AB920" s="210"/>
      <c r="AC920" s="210"/>
      <c r="AD920" s="210"/>
      <c r="AE920" s="210"/>
      <c r="AF920" s="210"/>
      <c r="AG920" s="217"/>
      <c r="AH920" s="217"/>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c r="BI920" s="210"/>
      <c r="BJ920" s="210"/>
      <c r="BK920" s="210"/>
      <c r="BL920" s="210"/>
      <c r="BM920" s="210"/>
      <c r="BN920" s="210"/>
      <c r="BO920" s="210"/>
      <c r="BP920" s="210"/>
      <c r="BQ920" s="210"/>
      <c r="BR920" s="210"/>
      <c r="BS920" s="210"/>
      <c r="BT920" s="210"/>
      <c r="BU920" s="210"/>
      <c r="BV920" s="210"/>
      <c r="BW920" s="210"/>
      <c r="BX920" s="210"/>
      <c r="BY920" s="210"/>
      <c r="BZ920" s="210"/>
      <c r="CA920" s="210"/>
      <c r="CB920" s="210"/>
      <c r="CC920" s="210"/>
      <c r="CD920" s="210"/>
      <c r="CE920" s="210"/>
      <c r="CF920" s="210"/>
      <c r="CG920" s="210"/>
      <c r="CH920" s="210"/>
      <c r="CI920" s="210"/>
      <c r="CJ920" s="210"/>
      <c r="CK920" s="210"/>
      <c r="CL920" s="210"/>
      <c r="CM920" s="210"/>
      <c r="CN920" s="210"/>
      <c r="CO920" s="210"/>
      <c r="CP920" s="210"/>
      <c r="CQ920" s="210"/>
      <c r="CR920" s="210"/>
      <c r="CS920" s="210"/>
      <c r="CT920" s="210"/>
      <c r="CU920" s="210"/>
      <c r="CV920" s="210"/>
      <c r="CW920" s="210"/>
      <c r="CX920" s="210"/>
      <c r="CY920" s="210"/>
      <c r="CZ920" s="210"/>
      <c r="DA920" s="210"/>
      <c r="DB920" s="210"/>
      <c r="DC920" s="210"/>
      <c r="DD920" s="210"/>
      <c r="DE920" s="210"/>
      <c r="DF920" s="210"/>
      <c r="DG920" s="210"/>
      <c r="DH920" s="210"/>
      <c r="DI920" s="210"/>
      <c r="DJ920" s="210"/>
      <c r="DK920" s="210"/>
      <c r="DL920" s="210"/>
      <c r="DM920" s="210"/>
      <c r="DN920" s="210"/>
      <c r="DO920" s="210"/>
      <c r="DP920" s="210"/>
      <c r="DQ920" s="210"/>
      <c r="DR920" s="210"/>
      <c r="DS920" s="210"/>
      <c r="DT920" s="210"/>
      <c r="DU920" s="210"/>
      <c r="DV920" s="210"/>
      <c r="DW920" s="210"/>
      <c r="DX920" s="210"/>
      <c r="DY920" s="210"/>
      <c r="DZ920" s="210"/>
      <c r="EA920" s="210"/>
      <c r="EB920" s="210"/>
      <c r="EC920" s="210"/>
      <c r="ED920" s="210"/>
      <c r="EE920" s="210"/>
      <c r="EF920" s="210"/>
      <c r="EG920" s="210"/>
      <c r="EH920" s="210"/>
      <c r="EI920" s="210"/>
      <c r="EJ920" s="210"/>
      <c r="EK920" s="210"/>
      <c r="EL920" s="210"/>
      <c r="EM920" s="210"/>
      <c r="EN920" s="210"/>
      <c r="EO920" s="210"/>
      <c r="EP920" s="210"/>
      <c r="EQ920" s="210"/>
      <c r="ER920" s="210"/>
      <c r="ES920" s="210"/>
      <c r="ET920" s="210"/>
      <c r="EU920" s="210"/>
    </row>
    <row r="921" spans="1:151" ht="13">
      <c r="A921" s="210"/>
      <c r="B921" s="210"/>
      <c r="C921" s="210"/>
      <c r="D921" s="210"/>
      <c r="E921" s="210"/>
      <c r="F921" s="210"/>
      <c r="G921" s="210"/>
      <c r="H921" s="298"/>
      <c r="I921" s="298"/>
      <c r="J921" s="298"/>
      <c r="K921" s="298"/>
      <c r="L921" s="298"/>
      <c r="M921" s="298"/>
      <c r="N921" s="298"/>
      <c r="O921" s="210"/>
      <c r="P921" s="210"/>
      <c r="Q921" s="211"/>
      <c r="R921" s="210"/>
      <c r="S921" s="210"/>
      <c r="T921" s="210"/>
      <c r="U921" s="210"/>
      <c r="V921" s="210"/>
      <c r="W921" s="210"/>
      <c r="X921" s="192" t="s">
        <v>171</v>
      </c>
      <c r="Y921" s="192" t="s">
        <v>706</v>
      </c>
      <c r="Z921" s="167" t="str">
        <f>Faculty!$AA$471</f>
        <v>NR</v>
      </c>
      <c r="AA921" s="210"/>
      <c r="AB921" s="210"/>
      <c r="AC921" s="210"/>
      <c r="AD921" s="210"/>
      <c r="AE921" s="210"/>
      <c r="AF921" s="210"/>
      <c r="AG921" s="217"/>
      <c r="AH921" s="217"/>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c r="BI921" s="210"/>
      <c r="BJ921" s="210"/>
      <c r="BK921" s="210"/>
      <c r="BL921" s="210"/>
      <c r="BM921" s="210"/>
      <c r="BN921" s="210"/>
      <c r="BO921" s="210"/>
      <c r="BP921" s="210"/>
      <c r="BQ921" s="210"/>
      <c r="BR921" s="210"/>
      <c r="BS921" s="210"/>
      <c r="BT921" s="210"/>
      <c r="BU921" s="210"/>
      <c r="BV921" s="210"/>
      <c r="BW921" s="210"/>
      <c r="BX921" s="210"/>
      <c r="BY921" s="210"/>
      <c r="BZ921" s="210"/>
      <c r="CA921" s="210"/>
      <c r="CB921" s="210"/>
      <c r="CC921" s="210"/>
      <c r="CD921" s="210"/>
      <c r="CE921" s="210"/>
      <c r="CF921" s="210"/>
      <c r="CG921" s="210"/>
      <c r="CH921" s="210"/>
      <c r="CI921" s="210"/>
      <c r="CJ921" s="210"/>
      <c r="CK921" s="210"/>
      <c r="CL921" s="210"/>
      <c r="CM921" s="210"/>
      <c r="CN921" s="210"/>
      <c r="CO921" s="210"/>
      <c r="CP921" s="210"/>
      <c r="CQ921" s="210"/>
      <c r="CR921" s="210"/>
      <c r="CS921" s="210"/>
      <c r="CT921" s="210"/>
      <c r="CU921" s="210"/>
      <c r="CV921" s="210"/>
      <c r="CW921" s="210"/>
      <c r="CX921" s="210"/>
      <c r="CY921" s="210"/>
      <c r="CZ921" s="210"/>
      <c r="DA921" s="210"/>
      <c r="DB921" s="210"/>
      <c r="DC921" s="210"/>
      <c r="DD921" s="210"/>
      <c r="DE921" s="210"/>
      <c r="DF921" s="210"/>
      <c r="DG921" s="210"/>
      <c r="DH921" s="210"/>
      <c r="DI921" s="210"/>
      <c r="DJ921" s="210"/>
      <c r="DK921" s="210"/>
      <c r="DL921" s="210"/>
      <c r="DM921" s="210"/>
      <c r="DN921" s="210"/>
      <c r="DO921" s="210"/>
      <c r="DP921" s="210"/>
      <c r="DQ921" s="210"/>
      <c r="DR921" s="210"/>
      <c r="DS921" s="210"/>
      <c r="DT921" s="210"/>
      <c r="DU921" s="210"/>
      <c r="DV921" s="210"/>
      <c r="DW921" s="210"/>
      <c r="DX921" s="210"/>
      <c r="DY921" s="210"/>
      <c r="DZ921" s="210"/>
      <c r="EA921" s="210"/>
      <c r="EB921" s="210"/>
      <c r="EC921" s="210"/>
      <c r="ED921" s="210"/>
      <c r="EE921" s="210"/>
      <c r="EF921" s="210"/>
      <c r="EG921" s="210"/>
      <c r="EH921" s="210"/>
      <c r="EI921" s="210"/>
      <c r="EJ921" s="210"/>
      <c r="EK921" s="210"/>
      <c r="EL921" s="210"/>
      <c r="EM921" s="210"/>
      <c r="EN921" s="210"/>
      <c r="EO921" s="210"/>
      <c r="EP921" s="210"/>
      <c r="EQ921" s="210"/>
      <c r="ER921" s="210"/>
      <c r="ES921" s="210"/>
      <c r="ET921" s="210"/>
      <c r="EU921" s="210"/>
    </row>
    <row r="922" spans="1:151" ht="13">
      <c r="A922" s="210"/>
      <c r="B922" s="210"/>
      <c r="C922" s="210"/>
      <c r="D922" s="210"/>
      <c r="E922" s="210"/>
      <c r="F922" s="210"/>
      <c r="G922" s="210"/>
      <c r="H922" s="298"/>
      <c r="I922" s="298"/>
      <c r="J922" s="298"/>
      <c r="K922" s="298"/>
      <c r="L922" s="298"/>
      <c r="M922" s="298"/>
      <c r="N922" s="298"/>
      <c r="O922" s="210"/>
      <c r="P922" s="210"/>
      <c r="Q922" s="211"/>
      <c r="R922" s="210"/>
      <c r="S922" s="210"/>
      <c r="T922" s="210"/>
      <c r="U922" s="210"/>
      <c r="V922" s="210"/>
      <c r="W922" s="210"/>
      <c r="X922" s="192" t="s">
        <v>171</v>
      </c>
      <c r="Y922" s="192" t="s">
        <v>707</v>
      </c>
      <c r="Z922" s="167" t="str">
        <f>Faculty!$AA$472</f>
        <v>NR</v>
      </c>
      <c r="AA922" s="210"/>
      <c r="AB922" s="210"/>
      <c r="AC922" s="210"/>
      <c r="AD922" s="210"/>
      <c r="AE922" s="210"/>
      <c r="AF922" s="210"/>
      <c r="AG922" s="217"/>
      <c r="AH922" s="217"/>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c r="BI922" s="210"/>
      <c r="BJ922" s="210"/>
      <c r="BK922" s="210"/>
      <c r="BL922" s="210"/>
      <c r="BM922" s="210"/>
      <c r="BN922" s="210"/>
      <c r="BO922" s="210"/>
      <c r="BP922" s="210"/>
      <c r="BQ922" s="210"/>
      <c r="BR922" s="210"/>
      <c r="BS922" s="210"/>
      <c r="BT922" s="210"/>
      <c r="BU922" s="210"/>
      <c r="BV922" s="210"/>
      <c r="BW922" s="210"/>
      <c r="BX922" s="210"/>
      <c r="BY922" s="210"/>
      <c r="BZ922" s="210"/>
      <c r="CA922" s="210"/>
      <c r="CB922" s="210"/>
      <c r="CC922" s="210"/>
      <c r="CD922" s="210"/>
      <c r="CE922" s="210"/>
      <c r="CF922" s="210"/>
      <c r="CG922" s="210"/>
      <c r="CH922" s="210"/>
      <c r="CI922" s="210"/>
      <c r="CJ922" s="210"/>
      <c r="CK922" s="210"/>
      <c r="CL922" s="210"/>
      <c r="CM922" s="210"/>
      <c r="CN922" s="210"/>
      <c r="CO922" s="210"/>
      <c r="CP922" s="210"/>
      <c r="CQ922" s="210"/>
      <c r="CR922" s="210"/>
      <c r="CS922" s="210"/>
      <c r="CT922" s="210"/>
      <c r="CU922" s="210"/>
      <c r="CV922" s="210"/>
      <c r="CW922" s="210"/>
      <c r="CX922" s="210"/>
      <c r="CY922" s="210"/>
      <c r="CZ922" s="210"/>
      <c r="DA922" s="210"/>
      <c r="DB922" s="210"/>
      <c r="DC922" s="210"/>
      <c r="DD922" s="210"/>
      <c r="DE922" s="210"/>
      <c r="DF922" s="210"/>
      <c r="DG922" s="210"/>
      <c r="DH922" s="210"/>
      <c r="DI922" s="210"/>
      <c r="DJ922" s="210"/>
      <c r="DK922" s="210"/>
      <c r="DL922" s="210"/>
      <c r="DM922" s="210"/>
      <c r="DN922" s="210"/>
      <c r="DO922" s="210"/>
      <c r="DP922" s="210"/>
      <c r="DQ922" s="210"/>
      <c r="DR922" s="210"/>
      <c r="DS922" s="210"/>
      <c r="DT922" s="210"/>
      <c r="DU922" s="210"/>
      <c r="DV922" s="210"/>
      <c r="DW922" s="210"/>
      <c r="DX922" s="210"/>
      <c r="DY922" s="210"/>
      <c r="DZ922" s="210"/>
      <c r="EA922" s="210"/>
      <c r="EB922" s="210"/>
      <c r="EC922" s="210"/>
      <c r="ED922" s="210"/>
      <c r="EE922" s="210"/>
      <c r="EF922" s="210"/>
      <c r="EG922" s="210"/>
      <c r="EH922" s="210"/>
      <c r="EI922" s="210"/>
      <c r="EJ922" s="210"/>
      <c r="EK922" s="210"/>
      <c r="EL922" s="210"/>
      <c r="EM922" s="210"/>
      <c r="EN922" s="210"/>
      <c r="EO922" s="210"/>
      <c r="EP922" s="210"/>
      <c r="EQ922" s="210"/>
      <c r="ER922" s="210"/>
      <c r="ES922" s="210"/>
      <c r="ET922" s="210"/>
      <c r="EU922" s="210"/>
    </row>
    <row r="923" spans="1:151" ht="13">
      <c r="A923" s="210"/>
      <c r="B923" s="210"/>
      <c r="C923" s="210"/>
      <c r="D923" s="210"/>
      <c r="E923" s="210"/>
      <c r="F923" s="210"/>
      <c r="G923" s="210"/>
      <c r="H923" s="298"/>
      <c r="I923" s="298"/>
      <c r="J923" s="298"/>
      <c r="K923" s="298"/>
      <c r="L923" s="298"/>
      <c r="M923" s="298"/>
      <c r="N923" s="298"/>
      <c r="O923" s="210"/>
      <c r="P923" s="210"/>
      <c r="Q923" s="211"/>
      <c r="R923" s="210"/>
      <c r="S923" s="210"/>
      <c r="T923" s="210"/>
      <c r="U923" s="210"/>
      <c r="V923" s="210"/>
      <c r="W923" s="210"/>
      <c r="X923" s="192" t="s">
        <v>171</v>
      </c>
      <c r="Y923" s="192" t="s">
        <v>708</v>
      </c>
      <c r="Z923" s="167" t="str">
        <f>Faculty!$AA$473</f>
        <v>NR</v>
      </c>
      <c r="AA923" s="210"/>
      <c r="AB923" s="210"/>
      <c r="AC923" s="210"/>
      <c r="AD923" s="210"/>
      <c r="AE923" s="210"/>
      <c r="AF923" s="210"/>
      <c r="AG923" s="217"/>
      <c r="AH923" s="217"/>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c r="BI923" s="210"/>
      <c r="BJ923" s="210"/>
      <c r="BK923" s="210"/>
      <c r="BL923" s="210"/>
      <c r="BM923" s="210"/>
      <c r="BN923" s="210"/>
      <c r="BO923" s="210"/>
      <c r="BP923" s="210"/>
      <c r="BQ923" s="210"/>
      <c r="BR923" s="210"/>
      <c r="BS923" s="210"/>
      <c r="BT923" s="210"/>
      <c r="BU923" s="210"/>
      <c r="BV923" s="210"/>
      <c r="BW923" s="210"/>
      <c r="BX923" s="210"/>
      <c r="BY923" s="210"/>
      <c r="BZ923" s="210"/>
      <c r="CA923" s="210"/>
      <c r="CB923" s="210"/>
      <c r="CC923" s="210"/>
      <c r="CD923" s="210"/>
      <c r="CE923" s="210"/>
      <c r="CF923" s="210"/>
      <c r="CG923" s="210"/>
      <c r="CH923" s="210"/>
      <c r="CI923" s="210"/>
      <c r="CJ923" s="210"/>
      <c r="CK923" s="210"/>
      <c r="CL923" s="210"/>
      <c r="CM923" s="210"/>
      <c r="CN923" s="210"/>
      <c r="CO923" s="210"/>
      <c r="CP923" s="210"/>
      <c r="CQ923" s="210"/>
      <c r="CR923" s="210"/>
      <c r="CS923" s="210"/>
      <c r="CT923" s="210"/>
      <c r="CU923" s="210"/>
      <c r="CV923" s="210"/>
      <c r="CW923" s="210"/>
      <c r="CX923" s="210"/>
      <c r="CY923" s="210"/>
      <c r="CZ923" s="210"/>
      <c r="DA923" s="210"/>
      <c r="DB923" s="210"/>
      <c r="DC923" s="210"/>
      <c r="DD923" s="210"/>
      <c r="DE923" s="210"/>
      <c r="DF923" s="210"/>
      <c r="DG923" s="210"/>
      <c r="DH923" s="210"/>
      <c r="DI923" s="210"/>
      <c r="DJ923" s="210"/>
      <c r="DK923" s="210"/>
      <c r="DL923" s="210"/>
      <c r="DM923" s="210"/>
      <c r="DN923" s="210"/>
      <c r="DO923" s="210"/>
      <c r="DP923" s="210"/>
      <c r="DQ923" s="210"/>
      <c r="DR923" s="210"/>
      <c r="DS923" s="210"/>
      <c r="DT923" s="210"/>
      <c r="DU923" s="210"/>
      <c r="DV923" s="210"/>
      <c r="DW923" s="210"/>
      <c r="DX923" s="210"/>
      <c r="DY923" s="210"/>
      <c r="DZ923" s="210"/>
      <c r="EA923" s="210"/>
      <c r="EB923" s="210"/>
      <c r="EC923" s="210"/>
      <c r="ED923" s="210"/>
      <c r="EE923" s="210"/>
      <c r="EF923" s="210"/>
      <c r="EG923" s="210"/>
      <c r="EH923" s="210"/>
      <c r="EI923" s="210"/>
      <c r="EJ923" s="210"/>
      <c r="EK923" s="210"/>
      <c r="EL923" s="210"/>
      <c r="EM923" s="210"/>
      <c r="EN923" s="210"/>
      <c r="EO923" s="210"/>
      <c r="EP923" s="210"/>
      <c r="EQ923" s="210"/>
      <c r="ER923" s="210"/>
      <c r="ES923" s="210"/>
      <c r="ET923" s="210"/>
      <c r="EU923" s="210"/>
    </row>
    <row r="924" spans="1:151" ht="13">
      <c r="A924" s="210"/>
      <c r="B924" s="210"/>
      <c r="C924" s="210"/>
      <c r="D924" s="210"/>
      <c r="E924" s="210"/>
      <c r="F924" s="210"/>
      <c r="G924" s="210"/>
      <c r="H924" s="298"/>
      <c r="I924" s="298"/>
      <c r="J924" s="298"/>
      <c r="K924" s="298"/>
      <c r="L924" s="298"/>
      <c r="M924" s="298"/>
      <c r="N924" s="298"/>
      <c r="O924" s="210"/>
      <c r="P924" s="210"/>
      <c r="Q924" s="211"/>
      <c r="R924" s="210"/>
      <c r="S924" s="210"/>
      <c r="T924" s="210"/>
      <c r="U924" s="210"/>
      <c r="V924" s="210"/>
      <c r="W924" s="210"/>
      <c r="X924" s="192" t="s">
        <v>171</v>
      </c>
      <c r="Y924" s="192" t="s">
        <v>709</v>
      </c>
      <c r="Z924" s="167" t="str">
        <f>Faculty!$AA$474</f>
        <v>NR</v>
      </c>
      <c r="AA924" s="210"/>
      <c r="AB924" s="210"/>
      <c r="AC924" s="210"/>
      <c r="AD924" s="210"/>
      <c r="AE924" s="210"/>
      <c r="AF924" s="210"/>
      <c r="AG924" s="217"/>
      <c r="AH924" s="217"/>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c r="BI924" s="210"/>
      <c r="BJ924" s="210"/>
      <c r="BK924" s="210"/>
      <c r="BL924" s="210"/>
      <c r="BM924" s="210"/>
      <c r="BN924" s="210"/>
      <c r="BO924" s="210"/>
      <c r="BP924" s="210"/>
      <c r="BQ924" s="210"/>
      <c r="BR924" s="210"/>
      <c r="BS924" s="210"/>
      <c r="BT924" s="210"/>
      <c r="BU924" s="210"/>
      <c r="BV924" s="210"/>
      <c r="BW924" s="210"/>
      <c r="BX924" s="210"/>
      <c r="BY924" s="210"/>
      <c r="BZ924" s="210"/>
      <c r="CA924" s="210"/>
      <c r="CB924" s="210"/>
      <c r="CC924" s="210"/>
      <c r="CD924" s="210"/>
      <c r="CE924" s="210"/>
      <c r="CF924" s="210"/>
      <c r="CG924" s="210"/>
      <c r="CH924" s="210"/>
      <c r="CI924" s="210"/>
      <c r="CJ924" s="210"/>
      <c r="CK924" s="210"/>
      <c r="CL924" s="210"/>
      <c r="CM924" s="210"/>
      <c r="CN924" s="210"/>
      <c r="CO924" s="210"/>
      <c r="CP924" s="210"/>
      <c r="CQ924" s="210"/>
      <c r="CR924" s="210"/>
      <c r="CS924" s="210"/>
      <c r="CT924" s="210"/>
      <c r="CU924" s="210"/>
      <c r="CV924" s="210"/>
      <c r="CW924" s="210"/>
      <c r="CX924" s="210"/>
      <c r="CY924" s="210"/>
      <c r="CZ924" s="210"/>
      <c r="DA924" s="210"/>
      <c r="DB924" s="210"/>
      <c r="DC924" s="210"/>
      <c r="DD924" s="210"/>
      <c r="DE924" s="210"/>
      <c r="DF924" s="210"/>
      <c r="DG924" s="210"/>
      <c r="DH924" s="210"/>
      <c r="DI924" s="210"/>
      <c r="DJ924" s="210"/>
      <c r="DK924" s="210"/>
      <c r="DL924" s="210"/>
      <c r="DM924" s="210"/>
      <c r="DN924" s="210"/>
      <c r="DO924" s="210"/>
      <c r="DP924" s="210"/>
      <c r="DQ924" s="210"/>
      <c r="DR924" s="210"/>
      <c r="DS924" s="210"/>
      <c r="DT924" s="210"/>
      <c r="DU924" s="210"/>
      <c r="DV924" s="210"/>
      <c r="DW924" s="210"/>
      <c r="DX924" s="210"/>
      <c r="DY924" s="210"/>
      <c r="DZ924" s="210"/>
      <c r="EA924" s="210"/>
      <c r="EB924" s="210"/>
      <c r="EC924" s="210"/>
      <c r="ED924" s="210"/>
      <c r="EE924" s="210"/>
      <c r="EF924" s="210"/>
      <c r="EG924" s="210"/>
      <c r="EH924" s="210"/>
      <c r="EI924" s="210"/>
      <c r="EJ924" s="210"/>
      <c r="EK924" s="210"/>
      <c r="EL924" s="210"/>
      <c r="EM924" s="210"/>
      <c r="EN924" s="210"/>
      <c r="EO924" s="210"/>
      <c r="EP924" s="210"/>
      <c r="EQ924" s="210"/>
      <c r="ER924" s="210"/>
      <c r="ES924" s="210"/>
      <c r="ET924" s="210"/>
      <c r="EU924" s="210"/>
    </row>
    <row r="925" spans="1:151" ht="13">
      <c r="A925" s="210"/>
      <c r="B925" s="210"/>
      <c r="C925" s="210"/>
      <c r="D925" s="210"/>
      <c r="E925" s="210"/>
      <c r="F925" s="210"/>
      <c r="G925" s="210"/>
      <c r="H925" s="298"/>
      <c r="I925" s="298"/>
      <c r="J925" s="298"/>
      <c r="K925" s="298"/>
      <c r="L925" s="298"/>
      <c r="M925" s="298"/>
      <c r="N925" s="298"/>
      <c r="O925" s="210"/>
      <c r="P925" s="210"/>
      <c r="Q925" s="211"/>
      <c r="R925" s="210"/>
      <c r="S925" s="210"/>
      <c r="T925" s="210"/>
      <c r="U925" s="210"/>
      <c r="V925" s="210"/>
      <c r="W925" s="210"/>
      <c r="X925" s="192" t="s">
        <v>171</v>
      </c>
      <c r="Y925" s="192" t="s">
        <v>710</v>
      </c>
      <c r="Z925" s="167" t="str">
        <f>Faculty!$AA$475</f>
        <v>NR</v>
      </c>
      <c r="AA925" s="210"/>
      <c r="AB925" s="210"/>
      <c r="AC925" s="210"/>
      <c r="AD925" s="210"/>
      <c r="AE925" s="210"/>
      <c r="AF925" s="210"/>
      <c r="AG925" s="217"/>
      <c r="AH925" s="217"/>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c r="BI925" s="210"/>
      <c r="BJ925" s="210"/>
      <c r="BK925" s="210"/>
      <c r="BL925" s="210"/>
      <c r="BM925" s="210"/>
      <c r="BN925" s="210"/>
      <c r="BO925" s="210"/>
      <c r="BP925" s="210"/>
      <c r="BQ925" s="210"/>
      <c r="BR925" s="210"/>
      <c r="BS925" s="210"/>
      <c r="BT925" s="210"/>
      <c r="BU925" s="210"/>
      <c r="BV925" s="210"/>
      <c r="BW925" s="210"/>
      <c r="BX925" s="210"/>
      <c r="BY925" s="210"/>
      <c r="BZ925" s="210"/>
      <c r="CA925" s="210"/>
      <c r="CB925" s="210"/>
      <c r="CC925" s="210"/>
      <c r="CD925" s="210"/>
      <c r="CE925" s="210"/>
      <c r="CF925" s="210"/>
      <c r="CG925" s="210"/>
      <c r="CH925" s="210"/>
      <c r="CI925" s="210"/>
      <c r="CJ925" s="210"/>
      <c r="CK925" s="210"/>
      <c r="CL925" s="210"/>
      <c r="CM925" s="210"/>
      <c r="CN925" s="210"/>
      <c r="CO925" s="210"/>
      <c r="CP925" s="210"/>
      <c r="CQ925" s="210"/>
      <c r="CR925" s="210"/>
      <c r="CS925" s="210"/>
      <c r="CT925" s="210"/>
      <c r="CU925" s="210"/>
      <c r="CV925" s="210"/>
      <c r="CW925" s="210"/>
      <c r="CX925" s="210"/>
      <c r="CY925" s="210"/>
      <c r="CZ925" s="210"/>
      <c r="DA925" s="210"/>
      <c r="DB925" s="210"/>
      <c r="DC925" s="210"/>
      <c r="DD925" s="210"/>
      <c r="DE925" s="210"/>
      <c r="DF925" s="210"/>
      <c r="DG925" s="210"/>
      <c r="DH925" s="210"/>
      <c r="DI925" s="210"/>
      <c r="DJ925" s="210"/>
      <c r="DK925" s="210"/>
      <c r="DL925" s="210"/>
      <c r="DM925" s="210"/>
      <c r="DN925" s="210"/>
      <c r="DO925" s="210"/>
      <c r="DP925" s="210"/>
      <c r="DQ925" s="210"/>
      <c r="DR925" s="210"/>
      <c r="DS925" s="210"/>
      <c r="DT925" s="210"/>
      <c r="DU925" s="210"/>
      <c r="DV925" s="210"/>
      <c r="DW925" s="210"/>
      <c r="DX925" s="210"/>
      <c r="DY925" s="210"/>
      <c r="DZ925" s="210"/>
      <c r="EA925" s="210"/>
      <c r="EB925" s="210"/>
      <c r="EC925" s="210"/>
      <c r="ED925" s="210"/>
      <c r="EE925" s="210"/>
      <c r="EF925" s="210"/>
      <c r="EG925" s="210"/>
      <c r="EH925" s="210"/>
      <c r="EI925" s="210"/>
      <c r="EJ925" s="210"/>
      <c r="EK925" s="210"/>
      <c r="EL925" s="210"/>
      <c r="EM925" s="210"/>
      <c r="EN925" s="210"/>
      <c r="EO925" s="210"/>
      <c r="EP925" s="210"/>
      <c r="EQ925" s="210"/>
      <c r="ER925" s="210"/>
      <c r="ES925" s="210"/>
      <c r="ET925" s="210"/>
      <c r="EU925" s="210"/>
    </row>
    <row r="926" spans="1:151" ht="13">
      <c r="A926" s="210"/>
      <c r="B926" s="210"/>
      <c r="C926" s="210"/>
      <c r="D926" s="210"/>
      <c r="E926" s="210"/>
      <c r="F926" s="210"/>
      <c r="G926" s="210"/>
      <c r="H926" s="298"/>
      <c r="I926" s="298"/>
      <c r="J926" s="298"/>
      <c r="K926" s="298"/>
      <c r="L926" s="298"/>
      <c r="M926" s="298"/>
      <c r="N926" s="298"/>
      <c r="O926" s="210"/>
      <c r="P926" s="210"/>
      <c r="Q926" s="211"/>
      <c r="R926" s="210"/>
      <c r="S926" s="210"/>
      <c r="T926" s="210"/>
      <c r="U926" s="210"/>
      <c r="V926" s="210"/>
      <c r="W926" s="210"/>
      <c r="X926" s="192" t="s">
        <v>171</v>
      </c>
      <c r="Y926" s="192" t="s">
        <v>711</v>
      </c>
      <c r="Z926" s="167" t="str">
        <f>Faculty!$AA$476</f>
        <v>NR</v>
      </c>
      <c r="AA926" s="210"/>
      <c r="AB926" s="210"/>
      <c r="AC926" s="210"/>
      <c r="AD926" s="210"/>
      <c r="AE926" s="210"/>
      <c r="AF926" s="210"/>
      <c r="AG926" s="217"/>
      <c r="AH926" s="217"/>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c r="BI926" s="210"/>
      <c r="BJ926" s="210"/>
      <c r="BK926" s="210"/>
      <c r="BL926" s="210"/>
      <c r="BM926" s="210"/>
      <c r="BN926" s="210"/>
      <c r="BO926" s="210"/>
      <c r="BP926" s="210"/>
      <c r="BQ926" s="210"/>
      <c r="BR926" s="210"/>
      <c r="BS926" s="210"/>
      <c r="BT926" s="210"/>
      <c r="BU926" s="210"/>
      <c r="BV926" s="210"/>
      <c r="BW926" s="210"/>
      <c r="BX926" s="210"/>
      <c r="BY926" s="210"/>
      <c r="BZ926" s="210"/>
      <c r="CA926" s="210"/>
      <c r="CB926" s="210"/>
      <c r="CC926" s="210"/>
      <c r="CD926" s="210"/>
      <c r="CE926" s="210"/>
      <c r="CF926" s="210"/>
      <c r="CG926" s="210"/>
      <c r="CH926" s="210"/>
      <c r="CI926" s="210"/>
      <c r="CJ926" s="210"/>
      <c r="CK926" s="210"/>
      <c r="CL926" s="210"/>
      <c r="CM926" s="210"/>
      <c r="CN926" s="210"/>
      <c r="CO926" s="210"/>
      <c r="CP926" s="210"/>
      <c r="CQ926" s="210"/>
      <c r="CR926" s="210"/>
      <c r="CS926" s="210"/>
      <c r="CT926" s="210"/>
      <c r="CU926" s="210"/>
      <c r="CV926" s="210"/>
      <c r="CW926" s="210"/>
      <c r="CX926" s="210"/>
      <c r="CY926" s="210"/>
      <c r="CZ926" s="210"/>
      <c r="DA926" s="210"/>
      <c r="DB926" s="210"/>
      <c r="DC926" s="210"/>
      <c r="DD926" s="210"/>
      <c r="DE926" s="210"/>
      <c r="DF926" s="210"/>
      <c r="DG926" s="210"/>
      <c r="DH926" s="210"/>
      <c r="DI926" s="210"/>
      <c r="DJ926" s="210"/>
      <c r="DK926" s="210"/>
      <c r="DL926" s="210"/>
      <c r="DM926" s="210"/>
      <c r="DN926" s="210"/>
      <c r="DO926" s="210"/>
      <c r="DP926" s="210"/>
      <c r="DQ926" s="210"/>
      <c r="DR926" s="210"/>
      <c r="DS926" s="210"/>
      <c r="DT926" s="210"/>
      <c r="DU926" s="210"/>
      <c r="DV926" s="210"/>
      <c r="DW926" s="210"/>
      <c r="DX926" s="210"/>
      <c r="DY926" s="210"/>
      <c r="DZ926" s="210"/>
      <c r="EA926" s="210"/>
      <c r="EB926" s="210"/>
      <c r="EC926" s="210"/>
      <c r="ED926" s="210"/>
      <c r="EE926" s="210"/>
      <c r="EF926" s="210"/>
      <c r="EG926" s="210"/>
      <c r="EH926" s="210"/>
      <c r="EI926" s="210"/>
      <c r="EJ926" s="210"/>
      <c r="EK926" s="210"/>
      <c r="EL926" s="210"/>
      <c r="EM926" s="210"/>
      <c r="EN926" s="210"/>
      <c r="EO926" s="210"/>
      <c r="EP926" s="210"/>
      <c r="EQ926" s="210"/>
      <c r="ER926" s="210"/>
      <c r="ES926" s="210"/>
      <c r="ET926" s="210"/>
      <c r="EU926" s="210"/>
    </row>
    <row r="927" spans="1:151" ht="13">
      <c r="A927" s="210"/>
      <c r="B927" s="210"/>
      <c r="C927" s="210"/>
      <c r="D927" s="210"/>
      <c r="E927" s="210"/>
      <c r="F927" s="210"/>
      <c r="G927" s="210"/>
      <c r="H927" s="298"/>
      <c r="I927" s="298"/>
      <c r="J927" s="298"/>
      <c r="K927" s="298"/>
      <c r="L927" s="298"/>
      <c r="M927" s="298"/>
      <c r="N927" s="298"/>
      <c r="O927" s="210"/>
      <c r="P927" s="210"/>
      <c r="Q927" s="211"/>
      <c r="R927" s="210"/>
      <c r="S927" s="210"/>
      <c r="T927" s="210"/>
      <c r="U927" s="210"/>
      <c r="V927" s="210"/>
      <c r="W927" s="210"/>
      <c r="X927" s="192" t="s">
        <v>171</v>
      </c>
      <c r="Y927" s="192" t="s">
        <v>712</v>
      </c>
      <c r="Z927" s="167" t="str">
        <f>Faculty!$AA$477</f>
        <v>NR</v>
      </c>
      <c r="AA927" s="210"/>
      <c r="AB927" s="210"/>
      <c r="AC927" s="210"/>
      <c r="AD927" s="210"/>
      <c r="AE927" s="210"/>
      <c r="AF927" s="210"/>
      <c r="AG927" s="217"/>
      <c r="AH927" s="217"/>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c r="BI927" s="210"/>
      <c r="BJ927" s="210"/>
      <c r="BK927" s="210"/>
      <c r="BL927" s="210"/>
      <c r="BM927" s="210"/>
      <c r="BN927" s="210"/>
      <c r="BO927" s="210"/>
      <c r="BP927" s="210"/>
      <c r="BQ927" s="210"/>
      <c r="BR927" s="210"/>
      <c r="BS927" s="210"/>
      <c r="BT927" s="210"/>
      <c r="BU927" s="210"/>
      <c r="BV927" s="210"/>
      <c r="BW927" s="210"/>
      <c r="BX927" s="210"/>
      <c r="BY927" s="210"/>
      <c r="BZ927" s="210"/>
      <c r="CA927" s="210"/>
      <c r="CB927" s="210"/>
      <c r="CC927" s="210"/>
      <c r="CD927" s="210"/>
      <c r="CE927" s="210"/>
      <c r="CF927" s="210"/>
      <c r="CG927" s="210"/>
      <c r="CH927" s="210"/>
      <c r="CI927" s="210"/>
      <c r="CJ927" s="210"/>
      <c r="CK927" s="210"/>
      <c r="CL927" s="210"/>
      <c r="CM927" s="210"/>
      <c r="CN927" s="210"/>
      <c r="CO927" s="210"/>
      <c r="CP927" s="210"/>
      <c r="CQ927" s="210"/>
      <c r="CR927" s="210"/>
      <c r="CS927" s="210"/>
      <c r="CT927" s="210"/>
      <c r="CU927" s="210"/>
      <c r="CV927" s="210"/>
      <c r="CW927" s="210"/>
      <c r="CX927" s="210"/>
      <c r="CY927" s="210"/>
      <c r="CZ927" s="210"/>
      <c r="DA927" s="210"/>
      <c r="DB927" s="210"/>
      <c r="DC927" s="210"/>
      <c r="DD927" s="210"/>
      <c r="DE927" s="210"/>
      <c r="DF927" s="210"/>
      <c r="DG927" s="210"/>
      <c r="DH927" s="210"/>
      <c r="DI927" s="210"/>
      <c r="DJ927" s="210"/>
      <c r="DK927" s="210"/>
      <c r="DL927" s="210"/>
      <c r="DM927" s="210"/>
      <c r="DN927" s="210"/>
      <c r="DO927" s="210"/>
      <c r="DP927" s="210"/>
      <c r="DQ927" s="210"/>
      <c r="DR927" s="210"/>
      <c r="DS927" s="210"/>
      <c r="DT927" s="210"/>
      <c r="DU927" s="210"/>
      <c r="DV927" s="210"/>
      <c r="DW927" s="210"/>
      <c r="DX927" s="210"/>
      <c r="DY927" s="210"/>
      <c r="DZ927" s="210"/>
      <c r="EA927" s="210"/>
      <c r="EB927" s="210"/>
      <c r="EC927" s="210"/>
      <c r="ED927" s="210"/>
      <c r="EE927" s="210"/>
      <c r="EF927" s="210"/>
      <c r="EG927" s="210"/>
      <c r="EH927" s="210"/>
      <c r="EI927" s="210"/>
      <c r="EJ927" s="210"/>
      <c r="EK927" s="210"/>
      <c r="EL927" s="210"/>
      <c r="EM927" s="210"/>
      <c r="EN927" s="210"/>
      <c r="EO927" s="210"/>
      <c r="EP927" s="210"/>
      <c r="EQ927" s="210"/>
      <c r="ER927" s="210"/>
      <c r="ES927" s="210"/>
      <c r="ET927" s="210"/>
      <c r="EU927" s="210"/>
    </row>
    <row r="928" spans="1:151" ht="13">
      <c r="A928" s="210"/>
      <c r="B928" s="210"/>
      <c r="C928" s="210"/>
      <c r="D928" s="210"/>
      <c r="E928" s="210"/>
      <c r="F928" s="210"/>
      <c r="G928" s="210"/>
      <c r="H928" s="298"/>
      <c r="I928" s="298"/>
      <c r="J928" s="298"/>
      <c r="K928" s="298"/>
      <c r="L928" s="298"/>
      <c r="M928" s="298"/>
      <c r="N928" s="298"/>
      <c r="O928" s="210"/>
      <c r="P928" s="210"/>
      <c r="Q928" s="211"/>
      <c r="R928" s="210"/>
      <c r="S928" s="210"/>
      <c r="T928" s="210"/>
      <c r="U928" s="210"/>
      <c r="V928" s="210"/>
      <c r="W928" s="210"/>
      <c r="X928" s="192" t="s">
        <v>171</v>
      </c>
      <c r="Y928" s="192" t="s">
        <v>713</v>
      </c>
      <c r="Z928" s="167" t="str">
        <f>Faculty!$AA$478</f>
        <v>NR</v>
      </c>
      <c r="AA928" s="210"/>
      <c r="AB928" s="210"/>
      <c r="AC928" s="210"/>
      <c r="AD928" s="210"/>
      <c r="AE928" s="210"/>
      <c r="AF928" s="210"/>
      <c r="AG928" s="217"/>
      <c r="AH928" s="217"/>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c r="BI928" s="210"/>
      <c r="BJ928" s="210"/>
      <c r="BK928" s="210"/>
      <c r="BL928" s="210"/>
      <c r="BM928" s="210"/>
      <c r="BN928" s="210"/>
      <c r="BO928" s="210"/>
      <c r="BP928" s="210"/>
      <c r="BQ928" s="210"/>
      <c r="BR928" s="210"/>
      <c r="BS928" s="210"/>
      <c r="BT928" s="210"/>
      <c r="BU928" s="210"/>
      <c r="BV928" s="210"/>
      <c r="BW928" s="210"/>
      <c r="BX928" s="210"/>
      <c r="BY928" s="210"/>
      <c r="BZ928" s="210"/>
      <c r="CA928" s="210"/>
      <c r="CB928" s="210"/>
      <c r="CC928" s="210"/>
      <c r="CD928" s="210"/>
      <c r="CE928" s="210"/>
      <c r="CF928" s="210"/>
      <c r="CG928" s="210"/>
      <c r="CH928" s="210"/>
      <c r="CI928" s="210"/>
      <c r="CJ928" s="210"/>
      <c r="CK928" s="210"/>
      <c r="CL928" s="210"/>
      <c r="CM928" s="210"/>
      <c r="CN928" s="210"/>
      <c r="CO928" s="210"/>
      <c r="CP928" s="210"/>
      <c r="CQ928" s="210"/>
      <c r="CR928" s="210"/>
      <c r="CS928" s="210"/>
      <c r="CT928" s="210"/>
      <c r="CU928" s="210"/>
      <c r="CV928" s="210"/>
      <c r="CW928" s="210"/>
      <c r="CX928" s="210"/>
      <c r="CY928" s="210"/>
      <c r="CZ928" s="210"/>
      <c r="DA928" s="210"/>
      <c r="DB928" s="210"/>
      <c r="DC928" s="210"/>
      <c r="DD928" s="210"/>
      <c r="DE928" s="210"/>
      <c r="DF928" s="210"/>
      <c r="DG928" s="210"/>
      <c r="DH928" s="210"/>
      <c r="DI928" s="210"/>
      <c r="DJ928" s="210"/>
      <c r="DK928" s="210"/>
      <c r="DL928" s="210"/>
      <c r="DM928" s="210"/>
      <c r="DN928" s="210"/>
      <c r="DO928" s="210"/>
      <c r="DP928" s="210"/>
      <c r="DQ928" s="210"/>
      <c r="DR928" s="210"/>
      <c r="DS928" s="210"/>
      <c r="DT928" s="210"/>
      <c r="DU928" s="210"/>
      <c r="DV928" s="210"/>
      <c r="DW928" s="210"/>
      <c r="DX928" s="210"/>
      <c r="DY928" s="210"/>
      <c r="DZ928" s="210"/>
      <c r="EA928" s="210"/>
      <c r="EB928" s="210"/>
      <c r="EC928" s="210"/>
      <c r="ED928" s="210"/>
      <c r="EE928" s="210"/>
      <c r="EF928" s="210"/>
      <c r="EG928" s="210"/>
      <c r="EH928" s="210"/>
      <c r="EI928" s="210"/>
      <c r="EJ928" s="210"/>
      <c r="EK928" s="210"/>
      <c r="EL928" s="210"/>
      <c r="EM928" s="210"/>
      <c r="EN928" s="210"/>
      <c r="EO928" s="210"/>
      <c r="EP928" s="210"/>
      <c r="EQ928" s="210"/>
      <c r="ER928" s="210"/>
      <c r="ES928" s="210"/>
      <c r="ET928" s="210"/>
      <c r="EU928" s="210"/>
    </row>
    <row r="929" spans="1:151" ht="13">
      <c r="A929" s="210"/>
      <c r="B929" s="210"/>
      <c r="C929" s="210"/>
      <c r="D929" s="210"/>
      <c r="E929" s="210"/>
      <c r="F929" s="210"/>
      <c r="G929" s="210"/>
      <c r="H929" s="298"/>
      <c r="I929" s="298"/>
      <c r="J929" s="298"/>
      <c r="K929" s="298"/>
      <c r="L929" s="298"/>
      <c r="M929" s="298"/>
      <c r="N929" s="298"/>
      <c r="O929" s="210"/>
      <c r="P929" s="210"/>
      <c r="Q929" s="211"/>
      <c r="R929" s="210"/>
      <c r="S929" s="210"/>
      <c r="T929" s="210"/>
      <c r="U929" s="210"/>
      <c r="V929" s="210"/>
      <c r="W929" s="210"/>
      <c r="X929" s="192" t="s">
        <v>171</v>
      </c>
      <c r="Y929" s="192" t="s">
        <v>714</v>
      </c>
      <c r="Z929" s="167" t="str">
        <f>Faculty!$AA$479</f>
        <v>NR</v>
      </c>
      <c r="AA929" s="210"/>
      <c r="AB929" s="210"/>
      <c r="AC929" s="210"/>
      <c r="AD929" s="210"/>
      <c r="AE929" s="210"/>
      <c r="AF929" s="210"/>
      <c r="AG929" s="217"/>
      <c r="AH929" s="217"/>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c r="BI929" s="210"/>
      <c r="BJ929" s="210"/>
      <c r="BK929" s="210"/>
      <c r="BL929" s="210"/>
      <c r="BM929" s="210"/>
      <c r="BN929" s="210"/>
      <c r="BO929" s="210"/>
      <c r="BP929" s="210"/>
      <c r="BQ929" s="210"/>
      <c r="BR929" s="210"/>
      <c r="BS929" s="210"/>
      <c r="BT929" s="210"/>
      <c r="BU929" s="210"/>
      <c r="BV929" s="210"/>
      <c r="BW929" s="210"/>
      <c r="BX929" s="210"/>
      <c r="BY929" s="210"/>
      <c r="BZ929" s="210"/>
      <c r="CA929" s="210"/>
      <c r="CB929" s="210"/>
      <c r="CC929" s="210"/>
      <c r="CD929" s="210"/>
      <c r="CE929" s="210"/>
      <c r="CF929" s="210"/>
      <c r="CG929" s="210"/>
      <c r="CH929" s="210"/>
      <c r="CI929" s="210"/>
      <c r="CJ929" s="210"/>
      <c r="CK929" s="210"/>
      <c r="CL929" s="210"/>
      <c r="CM929" s="210"/>
      <c r="CN929" s="210"/>
      <c r="CO929" s="210"/>
      <c r="CP929" s="210"/>
      <c r="CQ929" s="210"/>
      <c r="CR929" s="210"/>
      <c r="CS929" s="210"/>
      <c r="CT929" s="210"/>
      <c r="CU929" s="210"/>
      <c r="CV929" s="210"/>
      <c r="CW929" s="210"/>
      <c r="CX929" s="210"/>
      <c r="CY929" s="210"/>
      <c r="CZ929" s="210"/>
      <c r="DA929" s="210"/>
      <c r="DB929" s="210"/>
      <c r="DC929" s="210"/>
      <c r="DD929" s="210"/>
      <c r="DE929" s="210"/>
      <c r="DF929" s="210"/>
      <c r="DG929" s="210"/>
      <c r="DH929" s="210"/>
      <c r="DI929" s="210"/>
      <c r="DJ929" s="210"/>
      <c r="DK929" s="210"/>
      <c r="DL929" s="210"/>
      <c r="DM929" s="210"/>
      <c r="DN929" s="210"/>
      <c r="DO929" s="210"/>
      <c r="DP929" s="210"/>
      <c r="DQ929" s="210"/>
      <c r="DR929" s="210"/>
      <c r="DS929" s="210"/>
      <c r="DT929" s="210"/>
      <c r="DU929" s="210"/>
      <c r="DV929" s="210"/>
      <c r="DW929" s="210"/>
      <c r="DX929" s="210"/>
      <c r="DY929" s="210"/>
      <c r="DZ929" s="210"/>
      <c r="EA929" s="210"/>
      <c r="EB929" s="210"/>
      <c r="EC929" s="210"/>
      <c r="ED929" s="210"/>
      <c r="EE929" s="210"/>
      <c r="EF929" s="210"/>
      <c r="EG929" s="210"/>
      <c r="EH929" s="210"/>
      <c r="EI929" s="210"/>
      <c r="EJ929" s="210"/>
      <c r="EK929" s="210"/>
      <c r="EL929" s="210"/>
      <c r="EM929" s="210"/>
      <c r="EN929" s="210"/>
      <c r="EO929" s="210"/>
      <c r="EP929" s="210"/>
      <c r="EQ929" s="210"/>
      <c r="ER929" s="210"/>
      <c r="ES929" s="210"/>
      <c r="ET929" s="210"/>
      <c r="EU929" s="210"/>
    </row>
    <row r="930" spans="1:151" ht="13">
      <c r="A930" s="210"/>
      <c r="B930" s="210"/>
      <c r="C930" s="210"/>
      <c r="D930" s="210"/>
      <c r="E930" s="210"/>
      <c r="F930" s="210"/>
      <c r="G930" s="210"/>
      <c r="H930" s="298"/>
      <c r="I930" s="298"/>
      <c r="J930" s="298"/>
      <c r="K930" s="298"/>
      <c r="L930" s="298"/>
      <c r="M930" s="298"/>
      <c r="N930" s="298"/>
      <c r="O930" s="210"/>
      <c r="P930" s="210"/>
      <c r="Q930" s="211"/>
      <c r="R930" s="210"/>
      <c r="S930" s="210"/>
      <c r="T930" s="210"/>
      <c r="U930" s="210"/>
      <c r="V930" s="210"/>
      <c r="W930" s="210"/>
      <c r="X930" s="192" t="s">
        <v>171</v>
      </c>
      <c r="Y930" s="192" t="s">
        <v>715</v>
      </c>
      <c r="Z930" s="167" t="str">
        <f>Faculty!$AA$480</f>
        <v>NR</v>
      </c>
      <c r="AA930" s="210"/>
      <c r="AB930" s="210"/>
      <c r="AC930" s="210"/>
      <c r="AD930" s="210"/>
      <c r="AE930" s="210"/>
      <c r="AF930" s="210"/>
      <c r="AG930" s="217"/>
      <c r="AH930" s="217"/>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c r="BI930" s="210"/>
      <c r="BJ930" s="210"/>
      <c r="BK930" s="210"/>
      <c r="BL930" s="210"/>
      <c r="BM930" s="210"/>
      <c r="BN930" s="210"/>
      <c r="BO930" s="210"/>
      <c r="BP930" s="210"/>
      <c r="BQ930" s="210"/>
      <c r="BR930" s="210"/>
      <c r="BS930" s="210"/>
      <c r="BT930" s="210"/>
      <c r="BU930" s="210"/>
      <c r="BV930" s="210"/>
      <c r="BW930" s="210"/>
      <c r="BX930" s="210"/>
      <c r="BY930" s="210"/>
      <c r="BZ930" s="210"/>
      <c r="CA930" s="210"/>
      <c r="CB930" s="210"/>
      <c r="CC930" s="210"/>
      <c r="CD930" s="210"/>
      <c r="CE930" s="210"/>
      <c r="CF930" s="210"/>
      <c r="CG930" s="210"/>
      <c r="CH930" s="210"/>
      <c r="CI930" s="210"/>
      <c r="CJ930" s="210"/>
      <c r="CK930" s="210"/>
      <c r="CL930" s="210"/>
      <c r="CM930" s="210"/>
      <c r="CN930" s="210"/>
      <c r="CO930" s="210"/>
      <c r="CP930" s="210"/>
      <c r="CQ930" s="210"/>
      <c r="CR930" s="210"/>
      <c r="CS930" s="210"/>
      <c r="CT930" s="210"/>
      <c r="CU930" s="210"/>
      <c r="CV930" s="210"/>
      <c r="CW930" s="210"/>
      <c r="CX930" s="210"/>
      <c r="CY930" s="210"/>
      <c r="CZ930" s="210"/>
      <c r="DA930" s="210"/>
      <c r="DB930" s="210"/>
      <c r="DC930" s="210"/>
      <c r="DD930" s="210"/>
      <c r="DE930" s="210"/>
      <c r="DF930" s="210"/>
      <c r="DG930" s="210"/>
      <c r="DH930" s="210"/>
      <c r="DI930" s="210"/>
      <c r="DJ930" s="210"/>
      <c r="DK930" s="210"/>
      <c r="DL930" s="210"/>
      <c r="DM930" s="210"/>
      <c r="DN930" s="210"/>
      <c r="DO930" s="210"/>
      <c r="DP930" s="210"/>
      <c r="DQ930" s="210"/>
      <c r="DR930" s="210"/>
      <c r="DS930" s="210"/>
      <c r="DT930" s="210"/>
      <c r="DU930" s="210"/>
      <c r="DV930" s="210"/>
      <c r="DW930" s="210"/>
      <c r="DX930" s="210"/>
      <c r="DY930" s="210"/>
      <c r="DZ930" s="210"/>
      <c r="EA930" s="210"/>
      <c r="EB930" s="210"/>
      <c r="EC930" s="210"/>
      <c r="ED930" s="210"/>
      <c r="EE930" s="210"/>
      <c r="EF930" s="210"/>
      <c r="EG930" s="210"/>
      <c r="EH930" s="210"/>
      <c r="EI930" s="210"/>
      <c r="EJ930" s="210"/>
      <c r="EK930" s="210"/>
      <c r="EL930" s="210"/>
      <c r="EM930" s="210"/>
      <c r="EN930" s="210"/>
      <c r="EO930" s="210"/>
      <c r="EP930" s="210"/>
      <c r="EQ930" s="210"/>
      <c r="ER930" s="210"/>
      <c r="ES930" s="210"/>
      <c r="ET930" s="210"/>
      <c r="EU930" s="210"/>
    </row>
    <row r="931" spans="1:151" ht="13">
      <c r="A931" s="210"/>
      <c r="B931" s="210"/>
      <c r="C931" s="210"/>
      <c r="D931" s="210"/>
      <c r="E931" s="210"/>
      <c r="F931" s="210"/>
      <c r="G931" s="210"/>
      <c r="H931" s="298"/>
      <c r="I931" s="298"/>
      <c r="J931" s="298"/>
      <c r="K931" s="298"/>
      <c r="L931" s="298"/>
      <c r="M931" s="298"/>
      <c r="N931" s="298"/>
      <c r="O931" s="210"/>
      <c r="P931" s="210"/>
      <c r="Q931" s="211"/>
      <c r="R931" s="210"/>
      <c r="S931" s="210"/>
      <c r="T931" s="210"/>
      <c r="U931" s="210"/>
      <c r="V931" s="210"/>
      <c r="W931" s="210"/>
      <c r="X931" s="192" t="s">
        <v>171</v>
      </c>
      <c r="Y931" s="192" t="s">
        <v>716</v>
      </c>
      <c r="Z931" s="167" t="str">
        <f>Faculty!$AA$481</f>
        <v>NR</v>
      </c>
      <c r="AA931" s="210"/>
      <c r="AB931" s="210"/>
      <c r="AC931" s="210"/>
      <c r="AD931" s="210"/>
      <c r="AE931" s="210"/>
      <c r="AF931" s="210"/>
      <c r="AG931" s="217"/>
      <c r="AH931" s="217"/>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c r="BI931" s="210"/>
      <c r="BJ931" s="210"/>
      <c r="BK931" s="210"/>
      <c r="BL931" s="210"/>
      <c r="BM931" s="210"/>
      <c r="BN931" s="210"/>
      <c r="BO931" s="210"/>
      <c r="BP931" s="210"/>
      <c r="BQ931" s="210"/>
      <c r="BR931" s="210"/>
      <c r="BS931" s="210"/>
      <c r="BT931" s="210"/>
      <c r="BU931" s="210"/>
      <c r="BV931" s="210"/>
      <c r="BW931" s="210"/>
      <c r="BX931" s="210"/>
      <c r="BY931" s="210"/>
      <c r="BZ931" s="210"/>
      <c r="CA931" s="210"/>
      <c r="CB931" s="210"/>
      <c r="CC931" s="210"/>
      <c r="CD931" s="210"/>
      <c r="CE931" s="210"/>
      <c r="CF931" s="210"/>
      <c r="CG931" s="210"/>
      <c r="CH931" s="210"/>
      <c r="CI931" s="210"/>
      <c r="CJ931" s="210"/>
      <c r="CK931" s="210"/>
      <c r="CL931" s="210"/>
      <c r="CM931" s="210"/>
      <c r="CN931" s="210"/>
      <c r="CO931" s="210"/>
      <c r="CP931" s="210"/>
      <c r="CQ931" s="210"/>
      <c r="CR931" s="210"/>
      <c r="CS931" s="210"/>
      <c r="CT931" s="210"/>
      <c r="CU931" s="210"/>
      <c r="CV931" s="210"/>
      <c r="CW931" s="210"/>
      <c r="CX931" s="210"/>
      <c r="CY931" s="210"/>
      <c r="CZ931" s="210"/>
      <c r="DA931" s="210"/>
      <c r="DB931" s="210"/>
      <c r="DC931" s="210"/>
      <c r="DD931" s="210"/>
      <c r="DE931" s="210"/>
      <c r="DF931" s="210"/>
      <c r="DG931" s="210"/>
      <c r="DH931" s="210"/>
      <c r="DI931" s="210"/>
      <c r="DJ931" s="210"/>
      <c r="DK931" s="210"/>
      <c r="DL931" s="210"/>
      <c r="DM931" s="210"/>
      <c r="DN931" s="210"/>
      <c r="DO931" s="210"/>
      <c r="DP931" s="210"/>
      <c r="DQ931" s="210"/>
      <c r="DR931" s="210"/>
      <c r="DS931" s="210"/>
      <c r="DT931" s="210"/>
      <c r="DU931" s="210"/>
      <c r="DV931" s="210"/>
      <c r="DW931" s="210"/>
      <c r="DX931" s="210"/>
      <c r="DY931" s="210"/>
      <c r="DZ931" s="210"/>
      <c r="EA931" s="210"/>
      <c r="EB931" s="210"/>
      <c r="EC931" s="210"/>
      <c r="ED931" s="210"/>
      <c r="EE931" s="210"/>
      <c r="EF931" s="210"/>
      <c r="EG931" s="210"/>
      <c r="EH931" s="210"/>
      <c r="EI931" s="210"/>
      <c r="EJ931" s="210"/>
      <c r="EK931" s="210"/>
      <c r="EL931" s="210"/>
      <c r="EM931" s="210"/>
      <c r="EN931" s="210"/>
      <c r="EO931" s="210"/>
      <c r="EP931" s="210"/>
      <c r="EQ931" s="210"/>
      <c r="ER931" s="210"/>
      <c r="ES931" s="210"/>
      <c r="ET931" s="210"/>
      <c r="EU931" s="210"/>
    </row>
    <row r="932" spans="1:151" ht="13">
      <c r="A932" s="210"/>
      <c r="B932" s="210"/>
      <c r="C932" s="210"/>
      <c r="D932" s="210"/>
      <c r="E932" s="210"/>
      <c r="F932" s="210"/>
      <c r="G932" s="210"/>
      <c r="H932" s="298"/>
      <c r="I932" s="298"/>
      <c r="J932" s="298"/>
      <c r="K932" s="298"/>
      <c r="L932" s="298"/>
      <c r="M932" s="298"/>
      <c r="N932" s="298"/>
      <c r="O932" s="210"/>
      <c r="P932" s="210"/>
      <c r="Q932" s="211"/>
      <c r="R932" s="210"/>
      <c r="S932" s="210"/>
      <c r="T932" s="210"/>
      <c r="U932" s="210"/>
      <c r="V932" s="210"/>
      <c r="W932" s="210"/>
      <c r="X932" s="192" t="s">
        <v>171</v>
      </c>
      <c r="Y932" s="192" t="s">
        <v>717</v>
      </c>
      <c r="Z932" s="167" t="str">
        <f>Faculty!$AA$482</f>
        <v>NR</v>
      </c>
      <c r="AA932" s="210"/>
      <c r="AB932" s="210"/>
      <c r="AC932" s="210"/>
      <c r="AD932" s="210"/>
      <c r="AE932" s="210"/>
      <c r="AF932" s="210"/>
      <c r="AG932" s="217"/>
      <c r="AH932" s="217"/>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c r="BI932" s="210"/>
      <c r="BJ932" s="210"/>
      <c r="BK932" s="210"/>
      <c r="BL932" s="210"/>
      <c r="BM932" s="210"/>
      <c r="BN932" s="210"/>
      <c r="BO932" s="210"/>
      <c r="BP932" s="210"/>
      <c r="BQ932" s="210"/>
      <c r="BR932" s="210"/>
      <c r="BS932" s="210"/>
      <c r="BT932" s="210"/>
      <c r="BU932" s="210"/>
      <c r="BV932" s="210"/>
      <c r="BW932" s="210"/>
      <c r="BX932" s="210"/>
      <c r="BY932" s="210"/>
      <c r="BZ932" s="210"/>
      <c r="CA932" s="210"/>
      <c r="CB932" s="210"/>
      <c r="CC932" s="210"/>
      <c r="CD932" s="210"/>
      <c r="CE932" s="210"/>
      <c r="CF932" s="210"/>
      <c r="CG932" s="210"/>
      <c r="CH932" s="210"/>
      <c r="CI932" s="210"/>
      <c r="CJ932" s="210"/>
      <c r="CK932" s="210"/>
      <c r="CL932" s="210"/>
      <c r="CM932" s="210"/>
      <c r="CN932" s="210"/>
      <c r="CO932" s="210"/>
      <c r="CP932" s="210"/>
      <c r="CQ932" s="210"/>
      <c r="CR932" s="210"/>
      <c r="CS932" s="210"/>
      <c r="CT932" s="210"/>
      <c r="CU932" s="210"/>
      <c r="CV932" s="210"/>
      <c r="CW932" s="210"/>
      <c r="CX932" s="210"/>
      <c r="CY932" s="210"/>
      <c r="CZ932" s="210"/>
      <c r="DA932" s="210"/>
      <c r="DB932" s="210"/>
      <c r="DC932" s="210"/>
      <c r="DD932" s="210"/>
      <c r="DE932" s="210"/>
      <c r="DF932" s="210"/>
      <c r="DG932" s="210"/>
      <c r="DH932" s="210"/>
      <c r="DI932" s="210"/>
      <c r="DJ932" s="210"/>
      <c r="DK932" s="210"/>
      <c r="DL932" s="210"/>
      <c r="DM932" s="210"/>
      <c r="DN932" s="210"/>
      <c r="DO932" s="210"/>
      <c r="DP932" s="210"/>
      <c r="DQ932" s="210"/>
      <c r="DR932" s="210"/>
      <c r="DS932" s="210"/>
      <c r="DT932" s="210"/>
      <c r="DU932" s="210"/>
      <c r="DV932" s="210"/>
      <c r="DW932" s="210"/>
      <c r="DX932" s="210"/>
      <c r="DY932" s="210"/>
      <c r="DZ932" s="210"/>
      <c r="EA932" s="210"/>
      <c r="EB932" s="210"/>
      <c r="EC932" s="210"/>
      <c r="ED932" s="210"/>
      <c r="EE932" s="210"/>
      <c r="EF932" s="210"/>
      <c r="EG932" s="210"/>
      <c r="EH932" s="210"/>
      <c r="EI932" s="210"/>
      <c r="EJ932" s="210"/>
      <c r="EK932" s="210"/>
      <c r="EL932" s="210"/>
      <c r="EM932" s="210"/>
      <c r="EN932" s="210"/>
      <c r="EO932" s="210"/>
      <c r="EP932" s="210"/>
      <c r="EQ932" s="210"/>
      <c r="ER932" s="210"/>
      <c r="ES932" s="210"/>
      <c r="ET932" s="210"/>
      <c r="EU932" s="210"/>
    </row>
    <row r="933" spans="1:151" ht="13">
      <c r="A933" s="210"/>
      <c r="B933" s="210"/>
      <c r="C933" s="210"/>
      <c r="D933" s="210"/>
      <c r="E933" s="210"/>
      <c r="F933" s="210"/>
      <c r="G933" s="210"/>
      <c r="H933" s="298"/>
      <c r="I933" s="298"/>
      <c r="J933" s="298"/>
      <c r="K933" s="298"/>
      <c r="L933" s="298"/>
      <c r="M933" s="298"/>
      <c r="N933" s="298"/>
      <c r="O933" s="210"/>
      <c r="P933" s="210"/>
      <c r="Q933" s="211"/>
      <c r="R933" s="210"/>
      <c r="S933" s="210"/>
      <c r="T933" s="210"/>
      <c r="U933" s="210"/>
      <c r="V933" s="210"/>
      <c r="W933" s="210"/>
      <c r="X933" s="192" t="s">
        <v>171</v>
      </c>
      <c r="Y933" s="192" t="s">
        <v>718</v>
      </c>
      <c r="Z933" s="167" t="str">
        <f>Faculty!$AA$483</f>
        <v>NR</v>
      </c>
      <c r="AA933" s="210"/>
      <c r="AB933" s="210"/>
      <c r="AC933" s="210"/>
      <c r="AD933" s="210"/>
      <c r="AE933" s="210"/>
      <c r="AF933" s="210"/>
      <c r="AG933" s="217"/>
      <c r="AH933" s="217"/>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c r="BI933" s="210"/>
      <c r="BJ933" s="210"/>
      <c r="BK933" s="210"/>
      <c r="BL933" s="210"/>
      <c r="BM933" s="210"/>
      <c r="BN933" s="210"/>
      <c r="BO933" s="210"/>
      <c r="BP933" s="210"/>
      <c r="BQ933" s="210"/>
      <c r="BR933" s="210"/>
      <c r="BS933" s="210"/>
      <c r="BT933" s="210"/>
      <c r="BU933" s="210"/>
      <c r="BV933" s="210"/>
      <c r="BW933" s="210"/>
      <c r="BX933" s="210"/>
      <c r="BY933" s="210"/>
      <c r="BZ933" s="210"/>
      <c r="CA933" s="210"/>
      <c r="CB933" s="210"/>
      <c r="CC933" s="210"/>
      <c r="CD933" s="210"/>
      <c r="CE933" s="210"/>
      <c r="CF933" s="210"/>
      <c r="CG933" s="210"/>
      <c r="CH933" s="210"/>
      <c r="CI933" s="210"/>
      <c r="CJ933" s="210"/>
      <c r="CK933" s="210"/>
      <c r="CL933" s="210"/>
      <c r="CM933" s="210"/>
      <c r="CN933" s="210"/>
      <c r="CO933" s="210"/>
      <c r="CP933" s="210"/>
      <c r="CQ933" s="210"/>
      <c r="CR933" s="210"/>
      <c r="CS933" s="210"/>
      <c r="CT933" s="210"/>
      <c r="CU933" s="210"/>
      <c r="CV933" s="210"/>
      <c r="CW933" s="210"/>
      <c r="CX933" s="210"/>
      <c r="CY933" s="210"/>
      <c r="CZ933" s="210"/>
      <c r="DA933" s="210"/>
      <c r="DB933" s="210"/>
      <c r="DC933" s="210"/>
      <c r="DD933" s="210"/>
      <c r="DE933" s="210"/>
      <c r="DF933" s="210"/>
      <c r="DG933" s="210"/>
      <c r="DH933" s="210"/>
      <c r="DI933" s="210"/>
      <c r="DJ933" s="210"/>
      <c r="DK933" s="210"/>
      <c r="DL933" s="210"/>
      <c r="DM933" s="210"/>
      <c r="DN933" s="210"/>
      <c r="DO933" s="210"/>
      <c r="DP933" s="210"/>
      <c r="DQ933" s="210"/>
      <c r="DR933" s="210"/>
      <c r="DS933" s="210"/>
      <c r="DT933" s="210"/>
      <c r="DU933" s="210"/>
      <c r="DV933" s="210"/>
      <c r="DW933" s="210"/>
      <c r="DX933" s="210"/>
      <c r="DY933" s="210"/>
      <c r="DZ933" s="210"/>
      <c r="EA933" s="210"/>
      <c r="EB933" s="210"/>
      <c r="EC933" s="210"/>
      <c r="ED933" s="210"/>
      <c r="EE933" s="210"/>
      <c r="EF933" s="210"/>
      <c r="EG933" s="210"/>
      <c r="EH933" s="210"/>
      <c r="EI933" s="210"/>
      <c r="EJ933" s="210"/>
      <c r="EK933" s="210"/>
      <c r="EL933" s="210"/>
      <c r="EM933" s="210"/>
      <c r="EN933" s="210"/>
      <c r="EO933" s="210"/>
      <c r="EP933" s="210"/>
      <c r="EQ933" s="210"/>
      <c r="ER933" s="210"/>
      <c r="ES933" s="210"/>
      <c r="ET933" s="210"/>
      <c r="EU933" s="210"/>
    </row>
    <row r="934" spans="1:151" ht="13">
      <c r="A934" s="210"/>
      <c r="B934" s="210"/>
      <c r="C934" s="210"/>
      <c r="D934" s="210"/>
      <c r="E934" s="210"/>
      <c r="F934" s="210"/>
      <c r="G934" s="210"/>
      <c r="H934" s="298"/>
      <c r="I934" s="298"/>
      <c r="J934" s="298"/>
      <c r="K934" s="298"/>
      <c r="L934" s="298"/>
      <c r="M934" s="298"/>
      <c r="N934" s="298"/>
      <c r="O934" s="210"/>
      <c r="P934" s="210"/>
      <c r="Q934" s="211"/>
      <c r="R934" s="210"/>
      <c r="S934" s="210"/>
      <c r="T934" s="210"/>
      <c r="U934" s="210"/>
      <c r="V934" s="210"/>
      <c r="W934" s="210"/>
      <c r="X934" s="192" t="s">
        <v>171</v>
      </c>
      <c r="Y934" s="192" t="s">
        <v>719</v>
      </c>
      <c r="Z934" s="167" t="str">
        <f>Faculty!$AA$486</f>
        <v>NR</v>
      </c>
      <c r="AA934" s="210"/>
      <c r="AB934" s="210"/>
      <c r="AC934" s="210"/>
      <c r="AD934" s="210"/>
      <c r="AE934" s="210"/>
      <c r="AF934" s="210"/>
      <c r="AG934" s="217"/>
      <c r="AH934" s="217"/>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c r="BI934" s="210"/>
      <c r="BJ934" s="210"/>
      <c r="BK934" s="210"/>
      <c r="BL934" s="210"/>
      <c r="BM934" s="210"/>
      <c r="BN934" s="210"/>
      <c r="BO934" s="210"/>
      <c r="BP934" s="210"/>
      <c r="BQ934" s="210"/>
      <c r="BR934" s="210"/>
      <c r="BS934" s="210"/>
      <c r="BT934" s="210"/>
      <c r="BU934" s="210"/>
      <c r="BV934" s="210"/>
      <c r="BW934" s="210"/>
      <c r="BX934" s="210"/>
      <c r="BY934" s="210"/>
      <c r="BZ934" s="210"/>
      <c r="CA934" s="210"/>
      <c r="CB934" s="210"/>
      <c r="CC934" s="210"/>
      <c r="CD934" s="210"/>
      <c r="CE934" s="210"/>
      <c r="CF934" s="210"/>
      <c r="CG934" s="210"/>
      <c r="CH934" s="210"/>
      <c r="CI934" s="210"/>
      <c r="CJ934" s="210"/>
      <c r="CK934" s="210"/>
      <c r="CL934" s="210"/>
      <c r="CM934" s="210"/>
      <c r="CN934" s="210"/>
      <c r="CO934" s="210"/>
      <c r="CP934" s="210"/>
      <c r="CQ934" s="210"/>
      <c r="CR934" s="210"/>
      <c r="CS934" s="210"/>
      <c r="CT934" s="210"/>
      <c r="CU934" s="210"/>
      <c r="CV934" s="210"/>
      <c r="CW934" s="210"/>
      <c r="CX934" s="210"/>
      <c r="CY934" s="210"/>
      <c r="CZ934" s="210"/>
      <c r="DA934" s="210"/>
      <c r="DB934" s="210"/>
      <c r="DC934" s="210"/>
      <c r="DD934" s="210"/>
      <c r="DE934" s="210"/>
      <c r="DF934" s="210"/>
      <c r="DG934" s="210"/>
      <c r="DH934" s="210"/>
      <c r="DI934" s="210"/>
      <c r="DJ934" s="210"/>
      <c r="DK934" s="210"/>
      <c r="DL934" s="210"/>
      <c r="DM934" s="210"/>
      <c r="DN934" s="210"/>
      <c r="DO934" s="210"/>
      <c r="DP934" s="210"/>
      <c r="DQ934" s="210"/>
      <c r="DR934" s="210"/>
      <c r="DS934" s="210"/>
      <c r="DT934" s="210"/>
      <c r="DU934" s="210"/>
      <c r="DV934" s="210"/>
      <c r="DW934" s="210"/>
      <c r="DX934" s="210"/>
      <c r="DY934" s="210"/>
      <c r="DZ934" s="210"/>
      <c r="EA934" s="210"/>
      <c r="EB934" s="210"/>
      <c r="EC934" s="210"/>
      <c r="ED934" s="210"/>
      <c r="EE934" s="210"/>
      <c r="EF934" s="210"/>
      <c r="EG934" s="210"/>
      <c r="EH934" s="210"/>
      <c r="EI934" s="210"/>
      <c r="EJ934" s="210"/>
      <c r="EK934" s="210"/>
      <c r="EL934" s="210"/>
      <c r="EM934" s="210"/>
      <c r="EN934" s="210"/>
      <c r="EO934" s="210"/>
      <c r="EP934" s="210"/>
      <c r="EQ934" s="210"/>
      <c r="ER934" s="210"/>
      <c r="ES934" s="210"/>
      <c r="ET934" s="210"/>
      <c r="EU934" s="210"/>
    </row>
    <row r="935" spans="1:151" ht="13">
      <c r="A935" s="210"/>
      <c r="B935" s="210"/>
      <c r="C935" s="210"/>
      <c r="D935" s="210"/>
      <c r="E935" s="210"/>
      <c r="F935" s="210"/>
      <c r="G935" s="210"/>
      <c r="H935" s="298"/>
      <c r="I935" s="298"/>
      <c r="J935" s="298"/>
      <c r="K935" s="298"/>
      <c r="L935" s="298"/>
      <c r="M935" s="298"/>
      <c r="N935" s="298"/>
      <c r="O935" s="210"/>
      <c r="P935" s="210"/>
      <c r="Q935" s="211"/>
      <c r="R935" s="210"/>
      <c r="S935" s="210"/>
      <c r="T935" s="210"/>
      <c r="U935" s="210"/>
      <c r="V935" s="210"/>
      <c r="W935" s="210"/>
      <c r="X935" s="192" t="s">
        <v>171</v>
      </c>
      <c r="Y935" s="192" t="s">
        <v>720</v>
      </c>
      <c r="Z935" s="167" t="str">
        <f>Faculty!$AA$487</f>
        <v>NR</v>
      </c>
      <c r="AA935" s="210"/>
      <c r="AB935" s="210"/>
      <c r="AC935" s="210"/>
      <c r="AD935" s="210"/>
      <c r="AE935" s="210"/>
      <c r="AF935" s="210"/>
      <c r="AG935" s="217"/>
      <c r="AH935" s="217"/>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c r="BI935" s="210"/>
      <c r="BJ935" s="210"/>
      <c r="BK935" s="210"/>
      <c r="BL935" s="210"/>
      <c r="BM935" s="210"/>
      <c r="BN935" s="210"/>
      <c r="BO935" s="210"/>
      <c r="BP935" s="210"/>
      <c r="BQ935" s="210"/>
      <c r="BR935" s="210"/>
      <c r="BS935" s="210"/>
      <c r="BT935" s="210"/>
      <c r="BU935" s="210"/>
      <c r="BV935" s="210"/>
      <c r="BW935" s="210"/>
      <c r="BX935" s="210"/>
      <c r="BY935" s="210"/>
      <c r="BZ935" s="210"/>
      <c r="CA935" s="210"/>
      <c r="CB935" s="210"/>
      <c r="CC935" s="210"/>
      <c r="CD935" s="210"/>
      <c r="CE935" s="210"/>
      <c r="CF935" s="210"/>
      <c r="CG935" s="210"/>
      <c r="CH935" s="210"/>
      <c r="CI935" s="210"/>
      <c r="CJ935" s="210"/>
      <c r="CK935" s="210"/>
      <c r="CL935" s="210"/>
      <c r="CM935" s="210"/>
      <c r="CN935" s="210"/>
      <c r="CO935" s="210"/>
      <c r="CP935" s="210"/>
      <c r="CQ935" s="210"/>
      <c r="CR935" s="210"/>
      <c r="CS935" s="210"/>
      <c r="CT935" s="210"/>
      <c r="CU935" s="210"/>
      <c r="CV935" s="210"/>
      <c r="CW935" s="210"/>
      <c r="CX935" s="210"/>
      <c r="CY935" s="210"/>
      <c r="CZ935" s="210"/>
      <c r="DA935" s="210"/>
      <c r="DB935" s="210"/>
      <c r="DC935" s="210"/>
      <c r="DD935" s="210"/>
      <c r="DE935" s="210"/>
      <c r="DF935" s="210"/>
      <c r="DG935" s="210"/>
      <c r="DH935" s="210"/>
      <c r="DI935" s="210"/>
      <c r="DJ935" s="210"/>
      <c r="DK935" s="210"/>
      <c r="DL935" s="210"/>
      <c r="DM935" s="210"/>
      <c r="DN935" s="210"/>
      <c r="DO935" s="210"/>
      <c r="DP935" s="210"/>
      <c r="DQ935" s="210"/>
      <c r="DR935" s="210"/>
      <c r="DS935" s="210"/>
      <c r="DT935" s="210"/>
      <c r="DU935" s="210"/>
      <c r="DV935" s="210"/>
      <c r="DW935" s="210"/>
      <c r="DX935" s="210"/>
      <c r="DY935" s="210"/>
      <c r="DZ935" s="210"/>
      <c r="EA935" s="210"/>
      <c r="EB935" s="210"/>
      <c r="EC935" s="210"/>
      <c r="ED935" s="210"/>
      <c r="EE935" s="210"/>
      <c r="EF935" s="210"/>
      <c r="EG935" s="210"/>
      <c r="EH935" s="210"/>
      <c r="EI935" s="210"/>
      <c r="EJ935" s="210"/>
      <c r="EK935" s="210"/>
      <c r="EL935" s="210"/>
      <c r="EM935" s="210"/>
      <c r="EN935" s="210"/>
      <c r="EO935" s="210"/>
      <c r="EP935" s="210"/>
      <c r="EQ935" s="210"/>
      <c r="ER935" s="210"/>
      <c r="ES935" s="210"/>
      <c r="ET935" s="210"/>
      <c r="EU935" s="210"/>
    </row>
    <row r="936" spans="1:151" ht="13">
      <c r="A936" s="210"/>
      <c r="B936" s="210"/>
      <c r="C936" s="210"/>
      <c r="D936" s="210"/>
      <c r="E936" s="210"/>
      <c r="F936" s="210"/>
      <c r="G936" s="210"/>
      <c r="H936" s="298"/>
      <c r="I936" s="298"/>
      <c r="J936" s="298"/>
      <c r="K936" s="298"/>
      <c r="L936" s="298"/>
      <c r="M936" s="298"/>
      <c r="N936" s="298"/>
      <c r="O936" s="210"/>
      <c r="P936" s="210"/>
      <c r="Q936" s="211"/>
      <c r="R936" s="210"/>
      <c r="S936" s="210"/>
      <c r="T936" s="210"/>
      <c r="U936" s="210"/>
      <c r="V936" s="210"/>
      <c r="W936" s="210"/>
      <c r="X936" s="192" t="s">
        <v>171</v>
      </c>
      <c r="Y936" s="192" t="s">
        <v>721</v>
      </c>
      <c r="Z936" s="167" t="str">
        <f>Faculty!$AA$488</f>
        <v>NR</v>
      </c>
      <c r="AA936" s="210"/>
      <c r="AB936" s="210"/>
      <c r="AC936" s="210"/>
      <c r="AD936" s="210"/>
      <c r="AE936" s="210"/>
      <c r="AF936" s="210"/>
      <c r="AG936" s="217"/>
      <c r="AH936" s="217"/>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c r="BI936" s="210"/>
      <c r="BJ936" s="210"/>
      <c r="BK936" s="210"/>
      <c r="BL936" s="210"/>
      <c r="BM936" s="210"/>
      <c r="BN936" s="210"/>
      <c r="BO936" s="210"/>
      <c r="BP936" s="210"/>
      <c r="BQ936" s="210"/>
      <c r="BR936" s="210"/>
      <c r="BS936" s="210"/>
      <c r="BT936" s="210"/>
      <c r="BU936" s="210"/>
      <c r="BV936" s="210"/>
      <c r="BW936" s="210"/>
      <c r="BX936" s="210"/>
      <c r="BY936" s="210"/>
      <c r="BZ936" s="210"/>
      <c r="CA936" s="210"/>
      <c r="CB936" s="210"/>
      <c r="CC936" s="210"/>
      <c r="CD936" s="210"/>
      <c r="CE936" s="210"/>
      <c r="CF936" s="210"/>
      <c r="CG936" s="210"/>
      <c r="CH936" s="210"/>
      <c r="CI936" s="210"/>
      <c r="CJ936" s="210"/>
      <c r="CK936" s="210"/>
      <c r="CL936" s="210"/>
      <c r="CM936" s="210"/>
      <c r="CN936" s="210"/>
      <c r="CO936" s="210"/>
      <c r="CP936" s="210"/>
      <c r="CQ936" s="210"/>
      <c r="CR936" s="210"/>
      <c r="CS936" s="210"/>
      <c r="CT936" s="210"/>
      <c r="CU936" s="210"/>
      <c r="CV936" s="210"/>
      <c r="CW936" s="210"/>
      <c r="CX936" s="210"/>
      <c r="CY936" s="210"/>
      <c r="CZ936" s="210"/>
      <c r="DA936" s="210"/>
      <c r="DB936" s="210"/>
      <c r="DC936" s="210"/>
      <c r="DD936" s="210"/>
      <c r="DE936" s="210"/>
      <c r="DF936" s="210"/>
      <c r="DG936" s="210"/>
      <c r="DH936" s="210"/>
      <c r="DI936" s="210"/>
      <c r="DJ936" s="210"/>
      <c r="DK936" s="210"/>
      <c r="DL936" s="210"/>
      <c r="DM936" s="210"/>
      <c r="DN936" s="210"/>
      <c r="DO936" s="210"/>
      <c r="DP936" s="210"/>
      <c r="DQ936" s="210"/>
      <c r="DR936" s="210"/>
      <c r="DS936" s="210"/>
      <c r="DT936" s="210"/>
      <c r="DU936" s="210"/>
      <c r="DV936" s="210"/>
      <c r="DW936" s="210"/>
      <c r="DX936" s="210"/>
      <c r="DY936" s="210"/>
      <c r="DZ936" s="210"/>
      <c r="EA936" s="210"/>
      <c r="EB936" s="210"/>
      <c r="EC936" s="210"/>
      <c r="ED936" s="210"/>
      <c r="EE936" s="210"/>
      <c r="EF936" s="210"/>
      <c r="EG936" s="210"/>
      <c r="EH936" s="210"/>
      <c r="EI936" s="210"/>
      <c r="EJ936" s="210"/>
      <c r="EK936" s="210"/>
      <c r="EL936" s="210"/>
      <c r="EM936" s="210"/>
      <c r="EN936" s="210"/>
      <c r="EO936" s="210"/>
      <c r="EP936" s="210"/>
      <c r="EQ936" s="210"/>
      <c r="ER936" s="210"/>
      <c r="ES936" s="210"/>
      <c r="ET936" s="210"/>
      <c r="EU936" s="210"/>
    </row>
    <row r="937" spans="1:151" ht="13">
      <c r="A937" s="210"/>
      <c r="B937" s="210"/>
      <c r="C937" s="210"/>
      <c r="D937" s="210"/>
      <c r="E937" s="210"/>
      <c r="F937" s="210"/>
      <c r="G937" s="210"/>
      <c r="H937" s="298"/>
      <c r="I937" s="298"/>
      <c r="J937" s="298"/>
      <c r="K937" s="298"/>
      <c r="L937" s="298"/>
      <c r="M937" s="298"/>
      <c r="N937" s="298"/>
      <c r="O937" s="210"/>
      <c r="P937" s="210"/>
      <c r="Q937" s="211"/>
      <c r="R937" s="210"/>
      <c r="S937" s="210"/>
      <c r="T937" s="210"/>
      <c r="U937" s="210"/>
      <c r="V937" s="210"/>
      <c r="W937" s="210"/>
      <c r="X937" s="192" t="s">
        <v>171</v>
      </c>
      <c r="Y937" s="192" t="s">
        <v>722</v>
      </c>
      <c r="Z937" s="167" t="str">
        <f>Faculty!$AA$489</f>
        <v>NR</v>
      </c>
      <c r="AA937" s="210"/>
      <c r="AB937" s="210"/>
      <c r="AC937" s="210"/>
      <c r="AD937" s="210"/>
      <c r="AE937" s="210"/>
      <c r="AF937" s="210"/>
      <c r="AG937" s="217"/>
      <c r="AH937" s="217"/>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c r="BI937" s="210"/>
      <c r="BJ937" s="210"/>
      <c r="BK937" s="210"/>
      <c r="BL937" s="210"/>
      <c r="BM937" s="210"/>
      <c r="BN937" s="210"/>
      <c r="BO937" s="210"/>
      <c r="BP937" s="210"/>
      <c r="BQ937" s="210"/>
      <c r="BR937" s="210"/>
      <c r="BS937" s="210"/>
      <c r="BT937" s="210"/>
      <c r="BU937" s="210"/>
      <c r="BV937" s="210"/>
      <c r="BW937" s="210"/>
      <c r="BX937" s="210"/>
      <c r="BY937" s="210"/>
      <c r="BZ937" s="210"/>
      <c r="CA937" s="210"/>
      <c r="CB937" s="210"/>
      <c r="CC937" s="210"/>
      <c r="CD937" s="210"/>
      <c r="CE937" s="210"/>
      <c r="CF937" s="210"/>
      <c r="CG937" s="210"/>
      <c r="CH937" s="210"/>
      <c r="CI937" s="210"/>
      <c r="CJ937" s="210"/>
      <c r="CK937" s="210"/>
      <c r="CL937" s="210"/>
      <c r="CM937" s="210"/>
      <c r="CN937" s="210"/>
      <c r="CO937" s="210"/>
      <c r="CP937" s="210"/>
      <c r="CQ937" s="210"/>
      <c r="CR937" s="210"/>
      <c r="CS937" s="210"/>
      <c r="CT937" s="210"/>
      <c r="CU937" s="210"/>
      <c r="CV937" s="210"/>
      <c r="CW937" s="210"/>
      <c r="CX937" s="210"/>
      <c r="CY937" s="210"/>
      <c r="CZ937" s="210"/>
      <c r="DA937" s="210"/>
      <c r="DB937" s="210"/>
      <c r="DC937" s="210"/>
      <c r="DD937" s="210"/>
      <c r="DE937" s="210"/>
      <c r="DF937" s="210"/>
      <c r="DG937" s="210"/>
      <c r="DH937" s="210"/>
      <c r="DI937" s="210"/>
      <c r="DJ937" s="210"/>
      <c r="DK937" s="210"/>
      <c r="DL937" s="210"/>
      <c r="DM937" s="210"/>
      <c r="DN937" s="210"/>
      <c r="DO937" s="210"/>
      <c r="DP937" s="210"/>
      <c r="DQ937" s="210"/>
      <c r="DR937" s="210"/>
      <c r="DS937" s="210"/>
      <c r="DT937" s="210"/>
      <c r="DU937" s="210"/>
      <c r="DV937" s="210"/>
      <c r="DW937" s="210"/>
      <c r="DX937" s="210"/>
      <c r="DY937" s="210"/>
      <c r="DZ937" s="210"/>
      <c r="EA937" s="210"/>
      <c r="EB937" s="210"/>
      <c r="EC937" s="210"/>
      <c r="ED937" s="210"/>
      <c r="EE937" s="210"/>
      <c r="EF937" s="210"/>
      <c r="EG937" s="210"/>
      <c r="EH937" s="210"/>
      <c r="EI937" s="210"/>
      <c r="EJ937" s="210"/>
      <c r="EK937" s="210"/>
      <c r="EL937" s="210"/>
      <c r="EM937" s="210"/>
      <c r="EN937" s="210"/>
      <c r="EO937" s="210"/>
      <c r="EP937" s="210"/>
      <c r="EQ937" s="210"/>
      <c r="ER937" s="210"/>
      <c r="ES937" s="210"/>
      <c r="ET937" s="210"/>
      <c r="EU937" s="210"/>
    </row>
    <row r="938" spans="1:151" ht="13">
      <c r="A938" s="210"/>
      <c r="B938" s="210"/>
      <c r="C938" s="210"/>
      <c r="D938" s="210"/>
      <c r="E938" s="210"/>
      <c r="F938" s="210"/>
      <c r="G938" s="210"/>
      <c r="H938" s="298"/>
      <c r="I938" s="298"/>
      <c r="J938" s="298"/>
      <c r="K938" s="298"/>
      <c r="L938" s="298"/>
      <c r="M938" s="298"/>
      <c r="N938" s="298"/>
      <c r="O938" s="210"/>
      <c r="P938" s="210"/>
      <c r="Q938" s="211"/>
      <c r="R938" s="210"/>
      <c r="S938" s="210"/>
      <c r="T938" s="210"/>
      <c r="U938" s="210"/>
      <c r="V938" s="210"/>
      <c r="W938" s="210"/>
      <c r="X938" s="192" t="s">
        <v>171</v>
      </c>
      <c r="Y938" s="192" t="s">
        <v>723</v>
      </c>
      <c r="Z938" s="167" t="str">
        <f>Faculty!$AA$490</f>
        <v>NR</v>
      </c>
      <c r="AA938" s="210"/>
      <c r="AB938" s="210"/>
      <c r="AC938" s="210"/>
      <c r="AD938" s="210"/>
      <c r="AE938" s="210"/>
      <c r="AF938" s="210"/>
      <c r="AG938" s="217"/>
      <c r="AH938" s="217"/>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c r="BI938" s="210"/>
      <c r="BJ938" s="210"/>
      <c r="BK938" s="210"/>
      <c r="BL938" s="210"/>
      <c r="BM938" s="210"/>
      <c r="BN938" s="210"/>
      <c r="BO938" s="210"/>
      <c r="BP938" s="210"/>
      <c r="BQ938" s="210"/>
      <c r="BR938" s="210"/>
      <c r="BS938" s="210"/>
      <c r="BT938" s="210"/>
      <c r="BU938" s="210"/>
      <c r="BV938" s="210"/>
      <c r="BW938" s="210"/>
      <c r="BX938" s="210"/>
      <c r="BY938" s="210"/>
      <c r="BZ938" s="210"/>
      <c r="CA938" s="210"/>
      <c r="CB938" s="210"/>
      <c r="CC938" s="210"/>
      <c r="CD938" s="210"/>
      <c r="CE938" s="210"/>
      <c r="CF938" s="210"/>
      <c r="CG938" s="210"/>
      <c r="CH938" s="210"/>
      <c r="CI938" s="210"/>
      <c r="CJ938" s="210"/>
      <c r="CK938" s="210"/>
      <c r="CL938" s="210"/>
      <c r="CM938" s="210"/>
      <c r="CN938" s="210"/>
      <c r="CO938" s="210"/>
      <c r="CP938" s="210"/>
      <c r="CQ938" s="210"/>
      <c r="CR938" s="210"/>
      <c r="CS938" s="210"/>
      <c r="CT938" s="210"/>
      <c r="CU938" s="210"/>
      <c r="CV938" s="210"/>
      <c r="CW938" s="210"/>
      <c r="CX938" s="210"/>
      <c r="CY938" s="210"/>
      <c r="CZ938" s="210"/>
      <c r="DA938" s="210"/>
      <c r="DB938" s="210"/>
      <c r="DC938" s="210"/>
      <c r="DD938" s="210"/>
      <c r="DE938" s="210"/>
      <c r="DF938" s="210"/>
      <c r="DG938" s="210"/>
      <c r="DH938" s="210"/>
      <c r="DI938" s="210"/>
      <c r="DJ938" s="210"/>
      <c r="DK938" s="210"/>
      <c r="DL938" s="210"/>
      <c r="DM938" s="210"/>
      <c r="DN938" s="210"/>
      <c r="DO938" s="210"/>
      <c r="DP938" s="210"/>
      <c r="DQ938" s="210"/>
      <c r="DR938" s="210"/>
      <c r="DS938" s="210"/>
      <c r="DT938" s="210"/>
      <c r="DU938" s="210"/>
      <c r="DV938" s="210"/>
      <c r="DW938" s="210"/>
      <c r="DX938" s="210"/>
      <c r="DY938" s="210"/>
      <c r="DZ938" s="210"/>
      <c r="EA938" s="210"/>
      <c r="EB938" s="210"/>
      <c r="EC938" s="210"/>
      <c r="ED938" s="210"/>
      <c r="EE938" s="210"/>
      <c r="EF938" s="210"/>
      <c r="EG938" s="210"/>
      <c r="EH938" s="210"/>
      <c r="EI938" s="210"/>
      <c r="EJ938" s="210"/>
      <c r="EK938" s="210"/>
      <c r="EL938" s="210"/>
      <c r="EM938" s="210"/>
      <c r="EN938" s="210"/>
      <c r="EO938" s="210"/>
      <c r="EP938" s="210"/>
      <c r="EQ938" s="210"/>
      <c r="ER938" s="210"/>
      <c r="ES938" s="210"/>
      <c r="ET938" s="210"/>
      <c r="EU938" s="210"/>
    </row>
    <row r="939" spans="1:151" ht="13">
      <c r="A939" s="210"/>
      <c r="B939" s="210"/>
      <c r="C939" s="210"/>
      <c r="D939" s="210"/>
      <c r="E939" s="210"/>
      <c r="F939" s="210"/>
      <c r="G939" s="210"/>
      <c r="H939" s="298"/>
      <c r="I939" s="298"/>
      <c r="J939" s="298"/>
      <c r="K939" s="298"/>
      <c r="L939" s="298"/>
      <c r="M939" s="298"/>
      <c r="N939" s="298"/>
      <c r="O939" s="210"/>
      <c r="P939" s="210"/>
      <c r="Q939" s="211"/>
      <c r="R939" s="210"/>
      <c r="S939" s="210"/>
      <c r="T939" s="210"/>
      <c r="U939" s="210"/>
      <c r="V939" s="210"/>
      <c r="W939" s="210"/>
      <c r="X939" s="192" t="s">
        <v>171</v>
      </c>
      <c r="Y939" s="192" t="s">
        <v>724</v>
      </c>
      <c r="Z939" s="167" t="str">
        <f>Faculty!$AA$491</f>
        <v>NR</v>
      </c>
      <c r="AA939" s="210"/>
      <c r="AB939" s="210"/>
      <c r="AC939" s="210"/>
      <c r="AD939" s="210"/>
      <c r="AE939" s="210"/>
      <c r="AF939" s="210"/>
      <c r="AG939" s="217"/>
      <c r="AH939" s="217"/>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c r="BI939" s="210"/>
      <c r="BJ939" s="210"/>
      <c r="BK939" s="210"/>
      <c r="BL939" s="210"/>
      <c r="BM939" s="210"/>
      <c r="BN939" s="210"/>
      <c r="BO939" s="210"/>
      <c r="BP939" s="210"/>
      <c r="BQ939" s="210"/>
      <c r="BR939" s="210"/>
      <c r="BS939" s="210"/>
      <c r="BT939" s="210"/>
      <c r="BU939" s="210"/>
      <c r="BV939" s="210"/>
      <c r="BW939" s="210"/>
      <c r="BX939" s="210"/>
      <c r="BY939" s="210"/>
      <c r="BZ939" s="210"/>
      <c r="CA939" s="210"/>
      <c r="CB939" s="210"/>
      <c r="CC939" s="210"/>
      <c r="CD939" s="210"/>
      <c r="CE939" s="210"/>
      <c r="CF939" s="210"/>
      <c r="CG939" s="210"/>
      <c r="CH939" s="210"/>
      <c r="CI939" s="210"/>
      <c r="CJ939" s="210"/>
      <c r="CK939" s="210"/>
      <c r="CL939" s="210"/>
      <c r="CM939" s="210"/>
      <c r="CN939" s="210"/>
      <c r="CO939" s="210"/>
      <c r="CP939" s="210"/>
      <c r="CQ939" s="210"/>
      <c r="CR939" s="210"/>
      <c r="CS939" s="210"/>
      <c r="CT939" s="210"/>
      <c r="CU939" s="210"/>
      <c r="CV939" s="210"/>
      <c r="CW939" s="210"/>
      <c r="CX939" s="210"/>
      <c r="CY939" s="210"/>
      <c r="CZ939" s="210"/>
      <c r="DA939" s="210"/>
      <c r="DB939" s="210"/>
      <c r="DC939" s="210"/>
      <c r="DD939" s="210"/>
      <c r="DE939" s="210"/>
      <c r="DF939" s="210"/>
      <c r="DG939" s="210"/>
      <c r="DH939" s="210"/>
      <c r="DI939" s="210"/>
      <c r="DJ939" s="210"/>
      <c r="DK939" s="210"/>
      <c r="DL939" s="210"/>
      <c r="DM939" s="210"/>
      <c r="DN939" s="210"/>
      <c r="DO939" s="210"/>
      <c r="DP939" s="210"/>
      <c r="DQ939" s="210"/>
      <c r="DR939" s="210"/>
      <c r="DS939" s="210"/>
      <c r="DT939" s="210"/>
      <c r="DU939" s="210"/>
      <c r="DV939" s="210"/>
      <c r="DW939" s="210"/>
      <c r="DX939" s="210"/>
      <c r="DY939" s="210"/>
      <c r="DZ939" s="210"/>
      <c r="EA939" s="210"/>
      <c r="EB939" s="210"/>
      <c r="EC939" s="210"/>
      <c r="ED939" s="210"/>
      <c r="EE939" s="210"/>
      <c r="EF939" s="210"/>
      <c r="EG939" s="210"/>
      <c r="EH939" s="210"/>
      <c r="EI939" s="210"/>
      <c r="EJ939" s="210"/>
      <c r="EK939" s="210"/>
      <c r="EL939" s="210"/>
      <c r="EM939" s="210"/>
      <c r="EN939" s="210"/>
      <c r="EO939" s="210"/>
      <c r="EP939" s="210"/>
      <c r="EQ939" s="210"/>
      <c r="ER939" s="210"/>
      <c r="ES939" s="210"/>
      <c r="ET939" s="210"/>
      <c r="EU939" s="210"/>
    </row>
    <row r="940" spans="1:151" ht="13">
      <c r="A940" s="210"/>
      <c r="B940" s="210"/>
      <c r="C940" s="210"/>
      <c r="D940" s="210"/>
      <c r="E940" s="210"/>
      <c r="F940" s="210"/>
      <c r="G940" s="210"/>
      <c r="H940" s="298"/>
      <c r="I940" s="298"/>
      <c r="J940" s="298"/>
      <c r="K940" s="298"/>
      <c r="L940" s="298"/>
      <c r="M940" s="298"/>
      <c r="N940" s="298"/>
      <c r="O940" s="210"/>
      <c r="P940" s="210"/>
      <c r="Q940" s="211"/>
      <c r="R940" s="210"/>
      <c r="S940" s="210"/>
      <c r="T940" s="210"/>
      <c r="U940" s="210"/>
      <c r="V940" s="210"/>
      <c r="W940" s="210"/>
      <c r="X940" s="192" t="s">
        <v>171</v>
      </c>
      <c r="Y940" s="192" t="s">
        <v>725</v>
      </c>
      <c r="Z940" s="167" t="str">
        <f>Faculty!$AA$492</f>
        <v>NR</v>
      </c>
      <c r="AA940" s="210"/>
      <c r="AB940" s="210"/>
      <c r="AC940" s="210"/>
      <c r="AD940" s="210"/>
      <c r="AE940" s="210"/>
      <c r="AF940" s="210"/>
      <c r="AG940" s="217"/>
      <c r="AH940" s="217"/>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c r="BI940" s="210"/>
      <c r="BJ940" s="210"/>
      <c r="BK940" s="210"/>
      <c r="BL940" s="210"/>
      <c r="BM940" s="210"/>
      <c r="BN940" s="210"/>
      <c r="BO940" s="210"/>
      <c r="BP940" s="210"/>
      <c r="BQ940" s="210"/>
      <c r="BR940" s="210"/>
      <c r="BS940" s="210"/>
      <c r="BT940" s="210"/>
      <c r="BU940" s="210"/>
      <c r="BV940" s="210"/>
      <c r="BW940" s="210"/>
      <c r="BX940" s="210"/>
      <c r="BY940" s="210"/>
      <c r="BZ940" s="210"/>
      <c r="CA940" s="210"/>
      <c r="CB940" s="210"/>
      <c r="CC940" s="210"/>
      <c r="CD940" s="210"/>
      <c r="CE940" s="210"/>
      <c r="CF940" s="210"/>
      <c r="CG940" s="210"/>
      <c r="CH940" s="210"/>
      <c r="CI940" s="210"/>
      <c r="CJ940" s="210"/>
      <c r="CK940" s="210"/>
      <c r="CL940" s="210"/>
      <c r="CM940" s="210"/>
      <c r="CN940" s="210"/>
      <c r="CO940" s="210"/>
      <c r="CP940" s="210"/>
      <c r="CQ940" s="210"/>
      <c r="CR940" s="210"/>
      <c r="CS940" s="210"/>
      <c r="CT940" s="210"/>
      <c r="CU940" s="210"/>
      <c r="CV940" s="210"/>
      <c r="CW940" s="210"/>
      <c r="CX940" s="210"/>
      <c r="CY940" s="210"/>
      <c r="CZ940" s="210"/>
      <c r="DA940" s="210"/>
      <c r="DB940" s="210"/>
      <c r="DC940" s="210"/>
      <c r="DD940" s="210"/>
      <c r="DE940" s="210"/>
      <c r="DF940" s="210"/>
      <c r="DG940" s="210"/>
      <c r="DH940" s="210"/>
      <c r="DI940" s="210"/>
      <c r="DJ940" s="210"/>
      <c r="DK940" s="210"/>
      <c r="DL940" s="210"/>
      <c r="DM940" s="210"/>
      <c r="DN940" s="210"/>
      <c r="DO940" s="210"/>
      <c r="DP940" s="210"/>
      <c r="DQ940" s="210"/>
      <c r="DR940" s="210"/>
      <c r="DS940" s="210"/>
      <c r="DT940" s="210"/>
      <c r="DU940" s="210"/>
      <c r="DV940" s="210"/>
      <c r="DW940" s="210"/>
      <c r="DX940" s="210"/>
      <c r="DY940" s="210"/>
      <c r="DZ940" s="210"/>
      <c r="EA940" s="210"/>
      <c r="EB940" s="210"/>
      <c r="EC940" s="210"/>
      <c r="ED940" s="210"/>
      <c r="EE940" s="210"/>
      <c r="EF940" s="210"/>
      <c r="EG940" s="210"/>
      <c r="EH940" s="210"/>
      <c r="EI940" s="210"/>
      <c r="EJ940" s="210"/>
      <c r="EK940" s="210"/>
      <c r="EL940" s="210"/>
      <c r="EM940" s="210"/>
      <c r="EN940" s="210"/>
      <c r="EO940" s="210"/>
      <c r="EP940" s="210"/>
      <c r="EQ940" s="210"/>
      <c r="ER940" s="210"/>
      <c r="ES940" s="210"/>
      <c r="ET940" s="210"/>
      <c r="EU940" s="210"/>
    </row>
    <row r="941" spans="1:151" ht="13">
      <c r="A941" s="210"/>
      <c r="B941" s="210"/>
      <c r="C941" s="210"/>
      <c r="D941" s="210"/>
      <c r="E941" s="210"/>
      <c r="F941" s="210"/>
      <c r="G941" s="210"/>
      <c r="H941" s="298"/>
      <c r="I941" s="298"/>
      <c r="J941" s="298"/>
      <c r="K941" s="298"/>
      <c r="L941" s="298"/>
      <c r="M941" s="298"/>
      <c r="N941" s="298"/>
      <c r="O941" s="210"/>
      <c r="P941" s="210"/>
      <c r="Q941" s="211"/>
      <c r="R941" s="210"/>
      <c r="S941" s="210"/>
      <c r="T941" s="210"/>
      <c r="U941" s="210"/>
      <c r="V941" s="210"/>
      <c r="W941" s="210"/>
      <c r="X941" s="192" t="s">
        <v>171</v>
      </c>
      <c r="Y941" s="192" t="s">
        <v>726</v>
      </c>
      <c r="Z941" s="167" t="str">
        <f>Faculty!$AA$493</f>
        <v>NR</v>
      </c>
      <c r="AA941" s="210"/>
      <c r="AB941" s="210"/>
      <c r="AC941" s="210"/>
      <c r="AD941" s="210"/>
      <c r="AE941" s="210"/>
      <c r="AF941" s="210"/>
      <c r="AG941" s="217"/>
      <c r="AH941" s="217"/>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c r="BI941" s="210"/>
      <c r="BJ941" s="210"/>
      <c r="BK941" s="210"/>
      <c r="BL941" s="210"/>
      <c r="BM941" s="210"/>
      <c r="BN941" s="210"/>
      <c r="BO941" s="210"/>
      <c r="BP941" s="210"/>
      <c r="BQ941" s="210"/>
      <c r="BR941" s="210"/>
      <c r="BS941" s="210"/>
      <c r="BT941" s="210"/>
      <c r="BU941" s="210"/>
      <c r="BV941" s="210"/>
      <c r="BW941" s="210"/>
      <c r="BX941" s="210"/>
      <c r="BY941" s="210"/>
      <c r="BZ941" s="210"/>
      <c r="CA941" s="210"/>
      <c r="CB941" s="210"/>
      <c r="CC941" s="210"/>
      <c r="CD941" s="210"/>
      <c r="CE941" s="210"/>
      <c r="CF941" s="210"/>
      <c r="CG941" s="210"/>
      <c r="CH941" s="210"/>
      <c r="CI941" s="210"/>
      <c r="CJ941" s="210"/>
      <c r="CK941" s="210"/>
      <c r="CL941" s="210"/>
      <c r="CM941" s="210"/>
      <c r="CN941" s="210"/>
      <c r="CO941" s="210"/>
      <c r="CP941" s="210"/>
      <c r="CQ941" s="210"/>
      <c r="CR941" s="210"/>
      <c r="CS941" s="210"/>
      <c r="CT941" s="210"/>
      <c r="CU941" s="210"/>
      <c r="CV941" s="210"/>
      <c r="CW941" s="210"/>
      <c r="CX941" s="210"/>
      <c r="CY941" s="210"/>
      <c r="CZ941" s="210"/>
      <c r="DA941" s="210"/>
      <c r="DB941" s="210"/>
      <c r="DC941" s="210"/>
      <c r="DD941" s="210"/>
      <c r="DE941" s="210"/>
      <c r="DF941" s="210"/>
      <c r="DG941" s="210"/>
      <c r="DH941" s="210"/>
      <c r="DI941" s="210"/>
      <c r="DJ941" s="210"/>
      <c r="DK941" s="210"/>
      <c r="DL941" s="210"/>
      <c r="DM941" s="210"/>
      <c r="DN941" s="210"/>
      <c r="DO941" s="210"/>
      <c r="DP941" s="210"/>
      <c r="DQ941" s="210"/>
      <c r="DR941" s="210"/>
      <c r="DS941" s="210"/>
      <c r="DT941" s="210"/>
      <c r="DU941" s="210"/>
      <c r="DV941" s="210"/>
      <c r="DW941" s="210"/>
      <c r="DX941" s="210"/>
      <c r="DY941" s="210"/>
      <c r="DZ941" s="210"/>
      <c r="EA941" s="210"/>
      <c r="EB941" s="210"/>
      <c r="EC941" s="210"/>
      <c r="ED941" s="210"/>
      <c r="EE941" s="210"/>
      <c r="EF941" s="210"/>
      <c r="EG941" s="210"/>
      <c r="EH941" s="210"/>
      <c r="EI941" s="210"/>
      <c r="EJ941" s="210"/>
      <c r="EK941" s="210"/>
      <c r="EL941" s="210"/>
      <c r="EM941" s="210"/>
      <c r="EN941" s="210"/>
      <c r="EO941" s="210"/>
      <c r="EP941" s="210"/>
      <c r="EQ941" s="210"/>
      <c r="ER941" s="210"/>
      <c r="ES941" s="210"/>
      <c r="ET941" s="210"/>
      <c r="EU941" s="210"/>
    </row>
    <row r="942" spans="1:151" ht="13">
      <c r="A942" s="210"/>
      <c r="B942" s="210"/>
      <c r="C942" s="210"/>
      <c r="D942" s="210"/>
      <c r="E942" s="210"/>
      <c r="F942" s="210"/>
      <c r="G942" s="210"/>
      <c r="H942" s="298"/>
      <c r="I942" s="298"/>
      <c r="J942" s="298"/>
      <c r="K942" s="298"/>
      <c r="L942" s="298"/>
      <c r="M942" s="298"/>
      <c r="N942" s="298"/>
      <c r="O942" s="210"/>
      <c r="P942" s="210"/>
      <c r="Q942" s="211"/>
      <c r="R942" s="210"/>
      <c r="S942" s="210"/>
      <c r="T942" s="210"/>
      <c r="U942" s="210"/>
      <c r="V942" s="210"/>
      <c r="W942" s="210"/>
      <c r="X942" s="192" t="s">
        <v>171</v>
      </c>
      <c r="Y942" s="192" t="s">
        <v>727</v>
      </c>
      <c r="Z942" s="167" t="str">
        <f>Faculty!$AA$494</f>
        <v>NR</v>
      </c>
      <c r="AA942" s="210"/>
      <c r="AB942" s="210"/>
      <c r="AC942" s="210"/>
      <c r="AD942" s="210"/>
      <c r="AE942" s="210"/>
      <c r="AF942" s="210"/>
      <c r="AG942" s="217"/>
      <c r="AH942" s="217"/>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c r="BL942" s="210"/>
      <c r="BM942" s="210"/>
      <c r="BN942" s="210"/>
      <c r="BO942" s="210"/>
      <c r="BP942" s="210"/>
      <c r="BQ942" s="210"/>
      <c r="BR942" s="210"/>
      <c r="BS942" s="210"/>
      <c r="BT942" s="210"/>
      <c r="BU942" s="210"/>
      <c r="BV942" s="210"/>
      <c r="BW942" s="210"/>
      <c r="BX942" s="210"/>
      <c r="BY942" s="210"/>
      <c r="BZ942" s="210"/>
      <c r="CA942" s="210"/>
      <c r="CB942" s="210"/>
      <c r="CC942" s="210"/>
      <c r="CD942" s="210"/>
      <c r="CE942" s="210"/>
      <c r="CF942" s="210"/>
      <c r="CG942" s="210"/>
      <c r="CH942" s="210"/>
      <c r="CI942" s="210"/>
      <c r="CJ942" s="210"/>
      <c r="CK942" s="210"/>
      <c r="CL942" s="210"/>
      <c r="CM942" s="210"/>
      <c r="CN942" s="210"/>
      <c r="CO942" s="210"/>
      <c r="CP942" s="210"/>
      <c r="CQ942" s="210"/>
      <c r="CR942" s="210"/>
      <c r="CS942" s="210"/>
      <c r="CT942" s="210"/>
      <c r="CU942" s="210"/>
      <c r="CV942" s="210"/>
      <c r="CW942" s="210"/>
      <c r="CX942" s="210"/>
      <c r="CY942" s="210"/>
      <c r="CZ942" s="210"/>
      <c r="DA942" s="210"/>
      <c r="DB942" s="210"/>
      <c r="DC942" s="210"/>
      <c r="DD942" s="210"/>
      <c r="DE942" s="210"/>
      <c r="DF942" s="210"/>
      <c r="DG942" s="210"/>
      <c r="DH942" s="210"/>
      <c r="DI942" s="210"/>
      <c r="DJ942" s="210"/>
      <c r="DK942" s="210"/>
      <c r="DL942" s="210"/>
      <c r="DM942" s="210"/>
      <c r="DN942" s="210"/>
      <c r="DO942" s="210"/>
      <c r="DP942" s="210"/>
      <c r="DQ942" s="210"/>
      <c r="DR942" s="210"/>
      <c r="DS942" s="210"/>
      <c r="DT942" s="210"/>
      <c r="DU942" s="210"/>
      <c r="DV942" s="210"/>
      <c r="DW942" s="210"/>
      <c r="DX942" s="210"/>
      <c r="DY942" s="210"/>
      <c r="DZ942" s="210"/>
      <c r="EA942" s="210"/>
      <c r="EB942" s="210"/>
      <c r="EC942" s="210"/>
      <c r="ED942" s="210"/>
      <c r="EE942" s="210"/>
      <c r="EF942" s="210"/>
      <c r="EG942" s="210"/>
      <c r="EH942" s="210"/>
      <c r="EI942" s="210"/>
      <c r="EJ942" s="210"/>
      <c r="EK942" s="210"/>
      <c r="EL942" s="210"/>
      <c r="EM942" s="210"/>
      <c r="EN942" s="210"/>
      <c r="EO942" s="210"/>
      <c r="EP942" s="210"/>
      <c r="EQ942" s="210"/>
      <c r="ER942" s="210"/>
      <c r="ES942" s="210"/>
      <c r="ET942" s="210"/>
      <c r="EU942" s="210"/>
    </row>
    <row r="943" spans="1:151" ht="13">
      <c r="A943" s="210"/>
      <c r="B943" s="210"/>
      <c r="C943" s="210"/>
      <c r="D943" s="210"/>
      <c r="E943" s="210"/>
      <c r="F943" s="210"/>
      <c r="G943" s="210"/>
      <c r="H943" s="298"/>
      <c r="I943" s="298"/>
      <c r="J943" s="298"/>
      <c r="K943" s="298"/>
      <c r="L943" s="298"/>
      <c r="M943" s="298"/>
      <c r="N943" s="298"/>
      <c r="O943" s="210"/>
      <c r="P943" s="210"/>
      <c r="Q943" s="211"/>
      <c r="R943" s="210"/>
      <c r="S943" s="210"/>
      <c r="T943" s="210"/>
      <c r="U943" s="210"/>
      <c r="V943" s="210"/>
      <c r="W943" s="210"/>
      <c r="X943" s="192" t="s">
        <v>171</v>
      </c>
      <c r="Y943" s="192" t="s">
        <v>728</v>
      </c>
      <c r="Z943" s="167" t="str">
        <f>Faculty!$AA$495</f>
        <v>NR</v>
      </c>
      <c r="AA943" s="210"/>
      <c r="AB943" s="210"/>
      <c r="AC943" s="210"/>
      <c r="AD943" s="210"/>
      <c r="AE943" s="210"/>
      <c r="AF943" s="210"/>
      <c r="AG943" s="217"/>
      <c r="AH943" s="217"/>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c r="BI943" s="210"/>
      <c r="BJ943" s="210"/>
      <c r="BK943" s="210"/>
      <c r="BL943" s="210"/>
      <c r="BM943" s="210"/>
      <c r="BN943" s="210"/>
      <c r="BO943" s="210"/>
      <c r="BP943" s="210"/>
      <c r="BQ943" s="210"/>
      <c r="BR943" s="210"/>
      <c r="BS943" s="210"/>
      <c r="BT943" s="210"/>
      <c r="BU943" s="210"/>
      <c r="BV943" s="210"/>
      <c r="BW943" s="210"/>
      <c r="BX943" s="210"/>
      <c r="BY943" s="210"/>
      <c r="BZ943" s="210"/>
      <c r="CA943" s="210"/>
      <c r="CB943" s="210"/>
      <c r="CC943" s="210"/>
      <c r="CD943" s="210"/>
      <c r="CE943" s="210"/>
      <c r="CF943" s="210"/>
      <c r="CG943" s="210"/>
      <c r="CH943" s="210"/>
      <c r="CI943" s="210"/>
      <c r="CJ943" s="210"/>
      <c r="CK943" s="210"/>
      <c r="CL943" s="210"/>
      <c r="CM943" s="210"/>
      <c r="CN943" s="210"/>
      <c r="CO943" s="210"/>
      <c r="CP943" s="210"/>
      <c r="CQ943" s="210"/>
      <c r="CR943" s="210"/>
      <c r="CS943" s="210"/>
      <c r="CT943" s="210"/>
      <c r="CU943" s="210"/>
      <c r="CV943" s="210"/>
      <c r="CW943" s="210"/>
      <c r="CX943" s="210"/>
      <c r="CY943" s="210"/>
      <c r="CZ943" s="210"/>
      <c r="DA943" s="210"/>
      <c r="DB943" s="210"/>
      <c r="DC943" s="210"/>
      <c r="DD943" s="210"/>
      <c r="DE943" s="210"/>
      <c r="DF943" s="210"/>
      <c r="DG943" s="210"/>
      <c r="DH943" s="210"/>
      <c r="DI943" s="210"/>
      <c r="DJ943" s="210"/>
      <c r="DK943" s="210"/>
      <c r="DL943" s="210"/>
      <c r="DM943" s="210"/>
      <c r="DN943" s="210"/>
      <c r="DO943" s="210"/>
      <c r="DP943" s="210"/>
      <c r="DQ943" s="210"/>
      <c r="DR943" s="210"/>
      <c r="DS943" s="210"/>
      <c r="DT943" s="210"/>
      <c r="DU943" s="210"/>
      <c r="DV943" s="210"/>
      <c r="DW943" s="210"/>
      <c r="DX943" s="210"/>
      <c r="DY943" s="210"/>
      <c r="DZ943" s="210"/>
      <c r="EA943" s="210"/>
      <c r="EB943" s="210"/>
      <c r="EC943" s="210"/>
      <c r="ED943" s="210"/>
      <c r="EE943" s="210"/>
      <c r="EF943" s="210"/>
      <c r="EG943" s="210"/>
      <c r="EH943" s="210"/>
      <c r="EI943" s="210"/>
      <c r="EJ943" s="210"/>
      <c r="EK943" s="210"/>
      <c r="EL943" s="210"/>
      <c r="EM943" s="210"/>
      <c r="EN943" s="210"/>
      <c r="EO943" s="210"/>
      <c r="EP943" s="210"/>
      <c r="EQ943" s="210"/>
      <c r="ER943" s="210"/>
      <c r="ES943" s="210"/>
      <c r="ET943" s="210"/>
      <c r="EU943" s="210"/>
    </row>
    <row r="944" spans="1:151" ht="13">
      <c r="A944" s="210"/>
      <c r="B944" s="210"/>
      <c r="C944" s="210"/>
      <c r="D944" s="210"/>
      <c r="E944" s="210"/>
      <c r="F944" s="210"/>
      <c r="G944" s="210"/>
      <c r="H944" s="298"/>
      <c r="I944" s="298"/>
      <c r="J944" s="298"/>
      <c r="K944" s="298"/>
      <c r="L944" s="298"/>
      <c r="M944" s="298"/>
      <c r="N944" s="298"/>
      <c r="O944" s="210"/>
      <c r="P944" s="210"/>
      <c r="Q944" s="211"/>
      <c r="R944" s="210"/>
      <c r="S944" s="210"/>
      <c r="T944" s="210"/>
      <c r="U944" s="210"/>
      <c r="V944" s="210"/>
      <c r="W944" s="210"/>
      <c r="X944" s="192" t="s">
        <v>171</v>
      </c>
      <c r="Y944" s="192" t="s">
        <v>729</v>
      </c>
      <c r="Z944" s="167" t="str">
        <f>Faculty!$AA$496</f>
        <v>NR</v>
      </c>
      <c r="AA944" s="210"/>
      <c r="AB944" s="210"/>
      <c r="AC944" s="210"/>
      <c r="AD944" s="210"/>
      <c r="AE944" s="210"/>
      <c r="AF944" s="210"/>
      <c r="AG944" s="217"/>
      <c r="AH944" s="217"/>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c r="BI944" s="210"/>
      <c r="BJ944" s="210"/>
      <c r="BK944" s="210"/>
      <c r="BL944" s="210"/>
      <c r="BM944" s="210"/>
      <c r="BN944" s="210"/>
      <c r="BO944" s="210"/>
      <c r="BP944" s="210"/>
      <c r="BQ944" s="210"/>
      <c r="BR944" s="210"/>
      <c r="BS944" s="210"/>
      <c r="BT944" s="210"/>
      <c r="BU944" s="210"/>
      <c r="BV944" s="210"/>
      <c r="BW944" s="210"/>
      <c r="BX944" s="210"/>
      <c r="BY944" s="210"/>
      <c r="BZ944" s="210"/>
      <c r="CA944" s="210"/>
      <c r="CB944" s="210"/>
      <c r="CC944" s="210"/>
      <c r="CD944" s="210"/>
      <c r="CE944" s="210"/>
      <c r="CF944" s="210"/>
      <c r="CG944" s="210"/>
      <c r="CH944" s="210"/>
      <c r="CI944" s="210"/>
      <c r="CJ944" s="210"/>
      <c r="CK944" s="210"/>
      <c r="CL944" s="210"/>
      <c r="CM944" s="210"/>
      <c r="CN944" s="210"/>
      <c r="CO944" s="210"/>
      <c r="CP944" s="210"/>
      <c r="CQ944" s="210"/>
      <c r="CR944" s="210"/>
      <c r="CS944" s="210"/>
      <c r="CT944" s="210"/>
      <c r="CU944" s="210"/>
      <c r="CV944" s="210"/>
      <c r="CW944" s="210"/>
      <c r="CX944" s="210"/>
      <c r="CY944" s="210"/>
      <c r="CZ944" s="210"/>
      <c r="DA944" s="210"/>
      <c r="DB944" s="210"/>
      <c r="DC944" s="210"/>
      <c r="DD944" s="210"/>
      <c r="DE944" s="210"/>
      <c r="DF944" s="210"/>
      <c r="DG944" s="210"/>
      <c r="DH944" s="210"/>
      <c r="DI944" s="210"/>
      <c r="DJ944" s="210"/>
      <c r="DK944" s="210"/>
      <c r="DL944" s="210"/>
      <c r="DM944" s="210"/>
      <c r="DN944" s="210"/>
      <c r="DO944" s="210"/>
      <c r="DP944" s="210"/>
      <c r="DQ944" s="210"/>
      <c r="DR944" s="210"/>
      <c r="DS944" s="210"/>
      <c r="DT944" s="210"/>
      <c r="DU944" s="210"/>
      <c r="DV944" s="210"/>
      <c r="DW944" s="210"/>
      <c r="DX944" s="210"/>
      <c r="DY944" s="210"/>
      <c r="DZ944" s="210"/>
      <c r="EA944" s="210"/>
      <c r="EB944" s="210"/>
      <c r="EC944" s="210"/>
      <c r="ED944" s="210"/>
      <c r="EE944" s="210"/>
      <c r="EF944" s="210"/>
      <c r="EG944" s="210"/>
      <c r="EH944" s="210"/>
      <c r="EI944" s="210"/>
      <c r="EJ944" s="210"/>
      <c r="EK944" s="210"/>
      <c r="EL944" s="210"/>
      <c r="EM944" s="210"/>
      <c r="EN944" s="210"/>
      <c r="EO944" s="210"/>
      <c r="EP944" s="210"/>
      <c r="EQ944" s="210"/>
      <c r="ER944" s="210"/>
      <c r="ES944" s="210"/>
      <c r="ET944" s="210"/>
      <c r="EU944" s="210"/>
    </row>
    <row r="945" spans="1:151" ht="13">
      <c r="A945" s="210"/>
      <c r="B945" s="210"/>
      <c r="C945" s="210"/>
      <c r="D945" s="210"/>
      <c r="E945" s="210"/>
      <c r="F945" s="210"/>
      <c r="G945" s="210"/>
      <c r="H945" s="298"/>
      <c r="I945" s="298"/>
      <c r="J945" s="298"/>
      <c r="K945" s="298"/>
      <c r="L945" s="298"/>
      <c r="M945" s="298"/>
      <c r="N945" s="298"/>
      <c r="O945" s="210"/>
      <c r="P945" s="210"/>
      <c r="Q945" s="211"/>
      <c r="R945" s="210"/>
      <c r="S945" s="210"/>
      <c r="T945" s="210"/>
      <c r="U945" s="210"/>
      <c r="V945" s="210"/>
      <c r="W945" s="210"/>
      <c r="X945" s="192" t="s">
        <v>171</v>
      </c>
      <c r="Y945" s="192" t="s">
        <v>730</v>
      </c>
      <c r="Z945" s="167" t="str">
        <f>Faculty!$AA$497</f>
        <v>NR</v>
      </c>
      <c r="AA945" s="210"/>
      <c r="AB945" s="210"/>
      <c r="AC945" s="210"/>
      <c r="AD945" s="210"/>
      <c r="AE945" s="210"/>
      <c r="AF945" s="210"/>
      <c r="AG945" s="217"/>
      <c r="AH945" s="217"/>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c r="BI945" s="210"/>
      <c r="BJ945" s="210"/>
      <c r="BK945" s="210"/>
      <c r="BL945" s="210"/>
      <c r="BM945" s="210"/>
      <c r="BN945" s="210"/>
      <c r="BO945" s="210"/>
      <c r="BP945" s="210"/>
      <c r="BQ945" s="210"/>
      <c r="BR945" s="210"/>
      <c r="BS945" s="210"/>
      <c r="BT945" s="210"/>
      <c r="BU945" s="210"/>
      <c r="BV945" s="210"/>
      <c r="BW945" s="210"/>
      <c r="BX945" s="210"/>
      <c r="BY945" s="210"/>
      <c r="BZ945" s="210"/>
      <c r="CA945" s="210"/>
      <c r="CB945" s="210"/>
      <c r="CC945" s="210"/>
      <c r="CD945" s="210"/>
      <c r="CE945" s="210"/>
      <c r="CF945" s="210"/>
      <c r="CG945" s="210"/>
      <c r="CH945" s="210"/>
      <c r="CI945" s="210"/>
      <c r="CJ945" s="210"/>
      <c r="CK945" s="210"/>
      <c r="CL945" s="210"/>
      <c r="CM945" s="210"/>
      <c r="CN945" s="210"/>
      <c r="CO945" s="210"/>
      <c r="CP945" s="210"/>
      <c r="CQ945" s="210"/>
      <c r="CR945" s="210"/>
      <c r="CS945" s="210"/>
      <c r="CT945" s="210"/>
      <c r="CU945" s="210"/>
      <c r="CV945" s="210"/>
      <c r="CW945" s="210"/>
      <c r="CX945" s="210"/>
      <c r="CY945" s="210"/>
      <c r="CZ945" s="210"/>
      <c r="DA945" s="210"/>
      <c r="DB945" s="210"/>
      <c r="DC945" s="210"/>
      <c r="DD945" s="210"/>
      <c r="DE945" s="210"/>
      <c r="DF945" s="210"/>
      <c r="DG945" s="210"/>
      <c r="DH945" s="210"/>
      <c r="DI945" s="210"/>
      <c r="DJ945" s="210"/>
      <c r="DK945" s="210"/>
      <c r="DL945" s="210"/>
      <c r="DM945" s="210"/>
      <c r="DN945" s="210"/>
      <c r="DO945" s="210"/>
      <c r="DP945" s="210"/>
      <c r="DQ945" s="210"/>
      <c r="DR945" s="210"/>
      <c r="DS945" s="210"/>
      <c r="DT945" s="210"/>
      <c r="DU945" s="210"/>
      <c r="DV945" s="210"/>
      <c r="DW945" s="210"/>
      <c r="DX945" s="210"/>
      <c r="DY945" s="210"/>
      <c r="DZ945" s="210"/>
      <c r="EA945" s="210"/>
      <c r="EB945" s="210"/>
      <c r="EC945" s="210"/>
      <c r="ED945" s="210"/>
      <c r="EE945" s="210"/>
      <c r="EF945" s="210"/>
      <c r="EG945" s="210"/>
      <c r="EH945" s="210"/>
      <c r="EI945" s="210"/>
      <c r="EJ945" s="210"/>
      <c r="EK945" s="210"/>
      <c r="EL945" s="210"/>
      <c r="EM945" s="210"/>
      <c r="EN945" s="210"/>
      <c r="EO945" s="210"/>
      <c r="EP945" s="210"/>
      <c r="EQ945" s="210"/>
      <c r="ER945" s="210"/>
      <c r="ES945" s="210"/>
      <c r="ET945" s="210"/>
      <c r="EU945" s="210"/>
    </row>
    <row r="946" spans="1:151" ht="13">
      <c r="A946" s="210"/>
      <c r="B946" s="210"/>
      <c r="C946" s="210"/>
      <c r="D946" s="210"/>
      <c r="E946" s="210"/>
      <c r="F946" s="210"/>
      <c r="G946" s="210"/>
      <c r="H946" s="298"/>
      <c r="I946" s="298"/>
      <c r="J946" s="298"/>
      <c r="K946" s="298"/>
      <c r="L946" s="298"/>
      <c r="M946" s="298"/>
      <c r="N946" s="298"/>
      <c r="O946" s="210"/>
      <c r="P946" s="210"/>
      <c r="Q946" s="211"/>
      <c r="R946" s="210"/>
      <c r="S946" s="210"/>
      <c r="T946" s="210"/>
      <c r="U946" s="210"/>
      <c r="V946" s="210"/>
      <c r="W946" s="210"/>
      <c r="X946" s="192" t="s">
        <v>171</v>
      </c>
      <c r="Y946" s="192" t="s">
        <v>731</v>
      </c>
      <c r="Z946" s="167" t="str">
        <f>Faculty!$AA$498</f>
        <v>NR</v>
      </c>
      <c r="AA946" s="210"/>
      <c r="AB946" s="210"/>
      <c r="AC946" s="210"/>
      <c r="AD946" s="210"/>
      <c r="AE946" s="210"/>
      <c r="AF946" s="210"/>
      <c r="AG946" s="217"/>
      <c r="AH946" s="217"/>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c r="BI946" s="210"/>
      <c r="BJ946" s="210"/>
      <c r="BK946" s="210"/>
      <c r="BL946" s="210"/>
      <c r="BM946" s="210"/>
      <c r="BN946" s="210"/>
      <c r="BO946" s="210"/>
      <c r="BP946" s="210"/>
      <c r="BQ946" s="210"/>
      <c r="BR946" s="210"/>
      <c r="BS946" s="210"/>
      <c r="BT946" s="210"/>
      <c r="BU946" s="210"/>
      <c r="BV946" s="210"/>
      <c r="BW946" s="210"/>
      <c r="BX946" s="210"/>
      <c r="BY946" s="210"/>
      <c r="BZ946" s="210"/>
      <c r="CA946" s="210"/>
      <c r="CB946" s="210"/>
      <c r="CC946" s="210"/>
      <c r="CD946" s="210"/>
      <c r="CE946" s="210"/>
      <c r="CF946" s="210"/>
      <c r="CG946" s="210"/>
      <c r="CH946" s="210"/>
      <c r="CI946" s="210"/>
      <c r="CJ946" s="210"/>
      <c r="CK946" s="210"/>
      <c r="CL946" s="210"/>
      <c r="CM946" s="210"/>
      <c r="CN946" s="210"/>
      <c r="CO946" s="210"/>
      <c r="CP946" s="210"/>
      <c r="CQ946" s="210"/>
      <c r="CR946" s="210"/>
      <c r="CS946" s="210"/>
      <c r="CT946" s="210"/>
      <c r="CU946" s="210"/>
      <c r="CV946" s="210"/>
      <c r="CW946" s="210"/>
      <c r="CX946" s="210"/>
      <c r="CY946" s="210"/>
      <c r="CZ946" s="210"/>
      <c r="DA946" s="210"/>
      <c r="DB946" s="210"/>
      <c r="DC946" s="210"/>
      <c r="DD946" s="210"/>
      <c r="DE946" s="210"/>
      <c r="DF946" s="210"/>
      <c r="DG946" s="210"/>
      <c r="DH946" s="210"/>
      <c r="DI946" s="210"/>
      <c r="DJ946" s="210"/>
      <c r="DK946" s="210"/>
      <c r="DL946" s="210"/>
      <c r="DM946" s="210"/>
      <c r="DN946" s="210"/>
      <c r="DO946" s="210"/>
      <c r="DP946" s="210"/>
      <c r="DQ946" s="210"/>
      <c r="DR946" s="210"/>
      <c r="DS946" s="210"/>
      <c r="DT946" s="210"/>
      <c r="DU946" s="210"/>
      <c r="DV946" s="210"/>
      <c r="DW946" s="210"/>
      <c r="DX946" s="210"/>
      <c r="DY946" s="210"/>
      <c r="DZ946" s="210"/>
      <c r="EA946" s="210"/>
      <c r="EB946" s="210"/>
      <c r="EC946" s="210"/>
      <c r="ED946" s="210"/>
      <c r="EE946" s="210"/>
      <c r="EF946" s="210"/>
      <c r="EG946" s="210"/>
      <c r="EH946" s="210"/>
      <c r="EI946" s="210"/>
      <c r="EJ946" s="210"/>
      <c r="EK946" s="210"/>
      <c r="EL946" s="210"/>
      <c r="EM946" s="210"/>
      <c r="EN946" s="210"/>
      <c r="EO946" s="210"/>
      <c r="EP946" s="210"/>
      <c r="EQ946" s="210"/>
      <c r="ER946" s="210"/>
      <c r="ES946" s="210"/>
      <c r="ET946" s="210"/>
      <c r="EU946" s="210"/>
    </row>
    <row r="947" spans="1:151" ht="13">
      <c r="A947" s="210"/>
      <c r="B947" s="210"/>
      <c r="C947" s="210"/>
      <c r="D947" s="210"/>
      <c r="E947" s="210"/>
      <c r="F947" s="210"/>
      <c r="G947" s="210"/>
      <c r="H947" s="298"/>
      <c r="I947" s="298"/>
      <c r="J947" s="298"/>
      <c r="K947" s="298"/>
      <c r="L947" s="298"/>
      <c r="M947" s="298"/>
      <c r="N947" s="298"/>
      <c r="O947" s="210"/>
      <c r="P947" s="210"/>
      <c r="Q947" s="211"/>
      <c r="R947" s="210"/>
      <c r="S947" s="210"/>
      <c r="T947" s="210"/>
      <c r="U947" s="210"/>
      <c r="V947" s="210"/>
      <c r="W947" s="210"/>
      <c r="X947" s="192" t="s">
        <v>171</v>
      </c>
      <c r="Y947" s="192" t="s">
        <v>732</v>
      </c>
      <c r="Z947" s="167" t="str">
        <f>Faculty!$AA$499</f>
        <v>NR</v>
      </c>
      <c r="AA947" s="210"/>
      <c r="AB947" s="210"/>
      <c r="AC947" s="210"/>
      <c r="AD947" s="210"/>
      <c r="AE947" s="210"/>
      <c r="AF947" s="210"/>
      <c r="AG947" s="217"/>
      <c r="AH947" s="217"/>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c r="BI947" s="210"/>
      <c r="BJ947" s="210"/>
      <c r="BK947" s="210"/>
      <c r="BL947" s="210"/>
      <c r="BM947" s="210"/>
      <c r="BN947" s="210"/>
      <c r="BO947" s="210"/>
      <c r="BP947" s="210"/>
      <c r="BQ947" s="210"/>
      <c r="BR947" s="210"/>
      <c r="BS947" s="210"/>
      <c r="BT947" s="210"/>
      <c r="BU947" s="210"/>
      <c r="BV947" s="210"/>
      <c r="BW947" s="210"/>
      <c r="BX947" s="210"/>
      <c r="BY947" s="210"/>
      <c r="BZ947" s="210"/>
      <c r="CA947" s="210"/>
      <c r="CB947" s="210"/>
      <c r="CC947" s="210"/>
      <c r="CD947" s="210"/>
      <c r="CE947" s="210"/>
      <c r="CF947" s="210"/>
      <c r="CG947" s="210"/>
      <c r="CH947" s="210"/>
      <c r="CI947" s="210"/>
      <c r="CJ947" s="210"/>
      <c r="CK947" s="210"/>
      <c r="CL947" s="210"/>
      <c r="CM947" s="210"/>
      <c r="CN947" s="210"/>
      <c r="CO947" s="210"/>
      <c r="CP947" s="210"/>
      <c r="CQ947" s="210"/>
      <c r="CR947" s="210"/>
      <c r="CS947" s="210"/>
      <c r="CT947" s="210"/>
      <c r="CU947" s="210"/>
      <c r="CV947" s="210"/>
      <c r="CW947" s="210"/>
      <c r="CX947" s="210"/>
      <c r="CY947" s="210"/>
      <c r="CZ947" s="210"/>
      <c r="DA947" s="210"/>
      <c r="DB947" s="210"/>
      <c r="DC947" s="210"/>
      <c r="DD947" s="210"/>
      <c r="DE947" s="210"/>
      <c r="DF947" s="210"/>
      <c r="DG947" s="210"/>
      <c r="DH947" s="210"/>
      <c r="DI947" s="210"/>
      <c r="DJ947" s="210"/>
      <c r="DK947" s="210"/>
      <c r="DL947" s="210"/>
      <c r="DM947" s="210"/>
      <c r="DN947" s="210"/>
      <c r="DO947" s="210"/>
      <c r="DP947" s="210"/>
      <c r="DQ947" s="210"/>
      <c r="DR947" s="210"/>
      <c r="DS947" s="210"/>
      <c r="DT947" s="210"/>
      <c r="DU947" s="210"/>
      <c r="DV947" s="210"/>
      <c r="DW947" s="210"/>
      <c r="DX947" s="210"/>
      <c r="DY947" s="210"/>
      <c r="DZ947" s="210"/>
      <c r="EA947" s="210"/>
      <c r="EB947" s="210"/>
      <c r="EC947" s="210"/>
      <c r="ED947" s="210"/>
      <c r="EE947" s="210"/>
      <c r="EF947" s="210"/>
      <c r="EG947" s="210"/>
      <c r="EH947" s="210"/>
      <c r="EI947" s="210"/>
      <c r="EJ947" s="210"/>
      <c r="EK947" s="210"/>
      <c r="EL947" s="210"/>
      <c r="EM947" s="210"/>
      <c r="EN947" s="210"/>
      <c r="EO947" s="210"/>
      <c r="EP947" s="210"/>
      <c r="EQ947" s="210"/>
      <c r="ER947" s="210"/>
      <c r="ES947" s="210"/>
      <c r="ET947" s="210"/>
      <c r="EU947" s="210"/>
    </row>
    <row r="948" spans="1:151" ht="13">
      <c r="A948" s="210"/>
      <c r="B948" s="210"/>
      <c r="C948" s="210"/>
      <c r="D948" s="210"/>
      <c r="E948" s="210"/>
      <c r="F948" s="210"/>
      <c r="G948" s="210"/>
      <c r="H948" s="298"/>
      <c r="I948" s="298"/>
      <c r="J948" s="298"/>
      <c r="K948" s="298"/>
      <c r="L948" s="298"/>
      <c r="M948" s="298"/>
      <c r="N948" s="298"/>
      <c r="O948" s="210"/>
      <c r="P948" s="210"/>
      <c r="Q948" s="211"/>
      <c r="R948" s="210"/>
      <c r="S948" s="210"/>
      <c r="T948" s="210"/>
      <c r="U948" s="210"/>
      <c r="V948" s="210"/>
      <c r="W948" s="210"/>
      <c r="X948" s="192" t="s">
        <v>171</v>
      </c>
      <c r="Y948" s="192" t="s">
        <v>733</v>
      </c>
      <c r="Z948" s="167" t="str">
        <f>Faculty!$AA$500</f>
        <v>NR</v>
      </c>
      <c r="AA948" s="210"/>
      <c r="AB948" s="210"/>
      <c r="AC948" s="210"/>
      <c r="AD948" s="210"/>
      <c r="AE948" s="210"/>
      <c r="AF948" s="210"/>
      <c r="AG948" s="217"/>
      <c r="AH948" s="217"/>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c r="BI948" s="210"/>
      <c r="BJ948" s="210"/>
      <c r="BK948" s="210"/>
      <c r="BL948" s="210"/>
      <c r="BM948" s="210"/>
      <c r="BN948" s="210"/>
      <c r="BO948" s="210"/>
      <c r="BP948" s="210"/>
      <c r="BQ948" s="210"/>
      <c r="BR948" s="210"/>
      <c r="BS948" s="210"/>
      <c r="BT948" s="210"/>
      <c r="BU948" s="210"/>
      <c r="BV948" s="210"/>
      <c r="BW948" s="210"/>
      <c r="BX948" s="210"/>
      <c r="BY948" s="210"/>
      <c r="BZ948" s="210"/>
      <c r="CA948" s="210"/>
      <c r="CB948" s="210"/>
      <c r="CC948" s="210"/>
      <c r="CD948" s="210"/>
      <c r="CE948" s="210"/>
      <c r="CF948" s="210"/>
      <c r="CG948" s="210"/>
      <c r="CH948" s="210"/>
      <c r="CI948" s="210"/>
      <c r="CJ948" s="210"/>
      <c r="CK948" s="210"/>
      <c r="CL948" s="210"/>
      <c r="CM948" s="210"/>
      <c r="CN948" s="210"/>
      <c r="CO948" s="210"/>
      <c r="CP948" s="210"/>
      <c r="CQ948" s="210"/>
      <c r="CR948" s="210"/>
      <c r="CS948" s="210"/>
      <c r="CT948" s="210"/>
      <c r="CU948" s="210"/>
      <c r="CV948" s="210"/>
      <c r="CW948" s="210"/>
      <c r="CX948" s="210"/>
      <c r="CY948" s="210"/>
      <c r="CZ948" s="210"/>
      <c r="DA948" s="210"/>
      <c r="DB948" s="210"/>
      <c r="DC948" s="210"/>
      <c r="DD948" s="210"/>
      <c r="DE948" s="210"/>
      <c r="DF948" s="210"/>
      <c r="DG948" s="210"/>
      <c r="DH948" s="210"/>
      <c r="DI948" s="210"/>
      <c r="DJ948" s="210"/>
      <c r="DK948" s="210"/>
      <c r="DL948" s="210"/>
      <c r="DM948" s="210"/>
      <c r="DN948" s="210"/>
      <c r="DO948" s="210"/>
      <c r="DP948" s="210"/>
      <c r="DQ948" s="210"/>
      <c r="DR948" s="210"/>
      <c r="DS948" s="210"/>
      <c r="DT948" s="210"/>
      <c r="DU948" s="210"/>
      <c r="DV948" s="210"/>
      <c r="DW948" s="210"/>
      <c r="DX948" s="210"/>
      <c r="DY948" s="210"/>
      <c r="DZ948" s="210"/>
      <c r="EA948" s="210"/>
      <c r="EB948" s="210"/>
      <c r="EC948" s="210"/>
      <c r="ED948" s="210"/>
      <c r="EE948" s="210"/>
      <c r="EF948" s="210"/>
      <c r="EG948" s="210"/>
      <c r="EH948" s="210"/>
      <c r="EI948" s="210"/>
      <c r="EJ948" s="210"/>
      <c r="EK948" s="210"/>
      <c r="EL948" s="210"/>
      <c r="EM948" s="210"/>
      <c r="EN948" s="210"/>
      <c r="EO948" s="210"/>
      <c r="EP948" s="210"/>
      <c r="EQ948" s="210"/>
      <c r="ER948" s="210"/>
      <c r="ES948" s="210"/>
      <c r="ET948" s="210"/>
      <c r="EU948" s="210"/>
    </row>
    <row r="949" spans="1:151" ht="13">
      <c r="A949" s="210"/>
      <c r="B949" s="210"/>
      <c r="C949" s="210"/>
      <c r="D949" s="210"/>
      <c r="E949" s="210"/>
      <c r="F949" s="210"/>
      <c r="G949" s="210"/>
      <c r="H949" s="298"/>
      <c r="I949" s="298"/>
      <c r="J949" s="298"/>
      <c r="K949" s="298"/>
      <c r="L949" s="298"/>
      <c r="M949" s="298"/>
      <c r="N949" s="298"/>
      <c r="O949" s="210"/>
      <c r="P949" s="210"/>
      <c r="Q949" s="211"/>
      <c r="R949" s="210"/>
      <c r="S949" s="210"/>
      <c r="T949" s="210"/>
      <c r="U949" s="210"/>
      <c r="V949" s="210"/>
      <c r="W949" s="210"/>
      <c r="X949" s="192" t="s">
        <v>171</v>
      </c>
      <c r="Y949" s="192" t="s">
        <v>734</v>
      </c>
      <c r="Z949" s="167" t="str">
        <f>Faculty!$AA$501</f>
        <v>NR</v>
      </c>
      <c r="AA949" s="210"/>
      <c r="AB949" s="210"/>
      <c r="AC949" s="210"/>
      <c r="AD949" s="210"/>
      <c r="AE949" s="210"/>
      <c r="AF949" s="210"/>
      <c r="AG949" s="217"/>
      <c r="AH949" s="217"/>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c r="BI949" s="210"/>
      <c r="BJ949" s="210"/>
      <c r="BK949" s="210"/>
      <c r="BL949" s="210"/>
      <c r="BM949" s="210"/>
      <c r="BN949" s="210"/>
      <c r="BO949" s="210"/>
      <c r="BP949" s="210"/>
      <c r="BQ949" s="210"/>
      <c r="BR949" s="210"/>
      <c r="BS949" s="210"/>
      <c r="BT949" s="210"/>
      <c r="BU949" s="210"/>
      <c r="BV949" s="210"/>
      <c r="BW949" s="210"/>
      <c r="BX949" s="210"/>
      <c r="BY949" s="210"/>
      <c r="BZ949" s="210"/>
      <c r="CA949" s="210"/>
      <c r="CB949" s="210"/>
      <c r="CC949" s="210"/>
      <c r="CD949" s="210"/>
      <c r="CE949" s="210"/>
      <c r="CF949" s="210"/>
      <c r="CG949" s="210"/>
      <c r="CH949" s="210"/>
      <c r="CI949" s="210"/>
      <c r="CJ949" s="210"/>
      <c r="CK949" s="210"/>
      <c r="CL949" s="210"/>
      <c r="CM949" s="210"/>
      <c r="CN949" s="210"/>
      <c r="CO949" s="210"/>
      <c r="CP949" s="210"/>
      <c r="CQ949" s="210"/>
      <c r="CR949" s="210"/>
      <c r="CS949" s="210"/>
      <c r="CT949" s="210"/>
      <c r="CU949" s="210"/>
      <c r="CV949" s="210"/>
      <c r="CW949" s="210"/>
      <c r="CX949" s="210"/>
      <c r="CY949" s="210"/>
      <c r="CZ949" s="210"/>
      <c r="DA949" s="210"/>
      <c r="DB949" s="210"/>
      <c r="DC949" s="210"/>
      <c r="DD949" s="210"/>
      <c r="DE949" s="210"/>
      <c r="DF949" s="210"/>
      <c r="DG949" s="210"/>
      <c r="DH949" s="210"/>
      <c r="DI949" s="210"/>
      <c r="DJ949" s="210"/>
      <c r="DK949" s="210"/>
      <c r="DL949" s="210"/>
      <c r="DM949" s="210"/>
      <c r="DN949" s="210"/>
      <c r="DO949" s="210"/>
      <c r="DP949" s="210"/>
      <c r="DQ949" s="210"/>
      <c r="DR949" s="210"/>
      <c r="DS949" s="210"/>
      <c r="DT949" s="210"/>
      <c r="DU949" s="210"/>
      <c r="DV949" s="210"/>
      <c r="DW949" s="210"/>
      <c r="DX949" s="210"/>
      <c r="DY949" s="210"/>
      <c r="DZ949" s="210"/>
      <c r="EA949" s="210"/>
      <c r="EB949" s="210"/>
      <c r="EC949" s="210"/>
      <c r="ED949" s="210"/>
      <c r="EE949" s="210"/>
      <c r="EF949" s="210"/>
      <c r="EG949" s="210"/>
      <c r="EH949" s="210"/>
      <c r="EI949" s="210"/>
      <c r="EJ949" s="210"/>
      <c r="EK949" s="210"/>
      <c r="EL949" s="210"/>
      <c r="EM949" s="210"/>
      <c r="EN949" s="210"/>
      <c r="EO949" s="210"/>
      <c r="EP949" s="210"/>
      <c r="EQ949" s="210"/>
      <c r="ER949" s="210"/>
      <c r="ES949" s="210"/>
      <c r="ET949" s="210"/>
      <c r="EU949" s="210"/>
    </row>
    <row r="950" spans="1:151" ht="13">
      <c r="A950" s="210"/>
      <c r="B950" s="210"/>
      <c r="C950" s="210"/>
      <c r="D950" s="210"/>
      <c r="E950" s="210"/>
      <c r="F950" s="210"/>
      <c r="G950" s="210"/>
      <c r="H950" s="298"/>
      <c r="I950" s="298"/>
      <c r="J950" s="298"/>
      <c r="K950" s="298"/>
      <c r="L950" s="298"/>
      <c r="M950" s="298"/>
      <c r="N950" s="298"/>
      <c r="O950" s="210"/>
      <c r="P950" s="210"/>
      <c r="Q950" s="211"/>
      <c r="R950" s="210"/>
      <c r="S950" s="210"/>
      <c r="T950" s="210"/>
      <c r="U950" s="210"/>
      <c r="V950" s="210"/>
      <c r="W950" s="210"/>
      <c r="X950" s="192" t="s">
        <v>171</v>
      </c>
      <c r="Y950" s="192" t="s">
        <v>735</v>
      </c>
      <c r="Z950" s="167" t="str">
        <f>Faculty!$AA$502</f>
        <v>NR</v>
      </c>
      <c r="AA950" s="210"/>
      <c r="AB950" s="210"/>
      <c r="AC950" s="210"/>
      <c r="AD950" s="210"/>
      <c r="AE950" s="210"/>
      <c r="AF950" s="210"/>
      <c r="AG950" s="217"/>
      <c r="AH950" s="217"/>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c r="BI950" s="210"/>
      <c r="BJ950" s="210"/>
      <c r="BK950" s="210"/>
      <c r="BL950" s="210"/>
      <c r="BM950" s="210"/>
      <c r="BN950" s="210"/>
      <c r="BO950" s="210"/>
      <c r="BP950" s="210"/>
      <c r="BQ950" s="210"/>
      <c r="BR950" s="210"/>
      <c r="BS950" s="210"/>
      <c r="BT950" s="210"/>
      <c r="BU950" s="210"/>
      <c r="BV950" s="210"/>
      <c r="BW950" s="210"/>
      <c r="BX950" s="210"/>
      <c r="BY950" s="210"/>
      <c r="BZ950" s="210"/>
      <c r="CA950" s="210"/>
      <c r="CB950" s="210"/>
      <c r="CC950" s="210"/>
      <c r="CD950" s="210"/>
      <c r="CE950" s="210"/>
      <c r="CF950" s="210"/>
      <c r="CG950" s="210"/>
      <c r="CH950" s="210"/>
      <c r="CI950" s="210"/>
      <c r="CJ950" s="210"/>
      <c r="CK950" s="210"/>
      <c r="CL950" s="210"/>
      <c r="CM950" s="210"/>
      <c r="CN950" s="210"/>
      <c r="CO950" s="210"/>
      <c r="CP950" s="210"/>
      <c r="CQ950" s="210"/>
      <c r="CR950" s="210"/>
      <c r="CS950" s="210"/>
      <c r="CT950" s="210"/>
      <c r="CU950" s="210"/>
      <c r="CV950" s="210"/>
      <c r="CW950" s="210"/>
      <c r="CX950" s="210"/>
      <c r="CY950" s="210"/>
      <c r="CZ950" s="210"/>
      <c r="DA950" s="210"/>
      <c r="DB950" s="210"/>
      <c r="DC950" s="210"/>
      <c r="DD950" s="210"/>
      <c r="DE950" s="210"/>
      <c r="DF950" s="210"/>
      <c r="DG950" s="210"/>
      <c r="DH950" s="210"/>
      <c r="DI950" s="210"/>
      <c r="DJ950" s="210"/>
      <c r="DK950" s="210"/>
      <c r="DL950" s="210"/>
      <c r="DM950" s="210"/>
      <c r="DN950" s="210"/>
      <c r="DO950" s="210"/>
      <c r="DP950" s="210"/>
      <c r="DQ950" s="210"/>
      <c r="DR950" s="210"/>
      <c r="DS950" s="210"/>
      <c r="DT950" s="210"/>
      <c r="DU950" s="210"/>
      <c r="DV950" s="210"/>
      <c r="DW950" s="210"/>
      <c r="DX950" s="210"/>
      <c r="DY950" s="210"/>
      <c r="DZ950" s="210"/>
      <c r="EA950" s="210"/>
      <c r="EB950" s="210"/>
      <c r="EC950" s="210"/>
      <c r="ED950" s="210"/>
      <c r="EE950" s="210"/>
      <c r="EF950" s="210"/>
      <c r="EG950" s="210"/>
      <c r="EH950" s="210"/>
      <c r="EI950" s="210"/>
      <c r="EJ950" s="210"/>
      <c r="EK950" s="210"/>
      <c r="EL950" s="210"/>
      <c r="EM950" s="210"/>
      <c r="EN950" s="210"/>
      <c r="EO950" s="210"/>
      <c r="EP950" s="210"/>
      <c r="EQ950" s="210"/>
      <c r="ER950" s="210"/>
      <c r="ES950" s="210"/>
      <c r="ET950" s="210"/>
      <c r="EU950" s="210"/>
    </row>
    <row r="951" spans="1:151" ht="13">
      <c r="A951" s="210"/>
      <c r="B951" s="210"/>
      <c r="C951" s="210"/>
      <c r="D951" s="210"/>
      <c r="E951" s="210"/>
      <c r="F951" s="210"/>
      <c r="G951" s="210"/>
      <c r="H951" s="298"/>
      <c r="I951" s="298"/>
      <c r="J951" s="298"/>
      <c r="K951" s="298"/>
      <c r="L951" s="298"/>
      <c r="M951" s="298"/>
      <c r="N951" s="298"/>
      <c r="O951" s="210"/>
      <c r="P951" s="210"/>
      <c r="Q951" s="211"/>
      <c r="R951" s="210"/>
      <c r="S951" s="210"/>
      <c r="T951" s="210"/>
      <c r="U951" s="210"/>
      <c r="V951" s="210"/>
      <c r="W951" s="210"/>
      <c r="X951" s="192" t="s">
        <v>171</v>
      </c>
      <c r="Y951" s="192" t="s">
        <v>736</v>
      </c>
      <c r="Z951" s="167" t="str">
        <f>Faculty!$AA$503</f>
        <v>NR</v>
      </c>
      <c r="AA951" s="210"/>
      <c r="AB951" s="210"/>
      <c r="AC951" s="210"/>
      <c r="AD951" s="210"/>
      <c r="AE951" s="210"/>
      <c r="AF951" s="210"/>
      <c r="AG951" s="217"/>
      <c r="AH951" s="217"/>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c r="BI951" s="210"/>
      <c r="BJ951" s="210"/>
      <c r="BK951" s="210"/>
      <c r="BL951" s="210"/>
      <c r="BM951" s="210"/>
      <c r="BN951" s="210"/>
      <c r="BO951" s="210"/>
      <c r="BP951" s="210"/>
      <c r="BQ951" s="210"/>
      <c r="BR951" s="210"/>
      <c r="BS951" s="210"/>
      <c r="BT951" s="210"/>
      <c r="BU951" s="210"/>
      <c r="BV951" s="210"/>
      <c r="BW951" s="210"/>
      <c r="BX951" s="210"/>
      <c r="BY951" s="210"/>
      <c r="BZ951" s="210"/>
      <c r="CA951" s="210"/>
      <c r="CB951" s="210"/>
      <c r="CC951" s="210"/>
      <c r="CD951" s="210"/>
      <c r="CE951" s="210"/>
      <c r="CF951" s="210"/>
      <c r="CG951" s="210"/>
      <c r="CH951" s="210"/>
      <c r="CI951" s="210"/>
      <c r="CJ951" s="210"/>
      <c r="CK951" s="210"/>
      <c r="CL951" s="210"/>
      <c r="CM951" s="210"/>
      <c r="CN951" s="210"/>
      <c r="CO951" s="210"/>
      <c r="CP951" s="210"/>
      <c r="CQ951" s="210"/>
      <c r="CR951" s="210"/>
      <c r="CS951" s="210"/>
      <c r="CT951" s="210"/>
      <c r="CU951" s="210"/>
      <c r="CV951" s="210"/>
      <c r="CW951" s="210"/>
      <c r="CX951" s="210"/>
      <c r="CY951" s="210"/>
      <c r="CZ951" s="210"/>
      <c r="DA951" s="210"/>
      <c r="DB951" s="210"/>
      <c r="DC951" s="210"/>
      <c r="DD951" s="210"/>
      <c r="DE951" s="210"/>
      <c r="DF951" s="210"/>
      <c r="DG951" s="210"/>
      <c r="DH951" s="210"/>
      <c r="DI951" s="210"/>
      <c r="DJ951" s="210"/>
      <c r="DK951" s="210"/>
      <c r="DL951" s="210"/>
      <c r="DM951" s="210"/>
      <c r="DN951" s="210"/>
      <c r="DO951" s="210"/>
      <c r="DP951" s="210"/>
      <c r="DQ951" s="210"/>
      <c r="DR951" s="210"/>
      <c r="DS951" s="210"/>
      <c r="DT951" s="210"/>
      <c r="DU951" s="210"/>
      <c r="DV951" s="210"/>
      <c r="DW951" s="210"/>
      <c r="DX951" s="210"/>
      <c r="DY951" s="210"/>
      <c r="DZ951" s="210"/>
      <c r="EA951" s="210"/>
      <c r="EB951" s="210"/>
      <c r="EC951" s="210"/>
      <c r="ED951" s="210"/>
      <c r="EE951" s="210"/>
      <c r="EF951" s="210"/>
      <c r="EG951" s="210"/>
      <c r="EH951" s="210"/>
      <c r="EI951" s="210"/>
      <c r="EJ951" s="210"/>
      <c r="EK951" s="210"/>
      <c r="EL951" s="210"/>
      <c r="EM951" s="210"/>
      <c r="EN951" s="210"/>
      <c r="EO951" s="210"/>
      <c r="EP951" s="210"/>
      <c r="EQ951" s="210"/>
      <c r="ER951" s="210"/>
      <c r="ES951" s="210"/>
      <c r="ET951" s="210"/>
      <c r="EU951" s="210"/>
    </row>
    <row r="952" spans="1:151" ht="13">
      <c r="A952" s="210"/>
      <c r="B952" s="210"/>
      <c r="C952" s="210"/>
      <c r="D952" s="210"/>
      <c r="E952" s="210"/>
      <c r="F952" s="210"/>
      <c r="G952" s="210"/>
      <c r="H952" s="298"/>
      <c r="I952" s="298"/>
      <c r="J952" s="298"/>
      <c r="K952" s="298"/>
      <c r="L952" s="298"/>
      <c r="M952" s="298"/>
      <c r="N952" s="298"/>
      <c r="O952" s="210"/>
      <c r="P952" s="210"/>
      <c r="Q952" s="211"/>
      <c r="R952" s="210"/>
      <c r="S952" s="210"/>
      <c r="T952" s="210"/>
      <c r="U952" s="210"/>
      <c r="V952" s="210"/>
      <c r="W952" s="210"/>
      <c r="X952" s="192" t="s">
        <v>171</v>
      </c>
      <c r="Y952" s="192" t="s">
        <v>737</v>
      </c>
      <c r="Z952" s="167" t="str">
        <f>Faculty!$AA$504</f>
        <v>NR</v>
      </c>
      <c r="AA952" s="210"/>
      <c r="AB952" s="210"/>
      <c r="AC952" s="210"/>
      <c r="AD952" s="210"/>
      <c r="AE952" s="210"/>
      <c r="AF952" s="210"/>
      <c r="AG952" s="217"/>
      <c r="AH952" s="217"/>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c r="BI952" s="210"/>
      <c r="BJ952" s="210"/>
      <c r="BK952" s="210"/>
      <c r="BL952" s="210"/>
      <c r="BM952" s="210"/>
      <c r="BN952" s="210"/>
      <c r="BO952" s="210"/>
      <c r="BP952" s="210"/>
      <c r="BQ952" s="210"/>
      <c r="BR952" s="210"/>
      <c r="BS952" s="210"/>
      <c r="BT952" s="210"/>
      <c r="BU952" s="210"/>
      <c r="BV952" s="210"/>
      <c r="BW952" s="210"/>
      <c r="BX952" s="210"/>
      <c r="BY952" s="210"/>
      <c r="BZ952" s="210"/>
      <c r="CA952" s="210"/>
      <c r="CB952" s="210"/>
      <c r="CC952" s="210"/>
      <c r="CD952" s="210"/>
      <c r="CE952" s="210"/>
      <c r="CF952" s="210"/>
      <c r="CG952" s="210"/>
      <c r="CH952" s="210"/>
      <c r="CI952" s="210"/>
      <c r="CJ952" s="210"/>
      <c r="CK952" s="210"/>
      <c r="CL952" s="210"/>
      <c r="CM952" s="210"/>
      <c r="CN952" s="210"/>
      <c r="CO952" s="210"/>
      <c r="CP952" s="210"/>
      <c r="CQ952" s="210"/>
      <c r="CR952" s="210"/>
      <c r="CS952" s="210"/>
      <c r="CT952" s="210"/>
      <c r="CU952" s="210"/>
      <c r="CV952" s="210"/>
      <c r="CW952" s="210"/>
      <c r="CX952" s="210"/>
      <c r="CY952" s="210"/>
      <c r="CZ952" s="210"/>
      <c r="DA952" s="210"/>
      <c r="DB952" s="210"/>
      <c r="DC952" s="210"/>
      <c r="DD952" s="210"/>
      <c r="DE952" s="210"/>
      <c r="DF952" s="210"/>
      <c r="DG952" s="210"/>
      <c r="DH952" s="210"/>
      <c r="DI952" s="210"/>
      <c r="DJ952" s="210"/>
      <c r="DK952" s="210"/>
      <c r="DL952" s="210"/>
      <c r="DM952" s="210"/>
      <c r="DN952" s="210"/>
      <c r="DO952" s="210"/>
      <c r="DP952" s="210"/>
      <c r="DQ952" s="210"/>
      <c r="DR952" s="210"/>
      <c r="DS952" s="210"/>
      <c r="DT952" s="210"/>
      <c r="DU952" s="210"/>
      <c r="DV952" s="210"/>
      <c r="DW952" s="210"/>
      <c r="DX952" s="210"/>
      <c r="DY952" s="210"/>
      <c r="DZ952" s="210"/>
      <c r="EA952" s="210"/>
      <c r="EB952" s="210"/>
      <c r="EC952" s="210"/>
      <c r="ED952" s="210"/>
      <c r="EE952" s="210"/>
      <c r="EF952" s="210"/>
      <c r="EG952" s="210"/>
      <c r="EH952" s="210"/>
      <c r="EI952" s="210"/>
      <c r="EJ952" s="210"/>
      <c r="EK952" s="210"/>
      <c r="EL952" s="210"/>
      <c r="EM952" s="210"/>
      <c r="EN952" s="210"/>
      <c r="EO952" s="210"/>
      <c r="EP952" s="210"/>
      <c r="EQ952" s="210"/>
      <c r="ER952" s="210"/>
      <c r="ES952" s="210"/>
      <c r="ET952" s="210"/>
      <c r="EU952" s="210"/>
    </row>
    <row r="953" spans="1:151" ht="13">
      <c r="A953" s="210"/>
      <c r="B953" s="210"/>
      <c r="C953" s="210"/>
      <c r="D953" s="210"/>
      <c r="E953" s="210"/>
      <c r="F953" s="210"/>
      <c r="G953" s="210"/>
      <c r="H953" s="298"/>
      <c r="I953" s="298"/>
      <c r="J953" s="298"/>
      <c r="K953" s="298"/>
      <c r="L953" s="298"/>
      <c r="M953" s="298"/>
      <c r="N953" s="298"/>
      <c r="O953" s="210"/>
      <c r="P953" s="210"/>
      <c r="Q953" s="211"/>
      <c r="R953" s="210"/>
      <c r="S953" s="210"/>
      <c r="T953" s="210"/>
      <c r="U953" s="210"/>
      <c r="V953" s="210"/>
      <c r="W953" s="210"/>
      <c r="X953" s="192" t="s">
        <v>171</v>
      </c>
      <c r="Y953" s="192" t="s">
        <v>738</v>
      </c>
      <c r="Z953" s="167" t="str">
        <f>Faculty!$AA$505</f>
        <v>NR</v>
      </c>
      <c r="AA953" s="210"/>
      <c r="AB953" s="210"/>
      <c r="AC953" s="210"/>
      <c r="AD953" s="210"/>
      <c r="AE953" s="210"/>
      <c r="AF953" s="210"/>
      <c r="AG953" s="217"/>
      <c r="AH953" s="217"/>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c r="BI953" s="210"/>
      <c r="BJ953" s="210"/>
      <c r="BK953" s="210"/>
      <c r="BL953" s="210"/>
      <c r="BM953" s="210"/>
      <c r="BN953" s="210"/>
      <c r="BO953" s="210"/>
      <c r="BP953" s="210"/>
      <c r="BQ953" s="210"/>
      <c r="BR953" s="210"/>
      <c r="BS953" s="210"/>
      <c r="BT953" s="210"/>
      <c r="BU953" s="210"/>
      <c r="BV953" s="210"/>
      <c r="BW953" s="210"/>
      <c r="BX953" s="210"/>
      <c r="BY953" s="210"/>
      <c r="BZ953" s="210"/>
      <c r="CA953" s="210"/>
      <c r="CB953" s="210"/>
      <c r="CC953" s="210"/>
      <c r="CD953" s="210"/>
      <c r="CE953" s="210"/>
      <c r="CF953" s="210"/>
      <c r="CG953" s="210"/>
      <c r="CH953" s="210"/>
      <c r="CI953" s="210"/>
      <c r="CJ953" s="210"/>
      <c r="CK953" s="210"/>
      <c r="CL953" s="210"/>
      <c r="CM953" s="210"/>
      <c r="CN953" s="210"/>
      <c r="CO953" s="210"/>
      <c r="CP953" s="210"/>
      <c r="CQ953" s="210"/>
      <c r="CR953" s="210"/>
      <c r="CS953" s="210"/>
      <c r="CT953" s="210"/>
      <c r="CU953" s="210"/>
      <c r="CV953" s="210"/>
      <c r="CW953" s="210"/>
      <c r="CX953" s="210"/>
      <c r="CY953" s="210"/>
      <c r="CZ953" s="210"/>
      <c r="DA953" s="210"/>
      <c r="DB953" s="210"/>
      <c r="DC953" s="210"/>
      <c r="DD953" s="210"/>
      <c r="DE953" s="210"/>
      <c r="DF953" s="210"/>
      <c r="DG953" s="210"/>
      <c r="DH953" s="210"/>
      <c r="DI953" s="210"/>
      <c r="DJ953" s="210"/>
      <c r="DK953" s="210"/>
      <c r="DL953" s="210"/>
      <c r="DM953" s="210"/>
      <c r="DN953" s="210"/>
      <c r="DO953" s="210"/>
      <c r="DP953" s="210"/>
      <c r="DQ953" s="210"/>
      <c r="DR953" s="210"/>
      <c r="DS953" s="210"/>
      <c r="DT953" s="210"/>
      <c r="DU953" s="210"/>
      <c r="DV953" s="210"/>
      <c r="DW953" s="210"/>
      <c r="DX953" s="210"/>
      <c r="DY953" s="210"/>
      <c r="DZ953" s="210"/>
      <c r="EA953" s="210"/>
      <c r="EB953" s="210"/>
      <c r="EC953" s="210"/>
      <c r="ED953" s="210"/>
      <c r="EE953" s="210"/>
      <c r="EF953" s="210"/>
      <c r="EG953" s="210"/>
      <c r="EH953" s="210"/>
      <c r="EI953" s="210"/>
      <c r="EJ953" s="210"/>
      <c r="EK953" s="210"/>
      <c r="EL953" s="210"/>
      <c r="EM953" s="210"/>
      <c r="EN953" s="210"/>
      <c r="EO953" s="210"/>
      <c r="EP953" s="210"/>
      <c r="EQ953" s="210"/>
      <c r="ER953" s="210"/>
      <c r="ES953" s="210"/>
      <c r="ET953" s="210"/>
      <c r="EU953" s="210"/>
    </row>
    <row r="954" spans="1:151" ht="13">
      <c r="A954" s="210"/>
      <c r="B954" s="210"/>
      <c r="C954" s="210"/>
      <c r="D954" s="210"/>
      <c r="E954" s="210"/>
      <c r="F954" s="210"/>
      <c r="G954" s="211" t="s">
        <v>172</v>
      </c>
      <c r="H954" s="298"/>
      <c r="I954" s="298"/>
      <c r="J954" s="298"/>
      <c r="K954" s="298"/>
      <c r="L954" s="298"/>
      <c r="M954" s="298"/>
      <c r="N954" s="298"/>
      <c r="O954" s="210"/>
      <c r="P954" s="210"/>
      <c r="Q954" s="211"/>
      <c r="R954" s="210"/>
      <c r="S954" s="210"/>
      <c r="T954" s="210"/>
      <c r="U954" s="210"/>
      <c r="V954" s="210"/>
      <c r="W954" s="210"/>
      <c r="X954" s="192" t="s">
        <v>172</v>
      </c>
      <c r="Y954" s="192" t="s">
        <v>192</v>
      </c>
      <c r="Z954" s="194" t="str">
        <f>'Reviewer 1'!$AA$7</f>
        <v>NR</v>
      </c>
      <c r="AA954" s="210"/>
      <c r="AB954" s="210"/>
      <c r="AC954" s="210"/>
      <c r="AD954" s="210"/>
      <c r="AE954" s="210"/>
      <c r="AF954" s="210"/>
      <c r="AG954" s="217"/>
      <c r="AH954" s="217"/>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c r="BI954" s="210"/>
      <c r="BJ954" s="210"/>
      <c r="BK954" s="210"/>
      <c r="BL954" s="210"/>
      <c r="BM954" s="210"/>
      <c r="BN954" s="210"/>
      <c r="BO954" s="210"/>
      <c r="BP954" s="210"/>
      <c r="BQ954" s="210"/>
      <c r="BR954" s="210"/>
      <c r="BS954" s="210"/>
      <c r="BT954" s="210"/>
      <c r="BU954" s="210"/>
      <c r="BV954" s="210"/>
      <c r="BW954" s="210"/>
      <c r="BX954" s="210"/>
      <c r="BY954" s="210"/>
      <c r="BZ954" s="210"/>
      <c r="CA954" s="210"/>
      <c r="CB954" s="210"/>
      <c r="CC954" s="210"/>
      <c r="CD954" s="210"/>
      <c r="CE954" s="210"/>
      <c r="CF954" s="210"/>
      <c r="CG954" s="210"/>
      <c r="CH954" s="210"/>
      <c r="CI954" s="210"/>
      <c r="CJ954" s="210"/>
      <c r="CK954" s="210"/>
      <c r="CL954" s="210"/>
      <c r="CM954" s="210"/>
      <c r="CN954" s="210"/>
      <c r="CO954" s="210"/>
      <c r="CP954" s="210"/>
      <c r="CQ954" s="210"/>
      <c r="CR954" s="210"/>
      <c r="CS954" s="210"/>
      <c r="CT954" s="210"/>
      <c r="CU954" s="210"/>
      <c r="CV954" s="210"/>
      <c r="CW954" s="210"/>
      <c r="CX954" s="210"/>
      <c r="CY954" s="210"/>
      <c r="CZ954" s="210"/>
      <c r="DA954" s="210"/>
      <c r="DB954" s="210"/>
      <c r="DC954" s="210"/>
      <c r="DD954" s="210"/>
      <c r="DE954" s="210"/>
      <c r="DF954" s="210"/>
      <c r="DG954" s="210"/>
      <c r="DH954" s="210"/>
      <c r="DI954" s="210"/>
      <c r="DJ954" s="210"/>
      <c r="DK954" s="210"/>
      <c r="DL954" s="210"/>
      <c r="DM954" s="210"/>
      <c r="DN954" s="210"/>
      <c r="DO954" s="210"/>
      <c r="DP954" s="210"/>
      <c r="DQ954" s="210"/>
      <c r="DR954" s="210"/>
      <c r="DS954" s="210"/>
      <c r="DT954" s="210"/>
      <c r="DU954" s="210"/>
      <c r="DV954" s="210"/>
      <c r="DW954" s="210"/>
      <c r="DX954" s="210"/>
      <c r="DY954" s="210"/>
      <c r="DZ954" s="210"/>
      <c r="EA954" s="210"/>
      <c r="EB954" s="210"/>
      <c r="EC954" s="210"/>
      <c r="ED954" s="210"/>
      <c r="EE954" s="210"/>
      <c r="EF954" s="210"/>
      <c r="EG954" s="210"/>
      <c r="EH954" s="210"/>
      <c r="EI954" s="210"/>
      <c r="EJ954" s="210"/>
      <c r="EK954" s="210"/>
      <c r="EL954" s="210"/>
      <c r="EM954" s="210"/>
      <c r="EN954" s="210"/>
      <c r="EO954" s="210"/>
      <c r="EP954" s="210"/>
      <c r="EQ954" s="210"/>
      <c r="ER954" s="210"/>
      <c r="ES954" s="210"/>
      <c r="ET954" s="210"/>
      <c r="EU954" s="210"/>
    </row>
    <row r="955" spans="1:151" ht="13">
      <c r="A955" s="210"/>
      <c r="B955" s="210"/>
      <c r="C955" s="210"/>
      <c r="D955" s="210"/>
      <c r="E955" s="210"/>
      <c r="F955" s="210"/>
      <c r="G955" s="210"/>
      <c r="H955" s="298"/>
      <c r="I955" s="298"/>
      <c r="J955" s="298"/>
      <c r="K955" s="298"/>
      <c r="L955" s="298"/>
      <c r="M955" s="298"/>
      <c r="N955" s="298"/>
      <c r="O955" s="210"/>
      <c r="P955" s="210"/>
      <c r="Q955" s="211"/>
      <c r="R955" s="210"/>
      <c r="S955" s="210"/>
      <c r="T955" s="210"/>
      <c r="U955" s="210"/>
      <c r="V955" s="210"/>
      <c r="W955" s="210"/>
      <c r="X955" s="192" t="s">
        <v>172</v>
      </c>
      <c r="Y955" s="192" t="s">
        <v>196</v>
      </c>
      <c r="Z955" s="194" t="str">
        <f>'Reviewer 1'!$AA$8</f>
        <v>NR</v>
      </c>
      <c r="AA955" s="210"/>
      <c r="AB955" s="210"/>
      <c r="AC955" s="210"/>
      <c r="AD955" s="210"/>
      <c r="AE955" s="210"/>
      <c r="AF955" s="210"/>
      <c r="AG955" s="217"/>
      <c r="AH955" s="217"/>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c r="BI955" s="210"/>
      <c r="BJ955" s="210"/>
      <c r="BK955" s="210"/>
      <c r="BL955" s="210"/>
      <c r="BM955" s="210"/>
      <c r="BN955" s="210"/>
      <c r="BO955" s="210"/>
      <c r="BP955" s="210"/>
      <c r="BQ955" s="210"/>
      <c r="BR955" s="210"/>
      <c r="BS955" s="210"/>
      <c r="BT955" s="210"/>
      <c r="BU955" s="210"/>
      <c r="BV955" s="210"/>
      <c r="BW955" s="210"/>
      <c r="BX955" s="210"/>
      <c r="BY955" s="210"/>
      <c r="BZ955" s="210"/>
      <c r="CA955" s="210"/>
      <c r="CB955" s="210"/>
      <c r="CC955" s="210"/>
      <c r="CD955" s="210"/>
      <c r="CE955" s="210"/>
      <c r="CF955" s="210"/>
      <c r="CG955" s="210"/>
      <c r="CH955" s="210"/>
      <c r="CI955" s="210"/>
      <c r="CJ955" s="210"/>
      <c r="CK955" s="210"/>
      <c r="CL955" s="210"/>
      <c r="CM955" s="210"/>
      <c r="CN955" s="210"/>
      <c r="CO955" s="210"/>
      <c r="CP955" s="210"/>
      <c r="CQ955" s="210"/>
      <c r="CR955" s="210"/>
      <c r="CS955" s="210"/>
      <c r="CT955" s="210"/>
      <c r="CU955" s="210"/>
      <c r="CV955" s="210"/>
      <c r="CW955" s="210"/>
      <c r="CX955" s="210"/>
      <c r="CY955" s="210"/>
      <c r="CZ955" s="210"/>
      <c r="DA955" s="210"/>
      <c r="DB955" s="210"/>
      <c r="DC955" s="210"/>
      <c r="DD955" s="210"/>
      <c r="DE955" s="210"/>
      <c r="DF955" s="210"/>
      <c r="DG955" s="210"/>
      <c r="DH955" s="210"/>
      <c r="DI955" s="210"/>
      <c r="DJ955" s="210"/>
      <c r="DK955" s="210"/>
      <c r="DL955" s="210"/>
      <c r="DM955" s="210"/>
      <c r="DN955" s="210"/>
      <c r="DO955" s="210"/>
      <c r="DP955" s="210"/>
      <c r="DQ955" s="210"/>
      <c r="DR955" s="210"/>
      <c r="DS955" s="210"/>
      <c r="DT955" s="210"/>
      <c r="DU955" s="210"/>
      <c r="DV955" s="210"/>
      <c r="DW955" s="210"/>
      <c r="DX955" s="210"/>
      <c r="DY955" s="210"/>
      <c r="DZ955" s="210"/>
      <c r="EA955" s="210"/>
      <c r="EB955" s="210"/>
      <c r="EC955" s="210"/>
      <c r="ED955" s="210"/>
      <c r="EE955" s="210"/>
      <c r="EF955" s="210"/>
      <c r="EG955" s="210"/>
      <c r="EH955" s="210"/>
      <c r="EI955" s="210"/>
      <c r="EJ955" s="210"/>
      <c r="EK955" s="210"/>
      <c r="EL955" s="210"/>
      <c r="EM955" s="210"/>
      <c r="EN955" s="210"/>
      <c r="EO955" s="210"/>
      <c r="EP955" s="210"/>
      <c r="EQ955" s="210"/>
      <c r="ER955" s="210"/>
      <c r="ES955" s="210"/>
      <c r="ET955" s="210"/>
      <c r="EU955" s="210"/>
    </row>
    <row r="956" spans="1:151" ht="13">
      <c r="A956" s="210"/>
      <c r="B956" s="210"/>
      <c r="C956" s="210"/>
      <c r="D956" s="210"/>
      <c r="E956" s="210"/>
      <c r="F956" s="210"/>
      <c r="G956" s="210"/>
      <c r="H956" s="298"/>
      <c r="I956" s="298"/>
      <c r="J956" s="298"/>
      <c r="K956" s="298"/>
      <c r="L956" s="298"/>
      <c r="M956" s="298"/>
      <c r="N956" s="298"/>
      <c r="O956" s="210"/>
      <c r="P956" s="210"/>
      <c r="Q956" s="211"/>
      <c r="R956" s="210"/>
      <c r="S956" s="210"/>
      <c r="T956" s="210"/>
      <c r="U956" s="210"/>
      <c r="V956" s="210"/>
      <c r="W956" s="210"/>
      <c r="X956" s="192" t="s">
        <v>172</v>
      </c>
      <c r="Y956" s="192" t="s">
        <v>201</v>
      </c>
      <c r="Z956" s="194" t="str">
        <f>'Reviewer 1'!$AA$9</f>
        <v>NR</v>
      </c>
      <c r="AA956" s="210"/>
      <c r="AB956" s="210"/>
      <c r="AC956" s="210"/>
      <c r="AD956" s="210"/>
      <c r="AE956" s="210"/>
      <c r="AF956" s="210"/>
      <c r="AG956" s="217"/>
      <c r="AH956" s="217"/>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c r="BI956" s="210"/>
      <c r="BJ956" s="210"/>
      <c r="BK956" s="210"/>
      <c r="BL956" s="210"/>
      <c r="BM956" s="210"/>
      <c r="BN956" s="210"/>
      <c r="BO956" s="210"/>
      <c r="BP956" s="210"/>
      <c r="BQ956" s="210"/>
      <c r="BR956" s="210"/>
      <c r="BS956" s="210"/>
      <c r="BT956" s="210"/>
      <c r="BU956" s="210"/>
      <c r="BV956" s="210"/>
      <c r="BW956" s="210"/>
      <c r="BX956" s="210"/>
      <c r="BY956" s="210"/>
      <c r="BZ956" s="210"/>
      <c r="CA956" s="210"/>
      <c r="CB956" s="210"/>
      <c r="CC956" s="210"/>
      <c r="CD956" s="210"/>
      <c r="CE956" s="210"/>
      <c r="CF956" s="210"/>
      <c r="CG956" s="210"/>
      <c r="CH956" s="210"/>
      <c r="CI956" s="210"/>
      <c r="CJ956" s="210"/>
      <c r="CK956" s="210"/>
      <c r="CL956" s="210"/>
      <c r="CM956" s="210"/>
      <c r="CN956" s="210"/>
      <c r="CO956" s="210"/>
      <c r="CP956" s="210"/>
      <c r="CQ956" s="210"/>
      <c r="CR956" s="210"/>
      <c r="CS956" s="210"/>
      <c r="CT956" s="210"/>
      <c r="CU956" s="210"/>
      <c r="CV956" s="210"/>
      <c r="CW956" s="210"/>
      <c r="CX956" s="210"/>
      <c r="CY956" s="210"/>
      <c r="CZ956" s="210"/>
      <c r="DA956" s="210"/>
      <c r="DB956" s="210"/>
      <c r="DC956" s="210"/>
      <c r="DD956" s="210"/>
      <c r="DE956" s="210"/>
      <c r="DF956" s="210"/>
      <c r="DG956" s="210"/>
      <c r="DH956" s="210"/>
      <c r="DI956" s="210"/>
      <c r="DJ956" s="210"/>
      <c r="DK956" s="210"/>
      <c r="DL956" s="210"/>
      <c r="DM956" s="210"/>
      <c r="DN956" s="210"/>
      <c r="DO956" s="210"/>
      <c r="DP956" s="210"/>
      <c r="DQ956" s="210"/>
      <c r="DR956" s="210"/>
      <c r="DS956" s="210"/>
      <c r="DT956" s="210"/>
      <c r="DU956" s="210"/>
      <c r="DV956" s="210"/>
      <c r="DW956" s="210"/>
      <c r="DX956" s="210"/>
      <c r="DY956" s="210"/>
      <c r="DZ956" s="210"/>
      <c r="EA956" s="210"/>
      <c r="EB956" s="210"/>
      <c r="EC956" s="210"/>
      <c r="ED956" s="210"/>
      <c r="EE956" s="210"/>
      <c r="EF956" s="210"/>
      <c r="EG956" s="210"/>
      <c r="EH956" s="210"/>
      <c r="EI956" s="210"/>
      <c r="EJ956" s="210"/>
      <c r="EK956" s="210"/>
      <c r="EL956" s="210"/>
      <c r="EM956" s="210"/>
      <c r="EN956" s="210"/>
      <c r="EO956" s="210"/>
      <c r="EP956" s="210"/>
      <c r="EQ956" s="210"/>
      <c r="ER956" s="210"/>
      <c r="ES956" s="210"/>
      <c r="ET956" s="210"/>
      <c r="EU956" s="210"/>
    </row>
    <row r="957" spans="1:151" ht="13">
      <c r="A957" s="210"/>
      <c r="B957" s="210"/>
      <c r="C957" s="210"/>
      <c r="D957" s="210"/>
      <c r="E957" s="210"/>
      <c r="F957" s="210"/>
      <c r="G957" s="210"/>
      <c r="H957" s="298"/>
      <c r="I957" s="298"/>
      <c r="J957" s="298"/>
      <c r="K957" s="298"/>
      <c r="L957" s="298"/>
      <c r="M957" s="298"/>
      <c r="N957" s="298"/>
      <c r="O957" s="210"/>
      <c r="P957" s="210"/>
      <c r="Q957" s="211"/>
      <c r="R957" s="210"/>
      <c r="S957" s="210"/>
      <c r="T957" s="210"/>
      <c r="U957" s="210"/>
      <c r="V957" s="210"/>
      <c r="W957" s="210"/>
      <c r="X957" s="192" t="s">
        <v>172</v>
      </c>
      <c r="Y957" s="192" t="s">
        <v>204</v>
      </c>
      <c r="Z957" s="194" t="str">
        <f>'Reviewer 1'!$AA$10</f>
        <v>NR</v>
      </c>
      <c r="AA957" s="210"/>
      <c r="AB957" s="210"/>
      <c r="AC957" s="210"/>
      <c r="AD957" s="210"/>
      <c r="AE957" s="210"/>
      <c r="AF957" s="210"/>
      <c r="AG957" s="217"/>
      <c r="AH957" s="217"/>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c r="BI957" s="210"/>
      <c r="BJ957" s="210"/>
      <c r="BK957" s="210"/>
      <c r="BL957" s="210"/>
      <c r="BM957" s="210"/>
      <c r="BN957" s="210"/>
      <c r="BO957" s="210"/>
      <c r="BP957" s="210"/>
      <c r="BQ957" s="210"/>
      <c r="BR957" s="210"/>
      <c r="BS957" s="210"/>
      <c r="BT957" s="210"/>
      <c r="BU957" s="210"/>
      <c r="BV957" s="210"/>
      <c r="BW957" s="210"/>
      <c r="BX957" s="210"/>
      <c r="BY957" s="210"/>
      <c r="BZ957" s="210"/>
      <c r="CA957" s="210"/>
      <c r="CB957" s="210"/>
      <c r="CC957" s="210"/>
      <c r="CD957" s="210"/>
      <c r="CE957" s="210"/>
      <c r="CF957" s="210"/>
      <c r="CG957" s="210"/>
      <c r="CH957" s="210"/>
      <c r="CI957" s="210"/>
      <c r="CJ957" s="210"/>
      <c r="CK957" s="210"/>
      <c r="CL957" s="210"/>
      <c r="CM957" s="210"/>
      <c r="CN957" s="210"/>
      <c r="CO957" s="210"/>
      <c r="CP957" s="210"/>
      <c r="CQ957" s="210"/>
      <c r="CR957" s="210"/>
      <c r="CS957" s="210"/>
      <c r="CT957" s="210"/>
      <c r="CU957" s="210"/>
      <c r="CV957" s="210"/>
      <c r="CW957" s="210"/>
      <c r="CX957" s="210"/>
      <c r="CY957" s="210"/>
      <c r="CZ957" s="210"/>
      <c r="DA957" s="210"/>
      <c r="DB957" s="210"/>
      <c r="DC957" s="210"/>
      <c r="DD957" s="210"/>
      <c r="DE957" s="210"/>
      <c r="DF957" s="210"/>
      <c r="DG957" s="210"/>
      <c r="DH957" s="210"/>
      <c r="DI957" s="210"/>
      <c r="DJ957" s="210"/>
      <c r="DK957" s="210"/>
      <c r="DL957" s="210"/>
      <c r="DM957" s="210"/>
      <c r="DN957" s="210"/>
      <c r="DO957" s="210"/>
      <c r="DP957" s="210"/>
      <c r="DQ957" s="210"/>
      <c r="DR957" s="210"/>
      <c r="DS957" s="210"/>
      <c r="DT957" s="210"/>
      <c r="DU957" s="210"/>
      <c r="DV957" s="210"/>
      <c r="DW957" s="210"/>
      <c r="DX957" s="210"/>
      <c r="DY957" s="210"/>
      <c r="DZ957" s="210"/>
      <c r="EA957" s="210"/>
      <c r="EB957" s="210"/>
      <c r="EC957" s="210"/>
      <c r="ED957" s="210"/>
      <c r="EE957" s="210"/>
      <c r="EF957" s="210"/>
      <c r="EG957" s="210"/>
      <c r="EH957" s="210"/>
      <c r="EI957" s="210"/>
      <c r="EJ957" s="210"/>
      <c r="EK957" s="210"/>
      <c r="EL957" s="210"/>
      <c r="EM957" s="210"/>
      <c r="EN957" s="210"/>
      <c r="EO957" s="210"/>
      <c r="EP957" s="210"/>
      <c r="EQ957" s="210"/>
      <c r="ER957" s="210"/>
      <c r="ES957" s="210"/>
      <c r="ET957" s="210"/>
      <c r="EU957" s="210"/>
    </row>
    <row r="958" spans="1:151" ht="13">
      <c r="A958" s="210"/>
      <c r="B958" s="210"/>
      <c r="C958" s="210"/>
      <c r="D958" s="210"/>
      <c r="E958" s="210"/>
      <c r="F958" s="210"/>
      <c r="G958" s="210"/>
      <c r="H958" s="298"/>
      <c r="I958" s="298"/>
      <c r="J958" s="298"/>
      <c r="K958" s="298"/>
      <c r="L958" s="298"/>
      <c r="M958" s="298"/>
      <c r="N958" s="298"/>
      <c r="O958" s="210"/>
      <c r="P958" s="210"/>
      <c r="Q958" s="211"/>
      <c r="R958" s="210"/>
      <c r="S958" s="210"/>
      <c r="T958" s="210"/>
      <c r="U958" s="210"/>
      <c r="V958" s="210"/>
      <c r="W958" s="210"/>
      <c r="X958" s="192" t="s">
        <v>172</v>
      </c>
      <c r="Y958" s="192" t="s">
        <v>206</v>
      </c>
      <c r="Z958" s="194" t="str">
        <f>'Reviewer 1'!$AA$11</f>
        <v>NR</v>
      </c>
      <c r="AA958" s="210"/>
      <c r="AB958" s="210"/>
      <c r="AC958" s="210"/>
      <c r="AD958" s="210"/>
      <c r="AE958" s="210"/>
      <c r="AF958" s="210"/>
      <c r="AG958" s="217"/>
      <c r="AH958" s="217"/>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c r="BI958" s="210"/>
      <c r="BJ958" s="210"/>
      <c r="BK958" s="210"/>
      <c r="BL958" s="210"/>
      <c r="BM958" s="210"/>
      <c r="BN958" s="210"/>
      <c r="BO958" s="210"/>
      <c r="BP958" s="210"/>
      <c r="BQ958" s="210"/>
      <c r="BR958" s="210"/>
      <c r="BS958" s="210"/>
      <c r="BT958" s="210"/>
      <c r="BU958" s="210"/>
      <c r="BV958" s="210"/>
      <c r="BW958" s="210"/>
      <c r="BX958" s="210"/>
      <c r="BY958" s="210"/>
      <c r="BZ958" s="210"/>
      <c r="CA958" s="210"/>
      <c r="CB958" s="210"/>
      <c r="CC958" s="210"/>
      <c r="CD958" s="210"/>
      <c r="CE958" s="210"/>
      <c r="CF958" s="210"/>
      <c r="CG958" s="210"/>
      <c r="CH958" s="210"/>
      <c r="CI958" s="210"/>
      <c r="CJ958" s="210"/>
      <c r="CK958" s="210"/>
      <c r="CL958" s="210"/>
      <c r="CM958" s="210"/>
      <c r="CN958" s="210"/>
      <c r="CO958" s="210"/>
      <c r="CP958" s="210"/>
      <c r="CQ958" s="210"/>
      <c r="CR958" s="210"/>
      <c r="CS958" s="210"/>
      <c r="CT958" s="210"/>
      <c r="CU958" s="210"/>
      <c r="CV958" s="210"/>
      <c r="CW958" s="210"/>
      <c r="CX958" s="210"/>
      <c r="CY958" s="210"/>
      <c r="CZ958" s="210"/>
      <c r="DA958" s="210"/>
      <c r="DB958" s="210"/>
      <c r="DC958" s="210"/>
      <c r="DD958" s="210"/>
      <c r="DE958" s="210"/>
      <c r="DF958" s="210"/>
      <c r="DG958" s="210"/>
      <c r="DH958" s="210"/>
      <c r="DI958" s="210"/>
      <c r="DJ958" s="210"/>
      <c r="DK958" s="210"/>
      <c r="DL958" s="210"/>
      <c r="DM958" s="210"/>
      <c r="DN958" s="210"/>
      <c r="DO958" s="210"/>
      <c r="DP958" s="210"/>
      <c r="DQ958" s="210"/>
      <c r="DR958" s="210"/>
      <c r="DS958" s="210"/>
      <c r="DT958" s="210"/>
      <c r="DU958" s="210"/>
      <c r="DV958" s="210"/>
      <c r="DW958" s="210"/>
      <c r="DX958" s="210"/>
      <c r="DY958" s="210"/>
      <c r="DZ958" s="210"/>
      <c r="EA958" s="210"/>
      <c r="EB958" s="210"/>
      <c r="EC958" s="210"/>
      <c r="ED958" s="210"/>
      <c r="EE958" s="210"/>
      <c r="EF958" s="210"/>
      <c r="EG958" s="210"/>
      <c r="EH958" s="210"/>
      <c r="EI958" s="210"/>
      <c r="EJ958" s="210"/>
      <c r="EK958" s="210"/>
      <c r="EL958" s="210"/>
      <c r="EM958" s="210"/>
      <c r="EN958" s="210"/>
      <c r="EO958" s="210"/>
      <c r="EP958" s="210"/>
      <c r="EQ958" s="210"/>
      <c r="ER958" s="210"/>
      <c r="ES958" s="210"/>
      <c r="ET958" s="210"/>
      <c r="EU958" s="210"/>
    </row>
    <row r="959" spans="1:151" ht="13">
      <c r="A959" s="210"/>
      <c r="B959" s="210"/>
      <c r="C959" s="210"/>
      <c r="D959" s="210"/>
      <c r="E959" s="210"/>
      <c r="F959" s="210"/>
      <c r="G959" s="210"/>
      <c r="H959" s="298"/>
      <c r="I959" s="298"/>
      <c r="J959" s="298"/>
      <c r="K959" s="298"/>
      <c r="L959" s="298"/>
      <c r="M959" s="298"/>
      <c r="N959" s="298"/>
      <c r="O959" s="210"/>
      <c r="P959" s="210"/>
      <c r="Q959" s="211"/>
      <c r="R959" s="210"/>
      <c r="S959" s="210"/>
      <c r="T959" s="210"/>
      <c r="U959" s="210"/>
      <c r="V959" s="210"/>
      <c r="W959" s="210"/>
      <c r="X959" s="192" t="s">
        <v>172</v>
      </c>
      <c r="Y959" s="192" t="s">
        <v>208</v>
      </c>
      <c r="Z959" s="194" t="str">
        <f>'Reviewer 1'!$AA$12</f>
        <v>NR</v>
      </c>
      <c r="AA959" s="210"/>
      <c r="AB959" s="210"/>
      <c r="AC959" s="210"/>
      <c r="AD959" s="210"/>
      <c r="AE959" s="210"/>
      <c r="AF959" s="210"/>
      <c r="AG959" s="217"/>
      <c r="AH959" s="217"/>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c r="BI959" s="210"/>
      <c r="BJ959" s="210"/>
      <c r="BK959" s="210"/>
      <c r="BL959" s="210"/>
      <c r="BM959" s="210"/>
      <c r="BN959" s="210"/>
      <c r="BO959" s="210"/>
      <c r="BP959" s="210"/>
      <c r="BQ959" s="210"/>
      <c r="BR959" s="210"/>
      <c r="BS959" s="210"/>
      <c r="BT959" s="210"/>
      <c r="BU959" s="210"/>
      <c r="BV959" s="210"/>
      <c r="BW959" s="210"/>
      <c r="BX959" s="210"/>
      <c r="BY959" s="210"/>
      <c r="BZ959" s="210"/>
      <c r="CA959" s="210"/>
      <c r="CB959" s="210"/>
      <c r="CC959" s="210"/>
      <c r="CD959" s="210"/>
      <c r="CE959" s="210"/>
      <c r="CF959" s="210"/>
      <c r="CG959" s="210"/>
      <c r="CH959" s="210"/>
      <c r="CI959" s="210"/>
      <c r="CJ959" s="210"/>
      <c r="CK959" s="210"/>
      <c r="CL959" s="210"/>
      <c r="CM959" s="210"/>
      <c r="CN959" s="210"/>
      <c r="CO959" s="210"/>
      <c r="CP959" s="210"/>
      <c r="CQ959" s="210"/>
      <c r="CR959" s="210"/>
      <c r="CS959" s="210"/>
      <c r="CT959" s="210"/>
      <c r="CU959" s="210"/>
      <c r="CV959" s="210"/>
      <c r="CW959" s="210"/>
      <c r="CX959" s="210"/>
      <c r="CY959" s="210"/>
      <c r="CZ959" s="210"/>
      <c r="DA959" s="210"/>
      <c r="DB959" s="210"/>
      <c r="DC959" s="210"/>
      <c r="DD959" s="210"/>
      <c r="DE959" s="210"/>
      <c r="DF959" s="210"/>
      <c r="DG959" s="210"/>
      <c r="DH959" s="210"/>
      <c r="DI959" s="210"/>
      <c r="DJ959" s="210"/>
      <c r="DK959" s="210"/>
      <c r="DL959" s="210"/>
      <c r="DM959" s="210"/>
      <c r="DN959" s="210"/>
      <c r="DO959" s="210"/>
      <c r="DP959" s="210"/>
      <c r="DQ959" s="210"/>
      <c r="DR959" s="210"/>
      <c r="DS959" s="210"/>
      <c r="DT959" s="210"/>
      <c r="DU959" s="210"/>
      <c r="DV959" s="210"/>
      <c r="DW959" s="210"/>
      <c r="DX959" s="210"/>
      <c r="DY959" s="210"/>
      <c r="DZ959" s="210"/>
      <c r="EA959" s="210"/>
      <c r="EB959" s="210"/>
      <c r="EC959" s="210"/>
      <c r="ED959" s="210"/>
      <c r="EE959" s="210"/>
      <c r="EF959" s="210"/>
      <c r="EG959" s="210"/>
      <c r="EH959" s="210"/>
      <c r="EI959" s="210"/>
      <c r="EJ959" s="210"/>
      <c r="EK959" s="210"/>
      <c r="EL959" s="210"/>
      <c r="EM959" s="210"/>
      <c r="EN959" s="210"/>
      <c r="EO959" s="210"/>
      <c r="EP959" s="210"/>
      <c r="EQ959" s="210"/>
      <c r="ER959" s="210"/>
      <c r="ES959" s="210"/>
      <c r="ET959" s="210"/>
      <c r="EU959" s="210"/>
    </row>
    <row r="960" spans="1:151" ht="13">
      <c r="A960" s="210"/>
      <c r="B960" s="210"/>
      <c r="C960" s="210"/>
      <c r="D960" s="210"/>
      <c r="E960" s="210"/>
      <c r="F960" s="210"/>
      <c r="G960" s="210"/>
      <c r="H960" s="298"/>
      <c r="I960" s="298"/>
      <c r="J960" s="298"/>
      <c r="K960" s="298"/>
      <c r="L960" s="298"/>
      <c r="M960" s="298"/>
      <c r="N960" s="298"/>
      <c r="O960" s="210"/>
      <c r="P960" s="210"/>
      <c r="Q960" s="211"/>
      <c r="R960" s="210"/>
      <c r="S960" s="210"/>
      <c r="T960" s="210"/>
      <c r="U960" s="210"/>
      <c r="V960" s="210"/>
      <c r="W960" s="210"/>
      <c r="X960" s="192" t="s">
        <v>172</v>
      </c>
      <c r="Y960" s="192" t="s">
        <v>210</v>
      </c>
      <c r="Z960" s="194" t="str">
        <f>'Reviewer 1'!$AA$13</f>
        <v>NR</v>
      </c>
      <c r="AA960" s="210"/>
      <c r="AB960" s="210"/>
      <c r="AC960" s="210"/>
      <c r="AD960" s="210"/>
      <c r="AE960" s="210"/>
      <c r="AF960" s="210"/>
      <c r="AG960" s="217"/>
      <c r="AH960" s="217"/>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210"/>
      <c r="BU960" s="210"/>
      <c r="BV960" s="210"/>
      <c r="BW960" s="210"/>
      <c r="BX960" s="210"/>
      <c r="BY960" s="210"/>
      <c r="BZ960" s="210"/>
      <c r="CA960" s="210"/>
      <c r="CB960" s="210"/>
      <c r="CC960" s="210"/>
      <c r="CD960" s="210"/>
      <c r="CE960" s="210"/>
      <c r="CF960" s="210"/>
      <c r="CG960" s="210"/>
      <c r="CH960" s="210"/>
      <c r="CI960" s="210"/>
      <c r="CJ960" s="210"/>
      <c r="CK960" s="210"/>
      <c r="CL960" s="210"/>
      <c r="CM960" s="210"/>
      <c r="CN960" s="210"/>
      <c r="CO960" s="210"/>
      <c r="CP960" s="210"/>
      <c r="CQ960" s="210"/>
      <c r="CR960" s="210"/>
      <c r="CS960" s="210"/>
      <c r="CT960" s="210"/>
      <c r="CU960" s="210"/>
      <c r="CV960" s="210"/>
      <c r="CW960" s="210"/>
      <c r="CX960" s="210"/>
      <c r="CY960" s="210"/>
      <c r="CZ960" s="210"/>
      <c r="DA960" s="210"/>
      <c r="DB960" s="210"/>
      <c r="DC960" s="210"/>
      <c r="DD960" s="210"/>
      <c r="DE960" s="210"/>
      <c r="DF960" s="210"/>
      <c r="DG960" s="210"/>
      <c r="DH960" s="210"/>
      <c r="DI960" s="210"/>
      <c r="DJ960" s="210"/>
      <c r="DK960" s="210"/>
      <c r="DL960" s="210"/>
      <c r="DM960" s="210"/>
      <c r="DN960" s="210"/>
      <c r="DO960" s="210"/>
      <c r="DP960" s="210"/>
      <c r="DQ960" s="210"/>
      <c r="DR960" s="210"/>
      <c r="DS960" s="210"/>
      <c r="DT960" s="210"/>
      <c r="DU960" s="210"/>
      <c r="DV960" s="210"/>
      <c r="DW960" s="210"/>
      <c r="DX960" s="210"/>
      <c r="DY960" s="210"/>
      <c r="DZ960" s="210"/>
      <c r="EA960" s="210"/>
      <c r="EB960" s="210"/>
      <c r="EC960" s="210"/>
      <c r="ED960" s="210"/>
      <c r="EE960" s="210"/>
      <c r="EF960" s="210"/>
      <c r="EG960" s="210"/>
      <c r="EH960" s="210"/>
      <c r="EI960" s="210"/>
      <c r="EJ960" s="210"/>
      <c r="EK960" s="210"/>
      <c r="EL960" s="210"/>
      <c r="EM960" s="210"/>
      <c r="EN960" s="210"/>
      <c r="EO960" s="210"/>
      <c r="EP960" s="210"/>
      <c r="EQ960" s="210"/>
      <c r="ER960" s="210"/>
      <c r="ES960" s="210"/>
      <c r="ET960" s="210"/>
      <c r="EU960" s="210"/>
    </row>
    <row r="961" spans="1:151" ht="13">
      <c r="A961" s="210"/>
      <c r="B961" s="210"/>
      <c r="C961" s="210"/>
      <c r="D961" s="210"/>
      <c r="E961" s="210"/>
      <c r="F961" s="210"/>
      <c r="G961" s="210"/>
      <c r="H961" s="298"/>
      <c r="I961" s="298"/>
      <c r="J961" s="298"/>
      <c r="K961" s="298"/>
      <c r="L961" s="298"/>
      <c r="M961" s="298"/>
      <c r="N961" s="298"/>
      <c r="O961" s="210"/>
      <c r="P961" s="210"/>
      <c r="Q961" s="211"/>
      <c r="R961" s="210"/>
      <c r="S961" s="210"/>
      <c r="T961" s="210"/>
      <c r="U961" s="210"/>
      <c r="V961" s="210"/>
      <c r="W961" s="210"/>
      <c r="X961" s="192" t="s">
        <v>172</v>
      </c>
      <c r="Y961" s="192" t="s">
        <v>211</v>
      </c>
      <c r="Z961" s="194" t="e">
        <f>'Reviewer 1'!#REF!</f>
        <v>#REF!</v>
      </c>
      <c r="AA961" s="210"/>
      <c r="AB961" s="210"/>
      <c r="AC961" s="210"/>
      <c r="AD961" s="210"/>
      <c r="AE961" s="210"/>
      <c r="AF961" s="210"/>
      <c r="AG961" s="217"/>
      <c r="AH961" s="217"/>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c r="BI961" s="210"/>
      <c r="BJ961" s="210"/>
      <c r="BK961" s="210"/>
      <c r="BL961" s="210"/>
      <c r="BM961" s="210"/>
      <c r="BN961" s="210"/>
      <c r="BO961" s="210"/>
      <c r="BP961" s="210"/>
      <c r="BQ961" s="210"/>
      <c r="BR961" s="210"/>
      <c r="BS961" s="210"/>
      <c r="BT961" s="210"/>
      <c r="BU961" s="210"/>
      <c r="BV961" s="210"/>
      <c r="BW961" s="210"/>
      <c r="BX961" s="210"/>
      <c r="BY961" s="210"/>
      <c r="BZ961" s="210"/>
      <c r="CA961" s="210"/>
      <c r="CB961" s="210"/>
      <c r="CC961" s="210"/>
      <c r="CD961" s="210"/>
      <c r="CE961" s="210"/>
      <c r="CF961" s="210"/>
      <c r="CG961" s="210"/>
      <c r="CH961" s="210"/>
      <c r="CI961" s="210"/>
      <c r="CJ961" s="210"/>
      <c r="CK961" s="210"/>
      <c r="CL961" s="210"/>
      <c r="CM961" s="210"/>
      <c r="CN961" s="210"/>
      <c r="CO961" s="210"/>
      <c r="CP961" s="210"/>
      <c r="CQ961" s="210"/>
      <c r="CR961" s="210"/>
      <c r="CS961" s="210"/>
      <c r="CT961" s="210"/>
      <c r="CU961" s="210"/>
      <c r="CV961" s="210"/>
      <c r="CW961" s="210"/>
      <c r="CX961" s="210"/>
      <c r="CY961" s="210"/>
      <c r="CZ961" s="210"/>
      <c r="DA961" s="210"/>
      <c r="DB961" s="210"/>
      <c r="DC961" s="210"/>
      <c r="DD961" s="210"/>
      <c r="DE961" s="210"/>
      <c r="DF961" s="210"/>
      <c r="DG961" s="210"/>
      <c r="DH961" s="210"/>
      <c r="DI961" s="210"/>
      <c r="DJ961" s="210"/>
      <c r="DK961" s="210"/>
      <c r="DL961" s="210"/>
      <c r="DM961" s="210"/>
      <c r="DN961" s="210"/>
      <c r="DO961" s="210"/>
      <c r="DP961" s="210"/>
      <c r="DQ961" s="210"/>
      <c r="DR961" s="210"/>
      <c r="DS961" s="210"/>
      <c r="DT961" s="210"/>
      <c r="DU961" s="210"/>
      <c r="DV961" s="210"/>
      <c r="DW961" s="210"/>
      <c r="DX961" s="210"/>
      <c r="DY961" s="210"/>
      <c r="DZ961" s="210"/>
      <c r="EA961" s="210"/>
      <c r="EB961" s="210"/>
      <c r="EC961" s="210"/>
      <c r="ED961" s="210"/>
      <c r="EE961" s="210"/>
      <c r="EF961" s="210"/>
      <c r="EG961" s="210"/>
      <c r="EH961" s="210"/>
      <c r="EI961" s="210"/>
      <c r="EJ961" s="210"/>
      <c r="EK961" s="210"/>
      <c r="EL961" s="210"/>
      <c r="EM961" s="210"/>
      <c r="EN961" s="210"/>
      <c r="EO961" s="210"/>
      <c r="EP961" s="210"/>
      <c r="EQ961" s="210"/>
      <c r="ER961" s="210"/>
      <c r="ES961" s="210"/>
      <c r="ET961" s="210"/>
      <c r="EU961" s="210"/>
    </row>
    <row r="962" spans="1:151" ht="13">
      <c r="A962" s="210"/>
      <c r="B962" s="210"/>
      <c r="C962" s="210"/>
      <c r="D962" s="210"/>
      <c r="E962" s="210"/>
      <c r="F962" s="210"/>
      <c r="G962" s="210"/>
      <c r="H962" s="298"/>
      <c r="I962" s="298"/>
      <c r="J962" s="298"/>
      <c r="K962" s="298"/>
      <c r="L962" s="298"/>
      <c r="M962" s="298"/>
      <c r="N962" s="298"/>
      <c r="O962" s="210"/>
      <c r="P962" s="210"/>
      <c r="Q962" s="211"/>
      <c r="R962" s="210"/>
      <c r="S962" s="210"/>
      <c r="T962" s="210"/>
      <c r="U962" s="210"/>
      <c r="V962" s="210"/>
      <c r="W962" s="210"/>
      <c r="X962" s="192" t="s">
        <v>172</v>
      </c>
      <c r="Y962" s="192" t="s">
        <v>213</v>
      </c>
      <c r="Z962" s="194" t="str">
        <f>'Reviewer 1'!$AA$14</f>
        <v>NR</v>
      </c>
      <c r="AA962" s="210"/>
      <c r="AB962" s="210"/>
      <c r="AC962" s="210"/>
      <c r="AD962" s="210"/>
      <c r="AE962" s="210"/>
      <c r="AF962" s="210"/>
      <c r="AG962" s="217"/>
      <c r="AH962" s="217"/>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c r="BI962" s="210"/>
      <c r="BJ962" s="210"/>
      <c r="BK962" s="210"/>
      <c r="BL962" s="210"/>
      <c r="BM962" s="210"/>
      <c r="BN962" s="210"/>
      <c r="BO962" s="210"/>
      <c r="BP962" s="210"/>
      <c r="BQ962" s="210"/>
      <c r="BR962" s="210"/>
      <c r="BS962" s="210"/>
      <c r="BT962" s="210"/>
      <c r="BU962" s="210"/>
      <c r="BV962" s="210"/>
      <c r="BW962" s="210"/>
      <c r="BX962" s="210"/>
      <c r="BY962" s="210"/>
      <c r="BZ962" s="210"/>
      <c r="CA962" s="210"/>
      <c r="CB962" s="210"/>
      <c r="CC962" s="210"/>
      <c r="CD962" s="210"/>
      <c r="CE962" s="210"/>
      <c r="CF962" s="210"/>
      <c r="CG962" s="210"/>
      <c r="CH962" s="210"/>
      <c r="CI962" s="210"/>
      <c r="CJ962" s="210"/>
      <c r="CK962" s="210"/>
      <c r="CL962" s="210"/>
      <c r="CM962" s="210"/>
      <c r="CN962" s="210"/>
      <c r="CO962" s="210"/>
      <c r="CP962" s="210"/>
      <c r="CQ962" s="210"/>
      <c r="CR962" s="210"/>
      <c r="CS962" s="210"/>
      <c r="CT962" s="210"/>
      <c r="CU962" s="210"/>
      <c r="CV962" s="210"/>
      <c r="CW962" s="210"/>
      <c r="CX962" s="210"/>
      <c r="CY962" s="210"/>
      <c r="CZ962" s="210"/>
      <c r="DA962" s="210"/>
      <c r="DB962" s="210"/>
      <c r="DC962" s="210"/>
      <c r="DD962" s="210"/>
      <c r="DE962" s="210"/>
      <c r="DF962" s="210"/>
      <c r="DG962" s="210"/>
      <c r="DH962" s="210"/>
      <c r="DI962" s="210"/>
      <c r="DJ962" s="210"/>
      <c r="DK962" s="210"/>
      <c r="DL962" s="210"/>
      <c r="DM962" s="210"/>
      <c r="DN962" s="210"/>
      <c r="DO962" s="210"/>
      <c r="DP962" s="210"/>
      <c r="DQ962" s="210"/>
      <c r="DR962" s="210"/>
      <c r="DS962" s="210"/>
      <c r="DT962" s="210"/>
      <c r="DU962" s="210"/>
      <c r="DV962" s="210"/>
      <c r="DW962" s="210"/>
      <c r="DX962" s="210"/>
      <c r="DY962" s="210"/>
      <c r="DZ962" s="210"/>
      <c r="EA962" s="210"/>
      <c r="EB962" s="210"/>
      <c r="EC962" s="210"/>
      <c r="ED962" s="210"/>
      <c r="EE962" s="210"/>
      <c r="EF962" s="210"/>
      <c r="EG962" s="210"/>
      <c r="EH962" s="210"/>
      <c r="EI962" s="210"/>
      <c r="EJ962" s="210"/>
      <c r="EK962" s="210"/>
      <c r="EL962" s="210"/>
      <c r="EM962" s="210"/>
      <c r="EN962" s="210"/>
      <c r="EO962" s="210"/>
      <c r="EP962" s="210"/>
      <c r="EQ962" s="210"/>
      <c r="ER962" s="210"/>
      <c r="ES962" s="210"/>
      <c r="ET962" s="210"/>
      <c r="EU962" s="210"/>
    </row>
    <row r="963" spans="1:151" ht="13">
      <c r="A963" s="210"/>
      <c r="B963" s="210"/>
      <c r="C963" s="210"/>
      <c r="D963" s="210"/>
      <c r="E963" s="210"/>
      <c r="F963" s="210"/>
      <c r="G963" s="210"/>
      <c r="H963" s="298"/>
      <c r="I963" s="298"/>
      <c r="J963" s="298"/>
      <c r="K963" s="298"/>
      <c r="L963" s="298"/>
      <c r="M963" s="298"/>
      <c r="N963" s="298"/>
      <c r="O963" s="210"/>
      <c r="P963" s="210"/>
      <c r="Q963" s="211"/>
      <c r="R963" s="210"/>
      <c r="S963" s="210"/>
      <c r="T963" s="210"/>
      <c r="U963" s="210"/>
      <c r="V963" s="210"/>
      <c r="W963" s="210"/>
      <c r="X963" s="192" t="s">
        <v>172</v>
      </c>
      <c r="Y963" s="192" t="s">
        <v>217</v>
      </c>
      <c r="Z963" s="194" t="e">
        <f>'Reviewer 1'!#REF!</f>
        <v>#REF!</v>
      </c>
      <c r="AA963" s="210"/>
      <c r="AB963" s="210"/>
      <c r="AC963" s="210"/>
      <c r="AD963" s="210"/>
      <c r="AE963" s="210"/>
      <c r="AF963" s="210"/>
      <c r="AG963" s="217"/>
      <c r="AH963" s="217"/>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c r="BI963" s="210"/>
      <c r="BJ963" s="210"/>
      <c r="BK963" s="210"/>
      <c r="BL963" s="210"/>
      <c r="BM963" s="210"/>
      <c r="BN963" s="210"/>
      <c r="BO963" s="210"/>
      <c r="BP963" s="210"/>
      <c r="BQ963" s="210"/>
      <c r="BR963" s="210"/>
      <c r="BS963" s="210"/>
      <c r="BT963" s="210"/>
      <c r="BU963" s="210"/>
      <c r="BV963" s="210"/>
      <c r="BW963" s="210"/>
      <c r="BX963" s="210"/>
      <c r="BY963" s="210"/>
      <c r="BZ963" s="210"/>
      <c r="CA963" s="210"/>
      <c r="CB963" s="210"/>
      <c r="CC963" s="210"/>
      <c r="CD963" s="210"/>
      <c r="CE963" s="210"/>
      <c r="CF963" s="210"/>
      <c r="CG963" s="210"/>
      <c r="CH963" s="210"/>
      <c r="CI963" s="210"/>
      <c r="CJ963" s="210"/>
      <c r="CK963" s="210"/>
      <c r="CL963" s="210"/>
      <c r="CM963" s="210"/>
      <c r="CN963" s="210"/>
      <c r="CO963" s="210"/>
      <c r="CP963" s="210"/>
      <c r="CQ963" s="210"/>
      <c r="CR963" s="210"/>
      <c r="CS963" s="210"/>
      <c r="CT963" s="210"/>
      <c r="CU963" s="210"/>
      <c r="CV963" s="210"/>
      <c r="CW963" s="210"/>
      <c r="CX963" s="210"/>
      <c r="CY963" s="210"/>
      <c r="CZ963" s="210"/>
      <c r="DA963" s="210"/>
      <c r="DB963" s="210"/>
      <c r="DC963" s="210"/>
      <c r="DD963" s="210"/>
      <c r="DE963" s="210"/>
      <c r="DF963" s="210"/>
      <c r="DG963" s="210"/>
      <c r="DH963" s="210"/>
      <c r="DI963" s="210"/>
      <c r="DJ963" s="210"/>
      <c r="DK963" s="210"/>
      <c r="DL963" s="210"/>
      <c r="DM963" s="210"/>
      <c r="DN963" s="210"/>
      <c r="DO963" s="210"/>
      <c r="DP963" s="210"/>
      <c r="DQ963" s="210"/>
      <c r="DR963" s="210"/>
      <c r="DS963" s="210"/>
      <c r="DT963" s="210"/>
      <c r="DU963" s="210"/>
      <c r="DV963" s="210"/>
      <c r="DW963" s="210"/>
      <c r="DX963" s="210"/>
      <c r="DY963" s="210"/>
      <c r="DZ963" s="210"/>
      <c r="EA963" s="210"/>
      <c r="EB963" s="210"/>
      <c r="EC963" s="210"/>
      <c r="ED963" s="210"/>
      <c r="EE963" s="210"/>
      <c r="EF963" s="210"/>
      <c r="EG963" s="210"/>
      <c r="EH963" s="210"/>
      <c r="EI963" s="210"/>
      <c r="EJ963" s="210"/>
      <c r="EK963" s="210"/>
      <c r="EL963" s="210"/>
      <c r="EM963" s="210"/>
      <c r="EN963" s="210"/>
      <c r="EO963" s="210"/>
      <c r="EP963" s="210"/>
      <c r="EQ963" s="210"/>
      <c r="ER963" s="210"/>
      <c r="ES963" s="210"/>
      <c r="ET963" s="210"/>
      <c r="EU963" s="210"/>
    </row>
    <row r="964" spans="1:151" ht="13">
      <c r="A964" s="210"/>
      <c r="B964" s="210"/>
      <c r="C964" s="210"/>
      <c r="D964" s="210"/>
      <c r="E964" s="210"/>
      <c r="F964" s="210"/>
      <c r="G964" s="210"/>
      <c r="H964" s="298"/>
      <c r="I964" s="298"/>
      <c r="J964" s="298"/>
      <c r="K964" s="298"/>
      <c r="L964" s="298"/>
      <c r="M964" s="298"/>
      <c r="N964" s="298"/>
      <c r="O964" s="210"/>
      <c r="P964" s="210"/>
      <c r="Q964" s="211"/>
      <c r="R964" s="210"/>
      <c r="S964" s="210"/>
      <c r="T964" s="210"/>
      <c r="U964" s="210"/>
      <c r="V964" s="210"/>
      <c r="W964" s="210"/>
      <c r="X964" s="192" t="s">
        <v>172</v>
      </c>
      <c r="Y964" s="192" t="s">
        <v>218</v>
      </c>
      <c r="Z964" s="194" t="str">
        <f>'Reviewer 1'!$AA$17</f>
        <v>NR</v>
      </c>
      <c r="AA964" s="210"/>
      <c r="AB964" s="210"/>
      <c r="AC964" s="210"/>
      <c r="AD964" s="210"/>
      <c r="AE964" s="210"/>
      <c r="AF964" s="210"/>
      <c r="AG964" s="217"/>
      <c r="AH964" s="217"/>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c r="BI964" s="210"/>
      <c r="BJ964" s="210"/>
      <c r="BK964" s="210"/>
      <c r="BL964" s="210"/>
      <c r="BM964" s="210"/>
      <c r="BN964" s="210"/>
      <c r="BO964" s="210"/>
      <c r="BP964" s="210"/>
      <c r="BQ964" s="210"/>
      <c r="BR964" s="210"/>
      <c r="BS964" s="210"/>
      <c r="BT964" s="210"/>
      <c r="BU964" s="210"/>
      <c r="BV964" s="210"/>
      <c r="BW964" s="210"/>
      <c r="BX964" s="210"/>
      <c r="BY964" s="210"/>
      <c r="BZ964" s="210"/>
      <c r="CA964" s="210"/>
      <c r="CB964" s="210"/>
      <c r="CC964" s="210"/>
      <c r="CD964" s="210"/>
      <c r="CE964" s="210"/>
      <c r="CF964" s="210"/>
      <c r="CG964" s="210"/>
      <c r="CH964" s="210"/>
      <c r="CI964" s="210"/>
      <c r="CJ964" s="210"/>
      <c r="CK964" s="210"/>
      <c r="CL964" s="210"/>
      <c r="CM964" s="210"/>
      <c r="CN964" s="210"/>
      <c r="CO964" s="210"/>
      <c r="CP964" s="210"/>
      <c r="CQ964" s="210"/>
      <c r="CR964" s="210"/>
      <c r="CS964" s="210"/>
      <c r="CT964" s="210"/>
      <c r="CU964" s="210"/>
      <c r="CV964" s="210"/>
      <c r="CW964" s="210"/>
      <c r="CX964" s="210"/>
      <c r="CY964" s="210"/>
      <c r="CZ964" s="210"/>
      <c r="DA964" s="210"/>
      <c r="DB964" s="210"/>
      <c r="DC964" s="210"/>
      <c r="DD964" s="210"/>
      <c r="DE964" s="210"/>
      <c r="DF964" s="210"/>
      <c r="DG964" s="210"/>
      <c r="DH964" s="210"/>
      <c r="DI964" s="210"/>
      <c r="DJ964" s="210"/>
      <c r="DK964" s="210"/>
      <c r="DL964" s="210"/>
      <c r="DM964" s="210"/>
      <c r="DN964" s="210"/>
      <c r="DO964" s="210"/>
      <c r="DP964" s="210"/>
      <c r="DQ964" s="210"/>
      <c r="DR964" s="210"/>
      <c r="DS964" s="210"/>
      <c r="DT964" s="210"/>
      <c r="DU964" s="210"/>
      <c r="DV964" s="210"/>
      <c r="DW964" s="210"/>
      <c r="DX964" s="210"/>
      <c r="DY964" s="210"/>
      <c r="DZ964" s="210"/>
      <c r="EA964" s="210"/>
      <c r="EB964" s="210"/>
      <c r="EC964" s="210"/>
      <c r="ED964" s="210"/>
      <c r="EE964" s="210"/>
      <c r="EF964" s="210"/>
      <c r="EG964" s="210"/>
      <c r="EH964" s="210"/>
      <c r="EI964" s="210"/>
      <c r="EJ964" s="210"/>
      <c r="EK964" s="210"/>
      <c r="EL964" s="210"/>
      <c r="EM964" s="210"/>
      <c r="EN964" s="210"/>
      <c r="EO964" s="210"/>
      <c r="EP964" s="210"/>
      <c r="EQ964" s="210"/>
      <c r="ER964" s="210"/>
      <c r="ES964" s="210"/>
      <c r="ET964" s="210"/>
      <c r="EU964" s="210"/>
    </row>
    <row r="965" spans="1:151" ht="13">
      <c r="A965" s="210"/>
      <c r="B965" s="210"/>
      <c r="C965" s="210"/>
      <c r="D965" s="210"/>
      <c r="E965" s="210"/>
      <c r="F965" s="210"/>
      <c r="G965" s="210"/>
      <c r="H965" s="298"/>
      <c r="I965" s="298"/>
      <c r="J965" s="298"/>
      <c r="K965" s="298"/>
      <c r="L965" s="298"/>
      <c r="M965" s="298"/>
      <c r="N965" s="298"/>
      <c r="O965" s="210"/>
      <c r="P965" s="210"/>
      <c r="Q965" s="211"/>
      <c r="R965" s="210"/>
      <c r="S965" s="210"/>
      <c r="T965" s="210"/>
      <c r="U965" s="210"/>
      <c r="V965" s="210"/>
      <c r="W965" s="210"/>
      <c r="X965" s="192" t="s">
        <v>172</v>
      </c>
      <c r="Y965" s="192" t="s">
        <v>223</v>
      </c>
      <c r="Z965" s="194" t="str">
        <f>'Reviewer 1'!$AA$18</f>
        <v>NR</v>
      </c>
      <c r="AA965" s="210"/>
      <c r="AB965" s="210"/>
      <c r="AC965" s="210"/>
      <c r="AD965" s="210"/>
      <c r="AE965" s="210"/>
      <c r="AF965" s="210"/>
      <c r="AG965" s="217"/>
      <c r="AH965" s="217"/>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c r="BI965" s="210"/>
      <c r="BJ965" s="210"/>
      <c r="BK965" s="210"/>
      <c r="BL965" s="210"/>
      <c r="BM965" s="210"/>
      <c r="BN965" s="210"/>
      <c r="BO965" s="210"/>
      <c r="BP965" s="210"/>
      <c r="BQ965" s="210"/>
      <c r="BR965" s="210"/>
      <c r="BS965" s="210"/>
      <c r="BT965" s="210"/>
      <c r="BU965" s="210"/>
      <c r="BV965" s="210"/>
      <c r="BW965" s="210"/>
      <c r="BX965" s="210"/>
      <c r="BY965" s="210"/>
      <c r="BZ965" s="210"/>
      <c r="CA965" s="210"/>
      <c r="CB965" s="210"/>
      <c r="CC965" s="210"/>
      <c r="CD965" s="210"/>
      <c r="CE965" s="210"/>
      <c r="CF965" s="210"/>
      <c r="CG965" s="210"/>
      <c r="CH965" s="210"/>
      <c r="CI965" s="210"/>
      <c r="CJ965" s="210"/>
      <c r="CK965" s="210"/>
      <c r="CL965" s="210"/>
      <c r="CM965" s="210"/>
      <c r="CN965" s="210"/>
      <c r="CO965" s="210"/>
      <c r="CP965" s="210"/>
      <c r="CQ965" s="210"/>
      <c r="CR965" s="210"/>
      <c r="CS965" s="210"/>
      <c r="CT965" s="210"/>
      <c r="CU965" s="210"/>
      <c r="CV965" s="210"/>
      <c r="CW965" s="210"/>
      <c r="CX965" s="210"/>
      <c r="CY965" s="210"/>
      <c r="CZ965" s="210"/>
      <c r="DA965" s="210"/>
      <c r="DB965" s="210"/>
      <c r="DC965" s="210"/>
      <c r="DD965" s="210"/>
      <c r="DE965" s="210"/>
      <c r="DF965" s="210"/>
      <c r="DG965" s="210"/>
      <c r="DH965" s="210"/>
      <c r="DI965" s="210"/>
      <c r="DJ965" s="210"/>
      <c r="DK965" s="210"/>
      <c r="DL965" s="210"/>
      <c r="DM965" s="210"/>
      <c r="DN965" s="210"/>
      <c r="DO965" s="210"/>
      <c r="DP965" s="210"/>
      <c r="DQ965" s="210"/>
      <c r="DR965" s="210"/>
      <c r="DS965" s="210"/>
      <c r="DT965" s="210"/>
      <c r="DU965" s="210"/>
      <c r="DV965" s="210"/>
      <c r="DW965" s="210"/>
      <c r="DX965" s="210"/>
      <c r="DY965" s="210"/>
      <c r="DZ965" s="210"/>
      <c r="EA965" s="210"/>
      <c r="EB965" s="210"/>
      <c r="EC965" s="210"/>
      <c r="ED965" s="210"/>
      <c r="EE965" s="210"/>
      <c r="EF965" s="210"/>
      <c r="EG965" s="210"/>
      <c r="EH965" s="210"/>
      <c r="EI965" s="210"/>
      <c r="EJ965" s="210"/>
      <c r="EK965" s="210"/>
      <c r="EL965" s="210"/>
      <c r="EM965" s="210"/>
      <c r="EN965" s="210"/>
      <c r="EO965" s="210"/>
      <c r="EP965" s="210"/>
      <c r="EQ965" s="210"/>
      <c r="ER965" s="210"/>
      <c r="ES965" s="210"/>
      <c r="ET965" s="210"/>
      <c r="EU965" s="210"/>
    </row>
    <row r="966" spans="1:151" ht="13">
      <c r="A966" s="210"/>
      <c r="B966" s="210"/>
      <c r="C966" s="210"/>
      <c r="D966" s="210"/>
      <c r="E966" s="210"/>
      <c r="F966" s="210"/>
      <c r="G966" s="210"/>
      <c r="H966" s="298"/>
      <c r="I966" s="298"/>
      <c r="J966" s="298"/>
      <c r="K966" s="298"/>
      <c r="L966" s="298"/>
      <c r="M966" s="298"/>
      <c r="N966" s="298"/>
      <c r="O966" s="210"/>
      <c r="P966" s="210"/>
      <c r="Q966" s="211"/>
      <c r="R966" s="210"/>
      <c r="S966" s="210"/>
      <c r="T966" s="210"/>
      <c r="U966" s="210"/>
      <c r="V966" s="210"/>
      <c r="W966" s="210"/>
      <c r="X966" s="192" t="s">
        <v>172</v>
      </c>
      <c r="Y966" s="192" t="s">
        <v>226</v>
      </c>
      <c r="Z966" s="194" t="str">
        <f>'Reviewer 1'!$AA$19</f>
        <v>NR</v>
      </c>
      <c r="AA966" s="210"/>
      <c r="AB966" s="210"/>
      <c r="AC966" s="210"/>
      <c r="AD966" s="210"/>
      <c r="AE966" s="210"/>
      <c r="AF966" s="210"/>
      <c r="AG966" s="217"/>
      <c r="AH966" s="217"/>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c r="BI966" s="210"/>
      <c r="BJ966" s="210"/>
      <c r="BK966" s="210"/>
      <c r="BL966" s="210"/>
      <c r="BM966" s="210"/>
      <c r="BN966" s="210"/>
      <c r="BO966" s="210"/>
      <c r="BP966" s="210"/>
      <c r="BQ966" s="210"/>
      <c r="BR966" s="210"/>
      <c r="BS966" s="210"/>
      <c r="BT966" s="210"/>
      <c r="BU966" s="210"/>
      <c r="BV966" s="210"/>
      <c r="BW966" s="210"/>
      <c r="BX966" s="210"/>
      <c r="BY966" s="210"/>
      <c r="BZ966" s="210"/>
      <c r="CA966" s="210"/>
      <c r="CB966" s="210"/>
      <c r="CC966" s="210"/>
      <c r="CD966" s="210"/>
      <c r="CE966" s="210"/>
      <c r="CF966" s="210"/>
      <c r="CG966" s="210"/>
      <c r="CH966" s="210"/>
      <c r="CI966" s="210"/>
      <c r="CJ966" s="210"/>
      <c r="CK966" s="210"/>
      <c r="CL966" s="210"/>
      <c r="CM966" s="210"/>
      <c r="CN966" s="210"/>
      <c r="CO966" s="210"/>
      <c r="CP966" s="210"/>
      <c r="CQ966" s="210"/>
      <c r="CR966" s="210"/>
      <c r="CS966" s="210"/>
      <c r="CT966" s="210"/>
      <c r="CU966" s="210"/>
      <c r="CV966" s="210"/>
      <c r="CW966" s="210"/>
      <c r="CX966" s="210"/>
      <c r="CY966" s="210"/>
      <c r="CZ966" s="210"/>
      <c r="DA966" s="210"/>
      <c r="DB966" s="210"/>
      <c r="DC966" s="210"/>
      <c r="DD966" s="210"/>
      <c r="DE966" s="210"/>
      <c r="DF966" s="210"/>
      <c r="DG966" s="210"/>
      <c r="DH966" s="210"/>
      <c r="DI966" s="210"/>
      <c r="DJ966" s="210"/>
      <c r="DK966" s="210"/>
      <c r="DL966" s="210"/>
      <c r="DM966" s="210"/>
      <c r="DN966" s="210"/>
      <c r="DO966" s="210"/>
      <c r="DP966" s="210"/>
      <c r="DQ966" s="210"/>
      <c r="DR966" s="210"/>
      <c r="DS966" s="210"/>
      <c r="DT966" s="210"/>
      <c r="DU966" s="210"/>
      <c r="DV966" s="210"/>
      <c r="DW966" s="210"/>
      <c r="DX966" s="210"/>
      <c r="DY966" s="210"/>
      <c r="DZ966" s="210"/>
      <c r="EA966" s="210"/>
      <c r="EB966" s="210"/>
      <c r="EC966" s="210"/>
      <c r="ED966" s="210"/>
      <c r="EE966" s="210"/>
      <c r="EF966" s="210"/>
      <c r="EG966" s="210"/>
      <c r="EH966" s="210"/>
      <c r="EI966" s="210"/>
      <c r="EJ966" s="210"/>
      <c r="EK966" s="210"/>
      <c r="EL966" s="210"/>
      <c r="EM966" s="210"/>
      <c r="EN966" s="210"/>
      <c r="EO966" s="210"/>
      <c r="EP966" s="210"/>
      <c r="EQ966" s="210"/>
      <c r="ER966" s="210"/>
      <c r="ES966" s="210"/>
      <c r="ET966" s="210"/>
      <c r="EU966" s="210"/>
    </row>
    <row r="967" spans="1:151" ht="13">
      <c r="A967" s="210"/>
      <c r="B967" s="210"/>
      <c r="C967" s="210"/>
      <c r="D967" s="210"/>
      <c r="E967" s="210"/>
      <c r="F967" s="210"/>
      <c r="G967" s="210"/>
      <c r="H967" s="298"/>
      <c r="I967" s="298"/>
      <c r="J967" s="298"/>
      <c r="K967" s="298"/>
      <c r="L967" s="298"/>
      <c r="M967" s="298"/>
      <c r="N967" s="298"/>
      <c r="O967" s="210"/>
      <c r="P967" s="210"/>
      <c r="Q967" s="211"/>
      <c r="R967" s="210"/>
      <c r="S967" s="210"/>
      <c r="T967" s="210"/>
      <c r="U967" s="210"/>
      <c r="V967" s="210"/>
      <c r="W967" s="210"/>
      <c r="X967" s="192" t="s">
        <v>172</v>
      </c>
      <c r="Y967" s="192" t="s">
        <v>229</v>
      </c>
      <c r="Z967" s="194" t="str">
        <f>'Reviewer 1'!$AA$20</f>
        <v>NR</v>
      </c>
      <c r="AA967" s="210"/>
      <c r="AB967" s="210"/>
      <c r="AC967" s="210"/>
      <c r="AD967" s="210"/>
      <c r="AE967" s="210"/>
      <c r="AF967" s="210"/>
      <c r="AG967" s="217"/>
      <c r="AH967" s="217"/>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c r="BI967" s="210"/>
      <c r="BJ967" s="210"/>
      <c r="BK967" s="210"/>
      <c r="BL967" s="210"/>
      <c r="BM967" s="210"/>
      <c r="BN967" s="210"/>
      <c r="BO967" s="210"/>
      <c r="BP967" s="210"/>
      <c r="BQ967" s="210"/>
      <c r="BR967" s="210"/>
      <c r="BS967" s="210"/>
      <c r="BT967" s="210"/>
      <c r="BU967" s="210"/>
      <c r="BV967" s="210"/>
      <c r="BW967" s="210"/>
      <c r="BX967" s="210"/>
      <c r="BY967" s="210"/>
      <c r="BZ967" s="210"/>
      <c r="CA967" s="210"/>
      <c r="CB967" s="210"/>
      <c r="CC967" s="210"/>
      <c r="CD967" s="210"/>
      <c r="CE967" s="210"/>
      <c r="CF967" s="210"/>
      <c r="CG967" s="210"/>
      <c r="CH967" s="210"/>
      <c r="CI967" s="210"/>
      <c r="CJ967" s="210"/>
      <c r="CK967" s="210"/>
      <c r="CL967" s="210"/>
      <c r="CM967" s="210"/>
      <c r="CN967" s="210"/>
      <c r="CO967" s="210"/>
      <c r="CP967" s="210"/>
      <c r="CQ967" s="210"/>
      <c r="CR967" s="210"/>
      <c r="CS967" s="210"/>
      <c r="CT967" s="210"/>
      <c r="CU967" s="210"/>
      <c r="CV967" s="210"/>
      <c r="CW967" s="210"/>
      <c r="CX967" s="210"/>
      <c r="CY967" s="210"/>
      <c r="CZ967" s="210"/>
      <c r="DA967" s="210"/>
      <c r="DB967" s="210"/>
      <c r="DC967" s="210"/>
      <c r="DD967" s="210"/>
      <c r="DE967" s="210"/>
      <c r="DF967" s="210"/>
      <c r="DG967" s="210"/>
      <c r="DH967" s="210"/>
      <c r="DI967" s="210"/>
      <c r="DJ967" s="210"/>
      <c r="DK967" s="210"/>
      <c r="DL967" s="210"/>
      <c r="DM967" s="210"/>
      <c r="DN967" s="210"/>
      <c r="DO967" s="210"/>
      <c r="DP967" s="210"/>
      <c r="DQ967" s="210"/>
      <c r="DR967" s="210"/>
      <c r="DS967" s="210"/>
      <c r="DT967" s="210"/>
      <c r="DU967" s="210"/>
      <c r="DV967" s="210"/>
      <c r="DW967" s="210"/>
      <c r="DX967" s="210"/>
      <c r="DY967" s="210"/>
      <c r="DZ967" s="210"/>
      <c r="EA967" s="210"/>
      <c r="EB967" s="210"/>
      <c r="EC967" s="210"/>
      <c r="ED967" s="210"/>
      <c r="EE967" s="210"/>
      <c r="EF967" s="210"/>
      <c r="EG967" s="210"/>
      <c r="EH967" s="210"/>
      <c r="EI967" s="210"/>
      <c r="EJ967" s="210"/>
      <c r="EK967" s="210"/>
      <c r="EL967" s="210"/>
      <c r="EM967" s="210"/>
      <c r="EN967" s="210"/>
      <c r="EO967" s="210"/>
      <c r="EP967" s="210"/>
      <c r="EQ967" s="210"/>
      <c r="ER967" s="210"/>
      <c r="ES967" s="210"/>
      <c r="ET967" s="210"/>
      <c r="EU967" s="210"/>
    </row>
    <row r="968" spans="1:151" ht="13">
      <c r="A968" s="210"/>
      <c r="B968" s="210"/>
      <c r="C968" s="210"/>
      <c r="D968" s="210"/>
      <c r="E968" s="210"/>
      <c r="F968" s="210"/>
      <c r="G968" s="210"/>
      <c r="H968" s="298"/>
      <c r="I968" s="298"/>
      <c r="J968" s="298"/>
      <c r="K968" s="298"/>
      <c r="L968" s="298"/>
      <c r="M968" s="298"/>
      <c r="N968" s="298"/>
      <c r="O968" s="210"/>
      <c r="P968" s="210"/>
      <c r="Q968" s="211"/>
      <c r="R968" s="210"/>
      <c r="S968" s="210"/>
      <c r="T968" s="210"/>
      <c r="U968" s="210"/>
      <c r="V968" s="210"/>
      <c r="W968" s="210"/>
      <c r="X968" s="192" t="s">
        <v>172</v>
      </c>
      <c r="Y968" s="192" t="s">
        <v>232</v>
      </c>
      <c r="Z968" s="194" t="str">
        <f>'Reviewer 1'!$AA$21</f>
        <v>NR</v>
      </c>
      <c r="AA968" s="210"/>
      <c r="AB968" s="210"/>
      <c r="AC968" s="210"/>
      <c r="AD968" s="210"/>
      <c r="AE968" s="210"/>
      <c r="AF968" s="210"/>
      <c r="AG968" s="217"/>
      <c r="AH968" s="217"/>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c r="BI968" s="210"/>
      <c r="BJ968" s="210"/>
      <c r="BK968" s="210"/>
      <c r="BL968" s="210"/>
      <c r="BM968" s="210"/>
      <c r="BN968" s="210"/>
      <c r="BO968" s="210"/>
      <c r="BP968" s="210"/>
      <c r="BQ968" s="210"/>
      <c r="BR968" s="210"/>
      <c r="BS968" s="210"/>
      <c r="BT968" s="210"/>
      <c r="BU968" s="210"/>
      <c r="BV968" s="210"/>
      <c r="BW968" s="210"/>
      <c r="BX968" s="210"/>
      <c r="BY968" s="210"/>
      <c r="BZ968" s="210"/>
      <c r="CA968" s="210"/>
      <c r="CB968" s="210"/>
      <c r="CC968" s="210"/>
      <c r="CD968" s="210"/>
      <c r="CE968" s="210"/>
      <c r="CF968" s="210"/>
      <c r="CG968" s="210"/>
      <c r="CH968" s="210"/>
      <c r="CI968" s="210"/>
      <c r="CJ968" s="210"/>
      <c r="CK968" s="210"/>
      <c r="CL968" s="210"/>
      <c r="CM968" s="210"/>
      <c r="CN968" s="210"/>
      <c r="CO968" s="210"/>
      <c r="CP968" s="210"/>
      <c r="CQ968" s="210"/>
      <c r="CR968" s="210"/>
      <c r="CS968" s="210"/>
      <c r="CT968" s="210"/>
      <c r="CU968" s="210"/>
      <c r="CV968" s="210"/>
      <c r="CW968" s="210"/>
      <c r="CX968" s="210"/>
      <c r="CY968" s="210"/>
      <c r="CZ968" s="210"/>
      <c r="DA968" s="210"/>
      <c r="DB968" s="210"/>
      <c r="DC968" s="210"/>
      <c r="DD968" s="210"/>
      <c r="DE968" s="210"/>
      <c r="DF968" s="210"/>
      <c r="DG968" s="210"/>
      <c r="DH968" s="210"/>
      <c r="DI968" s="210"/>
      <c r="DJ968" s="210"/>
      <c r="DK968" s="210"/>
      <c r="DL968" s="210"/>
      <c r="DM968" s="210"/>
      <c r="DN968" s="210"/>
      <c r="DO968" s="210"/>
      <c r="DP968" s="210"/>
      <c r="DQ968" s="210"/>
      <c r="DR968" s="210"/>
      <c r="DS968" s="210"/>
      <c r="DT968" s="210"/>
      <c r="DU968" s="210"/>
      <c r="DV968" s="210"/>
      <c r="DW968" s="210"/>
      <c r="DX968" s="210"/>
      <c r="DY968" s="210"/>
      <c r="DZ968" s="210"/>
      <c r="EA968" s="210"/>
      <c r="EB968" s="210"/>
      <c r="EC968" s="210"/>
      <c r="ED968" s="210"/>
      <c r="EE968" s="210"/>
      <c r="EF968" s="210"/>
      <c r="EG968" s="210"/>
      <c r="EH968" s="210"/>
      <c r="EI968" s="210"/>
      <c r="EJ968" s="210"/>
      <c r="EK968" s="210"/>
      <c r="EL968" s="210"/>
      <c r="EM968" s="210"/>
      <c r="EN968" s="210"/>
      <c r="EO968" s="210"/>
      <c r="EP968" s="210"/>
      <c r="EQ968" s="210"/>
      <c r="ER968" s="210"/>
      <c r="ES968" s="210"/>
      <c r="ET968" s="210"/>
      <c r="EU968" s="210"/>
    </row>
    <row r="969" spans="1:151" ht="13">
      <c r="A969" s="210"/>
      <c r="B969" s="210"/>
      <c r="C969" s="210"/>
      <c r="D969" s="210"/>
      <c r="E969" s="210"/>
      <c r="F969" s="210"/>
      <c r="G969" s="210"/>
      <c r="H969" s="298"/>
      <c r="I969" s="298"/>
      <c r="J969" s="298"/>
      <c r="K969" s="298"/>
      <c r="L969" s="298"/>
      <c r="M969" s="298"/>
      <c r="N969" s="298"/>
      <c r="O969" s="210"/>
      <c r="P969" s="210"/>
      <c r="Q969" s="211"/>
      <c r="R969" s="210"/>
      <c r="S969" s="210"/>
      <c r="T969" s="210"/>
      <c r="U969" s="210"/>
      <c r="V969" s="210"/>
      <c r="W969" s="210"/>
      <c r="X969" s="192" t="s">
        <v>172</v>
      </c>
      <c r="Y969" s="192" t="s">
        <v>235</v>
      </c>
      <c r="Z969" s="194" t="str">
        <f>'Reviewer 1'!$AA$24</f>
        <v>NR</v>
      </c>
      <c r="AA969" s="210"/>
      <c r="AB969" s="210"/>
      <c r="AC969" s="210"/>
      <c r="AD969" s="210"/>
      <c r="AE969" s="210"/>
      <c r="AF969" s="210"/>
      <c r="AG969" s="217"/>
      <c r="AH969" s="217"/>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c r="BI969" s="210"/>
      <c r="BJ969" s="210"/>
      <c r="BK969" s="210"/>
      <c r="BL969" s="210"/>
      <c r="BM969" s="210"/>
      <c r="BN969" s="210"/>
      <c r="BO969" s="210"/>
      <c r="BP969" s="210"/>
      <c r="BQ969" s="210"/>
      <c r="BR969" s="210"/>
      <c r="BS969" s="210"/>
      <c r="BT969" s="210"/>
      <c r="BU969" s="210"/>
      <c r="BV969" s="210"/>
      <c r="BW969" s="210"/>
      <c r="BX969" s="210"/>
      <c r="BY969" s="210"/>
      <c r="BZ969" s="210"/>
      <c r="CA969" s="210"/>
      <c r="CB969" s="210"/>
      <c r="CC969" s="210"/>
      <c r="CD969" s="210"/>
      <c r="CE969" s="210"/>
      <c r="CF969" s="210"/>
      <c r="CG969" s="210"/>
      <c r="CH969" s="210"/>
      <c r="CI969" s="210"/>
      <c r="CJ969" s="210"/>
      <c r="CK969" s="210"/>
      <c r="CL969" s="210"/>
      <c r="CM969" s="210"/>
      <c r="CN969" s="210"/>
      <c r="CO969" s="210"/>
      <c r="CP969" s="210"/>
      <c r="CQ969" s="210"/>
      <c r="CR969" s="210"/>
      <c r="CS969" s="210"/>
      <c r="CT969" s="210"/>
      <c r="CU969" s="210"/>
      <c r="CV969" s="210"/>
      <c r="CW969" s="210"/>
      <c r="CX969" s="210"/>
      <c r="CY969" s="210"/>
      <c r="CZ969" s="210"/>
      <c r="DA969" s="210"/>
      <c r="DB969" s="210"/>
      <c r="DC969" s="210"/>
      <c r="DD969" s="210"/>
      <c r="DE969" s="210"/>
      <c r="DF969" s="210"/>
      <c r="DG969" s="210"/>
      <c r="DH969" s="210"/>
      <c r="DI969" s="210"/>
      <c r="DJ969" s="210"/>
      <c r="DK969" s="210"/>
      <c r="DL969" s="210"/>
      <c r="DM969" s="210"/>
      <c r="DN969" s="210"/>
      <c r="DO969" s="210"/>
      <c r="DP969" s="210"/>
      <c r="DQ969" s="210"/>
      <c r="DR969" s="210"/>
      <c r="DS969" s="210"/>
      <c r="DT969" s="210"/>
      <c r="DU969" s="210"/>
      <c r="DV969" s="210"/>
      <c r="DW969" s="210"/>
      <c r="DX969" s="210"/>
      <c r="DY969" s="210"/>
      <c r="DZ969" s="210"/>
      <c r="EA969" s="210"/>
      <c r="EB969" s="210"/>
      <c r="EC969" s="210"/>
      <c r="ED969" s="210"/>
      <c r="EE969" s="210"/>
      <c r="EF969" s="210"/>
      <c r="EG969" s="210"/>
      <c r="EH969" s="210"/>
      <c r="EI969" s="210"/>
      <c r="EJ969" s="210"/>
      <c r="EK969" s="210"/>
      <c r="EL969" s="210"/>
      <c r="EM969" s="210"/>
      <c r="EN969" s="210"/>
      <c r="EO969" s="210"/>
      <c r="EP969" s="210"/>
      <c r="EQ969" s="210"/>
      <c r="ER969" s="210"/>
      <c r="ES969" s="210"/>
      <c r="ET969" s="210"/>
      <c r="EU969" s="210"/>
    </row>
    <row r="970" spans="1:151" ht="13">
      <c r="A970" s="210"/>
      <c r="B970" s="210"/>
      <c r="C970" s="210"/>
      <c r="D970" s="210"/>
      <c r="E970" s="210"/>
      <c r="F970" s="210"/>
      <c r="G970" s="210"/>
      <c r="H970" s="298"/>
      <c r="I970" s="298"/>
      <c r="J970" s="298"/>
      <c r="K970" s="298"/>
      <c r="L970" s="298"/>
      <c r="M970" s="298"/>
      <c r="N970" s="298"/>
      <c r="O970" s="210"/>
      <c r="P970" s="210"/>
      <c r="Q970" s="211"/>
      <c r="R970" s="210"/>
      <c r="S970" s="210"/>
      <c r="T970" s="210"/>
      <c r="U970" s="210"/>
      <c r="V970" s="210"/>
      <c r="W970" s="210"/>
      <c r="X970" s="192" t="s">
        <v>172</v>
      </c>
      <c r="Y970" s="192" t="s">
        <v>237</v>
      </c>
      <c r="Z970" s="194" t="str">
        <f>'Reviewer 1'!$AA$25</f>
        <v>NR</v>
      </c>
      <c r="AA970" s="210"/>
      <c r="AB970" s="210"/>
      <c r="AC970" s="210"/>
      <c r="AD970" s="210"/>
      <c r="AE970" s="210"/>
      <c r="AF970" s="210"/>
      <c r="AG970" s="217"/>
      <c r="AH970" s="217"/>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c r="BI970" s="210"/>
      <c r="BJ970" s="210"/>
      <c r="BK970" s="210"/>
      <c r="BL970" s="210"/>
      <c r="BM970" s="210"/>
      <c r="BN970" s="210"/>
      <c r="BO970" s="210"/>
      <c r="BP970" s="210"/>
      <c r="BQ970" s="210"/>
      <c r="BR970" s="210"/>
      <c r="BS970" s="210"/>
      <c r="BT970" s="210"/>
      <c r="BU970" s="210"/>
      <c r="BV970" s="210"/>
      <c r="BW970" s="210"/>
      <c r="BX970" s="210"/>
      <c r="BY970" s="210"/>
      <c r="BZ970" s="210"/>
      <c r="CA970" s="210"/>
      <c r="CB970" s="210"/>
      <c r="CC970" s="210"/>
      <c r="CD970" s="210"/>
      <c r="CE970" s="210"/>
      <c r="CF970" s="210"/>
      <c r="CG970" s="210"/>
      <c r="CH970" s="210"/>
      <c r="CI970" s="210"/>
      <c r="CJ970" s="210"/>
      <c r="CK970" s="210"/>
      <c r="CL970" s="210"/>
      <c r="CM970" s="210"/>
      <c r="CN970" s="210"/>
      <c r="CO970" s="210"/>
      <c r="CP970" s="210"/>
      <c r="CQ970" s="210"/>
      <c r="CR970" s="210"/>
      <c r="CS970" s="210"/>
      <c r="CT970" s="210"/>
      <c r="CU970" s="210"/>
      <c r="CV970" s="210"/>
      <c r="CW970" s="210"/>
      <c r="CX970" s="210"/>
      <c r="CY970" s="210"/>
      <c r="CZ970" s="210"/>
      <c r="DA970" s="210"/>
      <c r="DB970" s="210"/>
      <c r="DC970" s="210"/>
      <c r="DD970" s="210"/>
      <c r="DE970" s="210"/>
      <c r="DF970" s="210"/>
      <c r="DG970" s="210"/>
      <c r="DH970" s="210"/>
      <c r="DI970" s="210"/>
      <c r="DJ970" s="210"/>
      <c r="DK970" s="210"/>
      <c r="DL970" s="210"/>
      <c r="DM970" s="210"/>
      <c r="DN970" s="210"/>
      <c r="DO970" s="210"/>
      <c r="DP970" s="210"/>
      <c r="DQ970" s="210"/>
      <c r="DR970" s="210"/>
      <c r="DS970" s="210"/>
      <c r="DT970" s="210"/>
      <c r="DU970" s="210"/>
      <c r="DV970" s="210"/>
      <c r="DW970" s="210"/>
      <c r="DX970" s="210"/>
      <c r="DY970" s="210"/>
      <c r="DZ970" s="210"/>
      <c r="EA970" s="210"/>
      <c r="EB970" s="210"/>
      <c r="EC970" s="210"/>
      <c r="ED970" s="210"/>
      <c r="EE970" s="210"/>
      <c r="EF970" s="210"/>
      <c r="EG970" s="210"/>
      <c r="EH970" s="210"/>
      <c r="EI970" s="210"/>
      <c r="EJ970" s="210"/>
      <c r="EK970" s="210"/>
      <c r="EL970" s="210"/>
      <c r="EM970" s="210"/>
      <c r="EN970" s="210"/>
      <c r="EO970" s="210"/>
      <c r="EP970" s="210"/>
      <c r="EQ970" s="210"/>
      <c r="ER970" s="210"/>
      <c r="ES970" s="210"/>
      <c r="ET970" s="210"/>
      <c r="EU970" s="210"/>
    </row>
    <row r="971" spans="1:151" ht="13">
      <c r="A971" s="210"/>
      <c r="B971" s="210"/>
      <c r="C971" s="210"/>
      <c r="D971" s="210"/>
      <c r="E971" s="210"/>
      <c r="F971" s="210"/>
      <c r="G971" s="210"/>
      <c r="H971" s="298"/>
      <c r="I971" s="298"/>
      <c r="J971" s="298"/>
      <c r="K971" s="298"/>
      <c r="L971" s="298"/>
      <c r="M971" s="298"/>
      <c r="N971" s="298"/>
      <c r="O971" s="210"/>
      <c r="P971" s="210"/>
      <c r="Q971" s="211"/>
      <c r="R971" s="210"/>
      <c r="S971" s="210"/>
      <c r="T971" s="210"/>
      <c r="U971" s="210"/>
      <c r="V971" s="210"/>
      <c r="W971" s="210"/>
      <c r="X971" s="192" t="s">
        <v>172</v>
      </c>
      <c r="Y971" s="192" t="s">
        <v>239</v>
      </c>
      <c r="Z971" s="194" t="str">
        <f>'Reviewer 1'!$AA$26</f>
        <v>NR</v>
      </c>
      <c r="AA971" s="210"/>
      <c r="AB971" s="210"/>
      <c r="AC971" s="210"/>
      <c r="AD971" s="210"/>
      <c r="AE971" s="210"/>
      <c r="AF971" s="210"/>
      <c r="AG971" s="217"/>
      <c r="AH971" s="217"/>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c r="BI971" s="210"/>
      <c r="BJ971" s="210"/>
      <c r="BK971" s="210"/>
      <c r="BL971" s="210"/>
      <c r="BM971" s="210"/>
      <c r="BN971" s="210"/>
      <c r="BO971" s="210"/>
      <c r="BP971" s="210"/>
      <c r="BQ971" s="210"/>
      <c r="BR971" s="210"/>
      <c r="BS971" s="210"/>
      <c r="BT971" s="210"/>
      <c r="BU971" s="210"/>
      <c r="BV971" s="210"/>
      <c r="BW971" s="210"/>
      <c r="BX971" s="210"/>
      <c r="BY971" s="210"/>
      <c r="BZ971" s="210"/>
      <c r="CA971" s="210"/>
      <c r="CB971" s="210"/>
      <c r="CC971" s="210"/>
      <c r="CD971" s="210"/>
      <c r="CE971" s="210"/>
      <c r="CF971" s="210"/>
      <c r="CG971" s="210"/>
      <c r="CH971" s="210"/>
      <c r="CI971" s="210"/>
      <c r="CJ971" s="210"/>
      <c r="CK971" s="210"/>
      <c r="CL971" s="210"/>
      <c r="CM971" s="210"/>
      <c r="CN971" s="210"/>
      <c r="CO971" s="210"/>
      <c r="CP971" s="210"/>
      <c r="CQ971" s="210"/>
      <c r="CR971" s="210"/>
      <c r="CS971" s="210"/>
      <c r="CT971" s="210"/>
      <c r="CU971" s="210"/>
      <c r="CV971" s="210"/>
      <c r="CW971" s="210"/>
      <c r="CX971" s="210"/>
      <c r="CY971" s="210"/>
      <c r="CZ971" s="210"/>
      <c r="DA971" s="210"/>
      <c r="DB971" s="210"/>
      <c r="DC971" s="210"/>
      <c r="DD971" s="210"/>
      <c r="DE971" s="210"/>
      <c r="DF971" s="210"/>
      <c r="DG971" s="210"/>
      <c r="DH971" s="210"/>
      <c r="DI971" s="210"/>
      <c r="DJ971" s="210"/>
      <c r="DK971" s="210"/>
      <c r="DL971" s="210"/>
      <c r="DM971" s="210"/>
      <c r="DN971" s="210"/>
      <c r="DO971" s="210"/>
      <c r="DP971" s="210"/>
      <c r="DQ971" s="210"/>
      <c r="DR971" s="210"/>
      <c r="DS971" s="210"/>
      <c r="DT971" s="210"/>
      <c r="DU971" s="210"/>
      <c r="DV971" s="210"/>
      <c r="DW971" s="210"/>
      <c r="DX971" s="210"/>
      <c r="DY971" s="210"/>
      <c r="DZ971" s="210"/>
      <c r="EA971" s="210"/>
      <c r="EB971" s="210"/>
      <c r="EC971" s="210"/>
      <c r="ED971" s="210"/>
      <c r="EE971" s="210"/>
      <c r="EF971" s="210"/>
      <c r="EG971" s="210"/>
      <c r="EH971" s="210"/>
      <c r="EI971" s="210"/>
      <c r="EJ971" s="210"/>
      <c r="EK971" s="210"/>
      <c r="EL971" s="210"/>
      <c r="EM971" s="210"/>
      <c r="EN971" s="210"/>
      <c r="EO971" s="210"/>
      <c r="EP971" s="210"/>
      <c r="EQ971" s="210"/>
      <c r="ER971" s="210"/>
      <c r="ES971" s="210"/>
      <c r="ET971" s="210"/>
      <c r="EU971" s="210"/>
    </row>
    <row r="972" spans="1:151" ht="13">
      <c r="A972" s="210"/>
      <c r="B972" s="210"/>
      <c r="C972" s="210"/>
      <c r="D972" s="210"/>
      <c r="E972" s="210"/>
      <c r="F972" s="210"/>
      <c r="G972" s="210"/>
      <c r="H972" s="298"/>
      <c r="I972" s="298"/>
      <c r="J972" s="298"/>
      <c r="K972" s="298"/>
      <c r="L972" s="298"/>
      <c r="M972" s="298"/>
      <c r="N972" s="298"/>
      <c r="O972" s="210"/>
      <c r="P972" s="210"/>
      <c r="Q972" s="211"/>
      <c r="R972" s="210"/>
      <c r="S972" s="210"/>
      <c r="T972" s="210"/>
      <c r="U972" s="210"/>
      <c r="V972" s="210"/>
      <c r="W972" s="210"/>
      <c r="X972" s="192" t="s">
        <v>172</v>
      </c>
      <c r="Y972" s="192" t="s">
        <v>243</v>
      </c>
      <c r="Z972" s="194" t="str">
        <f>'Reviewer 1'!$AA$27</f>
        <v>NR</v>
      </c>
      <c r="AA972" s="210"/>
      <c r="AB972" s="210"/>
      <c r="AC972" s="210"/>
      <c r="AD972" s="210"/>
      <c r="AE972" s="210"/>
      <c r="AF972" s="210"/>
      <c r="AG972" s="217"/>
      <c r="AH972" s="217"/>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c r="BI972" s="210"/>
      <c r="BJ972" s="210"/>
      <c r="BK972" s="210"/>
      <c r="BL972" s="210"/>
      <c r="BM972" s="210"/>
      <c r="BN972" s="210"/>
      <c r="BO972" s="210"/>
      <c r="BP972" s="210"/>
      <c r="BQ972" s="210"/>
      <c r="BR972" s="210"/>
      <c r="BS972" s="210"/>
      <c r="BT972" s="210"/>
      <c r="BU972" s="210"/>
      <c r="BV972" s="210"/>
      <c r="BW972" s="210"/>
      <c r="BX972" s="210"/>
      <c r="BY972" s="210"/>
      <c r="BZ972" s="210"/>
      <c r="CA972" s="210"/>
      <c r="CB972" s="210"/>
      <c r="CC972" s="210"/>
      <c r="CD972" s="210"/>
      <c r="CE972" s="210"/>
      <c r="CF972" s="210"/>
      <c r="CG972" s="210"/>
      <c r="CH972" s="210"/>
      <c r="CI972" s="210"/>
      <c r="CJ972" s="210"/>
      <c r="CK972" s="210"/>
      <c r="CL972" s="210"/>
      <c r="CM972" s="210"/>
      <c r="CN972" s="210"/>
      <c r="CO972" s="210"/>
      <c r="CP972" s="210"/>
      <c r="CQ972" s="210"/>
      <c r="CR972" s="210"/>
      <c r="CS972" s="210"/>
      <c r="CT972" s="210"/>
      <c r="CU972" s="210"/>
      <c r="CV972" s="210"/>
      <c r="CW972" s="210"/>
      <c r="CX972" s="210"/>
      <c r="CY972" s="210"/>
      <c r="CZ972" s="210"/>
      <c r="DA972" s="210"/>
      <c r="DB972" s="210"/>
      <c r="DC972" s="210"/>
      <c r="DD972" s="210"/>
      <c r="DE972" s="210"/>
      <c r="DF972" s="210"/>
      <c r="DG972" s="210"/>
      <c r="DH972" s="210"/>
      <c r="DI972" s="210"/>
      <c r="DJ972" s="210"/>
      <c r="DK972" s="210"/>
      <c r="DL972" s="210"/>
      <c r="DM972" s="210"/>
      <c r="DN972" s="210"/>
      <c r="DO972" s="210"/>
      <c r="DP972" s="210"/>
      <c r="DQ972" s="210"/>
      <c r="DR972" s="210"/>
      <c r="DS972" s="210"/>
      <c r="DT972" s="210"/>
      <c r="DU972" s="210"/>
      <c r="DV972" s="210"/>
      <c r="DW972" s="210"/>
      <c r="DX972" s="210"/>
      <c r="DY972" s="210"/>
      <c r="DZ972" s="210"/>
      <c r="EA972" s="210"/>
      <c r="EB972" s="210"/>
      <c r="EC972" s="210"/>
      <c r="ED972" s="210"/>
      <c r="EE972" s="210"/>
      <c r="EF972" s="210"/>
      <c r="EG972" s="210"/>
      <c r="EH972" s="210"/>
      <c r="EI972" s="210"/>
      <c r="EJ972" s="210"/>
      <c r="EK972" s="210"/>
      <c r="EL972" s="210"/>
      <c r="EM972" s="210"/>
      <c r="EN972" s="210"/>
      <c r="EO972" s="210"/>
      <c r="EP972" s="210"/>
      <c r="EQ972" s="210"/>
      <c r="ER972" s="210"/>
      <c r="ES972" s="210"/>
      <c r="ET972" s="210"/>
      <c r="EU972" s="210"/>
    </row>
    <row r="973" spans="1:151" ht="13">
      <c r="A973" s="210"/>
      <c r="B973" s="210"/>
      <c r="C973" s="210"/>
      <c r="D973" s="210"/>
      <c r="E973" s="210"/>
      <c r="F973" s="210"/>
      <c r="G973" s="210"/>
      <c r="H973" s="298"/>
      <c r="I973" s="298"/>
      <c r="J973" s="298"/>
      <c r="K973" s="298"/>
      <c r="L973" s="298"/>
      <c r="M973" s="298"/>
      <c r="N973" s="298"/>
      <c r="O973" s="210"/>
      <c r="P973" s="210"/>
      <c r="Q973" s="211"/>
      <c r="R973" s="210"/>
      <c r="S973" s="210"/>
      <c r="T973" s="210"/>
      <c r="U973" s="210"/>
      <c r="V973" s="210"/>
      <c r="W973" s="210"/>
      <c r="X973" s="192" t="s">
        <v>172</v>
      </c>
      <c r="Y973" s="192" t="s">
        <v>248</v>
      </c>
      <c r="Z973" s="194" t="str">
        <f>'Reviewer 1'!$AA$28</f>
        <v>NR</v>
      </c>
      <c r="AA973" s="210"/>
      <c r="AB973" s="210"/>
      <c r="AC973" s="210"/>
      <c r="AD973" s="210"/>
      <c r="AE973" s="210"/>
      <c r="AF973" s="210"/>
      <c r="AG973" s="217"/>
      <c r="AH973" s="217"/>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c r="BI973" s="210"/>
      <c r="BJ973" s="210"/>
      <c r="BK973" s="210"/>
      <c r="BL973" s="210"/>
      <c r="BM973" s="210"/>
      <c r="BN973" s="210"/>
      <c r="BO973" s="210"/>
      <c r="BP973" s="210"/>
      <c r="BQ973" s="210"/>
      <c r="BR973" s="210"/>
      <c r="BS973" s="210"/>
      <c r="BT973" s="210"/>
      <c r="BU973" s="210"/>
      <c r="BV973" s="210"/>
      <c r="BW973" s="210"/>
      <c r="BX973" s="210"/>
      <c r="BY973" s="210"/>
      <c r="BZ973" s="210"/>
      <c r="CA973" s="210"/>
      <c r="CB973" s="210"/>
      <c r="CC973" s="210"/>
      <c r="CD973" s="210"/>
      <c r="CE973" s="210"/>
      <c r="CF973" s="210"/>
      <c r="CG973" s="210"/>
      <c r="CH973" s="210"/>
      <c r="CI973" s="210"/>
      <c r="CJ973" s="210"/>
      <c r="CK973" s="210"/>
      <c r="CL973" s="210"/>
      <c r="CM973" s="210"/>
      <c r="CN973" s="210"/>
      <c r="CO973" s="210"/>
      <c r="CP973" s="210"/>
      <c r="CQ973" s="210"/>
      <c r="CR973" s="210"/>
      <c r="CS973" s="210"/>
      <c r="CT973" s="210"/>
      <c r="CU973" s="210"/>
      <c r="CV973" s="210"/>
      <c r="CW973" s="210"/>
      <c r="CX973" s="210"/>
      <c r="CY973" s="210"/>
      <c r="CZ973" s="210"/>
      <c r="DA973" s="210"/>
      <c r="DB973" s="210"/>
      <c r="DC973" s="210"/>
      <c r="DD973" s="210"/>
      <c r="DE973" s="210"/>
      <c r="DF973" s="210"/>
      <c r="DG973" s="210"/>
      <c r="DH973" s="210"/>
      <c r="DI973" s="210"/>
      <c r="DJ973" s="210"/>
      <c r="DK973" s="210"/>
      <c r="DL973" s="210"/>
      <c r="DM973" s="210"/>
      <c r="DN973" s="210"/>
      <c r="DO973" s="210"/>
      <c r="DP973" s="210"/>
      <c r="DQ973" s="210"/>
      <c r="DR973" s="210"/>
      <c r="DS973" s="210"/>
      <c r="DT973" s="210"/>
      <c r="DU973" s="210"/>
      <c r="DV973" s="210"/>
      <c r="DW973" s="210"/>
      <c r="DX973" s="210"/>
      <c r="DY973" s="210"/>
      <c r="DZ973" s="210"/>
      <c r="EA973" s="210"/>
      <c r="EB973" s="210"/>
      <c r="EC973" s="210"/>
      <c r="ED973" s="210"/>
      <c r="EE973" s="210"/>
      <c r="EF973" s="210"/>
      <c r="EG973" s="210"/>
      <c r="EH973" s="210"/>
      <c r="EI973" s="210"/>
      <c r="EJ973" s="210"/>
      <c r="EK973" s="210"/>
      <c r="EL973" s="210"/>
      <c r="EM973" s="210"/>
      <c r="EN973" s="210"/>
      <c r="EO973" s="210"/>
      <c r="EP973" s="210"/>
      <c r="EQ973" s="210"/>
      <c r="ER973" s="210"/>
      <c r="ES973" s="210"/>
      <c r="ET973" s="210"/>
      <c r="EU973" s="210"/>
    </row>
    <row r="974" spans="1:151" ht="13">
      <c r="A974" s="210"/>
      <c r="B974" s="210"/>
      <c r="C974" s="210"/>
      <c r="D974" s="210"/>
      <c r="E974" s="210"/>
      <c r="F974" s="210"/>
      <c r="G974" s="210"/>
      <c r="H974" s="298"/>
      <c r="I974" s="298"/>
      <c r="J974" s="298"/>
      <c r="K974" s="298"/>
      <c r="L974" s="298"/>
      <c r="M974" s="298"/>
      <c r="N974" s="298"/>
      <c r="O974" s="210"/>
      <c r="P974" s="210"/>
      <c r="Q974" s="211"/>
      <c r="R974" s="210"/>
      <c r="S974" s="210"/>
      <c r="T974" s="210"/>
      <c r="U974" s="210"/>
      <c r="V974" s="210"/>
      <c r="W974" s="210"/>
      <c r="X974" s="192" t="s">
        <v>172</v>
      </c>
      <c r="Y974" s="192" t="s">
        <v>254</v>
      </c>
      <c r="Z974" s="194" t="str">
        <f>'Reviewer 1'!$AA$29</f>
        <v>NR</v>
      </c>
      <c r="AA974" s="210"/>
      <c r="AB974" s="210"/>
      <c r="AC974" s="210"/>
      <c r="AD974" s="210"/>
      <c r="AE974" s="210"/>
      <c r="AF974" s="210"/>
      <c r="AG974" s="217"/>
      <c r="AH974" s="217"/>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c r="BI974" s="210"/>
      <c r="BJ974" s="210"/>
      <c r="BK974" s="210"/>
      <c r="BL974" s="210"/>
      <c r="BM974" s="210"/>
      <c r="BN974" s="210"/>
      <c r="BO974" s="210"/>
      <c r="BP974" s="210"/>
      <c r="BQ974" s="210"/>
      <c r="BR974" s="210"/>
      <c r="BS974" s="210"/>
      <c r="BT974" s="210"/>
      <c r="BU974" s="210"/>
      <c r="BV974" s="210"/>
      <c r="BW974" s="210"/>
      <c r="BX974" s="210"/>
      <c r="BY974" s="210"/>
      <c r="BZ974" s="210"/>
      <c r="CA974" s="210"/>
      <c r="CB974" s="210"/>
      <c r="CC974" s="210"/>
      <c r="CD974" s="210"/>
      <c r="CE974" s="210"/>
      <c r="CF974" s="210"/>
      <c r="CG974" s="210"/>
      <c r="CH974" s="210"/>
      <c r="CI974" s="210"/>
      <c r="CJ974" s="210"/>
      <c r="CK974" s="210"/>
      <c r="CL974" s="210"/>
      <c r="CM974" s="210"/>
      <c r="CN974" s="210"/>
      <c r="CO974" s="210"/>
      <c r="CP974" s="210"/>
      <c r="CQ974" s="210"/>
      <c r="CR974" s="210"/>
      <c r="CS974" s="210"/>
      <c r="CT974" s="210"/>
      <c r="CU974" s="210"/>
      <c r="CV974" s="210"/>
      <c r="CW974" s="210"/>
      <c r="CX974" s="210"/>
      <c r="CY974" s="210"/>
      <c r="CZ974" s="210"/>
      <c r="DA974" s="210"/>
      <c r="DB974" s="210"/>
      <c r="DC974" s="210"/>
      <c r="DD974" s="210"/>
      <c r="DE974" s="210"/>
      <c r="DF974" s="210"/>
      <c r="DG974" s="210"/>
      <c r="DH974" s="210"/>
      <c r="DI974" s="210"/>
      <c r="DJ974" s="210"/>
      <c r="DK974" s="210"/>
      <c r="DL974" s="210"/>
      <c r="DM974" s="210"/>
      <c r="DN974" s="210"/>
      <c r="DO974" s="210"/>
      <c r="DP974" s="210"/>
      <c r="DQ974" s="210"/>
      <c r="DR974" s="210"/>
      <c r="DS974" s="210"/>
      <c r="DT974" s="210"/>
      <c r="DU974" s="210"/>
      <c r="DV974" s="210"/>
      <c r="DW974" s="210"/>
      <c r="DX974" s="210"/>
      <c r="DY974" s="210"/>
      <c r="DZ974" s="210"/>
      <c r="EA974" s="210"/>
      <c r="EB974" s="210"/>
      <c r="EC974" s="210"/>
      <c r="ED974" s="210"/>
      <c r="EE974" s="210"/>
      <c r="EF974" s="210"/>
      <c r="EG974" s="210"/>
      <c r="EH974" s="210"/>
      <c r="EI974" s="210"/>
      <c r="EJ974" s="210"/>
      <c r="EK974" s="210"/>
      <c r="EL974" s="210"/>
      <c r="EM974" s="210"/>
      <c r="EN974" s="210"/>
      <c r="EO974" s="210"/>
      <c r="EP974" s="210"/>
      <c r="EQ974" s="210"/>
      <c r="ER974" s="210"/>
      <c r="ES974" s="210"/>
      <c r="ET974" s="210"/>
      <c r="EU974" s="210"/>
    </row>
    <row r="975" spans="1:151" ht="13">
      <c r="A975" s="210"/>
      <c r="B975" s="210"/>
      <c r="C975" s="210"/>
      <c r="D975" s="210"/>
      <c r="E975" s="210"/>
      <c r="F975" s="210"/>
      <c r="G975" s="210"/>
      <c r="H975" s="298"/>
      <c r="I975" s="298"/>
      <c r="J975" s="298"/>
      <c r="K975" s="298"/>
      <c r="L975" s="298"/>
      <c r="M975" s="298"/>
      <c r="N975" s="298"/>
      <c r="O975" s="210"/>
      <c r="P975" s="210"/>
      <c r="Q975" s="211"/>
      <c r="R975" s="210"/>
      <c r="S975" s="210"/>
      <c r="T975" s="210"/>
      <c r="U975" s="210"/>
      <c r="V975" s="210"/>
      <c r="W975" s="210"/>
      <c r="X975" s="192" t="s">
        <v>172</v>
      </c>
      <c r="Y975" s="192" t="s">
        <v>262</v>
      </c>
      <c r="Z975" s="194" t="e">
        <f>'Reviewer 1'!#REF!</f>
        <v>#REF!</v>
      </c>
      <c r="AA975" s="210"/>
      <c r="AB975" s="210"/>
      <c r="AC975" s="210"/>
      <c r="AD975" s="210"/>
      <c r="AE975" s="210"/>
      <c r="AF975" s="210"/>
      <c r="AG975" s="217"/>
      <c r="AH975" s="217"/>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c r="BI975" s="210"/>
      <c r="BJ975" s="210"/>
      <c r="BK975" s="210"/>
      <c r="BL975" s="210"/>
      <c r="BM975" s="210"/>
      <c r="BN975" s="210"/>
      <c r="BO975" s="210"/>
      <c r="BP975" s="210"/>
      <c r="BQ975" s="210"/>
      <c r="BR975" s="210"/>
      <c r="BS975" s="210"/>
      <c r="BT975" s="210"/>
      <c r="BU975" s="210"/>
      <c r="BV975" s="210"/>
      <c r="BW975" s="210"/>
      <c r="BX975" s="210"/>
      <c r="BY975" s="210"/>
      <c r="BZ975" s="210"/>
      <c r="CA975" s="210"/>
      <c r="CB975" s="210"/>
      <c r="CC975" s="210"/>
      <c r="CD975" s="210"/>
      <c r="CE975" s="210"/>
      <c r="CF975" s="210"/>
      <c r="CG975" s="210"/>
      <c r="CH975" s="210"/>
      <c r="CI975" s="210"/>
      <c r="CJ975" s="210"/>
      <c r="CK975" s="210"/>
      <c r="CL975" s="210"/>
      <c r="CM975" s="210"/>
      <c r="CN975" s="210"/>
      <c r="CO975" s="210"/>
      <c r="CP975" s="210"/>
      <c r="CQ975" s="210"/>
      <c r="CR975" s="210"/>
      <c r="CS975" s="210"/>
      <c r="CT975" s="210"/>
      <c r="CU975" s="210"/>
      <c r="CV975" s="210"/>
      <c r="CW975" s="210"/>
      <c r="CX975" s="210"/>
      <c r="CY975" s="210"/>
      <c r="CZ975" s="210"/>
      <c r="DA975" s="210"/>
      <c r="DB975" s="210"/>
      <c r="DC975" s="210"/>
      <c r="DD975" s="210"/>
      <c r="DE975" s="210"/>
      <c r="DF975" s="210"/>
      <c r="DG975" s="210"/>
      <c r="DH975" s="210"/>
      <c r="DI975" s="210"/>
      <c r="DJ975" s="210"/>
      <c r="DK975" s="210"/>
      <c r="DL975" s="210"/>
      <c r="DM975" s="210"/>
      <c r="DN975" s="210"/>
      <c r="DO975" s="210"/>
      <c r="DP975" s="210"/>
      <c r="DQ975" s="210"/>
      <c r="DR975" s="210"/>
      <c r="DS975" s="210"/>
      <c r="DT975" s="210"/>
      <c r="DU975" s="210"/>
      <c r="DV975" s="210"/>
      <c r="DW975" s="210"/>
      <c r="DX975" s="210"/>
      <c r="DY975" s="210"/>
      <c r="DZ975" s="210"/>
      <c r="EA975" s="210"/>
      <c r="EB975" s="210"/>
      <c r="EC975" s="210"/>
      <c r="ED975" s="210"/>
      <c r="EE975" s="210"/>
      <c r="EF975" s="210"/>
      <c r="EG975" s="210"/>
      <c r="EH975" s="210"/>
      <c r="EI975" s="210"/>
      <c r="EJ975" s="210"/>
      <c r="EK975" s="210"/>
      <c r="EL975" s="210"/>
      <c r="EM975" s="210"/>
      <c r="EN975" s="210"/>
      <c r="EO975" s="210"/>
      <c r="EP975" s="210"/>
      <c r="EQ975" s="210"/>
      <c r="ER975" s="210"/>
      <c r="ES975" s="210"/>
      <c r="ET975" s="210"/>
      <c r="EU975" s="210"/>
    </row>
    <row r="976" spans="1:151" ht="13">
      <c r="A976" s="210"/>
      <c r="B976" s="210"/>
      <c r="C976" s="210"/>
      <c r="D976" s="210"/>
      <c r="E976" s="210"/>
      <c r="F976" s="210"/>
      <c r="G976" s="210"/>
      <c r="H976" s="298"/>
      <c r="I976" s="298"/>
      <c r="J976" s="298"/>
      <c r="K976" s="298"/>
      <c r="L976" s="298"/>
      <c r="M976" s="298"/>
      <c r="N976" s="298"/>
      <c r="O976" s="210"/>
      <c r="P976" s="210"/>
      <c r="Q976" s="211"/>
      <c r="R976" s="210"/>
      <c r="S976" s="210"/>
      <c r="T976" s="210"/>
      <c r="U976" s="210"/>
      <c r="V976" s="210"/>
      <c r="W976" s="210"/>
      <c r="X976" s="192" t="s">
        <v>172</v>
      </c>
      <c r="Y976" s="192" t="s">
        <v>270</v>
      </c>
      <c r="Z976" s="194" t="e">
        <f>'Reviewer 1'!#REF!</f>
        <v>#REF!</v>
      </c>
      <c r="AA976" s="210"/>
      <c r="AB976" s="210"/>
      <c r="AC976" s="210"/>
      <c r="AD976" s="210"/>
      <c r="AE976" s="210"/>
      <c r="AF976" s="210"/>
      <c r="AG976" s="217"/>
      <c r="AH976" s="217"/>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c r="BI976" s="210"/>
      <c r="BJ976" s="210"/>
      <c r="BK976" s="210"/>
      <c r="BL976" s="210"/>
      <c r="BM976" s="210"/>
      <c r="BN976" s="210"/>
      <c r="BO976" s="210"/>
      <c r="BP976" s="210"/>
      <c r="BQ976" s="210"/>
      <c r="BR976" s="210"/>
      <c r="BS976" s="210"/>
      <c r="BT976" s="210"/>
      <c r="BU976" s="210"/>
      <c r="BV976" s="210"/>
      <c r="BW976" s="210"/>
      <c r="BX976" s="210"/>
      <c r="BY976" s="210"/>
      <c r="BZ976" s="210"/>
      <c r="CA976" s="210"/>
      <c r="CB976" s="210"/>
      <c r="CC976" s="210"/>
      <c r="CD976" s="210"/>
      <c r="CE976" s="210"/>
      <c r="CF976" s="210"/>
      <c r="CG976" s="210"/>
      <c r="CH976" s="210"/>
      <c r="CI976" s="210"/>
      <c r="CJ976" s="210"/>
      <c r="CK976" s="210"/>
      <c r="CL976" s="210"/>
      <c r="CM976" s="210"/>
      <c r="CN976" s="210"/>
      <c r="CO976" s="210"/>
      <c r="CP976" s="210"/>
      <c r="CQ976" s="210"/>
      <c r="CR976" s="210"/>
      <c r="CS976" s="210"/>
      <c r="CT976" s="210"/>
      <c r="CU976" s="210"/>
      <c r="CV976" s="210"/>
      <c r="CW976" s="210"/>
      <c r="CX976" s="210"/>
      <c r="CY976" s="210"/>
      <c r="CZ976" s="210"/>
      <c r="DA976" s="210"/>
      <c r="DB976" s="210"/>
      <c r="DC976" s="210"/>
      <c r="DD976" s="210"/>
      <c r="DE976" s="210"/>
      <c r="DF976" s="210"/>
      <c r="DG976" s="210"/>
      <c r="DH976" s="210"/>
      <c r="DI976" s="210"/>
      <c r="DJ976" s="210"/>
      <c r="DK976" s="210"/>
      <c r="DL976" s="210"/>
      <c r="DM976" s="210"/>
      <c r="DN976" s="210"/>
      <c r="DO976" s="210"/>
      <c r="DP976" s="210"/>
      <c r="DQ976" s="210"/>
      <c r="DR976" s="210"/>
      <c r="DS976" s="210"/>
      <c r="DT976" s="210"/>
      <c r="DU976" s="210"/>
      <c r="DV976" s="210"/>
      <c r="DW976" s="210"/>
      <c r="DX976" s="210"/>
      <c r="DY976" s="210"/>
      <c r="DZ976" s="210"/>
      <c r="EA976" s="210"/>
      <c r="EB976" s="210"/>
      <c r="EC976" s="210"/>
      <c r="ED976" s="210"/>
      <c r="EE976" s="210"/>
      <c r="EF976" s="210"/>
      <c r="EG976" s="210"/>
      <c r="EH976" s="210"/>
      <c r="EI976" s="210"/>
      <c r="EJ976" s="210"/>
      <c r="EK976" s="210"/>
      <c r="EL976" s="210"/>
      <c r="EM976" s="210"/>
      <c r="EN976" s="210"/>
      <c r="EO976" s="210"/>
      <c r="EP976" s="210"/>
      <c r="EQ976" s="210"/>
      <c r="ER976" s="210"/>
      <c r="ES976" s="210"/>
      <c r="ET976" s="210"/>
      <c r="EU976" s="210"/>
    </row>
    <row r="977" spans="1:151" ht="13">
      <c r="A977" s="210"/>
      <c r="B977" s="210"/>
      <c r="C977" s="210"/>
      <c r="D977" s="210"/>
      <c r="E977" s="210"/>
      <c r="F977" s="210"/>
      <c r="G977" s="210"/>
      <c r="H977" s="298"/>
      <c r="I977" s="298"/>
      <c r="J977" s="298"/>
      <c r="K977" s="298"/>
      <c r="L977" s="298"/>
      <c r="M977" s="298"/>
      <c r="N977" s="298"/>
      <c r="O977" s="210"/>
      <c r="P977" s="210"/>
      <c r="Q977" s="211"/>
      <c r="R977" s="210"/>
      <c r="S977" s="210"/>
      <c r="T977" s="210"/>
      <c r="U977" s="210"/>
      <c r="V977" s="210"/>
      <c r="W977" s="210"/>
      <c r="X977" s="192" t="s">
        <v>172</v>
      </c>
      <c r="Y977" s="192" t="s">
        <v>273</v>
      </c>
      <c r="Z977" s="194" t="e">
        <f>'Reviewer 1'!#REF!</f>
        <v>#REF!</v>
      </c>
      <c r="AA977" s="210"/>
      <c r="AB977" s="210"/>
      <c r="AC977" s="210"/>
      <c r="AD977" s="210"/>
      <c r="AE977" s="210"/>
      <c r="AF977" s="210"/>
      <c r="AG977" s="217"/>
      <c r="AH977" s="217"/>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c r="BI977" s="210"/>
      <c r="BJ977" s="210"/>
      <c r="BK977" s="210"/>
      <c r="BL977" s="210"/>
      <c r="BM977" s="210"/>
      <c r="BN977" s="210"/>
      <c r="BO977" s="210"/>
      <c r="BP977" s="210"/>
      <c r="BQ977" s="210"/>
      <c r="BR977" s="210"/>
      <c r="BS977" s="210"/>
      <c r="BT977" s="210"/>
      <c r="BU977" s="210"/>
      <c r="BV977" s="210"/>
      <c r="BW977" s="210"/>
      <c r="BX977" s="210"/>
      <c r="BY977" s="210"/>
      <c r="BZ977" s="210"/>
      <c r="CA977" s="210"/>
      <c r="CB977" s="210"/>
      <c r="CC977" s="210"/>
      <c r="CD977" s="210"/>
      <c r="CE977" s="210"/>
      <c r="CF977" s="210"/>
      <c r="CG977" s="210"/>
      <c r="CH977" s="210"/>
      <c r="CI977" s="210"/>
      <c r="CJ977" s="210"/>
      <c r="CK977" s="210"/>
      <c r="CL977" s="210"/>
      <c r="CM977" s="210"/>
      <c r="CN977" s="210"/>
      <c r="CO977" s="210"/>
      <c r="CP977" s="210"/>
      <c r="CQ977" s="210"/>
      <c r="CR977" s="210"/>
      <c r="CS977" s="210"/>
      <c r="CT977" s="210"/>
      <c r="CU977" s="210"/>
      <c r="CV977" s="210"/>
      <c r="CW977" s="210"/>
      <c r="CX977" s="210"/>
      <c r="CY977" s="210"/>
      <c r="CZ977" s="210"/>
      <c r="DA977" s="210"/>
      <c r="DB977" s="210"/>
      <c r="DC977" s="210"/>
      <c r="DD977" s="210"/>
      <c r="DE977" s="210"/>
      <c r="DF977" s="210"/>
      <c r="DG977" s="210"/>
      <c r="DH977" s="210"/>
      <c r="DI977" s="210"/>
      <c r="DJ977" s="210"/>
      <c r="DK977" s="210"/>
      <c r="DL977" s="210"/>
      <c r="DM977" s="210"/>
      <c r="DN977" s="210"/>
      <c r="DO977" s="210"/>
      <c r="DP977" s="210"/>
      <c r="DQ977" s="210"/>
      <c r="DR977" s="210"/>
      <c r="DS977" s="210"/>
      <c r="DT977" s="210"/>
      <c r="DU977" s="210"/>
      <c r="DV977" s="210"/>
      <c r="DW977" s="210"/>
      <c r="DX977" s="210"/>
      <c r="DY977" s="210"/>
      <c r="DZ977" s="210"/>
      <c r="EA977" s="210"/>
      <c r="EB977" s="210"/>
      <c r="EC977" s="210"/>
      <c r="ED977" s="210"/>
      <c r="EE977" s="210"/>
      <c r="EF977" s="210"/>
      <c r="EG977" s="210"/>
      <c r="EH977" s="210"/>
      <c r="EI977" s="210"/>
      <c r="EJ977" s="210"/>
      <c r="EK977" s="210"/>
      <c r="EL977" s="210"/>
      <c r="EM977" s="210"/>
      <c r="EN977" s="210"/>
      <c r="EO977" s="210"/>
      <c r="EP977" s="210"/>
      <c r="EQ977" s="210"/>
      <c r="ER977" s="210"/>
      <c r="ES977" s="210"/>
      <c r="ET977" s="210"/>
      <c r="EU977" s="210"/>
    </row>
    <row r="978" spans="1:151" ht="13">
      <c r="A978" s="210"/>
      <c r="B978" s="210"/>
      <c r="C978" s="210"/>
      <c r="D978" s="210"/>
      <c r="E978" s="210"/>
      <c r="F978" s="210"/>
      <c r="G978" s="210"/>
      <c r="H978" s="298"/>
      <c r="I978" s="298"/>
      <c r="J978" s="298"/>
      <c r="K978" s="298"/>
      <c r="L978" s="298"/>
      <c r="M978" s="298"/>
      <c r="N978" s="298"/>
      <c r="O978" s="210"/>
      <c r="P978" s="210"/>
      <c r="Q978" s="211"/>
      <c r="R978" s="210"/>
      <c r="S978" s="210"/>
      <c r="T978" s="210"/>
      <c r="U978" s="210"/>
      <c r="V978" s="210"/>
      <c r="W978" s="210"/>
      <c r="X978" s="192" t="s">
        <v>172</v>
      </c>
      <c r="Y978" s="192" t="s">
        <v>275</v>
      </c>
      <c r="Z978" s="194" t="str">
        <f>'Reviewer 1'!$AA$30</f>
        <v>NR</v>
      </c>
      <c r="AA978" s="210"/>
      <c r="AB978" s="210"/>
      <c r="AC978" s="210"/>
      <c r="AD978" s="210"/>
      <c r="AE978" s="210"/>
      <c r="AF978" s="210"/>
      <c r="AG978" s="217"/>
      <c r="AH978" s="217"/>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c r="BI978" s="210"/>
      <c r="BJ978" s="210"/>
      <c r="BK978" s="210"/>
      <c r="BL978" s="210"/>
      <c r="BM978" s="210"/>
      <c r="BN978" s="210"/>
      <c r="BO978" s="210"/>
      <c r="BP978" s="210"/>
      <c r="BQ978" s="210"/>
      <c r="BR978" s="210"/>
      <c r="BS978" s="210"/>
      <c r="BT978" s="210"/>
      <c r="BU978" s="210"/>
      <c r="BV978" s="210"/>
      <c r="BW978" s="210"/>
      <c r="BX978" s="210"/>
      <c r="BY978" s="210"/>
      <c r="BZ978" s="210"/>
      <c r="CA978" s="210"/>
      <c r="CB978" s="210"/>
      <c r="CC978" s="210"/>
      <c r="CD978" s="210"/>
      <c r="CE978" s="210"/>
      <c r="CF978" s="210"/>
      <c r="CG978" s="210"/>
      <c r="CH978" s="210"/>
      <c r="CI978" s="210"/>
      <c r="CJ978" s="210"/>
      <c r="CK978" s="210"/>
      <c r="CL978" s="210"/>
      <c r="CM978" s="210"/>
      <c r="CN978" s="210"/>
      <c r="CO978" s="210"/>
      <c r="CP978" s="210"/>
      <c r="CQ978" s="210"/>
      <c r="CR978" s="210"/>
      <c r="CS978" s="210"/>
      <c r="CT978" s="210"/>
      <c r="CU978" s="210"/>
      <c r="CV978" s="210"/>
      <c r="CW978" s="210"/>
      <c r="CX978" s="210"/>
      <c r="CY978" s="210"/>
      <c r="CZ978" s="210"/>
      <c r="DA978" s="210"/>
      <c r="DB978" s="210"/>
      <c r="DC978" s="210"/>
      <c r="DD978" s="210"/>
      <c r="DE978" s="210"/>
      <c r="DF978" s="210"/>
      <c r="DG978" s="210"/>
      <c r="DH978" s="210"/>
      <c r="DI978" s="210"/>
      <c r="DJ978" s="210"/>
      <c r="DK978" s="210"/>
      <c r="DL978" s="210"/>
      <c r="DM978" s="210"/>
      <c r="DN978" s="210"/>
      <c r="DO978" s="210"/>
      <c r="DP978" s="210"/>
      <c r="DQ978" s="210"/>
      <c r="DR978" s="210"/>
      <c r="DS978" s="210"/>
      <c r="DT978" s="210"/>
      <c r="DU978" s="210"/>
      <c r="DV978" s="210"/>
      <c r="DW978" s="210"/>
      <c r="DX978" s="210"/>
      <c r="DY978" s="210"/>
      <c r="DZ978" s="210"/>
      <c r="EA978" s="210"/>
      <c r="EB978" s="210"/>
      <c r="EC978" s="210"/>
      <c r="ED978" s="210"/>
      <c r="EE978" s="210"/>
      <c r="EF978" s="210"/>
      <c r="EG978" s="210"/>
      <c r="EH978" s="210"/>
      <c r="EI978" s="210"/>
      <c r="EJ978" s="210"/>
      <c r="EK978" s="210"/>
      <c r="EL978" s="210"/>
      <c r="EM978" s="210"/>
      <c r="EN978" s="210"/>
      <c r="EO978" s="210"/>
      <c r="EP978" s="210"/>
      <c r="EQ978" s="210"/>
      <c r="ER978" s="210"/>
      <c r="ES978" s="210"/>
      <c r="ET978" s="210"/>
      <c r="EU978" s="210"/>
    </row>
    <row r="979" spans="1:151" ht="13">
      <c r="A979" s="210"/>
      <c r="B979" s="210"/>
      <c r="C979" s="210"/>
      <c r="D979" s="210"/>
      <c r="E979" s="210"/>
      <c r="F979" s="210"/>
      <c r="G979" s="210"/>
      <c r="H979" s="298"/>
      <c r="I979" s="298"/>
      <c r="J979" s="298"/>
      <c r="K979" s="298"/>
      <c r="L979" s="298"/>
      <c r="M979" s="298"/>
      <c r="N979" s="298"/>
      <c r="O979" s="210"/>
      <c r="P979" s="210"/>
      <c r="Q979" s="211"/>
      <c r="R979" s="210"/>
      <c r="S979" s="210"/>
      <c r="T979" s="210"/>
      <c r="U979" s="210"/>
      <c r="V979" s="210"/>
      <c r="W979" s="210"/>
      <c r="X979" s="192" t="s">
        <v>172</v>
      </c>
      <c r="Y979" s="192" t="s">
        <v>277</v>
      </c>
      <c r="Z979" s="194" t="e">
        <f>'Reviewer 1'!#REF!</f>
        <v>#REF!</v>
      </c>
      <c r="AA979" s="210"/>
      <c r="AB979" s="210"/>
      <c r="AC979" s="210"/>
      <c r="AD979" s="210"/>
      <c r="AE979" s="210"/>
      <c r="AF979" s="210"/>
      <c r="AG979" s="217"/>
      <c r="AH979" s="217"/>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c r="BI979" s="210"/>
      <c r="BJ979" s="210"/>
      <c r="BK979" s="210"/>
      <c r="BL979" s="210"/>
      <c r="BM979" s="210"/>
      <c r="BN979" s="210"/>
      <c r="BO979" s="210"/>
      <c r="BP979" s="210"/>
      <c r="BQ979" s="210"/>
      <c r="BR979" s="210"/>
      <c r="BS979" s="210"/>
      <c r="BT979" s="210"/>
      <c r="BU979" s="210"/>
      <c r="BV979" s="210"/>
      <c r="BW979" s="210"/>
      <c r="BX979" s="210"/>
      <c r="BY979" s="210"/>
      <c r="BZ979" s="210"/>
      <c r="CA979" s="210"/>
      <c r="CB979" s="210"/>
      <c r="CC979" s="210"/>
      <c r="CD979" s="210"/>
      <c r="CE979" s="210"/>
      <c r="CF979" s="210"/>
      <c r="CG979" s="210"/>
      <c r="CH979" s="210"/>
      <c r="CI979" s="210"/>
      <c r="CJ979" s="210"/>
      <c r="CK979" s="210"/>
      <c r="CL979" s="210"/>
      <c r="CM979" s="210"/>
      <c r="CN979" s="210"/>
      <c r="CO979" s="210"/>
      <c r="CP979" s="210"/>
      <c r="CQ979" s="210"/>
      <c r="CR979" s="210"/>
      <c r="CS979" s="210"/>
      <c r="CT979" s="210"/>
      <c r="CU979" s="210"/>
      <c r="CV979" s="210"/>
      <c r="CW979" s="210"/>
      <c r="CX979" s="210"/>
      <c r="CY979" s="210"/>
      <c r="CZ979" s="210"/>
      <c r="DA979" s="210"/>
      <c r="DB979" s="210"/>
      <c r="DC979" s="210"/>
      <c r="DD979" s="210"/>
      <c r="DE979" s="210"/>
      <c r="DF979" s="210"/>
      <c r="DG979" s="210"/>
      <c r="DH979" s="210"/>
      <c r="DI979" s="210"/>
      <c r="DJ979" s="210"/>
      <c r="DK979" s="210"/>
      <c r="DL979" s="210"/>
      <c r="DM979" s="210"/>
      <c r="DN979" s="210"/>
      <c r="DO979" s="210"/>
      <c r="DP979" s="210"/>
      <c r="DQ979" s="210"/>
      <c r="DR979" s="210"/>
      <c r="DS979" s="210"/>
      <c r="DT979" s="210"/>
      <c r="DU979" s="210"/>
      <c r="DV979" s="210"/>
      <c r="DW979" s="210"/>
      <c r="DX979" s="210"/>
      <c r="DY979" s="210"/>
      <c r="DZ979" s="210"/>
      <c r="EA979" s="210"/>
      <c r="EB979" s="210"/>
      <c r="EC979" s="210"/>
      <c r="ED979" s="210"/>
      <c r="EE979" s="210"/>
      <c r="EF979" s="210"/>
      <c r="EG979" s="210"/>
      <c r="EH979" s="210"/>
      <c r="EI979" s="210"/>
      <c r="EJ979" s="210"/>
      <c r="EK979" s="210"/>
      <c r="EL979" s="210"/>
      <c r="EM979" s="210"/>
      <c r="EN979" s="210"/>
      <c r="EO979" s="210"/>
      <c r="EP979" s="210"/>
      <c r="EQ979" s="210"/>
      <c r="ER979" s="210"/>
      <c r="ES979" s="210"/>
      <c r="ET979" s="210"/>
      <c r="EU979" s="210"/>
    </row>
    <row r="980" spans="1:151" ht="13">
      <c r="A980" s="210"/>
      <c r="B980" s="210"/>
      <c r="C980" s="210"/>
      <c r="D980" s="210"/>
      <c r="E980" s="210"/>
      <c r="F980" s="210"/>
      <c r="G980" s="210"/>
      <c r="H980" s="298"/>
      <c r="I980" s="298"/>
      <c r="J980" s="298"/>
      <c r="K980" s="298"/>
      <c r="L980" s="298"/>
      <c r="M980" s="298"/>
      <c r="N980" s="298"/>
      <c r="O980" s="210"/>
      <c r="P980" s="210"/>
      <c r="Q980" s="211"/>
      <c r="R980" s="210"/>
      <c r="S980" s="210"/>
      <c r="T980" s="210"/>
      <c r="U980" s="210"/>
      <c r="V980" s="210"/>
      <c r="W980" s="210"/>
      <c r="X980" s="192" t="s">
        <v>172</v>
      </c>
      <c r="Y980" s="192" t="s">
        <v>294</v>
      </c>
      <c r="Z980" s="194" t="e">
        <f>'Reviewer 1'!#REF!</f>
        <v>#REF!</v>
      </c>
      <c r="AA980" s="210"/>
      <c r="AB980" s="210"/>
      <c r="AC980" s="210"/>
      <c r="AD980" s="210"/>
      <c r="AE980" s="210"/>
      <c r="AF980" s="210"/>
      <c r="AG980" s="217"/>
      <c r="AH980" s="217"/>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c r="BI980" s="210"/>
      <c r="BJ980" s="210"/>
      <c r="BK980" s="210"/>
      <c r="BL980" s="210"/>
      <c r="BM980" s="210"/>
      <c r="BN980" s="210"/>
      <c r="BO980" s="210"/>
      <c r="BP980" s="210"/>
      <c r="BQ980" s="210"/>
      <c r="BR980" s="210"/>
      <c r="BS980" s="210"/>
      <c r="BT980" s="210"/>
      <c r="BU980" s="210"/>
      <c r="BV980" s="210"/>
      <c r="BW980" s="210"/>
      <c r="BX980" s="210"/>
      <c r="BY980" s="210"/>
      <c r="BZ980" s="210"/>
      <c r="CA980" s="210"/>
      <c r="CB980" s="210"/>
      <c r="CC980" s="210"/>
      <c r="CD980" s="210"/>
      <c r="CE980" s="210"/>
      <c r="CF980" s="210"/>
      <c r="CG980" s="210"/>
      <c r="CH980" s="210"/>
      <c r="CI980" s="210"/>
      <c r="CJ980" s="210"/>
      <c r="CK980" s="210"/>
      <c r="CL980" s="210"/>
      <c r="CM980" s="210"/>
      <c r="CN980" s="210"/>
      <c r="CO980" s="210"/>
      <c r="CP980" s="210"/>
      <c r="CQ980" s="210"/>
      <c r="CR980" s="210"/>
      <c r="CS980" s="210"/>
      <c r="CT980" s="210"/>
      <c r="CU980" s="210"/>
      <c r="CV980" s="210"/>
      <c r="CW980" s="210"/>
      <c r="CX980" s="210"/>
      <c r="CY980" s="210"/>
      <c r="CZ980" s="210"/>
      <c r="DA980" s="210"/>
      <c r="DB980" s="210"/>
      <c r="DC980" s="210"/>
      <c r="DD980" s="210"/>
      <c r="DE980" s="210"/>
      <c r="DF980" s="210"/>
      <c r="DG980" s="210"/>
      <c r="DH980" s="210"/>
      <c r="DI980" s="210"/>
      <c r="DJ980" s="210"/>
      <c r="DK980" s="210"/>
      <c r="DL980" s="210"/>
      <c r="DM980" s="210"/>
      <c r="DN980" s="210"/>
      <c r="DO980" s="210"/>
      <c r="DP980" s="210"/>
      <c r="DQ980" s="210"/>
      <c r="DR980" s="210"/>
      <c r="DS980" s="210"/>
      <c r="DT980" s="210"/>
      <c r="DU980" s="210"/>
      <c r="DV980" s="210"/>
      <c r="DW980" s="210"/>
      <c r="DX980" s="210"/>
      <c r="DY980" s="210"/>
      <c r="DZ980" s="210"/>
      <c r="EA980" s="210"/>
      <c r="EB980" s="210"/>
      <c r="EC980" s="210"/>
      <c r="ED980" s="210"/>
      <c r="EE980" s="210"/>
      <c r="EF980" s="210"/>
      <c r="EG980" s="210"/>
      <c r="EH980" s="210"/>
      <c r="EI980" s="210"/>
      <c r="EJ980" s="210"/>
      <c r="EK980" s="210"/>
      <c r="EL980" s="210"/>
      <c r="EM980" s="210"/>
      <c r="EN980" s="210"/>
      <c r="EO980" s="210"/>
      <c r="EP980" s="210"/>
      <c r="EQ980" s="210"/>
      <c r="ER980" s="210"/>
      <c r="ES980" s="210"/>
      <c r="ET980" s="210"/>
      <c r="EU980" s="210"/>
    </row>
    <row r="981" spans="1:151" ht="13">
      <c r="A981" s="210"/>
      <c r="B981" s="210"/>
      <c r="C981" s="210"/>
      <c r="D981" s="210"/>
      <c r="E981" s="210"/>
      <c r="F981" s="210"/>
      <c r="G981" s="210"/>
      <c r="H981" s="298"/>
      <c r="I981" s="298"/>
      <c r="J981" s="298"/>
      <c r="K981" s="298"/>
      <c r="L981" s="298"/>
      <c r="M981" s="298"/>
      <c r="N981" s="298"/>
      <c r="O981" s="210"/>
      <c r="P981" s="210"/>
      <c r="Q981" s="211"/>
      <c r="R981" s="210"/>
      <c r="S981" s="210"/>
      <c r="T981" s="210"/>
      <c r="U981" s="210"/>
      <c r="V981" s="210"/>
      <c r="W981" s="210"/>
      <c r="X981" s="192" t="s">
        <v>172</v>
      </c>
      <c r="Y981" s="192" t="s">
        <v>298</v>
      </c>
      <c r="Z981" s="194" t="str">
        <f>'Reviewer 1'!$AA$31</f>
        <v>NR</v>
      </c>
      <c r="AA981" s="210"/>
      <c r="AB981" s="210"/>
      <c r="AC981" s="210"/>
      <c r="AD981" s="210"/>
      <c r="AE981" s="210"/>
      <c r="AF981" s="210"/>
      <c r="AG981" s="217"/>
      <c r="AH981" s="217"/>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c r="BI981" s="210"/>
      <c r="BJ981" s="210"/>
      <c r="BK981" s="210"/>
      <c r="BL981" s="210"/>
      <c r="BM981" s="210"/>
      <c r="BN981" s="210"/>
      <c r="BO981" s="210"/>
      <c r="BP981" s="210"/>
      <c r="BQ981" s="210"/>
      <c r="BR981" s="210"/>
      <c r="BS981" s="210"/>
      <c r="BT981" s="210"/>
      <c r="BU981" s="210"/>
      <c r="BV981" s="210"/>
      <c r="BW981" s="210"/>
      <c r="BX981" s="210"/>
      <c r="BY981" s="210"/>
      <c r="BZ981" s="210"/>
      <c r="CA981" s="210"/>
      <c r="CB981" s="210"/>
      <c r="CC981" s="210"/>
      <c r="CD981" s="210"/>
      <c r="CE981" s="210"/>
      <c r="CF981" s="210"/>
      <c r="CG981" s="210"/>
      <c r="CH981" s="210"/>
      <c r="CI981" s="210"/>
      <c r="CJ981" s="210"/>
      <c r="CK981" s="210"/>
      <c r="CL981" s="210"/>
      <c r="CM981" s="210"/>
      <c r="CN981" s="210"/>
      <c r="CO981" s="210"/>
      <c r="CP981" s="210"/>
      <c r="CQ981" s="210"/>
      <c r="CR981" s="210"/>
      <c r="CS981" s="210"/>
      <c r="CT981" s="210"/>
      <c r="CU981" s="210"/>
      <c r="CV981" s="210"/>
      <c r="CW981" s="210"/>
      <c r="CX981" s="210"/>
      <c r="CY981" s="210"/>
      <c r="CZ981" s="210"/>
      <c r="DA981" s="210"/>
      <c r="DB981" s="210"/>
      <c r="DC981" s="210"/>
      <c r="DD981" s="210"/>
      <c r="DE981" s="210"/>
      <c r="DF981" s="210"/>
      <c r="DG981" s="210"/>
      <c r="DH981" s="210"/>
      <c r="DI981" s="210"/>
      <c r="DJ981" s="210"/>
      <c r="DK981" s="210"/>
      <c r="DL981" s="210"/>
      <c r="DM981" s="210"/>
      <c r="DN981" s="210"/>
      <c r="DO981" s="210"/>
      <c r="DP981" s="210"/>
      <c r="DQ981" s="210"/>
      <c r="DR981" s="210"/>
      <c r="DS981" s="210"/>
      <c r="DT981" s="210"/>
      <c r="DU981" s="210"/>
      <c r="DV981" s="210"/>
      <c r="DW981" s="210"/>
      <c r="DX981" s="210"/>
      <c r="DY981" s="210"/>
      <c r="DZ981" s="210"/>
      <c r="EA981" s="210"/>
      <c r="EB981" s="210"/>
      <c r="EC981" s="210"/>
      <c r="ED981" s="210"/>
      <c r="EE981" s="210"/>
      <c r="EF981" s="210"/>
      <c r="EG981" s="210"/>
      <c r="EH981" s="210"/>
      <c r="EI981" s="210"/>
      <c r="EJ981" s="210"/>
      <c r="EK981" s="210"/>
      <c r="EL981" s="210"/>
      <c r="EM981" s="210"/>
      <c r="EN981" s="210"/>
      <c r="EO981" s="210"/>
      <c r="EP981" s="210"/>
      <c r="EQ981" s="210"/>
      <c r="ER981" s="210"/>
      <c r="ES981" s="210"/>
      <c r="ET981" s="210"/>
      <c r="EU981" s="210"/>
    </row>
    <row r="982" spans="1:151" ht="13">
      <c r="A982" s="210"/>
      <c r="B982" s="210"/>
      <c r="C982" s="210"/>
      <c r="D982" s="210"/>
      <c r="E982" s="210"/>
      <c r="F982" s="210"/>
      <c r="G982" s="210"/>
      <c r="H982" s="298"/>
      <c r="I982" s="298"/>
      <c r="J982" s="298"/>
      <c r="K982" s="298"/>
      <c r="L982" s="298"/>
      <c r="M982" s="298"/>
      <c r="N982" s="298"/>
      <c r="O982" s="210"/>
      <c r="P982" s="210"/>
      <c r="Q982" s="211"/>
      <c r="R982" s="210"/>
      <c r="S982" s="210"/>
      <c r="T982" s="210"/>
      <c r="U982" s="210"/>
      <c r="V982" s="210"/>
      <c r="W982" s="210"/>
      <c r="X982" s="192" t="s">
        <v>172</v>
      </c>
      <c r="Y982" s="192" t="s">
        <v>300</v>
      </c>
      <c r="Z982" s="194" t="str">
        <f>'Reviewer 1'!$AA$34</f>
        <v>NR</v>
      </c>
      <c r="AA982" s="210"/>
      <c r="AB982" s="210"/>
      <c r="AC982" s="210"/>
      <c r="AD982" s="210"/>
      <c r="AE982" s="210"/>
      <c r="AF982" s="210"/>
      <c r="AG982" s="217"/>
      <c r="AH982" s="217"/>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c r="BI982" s="210"/>
      <c r="BJ982" s="210"/>
      <c r="BK982" s="210"/>
      <c r="BL982" s="210"/>
      <c r="BM982" s="210"/>
      <c r="BN982" s="210"/>
      <c r="BO982" s="210"/>
      <c r="BP982" s="210"/>
      <c r="BQ982" s="210"/>
      <c r="BR982" s="210"/>
      <c r="BS982" s="210"/>
      <c r="BT982" s="210"/>
      <c r="BU982" s="210"/>
      <c r="BV982" s="210"/>
      <c r="BW982" s="210"/>
      <c r="BX982" s="210"/>
      <c r="BY982" s="210"/>
      <c r="BZ982" s="210"/>
      <c r="CA982" s="210"/>
      <c r="CB982" s="210"/>
      <c r="CC982" s="210"/>
      <c r="CD982" s="210"/>
      <c r="CE982" s="210"/>
      <c r="CF982" s="210"/>
      <c r="CG982" s="210"/>
      <c r="CH982" s="210"/>
      <c r="CI982" s="210"/>
      <c r="CJ982" s="210"/>
      <c r="CK982" s="210"/>
      <c r="CL982" s="210"/>
      <c r="CM982" s="210"/>
      <c r="CN982" s="210"/>
      <c r="CO982" s="210"/>
      <c r="CP982" s="210"/>
      <c r="CQ982" s="210"/>
      <c r="CR982" s="210"/>
      <c r="CS982" s="210"/>
      <c r="CT982" s="210"/>
      <c r="CU982" s="210"/>
      <c r="CV982" s="210"/>
      <c r="CW982" s="210"/>
      <c r="CX982" s="210"/>
      <c r="CY982" s="210"/>
      <c r="CZ982" s="210"/>
      <c r="DA982" s="210"/>
      <c r="DB982" s="210"/>
      <c r="DC982" s="210"/>
      <c r="DD982" s="210"/>
      <c r="DE982" s="210"/>
      <c r="DF982" s="210"/>
      <c r="DG982" s="210"/>
      <c r="DH982" s="210"/>
      <c r="DI982" s="210"/>
      <c r="DJ982" s="210"/>
      <c r="DK982" s="210"/>
      <c r="DL982" s="210"/>
      <c r="DM982" s="210"/>
      <c r="DN982" s="210"/>
      <c r="DO982" s="210"/>
      <c r="DP982" s="210"/>
      <c r="DQ982" s="210"/>
      <c r="DR982" s="210"/>
      <c r="DS982" s="210"/>
      <c r="DT982" s="210"/>
      <c r="DU982" s="210"/>
      <c r="DV982" s="210"/>
      <c r="DW982" s="210"/>
      <c r="DX982" s="210"/>
      <c r="DY982" s="210"/>
      <c r="DZ982" s="210"/>
      <c r="EA982" s="210"/>
      <c r="EB982" s="210"/>
      <c r="EC982" s="210"/>
      <c r="ED982" s="210"/>
      <c r="EE982" s="210"/>
      <c r="EF982" s="210"/>
      <c r="EG982" s="210"/>
      <c r="EH982" s="210"/>
      <c r="EI982" s="210"/>
      <c r="EJ982" s="210"/>
      <c r="EK982" s="210"/>
      <c r="EL982" s="210"/>
      <c r="EM982" s="210"/>
      <c r="EN982" s="210"/>
      <c r="EO982" s="210"/>
      <c r="EP982" s="210"/>
      <c r="EQ982" s="210"/>
      <c r="ER982" s="210"/>
      <c r="ES982" s="210"/>
      <c r="ET982" s="210"/>
      <c r="EU982" s="210"/>
    </row>
    <row r="983" spans="1:151" ht="13">
      <c r="A983" s="210"/>
      <c r="B983" s="210"/>
      <c r="C983" s="210"/>
      <c r="D983" s="210"/>
      <c r="E983" s="210"/>
      <c r="F983" s="210"/>
      <c r="G983" s="210"/>
      <c r="H983" s="298"/>
      <c r="I983" s="298"/>
      <c r="J983" s="298"/>
      <c r="K983" s="298"/>
      <c r="L983" s="298"/>
      <c r="M983" s="298"/>
      <c r="N983" s="298"/>
      <c r="O983" s="210"/>
      <c r="P983" s="210"/>
      <c r="Q983" s="211"/>
      <c r="R983" s="210"/>
      <c r="S983" s="210"/>
      <c r="T983" s="210"/>
      <c r="U983" s="210"/>
      <c r="V983" s="210"/>
      <c r="W983" s="210"/>
      <c r="X983" s="192" t="s">
        <v>172</v>
      </c>
      <c r="Y983" s="192" t="s">
        <v>301</v>
      </c>
      <c r="Z983" s="194" t="str">
        <f>'Reviewer 1'!$AA$35</f>
        <v>NR</v>
      </c>
      <c r="AA983" s="210"/>
      <c r="AB983" s="210"/>
      <c r="AC983" s="210"/>
      <c r="AD983" s="210"/>
      <c r="AE983" s="210"/>
      <c r="AF983" s="210"/>
      <c r="AG983" s="217"/>
      <c r="AH983" s="217"/>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c r="BI983" s="210"/>
      <c r="BJ983" s="210"/>
      <c r="BK983" s="210"/>
      <c r="BL983" s="210"/>
      <c r="BM983" s="210"/>
      <c r="BN983" s="210"/>
      <c r="BO983" s="210"/>
      <c r="BP983" s="210"/>
      <c r="BQ983" s="210"/>
      <c r="BR983" s="210"/>
      <c r="BS983" s="210"/>
      <c r="BT983" s="210"/>
      <c r="BU983" s="210"/>
      <c r="BV983" s="210"/>
      <c r="BW983" s="210"/>
      <c r="BX983" s="210"/>
      <c r="BY983" s="210"/>
      <c r="BZ983" s="210"/>
      <c r="CA983" s="210"/>
      <c r="CB983" s="210"/>
      <c r="CC983" s="210"/>
      <c r="CD983" s="210"/>
      <c r="CE983" s="210"/>
      <c r="CF983" s="210"/>
      <c r="CG983" s="210"/>
      <c r="CH983" s="210"/>
      <c r="CI983" s="210"/>
      <c r="CJ983" s="210"/>
      <c r="CK983" s="210"/>
      <c r="CL983" s="210"/>
      <c r="CM983" s="210"/>
      <c r="CN983" s="210"/>
      <c r="CO983" s="210"/>
      <c r="CP983" s="210"/>
      <c r="CQ983" s="210"/>
      <c r="CR983" s="210"/>
      <c r="CS983" s="210"/>
      <c r="CT983" s="210"/>
      <c r="CU983" s="210"/>
      <c r="CV983" s="210"/>
      <c r="CW983" s="210"/>
      <c r="CX983" s="210"/>
      <c r="CY983" s="210"/>
      <c r="CZ983" s="210"/>
      <c r="DA983" s="210"/>
      <c r="DB983" s="210"/>
      <c r="DC983" s="210"/>
      <c r="DD983" s="210"/>
      <c r="DE983" s="210"/>
      <c r="DF983" s="210"/>
      <c r="DG983" s="210"/>
      <c r="DH983" s="210"/>
      <c r="DI983" s="210"/>
      <c r="DJ983" s="210"/>
      <c r="DK983" s="210"/>
      <c r="DL983" s="210"/>
      <c r="DM983" s="210"/>
      <c r="DN983" s="210"/>
      <c r="DO983" s="210"/>
      <c r="DP983" s="210"/>
      <c r="DQ983" s="210"/>
      <c r="DR983" s="210"/>
      <c r="DS983" s="210"/>
      <c r="DT983" s="210"/>
      <c r="DU983" s="210"/>
      <c r="DV983" s="210"/>
      <c r="DW983" s="210"/>
      <c r="DX983" s="210"/>
      <c r="DY983" s="210"/>
      <c r="DZ983" s="210"/>
      <c r="EA983" s="210"/>
      <c r="EB983" s="210"/>
      <c r="EC983" s="210"/>
      <c r="ED983" s="210"/>
      <c r="EE983" s="210"/>
      <c r="EF983" s="210"/>
      <c r="EG983" s="210"/>
      <c r="EH983" s="210"/>
      <c r="EI983" s="210"/>
      <c r="EJ983" s="210"/>
      <c r="EK983" s="210"/>
      <c r="EL983" s="210"/>
      <c r="EM983" s="210"/>
      <c r="EN983" s="210"/>
      <c r="EO983" s="210"/>
      <c r="EP983" s="210"/>
      <c r="EQ983" s="210"/>
      <c r="ER983" s="210"/>
      <c r="ES983" s="210"/>
      <c r="ET983" s="210"/>
      <c r="EU983" s="210"/>
    </row>
    <row r="984" spans="1:151" ht="13">
      <c r="A984" s="210"/>
      <c r="B984" s="210"/>
      <c r="C984" s="210"/>
      <c r="D984" s="210"/>
      <c r="E984" s="210"/>
      <c r="F984" s="210"/>
      <c r="G984" s="210"/>
      <c r="H984" s="298"/>
      <c r="I984" s="298"/>
      <c r="J984" s="298"/>
      <c r="K984" s="298"/>
      <c r="L984" s="298"/>
      <c r="M984" s="298"/>
      <c r="N984" s="298"/>
      <c r="O984" s="210"/>
      <c r="P984" s="210"/>
      <c r="Q984" s="211"/>
      <c r="R984" s="210"/>
      <c r="S984" s="210"/>
      <c r="T984" s="210"/>
      <c r="U984" s="210"/>
      <c r="V984" s="210"/>
      <c r="W984" s="210"/>
      <c r="X984" s="192" t="s">
        <v>172</v>
      </c>
      <c r="Y984" s="192" t="s">
        <v>303</v>
      </c>
      <c r="Z984" s="194" t="e">
        <f>'Reviewer 1'!#REF!</f>
        <v>#REF!</v>
      </c>
      <c r="AA984" s="210"/>
      <c r="AB984" s="210"/>
      <c r="AC984" s="210"/>
      <c r="AD984" s="210"/>
      <c r="AE984" s="210"/>
      <c r="AF984" s="210"/>
      <c r="AG984" s="217"/>
      <c r="AH984" s="217"/>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c r="BI984" s="210"/>
      <c r="BJ984" s="210"/>
      <c r="BK984" s="210"/>
      <c r="BL984" s="210"/>
      <c r="BM984" s="210"/>
      <c r="BN984" s="210"/>
      <c r="BO984" s="210"/>
      <c r="BP984" s="210"/>
      <c r="BQ984" s="210"/>
      <c r="BR984" s="210"/>
      <c r="BS984" s="210"/>
      <c r="BT984" s="210"/>
      <c r="BU984" s="210"/>
      <c r="BV984" s="210"/>
      <c r="BW984" s="210"/>
      <c r="BX984" s="210"/>
      <c r="BY984" s="210"/>
      <c r="BZ984" s="210"/>
      <c r="CA984" s="210"/>
      <c r="CB984" s="210"/>
      <c r="CC984" s="210"/>
      <c r="CD984" s="210"/>
      <c r="CE984" s="210"/>
      <c r="CF984" s="210"/>
      <c r="CG984" s="210"/>
      <c r="CH984" s="210"/>
      <c r="CI984" s="210"/>
      <c r="CJ984" s="210"/>
      <c r="CK984" s="210"/>
      <c r="CL984" s="210"/>
      <c r="CM984" s="210"/>
      <c r="CN984" s="210"/>
      <c r="CO984" s="210"/>
      <c r="CP984" s="210"/>
      <c r="CQ984" s="210"/>
      <c r="CR984" s="210"/>
      <c r="CS984" s="210"/>
      <c r="CT984" s="210"/>
      <c r="CU984" s="210"/>
      <c r="CV984" s="210"/>
      <c r="CW984" s="210"/>
      <c r="CX984" s="210"/>
      <c r="CY984" s="210"/>
      <c r="CZ984" s="210"/>
      <c r="DA984" s="210"/>
      <c r="DB984" s="210"/>
      <c r="DC984" s="210"/>
      <c r="DD984" s="210"/>
      <c r="DE984" s="210"/>
      <c r="DF984" s="210"/>
      <c r="DG984" s="210"/>
      <c r="DH984" s="210"/>
      <c r="DI984" s="210"/>
      <c r="DJ984" s="210"/>
      <c r="DK984" s="210"/>
      <c r="DL984" s="210"/>
      <c r="DM984" s="210"/>
      <c r="DN984" s="210"/>
      <c r="DO984" s="210"/>
      <c r="DP984" s="210"/>
      <c r="DQ984" s="210"/>
      <c r="DR984" s="210"/>
      <c r="DS984" s="210"/>
      <c r="DT984" s="210"/>
      <c r="DU984" s="210"/>
      <c r="DV984" s="210"/>
      <c r="DW984" s="210"/>
      <c r="DX984" s="210"/>
      <c r="DY984" s="210"/>
      <c r="DZ984" s="210"/>
      <c r="EA984" s="210"/>
      <c r="EB984" s="210"/>
      <c r="EC984" s="210"/>
      <c r="ED984" s="210"/>
      <c r="EE984" s="210"/>
      <c r="EF984" s="210"/>
      <c r="EG984" s="210"/>
      <c r="EH984" s="210"/>
      <c r="EI984" s="210"/>
      <c r="EJ984" s="210"/>
      <c r="EK984" s="210"/>
      <c r="EL984" s="210"/>
      <c r="EM984" s="210"/>
      <c r="EN984" s="210"/>
      <c r="EO984" s="210"/>
      <c r="EP984" s="210"/>
      <c r="EQ984" s="210"/>
      <c r="ER984" s="210"/>
      <c r="ES984" s="210"/>
      <c r="ET984" s="210"/>
      <c r="EU984" s="210"/>
    </row>
    <row r="985" spans="1:151" ht="13">
      <c r="A985" s="210"/>
      <c r="B985" s="210"/>
      <c r="C985" s="210"/>
      <c r="D985" s="210"/>
      <c r="E985" s="210"/>
      <c r="F985" s="210"/>
      <c r="G985" s="210"/>
      <c r="H985" s="298"/>
      <c r="I985" s="298"/>
      <c r="J985" s="298"/>
      <c r="K985" s="298"/>
      <c r="L985" s="298"/>
      <c r="M985" s="298"/>
      <c r="N985" s="298"/>
      <c r="O985" s="210"/>
      <c r="P985" s="210"/>
      <c r="Q985" s="211"/>
      <c r="R985" s="210"/>
      <c r="S985" s="210"/>
      <c r="T985" s="210"/>
      <c r="U985" s="210"/>
      <c r="V985" s="210"/>
      <c r="W985" s="210"/>
      <c r="X985" s="192" t="s">
        <v>172</v>
      </c>
      <c r="Y985" s="192" t="s">
        <v>305</v>
      </c>
      <c r="Z985" s="194" t="e">
        <f>'Reviewer 1'!#REF!</f>
        <v>#REF!</v>
      </c>
      <c r="AA985" s="210"/>
      <c r="AB985" s="210"/>
      <c r="AC985" s="210"/>
      <c r="AD985" s="210"/>
      <c r="AE985" s="210"/>
      <c r="AF985" s="210"/>
      <c r="AG985" s="217"/>
      <c r="AH985" s="217"/>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c r="BI985" s="210"/>
      <c r="BJ985" s="210"/>
      <c r="BK985" s="210"/>
      <c r="BL985" s="210"/>
      <c r="BM985" s="210"/>
      <c r="BN985" s="210"/>
      <c r="BO985" s="210"/>
      <c r="BP985" s="210"/>
      <c r="BQ985" s="210"/>
      <c r="BR985" s="210"/>
      <c r="BS985" s="210"/>
      <c r="BT985" s="210"/>
      <c r="BU985" s="210"/>
      <c r="BV985" s="210"/>
      <c r="BW985" s="210"/>
      <c r="BX985" s="210"/>
      <c r="BY985" s="210"/>
      <c r="BZ985" s="210"/>
      <c r="CA985" s="210"/>
      <c r="CB985" s="210"/>
      <c r="CC985" s="210"/>
      <c r="CD985" s="210"/>
      <c r="CE985" s="210"/>
      <c r="CF985" s="210"/>
      <c r="CG985" s="210"/>
      <c r="CH985" s="210"/>
      <c r="CI985" s="210"/>
      <c r="CJ985" s="210"/>
      <c r="CK985" s="210"/>
      <c r="CL985" s="210"/>
      <c r="CM985" s="210"/>
      <c r="CN985" s="210"/>
      <c r="CO985" s="210"/>
      <c r="CP985" s="210"/>
      <c r="CQ985" s="210"/>
      <c r="CR985" s="210"/>
      <c r="CS985" s="210"/>
      <c r="CT985" s="210"/>
      <c r="CU985" s="210"/>
      <c r="CV985" s="210"/>
      <c r="CW985" s="210"/>
      <c r="CX985" s="210"/>
      <c r="CY985" s="210"/>
      <c r="CZ985" s="210"/>
      <c r="DA985" s="210"/>
      <c r="DB985" s="210"/>
      <c r="DC985" s="210"/>
      <c r="DD985" s="210"/>
      <c r="DE985" s="210"/>
      <c r="DF985" s="210"/>
      <c r="DG985" s="210"/>
      <c r="DH985" s="210"/>
      <c r="DI985" s="210"/>
      <c r="DJ985" s="210"/>
      <c r="DK985" s="210"/>
      <c r="DL985" s="210"/>
      <c r="DM985" s="210"/>
      <c r="DN985" s="210"/>
      <c r="DO985" s="210"/>
      <c r="DP985" s="210"/>
      <c r="DQ985" s="210"/>
      <c r="DR985" s="210"/>
      <c r="DS985" s="210"/>
      <c r="DT985" s="210"/>
      <c r="DU985" s="210"/>
      <c r="DV985" s="210"/>
      <c r="DW985" s="210"/>
      <c r="DX985" s="210"/>
      <c r="DY985" s="210"/>
      <c r="DZ985" s="210"/>
      <c r="EA985" s="210"/>
      <c r="EB985" s="210"/>
      <c r="EC985" s="210"/>
      <c r="ED985" s="210"/>
      <c r="EE985" s="210"/>
      <c r="EF985" s="210"/>
      <c r="EG985" s="210"/>
      <c r="EH985" s="210"/>
      <c r="EI985" s="210"/>
      <c r="EJ985" s="210"/>
      <c r="EK985" s="210"/>
      <c r="EL985" s="210"/>
      <c r="EM985" s="210"/>
      <c r="EN985" s="210"/>
      <c r="EO985" s="210"/>
      <c r="EP985" s="210"/>
      <c r="EQ985" s="210"/>
      <c r="ER985" s="210"/>
      <c r="ES985" s="210"/>
      <c r="ET985" s="210"/>
      <c r="EU985" s="210"/>
    </row>
    <row r="986" spans="1:151" ht="13">
      <c r="A986" s="210"/>
      <c r="B986" s="210"/>
      <c r="C986" s="210"/>
      <c r="D986" s="210"/>
      <c r="E986" s="210"/>
      <c r="F986" s="210"/>
      <c r="G986" s="210"/>
      <c r="H986" s="298"/>
      <c r="I986" s="298"/>
      <c r="J986" s="298"/>
      <c r="K986" s="298"/>
      <c r="L986" s="298"/>
      <c r="M986" s="298"/>
      <c r="N986" s="298"/>
      <c r="O986" s="210"/>
      <c r="P986" s="210"/>
      <c r="Q986" s="211"/>
      <c r="R986" s="210"/>
      <c r="S986" s="210"/>
      <c r="T986" s="210"/>
      <c r="U986" s="210"/>
      <c r="V986" s="210"/>
      <c r="W986" s="210"/>
      <c r="X986" s="192" t="s">
        <v>172</v>
      </c>
      <c r="Y986" s="192" t="s">
        <v>308</v>
      </c>
      <c r="Z986" s="194" t="str">
        <f>'Reviewer 1'!$AA$36</f>
        <v>NR</v>
      </c>
      <c r="AA986" s="210"/>
      <c r="AB986" s="210"/>
      <c r="AC986" s="210"/>
      <c r="AD986" s="210"/>
      <c r="AE986" s="210"/>
      <c r="AF986" s="210"/>
      <c r="AG986" s="217"/>
      <c r="AH986" s="217"/>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c r="BI986" s="210"/>
      <c r="BJ986" s="210"/>
      <c r="BK986" s="210"/>
      <c r="BL986" s="210"/>
      <c r="BM986" s="210"/>
      <c r="BN986" s="210"/>
      <c r="BO986" s="210"/>
      <c r="BP986" s="210"/>
      <c r="BQ986" s="210"/>
      <c r="BR986" s="210"/>
      <c r="BS986" s="210"/>
      <c r="BT986" s="210"/>
      <c r="BU986" s="210"/>
      <c r="BV986" s="210"/>
      <c r="BW986" s="210"/>
      <c r="BX986" s="210"/>
      <c r="BY986" s="210"/>
      <c r="BZ986" s="210"/>
      <c r="CA986" s="210"/>
      <c r="CB986" s="210"/>
      <c r="CC986" s="210"/>
      <c r="CD986" s="210"/>
      <c r="CE986" s="210"/>
      <c r="CF986" s="210"/>
      <c r="CG986" s="210"/>
      <c r="CH986" s="210"/>
      <c r="CI986" s="210"/>
      <c r="CJ986" s="210"/>
      <c r="CK986" s="210"/>
      <c r="CL986" s="210"/>
      <c r="CM986" s="210"/>
      <c r="CN986" s="210"/>
      <c r="CO986" s="210"/>
      <c r="CP986" s="210"/>
      <c r="CQ986" s="210"/>
      <c r="CR986" s="210"/>
      <c r="CS986" s="210"/>
      <c r="CT986" s="210"/>
      <c r="CU986" s="210"/>
      <c r="CV986" s="210"/>
      <c r="CW986" s="210"/>
      <c r="CX986" s="210"/>
      <c r="CY986" s="210"/>
      <c r="CZ986" s="210"/>
      <c r="DA986" s="210"/>
      <c r="DB986" s="210"/>
      <c r="DC986" s="210"/>
      <c r="DD986" s="210"/>
      <c r="DE986" s="210"/>
      <c r="DF986" s="210"/>
      <c r="DG986" s="210"/>
      <c r="DH986" s="210"/>
      <c r="DI986" s="210"/>
      <c r="DJ986" s="210"/>
      <c r="DK986" s="210"/>
      <c r="DL986" s="210"/>
      <c r="DM986" s="210"/>
      <c r="DN986" s="210"/>
      <c r="DO986" s="210"/>
      <c r="DP986" s="210"/>
      <c r="DQ986" s="210"/>
      <c r="DR986" s="210"/>
      <c r="DS986" s="210"/>
      <c r="DT986" s="210"/>
      <c r="DU986" s="210"/>
      <c r="DV986" s="210"/>
      <c r="DW986" s="210"/>
      <c r="DX986" s="210"/>
      <c r="DY986" s="210"/>
      <c r="DZ986" s="210"/>
      <c r="EA986" s="210"/>
      <c r="EB986" s="210"/>
      <c r="EC986" s="210"/>
      <c r="ED986" s="210"/>
      <c r="EE986" s="210"/>
      <c r="EF986" s="210"/>
      <c r="EG986" s="210"/>
      <c r="EH986" s="210"/>
      <c r="EI986" s="210"/>
      <c r="EJ986" s="210"/>
      <c r="EK986" s="210"/>
      <c r="EL986" s="210"/>
      <c r="EM986" s="210"/>
      <c r="EN986" s="210"/>
      <c r="EO986" s="210"/>
      <c r="EP986" s="210"/>
      <c r="EQ986" s="210"/>
      <c r="ER986" s="210"/>
      <c r="ES986" s="210"/>
      <c r="ET986" s="210"/>
      <c r="EU986" s="210"/>
    </row>
    <row r="987" spans="1:151" ht="13">
      <c r="A987" s="210"/>
      <c r="B987" s="210"/>
      <c r="C987" s="210"/>
      <c r="D987" s="210"/>
      <c r="E987" s="210"/>
      <c r="F987" s="210"/>
      <c r="G987" s="210"/>
      <c r="H987" s="298"/>
      <c r="I987" s="298"/>
      <c r="J987" s="298"/>
      <c r="K987" s="298"/>
      <c r="L987" s="298"/>
      <c r="M987" s="298"/>
      <c r="N987" s="298"/>
      <c r="O987" s="210"/>
      <c r="P987" s="210"/>
      <c r="Q987" s="211"/>
      <c r="R987" s="210"/>
      <c r="S987" s="210"/>
      <c r="T987" s="210"/>
      <c r="U987" s="210"/>
      <c r="V987" s="210"/>
      <c r="W987" s="210"/>
      <c r="X987" s="192" t="s">
        <v>172</v>
      </c>
      <c r="Y987" s="192" t="s">
        <v>313</v>
      </c>
      <c r="Z987" s="194" t="str">
        <f>'Reviewer 1'!$AA$37</f>
        <v>NR</v>
      </c>
      <c r="AA987" s="210"/>
      <c r="AB987" s="210"/>
      <c r="AC987" s="210"/>
      <c r="AD987" s="210"/>
      <c r="AE987" s="210"/>
      <c r="AF987" s="210"/>
      <c r="AG987" s="217"/>
      <c r="AH987" s="217"/>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c r="BI987" s="210"/>
      <c r="BJ987" s="210"/>
      <c r="BK987" s="210"/>
      <c r="BL987" s="210"/>
      <c r="BM987" s="210"/>
      <c r="BN987" s="210"/>
      <c r="BO987" s="210"/>
      <c r="BP987" s="210"/>
      <c r="BQ987" s="210"/>
      <c r="BR987" s="210"/>
      <c r="BS987" s="210"/>
      <c r="BT987" s="210"/>
      <c r="BU987" s="210"/>
      <c r="BV987" s="210"/>
      <c r="BW987" s="210"/>
      <c r="BX987" s="210"/>
      <c r="BY987" s="210"/>
      <c r="BZ987" s="210"/>
      <c r="CA987" s="210"/>
      <c r="CB987" s="210"/>
      <c r="CC987" s="210"/>
      <c r="CD987" s="210"/>
      <c r="CE987" s="210"/>
      <c r="CF987" s="210"/>
      <c r="CG987" s="210"/>
      <c r="CH987" s="210"/>
      <c r="CI987" s="210"/>
      <c r="CJ987" s="210"/>
      <c r="CK987" s="210"/>
      <c r="CL987" s="210"/>
      <c r="CM987" s="210"/>
      <c r="CN987" s="210"/>
      <c r="CO987" s="210"/>
      <c r="CP987" s="210"/>
      <c r="CQ987" s="210"/>
      <c r="CR987" s="210"/>
      <c r="CS987" s="210"/>
      <c r="CT987" s="210"/>
      <c r="CU987" s="210"/>
      <c r="CV987" s="210"/>
      <c r="CW987" s="210"/>
      <c r="CX987" s="210"/>
      <c r="CY987" s="210"/>
      <c r="CZ987" s="210"/>
      <c r="DA987" s="210"/>
      <c r="DB987" s="210"/>
      <c r="DC987" s="210"/>
      <c r="DD987" s="210"/>
      <c r="DE987" s="210"/>
      <c r="DF987" s="210"/>
      <c r="DG987" s="210"/>
      <c r="DH987" s="210"/>
      <c r="DI987" s="210"/>
      <c r="DJ987" s="210"/>
      <c r="DK987" s="210"/>
      <c r="DL987" s="210"/>
      <c r="DM987" s="210"/>
      <c r="DN987" s="210"/>
      <c r="DO987" s="210"/>
      <c r="DP987" s="210"/>
      <c r="DQ987" s="210"/>
      <c r="DR987" s="210"/>
      <c r="DS987" s="210"/>
      <c r="DT987" s="210"/>
      <c r="DU987" s="210"/>
      <c r="DV987" s="210"/>
      <c r="DW987" s="210"/>
      <c r="DX987" s="210"/>
      <c r="DY987" s="210"/>
      <c r="DZ987" s="210"/>
      <c r="EA987" s="210"/>
      <c r="EB987" s="210"/>
      <c r="EC987" s="210"/>
      <c r="ED987" s="210"/>
      <c r="EE987" s="210"/>
      <c r="EF987" s="210"/>
      <c r="EG987" s="210"/>
      <c r="EH987" s="210"/>
      <c r="EI987" s="210"/>
      <c r="EJ987" s="210"/>
      <c r="EK987" s="210"/>
      <c r="EL987" s="210"/>
      <c r="EM987" s="210"/>
      <c r="EN987" s="210"/>
      <c r="EO987" s="210"/>
      <c r="EP987" s="210"/>
      <c r="EQ987" s="210"/>
      <c r="ER987" s="210"/>
      <c r="ES987" s="210"/>
      <c r="ET987" s="210"/>
      <c r="EU987" s="210"/>
    </row>
    <row r="988" spans="1:151" ht="13">
      <c r="A988" s="210"/>
      <c r="B988" s="210"/>
      <c r="C988" s="210"/>
      <c r="D988" s="210"/>
      <c r="E988" s="210"/>
      <c r="F988" s="210"/>
      <c r="G988" s="210"/>
      <c r="H988" s="298"/>
      <c r="I988" s="298"/>
      <c r="J988" s="298"/>
      <c r="K988" s="298"/>
      <c r="L988" s="298"/>
      <c r="M988" s="298"/>
      <c r="N988" s="298"/>
      <c r="O988" s="210"/>
      <c r="P988" s="210"/>
      <c r="Q988" s="211"/>
      <c r="R988" s="210"/>
      <c r="S988" s="210"/>
      <c r="T988" s="210"/>
      <c r="U988" s="210"/>
      <c r="V988" s="210"/>
      <c r="W988" s="210"/>
      <c r="X988" s="192" t="s">
        <v>172</v>
      </c>
      <c r="Y988" s="192" t="s">
        <v>314</v>
      </c>
      <c r="Z988" s="194" t="str">
        <f>'Reviewer 1'!$AA$38</f>
        <v>NR</v>
      </c>
      <c r="AA988" s="210"/>
      <c r="AB988" s="210"/>
      <c r="AC988" s="210"/>
      <c r="AD988" s="210"/>
      <c r="AE988" s="210"/>
      <c r="AF988" s="210"/>
      <c r="AG988" s="217"/>
      <c r="AH988" s="217"/>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c r="BI988" s="210"/>
      <c r="BJ988" s="210"/>
      <c r="BK988" s="210"/>
      <c r="BL988" s="210"/>
      <c r="BM988" s="210"/>
      <c r="BN988" s="210"/>
      <c r="BO988" s="210"/>
      <c r="BP988" s="210"/>
      <c r="BQ988" s="210"/>
      <c r="BR988" s="210"/>
      <c r="BS988" s="210"/>
      <c r="BT988" s="210"/>
      <c r="BU988" s="210"/>
      <c r="BV988" s="210"/>
      <c r="BW988" s="210"/>
      <c r="BX988" s="210"/>
      <c r="BY988" s="210"/>
      <c r="BZ988" s="210"/>
      <c r="CA988" s="210"/>
      <c r="CB988" s="210"/>
      <c r="CC988" s="210"/>
      <c r="CD988" s="210"/>
      <c r="CE988" s="210"/>
      <c r="CF988" s="210"/>
      <c r="CG988" s="210"/>
      <c r="CH988" s="210"/>
      <c r="CI988" s="210"/>
      <c r="CJ988" s="210"/>
      <c r="CK988" s="210"/>
      <c r="CL988" s="210"/>
      <c r="CM988" s="210"/>
      <c r="CN988" s="210"/>
      <c r="CO988" s="210"/>
      <c r="CP988" s="210"/>
      <c r="CQ988" s="210"/>
      <c r="CR988" s="210"/>
      <c r="CS988" s="210"/>
      <c r="CT988" s="210"/>
      <c r="CU988" s="210"/>
      <c r="CV988" s="210"/>
      <c r="CW988" s="210"/>
      <c r="CX988" s="210"/>
      <c r="CY988" s="210"/>
      <c r="CZ988" s="210"/>
      <c r="DA988" s="210"/>
      <c r="DB988" s="210"/>
      <c r="DC988" s="210"/>
      <c r="DD988" s="210"/>
      <c r="DE988" s="210"/>
      <c r="DF988" s="210"/>
      <c r="DG988" s="210"/>
      <c r="DH988" s="210"/>
      <c r="DI988" s="210"/>
      <c r="DJ988" s="210"/>
      <c r="DK988" s="210"/>
      <c r="DL988" s="210"/>
      <c r="DM988" s="210"/>
      <c r="DN988" s="210"/>
      <c r="DO988" s="210"/>
      <c r="DP988" s="210"/>
      <c r="DQ988" s="210"/>
      <c r="DR988" s="210"/>
      <c r="DS988" s="210"/>
      <c r="DT988" s="210"/>
      <c r="DU988" s="210"/>
      <c r="DV988" s="210"/>
      <c r="DW988" s="210"/>
      <c r="DX988" s="210"/>
      <c r="DY988" s="210"/>
      <c r="DZ988" s="210"/>
      <c r="EA988" s="210"/>
      <c r="EB988" s="210"/>
      <c r="EC988" s="210"/>
      <c r="ED988" s="210"/>
      <c r="EE988" s="210"/>
      <c r="EF988" s="210"/>
      <c r="EG988" s="210"/>
      <c r="EH988" s="210"/>
      <c r="EI988" s="210"/>
      <c r="EJ988" s="210"/>
      <c r="EK988" s="210"/>
      <c r="EL988" s="210"/>
      <c r="EM988" s="210"/>
      <c r="EN988" s="210"/>
      <c r="EO988" s="210"/>
      <c r="EP988" s="210"/>
      <c r="EQ988" s="210"/>
      <c r="ER988" s="210"/>
      <c r="ES988" s="210"/>
      <c r="ET988" s="210"/>
      <c r="EU988" s="210"/>
    </row>
    <row r="989" spans="1:151" ht="13">
      <c r="A989" s="210"/>
      <c r="B989" s="210"/>
      <c r="C989" s="210"/>
      <c r="D989" s="210"/>
      <c r="E989" s="210"/>
      <c r="F989" s="210"/>
      <c r="G989" s="210"/>
      <c r="H989" s="298"/>
      <c r="I989" s="298"/>
      <c r="J989" s="298"/>
      <c r="K989" s="298"/>
      <c r="L989" s="298"/>
      <c r="M989" s="298"/>
      <c r="N989" s="298"/>
      <c r="O989" s="210"/>
      <c r="P989" s="210"/>
      <c r="Q989" s="211"/>
      <c r="R989" s="210"/>
      <c r="S989" s="210"/>
      <c r="T989" s="210"/>
      <c r="U989" s="210"/>
      <c r="V989" s="210"/>
      <c r="W989" s="210"/>
      <c r="X989" s="192" t="s">
        <v>172</v>
      </c>
      <c r="Y989" s="192" t="s">
        <v>315</v>
      </c>
      <c r="Z989" s="194" t="str">
        <f>'Reviewer 1'!$AA$39</f>
        <v>NR</v>
      </c>
      <c r="AA989" s="210"/>
      <c r="AB989" s="210"/>
      <c r="AC989" s="210"/>
      <c r="AD989" s="210"/>
      <c r="AE989" s="210"/>
      <c r="AF989" s="210"/>
      <c r="AG989" s="217"/>
      <c r="AH989" s="217"/>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c r="BI989" s="210"/>
      <c r="BJ989" s="210"/>
      <c r="BK989" s="210"/>
      <c r="BL989" s="210"/>
      <c r="BM989" s="210"/>
      <c r="BN989" s="210"/>
      <c r="BO989" s="210"/>
      <c r="BP989" s="210"/>
      <c r="BQ989" s="210"/>
      <c r="BR989" s="210"/>
      <c r="BS989" s="210"/>
      <c r="BT989" s="210"/>
      <c r="BU989" s="210"/>
      <c r="BV989" s="210"/>
      <c r="BW989" s="210"/>
      <c r="BX989" s="210"/>
      <c r="BY989" s="210"/>
      <c r="BZ989" s="210"/>
      <c r="CA989" s="210"/>
      <c r="CB989" s="210"/>
      <c r="CC989" s="210"/>
      <c r="CD989" s="210"/>
      <c r="CE989" s="210"/>
      <c r="CF989" s="210"/>
      <c r="CG989" s="210"/>
      <c r="CH989" s="210"/>
      <c r="CI989" s="210"/>
      <c r="CJ989" s="210"/>
      <c r="CK989" s="210"/>
      <c r="CL989" s="210"/>
      <c r="CM989" s="210"/>
      <c r="CN989" s="210"/>
      <c r="CO989" s="210"/>
      <c r="CP989" s="210"/>
      <c r="CQ989" s="210"/>
      <c r="CR989" s="210"/>
      <c r="CS989" s="210"/>
      <c r="CT989" s="210"/>
      <c r="CU989" s="210"/>
      <c r="CV989" s="210"/>
      <c r="CW989" s="210"/>
      <c r="CX989" s="210"/>
      <c r="CY989" s="210"/>
      <c r="CZ989" s="210"/>
      <c r="DA989" s="210"/>
      <c r="DB989" s="210"/>
      <c r="DC989" s="210"/>
      <c r="DD989" s="210"/>
      <c r="DE989" s="210"/>
      <c r="DF989" s="210"/>
      <c r="DG989" s="210"/>
      <c r="DH989" s="210"/>
      <c r="DI989" s="210"/>
      <c r="DJ989" s="210"/>
      <c r="DK989" s="210"/>
      <c r="DL989" s="210"/>
      <c r="DM989" s="210"/>
      <c r="DN989" s="210"/>
      <c r="DO989" s="210"/>
      <c r="DP989" s="210"/>
      <c r="DQ989" s="210"/>
      <c r="DR989" s="210"/>
      <c r="DS989" s="210"/>
      <c r="DT989" s="210"/>
      <c r="DU989" s="210"/>
      <c r="DV989" s="210"/>
      <c r="DW989" s="210"/>
      <c r="DX989" s="210"/>
      <c r="DY989" s="210"/>
      <c r="DZ989" s="210"/>
      <c r="EA989" s="210"/>
      <c r="EB989" s="210"/>
      <c r="EC989" s="210"/>
      <c r="ED989" s="210"/>
      <c r="EE989" s="210"/>
      <c r="EF989" s="210"/>
      <c r="EG989" s="210"/>
      <c r="EH989" s="210"/>
      <c r="EI989" s="210"/>
      <c r="EJ989" s="210"/>
      <c r="EK989" s="210"/>
      <c r="EL989" s="210"/>
      <c r="EM989" s="210"/>
      <c r="EN989" s="210"/>
      <c r="EO989" s="210"/>
      <c r="EP989" s="210"/>
      <c r="EQ989" s="210"/>
      <c r="ER989" s="210"/>
      <c r="ES989" s="210"/>
      <c r="ET989" s="210"/>
      <c r="EU989" s="210"/>
    </row>
    <row r="990" spans="1:151" ht="13">
      <c r="A990" s="210"/>
      <c r="B990" s="210"/>
      <c r="C990" s="210"/>
      <c r="D990" s="210"/>
      <c r="E990" s="210"/>
      <c r="F990" s="210"/>
      <c r="G990" s="210"/>
      <c r="H990" s="298"/>
      <c r="I990" s="298"/>
      <c r="J990" s="298"/>
      <c r="K990" s="298"/>
      <c r="L990" s="298"/>
      <c r="M990" s="298"/>
      <c r="N990" s="298"/>
      <c r="O990" s="210"/>
      <c r="P990" s="210"/>
      <c r="Q990" s="211"/>
      <c r="R990" s="210"/>
      <c r="S990" s="210"/>
      <c r="T990" s="210"/>
      <c r="U990" s="210"/>
      <c r="V990" s="210"/>
      <c r="W990" s="210"/>
      <c r="X990" s="192" t="s">
        <v>172</v>
      </c>
      <c r="Y990" s="192" t="s">
        <v>316</v>
      </c>
      <c r="Z990" s="194" t="str">
        <f>'Reviewer 1'!$AA$40</f>
        <v>NR</v>
      </c>
      <c r="AA990" s="210"/>
      <c r="AB990" s="210"/>
      <c r="AC990" s="210"/>
      <c r="AD990" s="210"/>
      <c r="AE990" s="210"/>
      <c r="AF990" s="210"/>
      <c r="AG990" s="217"/>
      <c r="AH990" s="217"/>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c r="BI990" s="210"/>
      <c r="BJ990" s="210"/>
      <c r="BK990" s="210"/>
      <c r="BL990" s="210"/>
      <c r="BM990" s="210"/>
      <c r="BN990" s="210"/>
      <c r="BO990" s="210"/>
      <c r="BP990" s="210"/>
      <c r="BQ990" s="210"/>
      <c r="BR990" s="210"/>
      <c r="BS990" s="210"/>
      <c r="BT990" s="210"/>
      <c r="BU990" s="210"/>
      <c r="BV990" s="210"/>
      <c r="BW990" s="210"/>
      <c r="BX990" s="210"/>
      <c r="BY990" s="210"/>
      <c r="BZ990" s="210"/>
      <c r="CA990" s="210"/>
      <c r="CB990" s="210"/>
      <c r="CC990" s="210"/>
      <c r="CD990" s="210"/>
      <c r="CE990" s="210"/>
      <c r="CF990" s="210"/>
      <c r="CG990" s="210"/>
      <c r="CH990" s="210"/>
      <c r="CI990" s="210"/>
      <c r="CJ990" s="210"/>
      <c r="CK990" s="210"/>
      <c r="CL990" s="210"/>
      <c r="CM990" s="210"/>
      <c r="CN990" s="210"/>
      <c r="CO990" s="210"/>
      <c r="CP990" s="210"/>
      <c r="CQ990" s="210"/>
      <c r="CR990" s="210"/>
      <c r="CS990" s="210"/>
      <c r="CT990" s="210"/>
      <c r="CU990" s="210"/>
      <c r="CV990" s="210"/>
      <c r="CW990" s="210"/>
      <c r="CX990" s="210"/>
      <c r="CY990" s="210"/>
      <c r="CZ990" s="210"/>
      <c r="DA990" s="210"/>
      <c r="DB990" s="210"/>
      <c r="DC990" s="210"/>
      <c r="DD990" s="210"/>
      <c r="DE990" s="210"/>
      <c r="DF990" s="210"/>
      <c r="DG990" s="210"/>
      <c r="DH990" s="210"/>
      <c r="DI990" s="210"/>
      <c r="DJ990" s="210"/>
      <c r="DK990" s="210"/>
      <c r="DL990" s="210"/>
      <c r="DM990" s="210"/>
      <c r="DN990" s="210"/>
      <c r="DO990" s="210"/>
      <c r="DP990" s="210"/>
      <c r="DQ990" s="210"/>
      <c r="DR990" s="210"/>
      <c r="DS990" s="210"/>
      <c r="DT990" s="210"/>
      <c r="DU990" s="210"/>
      <c r="DV990" s="210"/>
      <c r="DW990" s="210"/>
      <c r="DX990" s="210"/>
      <c r="DY990" s="210"/>
      <c r="DZ990" s="210"/>
      <c r="EA990" s="210"/>
      <c r="EB990" s="210"/>
      <c r="EC990" s="210"/>
      <c r="ED990" s="210"/>
      <c r="EE990" s="210"/>
      <c r="EF990" s="210"/>
      <c r="EG990" s="210"/>
      <c r="EH990" s="210"/>
      <c r="EI990" s="210"/>
      <c r="EJ990" s="210"/>
      <c r="EK990" s="210"/>
      <c r="EL990" s="210"/>
      <c r="EM990" s="210"/>
      <c r="EN990" s="210"/>
      <c r="EO990" s="210"/>
      <c r="EP990" s="210"/>
      <c r="EQ990" s="210"/>
      <c r="ER990" s="210"/>
      <c r="ES990" s="210"/>
      <c r="ET990" s="210"/>
      <c r="EU990" s="210"/>
    </row>
    <row r="991" spans="1:151" ht="13">
      <c r="A991" s="210"/>
      <c r="B991" s="210"/>
      <c r="C991" s="210"/>
      <c r="D991" s="210"/>
      <c r="E991" s="210"/>
      <c r="F991" s="210"/>
      <c r="G991" s="210"/>
      <c r="H991" s="298"/>
      <c r="I991" s="298"/>
      <c r="J991" s="298"/>
      <c r="K991" s="298"/>
      <c r="L991" s="298"/>
      <c r="M991" s="298"/>
      <c r="N991" s="298"/>
      <c r="O991" s="210"/>
      <c r="P991" s="210"/>
      <c r="Q991" s="211"/>
      <c r="R991" s="210"/>
      <c r="S991" s="210"/>
      <c r="T991" s="210"/>
      <c r="U991" s="210"/>
      <c r="V991" s="210"/>
      <c r="W991" s="210"/>
      <c r="X991" s="192" t="s">
        <v>172</v>
      </c>
      <c r="Y991" s="192" t="s">
        <v>317</v>
      </c>
      <c r="Z991" s="194" t="str">
        <f>'Reviewer 1'!$AA$43</f>
        <v>NR</v>
      </c>
      <c r="AA991" s="210"/>
      <c r="AB991" s="210"/>
      <c r="AC991" s="210"/>
      <c r="AD991" s="210"/>
      <c r="AE991" s="210"/>
      <c r="AF991" s="210"/>
      <c r="AG991" s="217"/>
      <c r="AH991" s="217"/>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c r="BI991" s="210"/>
      <c r="BJ991" s="210"/>
      <c r="BK991" s="210"/>
      <c r="BL991" s="210"/>
      <c r="BM991" s="210"/>
      <c r="BN991" s="210"/>
      <c r="BO991" s="210"/>
      <c r="BP991" s="210"/>
      <c r="BQ991" s="210"/>
      <c r="BR991" s="210"/>
      <c r="BS991" s="210"/>
      <c r="BT991" s="210"/>
      <c r="BU991" s="210"/>
      <c r="BV991" s="210"/>
      <c r="BW991" s="210"/>
      <c r="BX991" s="210"/>
      <c r="BY991" s="210"/>
      <c r="BZ991" s="210"/>
      <c r="CA991" s="210"/>
      <c r="CB991" s="210"/>
      <c r="CC991" s="210"/>
      <c r="CD991" s="210"/>
      <c r="CE991" s="210"/>
      <c r="CF991" s="210"/>
      <c r="CG991" s="210"/>
      <c r="CH991" s="210"/>
      <c r="CI991" s="210"/>
      <c r="CJ991" s="210"/>
      <c r="CK991" s="210"/>
      <c r="CL991" s="210"/>
      <c r="CM991" s="210"/>
      <c r="CN991" s="210"/>
      <c r="CO991" s="210"/>
      <c r="CP991" s="210"/>
      <c r="CQ991" s="210"/>
      <c r="CR991" s="210"/>
      <c r="CS991" s="210"/>
      <c r="CT991" s="210"/>
      <c r="CU991" s="210"/>
      <c r="CV991" s="210"/>
      <c r="CW991" s="210"/>
      <c r="CX991" s="210"/>
      <c r="CY991" s="210"/>
      <c r="CZ991" s="210"/>
      <c r="DA991" s="210"/>
      <c r="DB991" s="210"/>
      <c r="DC991" s="210"/>
      <c r="DD991" s="210"/>
      <c r="DE991" s="210"/>
      <c r="DF991" s="210"/>
      <c r="DG991" s="210"/>
      <c r="DH991" s="210"/>
      <c r="DI991" s="210"/>
      <c r="DJ991" s="210"/>
      <c r="DK991" s="210"/>
      <c r="DL991" s="210"/>
      <c r="DM991" s="210"/>
      <c r="DN991" s="210"/>
      <c r="DO991" s="210"/>
      <c r="DP991" s="210"/>
      <c r="DQ991" s="210"/>
      <c r="DR991" s="210"/>
      <c r="DS991" s="210"/>
      <c r="DT991" s="210"/>
      <c r="DU991" s="210"/>
      <c r="DV991" s="210"/>
      <c r="DW991" s="210"/>
      <c r="DX991" s="210"/>
      <c r="DY991" s="210"/>
      <c r="DZ991" s="210"/>
      <c r="EA991" s="210"/>
      <c r="EB991" s="210"/>
      <c r="EC991" s="210"/>
      <c r="ED991" s="210"/>
      <c r="EE991" s="210"/>
      <c r="EF991" s="210"/>
      <c r="EG991" s="210"/>
      <c r="EH991" s="210"/>
      <c r="EI991" s="210"/>
      <c r="EJ991" s="210"/>
      <c r="EK991" s="210"/>
      <c r="EL991" s="210"/>
      <c r="EM991" s="210"/>
      <c r="EN991" s="210"/>
      <c r="EO991" s="210"/>
      <c r="EP991" s="210"/>
      <c r="EQ991" s="210"/>
      <c r="ER991" s="210"/>
      <c r="ES991" s="210"/>
      <c r="ET991" s="210"/>
      <c r="EU991" s="210"/>
    </row>
    <row r="992" spans="1:151" ht="13">
      <c r="A992" s="210"/>
      <c r="B992" s="210"/>
      <c r="C992" s="210"/>
      <c r="D992" s="210"/>
      <c r="E992" s="210"/>
      <c r="F992" s="210"/>
      <c r="G992" s="210"/>
      <c r="H992" s="298"/>
      <c r="I992" s="298"/>
      <c r="J992" s="298"/>
      <c r="K992" s="298"/>
      <c r="L992" s="298"/>
      <c r="M992" s="298"/>
      <c r="N992" s="298"/>
      <c r="O992" s="210"/>
      <c r="P992" s="210"/>
      <c r="Q992" s="211"/>
      <c r="R992" s="210"/>
      <c r="S992" s="210"/>
      <c r="T992" s="210"/>
      <c r="U992" s="210"/>
      <c r="V992" s="210"/>
      <c r="W992" s="210"/>
      <c r="X992" s="192" t="s">
        <v>172</v>
      </c>
      <c r="Y992" s="192" t="s">
        <v>318</v>
      </c>
      <c r="Z992" s="194" t="str">
        <f>'Reviewer 1'!$AA$44</f>
        <v>NR</v>
      </c>
      <c r="AA992" s="210"/>
      <c r="AB992" s="210"/>
      <c r="AC992" s="210"/>
      <c r="AD992" s="210"/>
      <c r="AE992" s="210"/>
      <c r="AF992" s="210"/>
      <c r="AG992" s="217"/>
      <c r="AH992" s="217"/>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c r="BI992" s="210"/>
      <c r="BJ992" s="210"/>
      <c r="BK992" s="210"/>
      <c r="BL992" s="210"/>
      <c r="BM992" s="210"/>
      <c r="BN992" s="210"/>
      <c r="BO992" s="210"/>
      <c r="BP992" s="210"/>
      <c r="BQ992" s="210"/>
      <c r="BR992" s="210"/>
      <c r="BS992" s="210"/>
      <c r="BT992" s="210"/>
      <c r="BU992" s="210"/>
      <c r="BV992" s="210"/>
      <c r="BW992" s="210"/>
      <c r="BX992" s="210"/>
      <c r="BY992" s="210"/>
      <c r="BZ992" s="210"/>
      <c r="CA992" s="210"/>
      <c r="CB992" s="210"/>
      <c r="CC992" s="210"/>
      <c r="CD992" s="210"/>
      <c r="CE992" s="210"/>
      <c r="CF992" s="210"/>
      <c r="CG992" s="210"/>
      <c r="CH992" s="210"/>
      <c r="CI992" s="210"/>
      <c r="CJ992" s="210"/>
      <c r="CK992" s="210"/>
      <c r="CL992" s="210"/>
      <c r="CM992" s="210"/>
      <c r="CN992" s="210"/>
      <c r="CO992" s="210"/>
      <c r="CP992" s="210"/>
      <c r="CQ992" s="210"/>
      <c r="CR992" s="210"/>
      <c r="CS992" s="210"/>
      <c r="CT992" s="210"/>
      <c r="CU992" s="210"/>
      <c r="CV992" s="210"/>
      <c r="CW992" s="210"/>
      <c r="CX992" s="210"/>
      <c r="CY992" s="210"/>
      <c r="CZ992" s="210"/>
      <c r="DA992" s="210"/>
      <c r="DB992" s="210"/>
      <c r="DC992" s="210"/>
      <c r="DD992" s="210"/>
      <c r="DE992" s="210"/>
      <c r="DF992" s="210"/>
      <c r="DG992" s="210"/>
      <c r="DH992" s="210"/>
      <c r="DI992" s="210"/>
      <c r="DJ992" s="210"/>
      <c r="DK992" s="210"/>
      <c r="DL992" s="210"/>
      <c r="DM992" s="210"/>
      <c r="DN992" s="210"/>
      <c r="DO992" s="210"/>
      <c r="DP992" s="210"/>
      <c r="DQ992" s="210"/>
      <c r="DR992" s="210"/>
      <c r="DS992" s="210"/>
      <c r="DT992" s="210"/>
      <c r="DU992" s="210"/>
      <c r="DV992" s="210"/>
      <c r="DW992" s="210"/>
      <c r="DX992" s="210"/>
      <c r="DY992" s="210"/>
      <c r="DZ992" s="210"/>
      <c r="EA992" s="210"/>
      <c r="EB992" s="210"/>
      <c r="EC992" s="210"/>
      <c r="ED992" s="210"/>
      <c r="EE992" s="210"/>
      <c r="EF992" s="210"/>
      <c r="EG992" s="210"/>
      <c r="EH992" s="210"/>
      <c r="EI992" s="210"/>
      <c r="EJ992" s="210"/>
      <c r="EK992" s="210"/>
      <c r="EL992" s="210"/>
      <c r="EM992" s="210"/>
      <c r="EN992" s="210"/>
      <c r="EO992" s="210"/>
      <c r="EP992" s="210"/>
      <c r="EQ992" s="210"/>
      <c r="ER992" s="210"/>
      <c r="ES992" s="210"/>
      <c r="ET992" s="210"/>
      <c r="EU992" s="210"/>
    </row>
    <row r="993" spans="1:151" ht="13">
      <c r="A993" s="210"/>
      <c r="B993" s="210"/>
      <c r="C993" s="210"/>
      <c r="D993" s="210"/>
      <c r="E993" s="210"/>
      <c r="F993" s="210"/>
      <c r="G993" s="210"/>
      <c r="H993" s="298"/>
      <c r="I993" s="298"/>
      <c r="J993" s="298"/>
      <c r="K993" s="298"/>
      <c r="L993" s="298"/>
      <c r="M993" s="298"/>
      <c r="N993" s="298"/>
      <c r="O993" s="210"/>
      <c r="P993" s="210"/>
      <c r="Q993" s="211"/>
      <c r="R993" s="210"/>
      <c r="S993" s="210"/>
      <c r="T993" s="210"/>
      <c r="U993" s="210"/>
      <c r="V993" s="210"/>
      <c r="W993" s="210"/>
      <c r="X993" s="192" t="s">
        <v>172</v>
      </c>
      <c r="Y993" s="192" t="s">
        <v>319</v>
      </c>
      <c r="Z993" s="194" t="str">
        <f>'Reviewer 1'!$AA$45</f>
        <v>NR</v>
      </c>
      <c r="AA993" s="210"/>
      <c r="AB993" s="210"/>
      <c r="AC993" s="210"/>
      <c r="AD993" s="210"/>
      <c r="AE993" s="210"/>
      <c r="AF993" s="210"/>
      <c r="AG993" s="217"/>
      <c r="AH993" s="217"/>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c r="BI993" s="210"/>
      <c r="BJ993" s="210"/>
      <c r="BK993" s="210"/>
      <c r="BL993" s="210"/>
      <c r="BM993" s="210"/>
      <c r="BN993" s="210"/>
      <c r="BO993" s="210"/>
      <c r="BP993" s="210"/>
      <c r="BQ993" s="210"/>
      <c r="BR993" s="210"/>
      <c r="BS993" s="210"/>
      <c r="BT993" s="210"/>
      <c r="BU993" s="210"/>
      <c r="BV993" s="210"/>
      <c r="BW993" s="210"/>
      <c r="BX993" s="210"/>
      <c r="BY993" s="210"/>
      <c r="BZ993" s="210"/>
      <c r="CA993" s="210"/>
      <c r="CB993" s="210"/>
      <c r="CC993" s="210"/>
      <c r="CD993" s="210"/>
      <c r="CE993" s="210"/>
      <c r="CF993" s="210"/>
      <c r="CG993" s="210"/>
      <c r="CH993" s="210"/>
      <c r="CI993" s="210"/>
      <c r="CJ993" s="210"/>
      <c r="CK993" s="210"/>
      <c r="CL993" s="210"/>
      <c r="CM993" s="210"/>
      <c r="CN993" s="210"/>
      <c r="CO993" s="210"/>
      <c r="CP993" s="210"/>
      <c r="CQ993" s="210"/>
      <c r="CR993" s="210"/>
      <c r="CS993" s="210"/>
      <c r="CT993" s="210"/>
      <c r="CU993" s="210"/>
      <c r="CV993" s="210"/>
      <c r="CW993" s="210"/>
      <c r="CX993" s="210"/>
      <c r="CY993" s="210"/>
      <c r="CZ993" s="210"/>
      <c r="DA993" s="210"/>
      <c r="DB993" s="210"/>
      <c r="DC993" s="210"/>
      <c r="DD993" s="210"/>
      <c r="DE993" s="210"/>
      <c r="DF993" s="210"/>
      <c r="DG993" s="210"/>
      <c r="DH993" s="210"/>
      <c r="DI993" s="210"/>
      <c r="DJ993" s="210"/>
      <c r="DK993" s="210"/>
      <c r="DL993" s="210"/>
      <c r="DM993" s="210"/>
      <c r="DN993" s="210"/>
      <c r="DO993" s="210"/>
      <c r="DP993" s="210"/>
      <c r="DQ993" s="210"/>
      <c r="DR993" s="210"/>
      <c r="DS993" s="210"/>
      <c r="DT993" s="210"/>
      <c r="DU993" s="210"/>
      <c r="DV993" s="210"/>
      <c r="DW993" s="210"/>
      <c r="DX993" s="210"/>
      <c r="DY993" s="210"/>
      <c r="DZ993" s="210"/>
      <c r="EA993" s="210"/>
      <c r="EB993" s="210"/>
      <c r="EC993" s="210"/>
      <c r="ED993" s="210"/>
      <c r="EE993" s="210"/>
      <c r="EF993" s="210"/>
      <c r="EG993" s="210"/>
      <c r="EH993" s="210"/>
      <c r="EI993" s="210"/>
      <c r="EJ993" s="210"/>
      <c r="EK993" s="210"/>
      <c r="EL993" s="210"/>
      <c r="EM993" s="210"/>
      <c r="EN993" s="210"/>
      <c r="EO993" s="210"/>
      <c r="EP993" s="210"/>
      <c r="EQ993" s="210"/>
      <c r="ER993" s="210"/>
      <c r="ES993" s="210"/>
      <c r="ET993" s="210"/>
      <c r="EU993" s="210"/>
    </row>
    <row r="994" spans="1:151" ht="13">
      <c r="A994" s="210"/>
      <c r="B994" s="210"/>
      <c r="C994" s="210"/>
      <c r="D994" s="210"/>
      <c r="E994" s="210"/>
      <c r="F994" s="210"/>
      <c r="G994" s="210"/>
      <c r="H994" s="298"/>
      <c r="I994" s="298"/>
      <c r="J994" s="298"/>
      <c r="K994" s="298"/>
      <c r="L994" s="298"/>
      <c r="M994" s="298"/>
      <c r="N994" s="298"/>
      <c r="O994" s="210"/>
      <c r="P994" s="210"/>
      <c r="Q994" s="211"/>
      <c r="R994" s="210"/>
      <c r="S994" s="210"/>
      <c r="T994" s="210"/>
      <c r="U994" s="210"/>
      <c r="V994" s="210"/>
      <c r="W994" s="210"/>
      <c r="X994" s="192" t="s">
        <v>172</v>
      </c>
      <c r="Y994" s="192" t="s">
        <v>320</v>
      </c>
      <c r="Z994" s="194" t="str">
        <f>'Reviewer 1'!$AA$46</f>
        <v>NR</v>
      </c>
      <c r="AA994" s="210"/>
      <c r="AB994" s="210"/>
      <c r="AC994" s="210"/>
      <c r="AD994" s="210"/>
      <c r="AE994" s="210"/>
      <c r="AF994" s="210"/>
      <c r="AG994" s="217"/>
      <c r="AH994" s="217"/>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c r="BI994" s="210"/>
      <c r="BJ994" s="210"/>
      <c r="BK994" s="210"/>
      <c r="BL994" s="210"/>
      <c r="BM994" s="210"/>
      <c r="BN994" s="210"/>
      <c r="BO994" s="210"/>
      <c r="BP994" s="210"/>
      <c r="BQ994" s="210"/>
      <c r="BR994" s="210"/>
      <c r="BS994" s="210"/>
      <c r="BT994" s="210"/>
      <c r="BU994" s="210"/>
      <c r="BV994" s="210"/>
      <c r="BW994" s="210"/>
      <c r="BX994" s="210"/>
      <c r="BY994" s="210"/>
      <c r="BZ994" s="210"/>
      <c r="CA994" s="210"/>
      <c r="CB994" s="210"/>
      <c r="CC994" s="210"/>
      <c r="CD994" s="210"/>
      <c r="CE994" s="210"/>
      <c r="CF994" s="210"/>
      <c r="CG994" s="210"/>
      <c r="CH994" s="210"/>
      <c r="CI994" s="210"/>
      <c r="CJ994" s="210"/>
      <c r="CK994" s="210"/>
      <c r="CL994" s="210"/>
      <c r="CM994" s="210"/>
      <c r="CN994" s="210"/>
      <c r="CO994" s="210"/>
      <c r="CP994" s="210"/>
      <c r="CQ994" s="210"/>
      <c r="CR994" s="210"/>
      <c r="CS994" s="210"/>
      <c r="CT994" s="210"/>
      <c r="CU994" s="210"/>
      <c r="CV994" s="210"/>
      <c r="CW994" s="210"/>
      <c r="CX994" s="210"/>
      <c r="CY994" s="210"/>
      <c r="CZ994" s="210"/>
      <c r="DA994" s="210"/>
      <c r="DB994" s="210"/>
      <c r="DC994" s="210"/>
      <c r="DD994" s="210"/>
      <c r="DE994" s="210"/>
      <c r="DF994" s="210"/>
      <c r="DG994" s="210"/>
      <c r="DH994" s="210"/>
      <c r="DI994" s="210"/>
      <c r="DJ994" s="210"/>
      <c r="DK994" s="210"/>
      <c r="DL994" s="210"/>
      <c r="DM994" s="210"/>
      <c r="DN994" s="210"/>
      <c r="DO994" s="210"/>
      <c r="DP994" s="210"/>
      <c r="DQ994" s="210"/>
      <c r="DR994" s="210"/>
      <c r="DS994" s="210"/>
      <c r="DT994" s="210"/>
      <c r="DU994" s="210"/>
      <c r="DV994" s="210"/>
      <c r="DW994" s="210"/>
      <c r="DX994" s="210"/>
      <c r="DY994" s="210"/>
      <c r="DZ994" s="210"/>
      <c r="EA994" s="210"/>
      <c r="EB994" s="210"/>
      <c r="EC994" s="210"/>
      <c r="ED994" s="210"/>
      <c r="EE994" s="210"/>
      <c r="EF994" s="210"/>
      <c r="EG994" s="210"/>
      <c r="EH994" s="210"/>
      <c r="EI994" s="210"/>
      <c r="EJ994" s="210"/>
      <c r="EK994" s="210"/>
      <c r="EL994" s="210"/>
      <c r="EM994" s="210"/>
      <c r="EN994" s="210"/>
      <c r="EO994" s="210"/>
      <c r="EP994" s="210"/>
      <c r="EQ994" s="210"/>
      <c r="ER994" s="210"/>
      <c r="ES994" s="210"/>
      <c r="ET994" s="210"/>
      <c r="EU994" s="210"/>
    </row>
    <row r="995" spans="1:151" ht="13">
      <c r="A995" s="210"/>
      <c r="B995" s="210"/>
      <c r="C995" s="210"/>
      <c r="D995" s="210"/>
      <c r="E995" s="210"/>
      <c r="F995" s="210"/>
      <c r="G995" s="210"/>
      <c r="H995" s="298"/>
      <c r="I995" s="298"/>
      <c r="J995" s="298"/>
      <c r="K995" s="298"/>
      <c r="L995" s="298"/>
      <c r="M995" s="298"/>
      <c r="N995" s="298"/>
      <c r="O995" s="210"/>
      <c r="P995" s="210"/>
      <c r="Q995" s="211"/>
      <c r="R995" s="210"/>
      <c r="S995" s="210"/>
      <c r="T995" s="210"/>
      <c r="U995" s="210"/>
      <c r="V995" s="210"/>
      <c r="W995" s="210"/>
      <c r="X995" s="192" t="s">
        <v>172</v>
      </c>
      <c r="Y995" s="192" t="s">
        <v>321</v>
      </c>
      <c r="Z995" s="194" t="e">
        <f>'Reviewer 1'!#REF!</f>
        <v>#REF!</v>
      </c>
      <c r="AA995" s="210"/>
      <c r="AB995" s="210"/>
      <c r="AC995" s="210"/>
      <c r="AD995" s="210"/>
      <c r="AE995" s="210"/>
      <c r="AF995" s="210"/>
      <c r="AG995" s="217"/>
      <c r="AH995" s="217"/>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c r="BI995" s="210"/>
      <c r="BJ995" s="210"/>
      <c r="BK995" s="210"/>
      <c r="BL995" s="210"/>
      <c r="BM995" s="210"/>
      <c r="BN995" s="210"/>
      <c r="BO995" s="210"/>
      <c r="BP995" s="210"/>
      <c r="BQ995" s="210"/>
      <c r="BR995" s="210"/>
      <c r="BS995" s="210"/>
      <c r="BT995" s="210"/>
      <c r="BU995" s="210"/>
      <c r="BV995" s="210"/>
      <c r="BW995" s="210"/>
      <c r="BX995" s="210"/>
      <c r="BY995" s="210"/>
      <c r="BZ995" s="210"/>
      <c r="CA995" s="210"/>
      <c r="CB995" s="210"/>
      <c r="CC995" s="210"/>
      <c r="CD995" s="210"/>
      <c r="CE995" s="210"/>
      <c r="CF995" s="210"/>
      <c r="CG995" s="210"/>
      <c r="CH995" s="210"/>
      <c r="CI995" s="210"/>
      <c r="CJ995" s="210"/>
      <c r="CK995" s="210"/>
      <c r="CL995" s="210"/>
      <c r="CM995" s="210"/>
      <c r="CN995" s="210"/>
      <c r="CO995" s="210"/>
      <c r="CP995" s="210"/>
      <c r="CQ995" s="210"/>
      <c r="CR995" s="210"/>
      <c r="CS995" s="210"/>
      <c r="CT995" s="210"/>
      <c r="CU995" s="210"/>
      <c r="CV995" s="210"/>
      <c r="CW995" s="210"/>
      <c r="CX995" s="210"/>
      <c r="CY995" s="210"/>
      <c r="CZ995" s="210"/>
      <c r="DA995" s="210"/>
      <c r="DB995" s="210"/>
      <c r="DC995" s="210"/>
      <c r="DD995" s="210"/>
      <c r="DE995" s="210"/>
      <c r="DF995" s="210"/>
      <c r="DG995" s="210"/>
      <c r="DH995" s="210"/>
      <c r="DI995" s="210"/>
      <c r="DJ995" s="210"/>
      <c r="DK995" s="210"/>
      <c r="DL995" s="210"/>
      <c r="DM995" s="210"/>
      <c r="DN995" s="210"/>
      <c r="DO995" s="210"/>
      <c r="DP995" s="210"/>
      <c r="DQ995" s="210"/>
      <c r="DR995" s="210"/>
      <c r="DS995" s="210"/>
      <c r="DT995" s="210"/>
      <c r="DU995" s="210"/>
      <c r="DV995" s="210"/>
      <c r="DW995" s="210"/>
      <c r="DX995" s="210"/>
      <c r="DY995" s="210"/>
      <c r="DZ995" s="210"/>
      <c r="EA995" s="210"/>
      <c r="EB995" s="210"/>
      <c r="EC995" s="210"/>
      <c r="ED995" s="210"/>
      <c r="EE995" s="210"/>
      <c r="EF995" s="210"/>
      <c r="EG995" s="210"/>
      <c r="EH995" s="210"/>
      <c r="EI995" s="210"/>
      <c r="EJ995" s="210"/>
      <c r="EK995" s="210"/>
      <c r="EL995" s="210"/>
      <c r="EM995" s="210"/>
      <c r="EN995" s="210"/>
      <c r="EO995" s="210"/>
      <c r="EP995" s="210"/>
      <c r="EQ995" s="210"/>
      <c r="ER995" s="210"/>
      <c r="ES995" s="210"/>
      <c r="ET995" s="210"/>
      <c r="EU995" s="210"/>
    </row>
    <row r="996" spans="1:151" ht="13">
      <c r="A996" s="210"/>
      <c r="B996" s="210"/>
      <c r="C996" s="210"/>
      <c r="D996" s="210"/>
      <c r="E996" s="210"/>
      <c r="F996" s="210"/>
      <c r="G996" s="210"/>
      <c r="H996" s="298"/>
      <c r="I996" s="298"/>
      <c r="J996" s="298"/>
      <c r="K996" s="298"/>
      <c r="L996" s="298"/>
      <c r="M996" s="298"/>
      <c r="N996" s="298"/>
      <c r="O996" s="210"/>
      <c r="P996" s="210"/>
      <c r="Q996" s="211"/>
      <c r="R996" s="210"/>
      <c r="S996" s="210"/>
      <c r="T996" s="210"/>
      <c r="U996" s="210"/>
      <c r="V996" s="210"/>
      <c r="W996" s="210"/>
      <c r="X996" s="192" t="s">
        <v>172</v>
      </c>
      <c r="Y996" s="192" t="s">
        <v>322</v>
      </c>
      <c r="Z996" s="194" t="e">
        <f>'Reviewer 1'!#REF!</f>
        <v>#REF!</v>
      </c>
      <c r="AA996" s="210"/>
      <c r="AB996" s="210"/>
      <c r="AC996" s="210"/>
      <c r="AD996" s="210"/>
      <c r="AE996" s="210"/>
      <c r="AF996" s="210"/>
      <c r="AG996" s="217"/>
      <c r="AH996" s="217"/>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c r="BI996" s="210"/>
      <c r="BJ996" s="210"/>
      <c r="BK996" s="210"/>
      <c r="BL996" s="210"/>
      <c r="BM996" s="210"/>
      <c r="BN996" s="210"/>
      <c r="BO996" s="210"/>
      <c r="BP996" s="210"/>
      <c r="BQ996" s="210"/>
      <c r="BR996" s="210"/>
      <c r="BS996" s="210"/>
      <c r="BT996" s="210"/>
      <c r="BU996" s="210"/>
      <c r="BV996" s="210"/>
      <c r="BW996" s="210"/>
      <c r="BX996" s="210"/>
      <c r="BY996" s="210"/>
      <c r="BZ996" s="210"/>
      <c r="CA996" s="210"/>
      <c r="CB996" s="210"/>
      <c r="CC996" s="210"/>
      <c r="CD996" s="210"/>
      <c r="CE996" s="210"/>
      <c r="CF996" s="210"/>
      <c r="CG996" s="210"/>
      <c r="CH996" s="210"/>
      <c r="CI996" s="210"/>
      <c r="CJ996" s="210"/>
      <c r="CK996" s="210"/>
      <c r="CL996" s="210"/>
      <c r="CM996" s="210"/>
      <c r="CN996" s="210"/>
      <c r="CO996" s="210"/>
      <c r="CP996" s="210"/>
      <c r="CQ996" s="210"/>
      <c r="CR996" s="210"/>
      <c r="CS996" s="210"/>
      <c r="CT996" s="210"/>
      <c r="CU996" s="210"/>
      <c r="CV996" s="210"/>
      <c r="CW996" s="210"/>
      <c r="CX996" s="210"/>
      <c r="CY996" s="210"/>
      <c r="CZ996" s="210"/>
      <c r="DA996" s="210"/>
      <c r="DB996" s="210"/>
      <c r="DC996" s="210"/>
      <c r="DD996" s="210"/>
      <c r="DE996" s="210"/>
      <c r="DF996" s="210"/>
      <c r="DG996" s="210"/>
      <c r="DH996" s="210"/>
      <c r="DI996" s="210"/>
      <c r="DJ996" s="210"/>
      <c r="DK996" s="210"/>
      <c r="DL996" s="210"/>
      <c r="DM996" s="210"/>
      <c r="DN996" s="210"/>
      <c r="DO996" s="210"/>
      <c r="DP996" s="210"/>
      <c r="DQ996" s="210"/>
      <c r="DR996" s="210"/>
      <c r="DS996" s="210"/>
      <c r="DT996" s="210"/>
      <c r="DU996" s="210"/>
      <c r="DV996" s="210"/>
      <c r="DW996" s="210"/>
      <c r="DX996" s="210"/>
      <c r="DY996" s="210"/>
      <c r="DZ996" s="210"/>
      <c r="EA996" s="210"/>
      <c r="EB996" s="210"/>
      <c r="EC996" s="210"/>
      <c r="ED996" s="210"/>
      <c r="EE996" s="210"/>
      <c r="EF996" s="210"/>
      <c r="EG996" s="210"/>
      <c r="EH996" s="210"/>
      <c r="EI996" s="210"/>
      <c r="EJ996" s="210"/>
      <c r="EK996" s="210"/>
      <c r="EL996" s="210"/>
      <c r="EM996" s="210"/>
      <c r="EN996" s="210"/>
      <c r="EO996" s="210"/>
      <c r="EP996" s="210"/>
      <c r="EQ996" s="210"/>
      <c r="ER996" s="210"/>
      <c r="ES996" s="210"/>
      <c r="ET996" s="210"/>
      <c r="EU996" s="210"/>
    </row>
    <row r="997" spans="1:151" ht="13">
      <c r="A997" s="210"/>
      <c r="B997" s="210"/>
      <c r="C997" s="210"/>
      <c r="D997" s="210"/>
      <c r="E997" s="210"/>
      <c r="F997" s="210"/>
      <c r="G997" s="210"/>
      <c r="H997" s="298"/>
      <c r="I997" s="298"/>
      <c r="J997" s="298"/>
      <c r="K997" s="298"/>
      <c r="L997" s="298"/>
      <c r="M997" s="298"/>
      <c r="N997" s="298"/>
      <c r="O997" s="210"/>
      <c r="P997" s="210"/>
      <c r="Q997" s="211"/>
      <c r="R997" s="210"/>
      <c r="S997" s="210"/>
      <c r="T997" s="210"/>
      <c r="U997" s="210"/>
      <c r="V997" s="210"/>
      <c r="W997" s="210"/>
      <c r="X997" s="192" t="s">
        <v>172</v>
      </c>
      <c r="Y997" s="192" t="s">
        <v>323</v>
      </c>
      <c r="Z997" s="194" t="str">
        <f>'Reviewer 1'!$AA$49</f>
        <v>NR</v>
      </c>
      <c r="AA997" s="210"/>
      <c r="AB997" s="210"/>
      <c r="AC997" s="210"/>
      <c r="AD997" s="210"/>
      <c r="AE997" s="210"/>
      <c r="AF997" s="210"/>
      <c r="AG997" s="217"/>
      <c r="AH997" s="217"/>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c r="BI997" s="210"/>
      <c r="BJ997" s="210"/>
      <c r="BK997" s="210"/>
      <c r="BL997" s="210"/>
      <c r="BM997" s="210"/>
      <c r="BN997" s="210"/>
      <c r="BO997" s="210"/>
      <c r="BP997" s="210"/>
      <c r="BQ997" s="210"/>
      <c r="BR997" s="210"/>
      <c r="BS997" s="210"/>
      <c r="BT997" s="210"/>
      <c r="BU997" s="210"/>
      <c r="BV997" s="210"/>
      <c r="BW997" s="210"/>
      <c r="BX997" s="210"/>
      <c r="BY997" s="210"/>
      <c r="BZ997" s="210"/>
      <c r="CA997" s="210"/>
      <c r="CB997" s="210"/>
      <c r="CC997" s="210"/>
      <c r="CD997" s="210"/>
      <c r="CE997" s="210"/>
      <c r="CF997" s="210"/>
      <c r="CG997" s="210"/>
      <c r="CH997" s="210"/>
      <c r="CI997" s="210"/>
      <c r="CJ997" s="210"/>
      <c r="CK997" s="210"/>
      <c r="CL997" s="210"/>
      <c r="CM997" s="210"/>
      <c r="CN997" s="210"/>
      <c r="CO997" s="210"/>
      <c r="CP997" s="210"/>
      <c r="CQ997" s="210"/>
      <c r="CR997" s="210"/>
      <c r="CS997" s="210"/>
      <c r="CT997" s="210"/>
      <c r="CU997" s="210"/>
      <c r="CV997" s="210"/>
      <c r="CW997" s="210"/>
      <c r="CX997" s="210"/>
      <c r="CY997" s="210"/>
      <c r="CZ997" s="210"/>
      <c r="DA997" s="210"/>
      <c r="DB997" s="210"/>
      <c r="DC997" s="210"/>
      <c r="DD997" s="210"/>
      <c r="DE997" s="210"/>
      <c r="DF997" s="210"/>
      <c r="DG997" s="210"/>
      <c r="DH997" s="210"/>
      <c r="DI997" s="210"/>
      <c r="DJ997" s="210"/>
      <c r="DK997" s="210"/>
      <c r="DL997" s="210"/>
      <c r="DM997" s="210"/>
      <c r="DN997" s="210"/>
      <c r="DO997" s="210"/>
      <c r="DP997" s="210"/>
      <c r="DQ997" s="210"/>
      <c r="DR997" s="210"/>
      <c r="DS997" s="210"/>
      <c r="DT997" s="210"/>
      <c r="DU997" s="210"/>
      <c r="DV997" s="210"/>
      <c r="DW997" s="210"/>
      <c r="DX997" s="210"/>
      <c r="DY997" s="210"/>
      <c r="DZ997" s="210"/>
      <c r="EA997" s="210"/>
      <c r="EB997" s="210"/>
      <c r="EC997" s="210"/>
      <c r="ED997" s="210"/>
      <c r="EE997" s="210"/>
      <c r="EF997" s="210"/>
      <c r="EG997" s="210"/>
      <c r="EH997" s="210"/>
      <c r="EI997" s="210"/>
      <c r="EJ997" s="210"/>
      <c r="EK997" s="210"/>
      <c r="EL997" s="210"/>
      <c r="EM997" s="210"/>
      <c r="EN997" s="210"/>
      <c r="EO997" s="210"/>
      <c r="EP997" s="210"/>
      <c r="EQ997" s="210"/>
      <c r="ER997" s="210"/>
      <c r="ES997" s="210"/>
      <c r="ET997" s="210"/>
      <c r="EU997" s="210"/>
    </row>
    <row r="998" spans="1:151" ht="13">
      <c r="A998" s="210"/>
      <c r="B998" s="210"/>
      <c r="C998" s="210"/>
      <c r="D998" s="210"/>
      <c r="E998" s="210"/>
      <c r="F998" s="210"/>
      <c r="G998" s="210"/>
      <c r="H998" s="298"/>
      <c r="I998" s="298"/>
      <c r="J998" s="298"/>
      <c r="K998" s="298"/>
      <c r="L998" s="298"/>
      <c r="M998" s="298"/>
      <c r="N998" s="298"/>
      <c r="O998" s="210"/>
      <c r="P998" s="210"/>
      <c r="Q998" s="211"/>
      <c r="R998" s="210"/>
      <c r="S998" s="210"/>
      <c r="T998" s="210"/>
      <c r="U998" s="210"/>
      <c r="V998" s="210"/>
      <c r="W998" s="210"/>
      <c r="X998" s="192" t="s">
        <v>172</v>
      </c>
      <c r="Y998" s="192" t="s">
        <v>324</v>
      </c>
      <c r="Z998" s="194" t="str">
        <f>'Reviewer 1'!$AA$50</f>
        <v>NR</v>
      </c>
      <c r="AA998" s="210"/>
      <c r="AB998" s="210"/>
      <c r="AC998" s="210"/>
      <c r="AD998" s="210"/>
      <c r="AE998" s="210"/>
      <c r="AF998" s="210"/>
      <c r="AG998" s="217"/>
      <c r="AH998" s="217"/>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c r="BI998" s="210"/>
      <c r="BJ998" s="210"/>
      <c r="BK998" s="210"/>
      <c r="BL998" s="210"/>
      <c r="BM998" s="210"/>
      <c r="BN998" s="210"/>
      <c r="BO998" s="210"/>
      <c r="BP998" s="210"/>
      <c r="BQ998" s="210"/>
      <c r="BR998" s="210"/>
      <c r="BS998" s="210"/>
      <c r="BT998" s="210"/>
      <c r="BU998" s="210"/>
      <c r="BV998" s="210"/>
      <c r="BW998" s="210"/>
      <c r="BX998" s="210"/>
      <c r="BY998" s="210"/>
      <c r="BZ998" s="210"/>
      <c r="CA998" s="210"/>
      <c r="CB998" s="210"/>
      <c r="CC998" s="210"/>
      <c r="CD998" s="210"/>
      <c r="CE998" s="210"/>
      <c r="CF998" s="210"/>
      <c r="CG998" s="210"/>
      <c r="CH998" s="210"/>
      <c r="CI998" s="210"/>
      <c r="CJ998" s="210"/>
      <c r="CK998" s="210"/>
      <c r="CL998" s="210"/>
      <c r="CM998" s="210"/>
      <c r="CN998" s="210"/>
      <c r="CO998" s="210"/>
      <c r="CP998" s="210"/>
      <c r="CQ998" s="210"/>
      <c r="CR998" s="210"/>
      <c r="CS998" s="210"/>
      <c r="CT998" s="210"/>
      <c r="CU998" s="210"/>
      <c r="CV998" s="210"/>
      <c r="CW998" s="210"/>
      <c r="CX998" s="210"/>
      <c r="CY998" s="210"/>
      <c r="CZ998" s="210"/>
      <c r="DA998" s="210"/>
      <c r="DB998" s="210"/>
      <c r="DC998" s="210"/>
      <c r="DD998" s="210"/>
      <c r="DE998" s="210"/>
      <c r="DF998" s="210"/>
      <c r="DG998" s="210"/>
      <c r="DH998" s="210"/>
      <c r="DI998" s="210"/>
      <c r="DJ998" s="210"/>
      <c r="DK998" s="210"/>
      <c r="DL998" s="210"/>
      <c r="DM998" s="210"/>
      <c r="DN998" s="210"/>
      <c r="DO998" s="210"/>
      <c r="DP998" s="210"/>
      <c r="DQ998" s="210"/>
      <c r="DR998" s="210"/>
      <c r="DS998" s="210"/>
      <c r="DT998" s="210"/>
      <c r="DU998" s="210"/>
      <c r="DV998" s="210"/>
      <c r="DW998" s="210"/>
      <c r="DX998" s="210"/>
      <c r="DY998" s="210"/>
      <c r="DZ998" s="210"/>
      <c r="EA998" s="210"/>
      <c r="EB998" s="210"/>
      <c r="EC998" s="210"/>
      <c r="ED998" s="210"/>
      <c r="EE998" s="210"/>
      <c r="EF998" s="210"/>
      <c r="EG998" s="210"/>
      <c r="EH998" s="210"/>
      <c r="EI998" s="210"/>
      <c r="EJ998" s="210"/>
      <c r="EK998" s="210"/>
      <c r="EL998" s="210"/>
      <c r="EM998" s="210"/>
      <c r="EN998" s="210"/>
      <c r="EO998" s="210"/>
      <c r="EP998" s="210"/>
      <c r="EQ998" s="210"/>
      <c r="ER998" s="210"/>
      <c r="ES998" s="210"/>
      <c r="ET998" s="210"/>
      <c r="EU998" s="210"/>
    </row>
    <row r="999" spans="1:151" ht="13">
      <c r="A999" s="210"/>
      <c r="B999" s="210"/>
      <c r="C999" s="210"/>
      <c r="D999" s="210"/>
      <c r="E999" s="210"/>
      <c r="F999" s="210"/>
      <c r="G999" s="210"/>
      <c r="H999" s="298"/>
      <c r="I999" s="298"/>
      <c r="J999" s="298"/>
      <c r="K999" s="298"/>
      <c r="L999" s="298"/>
      <c r="M999" s="298"/>
      <c r="N999" s="298"/>
      <c r="O999" s="210"/>
      <c r="P999" s="210"/>
      <c r="Q999" s="211"/>
      <c r="R999" s="210"/>
      <c r="S999" s="210"/>
      <c r="T999" s="210"/>
      <c r="U999" s="210"/>
      <c r="V999" s="210"/>
      <c r="W999" s="210"/>
      <c r="X999" s="192" t="s">
        <v>172</v>
      </c>
      <c r="Y999" s="192" t="s">
        <v>325</v>
      </c>
      <c r="Z999" s="194" t="str">
        <f>'Reviewer 1'!$AA$51</f>
        <v>NR</v>
      </c>
      <c r="AA999" s="210"/>
      <c r="AB999" s="210"/>
      <c r="AC999" s="210"/>
      <c r="AD999" s="210"/>
      <c r="AE999" s="210"/>
      <c r="AF999" s="210"/>
      <c r="AG999" s="217"/>
      <c r="AH999" s="217"/>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c r="BI999" s="210"/>
      <c r="BJ999" s="210"/>
      <c r="BK999" s="210"/>
      <c r="BL999" s="210"/>
      <c r="BM999" s="210"/>
      <c r="BN999" s="210"/>
      <c r="BO999" s="210"/>
      <c r="BP999" s="210"/>
      <c r="BQ999" s="210"/>
      <c r="BR999" s="210"/>
      <c r="BS999" s="210"/>
      <c r="BT999" s="210"/>
      <c r="BU999" s="210"/>
      <c r="BV999" s="210"/>
      <c r="BW999" s="210"/>
      <c r="BX999" s="210"/>
      <c r="BY999" s="210"/>
      <c r="BZ999" s="210"/>
      <c r="CA999" s="210"/>
      <c r="CB999" s="210"/>
      <c r="CC999" s="210"/>
      <c r="CD999" s="210"/>
      <c r="CE999" s="210"/>
      <c r="CF999" s="210"/>
      <c r="CG999" s="210"/>
      <c r="CH999" s="210"/>
      <c r="CI999" s="210"/>
      <c r="CJ999" s="210"/>
      <c r="CK999" s="210"/>
      <c r="CL999" s="210"/>
      <c r="CM999" s="210"/>
      <c r="CN999" s="210"/>
      <c r="CO999" s="210"/>
      <c r="CP999" s="210"/>
      <c r="CQ999" s="210"/>
      <c r="CR999" s="210"/>
      <c r="CS999" s="210"/>
      <c r="CT999" s="210"/>
      <c r="CU999" s="210"/>
      <c r="CV999" s="210"/>
      <c r="CW999" s="210"/>
      <c r="CX999" s="210"/>
      <c r="CY999" s="210"/>
      <c r="CZ999" s="210"/>
      <c r="DA999" s="210"/>
      <c r="DB999" s="210"/>
      <c r="DC999" s="210"/>
      <c r="DD999" s="210"/>
      <c r="DE999" s="210"/>
      <c r="DF999" s="210"/>
      <c r="DG999" s="210"/>
      <c r="DH999" s="210"/>
      <c r="DI999" s="210"/>
      <c r="DJ999" s="210"/>
      <c r="DK999" s="210"/>
      <c r="DL999" s="210"/>
      <c r="DM999" s="210"/>
      <c r="DN999" s="210"/>
      <c r="DO999" s="210"/>
      <c r="DP999" s="210"/>
      <c r="DQ999" s="210"/>
      <c r="DR999" s="210"/>
      <c r="DS999" s="210"/>
      <c r="DT999" s="210"/>
      <c r="DU999" s="210"/>
      <c r="DV999" s="210"/>
      <c r="DW999" s="210"/>
      <c r="DX999" s="210"/>
      <c r="DY999" s="210"/>
      <c r="DZ999" s="210"/>
      <c r="EA999" s="210"/>
      <c r="EB999" s="210"/>
      <c r="EC999" s="210"/>
      <c r="ED999" s="210"/>
      <c r="EE999" s="210"/>
      <c r="EF999" s="210"/>
      <c r="EG999" s="210"/>
      <c r="EH999" s="210"/>
      <c r="EI999" s="210"/>
      <c r="EJ999" s="210"/>
      <c r="EK999" s="210"/>
      <c r="EL999" s="210"/>
      <c r="EM999" s="210"/>
      <c r="EN999" s="210"/>
      <c r="EO999" s="210"/>
      <c r="EP999" s="210"/>
      <c r="EQ999" s="210"/>
      <c r="ER999" s="210"/>
      <c r="ES999" s="210"/>
      <c r="ET999" s="210"/>
      <c r="EU999" s="210"/>
    </row>
    <row r="1000" spans="1:151" ht="13">
      <c r="A1000" s="210"/>
      <c r="B1000" s="210"/>
      <c r="C1000" s="210"/>
      <c r="D1000" s="210"/>
      <c r="E1000" s="210"/>
      <c r="F1000" s="210"/>
      <c r="G1000" s="210"/>
      <c r="H1000" s="298"/>
      <c r="I1000" s="298"/>
      <c r="J1000" s="298"/>
      <c r="K1000" s="298"/>
      <c r="L1000" s="298"/>
      <c r="M1000" s="298"/>
      <c r="N1000" s="298"/>
      <c r="O1000" s="210"/>
      <c r="P1000" s="210"/>
      <c r="Q1000" s="211"/>
      <c r="R1000" s="210"/>
      <c r="S1000" s="210"/>
      <c r="T1000" s="210"/>
      <c r="U1000" s="210"/>
      <c r="V1000" s="210"/>
      <c r="W1000" s="210"/>
      <c r="X1000" s="192" t="s">
        <v>172</v>
      </c>
      <c r="Y1000" s="192" t="s">
        <v>326</v>
      </c>
      <c r="Z1000" s="194" t="str">
        <f>'Reviewer 1'!$AA$52</f>
        <v>NR</v>
      </c>
      <c r="AA1000" s="210"/>
      <c r="AB1000" s="210"/>
      <c r="AC1000" s="210"/>
      <c r="AD1000" s="210"/>
      <c r="AE1000" s="210"/>
      <c r="AF1000" s="210"/>
      <c r="AG1000" s="217"/>
      <c r="AH1000" s="217"/>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c r="BI1000" s="210"/>
      <c r="BJ1000" s="210"/>
      <c r="BK1000" s="210"/>
      <c r="BL1000" s="210"/>
      <c r="BM1000" s="210"/>
      <c r="BN1000" s="210"/>
      <c r="BO1000" s="210"/>
      <c r="BP1000" s="210"/>
      <c r="BQ1000" s="210"/>
      <c r="BR1000" s="210"/>
      <c r="BS1000" s="210"/>
      <c r="BT1000" s="210"/>
      <c r="BU1000" s="210"/>
      <c r="BV1000" s="210"/>
      <c r="BW1000" s="210"/>
      <c r="BX1000" s="210"/>
      <c r="BY1000" s="210"/>
      <c r="BZ1000" s="210"/>
      <c r="CA1000" s="210"/>
      <c r="CB1000" s="210"/>
      <c r="CC1000" s="210"/>
      <c r="CD1000" s="210"/>
      <c r="CE1000" s="210"/>
      <c r="CF1000" s="210"/>
      <c r="CG1000" s="210"/>
      <c r="CH1000" s="210"/>
      <c r="CI1000" s="210"/>
      <c r="CJ1000" s="210"/>
      <c r="CK1000" s="210"/>
      <c r="CL1000" s="210"/>
      <c r="CM1000" s="210"/>
      <c r="CN1000" s="210"/>
      <c r="CO1000" s="210"/>
      <c r="CP1000" s="210"/>
      <c r="CQ1000" s="210"/>
      <c r="CR1000" s="210"/>
      <c r="CS1000" s="210"/>
      <c r="CT1000" s="210"/>
      <c r="CU1000" s="210"/>
      <c r="CV1000" s="210"/>
      <c r="CW1000" s="210"/>
      <c r="CX1000" s="210"/>
      <c r="CY1000" s="210"/>
      <c r="CZ1000" s="210"/>
      <c r="DA1000" s="210"/>
      <c r="DB1000" s="210"/>
      <c r="DC1000" s="210"/>
      <c r="DD1000" s="210"/>
      <c r="DE1000" s="210"/>
      <c r="DF1000" s="210"/>
      <c r="DG1000" s="210"/>
      <c r="DH1000" s="210"/>
      <c r="DI1000" s="210"/>
      <c r="DJ1000" s="210"/>
      <c r="DK1000" s="210"/>
      <c r="DL1000" s="210"/>
      <c r="DM1000" s="210"/>
      <c r="DN1000" s="210"/>
      <c r="DO1000" s="210"/>
      <c r="DP1000" s="210"/>
      <c r="DQ1000" s="210"/>
      <c r="DR1000" s="210"/>
      <c r="DS1000" s="210"/>
      <c r="DT1000" s="210"/>
      <c r="DU1000" s="210"/>
      <c r="DV1000" s="210"/>
      <c r="DW1000" s="210"/>
      <c r="DX1000" s="210"/>
      <c r="DY1000" s="210"/>
      <c r="DZ1000" s="210"/>
      <c r="EA1000" s="210"/>
      <c r="EB1000" s="210"/>
      <c r="EC1000" s="210"/>
      <c r="ED1000" s="210"/>
      <c r="EE1000" s="210"/>
      <c r="EF1000" s="210"/>
      <c r="EG1000" s="210"/>
      <c r="EH1000" s="210"/>
      <c r="EI1000" s="210"/>
      <c r="EJ1000" s="210"/>
      <c r="EK1000" s="210"/>
      <c r="EL1000" s="210"/>
      <c r="EM1000" s="210"/>
      <c r="EN1000" s="210"/>
      <c r="EO1000" s="210"/>
      <c r="EP1000" s="210"/>
      <c r="EQ1000" s="210"/>
      <c r="ER1000" s="210"/>
      <c r="ES1000" s="210"/>
      <c r="ET1000" s="210"/>
      <c r="EU1000" s="210"/>
    </row>
    <row r="1001" spans="1:151" ht="13">
      <c r="A1001" s="210"/>
      <c r="B1001" s="210"/>
      <c r="C1001" s="210"/>
      <c r="D1001" s="210"/>
      <c r="E1001" s="210"/>
      <c r="F1001" s="210"/>
      <c r="G1001" s="210"/>
      <c r="H1001" s="298"/>
      <c r="I1001" s="298"/>
      <c r="J1001" s="298"/>
      <c r="K1001" s="298"/>
      <c r="L1001" s="298"/>
      <c r="M1001" s="298"/>
      <c r="N1001" s="298"/>
      <c r="O1001" s="210"/>
      <c r="P1001" s="210"/>
      <c r="Q1001" s="211"/>
      <c r="R1001" s="210"/>
      <c r="S1001" s="210"/>
      <c r="T1001" s="210"/>
      <c r="U1001" s="210"/>
      <c r="V1001" s="210"/>
      <c r="W1001" s="210"/>
      <c r="X1001" s="192" t="s">
        <v>172</v>
      </c>
      <c r="Y1001" s="192" t="s">
        <v>327</v>
      </c>
      <c r="Z1001" s="194" t="str">
        <f>'Reviewer 1'!$AA$53</f>
        <v>NR</v>
      </c>
      <c r="AA1001" s="210"/>
      <c r="AB1001" s="210"/>
      <c r="AC1001" s="210"/>
      <c r="AD1001" s="210"/>
      <c r="AE1001" s="210"/>
      <c r="AF1001" s="210"/>
      <c r="AG1001" s="217"/>
      <c r="AH1001" s="217"/>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c r="BI1001" s="210"/>
      <c r="BJ1001" s="210"/>
      <c r="BK1001" s="210"/>
      <c r="BL1001" s="210"/>
      <c r="BM1001" s="210"/>
      <c r="BN1001" s="210"/>
      <c r="BO1001" s="210"/>
      <c r="BP1001" s="210"/>
      <c r="BQ1001" s="210"/>
      <c r="BR1001" s="210"/>
      <c r="BS1001" s="210"/>
      <c r="BT1001" s="210"/>
      <c r="BU1001" s="210"/>
      <c r="BV1001" s="210"/>
      <c r="BW1001" s="210"/>
      <c r="BX1001" s="210"/>
      <c r="BY1001" s="210"/>
      <c r="BZ1001" s="210"/>
      <c r="CA1001" s="210"/>
      <c r="CB1001" s="210"/>
      <c r="CC1001" s="210"/>
      <c r="CD1001" s="210"/>
      <c r="CE1001" s="210"/>
      <c r="CF1001" s="210"/>
      <c r="CG1001" s="210"/>
      <c r="CH1001" s="210"/>
      <c r="CI1001" s="210"/>
      <c r="CJ1001" s="210"/>
      <c r="CK1001" s="210"/>
      <c r="CL1001" s="210"/>
      <c r="CM1001" s="210"/>
      <c r="CN1001" s="210"/>
      <c r="CO1001" s="210"/>
      <c r="CP1001" s="210"/>
      <c r="CQ1001" s="210"/>
      <c r="CR1001" s="210"/>
      <c r="CS1001" s="210"/>
      <c r="CT1001" s="210"/>
      <c r="CU1001" s="210"/>
      <c r="CV1001" s="210"/>
      <c r="CW1001" s="210"/>
      <c r="CX1001" s="210"/>
      <c r="CY1001" s="210"/>
      <c r="CZ1001" s="210"/>
      <c r="DA1001" s="210"/>
      <c r="DB1001" s="210"/>
      <c r="DC1001" s="210"/>
      <c r="DD1001" s="210"/>
      <c r="DE1001" s="210"/>
      <c r="DF1001" s="210"/>
      <c r="DG1001" s="210"/>
      <c r="DH1001" s="210"/>
      <c r="DI1001" s="210"/>
      <c r="DJ1001" s="210"/>
      <c r="DK1001" s="210"/>
      <c r="DL1001" s="210"/>
      <c r="DM1001" s="210"/>
      <c r="DN1001" s="210"/>
      <c r="DO1001" s="210"/>
      <c r="DP1001" s="210"/>
      <c r="DQ1001" s="210"/>
      <c r="DR1001" s="210"/>
      <c r="DS1001" s="210"/>
      <c r="DT1001" s="210"/>
      <c r="DU1001" s="210"/>
      <c r="DV1001" s="210"/>
      <c r="DW1001" s="210"/>
      <c r="DX1001" s="210"/>
      <c r="DY1001" s="210"/>
      <c r="DZ1001" s="210"/>
      <c r="EA1001" s="210"/>
      <c r="EB1001" s="210"/>
      <c r="EC1001" s="210"/>
      <c r="ED1001" s="210"/>
      <c r="EE1001" s="210"/>
      <c r="EF1001" s="210"/>
      <c r="EG1001" s="210"/>
      <c r="EH1001" s="210"/>
      <c r="EI1001" s="210"/>
      <c r="EJ1001" s="210"/>
      <c r="EK1001" s="210"/>
      <c r="EL1001" s="210"/>
      <c r="EM1001" s="210"/>
      <c r="EN1001" s="210"/>
      <c r="EO1001" s="210"/>
      <c r="EP1001" s="210"/>
      <c r="EQ1001" s="210"/>
      <c r="ER1001" s="210"/>
      <c r="ES1001" s="210"/>
      <c r="ET1001" s="210"/>
      <c r="EU1001" s="210"/>
    </row>
    <row r="1002" spans="1:151" ht="13">
      <c r="A1002" s="210"/>
      <c r="B1002" s="210"/>
      <c r="C1002" s="210"/>
      <c r="D1002" s="210"/>
      <c r="E1002" s="210"/>
      <c r="F1002" s="210"/>
      <c r="G1002" s="210"/>
      <c r="H1002" s="298"/>
      <c r="I1002" s="298"/>
      <c r="J1002" s="298"/>
      <c r="K1002" s="298"/>
      <c r="L1002" s="298"/>
      <c r="M1002" s="298"/>
      <c r="N1002" s="298"/>
      <c r="O1002" s="210"/>
      <c r="P1002" s="210"/>
      <c r="Q1002" s="211"/>
      <c r="R1002" s="210"/>
      <c r="S1002" s="210"/>
      <c r="T1002" s="210"/>
      <c r="U1002" s="210"/>
      <c r="V1002" s="210"/>
      <c r="W1002" s="210"/>
      <c r="X1002" s="192" t="s">
        <v>172</v>
      </c>
      <c r="Y1002" s="192" t="s">
        <v>328</v>
      </c>
      <c r="Z1002" s="194" t="str">
        <f>'Reviewer 1'!$AA$54</f>
        <v>NR</v>
      </c>
      <c r="AA1002" s="210"/>
      <c r="AB1002" s="210"/>
      <c r="AC1002" s="210"/>
      <c r="AD1002" s="210"/>
      <c r="AE1002" s="210"/>
      <c r="AF1002" s="210"/>
      <c r="AG1002" s="217"/>
      <c r="AH1002" s="217"/>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c r="BI1002" s="210"/>
      <c r="BJ1002" s="210"/>
      <c r="BK1002" s="210"/>
      <c r="BL1002" s="210"/>
      <c r="BM1002" s="210"/>
      <c r="BN1002" s="210"/>
      <c r="BO1002" s="210"/>
      <c r="BP1002" s="210"/>
      <c r="BQ1002" s="210"/>
      <c r="BR1002" s="210"/>
      <c r="BS1002" s="210"/>
      <c r="BT1002" s="210"/>
      <c r="BU1002" s="210"/>
      <c r="BV1002" s="210"/>
      <c r="BW1002" s="210"/>
      <c r="BX1002" s="210"/>
      <c r="BY1002" s="210"/>
      <c r="BZ1002" s="210"/>
      <c r="CA1002" s="210"/>
      <c r="CB1002" s="210"/>
      <c r="CC1002" s="210"/>
      <c r="CD1002" s="210"/>
      <c r="CE1002" s="210"/>
      <c r="CF1002" s="210"/>
      <c r="CG1002" s="210"/>
      <c r="CH1002" s="210"/>
      <c r="CI1002" s="210"/>
      <c r="CJ1002" s="210"/>
      <c r="CK1002" s="210"/>
      <c r="CL1002" s="210"/>
      <c r="CM1002" s="210"/>
      <c r="CN1002" s="210"/>
      <c r="CO1002" s="210"/>
      <c r="CP1002" s="210"/>
      <c r="CQ1002" s="210"/>
      <c r="CR1002" s="210"/>
      <c r="CS1002" s="210"/>
      <c r="CT1002" s="210"/>
      <c r="CU1002" s="210"/>
      <c r="CV1002" s="210"/>
      <c r="CW1002" s="210"/>
      <c r="CX1002" s="210"/>
      <c r="CY1002" s="210"/>
      <c r="CZ1002" s="210"/>
      <c r="DA1002" s="210"/>
      <c r="DB1002" s="210"/>
      <c r="DC1002" s="210"/>
      <c r="DD1002" s="210"/>
      <c r="DE1002" s="210"/>
      <c r="DF1002" s="210"/>
      <c r="DG1002" s="210"/>
      <c r="DH1002" s="210"/>
      <c r="DI1002" s="210"/>
      <c r="DJ1002" s="210"/>
      <c r="DK1002" s="210"/>
      <c r="DL1002" s="210"/>
      <c r="DM1002" s="210"/>
      <c r="DN1002" s="210"/>
      <c r="DO1002" s="210"/>
      <c r="DP1002" s="210"/>
      <c r="DQ1002" s="210"/>
      <c r="DR1002" s="210"/>
      <c r="DS1002" s="210"/>
      <c r="DT1002" s="210"/>
      <c r="DU1002" s="210"/>
      <c r="DV1002" s="210"/>
      <c r="DW1002" s="210"/>
      <c r="DX1002" s="210"/>
      <c r="DY1002" s="210"/>
      <c r="DZ1002" s="210"/>
      <c r="EA1002" s="210"/>
      <c r="EB1002" s="210"/>
      <c r="EC1002" s="210"/>
      <c r="ED1002" s="210"/>
      <c r="EE1002" s="210"/>
      <c r="EF1002" s="210"/>
      <c r="EG1002" s="210"/>
      <c r="EH1002" s="210"/>
      <c r="EI1002" s="210"/>
      <c r="EJ1002" s="210"/>
      <c r="EK1002" s="210"/>
      <c r="EL1002" s="210"/>
      <c r="EM1002" s="210"/>
      <c r="EN1002" s="210"/>
      <c r="EO1002" s="210"/>
      <c r="EP1002" s="210"/>
      <c r="EQ1002" s="210"/>
      <c r="ER1002" s="210"/>
      <c r="ES1002" s="210"/>
      <c r="ET1002" s="210"/>
      <c r="EU1002" s="210"/>
    </row>
    <row r="1003" spans="1:151" ht="13">
      <c r="A1003" s="210"/>
      <c r="B1003" s="210"/>
      <c r="C1003" s="210"/>
      <c r="D1003" s="210"/>
      <c r="E1003" s="210"/>
      <c r="F1003" s="210"/>
      <c r="G1003" s="210"/>
      <c r="H1003" s="298"/>
      <c r="I1003" s="298"/>
      <c r="J1003" s="298"/>
      <c r="K1003" s="298"/>
      <c r="L1003" s="298"/>
      <c r="M1003" s="298"/>
      <c r="N1003" s="298"/>
      <c r="O1003" s="210"/>
      <c r="P1003" s="210"/>
      <c r="Q1003" s="211"/>
      <c r="R1003" s="210"/>
      <c r="S1003" s="210"/>
      <c r="T1003" s="210"/>
      <c r="U1003" s="210"/>
      <c r="V1003" s="210"/>
      <c r="W1003" s="210"/>
      <c r="X1003" s="192" t="s">
        <v>172</v>
      </c>
      <c r="Y1003" s="192" t="s">
        <v>329</v>
      </c>
      <c r="Z1003" s="194" t="e">
        <f>'Reviewer 1'!#REF!</f>
        <v>#REF!</v>
      </c>
      <c r="AA1003" s="210"/>
      <c r="AB1003" s="210"/>
      <c r="AC1003" s="210"/>
      <c r="AD1003" s="210"/>
      <c r="AE1003" s="210"/>
      <c r="AF1003" s="210"/>
      <c r="AG1003" s="217"/>
      <c r="AH1003" s="217"/>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c r="BI1003" s="210"/>
      <c r="BJ1003" s="210"/>
      <c r="BK1003" s="210"/>
      <c r="BL1003" s="210"/>
      <c r="BM1003" s="210"/>
      <c r="BN1003" s="210"/>
      <c r="BO1003" s="210"/>
      <c r="BP1003" s="210"/>
      <c r="BQ1003" s="210"/>
      <c r="BR1003" s="210"/>
      <c r="BS1003" s="210"/>
      <c r="BT1003" s="210"/>
      <c r="BU1003" s="210"/>
      <c r="BV1003" s="210"/>
      <c r="BW1003" s="210"/>
      <c r="BX1003" s="210"/>
      <c r="BY1003" s="210"/>
      <c r="BZ1003" s="210"/>
      <c r="CA1003" s="210"/>
      <c r="CB1003" s="210"/>
      <c r="CC1003" s="210"/>
      <c r="CD1003" s="210"/>
      <c r="CE1003" s="210"/>
      <c r="CF1003" s="210"/>
      <c r="CG1003" s="210"/>
      <c r="CH1003" s="210"/>
      <c r="CI1003" s="210"/>
      <c r="CJ1003" s="210"/>
      <c r="CK1003" s="210"/>
      <c r="CL1003" s="210"/>
      <c r="CM1003" s="210"/>
      <c r="CN1003" s="210"/>
      <c r="CO1003" s="210"/>
      <c r="CP1003" s="210"/>
      <c r="CQ1003" s="210"/>
      <c r="CR1003" s="210"/>
      <c r="CS1003" s="210"/>
      <c r="CT1003" s="210"/>
      <c r="CU1003" s="210"/>
      <c r="CV1003" s="210"/>
      <c r="CW1003" s="210"/>
      <c r="CX1003" s="210"/>
      <c r="CY1003" s="210"/>
      <c r="CZ1003" s="210"/>
      <c r="DA1003" s="210"/>
      <c r="DB1003" s="210"/>
      <c r="DC1003" s="210"/>
      <c r="DD1003" s="210"/>
      <c r="DE1003" s="210"/>
      <c r="DF1003" s="210"/>
      <c r="DG1003" s="210"/>
      <c r="DH1003" s="210"/>
      <c r="DI1003" s="210"/>
      <c r="DJ1003" s="210"/>
      <c r="DK1003" s="210"/>
      <c r="DL1003" s="210"/>
      <c r="DM1003" s="210"/>
      <c r="DN1003" s="210"/>
      <c r="DO1003" s="210"/>
      <c r="DP1003" s="210"/>
      <c r="DQ1003" s="210"/>
      <c r="DR1003" s="210"/>
      <c r="DS1003" s="210"/>
      <c r="DT1003" s="210"/>
      <c r="DU1003" s="210"/>
      <c r="DV1003" s="210"/>
      <c r="DW1003" s="210"/>
      <c r="DX1003" s="210"/>
      <c r="DY1003" s="210"/>
      <c r="DZ1003" s="210"/>
      <c r="EA1003" s="210"/>
      <c r="EB1003" s="210"/>
      <c r="EC1003" s="210"/>
      <c r="ED1003" s="210"/>
      <c r="EE1003" s="210"/>
      <c r="EF1003" s="210"/>
      <c r="EG1003" s="210"/>
      <c r="EH1003" s="210"/>
      <c r="EI1003" s="210"/>
      <c r="EJ1003" s="210"/>
      <c r="EK1003" s="210"/>
      <c r="EL1003" s="210"/>
      <c r="EM1003" s="210"/>
      <c r="EN1003" s="210"/>
      <c r="EO1003" s="210"/>
      <c r="EP1003" s="210"/>
      <c r="EQ1003" s="210"/>
      <c r="ER1003" s="210"/>
      <c r="ES1003" s="210"/>
      <c r="ET1003" s="210"/>
      <c r="EU1003" s="210"/>
    </row>
    <row r="1004" spans="1:151" ht="13">
      <c r="A1004" s="210"/>
      <c r="B1004" s="210"/>
      <c r="C1004" s="210"/>
      <c r="D1004" s="210"/>
      <c r="E1004" s="210"/>
      <c r="F1004" s="210"/>
      <c r="G1004" s="210"/>
      <c r="H1004" s="298"/>
      <c r="I1004" s="298"/>
      <c r="J1004" s="298"/>
      <c r="K1004" s="298"/>
      <c r="L1004" s="298"/>
      <c r="M1004" s="298"/>
      <c r="N1004" s="298"/>
      <c r="O1004" s="210"/>
      <c r="P1004" s="210"/>
      <c r="Q1004" s="211"/>
      <c r="R1004" s="210"/>
      <c r="S1004" s="210"/>
      <c r="T1004" s="210"/>
      <c r="U1004" s="210"/>
      <c r="V1004" s="210"/>
      <c r="W1004" s="210"/>
      <c r="X1004" s="192" t="s">
        <v>172</v>
      </c>
      <c r="Y1004" s="192" t="s">
        <v>330</v>
      </c>
      <c r="Z1004" s="194" t="str">
        <f>'Reviewer 1'!$AA$57</f>
        <v>NR</v>
      </c>
      <c r="AA1004" s="210"/>
      <c r="AB1004" s="210"/>
      <c r="AC1004" s="210"/>
      <c r="AD1004" s="210"/>
      <c r="AE1004" s="210"/>
      <c r="AF1004" s="210"/>
      <c r="AG1004" s="217"/>
      <c r="AH1004" s="217"/>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c r="BI1004" s="210"/>
      <c r="BJ1004" s="210"/>
      <c r="BK1004" s="210"/>
      <c r="BL1004" s="210"/>
      <c r="BM1004" s="210"/>
      <c r="BN1004" s="210"/>
      <c r="BO1004" s="210"/>
      <c r="BP1004" s="210"/>
      <c r="BQ1004" s="210"/>
      <c r="BR1004" s="210"/>
      <c r="BS1004" s="210"/>
      <c r="BT1004" s="210"/>
      <c r="BU1004" s="210"/>
      <c r="BV1004" s="210"/>
      <c r="BW1004" s="210"/>
      <c r="BX1004" s="210"/>
      <c r="BY1004" s="210"/>
      <c r="BZ1004" s="210"/>
      <c r="CA1004" s="210"/>
      <c r="CB1004" s="210"/>
      <c r="CC1004" s="210"/>
      <c r="CD1004" s="210"/>
      <c r="CE1004" s="210"/>
      <c r="CF1004" s="210"/>
      <c r="CG1004" s="210"/>
      <c r="CH1004" s="210"/>
      <c r="CI1004" s="210"/>
      <c r="CJ1004" s="210"/>
      <c r="CK1004" s="210"/>
      <c r="CL1004" s="210"/>
      <c r="CM1004" s="210"/>
      <c r="CN1004" s="210"/>
      <c r="CO1004" s="210"/>
      <c r="CP1004" s="210"/>
      <c r="CQ1004" s="210"/>
      <c r="CR1004" s="210"/>
      <c r="CS1004" s="210"/>
      <c r="CT1004" s="210"/>
      <c r="CU1004" s="210"/>
      <c r="CV1004" s="210"/>
      <c r="CW1004" s="210"/>
      <c r="CX1004" s="210"/>
      <c r="CY1004" s="210"/>
      <c r="CZ1004" s="210"/>
      <c r="DA1004" s="210"/>
      <c r="DB1004" s="210"/>
      <c r="DC1004" s="210"/>
      <c r="DD1004" s="210"/>
      <c r="DE1004" s="210"/>
      <c r="DF1004" s="210"/>
      <c r="DG1004" s="210"/>
      <c r="DH1004" s="210"/>
      <c r="DI1004" s="210"/>
      <c r="DJ1004" s="210"/>
      <c r="DK1004" s="210"/>
      <c r="DL1004" s="210"/>
      <c r="DM1004" s="210"/>
      <c r="DN1004" s="210"/>
      <c r="DO1004" s="210"/>
      <c r="DP1004" s="210"/>
      <c r="DQ1004" s="210"/>
      <c r="DR1004" s="210"/>
      <c r="DS1004" s="210"/>
      <c r="DT1004" s="210"/>
      <c r="DU1004" s="210"/>
      <c r="DV1004" s="210"/>
      <c r="DW1004" s="210"/>
      <c r="DX1004" s="210"/>
      <c r="DY1004" s="210"/>
      <c r="DZ1004" s="210"/>
      <c r="EA1004" s="210"/>
      <c r="EB1004" s="210"/>
      <c r="EC1004" s="210"/>
      <c r="ED1004" s="210"/>
      <c r="EE1004" s="210"/>
      <c r="EF1004" s="210"/>
      <c r="EG1004" s="210"/>
      <c r="EH1004" s="210"/>
      <c r="EI1004" s="210"/>
      <c r="EJ1004" s="210"/>
      <c r="EK1004" s="210"/>
      <c r="EL1004" s="210"/>
      <c r="EM1004" s="210"/>
      <c r="EN1004" s="210"/>
      <c r="EO1004" s="210"/>
      <c r="EP1004" s="210"/>
      <c r="EQ1004" s="210"/>
      <c r="ER1004" s="210"/>
      <c r="ES1004" s="210"/>
      <c r="ET1004" s="210"/>
      <c r="EU1004" s="210"/>
    </row>
    <row r="1005" spans="1:151" ht="13">
      <c r="A1005" s="210"/>
      <c r="B1005" s="210"/>
      <c r="C1005" s="210"/>
      <c r="D1005" s="210"/>
      <c r="E1005" s="210"/>
      <c r="F1005" s="210"/>
      <c r="G1005" s="210"/>
      <c r="H1005" s="298"/>
      <c r="I1005" s="298"/>
      <c r="J1005" s="298"/>
      <c r="K1005" s="298"/>
      <c r="L1005" s="298"/>
      <c r="M1005" s="298"/>
      <c r="N1005" s="298"/>
      <c r="O1005" s="210"/>
      <c r="P1005" s="210"/>
      <c r="Q1005" s="211"/>
      <c r="R1005" s="210"/>
      <c r="S1005" s="210"/>
      <c r="T1005" s="210"/>
      <c r="U1005" s="210"/>
      <c r="V1005" s="210"/>
      <c r="W1005" s="210"/>
      <c r="X1005" s="192" t="s">
        <v>172</v>
      </c>
      <c r="Y1005" s="192" t="s">
        <v>331</v>
      </c>
      <c r="Z1005" s="194" t="str">
        <f>'Reviewer 1'!$AA$58</f>
        <v>NR</v>
      </c>
      <c r="AA1005" s="210"/>
      <c r="AB1005" s="210"/>
      <c r="AC1005" s="210"/>
      <c r="AD1005" s="210"/>
      <c r="AE1005" s="210"/>
      <c r="AF1005" s="210"/>
      <c r="AG1005" s="217"/>
      <c r="AH1005" s="217"/>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c r="BI1005" s="210"/>
      <c r="BJ1005" s="210"/>
      <c r="BK1005" s="210"/>
      <c r="BL1005" s="210"/>
      <c r="BM1005" s="210"/>
      <c r="BN1005" s="210"/>
      <c r="BO1005" s="210"/>
      <c r="BP1005" s="210"/>
      <c r="BQ1005" s="210"/>
      <c r="BR1005" s="210"/>
      <c r="BS1005" s="210"/>
      <c r="BT1005" s="210"/>
      <c r="BU1005" s="210"/>
      <c r="BV1005" s="210"/>
      <c r="BW1005" s="210"/>
      <c r="BX1005" s="210"/>
      <c r="BY1005" s="210"/>
      <c r="BZ1005" s="210"/>
      <c r="CA1005" s="210"/>
      <c r="CB1005" s="210"/>
      <c r="CC1005" s="210"/>
      <c r="CD1005" s="210"/>
      <c r="CE1005" s="210"/>
      <c r="CF1005" s="210"/>
      <c r="CG1005" s="210"/>
      <c r="CH1005" s="210"/>
      <c r="CI1005" s="210"/>
      <c r="CJ1005" s="210"/>
      <c r="CK1005" s="210"/>
      <c r="CL1005" s="210"/>
      <c r="CM1005" s="210"/>
      <c r="CN1005" s="210"/>
      <c r="CO1005" s="210"/>
      <c r="CP1005" s="210"/>
      <c r="CQ1005" s="210"/>
      <c r="CR1005" s="210"/>
      <c r="CS1005" s="210"/>
      <c r="CT1005" s="210"/>
      <c r="CU1005" s="210"/>
      <c r="CV1005" s="210"/>
      <c r="CW1005" s="210"/>
      <c r="CX1005" s="210"/>
      <c r="CY1005" s="210"/>
      <c r="CZ1005" s="210"/>
      <c r="DA1005" s="210"/>
      <c r="DB1005" s="210"/>
      <c r="DC1005" s="210"/>
      <c r="DD1005" s="210"/>
      <c r="DE1005" s="210"/>
      <c r="DF1005" s="210"/>
      <c r="DG1005" s="210"/>
      <c r="DH1005" s="210"/>
      <c r="DI1005" s="210"/>
      <c r="DJ1005" s="210"/>
      <c r="DK1005" s="210"/>
      <c r="DL1005" s="210"/>
      <c r="DM1005" s="210"/>
      <c r="DN1005" s="210"/>
      <c r="DO1005" s="210"/>
      <c r="DP1005" s="210"/>
      <c r="DQ1005" s="210"/>
      <c r="DR1005" s="210"/>
      <c r="DS1005" s="210"/>
      <c r="DT1005" s="210"/>
      <c r="DU1005" s="210"/>
      <c r="DV1005" s="210"/>
      <c r="DW1005" s="210"/>
      <c r="DX1005" s="210"/>
      <c r="DY1005" s="210"/>
      <c r="DZ1005" s="210"/>
      <c r="EA1005" s="210"/>
      <c r="EB1005" s="210"/>
      <c r="EC1005" s="210"/>
      <c r="ED1005" s="210"/>
      <c r="EE1005" s="210"/>
      <c r="EF1005" s="210"/>
      <c r="EG1005" s="210"/>
      <c r="EH1005" s="210"/>
      <c r="EI1005" s="210"/>
      <c r="EJ1005" s="210"/>
      <c r="EK1005" s="210"/>
      <c r="EL1005" s="210"/>
      <c r="EM1005" s="210"/>
      <c r="EN1005" s="210"/>
      <c r="EO1005" s="210"/>
      <c r="EP1005" s="210"/>
      <c r="EQ1005" s="210"/>
      <c r="ER1005" s="210"/>
      <c r="ES1005" s="210"/>
      <c r="ET1005" s="210"/>
      <c r="EU1005" s="210"/>
    </row>
    <row r="1006" spans="1:151" ht="13">
      <c r="A1006" s="210"/>
      <c r="B1006" s="210"/>
      <c r="C1006" s="210"/>
      <c r="D1006" s="210"/>
      <c r="E1006" s="210"/>
      <c r="F1006" s="210"/>
      <c r="G1006" s="210"/>
      <c r="H1006" s="298"/>
      <c r="I1006" s="298"/>
      <c r="J1006" s="298"/>
      <c r="K1006" s="298"/>
      <c r="L1006" s="298"/>
      <c r="M1006" s="298"/>
      <c r="N1006" s="298"/>
      <c r="O1006" s="210"/>
      <c r="P1006" s="210"/>
      <c r="Q1006" s="211"/>
      <c r="R1006" s="210"/>
      <c r="S1006" s="210"/>
      <c r="T1006" s="210"/>
      <c r="U1006" s="210"/>
      <c r="V1006" s="210"/>
      <c r="W1006" s="210"/>
      <c r="X1006" s="192" t="s">
        <v>172</v>
      </c>
      <c r="Y1006" s="192" t="s">
        <v>332</v>
      </c>
      <c r="Z1006" s="194" t="str">
        <f>'Reviewer 1'!$AA$59</f>
        <v>NR</v>
      </c>
      <c r="AA1006" s="210"/>
      <c r="AB1006" s="210"/>
      <c r="AC1006" s="210"/>
      <c r="AD1006" s="210"/>
      <c r="AE1006" s="210"/>
      <c r="AF1006" s="210"/>
      <c r="AG1006" s="217"/>
      <c r="AH1006" s="217"/>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c r="BI1006" s="210"/>
      <c r="BJ1006" s="210"/>
      <c r="BK1006" s="210"/>
      <c r="BL1006" s="210"/>
      <c r="BM1006" s="210"/>
      <c r="BN1006" s="210"/>
      <c r="BO1006" s="210"/>
      <c r="BP1006" s="210"/>
      <c r="BQ1006" s="210"/>
      <c r="BR1006" s="210"/>
      <c r="BS1006" s="210"/>
      <c r="BT1006" s="210"/>
      <c r="BU1006" s="210"/>
      <c r="BV1006" s="210"/>
      <c r="BW1006" s="210"/>
      <c r="BX1006" s="210"/>
      <c r="BY1006" s="210"/>
      <c r="BZ1006" s="210"/>
      <c r="CA1006" s="210"/>
      <c r="CB1006" s="210"/>
      <c r="CC1006" s="210"/>
      <c r="CD1006" s="210"/>
      <c r="CE1006" s="210"/>
      <c r="CF1006" s="210"/>
      <c r="CG1006" s="210"/>
      <c r="CH1006" s="210"/>
      <c r="CI1006" s="210"/>
      <c r="CJ1006" s="210"/>
      <c r="CK1006" s="210"/>
      <c r="CL1006" s="210"/>
      <c r="CM1006" s="210"/>
      <c r="CN1006" s="210"/>
      <c r="CO1006" s="210"/>
      <c r="CP1006" s="210"/>
      <c r="CQ1006" s="210"/>
      <c r="CR1006" s="210"/>
      <c r="CS1006" s="210"/>
      <c r="CT1006" s="210"/>
      <c r="CU1006" s="210"/>
      <c r="CV1006" s="210"/>
      <c r="CW1006" s="210"/>
      <c r="CX1006" s="210"/>
      <c r="CY1006" s="210"/>
      <c r="CZ1006" s="210"/>
      <c r="DA1006" s="210"/>
      <c r="DB1006" s="210"/>
      <c r="DC1006" s="210"/>
      <c r="DD1006" s="210"/>
      <c r="DE1006" s="210"/>
      <c r="DF1006" s="210"/>
      <c r="DG1006" s="210"/>
      <c r="DH1006" s="210"/>
      <c r="DI1006" s="210"/>
      <c r="DJ1006" s="210"/>
      <c r="DK1006" s="210"/>
      <c r="DL1006" s="210"/>
      <c r="DM1006" s="210"/>
      <c r="DN1006" s="210"/>
      <c r="DO1006" s="210"/>
      <c r="DP1006" s="210"/>
      <c r="DQ1006" s="210"/>
      <c r="DR1006" s="210"/>
      <c r="DS1006" s="210"/>
      <c r="DT1006" s="210"/>
      <c r="DU1006" s="210"/>
      <c r="DV1006" s="210"/>
      <c r="DW1006" s="210"/>
      <c r="DX1006" s="210"/>
      <c r="DY1006" s="210"/>
      <c r="DZ1006" s="210"/>
      <c r="EA1006" s="210"/>
      <c r="EB1006" s="210"/>
      <c r="EC1006" s="210"/>
      <c r="ED1006" s="210"/>
      <c r="EE1006" s="210"/>
      <c r="EF1006" s="210"/>
      <c r="EG1006" s="210"/>
      <c r="EH1006" s="210"/>
      <c r="EI1006" s="210"/>
      <c r="EJ1006" s="210"/>
      <c r="EK1006" s="210"/>
      <c r="EL1006" s="210"/>
      <c r="EM1006" s="210"/>
      <c r="EN1006" s="210"/>
      <c r="EO1006" s="210"/>
      <c r="EP1006" s="210"/>
      <c r="EQ1006" s="210"/>
      <c r="ER1006" s="210"/>
      <c r="ES1006" s="210"/>
      <c r="ET1006" s="210"/>
      <c r="EU1006" s="210"/>
    </row>
    <row r="1007" spans="1:151" ht="13">
      <c r="A1007" s="210"/>
      <c r="B1007" s="210"/>
      <c r="C1007" s="210"/>
      <c r="D1007" s="210"/>
      <c r="E1007" s="210"/>
      <c r="F1007" s="210"/>
      <c r="G1007" s="210"/>
      <c r="H1007" s="298"/>
      <c r="I1007" s="298"/>
      <c r="J1007" s="298"/>
      <c r="K1007" s="298"/>
      <c r="L1007" s="298"/>
      <c r="M1007" s="298"/>
      <c r="N1007" s="298"/>
      <c r="O1007" s="210"/>
      <c r="P1007" s="210"/>
      <c r="Q1007" s="211"/>
      <c r="R1007" s="210"/>
      <c r="S1007" s="210"/>
      <c r="T1007" s="210"/>
      <c r="U1007" s="210"/>
      <c r="V1007" s="210"/>
      <c r="W1007" s="210"/>
      <c r="X1007" s="192" t="s">
        <v>172</v>
      </c>
      <c r="Y1007" s="192" t="s">
        <v>333</v>
      </c>
      <c r="Z1007" s="194" t="str">
        <f>'Reviewer 1'!$AA$60</f>
        <v>NR</v>
      </c>
      <c r="AA1007" s="210"/>
      <c r="AB1007" s="210"/>
      <c r="AC1007" s="210"/>
      <c r="AD1007" s="210"/>
      <c r="AE1007" s="210"/>
      <c r="AF1007" s="210"/>
      <c r="AG1007" s="217"/>
      <c r="AH1007" s="217"/>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c r="BI1007" s="210"/>
      <c r="BJ1007" s="210"/>
      <c r="BK1007" s="210"/>
      <c r="BL1007" s="210"/>
      <c r="BM1007" s="210"/>
      <c r="BN1007" s="210"/>
      <c r="BO1007" s="210"/>
      <c r="BP1007" s="210"/>
      <c r="BQ1007" s="210"/>
      <c r="BR1007" s="210"/>
      <c r="BS1007" s="210"/>
      <c r="BT1007" s="210"/>
      <c r="BU1007" s="210"/>
      <c r="BV1007" s="210"/>
      <c r="BW1007" s="210"/>
      <c r="BX1007" s="210"/>
      <c r="BY1007" s="210"/>
      <c r="BZ1007" s="210"/>
      <c r="CA1007" s="210"/>
      <c r="CB1007" s="210"/>
      <c r="CC1007" s="210"/>
      <c r="CD1007" s="210"/>
      <c r="CE1007" s="210"/>
      <c r="CF1007" s="210"/>
      <c r="CG1007" s="210"/>
      <c r="CH1007" s="210"/>
      <c r="CI1007" s="210"/>
      <c r="CJ1007" s="210"/>
      <c r="CK1007" s="210"/>
      <c r="CL1007" s="210"/>
      <c r="CM1007" s="210"/>
      <c r="CN1007" s="210"/>
      <c r="CO1007" s="210"/>
      <c r="CP1007" s="210"/>
      <c r="CQ1007" s="210"/>
      <c r="CR1007" s="210"/>
      <c r="CS1007" s="210"/>
      <c r="CT1007" s="210"/>
      <c r="CU1007" s="210"/>
      <c r="CV1007" s="210"/>
      <c r="CW1007" s="210"/>
      <c r="CX1007" s="210"/>
      <c r="CY1007" s="210"/>
      <c r="CZ1007" s="210"/>
      <c r="DA1007" s="210"/>
      <c r="DB1007" s="210"/>
      <c r="DC1007" s="210"/>
      <c r="DD1007" s="210"/>
      <c r="DE1007" s="210"/>
      <c r="DF1007" s="210"/>
      <c r="DG1007" s="210"/>
      <c r="DH1007" s="210"/>
      <c r="DI1007" s="210"/>
      <c r="DJ1007" s="210"/>
      <c r="DK1007" s="210"/>
      <c r="DL1007" s="210"/>
      <c r="DM1007" s="210"/>
      <c r="DN1007" s="210"/>
      <c r="DO1007" s="210"/>
      <c r="DP1007" s="210"/>
      <c r="DQ1007" s="210"/>
      <c r="DR1007" s="210"/>
      <c r="DS1007" s="210"/>
      <c r="DT1007" s="210"/>
      <c r="DU1007" s="210"/>
      <c r="DV1007" s="210"/>
      <c r="DW1007" s="210"/>
      <c r="DX1007" s="210"/>
      <c r="DY1007" s="210"/>
      <c r="DZ1007" s="210"/>
      <c r="EA1007" s="210"/>
      <c r="EB1007" s="210"/>
      <c r="EC1007" s="210"/>
      <c r="ED1007" s="210"/>
      <c r="EE1007" s="210"/>
      <c r="EF1007" s="210"/>
      <c r="EG1007" s="210"/>
      <c r="EH1007" s="210"/>
      <c r="EI1007" s="210"/>
      <c r="EJ1007" s="210"/>
      <c r="EK1007" s="210"/>
      <c r="EL1007" s="210"/>
      <c r="EM1007" s="210"/>
      <c r="EN1007" s="210"/>
      <c r="EO1007" s="210"/>
      <c r="EP1007" s="210"/>
      <c r="EQ1007" s="210"/>
      <c r="ER1007" s="210"/>
      <c r="ES1007" s="210"/>
      <c r="ET1007" s="210"/>
      <c r="EU1007" s="210"/>
    </row>
    <row r="1008" spans="1:151" ht="13">
      <c r="A1008" s="210"/>
      <c r="B1008" s="210"/>
      <c r="C1008" s="210"/>
      <c r="D1008" s="210"/>
      <c r="E1008" s="210"/>
      <c r="F1008" s="210"/>
      <c r="G1008" s="210"/>
      <c r="H1008" s="298"/>
      <c r="I1008" s="298"/>
      <c r="J1008" s="298"/>
      <c r="K1008" s="298"/>
      <c r="L1008" s="298"/>
      <c r="M1008" s="298"/>
      <c r="N1008" s="298"/>
      <c r="O1008" s="210"/>
      <c r="P1008" s="210"/>
      <c r="Q1008" s="211"/>
      <c r="R1008" s="210"/>
      <c r="S1008" s="210"/>
      <c r="T1008" s="210"/>
      <c r="U1008" s="210"/>
      <c r="V1008" s="210"/>
      <c r="W1008" s="210"/>
      <c r="X1008" s="192" t="s">
        <v>172</v>
      </c>
      <c r="Y1008" s="192" t="s">
        <v>334</v>
      </c>
      <c r="Z1008" s="194" t="str">
        <f>'Reviewer 1'!$AA$61</f>
        <v>NR</v>
      </c>
      <c r="AA1008" s="210"/>
      <c r="AB1008" s="210"/>
      <c r="AC1008" s="210"/>
      <c r="AD1008" s="210"/>
      <c r="AE1008" s="210"/>
      <c r="AF1008" s="210"/>
      <c r="AG1008" s="217"/>
      <c r="AH1008" s="217"/>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c r="BI1008" s="210"/>
      <c r="BJ1008" s="210"/>
      <c r="BK1008" s="210"/>
      <c r="BL1008" s="210"/>
      <c r="BM1008" s="210"/>
      <c r="BN1008" s="210"/>
      <c r="BO1008" s="210"/>
      <c r="BP1008" s="210"/>
      <c r="BQ1008" s="210"/>
      <c r="BR1008" s="210"/>
      <c r="BS1008" s="210"/>
      <c r="BT1008" s="210"/>
      <c r="BU1008" s="210"/>
      <c r="BV1008" s="210"/>
      <c r="BW1008" s="210"/>
      <c r="BX1008" s="210"/>
      <c r="BY1008" s="210"/>
      <c r="BZ1008" s="210"/>
      <c r="CA1008" s="210"/>
      <c r="CB1008" s="210"/>
      <c r="CC1008" s="210"/>
      <c r="CD1008" s="210"/>
      <c r="CE1008" s="210"/>
      <c r="CF1008" s="210"/>
      <c r="CG1008" s="210"/>
      <c r="CH1008" s="210"/>
      <c r="CI1008" s="210"/>
      <c r="CJ1008" s="210"/>
      <c r="CK1008" s="210"/>
      <c r="CL1008" s="210"/>
      <c r="CM1008" s="210"/>
      <c r="CN1008" s="210"/>
      <c r="CO1008" s="210"/>
      <c r="CP1008" s="210"/>
      <c r="CQ1008" s="210"/>
      <c r="CR1008" s="210"/>
      <c r="CS1008" s="210"/>
      <c r="CT1008" s="210"/>
      <c r="CU1008" s="210"/>
      <c r="CV1008" s="210"/>
      <c r="CW1008" s="210"/>
      <c r="CX1008" s="210"/>
      <c r="CY1008" s="210"/>
      <c r="CZ1008" s="210"/>
      <c r="DA1008" s="210"/>
      <c r="DB1008" s="210"/>
      <c r="DC1008" s="210"/>
      <c r="DD1008" s="210"/>
      <c r="DE1008" s="210"/>
      <c r="DF1008" s="210"/>
      <c r="DG1008" s="210"/>
      <c r="DH1008" s="210"/>
      <c r="DI1008" s="210"/>
      <c r="DJ1008" s="210"/>
      <c r="DK1008" s="210"/>
      <c r="DL1008" s="210"/>
      <c r="DM1008" s="210"/>
      <c r="DN1008" s="210"/>
      <c r="DO1008" s="210"/>
      <c r="DP1008" s="210"/>
      <c r="DQ1008" s="210"/>
      <c r="DR1008" s="210"/>
      <c r="DS1008" s="210"/>
      <c r="DT1008" s="210"/>
      <c r="DU1008" s="210"/>
      <c r="DV1008" s="210"/>
      <c r="DW1008" s="210"/>
      <c r="DX1008" s="210"/>
      <c r="DY1008" s="210"/>
      <c r="DZ1008" s="210"/>
      <c r="EA1008" s="210"/>
      <c r="EB1008" s="210"/>
      <c r="EC1008" s="210"/>
      <c r="ED1008" s="210"/>
      <c r="EE1008" s="210"/>
      <c r="EF1008" s="210"/>
      <c r="EG1008" s="210"/>
      <c r="EH1008" s="210"/>
      <c r="EI1008" s="210"/>
      <c r="EJ1008" s="210"/>
      <c r="EK1008" s="210"/>
      <c r="EL1008" s="210"/>
      <c r="EM1008" s="210"/>
      <c r="EN1008" s="210"/>
      <c r="EO1008" s="210"/>
      <c r="EP1008" s="210"/>
      <c r="EQ1008" s="210"/>
      <c r="ER1008" s="210"/>
      <c r="ES1008" s="210"/>
      <c r="ET1008" s="210"/>
      <c r="EU1008" s="210"/>
    </row>
    <row r="1009" spans="1:151" ht="13">
      <c r="A1009" s="210"/>
      <c r="B1009" s="210"/>
      <c r="C1009" s="210"/>
      <c r="D1009" s="210"/>
      <c r="E1009" s="210"/>
      <c r="F1009" s="210"/>
      <c r="G1009" s="210"/>
      <c r="H1009" s="298"/>
      <c r="I1009" s="298"/>
      <c r="J1009" s="298"/>
      <c r="K1009" s="298"/>
      <c r="L1009" s="298"/>
      <c r="M1009" s="298"/>
      <c r="N1009" s="298"/>
      <c r="O1009" s="210"/>
      <c r="P1009" s="210"/>
      <c r="Q1009" s="211"/>
      <c r="R1009" s="210"/>
      <c r="S1009" s="210"/>
      <c r="T1009" s="210"/>
      <c r="U1009" s="210"/>
      <c r="V1009" s="210"/>
      <c r="W1009" s="210"/>
      <c r="X1009" s="192" t="s">
        <v>172</v>
      </c>
      <c r="Y1009" s="192" t="s">
        <v>335</v>
      </c>
      <c r="Z1009" s="194" t="str">
        <f>'Reviewer 1'!$AA$62</f>
        <v>NR</v>
      </c>
      <c r="AA1009" s="210"/>
      <c r="AB1009" s="210"/>
      <c r="AC1009" s="210"/>
      <c r="AD1009" s="210"/>
      <c r="AE1009" s="210"/>
      <c r="AF1009" s="210"/>
      <c r="AG1009" s="217"/>
      <c r="AH1009" s="217"/>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c r="BI1009" s="210"/>
      <c r="BJ1009" s="210"/>
      <c r="BK1009" s="210"/>
      <c r="BL1009" s="210"/>
      <c r="BM1009" s="210"/>
      <c r="BN1009" s="210"/>
      <c r="BO1009" s="210"/>
      <c r="BP1009" s="210"/>
      <c r="BQ1009" s="210"/>
      <c r="BR1009" s="210"/>
      <c r="BS1009" s="210"/>
      <c r="BT1009" s="210"/>
      <c r="BU1009" s="210"/>
      <c r="BV1009" s="210"/>
      <c r="BW1009" s="210"/>
      <c r="BX1009" s="210"/>
      <c r="BY1009" s="210"/>
      <c r="BZ1009" s="210"/>
      <c r="CA1009" s="210"/>
      <c r="CB1009" s="210"/>
      <c r="CC1009" s="210"/>
      <c r="CD1009" s="210"/>
      <c r="CE1009" s="210"/>
      <c r="CF1009" s="210"/>
      <c r="CG1009" s="210"/>
      <c r="CH1009" s="210"/>
      <c r="CI1009" s="210"/>
      <c r="CJ1009" s="210"/>
      <c r="CK1009" s="210"/>
      <c r="CL1009" s="210"/>
      <c r="CM1009" s="210"/>
      <c r="CN1009" s="210"/>
      <c r="CO1009" s="210"/>
      <c r="CP1009" s="210"/>
      <c r="CQ1009" s="210"/>
      <c r="CR1009" s="210"/>
      <c r="CS1009" s="210"/>
      <c r="CT1009" s="210"/>
      <c r="CU1009" s="210"/>
      <c r="CV1009" s="210"/>
      <c r="CW1009" s="210"/>
      <c r="CX1009" s="210"/>
      <c r="CY1009" s="210"/>
      <c r="CZ1009" s="210"/>
      <c r="DA1009" s="210"/>
      <c r="DB1009" s="210"/>
      <c r="DC1009" s="210"/>
      <c r="DD1009" s="210"/>
      <c r="DE1009" s="210"/>
      <c r="DF1009" s="210"/>
      <c r="DG1009" s="210"/>
      <c r="DH1009" s="210"/>
      <c r="DI1009" s="210"/>
      <c r="DJ1009" s="210"/>
      <c r="DK1009" s="210"/>
      <c r="DL1009" s="210"/>
      <c r="DM1009" s="210"/>
      <c r="DN1009" s="210"/>
      <c r="DO1009" s="210"/>
      <c r="DP1009" s="210"/>
      <c r="DQ1009" s="210"/>
      <c r="DR1009" s="210"/>
      <c r="DS1009" s="210"/>
      <c r="DT1009" s="210"/>
      <c r="DU1009" s="210"/>
      <c r="DV1009" s="210"/>
      <c r="DW1009" s="210"/>
      <c r="DX1009" s="210"/>
      <c r="DY1009" s="210"/>
      <c r="DZ1009" s="210"/>
      <c r="EA1009" s="210"/>
      <c r="EB1009" s="210"/>
      <c r="EC1009" s="210"/>
      <c r="ED1009" s="210"/>
      <c r="EE1009" s="210"/>
      <c r="EF1009" s="210"/>
      <c r="EG1009" s="210"/>
      <c r="EH1009" s="210"/>
      <c r="EI1009" s="210"/>
      <c r="EJ1009" s="210"/>
      <c r="EK1009" s="210"/>
      <c r="EL1009" s="210"/>
      <c r="EM1009" s="210"/>
      <c r="EN1009" s="210"/>
      <c r="EO1009" s="210"/>
      <c r="EP1009" s="210"/>
      <c r="EQ1009" s="210"/>
      <c r="ER1009" s="210"/>
      <c r="ES1009" s="210"/>
      <c r="ET1009" s="210"/>
      <c r="EU1009" s="210"/>
    </row>
    <row r="1010" spans="1:151" ht="13">
      <c r="A1010" s="210"/>
      <c r="B1010" s="210"/>
      <c r="C1010" s="210"/>
      <c r="D1010" s="210"/>
      <c r="E1010" s="210"/>
      <c r="F1010" s="210"/>
      <c r="G1010" s="210"/>
      <c r="H1010" s="298"/>
      <c r="I1010" s="298"/>
      <c r="J1010" s="298"/>
      <c r="K1010" s="298"/>
      <c r="L1010" s="298"/>
      <c r="M1010" s="298"/>
      <c r="N1010" s="298"/>
      <c r="O1010" s="210"/>
      <c r="P1010" s="210"/>
      <c r="Q1010" s="211"/>
      <c r="R1010" s="210"/>
      <c r="S1010" s="210"/>
      <c r="T1010" s="210"/>
      <c r="U1010" s="210"/>
      <c r="V1010" s="210"/>
      <c r="W1010" s="210"/>
      <c r="X1010" s="192" t="s">
        <v>172</v>
      </c>
      <c r="Y1010" s="192" t="s">
        <v>336</v>
      </c>
      <c r="Z1010" s="194" t="str">
        <f>'Reviewer 1'!$AA$63</f>
        <v>NR</v>
      </c>
      <c r="AA1010" s="210"/>
      <c r="AB1010" s="210"/>
      <c r="AC1010" s="210"/>
      <c r="AD1010" s="210"/>
      <c r="AE1010" s="210"/>
      <c r="AF1010" s="210"/>
      <c r="AG1010" s="217"/>
      <c r="AH1010" s="217"/>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c r="BI1010" s="210"/>
      <c r="BJ1010" s="210"/>
      <c r="BK1010" s="210"/>
      <c r="BL1010" s="210"/>
      <c r="BM1010" s="210"/>
      <c r="BN1010" s="210"/>
      <c r="BO1010" s="210"/>
      <c r="BP1010" s="210"/>
      <c r="BQ1010" s="210"/>
      <c r="BR1010" s="210"/>
      <c r="BS1010" s="210"/>
      <c r="BT1010" s="210"/>
      <c r="BU1010" s="210"/>
      <c r="BV1010" s="210"/>
      <c r="BW1010" s="210"/>
      <c r="BX1010" s="210"/>
      <c r="BY1010" s="210"/>
      <c r="BZ1010" s="210"/>
      <c r="CA1010" s="210"/>
      <c r="CB1010" s="210"/>
      <c r="CC1010" s="210"/>
      <c r="CD1010" s="210"/>
      <c r="CE1010" s="210"/>
      <c r="CF1010" s="210"/>
      <c r="CG1010" s="210"/>
      <c r="CH1010" s="210"/>
      <c r="CI1010" s="210"/>
      <c r="CJ1010" s="210"/>
      <c r="CK1010" s="210"/>
      <c r="CL1010" s="210"/>
      <c r="CM1010" s="210"/>
      <c r="CN1010" s="210"/>
      <c r="CO1010" s="210"/>
      <c r="CP1010" s="210"/>
      <c r="CQ1010" s="210"/>
      <c r="CR1010" s="210"/>
      <c r="CS1010" s="210"/>
      <c r="CT1010" s="210"/>
      <c r="CU1010" s="210"/>
      <c r="CV1010" s="210"/>
      <c r="CW1010" s="210"/>
      <c r="CX1010" s="210"/>
      <c r="CY1010" s="210"/>
      <c r="CZ1010" s="210"/>
      <c r="DA1010" s="210"/>
      <c r="DB1010" s="210"/>
      <c r="DC1010" s="210"/>
      <c r="DD1010" s="210"/>
      <c r="DE1010" s="210"/>
      <c r="DF1010" s="210"/>
      <c r="DG1010" s="210"/>
      <c r="DH1010" s="210"/>
      <c r="DI1010" s="210"/>
      <c r="DJ1010" s="210"/>
      <c r="DK1010" s="210"/>
      <c r="DL1010" s="210"/>
      <c r="DM1010" s="210"/>
      <c r="DN1010" s="210"/>
      <c r="DO1010" s="210"/>
      <c r="DP1010" s="210"/>
      <c r="DQ1010" s="210"/>
      <c r="DR1010" s="210"/>
      <c r="DS1010" s="210"/>
      <c r="DT1010" s="210"/>
      <c r="DU1010" s="210"/>
      <c r="DV1010" s="210"/>
      <c r="DW1010" s="210"/>
      <c r="DX1010" s="210"/>
      <c r="DY1010" s="210"/>
      <c r="DZ1010" s="210"/>
      <c r="EA1010" s="210"/>
      <c r="EB1010" s="210"/>
      <c r="EC1010" s="210"/>
      <c r="ED1010" s="210"/>
      <c r="EE1010" s="210"/>
      <c r="EF1010" s="210"/>
      <c r="EG1010" s="210"/>
      <c r="EH1010" s="210"/>
      <c r="EI1010" s="210"/>
      <c r="EJ1010" s="210"/>
      <c r="EK1010" s="210"/>
      <c r="EL1010" s="210"/>
      <c r="EM1010" s="210"/>
      <c r="EN1010" s="210"/>
      <c r="EO1010" s="210"/>
      <c r="EP1010" s="210"/>
      <c r="EQ1010" s="210"/>
      <c r="ER1010" s="210"/>
      <c r="ES1010" s="210"/>
      <c r="ET1010" s="210"/>
      <c r="EU1010" s="210"/>
    </row>
    <row r="1011" spans="1:151" ht="13">
      <c r="A1011" s="210"/>
      <c r="B1011" s="210"/>
      <c r="C1011" s="210"/>
      <c r="D1011" s="210"/>
      <c r="E1011" s="210"/>
      <c r="F1011" s="210"/>
      <c r="G1011" s="210"/>
      <c r="H1011" s="298"/>
      <c r="I1011" s="298"/>
      <c r="J1011" s="298"/>
      <c r="K1011" s="298"/>
      <c r="L1011" s="298"/>
      <c r="M1011" s="298"/>
      <c r="N1011" s="298"/>
      <c r="O1011" s="210"/>
      <c r="P1011" s="210"/>
      <c r="Q1011" s="211"/>
      <c r="R1011" s="210"/>
      <c r="S1011" s="210"/>
      <c r="T1011" s="210"/>
      <c r="U1011" s="210"/>
      <c r="V1011" s="210"/>
      <c r="W1011" s="210"/>
      <c r="X1011" s="192" t="s">
        <v>172</v>
      </c>
      <c r="Y1011" s="192" t="s">
        <v>337</v>
      </c>
      <c r="Z1011" s="194" t="str">
        <f>'Reviewer 1'!$AA$64</f>
        <v>NR</v>
      </c>
      <c r="AA1011" s="210"/>
      <c r="AB1011" s="210"/>
      <c r="AC1011" s="210"/>
      <c r="AD1011" s="210"/>
      <c r="AE1011" s="210"/>
      <c r="AF1011" s="210"/>
      <c r="AG1011" s="217"/>
      <c r="AH1011" s="217"/>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10"/>
      <c r="BB1011" s="210"/>
      <c r="BC1011" s="210"/>
      <c r="BD1011" s="210"/>
      <c r="BE1011" s="210"/>
      <c r="BF1011" s="210"/>
      <c r="BG1011" s="210"/>
      <c r="BH1011" s="210"/>
      <c r="BI1011" s="210"/>
      <c r="BJ1011" s="210"/>
      <c r="BK1011" s="210"/>
      <c r="BL1011" s="210"/>
      <c r="BM1011" s="210"/>
      <c r="BN1011" s="210"/>
      <c r="BO1011" s="210"/>
      <c r="BP1011" s="210"/>
      <c r="BQ1011" s="210"/>
      <c r="BR1011" s="210"/>
      <c r="BS1011" s="210"/>
      <c r="BT1011" s="210"/>
      <c r="BU1011" s="210"/>
      <c r="BV1011" s="210"/>
      <c r="BW1011" s="210"/>
      <c r="BX1011" s="210"/>
      <c r="BY1011" s="210"/>
      <c r="BZ1011" s="210"/>
      <c r="CA1011" s="210"/>
      <c r="CB1011" s="210"/>
      <c r="CC1011" s="210"/>
      <c r="CD1011" s="210"/>
      <c r="CE1011" s="210"/>
      <c r="CF1011" s="210"/>
      <c r="CG1011" s="210"/>
      <c r="CH1011" s="210"/>
      <c r="CI1011" s="210"/>
      <c r="CJ1011" s="210"/>
      <c r="CK1011" s="210"/>
      <c r="CL1011" s="210"/>
      <c r="CM1011" s="210"/>
      <c r="CN1011" s="210"/>
      <c r="CO1011" s="210"/>
      <c r="CP1011" s="210"/>
      <c r="CQ1011" s="210"/>
      <c r="CR1011" s="210"/>
      <c r="CS1011" s="210"/>
      <c r="CT1011" s="210"/>
      <c r="CU1011" s="210"/>
      <c r="CV1011" s="210"/>
      <c r="CW1011" s="210"/>
      <c r="CX1011" s="210"/>
      <c r="CY1011" s="210"/>
      <c r="CZ1011" s="210"/>
      <c r="DA1011" s="210"/>
      <c r="DB1011" s="210"/>
      <c r="DC1011" s="210"/>
      <c r="DD1011" s="210"/>
      <c r="DE1011" s="210"/>
      <c r="DF1011" s="210"/>
      <c r="DG1011" s="210"/>
      <c r="DH1011" s="210"/>
      <c r="DI1011" s="210"/>
      <c r="DJ1011" s="210"/>
      <c r="DK1011" s="210"/>
      <c r="DL1011" s="210"/>
      <c r="DM1011" s="210"/>
      <c r="DN1011" s="210"/>
      <c r="DO1011" s="210"/>
      <c r="DP1011" s="210"/>
      <c r="DQ1011" s="210"/>
      <c r="DR1011" s="210"/>
      <c r="DS1011" s="210"/>
      <c r="DT1011" s="210"/>
      <c r="DU1011" s="210"/>
      <c r="DV1011" s="210"/>
      <c r="DW1011" s="210"/>
      <c r="DX1011" s="210"/>
      <c r="DY1011" s="210"/>
      <c r="DZ1011" s="210"/>
      <c r="EA1011" s="210"/>
      <c r="EB1011" s="210"/>
      <c r="EC1011" s="210"/>
      <c r="ED1011" s="210"/>
      <c r="EE1011" s="210"/>
      <c r="EF1011" s="210"/>
      <c r="EG1011" s="210"/>
      <c r="EH1011" s="210"/>
      <c r="EI1011" s="210"/>
      <c r="EJ1011" s="210"/>
      <c r="EK1011" s="210"/>
      <c r="EL1011" s="210"/>
      <c r="EM1011" s="210"/>
      <c r="EN1011" s="210"/>
      <c r="EO1011" s="210"/>
      <c r="EP1011" s="210"/>
      <c r="EQ1011" s="210"/>
      <c r="ER1011" s="210"/>
      <c r="ES1011" s="210"/>
      <c r="ET1011" s="210"/>
      <c r="EU1011" s="210"/>
    </row>
    <row r="1012" spans="1:151" ht="13">
      <c r="A1012" s="210"/>
      <c r="B1012" s="210"/>
      <c r="C1012" s="210"/>
      <c r="D1012" s="210"/>
      <c r="E1012" s="210"/>
      <c r="F1012" s="210"/>
      <c r="G1012" s="210"/>
      <c r="H1012" s="298"/>
      <c r="I1012" s="298"/>
      <c r="J1012" s="298"/>
      <c r="K1012" s="298"/>
      <c r="L1012" s="298"/>
      <c r="M1012" s="298"/>
      <c r="N1012" s="298"/>
      <c r="O1012" s="210"/>
      <c r="P1012" s="210"/>
      <c r="Q1012" s="211"/>
      <c r="R1012" s="210"/>
      <c r="S1012" s="210"/>
      <c r="T1012" s="210"/>
      <c r="U1012" s="210"/>
      <c r="V1012" s="210"/>
      <c r="W1012" s="210"/>
      <c r="X1012" s="192" t="s">
        <v>172</v>
      </c>
      <c r="Y1012" s="192" t="s">
        <v>338</v>
      </c>
      <c r="Z1012" s="194" t="str">
        <f>'Reviewer 1'!$AA$65</f>
        <v>NR</v>
      </c>
      <c r="AA1012" s="210"/>
      <c r="AB1012" s="210"/>
      <c r="AC1012" s="210"/>
      <c r="AD1012" s="210"/>
      <c r="AE1012" s="210"/>
      <c r="AF1012" s="210"/>
      <c r="AG1012" s="217"/>
      <c r="AH1012" s="217"/>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10"/>
      <c r="BB1012" s="210"/>
      <c r="BC1012" s="210"/>
      <c r="BD1012" s="210"/>
      <c r="BE1012" s="210"/>
      <c r="BF1012" s="210"/>
      <c r="BG1012" s="210"/>
      <c r="BH1012" s="210"/>
      <c r="BI1012" s="210"/>
      <c r="BJ1012" s="210"/>
      <c r="BK1012" s="210"/>
      <c r="BL1012" s="210"/>
      <c r="BM1012" s="210"/>
      <c r="BN1012" s="210"/>
      <c r="BO1012" s="210"/>
      <c r="BP1012" s="210"/>
      <c r="BQ1012" s="210"/>
      <c r="BR1012" s="210"/>
      <c r="BS1012" s="210"/>
      <c r="BT1012" s="210"/>
      <c r="BU1012" s="210"/>
      <c r="BV1012" s="210"/>
      <c r="BW1012" s="210"/>
      <c r="BX1012" s="210"/>
      <c r="BY1012" s="210"/>
      <c r="BZ1012" s="210"/>
      <c r="CA1012" s="210"/>
      <c r="CB1012" s="210"/>
      <c r="CC1012" s="210"/>
      <c r="CD1012" s="210"/>
      <c r="CE1012" s="210"/>
      <c r="CF1012" s="210"/>
      <c r="CG1012" s="210"/>
      <c r="CH1012" s="210"/>
      <c r="CI1012" s="210"/>
      <c r="CJ1012" s="210"/>
      <c r="CK1012" s="210"/>
      <c r="CL1012" s="210"/>
      <c r="CM1012" s="210"/>
      <c r="CN1012" s="210"/>
      <c r="CO1012" s="210"/>
      <c r="CP1012" s="210"/>
      <c r="CQ1012" s="210"/>
      <c r="CR1012" s="210"/>
      <c r="CS1012" s="210"/>
      <c r="CT1012" s="210"/>
      <c r="CU1012" s="210"/>
      <c r="CV1012" s="210"/>
      <c r="CW1012" s="210"/>
      <c r="CX1012" s="210"/>
      <c r="CY1012" s="210"/>
      <c r="CZ1012" s="210"/>
      <c r="DA1012" s="210"/>
      <c r="DB1012" s="210"/>
      <c r="DC1012" s="210"/>
      <c r="DD1012" s="210"/>
      <c r="DE1012" s="210"/>
      <c r="DF1012" s="210"/>
      <c r="DG1012" s="210"/>
      <c r="DH1012" s="210"/>
      <c r="DI1012" s="210"/>
      <c r="DJ1012" s="210"/>
      <c r="DK1012" s="210"/>
      <c r="DL1012" s="210"/>
      <c r="DM1012" s="210"/>
      <c r="DN1012" s="210"/>
      <c r="DO1012" s="210"/>
      <c r="DP1012" s="210"/>
      <c r="DQ1012" s="210"/>
      <c r="DR1012" s="210"/>
      <c r="DS1012" s="210"/>
      <c r="DT1012" s="210"/>
      <c r="DU1012" s="210"/>
      <c r="DV1012" s="210"/>
      <c r="DW1012" s="210"/>
      <c r="DX1012" s="210"/>
      <c r="DY1012" s="210"/>
      <c r="DZ1012" s="210"/>
      <c r="EA1012" s="210"/>
      <c r="EB1012" s="210"/>
      <c r="EC1012" s="210"/>
      <c r="ED1012" s="210"/>
      <c r="EE1012" s="210"/>
      <c r="EF1012" s="210"/>
      <c r="EG1012" s="210"/>
      <c r="EH1012" s="210"/>
      <c r="EI1012" s="210"/>
      <c r="EJ1012" s="210"/>
      <c r="EK1012" s="210"/>
      <c r="EL1012" s="210"/>
      <c r="EM1012" s="210"/>
      <c r="EN1012" s="210"/>
      <c r="EO1012" s="210"/>
      <c r="EP1012" s="210"/>
      <c r="EQ1012" s="210"/>
      <c r="ER1012" s="210"/>
      <c r="ES1012" s="210"/>
      <c r="ET1012" s="210"/>
      <c r="EU1012" s="210"/>
    </row>
    <row r="1013" spans="1:151" ht="13">
      <c r="A1013" s="210"/>
      <c r="B1013" s="210"/>
      <c r="C1013" s="210"/>
      <c r="D1013" s="210"/>
      <c r="E1013" s="210"/>
      <c r="F1013" s="210"/>
      <c r="G1013" s="210"/>
      <c r="H1013" s="298"/>
      <c r="I1013" s="298"/>
      <c r="J1013" s="298"/>
      <c r="K1013" s="298"/>
      <c r="L1013" s="298"/>
      <c r="M1013" s="298"/>
      <c r="N1013" s="298"/>
      <c r="O1013" s="210"/>
      <c r="P1013" s="210"/>
      <c r="Q1013" s="211"/>
      <c r="R1013" s="210"/>
      <c r="S1013" s="210"/>
      <c r="T1013" s="210"/>
      <c r="U1013" s="210"/>
      <c r="V1013" s="210"/>
      <c r="W1013" s="210"/>
      <c r="X1013" s="192" t="s">
        <v>172</v>
      </c>
      <c r="Y1013" s="192" t="s">
        <v>339</v>
      </c>
      <c r="Z1013" s="167" t="str">
        <f>'Reviewer 1'!$AA$68</f>
        <v>NR</v>
      </c>
      <c r="AA1013" s="210"/>
      <c r="AB1013" s="210"/>
      <c r="AC1013" s="210"/>
      <c r="AD1013" s="210"/>
      <c r="AE1013" s="210"/>
      <c r="AF1013" s="210"/>
      <c r="AG1013" s="217"/>
      <c r="AH1013" s="217"/>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c r="BI1013" s="210"/>
      <c r="BJ1013" s="210"/>
      <c r="BK1013" s="210"/>
      <c r="BL1013" s="210"/>
      <c r="BM1013" s="210"/>
      <c r="BN1013" s="210"/>
      <c r="BO1013" s="210"/>
      <c r="BP1013" s="210"/>
      <c r="BQ1013" s="210"/>
      <c r="BR1013" s="210"/>
      <c r="BS1013" s="210"/>
      <c r="BT1013" s="210"/>
      <c r="BU1013" s="210"/>
      <c r="BV1013" s="210"/>
      <c r="BW1013" s="210"/>
      <c r="BX1013" s="210"/>
      <c r="BY1013" s="210"/>
      <c r="BZ1013" s="210"/>
      <c r="CA1013" s="210"/>
      <c r="CB1013" s="210"/>
      <c r="CC1013" s="210"/>
      <c r="CD1013" s="210"/>
      <c r="CE1013" s="210"/>
      <c r="CF1013" s="210"/>
      <c r="CG1013" s="210"/>
      <c r="CH1013" s="210"/>
      <c r="CI1013" s="210"/>
      <c r="CJ1013" s="210"/>
      <c r="CK1013" s="210"/>
      <c r="CL1013" s="210"/>
      <c r="CM1013" s="210"/>
      <c r="CN1013" s="210"/>
      <c r="CO1013" s="210"/>
      <c r="CP1013" s="210"/>
      <c r="CQ1013" s="210"/>
      <c r="CR1013" s="210"/>
      <c r="CS1013" s="210"/>
      <c r="CT1013" s="210"/>
      <c r="CU1013" s="210"/>
      <c r="CV1013" s="210"/>
      <c r="CW1013" s="210"/>
      <c r="CX1013" s="210"/>
      <c r="CY1013" s="210"/>
      <c r="CZ1013" s="210"/>
      <c r="DA1013" s="210"/>
      <c r="DB1013" s="210"/>
      <c r="DC1013" s="210"/>
      <c r="DD1013" s="210"/>
      <c r="DE1013" s="210"/>
      <c r="DF1013" s="210"/>
      <c r="DG1013" s="210"/>
      <c r="DH1013" s="210"/>
      <c r="DI1013" s="210"/>
      <c r="DJ1013" s="210"/>
      <c r="DK1013" s="210"/>
      <c r="DL1013" s="210"/>
      <c r="DM1013" s="210"/>
      <c r="DN1013" s="210"/>
      <c r="DO1013" s="210"/>
      <c r="DP1013" s="210"/>
      <c r="DQ1013" s="210"/>
      <c r="DR1013" s="210"/>
      <c r="DS1013" s="210"/>
      <c r="DT1013" s="210"/>
      <c r="DU1013" s="210"/>
      <c r="DV1013" s="210"/>
      <c r="DW1013" s="210"/>
      <c r="DX1013" s="210"/>
      <c r="DY1013" s="210"/>
      <c r="DZ1013" s="210"/>
      <c r="EA1013" s="210"/>
      <c r="EB1013" s="210"/>
      <c r="EC1013" s="210"/>
      <c r="ED1013" s="210"/>
      <c r="EE1013" s="210"/>
      <c r="EF1013" s="210"/>
      <c r="EG1013" s="210"/>
      <c r="EH1013" s="210"/>
      <c r="EI1013" s="210"/>
      <c r="EJ1013" s="210"/>
      <c r="EK1013" s="210"/>
      <c r="EL1013" s="210"/>
      <c r="EM1013" s="210"/>
      <c r="EN1013" s="210"/>
      <c r="EO1013" s="210"/>
      <c r="EP1013" s="210"/>
      <c r="EQ1013" s="210"/>
      <c r="ER1013" s="210"/>
      <c r="ES1013" s="210"/>
      <c r="ET1013" s="210"/>
      <c r="EU1013" s="210"/>
    </row>
    <row r="1014" spans="1:151" ht="13">
      <c r="A1014" s="210"/>
      <c r="B1014" s="210"/>
      <c r="C1014" s="210"/>
      <c r="D1014" s="210"/>
      <c r="E1014" s="210"/>
      <c r="F1014" s="210"/>
      <c r="G1014" s="210"/>
      <c r="H1014" s="298"/>
      <c r="I1014" s="298"/>
      <c r="J1014" s="298"/>
      <c r="K1014" s="298"/>
      <c r="L1014" s="298"/>
      <c r="M1014" s="298"/>
      <c r="N1014" s="298"/>
      <c r="O1014" s="210"/>
      <c r="P1014" s="210"/>
      <c r="Q1014" s="211"/>
      <c r="R1014" s="210"/>
      <c r="S1014" s="210"/>
      <c r="T1014" s="210"/>
      <c r="U1014" s="210"/>
      <c r="V1014" s="210"/>
      <c r="W1014" s="210"/>
      <c r="X1014" s="192" t="s">
        <v>172</v>
      </c>
      <c r="Y1014" s="192" t="s">
        <v>340</v>
      </c>
      <c r="Z1014" s="167" t="str">
        <f>'Reviewer 1'!$AA$69</f>
        <v>NR</v>
      </c>
      <c r="AA1014" s="210"/>
      <c r="AB1014" s="210"/>
      <c r="AC1014" s="210"/>
      <c r="AD1014" s="210"/>
      <c r="AE1014" s="210"/>
      <c r="AF1014" s="210"/>
      <c r="AG1014" s="217"/>
      <c r="AH1014" s="217"/>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c r="BI1014" s="210"/>
      <c r="BJ1014" s="210"/>
      <c r="BK1014" s="210"/>
      <c r="BL1014" s="210"/>
      <c r="BM1014" s="210"/>
      <c r="BN1014" s="210"/>
      <c r="BO1014" s="210"/>
      <c r="BP1014" s="210"/>
      <c r="BQ1014" s="210"/>
      <c r="BR1014" s="210"/>
      <c r="BS1014" s="210"/>
      <c r="BT1014" s="210"/>
      <c r="BU1014" s="210"/>
      <c r="BV1014" s="210"/>
      <c r="BW1014" s="210"/>
      <c r="BX1014" s="210"/>
      <c r="BY1014" s="210"/>
      <c r="BZ1014" s="210"/>
      <c r="CA1014" s="210"/>
      <c r="CB1014" s="210"/>
      <c r="CC1014" s="210"/>
      <c r="CD1014" s="210"/>
      <c r="CE1014" s="210"/>
      <c r="CF1014" s="210"/>
      <c r="CG1014" s="210"/>
      <c r="CH1014" s="210"/>
      <c r="CI1014" s="210"/>
      <c r="CJ1014" s="210"/>
      <c r="CK1014" s="210"/>
      <c r="CL1014" s="210"/>
      <c r="CM1014" s="210"/>
      <c r="CN1014" s="210"/>
      <c r="CO1014" s="210"/>
      <c r="CP1014" s="210"/>
      <c r="CQ1014" s="210"/>
      <c r="CR1014" s="210"/>
      <c r="CS1014" s="210"/>
      <c r="CT1014" s="210"/>
      <c r="CU1014" s="210"/>
      <c r="CV1014" s="210"/>
      <c r="CW1014" s="210"/>
      <c r="CX1014" s="210"/>
      <c r="CY1014" s="210"/>
      <c r="CZ1014" s="210"/>
      <c r="DA1014" s="210"/>
      <c r="DB1014" s="210"/>
      <c r="DC1014" s="210"/>
      <c r="DD1014" s="210"/>
      <c r="DE1014" s="210"/>
      <c r="DF1014" s="210"/>
      <c r="DG1014" s="210"/>
      <c r="DH1014" s="210"/>
      <c r="DI1014" s="210"/>
      <c r="DJ1014" s="210"/>
      <c r="DK1014" s="210"/>
      <c r="DL1014" s="210"/>
      <c r="DM1014" s="210"/>
      <c r="DN1014" s="210"/>
      <c r="DO1014" s="210"/>
      <c r="DP1014" s="210"/>
      <c r="DQ1014" s="210"/>
      <c r="DR1014" s="210"/>
      <c r="DS1014" s="210"/>
      <c r="DT1014" s="210"/>
      <c r="DU1014" s="210"/>
      <c r="DV1014" s="210"/>
      <c r="DW1014" s="210"/>
      <c r="DX1014" s="210"/>
      <c r="DY1014" s="210"/>
      <c r="DZ1014" s="210"/>
      <c r="EA1014" s="210"/>
      <c r="EB1014" s="210"/>
      <c r="EC1014" s="210"/>
      <c r="ED1014" s="210"/>
      <c r="EE1014" s="210"/>
      <c r="EF1014" s="210"/>
      <c r="EG1014" s="210"/>
      <c r="EH1014" s="210"/>
      <c r="EI1014" s="210"/>
      <c r="EJ1014" s="210"/>
      <c r="EK1014" s="210"/>
      <c r="EL1014" s="210"/>
      <c r="EM1014" s="210"/>
      <c r="EN1014" s="210"/>
      <c r="EO1014" s="210"/>
      <c r="EP1014" s="210"/>
      <c r="EQ1014" s="210"/>
      <c r="ER1014" s="210"/>
      <c r="ES1014" s="210"/>
      <c r="ET1014" s="210"/>
      <c r="EU1014" s="210"/>
    </row>
    <row r="1015" spans="1:151" ht="13">
      <c r="A1015" s="210"/>
      <c r="B1015" s="210"/>
      <c r="C1015" s="210"/>
      <c r="D1015" s="210"/>
      <c r="E1015" s="210"/>
      <c r="F1015" s="210"/>
      <c r="G1015" s="210"/>
      <c r="H1015" s="298"/>
      <c r="I1015" s="298"/>
      <c r="J1015" s="298"/>
      <c r="K1015" s="298"/>
      <c r="L1015" s="298"/>
      <c r="M1015" s="298"/>
      <c r="N1015" s="298"/>
      <c r="O1015" s="210"/>
      <c r="P1015" s="210"/>
      <c r="Q1015" s="211"/>
      <c r="R1015" s="210"/>
      <c r="S1015" s="210"/>
      <c r="T1015" s="210"/>
      <c r="U1015" s="210"/>
      <c r="V1015" s="210"/>
      <c r="W1015" s="210"/>
      <c r="X1015" s="192" t="s">
        <v>172</v>
      </c>
      <c r="Y1015" s="192" t="s">
        <v>341</v>
      </c>
      <c r="Z1015" s="167" t="str">
        <f>'Reviewer 1'!$AA$70</f>
        <v>NR</v>
      </c>
      <c r="AA1015" s="210"/>
      <c r="AB1015" s="210"/>
      <c r="AC1015" s="210"/>
      <c r="AD1015" s="210"/>
      <c r="AE1015" s="210"/>
      <c r="AF1015" s="210"/>
      <c r="AG1015" s="217"/>
      <c r="AH1015" s="217"/>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c r="BI1015" s="210"/>
      <c r="BJ1015" s="210"/>
      <c r="BK1015" s="210"/>
      <c r="BL1015" s="210"/>
      <c r="BM1015" s="210"/>
      <c r="BN1015" s="210"/>
      <c r="BO1015" s="210"/>
      <c r="BP1015" s="210"/>
      <c r="BQ1015" s="210"/>
      <c r="BR1015" s="210"/>
      <c r="BS1015" s="210"/>
      <c r="BT1015" s="210"/>
      <c r="BU1015" s="210"/>
      <c r="BV1015" s="210"/>
      <c r="BW1015" s="210"/>
      <c r="BX1015" s="210"/>
      <c r="BY1015" s="210"/>
      <c r="BZ1015" s="210"/>
      <c r="CA1015" s="210"/>
      <c r="CB1015" s="210"/>
      <c r="CC1015" s="210"/>
      <c r="CD1015" s="210"/>
      <c r="CE1015" s="210"/>
      <c r="CF1015" s="210"/>
      <c r="CG1015" s="210"/>
      <c r="CH1015" s="210"/>
      <c r="CI1015" s="210"/>
      <c r="CJ1015" s="210"/>
      <c r="CK1015" s="210"/>
      <c r="CL1015" s="210"/>
      <c r="CM1015" s="210"/>
      <c r="CN1015" s="210"/>
      <c r="CO1015" s="210"/>
      <c r="CP1015" s="210"/>
      <c r="CQ1015" s="210"/>
      <c r="CR1015" s="210"/>
      <c r="CS1015" s="210"/>
      <c r="CT1015" s="210"/>
      <c r="CU1015" s="210"/>
      <c r="CV1015" s="210"/>
      <c r="CW1015" s="210"/>
      <c r="CX1015" s="210"/>
      <c r="CY1015" s="210"/>
      <c r="CZ1015" s="210"/>
      <c r="DA1015" s="210"/>
      <c r="DB1015" s="210"/>
      <c r="DC1015" s="210"/>
      <c r="DD1015" s="210"/>
      <c r="DE1015" s="210"/>
      <c r="DF1015" s="210"/>
      <c r="DG1015" s="210"/>
      <c r="DH1015" s="210"/>
      <c r="DI1015" s="210"/>
      <c r="DJ1015" s="210"/>
      <c r="DK1015" s="210"/>
      <c r="DL1015" s="210"/>
      <c r="DM1015" s="210"/>
      <c r="DN1015" s="210"/>
      <c r="DO1015" s="210"/>
      <c r="DP1015" s="210"/>
      <c r="DQ1015" s="210"/>
      <c r="DR1015" s="210"/>
      <c r="DS1015" s="210"/>
      <c r="DT1015" s="210"/>
      <c r="DU1015" s="210"/>
      <c r="DV1015" s="210"/>
      <c r="DW1015" s="210"/>
      <c r="DX1015" s="210"/>
      <c r="DY1015" s="210"/>
      <c r="DZ1015" s="210"/>
      <c r="EA1015" s="210"/>
      <c r="EB1015" s="210"/>
      <c r="EC1015" s="210"/>
      <c r="ED1015" s="210"/>
      <c r="EE1015" s="210"/>
      <c r="EF1015" s="210"/>
      <c r="EG1015" s="210"/>
      <c r="EH1015" s="210"/>
      <c r="EI1015" s="210"/>
      <c r="EJ1015" s="210"/>
      <c r="EK1015" s="210"/>
      <c r="EL1015" s="210"/>
      <c r="EM1015" s="210"/>
      <c r="EN1015" s="210"/>
      <c r="EO1015" s="210"/>
      <c r="EP1015" s="210"/>
      <c r="EQ1015" s="210"/>
      <c r="ER1015" s="210"/>
      <c r="ES1015" s="210"/>
      <c r="ET1015" s="210"/>
      <c r="EU1015" s="210"/>
    </row>
    <row r="1016" spans="1:151" ht="13">
      <c r="A1016" s="210"/>
      <c r="B1016" s="210"/>
      <c r="C1016" s="210"/>
      <c r="D1016" s="210"/>
      <c r="E1016" s="210"/>
      <c r="F1016" s="210"/>
      <c r="G1016" s="210"/>
      <c r="H1016" s="298"/>
      <c r="I1016" s="298"/>
      <c r="J1016" s="298"/>
      <c r="K1016" s="298"/>
      <c r="L1016" s="298"/>
      <c r="M1016" s="298"/>
      <c r="N1016" s="298"/>
      <c r="O1016" s="210"/>
      <c r="P1016" s="210"/>
      <c r="Q1016" s="211"/>
      <c r="R1016" s="210"/>
      <c r="S1016" s="210"/>
      <c r="T1016" s="210"/>
      <c r="U1016" s="210"/>
      <c r="V1016" s="210"/>
      <c r="W1016" s="210"/>
      <c r="X1016" s="192" t="s">
        <v>172</v>
      </c>
      <c r="Y1016" s="192" t="s">
        <v>342</v>
      </c>
      <c r="Z1016" s="167" t="str">
        <f>'Reviewer 1'!$AA$71</f>
        <v>NR</v>
      </c>
      <c r="AA1016" s="210"/>
      <c r="AB1016" s="210"/>
      <c r="AC1016" s="210"/>
      <c r="AD1016" s="210"/>
      <c r="AE1016" s="210"/>
      <c r="AF1016" s="210"/>
      <c r="AG1016" s="217"/>
      <c r="AH1016" s="217"/>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c r="BI1016" s="210"/>
      <c r="BJ1016" s="210"/>
      <c r="BK1016" s="210"/>
      <c r="BL1016" s="210"/>
      <c r="BM1016" s="210"/>
      <c r="BN1016" s="210"/>
      <c r="BO1016" s="210"/>
      <c r="BP1016" s="210"/>
      <c r="BQ1016" s="210"/>
      <c r="BR1016" s="210"/>
      <c r="BS1016" s="210"/>
      <c r="BT1016" s="210"/>
      <c r="BU1016" s="210"/>
      <c r="BV1016" s="210"/>
      <c r="BW1016" s="210"/>
      <c r="BX1016" s="210"/>
      <c r="BY1016" s="210"/>
      <c r="BZ1016" s="210"/>
      <c r="CA1016" s="210"/>
      <c r="CB1016" s="210"/>
      <c r="CC1016" s="210"/>
      <c r="CD1016" s="210"/>
      <c r="CE1016" s="210"/>
      <c r="CF1016" s="210"/>
      <c r="CG1016" s="210"/>
      <c r="CH1016" s="210"/>
      <c r="CI1016" s="210"/>
      <c r="CJ1016" s="210"/>
      <c r="CK1016" s="210"/>
      <c r="CL1016" s="210"/>
      <c r="CM1016" s="210"/>
      <c r="CN1016" s="210"/>
      <c r="CO1016" s="210"/>
      <c r="CP1016" s="210"/>
      <c r="CQ1016" s="210"/>
      <c r="CR1016" s="210"/>
      <c r="CS1016" s="210"/>
      <c r="CT1016" s="210"/>
      <c r="CU1016" s="210"/>
      <c r="CV1016" s="210"/>
      <c r="CW1016" s="210"/>
      <c r="CX1016" s="210"/>
      <c r="CY1016" s="210"/>
      <c r="CZ1016" s="210"/>
      <c r="DA1016" s="210"/>
      <c r="DB1016" s="210"/>
      <c r="DC1016" s="210"/>
      <c r="DD1016" s="210"/>
      <c r="DE1016" s="210"/>
      <c r="DF1016" s="210"/>
      <c r="DG1016" s="210"/>
      <c r="DH1016" s="210"/>
      <c r="DI1016" s="210"/>
      <c r="DJ1016" s="210"/>
      <c r="DK1016" s="210"/>
      <c r="DL1016" s="210"/>
      <c r="DM1016" s="210"/>
      <c r="DN1016" s="210"/>
      <c r="DO1016" s="210"/>
      <c r="DP1016" s="210"/>
      <c r="DQ1016" s="210"/>
      <c r="DR1016" s="210"/>
      <c r="DS1016" s="210"/>
      <c r="DT1016" s="210"/>
      <c r="DU1016" s="210"/>
      <c r="DV1016" s="210"/>
      <c r="DW1016" s="210"/>
      <c r="DX1016" s="210"/>
      <c r="DY1016" s="210"/>
      <c r="DZ1016" s="210"/>
      <c r="EA1016" s="210"/>
      <c r="EB1016" s="210"/>
      <c r="EC1016" s="210"/>
      <c r="ED1016" s="210"/>
      <c r="EE1016" s="210"/>
      <c r="EF1016" s="210"/>
      <c r="EG1016" s="210"/>
      <c r="EH1016" s="210"/>
      <c r="EI1016" s="210"/>
      <c r="EJ1016" s="210"/>
      <c r="EK1016" s="210"/>
      <c r="EL1016" s="210"/>
      <c r="EM1016" s="210"/>
      <c r="EN1016" s="210"/>
      <c r="EO1016" s="210"/>
      <c r="EP1016" s="210"/>
      <c r="EQ1016" s="210"/>
      <c r="ER1016" s="210"/>
      <c r="ES1016" s="210"/>
      <c r="ET1016" s="210"/>
      <c r="EU1016" s="210"/>
    </row>
    <row r="1017" spans="1:151" ht="13">
      <c r="A1017" s="210"/>
      <c r="B1017" s="210"/>
      <c r="C1017" s="210"/>
      <c r="D1017" s="210"/>
      <c r="E1017" s="210"/>
      <c r="F1017" s="210"/>
      <c r="G1017" s="210"/>
      <c r="H1017" s="298"/>
      <c r="I1017" s="298"/>
      <c r="J1017" s="298"/>
      <c r="K1017" s="298"/>
      <c r="L1017" s="298"/>
      <c r="M1017" s="298"/>
      <c r="N1017" s="298"/>
      <c r="O1017" s="210"/>
      <c r="P1017" s="210"/>
      <c r="Q1017" s="211"/>
      <c r="R1017" s="210"/>
      <c r="S1017" s="210"/>
      <c r="T1017" s="210"/>
      <c r="U1017" s="210"/>
      <c r="V1017" s="210"/>
      <c r="W1017" s="210"/>
      <c r="X1017" s="192" t="s">
        <v>172</v>
      </c>
      <c r="Y1017" s="192" t="s">
        <v>343</v>
      </c>
      <c r="Z1017" s="167" t="str">
        <f>'Reviewer 1'!$AA$72</f>
        <v>NR</v>
      </c>
      <c r="AA1017" s="210"/>
      <c r="AB1017" s="210"/>
      <c r="AC1017" s="210"/>
      <c r="AD1017" s="210"/>
      <c r="AE1017" s="210"/>
      <c r="AF1017" s="210"/>
      <c r="AG1017" s="217"/>
      <c r="AH1017" s="217"/>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c r="BI1017" s="210"/>
      <c r="BJ1017" s="210"/>
      <c r="BK1017" s="210"/>
      <c r="BL1017" s="210"/>
      <c r="BM1017" s="210"/>
      <c r="BN1017" s="210"/>
      <c r="BO1017" s="210"/>
      <c r="BP1017" s="210"/>
      <c r="BQ1017" s="210"/>
      <c r="BR1017" s="210"/>
      <c r="BS1017" s="210"/>
      <c r="BT1017" s="210"/>
      <c r="BU1017" s="210"/>
      <c r="BV1017" s="210"/>
      <c r="BW1017" s="210"/>
      <c r="BX1017" s="210"/>
      <c r="BY1017" s="210"/>
      <c r="BZ1017" s="210"/>
      <c r="CA1017" s="210"/>
      <c r="CB1017" s="210"/>
      <c r="CC1017" s="210"/>
      <c r="CD1017" s="210"/>
      <c r="CE1017" s="210"/>
      <c r="CF1017" s="210"/>
      <c r="CG1017" s="210"/>
      <c r="CH1017" s="210"/>
      <c r="CI1017" s="210"/>
      <c r="CJ1017" s="210"/>
      <c r="CK1017" s="210"/>
      <c r="CL1017" s="210"/>
      <c r="CM1017" s="210"/>
      <c r="CN1017" s="210"/>
      <c r="CO1017" s="210"/>
      <c r="CP1017" s="210"/>
      <c r="CQ1017" s="210"/>
      <c r="CR1017" s="210"/>
      <c r="CS1017" s="210"/>
      <c r="CT1017" s="210"/>
      <c r="CU1017" s="210"/>
      <c r="CV1017" s="210"/>
      <c r="CW1017" s="210"/>
      <c r="CX1017" s="210"/>
      <c r="CY1017" s="210"/>
      <c r="CZ1017" s="210"/>
      <c r="DA1017" s="210"/>
      <c r="DB1017" s="210"/>
      <c r="DC1017" s="210"/>
      <c r="DD1017" s="210"/>
      <c r="DE1017" s="210"/>
      <c r="DF1017" s="210"/>
      <c r="DG1017" s="210"/>
      <c r="DH1017" s="210"/>
      <c r="DI1017" s="210"/>
      <c r="DJ1017" s="210"/>
      <c r="DK1017" s="210"/>
      <c r="DL1017" s="210"/>
      <c r="DM1017" s="210"/>
      <c r="DN1017" s="210"/>
      <c r="DO1017" s="210"/>
      <c r="DP1017" s="210"/>
      <c r="DQ1017" s="210"/>
      <c r="DR1017" s="210"/>
      <c r="DS1017" s="210"/>
      <c r="DT1017" s="210"/>
      <c r="DU1017" s="210"/>
      <c r="DV1017" s="210"/>
      <c r="DW1017" s="210"/>
      <c r="DX1017" s="210"/>
      <c r="DY1017" s="210"/>
      <c r="DZ1017" s="210"/>
      <c r="EA1017" s="210"/>
      <c r="EB1017" s="210"/>
      <c r="EC1017" s="210"/>
      <c r="ED1017" s="210"/>
      <c r="EE1017" s="210"/>
      <c r="EF1017" s="210"/>
      <c r="EG1017" s="210"/>
      <c r="EH1017" s="210"/>
      <c r="EI1017" s="210"/>
      <c r="EJ1017" s="210"/>
      <c r="EK1017" s="210"/>
      <c r="EL1017" s="210"/>
      <c r="EM1017" s="210"/>
      <c r="EN1017" s="210"/>
      <c r="EO1017" s="210"/>
      <c r="EP1017" s="210"/>
      <c r="EQ1017" s="210"/>
      <c r="ER1017" s="210"/>
      <c r="ES1017" s="210"/>
      <c r="ET1017" s="210"/>
      <c r="EU1017" s="210"/>
    </row>
    <row r="1018" spans="1:151" ht="13">
      <c r="A1018" s="210"/>
      <c r="B1018" s="210"/>
      <c r="C1018" s="210"/>
      <c r="D1018" s="210"/>
      <c r="E1018" s="210"/>
      <c r="F1018" s="210"/>
      <c r="G1018" s="210"/>
      <c r="H1018" s="298"/>
      <c r="I1018" s="298"/>
      <c r="J1018" s="298"/>
      <c r="K1018" s="298"/>
      <c r="L1018" s="298"/>
      <c r="M1018" s="298"/>
      <c r="N1018" s="298"/>
      <c r="O1018" s="210"/>
      <c r="P1018" s="210"/>
      <c r="Q1018" s="211"/>
      <c r="R1018" s="210"/>
      <c r="S1018" s="210"/>
      <c r="T1018" s="210"/>
      <c r="U1018" s="210"/>
      <c r="V1018" s="210"/>
      <c r="W1018" s="210"/>
      <c r="X1018" s="192" t="s">
        <v>172</v>
      </c>
      <c r="Y1018" s="192" t="s">
        <v>344</v>
      </c>
      <c r="Z1018" s="167" t="str">
        <f>'Reviewer 1'!$AA$73</f>
        <v>NR</v>
      </c>
      <c r="AA1018" s="210"/>
      <c r="AB1018" s="210"/>
      <c r="AC1018" s="210"/>
      <c r="AD1018" s="210"/>
      <c r="AE1018" s="210"/>
      <c r="AF1018" s="210"/>
      <c r="AG1018" s="217"/>
      <c r="AH1018" s="217"/>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c r="BI1018" s="210"/>
      <c r="BJ1018" s="210"/>
      <c r="BK1018" s="210"/>
      <c r="BL1018" s="210"/>
      <c r="BM1018" s="210"/>
      <c r="BN1018" s="210"/>
      <c r="BO1018" s="210"/>
      <c r="BP1018" s="210"/>
      <c r="BQ1018" s="210"/>
      <c r="BR1018" s="210"/>
      <c r="BS1018" s="210"/>
      <c r="BT1018" s="210"/>
      <c r="BU1018" s="210"/>
      <c r="BV1018" s="210"/>
      <c r="BW1018" s="210"/>
      <c r="BX1018" s="210"/>
      <c r="BY1018" s="210"/>
      <c r="BZ1018" s="210"/>
      <c r="CA1018" s="210"/>
      <c r="CB1018" s="210"/>
      <c r="CC1018" s="210"/>
      <c r="CD1018" s="210"/>
      <c r="CE1018" s="210"/>
      <c r="CF1018" s="210"/>
      <c r="CG1018" s="210"/>
      <c r="CH1018" s="210"/>
      <c r="CI1018" s="210"/>
      <c r="CJ1018" s="210"/>
      <c r="CK1018" s="210"/>
      <c r="CL1018" s="210"/>
      <c r="CM1018" s="210"/>
      <c r="CN1018" s="210"/>
      <c r="CO1018" s="210"/>
      <c r="CP1018" s="210"/>
      <c r="CQ1018" s="210"/>
      <c r="CR1018" s="210"/>
      <c r="CS1018" s="210"/>
      <c r="CT1018" s="210"/>
      <c r="CU1018" s="210"/>
      <c r="CV1018" s="210"/>
      <c r="CW1018" s="210"/>
      <c r="CX1018" s="210"/>
      <c r="CY1018" s="210"/>
      <c r="CZ1018" s="210"/>
      <c r="DA1018" s="210"/>
      <c r="DB1018" s="210"/>
      <c r="DC1018" s="210"/>
      <c r="DD1018" s="210"/>
      <c r="DE1018" s="210"/>
      <c r="DF1018" s="210"/>
      <c r="DG1018" s="210"/>
      <c r="DH1018" s="210"/>
      <c r="DI1018" s="210"/>
      <c r="DJ1018" s="210"/>
      <c r="DK1018" s="210"/>
      <c r="DL1018" s="210"/>
      <c r="DM1018" s="210"/>
      <c r="DN1018" s="210"/>
      <c r="DO1018" s="210"/>
      <c r="DP1018" s="210"/>
      <c r="DQ1018" s="210"/>
      <c r="DR1018" s="210"/>
      <c r="DS1018" s="210"/>
      <c r="DT1018" s="210"/>
      <c r="DU1018" s="210"/>
      <c r="DV1018" s="210"/>
      <c r="DW1018" s="210"/>
      <c r="DX1018" s="210"/>
      <c r="DY1018" s="210"/>
      <c r="DZ1018" s="210"/>
      <c r="EA1018" s="210"/>
      <c r="EB1018" s="210"/>
      <c r="EC1018" s="210"/>
      <c r="ED1018" s="210"/>
      <c r="EE1018" s="210"/>
      <c r="EF1018" s="210"/>
      <c r="EG1018" s="210"/>
      <c r="EH1018" s="210"/>
      <c r="EI1018" s="210"/>
      <c r="EJ1018" s="210"/>
      <c r="EK1018" s="210"/>
      <c r="EL1018" s="210"/>
      <c r="EM1018" s="210"/>
      <c r="EN1018" s="210"/>
      <c r="EO1018" s="210"/>
      <c r="EP1018" s="210"/>
      <c r="EQ1018" s="210"/>
      <c r="ER1018" s="210"/>
      <c r="ES1018" s="210"/>
      <c r="ET1018" s="210"/>
      <c r="EU1018" s="210"/>
    </row>
    <row r="1019" spans="1:151" ht="13">
      <c r="A1019" s="210"/>
      <c r="B1019" s="210"/>
      <c r="C1019" s="210"/>
      <c r="D1019" s="210"/>
      <c r="E1019" s="210"/>
      <c r="F1019" s="210"/>
      <c r="G1019" s="210"/>
      <c r="H1019" s="298"/>
      <c r="I1019" s="298"/>
      <c r="J1019" s="298"/>
      <c r="K1019" s="298"/>
      <c r="L1019" s="298"/>
      <c r="M1019" s="298"/>
      <c r="N1019" s="298"/>
      <c r="O1019" s="210"/>
      <c r="P1019" s="210"/>
      <c r="Q1019" s="211"/>
      <c r="R1019" s="210"/>
      <c r="S1019" s="210"/>
      <c r="T1019" s="210"/>
      <c r="U1019" s="210"/>
      <c r="V1019" s="210"/>
      <c r="W1019" s="210"/>
      <c r="X1019" s="192" t="s">
        <v>172</v>
      </c>
      <c r="Y1019" s="192" t="s">
        <v>345</v>
      </c>
      <c r="Z1019" s="167" t="str">
        <f>'Reviewer 1'!$AA$74</f>
        <v>NR</v>
      </c>
      <c r="AA1019" s="210"/>
      <c r="AB1019" s="210"/>
      <c r="AC1019" s="210"/>
      <c r="AD1019" s="210"/>
      <c r="AE1019" s="210"/>
      <c r="AF1019" s="210"/>
      <c r="AG1019" s="217"/>
      <c r="AH1019" s="217"/>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c r="BI1019" s="210"/>
      <c r="BJ1019" s="210"/>
      <c r="BK1019" s="210"/>
      <c r="BL1019" s="210"/>
      <c r="BM1019" s="210"/>
      <c r="BN1019" s="210"/>
      <c r="BO1019" s="210"/>
      <c r="BP1019" s="210"/>
      <c r="BQ1019" s="210"/>
      <c r="BR1019" s="210"/>
      <c r="BS1019" s="210"/>
      <c r="BT1019" s="210"/>
      <c r="BU1019" s="210"/>
      <c r="BV1019" s="210"/>
      <c r="BW1019" s="210"/>
      <c r="BX1019" s="210"/>
      <c r="BY1019" s="210"/>
      <c r="BZ1019" s="210"/>
      <c r="CA1019" s="210"/>
      <c r="CB1019" s="210"/>
      <c r="CC1019" s="210"/>
      <c r="CD1019" s="210"/>
      <c r="CE1019" s="210"/>
      <c r="CF1019" s="210"/>
      <c r="CG1019" s="210"/>
      <c r="CH1019" s="210"/>
      <c r="CI1019" s="210"/>
      <c r="CJ1019" s="210"/>
      <c r="CK1019" s="210"/>
      <c r="CL1019" s="210"/>
      <c r="CM1019" s="210"/>
      <c r="CN1019" s="210"/>
      <c r="CO1019" s="210"/>
      <c r="CP1019" s="210"/>
      <c r="CQ1019" s="210"/>
      <c r="CR1019" s="210"/>
      <c r="CS1019" s="210"/>
      <c r="CT1019" s="210"/>
      <c r="CU1019" s="210"/>
      <c r="CV1019" s="210"/>
      <c r="CW1019" s="210"/>
      <c r="CX1019" s="210"/>
      <c r="CY1019" s="210"/>
      <c r="CZ1019" s="210"/>
      <c r="DA1019" s="210"/>
      <c r="DB1019" s="210"/>
      <c r="DC1019" s="210"/>
      <c r="DD1019" s="210"/>
      <c r="DE1019" s="210"/>
      <c r="DF1019" s="210"/>
      <c r="DG1019" s="210"/>
      <c r="DH1019" s="210"/>
      <c r="DI1019" s="210"/>
      <c r="DJ1019" s="210"/>
      <c r="DK1019" s="210"/>
      <c r="DL1019" s="210"/>
      <c r="DM1019" s="210"/>
      <c r="DN1019" s="210"/>
      <c r="DO1019" s="210"/>
      <c r="DP1019" s="210"/>
      <c r="DQ1019" s="210"/>
      <c r="DR1019" s="210"/>
      <c r="DS1019" s="210"/>
      <c r="DT1019" s="210"/>
      <c r="DU1019" s="210"/>
      <c r="DV1019" s="210"/>
      <c r="DW1019" s="210"/>
      <c r="DX1019" s="210"/>
      <c r="DY1019" s="210"/>
      <c r="DZ1019" s="210"/>
      <c r="EA1019" s="210"/>
      <c r="EB1019" s="210"/>
      <c r="EC1019" s="210"/>
      <c r="ED1019" s="210"/>
      <c r="EE1019" s="210"/>
      <c r="EF1019" s="210"/>
      <c r="EG1019" s="210"/>
      <c r="EH1019" s="210"/>
      <c r="EI1019" s="210"/>
      <c r="EJ1019" s="210"/>
      <c r="EK1019" s="210"/>
      <c r="EL1019" s="210"/>
      <c r="EM1019" s="210"/>
      <c r="EN1019" s="210"/>
      <c r="EO1019" s="210"/>
      <c r="EP1019" s="210"/>
      <c r="EQ1019" s="210"/>
      <c r="ER1019" s="210"/>
      <c r="ES1019" s="210"/>
      <c r="ET1019" s="210"/>
      <c r="EU1019" s="210"/>
    </row>
    <row r="1020" spans="1:151" ht="13">
      <c r="A1020" s="210"/>
      <c r="B1020" s="210"/>
      <c r="C1020" s="210"/>
      <c r="D1020" s="210"/>
      <c r="E1020" s="210"/>
      <c r="F1020" s="210"/>
      <c r="G1020" s="210"/>
      <c r="H1020" s="298"/>
      <c r="I1020" s="298"/>
      <c r="J1020" s="298"/>
      <c r="K1020" s="298"/>
      <c r="L1020" s="298"/>
      <c r="M1020" s="298"/>
      <c r="N1020" s="298"/>
      <c r="O1020" s="210"/>
      <c r="P1020" s="210"/>
      <c r="Q1020" s="211"/>
      <c r="R1020" s="210"/>
      <c r="S1020" s="210"/>
      <c r="T1020" s="210"/>
      <c r="U1020" s="210"/>
      <c r="V1020" s="210"/>
      <c r="W1020" s="210"/>
      <c r="X1020" s="192" t="s">
        <v>172</v>
      </c>
      <c r="Y1020" s="192" t="s">
        <v>346</v>
      </c>
      <c r="Z1020" s="167" t="str">
        <f>'Reviewer 1'!$AA$75</f>
        <v>NR</v>
      </c>
      <c r="AA1020" s="210"/>
      <c r="AB1020" s="210"/>
      <c r="AC1020" s="210"/>
      <c r="AD1020" s="210"/>
      <c r="AE1020" s="210"/>
      <c r="AF1020" s="210"/>
      <c r="AG1020" s="217"/>
      <c r="AH1020" s="217"/>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c r="BI1020" s="210"/>
      <c r="BJ1020" s="210"/>
      <c r="BK1020" s="210"/>
      <c r="BL1020" s="210"/>
      <c r="BM1020" s="210"/>
      <c r="BN1020" s="210"/>
      <c r="BO1020" s="210"/>
      <c r="BP1020" s="210"/>
      <c r="BQ1020" s="210"/>
      <c r="BR1020" s="210"/>
      <c r="BS1020" s="210"/>
      <c r="BT1020" s="210"/>
      <c r="BU1020" s="210"/>
      <c r="BV1020" s="210"/>
      <c r="BW1020" s="210"/>
      <c r="BX1020" s="210"/>
      <c r="BY1020" s="210"/>
      <c r="BZ1020" s="210"/>
      <c r="CA1020" s="210"/>
      <c r="CB1020" s="210"/>
      <c r="CC1020" s="210"/>
      <c r="CD1020" s="210"/>
      <c r="CE1020" s="210"/>
      <c r="CF1020" s="210"/>
      <c r="CG1020" s="210"/>
      <c r="CH1020" s="210"/>
      <c r="CI1020" s="210"/>
      <c r="CJ1020" s="210"/>
      <c r="CK1020" s="210"/>
      <c r="CL1020" s="210"/>
      <c r="CM1020" s="210"/>
      <c r="CN1020" s="210"/>
      <c r="CO1020" s="210"/>
      <c r="CP1020" s="210"/>
      <c r="CQ1020" s="210"/>
      <c r="CR1020" s="210"/>
      <c r="CS1020" s="210"/>
      <c r="CT1020" s="210"/>
      <c r="CU1020" s="210"/>
      <c r="CV1020" s="210"/>
      <c r="CW1020" s="210"/>
      <c r="CX1020" s="210"/>
      <c r="CY1020" s="210"/>
      <c r="CZ1020" s="210"/>
      <c r="DA1020" s="210"/>
      <c r="DB1020" s="210"/>
      <c r="DC1020" s="210"/>
      <c r="DD1020" s="210"/>
      <c r="DE1020" s="210"/>
      <c r="DF1020" s="210"/>
      <c r="DG1020" s="210"/>
      <c r="DH1020" s="210"/>
      <c r="DI1020" s="210"/>
      <c r="DJ1020" s="210"/>
      <c r="DK1020" s="210"/>
      <c r="DL1020" s="210"/>
      <c r="DM1020" s="210"/>
      <c r="DN1020" s="210"/>
      <c r="DO1020" s="210"/>
      <c r="DP1020" s="210"/>
      <c r="DQ1020" s="210"/>
      <c r="DR1020" s="210"/>
      <c r="DS1020" s="210"/>
      <c r="DT1020" s="210"/>
      <c r="DU1020" s="210"/>
      <c r="DV1020" s="210"/>
      <c r="DW1020" s="210"/>
      <c r="DX1020" s="210"/>
      <c r="DY1020" s="210"/>
      <c r="DZ1020" s="210"/>
      <c r="EA1020" s="210"/>
      <c r="EB1020" s="210"/>
      <c r="EC1020" s="210"/>
      <c r="ED1020" s="210"/>
      <c r="EE1020" s="210"/>
      <c r="EF1020" s="210"/>
      <c r="EG1020" s="210"/>
      <c r="EH1020" s="210"/>
      <c r="EI1020" s="210"/>
      <c r="EJ1020" s="210"/>
      <c r="EK1020" s="210"/>
      <c r="EL1020" s="210"/>
      <c r="EM1020" s="210"/>
      <c r="EN1020" s="210"/>
      <c r="EO1020" s="210"/>
      <c r="EP1020" s="210"/>
      <c r="EQ1020" s="210"/>
      <c r="ER1020" s="210"/>
      <c r="ES1020" s="210"/>
      <c r="ET1020" s="210"/>
      <c r="EU1020" s="210"/>
    </row>
    <row r="1021" spans="1:151" ht="13">
      <c r="A1021" s="210"/>
      <c r="B1021" s="210"/>
      <c r="C1021" s="210"/>
      <c r="D1021" s="210"/>
      <c r="E1021" s="210"/>
      <c r="F1021" s="210"/>
      <c r="G1021" s="210"/>
      <c r="H1021" s="298"/>
      <c r="I1021" s="298"/>
      <c r="J1021" s="298"/>
      <c r="K1021" s="298"/>
      <c r="L1021" s="298"/>
      <c r="M1021" s="298"/>
      <c r="N1021" s="298"/>
      <c r="O1021" s="210"/>
      <c r="P1021" s="210"/>
      <c r="Q1021" s="211"/>
      <c r="R1021" s="210"/>
      <c r="S1021" s="210"/>
      <c r="T1021" s="210"/>
      <c r="U1021" s="210"/>
      <c r="V1021" s="210"/>
      <c r="W1021" s="210"/>
      <c r="X1021" s="192" t="s">
        <v>172</v>
      </c>
      <c r="Y1021" s="192" t="s">
        <v>347</v>
      </c>
      <c r="Z1021" s="167" t="str">
        <f>'Reviewer 1'!$AA$76</f>
        <v>NR</v>
      </c>
      <c r="AA1021" s="210"/>
      <c r="AB1021" s="210"/>
      <c r="AC1021" s="210"/>
      <c r="AD1021" s="210"/>
      <c r="AE1021" s="210"/>
      <c r="AF1021" s="210"/>
      <c r="AG1021" s="217"/>
      <c r="AH1021" s="217"/>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c r="BI1021" s="210"/>
      <c r="BJ1021" s="210"/>
      <c r="BK1021" s="210"/>
      <c r="BL1021" s="210"/>
      <c r="BM1021" s="210"/>
      <c r="BN1021" s="210"/>
      <c r="BO1021" s="210"/>
      <c r="BP1021" s="210"/>
      <c r="BQ1021" s="210"/>
      <c r="BR1021" s="210"/>
      <c r="BS1021" s="210"/>
      <c r="BT1021" s="210"/>
      <c r="BU1021" s="210"/>
      <c r="BV1021" s="210"/>
      <c r="BW1021" s="210"/>
      <c r="BX1021" s="210"/>
      <c r="BY1021" s="210"/>
      <c r="BZ1021" s="210"/>
      <c r="CA1021" s="210"/>
      <c r="CB1021" s="210"/>
      <c r="CC1021" s="210"/>
      <c r="CD1021" s="210"/>
      <c r="CE1021" s="210"/>
      <c r="CF1021" s="210"/>
      <c r="CG1021" s="210"/>
      <c r="CH1021" s="210"/>
      <c r="CI1021" s="210"/>
      <c r="CJ1021" s="210"/>
      <c r="CK1021" s="210"/>
      <c r="CL1021" s="210"/>
      <c r="CM1021" s="210"/>
      <c r="CN1021" s="210"/>
      <c r="CO1021" s="210"/>
      <c r="CP1021" s="210"/>
      <c r="CQ1021" s="210"/>
      <c r="CR1021" s="210"/>
      <c r="CS1021" s="210"/>
      <c r="CT1021" s="210"/>
      <c r="CU1021" s="210"/>
      <c r="CV1021" s="210"/>
      <c r="CW1021" s="210"/>
      <c r="CX1021" s="210"/>
      <c r="CY1021" s="210"/>
      <c r="CZ1021" s="210"/>
      <c r="DA1021" s="210"/>
      <c r="DB1021" s="210"/>
      <c r="DC1021" s="210"/>
      <c r="DD1021" s="210"/>
      <c r="DE1021" s="210"/>
      <c r="DF1021" s="210"/>
      <c r="DG1021" s="210"/>
      <c r="DH1021" s="210"/>
      <c r="DI1021" s="210"/>
      <c r="DJ1021" s="210"/>
      <c r="DK1021" s="210"/>
      <c r="DL1021" s="210"/>
      <c r="DM1021" s="210"/>
      <c r="DN1021" s="210"/>
      <c r="DO1021" s="210"/>
      <c r="DP1021" s="210"/>
      <c r="DQ1021" s="210"/>
      <c r="DR1021" s="210"/>
      <c r="DS1021" s="210"/>
      <c r="DT1021" s="210"/>
      <c r="DU1021" s="210"/>
      <c r="DV1021" s="210"/>
      <c r="DW1021" s="210"/>
      <c r="DX1021" s="210"/>
      <c r="DY1021" s="210"/>
      <c r="DZ1021" s="210"/>
      <c r="EA1021" s="210"/>
      <c r="EB1021" s="210"/>
      <c r="EC1021" s="210"/>
      <c r="ED1021" s="210"/>
      <c r="EE1021" s="210"/>
      <c r="EF1021" s="210"/>
      <c r="EG1021" s="210"/>
      <c r="EH1021" s="210"/>
      <c r="EI1021" s="210"/>
      <c r="EJ1021" s="210"/>
      <c r="EK1021" s="210"/>
      <c r="EL1021" s="210"/>
      <c r="EM1021" s="210"/>
      <c r="EN1021" s="210"/>
      <c r="EO1021" s="210"/>
      <c r="EP1021" s="210"/>
      <c r="EQ1021" s="210"/>
      <c r="ER1021" s="210"/>
      <c r="ES1021" s="210"/>
      <c r="ET1021" s="210"/>
      <c r="EU1021" s="210"/>
    </row>
    <row r="1022" spans="1:151" ht="13">
      <c r="A1022" s="210"/>
      <c r="B1022" s="210"/>
      <c r="C1022" s="210"/>
      <c r="D1022" s="210"/>
      <c r="E1022" s="210"/>
      <c r="F1022" s="210"/>
      <c r="G1022" s="210"/>
      <c r="H1022" s="298"/>
      <c r="I1022" s="298"/>
      <c r="J1022" s="298"/>
      <c r="K1022" s="298"/>
      <c r="L1022" s="298"/>
      <c r="M1022" s="298"/>
      <c r="N1022" s="298"/>
      <c r="O1022" s="210"/>
      <c r="P1022" s="210"/>
      <c r="Q1022" s="211"/>
      <c r="R1022" s="210"/>
      <c r="S1022" s="210"/>
      <c r="T1022" s="210"/>
      <c r="U1022" s="210"/>
      <c r="V1022" s="210"/>
      <c r="W1022" s="210"/>
      <c r="X1022" s="192" t="s">
        <v>172</v>
      </c>
      <c r="Y1022" s="192" t="s">
        <v>348</v>
      </c>
      <c r="Z1022" s="167" t="str">
        <f>'Reviewer 1'!$AA$77</f>
        <v>NR</v>
      </c>
      <c r="AA1022" s="210"/>
      <c r="AB1022" s="210"/>
      <c r="AC1022" s="210"/>
      <c r="AD1022" s="210"/>
      <c r="AE1022" s="210"/>
      <c r="AF1022" s="210"/>
      <c r="AG1022" s="217"/>
      <c r="AH1022" s="217"/>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c r="BI1022" s="210"/>
      <c r="BJ1022" s="210"/>
      <c r="BK1022" s="210"/>
      <c r="BL1022" s="210"/>
      <c r="BM1022" s="210"/>
      <c r="BN1022" s="210"/>
      <c r="BO1022" s="210"/>
      <c r="BP1022" s="210"/>
      <c r="BQ1022" s="210"/>
      <c r="BR1022" s="210"/>
      <c r="BS1022" s="210"/>
      <c r="BT1022" s="210"/>
      <c r="BU1022" s="210"/>
      <c r="BV1022" s="210"/>
      <c r="BW1022" s="210"/>
      <c r="BX1022" s="210"/>
      <c r="BY1022" s="210"/>
      <c r="BZ1022" s="210"/>
      <c r="CA1022" s="210"/>
      <c r="CB1022" s="210"/>
      <c r="CC1022" s="210"/>
      <c r="CD1022" s="210"/>
      <c r="CE1022" s="210"/>
      <c r="CF1022" s="210"/>
      <c r="CG1022" s="210"/>
      <c r="CH1022" s="210"/>
      <c r="CI1022" s="210"/>
      <c r="CJ1022" s="210"/>
      <c r="CK1022" s="210"/>
      <c r="CL1022" s="210"/>
      <c r="CM1022" s="210"/>
      <c r="CN1022" s="210"/>
      <c r="CO1022" s="210"/>
      <c r="CP1022" s="210"/>
      <c r="CQ1022" s="210"/>
      <c r="CR1022" s="210"/>
      <c r="CS1022" s="210"/>
      <c r="CT1022" s="210"/>
      <c r="CU1022" s="210"/>
      <c r="CV1022" s="210"/>
      <c r="CW1022" s="210"/>
      <c r="CX1022" s="210"/>
      <c r="CY1022" s="210"/>
      <c r="CZ1022" s="210"/>
      <c r="DA1022" s="210"/>
      <c r="DB1022" s="210"/>
      <c r="DC1022" s="210"/>
      <c r="DD1022" s="210"/>
      <c r="DE1022" s="210"/>
      <c r="DF1022" s="210"/>
      <c r="DG1022" s="210"/>
      <c r="DH1022" s="210"/>
      <c r="DI1022" s="210"/>
      <c r="DJ1022" s="210"/>
      <c r="DK1022" s="210"/>
      <c r="DL1022" s="210"/>
      <c r="DM1022" s="210"/>
      <c r="DN1022" s="210"/>
      <c r="DO1022" s="210"/>
      <c r="DP1022" s="210"/>
      <c r="DQ1022" s="210"/>
      <c r="DR1022" s="210"/>
      <c r="DS1022" s="210"/>
      <c r="DT1022" s="210"/>
      <c r="DU1022" s="210"/>
      <c r="DV1022" s="210"/>
      <c r="DW1022" s="210"/>
      <c r="DX1022" s="210"/>
      <c r="DY1022" s="210"/>
      <c r="DZ1022" s="210"/>
      <c r="EA1022" s="210"/>
      <c r="EB1022" s="210"/>
      <c r="EC1022" s="210"/>
      <c r="ED1022" s="210"/>
      <c r="EE1022" s="210"/>
      <c r="EF1022" s="210"/>
      <c r="EG1022" s="210"/>
      <c r="EH1022" s="210"/>
      <c r="EI1022" s="210"/>
      <c r="EJ1022" s="210"/>
      <c r="EK1022" s="210"/>
      <c r="EL1022" s="210"/>
      <c r="EM1022" s="210"/>
      <c r="EN1022" s="210"/>
      <c r="EO1022" s="210"/>
      <c r="EP1022" s="210"/>
      <c r="EQ1022" s="210"/>
      <c r="ER1022" s="210"/>
      <c r="ES1022" s="210"/>
      <c r="ET1022" s="210"/>
      <c r="EU1022" s="210"/>
    </row>
    <row r="1023" spans="1:151" ht="13">
      <c r="A1023" s="210"/>
      <c r="B1023" s="210"/>
      <c r="C1023" s="210"/>
      <c r="D1023" s="210"/>
      <c r="E1023" s="210"/>
      <c r="F1023" s="210"/>
      <c r="G1023" s="210"/>
      <c r="H1023" s="298"/>
      <c r="I1023" s="298"/>
      <c r="J1023" s="298"/>
      <c r="K1023" s="298"/>
      <c r="L1023" s="298"/>
      <c r="M1023" s="298"/>
      <c r="N1023" s="298"/>
      <c r="O1023" s="210"/>
      <c r="P1023" s="210"/>
      <c r="Q1023" s="211"/>
      <c r="R1023" s="210"/>
      <c r="S1023" s="210"/>
      <c r="T1023" s="210"/>
      <c r="U1023" s="210"/>
      <c r="V1023" s="210"/>
      <c r="W1023" s="210"/>
      <c r="X1023" s="192" t="s">
        <v>172</v>
      </c>
      <c r="Y1023" s="192" t="s">
        <v>349</v>
      </c>
      <c r="Z1023" s="167" t="str">
        <f>'Reviewer 1'!$AA$78</f>
        <v>NR</v>
      </c>
      <c r="AA1023" s="210"/>
      <c r="AB1023" s="210"/>
      <c r="AC1023" s="210"/>
      <c r="AD1023" s="210"/>
      <c r="AE1023" s="210"/>
      <c r="AF1023" s="210"/>
      <c r="AG1023" s="217"/>
      <c r="AH1023" s="217"/>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c r="BI1023" s="210"/>
      <c r="BJ1023" s="210"/>
      <c r="BK1023" s="210"/>
      <c r="BL1023" s="210"/>
      <c r="BM1023" s="210"/>
      <c r="BN1023" s="210"/>
      <c r="BO1023" s="210"/>
      <c r="BP1023" s="210"/>
      <c r="BQ1023" s="210"/>
      <c r="BR1023" s="210"/>
      <c r="BS1023" s="210"/>
      <c r="BT1023" s="210"/>
      <c r="BU1023" s="210"/>
      <c r="BV1023" s="210"/>
      <c r="BW1023" s="210"/>
      <c r="BX1023" s="210"/>
      <c r="BY1023" s="210"/>
      <c r="BZ1023" s="210"/>
      <c r="CA1023" s="210"/>
      <c r="CB1023" s="210"/>
      <c r="CC1023" s="210"/>
      <c r="CD1023" s="210"/>
      <c r="CE1023" s="210"/>
      <c r="CF1023" s="210"/>
      <c r="CG1023" s="210"/>
      <c r="CH1023" s="210"/>
      <c r="CI1023" s="210"/>
      <c r="CJ1023" s="210"/>
      <c r="CK1023" s="210"/>
      <c r="CL1023" s="210"/>
      <c r="CM1023" s="210"/>
      <c r="CN1023" s="210"/>
      <c r="CO1023" s="210"/>
      <c r="CP1023" s="210"/>
      <c r="CQ1023" s="210"/>
      <c r="CR1023" s="210"/>
      <c r="CS1023" s="210"/>
      <c r="CT1023" s="210"/>
      <c r="CU1023" s="210"/>
      <c r="CV1023" s="210"/>
      <c r="CW1023" s="210"/>
      <c r="CX1023" s="210"/>
      <c r="CY1023" s="210"/>
      <c r="CZ1023" s="210"/>
      <c r="DA1023" s="210"/>
      <c r="DB1023" s="210"/>
      <c r="DC1023" s="210"/>
      <c r="DD1023" s="210"/>
      <c r="DE1023" s="210"/>
      <c r="DF1023" s="210"/>
      <c r="DG1023" s="210"/>
      <c r="DH1023" s="210"/>
      <c r="DI1023" s="210"/>
      <c r="DJ1023" s="210"/>
      <c r="DK1023" s="210"/>
      <c r="DL1023" s="210"/>
      <c r="DM1023" s="210"/>
      <c r="DN1023" s="210"/>
      <c r="DO1023" s="210"/>
      <c r="DP1023" s="210"/>
      <c r="DQ1023" s="210"/>
      <c r="DR1023" s="210"/>
      <c r="DS1023" s="210"/>
      <c r="DT1023" s="210"/>
      <c r="DU1023" s="210"/>
      <c r="DV1023" s="210"/>
      <c r="DW1023" s="210"/>
      <c r="DX1023" s="210"/>
      <c r="DY1023" s="210"/>
      <c r="DZ1023" s="210"/>
      <c r="EA1023" s="210"/>
      <c r="EB1023" s="210"/>
      <c r="EC1023" s="210"/>
      <c r="ED1023" s="210"/>
      <c r="EE1023" s="210"/>
      <c r="EF1023" s="210"/>
      <c r="EG1023" s="210"/>
      <c r="EH1023" s="210"/>
      <c r="EI1023" s="210"/>
      <c r="EJ1023" s="210"/>
      <c r="EK1023" s="210"/>
      <c r="EL1023" s="210"/>
      <c r="EM1023" s="210"/>
      <c r="EN1023" s="210"/>
      <c r="EO1023" s="210"/>
      <c r="EP1023" s="210"/>
      <c r="EQ1023" s="210"/>
      <c r="ER1023" s="210"/>
      <c r="ES1023" s="210"/>
      <c r="ET1023" s="210"/>
      <c r="EU1023" s="210"/>
    </row>
    <row r="1024" spans="1:151" ht="13">
      <c r="A1024" s="210"/>
      <c r="B1024" s="210"/>
      <c r="C1024" s="210"/>
      <c r="D1024" s="210"/>
      <c r="E1024" s="210"/>
      <c r="F1024" s="210"/>
      <c r="G1024" s="210"/>
      <c r="H1024" s="298"/>
      <c r="I1024" s="298"/>
      <c r="J1024" s="298"/>
      <c r="K1024" s="298"/>
      <c r="L1024" s="298"/>
      <c r="M1024" s="298"/>
      <c r="N1024" s="298"/>
      <c r="O1024" s="210"/>
      <c r="P1024" s="210"/>
      <c r="Q1024" s="211"/>
      <c r="R1024" s="210"/>
      <c r="S1024" s="210"/>
      <c r="T1024" s="210"/>
      <c r="U1024" s="210"/>
      <c r="V1024" s="210"/>
      <c r="W1024" s="210"/>
      <c r="X1024" s="192" t="s">
        <v>172</v>
      </c>
      <c r="Y1024" s="192" t="s">
        <v>350</v>
      </c>
      <c r="Z1024" s="167" t="str">
        <f>'Reviewer 1'!$AA$79</f>
        <v>NR</v>
      </c>
      <c r="AA1024" s="210"/>
      <c r="AB1024" s="210"/>
      <c r="AC1024" s="210"/>
      <c r="AD1024" s="210"/>
      <c r="AE1024" s="210"/>
      <c r="AF1024" s="210"/>
      <c r="AG1024" s="217"/>
      <c r="AH1024" s="217"/>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c r="BI1024" s="210"/>
      <c r="BJ1024" s="210"/>
      <c r="BK1024" s="210"/>
      <c r="BL1024" s="210"/>
      <c r="BM1024" s="210"/>
      <c r="BN1024" s="210"/>
      <c r="BO1024" s="210"/>
      <c r="BP1024" s="210"/>
      <c r="BQ1024" s="210"/>
      <c r="BR1024" s="210"/>
      <c r="BS1024" s="210"/>
      <c r="BT1024" s="210"/>
      <c r="BU1024" s="210"/>
      <c r="BV1024" s="210"/>
      <c r="BW1024" s="210"/>
      <c r="BX1024" s="210"/>
      <c r="BY1024" s="210"/>
      <c r="BZ1024" s="210"/>
      <c r="CA1024" s="210"/>
      <c r="CB1024" s="210"/>
      <c r="CC1024" s="210"/>
      <c r="CD1024" s="210"/>
      <c r="CE1024" s="210"/>
      <c r="CF1024" s="210"/>
      <c r="CG1024" s="210"/>
      <c r="CH1024" s="210"/>
      <c r="CI1024" s="210"/>
      <c r="CJ1024" s="210"/>
      <c r="CK1024" s="210"/>
      <c r="CL1024" s="210"/>
      <c r="CM1024" s="210"/>
      <c r="CN1024" s="210"/>
      <c r="CO1024" s="210"/>
      <c r="CP1024" s="210"/>
      <c r="CQ1024" s="210"/>
      <c r="CR1024" s="210"/>
      <c r="CS1024" s="210"/>
      <c r="CT1024" s="210"/>
      <c r="CU1024" s="210"/>
      <c r="CV1024" s="210"/>
      <c r="CW1024" s="210"/>
      <c r="CX1024" s="210"/>
      <c r="CY1024" s="210"/>
      <c r="CZ1024" s="210"/>
      <c r="DA1024" s="210"/>
      <c r="DB1024" s="210"/>
      <c r="DC1024" s="210"/>
      <c r="DD1024" s="210"/>
      <c r="DE1024" s="210"/>
      <c r="DF1024" s="210"/>
      <c r="DG1024" s="210"/>
      <c r="DH1024" s="210"/>
      <c r="DI1024" s="210"/>
      <c r="DJ1024" s="210"/>
      <c r="DK1024" s="210"/>
      <c r="DL1024" s="210"/>
      <c r="DM1024" s="210"/>
      <c r="DN1024" s="210"/>
      <c r="DO1024" s="210"/>
      <c r="DP1024" s="210"/>
      <c r="DQ1024" s="210"/>
      <c r="DR1024" s="210"/>
      <c r="DS1024" s="210"/>
      <c r="DT1024" s="210"/>
      <c r="DU1024" s="210"/>
      <c r="DV1024" s="210"/>
      <c r="DW1024" s="210"/>
      <c r="DX1024" s="210"/>
      <c r="DY1024" s="210"/>
      <c r="DZ1024" s="210"/>
      <c r="EA1024" s="210"/>
      <c r="EB1024" s="210"/>
      <c r="EC1024" s="210"/>
      <c r="ED1024" s="210"/>
      <c r="EE1024" s="210"/>
      <c r="EF1024" s="210"/>
      <c r="EG1024" s="210"/>
      <c r="EH1024" s="210"/>
      <c r="EI1024" s="210"/>
      <c r="EJ1024" s="210"/>
      <c r="EK1024" s="210"/>
      <c r="EL1024" s="210"/>
      <c r="EM1024" s="210"/>
      <c r="EN1024" s="210"/>
      <c r="EO1024" s="210"/>
      <c r="EP1024" s="210"/>
      <c r="EQ1024" s="210"/>
      <c r="ER1024" s="210"/>
      <c r="ES1024" s="210"/>
      <c r="ET1024" s="210"/>
      <c r="EU1024" s="210"/>
    </row>
    <row r="1025" spans="1:151" ht="13">
      <c r="A1025" s="210"/>
      <c r="B1025" s="210"/>
      <c r="C1025" s="210"/>
      <c r="D1025" s="210"/>
      <c r="E1025" s="210"/>
      <c r="F1025" s="210"/>
      <c r="G1025" s="210"/>
      <c r="H1025" s="298"/>
      <c r="I1025" s="298"/>
      <c r="J1025" s="298"/>
      <c r="K1025" s="298"/>
      <c r="L1025" s="298"/>
      <c r="M1025" s="298"/>
      <c r="N1025" s="298"/>
      <c r="O1025" s="210"/>
      <c r="P1025" s="210"/>
      <c r="Q1025" s="211"/>
      <c r="R1025" s="210"/>
      <c r="S1025" s="210"/>
      <c r="T1025" s="210"/>
      <c r="U1025" s="210"/>
      <c r="V1025" s="210"/>
      <c r="W1025" s="210"/>
      <c r="X1025" s="192" t="s">
        <v>172</v>
      </c>
      <c r="Y1025" s="192" t="s">
        <v>351</v>
      </c>
      <c r="Z1025" s="167" t="str">
        <f>'Reviewer 1'!$AA$80</f>
        <v>NR</v>
      </c>
      <c r="AA1025" s="210"/>
      <c r="AB1025" s="210"/>
      <c r="AC1025" s="210"/>
      <c r="AD1025" s="210"/>
      <c r="AE1025" s="210"/>
      <c r="AF1025" s="210"/>
      <c r="AG1025" s="217"/>
      <c r="AH1025" s="217"/>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c r="BI1025" s="210"/>
      <c r="BJ1025" s="210"/>
      <c r="BK1025" s="210"/>
      <c r="BL1025" s="210"/>
      <c r="BM1025" s="210"/>
      <c r="BN1025" s="210"/>
      <c r="BO1025" s="210"/>
      <c r="BP1025" s="210"/>
      <c r="BQ1025" s="210"/>
      <c r="BR1025" s="210"/>
      <c r="BS1025" s="210"/>
      <c r="BT1025" s="210"/>
      <c r="BU1025" s="210"/>
      <c r="BV1025" s="210"/>
      <c r="BW1025" s="210"/>
      <c r="BX1025" s="210"/>
      <c r="BY1025" s="210"/>
      <c r="BZ1025" s="210"/>
      <c r="CA1025" s="210"/>
      <c r="CB1025" s="210"/>
      <c r="CC1025" s="210"/>
      <c r="CD1025" s="210"/>
      <c r="CE1025" s="210"/>
      <c r="CF1025" s="210"/>
      <c r="CG1025" s="210"/>
      <c r="CH1025" s="210"/>
      <c r="CI1025" s="210"/>
      <c r="CJ1025" s="210"/>
      <c r="CK1025" s="210"/>
      <c r="CL1025" s="210"/>
      <c r="CM1025" s="210"/>
      <c r="CN1025" s="210"/>
      <c r="CO1025" s="210"/>
      <c r="CP1025" s="210"/>
      <c r="CQ1025" s="210"/>
      <c r="CR1025" s="210"/>
      <c r="CS1025" s="210"/>
      <c r="CT1025" s="210"/>
      <c r="CU1025" s="210"/>
      <c r="CV1025" s="210"/>
      <c r="CW1025" s="210"/>
      <c r="CX1025" s="210"/>
      <c r="CY1025" s="210"/>
      <c r="CZ1025" s="210"/>
      <c r="DA1025" s="210"/>
      <c r="DB1025" s="210"/>
      <c r="DC1025" s="210"/>
      <c r="DD1025" s="210"/>
      <c r="DE1025" s="210"/>
      <c r="DF1025" s="210"/>
      <c r="DG1025" s="210"/>
      <c r="DH1025" s="210"/>
      <c r="DI1025" s="210"/>
      <c r="DJ1025" s="210"/>
      <c r="DK1025" s="210"/>
      <c r="DL1025" s="210"/>
      <c r="DM1025" s="210"/>
      <c r="DN1025" s="210"/>
      <c r="DO1025" s="210"/>
      <c r="DP1025" s="210"/>
      <c r="DQ1025" s="210"/>
      <c r="DR1025" s="210"/>
      <c r="DS1025" s="210"/>
      <c r="DT1025" s="210"/>
      <c r="DU1025" s="210"/>
      <c r="DV1025" s="210"/>
      <c r="DW1025" s="210"/>
      <c r="DX1025" s="210"/>
      <c r="DY1025" s="210"/>
      <c r="DZ1025" s="210"/>
      <c r="EA1025" s="210"/>
      <c r="EB1025" s="210"/>
      <c r="EC1025" s="210"/>
      <c r="ED1025" s="210"/>
      <c r="EE1025" s="210"/>
      <c r="EF1025" s="210"/>
      <c r="EG1025" s="210"/>
      <c r="EH1025" s="210"/>
      <c r="EI1025" s="210"/>
      <c r="EJ1025" s="210"/>
      <c r="EK1025" s="210"/>
      <c r="EL1025" s="210"/>
      <c r="EM1025" s="210"/>
      <c r="EN1025" s="210"/>
      <c r="EO1025" s="210"/>
      <c r="EP1025" s="210"/>
      <c r="EQ1025" s="210"/>
      <c r="ER1025" s="210"/>
      <c r="ES1025" s="210"/>
      <c r="ET1025" s="210"/>
      <c r="EU1025" s="210"/>
    </row>
    <row r="1026" spans="1:151" ht="13">
      <c r="A1026" s="210"/>
      <c r="B1026" s="210"/>
      <c r="C1026" s="210"/>
      <c r="D1026" s="210"/>
      <c r="E1026" s="210"/>
      <c r="F1026" s="210"/>
      <c r="G1026" s="210"/>
      <c r="H1026" s="298"/>
      <c r="I1026" s="298"/>
      <c r="J1026" s="298"/>
      <c r="K1026" s="298"/>
      <c r="L1026" s="298"/>
      <c r="M1026" s="298"/>
      <c r="N1026" s="298"/>
      <c r="O1026" s="210"/>
      <c r="P1026" s="210"/>
      <c r="Q1026" s="211"/>
      <c r="R1026" s="210"/>
      <c r="S1026" s="210"/>
      <c r="T1026" s="210"/>
      <c r="U1026" s="210"/>
      <c r="V1026" s="210"/>
      <c r="W1026" s="210"/>
      <c r="X1026" s="192" t="s">
        <v>172</v>
      </c>
      <c r="Y1026" s="192" t="s">
        <v>352</v>
      </c>
      <c r="Z1026" s="167" t="str">
        <f>'Reviewer 1'!$AA$81</f>
        <v>NR</v>
      </c>
      <c r="AA1026" s="210"/>
      <c r="AB1026" s="210"/>
      <c r="AC1026" s="210"/>
      <c r="AD1026" s="210"/>
      <c r="AE1026" s="210"/>
      <c r="AF1026" s="210"/>
      <c r="AG1026" s="217"/>
      <c r="AH1026" s="217"/>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c r="BI1026" s="210"/>
      <c r="BJ1026" s="210"/>
      <c r="BK1026" s="210"/>
      <c r="BL1026" s="210"/>
      <c r="BM1026" s="210"/>
      <c r="BN1026" s="210"/>
      <c r="BO1026" s="210"/>
      <c r="BP1026" s="210"/>
      <c r="BQ1026" s="210"/>
      <c r="BR1026" s="210"/>
      <c r="BS1026" s="210"/>
      <c r="BT1026" s="210"/>
      <c r="BU1026" s="210"/>
      <c r="BV1026" s="210"/>
      <c r="BW1026" s="210"/>
      <c r="BX1026" s="210"/>
      <c r="BY1026" s="210"/>
      <c r="BZ1026" s="210"/>
      <c r="CA1026" s="210"/>
      <c r="CB1026" s="210"/>
      <c r="CC1026" s="210"/>
      <c r="CD1026" s="210"/>
      <c r="CE1026" s="210"/>
      <c r="CF1026" s="210"/>
      <c r="CG1026" s="210"/>
      <c r="CH1026" s="210"/>
      <c r="CI1026" s="210"/>
      <c r="CJ1026" s="210"/>
      <c r="CK1026" s="210"/>
      <c r="CL1026" s="210"/>
      <c r="CM1026" s="210"/>
      <c r="CN1026" s="210"/>
      <c r="CO1026" s="210"/>
      <c r="CP1026" s="210"/>
      <c r="CQ1026" s="210"/>
      <c r="CR1026" s="210"/>
      <c r="CS1026" s="210"/>
      <c r="CT1026" s="210"/>
      <c r="CU1026" s="210"/>
      <c r="CV1026" s="210"/>
      <c r="CW1026" s="210"/>
      <c r="CX1026" s="210"/>
      <c r="CY1026" s="210"/>
      <c r="CZ1026" s="210"/>
      <c r="DA1026" s="210"/>
      <c r="DB1026" s="210"/>
      <c r="DC1026" s="210"/>
      <c r="DD1026" s="210"/>
      <c r="DE1026" s="210"/>
      <c r="DF1026" s="210"/>
      <c r="DG1026" s="210"/>
      <c r="DH1026" s="210"/>
      <c r="DI1026" s="210"/>
      <c r="DJ1026" s="210"/>
      <c r="DK1026" s="210"/>
      <c r="DL1026" s="210"/>
      <c r="DM1026" s="210"/>
      <c r="DN1026" s="210"/>
      <c r="DO1026" s="210"/>
      <c r="DP1026" s="210"/>
      <c r="DQ1026" s="210"/>
      <c r="DR1026" s="210"/>
      <c r="DS1026" s="210"/>
      <c r="DT1026" s="210"/>
      <c r="DU1026" s="210"/>
      <c r="DV1026" s="210"/>
      <c r="DW1026" s="210"/>
      <c r="DX1026" s="210"/>
      <c r="DY1026" s="210"/>
      <c r="DZ1026" s="210"/>
      <c r="EA1026" s="210"/>
      <c r="EB1026" s="210"/>
      <c r="EC1026" s="210"/>
      <c r="ED1026" s="210"/>
      <c r="EE1026" s="210"/>
      <c r="EF1026" s="210"/>
      <c r="EG1026" s="210"/>
      <c r="EH1026" s="210"/>
      <c r="EI1026" s="210"/>
      <c r="EJ1026" s="210"/>
      <c r="EK1026" s="210"/>
      <c r="EL1026" s="210"/>
      <c r="EM1026" s="210"/>
      <c r="EN1026" s="210"/>
      <c r="EO1026" s="210"/>
      <c r="EP1026" s="210"/>
      <c r="EQ1026" s="210"/>
      <c r="ER1026" s="210"/>
      <c r="ES1026" s="210"/>
      <c r="ET1026" s="210"/>
      <c r="EU1026" s="210"/>
    </row>
    <row r="1027" spans="1:151" ht="13">
      <c r="A1027" s="210"/>
      <c r="B1027" s="210"/>
      <c r="C1027" s="210"/>
      <c r="D1027" s="210"/>
      <c r="E1027" s="210"/>
      <c r="F1027" s="210"/>
      <c r="G1027" s="210"/>
      <c r="H1027" s="298"/>
      <c r="I1027" s="298"/>
      <c r="J1027" s="298"/>
      <c r="K1027" s="298"/>
      <c r="L1027" s="298"/>
      <c r="M1027" s="298"/>
      <c r="N1027" s="298"/>
      <c r="O1027" s="210"/>
      <c r="P1027" s="210"/>
      <c r="Q1027" s="211"/>
      <c r="R1027" s="210"/>
      <c r="S1027" s="210"/>
      <c r="T1027" s="210"/>
      <c r="U1027" s="210"/>
      <c r="V1027" s="210"/>
      <c r="W1027" s="210"/>
      <c r="X1027" s="192" t="s">
        <v>172</v>
      </c>
      <c r="Y1027" s="192" t="s">
        <v>353</v>
      </c>
      <c r="Z1027" s="167" t="str">
        <f>'Reviewer 1'!$AA$82</f>
        <v>NR</v>
      </c>
      <c r="AA1027" s="210"/>
      <c r="AB1027" s="210"/>
      <c r="AC1027" s="210"/>
      <c r="AD1027" s="210"/>
      <c r="AE1027" s="210"/>
      <c r="AF1027" s="210"/>
      <c r="AG1027" s="217"/>
      <c r="AH1027" s="217"/>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c r="BI1027" s="210"/>
      <c r="BJ1027" s="210"/>
      <c r="BK1027" s="210"/>
      <c r="BL1027" s="210"/>
      <c r="BM1027" s="210"/>
      <c r="BN1027" s="210"/>
      <c r="BO1027" s="210"/>
      <c r="BP1027" s="210"/>
      <c r="BQ1027" s="210"/>
      <c r="BR1027" s="210"/>
      <c r="BS1027" s="210"/>
      <c r="BT1027" s="210"/>
      <c r="BU1027" s="210"/>
      <c r="BV1027" s="210"/>
      <c r="BW1027" s="210"/>
      <c r="BX1027" s="210"/>
      <c r="BY1027" s="210"/>
      <c r="BZ1027" s="210"/>
      <c r="CA1027" s="210"/>
      <c r="CB1027" s="210"/>
      <c r="CC1027" s="210"/>
      <c r="CD1027" s="210"/>
      <c r="CE1027" s="210"/>
      <c r="CF1027" s="210"/>
      <c r="CG1027" s="210"/>
      <c r="CH1027" s="210"/>
      <c r="CI1027" s="210"/>
      <c r="CJ1027" s="210"/>
      <c r="CK1027" s="210"/>
      <c r="CL1027" s="210"/>
      <c r="CM1027" s="210"/>
      <c r="CN1027" s="210"/>
      <c r="CO1027" s="210"/>
      <c r="CP1027" s="210"/>
      <c r="CQ1027" s="210"/>
      <c r="CR1027" s="210"/>
      <c r="CS1027" s="210"/>
      <c r="CT1027" s="210"/>
      <c r="CU1027" s="210"/>
      <c r="CV1027" s="210"/>
      <c r="CW1027" s="210"/>
      <c r="CX1027" s="210"/>
      <c r="CY1027" s="210"/>
      <c r="CZ1027" s="210"/>
      <c r="DA1027" s="210"/>
      <c r="DB1027" s="210"/>
      <c r="DC1027" s="210"/>
      <c r="DD1027" s="210"/>
      <c r="DE1027" s="210"/>
      <c r="DF1027" s="210"/>
      <c r="DG1027" s="210"/>
      <c r="DH1027" s="210"/>
      <c r="DI1027" s="210"/>
      <c r="DJ1027" s="210"/>
      <c r="DK1027" s="210"/>
      <c r="DL1027" s="210"/>
      <c r="DM1027" s="210"/>
      <c r="DN1027" s="210"/>
      <c r="DO1027" s="210"/>
      <c r="DP1027" s="210"/>
      <c r="DQ1027" s="210"/>
      <c r="DR1027" s="210"/>
      <c r="DS1027" s="210"/>
      <c r="DT1027" s="210"/>
      <c r="DU1027" s="210"/>
      <c r="DV1027" s="210"/>
      <c r="DW1027" s="210"/>
      <c r="DX1027" s="210"/>
      <c r="DY1027" s="210"/>
      <c r="DZ1027" s="210"/>
      <c r="EA1027" s="210"/>
      <c r="EB1027" s="210"/>
      <c r="EC1027" s="210"/>
      <c r="ED1027" s="210"/>
      <c r="EE1027" s="210"/>
      <c r="EF1027" s="210"/>
      <c r="EG1027" s="210"/>
      <c r="EH1027" s="210"/>
      <c r="EI1027" s="210"/>
      <c r="EJ1027" s="210"/>
      <c r="EK1027" s="210"/>
      <c r="EL1027" s="210"/>
      <c r="EM1027" s="210"/>
      <c r="EN1027" s="210"/>
      <c r="EO1027" s="210"/>
      <c r="EP1027" s="210"/>
      <c r="EQ1027" s="210"/>
      <c r="ER1027" s="210"/>
      <c r="ES1027" s="210"/>
      <c r="ET1027" s="210"/>
      <c r="EU1027" s="210"/>
    </row>
    <row r="1028" spans="1:151" ht="13">
      <c r="A1028" s="210"/>
      <c r="B1028" s="210"/>
      <c r="C1028" s="210"/>
      <c r="D1028" s="210"/>
      <c r="E1028" s="210"/>
      <c r="F1028" s="210"/>
      <c r="G1028" s="210"/>
      <c r="H1028" s="298"/>
      <c r="I1028" s="298"/>
      <c r="J1028" s="298"/>
      <c r="K1028" s="298"/>
      <c r="L1028" s="298"/>
      <c r="M1028" s="298"/>
      <c r="N1028" s="298"/>
      <c r="O1028" s="210"/>
      <c r="P1028" s="210"/>
      <c r="Q1028" s="211"/>
      <c r="R1028" s="210"/>
      <c r="S1028" s="210"/>
      <c r="T1028" s="210"/>
      <c r="U1028" s="210"/>
      <c r="V1028" s="210"/>
      <c r="W1028" s="210"/>
      <c r="X1028" s="192" t="s">
        <v>172</v>
      </c>
      <c r="Y1028" s="192" t="s">
        <v>354</v>
      </c>
      <c r="Z1028" s="167" t="str">
        <f>'Reviewer 1'!$AA$83</f>
        <v>NR</v>
      </c>
      <c r="AA1028" s="210"/>
      <c r="AB1028" s="210"/>
      <c r="AC1028" s="210"/>
      <c r="AD1028" s="210"/>
      <c r="AE1028" s="210"/>
      <c r="AF1028" s="210"/>
      <c r="AG1028" s="217"/>
      <c r="AH1028" s="217"/>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c r="BI1028" s="210"/>
      <c r="BJ1028" s="210"/>
      <c r="BK1028" s="210"/>
      <c r="BL1028" s="210"/>
      <c r="BM1028" s="210"/>
      <c r="BN1028" s="210"/>
      <c r="BO1028" s="210"/>
      <c r="BP1028" s="210"/>
      <c r="BQ1028" s="210"/>
      <c r="BR1028" s="210"/>
      <c r="BS1028" s="210"/>
      <c r="BT1028" s="210"/>
      <c r="BU1028" s="210"/>
      <c r="BV1028" s="210"/>
      <c r="BW1028" s="210"/>
      <c r="BX1028" s="210"/>
      <c r="BY1028" s="210"/>
      <c r="BZ1028" s="210"/>
      <c r="CA1028" s="210"/>
      <c r="CB1028" s="210"/>
      <c r="CC1028" s="210"/>
      <c r="CD1028" s="210"/>
      <c r="CE1028" s="210"/>
      <c r="CF1028" s="210"/>
      <c r="CG1028" s="210"/>
      <c r="CH1028" s="210"/>
      <c r="CI1028" s="210"/>
      <c r="CJ1028" s="210"/>
      <c r="CK1028" s="210"/>
      <c r="CL1028" s="210"/>
      <c r="CM1028" s="210"/>
      <c r="CN1028" s="210"/>
      <c r="CO1028" s="210"/>
      <c r="CP1028" s="210"/>
      <c r="CQ1028" s="210"/>
      <c r="CR1028" s="210"/>
      <c r="CS1028" s="210"/>
      <c r="CT1028" s="210"/>
      <c r="CU1028" s="210"/>
      <c r="CV1028" s="210"/>
      <c r="CW1028" s="210"/>
      <c r="CX1028" s="210"/>
      <c r="CY1028" s="210"/>
      <c r="CZ1028" s="210"/>
      <c r="DA1028" s="210"/>
      <c r="DB1028" s="210"/>
      <c r="DC1028" s="210"/>
      <c r="DD1028" s="210"/>
      <c r="DE1028" s="210"/>
      <c r="DF1028" s="210"/>
      <c r="DG1028" s="210"/>
      <c r="DH1028" s="210"/>
      <c r="DI1028" s="210"/>
      <c r="DJ1028" s="210"/>
      <c r="DK1028" s="210"/>
      <c r="DL1028" s="210"/>
      <c r="DM1028" s="210"/>
      <c r="DN1028" s="210"/>
      <c r="DO1028" s="210"/>
      <c r="DP1028" s="210"/>
      <c r="DQ1028" s="210"/>
      <c r="DR1028" s="210"/>
      <c r="DS1028" s="210"/>
      <c r="DT1028" s="210"/>
      <c r="DU1028" s="210"/>
      <c r="DV1028" s="210"/>
      <c r="DW1028" s="210"/>
      <c r="DX1028" s="210"/>
      <c r="DY1028" s="210"/>
      <c r="DZ1028" s="210"/>
      <c r="EA1028" s="210"/>
      <c r="EB1028" s="210"/>
      <c r="EC1028" s="210"/>
      <c r="ED1028" s="210"/>
      <c r="EE1028" s="210"/>
      <c r="EF1028" s="210"/>
      <c r="EG1028" s="210"/>
      <c r="EH1028" s="210"/>
      <c r="EI1028" s="210"/>
      <c r="EJ1028" s="210"/>
      <c r="EK1028" s="210"/>
      <c r="EL1028" s="210"/>
      <c r="EM1028" s="210"/>
      <c r="EN1028" s="210"/>
      <c r="EO1028" s="210"/>
      <c r="EP1028" s="210"/>
      <c r="EQ1028" s="210"/>
      <c r="ER1028" s="210"/>
      <c r="ES1028" s="210"/>
      <c r="ET1028" s="210"/>
      <c r="EU1028" s="210"/>
    </row>
    <row r="1029" spans="1:151" ht="13">
      <c r="A1029" s="210"/>
      <c r="B1029" s="210"/>
      <c r="C1029" s="210"/>
      <c r="D1029" s="210"/>
      <c r="E1029" s="210"/>
      <c r="F1029" s="210"/>
      <c r="G1029" s="210"/>
      <c r="H1029" s="298"/>
      <c r="I1029" s="298"/>
      <c r="J1029" s="298"/>
      <c r="K1029" s="298"/>
      <c r="L1029" s="298"/>
      <c r="M1029" s="298"/>
      <c r="N1029" s="298"/>
      <c r="O1029" s="210"/>
      <c r="P1029" s="210"/>
      <c r="Q1029" s="211"/>
      <c r="R1029" s="210"/>
      <c r="S1029" s="210"/>
      <c r="T1029" s="210"/>
      <c r="U1029" s="210"/>
      <c r="V1029" s="210"/>
      <c r="W1029" s="210"/>
      <c r="X1029" s="192" t="s">
        <v>172</v>
      </c>
      <c r="Y1029" s="192" t="s">
        <v>355</v>
      </c>
      <c r="Z1029" s="167" t="str">
        <f>'Reviewer 1'!$AA$84</f>
        <v>NR</v>
      </c>
      <c r="AA1029" s="210"/>
      <c r="AB1029" s="210"/>
      <c r="AC1029" s="210"/>
      <c r="AD1029" s="210"/>
      <c r="AE1029" s="210"/>
      <c r="AF1029" s="210"/>
      <c r="AG1029" s="217"/>
      <c r="AH1029" s="217"/>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c r="BI1029" s="210"/>
      <c r="BJ1029" s="210"/>
      <c r="BK1029" s="210"/>
      <c r="BL1029" s="210"/>
      <c r="BM1029" s="210"/>
      <c r="BN1029" s="210"/>
      <c r="BO1029" s="210"/>
      <c r="BP1029" s="210"/>
      <c r="BQ1029" s="210"/>
      <c r="BR1029" s="210"/>
      <c r="BS1029" s="210"/>
      <c r="BT1029" s="210"/>
      <c r="BU1029" s="210"/>
      <c r="BV1029" s="210"/>
      <c r="BW1029" s="210"/>
      <c r="BX1029" s="210"/>
      <c r="BY1029" s="210"/>
      <c r="BZ1029" s="210"/>
      <c r="CA1029" s="210"/>
      <c r="CB1029" s="210"/>
      <c r="CC1029" s="210"/>
      <c r="CD1029" s="210"/>
      <c r="CE1029" s="210"/>
      <c r="CF1029" s="210"/>
      <c r="CG1029" s="210"/>
      <c r="CH1029" s="210"/>
      <c r="CI1029" s="210"/>
      <c r="CJ1029" s="210"/>
      <c r="CK1029" s="210"/>
      <c r="CL1029" s="210"/>
      <c r="CM1029" s="210"/>
      <c r="CN1029" s="210"/>
      <c r="CO1029" s="210"/>
      <c r="CP1029" s="210"/>
      <c r="CQ1029" s="210"/>
      <c r="CR1029" s="210"/>
      <c r="CS1029" s="210"/>
      <c r="CT1029" s="210"/>
      <c r="CU1029" s="210"/>
      <c r="CV1029" s="210"/>
      <c r="CW1029" s="210"/>
      <c r="CX1029" s="210"/>
      <c r="CY1029" s="210"/>
      <c r="CZ1029" s="210"/>
      <c r="DA1029" s="210"/>
      <c r="DB1029" s="210"/>
      <c r="DC1029" s="210"/>
      <c r="DD1029" s="210"/>
      <c r="DE1029" s="210"/>
      <c r="DF1029" s="210"/>
      <c r="DG1029" s="210"/>
      <c r="DH1029" s="210"/>
      <c r="DI1029" s="210"/>
      <c r="DJ1029" s="210"/>
      <c r="DK1029" s="210"/>
      <c r="DL1029" s="210"/>
      <c r="DM1029" s="210"/>
      <c r="DN1029" s="210"/>
      <c r="DO1029" s="210"/>
      <c r="DP1029" s="210"/>
      <c r="DQ1029" s="210"/>
      <c r="DR1029" s="210"/>
      <c r="DS1029" s="210"/>
      <c r="DT1029" s="210"/>
      <c r="DU1029" s="210"/>
      <c r="DV1029" s="210"/>
      <c r="DW1029" s="210"/>
      <c r="DX1029" s="210"/>
      <c r="DY1029" s="210"/>
      <c r="DZ1029" s="210"/>
      <c r="EA1029" s="210"/>
      <c r="EB1029" s="210"/>
      <c r="EC1029" s="210"/>
      <c r="ED1029" s="210"/>
      <c r="EE1029" s="210"/>
      <c r="EF1029" s="210"/>
      <c r="EG1029" s="210"/>
      <c r="EH1029" s="210"/>
      <c r="EI1029" s="210"/>
      <c r="EJ1029" s="210"/>
      <c r="EK1029" s="210"/>
      <c r="EL1029" s="210"/>
      <c r="EM1029" s="210"/>
      <c r="EN1029" s="210"/>
      <c r="EO1029" s="210"/>
      <c r="EP1029" s="210"/>
      <c r="EQ1029" s="210"/>
      <c r="ER1029" s="210"/>
      <c r="ES1029" s="210"/>
      <c r="ET1029" s="210"/>
      <c r="EU1029" s="210"/>
    </row>
    <row r="1030" spans="1:151" ht="13">
      <c r="A1030" s="210"/>
      <c r="B1030" s="210"/>
      <c r="C1030" s="210"/>
      <c r="D1030" s="210"/>
      <c r="E1030" s="210"/>
      <c r="F1030" s="210"/>
      <c r="G1030" s="210"/>
      <c r="H1030" s="298"/>
      <c r="I1030" s="298"/>
      <c r="J1030" s="298"/>
      <c r="K1030" s="298"/>
      <c r="L1030" s="298"/>
      <c r="M1030" s="298"/>
      <c r="N1030" s="298"/>
      <c r="O1030" s="210"/>
      <c r="P1030" s="210"/>
      <c r="Q1030" s="211"/>
      <c r="R1030" s="210"/>
      <c r="S1030" s="210"/>
      <c r="T1030" s="210"/>
      <c r="U1030" s="210"/>
      <c r="V1030" s="210"/>
      <c r="W1030" s="210"/>
      <c r="X1030" s="192" t="s">
        <v>172</v>
      </c>
      <c r="Y1030" s="192" t="s">
        <v>356</v>
      </c>
      <c r="Z1030" s="167" t="str">
        <f>'Reviewer 1'!$AA$85</f>
        <v>NR</v>
      </c>
      <c r="AA1030" s="210"/>
      <c r="AB1030" s="210"/>
      <c r="AC1030" s="210"/>
      <c r="AD1030" s="210"/>
      <c r="AE1030" s="210"/>
      <c r="AF1030" s="210"/>
      <c r="AG1030" s="217"/>
      <c r="AH1030" s="217"/>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c r="BI1030" s="210"/>
      <c r="BJ1030" s="210"/>
      <c r="BK1030" s="210"/>
      <c r="BL1030" s="210"/>
      <c r="BM1030" s="210"/>
      <c r="BN1030" s="210"/>
      <c r="BO1030" s="210"/>
      <c r="BP1030" s="210"/>
      <c r="BQ1030" s="210"/>
      <c r="BR1030" s="210"/>
      <c r="BS1030" s="210"/>
      <c r="BT1030" s="210"/>
      <c r="BU1030" s="210"/>
      <c r="BV1030" s="210"/>
      <c r="BW1030" s="210"/>
      <c r="BX1030" s="210"/>
      <c r="BY1030" s="210"/>
      <c r="BZ1030" s="210"/>
      <c r="CA1030" s="210"/>
      <c r="CB1030" s="210"/>
      <c r="CC1030" s="210"/>
      <c r="CD1030" s="210"/>
      <c r="CE1030" s="210"/>
      <c r="CF1030" s="210"/>
      <c r="CG1030" s="210"/>
      <c r="CH1030" s="210"/>
      <c r="CI1030" s="210"/>
      <c r="CJ1030" s="210"/>
      <c r="CK1030" s="210"/>
      <c r="CL1030" s="210"/>
      <c r="CM1030" s="210"/>
      <c r="CN1030" s="210"/>
      <c r="CO1030" s="210"/>
      <c r="CP1030" s="210"/>
      <c r="CQ1030" s="210"/>
      <c r="CR1030" s="210"/>
      <c r="CS1030" s="210"/>
      <c r="CT1030" s="210"/>
      <c r="CU1030" s="210"/>
      <c r="CV1030" s="210"/>
      <c r="CW1030" s="210"/>
      <c r="CX1030" s="210"/>
      <c r="CY1030" s="210"/>
      <c r="CZ1030" s="210"/>
      <c r="DA1030" s="210"/>
      <c r="DB1030" s="210"/>
      <c r="DC1030" s="210"/>
      <c r="DD1030" s="210"/>
      <c r="DE1030" s="210"/>
      <c r="DF1030" s="210"/>
      <c r="DG1030" s="210"/>
      <c r="DH1030" s="210"/>
      <c r="DI1030" s="210"/>
      <c r="DJ1030" s="210"/>
      <c r="DK1030" s="210"/>
      <c r="DL1030" s="210"/>
      <c r="DM1030" s="210"/>
      <c r="DN1030" s="210"/>
      <c r="DO1030" s="210"/>
      <c r="DP1030" s="210"/>
      <c r="DQ1030" s="210"/>
      <c r="DR1030" s="210"/>
      <c r="DS1030" s="210"/>
      <c r="DT1030" s="210"/>
      <c r="DU1030" s="210"/>
      <c r="DV1030" s="210"/>
      <c r="DW1030" s="210"/>
      <c r="DX1030" s="210"/>
      <c r="DY1030" s="210"/>
      <c r="DZ1030" s="210"/>
      <c r="EA1030" s="210"/>
      <c r="EB1030" s="210"/>
      <c r="EC1030" s="210"/>
      <c r="ED1030" s="210"/>
      <c r="EE1030" s="210"/>
      <c r="EF1030" s="210"/>
      <c r="EG1030" s="210"/>
      <c r="EH1030" s="210"/>
      <c r="EI1030" s="210"/>
      <c r="EJ1030" s="210"/>
      <c r="EK1030" s="210"/>
      <c r="EL1030" s="210"/>
      <c r="EM1030" s="210"/>
      <c r="EN1030" s="210"/>
      <c r="EO1030" s="210"/>
      <c r="EP1030" s="210"/>
      <c r="EQ1030" s="210"/>
      <c r="ER1030" s="210"/>
      <c r="ES1030" s="210"/>
      <c r="ET1030" s="210"/>
      <c r="EU1030" s="210"/>
    </row>
    <row r="1031" spans="1:151" ht="13">
      <c r="A1031" s="210"/>
      <c r="B1031" s="210"/>
      <c r="C1031" s="210"/>
      <c r="D1031" s="210"/>
      <c r="E1031" s="210"/>
      <c r="F1031" s="210"/>
      <c r="G1031" s="210"/>
      <c r="H1031" s="298"/>
      <c r="I1031" s="298"/>
      <c r="J1031" s="298"/>
      <c r="K1031" s="298"/>
      <c r="L1031" s="298"/>
      <c r="M1031" s="298"/>
      <c r="N1031" s="298"/>
      <c r="O1031" s="210"/>
      <c r="P1031" s="210"/>
      <c r="Q1031" s="211"/>
      <c r="R1031" s="210"/>
      <c r="S1031" s="210"/>
      <c r="T1031" s="210"/>
      <c r="U1031" s="210"/>
      <c r="V1031" s="210"/>
      <c r="W1031" s="210"/>
      <c r="X1031" s="192" t="s">
        <v>172</v>
      </c>
      <c r="Y1031" s="192" t="s">
        <v>357</v>
      </c>
      <c r="Z1031" s="167" t="str">
        <f>'Reviewer 1'!$AA$86</f>
        <v>NR</v>
      </c>
      <c r="AA1031" s="210"/>
      <c r="AB1031" s="210"/>
      <c r="AC1031" s="210"/>
      <c r="AD1031" s="210"/>
      <c r="AE1031" s="210"/>
      <c r="AF1031" s="210"/>
      <c r="AG1031" s="217"/>
      <c r="AH1031" s="217"/>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c r="BI1031" s="210"/>
      <c r="BJ1031" s="210"/>
      <c r="BK1031" s="210"/>
      <c r="BL1031" s="210"/>
      <c r="BM1031" s="210"/>
      <c r="BN1031" s="210"/>
      <c r="BO1031" s="210"/>
      <c r="BP1031" s="210"/>
      <c r="BQ1031" s="210"/>
      <c r="BR1031" s="210"/>
      <c r="BS1031" s="210"/>
      <c r="BT1031" s="210"/>
      <c r="BU1031" s="210"/>
      <c r="BV1031" s="210"/>
      <c r="BW1031" s="210"/>
      <c r="BX1031" s="210"/>
      <c r="BY1031" s="210"/>
      <c r="BZ1031" s="210"/>
      <c r="CA1031" s="210"/>
      <c r="CB1031" s="210"/>
      <c r="CC1031" s="210"/>
      <c r="CD1031" s="210"/>
      <c r="CE1031" s="210"/>
      <c r="CF1031" s="210"/>
      <c r="CG1031" s="210"/>
      <c r="CH1031" s="210"/>
      <c r="CI1031" s="210"/>
      <c r="CJ1031" s="210"/>
      <c r="CK1031" s="210"/>
      <c r="CL1031" s="210"/>
      <c r="CM1031" s="210"/>
      <c r="CN1031" s="210"/>
      <c r="CO1031" s="210"/>
      <c r="CP1031" s="210"/>
      <c r="CQ1031" s="210"/>
      <c r="CR1031" s="210"/>
      <c r="CS1031" s="210"/>
      <c r="CT1031" s="210"/>
      <c r="CU1031" s="210"/>
      <c r="CV1031" s="210"/>
      <c r="CW1031" s="210"/>
      <c r="CX1031" s="210"/>
      <c r="CY1031" s="210"/>
      <c r="CZ1031" s="210"/>
      <c r="DA1031" s="210"/>
      <c r="DB1031" s="210"/>
      <c r="DC1031" s="210"/>
      <c r="DD1031" s="210"/>
      <c r="DE1031" s="210"/>
      <c r="DF1031" s="210"/>
      <c r="DG1031" s="210"/>
      <c r="DH1031" s="210"/>
      <c r="DI1031" s="210"/>
      <c r="DJ1031" s="210"/>
      <c r="DK1031" s="210"/>
      <c r="DL1031" s="210"/>
      <c r="DM1031" s="210"/>
      <c r="DN1031" s="210"/>
      <c r="DO1031" s="210"/>
      <c r="DP1031" s="210"/>
      <c r="DQ1031" s="210"/>
      <c r="DR1031" s="210"/>
      <c r="DS1031" s="210"/>
      <c r="DT1031" s="210"/>
      <c r="DU1031" s="210"/>
      <c r="DV1031" s="210"/>
      <c r="DW1031" s="210"/>
      <c r="DX1031" s="210"/>
      <c r="DY1031" s="210"/>
      <c r="DZ1031" s="210"/>
      <c r="EA1031" s="210"/>
      <c r="EB1031" s="210"/>
      <c r="EC1031" s="210"/>
      <c r="ED1031" s="210"/>
      <c r="EE1031" s="210"/>
      <c r="EF1031" s="210"/>
      <c r="EG1031" s="210"/>
      <c r="EH1031" s="210"/>
      <c r="EI1031" s="210"/>
      <c r="EJ1031" s="210"/>
      <c r="EK1031" s="210"/>
      <c r="EL1031" s="210"/>
      <c r="EM1031" s="210"/>
      <c r="EN1031" s="210"/>
      <c r="EO1031" s="210"/>
      <c r="EP1031" s="210"/>
      <c r="EQ1031" s="210"/>
      <c r="ER1031" s="210"/>
      <c r="ES1031" s="210"/>
      <c r="ET1031" s="210"/>
      <c r="EU1031" s="210"/>
    </row>
    <row r="1032" spans="1:151" ht="13">
      <c r="A1032" s="210"/>
      <c r="B1032" s="210"/>
      <c r="C1032" s="210"/>
      <c r="D1032" s="210"/>
      <c r="E1032" s="210"/>
      <c r="F1032" s="210"/>
      <c r="G1032" s="210"/>
      <c r="H1032" s="298"/>
      <c r="I1032" s="298"/>
      <c r="J1032" s="298"/>
      <c r="K1032" s="298"/>
      <c r="L1032" s="298"/>
      <c r="M1032" s="298"/>
      <c r="N1032" s="298"/>
      <c r="O1032" s="210"/>
      <c r="P1032" s="210"/>
      <c r="Q1032" s="211"/>
      <c r="R1032" s="210"/>
      <c r="S1032" s="210"/>
      <c r="T1032" s="210"/>
      <c r="U1032" s="210"/>
      <c r="V1032" s="210"/>
      <c r="W1032" s="210"/>
      <c r="X1032" s="192" t="s">
        <v>172</v>
      </c>
      <c r="Y1032" s="192" t="s">
        <v>358</v>
      </c>
      <c r="Z1032" s="167" t="str">
        <f>'Reviewer 1'!$AA$87</f>
        <v>NR</v>
      </c>
      <c r="AA1032" s="210"/>
      <c r="AB1032" s="210"/>
      <c r="AC1032" s="210"/>
      <c r="AD1032" s="210"/>
      <c r="AE1032" s="210"/>
      <c r="AF1032" s="210"/>
      <c r="AG1032" s="217"/>
      <c r="AH1032" s="217"/>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c r="BI1032" s="210"/>
      <c r="BJ1032" s="210"/>
      <c r="BK1032" s="210"/>
      <c r="BL1032" s="210"/>
      <c r="BM1032" s="210"/>
      <c r="BN1032" s="210"/>
      <c r="BO1032" s="210"/>
      <c r="BP1032" s="210"/>
      <c r="BQ1032" s="210"/>
      <c r="BR1032" s="210"/>
      <c r="BS1032" s="210"/>
      <c r="BT1032" s="210"/>
      <c r="BU1032" s="210"/>
      <c r="BV1032" s="210"/>
      <c r="BW1032" s="210"/>
      <c r="BX1032" s="210"/>
      <c r="BY1032" s="210"/>
      <c r="BZ1032" s="210"/>
      <c r="CA1032" s="210"/>
      <c r="CB1032" s="210"/>
      <c r="CC1032" s="210"/>
      <c r="CD1032" s="210"/>
      <c r="CE1032" s="210"/>
      <c r="CF1032" s="210"/>
      <c r="CG1032" s="210"/>
      <c r="CH1032" s="210"/>
      <c r="CI1032" s="210"/>
      <c r="CJ1032" s="210"/>
      <c r="CK1032" s="210"/>
      <c r="CL1032" s="210"/>
      <c r="CM1032" s="210"/>
      <c r="CN1032" s="210"/>
      <c r="CO1032" s="210"/>
      <c r="CP1032" s="210"/>
      <c r="CQ1032" s="210"/>
      <c r="CR1032" s="210"/>
      <c r="CS1032" s="210"/>
      <c r="CT1032" s="210"/>
      <c r="CU1032" s="210"/>
      <c r="CV1032" s="210"/>
      <c r="CW1032" s="210"/>
      <c r="CX1032" s="210"/>
      <c r="CY1032" s="210"/>
      <c r="CZ1032" s="210"/>
      <c r="DA1032" s="210"/>
      <c r="DB1032" s="210"/>
      <c r="DC1032" s="210"/>
      <c r="DD1032" s="210"/>
      <c r="DE1032" s="210"/>
      <c r="DF1032" s="210"/>
      <c r="DG1032" s="210"/>
      <c r="DH1032" s="210"/>
      <c r="DI1032" s="210"/>
      <c r="DJ1032" s="210"/>
      <c r="DK1032" s="210"/>
      <c r="DL1032" s="210"/>
      <c r="DM1032" s="210"/>
      <c r="DN1032" s="210"/>
      <c r="DO1032" s="210"/>
      <c r="DP1032" s="210"/>
      <c r="DQ1032" s="210"/>
      <c r="DR1032" s="210"/>
      <c r="DS1032" s="210"/>
      <c r="DT1032" s="210"/>
      <c r="DU1032" s="210"/>
      <c r="DV1032" s="210"/>
      <c r="DW1032" s="210"/>
      <c r="DX1032" s="210"/>
      <c r="DY1032" s="210"/>
      <c r="DZ1032" s="210"/>
      <c r="EA1032" s="210"/>
      <c r="EB1032" s="210"/>
      <c r="EC1032" s="210"/>
      <c r="ED1032" s="210"/>
      <c r="EE1032" s="210"/>
      <c r="EF1032" s="210"/>
      <c r="EG1032" s="210"/>
      <c r="EH1032" s="210"/>
      <c r="EI1032" s="210"/>
      <c r="EJ1032" s="210"/>
      <c r="EK1032" s="210"/>
      <c r="EL1032" s="210"/>
      <c r="EM1032" s="210"/>
      <c r="EN1032" s="210"/>
      <c r="EO1032" s="210"/>
      <c r="EP1032" s="210"/>
      <c r="EQ1032" s="210"/>
      <c r="ER1032" s="210"/>
      <c r="ES1032" s="210"/>
      <c r="ET1032" s="210"/>
      <c r="EU1032" s="210"/>
    </row>
    <row r="1033" spans="1:151" ht="13">
      <c r="A1033" s="210"/>
      <c r="B1033" s="210"/>
      <c r="C1033" s="210"/>
      <c r="D1033" s="210"/>
      <c r="E1033" s="210"/>
      <c r="F1033" s="210"/>
      <c r="G1033" s="210"/>
      <c r="H1033" s="298"/>
      <c r="I1033" s="298"/>
      <c r="J1033" s="298"/>
      <c r="K1033" s="298"/>
      <c r="L1033" s="298"/>
      <c r="M1033" s="298"/>
      <c r="N1033" s="298"/>
      <c r="O1033" s="210"/>
      <c r="P1033" s="210"/>
      <c r="Q1033" s="211"/>
      <c r="R1033" s="210"/>
      <c r="S1033" s="210"/>
      <c r="T1033" s="210"/>
      <c r="U1033" s="210"/>
      <c r="V1033" s="210"/>
      <c r="W1033" s="210"/>
      <c r="X1033" s="192" t="s">
        <v>172</v>
      </c>
      <c r="Y1033" s="192" t="s">
        <v>359</v>
      </c>
      <c r="Z1033" s="167" t="str">
        <f>'Reviewer 1'!$AA$90</f>
        <v>NR</v>
      </c>
      <c r="AA1033" s="210"/>
      <c r="AB1033" s="210"/>
      <c r="AC1033" s="210"/>
      <c r="AD1033" s="210"/>
      <c r="AE1033" s="210"/>
      <c r="AF1033" s="210"/>
      <c r="AG1033" s="217"/>
      <c r="AH1033" s="217"/>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c r="BI1033" s="210"/>
      <c r="BJ1033" s="210"/>
      <c r="BK1033" s="210"/>
      <c r="BL1033" s="210"/>
      <c r="BM1033" s="210"/>
      <c r="BN1033" s="210"/>
      <c r="BO1033" s="210"/>
      <c r="BP1033" s="210"/>
      <c r="BQ1033" s="210"/>
      <c r="BR1033" s="210"/>
      <c r="BS1033" s="210"/>
      <c r="BT1033" s="210"/>
      <c r="BU1033" s="210"/>
      <c r="BV1033" s="210"/>
      <c r="BW1033" s="210"/>
      <c r="BX1033" s="210"/>
      <c r="BY1033" s="210"/>
      <c r="BZ1033" s="210"/>
      <c r="CA1033" s="210"/>
      <c r="CB1033" s="210"/>
      <c r="CC1033" s="210"/>
      <c r="CD1033" s="210"/>
      <c r="CE1033" s="210"/>
      <c r="CF1033" s="210"/>
      <c r="CG1033" s="210"/>
      <c r="CH1033" s="210"/>
      <c r="CI1033" s="210"/>
      <c r="CJ1033" s="210"/>
      <c r="CK1033" s="210"/>
      <c r="CL1033" s="210"/>
      <c r="CM1033" s="210"/>
      <c r="CN1033" s="210"/>
      <c r="CO1033" s="210"/>
      <c r="CP1033" s="210"/>
      <c r="CQ1033" s="210"/>
      <c r="CR1033" s="210"/>
      <c r="CS1033" s="210"/>
      <c r="CT1033" s="210"/>
      <c r="CU1033" s="210"/>
      <c r="CV1033" s="210"/>
      <c r="CW1033" s="210"/>
      <c r="CX1033" s="210"/>
      <c r="CY1033" s="210"/>
      <c r="CZ1033" s="210"/>
      <c r="DA1033" s="210"/>
      <c r="DB1033" s="210"/>
      <c r="DC1033" s="210"/>
      <c r="DD1033" s="210"/>
      <c r="DE1033" s="210"/>
      <c r="DF1033" s="210"/>
      <c r="DG1033" s="210"/>
      <c r="DH1033" s="210"/>
      <c r="DI1033" s="210"/>
      <c r="DJ1033" s="210"/>
      <c r="DK1033" s="210"/>
      <c r="DL1033" s="210"/>
      <c r="DM1033" s="210"/>
      <c r="DN1033" s="210"/>
      <c r="DO1033" s="210"/>
      <c r="DP1033" s="210"/>
      <c r="DQ1033" s="210"/>
      <c r="DR1033" s="210"/>
      <c r="DS1033" s="210"/>
      <c r="DT1033" s="210"/>
      <c r="DU1033" s="210"/>
      <c r="DV1033" s="210"/>
      <c r="DW1033" s="210"/>
      <c r="DX1033" s="210"/>
      <c r="DY1033" s="210"/>
      <c r="DZ1033" s="210"/>
      <c r="EA1033" s="210"/>
      <c r="EB1033" s="210"/>
      <c r="EC1033" s="210"/>
      <c r="ED1033" s="210"/>
      <c r="EE1033" s="210"/>
      <c r="EF1033" s="210"/>
      <c r="EG1033" s="210"/>
      <c r="EH1033" s="210"/>
      <c r="EI1033" s="210"/>
      <c r="EJ1033" s="210"/>
      <c r="EK1033" s="210"/>
      <c r="EL1033" s="210"/>
      <c r="EM1033" s="210"/>
      <c r="EN1033" s="210"/>
      <c r="EO1033" s="210"/>
      <c r="EP1033" s="210"/>
      <c r="EQ1033" s="210"/>
      <c r="ER1033" s="210"/>
      <c r="ES1033" s="210"/>
      <c r="ET1033" s="210"/>
      <c r="EU1033" s="210"/>
    </row>
    <row r="1034" spans="1:151" ht="13">
      <c r="A1034" s="210"/>
      <c r="B1034" s="210"/>
      <c r="C1034" s="210"/>
      <c r="D1034" s="210"/>
      <c r="E1034" s="210"/>
      <c r="F1034" s="210"/>
      <c r="G1034" s="210"/>
      <c r="H1034" s="298"/>
      <c r="I1034" s="298"/>
      <c r="J1034" s="298"/>
      <c r="K1034" s="298"/>
      <c r="L1034" s="298"/>
      <c r="M1034" s="298"/>
      <c r="N1034" s="298"/>
      <c r="O1034" s="210"/>
      <c r="P1034" s="210"/>
      <c r="Q1034" s="211"/>
      <c r="R1034" s="210"/>
      <c r="S1034" s="210"/>
      <c r="T1034" s="210"/>
      <c r="U1034" s="210"/>
      <c r="V1034" s="210"/>
      <c r="W1034" s="210"/>
      <c r="X1034" s="192" t="s">
        <v>172</v>
      </c>
      <c r="Y1034" s="192" t="s">
        <v>360</v>
      </c>
      <c r="Z1034" s="167" t="str">
        <f>'Reviewer 1'!$AA$91</f>
        <v>NR</v>
      </c>
      <c r="AA1034" s="210"/>
      <c r="AB1034" s="210"/>
      <c r="AC1034" s="210"/>
      <c r="AD1034" s="210"/>
      <c r="AE1034" s="210"/>
      <c r="AF1034" s="210"/>
      <c r="AG1034" s="217"/>
      <c r="AH1034" s="217"/>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c r="BI1034" s="210"/>
      <c r="BJ1034" s="210"/>
      <c r="BK1034" s="210"/>
      <c r="BL1034" s="210"/>
      <c r="BM1034" s="210"/>
      <c r="BN1034" s="210"/>
      <c r="BO1034" s="210"/>
      <c r="BP1034" s="210"/>
      <c r="BQ1034" s="210"/>
      <c r="BR1034" s="210"/>
      <c r="BS1034" s="210"/>
      <c r="BT1034" s="210"/>
      <c r="BU1034" s="210"/>
      <c r="BV1034" s="210"/>
      <c r="BW1034" s="210"/>
      <c r="BX1034" s="210"/>
      <c r="BY1034" s="210"/>
      <c r="BZ1034" s="210"/>
      <c r="CA1034" s="210"/>
      <c r="CB1034" s="210"/>
      <c r="CC1034" s="210"/>
      <c r="CD1034" s="210"/>
      <c r="CE1034" s="210"/>
      <c r="CF1034" s="210"/>
      <c r="CG1034" s="210"/>
      <c r="CH1034" s="210"/>
      <c r="CI1034" s="210"/>
      <c r="CJ1034" s="210"/>
      <c r="CK1034" s="210"/>
      <c r="CL1034" s="210"/>
      <c r="CM1034" s="210"/>
      <c r="CN1034" s="210"/>
      <c r="CO1034" s="210"/>
      <c r="CP1034" s="210"/>
      <c r="CQ1034" s="210"/>
      <c r="CR1034" s="210"/>
      <c r="CS1034" s="210"/>
      <c r="CT1034" s="210"/>
      <c r="CU1034" s="210"/>
      <c r="CV1034" s="210"/>
      <c r="CW1034" s="210"/>
      <c r="CX1034" s="210"/>
      <c r="CY1034" s="210"/>
      <c r="CZ1034" s="210"/>
      <c r="DA1034" s="210"/>
      <c r="DB1034" s="210"/>
      <c r="DC1034" s="210"/>
      <c r="DD1034" s="210"/>
      <c r="DE1034" s="210"/>
      <c r="DF1034" s="210"/>
      <c r="DG1034" s="210"/>
      <c r="DH1034" s="210"/>
      <c r="DI1034" s="210"/>
      <c r="DJ1034" s="210"/>
      <c r="DK1034" s="210"/>
      <c r="DL1034" s="210"/>
      <c r="DM1034" s="210"/>
      <c r="DN1034" s="210"/>
      <c r="DO1034" s="210"/>
      <c r="DP1034" s="210"/>
      <c r="DQ1034" s="210"/>
      <c r="DR1034" s="210"/>
      <c r="DS1034" s="210"/>
      <c r="DT1034" s="210"/>
      <c r="DU1034" s="210"/>
      <c r="DV1034" s="210"/>
      <c r="DW1034" s="210"/>
      <c r="DX1034" s="210"/>
      <c r="DY1034" s="210"/>
      <c r="DZ1034" s="210"/>
      <c r="EA1034" s="210"/>
      <c r="EB1034" s="210"/>
      <c r="EC1034" s="210"/>
      <c r="ED1034" s="210"/>
      <c r="EE1034" s="210"/>
      <c r="EF1034" s="210"/>
      <c r="EG1034" s="210"/>
      <c r="EH1034" s="210"/>
      <c r="EI1034" s="210"/>
      <c r="EJ1034" s="210"/>
      <c r="EK1034" s="210"/>
      <c r="EL1034" s="210"/>
      <c r="EM1034" s="210"/>
      <c r="EN1034" s="210"/>
      <c r="EO1034" s="210"/>
      <c r="EP1034" s="210"/>
      <c r="EQ1034" s="210"/>
      <c r="ER1034" s="210"/>
      <c r="ES1034" s="210"/>
      <c r="ET1034" s="210"/>
      <c r="EU1034" s="210"/>
    </row>
    <row r="1035" spans="1:151" ht="13">
      <c r="A1035" s="210"/>
      <c r="B1035" s="210"/>
      <c r="C1035" s="210"/>
      <c r="D1035" s="210"/>
      <c r="E1035" s="210"/>
      <c r="F1035" s="210"/>
      <c r="G1035" s="210"/>
      <c r="H1035" s="298"/>
      <c r="I1035" s="298"/>
      <c r="J1035" s="298"/>
      <c r="K1035" s="298"/>
      <c r="L1035" s="298"/>
      <c r="M1035" s="298"/>
      <c r="N1035" s="298"/>
      <c r="O1035" s="210"/>
      <c r="P1035" s="210"/>
      <c r="Q1035" s="211"/>
      <c r="R1035" s="210"/>
      <c r="S1035" s="210"/>
      <c r="T1035" s="210"/>
      <c r="U1035" s="210"/>
      <c r="V1035" s="210"/>
      <c r="W1035" s="210"/>
      <c r="X1035" s="192" t="s">
        <v>172</v>
      </c>
      <c r="Y1035" s="192" t="s">
        <v>361</v>
      </c>
      <c r="Z1035" s="167" t="str">
        <f>'Reviewer 1'!$AA$92</f>
        <v>NR</v>
      </c>
      <c r="AA1035" s="210"/>
      <c r="AB1035" s="210"/>
      <c r="AC1035" s="210"/>
      <c r="AD1035" s="210"/>
      <c r="AE1035" s="210"/>
      <c r="AF1035" s="210"/>
      <c r="AG1035" s="217"/>
      <c r="AH1035" s="217"/>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c r="BI1035" s="210"/>
      <c r="BJ1035" s="210"/>
      <c r="BK1035" s="210"/>
      <c r="BL1035" s="210"/>
      <c r="BM1035" s="210"/>
      <c r="BN1035" s="210"/>
      <c r="BO1035" s="210"/>
      <c r="BP1035" s="210"/>
      <c r="BQ1035" s="210"/>
      <c r="BR1035" s="210"/>
      <c r="BS1035" s="210"/>
      <c r="BT1035" s="210"/>
      <c r="BU1035" s="210"/>
      <c r="BV1035" s="210"/>
      <c r="BW1035" s="210"/>
      <c r="BX1035" s="210"/>
      <c r="BY1035" s="210"/>
      <c r="BZ1035" s="210"/>
      <c r="CA1035" s="210"/>
      <c r="CB1035" s="210"/>
      <c r="CC1035" s="210"/>
      <c r="CD1035" s="210"/>
      <c r="CE1035" s="210"/>
      <c r="CF1035" s="210"/>
      <c r="CG1035" s="210"/>
      <c r="CH1035" s="210"/>
      <c r="CI1035" s="210"/>
      <c r="CJ1035" s="210"/>
      <c r="CK1035" s="210"/>
      <c r="CL1035" s="210"/>
      <c r="CM1035" s="210"/>
      <c r="CN1035" s="210"/>
      <c r="CO1035" s="210"/>
      <c r="CP1035" s="210"/>
      <c r="CQ1035" s="210"/>
      <c r="CR1035" s="210"/>
      <c r="CS1035" s="210"/>
      <c r="CT1035" s="210"/>
      <c r="CU1035" s="210"/>
      <c r="CV1035" s="210"/>
      <c r="CW1035" s="210"/>
      <c r="CX1035" s="210"/>
      <c r="CY1035" s="210"/>
      <c r="CZ1035" s="210"/>
      <c r="DA1035" s="210"/>
      <c r="DB1035" s="210"/>
      <c r="DC1035" s="210"/>
      <c r="DD1035" s="210"/>
      <c r="DE1035" s="210"/>
      <c r="DF1035" s="210"/>
      <c r="DG1035" s="210"/>
      <c r="DH1035" s="210"/>
      <c r="DI1035" s="210"/>
      <c r="DJ1035" s="210"/>
      <c r="DK1035" s="210"/>
      <c r="DL1035" s="210"/>
      <c r="DM1035" s="210"/>
      <c r="DN1035" s="210"/>
      <c r="DO1035" s="210"/>
      <c r="DP1035" s="210"/>
      <c r="DQ1035" s="210"/>
      <c r="DR1035" s="210"/>
      <c r="DS1035" s="210"/>
      <c r="DT1035" s="210"/>
      <c r="DU1035" s="210"/>
      <c r="DV1035" s="210"/>
      <c r="DW1035" s="210"/>
      <c r="DX1035" s="210"/>
      <c r="DY1035" s="210"/>
      <c r="DZ1035" s="210"/>
      <c r="EA1035" s="210"/>
      <c r="EB1035" s="210"/>
      <c r="EC1035" s="210"/>
      <c r="ED1035" s="210"/>
      <c r="EE1035" s="210"/>
      <c r="EF1035" s="210"/>
      <c r="EG1035" s="210"/>
      <c r="EH1035" s="210"/>
      <c r="EI1035" s="210"/>
      <c r="EJ1035" s="210"/>
      <c r="EK1035" s="210"/>
      <c r="EL1035" s="210"/>
      <c r="EM1035" s="210"/>
      <c r="EN1035" s="210"/>
      <c r="EO1035" s="210"/>
      <c r="EP1035" s="210"/>
      <c r="EQ1035" s="210"/>
      <c r="ER1035" s="210"/>
      <c r="ES1035" s="210"/>
      <c r="ET1035" s="210"/>
      <c r="EU1035" s="210"/>
    </row>
    <row r="1036" spans="1:151" ht="13">
      <c r="A1036" s="210"/>
      <c r="B1036" s="210"/>
      <c r="C1036" s="210"/>
      <c r="D1036" s="210"/>
      <c r="E1036" s="210"/>
      <c r="F1036" s="210"/>
      <c r="G1036" s="210"/>
      <c r="H1036" s="298"/>
      <c r="I1036" s="298"/>
      <c r="J1036" s="298"/>
      <c r="K1036" s="298"/>
      <c r="L1036" s="298"/>
      <c r="M1036" s="298"/>
      <c r="N1036" s="298"/>
      <c r="O1036" s="210"/>
      <c r="P1036" s="210"/>
      <c r="Q1036" s="211"/>
      <c r="R1036" s="210"/>
      <c r="S1036" s="210"/>
      <c r="T1036" s="210"/>
      <c r="U1036" s="210"/>
      <c r="V1036" s="210"/>
      <c r="W1036" s="210"/>
      <c r="X1036" s="192" t="s">
        <v>172</v>
      </c>
      <c r="Y1036" s="192" t="s">
        <v>362</v>
      </c>
      <c r="Z1036" s="167" t="str">
        <f>'Reviewer 1'!$AA$93</f>
        <v>NR</v>
      </c>
      <c r="AA1036" s="210"/>
      <c r="AB1036" s="210"/>
      <c r="AC1036" s="210"/>
      <c r="AD1036" s="210"/>
      <c r="AE1036" s="210"/>
      <c r="AF1036" s="210"/>
      <c r="AG1036" s="217"/>
      <c r="AH1036" s="217"/>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c r="BI1036" s="210"/>
      <c r="BJ1036" s="210"/>
      <c r="BK1036" s="210"/>
      <c r="BL1036" s="210"/>
      <c r="BM1036" s="210"/>
      <c r="BN1036" s="210"/>
      <c r="BO1036" s="210"/>
      <c r="BP1036" s="210"/>
      <c r="BQ1036" s="210"/>
      <c r="BR1036" s="210"/>
      <c r="BS1036" s="210"/>
      <c r="BT1036" s="210"/>
      <c r="BU1036" s="210"/>
      <c r="BV1036" s="210"/>
      <c r="BW1036" s="210"/>
      <c r="BX1036" s="210"/>
      <c r="BY1036" s="210"/>
      <c r="BZ1036" s="210"/>
      <c r="CA1036" s="210"/>
      <c r="CB1036" s="210"/>
      <c r="CC1036" s="210"/>
      <c r="CD1036" s="210"/>
      <c r="CE1036" s="210"/>
      <c r="CF1036" s="210"/>
      <c r="CG1036" s="210"/>
      <c r="CH1036" s="210"/>
      <c r="CI1036" s="210"/>
      <c r="CJ1036" s="210"/>
      <c r="CK1036" s="210"/>
      <c r="CL1036" s="210"/>
      <c r="CM1036" s="210"/>
      <c r="CN1036" s="210"/>
      <c r="CO1036" s="210"/>
      <c r="CP1036" s="210"/>
      <c r="CQ1036" s="210"/>
      <c r="CR1036" s="210"/>
      <c r="CS1036" s="210"/>
      <c r="CT1036" s="210"/>
      <c r="CU1036" s="210"/>
      <c r="CV1036" s="210"/>
      <c r="CW1036" s="210"/>
      <c r="CX1036" s="210"/>
      <c r="CY1036" s="210"/>
      <c r="CZ1036" s="210"/>
      <c r="DA1036" s="210"/>
      <c r="DB1036" s="210"/>
      <c r="DC1036" s="210"/>
      <c r="DD1036" s="210"/>
      <c r="DE1036" s="210"/>
      <c r="DF1036" s="210"/>
      <c r="DG1036" s="210"/>
      <c r="DH1036" s="210"/>
      <c r="DI1036" s="210"/>
      <c r="DJ1036" s="210"/>
      <c r="DK1036" s="210"/>
      <c r="DL1036" s="210"/>
      <c r="DM1036" s="210"/>
      <c r="DN1036" s="210"/>
      <c r="DO1036" s="210"/>
      <c r="DP1036" s="210"/>
      <c r="DQ1036" s="210"/>
      <c r="DR1036" s="210"/>
      <c r="DS1036" s="210"/>
      <c r="DT1036" s="210"/>
      <c r="DU1036" s="210"/>
      <c r="DV1036" s="210"/>
      <c r="DW1036" s="210"/>
      <c r="DX1036" s="210"/>
      <c r="DY1036" s="210"/>
      <c r="DZ1036" s="210"/>
      <c r="EA1036" s="210"/>
      <c r="EB1036" s="210"/>
      <c r="EC1036" s="210"/>
      <c r="ED1036" s="210"/>
      <c r="EE1036" s="210"/>
      <c r="EF1036" s="210"/>
      <c r="EG1036" s="210"/>
      <c r="EH1036" s="210"/>
      <c r="EI1036" s="210"/>
      <c r="EJ1036" s="210"/>
      <c r="EK1036" s="210"/>
      <c r="EL1036" s="210"/>
      <c r="EM1036" s="210"/>
      <c r="EN1036" s="210"/>
      <c r="EO1036" s="210"/>
      <c r="EP1036" s="210"/>
      <c r="EQ1036" s="210"/>
      <c r="ER1036" s="210"/>
      <c r="ES1036" s="210"/>
      <c r="ET1036" s="210"/>
      <c r="EU1036" s="210"/>
    </row>
    <row r="1037" spans="1:151" ht="13">
      <c r="A1037" s="210"/>
      <c r="B1037" s="210"/>
      <c r="C1037" s="210"/>
      <c r="D1037" s="210"/>
      <c r="E1037" s="210"/>
      <c r="F1037" s="210"/>
      <c r="G1037" s="210"/>
      <c r="H1037" s="298"/>
      <c r="I1037" s="298"/>
      <c r="J1037" s="298"/>
      <c r="K1037" s="298"/>
      <c r="L1037" s="298"/>
      <c r="M1037" s="298"/>
      <c r="N1037" s="298"/>
      <c r="O1037" s="210"/>
      <c r="P1037" s="210"/>
      <c r="Q1037" s="211"/>
      <c r="R1037" s="210"/>
      <c r="S1037" s="210"/>
      <c r="T1037" s="210"/>
      <c r="U1037" s="210"/>
      <c r="V1037" s="210"/>
      <c r="W1037" s="210"/>
      <c r="X1037" s="192" t="s">
        <v>172</v>
      </c>
      <c r="Y1037" s="192" t="s">
        <v>363</v>
      </c>
      <c r="Z1037" s="167" t="str">
        <f>'Reviewer 1'!$AA$94</f>
        <v>NR</v>
      </c>
      <c r="AA1037" s="210"/>
      <c r="AB1037" s="210"/>
      <c r="AC1037" s="210"/>
      <c r="AD1037" s="210"/>
      <c r="AE1037" s="210"/>
      <c r="AF1037" s="210"/>
      <c r="AG1037" s="217"/>
      <c r="AH1037" s="217"/>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c r="BI1037" s="210"/>
      <c r="BJ1037" s="210"/>
      <c r="BK1037" s="210"/>
      <c r="BL1037" s="210"/>
      <c r="BM1037" s="210"/>
      <c r="BN1037" s="210"/>
      <c r="BO1037" s="210"/>
      <c r="BP1037" s="210"/>
      <c r="BQ1037" s="210"/>
      <c r="BR1037" s="210"/>
      <c r="BS1037" s="210"/>
      <c r="BT1037" s="210"/>
      <c r="BU1037" s="210"/>
      <c r="BV1037" s="210"/>
      <c r="BW1037" s="210"/>
      <c r="BX1037" s="210"/>
      <c r="BY1037" s="210"/>
      <c r="BZ1037" s="210"/>
      <c r="CA1037" s="210"/>
      <c r="CB1037" s="210"/>
      <c r="CC1037" s="210"/>
      <c r="CD1037" s="210"/>
      <c r="CE1037" s="210"/>
      <c r="CF1037" s="210"/>
      <c r="CG1037" s="210"/>
      <c r="CH1037" s="210"/>
      <c r="CI1037" s="210"/>
      <c r="CJ1037" s="210"/>
      <c r="CK1037" s="210"/>
      <c r="CL1037" s="210"/>
      <c r="CM1037" s="210"/>
      <c r="CN1037" s="210"/>
      <c r="CO1037" s="210"/>
      <c r="CP1037" s="210"/>
      <c r="CQ1037" s="210"/>
      <c r="CR1037" s="210"/>
      <c r="CS1037" s="210"/>
      <c r="CT1037" s="210"/>
      <c r="CU1037" s="210"/>
      <c r="CV1037" s="210"/>
      <c r="CW1037" s="210"/>
      <c r="CX1037" s="210"/>
      <c r="CY1037" s="210"/>
      <c r="CZ1037" s="210"/>
      <c r="DA1037" s="210"/>
      <c r="DB1037" s="210"/>
      <c r="DC1037" s="210"/>
      <c r="DD1037" s="210"/>
      <c r="DE1037" s="210"/>
      <c r="DF1037" s="210"/>
      <c r="DG1037" s="210"/>
      <c r="DH1037" s="210"/>
      <c r="DI1037" s="210"/>
      <c r="DJ1037" s="210"/>
      <c r="DK1037" s="210"/>
      <c r="DL1037" s="210"/>
      <c r="DM1037" s="210"/>
      <c r="DN1037" s="210"/>
      <c r="DO1037" s="210"/>
      <c r="DP1037" s="210"/>
      <c r="DQ1037" s="210"/>
      <c r="DR1037" s="210"/>
      <c r="DS1037" s="210"/>
      <c r="DT1037" s="210"/>
      <c r="DU1037" s="210"/>
      <c r="DV1037" s="210"/>
      <c r="DW1037" s="210"/>
      <c r="DX1037" s="210"/>
      <c r="DY1037" s="210"/>
      <c r="DZ1037" s="210"/>
      <c r="EA1037" s="210"/>
      <c r="EB1037" s="210"/>
      <c r="EC1037" s="210"/>
      <c r="ED1037" s="210"/>
      <c r="EE1037" s="210"/>
      <c r="EF1037" s="210"/>
      <c r="EG1037" s="210"/>
      <c r="EH1037" s="210"/>
      <c r="EI1037" s="210"/>
      <c r="EJ1037" s="210"/>
      <c r="EK1037" s="210"/>
      <c r="EL1037" s="210"/>
      <c r="EM1037" s="210"/>
      <c r="EN1037" s="210"/>
      <c r="EO1037" s="210"/>
      <c r="EP1037" s="210"/>
      <c r="EQ1037" s="210"/>
      <c r="ER1037" s="210"/>
      <c r="ES1037" s="210"/>
      <c r="ET1037" s="210"/>
      <c r="EU1037" s="210"/>
    </row>
    <row r="1038" spans="1:151" ht="13">
      <c r="A1038" s="210"/>
      <c r="B1038" s="210"/>
      <c r="C1038" s="210"/>
      <c r="D1038" s="210"/>
      <c r="E1038" s="210"/>
      <c r="F1038" s="210"/>
      <c r="G1038" s="210"/>
      <c r="H1038" s="298"/>
      <c r="I1038" s="298"/>
      <c r="J1038" s="298"/>
      <c r="K1038" s="298"/>
      <c r="L1038" s="298"/>
      <c r="M1038" s="298"/>
      <c r="N1038" s="298"/>
      <c r="O1038" s="210"/>
      <c r="P1038" s="210"/>
      <c r="Q1038" s="211"/>
      <c r="R1038" s="210"/>
      <c r="S1038" s="210"/>
      <c r="T1038" s="210"/>
      <c r="U1038" s="210"/>
      <c r="V1038" s="210"/>
      <c r="W1038" s="210"/>
      <c r="X1038" s="192" t="s">
        <v>172</v>
      </c>
      <c r="Y1038" s="192" t="s">
        <v>364</v>
      </c>
      <c r="Z1038" s="167" t="str">
        <f>'Reviewer 1'!$AA$95</f>
        <v>NR</v>
      </c>
      <c r="AA1038" s="210"/>
      <c r="AB1038" s="210"/>
      <c r="AC1038" s="210"/>
      <c r="AD1038" s="210"/>
      <c r="AE1038" s="210"/>
      <c r="AF1038" s="210"/>
      <c r="AG1038" s="217"/>
      <c r="AH1038" s="217"/>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c r="BI1038" s="210"/>
      <c r="BJ1038" s="210"/>
      <c r="BK1038" s="210"/>
      <c r="BL1038" s="210"/>
      <c r="BM1038" s="210"/>
      <c r="BN1038" s="210"/>
      <c r="BO1038" s="210"/>
      <c r="BP1038" s="210"/>
      <c r="BQ1038" s="210"/>
      <c r="BR1038" s="210"/>
      <c r="BS1038" s="210"/>
      <c r="BT1038" s="210"/>
      <c r="BU1038" s="210"/>
      <c r="BV1038" s="210"/>
      <c r="BW1038" s="210"/>
      <c r="BX1038" s="210"/>
      <c r="BY1038" s="210"/>
      <c r="BZ1038" s="210"/>
      <c r="CA1038" s="210"/>
      <c r="CB1038" s="210"/>
      <c r="CC1038" s="210"/>
      <c r="CD1038" s="210"/>
      <c r="CE1038" s="210"/>
      <c r="CF1038" s="210"/>
      <c r="CG1038" s="210"/>
      <c r="CH1038" s="210"/>
      <c r="CI1038" s="210"/>
      <c r="CJ1038" s="210"/>
      <c r="CK1038" s="210"/>
      <c r="CL1038" s="210"/>
      <c r="CM1038" s="210"/>
      <c r="CN1038" s="210"/>
      <c r="CO1038" s="210"/>
      <c r="CP1038" s="210"/>
      <c r="CQ1038" s="210"/>
      <c r="CR1038" s="210"/>
      <c r="CS1038" s="210"/>
      <c r="CT1038" s="210"/>
      <c r="CU1038" s="210"/>
      <c r="CV1038" s="210"/>
      <c r="CW1038" s="210"/>
      <c r="CX1038" s="210"/>
      <c r="CY1038" s="210"/>
      <c r="CZ1038" s="210"/>
      <c r="DA1038" s="210"/>
      <c r="DB1038" s="210"/>
      <c r="DC1038" s="210"/>
      <c r="DD1038" s="210"/>
      <c r="DE1038" s="210"/>
      <c r="DF1038" s="210"/>
      <c r="DG1038" s="210"/>
      <c r="DH1038" s="210"/>
      <c r="DI1038" s="210"/>
      <c r="DJ1038" s="210"/>
      <c r="DK1038" s="210"/>
      <c r="DL1038" s="210"/>
      <c r="DM1038" s="210"/>
      <c r="DN1038" s="210"/>
      <c r="DO1038" s="210"/>
      <c r="DP1038" s="210"/>
      <c r="DQ1038" s="210"/>
      <c r="DR1038" s="210"/>
      <c r="DS1038" s="210"/>
      <c r="DT1038" s="210"/>
      <c r="DU1038" s="210"/>
      <c r="DV1038" s="210"/>
      <c r="DW1038" s="210"/>
      <c r="DX1038" s="210"/>
      <c r="DY1038" s="210"/>
      <c r="DZ1038" s="210"/>
      <c r="EA1038" s="210"/>
      <c r="EB1038" s="210"/>
      <c r="EC1038" s="210"/>
      <c r="ED1038" s="210"/>
      <c r="EE1038" s="210"/>
      <c r="EF1038" s="210"/>
      <c r="EG1038" s="210"/>
      <c r="EH1038" s="210"/>
      <c r="EI1038" s="210"/>
      <c r="EJ1038" s="210"/>
      <c r="EK1038" s="210"/>
      <c r="EL1038" s="210"/>
      <c r="EM1038" s="210"/>
      <c r="EN1038" s="210"/>
      <c r="EO1038" s="210"/>
      <c r="EP1038" s="210"/>
      <c r="EQ1038" s="210"/>
      <c r="ER1038" s="210"/>
      <c r="ES1038" s="210"/>
      <c r="ET1038" s="210"/>
      <c r="EU1038" s="210"/>
    </row>
    <row r="1039" spans="1:151" ht="13">
      <c r="A1039" s="210"/>
      <c r="B1039" s="210"/>
      <c r="C1039" s="210"/>
      <c r="D1039" s="210"/>
      <c r="E1039" s="210"/>
      <c r="F1039" s="210"/>
      <c r="G1039" s="210"/>
      <c r="H1039" s="298"/>
      <c r="I1039" s="298"/>
      <c r="J1039" s="298"/>
      <c r="K1039" s="298"/>
      <c r="L1039" s="298"/>
      <c r="M1039" s="298"/>
      <c r="N1039" s="298"/>
      <c r="O1039" s="210"/>
      <c r="P1039" s="210"/>
      <c r="Q1039" s="211"/>
      <c r="R1039" s="210"/>
      <c r="S1039" s="210"/>
      <c r="T1039" s="210"/>
      <c r="U1039" s="210"/>
      <c r="V1039" s="210"/>
      <c r="W1039" s="210"/>
      <c r="X1039" s="192" t="s">
        <v>172</v>
      </c>
      <c r="Y1039" s="192" t="s">
        <v>365</v>
      </c>
      <c r="Z1039" s="167" t="str">
        <f>'Reviewer 1'!$AA$96</f>
        <v>NR</v>
      </c>
      <c r="AA1039" s="210"/>
      <c r="AB1039" s="210"/>
      <c r="AC1039" s="210"/>
      <c r="AD1039" s="210"/>
      <c r="AE1039" s="210"/>
      <c r="AF1039" s="210"/>
      <c r="AG1039" s="217"/>
      <c r="AH1039" s="217"/>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c r="BI1039" s="210"/>
      <c r="BJ1039" s="210"/>
      <c r="BK1039" s="210"/>
      <c r="BL1039" s="210"/>
      <c r="BM1039" s="210"/>
      <c r="BN1039" s="210"/>
      <c r="BO1039" s="210"/>
      <c r="BP1039" s="210"/>
      <c r="BQ1039" s="210"/>
      <c r="BR1039" s="210"/>
      <c r="BS1039" s="210"/>
      <c r="BT1039" s="210"/>
      <c r="BU1039" s="210"/>
      <c r="BV1039" s="210"/>
      <c r="BW1039" s="210"/>
      <c r="BX1039" s="210"/>
      <c r="BY1039" s="210"/>
      <c r="BZ1039" s="210"/>
      <c r="CA1039" s="210"/>
      <c r="CB1039" s="210"/>
      <c r="CC1039" s="210"/>
      <c r="CD1039" s="210"/>
      <c r="CE1039" s="210"/>
      <c r="CF1039" s="210"/>
      <c r="CG1039" s="210"/>
      <c r="CH1039" s="210"/>
      <c r="CI1039" s="210"/>
      <c r="CJ1039" s="210"/>
      <c r="CK1039" s="210"/>
      <c r="CL1039" s="210"/>
      <c r="CM1039" s="210"/>
      <c r="CN1039" s="210"/>
      <c r="CO1039" s="210"/>
      <c r="CP1039" s="210"/>
      <c r="CQ1039" s="210"/>
      <c r="CR1039" s="210"/>
      <c r="CS1039" s="210"/>
      <c r="CT1039" s="210"/>
      <c r="CU1039" s="210"/>
      <c r="CV1039" s="210"/>
      <c r="CW1039" s="210"/>
      <c r="CX1039" s="210"/>
      <c r="CY1039" s="210"/>
      <c r="CZ1039" s="210"/>
      <c r="DA1039" s="210"/>
      <c r="DB1039" s="210"/>
      <c r="DC1039" s="210"/>
      <c r="DD1039" s="210"/>
      <c r="DE1039" s="210"/>
      <c r="DF1039" s="210"/>
      <c r="DG1039" s="210"/>
      <c r="DH1039" s="210"/>
      <c r="DI1039" s="210"/>
      <c r="DJ1039" s="210"/>
      <c r="DK1039" s="210"/>
      <c r="DL1039" s="210"/>
      <c r="DM1039" s="210"/>
      <c r="DN1039" s="210"/>
      <c r="DO1039" s="210"/>
      <c r="DP1039" s="210"/>
      <c r="DQ1039" s="210"/>
      <c r="DR1039" s="210"/>
      <c r="DS1039" s="210"/>
      <c r="DT1039" s="210"/>
      <c r="DU1039" s="210"/>
      <c r="DV1039" s="210"/>
      <c r="DW1039" s="210"/>
      <c r="DX1039" s="210"/>
      <c r="DY1039" s="210"/>
      <c r="DZ1039" s="210"/>
      <c r="EA1039" s="210"/>
      <c r="EB1039" s="210"/>
      <c r="EC1039" s="210"/>
      <c r="ED1039" s="210"/>
      <c r="EE1039" s="210"/>
      <c r="EF1039" s="210"/>
      <c r="EG1039" s="210"/>
      <c r="EH1039" s="210"/>
      <c r="EI1039" s="210"/>
      <c r="EJ1039" s="210"/>
      <c r="EK1039" s="210"/>
      <c r="EL1039" s="210"/>
      <c r="EM1039" s="210"/>
      <c r="EN1039" s="210"/>
      <c r="EO1039" s="210"/>
      <c r="EP1039" s="210"/>
      <c r="EQ1039" s="210"/>
      <c r="ER1039" s="210"/>
      <c r="ES1039" s="210"/>
      <c r="ET1039" s="210"/>
      <c r="EU1039" s="210"/>
    </row>
    <row r="1040" spans="1:151" ht="13">
      <c r="A1040" s="210"/>
      <c r="B1040" s="210"/>
      <c r="C1040" s="210"/>
      <c r="D1040" s="210"/>
      <c r="E1040" s="210"/>
      <c r="F1040" s="210"/>
      <c r="G1040" s="210"/>
      <c r="H1040" s="298"/>
      <c r="I1040" s="298"/>
      <c r="J1040" s="298"/>
      <c r="K1040" s="298"/>
      <c r="L1040" s="298"/>
      <c r="M1040" s="298"/>
      <c r="N1040" s="298"/>
      <c r="O1040" s="210"/>
      <c r="P1040" s="210"/>
      <c r="Q1040" s="211"/>
      <c r="R1040" s="210"/>
      <c r="S1040" s="210"/>
      <c r="T1040" s="210"/>
      <c r="U1040" s="210"/>
      <c r="V1040" s="210"/>
      <c r="W1040" s="210"/>
      <c r="X1040" s="192" t="s">
        <v>172</v>
      </c>
      <c r="Y1040" s="192" t="s">
        <v>366</v>
      </c>
      <c r="Z1040" s="167" t="str">
        <f>'Reviewer 1'!$AA$97</f>
        <v>NR</v>
      </c>
      <c r="AA1040" s="210"/>
      <c r="AB1040" s="210"/>
      <c r="AC1040" s="210"/>
      <c r="AD1040" s="210"/>
      <c r="AE1040" s="210"/>
      <c r="AF1040" s="210"/>
      <c r="AG1040" s="217"/>
      <c r="AH1040" s="217"/>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c r="BI1040" s="210"/>
      <c r="BJ1040" s="210"/>
      <c r="BK1040" s="210"/>
      <c r="BL1040" s="210"/>
      <c r="BM1040" s="210"/>
      <c r="BN1040" s="210"/>
      <c r="BO1040" s="210"/>
      <c r="BP1040" s="210"/>
      <c r="BQ1040" s="210"/>
      <c r="BR1040" s="210"/>
      <c r="BS1040" s="210"/>
      <c r="BT1040" s="210"/>
      <c r="BU1040" s="210"/>
      <c r="BV1040" s="210"/>
      <c r="BW1040" s="210"/>
      <c r="BX1040" s="210"/>
      <c r="BY1040" s="210"/>
      <c r="BZ1040" s="210"/>
      <c r="CA1040" s="210"/>
      <c r="CB1040" s="210"/>
      <c r="CC1040" s="210"/>
      <c r="CD1040" s="210"/>
      <c r="CE1040" s="210"/>
      <c r="CF1040" s="210"/>
      <c r="CG1040" s="210"/>
      <c r="CH1040" s="210"/>
      <c r="CI1040" s="210"/>
      <c r="CJ1040" s="210"/>
      <c r="CK1040" s="210"/>
      <c r="CL1040" s="210"/>
      <c r="CM1040" s="210"/>
      <c r="CN1040" s="210"/>
      <c r="CO1040" s="210"/>
      <c r="CP1040" s="210"/>
      <c r="CQ1040" s="210"/>
      <c r="CR1040" s="210"/>
      <c r="CS1040" s="210"/>
      <c r="CT1040" s="210"/>
      <c r="CU1040" s="210"/>
      <c r="CV1040" s="210"/>
      <c r="CW1040" s="210"/>
      <c r="CX1040" s="210"/>
      <c r="CY1040" s="210"/>
      <c r="CZ1040" s="210"/>
      <c r="DA1040" s="210"/>
      <c r="DB1040" s="210"/>
      <c r="DC1040" s="210"/>
      <c r="DD1040" s="210"/>
      <c r="DE1040" s="210"/>
      <c r="DF1040" s="210"/>
      <c r="DG1040" s="210"/>
      <c r="DH1040" s="210"/>
      <c r="DI1040" s="210"/>
      <c r="DJ1040" s="210"/>
      <c r="DK1040" s="210"/>
      <c r="DL1040" s="210"/>
      <c r="DM1040" s="210"/>
      <c r="DN1040" s="210"/>
      <c r="DO1040" s="210"/>
      <c r="DP1040" s="210"/>
      <c r="DQ1040" s="210"/>
      <c r="DR1040" s="210"/>
      <c r="DS1040" s="210"/>
      <c r="DT1040" s="210"/>
      <c r="DU1040" s="210"/>
      <c r="DV1040" s="210"/>
      <c r="DW1040" s="210"/>
      <c r="DX1040" s="210"/>
      <c r="DY1040" s="210"/>
      <c r="DZ1040" s="210"/>
      <c r="EA1040" s="210"/>
      <c r="EB1040" s="210"/>
      <c r="EC1040" s="210"/>
      <c r="ED1040" s="210"/>
      <c r="EE1040" s="210"/>
      <c r="EF1040" s="210"/>
      <c r="EG1040" s="210"/>
      <c r="EH1040" s="210"/>
      <c r="EI1040" s="210"/>
      <c r="EJ1040" s="210"/>
      <c r="EK1040" s="210"/>
      <c r="EL1040" s="210"/>
      <c r="EM1040" s="210"/>
      <c r="EN1040" s="210"/>
      <c r="EO1040" s="210"/>
      <c r="EP1040" s="210"/>
      <c r="EQ1040" s="210"/>
      <c r="ER1040" s="210"/>
      <c r="ES1040" s="210"/>
      <c r="ET1040" s="210"/>
      <c r="EU1040" s="210"/>
    </row>
    <row r="1041" spans="1:151" ht="13">
      <c r="A1041" s="210"/>
      <c r="B1041" s="210"/>
      <c r="C1041" s="210"/>
      <c r="D1041" s="210"/>
      <c r="E1041" s="210"/>
      <c r="F1041" s="210"/>
      <c r="G1041" s="210"/>
      <c r="H1041" s="298"/>
      <c r="I1041" s="298"/>
      <c r="J1041" s="298"/>
      <c r="K1041" s="298"/>
      <c r="L1041" s="298"/>
      <c r="M1041" s="298"/>
      <c r="N1041" s="298"/>
      <c r="O1041" s="210"/>
      <c r="P1041" s="210"/>
      <c r="Q1041" s="211"/>
      <c r="R1041" s="210"/>
      <c r="S1041" s="210"/>
      <c r="T1041" s="210"/>
      <c r="U1041" s="210"/>
      <c r="V1041" s="210"/>
      <c r="W1041" s="210"/>
      <c r="X1041" s="192" t="s">
        <v>172</v>
      </c>
      <c r="Y1041" s="192" t="s">
        <v>367</v>
      </c>
      <c r="Z1041" s="167" t="str">
        <f>'Reviewer 1'!$AA$98</f>
        <v>NR</v>
      </c>
      <c r="AA1041" s="210"/>
      <c r="AB1041" s="210"/>
      <c r="AC1041" s="210"/>
      <c r="AD1041" s="210"/>
      <c r="AE1041" s="210"/>
      <c r="AF1041" s="210"/>
      <c r="AG1041" s="217"/>
      <c r="AH1041" s="217"/>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c r="BI1041" s="210"/>
      <c r="BJ1041" s="210"/>
      <c r="BK1041" s="210"/>
      <c r="BL1041" s="210"/>
      <c r="BM1041" s="210"/>
      <c r="BN1041" s="210"/>
      <c r="BO1041" s="210"/>
      <c r="BP1041" s="210"/>
      <c r="BQ1041" s="210"/>
      <c r="BR1041" s="210"/>
      <c r="BS1041" s="210"/>
      <c r="BT1041" s="210"/>
      <c r="BU1041" s="210"/>
      <c r="BV1041" s="210"/>
      <c r="BW1041" s="210"/>
      <c r="BX1041" s="210"/>
      <c r="BY1041" s="210"/>
      <c r="BZ1041" s="210"/>
      <c r="CA1041" s="210"/>
      <c r="CB1041" s="210"/>
      <c r="CC1041" s="210"/>
      <c r="CD1041" s="210"/>
      <c r="CE1041" s="210"/>
      <c r="CF1041" s="210"/>
      <c r="CG1041" s="210"/>
      <c r="CH1041" s="210"/>
      <c r="CI1041" s="210"/>
      <c r="CJ1041" s="210"/>
      <c r="CK1041" s="210"/>
      <c r="CL1041" s="210"/>
      <c r="CM1041" s="210"/>
      <c r="CN1041" s="210"/>
      <c r="CO1041" s="210"/>
      <c r="CP1041" s="210"/>
      <c r="CQ1041" s="210"/>
      <c r="CR1041" s="210"/>
      <c r="CS1041" s="210"/>
      <c r="CT1041" s="210"/>
      <c r="CU1041" s="210"/>
      <c r="CV1041" s="210"/>
      <c r="CW1041" s="210"/>
      <c r="CX1041" s="210"/>
      <c r="CY1041" s="210"/>
      <c r="CZ1041" s="210"/>
      <c r="DA1041" s="210"/>
      <c r="DB1041" s="210"/>
      <c r="DC1041" s="210"/>
      <c r="DD1041" s="210"/>
      <c r="DE1041" s="210"/>
      <c r="DF1041" s="210"/>
      <c r="DG1041" s="210"/>
      <c r="DH1041" s="210"/>
      <c r="DI1041" s="210"/>
      <c r="DJ1041" s="210"/>
      <c r="DK1041" s="210"/>
      <c r="DL1041" s="210"/>
      <c r="DM1041" s="210"/>
      <c r="DN1041" s="210"/>
      <c r="DO1041" s="210"/>
      <c r="DP1041" s="210"/>
      <c r="DQ1041" s="210"/>
      <c r="DR1041" s="210"/>
      <c r="DS1041" s="210"/>
      <c r="DT1041" s="210"/>
      <c r="DU1041" s="210"/>
      <c r="DV1041" s="210"/>
      <c r="DW1041" s="210"/>
      <c r="DX1041" s="210"/>
      <c r="DY1041" s="210"/>
      <c r="DZ1041" s="210"/>
      <c r="EA1041" s="210"/>
      <c r="EB1041" s="210"/>
      <c r="EC1041" s="210"/>
      <c r="ED1041" s="210"/>
      <c r="EE1041" s="210"/>
      <c r="EF1041" s="210"/>
      <c r="EG1041" s="210"/>
      <c r="EH1041" s="210"/>
      <c r="EI1041" s="210"/>
      <c r="EJ1041" s="210"/>
      <c r="EK1041" s="210"/>
      <c r="EL1041" s="210"/>
      <c r="EM1041" s="210"/>
      <c r="EN1041" s="210"/>
      <c r="EO1041" s="210"/>
      <c r="EP1041" s="210"/>
      <c r="EQ1041" s="210"/>
      <c r="ER1041" s="210"/>
      <c r="ES1041" s="210"/>
      <c r="ET1041" s="210"/>
      <c r="EU1041" s="210"/>
    </row>
    <row r="1042" spans="1:151" ht="13">
      <c r="A1042" s="210"/>
      <c r="B1042" s="210"/>
      <c r="C1042" s="210"/>
      <c r="D1042" s="210"/>
      <c r="E1042" s="210"/>
      <c r="F1042" s="210"/>
      <c r="G1042" s="210"/>
      <c r="H1042" s="298"/>
      <c r="I1042" s="298"/>
      <c r="J1042" s="298"/>
      <c r="K1042" s="298"/>
      <c r="L1042" s="298"/>
      <c r="M1042" s="298"/>
      <c r="N1042" s="298"/>
      <c r="O1042" s="210"/>
      <c r="P1042" s="210"/>
      <c r="Q1042" s="211"/>
      <c r="R1042" s="210"/>
      <c r="S1042" s="210"/>
      <c r="T1042" s="210"/>
      <c r="U1042" s="210"/>
      <c r="V1042" s="210"/>
      <c r="W1042" s="210"/>
      <c r="X1042" s="192" t="s">
        <v>172</v>
      </c>
      <c r="Y1042" s="192" t="s">
        <v>368</v>
      </c>
      <c r="Z1042" s="167" t="str">
        <f>'Reviewer 1'!$AA$99</f>
        <v>NR</v>
      </c>
      <c r="AA1042" s="210"/>
      <c r="AB1042" s="210"/>
      <c r="AC1042" s="210"/>
      <c r="AD1042" s="210"/>
      <c r="AE1042" s="210"/>
      <c r="AF1042" s="210"/>
      <c r="AG1042" s="217"/>
      <c r="AH1042" s="217"/>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c r="BI1042" s="210"/>
      <c r="BJ1042" s="210"/>
      <c r="BK1042" s="210"/>
      <c r="BL1042" s="210"/>
      <c r="BM1042" s="210"/>
      <c r="BN1042" s="210"/>
      <c r="BO1042" s="210"/>
      <c r="BP1042" s="210"/>
      <c r="BQ1042" s="210"/>
      <c r="BR1042" s="210"/>
      <c r="BS1042" s="210"/>
      <c r="BT1042" s="210"/>
      <c r="BU1042" s="210"/>
      <c r="BV1042" s="210"/>
      <c r="BW1042" s="210"/>
      <c r="BX1042" s="210"/>
      <c r="BY1042" s="210"/>
      <c r="BZ1042" s="210"/>
      <c r="CA1042" s="210"/>
      <c r="CB1042" s="210"/>
      <c r="CC1042" s="210"/>
      <c r="CD1042" s="210"/>
      <c r="CE1042" s="210"/>
      <c r="CF1042" s="210"/>
      <c r="CG1042" s="210"/>
      <c r="CH1042" s="210"/>
      <c r="CI1042" s="210"/>
      <c r="CJ1042" s="210"/>
      <c r="CK1042" s="210"/>
      <c r="CL1042" s="210"/>
      <c r="CM1042" s="210"/>
      <c r="CN1042" s="210"/>
      <c r="CO1042" s="210"/>
      <c r="CP1042" s="210"/>
      <c r="CQ1042" s="210"/>
      <c r="CR1042" s="210"/>
      <c r="CS1042" s="210"/>
      <c r="CT1042" s="210"/>
      <c r="CU1042" s="210"/>
      <c r="CV1042" s="210"/>
      <c r="CW1042" s="210"/>
      <c r="CX1042" s="210"/>
      <c r="CY1042" s="210"/>
      <c r="CZ1042" s="210"/>
      <c r="DA1042" s="210"/>
      <c r="DB1042" s="210"/>
      <c r="DC1042" s="210"/>
      <c r="DD1042" s="210"/>
      <c r="DE1042" s="210"/>
      <c r="DF1042" s="210"/>
      <c r="DG1042" s="210"/>
      <c r="DH1042" s="210"/>
      <c r="DI1042" s="210"/>
      <c r="DJ1042" s="210"/>
      <c r="DK1042" s="210"/>
      <c r="DL1042" s="210"/>
      <c r="DM1042" s="210"/>
      <c r="DN1042" s="210"/>
      <c r="DO1042" s="210"/>
      <c r="DP1042" s="210"/>
      <c r="DQ1042" s="210"/>
      <c r="DR1042" s="210"/>
      <c r="DS1042" s="210"/>
      <c r="DT1042" s="210"/>
      <c r="DU1042" s="210"/>
      <c r="DV1042" s="210"/>
      <c r="DW1042" s="210"/>
      <c r="DX1042" s="210"/>
      <c r="DY1042" s="210"/>
      <c r="DZ1042" s="210"/>
      <c r="EA1042" s="210"/>
      <c r="EB1042" s="210"/>
      <c r="EC1042" s="210"/>
      <c r="ED1042" s="210"/>
      <c r="EE1042" s="210"/>
      <c r="EF1042" s="210"/>
      <c r="EG1042" s="210"/>
      <c r="EH1042" s="210"/>
      <c r="EI1042" s="210"/>
      <c r="EJ1042" s="210"/>
      <c r="EK1042" s="210"/>
      <c r="EL1042" s="210"/>
      <c r="EM1042" s="210"/>
      <c r="EN1042" s="210"/>
      <c r="EO1042" s="210"/>
      <c r="EP1042" s="210"/>
      <c r="EQ1042" s="210"/>
      <c r="ER1042" s="210"/>
      <c r="ES1042" s="210"/>
      <c r="ET1042" s="210"/>
      <c r="EU1042" s="210"/>
    </row>
    <row r="1043" spans="1:151" ht="13">
      <c r="A1043" s="210"/>
      <c r="B1043" s="210"/>
      <c r="C1043" s="210"/>
      <c r="D1043" s="210"/>
      <c r="E1043" s="210"/>
      <c r="F1043" s="210"/>
      <c r="G1043" s="210"/>
      <c r="H1043" s="298"/>
      <c r="I1043" s="298"/>
      <c r="J1043" s="298"/>
      <c r="K1043" s="298"/>
      <c r="L1043" s="298"/>
      <c r="M1043" s="298"/>
      <c r="N1043" s="298"/>
      <c r="O1043" s="210"/>
      <c r="P1043" s="210"/>
      <c r="Q1043" s="211"/>
      <c r="R1043" s="210"/>
      <c r="S1043" s="210"/>
      <c r="T1043" s="210"/>
      <c r="U1043" s="210"/>
      <c r="V1043" s="210"/>
      <c r="W1043" s="210"/>
      <c r="X1043" s="192" t="s">
        <v>172</v>
      </c>
      <c r="Y1043" s="192" t="s">
        <v>369</v>
      </c>
      <c r="Z1043" s="167" t="str">
        <f>'Reviewer 1'!$AA$100</f>
        <v>NR</v>
      </c>
      <c r="AA1043" s="210"/>
      <c r="AB1043" s="210"/>
      <c r="AC1043" s="210"/>
      <c r="AD1043" s="210"/>
      <c r="AE1043" s="210"/>
      <c r="AF1043" s="210"/>
      <c r="AG1043" s="217"/>
      <c r="AH1043" s="217"/>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c r="BI1043" s="210"/>
      <c r="BJ1043" s="210"/>
      <c r="BK1043" s="210"/>
      <c r="BL1043" s="210"/>
      <c r="BM1043" s="210"/>
      <c r="BN1043" s="210"/>
      <c r="BO1043" s="210"/>
      <c r="BP1043" s="210"/>
      <c r="BQ1043" s="210"/>
      <c r="BR1043" s="210"/>
      <c r="BS1043" s="210"/>
      <c r="BT1043" s="210"/>
      <c r="BU1043" s="210"/>
      <c r="BV1043" s="210"/>
      <c r="BW1043" s="210"/>
      <c r="BX1043" s="210"/>
      <c r="BY1043" s="210"/>
      <c r="BZ1043" s="210"/>
      <c r="CA1043" s="210"/>
      <c r="CB1043" s="210"/>
      <c r="CC1043" s="210"/>
      <c r="CD1043" s="210"/>
      <c r="CE1043" s="210"/>
      <c r="CF1043" s="210"/>
      <c r="CG1043" s="210"/>
      <c r="CH1043" s="210"/>
      <c r="CI1043" s="210"/>
      <c r="CJ1043" s="210"/>
      <c r="CK1043" s="210"/>
      <c r="CL1043" s="210"/>
      <c r="CM1043" s="210"/>
      <c r="CN1043" s="210"/>
      <c r="CO1043" s="210"/>
      <c r="CP1043" s="210"/>
      <c r="CQ1043" s="210"/>
      <c r="CR1043" s="210"/>
      <c r="CS1043" s="210"/>
      <c r="CT1043" s="210"/>
      <c r="CU1043" s="210"/>
      <c r="CV1043" s="210"/>
      <c r="CW1043" s="210"/>
      <c r="CX1043" s="210"/>
      <c r="CY1043" s="210"/>
      <c r="CZ1043" s="210"/>
      <c r="DA1043" s="210"/>
      <c r="DB1043" s="210"/>
      <c r="DC1043" s="210"/>
      <c r="DD1043" s="210"/>
      <c r="DE1043" s="210"/>
      <c r="DF1043" s="210"/>
      <c r="DG1043" s="210"/>
      <c r="DH1043" s="210"/>
      <c r="DI1043" s="210"/>
      <c r="DJ1043" s="210"/>
      <c r="DK1043" s="210"/>
      <c r="DL1043" s="210"/>
      <c r="DM1043" s="210"/>
      <c r="DN1043" s="210"/>
      <c r="DO1043" s="210"/>
      <c r="DP1043" s="210"/>
      <c r="DQ1043" s="210"/>
      <c r="DR1043" s="210"/>
      <c r="DS1043" s="210"/>
      <c r="DT1043" s="210"/>
      <c r="DU1043" s="210"/>
      <c r="DV1043" s="210"/>
      <c r="DW1043" s="210"/>
      <c r="DX1043" s="210"/>
      <c r="DY1043" s="210"/>
      <c r="DZ1043" s="210"/>
      <c r="EA1043" s="210"/>
      <c r="EB1043" s="210"/>
      <c r="EC1043" s="210"/>
      <c r="ED1043" s="210"/>
      <c r="EE1043" s="210"/>
      <c r="EF1043" s="210"/>
      <c r="EG1043" s="210"/>
      <c r="EH1043" s="210"/>
      <c r="EI1043" s="210"/>
      <c r="EJ1043" s="210"/>
      <c r="EK1043" s="210"/>
      <c r="EL1043" s="210"/>
      <c r="EM1043" s="210"/>
      <c r="EN1043" s="210"/>
      <c r="EO1043" s="210"/>
      <c r="EP1043" s="210"/>
      <c r="EQ1043" s="210"/>
      <c r="ER1043" s="210"/>
      <c r="ES1043" s="210"/>
      <c r="ET1043" s="210"/>
      <c r="EU1043" s="210"/>
    </row>
    <row r="1044" spans="1:151" ht="13">
      <c r="A1044" s="210"/>
      <c r="B1044" s="210"/>
      <c r="C1044" s="210"/>
      <c r="D1044" s="210"/>
      <c r="E1044" s="210"/>
      <c r="F1044" s="210"/>
      <c r="G1044" s="210"/>
      <c r="H1044" s="298"/>
      <c r="I1044" s="298"/>
      <c r="J1044" s="298"/>
      <c r="K1044" s="298"/>
      <c r="L1044" s="298"/>
      <c r="M1044" s="298"/>
      <c r="N1044" s="298"/>
      <c r="O1044" s="210"/>
      <c r="P1044" s="210"/>
      <c r="Q1044" s="211"/>
      <c r="R1044" s="210"/>
      <c r="S1044" s="210"/>
      <c r="T1044" s="210"/>
      <c r="U1044" s="210"/>
      <c r="V1044" s="210"/>
      <c r="W1044" s="210"/>
      <c r="X1044" s="192" t="s">
        <v>172</v>
      </c>
      <c r="Y1044" s="192" t="s">
        <v>370</v>
      </c>
      <c r="Z1044" s="167" t="str">
        <f>'Reviewer 1'!$AA$101</f>
        <v>NR</v>
      </c>
      <c r="AA1044" s="210"/>
      <c r="AB1044" s="210"/>
      <c r="AC1044" s="210"/>
      <c r="AD1044" s="210"/>
      <c r="AE1044" s="210"/>
      <c r="AF1044" s="210"/>
      <c r="AG1044" s="217"/>
      <c r="AH1044" s="217"/>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c r="BI1044" s="210"/>
      <c r="BJ1044" s="210"/>
      <c r="BK1044" s="210"/>
      <c r="BL1044" s="210"/>
      <c r="BM1044" s="210"/>
      <c r="BN1044" s="210"/>
      <c r="BO1044" s="210"/>
      <c r="BP1044" s="210"/>
      <c r="BQ1044" s="210"/>
      <c r="BR1044" s="210"/>
      <c r="BS1044" s="210"/>
      <c r="BT1044" s="210"/>
      <c r="BU1044" s="210"/>
      <c r="BV1044" s="210"/>
      <c r="BW1044" s="210"/>
      <c r="BX1044" s="210"/>
      <c r="BY1044" s="210"/>
      <c r="BZ1044" s="210"/>
      <c r="CA1044" s="210"/>
      <c r="CB1044" s="210"/>
      <c r="CC1044" s="210"/>
      <c r="CD1044" s="210"/>
      <c r="CE1044" s="210"/>
      <c r="CF1044" s="210"/>
      <c r="CG1044" s="210"/>
      <c r="CH1044" s="210"/>
      <c r="CI1044" s="210"/>
      <c r="CJ1044" s="210"/>
      <c r="CK1044" s="210"/>
      <c r="CL1044" s="210"/>
      <c r="CM1044" s="210"/>
      <c r="CN1044" s="210"/>
      <c r="CO1044" s="210"/>
      <c r="CP1044" s="210"/>
      <c r="CQ1044" s="210"/>
      <c r="CR1044" s="210"/>
      <c r="CS1044" s="210"/>
      <c r="CT1044" s="210"/>
      <c r="CU1044" s="210"/>
      <c r="CV1044" s="210"/>
      <c r="CW1044" s="210"/>
      <c r="CX1044" s="210"/>
      <c r="CY1044" s="210"/>
      <c r="CZ1044" s="210"/>
      <c r="DA1044" s="210"/>
      <c r="DB1044" s="210"/>
      <c r="DC1044" s="210"/>
      <c r="DD1044" s="210"/>
      <c r="DE1044" s="210"/>
      <c r="DF1044" s="210"/>
      <c r="DG1044" s="210"/>
      <c r="DH1044" s="210"/>
      <c r="DI1044" s="210"/>
      <c r="DJ1044" s="210"/>
      <c r="DK1044" s="210"/>
      <c r="DL1044" s="210"/>
      <c r="DM1044" s="210"/>
      <c r="DN1044" s="210"/>
      <c r="DO1044" s="210"/>
      <c r="DP1044" s="210"/>
      <c r="DQ1044" s="210"/>
      <c r="DR1044" s="210"/>
      <c r="DS1044" s="210"/>
      <c r="DT1044" s="210"/>
      <c r="DU1044" s="210"/>
      <c r="DV1044" s="210"/>
      <c r="DW1044" s="210"/>
      <c r="DX1044" s="210"/>
      <c r="DY1044" s="210"/>
      <c r="DZ1044" s="210"/>
      <c r="EA1044" s="210"/>
      <c r="EB1044" s="210"/>
      <c r="EC1044" s="210"/>
      <c r="ED1044" s="210"/>
      <c r="EE1044" s="210"/>
      <c r="EF1044" s="210"/>
      <c r="EG1044" s="210"/>
      <c r="EH1044" s="210"/>
      <c r="EI1044" s="210"/>
      <c r="EJ1044" s="210"/>
      <c r="EK1044" s="210"/>
      <c r="EL1044" s="210"/>
      <c r="EM1044" s="210"/>
      <c r="EN1044" s="210"/>
      <c r="EO1044" s="210"/>
      <c r="EP1044" s="210"/>
      <c r="EQ1044" s="210"/>
      <c r="ER1044" s="210"/>
      <c r="ES1044" s="210"/>
      <c r="ET1044" s="210"/>
      <c r="EU1044" s="210"/>
    </row>
    <row r="1045" spans="1:151" ht="13">
      <c r="A1045" s="210"/>
      <c r="B1045" s="210"/>
      <c r="C1045" s="210"/>
      <c r="D1045" s="210"/>
      <c r="E1045" s="210"/>
      <c r="F1045" s="210"/>
      <c r="G1045" s="210"/>
      <c r="H1045" s="298"/>
      <c r="I1045" s="298"/>
      <c r="J1045" s="298"/>
      <c r="K1045" s="298"/>
      <c r="L1045" s="298"/>
      <c r="M1045" s="298"/>
      <c r="N1045" s="298"/>
      <c r="O1045" s="210"/>
      <c r="P1045" s="210"/>
      <c r="Q1045" s="211"/>
      <c r="R1045" s="210"/>
      <c r="S1045" s="210"/>
      <c r="T1045" s="210"/>
      <c r="U1045" s="210"/>
      <c r="V1045" s="210"/>
      <c r="W1045" s="210"/>
      <c r="X1045" s="192" t="s">
        <v>172</v>
      </c>
      <c r="Y1045" s="192" t="s">
        <v>371</v>
      </c>
      <c r="Z1045" s="167" t="str">
        <f>'Reviewer 1'!$AA$102</f>
        <v>NR</v>
      </c>
      <c r="AA1045" s="210"/>
      <c r="AB1045" s="210"/>
      <c r="AC1045" s="210"/>
      <c r="AD1045" s="210"/>
      <c r="AE1045" s="210"/>
      <c r="AF1045" s="210"/>
      <c r="AG1045" s="217"/>
      <c r="AH1045" s="217"/>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c r="BI1045" s="210"/>
      <c r="BJ1045" s="210"/>
      <c r="BK1045" s="210"/>
      <c r="BL1045" s="210"/>
      <c r="BM1045" s="210"/>
      <c r="BN1045" s="210"/>
      <c r="BO1045" s="210"/>
      <c r="BP1045" s="210"/>
      <c r="BQ1045" s="210"/>
      <c r="BR1045" s="210"/>
      <c r="BS1045" s="210"/>
      <c r="BT1045" s="210"/>
      <c r="BU1045" s="210"/>
      <c r="BV1045" s="210"/>
      <c r="BW1045" s="210"/>
      <c r="BX1045" s="210"/>
      <c r="BY1045" s="210"/>
      <c r="BZ1045" s="210"/>
      <c r="CA1045" s="210"/>
      <c r="CB1045" s="210"/>
      <c r="CC1045" s="210"/>
      <c r="CD1045" s="210"/>
      <c r="CE1045" s="210"/>
      <c r="CF1045" s="210"/>
      <c r="CG1045" s="210"/>
      <c r="CH1045" s="210"/>
      <c r="CI1045" s="210"/>
      <c r="CJ1045" s="210"/>
      <c r="CK1045" s="210"/>
      <c r="CL1045" s="210"/>
      <c r="CM1045" s="210"/>
      <c r="CN1045" s="210"/>
      <c r="CO1045" s="210"/>
      <c r="CP1045" s="210"/>
      <c r="CQ1045" s="210"/>
      <c r="CR1045" s="210"/>
      <c r="CS1045" s="210"/>
      <c r="CT1045" s="210"/>
      <c r="CU1045" s="210"/>
      <c r="CV1045" s="210"/>
      <c r="CW1045" s="210"/>
      <c r="CX1045" s="210"/>
      <c r="CY1045" s="210"/>
      <c r="CZ1045" s="210"/>
      <c r="DA1045" s="210"/>
      <c r="DB1045" s="210"/>
      <c r="DC1045" s="210"/>
      <c r="DD1045" s="210"/>
      <c r="DE1045" s="210"/>
      <c r="DF1045" s="210"/>
      <c r="DG1045" s="210"/>
      <c r="DH1045" s="210"/>
      <c r="DI1045" s="210"/>
      <c r="DJ1045" s="210"/>
      <c r="DK1045" s="210"/>
      <c r="DL1045" s="210"/>
      <c r="DM1045" s="210"/>
      <c r="DN1045" s="210"/>
      <c r="DO1045" s="210"/>
      <c r="DP1045" s="210"/>
      <c r="DQ1045" s="210"/>
      <c r="DR1045" s="210"/>
      <c r="DS1045" s="210"/>
      <c r="DT1045" s="210"/>
      <c r="DU1045" s="210"/>
      <c r="DV1045" s="210"/>
      <c r="DW1045" s="210"/>
      <c r="DX1045" s="210"/>
      <c r="DY1045" s="210"/>
      <c r="DZ1045" s="210"/>
      <c r="EA1045" s="210"/>
      <c r="EB1045" s="210"/>
      <c r="EC1045" s="210"/>
      <c r="ED1045" s="210"/>
      <c r="EE1045" s="210"/>
      <c r="EF1045" s="210"/>
      <c r="EG1045" s="210"/>
      <c r="EH1045" s="210"/>
      <c r="EI1045" s="210"/>
      <c r="EJ1045" s="210"/>
      <c r="EK1045" s="210"/>
      <c r="EL1045" s="210"/>
      <c r="EM1045" s="210"/>
      <c r="EN1045" s="210"/>
      <c r="EO1045" s="210"/>
      <c r="EP1045" s="210"/>
      <c r="EQ1045" s="210"/>
      <c r="ER1045" s="210"/>
      <c r="ES1045" s="210"/>
      <c r="ET1045" s="210"/>
      <c r="EU1045" s="210"/>
    </row>
    <row r="1046" spans="1:151" ht="13">
      <c r="A1046" s="210"/>
      <c r="B1046" s="210"/>
      <c r="C1046" s="210"/>
      <c r="D1046" s="210"/>
      <c r="E1046" s="210"/>
      <c r="F1046" s="210"/>
      <c r="G1046" s="210"/>
      <c r="H1046" s="298"/>
      <c r="I1046" s="298"/>
      <c r="J1046" s="298"/>
      <c r="K1046" s="298"/>
      <c r="L1046" s="298"/>
      <c r="M1046" s="298"/>
      <c r="N1046" s="298"/>
      <c r="O1046" s="210"/>
      <c r="P1046" s="210"/>
      <c r="Q1046" s="211"/>
      <c r="R1046" s="210"/>
      <c r="S1046" s="210"/>
      <c r="T1046" s="210"/>
      <c r="U1046" s="210"/>
      <c r="V1046" s="210"/>
      <c r="W1046" s="210"/>
      <c r="X1046" s="192" t="s">
        <v>172</v>
      </c>
      <c r="Y1046" s="192" t="s">
        <v>372</v>
      </c>
      <c r="Z1046" s="167" t="str">
        <f>'Reviewer 1'!$AA$103</f>
        <v>NR</v>
      </c>
      <c r="AA1046" s="210"/>
      <c r="AB1046" s="210"/>
      <c r="AC1046" s="210"/>
      <c r="AD1046" s="210"/>
      <c r="AE1046" s="210"/>
      <c r="AF1046" s="210"/>
      <c r="AG1046" s="217"/>
      <c r="AH1046" s="217"/>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c r="BI1046" s="210"/>
      <c r="BJ1046" s="210"/>
      <c r="BK1046" s="210"/>
      <c r="BL1046" s="210"/>
      <c r="BM1046" s="210"/>
      <c r="BN1046" s="210"/>
      <c r="BO1046" s="210"/>
      <c r="BP1046" s="210"/>
      <c r="BQ1046" s="210"/>
      <c r="BR1046" s="210"/>
      <c r="BS1046" s="210"/>
      <c r="BT1046" s="210"/>
      <c r="BU1046" s="210"/>
      <c r="BV1046" s="210"/>
      <c r="BW1046" s="210"/>
      <c r="BX1046" s="210"/>
      <c r="BY1046" s="210"/>
      <c r="BZ1046" s="210"/>
      <c r="CA1046" s="210"/>
      <c r="CB1046" s="210"/>
      <c r="CC1046" s="210"/>
      <c r="CD1046" s="210"/>
      <c r="CE1046" s="210"/>
      <c r="CF1046" s="210"/>
      <c r="CG1046" s="210"/>
      <c r="CH1046" s="210"/>
      <c r="CI1046" s="210"/>
      <c r="CJ1046" s="210"/>
      <c r="CK1046" s="210"/>
      <c r="CL1046" s="210"/>
      <c r="CM1046" s="210"/>
      <c r="CN1046" s="210"/>
      <c r="CO1046" s="210"/>
      <c r="CP1046" s="210"/>
      <c r="CQ1046" s="210"/>
      <c r="CR1046" s="210"/>
      <c r="CS1046" s="210"/>
      <c r="CT1046" s="210"/>
      <c r="CU1046" s="210"/>
      <c r="CV1046" s="210"/>
      <c r="CW1046" s="210"/>
      <c r="CX1046" s="210"/>
      <c r="CY1046" s="210"/>
      <c r="CZ1046" s="210"/>
      <c r="DA1046" s="210"/>
      <c r="DB1046" s="210"/>
      <c r="DC1046" s="210"/>
      <c r="DD1046" s="210"/>
      <c r="DE1046" s="210"/>
      <c r="DF1046" s="210"/>
      <c r="DG1046" s="210"/>
      <c r="DH1046" s="210"/>
      <c r="DI1046" s="210"/>
      <c r="DJ1046" s="210"/>
      <c r="DK1046" s="210"/>
      <c r="DL1046" s="210"/>
      <c r="DM1046" s="210"/>
      <c r="DN1046" s="210"/>
      <c r="DO1046" s="210"/>
      <c r="DP1046" s="210"/>
      <c r="DQ1046" s="210"/>
      <c r="DR1046" s="210"/>
      <c r="DS1046" s="210"/>
      <c r="DT1046" s="210"/>
      <c r="DU1046" s="210"/>
      <c r="DV1046" s="210"/>
      <c r="DW1046" s="210"/>
      <c r="DX1046" s="210"/>
      <c r="DY1046" s="210"/>
      <c r="DZ1046" s="210"/>
      <c r="EA1046" s="210"/>
      <c r="EB1046" s="210"/>
      <c r="EC1046" s="210"/>
      <c r="ED1046" s="210"/>
      <c r="EE1046" s="210"/>
      <c r="EF1046" s="210"/>
      <c r="EG1046" s="210"/>
      <c r="EH1046" s="210"/>
      <c r="EI1046" s="210"/>
      <c r="EJ1046" s="210"/>
      <c r="EK1046" s="210"/>
      <c r="EL1046" s="210"/>
      <c r="EM1046" s="210"/>
      <c r="EN1046" s="210"/>
      <c r="EO1046" s="210"/>
      <c r="EP1046" s="210"/>
      <c r="EQ1046" s="210"/>
      <c r="ER1046" s="210"/>
      <c r="ES1046" s="210"/>
      <c r="ET1046" s="210"/>
      <c r="EU1046" s="210"/>
    </row>
    <row r="1047" spans="1:151" ht="13">
      <c r="A1047" s="210"/>
      <c r="B1047" s="210"/>
      <c r="C1047" s="210"/>
      <c r="D1047" s="210"/>
      <c r="E1047" s="210"/>
      <c r="F1047" s="210"/>
      <c r="G1047" s="210"/>
      <c r="H1047" s="298"/>
      <c r="I1047" s="298"/>
      <c r="J1047" s="298"/>
      <c r="K1047" s="298"/>
      <c r="L1047" s="298"/>
      <c r="M1047" s="298"/>
      <c r="N1047" s="298"/>
      <c r="O1047" s="210"/>
      <c r="P1047" s="210"/>
      <c r="Q1047" s="211"/>
      <c r="R1047" s="210"/>
      <c r="S1047" s="210"/>
      <c r="T1047" s="210"/>
      <c r="U1047" s="210"/>
      <c r="V1047" s="210"/>
      <c r="W1047" s="210"/>
      <c r="X1047" s="192" t="s">
        <v>172</v>
      </c>
      <c r="Y1047" s="192" t="s">
        <v>373</v>
      </c>
      <c r="Z1047" s="167" t="str">
        <f>'Reviewer 1'!$AA$104</f>
        <v>NR</v>
      </c>
      <c r="AA1047" s="210"/>
      <c r="AB1047" s="210"/>
      <c r="AC1047" s="210"/>
      <c r="AD1047" s="210"/>
      <c r="AE1047" s="210"/>
      <c r="AF1047" s="210"/>
      <c r="AG1047" s="217"/>
      <c r="AH1047" s="217"/>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c r="BI1047" s="210"/>
      <c r="BJ1047" s="210"/>
      <c r="BK1047" s="210"/>
      <c r="BL1047" s="210"/>
      <c r="BM1047" s="210"/>
      <c r="BN1047" s="210"/>
      <c r="BO1047" s="210"/>
      <c r="BP1047" s="210"/>
      <c r="BQ1047" s="210"/>
      <c r="BR1047" s="210"/>
      <c r="BS1047" s="210"/>
      <c r="BT1047" s="210"/>
      <c r="BU1047" s="210"/>
      <c r="BV1047" s="210"/>
      <c r="BW1047" s="210"/>
      <c r="BX1047" s="210"/>
      <c r="BY1047" s="210"/>
      <c r="BZ1047" s="210"/>
      <c r="CA1047" s="210"/>
      <c r="CB1047" s="210"/>
      <c r="CC1047" s="210"/>
      <c r="CD1047" s="210"/>
      <c r="CE1047" s="210"/>
      <c r="CF1047" s="210"/>
      <c r="CG1047" s="210"/>
      <c r="CH1047" s="210"/>
      <c r="CI1047" s="210"/>
      <c r="CJ1047" s="210"/>
      <c r="CK1047" s="210"/>
      <c r="CL1047" s="210"/>
      <c r="CM1047" s="210"/>
      <c r="CN1047" s="210"/>
      <c r="CO1047" s="210"/>
      <c r="CP1047" s="210"/>
      <c r="CQ1047" s="210"/>
      <c r="CR1047" s="210"/>
      <c r="CS1047" s="210"/>
      <c r="CT1047" s="210"/>
      <c r="CU1047" s="210"/>
      <c r="CV1047" s="210"/>
      <c r="CW1047" s="210"/>
      <c r="CX1047" s="210"/>
      <c r="CY1047" s="210"/>
      <c r="CZ1047" s="210"/>
      <c r="DA1047" s="210"/>
      <c r="DB1047" s="210"/>
      <c r="DC1047" s="210"/>
      <c r="DD1047" s="210"/>
      <c r="DE1047" s="210"/>
      <c r="DF1047" s="210"/>
      <c r="DG1047" s="210"/>
      <c r="DH1047" s="210"/>
      <c r="DI1047" s="210"/>
      <c r="DJ1047" s="210"/>
      <c r="DK1047" s="210"/>
      <c r="DL1047" s="210"/>
      <c r="DM1047" s="210"/>
      <c r="DN1047" s="210"/>
      <c r="DO1047" s="210"/>
      <c r="DP1047" s="210"/>
      <c r="DQ1047" s="210"/>
      <c r="DR1047" s="210"/>
      <c r="DS1047" s="210"/>
      <c r="DT1047" s="210"/>
      <c r="DU1047" s="210"/>
      <c r="DV1047" s="210"/>
      <c r="DW1047" s="210"/>
      <c r="DX1047" s="210"/>
      <c r="DY1047" s="210"/>
      <c r="DZ1047" s="210"/>
      <c r="EA1047" s="210"/>
      <c r="EB1047" s="210"/>
      <c r="EC1047" s="210"/>
      <c r="ED1047" s="210"/>
      <c r="EE1047" s="210"/>
      <c r="EF1047" s="210"/>
      <c r="EG1047" s="210"/>
      <c r="EH1047" s="210"/>
      <c r="EI1047" s="210"/>
      <c r="EJ1047" s="210"/>
      <c r="EK1047" s="210"/>
      <c r="EL1047" s="210"/>
      <c r="EM1047" s="210"/>
      <c r="EN1047" s="210"/>
      <c r="EO1047" s="210"/>
      <c r="EP1047" s="210"/>
      <c r="EQ1047" s="210"/>
      <c r="ER1047" s="210"/>
      <c r="ES1047" s="210"/>
      <c r="ET1047" s="210"/>
      <c r="EU1047" s="210"/>
    </row>
    <row r="1048" spans="1:151" ht="13">
      <c r="A1048" s="210"/>
      <c r="B1048" s="210"/>
      <c r="C1048" s="210"/>
      <c r="D1048" s="210"/>
      <c r="E1048" s="210"/>
      <c r="F1048" s="210"/>
      <c r="G1048" s="210"/>
      <c r="H1048" s="298"/>
      <c r="I1048" s="298"/>
      <c r="J1048" s="298"/>
      <c r="K1048" s="298"/>
      <c r="L1048" s="298"/>
      <c r="M1048" s="298"/>
      <c r="N1048" s="298"/>
      <c r="O1048" s="210"/>
      <c r="P1048" s="210"/>
      <c r="Q1048" s="211"/>
      <c r="R1048" s="210"/>
      <c r="S1048" s="210"/>
      <c r="T1048" s="210"/>
      <c r="U1048" s="210"/>
      <c r="V1048" s="210"/>
      <c r="W1048" s="210"/>
      <c r="X1048" s="192" t="s">
        <v>172</v>
      </c>
      <c r="Y1048" s="192" t="s">
        <v>374</v>
      </c>
      <c r="Z1048" s="167" t="str">
        <f>'Reviewer 1'!$AA$105</f>
        <v>NR</v>
      </c>
      <c r="AA1048" s="210"/>
      <c r="AB1048" s="210"/>
      <c r="AC1048" s="210"/>
      <c r="AD1048" s="210"/>
      <c r="AE1048" s="210"/>
      <c r="AF1048" s="210"/>
      <c r="AG1048" s="217"/>
      <c r="AH1048" s="217"/>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c r="BI1048" s="210"/>
      <c r="BJ1048" s="210"/>
      <c r="BK1048" s="210"/>
      <c r="BL1048" s="210"/>
      <c r="BM1048" s="210"/>
      <c r="BN1048" s="210"/>
      <c r="BO1048" s="210"/>
      <c r="BP1048" s="210"/>
      <c r="BQ1048" s="210"/>
      <c r="BR1048" s="210"/>
      <c r="BS1048" s="210"/>
      <c r="BT1048" s="210"/>
      <c r="BU1048" s="210"/>
      <c r="BV1048" s="210"/>
      <c r="BW1048" s="210"/>
      <c r="BX1048" s="210"/>
      <c r="BY1048" s="210"/>
      <c r="BZ1048" s="210"/>
      <c r="CA1048" s="210"/>
      <c r="CB1048" s="210"/>
      <c r="CC1048" s="210"/>
      <c r="CD1048" s="210"/>
      <c r="CE1048" s="210"/>
      <c r="CF1048" s="210"/>
      <c r="CG1048" s="210"/>
      <c r="CH1048" s="210"/>
      <c r="CI1048" s="210"/>
      <c r="CJ1048" s="210"/>
      <c r="CK1048" s="210"/>
      <c r="CL1048" s="210"/>
      <c r="CM1048" s="210"/>
      <c r="CN1048" s="210"/>
      <c r="CO1048" s="210"/>
      <c r="CP1048" s="210"/>
      <c r="CQ1048" s="210"/>
      <c r="CR1048" s="210"/>
      <c r="CS1048" s="210"/>
      <c r="CT1048" s="210"/>
      <c r="CU1048" s="210"/>
      <c r="CV1048" s="210"/>
      <c r="CW1048" s="210"/>
      <c r="CX1048" s="210"/>
      <c r="CY1048" s="210"/>
      <c r="CZ1048" s="210"/>
      <c r="DA1048" s="210"/>
      <c r="DB1048" s="210"/>
      <c r="DC1048" s="210"/>
      <c r="DD1048" s="210"/>
      <c r="DE1048" s="210"/>
      <c r="DF1048" s="210"/>
      <c r="DG1048" s="210"/>
      <c r="DH1048" s="210"/>
      <c r="DI1048" s="210"/>
      <c r="DJ1048" s="210"/>
      <c r="DK1048" s="210"/>
      <c r="DL1048" s="210"/>
      <c r="DM1048" s="210"/>
      <c r="DN1048" s="210"/>
      <c r="DO1048" s="210"/>
      <c r="DP1048" s="210"/>
      <c r="DQ1048" s="210"/>
      <c r="DR1048" s="210"/>
      <c r="DS1048" s="210"/>
      <c r="DT1048" s="210"/>
      <c r="DU1048" s="210"/>
      <c r="DV1048" s="210"/>
      <c r="DW1048" s="210"/>
      <c r="DX1048" s="210"/>
      <c r="DY1048" s="210"/>
      <c r="DZ1048" s="210"/>
      <c r="EA1048" s="210"/>
      <c r="EB1048" s="210"/>
      <c r="EC1048" s="210"/>
      <c r="ED1048" s="210"/>
      <c r="EE1048" s="210"/>
      <c r="EF1048" s="210"/>
      <c r="EG1048" s="210"/>
      <c r="EH1048" s="210"/>
      <c r="EI1048" s="210"/>
      <c r="EJ1048" s="210"/>
      <c r="EK1048" s="210"/>
      <c r="EL1048" s="210"/>
      <c r="EM1048" s="210"/>
      <c r="EN1048" s="210"/>
      <c r="EO1048" s="210"/>
      <c r="EP1048" s="210"/>
      <c r="EQ1048" s="210"/>
      <c r="ER1048" s="210"/>
      <c r="ES1048" s="210"/>
      <c r="ET1048" s="210"/>
      <c r="EU1048" s="210"/>
    </row>
    <row r="1049" spans="1:151" ht="13">
      <c r="A1049" s="210"/>
      <c r="B1049" s="210"/>
      <c r="C1049" s="210"/>
      <c r="D1049" s="210"/>
      <c r="E1049" s="210"/>
      <c r="F1049" s="210"/>
      <c r="G1049" s="210"/>
      <c r="H1049" s="298"/>
      <c r="I1049" s="298"/>
      <c r="J1049" s="298"/>
      <c r="K1049" s="298"/>
      <c r="L1049" s="298"/>
      <c r="M1049" s="298"/>
      <c r="N1049" s="298"/>
      <c r="O1049" s="210"/>
      <c r="P1049" s="210"/>
      <c r="Q1049" s="211"/>
      <c r="R1049" s="210"/>
      <c r="S1049" s="210"/>
      <c r="T1049" s="210"/>
      <c r="U1049" s="210"/>
      <c r="V1049" s="210"/>
      <c r="W1049" s="210"/>
      <c r="X1049" s="192" t="s">
        <v>172</v>
      </c>
      <c r="Y1049" s="192" t="s">
        <v>375</v>
      </c>
      <c r="Z1049" s="167" t="str">
        <f>'Reviewer 1'!$AA$106</f>
        <v>NR</v>
      </c>
      <c r="AA1049" s="210"/>
      <c r="AB1049" s="210"/>
      <c r="AC1049" s="210"/>
      <c r="AD1049" s="210"/>
      <c r="AE1049" s="210"/>
      <c r="AF1049" s="210"/>
      <c r="AG1049" s="217"/>
      <c r="AH1049" s="217"/>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c r="BI1049" s="210"/>
      <c r="BJ1049" s="210"/>
      <c r="BK1049" s="210"/>
      <c r="BL1049" s="210"/>
      <c r="BM1049" s="210"/>
      <c r="BN1049" s="210"/>
      <c r="BO1049" s="210"/>
      <c r="BP1049" s="210"/>
      <c r="BQ1049" s="210"/>
      <c r="BR1049" s="210"/>
      <c r="BS1049" s="210"/>
      <c r="BT1049" s="210"/>
      <c r="BU1049" s="210"/>
      <c r="BV1049" s="210"/>
      <c r="BW1049" s="210"/>
      <c r="BX1049" s="210"/>
      <c r="BY1049" s="210"/>
      <c r="BZ1049" s="210"/>
      <c r="CA1049" s="210"/>
      <c r="CB1049" s="210"/>
      <c r="CC1049" s="210"/>
      <c r="CD1049" s="210"/>
      <c r="CE1049" s="210"/>
      <c r="CF1049" s="210"/>
      <c r="CG1049" s="210"/>
      <c r="CH1049" s="210"/>
      <c r="CI1049" s="210"/>
      <c r="CJ1049" s="210"/>
      <c r="CK1049" s="210"/>
      <c r="CL1049" s="210"/>
      <c r="CM1049" s="210"/>
      <c r="CN1049" s="210"/>
      <c r="CO1049" s="210"/>
      <c r="CP1049" s="210"/>
      <c r="CQ1049" s="210"/>
      <c r="CR1049" s="210"/>
      <c r="CS1049" s="210"/>
      <c r="CT1049" s="210"/>
      <c r="CU1049" s="210"/>
      <c r="CV1049" s="210"/>
      <c r="CW1049" s="210"/>
      <c r="CX1049" s="210"/>
      <c r="CY1049" s="210"/>
      <c r="CZ1049" s="210"/>
      <c r="DA1049" s="210"/>
      <c r="DB1049" s="210"/>
      <c r="DC1049" s="210"/>
      <c r="DD1049" s="210"/>
      <c r="DE1049" s="210"/>
      <c r="DF1049" s="210"/>
      <c r="DG1049" s="210"/>
      <c r="DH1049" s="210"/>
      <c r="DI1049" s="210"/>
      <c r="DJ1049" s="210"/>
      <c r="DK1049" s="210"/>
      <c r="DL1049" s="210"/>
      <c r="DM1049" s="210"/>
      <c r="DN1049" s="210"/>
      <c r="DO1049" s="210"/>
      <c r="DP1049" s="210"/>
      <c r="DQ1049" s="210"/>
      <c r="DR1049" s="210"/>
      <c r="DS1049" s="210"/>
      <c r="DT1049" s="210"/>
      <c r="DU1049" s="210"/>
      <c r="DV1049" s="210"/>
      <c r="DW1049" s="210"/>
      <c r="DX1049" s="210"/>
      <c r="DY1049" s="210"/>
      <c r="DZ1049" s="210"/>
      <c r="EA1049" s="210"/>
      <c r="EB1049" s="210"/>
      <c r="EC1049" s="210"/>
      <c r="ED1049" s="210"/>
      <c r="EE1049" s="210"/>
      <c r="EF1049" s="210"/>
      <c r="EG1049" s="210"/>
      <c r="EH1049" s="210"/>
      <c r="EI1049" s="210"/>
      <c r="EJ1049" s="210"/>
      <c r="EK1049" s="210"/>
      <c r="EL1049" s="210"/>
      <c r="EM1049" s="210"/>
      <c r="EN1049" s="210"/>
      <c r="EO1049" s="210"/>
      <c r="EP1049" s="210"/>
      <c r="EQ1049" s="210"/>
      <c r="ER1049" s="210"/>
      <c r="ES1049" s="210"/>
      <c r="ET1049" s="210"/>
      <c r="EU1049" s="210"/>
    </row>
    <row r="1050" spans="1:151" ht="13">
      <c r="A1050" s="210"/>
      <c r="B1050" s="210"/>
      <c r="C1050" s="210"/>
      <c r="D1050" s="210"/>
      <c r="E1050" s="210"/>
      <c r="F1050" s="210"/>
      <c r="G1050" s="210"/>
      <c r="H1050" s="298"/>
      <c r="I1050" s="298"/>
      <c r="J1050" s="298"/>
      <c r="K1050" s="298"/>
      <c r="L1050" s="298"/>
      <c r="M1050" s="298"/>
      <c r="N1050" s="298"/>
      <c r="O1050" s="210"/>
      <c r="P1050" s="210"/>
      <c r="Q1050" s="211"/>
      <c r="R1050" s="210"/>
      <c r="S1050" s="210"/>
      <c r="T1050" s="210"/>
      <c r="U1050" s="210"/>
      <c r="V1050" s="210"/>
      <c r="W1050" s="210"/>
      <c r="X1050" s="192" t="s">
        <v>172</v>
      </c>
      <c r="Y1050" s="192" t="s">
        <v>376</v>
      </c>
      <c r="Z1050" s="167" t="str">
        <f>'Reviewer 1'!$AA$107</f>
        <v>NR</v>
      </c>
      <c r="AA1050" s="210"/>
      <c r="AB1050" s="210"/>
      <c r="AC1050" s="210"/>
      <c r="AD1050" s="210"/>
      <c r="AE1050" s="210"/>
      <c r="AF1050" s="210"/>
      <c r="AG1050" s="217"/>
      <c r="AH1050" s="217"/>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c r="BI1050" s="210"/>
      <c r="BJ1050" s="210"/>
      <c r="BK1050" s="210"/>
      <c r="BL1050" s="210"/>
      <c r="BM1050" s="210"/>
      <c r="BN1050" s="210"/>
      <c r="BO1050" s="210"/>
      <c r="BP1050" s="210"/>
      <c r="BQ1050" s="210"/>
      <c r="BR1050" s="210"/>
      <c r="BS1050" s="210"/>
      <c r="BT1050" s="210"/>
      <c r="BU1050" s="210"/>
      <c r="BV1050" s="210"/>
      <c r="BW1050" s="210"/>
      <c r="BX1050" s="210"/>
      <c r="BY1050" s="210"/>
      <c r="BZ1050" s="210"/>
      <c r="CA1050" s="210"/>
      <c r="CB1050" s="210"/>
      <c r="CC1050" s="210"/>
      <c r="CD1050" s="210"/>
      <c r="CE1050" s="210"/>
      <c r="CF1050" s="210"/>
      <c r="CG1050" s="210"/>
      <c r="CH1050" s="210"/>
      <c r="CI1050" s="210"/>
      <c r="CJ1050" s="210"/>
      <c r="CK1050" s="210"/>
      <c r="CL1050" s="210"/>
      <c r="CM1050" s="210"/>
      <c r="CN1050" s="210"/>
      <c r="CO1050" s="210"/>
      <c r="CP1050" s="210"/>
      <c r="CQ1050" s="210"/>
      <c r="CR1050" s="210"/>
      <c r="CS1050" s="210"/>
      <c r="CT1050" s="210"/>
      <c r="CU1050" s="210"/>
      <c r="CV1050" s="210"/>
      <c r="CW1050" s="210"/>
      <c r="CX1050" s="210"/>
      <c r="CY1050" s="210"/>
      <c r="CZ1050" s="210"/>
      <c r="DA1050" s="210"/>
      <c r="DB1050" s="210"/>
      <c r="DC1050" s="210"/>
      <c r="DD1050" s="210"/>
      <c r="DE1050" s="210"/>
      <c r="DF1050" s="210"/>
      <c r="DG1050" s="210"/>
      <c r="DH1050" s="210"/>
      <c r="DI1050" s="210"/>
      <c r="DJ1050" s="210"/>
      <c r="DK1050" s="210"/>
      <c r="DL1050" s="210"/>
      <c r="DM1050" s="210"/>
      <c r="DN1050" s="210"/>
      <c r="DO1050" s="210"/>
      <c r="DP1050" s="210"/>
      <c r="DQ1050" s="210"/>
      <c r="DR1050" s="210"/>
      <c r="DS1050" s="210"/>
      <c r="DT1050" s="210"/>
      <c r="DU1050" s="210"/>
      <c r="DV1050" s="210"/>
      <c r="DW1050" s="210"/>
      <c r="DX1050" s="210"/>
      <c r="DY1050" s="210"/>
      <c r="DZ1050" s="210"/>
      <c r="EA1050" s="210"/>
      <c r="EB1050" s="210"/>
      <c r="EC1050" s="210"/>
      <c r="ED1050" s="210"/>
      <c r="EE1050" s="210"/>
      <c r="EF1050" s="210"/>
      <c r="EG1050" s="210"/>
      <c r="EH1050" s="210"/>
      <c r="EI1050" s="210"/>
      <c r="EJ1050" s="210"/>
      <c r="EK1050" s="210"/>
      <c r="EL1050" s="210"/>
      <c r="EM1050" s="210"/>
      <c r="EN1050" s="210"/>
      <c r="EO1050" s="210"/>
      <c r="EP1050" s="210"/>
      <c r="EQ1050" s="210"/>
      <c r="ER1050" s="210"/>
      <c r="ES1050" s="210"/>
      <c r="ET1050" s="210"/>
      <c r="EU1050" s="210"/>
    </row>
    <row r="1051" spans="1:151" ht="13">
      <c r="A1051" s="210"/>
      <c r="B1051" s="210"/>
      <c r="C1051" s="210"/>
      <c r="D1051" s="210"/>
      <c r="E1051" s="210"/>
      <c r="F1051" s="210"/>
      <c r="G1051" s="210"/>
      <c r="H1051" s="298"/>
      <c r="I1051" s="298"/>
      <c r="J1051" s="298"/>
      <c r="K1051" s="298"/>
      <c r="L1051" s="298"/>
      <c r="M1051" s="298"/>
      <c r="N1051" s="298"/>
      <c r="O1051" s="210"/>
      <c r="P1051" s="210"/>
      <c r="Q1051" s="211"/>
      <c r="R1051" s="210"/>
      <c r="S1051" s="210"/>
      <c r="T1051" s="210"/>
      <c r="U1051" s="210"/>
      <c r="V1051" s="210"/>
      <c r="W1051" s="210"/>
      <c r="X1051" s="192" t="s">
        <v>172</v>
      </c>
      <c r="Y1051" s="192" t="s">
        <v>377</v>
      </c>
      <c r="Z1051" s="167" t="str">
        <f>'Reviewer 1'!$AA$108</f>
        <v>NR</v>
      </c>
      <c r="AA1051" s="210"/>
      <c r="AB1051" s="210"/>
      <c r="AC1051" s="210"/>
      <c r="AD1051" s="210"/>
      <c r="AE1051" s="210"/>
      <c r="AF1051" s="210"/>
      <c r="AG1051" s="217"/>
      <c r="AH1051" s="217"/>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c r="BI1051" s="210"/>
      <c r="BJ1051" s="210"/>
      <c r="BK1051" s="210"/>
      <c r="BL1051" s="210"/>
      <c r="BM1051" s="210"/>
      <c r="BN1051" s="210"/>
      <c r="BO1051" s="210"/>
      <c r="BP1051" s="210"/>
      <c r="BQ1051" s="210"/>
      <c r="BR1051" s="210"/>
      <c r="BS1051" s="210"/>
      <c r="BT1051" s="210"/>
      <c r="BU1051" s="210"/>
      <c r="BV1051" s="210"/>
      <c r="BW1051" s="210"/>
      <c r="BX1051" s="210"/>
      <c r="BY1051" s="210"/>
      <c r="BZ1051" s="210"/>
      <c r="CA1051" s="210"/>
      <c r="CB1051" s="210"/>
      <c r="CC1051" s="210"/>
      <c r="CD1051" s="210"/>
      <c r="CE1051" s="210"/>
      <c r="CF1051" s="210"/>
      <c r="CG1051" s="210"/>
      <c r="CH1051" s="210"/>
      <c r="CI1051" s="210"/>
      <c r="CJ1051" s="210"/>
      <c r="CK1051" s="210"/>
      <c r="CL1051" s="210"/>
      <c r="CM1051" s="210"/>
      <c r="CN1051" s="210"/>
      <c r="CO1051" s="210"/>
      <c r="CP1051" s="210"/>
      <c r="CQ1051" s="210"/>
      <c r="CR1051" s="210"/>
      <c r="CS1051" s="210"/>
      <c r="CT1051" s="210"/>
      <c r="CU1051" s="210"/>
      <c r="CV1051" s="210"/>
      <c r="CW1051" s="210"/>
      <c r="CX1051" s="210"/>
      <c r="CY1051" s="210"/>
      <c r="CZ1051" s="210"/>
      <c r="DA1051" s="210"/>
      <c r="DB1051" s="210"/>
      <c r="DC1051" s="210"/>
      <c r="DD1051" s="210"/>
      <c r="DE1051" s="210"/>
      <c r="DF1051" s="210"/>
      <c r="DG1051" s="210"/>
      <c r="DH1051" s="210"/>
      <c r="DI1051" s="210"/>
      <c r="DJ1051" s="210"/>
      <c r="DK1051" s="210"/>
      <c r="DL1051" s="210"/>
      <c r="DM1051" s="210"/>
      <c r="DN1051" s="210"/>
      <c r="DO1051" s="210"/>
      <c r="DP1051" s="210"/>
      <c r="DQ1051" s="210"/>
      <c r="DR1051" s="210"/>
      <c r="DS1051" s="210"/>
      <c r="DT1051" s="210"/>
      <c r="DU1051" s="210"/>
      <c r="DV1051" s="210"/>
      <c r="DW1051" s="210"/>
      <c r="DX1051" s="210"/>
      <c r="DY1051" s="210"/>
      <c r="DZ1051" s="210"/>
      <c r="EA1051" s="210"/>
      <c r="EB1051" s="210"/>
      <c r="EC1051" s="210"/>
      <c r="ED1051" s="210"/>
      <c r="EE1051" s="210"/>
      <c r="EF1051" s="210"/>
      <c r="EG1051" s="210"/>
      <c r="EH1051" s="210"/>
      <c r="EI1051" s="210"/>
      <c r="EJ1051" s="210"/>
      <c r="EK1051" s="210"/>
      <c r="EL1051" s="210"/>
      <c r="EM1051" s="210"/>
      <c r="EN1051" s="210"/>
      <c r="EO1051" s="210"/>
      <c r="EP1051" s="210"/>
      <c r="EQ1051" s="210"/>
      <c r="ER1051" s="210"/>
      <c r="ES1051" s="210"/>
      <c r="ET1051" s="210"/>
      <c r="EU1051" s="210"/>
    </row>
    <row r="1052" spans="1:151" ht="13">
      <c r="A1052" s="210"/>
      <c r="B1052" s="210"/>
      <c r="C1052" s="210"/>
      <c r="D1052" s="210"/>
      <c r="E1052" s="210"/>
      <c r="F1052" s="210"/>
      <c r="G1052" s="210"/>
      <c r="H1052" s="298"/>
      <c r="I1052" s="298"/>
      <c r="J1052" s="298"/>
      <c r="K1052" s="298"/>
      <c r="L1052" s="298"/>
      <c r="M1052" s="298"/>
      <c r="N1052" s="298"/>
      <c r="O1052" s="210"/>
      <c r="P1052" s="210"/>
      <c r="Q1052" s="211"/>
      <c r="R1052" s="210"/>
      <c r="S1052" s="210"/>
      <c r="T1052" s="210"/>
      <c r="U1052" s="210"/>
      <c r="V1052" s="210"/>
      <c r="W1052" s="210"/>
      <c r="X1052" s="192" t="s">
        <v>172</v>
      </c>
      <c r="Y1052" s="192" t="s">
        <v>378</v>
      </c>
      <c r="Z1052" s="167" t="str">
        <f>'Reviewer 1'!$AA$109</f>
        <v>NR</v>
      </c>
      <c r="AA1052" s="210"/>
      <c r="AB1052" s="210"/>
      <c r="AC1052" s="210"/>
      <c r="AD1052" s="210"/>
      <c r="AE1052" s="210"/>
      <c r="AF1052" s="210"/>
      <c r="AG1052" s="217"/>
      <c r="AH1052" s="217"/>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c r="BI1052" s="210"/>
      <c r="BJ1052" s="210"/>
      <c r="BK1052" s="210"/>
      <c r="BL1052" s="210"/>
      <c r="BM1052" s="210"/>
      <c r="BN1052" s="210"/>
      <c r="BO1052" s="210"/>
      <c r="BP1052" s="210"/>
      <c r="BQ1052" s="210"/>
      <c r="BR1052" s="210"/>
      <c r="BS1052" s="210"/>
      <c r="BT1052" s="210"/>
      <c r="BU1052" s="210"/>
      <c r="BV1052" s="210"/>
      <c r="BW1052" s="210"/>
      <c r="BX1052" s="210"/>
      <c r="BY1052" s="210"/>
      <c r="BZ1052" s="210"/>
      <c r="CA1052" s="210"/>
      <c r="CB1052" s="210"/>
      <c r="CC1052" s="210"/>
      <c r="CD1052" s="210"/>
      <c r="CE1052" s="210"/>
      <c r="CF1052" s="210"/>
      <c r="CG1052" s="210"/>
      <c r="CH1052" s="210"/>
      <c r="CI1052" s="210"/>
      <c r="CJ1052" s="210"/>
      <c r="CK1052" s="210"/>
      <c r="CL1052" s="210"/>
      <c r="CM1052" s="210"/>
      <c r="CN1052" s="210"/>
      <c r="CO1052" s="210"/>
      <c r="CP1052" s="210"/>
      <c r="CQ1052" s="210"/>
      <c r="CR1052" s="210"/>
      <c r="CS1052" s="210"/>
      <c r="CT1052" s="210"/>
      <c r="CU1052" s="210"/>
      <c r="CV1052" s="210"/>
      <c r="CW1052" s="210"/>
      <c r="CX1052" s="210"/>
      <c r="CY1052" s="210"/>
      <c r="CZ1052" s="210"/>
      <c r="DA1052" s="210"/>
      <c r="DB1052" s="210"/>
      <c r="DC1052" s="210"/>
      <c r="DD1052" s="210"/>
      <c r="DE1052" s="210"/>
      <c r="DF1052" s="210"/>
      <c r="DG1052" s="210"/>
      <c r="DH1052" s="210"/>
      <c r="DI1052" s="210"/>
      <c r="DJ1052" s="210"/>
      <c r="DK1052" s="210"/>
      <c r="DL1052" s="210"/>
      <c r="DM1052" s="210"/>
      <c r="DN1052" s="210"/>
      <c r="DO1052" s="210"/>
      <c r="DP1052" s="210"/>
      <c r="DQ1052" s="210"/>
      <c r="DR1052" s="210"/>
      <c r="DS1052" s="210"/>
      <c r="DT1052" s="210"/>
      <c r="DU1052" s="210"/>
      <c r="DV1052" s="210"/>
      <c r="DW1052" s="210"/>
      <c r="DX1052" s="210"/>
      <c r="DY1052" s="210"/>
      <c r="DZ1052" s="210"/>
      <c r="EA1052" s="210"/>
      <c r="EB1052" s="210"/>
      <c r="EC1052" s="210"/>
      <c r="ED1052" s="210"/>
      <c r="EE1052" s="210"/>
      <c r="EF1052" s="210"/>
      <c r="EG1052" s="210"/>
      <c r="EH1052" s="210"/>
      <c r="EI1052" s="210"/>
      <c r="EJ1052" s="210"/>
      <c r="EK1052" s="210"/>
      <c r="EL1052" s="210"/>
      <c r="EM1052" s="210"/>
      <c r="EN1052" s="210"/>
      <c r="EO1052" s="210"/>
      <c r="EP1052" s="210"/>
      <c r="EQ1052" s="210"/>
      <c r="ER1052" s="210"/>
      <c r="ES1052" s="210"/>
      <c r="ET1052" s="210"/>
      <c r="EU1052" s="210"/>
    </row>
    <row r="1053" spans="1:151" ht="13">
      <c r="A1053" s="210"/>
      <c r="B1053" s="210"/>
      <c r="C1053" s="210"/>
      <c r="D1053" s="210"/>
      <c r="E1053" s="210"/>
      <c r="F1053" s="210"/>
      <c r="G1053" s="210"/>
      <c r="H1053" s="298"/>
      <c r="I1053" s="298"/>
      <c r="J1053" s="298"/>
      <c r="K1053" s="298"/>
      <c r="L1053" s="298"/>
      <c r="M1053" s="298"/>
      <c r="N1053" s="298"/>
      <c r="O1053" s="210"/>
      <c r="P1053" s="210"/>
      <c r="Q1053" s="211"/>
      <c r="R1053" s="210"/>
      <c r="S1053" s="210"/>
      <c r="T1053" s="210"/>
      <c r="U1053" s="210"/>
      <c r="V1053" s="210"/>
      <c r="W1053" s="210"/>
      <c r="X1053" s="192" t="s">
        <v>172</v>
      </c>
      <c r="Y1053" s="192" t="s">
        <v>379</v>
      </c>
      <c r="Z1053" s="167" t="str">
        <f>'Reviewer 1'!$AA$112</f>
        <v>NR</v>
      </c>
      <c r="AA1053" s="210"/>
      <c r="AB1053" s="210"/>
      <c r="AC1053" s="210"/>
      <c r="AD1053" s="210"/>
      <c r="AE1053" s="210"/>
      <c r="AF1053" s="210"/>
      <c r="AG1053" s="217"/>
      <c r="AH1053" s="217"/>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c r="BI1053" s="210"/>
      <c r="BJ1053" s="210"/>
      <c r="BK1053" s="210"/>
      <c r="BL1053" s="210"/>
      <c r="BM1053" s="210"/>
      <c r="BN1053" s="210"/>
      <c r="BO1053" s="210"/>
      <c r="BP1053" s="210"/>
      <c r="BQ1053" s="210"/>
      <c r="BR1053" s="210"/>
      <c r="BS1053" s="210"/>
      <c r="BT1053" s="210"/>
      <c r="BU1053" s="210"/>
      <c r="BV1053" s="210"/>
      <c r="BW1053" s="210"/>
      <c r="BX1053" s="210"/>
      <c r="BY1053" s="210"/>
      <c r="BZ1053" s="210"/>
      <c r="CA1053" s="210"/>
      <c r="CB1053" s="210"/>
      <c r="CC1053" s="210"/>
      <c r="CD1053" s="210"/>
      <c r="CE1053" s="210"/>
      <c r="CF1053" s="210"/>
      <c r="CG1053" s="210"/>
      <c r="CH1053" s="210"/>
      <c r="CI1053" s="210"/>
      <c r="CJ1053" s="210"/>
      <c r="CK1053" s="210"/>
      <c r="CL1053" s="210"/>
      <c r="CM1053" s="210"/>
      <c r="CN1053" s="210"/>
      <c r="CO1053" s="210"/>
      <c r="CP1053" s="210"/>
      <c r="CQ1053" s="210"/>
      <c r="CR1053" s="210"/>
      <c r="CS1053" s="210"/>
      <c r="CT1053" s="210"/>
      <c r="CU1053" s="210"/>
      <c r="CV1053" s="210"/>
      <c r="CW1053" s="210"/>
      <c r="CX1053" s="210"/>
      <c r="CY1053" s="210"/>
      <c r="CZ1053" s="210"/>
      <c r="DA1053" s="210"/>
      <c r="DB1053" s="210"/>
      <c r="DC1053" s="210"/>
      <c r="DD1053" s="210"/>
      <c r="DE1053" s="210"/>
      <c r="DF1053" s="210"/>
      <c r="DG1053" s="210"/>
      <c r="DH1053" s="210"/>
      <c r="DI1053" s="210"/>
      <c r="DJ1053" s="210"/>
      <c r="DK1053" s="210"/>
      <c r="DL1053" s="210"/>
      <c r="DM1053" s="210"/>
      <c r="DN1053" s="210"/>
      <c r="DO1053" s="210"/>
      <c r="DP1053" s="210"/>
      <c r="DQ1053" s="210"/>
      <c r="DR1053" s="210"/>
      <c r="DS1053" s="210"/>
      <c r="DT1053" s="210"/>
      <c r="DU1053" s="210"/>
      <c r="DV1053" s="210"/>
      <c r="DW1053" s="210"/>
      <c r="DX1053" s="210"/>
      <c r="DY1053" s="210"/>
      <c r="DZ1053" s="210"/>
      <c r="EA1053" s="210"/>
      <c r="EB1053" s="210"/>
      <c r="EC1053" s="210"/>
      <c r="ED1053" s="210"/>
      <c r="EE1053" s="210"/>
      <c r="EF1053" s="210"/>
      <c r="EG1053" s="210"/>
      <c r="EH1053" s="210"/>
      <c r="EI1053" s="210"/>
      <c r="EJ1053" s="210"/>
      <c r="EK1053" s="210"/>
      <c r="EL1053" s="210"/>
      <c r="EM1053" s="210"/>
      <c r="EN1053" s="210"/>
      <c r="EO1053" s="210"/>
      <c r="EP1053" s="210"/>
      <c r="EQ1053" s="210"/>
      <c r="ER1053" s="210"/>
      <c r="ES1053" s="210"/>
      <c r="ET1053" s="210"/>
      <c r="EU1053" s="210"/>
    </row>
    <row r="1054" spans="1:151" ht="13">
      <c r="A1054" s="210"/>
      <c r="B1054" s="210"/>
      <c r="C1054" s="210"/>
      <c r="D1054" s="210"/>
      <c r="E1054" s="210"/>
      <c r="F1054" s="210"/>
      <c r="G1054" s="210"/>
      <c r="H1054" s="298"/>
      <c r="I1054" s="298"/>
      <c r="J1054" s="298"/>
      <c r="K1054" s="298"/>
      <c r="L1054" s="298"/>
      <c r="M1054" s="298"/>
      <c r="N1054" s="298"/>
      <c r="O1054" s="210"/>
      <c r="P1054" s="210"/>
      <c r="Q1054" s="211"/>
      <c r="R1054" s="210"/>
      <c r="S1054" s="210"/>
      <c r="T1054" s="210"/>
      <c r="U1054" s="210"/>
      <c r="V1054" s="210"/>
      <c r="W1054" s="210"/>
      <c r="X1054" s="192" t="s">
        <v>172</v>
      </c>
      <c r="Y1054" s="192" t="s">
        <v>380</v>
      </c>
      <c r="Z1054" s="167" t="str">
        <f>'Reviewer 1'!$AA$113</f>
        <v>NR</v>
      </c>
      <c r="AA1054" s="210"/>
      <c r="AB1054" s="210"/>
      <c r="AC1054" s="210"/>
      <c r="AD1054" s="210"/>
      <c r="AE1054" s="210"/>
      <c r="AF1054" s="210"/>
      <c r="AG1054" s="217"/>
      <c r="AH1054" s="217"/>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c r="BI1054" s="210"/>
      <c r="BJ1054" s="210"/>
      <c r="BK1054" s="210"/>
      <c r="BL1054" s="210"/>
      <c r="BM1054" s="210"/>
      <c r="BN1054" s="210"/>
      <c r="BO1054" s="210"/>
      <c r="BP1054" s="210"/>
      <c r="BQ1054" s="210"/>
      <c r="BR1054" s="210"/>
      <c r="BS1054" s="210"/>
      <c r="BT1054" s="210"/>
      <c r="BU1054" s="210"/>
      <c r="BV1054" s="210"/>
      <c r="BW1054" s="210"/>
      <c r="BX1054" s="210"/>
      <c r="BY1054" s="210"/>
      <c r="BZ1054" s="210"/>
      <c r="CA1054" s="210"/>
      <c r="CB1054" s="210"/>
      <c r="CC1054" s="210"/>
      <c r="CD1054" s="210"/>
      <c r="CE1054" s="210"/>
      <c r="CF1054" s="210"/>
      <c r="CG1054" s="210"/>
      <c r="CH1054" s="210"/>
      <c r="CI1054" s="210"/>
      <c r="CJ1054" s="210"/>
      <c r="CK1054" s="210"/>
      <c r="CL1054" s="210"/>
      <c r="CM1054" s="210"/>
      <c r="CN1054" s="210"/>
      <c r="CO1054" s="210"/>
      <c r="CP1054" s="210"/>
      <c r="CQ1054" s="210"/>
      <c r="CR1054" s="210"/>
      <c r="CS1054" s="210"/>
      <c r="CT1054" s="210"/>
      <c r="CU1054" s="210"/>
      <c r="CV1054" s="210"/>
      <c r="CW1054" s="210"/>
      <c r="CX1054" s="210"/>
      <c r="CY1054" s="210"/>
      <c r="CZ1054" s="210"/>
      <c r="DA1054" s="210"/>
      <c r="DB1054" s="210"/>
      <c r="DC1054" s="210"/>
      <c r="DD1054" s="210"/>
      <c r="DE1054" s="210"/>
      <c r="DF1054" s="210"/>
      <c r="DG1054" s="210"/>
      <c r="DH1054" s="210"/>
      <c r="DI1054" s="210"/>
      <c r="DJ1054" s="210"/>
      <c r="DK1054" s="210"/>
      <c r="DL1054" s="210"/>
      <c r="DM1054" s="210"/>
      <c r="DN1054" s="210"/>
      <c r="DO1054" s="210"/>
      <c r="DP1054" s="210"/>
      <c r="DQ1054" s="210"/>
      <c r="DR1054" s="210"/>
      <c r="DS1054" s="210"/>
      <c r="DT1054" s="210"/>
      <c r="DU1054" s="210"/>
      <c r="DV1054" s="210"/>
      <c r="DW1054" s="210"/>
      <c r="DX1054" s="210"/>
      <c r="DY1054" s="210"/>
      <c r="DZ1054" s="210"/>
      <c r="EA1054" s="210"/>
      <c r="EB1054" s="210"/>
      <c r="EC1054" s="210"/>
      <c r="ED1054" s="210"/>
      <c r="EE1054" s="210"/>
      <c r="EF1054" s="210"/>
      <c r="EG1054" s="210"/>
      <c r="EH1054" s="210"/>
      <c r="EI1054" s="210"/>
      <c r="EJ1054" s="210"/>
      <c r="EK1054" s="210"/>
      <c r="EL1054" s="210"/>
      <c r="EM1054" s="210"/>
      <c r="EN1054" s="210"/>
      <c r="EO1054" s="210"/>
      <c r="EP1054" s="210"/>
      <c r="EQ1054" s="210"/>
      <c r="ER1054" s="210"/>
      <c r="ES1054" s="210"/>
      <c r="ET1054" s="210"/>
      <c r="EU1054" s="210"/>
    </row>
    <row r="1055" spans="1:151" ht="13">
      <c r="A1055" s="210"/>
      <c r="B1055" s="210"/>
      <c r="C1055" s="210"/>
      <c r="D1055" s="210"/>
      <c r="E1055" s="210"/>
      <c r="F1055" s="210"/>
      <c r="G1055" s="210"/>
      <c r="H1055" s="298"/>
      <c r="I1055" s="298"/>
      <c r="J1055" s="298"/>
      <c r="K1055" s="298"/>
      <c r="L1055" s="298"/>
      <c r="M1055" s="298"/>
      <c r="N1055" s="298"/>
      <c r="O1055" s="210"/>
      <c r="P1055" s="210"/>
      <c r="Q1055" s="211"/>
      <c r="R1055" s="210"/>
      <c r="S1055" s="210"/>
      <c r="T1055" s="210"/>
      <c r="U1055" s="210"/>
      <c r="V1055" s="210"/>
      <c r="W1055" s="210"/>
      <c r="X1055" s="192" t="s">
        <v>172</v>
      </c>
      <c r="Y1055" s="192" t="s">
        <v>381</v>
      </c>
      <c r="Z1055" s="167" t="str">
        <f>'Reviewer 1'!$AA$114</f>
        <v>NR</v>
      </c>
      <c r="AA1055" s="210"/>
      <c r="AB1055" s="210"/>
      <c r="AC1055" s="210"/>
      <c r="AD1055" s="210"/>
      <c r="AE1055" s="210"/>
      <c r="AF1055" s="210"/>
      <c r="AG1055" s="217"/>
      <c r="AH1055" s="217"/>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c r="BI1055" s="210"/>
      <c r="BJ1055" s="210"/>
      <c r="BK1055" s="210"/>
      <c r="BL1055" s="210"/>
      <c r="BM1055" s="210"/>
      <c r="BN1055" s="210"/>
      <c r="BO1055" s="210"/>
      <c r="BP1055" s="210"/>
      <c r="BQ1055" s="210"/>
      <c r="BR1055" s="210"/>
      <c r="BS1055" s="210"/>
      <c r="BT1055" s="210"/>
      <c r="BU1055" s="210"/>
      <c r="BV1055" s="210"/>
      <c r="BW1055" s="210"/>
      <c r="BX1055" s="210"/>
      <c r="BY1055" s="210"/>
      <c r="BZ1055" s="210"/>
      <c r="CA1055" s="210"/>
      <c r="CB1055" s="210"/>
      <c r="CC1055" s="210"/>
      <c r="CD1055" s="210"/>
      <c r="CE1055" s="210"/>
      <c r="CF1055" s="210"/>
      <c r="CG1055" s="210"/>
      <c r="CH1055" s="210"/>
      <c r="CI1055" s="210"/>
      <c r="CJ1055" s="210"/>
      <c r="CK1055" s="210"/>
      <c r="CL1055" s="210"/>
      <c r="CM1055" s="210"/>
      <c r="CN1055" s="210"/>
      <c r="CO1055" s="210"/>
      <c r="CP1055" s="210"/>
      <c r="CQ1055" s="210"/>
      <c r="CR1055" s="210"/>
      <c r="CS1055" s="210"/>
      <c r="CT1055" s="210"/>
      <c r="CU1055" s="210"/>
      <c r="CV1055" s="210"/>
      <c r="CW1055" s="210"/>
      <c r="CX1055" s="210"/>
      <c r="CY1055" s="210"/>
      <c r="CZ1055" s="210"/>
      <c r="DA1055" s="210"/>
      <c r="DB1055" s="210"/>
      <c r="DC1055" s="210"/>
      <c r="DD1055" s="210"/>
      <c r="DE1055" s="210"/>
      <c r="DF1055" s="210"/>
      <c r="DG1055" s="210"/>
      <c r="DH1055" s="210"/>
      <c r="DI1055" s="210"/>
      <c r="DJ1055" s="210"/>
      <c r="DK1055" s="210"/>
      <c r="DL1055" s="210"/>
      <c r="DM1055" s="210"/>
      <c r="DN1055" s="210"/>
      <c r="DO1055" s="210"/>
      <c r="DP1055" s="210"/>
      <c r="DQ1055" s="210"/>
      <c r="DR1055" s="210"/>
      <c r="DS1055" s="210"/>
      <c r="DT1055" s="210"/>
      <c r="DU1055" s="210"/>
      <c r="DV1055" s="210"/>
      <c r="DW1055" s="210"/>
      <c r="DX1055" s="210"/>
      <c r="DY1055" s="210"/>
      <c r="DZ1055" s="210"/>
      <c r="EA1055" s="210"/>
      <c r="EB1055" s="210"/>
      <c r="EC1055" s="210"/>
      <c r="ED1055" s="210"/>
      <c r="EE1055" s="210"/>
      <c r="EF1055" s="210"/>
      <c r="EG1055" s="210"/>
      <c r="EH1055" s="210"/>
      <c r="EI1055" s="210"/>
      <c r="EJ1055" s="210"/>
      <c r="EK1055" s="210"/>
      <c r="EL1055" s="210"/>
      <c r="EM1055" s="210"/>
      <c r="EN1055" s="210"/>
      <c r="EO1055" s="210"/>
      <c r="EP1055" s="210"/>
      <c r="EQ1055" s="210"/>
      <c r="ER1055" s="210"/>
      <c r="ES1055" s="210"/>
      <c r="ET1055" s="210"/>
      <c r="EU1055" s="210"/>
    </row>
    <row r="1056" spans="1:151" ht="13">
      <c r="A1056" s="210"/>
      <c r="B1056" s="210"/>
      <c r="C1056" s="210"/>
      <c r="D1056" s="210"/>
      <c r="E1056" s="210"/>
      <c r="F1056" s="210"/>
      <c r="G1056" s="210"/>
      <c r="H1056" s="298"/>
      <c r="I1056" s="298"/>
      <c r="J1056" s="298"/>
      <c r="K1056" s="298"/>
      <c r="L1056" s="298"/>
      <c r="M1056" s="298"/>
      <c r="N1056" s="298"/>
      <c r="O1056" s="210"/>
      <c r="P1056" s="210"/>
      <c r="Q1056" s="211"/>
      <c r="R1056" s="210"/>
      <c r="S1056" s="210"/>
      <c r="T1056" s="210"/>
      <c r="U1056" s="210"/>
      <c r="V1056" s="210"/>
      <c r="W1056" s="210"/>
      <c r="X1056" s="192" t="s">
        <v>172</v>
      </c>
      <c r="Y1056" s="192" t="s">
        <v>382</v>
      </c>
      <c r="Z1056" s="167" t="str">
        <f>'Reviewer 1'!$AA$115</f>
        <v>NR</v>
      </c>
      <c r="AA1056" s="210"/>
      <c r="AB1056" s="210"/>
      <c r="AC1056" s="210"/>
      <c r="AD1056" s="210"/>
      <c r="AE1056" s="210"/>
      <c r="AF1056" s="210"/>
      <c r="AG1056" s="217"/>
      <c r="AH1056" s="217"/>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c r="BI1056" s="210"/>
      <c r="BJ1056" s="210"/>
      <c r="BK1056" s="210"/>
      <c r="BL1056" s="210"/>
      <c r="BM1056" s="210"/>
      <c r="BN1056" s="210"/>
      <c r="BO1056" s="210"/>
      <c r="BP1056" s="210"/>
      <c r="BQ1056" s="210"/>
      <c r="BR1056" s="210"/>
      <c r="BS1056" s="210"/>
      <c r="BT1056" s="210"/>
      <c r="BU1056" s="210"/>
      <c r="BV1056" s="210"/>
      <c r="BW1056" s="210"/>
      <c r="BX1056" s="210"/>
      <c r="BY1056" s="210"/>
      <c r="BZ1056" s="210"/>
      <c r="CA1056" s="210"/>
      <c r="CB1056" s="210"/>
      <c r="CC1056" s="210"/>
      <c r="CD1056" s="210"/>
      <c r="CE1056" s="210"/>
      <c r="CF1056" s="210"/>
      <c r="CG1056" s="210"/>
      <c r="CH1056" s="210"/>
      <c r="CI1056" s="210"/>
      <c r="CJ1056" s="210"/>
      <c r="CK1056" s="210"/>
      <c r="CL1056" s="210"/>
      <c r="CM1056" s="210"/>
      <c r="CN1056" s="210"/>
      <c r="CO1056" s="210"/>
      <c r="CP1056" s="210"/>
      <c r="CQ1056" s="210"/>
      <c r="CR1056" s="210"/>
      <c r="CS1056" s="210"/>
      <c r="CT1056" s="210"/>
      <c r="CU1056" s="210"/>
      <c r="CV1056" s="210"/>
      <c r="CW1056" s="210"/>
      <c r="CX1056" s="210"/>
      <c r="CY1056" s="210"/>
      <c r="CZ1056" s="210"/>
      <c r="DA1056" s="210"/>
      <c r="DB1056" s="210"/>
      <c r="DC1056" s="210"/>
      <c r="DD1056" s="210"/>
      <c r="DE1056" s="210"/>
      <c r="DF1056" s="210"/>
      <c r="DG1056" s="210"/>
      <c r="DH1056" s="210"/>
      <c r="DI1056" s="210"/>
      <c r="DJ1056" s="210"/>
      <c r="DK1056" s="210"/>
      <c r="DL1056" s="210"/>
      <c r="DM1056" s="210"/>
      <c r="DN1056" s="210"/>
      <c r="DO1056" s="210"/>
      <c r="DP1056" s="210"/>
      <c r="DQ1056" s="210"/>
      <c r="DR1056" s="210"/>
      <c r="DS1056" s="210"/>
      <c r="DT1056" s="210"/>
      <c r="DU1056" s="210"/>
      <c r="DV1056" s="210"/>
      <c r="DW1056" s="210"/>
      <c r="DX1056" s="210"/>
      <c r="DY1056" s="210"/>
      <c r="DZ1056" s="210"/>
      <c r="EA1056" s="210"/>
      <c r="EB1056" s="210"/>
      <c r="EC1056" s="210"/>
      <c r="ED1056" s="210"/>
      <c r="EE1056" s="210"/>
      <c r="EF1056" s="210"/>
      <c r="EG1056" s="210"/>
      <c r="EH1056" s="210"/>
      <c r="EI1056" s="210"/>
      <c r="EJ1056" s="210"/>
      <c r="EK1056" s="210"/>
      <c r="EL1056" s="210"/>
      <c r="EM1056" s="210"/>
      <c r="EN1056" s="210"/>
      <c r="EO1056" s="210"/>
      <c r="EP1056" s="210"/>
      <c r="EQ1056" s="210"/>
      <c r="ER1056" s="210"/>
      <c r="ES1056" s="210"/>
      <c r="ET1056" s="210"/>
      <c r="EU1056" s="210"/>
    </row>
    <row r="1057" spans="1:151" ht="13">
      <c r="A1057" s="210"/>
      <c r="B1057" s="210"/>
      <c r="C1057" s="210"/>
      <c r="D1057" s="210"/>
      <c r="E1057" s="210"/>
      <c r="F1057" s="210"/>
      <c r="G1057" s="210"/>
      <c r="H1057" s="298"/>
      <c r="I1057" s="298"/>
      <c r="J1057" s="298"/>
      <c r="K1057" s="298"/>
      <c r="L1057" s="298"/>
      <c r="M1057" s="298"/>
      <c r="N1057" s="298"/>
      <c r="O1057" s="210"/>
      <c r="P1057" s="210"/>
      <c r="Q1057" s="211"/>
      <c r="R1057" s="210"/>
      <c r="S1057" s="210"/>
      <c r="T1057" s="210"/>
      <c r="U1057" s="210"/>
      <c r="V1057" s="210"/>
      <c r="W1057" s="210"/>
      <c r="X1057" s="192" t="s">
        <v>172</v>
      </c>
      <c r="Y1057" s="192" t="s">
        <v>383</v>
      </c>
      <c r="Z1057" s="167" t="str">
        <f>'Reviewer 1'!$AA$116</f>
        <v>NR</v>
      </c>
      <c r="AA1057" s="210"/>
      <c r="AB1057" s="210"/>
      <c r="AC1057" s="210"/>
      <c r="AD1057" s="210"/>
      <c r="AE1057" s="210"/>
      <c r="AF1057" s="210"/>
      <c r="AG1057" s="217"/>
      <c r="AH1057" s="217"/>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c r="BI1057" s="210"/>
      <c r="BJ1057" s="210"/>
      <c r="BK1057" s="210"/>
      <c r="BL1057" s="210"/>
      <c r="BM1057" s="210"/>
      <c r="BN1057" s="210"/>
      <c r="BO1057" s="210"/>
      <c r="BP1057" s="210"/>
      <c r="BQ1057" s="210"/>
      <c r="BR1057" s="210"/>
      <c r="BS1057" s="210"/>
      <c r="BT1057" s="210"/>
      <c r="BU1057" s="210"/>
      <c r="BV1057" s="210"/>
      <c r="BW1057" s="210"/>
      <c r="BX1057" s="210"/>
      <c r="BY1057" s="210"/>
      <c r="BZ1057" s="210"/>
      <c r="CA1057" s="210"/>
      <c r="CB1057" s="210"/>
      <c r="CC1057" s="210"/>
      <c r="CD1057" s="210"/>
      <c r="CE1057" s="210"/>
      <c r="CF1057" s="210"/>
      <c r="CG1057" s="210"/>
      <c r="CH1057" s="210"/>
      <c r="CI1057" s="210"/>
      <c r="CJ1057" s="210"/>
      <c r="CK1057" s="210"/>
      <c r="CL1057" s="210"/>
      <c r="CM1057" s="210"/>
      <c r="CN1057" s="210"/>
      <c r="CO1057" s="210"/>
      <c r="CP1057" s="210"/>
      <c r="CQ1057" s="210"/>
      <c r="CR1057" s="210"/>
      <c r="CS1057" s="210"/>
      <c r="CT1057" s="210"/>
      <c r="CU1057" s="210"/>
      <c r="CV1057" s="210"/>
      <c r="CW1057" s="210"/>
      <c r="CX1057" s="210"/>
      <c r="CY1057" s="210"/>
      <c r="CZ1057" s="210"/>
      <c r="DA1057" s="210"/>
      <c r="DB1057" s="210"/>
      <c r="DC1057" s="210"/>
      <c r="DD1057" s="210"/>
      <c r="DE1057" s="210"/>
      <c r="DF1057" s="210"/>
      <c r="DG1057" s="210"/>
      <c r="DH1057" s="210"/>
      <c r="DI1057" s="210"/>
      <c r="DJ1057" s="210"/>
      <c r="DK1057" s="210"/>
      <c r="DL1057" s="210"/>
      <c r="DM1057" s="210"/>
      <c r="DN1057" s="210"/>
      <c r="DO1057" s="210"/>
      <c r="DP1057" s="210"/>
      <c r="DQ1057" s="210"/>
      <c r="DR1057" s="210"/>
      <c r="DS1057" s="210"/>
      <c r="DT1057" s="210"/>
      <c r="DU1057" s="210"/>
      <c r="DV1057" s="210"/>
      <c r="DW1057" s="210"/>
      <c r="DX1057" s="210"/>
      <c r="DY1057" s="210"/>
      <c r="DZ1057" s="210"/>
      <c r="EA1057" s="210"/>
      <c r="EB1057" s="210"/>
      <c r="EC1057" s="210"/>
      <c r="ED1057" s="210"/>
      <c r="EE1057" s="210"/>
      <c r="EF1057" s="210"/>
      <c r="EG1057" s="210"/>
      <c r="EH1057" s="210"/>
      <c r="EI1057" s="210"/>
      <c r="EJ1057" s="210"/>
      <c r="EK1057" s="210"/>
      <c r="EL1057" s="210"/>
      <c r="EM1057" s="210"/>
      <c r="EN1057" s="210"/>
      <c r="EO1057" s="210"/>
      <c r="EP1057" s="210"/>
      <c r="EQ1057" s="210"/>
      <c r="ER1057" s="210"/>
      <c r="ES1057" s="210"/>
      <c r="ET1057" s="210"/>
      <c r="EU1057" s="210"/>
    </row>
    <row r="1058" spans="1:151" ht="13">
      <c r="A1058" s="210"/>
      <c r="B1058" s="210"/>
      <c r="C1058" s="210"/>
      <c r="D1058" s="210"/>
      <c r="E1058" s="210"/>
      <c r="F1058" s="210"/>
      <c r="G1058" s="210"/>
      <c r="H1058" s="298"/>
      <c r="I1058" s="298"/>
      <c r="J1058" s="298"/>
      <c r="K1058" s="298"/>
      <c r="L1058" s="298"/>
      <c r="M1058" s="298"/>
      <c r="N1058" s="298"/>
      <c r="O1058" s="210"/>
      <c r="P1058" s="210"/>
      <c r="Q1058" s="211"/>
      <c r="R1058" s="210"/>
      <c r="S1058" s="210"/>
      <c r="T1058" s="210"/>
      <c r="U1058" s="210"/>
      <c r="V1058" s="210"/>
      <c r="W1058" s="210"/>
      <c r="X1058" s="192" t="s">
        <v>172</v>
      </c>
      <c r="Y1058" s="192" t="s">
        <v>384</v>
      </c>
      <c r="Z1058" s="167" t="str">
        <f>'Reviewer 1'!$AA$117</f>
        <v>NR</v>
      </c>
      <c r="AA1058" s="210"/>
      <c r="AB1058" s="210"/>
      <c r="AC1058" s="210"/>
      <c r="AD1058" s="210"/>
      <c r="AE1058" s="210"/>
      <c r="AF1058" s="210"/>
      <c r="AG1058" s="217"/>
      <c r="AH1058" s="217"/>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c r="BI1058" s="210"/>
      <c r="BJ1058" s="210"/>
      <c r="BK1058" s="210"/>
      <c r="BL1058" s="210"/>
      <c r="BM1058" s="210"/>
      <c r="BN1058" s="210"/>
      <c r="BO1058" s="210"/>
      <c r="BP1058" s="210"/>
      <c r="BQ1058" s="210"/>
      <c r="BR1058" s="210"/>
      <c r="BS1058" s="210"/>
      <c r="BT1058" s="210"/>
      <c r="BU1058" s="210"/>
      <c r="BV1058" s="210"/>
      <c r="BW1058" s="210"/>
      <c r="BX1058" s="210"/>
      <c r="BY1058" s="210"/>
      <c r="BZ1058" s="210"/>
      <c r="CA1058" s="210"/>
      <c r="CB1058" s="210"/>
      <c r="CC1058" s="210"/>
      <c r="CD1058" s="210"/>
      <c r="CE1058" s="210"/>
      <c r="CF1058" s="210"/>
      <c r="CG1058" s="210"/>
      <c r="CH1058" s="210"/>
      <c r="CI1058" s="210"/>
      <c r="CJ1058" s="210"/>
      <c r="CK1058" s="210"/>
      <c r="CL1058" s="210"/>
      <c r="CM1058" s="210"/>
      <c r="CN1058" s="210"/>
      <c r="CO1058" s="210"/>
      <c r="CP1058" s="210"/>
      <c r="CQ1058" s="210"/>
      <c r="CR1058" s="210"/>
      <c r="CS1058" s="210"/>
      <c r="CT1058" s="210"/>
      <c r="CU1058" s="210"/>
      <c r="CV1058" s="210"/>
      <c r="CW1058" s="210"/>
      <c r="CX1058" s="210"/>
      <c r="CY1058" s="210"/>
      <c r="CZ1058" s="210"/>
      <c r="DA1058" s="210"/>
      <c r="DB1058" s="210"/>
      <c r="DC1058" s="210"/>
      <c r="DD1058" s="210"/>
      <c r="DE1058" s="210"/>
      <c r="DF1058" s="210"/>
      <c r="DG1058" s="210"/>
      <c r="DH1058" s="210"/>
      <c r="DI1058" s="210"/>
      <c r="DJ1058" s="210"/>
      <c r="DK1058" s="210"/>
      <c r="DL1058" s="210"/>
      <c r="DM1058" s="210"/>
      <c r="DN1058" s="210"/>
      <c r="DO1058" s="210"/>
      <c r="DP1058" s="210"/>
      <c r="DQ1058" s="210"/>
      <c r="DR1058" s="210"/>
      <c r="DS1058" s="210"/>
      <c r="DT1058" s="210"/>
      <c r="DU1058" s="210"/>
      <c r="DV1058" s="210"/>
      <c r="DW1058" s="210"/>
      <c r="DX1058" s="210"/>
      <c r="DY1058" s="210"/>
      <c r="DZ1058" s="210"/>
      <c r="EA1058" s="210"/>
      <c r="EB1058" s="210"/>
      <c r="EC1058" s="210"/>
      <c r="ED1058" s="210"/>
      <c r="EE1058" s="210"/>
      <c r="EF1058" s="210"/>
      <c r="EG1058" s="210"/>
      <c r="EH1058" s="210"/>
      <c r="EI1058" s="210"/>
      <c r="EJ1058" s="210"/>
      <c r="EK1058" s="210"/>
      <c r="EL1058" s="210"/>
      <c r="EM1058" s="210"/>
      <c r="EN1058" s="210"/>
      <c r="EO1058" s="210"/>
      <c r="EP1058" s="210"/>
      <c r="EQ1058" s="210"/>
      <c r="ER1058" s="210"/>
      <c r="ES1058" s="210"/>
      <c r="ET1058" s="210"/>
      <c r="EU1058" s="210"/>
    </row>
    <row r="1059" spans="1:151" ht="13">
      <c r="A1059" s="210"/>
      <c r="B1059" s="210"/>
      <c r="C1059" s="210"/>
      <c r="D1059" s="210"/>
      <c r="E1059" s="210"/>
      <c r="F1059" s="210"/>
      <c r="G1059" s="210"/>
      <c r="H1059" s="298"/>
      <c r="I1059" s="298"/>
      <c r="J1059" s="298"/>
      <c r="K1059" s="298"/>
      <c r="L1059" s="298"/>
      <c r="M1059" s="298"/>
      <c r="N1059" s="298"/>
      <c r="O1059" s="210"/>
      <c r="P1059" s="210"/>
      <c r="Q1059" s="211"/>
      <c r="R1059" s="210"/>
      <c r="S1059" s="210"/>
      <c r="T1059" s="210"/>
      <c r="U1059" s="210"/>
      <c r="V1059" s="210"/>
      <c r="W1059" s="210"/>
      <c r="X1059" s="192" t="s">
        <v>172</v>
      </c>
      <c r="Y1059" s="192" t="s">
        <v>385</v>
      </c>
      <c r="Z1059" s="167" t="str">
        <f>'Reviewer 1'!$AA$118</f>
        <v>NR</v>
      </c>
      <c r="AA1059" s="210"/>
      <c r="AB1059" s="210"/>
      <c r="AC1059" s="210"/>
      <c r="AD1059" s="210"/>
      <c r="AE1059" s="210"/>
      <c r="AF1059" s="210"/>
      <c r="AG1059" s="217"/>
      <c r="AH1059" s="217"/>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c r="BI1059" s="210"/>
      <c r="BJ1059" s="210"/>
      <c r="BK1059" s="210"/>
      <c r="BL1059" s="210"/>
      <c r="BM1059" s="210"/>
      <c r="BN1059" s="210"/>
      <c r="BO1059" s="210"/>
      <c r="BP1059" s="210"/>
      <c r="BQ1059" s="210"/>
      <c r="BR1059" s="210"/>
      <c r="BS1059" s="210"/>
      <c r="BT1059" s="210"/>
      <c r="BU1059" s="210"/>
      <c r="BV1059" s="210"/>
      <c r="BW1059" s="210"/>
      <c r="BX1059" s="210"/>
      <c r="BY1059" s="210"/>
      <c r="BZ1059" s="210"/>
      <c r="CA1059" s="210"/>
      <c r="CB1059" s="210"/>
      <c r="CC1059" s="210"/>
      <c r="CD1059" s="210"/>
      <c r="CE1059" s="210"/>
      <c r="CF1059" s="210"/>
      <c r="CG1059" s="210"/>
      <c r="CH1059" s="210"/>
      <c r="CI1059" s="210"/>
      <c r="CJ1059" s="210"/>
      <c r="CK1059" s="210"/>
      <c r="CL1059" s="210"/>
      <c r="CM1059" s="210"/>
      <c r="CN1059" s="210"/>
      <c r="CO1059" s="210"/>
      <c r="CP1059" s="210"/>
      <c r="CQ1059" s="210"/>
      <c r="CR1059" s="210"/>
      <c r="CS1059" s="210"/>
      <c r="CT1059" s="210"/>
      <c r="CU1059" s="210"/>
      <c r="CV1059" s="210"/>
      <c r="CW1059" s="210"/>
      <c r="CX1059" s="210"/>
      <c r="CY1059" s="210"/>
      <c r="CZ1059" s="210"/>
      <c r="DA1059" s="210"/>
      <c r="DB1059" s="210"/>
      <c r="DC1059" s="210"/>
      <c r="DD1059" s="210"/>
      <c r="DE1059" s="210"/>
      <c r="DF1059" s="210"/>
      <c r="DG1059" s="210"/>
      <c r="DH1059" s="210"/>
      <c r="DI1059" s="210"/>
      <c r="DJ1059" s="210"/>
      <c r="DK1059" s="210"/>
      <c r="DL1059" s="210"/>
      <c r="DM1059" s="210"/>
      <c r="DN1059" s="210"/>
      <c r="DO1059" s="210"/>
      <c r="DP1059" s="210"/>
      <c r="DQ1059" s="210"/>
      <c r="DR1059" s="210"/>
      <c r="DS1059" s="210"/>
      <c r="DT1059" s="210"/>
      <c r="DU1059" s="210"/>
      <c r="DV1059" s="210"/>
      <c r="DW1059" s="210"/>
      <c r="DX1059" s="210"/>
      <c r="DY1059" s="210"/>
      <c r="DZ1059" s="210"/>
      <c r="EA1059" s="210"/>
      <c r="EB1059" s="210"/>
      <c r="EC1059" s="210"/>
      <c r="ED1059" s="210"/>
      <c r="EE1059" s="210"/>
      <c r="EF1059" s="210"/>
      <c r="EG1059" s="210"/>
      <c r="EH1059" s="210"/>
      <c r="EI1059" s="210"/>
      <c r="EJ1059" s="210"/>
      <c r="EK1059" s="210"/>
      <c r="EL1059" s="210"/>
      <c r="EM1059" s="210"/>
      <c r="EN1059" s="210"/>
      <c r="EO1059" s="210"/>
      <c r="EP1059" s="210"/>
      <c r="EQ1059" s="210"/>
      <c r="ER1059" s="210"/>
      <c r="ES1059" s="210"/>
      <c r="ET1059" s="210"/>
      <c r="EU1059" s="210"/>
    </row>
    <row r="1060" spans="1:151" ht="13">
      <c r="A1060" s="210"/>
      <c r="B1060" s="210"/>
      <c r="C1060" s="210"/>
      <c r="D1060" s="210"/>
      <c r="E1060" s="210"/>
      <c r="F1060" s="210"/>
      <c r="G1060" s="210"/>
      <c r="H1060" s="298"/>
      <c r="I1060" s="298"/>
      <c r="J1060" s="298"/>
      <c r="K1060" s="298"/>
      <c r="L1060" s="298"/>
      <c r="M1060" s="298"/>
      <c r="N1060" s="298"/>
      <c r="O1060" s="210"/>
      <c r="P1060" s="210"/>
      <c r="Q1060" s="211"/>
      <c r="R1060" s="210"/>
      <c r="S1060" s="210"/>
      <c r="T1060" s="210"/>
      <c r="U1060" s="210"/>
      <c r="V1060" s="210"/>
      <c r="W1060" s="210"/>
      <c r="X1060" s="192" t="s">
        <v>172</v>
      </c>
      <c r="Y1060" s="192" t="s">
        <v>386</v>
      </c>
      <c r="Z1060" s="167" t="str">
        <f>'Reviewer 1'!$AA$119</f>
        <v>NR</v>
      </c>
      <c r="AA1060" s="210"/>
      <c r="AB1060" s="210"/>
      <c r="AC1060" s="210"/>
      <c r="AD1060" s="210"/>
      <c r="AE1060" s="210"/>
      <c r="AF1060" s="210"/>
      <c r="AG1060" s="217"/>
      <c r="AH1060" s="217"/>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c r="BI1060" s="210"/>
      <c r="BJ1060" s="210"/>
      <c r="BK1060" s="210"/>
      <c r="BL1060" s="210"/>
      <c r="BM1060" s="210"/>
      <c r="BN1060" s="210"/>
      <c r="BO1060" s="210"/>
      <c r="BP1060" s="210"/>
      <c r="BQ1060" s="210"/>
      <c r="BR1060" s="210"/>
      <c r="BS1060" s="210"/>
      <c r="BT1060" s="210"/>
      <c r="BU1060" s="210"/>
      <c r="BV1060" s="210"/>
      <c r="BW1060" s="210"/>
      <c r="BX1060" s="210"/>
      <c r="BY1060" s="210"/>
      <c r="BZ1060" s="210"/>
      <c r="CA1060" s="210"/>
      <c r="CB1060" s="210"/>
      <c r="CC1060" s="210"/>
      <c r="CD1060" s="210"/>
      <c r="CE1060" s="210"/>
      <c r="CF1060" s="210"/>
      <c r="CG1060" s="210"/>
      <c r="CH1060" s="210"/>
      <c r="CI1060" s="210"/>
      <c r="CJ1060" s="210"/>
      <c r="CK1060" s="210"/>
      <c r="CL1060" s="210"/>
      <c r="CM1060" s="210"/>
      <c r="CN1060" s="210"/>
      <c r="CO1060" s="210"/>
      <c r="CP1060" s="210"/>
      <c r="CQ1060" s="210"/>
      <c r="CR1060" s="210"/>
      <c r="CS1060" s="210"/>
      <c r="CT1060" s="210"/>
      <c r="CU1060" s="210"/>
      <c r="CV1060" s="210"/>
      <c r="CW1060" s="210"/>
      <c r="CX1060" s="210"/>
      <c r="CY1060" s="210"/>
      <c r="CZ1060" s="210"/>
      <c r="DA1060" s="210"/>
      <c r="DB1060" s="210"/>
      <c r="DC1060" s="210"/>
      <c r="DD1060" s="210"/>
      <c r="DE1060" s="210"/>
      <c r="DF1060" s="210"/>
      <c r="DG1060" s="210"/>
      <c r="DH1060" s="210"/>
      <c r="DI1060" s="210"/>
      <c r="DJ1060" s="210"/>
      <c r="DK1060" s="210"/>
      <c r="DL1060" s="210"/>
      <c r="DM1060" s="210"/>
      <c r="DN1060" s="210"/>
      <c r="DO1060" s="210"/>
      <c r="DP1060" s="210"/>
      <c r="DQ1060" s="210"/>
      <c r="DR1060" s="210"/>
      <c r="DS1060" s="210"/>
      <c r="DT1060" s="210"/>
      <c r="DU1060" s="210"/>
      <c r="DV1060" s="210"/>
      <c r="DW1060" s="210"/>
      <c r="DX1060" s="210"/>
      <c r="DY1060" s="210"/>
      <c r="DZ1060" s="210"/>
      <c r="EA1060" s="210"/>
      <c r="EB1060" s="210"/>
      <c r="EC1060" s="210"/>
      <c r="ED1060" s="210"/>
      <c r="EE1060" s="210"/>
      <c r="EF1060" s="210"/>
      <c r="EG1060" s="210"/>
      <c r="EH1060" s="210"/>
      <c r="EI1060" s="210"/>
      <c r="EJ1060" s="210"/>
      <c r="EK1060" s="210"/>
      <c r="EL1060" s="210"/>
      <c r="EM1060" s="210"/>
      <c r="EN1060" s="210"/>
      <c r="EO1060" s="210"/>
      <c r="EP1060" s="210"/>
      <c r="EQ1060" s="210"/>
      <c r="ER1060" s="210"/>
      <c r="ES1060" s="210"/>
      <c r="ET1060" s="210"/>
      <c r="EU1060" s="210"/>
    </row>
    <row r="1061" spans="1:151" ht="13">
      <c r="A1061" s="210"/>
      <c r="B1061" s="210"/>
      <c r="C1061" s="210"/>
      <c r="D1061" s="210"/>
      <c r="E1061" s="210"/>
      <c r="F1061" s="210"/>
      <c r="G1061" s="210"/>
      <c r="H1061" s="298"/>
      <c r="I1061" s="298"/>
      <c r="J1061" s="298"/>
      <c r="K1061" s="298"/>
      <c r="L1061" s="298"/>
      <c r="M1061" s="298"/>
      <c r="N1061" s="298"/>
      <c r="O1061" s="210"/>
      <c r="P1061" s="210"/>
      <c r="Q1061" s="211"/>
      <c r="R1061" s="210"/>
      <c r="S1061" s="210"/>
      <c r="T1061" s="210"/>
      <c r="U1061" s="210"/>
      <c r="V1061" s="210"/>
      <c r="W1061" s="210"/>
      <c r="X1061" s="192" t="s">
        <v>172</v>
      </c>
      <c r="Y1061" s="192" t="s">
        <v>387</v>
      </c>
      <c r="Z1061" s="167" t="str">
        <f>'Reviewer 1'!$AA$120</f>
        <v>NR</v>
      </c>
      <c r="AA1061" s="210"/>
      <c r="AB1061" s="210"/>
      <c r="AC1061" s="210"/>
      <c r="AD1061" s="210"/>
      <c r="AE1061" s="210"/>
      <c r="AF1061" s="210"/>
      <c r="AG1061" s="217"/>
      <c r="AH1061" s="217"/>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c r="BI1061" s="210"/>
      <c r="BJ1061" s="210"/>
      <c r="BK1061" s="210"/>
      <c r="BL1061" s="210"/>
      <c r="BM1061" s="210"/>
      <c r="BN1061" s="210"/>
      <c r="BO1061" s="210"/>
      <c r="BP1061" s="210"/>
      <c r="BQ1061" s="210"/>
      <c r="BR1061" s="210"/>
      <c r="BS1061" s="210"/>
      <c r="BT1061" s="210"/>
      <c r="BU1061" s="210"/>
      <c r="BV1061" s="210"/>
      <c r="BW1061" s="210"/>
      <c r="BX1061" s="210"/>
      <c r="BY1061" s="210"/>
      <c r="BZ1061" s="210"/>
      <c r="CA1061" s="210"/>
      <c r="CB1061" s="210"/>
      <c r="CC1061" s="210"/>
      <c r="CD1061" s="210"/>
      <c r="CE1061" s="210"/>
      <c r="CF1061" s="210"/>
      <c r="CG1061" s="210"/>
      <c r="CH1061" s="210"/>
      <c r="CI1061" s="210"/>
      <c r="CJ1061" s="210"/>
      <c r="CK1061" s="210"/>
      <c r="CL1061" s="210"/>
      <c r="CM1061" s="210"/>
      <c r="CN1061" s="210"/>
      <c r="CO1061" s="210"/>
      <c r="CP1061" s="210"/>
      <c r="CQ1061" s="210"/>
      <c r="CR1061" s="210"/>
      <c r="CS1061" s="210"/>
      <c r="CT1061" s="210"/>
      <c r="CU1061" s="210"/>
      <c r="CV1061" s="210"/>
      <c r="CW1061" s="210"/>
      <c r="CX1061" s="210"/>
      <c r="CY1061" s="210"/>
      <c r="CZ1061" s="210"/>
      <c r="DA1061" s="210"/>
      <c r="DB1061" s="210"/>
      <c r="DC1061" s="210"/>
      <c r="DD1061" s="210"/>
      <c r="DE1061" s="210"/>
      <c r="DF1061" s="210"/>
      <c r="DG1061" s="210"/>
      <c r="DH1061" s="210"/>
      <c r="DI1061" s="210"/>
      <c r="DJ1061" s="210"/>
      <c r="DK1061" s="210"/>
      <c r="DL1061" s="210"/>
      <c r="DM1061" s="210"/>
      <c r="DN1061" s="210"/>
      <c r="DO1061" s="210"/>
      <c r="DP1061" s="210"/>
      <c r="DQ1061" s="210"/>
      <c r="DR1061" s="210"/>
      <c r="DS1061" s="210"/>
      <c r="DT1061" s="210"/>
      <c r="DU1061" s="210"/>
      <c r="DV1061" s="210"/>
      <c r="DW1061" s="210"/>
      <c r="DX1061" s="210"/>
      <c r="DY1061" s="210"/>
      <c r="DZ1061" s="210"/>
      <c r="EA1061" s="210"/>
      <c r="EB1061" s="210"/>
      <c r="EC1061" s="210"/>
      <c r="ED1061" s="210"/>
      <c r="EE1061" s="210"/>
      <c r="EF1061" s="210"/>
      <c r="EG1061" s="210"/>
      <c r="EH1061" s="210"/>
      <c r="EI1061" s="210"/>
      <c r="EJ1061" s="210"/>
      <c r="EK1061" s="210"/>
      <c r="EL1061" s="210"/>
      <c r="EM1061" s="210"/>
      <c r="EN1061" s="210"/>
      <c r="EO1061" s="210"/>
      <c r="EP1061" s="210"/>
      <c r="EQ1061" s="210"/>
      <c r="ER1061" s="210"/>
      <c r="ES1061" s="210"/>
      <c r="ET1061" s="210"/>
      <c r="EU1061" s="210"/>
    </row>
    <row r="1062" spans="1:151" ht="13">
      <c r="A1062" s="210"/>
      <c r="B1062" s="210"/>
      <c r="C1062" s="210"/>
      <c r="D1062" s="210"/>
      <c r="E1062" s="210"/>
      <c r="F1062" s="210"/>
      <c r="G1062" s="210"/>
      <c r="H1062" s="298"/>
      <c r="I1062" s="298"/>
      <c r="J1062" s="298"/>
      <c r="K1062" s="298"/>
      <c r="L1062" s="298"/>
      <c r="M1062" s="298"/>
      <c r="N1062" s="298"/>
      <c r="O1062" s="210"/>
      <c r="P1062" s="210"/>
      <c r="Q1062" s="211"/>
      <c r="R1062" s="210"/>
      <c r="S1062" s="210"/>
      <c r="T1062" s="210"/>
      <c r="U1062" s="210"/>
      <c r="V1062" s="210"/>
      <c r="W1062" s="210"/>
      <c r="X1062" s="192" t="s">
        <v>172</v>
      </c>
      <c r="Y1062" s="192" t="s">
        <v>388</v>
      </c>
      <c r="Z1062" s="167" t="str">
        <f>'Reviewer 1'!$AA$121</f>
        <v>NR</v>
      </c>
      <c r="AA1062" s="210"/>
      <c r="AB1062" s="210"/>
      <c r="AC1062" s="210"/>
      <c r="AD1062" s="210"/>
      <c r="AE1062" s="210"/>
      <c r="AF1062" s="210"/>
      <c r="AG1062" s="217"/>
      <c r="AH1062" s="217"/>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c r="BI1062" s="210"/>
      <c r="BJ1062" s="210"/>
      <c r="BK1062" s="210"/>
      <c r="BL1062" s="210"/>
      <c r="BM1062" s="210"/>
      <c r="BN1062" s="210"/>
      <c r="BO1062" s="210"/>
      <c r="BP1062" s="210"/>
      <c r="BQ1062" s="210"/>
      <c r="BR1062" s="210"/>
      <c r="BS1062" s="210"/>
      <c r="BT1062" s="210"/>
      <c r="BU1062" s="210"/>
      <c r="BV1062" s="210"/>
      <c r="BW1062" s="210"/>
      <c r="BX1062" s="210"/>
      <c r="BY1062" s="210"/>
      <c r="BZ1062" s="210"/>
      <c r="CA1062" s="210"/>
      <c r="CB1062" s="210"/>
      <c r="CC1062" s="210"/>
      <c r="CD1062" s="210"/>
      <c r="CE1062" s="210"/>
      <c r="CF1062" s="210"/>
      <c r="CG1062" s="210"/>
      <c r="CH1062" s="210"/>
      <c r="CI1062" s="210"/>
      <c r="CJ1062" s="210"/>
      <c r="CK1062" s="210"/>
      <c r="CL1062" s="210"/>
      <c r="CM1062" s="210"/>
      <c r="CN1062" s="210"/>
      <c r="CO1062" s="210"/>
      <c r="CP1062" s="210"/>
      <c r="CQ1062" s="210"/>
      <c r="CR1062" s="210"/>
      <c r="CS1062" s="210"/>
      <c r="CT1062" s="210"/>
      <c r="CU1062" s="210"/>
      <c r="CV1062" s="210"/>
      <c r="CW1062" s="210"/>
      <c r="CX1062" s="210"/>
      <c r="CY1062" s="210"/>
      <c r="CZ1062" s="210"/>
      <c r="DA1062" s="210"/>
      <c r="DB1062" s="210"/>
      <c r="DC1062" s="210"/>
      <c r="DD1062" s="210"/>
      <c r="DE1062" s="210"/>
      <c r="DF1062" s="210"/>
      <c r="DG1062" s="210"/>
      <c r="DH1062" s="210"/>
      <c r="DI1062" s="210"/>
      <c r="DJ1062" s="210"/>
      <c r="DK1062" s="210"/>
      <c r="DL1062" s="210"/>
      <c r="DM1062" s="210"/>
      <c r="DN1062" s="210"/>
      <c r="DO1062" s="210"/>
      <c r="DP1062" s="210"/>
      <c r="DQ1062" s="210"/>
      <c r="DR1062" s="210"/>
      <c r="DS1062" s="210"/>
      <c r="DT1062" s="210"/>
      <c r="DU1062" s="210"/>
      <c r="DV1062" s="210"/>
      <c r="DW1062" s="210"/>
      <c r="DX1062" s="210"/>
      <c r="DY1062" s="210"/>
      <c r="DZ1062" s="210"/>
      <c r="EA1062" s="210"/>
      <c r="EB1062" s="210"/>
      <c r="EC1062" s="210"/>
      <c r="ED1062" s="210"/>
      <c r="EE1062" s="210"/>
      <c r="EF1062" s="210"/>
      <c r="EG1062" s="210"/>
      <c r="EH1062" s="210"/>
      <c r="EI1062" s="210"/>
      <c r="EJ1062" s="210"/>
      <c r="EK1062" s="210"/>
      <c r="EL1062" s="210"/>
      <c r="EM1062" s="210"/>
      <c r="EN1062" s="210"/>
      <c r="EO1062" s="210"/>
      <c r="EP1062" s="210"/>
      <c r="EQ1062" s="210"/>
      <c r="ER1062" s="210"/>
      <c r="ES1062" s="210"/>
      <c r="ET1062" s="210"/>
      <c r="EU1062" s="210"/>
    </row>
    <row r="1063" spans="1:151" ht="13">
      <c r="A1063" s="210"/>
      <c r="B1063" s="210"/>
      <c r="C1063" s="210"/>
      <c r="D1063" s="210"/>
      <c r="E1063" s="210"/>
      <c r="F1063" s="210"/>
      <c r="G1063" s="210"/>
      <c r="H1063" s="298"/>
      <c r="I1063" s="298"/>
      <c r="J1063" s="298"/>
      <c r="K1063" s="298"/>
      <c r="L1063" s="298"/>
      <c r="M1063" s="298"/>
      <c r="N1063" s="298"/>
      <c r="O1063" s="210"/>
      <c r="P1063" s="210"/>
      <c r="Q1063" s="211"/>
      <c r="R1063" s="210"/>
      <c r="S1063" s="210"/>
      <c r="T1063" s="210"/>
      <c r="U1063" s="210"/>
      <c r="V1063" s="210"/>
      <c r="W1063" s="210"/>
      <c r="X1063" s="192" t="s">
        <v>172</v>
      </c>
      <c r="Y1063" s="192" t="s">
        <v>389</v>
      </c>
      <c r="Z1063" s="167" t="str">
        <f>'Reviewer 1'!$AA$122</f>
        <v>NR</v>
      </c>
      <c r="AA1063" s="210"/>
      <c r="AB1063" s="210"/>
      <c r="AC1063" s="210"/>
      <c r="AD1063" s="210"/>
      <c r="AE1063" s="210"/>
      <c r="AF1063" s="210"/>
      <c r="AG1063" s="217"/>
      <c r="AH1063" s="217"/>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c r="BI1063" s="210"/>
      <c r="BJ1063" s="210"/>
      <c r="BK1063" s="210"/>
      <c r="BL1063" s="210"/>
      <c r="BM1063" s="210"/>
      <c r="BN1063" s="210"/>
      <c r="BO1063" s="210"/>
      <c r="BP1063" s="210"/>
      <c r="BQ1063" s="210"/>
      <c r="BR1063" s="210"/>
      <c r="BS1063" s="210"/>
      <c r="BT1063" s="210"/>
      <c r="BU1063" s="210"/>
      <c r="BV1063" s="210"/>
      <c r="BW1063" s="210"/>
      <c r="BX1063" s="210"/>
      <c r="BY1063" s="210"/>
      <c r="BZ1063" s="210"/>
      <c r="CA1063" s="210"/>
      <c r="CB1063" s="210"/>
      <c r="CC1063" s="210"/>
      <c r="CD1063" s="210"/>
      <c r="CE1063" s="210"/>
      <c r="CF1063" s="210"/>
      <c r="CG1063" s="210"/>
      <c r="CH1063" s="210"/>
      <c r="CI1063" s="210"/>
      <c r="CJ1063" s="210"/>
      <c r="CK1063" s="210"/>
      <c r="CL1063" s="210"/>
      <c r="CM1063" s="210"/>
      <c r="CN1063" s="210"/>
      <c r="CO1063" s="210"/>
      <c r="CP1063" s="210"/>
      <c r="CQ1063" s="210"/>
      <c r="CR1063" s="210"/>
      <c r="CS1063" s="210"/>
      <c r="CT1063" s="210"/>
      <c r="CU1063" s="210"/>
      <c r="CV1063" s="210"/>
      <c r="CW1063" s="210"/>
      <c r="CX1063" s="210"/>
      <c r="CY1063" s="210"/>
      <c r="CZ1063" s="210"/>
      <c r="DA1063" s="210"/>
      <c r="DB1063" s="210"/>
      <c r="DC1063" s="210"/>
      <c r="DD1063" s="210"/>
      <c r="DE1063" s="210"/>
      <c r="DF1063" s="210"/>
      <c r="DG1063" s="210"/>
      <c r="DH1063" s="210"/>
      <c r="DI1063" s="210"/>
      <c r="DJ1063" s="210"/>
      <c r="DK1063" s="210"/>
      <c r="DL1063" s="210"/>
      <c r="DM1063" s="210"/>
      <c r="DN1063" s="210"/>
      <c r="DO1063" s="210"/>
      <c r="DP1063" s="210"/>
      <c r="DQ1063" s="210"/>
      <c r="DR1063" s="210"/>
      <c r="DS1063" s="210"/>
      <c r="DT1063" s="210"/>
      <c r="DU1063" s="210"/>
      <c r="DV1063" s="210"/>
      <c r="DW1063" s="210"/>
      <c r="DX1063" s="210"/>
      <c r="DY1063" s="210"/>
      <c r="DZ1063" s="210"/>
      <c r="EA1063" s="210"/>
      <c r="EB1063" s="210"/>
      <c r="EC1063" s="210"/>
      <c r="ED1063" s="210"/>
      <c r="EE1063" s="210"/>
      <c r="EF1063" s="210"/>
      <c r="EG1063" s="210"/>
      <c r="EH1063" s="210"/>
      <c r="EI1063" s="210"/>
      <c r="EJ1063" s="210"/>
      <c r="EK1063" s="210"/>
      <c r="EL1063" s="210"/>
      <c r="EM1063" s="210"/>
      <c r="EN1063" s="210"/>
      <c r="EO1063" s="210"/>
      <c r="EP1063" s="210"/>
      <c r="EQ1063" s="210"/>
      <c r="ER1063" s="210"/>
      <c r="ES1063" s="210"/>
      <c r="ET1063" s="210"/>
      <c r="EU1063" s="210"/>
    </row>
    <row r="1064" spans="1:151" ht="13">
      <c r="A1064" s="210"/>
      <c r="B1064" s="210"/>
      <c r="C1064" s="210"/>
      <c r="D1064" s="210"/>
      <c r="E1064" s="210"/>
      <c r="F1064" s="210"/>
      <c r="G1064" s="210"/>
      <c r="H1064" s="298"/>
      <c r="I1064" s="298"/>
      <c r="J1064" s="298"/>
      <c r="K1064" s="298"/>
      <c r="L1064" s="298"/>
      <c r="M1064" s="298"/>
      <c r="N1064" s="298"/>
      <c r="O1064" s="210"/>
      <c r="P1064" s="210"/>
      <c r="Q1064" s="211"/>
      <c r="R1064" s="210"/>
      <c r="S1064" s="210"/>
      <c r="T1064" s="210"/>
      <c r="U1064" s="210"/>
      <c r="V1064" s="210"/>
      <c r="W1064" s="210"/>
      <c r="X1064" s="192" t="s">
        <v>172</v>
      </c>
      <c r="Y1064" s="192" t="s">
        <v>390</v>
      </c>
      <c r="Z1064" s="167" t="str">
        <f>'Reviewer 1'!$AA$123</f>
        <v>NR</v>
      </c>
      <c r="AA1064" s="210"/>
      <c r="AB1064" s="210"/>
      <c r="AC1064" s="210"/>
      <c r="AD1064" s="210"/>
      <c r="AE1064" s="210"/>
      <c r="AF1064" s="210"/>
      <c r="AG1064" s="217"/>
      <c r="AH1064" s="217"/>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c r="BI1064" s="210"/>
      <c r="BJ1064" s="210"/>
      <c r="BK1064" s="210"/>
      <c r="BL1064" s="210"/>
      <c r="BM1064" s="210"/>
      <c r="BN1064" s="210"/>
      <c r="BO1064" s="210"/>
      <c r="BP1064" s="210"/>
      <c r="BQ1064" s="210"/>
      <c r="BR1064" s="210"/>
      <c r="BS1064" s="210"/>
      <c r="BT1064" s="210"/>
      <c r="BU1064" s="210"/>
      <c r="BV1064" s="210"/>
      <c r="BW1064" s="210"/>
      <c r="BX1064" s="210"/>
      <c r="BY1064" s="210"/>
      <c r="BZ1064" s="210"/>
      <c r="CA1064" s="210"/>
      <c r="CB1064" s="210"/>
      <c r="CC1064" s="210"/>
      <c r="CD1064" s="210"/>
      <c r="CE1064" s="210"/>
      <c r="CF1064" s="210"/>
      <c r="CG1064" s="210"/>
      <c r="CH1064" s="210"/>
      <c r="CI1064" s="210"/>
      <c r="CJ1064" s="210"/>
      <c r="CK1064" s="210"/>
      <c r="CL1064" s="210"/>
      <c r="CM1064" s="210"/>
      <c r="CN1064" s="210"/>
      <c r="CO1064" s="210"/>
      <c r="CP1064" s="210"/>
      <c r="CQ1064" s="210"/>
      <c r="CR1064" s="210"/>
      <c r="CS1064" s="210"/>
      <c r="CT1064" s="210"/>
      <c r="CU1064" s="210"/>
      <c r="CV1064" s="210"/>
      <c r="CW1064" s="210"/>
      <c r="CX1064" s="210"/>
      <c r="CY1064" s="210"/>
      <c r="CZ1064" s="210"/>
      <c r="DA1064" s="210"/>
      <c r="DB1064" s="210"/>
      <c r="DC1064" s="210"/>
      <c r="DD1064" s="210"/>
      <c r="DE1064" s="210"/>
      <c r="DF1064" s="210"/>
      <c r="DG1064" s="210"/>
      <c r="DH1064" s="210"/>
      <c r="DI1064" s="210"/>
      <c r="DJ1064" s="210"/>
      <c r="DK1064" s="210"/>
      <c r="DL1064" s="210"/>
      <c r="DM1064" s="210"/>
      <c r="DN1064" s="210"/>
      <c r="DO1064" s="210"/>
      <c r="DP1064" s="210"/>
      <c r="DQ1064" s="210"/>
      <c r="DR1064" s="210"/>
      <c r="DS1064" s="210"/>
      <c r="DT1064" s="210"/>
      <c r="DU1064" s="210"/>
      <c r="DV1064" s="210"/>
      <c r="DW1064" s="210"/>
      <c r="DX1064" s="210"/>
      <c r="DY1064" s="210"/>
      <c r="DZ1064" s="210"/>
      <c r="EA1064" s="210"/>
      <c r="EB1064" s="210"/>
      <c r="EC1064" s="210"/>
      <c r="ED1064" s="210"/>
      <c r="EE1064" s="210"/>
      <c r="EF1064" s="210"/>
      <c r="EG1064" s="210"/>
      <c r="EH1064" s="210"/>
      <c r="EI1064" s="210"/>
      <c r="EJ1064" s="210"/>
      <c r="EK1064" s="210"/>
      <c r="EL1064" s="210"/>
      <c r="EM1064" s="210"/>
      <c r="EN1064" s="210"/>
      <c r="EO1064" s="210"/>
      <c r="EP1064" s="210"/>
      <c r="EQ1064" s="210"/>
      <c r="ER1064" s="210"/>
      <c r="ES1064" s="210"/>
      <c r="ET1064" s="210"/>
      <c r="EU1064" s="210"/>
    </row>
    <row r="1065" spans="1:151" ht="13">
      <c r="A1065" s="210"/>
      <c r="B1065" s="210"/>
      <c r="C1065" s="210"/>
      <c r="D1065" s="210"/>
      <c r="E1065" s="210"/>
      <c r="F1065" s="210"/>
      <c r="G1065" s="210"/>
      <c r="H1065" s="298"/>
      <c r="I1065" s="298"/>
      <c r="J1065" s="298"/>
      <c r="K1065" s="298"/>
      <c r="L1065" s="298"/>
      <c r="M1065" s="298"/>
      <c r="N1065" s="298"/>
      <c r="O1065" s="210"/>
      <c r="P1065" s="210"/>
      <c r="Q1065" s="211"/>
      <c r="R1065" s="210"/>
      <c r="S1065" s="210"/>
      <c r="T1065" s="210"/>
      <c r="U1065" s="210"/>
      <c r="V1065" s="210"/>
      <c r="W1065" s="210"/>
      <c r="X1065" s="192" t="s">
        <v>172</v>
      </c>
      <c r="Y1065" s="192" t="s">
        <v>391</v>
      </c>
      <c r="Z1065" s="167" t="str">
        <f>'Reviewer 1'!$AA$124</f>
        <v>NR</v>
      </c>
      <c r="AA1065" s="210"/>
      <c r="AB1065" s="210"/>
      <c r="AC1065" s="210"/>
      <c r="AD1065" s="210"/>
      <c r="AE1065" s="210"/>
      <c r="AF1065" s="210"/>
      <c r="AG1065" s="217"/>
      <c r="AH1065" s="217"/>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c r="BI1065" s="210"/>
      <c r="BJ1065" s="210"/>
      <c r="BK1065" s="210"/>
      <c r="BL1065" s="210"/>
      <c r="BM1065" s="210"/>
      <c r="BN1065" s="210"/>
      <c r="BO1065" s="210"/>
      <c r="BP1065" s="210"/>
      <c r="BQ1065" s="210"/>
      <c r="BR1065" s="210"/>
      <c r="BS1065" s="210"/>
      <c r="BT1065" s="210"/>
      <c r="BU1065" s="210"/>
      <c r="BV1065" s="210"/>
      <c r="BW1065" s="210"/>
      <c r="BX1065" s="210"/>
      <c r="BY1065" s="210"/>
      <c r="BZ1065" s="210"/>
      <c r="CA1065" s="210"/>
      <c r="CB1065" s="210"/>
      <c r="CC1065" s="210"/>
      <c r="CD1065" s="210"/>
      <c r="CE1065" s="210"/>
      <c r="CF1065" s="210"/>
      <c r="CG1065" s="210"/>
      <c r="CH1065" s="210"/>
      <c r="CI1065" s="210"/>
      <c r="CJ1065" s="210"/>
      <c r="CK1065" s="210"/>
      <c r="CL1065" s="210"/>
      <c r="CM1065" s="210"/>
      <c r="CN1065" s="210"/>
      <c r="CO1065" s="210"/>
      <c r="CP1065" s="210"/>
      <c r="CQ1065" s="210"/>
      <c r="CR1065" s="210"/>
      <c r="CS1065" s="210"/>
      <c r="CT1065" s="210"/>
      <c r="CU1065" s="210"/>
      <c r="CV1065" s="210"/>
      <c r="CW1065" s="210"/>
      <c r="CX1065" s="210"/>
      <c r="CY1065" s="210"/>
      <c r="CZ1065" s="210"/>
      <c r="DA1065" s="210"/>
      <c r="DB1065" s="210"/>
      <c r="DC1065" s="210"/>
      <c r="DD1065" s="210"/>
      <c r="DE1065" s="210"/>
      <c r="DF1065" s="210"/>
      <c r="DG1065" s="210"/>
      <c r="DH1065" s="210"/>
      <c r="DI1065" s="210"/>
      <c r="DJ1065" s="210"/>
      <c r="DK1065" s="210"/>
      <c r="DL1065" s="210"/>
      <c r="DM1065" s="210"/>
      <c r="DN1065" s="210"/>
      <c r="DO1065" s="210"/>
      <c r="DP1065" s="210"/>
      <c r="DQ1065" s="210"/>
      <c r="DR1065" s="210"/>
      <c r="DS1065" s="210"/>
      <c r="DT1065" s="210"/>
      <c r="DU1065" s="210"/>
      <c r="DV1065" s="210"/>
      <c r="DW1065" s="210"/>
      <c r="DX1065" s="210"/>
      <c r="DY1065" s="210"/>
      <c r="DZ1065" s="210"/>
      <c r="EA1065" s="210"/>
      <c r="EB1065" s="210"/>
      <c r="EC1065" s="210"/>
      <c r="ED1065" s="210"/>
      <c r="EE1065" s="210"/>
      <c r="EF1065" s="210"/>
      <c r="EG1065" s="210"/>
      <c r="EH1065" s="210"/>
      <c r="EI1065" s="210"/>
      <c r="EJ1065" s="210"/>
      <c r="EK1065" s="210"/>
      <c r="EL1065" s="210"/>
      <c r="EM1065" s="210"/>
      <c r="EN1065" s="210"/>
      <c r="EO1065" s="210"/>
      <c r="EP1065" s="210"/>
      <c r="EQ1065" s="210"/>
      <c r="ER1065" s="210"/>
      <c r="ES1065" s="210"/>
      <c r="ET1065" s="210"/>
      <c r="EU1065" s="210"/>
    </row>
    <row r="1066" spans="1:151" ht="13">
      <c r="A1066" s="210"/>
      <c r="B1066" s="210"/>
      <c r="C1066" s="210"/>
      <c r="D1066" s="210"/>
      <c r="E1066" s="210"/>
      <c r="F1066" s="210"/>
      <c r="G1066" s="210"/>
      <c r="H1066" s="298"/>
      <c r="I1066" s="298"/>
      <c r="J1066" s="298"/>
      <c r="K1066" s="298"/>
      <c r="L1066" s="298"/>
      <c r="M1066" s="298"/>
      <c r="N1066" s="298"/>
      <c r="O1066" s="210"/>
      <c r="P1066" s="210"/>
      <c r="Q1066" s="211"/>
      <c r="R1066" s="210"/>
      <c r="S1066" s="210"/>
      <c r="T1066" s="210"/>
      <c r="U1066" s="210"/>
      <c r="V1066" s="210"/>
      <c r="W1066" s="210"/>
      <c r="X1066" s="192" t="s">
        <v>172</v>
      </c>
      <c r="Y1066" s="192" t="s">
        <v>392</v>
      </c>
      <c r="Z1066" s="167" t="str">
        <f>'Reviewer 1'!$AA$125</f>
        <v>NR</v>
      </c>
      <c r="AA1066" s="210"/>
      <c r="AB1066" s="210"/>
      <c r="AC1066" s="210"/>
      <c r="AD1066" s="210"/>
      <c r="AE1066" s="210"/>
      <c r="AF1066" s="210"/>
      <c r="AG1066" s="217"/>
      <c r="AH1066" s="217"/>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c r="BI1066" s="210"/>
      <c r="BJ1066" s="210"/>
      <c r="BK1066" s="210"/>
      <c r="BL1066" s="210"/>
      <c r="BM1066" s="210"/>
      <c r="BN1066" s="210"/>
      <c r="BO1066" s="210"/>
      <c r="BP1066" s="210"/>
      <c r="BQ1066" s="210"/>
      <c r="BR1066" s="210"/>
      <c r="BS1066" s="210"/>
      <c r="BT1066" s="210"/>
      <c r="BU1066" s="210"/>
      <c r="BV1066" s="210"/>
      <c r="BW1066" s="210"/>
      <c r="BX1066" s="210"/>
      <c r="BY1066" s="210"/>
      <c r="BZ1066" s="210"/>
      <c r="CA1066" s="210"/>
      <c r="CB1066" s="210"/>
      <c r="CC1066" s="210"/>
      <c r="CD1066" s="210"/>
      <c r="CE1066" s="210"/>
      <c r="CF1066" s="210"/>
      <c r="CG1066" s="210"/>
      <c r="CH1066" s="210"/>
      <c r="CI1066" s="210"/>
      <c r="CJ1066" s="210"/>
      <c r="CK1066" s="210"/>
      <c r="CL1066" s="210"/>
      <c r="CM1066" s="210"/>
      <c r="CN1066" s="210"/>
      <c r="CO1066" s="210"/>
      <c r="CP1066" s="210"/>
      <c r="CQ1066" s="210"/>
      <c r="CR1066" s="210"/>
      <c r="CS1066" s="210"/>
      <c r="CT1066" s="210"/>
      <c r="CU1066" s="210"/>
      <c r="CV1066" s="210"/>
      <c r="CW1066" s="210"/>
      <c r="CX1066" s="210"/>
      <c r="CY1066" s="210"/>
      <c r="CZ1066" s="210"/>
      <c r="DA1066" s="210"/>
      <c r="DB1066" s="210"/>
      <c r="DC1066" s="210"/>
      <c r="DD1066" s="210"/>
      <c r="DE1066" s="210"/>
      <c r="DF1066" s="210"/>
      <c r="DG1066" s="210"/>
      <c r="DH1066" s="210"/>
      <c r="DI1066" s="210"/>
      <c r="DJ1066" s="210"/>
      <c r="DK1066" s="210"/>
      <c r="DL1066" s="210"/>
      <c r="DM1066" s="210"/>
      <c r="DN1066" s="210"/>
      <c r="DO1066" s="210"/>
      <c r="DP1066" s="210"/>
      <c r="DQ1066" s="210"/>
      <c r="DR1066" s="210"/>
      <c r="DS1066" s="210"/>
      <c r="DT1066" s="210"/>
      <c r="DU1066" s="210"/>
      <c r="DV1066" s="210"/>
      <c r="DW1066" s="210"/>
      <c r="DX1066" s="210"/>
      <c r="DY1066" s="210"/>
      <c r="DZ1066" s="210"/>
      <c r="EA1066" s="210"/>
      <c r="EB1066" s="210"/>
      <c r="EC1066" s="210"/>
      <c r="ED1066" s="210"/>
      <c r="EE1066" s="210"/>
      <c r="EF1066" s="210"/>
      <c r="EG1066" s="210"/>
      <c r="EH1066" s="210"/>
      <c r="EI1066" s="210"/>
      <c r="EJ1066" s="210"/>
      <c r="EK1066" s="210"/>
      <c r="EL1066" s="210"/>
      <c r="EM1066" s="210"/>
      <c r="EN1066" s="210"/>
      <c r="EO1066" s="210"/>
      <c r="EP1066" s="210"/>
      <c r="EQ1066" s="210"/>
      <c r="ER1066" s="210"/>
      <c r="ES1066" s="210"/>
      <c r="ET1066" s="210"/>
      <c r="EU1066" s="210"/>
    </row>
    <row r="1067" spans="1:151" ht="13">
      <c r="A1067" s="210"/>
      <c r="B1067" s="210"/>
      <c r="C1067" s="210"/>
      <c r="D1067" s="210"/>
      <c r="E1067" s="210"/>
      <c r="F1067" s="210"/>
      <c r="G1067" s="210"/>
      <c r="H1067" s="298"/>
      <c r="I1067" s="298"/>
      <c r="J1067" s="298"/>
      <c r="K1067" s="298"/>
      <c r="L1067" s="298"/>
      <c r="M1067" s="298"/>
      <c r="N1067" s="298"/>
      <c r="O1067" s="210"/>
      <c r="P1067" s="210"/>
      <c r="Q1067" s="211"/>
      <c r="R1067" s="210"/>
      <c r="S1067" s="210"/>
      <c r="T1067" s="210"/>
      <c r="U1067" s="210"/>
      <c r="V1067" s="210"/>
      <c r="W1067" s="210"/>
      <c r="X1067" s="192" t="s">
        <v>172</v>
      </c>
      <c r="Y1067" s="192" t="s">
        <v>393</v>
      </c>
      <c r="Z1067" s="167" t="str">
        <f>'Reviewer 1'!$AA$126</f>
        <v>NR</v>
      </c>
      <c r="AA1067" s="210"/>
      <c r="AB1067" s="210"/>
      <c r="AC1067" s="210"/>
      <c r="AD1067" s="210"/>
      <c r="AE1067" s="210"/>
      <c r="AF1067" s="210"/>
      <c r="AG1067" s="217"/>
      <c r="AH1067" s="217"/>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c r="BI1067" s="210"/>
      <c r="BJ1067" s="210"/>
      <c r="BK1067" s="210"/>
      <c r="BL1067" s="210"/>
      <c r="BM1067" s="210"/>
      <c r="BN1067" s="210"/>
      <c r="BO1067" s="210"/>
      <c r="BP1067" s="210"/>
      <c r="BQ1067" s="210"/>
      <c r="BR1067" s="210"/>
      <c r="BS1067" s="210"/>
      <c r="BT1067" s="210"/>
      <c r="BU1067" s="210"/>
      <c r="BV1067" s="210"/>
      <c r="BW1067" s="210"/>
      <c r="BX1067" s="210"/>
      <c r="BY1067" s="210"/>
      <c r="BZ1067" s="210"/>
      <c r="CA1067" s="210"/>
      <c r="CB1067" s="210"/>
      <c r="CC1067" s="210"/>
      <c r="CD1067" s="210"/>
      <c r="CE1067" s="210"/>
      <c r="CF1067" s="210"/>
      <c r="CG1067" s="210"/>
      <c r="CH1067" s="210"/>
      <c r="CI1067" s="210"/>
      <c r="CJ1067" s="210"/>
      <c r="CK1067" s="210"/>
      <c r="CL1067" s="210"/>
      <c r="CM1067" s="210"/>
      <c r="CN1067" s="210"/>
      <c r="CO1067" s="210"/>
      <c r="CP1067" s="210"/>
      <c r="CQ1067" s="210"/>
      <c r="CR1067" s="210"/>
      <c r="CS1067" s="210"/>
      <c r="CT1067" s="210"/>
      <c r="CU1067" s="210"/>
      <c r="CV1067" s="210"/>
      <c r="CW1067" s="210"/>
      <c r="CX1067" s="210"/>
      <c r="CY1067" s="210"/>
      <c r="CZ1067" s="210"/>
      <c r="DA1067" s="210"/>
      <c r="DB1067" s="210"/>
      <c r="DC1067" s="210"/>
      <c r="DD1067" s="210"/>
      <c r="DE1067" s="210"/>
      <c r="DF1067" s="210"/>
      <c r="DG1067" s="210"/>
      <c r="DH1067" s="210"/>
      <c r="DI1067" s="210"/>
      <c r="DJ1067" s="210"/>
      <c r="DK1067" s="210"/>
      <c r="DL1067" s="210"/>
      <c r="DM1067" s="210"/>
      <c r="DN1067" s="210"/>
      <c r="DO1067" s="210"/>
      <c r="DP1067" s="210"/>
      <c r="DQ1067" s="210"/>
      <c r="DR1067" s="210"/>
      <c r="DS1067" s="210"/>
      <c r="DT1067" s="210"/>
      <c r="DU1067" s="210"/>
      <c r="DV1067" s="210"/>
      <c r="DW1067" s="210"/>
      <c r="DX1067" s="210"/>
      <c r="DY1067" s="210"/>
      <c r="DZ1067" s="210"/>
      <c r="EA1067" s="210"/>
      <c r="EB1067" s="210"/>
      <c r="EC1067" s="210"/>
      <c r="ED1067" s="210"/>
      <c r="EE1067" s="210"/>
      <c r="EF1067" s="210"/>
      <c r="EG1067" s="210"/>
      <c r="EH1067" s="210"/>
      <c r="EI1067" s="210"/>
      <c r="EJ1067" s="210"/>
      <c r="EK1067" s="210"/>
      <c r="EL1067" s="210"/>
      <c r="EM1067" s="210"/>
      <c r="EN1067" s="210"/>
      <c r="EO1067" s="210"/>
      <c r="EP1067" s="210"/>
      <c r="EQ1067" s="210"/>
      <c r="ER1067" s="210"/>
      <c r="ES1067" s="210"/>
      <c r="ET1067" s="210"/>
      <c r="EU1067" s="210"/>
    </row>
    <row r="1068" spans="1:151" ht="13">
      <c r="A1068" s="210"/>
      <c r="B1068" s="210"/>
      <c r="C1068" s="210"/>
      <c r="D1068" s="210"/>
      <c r="E1068" s="210"/>
      <c r="F1068" s="210"/>
      <c r="G1068" s="210"/>
      <c r="H1068" s="298"/>
      <c r="I1068" s="298"/>
      <c r="J1068" s="298"/>
      <c r="K1068" s="298"/>
      <c r="L1068" s="298"/>
      <c r="M1068" s="298"/>
      <c r="N1068" s="298"/>
      <c r="O1068" s="210"/>
      <c r="P1068" s="210"/>
      <c r="Q1068" s="211"/>
      <c r="R1068" s="210"/>
      <c r="S1068" s="210"/>
      <c r="T1068" s="210"/>
      <c r="U1068" s="210"/>
      <c r="V1068" s="210"/>
      <c r="W1068" s="210"/>
      <c r="X1068" s="192" t="s">
        <v>172</v>
      </c>
      <c r="Y1068" s="192" t="s">
        <v>394</v>
      </c>
      <c r="Z1068" s="167" t="str">
        <f>'Reviewer 1'!$AA$127</f>
        <v>NR</v>
      </c>
      <c r="AA1068" s="210"/>
      <c r="AB1068" s="210"/>
      <c r="AC1068" s="210"/>
      <c r="AD1068" s="210"/>
      <c r="AE1068" s="210"/>
      <c r="AF1068" s="210"/>
      <c r="AG1068" s="217"/>
      <c r="AH1068" s="217"/>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c r="BI1068" s="210"/>
      <c r="BJ1068" s="210"/>
      <c r="BK1068" s="210"/>
      <c r="BL1068" s="210"/>
      <c r="BM1068" s="210"/>
      <c r="BN1068" s="210"/>
      <c r="BO1068" s="210"/>
      <c r="BP1068" s="210"/>
      <c r="BQ1068" s="210"/>
      <c r="BR1068" s="210"/>
      <c r="BS1068" s="210"/>
      <c r="BT1068" s="210"/>
      <c r="BU1068" s="210"/>
      <c r="BV1068" s="210"/>
      <c r="BW1068" s="210"/>
      <c r="BX1068" s="210"/>
      <c r="BY1068" s="210"/>
      <c r="BZ1068" s="210"/>
      <c r="CA1068" s="210"/>
      <c r="CB1068" s="210"/>
      <c r="CC1068" s="210"/>
      <c r="CD1068" s="210"/>
      <c r="CE1068" s="210"/>
      <c r="CF1068" s="210"/>
      <c r="CG1068" s="210"/>
      <c r="CH1068" s="210"/>
      <c r="CI1068" s="210"/>
      <c r="CJ1068" s="210"/>
      <c r="CK1068" s="210"/>
      <c r="CL1068" s="210"/>
      <c r="CM1068" s="210"/>
      <c r="CN1068" s="210"/>
      <c r="CO1068" s="210"/>
      <c r="CP1068" s="210"/>
      <c r="CQ1068" s="210"/>
      <c r="CR1068" s="210"/>
      <c r="CS1068" s="210"/>
      <c r="CT1068" s="210"/>
      <c r="CU1068" s="210"/>
      <c r="CV1068" s="210"/>
      <c r="CW1068" s="210"/>
      <c r="CX1068" s="210"/>
      <c r="CY1068" s="210"/>
      <c r="CZ1068" s="210"/>
      <c r="DA1068" s="210"/>
      <c r="DB1068" s="210"/>
      <c r="DC1068" s="210"/>
      <c r="DD1068" s="210"/>
      <c r="DE1068" s="210"/>
      <c r="DF1068" s="210"/>
      <c r="DG1068" s="210"/>
      <c r="DH1068" s="210"/>
      <c r="DI1068" s="210"/>
      <c r="DJ1068" s="210"/>
      <c r="DK1068" s="210"/>
      <c r="DL1068" s="210"/>
      <c r="DM1068" s="210"/>
      <c r="DN1068" s="210"/>
      <c r="DO1068" s="210"/>
      <c r="DP1068" s="210"/>
      <c r="DQ1068" s="210"/>
      <c r="DR1068" s="210"/>
      <c r="DS1068" s="210"/>
      <c r="DT1068" s="210"/>
      <c r="DU1068" s="210"/>
      <c r="DV1068" s="210"/>
      <c r="DW1068" s="210"/>
      <c r="DX1068" s="210"/>
      <c r="DY1068" s="210"/>
      <c r="DZ1068" s="210"/>
      <c r="EA1068" s="210"/>
      <c r="EB1068" s="210"/>
      <c r="EC1068" s="210"/>
      <c r="ED1068" s="210"/>
      <c r="EE1068" s="210"/>
      <c r="EF1068" s="210"/>
      <c r="EG1068" s="210"/>
      <c r="EH1068" s="210"/>
      <c r="EI1068" s="210"/>
      <c r="EJ1068" s="210"/>
      <c r="EK1068" s="210"/>
      <c r="EL1068" s="210"/>
      <c r="EM1068" s="210"/>
      <c r="EN1068" s="210"/>
      <c r="EO1068" s="210"/>
      <c r="EP1068" s="210"/>
      <c r="EQ1068" s="210"/>
      <c r="ER1068" s="210"/>
      <c r="ES1068" s="210"/>
      <c r="ET1068" s="210"/>
      <c r="EU1068" s="210"/>
    </row>
    <row r="1069" spans="1:151" ht="13">
      <c r="A1069" s="210"/>
      <c r="B1069" s="210"/>
      <c r="C1069" s="210"/>
      <c r="D1069" s="210"/>
      <c r="E1069" s="210"/>
      <c r="F1069" s="210"/>
      <c r="G1069" s="210"/>
      <c r="H1069" s="298"/>
      <c r="I1069" s="298"/>
      <c r="J1069" s="298"/>
      <c r="K1069" s="298"/>
      <c r="L1069" s="298"/>
      <c r="M1069" s="298"/>
      <c r="N1069" s="298"/>
      <c r="O1069" s="210"/>
      <c r="P1069" s="210"/>
      <c r="Q1069" s="211"/>
      <c r="R1069" s="210"/>
      <c r="S1069" s="210"/>
      <c r="T1069" s="210"/>
      <c r="U1069" s="210"/>
      <c r="V1069" s="210"/>
      <c r="W1069" s="210"/>
      <c r="X1069" s="192" t="s">
        <v>172</v>
      </c>
      <c r="Y1069" s="192" t="s">
        <v>395</v>
      </c>
      <c r="Z1069" s="167" t="str">
        <f>'Reviewer 1'!$AA$128</f>
        <v>NR</v>
      </c>
      <c r="AA1069" s="210"/>
      <c r="AB1069" s="210"/>
      <c r="AC1069" s="210"/>
      <c r="AD1069" s="210"/>
      <c r="AE1069" s="210"/>
      <c r="AF1069" s="210"/>
      <c r="AG1069" s="217"/>
      <c r="AH1069" s="217"/>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c r="BI1069" s="210"/>
      <c r="BJ1069" s="210"/>
      <c r="BK1069" s="210"/>
      <c r="BL1069" s="210"/>
      <c r="BM1069" s="210"/>
      <c r="BN1069" s="210"/>
      <c r="BO1069" s="210"/>
      <c r="BP1069" s="210"/>
      <c r="BQ1069" s="210"/>
      <c r="BR1069" s="210"/>
      <c r="BS1069" s="210"/>
      <c r="BT1069" s="210"/>
      <c r="BU1069" s="210"/>
      <c r="BV1069" s="210"/>
      <c r="BW1069" s="210"/>
      <c r="BX1069" s="210"/>
      <c r="BY1069" s="210"/>
      <c r="BZ1069" s="210"/>
      <c r="CA1069" s="210"/>
      <c r="CB1069" s="210"/>
      <c r="CC1069" s="210"/>
      <c r="CD1069" s="210"/>
      <c r="CE1069" s="210"/>
      <c r="CF1069" s="210"/>
      <c r="CG1069" s="210"/>
      <c r="CH1069" s="210"/>
      <c r="CI1069" s="210"/>
      <c r="CJ1069" s="210"/>
      <c r="CK1069" s="210"/>
      <c r="CL1069" s="210"/>
      <c r="CM1069" s="210"/>
      <c r="CN1069" s="210"/>
      <c r="CO1069" s="210"/>
      <c r="CP1069" s="210"/>
      <c r="CQ1069" s="210"/>
      <c r="CR1069" s="210"/>
      <c r="CS1069" s="210"/>
      <c r="CT1069" s="210"/>
      <c r="CU1069" s="210"/>
      <c r="CV1069" s="210"/>
      <c r="CW1069" s="210"/>
      <c r="CX1069" s="210"/>
      <c r="CY1069" s="210"/>
      <c r="CZ1069" s="210"/>
      <c r="DA1069" s="210"/>
      <c r="DB1069" s="210"/>
      <c r="DC1069" s="210"/>
      <c r="DD1069" s="210"/>
      <c r="DE1069" s="210"/>
      <c r="DF1069" s="210"/>
      <c r="DG1069" s="210"/>
      <c r="DH1069" s="210"/>
      <c r="DI1069" s="210"/>
      <c r="DJ1069" s="210"/>
      <c r="DK1069" s="210"/>
      <c r="DL1069" s="210"/>
      <c r="DM1069" s="210"/>
      <c r="DN1069" s="210"/>
      <c r="DO1069" s="210"/>
      <c r="DP1069" s="210"/>
      <c r="DQ1069" s="210"/>
      <c r="DR1069" s="210"/>
      <c r="DS1069" s="210"/>
      <c r="DT1069" s="210"/>
      <c r="DU1069" s="210"/>
      <c r="DV1069" s="210"/>
      <c r="DW1069" s="210"/>
      <c r="DX1069" s="210"/>
      <c r="DY1069" s="210"/>
      <c r="DZ1069" s="210"/>
      <c r="EA1069" s="210"/>
      <c r="EB1069" s="210"/>
      <c r="EC1069" s="210"/>
      <c r="ED1069" s="210"/>
      <c r="EE1069" s="210"/>
      <c r="EF1069" s="210"/>
      <c r="EG1069" s="210"/>
      <c r="EH1069" s="210"/>
      <c r="EI1069" s="210"/>
      <c r="EJ1069" s="210"/>
      <c r="EK1069" s="210"/>
      <c r="EL1069" s="210"/>
      <c r="EM1069" s="210"/>
      <c r="EN1069" s="210"/>
      <c r="EO1069" s="210"/>
      <c r="EP1069" s="210"/>
      <c r="EQ1069" s="210"/>
      <c r="ER1069" s="210"/>
      <c r="ES1069" s="210"/>
      <c r="ET1069" s="210"/>
      <c r="EU1069" s="210"/>
    </row>
    <row r="1070" spans="1:151" ht="13">
      <c r="A1070" s="210"/>
      <c r="B1070" s="210"/>
      <c r="C1070" s="210"/>
      <c r="D1070" s="210"/>
      <c r="E1070" s="210"/>
      <c r="F1070" s="210"/>
      <c r="G1070" s="210"/>
      <c r="H1070" s="298"/>
      <c r="I1070" s="298"/>
      <c r="J1070" s="298"/>
      <c r="K1070" s="298"/>
      <c r="L1070" s="298"/>
      <c r="M1070" s="298"/>
      <c r="N1070" s="298"/>
      <c r="O1070" s="210"/>
      <c r="P1070" s="210"/>
      <c r="Q1070" s="211"/>
      <c r="R1070" s="210"/>
      <c r="S1070" s="210"/>
      <c r="T1070" s="210"/>
      <c r="U1070" s="210"/>
      <c r="V1070" s="210"/>
      <c r="W1070" s="210"/>
      <c r="X1070" s="192" t="s">
        <v>172</v>
      </c>
      <c r="Y1070" s="192" t="s">
        <v>396</v>
      </c>
      <c r="Z1070" s="167" t="str">
        <f>'Reviewer 1'!$AA$129</f>
        <v>NR</v>
      </c>
      <c r="AA1070" s="210"/>
      <c r="AB1070" s="210"/>
      <c r="AC1070" s="210"/>
      <c r="AD1070" s="210"/>
      <c r="AE1070" s="210"/>
      <c r="AF1070" s="210"/>
      <c r="AG1070" s="217"/>
      <c r="AH1070" s="217"/>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c r="BI1070" s="210"/>
      <c r="BJ1070" s="210"/>
      <c r="BK1070" s="210"/>
      <c r="BL1070" s="210"/>
      <c r="BM1070" s="210"/>
      <c r="BN1070" s="210"/>
      <c r="BO1070" s="210"/>
      <c r="BP1070" s="210"/>
      <c r="BQ1070" s="210"/>
      <c r="BR1070" s="210"/>
      <c r="BS1070" s="210"/>
      <c r="BT1070" s="210"/>
      <c r="BU1070" s="210"/>
      <c r="BV1070" s="210"/>
      <c r="BW1070" s="210"/>
      <c r="BX1070" s="210"/>
      <c r="BY1070" s="210"/>
      <c r="BZ1070" s="210"/>
      <c r="CA1070" s="210"/>
      <c r="CB1070" s="210"/>
      <c r="CC1070" s="210"/>
      <c r="CD1070" s="210"/>
      <c r="CE1070" s="210"/>
      <c r="CF1070" s="210"/>
      <c r="CG1070" s="210"/>
      <c r="CH1070" s="210"/>
      <c r="CI1070" s="210"/>
      <c r="CJ1070" s="210"/>
      <c r="CK1070" s="210"/>
      <c r="CL1070" s="210"/>
      <c r="CM1070" s="210"/>
      <c r="CN1070" s="210"/>
      <c r="CO1070" s="210"/>
      <c r="CP1070" s="210"/>
      <c r="CQ1070" s="210"/>
      <c r="CR1070" s="210"/>
      <c r="CS1070" s="210"/>
      <c r="CT1070" s="210"/>
      <c r="CU1070" s="210"/>
      <c r="CV1070" s="210"/>
      <c r="CW1070" s="210"/>
      <c r="CX1070" s="210"/>
      <c r="CY1070" s="210"/>
      <c r="CZ1070" s="210"/>
      <c r="DA1070" s="210"/>
      <c r="DB1070" s="210"/>
      <c r="DC1070" s="210"/>
      <c r="DD1070" s="210"/>
      <c r="DE1070" s="210"/>
      <c r="DF1070" s="210"/>
      <c r="DG1070" s="210"/>
      <c r="DH1070" s="210"/>
      <c r="DI1070" s="210"/>
      <c r="DJ1070" s="210"/>
      <c r="DK1070" s="210"/>
      <c r="DL1070" s="210"/>
      <c r="DM1070" s="210"/>
      <c r="DN1070" s="210"/>
      <c r="DO1070" s="210"/>
      <c r="DP1070" s="210"/>
      <c r="DQ1070" s="210"/>
      <c r="DR1070" s="210"/>
      <c r="DS1070" s="210"/>
      <c r="DT1070" s="210"/>
      <c r="DU1070" s="210"/>
      <c r="DV1070" s="210"/>
      <c r="DW1070" s="210"/>
      <c r="DX1070" s="210"/>
      <c r="DY1070" s="210"/>
      <c r="DZ1070" s="210"/>
      <c r="EA1070" s="210"/>
      <c r="EB1070" s="210"/>
      <c r="EC1070" s="210"/>
      <c r="ED1070" s="210"/>
      <c r="EE1070" s="210"/>
      <c r="EF1070" s="210"/>
      <c r="EG1070" s="210"/>
      <c r="EH1070" s="210"/>
      <c r="EI1070" s="210"/>
      <c r="EJ1070" s="210"/>
      <c r="EK1070" s="210"/>
      <c r="EL1070" s="210"/>
      <c r="EM1070" s="210"/>
      <c r="EN1070" s="210"/>
      <c r="EO1070" s="210"/>
      <c r="EP1070" s="210"/>
      <c r="EQ1070" s="210"/>
      <c r="ER1070" s="210"/>
      <c r="ES1070" s="210"/>
      <c r="ET1070" s="210"/>
      <c r="EU1070" s="210"/>
    </row>
    <row r="1071" spans="1:151" ht="13">
      <c r="A1071" s="210"/>
      <c r="B1071" s="210"/>
      <c r="C1071" s="210"/>
      <c r="D1071" s="210"/>
      <c r="E1071" s="210"/>
      <c r="F1071" s="210"/>
      <c r="G1071" s="210"/>
      <c r="H1071" s="298"/>
      <c r="I1071" s="298"/>
      <c r="J1071" s="298"/>
      <c r="K1071" s="298"/>
      <c r="L1071" s="298"/>
      <c r="M1071" s="298"/>
      <c r="N1071" s="298"/>
      <c r="O1071" s="210"/>
      <c r="P1071" s="210"/>
      <c r="Q1071" s="211"/>
      <c r="R1071" s="210"/>
      <c r="S1071" s="210"/>
      <c r="T1071" s="210"/>
      <c r="U1071" s="210"/>
      <c r="V1071" s="210"/>
      <c r="W1071" s="210"/>
      <c r="X1071" s="192" t="s">
        <v>172</v>
      </c>
      <c r="Y1071" s="192" t="s">
        <v>397</v>
      </c>
      <c r="Z1071" s="167" t="str">
        <f>'Reviewer 1'!$AA$130</f>
        <v>NR</v>
      </c>
      <c r="AA1071" s="210"/>
      <c r="AB1071" s="210"/>
      <c r="AC1071" s="210"/>
      <c r="AD1071" s="210"/>
      <c r="AE1071" s="210"/>
      <c r="AF1071" s="210"/>
      <c r="AG1071" s="217"/>
      <c r="AH1071" s="217"/>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c r="BI1071" s="210"/>
      <c r="BJ1071" s="210"/>
      <c r="BK1071" s="210"/>
      <c r="BL1071" s="210"/>
      <c r="BM1071" s="210"/>
      <c r="BN1071" s="210"/>
      <c r="BO1071" s="210"/>
      <c r="BP1071" s="210"/>
      <c r="BQ1071" s="210"/>
      <c r="BR1071" s="210"/>
      <c r="BS1071" s="210"/>
      <c r="BT1071" s="210"/>
      <c r="BU1071" s="210"/>
      <c r="BV1071" s="210"/>
      <c r="BW1071" s="210"/>
      <c r="BX1071" s="210"/>
      <c r="BY1071" s="210"/>
      <c r="BZ1071" s="210"/>
      <c r="CA1071" s="210"/>
      <c r="CB1071" s="210"/>
      <c r="CC1071" s="210"/>
      <c r="CD1071" s="210"/>
      <c r="CE1071" s="210"/>
      <c r="CF1071" s="210"/>
      <c r="CG1071" s="210"/>
      <c r="CH1071" s="210"/>
      <c r="CI1071" s="210"/>
      <c r="CJ1071" s="210"/>
      <c r="CK1071" s="210"/>
      <c r="CL1071" s="210"/>
      <c r="CM1071" s="210"/>
      <c r="CN1071" s="210"/>
      <c r="CO1071" s="210"/>
      <c r="CP1071" s="210"/>
      <c r="CQ1071" s="210"/>
      <c r="CR1071" s="210"/>
      <c r="CS1071" s="210"/>
      <c r="CT1071" s="210"/>
      <c r="CU1071" s="210"/>
      <c r="CV1071" s="210"/>
      <c r="CW1071" s="210"/>
      <c r="CX1071" s="210"/>
      <c r="CY1071" s="210"/>
      <c r="CZ1071" s="210"/>
      <c r="DA1071" s="210"/>
      <c r="DB1071" s="210"/>
      <c r="DC1071" s="210"/>
      <c r="DD1071" s="210"/>
      <c r="DE1071" s="210"/>
      <c r="DF1071" s="210"/>
      <c r="DG1071" s="210"/>
      <c r="DH1071" s="210"/>
      <c r="DI1071" s="210"/>
      <c r="DJ1071" s="210"/>
      <c r="DK1071" s="210"/>
      <c r="DL1071" s="210"/>
      <c r="DM1071" s="210"/>
      <c r="DN1071" s="210"/>
      <c r="DO1071" s="210"/>
      <c r="DP1071" s="210"/>
      <c r="DQ1071" s="210"/>
      <c r="DR1071" s="210"/>
      <c r="DS1071" s="210"/>
      <c r="DT1071" s="210"/>
      <c r="DU1071" s="210"/>
      <c r="DV1071" s="210"/>
      <c r="DW1071" s="210"/>
      <c r="DX1071" s="210"/>
      <c r="DY1071" s="210"/>
      <c r="DZ1071" s="210"/>
      <c r="EA1071" s="210"/>
      <c r="EB1071" s="210"/>
      <c r="EC1071" s="210"/>
      <c r="ED1071" s="210"/>
      <c r="EE1071" s="210"/>
      <c r="EF1071" s="210"/>
      <c r="EG1071" s="210"/>
      <c r="EH1071" s="210"/>
      <c r="EI1071" s="210"/>
      <c r="EJ1071" s="210"/>
      <c r="EK1071" s="210"/>
      <c r="EL1071" s="210"/>
      <c r="EM1071" s="210"/>
      <c r="EN1071" s="210"/>
      <c r="EO1071" s="210"/>
      <c r="EP1071" s="210"/>
      <c r="EQ1071" s="210"/>
      <c r="ER1071" s="210"/>
      <c r="ES1071" s="210"/>
      <c r="ET1071" s="210"/>
      <c r="EU1071" s="210"/>
    </row>
    <row r="1072" spans="1:151" ht="13">
      <c r="A1072" s="210"/>
      <c r="B1072" s="210"/>
      <c r="C1072" s="210"/>
      <c r="D1072" s="210"/>
      <c r="E1072" s="210"/>
      <c r="F1072" s="210"/>
      <c r="G1072" s="210"/>
      <c r="H1072" s="298"/>
      <c r="I1072" s="298"/>
      <c r="J1072" s="298"/>
      <c r="K1072" s="298"/>
      <c r="L1072" s="298"/>
      <c r="M1072" s="298"/>
      <c r="N1072" s="298"/>
      <c r="O1072" s="210"/>
      <c r="P1072" s="210"/>
      <c r="Q1072" s="211"/>
      <c r="R1072" s="210"/>
      <c r="S1072" s="210"/>
      <c r="T1072" s="210"/>
      <c r="U1072" s="210"/>
      <c r="V1072" s="210"/>
      <c r="W1072" s="210"/>
      <c r="X1072" s="192" t="s">
        <v>172</v>
      </c>
      <c r="Y1072" s="192" t="s">
        <v>398</v>
      </c>
      <c r="Z1072" s="167" t="str">
        <f>'Reviewer 1'!$AA$131</f>
        <v>NR</v>
      </c>
      <c r="AA1072" s="210"/>
      <c r="AB1072" s="210"/>
      <c r="AC1072" s="210"/>
      <c r="AD1072" s="210"/>
      <c r="AE1072" s="210"/>
      <c r="AF1072" s="210"/>
      <c r="AG1072" s="217"/>
      <c r="AH1072" s="217"/>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c r="BI1072" s="210"/>
      <c r="BJ1072" s="210"/>
      <c r="BK1072" s="210"/>
      <c r="BL1072" s="210"/>
      <c r="BM1072" s="210"/>
      <c r="BN1072" s="210"/>
      <c r="BO1072" s="210"/>
      <c r="BP1072" s="210"/>
      <c r="BQ1072" s="210"/>
      <c r="BR1072" s="210"/>
      <c r="BS1072" s="210"/>
      <c r="BT1072" s="210"/>
      <c r="BU1072" s="210"/>
      <c r="BV1072" s="210"/>
      <c r="BW1072" s="210"/>
      <c r="BX1072" s="210"/>
      <c r="BY1072" s="210"/>
      <c r="BZ1072" s="210"/>
      <c r="CA1072" s="210"/>
      <c r="CB1072" s="210"/>
      <c r="CC1072" s="210"/>
      <c r="CD1072" s="210"/>
      <c r="CE1072" s="210"/>
      <c r="CF1072" s="210"/>
      <c r="CG1072" s="210"/>
      <c r="CH1072" s="210"/>
      <c r="CI1072" s="210"/>
      <c r="CJ1072" s="210"/>
      <c r="CK1072" s="210"/>
      <c r="CL1072" s="210"/>
      <c r="CM1072" s="210"/>
      <c r="CN1072" s="210"/>
      <c r="CO1072" s="210"/>
      <c r="CP1072" s="210"/>
      <c r="CQ1072" s="210"/>
      <c r="CR1072" s="210"/>
      <c r="CS1072" s="210"/>
      <c r="CT1072" s="210"/>
      <c r="CU1072" s="210"/>
      <c r="CV1072" s="210"/>
      <c r="CW1072" s="210"/>
      <c r="CX1072" s="210"/>
      <c r="CY1072" s="210"/>
      <c r="CZ1072" s="210"/>
      <c r="DA1072" s="210"/>
      <c r="DB1072" s="210"/>
      <c r="DC1072" s="210"/>
      <c r="DD1072" s="210"/>
      <c r="DE1072" s="210"/>
      <c r="DF1072" s="210"/>
      <c r="DG1072" s="210"/>
      <c r="DH1072" s="210"/>
      <c r="DI1072" s="210"/>
      <c r="DJ1072" s="210"/>
      <c r="DK1072" s="210"/>
      <c r="DL1072" s="210"/>
      <c r="DM1072" s="210"/>
      <c r="DN1072" s="210"/>
      <c r="DO1072" s="210"/>
      <c r="DP1072" s="210"/>
      <c r="DQ1072" s="210"/>
      <c r="DR1072" s="210"/>
      <c r="DS1072" s="210"/>
      <c r="DT1072" s="210"/>
      <c r="DU1072" s="210"/>
      <c r="DV1072" s="210"/>
      <c r="DW1072" s="210"/>
      <c r="DX1072" s="210"/>
      <c r="DY1072" s="210"/>
      <c r="DZ1072" s="210"/>
      <c r="EA1072" s="210"/>
      <c r="EB1072" s="210"/>
      <c r="EC1072" s="210"/>
      <c r="ED1072" s="210"/>
      <c r="EE1072" s="210"/>
      <c r="EF1072" s="210"/>
      <c r="EG1072" s="210"/>
      <c r="EH1072" s="210"/>
      <c r="EI1072" s="210"/>
      <c r="EJ1072" s="210"/>
      <c r="EK1072" s="210"/>
      <c r="EL1072" s="210"/>
      <c r="EM1072" s="210"/>
      <c r="EN1072" s="210"/>
      <c r="EO1072" s="210"/>
      <c r="EP1072" s="210"/>
      <c r="EQ1072" s="210"/>
      <c r="ER1072" s="210"/>
      <c r="ES1072" s="210"/>
      <c r="ET1072" s="210"/>
      <c r="EU1072" s="210"/>
    </row>
    <row r="1073" spans="1:151" ht="13">
      <c r="A1073" s="210"/>
      <c r="B1073" s="210"/>
      <c r="C1073" s="210"/>
      <c r="D1073" s="210"/>
      <c r="E1073" s="210"/>
      <c r="F1073" s="210"/>
      <c r="G1073" s="210"/>
      <c r="H1073" s="298"/>
      <c r="I1073" s="298"/>
      <c r="J1073" s="298"/>
      <c r="K1073" s="298"/>
      <c r="L1073" s="298"/>
      <c r="M1073" s="298"/>
      <c r="N1073" s="298"/>
      <c r="O1073" s="210"/>
      <c r="P1073" s="210"/>
      <c r="Q1073" s="211"/>
      <c r="R1073" s="210"/>
      <c r="S1073" s="210"/>
      <c r="T1073" s="210"/>
      <c r="U1073" s="210"/>
      <c r="V1073" s="210"/>
      <c r="W1073" s="210"/>
      <c r="X1073" s="192" t="s">
        <v>172</v>
      </c>
      <c r="Y1073" s="192" t="s">
        <v>399</v>
      </c>
      <c r="Z1073" s="167" t="str">
        <f>'Reviewer 1'!$AA$134</f>
        <v>NR</v>
      </c>
      <c r="AA1073" s="210"/>
      <c r="AB1073" s="210"/>
      <c r="AC1073" s="210"/>
      <c r="AD1073" s="210"/>
      <c r="AE1073" s="210"/>
      <c r="AF1073" s="210"/>
      <c r="AG1073" s="217"/>
      <c r="AH1073" s="217"/>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c r="BI1073" s="210"/>
      <c r="BJ1073" s="210"/>
      <c r="BK1073" s="210"/>
      <c r="BL1073" s="210"/>
      <c r="BM1073" s="210"/>
      <c r="BN1073" s="210"/>
      <c r="BO1073" s="210"/>
      <c r="BP1073" s="210"/>
      <c r="BQ1073" s="210"/>
      <c r="BR1073" s="210"/>
      <c r="BS1073" s="210"/>
      <c r="BT1073" s="210"/>
      <c r="BU1073" s="210"/>
      <c r="BV1073" s="210"/>
      <c r="BW1073" s="210"/>
      <c r="BX1073" s="210"/>
      <c r="BY1073" s="210"/>
      <c r="BZ1073" s="210"/>
      <c r="CA1073" s="210"/>
      <c r="CB1073" s="210"/>
      <c r="CC1073" s="210"/>
      <c r="CD1073" s="210"/>
      <c r="CE1073" s="210"/>
      <c r="CF1073" s="210"/>
      <c r="CG1073" s="210"/>
      <c r="CH1073" s="210"/>
      <c r="CI1073" s="210"/>
      <c r="CJ1073" s="210"/>
      <c r="CK1073" s="210"/>
      <c r="CL1073" s="210"/>
      <c r="CM1073" s="210"/>
      <c r="CN1073" s="210"/>
      <c r="CO1073" s="210"/>
      <c r="CP1073" s="210"/>
      <c r="CQ1073" s="210"/>
      <c r="CR1073" s="210"/>
      <c r="CS1073" s="210"/>
      <c r="CT1073" s="210"/>
      <c r="CU1073" s="210"/>
      <c r="CV1073" s="210"/>
      <c r="CW1073" s="210"/>
      <c r="CX1073" s="210"/>
      <c r="CY1073" s="210"/>
      <c r="CZ1073" s="210"/>
      <c r="DA1073" s="210"/>
      <c r="DB1073" s="210"/>
      <c r="DC1073" s="210"/>
      <c r="DD1073" s="210"/>
      <c r="DE1073" s="210"/>
      <c r="DF1073" s="210"/>
      <c r="DG1073" s="210"/>
      <c r="DH1073" s="210"/>
      <c r="DI1073" s="210"/>
      <c r="DJ1073" s="210"/>
      <c r="DK1073" s="210"/>
      <c r="DL1073" s="210"/>
      <c r="DM1073" s="210"/>
      <c r="DN1073" s="210"/>
      <c r="DO1073" s="210"/>
      <c r="DP1073" s="210"/>
      <c r="DQ1073" s="210"/>
      <c r="DR1073" s="210"/>
      <c r="DS1073" s="210"/>
      <c r="DT1073" s="210"/>
      <c r="DU1073" s="210"/>
      <c r="DV1073" s="210"/>
      <c r="DW1073" s="210"/>
      <c r="DX1073" s="210"/>
      <c r="DY1073" s="210"/>
      <c r="DZ1073" s="210"/>
      <c r="EA1073" s="210"/>
      <c r="EB1073" s="210"/>
      <c r="EC1073" s="210"/>
      <c r="ED1073" s="210"/>
      <c r="EE1073" s="210"/>
      <c r="EF1073" s="210"/>
      <c r="EG1073" s="210"/>
      <c r="EH1073" s="210"/>
      <c r="EI1073" s="210"/>
      <c r="EJ1073" s="210"/>
      <c r="EK1073" s="210"/>
      <c r="EL1073" s="210"/>
      <c r="EM1073" s="210"/>
      <c r="EN1073" s="210"/>
      <c r="EO1073" s="210"/>
      <c r="EP1073" s="210"/>
      <c r="EQ1073" s="210"/>
      <c r="ER1073" s="210"/>
      <c r="ES1073" s="210"/>
      <c r="ET1073" s="210"/>
      <c r="EU1073" s="210"/>
    </row>
    <row r="1074" spans="1:151" ht="13">
      <c r="A1074" s="210"/>
      <c r="B1074" s="210"/>
      <c r="C1074" s="210"/>
      <c r="D1074" s="210"/>
      <c r="E1074" s="210"/>
      <c r="F1074" s="210"/>
      <c r="G1074" s="210"/>
      <c r="H1074" s="298"/>
      <c r="I1074" s="298"/>
      <c r="J1074" s="298"/>
      <c r="K1074" s="298"/>
      <c r="L1074" s="298"/>
      <c r="M1074" s="298"/>
      <c r="N1074" s="298"/>
      <c r="O1074" s="210"/>
      <c r="P1074" s="210"/>
      <c r="Q1074" s="211"/>
      <c r="R1074" s="210"/>
      <c r="S1074" s="210"/>
      <c r="T1074" s="210"/>
      <c r="U1074" s="210"/>
      <c r="V1074" s="210"/>
      <c r="W1074" s="210"/>
      <c r="X1074" s="192" t="s">
        <v>172</v>
      </c>
      <c r="Y1074" s="192" t="s">
        <v>400</v>
      </c>
      <c r="Z1074" s="167" t="str">
        <f>'Reviewer 1'!$AA$135</f>
        <v>NR</v>
      </c>
      <c r="AA1074" s="210"/>
      <c r="AB1074" s="210"/>
      <c r="AC1074" s="210"/>
      <c r="AD1074" s="210"/>
      <c r="AE1074" s="210"/>
      <c r="AF1074" s="210"/>
      <c r="AG1074" s="217"/>
      <c r="AH1074" s="217"/>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c r="BI1074" s="210"/>
      <c r="BJ1074" s="210"/>
      <c r="BK1074" s="210"/>
      <c r="BL1074" s="210"/>
      <c r="BM1074" s="210"/>
      <c r="BN1074" s="210"/>
      <c r="BO1074" s="210"/>
      <c r="BP1074" s="210"/>
      <c r="BQ1074" s="210"/>
      <c r="BR1074" s="210"/>
      <c r="BS1074" s="210"/>
      <c r="BT1074" s="210"/>
      <c r="BU1074" s="210"/>
      <c r="BV1074" s="210"/>
      <c r="BW1074" s="210"/>
      <c r="BX1074" s="210"/>
      <c r="BY1074" s="210"/>
      <c r="BZ1074" s="210"/>
      <c r="CA1074" s="210"/>
      <c r="CB1074" s="210"/>
      <c r="CC1074" s="210"/>
      <c r="CD1074" s="210"/>
      <c r="CE1074" s="210"/>
      <c r="CF1074" s="210"/>
      <c r="CG1074" s="210"/>
      <c r="CH1074" s="210"/>
      <c r="CI1074" s="210"/>
      <c r="CJ1074" s="210"/>
      <c r="CK1074" s="210"/>
      <c r="CL1074" s="210"/>
      <c r="CM1074" s="210"/>
      <c r="CN1074" s="210"/>
      <c r="CO1074" s="210"/>
      <c r="CP1074" s="210"/>
      <c r="CQ1074" s="210"/>
      <c r="CR1074" s="210"/>
      <c r="CS1074" s="210"/>
      <c r="CT1074" s="210"/>
      <c r="CU1074" s="210"/>
      <c r="CV1074" s="210"/>
      <c r="CW1074" s="210"/>
      <c r="CX1074" s="210"/>
      <c r="CY1074" s="210"/>
      <c r="CZ1074" s="210"/>
      <c r="DA1074" s="210"/>
      <c r="DB1074" s="210"/>
      <c r="DC1074" s="210"/>
      <c r="DD1074" s="210"/>
      <c r="DE1074" s="210"/>
      <c r="DF1074" s="210"/>
      <c r="DG1074" s="210"/>
      <c r="DH1074" s="210"/>
      <c r="DI1074" s="210"/>
      <c r="DJ1074" s="210"/>
      <c r="DK1074" s="210"/>
      <c r="DL1074" s="210"/>
      <c r="DM1074" s="210"/>
      <c r="DN1074" s="210"/>
      <c r="DO1074" s="210"/>
      <c r="DP1074" s="210"/>
      <c r="DQ1074" s="210"/>
      <c r="DR1074" s="210"/>
      <c r="DS1074" s="210"/>
      <c r="DT1074" s="210"/>
      <c r="DU1074" s="210"/>
      <c r="DV1074" s="210"/>
      <c r="DW1074" s="210"/>
      <c r="DX1074" s="210"/>
      <c r="DY1074" s="210"/>
      <c r="DZ1074" s="210"/>
      <c r="EA1074" s="210"/>
      <c r="EB1074" s="210"/>
      <c r="EC1074" s="210"/>
      <c r="ED1074" s="210"/>
      <c r="EE1074" s="210"/>
      <c r="EF1074" s="210"/>
      <c r="EG1074" s="210"/>
      <c r="EH1074" s="210"/>
      <c r="EI1074" s="210"/>
      <c r="EJ1074" s="210"/>
      <c r="EK1074" s="210"/>
      <c r="EL1074" s="210"/>
      <c r="EM1074" s="210"/>
      <c r="EN1074" s="210"/>
      <c r="EO1074" s="210"/>
      <c r="EP1074" s="210"/>
      <c r="EQ1074" s="210"/>
      <c r="ER1074" s="210"/>
      <c r="ES1074" s="210"/>
      <c r="ET1074" s="210"/>
      <c r="EU1074" s="210"/>
    </row>
    <row r="1075" spans="1:151" ht="13">
      <c r="A1075" s="210"/>
      <c r="B1075" s="210"/>
      <c r="C1075" s="210"/>
      <c r="D1075" s="210"/>
      <c r="E1075" s="210"/>
      <c r="F1075" s="210"/>
      <c r="G1075" s="210"/>
      <c r="H1075" s="298"/>
      <c r="I1075" s="298"/>
      <c r="J1075" s="298"/>
      <c r="K1075" s="298"/>
      <c r="L1075" s="298"/>
      <c r="M1075" s="298"/>
      <c r="N1075" s="298"/>
      <c r="O1075" s="210"/>
      <c r="P1075" s="210"/>
      <c r="Q1075" s="211"/>
      <c r="R1075" s="210"/>
      <c r="S1075" s="210"/>
      <c r="T1075" s="210"/>
      <c r="U1075" s="210"/>
      <c r="V1075" s="210"/>
      <c r="W1075" s="210"/>
      <c r="X1075" s="192" t="s">
        <v>172</v>
      </c>
      <c r="Y1075" s="192" t="s">
        <v>401</v>
      </c>
      <c r="Z1075" s="167" t="str">
        <f>'Reviewer 1'!$AA$136</f>
        <v>NR</v>
      </c>
      <c r="AA1075" s="210"/>
      <c r="AB1075" s="210"/>
      <c r="AC1075" s="210"/>
      <c r="AD1075" s="210"/>
      <c r="AE1075" s="210"/>
      <c r="AF1075" s="210"/>
      <c r="AG1075" s="217"/>
      <c r="AH1075" s="217"/>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c r="BI1075" s="210"/>
      <c r="BJ1075" s="210"/>
      <c r="BK1075" s="210"/>
      <c r="BL1075" s="210"/>
      <c r="BM1075" s="210"/>
      <c r="BN1075" s="210"/>
      <c r="BO1075" s="210"/>
      <c r="BP1075" s="210"/>
      <c r="BQ1075" s="210"/>
      <c r="BR1075" s="210"/>
      <c r="BS1075" s="210"/>
      <c r="BT1075" s="210"/>
      <c r="BU1075" s="210"/>
      <c r="BV1075" s="210"/>
      <c r="BW1075" s="210"/>
      <c r="BX1075" s="210"/>
      <c r="BY1075" s="210"/>
      <c r="BZ1075" s="210"/>
      <c r="CA1075" s="210"/>
      <c r="CB1075" s="210"/>
      <c r="CC1075" s="210"/>
      <c r="CD1075" s="210"/>
      <c r="CE1075" s="210"/>
      <c r="CF1075" s="210"/>
      <c r="CG1075" s="210"/>
      <c r="CH1075" s="210"/>
      <c r="CI1075" s="210"/>
      <c r="CJ1075" s="210"/>
      <c r="CK1075" s="210"/>
      <c r="CL1075" s="210"/>
      <c r="CM1075" s="210"/>
      <c r="CN1075" s="210"/>
      <c r="CO1075" s="210"/>
      <c r="CP1075" s="210"/>
      <c r="CQ1075" s="210"/>
      <c r="CR1075" s="210"/>
      <c r="CS1075" s="210"/>
      <c r="CT1075" s="210"/>
      <c r="CU1075" s="210"/>
      <c r="CV1075" s="210"/>
      <c r="CW1075" s="210"/>
      <c r="CX1075" s="210"/>
      <c r="CY1075" s="210"/>
      <c r="CZ1075" s="210"/>
      <c r="DA1075" s="210"/>
      <c r="DB1075" s="210"/>
      <c r="DC1075" s="210"/>
      <c r="DD1075" s="210"/>
      <c r="DE1075" s="210"/>
      <c r="DF1075" s="210"/>
      <c r="DG1075" s="210"/>
      <c r="DH1075" s="210"/>
      <c r="DI1075" s="210"/>
      <c r="DJ1075" s="210"/>
      <c r="DK1075" s="210"/>
      <c r="DL1075" s="210"/>
      <c r="DM1075" s="210"/>
      <c r="DN1075" s="210"/>
      <c r="DO1075" s="210"/>
      <c r="DP1075" s="210"/>
      <c r="DQ1075" s="210"/>
      <c r="DR1075" s="210"/>
      <c r="DS1075" s="210"/>
      <c r="DT1075" s="210"/>
      <c r="DU1075" s="210"/>
      <c r="DV1075" s="210"/>
      <c r="DW1075" s="210"/>
      <c r="DX1075" s="210"/>
      <c r="DY1075" s="210"/>
      <c r="DZ1075" s="210"/>
      <c r="EA1075" s="210"/>
      <c r="EB1075" s="210"/>
      <c r="EC1075" s="210"/>
      <c r="ED1075" s="210"/>
      <c r="EE1075" s="210"/>
      <c r="EF1075" s="210"/>
      <c r="EG1075" s="210"/>
      <c r="EH1075" s="210"/>
      <c r="EI1075" s="210"/>
      <c r="EJ1075" s="210"/>
      <c r="EK1075" s="210"/>
      <c r="EL1075" s="210"/>
      <c r="EM1075" s="210"/>
      <c r="EN1075" s="210"/>
      <c r="EO1075" s="210"/>
      <c r="EP1075" s="210"/>
      <c r="EQ1075" s="210"/>
      <c r="ER1075" s="210"/>
      <c r="ES1075" s="210"/>
      <c r="ET1075" s="210"/>
      <c r="EU1075" s="210"/>
    </row>
    <row r="1076" spans="1:151" ht="13">
      <c r="A1076" s="210"/>
      <c r="B1076" s="210"/>
      <c r="C1076" s="210"/>
      <c r="D1076" s="210"/>
      <c r="E1076" s="210"/>
      <c r="F1076" s="210"/>
      <c r="G1076" s="210"/>
      <c r="H1076" s="298"/>
      <c r="I1076" s="298"/>
      <c r="J1076" s="298"/>
      <c r="K1076" s="298"/>
      <c r="L1076" s="298"/>
      <c r="M1076" s="298"/>
      <c r="N1076" s="298"/>
      <c r="O1076" s="210"/>
      <c r="P1076" s="210"/>
      <c r="Q1076" s="211"/>
      <c r="R1076" s="210"/>
      <c r="S1076" s="210"/>
      <c r="T1076" s="210"/>
      <c r="U1076" s="210"/>
      <c r="V1076" s="210"/>
      <c r="W1076" s="210"/>
      <c r="X1076" s="192" t="s">
        <v>172</v>
      </c>
      <c r="Y1076" s="192" t="s">
        <v>402</v>
      </c>
      <c r="Z1076" s="167" t="str">
        <f>'Reviewer 1'!$AA$137</f>
        <v>NR</v>
      </c>
      <c r="AA1076" s="210"/>
      <c r="AB1076" s="210"/>
      <c r="AC1076" s="210"/>
      <c r="AD1076" s="210"/>
      <c r="AE1076" s="210"/>
      <c r="AF1076" s="210"/>
      <c r="AG1076" s="217"/>
      <c r="AH1076" s="217"/>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c r="BI1076" s="210"/>
      <c r="BJ1076" s="210"/>
      <c r="BK1076" s="210"/>
      <c r="BL1076" s="210"/>
      <c r="BM1076" s="210"/>
      <c r="BN1076" s="210"/>
      <c r="BO1076" s="210"/>
      <c r="BP1076" s="210"/>
      <c r="BQ1076" s="210"/>
      <c r="BR1076" s="210"/>
      <c r="BS1076" s="210"/>
      <c r="BT1076" s="210"/>
      <c r="BU1076" s="210"/>
      <c r="BV1076" s="210"/>
      <c r="BW1076" s="210"/>
      <c r="BX1076" s="210"/>
      <c r="BY1076" s="210"/>
      <c r="BZ1076" s="210"/>
      <c r="CA1076" s="210"/>
      <c r="CB1076" s="210"/>
      <c r="CC1076" s="210"/>
      <c r="CD1076" s="210"/>
      <c r="CE1076" s="210"/>
      <c r="CF1076" s="210"/>
      <c r="CG1076" s="210"/>
      <c r="CH1076" s="210"/>
      <c r="CI1076" s="210"/>
      <c r="CJ1076" s="210"/>
      <c r="CK1076" s="210"/>
      <c r="CL1076" s="210"/>
      <c r="CM1076" s="210"/>
      <c r="CN1076" s="210"/>
      <c r="CO1076" s="210"/>
      <c r="CP1076" s="210"/>
      <c r="CQ1076" s="210"/>
      <c r="CR1076" s="210"/>
      <c r="CS1076" s="210"/>
      <c r="CT1076" s="210"/>
      <c r="CU1076" s="210"/>
      <c r="CV1076" s="210"/>
      <c r="CW1076" s="210"/>
      <c r="CX1076" s="210"/>
      <c r="CY1076" s="210"/>
      <c r="CZ1076" s="210"/>
      <c r="DA1076" s="210"/>
      <c r="DB1076" s="210"/>
      <c r="DC1076" s="210"/>
      <c r="DD1076" s="210"/>
      <c r="DE1076" s="210"/>
      <c r="DF1076" s="210"/>
      <c r="DG1076" s="210"/>
      <c r="DH1076" s="210"/>
      <c r="DI1076" s="210"/>
      <c r="DJ1076" s="210"/>
      <c r="DK1076" s="210"/>
      <c r="DL1076" s="210"/>
      <c r="DM1076" s="210"/>
      <c r="DN1076" s="210"/>
      <c r="DO1076" s="210"/>
      <c r="DP1076" s="210"/>
      <c r="DQ1076" s="210"/>
      <c r="DR1076" s="210"/>
      <c r="DS1076" s="210"/>
      <c r="DT1076" s="210"/>
      <c r="DU1076" s="210"/>
      <c r="DV1076" s="210"/>
      <c r="DW1076" s="210"/>
      <c r="DX1076" s="210"/>
      <c r="DY1076" s="210"/>
      <c r="DZ1076" s="210"/>
      <c r="EA1076" s="210"/>
      <c r="EB1076" s="210"/>
      <c r="EC1076" s="210"/>
      <c r="ED1076" s="210"/>
      <c r="EE1076" s="210"/>
      <c r="EF1076" s="210"/>
      <c r="EG1076" s="210"/>
      <c r="EH1076" s="210"/>
      <c r="EI1076" s="210"/>
      <c r="EJ1076" s="210"/>
      <c r="EK1076" s="210"/>
      <c r="EL1076" s="210"/>
      <c r="EM1076" s="210"/>
      <c r="EN1076" s="210"/>
      <c r="EO1076" s="210"/>
      <c r="EP1076" s="210"/>
      <c r="EQ1076" s="210"/>
      <c r="ER1076" s="210"/>
      <c r="ES1076" s="210"/>
      <c r="ET1076" s="210"/>
      <c r="EU1076" s="210"/>
    </row>
    <row r="1077" spans="1:151" ht="13">
      <c r="A1077" s="210"/>
      <c r="B1077" s="210"/>
      <c r="C1077" s="210"/>
      <c r="D1077" s="210"/>
      <c r="E1077" s="210"/>
      <c r="F1077" s="210"/>
      <c r="G1077" s="210"/>
      <c r="H1077" s="298"/>
      <c r="I1077" s="298"/>
      <c r="J1077" s="298"/>
      <c r="K1077" s="298"/>
      <c r="L1077" s="298"/>
      <c r="M1077" s="298"/>
      <c r="N1077" s="298"/>
      <c r="O1077" s="210"/>
      <c r="P1077" s="210"/>
      <c r="Q1077" s="211"/>
      <c r="R1077" s="210"/>
      <c r="S1077" s="210"/>
      <c r="T1077" s="210"/>
      <c r="U1077" s="210"/>
      <c r="V1077" s="210"/>
      <c r="W1077" s="210"/>
      <c r="X1077" s="192" t="s">
        <v>172</v>
      </c>
      <c r="Y1077" s="192" t="s">
        <v>403</v>
      </c>
      <c r="Z1077" s="167" t="str">
        <f>'Reviewer 1'!$AA$138</f>
        <v>NR</v>
      </c>
      <c r="AA1077" s="210"/>
      <c r="AB1077" s="210"/>
      <c r="AC1077" s="210"/>
      <c r="AD1077" s="210"/>
      <c r="AE1077" s="210"/>
      <c r="AF1077" s="210"/>
      <c r="AG1077" s="217"/>
      <c r="AH1077" s="217"/>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c r="BI1077" s="210"/>
      <c r="BJ1077" s="210"/>
      <c r="BK1077" s="210"/>
      <c r="BL1077" s="210"/>
      <c r="BM1077" s="210"/>
      <c r="BN1077" s="210"/>
      <c r="BO1077" s="210"/>
      <c r="BP1077" s="210"/>
      <c r="BQ1077" s="210"/>
      <c r="BR1077" s="210"/>
      <c r="BS1077" s="210"/>
      <c r="BT1077" s="210"/>
      <c r="BU1077" s="210"/>
      <c r="BV1077" s="210"/>
      <c r="BW1077" s="210"/>
      <c r="BX1077" s="210"/>
      <c r="BY1077" s="210"/>
      <c r="BZ1077" s="210"/>
      <c r="CA1077" s="210"/>
      <c r="CB1077" s="210"/>
      <c r="CC1077" s="210"/>
      <c r="CD1077" s="210"/>
      <c r="CE1077" s="210"/>
      <c r="CF1077" s="210"/>
      <c r="CG1077" s="210"/>
      <c r="CH1077" s="210"/>
      <c r="CI1077" s="210"/>
      <c r="CJ1077" s="210"/>
      <c r="CK1077" s="210"/>
      <c r="CL1077" s="210"/>
      <c r="CM1077" s="210"/>
      <c r="CN1077" s="210"/>
      <c r="CO1077" s="210"/>
      <c r="CP1077" s="210"/>
      <c r="CQ1077" s="210"/>
      <c r="CR1077" s="210"/>
      <c r="CS1077" s="210"/>
      <c r="CT1077" s="210"/>
      <c r="CU1077" s="210"/>
      <c r="CV1077" s="210"/>
      <c r="CW1077" s="210"/>
      <c r="CX1077" s="210"/>
      <c r="CY1077" s="210"/>
      <c r="CZ1077" s="210"/>
      <c r="DA1077" s="210"/>
      <c r="DB1077" s="210"/>
      <c r="DC1077" s="210"/>
      <c r="DD1077" s="210"/>
      <c r="DE1077" s="210"/>
      <c r="DF1077" s="210"/>
      <c r="DG1077" s="210"/>
      <c r="DH1077" s="210"/>
      <c r="DI1077" s="210"/>
      <c r="DJ1077" s="210"/>
      <c r="DK1077" s="210"/>
      <c r="DL1077" s="210"/>
      <c r="DM1077" s="210"/>
      <c r="DN1077" s="210"/>
      <c r="DO1077" s="210"/>
      <c r="DP1077" s="210"/>
      <c r="DQ1077" s="210"/>
      <c r="DR1077" s="210"/>
      <c r="DS1077" s="210"/>
      <c r="DT1077" s="210"/>
      <c r="DU1077" s="210"/>
      <c r="DV1077" s="210"/>
      <c r="DW1077" s="210"/>
      <c r="DX1077" s="210"/>
      <c r="DY1077" s="210"/>
      <c r="DZ1077" s="210"/>
      <c r="EA1077" s="210"/>
      <c r="EB1077" s="210"/>
      <c r="EC1077" s="210"/>
      <c r="ED1077" s="210"/>
      <c r="EE1077" s="210"/>
      <c r="EF1077" s="210"/>
      <c r="EG1077" s="210"/>
      <c r="EH1077" s="210"/>
      <c r="EI1077" s="210"/>
      <c r="EJ1077" s="210"/>
      <c r="EK1077" s="210"/>
      <c r="EL1077" s="210"/>
      <c r="EM1077" s="210"/>
      <c r="EN1077" s="210"/>
      <c r="EO1077" s="210"/>
      <c r="EP1077" s="210"/>
      <c r="EQ1077" s="210"/>
      <c r="ER1077" s="210"/>
      <c r="ES1077" s="210"/>
      <c r="ET1077" s="210"/>
      <c r="EU1077" s="210"/>
    </row>
    <row r="1078" spans="1:151" ht="13">
      <c r="A1078" s="210"/>
      <c r="B1078" s="210"/>
      <c r="C1078" s="210"/>
      <c r="D1078" s="210"/>
      <c r="E1078" s="210"/>
      <c r="F1078" s="210"/>
      <c r="G1078" s="210"/>
      <c r="H1078" s="298"/>
      <c r="I1078" s="298"/>
      <c r="J1078" s="298"/>
      <c r="K1078" s="298"/>
      <c r="L1078" s="298"/>
      <c r="M1078" s="298"/>
      <c r="N1078" s="298"/>
      <c r="O1078" s="210"/>
      <c r="P1078" s="210"/>
      <c r="Q1078" s="211"/>
      <c r="R1078" s="210"/>
      <c r="S1078" s="210"/>
      <c r="T1078" s="210"/>
      <c r="U1078" s="210"/>
      <c r="V1078" s="210"/>
      <c r="W1078" s="210"/>
      <c r="X1078" s="192" t="s">
        <v>172</v>
      </c>
      <c r="Y1078" s="192" t="s">
        <v>404</v>
      </c>
      <c r="Z1078" s="167" t="str">
        <f>'Reviewer 1'!$AA$139</f>
        <v>NR</v>
      </c>
      <c r="AA1078" s="210"/>
      <c r="AB1078" s="210"/>
      <c r="AC1078" s="210"/>
      <c r="AD1078" s="210"/>
      <c r="AE1078" s="210"/>
      <c r="AF1078" s="210"/>
      <c r="AG1078" s="217"/>
      <c r="AH1078" s="217"/>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c r="BI1078" s="210"/>
      <c r="BJ1078" s="210"/>
      <c r="BK1078" s="210"/>
      <c r="BL1078" s="210"/>
      <c r="BM1078" s="210"/>
      <c r="BN1078" s="210"/>
      <c r="BO1078" s="210"/>
      <c r="BP1078" s="210"/>
      <c r="BQ1078" s="210"/>
      <c r="BR1078" s="210"/>
      <c r="BS1078" s="210"/>
      <c r="BT1078" s="210"/>
      <c r="BU1078" s="210"/>
      <c r="BV1078" s="210"/>
      <c r="BW1078" s="210"/>
      <c r="BX1078" s="210"/>
      <c r="BY1078" s="210"/>
      <c r="BZ1078" s="210"/>
      <c r="CA1078" s="210"/>
      <c r="CB1078" s="210"/>
      <c r="CC1078" s="210"/>
      <c r="CD1078" s="210"/>
      <c r="CE1078" s="210"/>
      <c r="CF1078" s="210"/>
      <c r="CG1078" s="210"/>
      <c r="CH1078" s="210"/>
      <c r="CI1078" s="210"/>
      <c r="CJ1078" s="210"/>
      <c r="CK1078" s="210"/>
      <c r="CL1078" s="210"/>
      <c r="CM1078" s="210"/>
      <c r="CN1078" s="210"/>
      <c r="CO1078" s="210"/>
      <c r="CP1078" s="210"/>
      <c r="CQ1078" s="210"/>
      <c r="CR1078" s="210"/>
      <c r="CS1078" s="210"/>
      <c r="CT1078" s="210"/>
      <c r="CU1078" s="210"/>
      <c r="CV1078" s="210"/>
      <c r="CW1078" s="210"/>
      <c r="CX1078" s="210"/>
      <c r="CY1078" s="210"/>
      <c r="CZ1078" s="210"/>
      <c r="DA1078" s="210"/>
      <c r="DB1078" s="210"/>
      <c r="DC1078" s="210"/>
      <c r="DD1078" s="210"/>
      <c r="DE1078" s="210"/>
      <c r="DF1078" s="210"/>
      <c r="DG1078" s="210"/>
      <c r="DH1078" s="210"/>
      <c r="DI1078" s="210"/>
      <c r="DJ1078" s="210"/>
      <c r="DK1078" s="210"/>
      <c r="DL1078" s="210"/>
      <c r="DM1078" s="210"/>
      <c r="DN1078" s="210"/>
      <c r="DO1078" s="210"/>
      <c r="DP1078" s="210"/>
      <c r="DQ1078" s="210"/>
      <c r="DR1078" s="210"/>
      <c r="DS1078" s="210"/>
      <c r="DT1078" s="210"/>
      <c r="DU1078" s="210"/>
      <c r="DV1078" s="210"/>
      <c r="DW1078" s="210"/>
      <c r="DX1078" s="210"/>
      <c r="DY1078" s="210"/>
      <c r="DZ1078" s="210"/>
      <c r="EA1078" s="210"/>
      <c r="EB1078" s="210"/>
      <c r="EC1078" s="210"/>
      <c r="ED1078" s="210"/>
      <c r="EE1078" s="210"/>
      <c r="EF1078" s="210"/>
      <c r="EG1078" s="210"/>
      <c r="EH1078" s="210"/>
      <c r="EI1078" s="210"/>
      <c r="EJ1078" s="210"/>
      <c r="EK1078" s="210"/>
      <c r="EL1078" s="210"/>
      <c r="EM1078" s="210"/>
      <c r="EN1078" s="210"/>
      <c r="EO1078" s="210"/>
      <c r="EP1078" s="210"/>
      <c r="EQ1078" s="210"/>
      <c r="ER1078" s="210"/>
      <c r="ES1078" s="210"/>
      <c r="ET1078" s="210"/>
      <c r="EU1078" s="210"/>
    </row>
    <row r="1079" spans="1:151" ht="13">
      <c r="A1079" s="210"/>
      <c r="B1079" s="210"/>
      <c r="C1079" s="210"/>
      <c r="D1079" s="210"/>
      <c r="E1079" s="210"/>
      <c r="F1079" s="210"/>
      <c r="G1079" s="210"/>
      <c r="H1079" s="298"/>
      <c r="I1079" s="298"/>
      <c r="J1079" s="298"/>
      <c r="K1079" s="298"/>
      <c r="L1079" s="298"/>
      <c r="M1079" s="298"/>
      <c r="N1079" s="298"/>
      <c r="O1079" s="210"/>
      <c r="P1079" s="210"/>
      <c r="Q1079" s="211"/>
      <c r="R1079" s="210"/>
      <c r="S1079" s="210"/>
      <c r="T1079" s="210"/>
      <c r="U1079" s="210"/>
      <c r="V1079" s="210"/>
      <c r="W1079" s="210"/>
      <c r="X1079" s="192" t="s">
        <v>172</v>
      </c>
      <c r="Y1079" s="192" t="s">
        <v>405</v>
      </c>
      <c r="Z1079" s="167" t="str">
        <f>'Reviewer 1'!$AA$140</f>
        <v>NR</v>
      </c>
      <c r="AA1079" s="210"/>
      <c r="AB1079" s="210"/>
      <c r="AC1079" s="210"/>
      <c r="AD1079" s="210"/>
      <c r="AE1079" s="210"/>
      <c r="AF1079" s="210"/>
      <c r="AG1079" s="217"/>
      <c r="AH1079" s="217"/>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c r="BI1079" s="210"/>
      <c r="BJ1079" s="210"/>
      <c r="BK1079" s="210"/>
      <c r="BL1079" s="210"/>
      <c r="BM1079" s="210"/>
      <c r="BN1079" s="210"/>
      <c r="BO1079" s="210"/>
      <c r="BP1079" s="210"/>
      <c r="BQ1079" s="210"/>
      <c r="BR1079" s="210"/>
      <c r="BS1079" s="210"/>
      <c r="BT1079" s="210"/>
      <c r="BU1079" s="210"/>
      <c r="BV1079" s="210"/>
      <c r="BW1079" s="210"/>
      <c r="BX1079" s="210"/>
      <c r="BY1079" s="210"/>
      <c r="BZ1079" s="210"/>
      <c r="CA1079" s="210"/>
      <c r="CB1079" s="210"/>
      <c r="CC1079" s="210"/>
      <c r="CD1079" s="210"/>
      <c r="CE1079" s="210"/>
      <c r="CF1079" s="210"/>
      <c r="CG1079" s="210"/>
      <c r="CH1079" s="210"/>
      <c r="CI1079" s="210"/>
      <c r="CJ1079" s="210"/>
      <c r="CK1079" s="210"/>
      <c r="CL1079" s="210"/>
      <c r="CM1079" s="210"/>
      <c r="CN1079" s="210"/>
      <c r="CO1079" s="210"/>
      <c r="CP1079" s="210"/>
      <c r="CQ1079" s="210"/>
      <c r="CR1079" s="210"/>
      <c r="CS1079" s="210"/>
      <c r="CT1079" s="210"/>
      <c r="CU1079" s="210"/>
      <c r="CV1079" s="210"/>
      <c r="CW1079" s="210"/>
      <c r="CX1079" s="210"/>
      <c r="CY1079" s="210"/>
      <c r="CZ1079" s="210"/>
      <c r="DA1079" s="210"/>
      <c r="DB1079" s="210"/>
      <c r="DC1079" s="210"/>
      <c r="DD1079" s="210"/>
      <c r="DE1079" s="210"/>
      <c r="DF1079" s="210"/>
      <c r="DG1079" s="210"/>
      <c r="DH1079" s="210"/>
      <c r="DI1079" s="210"/>
      <c r="DJ1079" s="210"/>
      <c r="DK1079" s="210"/>
      <c r="DL1079" s="210"/>
      <c r="DM1079" s="210"/>
      <c r="DN1079" s="210"/>
      <c r="DO1079" s="210"/>
      <c r="DP1079" s="210"/>
      <c r="DQ1079" s="210"/>
      <c r="DR1079" s="210"/>
      <c r="DS1079" s="210"/>
      <c r="DT1079" s="210"/>
      <c r="DU1079" s="210"/>
      <c r="DV1079" s="210"/>
      <c r="DW1079" s="210"/>
      <c r="DX1079" s="210"/>
      <c r="DY1079" s="210"/>
      <c r="DZ1079" s="210"/>
      <c r="EA1079" s="210"/>
      <c r="EB1079" s="210"/>
      <c r="EC1079" s="210"/>
      <c r="ED1079" s="210"/>
      <c r="EE1079" s="210"/>
      <c r="EF1079" s="210"/>
      <c r="EG1079" s="210"/>
      <c r="EH1079" s="210"/>
      <c r="EI1079" s="210"/>
      <c r="EJ1079" s="210"/>
      <c r="EK1079" s="210"/>
      <c r="EL1079" s="210"/>
      <c r="EM1079" s="210"/>
      <c r="EN1079" s="210"/>
      <c r="EO1079" s="210"/>
      <c r="EP1079" s="210"/>
      <c r="EQ1079" s="210"/>
      <c r="ER1079" s="210"/>
      <c r="ES1079" s="210"/>
      <c r="ET1079" s="210"/>
      <c r="EU1079" s="210"/>
    </row>
    <row r="1080" spans="1:151" ht="13">
      <c r="A1080" s="210"/>
      <c r="B1080" s="210"/>
      <c r="C1080" s="210"/>
      <c r="D1080" s="210"/>
      <c r="E1080" s="210"/>
      <c r="F1080" s="210"/>
      <c r="G1080" s="210"/>
      <c r="H1080" s="298"/>
      <c r="I1080" s="298"/>
      <c r="J1080" s="298"/>
      <c r="K1080" s="298"/>
      <c r="L1080" s="298"/>
      <c r="M1080" s="298"/>
      <c r="N1080" s="298"/>
      <c r="O1080" s="210"/>
      <c r="P1080" s="210"/>
      <c r="Q1080" s="211"/>
      <c r="R1080" s="210"/>
      <c r="S1080" s="210"/>
      <c r="T1080" s="210"/>
      <c r="U1080" s="210"/>
      <c r="V1080" s="210"/>
      <c r="W1080" s="210"/>
      <c r="X1080" s="192" t="s">
        <v>172</v>
      </c>
      <c r="Y1080" s="192" t="s">
        <v>406</v>
      </c>
      <c r="Z1080" s="167" t="str">
        <f>'Reviewer 1'!$AA$141</f>
        <v>NR</v>
      </c>
      <c r="AA1080" s="210"/>
      <c r="AB1080" s="210"/>
      <c r="AC1080" s="210"/>
      <c r="AD1080" s="210"/>
      <c r="AE1080" s="210"/>
      <c r="AF1080" s="210"/>
      <c r="AG1080" s="217"/>
      <c r="AH1080" s="217"/>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c r="BI1080" s="210"/>
      <c r="BJ1080" s="210"/>
      <c r="BK1080" s="210"/>
      <c r="BL1080" s="210"/>
      <c r="BM1080" s="210"/>
      <c r="BN1080" s="210"/>
      <c r="BO1080" s="210"/>
      <c r="BP1080" s="210"/>
      <c r="BQ1080" s="210"/>
      <c r="BR1080" s="210"/>
      <c r="BS1080" s="210"/>
      <c r="BT1080" s="210"/>
      <c r="BU1080" s="210"/>
      <c r="BV1080" s="210"/>
      <c r="BW1080" s="210"/>
      <c r="BX1080" s="210"/>
      <c r="BY1080" s="210"/>
      <c r="BZ1080" s="210"/>
      <c r="CA1080" s="210"/>
      <c r="CB1080" s="210"/>
      <c r="CC1080" s="210"/>
      <c r="CD1080" s="210"/>
      <c r="CE1080" s="210"/>
      <c r="CF1080" s="210"/>
      <c r="CG1080" s="210"/>
      <c r="CH1080" s="210"/>
      <c r="CI1080" s="210"/>
      <c r="CJ1080" s="210"/>
      <c r="CK1080" s="210"/>
      <c r="CL1080" s="210"/>
      <c r="CM1080" s="210"/>
      <c r="CN1080" s="210"/>
      <c r="CO1080" s="210"/>
      <c r="CP1080" s="210"/>
      <c r="CQ1080" s="210"/>
      <c r="CR1080" s="210"/>
      <c r="CS1080" s="210"/>
      <c r="CT1080" s="210"/>
      <c r="CU1080" s="210"/>
      <c r="CV1080" s="210"/>
      <c r="CW1080" s="210"/>
      <c r="CX1080" s="210"/>
      <c r="CY1080" s="210"/>
      <c r="CZ1080" s="210"/>
      <c r="DA1080" s="210"/>
      <c r="DB1080" s="210"/>
      <c r="DC1080" s="210"/>
      <c r="DD1080" s="210"/>
      <c r="DE1080" s="210"/>
      <c r="DF1080" s="210"/>
      <c r="DG1080" s="210"/>
      <c r="DH1080" s="210"/>
      <c r="DI1080" s="210"/>
      <c r="DJ1080" s="210"/>
      <c r="DK1080" s="210"/>
      <c r="DL1080" s="210"/>
      <c r="DM1080" s="210"/>
      <c r="DN1080" s="210"/>
      <c r="DO1080" s="210"/>
      <c r="DP1080" s="210"/>
      <c r="DQ1080" s="210"/>
      <c r="DR1080" s="210"/>
      <c r="DS1080" s="210"/>
      <c r="DT1080" s="210"/>
      <c r="DU1080" s="210"/>
      <c r="DV1080" s="210"/>
      <c r="DW1080" s="210"/>
      <c r="DX1080" s="210"/>
      <c r="DY1080" s="210"/>
      <c r="DZ1080" s="210"/>
      <c r="EA1080" s="210"/>
      <c r="EB1080" s="210"/>
      <c r="EC1080" s="210"/>
      <c r="ED1080" s="210"/>
      <c r="EE1080" s="210"/>
      <c r="EF1080" s="210"/>
      <c r="EG1080" s="210"/>
      <c r="EH1080" s="210"/>
      <c r="EI1080" s="210"/>
      <c r="EJ1080" s="210"/>
      <c r="EK1080" s="210"/>
      <c r="EL1080" s="210"/>
      <c r="EM1080" s="210"/>
      <c r="EN1080" s="210"/>
      <c r="EO1080" s="210"/>
      <c r="EP1080" s="210"/>
      <c r="EQ1080" s="210"/>
      <c r="ER1080" s="210"/>
      <c r="ES1080" s="210"/>
      <c r="ET1080" s="210"/>
      <c r="EU1080" s="210"/>
    </row>
    <row r="1081" spans="1:151" ht="13">
      <c r="A1081" s="210"/>
      <c r="B1081" s="210"/>
      <c r="C1081" s="210"/>
      <c r="D1081" s="210"/>
      <c r="E1081" s="210"/>
      <c r="F1081" s="210"/>
      <c r="G1081" s="210"/>
      <c r="H1081" s="298"/>
      <c r="I1081" s="298"/>
      <c r="J1081" s="298"/>
      <c r="K1081" s="298"/>
      <c r="L1081" s="298"/>
      <c r="M1081" s="298"/>
      <c r="N1081" s="298"/>
      <c r="O1081" s="210"/>
      <c r="P1081" s="210"/>
      <c r="Q1081" s="211"/>
      <c r="R1081" s="210"/>
      <c r="S1081" s="210"/>
      <c r="T1081" s="210"/>
      <c r="U1081" s="210"/>
      <c r="V1081" s="210"/>
      <c r="W1081" s="210"/>
      <c r="X1081" s="192" t="s">
        <v>172</v>
      </c>
      <c r="Y1081" s="192" t="s">
        <v>407</v>
      </c>
      <c r="Z1081" s="167" t="str">
        <f>'Reviewer 1'!$AA$142</f>
        <v>NR</v>
      </c>
      <c r="AA1081" s="210"/>
      <c r="AB1081" s="210"/>
      <c r="AC1081" s="210"/>
      <c r="AD1081" s="210"/>
      <c r="AE1081" s="210"/>
      <c r="AF1081" s="210"/>
      <c r="AG1081" s="217"/>
      <c r="AH1081" s="217"/>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c r="BI1081" s="210"/>
      <c r="BJ1081" s="210"/>
      <c r="BK1081" s="210"/>
      <c r="BL1081" s="210"/>
      <c r="BM1081" s="210"/>
      <c r="BN1081" s="210"/>
      <c r="BO1081" s="210"/>
      <c r="BP1081" s="210"/>
      <c r="BQ1081" s="210"/>
      <c r="BR1081" s="210"/>
      <c r="BS1081" s="210"/>
      <c r="BT1081" s="210"/>
      <c r="BU1081" s="210"/>
      <c r="BV1081" s="210"/>
      <c r="BW1081" s="210"/>
      <c r="BX1081" s="210"/>
      <c r="BY1081" s="210"/>
      <c r="BZ1081" s="210"/>
      <c r="CA1081" s="210"/>
      <c r="CB1081" s="210"/>
      <c r="CC1081" s="210"/>
      <c r="CD1081" s="210"/>
      <c r="CE1081" s="210"/>
      <c r="CF1081" s="210"/>
      <c r="CG1081" s="210"/>
      <c r="CH1081" s="210"/>
      <c r="CI1081" s="210"/>
      <c r="CJ1081" s="210"/>
      <c r="CK1081" s="210"/>
      <c r="CL1081" s="210"/>
      <c r="CM1081" s="210"/>
      <c r="CN1081" s="210"/>
      <c r="CO1081" s="210"/>
      <c r="CP1081" s="210"/>
      <c r="CQ1081" s="210"/>
      <c r="CR1081" s="210"/>
      <c r="CS1081" s="210"/>
      <c r="CT1081" s="210"/>
      <c r="CU1081" s="210"/>
      <c r="CV1081" s="210"/>
      <c r="CW1081" s="210"/>
      <c r="CX1081" s="210"/>
      <c r="CY1081" s="210"/>
      <c r="CZ1081" s="210"/>
      <c r="DA1081" s="210"/>
      <c r="DB1081" s="210"/>
      <c r="DC1081" s="210"/>
      <c r="DD1081" s="210"/>
      <c r="DE1081" s="210"/>
      <c r="DF1081" s="210"/>
      <c r="DG1081" s="210"/>
      <c r="DH1081" s="210"/>
      <c r="DI1081" s="210"/>
      <c r="DJ1081" s="210"/>
      <c r="DK1081" s="210"/>
      <c r="DL1081" s="210"/>
      <c r="DM1081" s="210"/>
      <c r="DN1081" s="210"/>
      <c r="DO1081" s="210"/>
      <c r="DP1081" s="210"/>
      <c r="DQ1081" s="210"/>
      <c r="DR1081" s="210"/>
      <c r="DS1081" s="210"/>
      <c r="DT1081" s="210"/>
      <c r="DU1081" s="210"/>
      <c r="DV1081" s="210"/>
      <c r="DW1081" s="210"/>
      <c r="DX1081" s="210"/>
      <c r="DY1081" s="210"/>
      <c r="DZ1081" s="210"/>
      <c r="EA1081" s="210"/>
      <c r="EB1081" s="210"/>
      <c r="EC1081" s="210"/>
      <c r="ED1081" s="210"/>
      <c r="EE1081" s="210"/>
      <c r="EF1081" s="210"/>
      <c r="EG1081" s="210"/>
      <c r="EH1081" s="210"/>
      <c r="EI1081" s="210"/>
      <c r="EJ1081" s="210"/>
      <c r="EK1081" s="210"/>
      <c r="EL1081" s="210"/>
      <c r="EM1081" s="210"/>
      <c r="EN1081" s="210"/>
      <c r="EO1081" s="210"/>
      <c r="EP1081" s="210"/>
      <c r="EQ1081" s="210"/>
      <c r="ER1081" s="210"/>
      <c r="ES1081" s="210"/>
      <c r="ET1081" s="210"/>
      <c r="EU1081" s="210"/>
    </row>
    <row r="1082" spans="1:151" ht="13">
      <c r="A1082" s="210"/>
      <c r="B1082" s="210"/>
      <c r="C1082" s="210"/>
      <c r="D1082" s="210"/>
      <c r="E1082" s="210"/>
      <c r="F1082" s="210"/>
      <c r="G1082" s="210"/>
      <c r="H1082" s="298"/>
      <c r="I1082" s="298"/>
      <c r="J1082" s="298"/>
      <c r="K1082" s="298"/>
      <c r="L1082" s="298"/>
      <c r="M1082" s="298"/>
      <c r="N1082" s="298"/>
      <c r="O1082" s="210"/>
      <c r="P1082" s="210"/>
      <c r="Q1082" s="211"/>
      <c r="R1082" s="210"/>
      <c r="S1082" s="210"/>
      <c r="T1082" s="210"/>
      <c r="U1082" s="210"/>
      <c r="V1082" s="210"/>
      <c r="W1082" s="210"/>
      <c r="X1082" s="192" t="s">
        <v>172</v>
      </c>
      <c r="Y1082" s="192" t="s">
        <v>408</v>
      </c>
      <c r="Z1082" s="167" t="str">
        <f>'Reviewer 1'!$AA$143</f>
        <v>NR</v>
      </c>
      <c r="AA1082" s="210"/>
      <c r="AB1082" s="210"/>
      <c r="AC1082" s="210"/>
      <c r="AD1082" s="210"/>
      <c r="AE1082" s="210"/>
      <c r="AF1082" s="210"/>
      <c r="AG1082" s="217"/>
      <c r="AH1082" s="217"/>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10"/>
      <c r="BB1082" s="210"/>
      <c r="BC1082" s="210"/>
      <c r="BD1082" s="210"/>
      <c r="BE1082" s="210"/>
      <c r="BF1082" s="210"/>
      <c r="BG1082" s="210"/>
      <c r="BH1082" s="210"/>
      <c r="BI1082" s="210"/>
      <c r="BJ1082" s="210"/>
      <c r="BK1082" s="210"/>
      <c r="BL1082" s="210"/>
      <c r="BM1082" s="210"/>
      <c r="BN1082" s="210"/>
      <c r="BO1082" s="210"/>
      <c r="BP1082" s="210"/>
      <c r="BQ1082" s="210"/>
      <c r="BR1082" s="210"/>
      <c r="BS1082" s="210"/>
      <c r="BT1082" s="210"/>
      <c r="BU1082" s="210"/>
      <c r="BV1082" s="210"/>
      <c r="BW1082" s="210"/>
      <c r="BX1082" s="210"/>
      <c r="BY1082" s="210"/>
      <c r="BZ1082" s="210"/>
      <c r="CA1082" s="210"/>
      <c r="CB1082" s="210"/>
      <c r="CC1082" s="210"/>
      <c r="CD1082" s="210"/>
      <c r="CE1082" s="210"/>
      <c r="CF1082" s="210"/>
      <c r="CG1082" s="210"/>
      <c r="CH1082" s="210"/>
      <c r="CI1082" s="210"/>
      <c r="CJ1082" s="210"/>
      <c r="CK1082" s="210"/>
      <c r="CL1082" s="210"/>
      <c r="CM1082" s="210"/>
      <c r="CN1082" s="210"/>
      <c r="CO1082" s="210"/>
      <c r="CP1082" s="210"/>
      <c r="CQ1082" s="210"/>
      <c r="CR1082" s="210"/>
      <c r="CS1082" s="210"/>
      <c r="CT1082" s="210"/>
      <c r="CU1082" s="210"/>
      <c r="CV1082" s="210"/>
      <c r="CW1082" s="210"/>
      <c r="CX1082" s="210"/>
      <c r="CY1082" s="210"/>
      <c r="CZ1082" s="210"/>
      <c r="DA1082" s="210"/>
      <c r="DB1082" s="210"/>
      <c r="DC1082" s="210"/>
      <c r="DD1082" s="210"/>
      <c r="DE1082" s="210"/>
      <c r="DF1082" s="210"/>
      <c r="DG1082" s="210"/>
      <c r="DH1082" s="210"/>
      <c r="DI1082" s="210"/>
      <c r="DJ1082" s="210"/>
      <c r="DK1082" s="210"/>
      <c r="DL1082" s="210"/>
      <c r="DM1082" s="210"/>
      <c r="DN1082" s="210"/>
      <c r="DO1082" s="210"/>
      <c r="DP1082" s="210"/>
      <c r="DQ1082" s="210"/>
      <c r="DR1082" s="210"/>
      <c r="DS1082" s="210"/>
      <c r="DT1082" s="210"/>
      <c r="DU1082" s="210"/>
      <c r="DV1082" s="210"/>
      <c r="DW1082" s="210"/>
      <c r="DX1082" s="210"/>
      <c r="DY1082" s="210"/>
      <c r="DZ1082" s="210"/>
      <c r="EA1082" s="210"/>
      <c r="EB1082" s="210"/>
      <c r="EC1082" s="210"/>
      <c r="ED1082" s="210"/>
      <c r="EE1082" s="210"/>
      <c r="EF1082" s="210"/>
      <c r="EG1082" s="210"/>
      <c r="EH1082" s="210"/>
      <c r="EI1082" s="210"/>
      <c r="EJ1082" s="210"/>
      <c r="EK1082" s="210"/>
      <c r="EL1082" s="210"/>
      <c r="EM1082" s="210"/>
      <c r="EN1082" s="210"/>
      <c r="EO1082" s="210"/>
      <c r="EP1082" s="210"/>
      <c r="EQ1082" s="210"/>
      <c r="ER1082" s="210"/>
      <c r="ES1082" s="210"/>
      <c r="ET1082" s="210"/>
      <c r="EU1082" s="210"/>
    </row>
    <row r="1083" spans="1:151" ht="13">
      <c r="A1083" s="210"/>
      <c r="B1083" s="210"/>
      <c r="C1083" s="210"/>
      <c r="D1083" s="210"/>
      <c r="E1083" s="210"/>
      <c r="F1083" s="210"/>
      <c r="G1083" s="210"/>
      <c r="H1083" s="298"/>
      <c r="I1083" s="298"/>
      <c r="J1083" s="298"/>
      <c r="K1083" s="298"/>
      <c r="L1083" s="298"/>
      <c r="M1083" s="298"/>
      <c r="N1083" s="298"/>
      <c r="O1083" s="210"/>
      <c r="P1083" s="210"/>
      <c r="Q1083" s="211"/>
      <c r="R1083" s="210"/>
      <c r="S1083" s="210"/>
      <c r="T1083" s="210"/>
      <c r="U1083" s="210"/>
      <c r="V1083" s="210"/>
      <c r="W1083" s="210"/>
      <c r="X1083" s="192" t="s">
        <v>172</v>
      </c>
      <c r="Y1083" s="192" t="s">
        <v>409</v>
      </c>
      <c r="Z1083" s="167" t="str">
        <f>'Reviewer 1'!$AA$144</f>
        <v>NR</v>
      </c>
      <c r="AA1083" s="210"/>
      <c r="AB1083" s="210"/>
      <c r="AC1083" s="210"/>
      <c r="AD1083" s="210"/>
      <c r="AE1083" s="210"/>
      <c r="AF1083" s="210"/>
      <c r="AG1083" s="217"/>
      <c r="AH1083" s="217"/>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c r="BI1083" s="210"/>
      <c r="BJ1083" s="210"/>
      <c r="BK1083" s="210"/>
      <c r="BL1083" s="210"/>
      <c r="BM1083" s="210"/>
      <c r="BN1083" s="210"/>
      <c r="BO1083" s="210"/>
      <c r="BP1083" s="210"/>
      <c r="BQ1083" s="210"/>
      <c r="BR1083" s="210"/>
      <c r="BS1083" s="210"/>
      <c r="BT1083" s="210"/>
      <c r="BU1083" s="210"/>
      <c r="BV1083" s="210"/>
      <c r="BW1083" s="210"/>
      <c r="BX1083" s="210"/>
      <c r="BY1083" s="210"/>
      <c r="BZ1083" s="210"/>
      <c r="CA1083" s="210"/>
      <c r="CB1083" s="210"/>
      <c r="CC1083" s="210"/>
      <c r="CD1083" s="210"/>
      <c r="CE1083" s="210"/>
      <c r="CF1083" s="210"/>
      <c r="CG1083" s="210"/>
      <c r="CH1083" s="210"/>
      <c r="CI1083" s="210"/>
      <c r="CJ1083" s="210"/>
      <c r="CK1083" s="210"/>
      <c r="CL1083" s="210"/>
      <c r="CM1083" s="210"/>
      <c r="CN1083" s="210"/>
      <c r="CO1083" s="210"/>
      <c r="CP1083" s="210"/>
      <c r="CQ1083" s="210"/>
      <c r="CR1083" s="210"/>
      <c r="CS1083" s="210"/>
      <c r="CT1083" s="210"/>
      <c r="CU1083" s="210"/>
      <c r="CV1083" s="210"/>
      <c r="CW1083" s="210"/>
      <c r="CX1083" s="210"/>
      <c r="CY1083" s="210"/>
      <c r="CZ1083" s="210"/>
      <c r="DA1083" s="210"/>
      <c r="DB1083" s="210"/>
      <c r="DC1083" s="210"/>
      <c r="DD1083" s="210"/>
      <c r="DE1083" s="210"/>
      <c r="DF1083" s="210"/>
      <c r="DG1083" s="210"/>
      <c r="DH1083" s="210"/>
      <c r="DI1083" s="210"/>
      <c r="DJ1083" s="210"/>
      <c r="DK1083" s="210"/>
      <c r="DL1083" s="210"/>
      <c r="DM1083" s="210"/>
      <c r="DN1083" s="210"/>
      <c r="DO1083" s="210"/>
      <c r="DP1083" s="210"/>
      <c r="DQ1083" s="210"/>
      <c r="DR1083" s="210"/>
      <c r="DS1083" s="210"/>
      <c r="DT1083" s="210"/>
      <c r="DU1083" s="210"/>
      <c r="DV1083" s="210"/>
      <c r="DW1083" s="210"/>
      <c r="DX1083" s="210"/>
      <c r="DY1083" s="210"/>
      <c r="DZ1083" s="210"/>
      <c r="EA1083" s="210"/>
      <c r="EB1083" s="210"/>
      <c r="EC1083" s="210"/>
      <c r="ED1083" s="210"/>
      <c r="EE1083" s="210"/>
      <c r="EF1083" s="210"/>
      <c r="EG1083" s="210"/>
      <c r="EH1083" s="210"/>
      <c r="EI1083" s="210"/>
      <c r="EJ1083" s="210"/>
      <c r="EK1083" s="210"/>
      <c r="EL1083" s="210"/>
      <c r="EM1083" s="210"/>
      <c r="EN1083" s="210"/>
      <c r="EO1083" s="210"/>
      <c r="EP1083" s="210"/>
      <c r="EQ1083" s="210"/>
      <c r="ER1083" s="210"/>
      <c r="ES1083" s="210"/>
      <c r="ET1083" s="210"/>
      <c r="EU1083" s="210"/>
    </row>
    <row r="1084" spans="1:151" ht="13">
      <c r="A1084" s="210"/>
      <c r="B1084" s="210"/>
      <c r="C1084" s="210"/>
      <c r="D1084" s="210"/>
      <c r="E1084" s="210"/>
      <c r="F1084" s="210"/>
      <c r="G1084" s="210"/>
      <c r="H1084" s="298"/>
      <c r="I1084" s="298"/>
      <c r="J1084" s="298"/>
      <c r="K1084" s="298"/>
      <c r="L1084" s="298"/>
      <c r="M1084" s="298"/>
      <c r="N1084" s="298"/>
      <c r="O1084" s="210"/>
      <c r="P1084" s="210"/>
      <c r="Q1084" s="211"/>
      <c r="R1084" s="210"/>
      <c r="S1084" s="210"/>
      <c r="T1084" s="210"/>
      <c r="U1084" s="210"/>
      <c r="V1084" s="210"/>
      <c r="W1084" s="210"/>
      <c r="X1084" s="192" t="s">
        <v>172</v>
      </c>
      <c r="Y1084" s="192" t="s">
        <v>410</v>
      </c>
      <c r="Z1084" s="167" t="str">
        <f>'Reviewer 1'!$AA$145</f>
        <v>NR</v>
      </c>
      <c r="AA1084" s="210"/>
      <c r="AB1084" s="210"/>
      <c r="AC1084" s="210"/>
      <c r="AD1084" s="210"/>
      <c r="AE1084" s="210"/>
      <c r="AF1084" s="210"/>
      <c r="AG1084" s="217"/>
      <c r="AH1084" s="217"/>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c r="BI1084" s="210"/>
      <c r="BJ1084" s="210"/>
      <c r="BK1084" s="210"/>
      <c r="BL1084" s="210"/>
      <c r="BM1084" s="210"/>
      <c r="BN1084" s="210"/>
      <c r="BO1084" s="210"/>
      <c r="BP1084" s="210"/>
      <c r="BQ1084" s="210"/>
      <c r="BR1084" s="210"/>
      <c r="BS1084" s="210"/>
      <c r="BT1084" s="210"/>
      <c r="BU1084" s="210"/>
      <c r="BV1084" s="210"/>
      <c r="BW1084" s="210"/>
      <c r="BX1084" s="210"/>
      <c r="BY1084" s="210"/>
      <c r="BZ1084" s="210"/>
      <c r="CA1084" s="210"/>
      <c r="CB1084" s="210"/>
      <c r="CC1084" s="210"/>
      <c r="CD1084" s="210"/>
      <c r="CE1084" s="210"/>
      <c r="CF1084" s="210"/>
      <c r="CG1084" s="210"/>
      <c r="CH1084" s="210"/>
      <c r="CI1084" s="210"/>
      <c r="CJ1084" s="210"/>
      <c r="CK1084" s="210"/>
      <c r="CL1084" s="210"/>
      <c r="CM1084" s="210"/>
      <c r="CN1084" s="210"/>
      <c r="CO1084" s="210"/>
      <c r="CP1084" s="210"/>
      <c r="CQ1084" s="210"/>
      <c r="CR1084" s="210"/>
      <c r="CS1084" s="210"/>
      <c r="CT1084" s="210"/>
      <c r="CU1084" s="210"/>
      <c r="CV1084" s="210"/>
      <c r="CW1084" s="210"/>
      <c r="CX1084" s="210"/>
      <c r="CY1084" s="210"/>
      <c r="CZ1084" s="210"/>
      <c r="DA1084" s="210"/>
      <c r="DB1084" s="210"/>
      <c r="DC1084" s="210"/>
      <c r="DD1084" s="210"/>
      <c r="DE1084" s="210"/>
      <c r="DF1084" s="210"/>
      <c r="DG1084" s="210"/>
      <c r="DH1084" s="210"/>
      <c r="DI1084" s="210"/>
      <c r="DJ1084" s="210"/>
      <c r="DK1084" s="210"/>
      <c r="DL1084" s="210"/>
      <c r="DM1084" s="210"/>
      <c r="DN1084" s="210"/>
      <c r="DO1084" s="210"/>
      <c r="DP1084" s="210"/>
      <c r="DQ1084" s="210"/>
      <c r="DR1084" s="210"/>
      <c r="DS1084" s="210"/>
      <c r="DT1084" s="210"/>
      <c r="DU1084" s="210"/>
      <c r="DV1084" s="210"/>
      <c r="DW1084" s="210"/>
      <c r="DX1084" s="210"/>
      <c r="DY1084" s="210"/>
      <c r="DZ1084" s="210"/>
      <c r="EA1084" s="210"/>
      <c r="EB1084" s="210"/>
      <c r="EC1084" s="210"/>
      <c r="ED1084" s="210"/>
      <c r="EE1084" s="210"/>
      <c r="EF1084" s="210"/>
      <c r="EG1084" s="210"/>
      <c r="EH1084" s="210"/>
      <c r="EI1084" s="210"/>
      <c r="EJ1084" s="210"/>
      <c r="EK1084" s="210"/>
      <c r="EL1084" s="210"/>
      <c r="EM1084" s="210"/>
      <c r="EN1084" s="210"/>
      <c r="EO1084" s="210"/>
      <c r="EP1084" s="210"/>
      <c r="EQ1084" s="210"/>
      <c r="ER1084" s="210"/>
      <c r="ES1084" s="210"/>
      <c r="ET1084" s="210"/>
      <c r="EU1084" s="210"/>
    </row>
    <row r="1085" spans="1:151" ht="13">
      <c r="A1085" s="210"/>
      <c r="B1085" s="210"/>
      <c r="C1085" s="210"/>
      <c r="D1085" s="210"/>
      <c r="E1085" s="210"/>
      <c r="F1085" s="210"/>
      <c r="G1085" s="210"/>
      <c r="H1085" s="298"/>
      <c r="I1085" s="298"/>
      <c r="J1085" s="298"/>
      <c r="K1085" s="298"/>
      <c r="L1085" s="298"/>
      <c r="M1085" s="298"/>
      <c r="N1085" s="298"/>
      <c r="O1085" s="210"/>
      <c r="P1085" s="210"/>
      <c r="Q1085" s="211"/>
      <c r="R1085" s="210"/>
      <c r="S1085" s="210"/>
      <c r="T1085" s="210"/>
      <c r="U1085" s="210"/>
      <c r="V1085" s="210"/>
      <c r="W1085" s="210"/>
      <c r="X1085" s="192" t="s">
        <v>172</v>
      </c>
      <c r="Y1085" s="192" t="s">
        <v>411</v>
      </c>
      <c r="Z1085" s="167" t="str">
        <f>'Reviewer 1'!$AA$146</f>
        <v>NR</v>
      </c>
      <c r="AA1085" s="210"/>
      <c r="AB1085" s="210"/>
      <c r="AC1085" s="210"/>
      <c r="AD1085" s="210"/>
      <c r="AE1085" s="210"/>
      <c r="AF1085" s="210"/>
      <c r="AG1085" s="217"/>
      <c r="AH1085" s="217"/>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c r="BI1085" s="210"/>
      <c r="BJ1085" s="210"/>
      <c r="BK1085" s="210"/>
      <c r="BL1085" s="210"/>
      <c r="BM1085" s="210"/>
      <c r="BN1085" s="210"/>
      <c r="BO1085" s="210"/>
      <c r="BP1085" s="210"/>
      <c r="BQ1085" s="210"/>
      <c r="BR1085" s="210"/>
      <c r="BS1085" s="210"/>
      <c r="BT1085" s="210"/>
      <c r="BU1085" s="210"/>
      <c r="BV1085" s="210"/>
      <c r="BW1085" s="210"/>
      <c r="BX1085" s="210"/>
      <c r="BY1085" s="210"/>
      <c r="BZ1085" s="210"/>
      <c r="CA1085" s="210"/>
      <c r="CB1085" s="210"/>
      <c r="CC1085" s="210"/>
      <c r="CD1085" s="210"/>
      <c r="CE1085" s="210"/>
      <c r="CF1085" s="210"/>
      <c r="CG1085" s="210"/>
      <c r="CH1085" s="210"/>
      <c r="CI1085" s="210"/>
      <c r="CJ1085" s="210"/>
      <c r="CK1085" s="210"/>
      <c r="CL1085" s="210"/>
      <c r="CM1085" s="210"/>
      <c r="CN1085" s="210"/>
      <c r="CO1085" s="210"/>
      <c r="CP1085" s="210"/>
      <c r="CQ1085" s="210"/>
      <c r="CR1085" s="210"/>
      <c r="CS1085" s="210"/>
      <c r="CT1085" s="210"/>
      <c r="CU1085" s="210"/>
      <c r="CV1085" s="210"/>
      <c r="CW1085" s="210"/>
      <c r="CX1085" s="210"/>
      <c r="CY1085" s="210"/>
      <c r="CZ1085" s="210"/>
      <c r="DA1085" s="210"/>
      <c r="DB1085" s="210"/>
      <c r="DC1085" s="210"/>
      <c r="DD1085" s="210"/>
      <c r="DE1085" s="210"/>
      <c r="DF1085" s="210"/>
      <c r="DG1085" s="210"/>
      <c r="DH1085" s="210"/>
      <c r="DI1085" s="210"/>
      <c r="DJ1085" s="210"/>
      <c r="DK1085" s="210"/>
      <c r="DL1085" s="210"/>
      <c r="DM1085" s="210"/>
      <c r="DN1085" s="210"/>
      <c r="DO1085" s="210"/>
      <c r="DP1085" s="210"/>
      <c r="DQ1085" s="210"/>
      <c r="DR1085" s="210"/>
      <c r="DS1085" s="210"/>
      <c r="DT1085" s="210"/>
      <c r="DU1085" s="210"/>
      <c r="DV1085" s="210"/>
      <c r="DW1085" s="210"/>
      <c r="DX1085" s="210"/>
      <c r="DY1085" s="210"/>
      <c r="DZ1085" s="210"/>
      <c r="EA1085" s="210"/>
      <c r="EB1085" s="210"/>
      <c r="EC1085" s="210"/>
      <c r="ED1085" s="210"/>
      <c r="EE1085" s="210"/>
      <c r="EF1085" s="210"/>
      <c r="EG1085" s="210"/>
      <c r="EH1085" s="210"/>
      <c r="EI1085" s="210"/>
      <c r="EJ1085" s="210"/>
      <c r="EK1085" s="210"/>
      <c r="EL1085" s="210"/>
      <c r="EM1085" s="210"/>
      <c r="EN1085" s="210"/>
      <c r="EO1085" s="210"/>
      <c r="EP1085" s="210"/>
      <c r="EQ1085" s="210"/>
      <c r="ER1085" s="210"/>
      <c r="ES1085" s="210"/>
      <c r="ET1085" s="210"/>
      <c r="EU1085" s="210"/>
    </row>
    <row r="1086" spans="1:151" ht="13">
      <c r="A1086" s="210"/>
      <c r="B1086" s="210"/>
      <c r="C1086" s="210"/>
      <c r="D1086" s="210"/>
      <c r="E1086" s="210"/>
      <c r="F1086" s="210"/>
      <c r="G1086" s="210"/>
      <c r="H1086" s="298"/>
      <c r="I1086" s="298"/>
      <c r="J1086" s="298"/>
      <c r="K1086" s="298"/>
      <c r="L1086" s="298"/>
      <c r="M1086" s="298"/>
      <c r="N1086" s="298"/>
      <c r="O1086" s="210"/>
      <c r="P1086" s="210"/>
      <c r="Q1086" s="211"/>
      <c r="R1086" s="210"/>
      <c r="S1086" s="210"/>
      <c r="T1086" s="210"/>
      <c r="U1086" s="210"/>
      <c r="V1086" s="210"/>
      <c r="W1086" s="210"/>
      <c r="X1086" s="192" t="s">
        <v>172</v>
      </c>
      <c r="Y1086" s="192" t="s">
        <v>412</v>
      </c>
      <c r="Z1086" s="167" t="str">
        <f>'Reviewer 1'!$AA$147</f>
        <v>NR</v>
      </c>
      <c r="AA1086" s="210"/>
      <c r="AB1086" s="210"/>
      <c r="AC1086" s="210"/>
      <c r="AD1086" s="210"/>
      <c r="AE1086" s="210"/>
      <c r="AF1086" s="210"/>
      <c r="AG1086" s="217"/>
      <c r="AH1086" s="217"/>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c r="BI1086" s="210"/>
      <c r="BJ1086" s="210"/>
      <c r="BK1086" s="210"/>
      <c r="BL1086" s="210"/>
      <c r="BM1086" s="210"/>
      <c r="BN1086" s="210"/>
      <c r="BO1086" s="210"/>
      <c r="BP1086" s="210"/>
      <c r="BQ1086" s="210"/>
      <c r="BR1086" s="210"/>
      <c r="BS1086" s="210"/>
      <c r="BT1086" s="210"/>
      <c r="BU1086" s="210"/>
      <c r="BV1086" s="210"/>
      <c r="BW1086" s="210"/>
      <c r="BX1086" s="210"/>
      <c r="BY1086" s="210"/>
      <c r="BZ1086" s="210"/>
      <c r="CA1086" s="210"/>
      <c r="CB1086" s="210"/>
      <c r="CC1086" s="210"/>
      <c r="CD1086" s="210"/>
      <c r="CE1086" s="210"/>
      <c r="CF1086" s="210"/>
      <c r="CG1086" s="210"/>
      <c r="CH1086" s="210"/>
      <c r="CI1086" s="210"/>
      <c r="CJ1086" s="210"/>
      <c r="CK1086" s="210"/>
      <c r="CL1086" s="210"/>
      <c r="CM1086" s="210"/>
      <c r="CN1086" s="210"/>
      <c r="CO1086" s="210"/>
      <c r="CP1086" s="210"/>
      <c r="CQ1086" s="210"/>
      <c r="CR1086" s="210"/>
      <c r="CS1086" s="210"/>
      <c r="CT1086" s="210"/>
      <c r="CU1086" s="210"/>
      <c r="CV1086" s="210"/>
      <c r="CW1086" s="210"/>
      <c r="CX1086" s="210"/>
      <c r="CY1086" s="210"/>
      <c r="CZ1086" s="210"/>
      <c r="DA1086" s="210"/>
      <c r="DB1086" s="210"/>
      <c r="DC1086" s="210"/>
      <c r="DD1086" s="210"/>
      <c r="DE1086" s="210"/>
      <c r="DF1086" s="210"/>
      <c r="DG1086" s="210"/>
      <c r="DH1086" s="210"/>
      <c r="DI1086" s="210"/>
      <c r="DJ1086" s="210"/>
      <c r="DK1086" s="210"/>
      <c r="DL1086" s="210"/>
      <c r="DM1086" s="210"/>
      <c r="DN1086" s="210"/>
      <c r="DO1086" s="210"/>
      <c r="DP1086" s="210"/>
      <c r="DQ1086" s="210"/>
      <c r="DR1086" s="210"/>
      <c r="DS1086" s="210"/>
      <c r="DT1086" s="210"/>
      <c r="DU1086" s="210"/>
      <c r="DV1086" s="210"/>
      <c r="DW1086" s="210"/>
      <c r="DX1086" s="210"/>
      <c r="DY1086" s="210"/>
      <c r="DZ1086" s="210"/>
      <c r="EA1086" s="210"/>
      <c r="EB1086" s="210"/>
      <c r="EC1086" s="210"/>
      <c r="ED1086" s="210"/>
      <c r="EE1086" s="210"/>
      <c r="EF1086" s="210"/>
      <c r="EG1086" s="210"/>
      <c r="EH1086" s="210"/>
      <c r="EI1086" s="210"/>
      <c r="EJ1086" s="210"/>
      <c r="EK1086" s="210"/>
      <c r="EL1086" s="210"/>
      <c r="EM1086" s="210"/>
      <c r="EN1086" s="210"/>
      <c r="EO1086" s="210"/>
      <c r="EP1086" s="210"/>
      <c r="EQ1086" s="210"/>
      <c r="ER1086" s="210"/>
      <c r="ES1086" s="210"/>
      <c r="ET1086" s="210"/>
      <c r="EU1086" s="210"/>
    </row>
    <row r="1087" spans="1:151" ht="13">
      <c r="A1087" s="210"/>
      <c r="B1087" s="210"/>
      <c r="C1087" s="210"/>
      <c r="D1087" s="210"/>
      <c r="E1087" s="210"/>
      <c r="F1087" s="210"/>
      <c r="G1087" s="210"/>
      <c r="H1087" s="298"/>
      <c r="I1087" s="298"/>
      <c r="J1087" s="298"/>
      <c r="K1087" s="298"/>
      <c r="L1087" s="298"/>
      <c r="M1087" s="298"/>
      <c r="N1087" s="298"/>
      <c r="O1087" s="210"/>
      <c r="P1087" s="210"/>
      <c r="Q1087" s="211"/>
      <c r="R1087" s="210"/>
      <c r="S1087" s="210"/>
      <c r="T1087" s="210"/>
      <c r="U1087" s="210"/>
      <c r="V1087" s="210"/>
      <c r="W1087" s="210"/>
      <c r="X1087" s="192" t="s">
        <v>172</v>
      </c>
      <c r="Y1087" s="192" t="s">
        <v>413</v>
      </c>
      <c r="Z1087" s="167" t="str">
        <f>'Reviewer 1'!$AA$148</f>
        <v>NR</v>
      </c>
      <c r="AA1087" s="210"/>
      <c r="AB1087" s="210"/>
      <c r="AC1087" s="210"/>
      <c r="AD1087" s="210"/>
      <c r="AE1087" s="210"/>
      <c r="AF1087" s="210"/>
      <c r="AG1087" s="217"/>
      <c r="AH1087" s="217"/>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c r="BI1087" s="210"/>
      <c r="BJ1087" s="210"/>
      <c r="BK1087" s="210"/>
      <c r="BL1087" s="210"/>
      <c r="BM1087" s="210"/>
      <c r="BN1087" s="210"/>
      <c r="BO1087" s="210"/>
      <c r="BP1087" s="210"/>
      <c r="BQ1087" s="210"/>
      <c r="BR1087" s="210"/>
      <c r="BS1087" s="210"/>
      <c r="BT1087" s="210"/>
      <c r="BU1087" s="210"/>
      <c r="BV1087" s="210"/>
      <c r="BW1087" s="210"/>
      <c r="BX1087" s="210"/>
      <c r="BY1087" s="210"/>
      <c r="BZ1087" s="210"/>
      <c r="CA1087" s="210"/>
      <c r="CB1087" s="210"/>
      <c r="CC1087" s="210"/>
      <c r="CD1087" s="210"/>
      <c r="CE1087" s="210"/>
      <c r="CF1087" s="210"/>
      <c r="CG1087" s="210"/>
      <c r="CH1087" s="210"/>
      <c r="CI1087" s="210"/>
      <c r="CJ1087" s="210"/>
      <c r="CK1087" s="210"/>
      <c r="CL1087" s="210"/>
      <c r="CM1087" s="210"/>
      <c r="CN1087" s="210"/>
      <c r="CO1087" s="210"/>
      <c r="CP1087" s="210"/>
      <c r="CQ1087" s="210"/>
      <c r="CR1087" s="210"/>
      <c r="CS1087" s="210"/>
      <c r="CT1087" s="210"/>
      <c r="CU1087" s="210"/>
      <c r="CV1087" s="210"/>
      <c r="CW1087" s="210"/>
      <c r="CX1087" s="210"/>
      <c r="CY1087" s="210"/>
      <c r="CZ1087" s="210"/>
      <c r="DA1087" s="210"/>
      <c r="DB1087" s="210"/>
      <c r="DC1087" s="210"/>
      <c r="DD1087" s="210"/>
      <c r="DE1087" s="210"/>
      <c r="DF1087" s="210"/>
      <c r="DG1087" s="210"/>
      <c r="DH1087" s="210"/>
      <c r="DI1087" s="210"/>
      <c r="DJ1087" s="210"/>
      <c r="DK1087" s="210"/>
      <c r="DL1087" s="210"/>
      <c r="DM1087" s="210"/>
      <c r="DN1087" s="210"/>
      <c r="DO1087" s="210"/>
      <c r="DP1087" s="210"/>
      <c r="DQ1087" s="210"/>
      <c r="DR1087" s="210"/>
      <c r="DS1087" s="210"/>
      <c r="DT1087" s="210"/>
      <c r="DU1087" s="210"/>
      <c r="DV1087" s="210"/>
      <c r="DW1087" s="210"/>
      <c r="DX1087" s="210"/>
      <c r="DY1087" s="210"/>
      <c r="DZ1087" s="210"/>
      <c r="EA1087" s="210"/>
      <c r="EB1087" s="210"/>
      <c r="EC1087" s="210"/>
      <c r="ED1087" s="210"/>
      <c r="EE1087" s="210"/>
      <c r="EF1087" s="210"/>
      <c r="EG1087" s="210"/>
      <c r="EH1087" s="210"/>
      <c r="EI1087" s="210"/>
      <c r="EJ1087" s="210"/>
      <c r="EK1087" s="210"/>
      <c r="EL1087" s="210"/>
      <c r="EM1087" s="210"/>
      <c r="EN1087" s="210"/>
      <c r="EO1087" s="210"/>
      <c r="EP1087" s="210"/>
      <c r="EQ1087" s="210"/>
      <c r="ER1087" s="210"/>
      <c r="ES1087" s="210"/>
      <c r="ET1087" s="210"/>
      <c r="EU1087" s="210"/>
    </row>
    <row r="1088" spans="1:151" ht="13">
      <c r="A1088" s="210"/>
      <c r="B1088" s="210"/>
      <c r="C1088" s="210"/>
      <c r="D1088" s="210"/>
      <c r="E1088" s="210"/>
      <c r="F1088" s="210"/>
      <c r="G1088" s="210"/>
      <c r="H1088" s="298"/>
      <c r="I1088" s="298"/>
      <c r="J1088" s="298"/>
      <c r="K1088" s="298"/>
      <c r="L1088" s="298"/>
      <c r="M1088" s="298"/>
      <c r="N1088" s="298"/>
      <c r="O1088" s="210"/>
      <c r="P1088" s="210"/>
      <c r="Q1088" s="211"/>
      <c r="R1088" s="210"/>
      <c r="S1088" s="210"/>
      <c r="T1088" s="210"/>
      <c r="U1088" s="210"/>
      <c r="V1088" s="210"/>
      <c r="W1088" s="210"/>
      <c r="X1088" s="192" t="s">
        <v>172</v>
      </c>
      <c r="Y1088" s="192" t="s">
        <v>414</v>
      </c>
      <c r="Z1088" s="167" t="str">
        <f>'Reviewer 1'!$AA$149</f>
        <v>NR</v>
      </c>
      <c r="AA1088" s="210"/>
      <c r="AB1088" s="210"/>
      <c r="AC1088" s="210"/>
      <c r="AD1088" s="210"/>
      <c r="AE1088" s="210"/>
      <c r="AF1088" s="210"/>
      <c r="AG1088" s="217"/>
      <c r="AH1088" s="217"/>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c r="BI1088" s="210"/>
      <c r="BJ1088" s="210"/>
      <c r="BK1088" s="210"/>
      <c r="BL1088" s="210"/>
      <c r="BM1088" s="210"/>
      <c r="BN1088" s="210"/>
      <c r="BO1088" s="210"/>
      <c r="BP1088" s="210"/>
      <c r="BQ1088" s="210"/>
      <c r="BR1088" s="210"/>
      <c r="BS1088" s="210"/>
      <c r="BT1088" s="210"/>
      <c r="BU1088" s="210"/>
      <c r="BV1088" s="210"/>
      <c r="BW1088" s="210"/>
      <c r="BX1088" s="210"/>
      <c r="BY1088" s="210"/>
      <c r="BZ1088" s="210"/>
      <c r="CA1088" s="210"/>
      <c r="CB1088" s="210"/>
      <c r="CC1088" s="210"/>
      <c r="CD1088" s="210"/>
      <c r="CE1088" s="210"/>
      <c r="CF1088" s="210"/>
      <c r="CG1088" s="210"/>
      <c r="CH1088" s="210"/>
      <c r="CI1088" s="210"/>
      <c r="CJ1088" s="210"/>
      <c r="CK1088" s="210"/>
      <c r="CL1088" s="210"/>
      <c r="CM1088" s="210"/>
      <c r="CN1088" s="210"/>
      <c r="CO1088" s="210"/>
      <c r="CP1088" s="210"/>
      <c r="CQ1088" s="210"/>
      <c r="CR1088" s="210"/>
      <c r="CS1088" s="210"/>
      <c r="CT1088" s="210"/>
      <c r="CU1088" s="210"/>
      <c r="CV1088" s="210"/>
      <c r="CW1088" s="210"/>
      <c r="CX1088" s="210"/>
      <c r="CY1088" s="210"/>
      <c r="CZ1088" s="210"/>
      <c r="DA1088" s="210"/>
      <c r="DB1088" s="210"/>
      <c r="DC1088" s="210"/>
      <c r="DD1088" s="210"/>
      <c r="DE1088" s="210"/>
      <c r="DF1088" s="210"/>
      <c r="DG1088" s="210"/>
      <c r="DH1088" s="210"/>
      <c r="DI1088" s="210"/>
      <c r="DJ1088" s="210"/>
      <c r="DK1088" s="210"/>
      <c r="DL1088" s="210"/>
      <c r="DM1088" s="210"/>
      <c r="DN1088" s="210"/>
      <c r="DO1088" s="210"/>
      <c r="DP1088" s="210"/>
      <c r="DQ1088" s="210"/>
      <c r="DR1088" s="210"/>
      <c r="DS1088" s="210"/>
      <c r="DT1088" s="210"/>
      <c r="DU1088" s="210"/>
      <c r="DV1088" s="210"/>
      <c r="DW1088" s="210"/>
      <c r="DX1088" s="210"/>
      <c r="DY1088" s="210"/>
      <c r="DZ1088" s="210"/>
      <c r="EA1088" s="210"/>
      <c r="EB1088" s="210"/>
      <c r="EC1088" s="210"/>
      <c r="ED1088" s="210"/>
      <c r="EE1088" s="210"/>
      <c r="EF1088" s="210"/>
      <c r="EG1088" s="210"/>
      <c r="EH1088" s="210"/>
      <c r="EI1088" s="210"/>
      <c r="EJ1088" s="210"/>
      <c r="EK1088" s="210"/>
      <c r="EL1088" s="210"/>
      <c r="EM1088" s="210"/>
      <c r="EN1088" s="210"/>
      <c r="EO1088" s="210"/>
      <c r="EP1088" s="210"/>
      <c r="EQ1088" s="210"/>
      <c r="ER1088" s="210"/>
      <c r="ES1088" s="210"/>
      <c r="ET1088" s="210"/>
      <c r="EU1088" s="210"/>
    </row>
    <row r="1089" spans="1:151" ht="13">
      <c r="A1089" s="210"/>
      <c r="B1089" s="210"/>
      <c r="C1089" s="210"/>
      <c r="D1089" s="210"/>
      <c r="E1089" s="210"/>
      <c r="F1089" s="210"/>
      <c r="G1089" s="210"/>
      <c r="H1089" s="298"/>
      <c r="I1089" s="298"/>
      <c r="J1089" s="298"/>
      <c r="K1089" s="298"/>
      <c r="L1089" s="298"/>
      <c r="M1089" s="298"/>
      <c r="N1089" s="298"/>
      <c r="O1089" s="210"/>
      <c r="P1089" s="210"/>
      <c r="Q1089" s="211"/>
      <c r="R1089" s="210"/>
      <c r="S1089" s="210"/>
      <c r="T1089" s="210"/>
      <c r="U1089" s="210"/>
      <c r="V1089" s="210"/>
      <c r="W1089" s="210"/>
      <c r="X1089" s="192" t="s">
        <v>172</v>
      </c>
      <c r="Y1089" s="192" t="s">
        <v>415</v>
      </c>
      <c r="Z1089" s="167" t="str">
        <f>'Reviewer 1'!$AA$150</f>
        <v>NR</v>
      </c>
      <c r="AA1089" s="210"/>
      <c r="AB1089" s="210"/>
      <c r="AC1089" s="210"/>
      <c r="AD1089" s="210"/>
      <c r="AE1089" s="210"/>
      <c r="AF1089" s="210"/>
      <c r="AG1089" s="217"/>
      <c r="AH1089" s="217"/>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c r="BI1089" s="210"/>
      <c r="BJ1089" s="210"/>
      <c r="BK1089" s="210"/>
      <c r="BL1089" s="210"/>
      <c r="BM1089" s="210"/>
      <c r="BN1089" s="210"/>
      <c r="BO1089" s="210"/>
      <c r="BP1089" s="210"/>
      <c r="BQ1089" s="210"/>
      <c r="BR1089" s="210"/>
      <c r="BS1089" s="210"/>
      <c r="BT1089" s="210"/>
      <c r="BU1089" s="210"/>
      <c r="BV1089" s="210"/>
      <c r="BW1089" s="210"/>
      <c r="BX1089" s="210"/>
      <c r="BY1089" s="210"/>
      <c r="BZ1089" s="210"/>
      <c r="CA1089" s="210"/>
      <c r="CB1089" s="210"/>
      <c r="CC1089" s="210"/>
      <c r="CD1089" s="210"/>
      <c r="CE1089" s="210"/>
      <c r="CF1089" s="210"/>
      <c r="CG1089" s="210"/>
      <c r="CH1089" s="210"/>
      <c r="CI1089" s="210"/>
      <c r="CJ1089" s="210"/>
      <c r="CK1089" s="210"/>
      <c r="CL1089" s="210"/>
      <c r="CM1089" s="210"/>
      <c r="CN1089" s="210"/>
      <c r="CO1089" s="210"/>
      <c r="CP1089" s="210"/>
      <c r="CQ1089" s="210"/>
      <c r="CR1089" s="210"/>
      <c r="CS1089" s="210"/>
      <c r="CT1089" s="210"/>
      <c r="CU1089" s="210"/>
      <c r="CV1089" s="210"/>
      <c r="CW1089" s="210"/>
      <c r="CX1089" s="210"/>
      <c r="CY1089" s="210"/>
      <c r="CZ1089" s="210"/>
      <c r="DA1089" s="210"/>
      <c r="DB1089" s="210"/>
      <c r="DC1089" s="210"/>
      <c r="DD1089" s="210"/>
      <c r="DE1089" s="210"/>
      <c r="DF1089" s="210"/>
      <c r="DG1089" s="210"/>
      <c r="DH1089" s="210"/>
      <c r="DI1089" s="210"/>
      <c r="DJ1089" s="210"/>
      <c r="DK1089" s="210"/>
      <c r="DL1089" s="210"/>
      <c r="DM1089" s="210"/>
      <c r="DN1089" s="210"/>
      <c r="DO1089" s="210"/>
      <c r="DP1089" s="210"/>
      <c r="DQ1089" s="210"/>
      <c r="DR1089" s="210"/>
      <c r="DS1089" s="210"/>
      <c r="DT1089" s="210"/>
      <c r="DU1089" s="210"/>
      <c r="DV1089" s="210"/>
      <c r="DW1089" s="210"/>
      <c r="DX1089" s="210"/>
      <c r="DY1089" s="210"/>
      <c r="DZ1089" s="210"/>
      <c r="EA1089" s="210"/>
      <c r="EB1089" s="210"/>
      <c r="EC1089" s="210"/>
      <c r="ED1089" s="210"/>
      <c r="EE1089" s="210"/>
      <c r="EF1089" s="210"/>
      <c r="EG1089" s="210"/>
      <c r="EH1089" s="210"/>
      <c r="EI1089" s="210"/>
      <c r="EJ1089" s="210"/>
      <c r="EK1089" s="210"/>
      <c r="EL1089" s="210"/>
      <c r="EM1089" s="210"/>
      <c r="EN1089" s="210"/>
      <c r="EO1089" s="210"/>
      <c r="EP1089" s="210"/>
      <c r="EQ1089" s="210"/>
      <c r="ER1089" s="210"/>
      <c r="ES1089" s="210"/>
      <c r="ET1089" s="210"/>
      <c r="EU1089" s="210"/>
    </row>
    <row r="1090" spans="1:151" ht="13">
      <c r="A1090" s="210"/>
      <c r="B1090" s="210"/>
      <c r="C1090" s="210"/>
      <c r="D1090" s="210"/>
      <c r="E1090" s="210"/>
      <c r="F1090" s="210"/>
      <c r="G1090" s="210"/>
      <c r="H1090" s="298"/>
      <c r="I1090" s="298"/>
      <c r="J1090" s="298"/>
      <c r="K1090" s="298"/>
      <c r="L1090" s="298"/>
      <c r="M1090" s="298"/>
      <c r="N1090" s="298"/>
      <c r="O1090" s="210"/>
      <c r="P1090" s="210"/>
      <c r="Q1090" s="211"/>
      <c r="R1090" s="210"/>
      <c r="S1090" s="210"/>
      <c r="T1090" s="210"/>
      <c r="U1090" s="210"/>
      <c r="V1090" s="210"/>
      <c r="W1090" s="210"/>
      <c r="X1090" s="192" t="s">
        <v>172</v>
      </c>
      <c r="Y1090" s="192" t="s">
        <v>416</v>
      </c>
      <c r="Z1090" s="167" t="str">
        <f>'Reviewer 1'!$AA$151</f>
        <v>NR</v>
      </c>
      <c r="AA1090" s="210"/>
      <c r="AB1090" s="210"/>
      <c r="AC1090" s="210"/>
      <c r="AD1090" s="210"/>
      <c r="AE1090" s="210"/>
      <c r="AF1090" s="210"/>
      <c r="AG1090" s="217"/>
      <c r="AH1090" s="217"/>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c r="BI1090" s="210"/>
      <c r="BJ1090" s="210"/>
      <c r="BK1090" s="210"/>
      <c r="BL1090" s="210"/>
      <c r="BM1090" s="210"/>
      <c r="BN1090" s="210"/>
      <c r="BO1090" s="210"/>
      <c r="BP1090" s="210"/>
      <c r="BQ1090" s="210"/>
      <c r="BR1090" s="210"/>
      <c r="BS1090" s="210"/>
      <c r="BT1090" s="210"/>
      <c r="BU1090" s="210"/>
      <c r="BV1090" s="210"/>
      <c r="BW1090" s="210"/>
      <c r="BX1090" s="210"/>
      <c r="BY1090" s="210"/>
      <c r="BZ1090" s="210"/>
      <c r="CA1090" s="210"/>
      <c r="CB1090" s="210"/>
      <c r="CC1090" s="210"/>
      <c r="CD1090" s="210"/>
      <c r="CE1090" s="210"/>
      <c r="CF1090" s="210"/>
      <c r="CG1090" s="210"/>
      <c r="CH1090" s="210"/>
      <c r="CI1090" s="210"/>
      <c r="CJ1090" s="210"/>
      <c r="CK1090" s="210"/>
      <c r="CL1090" s="210"/>
      <c r="CM1090" s="210"/>
      <c r="CN1090" s="210"/>
      <c r="CO1090" s="210"/>
      <c r="CP1090" s="210"/>
      <c r="CQ1090" s="210"/>
      <c r="CR1090" s="210"/>
      <c r="CS1090" s="210"/>
      <c r="CT1090" s="210"/>
      <c r="CU1090" s="210"/>
      <c r="CV1090" s="210"/>
      <c r="CW1090" s="210"/>
      <c r="CX1090" s="210"/>
      <c r="CY1090" s="210"/>
      <c r="CZ1090" s="210"/>
      <c r="DA1090" s="210"/>
      <c r="DB1090" s="210"/>
      <c r="DC1090" s="210"/>
      <c r="DD1090" s="210"/>
      <c r="DE1090" s="210"/>
      <c r="DF1090" s="210"/>
      <c r="DG1090" s="210"/>
      <c r="DH1090" s="210"/>
      <c r="DI1090" s="210"/>
      <c r="DJ1090" s="210"/>
      <c r="DK1090" s="210"/>
      <c r="DL1090" s="210"/>
      <c r="DM1090" s="210"/>
      <c r="DN1090" s="210"/>
      <c r="DO1090" s="210"/>
      <c r="DP1090" s="210"/>
      <c r="DQ1090" s="210"/>
      <c r="DR1090" s="210"/>
      <c r="DS1090" s="210"/>
      <c r="DT1090" s="210"/>
      <c r="DU1090" s="210"/>
      <c r="DV1090" s="210"/>
      <c r="DW1090" s="210"/>
      <c r="DX1090" s="210"/>
      <c r="DY1090" s="210"/>
      <c r="DZ1090" s="210"/>
      <c r="EA1090" s="210"/>
      <c r="EB1090" s="210"/>
      <c r="EC1090" s="210"/>
      <c r="ED1090" s="210"/>
      <c r="EE1090" s="210"/>
      <c r="EF1090" s="210"/>
      <c r="EG1090" s="210"/>
      <c r="EH1090" s="210"/>
      <c r="EI1090" s="210"/>
      <c r="EJ1090" s="210"/>
      <c r="EK1090" s="210"/>
      <c r="EL1090" s="210"/>
      <c r="EM1090" s="210"/>
      <c r="EN1090" s="210"/>
      <c r="EO1090" s="210"/>
      <c r="EP1090" s="210"/>
      <c r="EQ1090" s="210"/>
      <c r="ER1090" s="210"/>
      <c r="ES1090" s="210"/>
      <c r="ET1090" s="210"/>
      <c r="EU1090" s="210"/>
    </row>
    <row r="1091" spans="1:151" ht="13">
      <c r="A1091" s="210"/>
      <c r="B1091" s="210"/>
      <c r="C1091" s="210"/>
      <c r="D1091" s="210"/>
      <c r="E1091" s="210"/>
      <c r="F1091" s="210"/>
      <c r="G1091" s="210"/>
      <c r="H1091" s="298"/>
      <c r="I1091" s="298"/>
      <c r="J1091" s="298"/>
      <c r="K1091" s="298"/>
      <c r="L1091" s="298"/>
      <c r="M1091" s="298"/>
      <c r="N1091" s="298"/>
      <c r="O1091" s="210"/>
      <c r="P1091" s="210"/>
      <c r="Q1091" s="211"/>
      <c r="R1091" s="210"/>
      <c r="S1091" s="210"/>
      <c r="T1091" s="210"/>
      <c r="U1091" s="210"/>
      <c r="V1091" s="210"/>
      <c r="W1091" s="210"/>
      <c r="X1091" s="192" t="s">
        <v>172</v>
      </c>
      <c r="Y1091" s="192" t="s">
        <v>417</v>
      </c>
      <c r="Z1091" s="167" t="str">
        <f>'Reviewer 1'!$AA$152</f>
        <v>NR</v>
      </c>
      <c r="AA1091" s="210"/>
      <c r="AB1091" s="210"/>
      <c r="AC1091" s="210"/>
      <c r="AD1091" s="210"/>
      <c r="AE1091" s="210"/>
      <c r="AF1091" s="210"/>
      <c r="AG1091" s="217"/>
      <c r="AH1091" s="217"/>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c r="BI1091" s="210"/>
      <c r="BJ1091" s="210"/>
      <c r="BK1091" s="210"/>
      <c r="BL1091" s="210"/>
      <c r="BM1091" s="210"/>
      <c r="BN1091" s="210"/>
      <c r="BO1091" s="210"/>
      <c r="BP1091" s="210"/>
      <c r="BQ1091" s="210"/>
      <c r="BR1091" s="210"/>
      <c r="BS1091" s="210"/>
      <c r="BT1091" s="210"/>
      <c r="BU1091" s="210"/>
      <c r="BV1091" s="210"/>
      <c r="BW1091" s="210"/>
      <c r="BX1091" s="210"/>
      <c r="BY1091" s="210"/>
      <c r="BZ1091" s="210"/>
      <c r="CA1091" s="210"/>
      <c r="CB1091" s="210"/>
      <c r="CC1091" s="210"/>
      <c r="CD1091" s="210"/>
      <c r="CE1091" s="210"/>
      <c r="CF1091" s="210"/>
      <c r="CG1091" s="210"/>
      <c r="CH1091" s="210"/>
      <c r="CI1091" s="210"/>
      <c r="CJ1091" s="210"/>
      <c r="CK1091" s="210"/>
      <c r="CL1091" s="210"/>
      <c r="CM1091" s="210"/>
      <c r="CN1091" s="210"/>
      <c r="CO1091" s="210"/>
      <c r="CP1091" s="210"/>
      <c r="CQ1091" s="210"/>
      <c r="CR1091" s="210"/>
      <c r="CS1091" s="210"/>
      <c r="CT1091" s="210"/>
      <c r="CU1091" s="210"/>
      <c r="CV1091" s="210"/>
      <c r="CW1091" s="210"/>
      <c r="CX1091" s="210"/>
      <c r="CY1091" s="210"/>
      <c r="CZ1091" s="210"/>
      <c r="DA1091" s="210"/>
      <c r="DB1091" s="210"/>
      <c r="DC1091" s="210"/>
      <c r="DD1091" s="210"/>
      <c r="DE1091" s="210"/>
      <c r="DF1091" s="210"/>
      <c r="DG1091" s="210"/>
      <c r="DH1091" s="210"/>
      <c r="DI1091" s="210"/>
      <c r="DJ1091" s="210"/>
      <c r="DK1091" s="210"/>
      <c r="DL1091" s="210"/>
      <c r="DM1091" s="210"/>
      <c r="DN1091" s="210"/>
      <c r="DO1091" s="210"/>
      <c r="DP1091" s="210"/>
      <c r="DQ1091" s="210"/>
      <c r="DR1091" s="210"/>
      <c r="DS1091" s="210"/>
      <c r="DT1091" s="210"/>
      <c r="DU1091" s="210"/>
      <c r="DV1091" s="210"/>
      <c r="DW1091" s="210"/>
      <c r="DX1091" s="210"/>
      <c r="DY1091" s="210"/>
      <c r="DZ1091" s="210"/>
      <c r="EA1091" s="210"/>
      <c r="EB1091" s="210"/>
      <c r="EC1091" s="210"/>
      <c r="ED1091" s="210"/>
      <c r="EE1091" s="210"/>
      <c r="EF1091" s="210"/>
      <c r="EG1091" s="210"/>
      <c r="EH1091" s="210"/>
      <c r="EI1091" s="210"/>
      <c r="EJ1091" s="210"/>
      <c r="EK1091" s="210"/>
      <c r="EL1091" s="210"/>
      <c r="EM1091" s="210"/>
      <c r="EN1091" s="210"/>
      <c r="EO1091" s="210"/>
      <c r="EP1091" s="210"/>
      <c r="EQ1091" s="210"/>
      <c r="ER1091" s="210"/>
      <c r="ES1091" s="210"/>
      <c r="ET1091" s="210"/>
      <c r="EU1091" s="210"/>
    </row>
    <row r="1092" spans="1:151" ht="13">
      <c r="A1092" s="210"/>
      <c r="B1092" s="210"/>
      <c r="C1092" s="210"/>
      <c r="D1092" s="210"/>
      <c r="E1092" s="210"/>
      <c r="F1092" s="210"/>
      <c r="G1092" s="210"/>
      <c r="H1092" s="298"/>
      <c r="I1092" s="298"/>
      <c r="J1092" s="298"/>
      <c r="K1092" s="298"/>
      <c r="L1092" s="298"/>
      <c r="M1092" s="298"/>
      <c r="N1092" s="298"/>
      <c r="O1092" s="210"/>
      <c r="P1092" s="210"/>
      <c r="Q1092" s="211"/>
      <c r="R1092" s="210"/>
      <c r="S1092" s="210"/>
      <c r="T1092" s="210"/>
      <c r="U1092" s="210"/>
      <c r="V1092" s="210"/>
      <c r="W1092" s="210"/>
      <c r="X1092" s="192" t="s">
        <v>172</v>
      </c>
      <c r="Y1092" s="192" t="s">
        <v>418</v>
      </c>
      <c r="Z1092" s="167" t="str">
        <f>'Reviewer 1'!$AA$153</f>
        <v>NR</v>
      </c>
      <c r="AA1092" s="210"/>
      <c r="AB1092" s="210"/>
      <c r="AC1092" s="210"/>
      <c r="AD1092" s="210"/>
      <c r="AE1092" s="210"/>
      <c r="AF1092" s="210"/>
      <c r="AG1092" s="217"/>
      <c r="AH1092" s="217"/>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c r="BI1092" s="210"/>
      <c r="BJ1092" s="210"/>
      <c r="BK1092" s="210"/>
      <c r="BL1092" s="210"/>
      <c r="BM1092" s="210"/>
      <c r="BN1092" s="210"/>
      <c r="BO1092" s="210"/>
      <c r="BP1092" s="210"/>
      <c r="BQ1092" s="210"/>
      <c r="BR1092" s="210"/>
      <c r="BS1092" s="210"/>
      <c r="BT1092" s="210"/>
      <c r="BU1092" s="210"/>
      <c r="BV1092" s="210"/>
      <c r="BW1092" s="210"/>
      <c r="BX1092" s="210"/>
      <c r="BY1092" s="210"/>
      <c r="BZ1092" s="210"/>
      <c r="CA1092" s="210"/>
      <c r="CB1092" s="210"/>
      <c r="CC1092" s="210"/>
      <c r="CD1092" s="210"/>
      <c r="CE1092" s="210"/>
      <c r="CF1092" s="210"/>
      <c r="CG1092" s="210"/>
      <c r="CH1092" s="210"/>
      <c r="CI1092" s="210"/>
      <c r="CJ1092" s="210"/>
      <c r="CK1092" s="210"/>
      <c r="CL1092" s="210"/>
      <c r="CM1092" s="210"/>
      <c r="CN1092" s="210"/>
      <c r="CO1092" s="210"/>
      <c r="CP1092" s="210"/>
      <c r="CQ1092" s="210"/>
      <c r="CR1092" s="210"/>
      <c r="CS1092" s="210"/>
      <c r="CT1092" s="210"/>
      <c r="CU1092" s="210"/>
      <c r="CV1092" s="210"/>
      <c r="CW1092" s="210"/>
      <c r="CX1092" s="210"/>
      <c r="CY1092" s="210"/>
      <c r="CZ1092" s="210"/>
      <c r="DA1092" s="210"/>
      <c r="DB1092" s="210"/>
      <c r="DC1092" s="210"/>
      <c r="DD1092" s="210"/>
      <c r="DE1092" s="210"/>
      <c r="DF1092" s="210"/>
      <c r="DG1092" s="210"/>
      <c r="DH1092" s="210"/>
      <c r="DI1092" s="210"/>
      <c r="DJ1092" s="210"/>
      <c r="DK1092" s="210"/>
      <c r="DL1092" s="210"/>
      <c r="DM1092" s="210"/>
      <c r="DN1092" s="210"/>
      <c r="DO1092" s="210"/>
      <c r="DP1092" s="210"/>
      <c r="DQ1092" s="210"/>
      <c r="DR1092" s="210"/>
      <c r="DS1092" s="210"/>
      <c r="DT1092" s="210"/>
      <c r="DU1092" s="210"/>
      <c r="DV1092" s="210"/>
      <c r="DW1092" s="210"/>
      <c r="DX1092" s="210"/>
      <c r="DY1092" s="210"/>
      <c r="DZ1092" s="210"/>
      <c r="EA1092" s="210"/>
      <c r="EB1092" s="210"/>
      <c r="EC1092" s="210"/>
      <c r="ED1092" s="210"/>
      <c r="EE1092" s="210"/>
      <c r="EF1092" s="210"/>
      <c r="EG1092" s="210"/>
      <c r="EH1092" s="210"/>
      <c r="EI1092" s="210"/>
      <c r="EJ1092" s="210"/>
      <c r="EK1092" s="210"/>
      <c r="EL1092" s="210"/>
      <c r="EM1092" s="210"/>
      <c r="EN1092" s="210"/>
      <c r="EO1092" s="210"/>
      <c r="EP1092" s="210"/>
      <c r="EQ1092" s="210"/>
      <c r="ER1092" s="210"/>
      <c r="ES1092" s="210"/>
      <c r="ET1092" s="210"/>
      <c r="EU1092" s="210"/>
    </row>
    <row r="1093" spans="1:151" ht="13">
      <c r="A1093" s="210"/>
      <c r="B1093" s="210"/>
      <c r="C1093" s="210"/>
      <c r="D1093" s="210"/>
      <c r="E1093" s="210"/>
      <c r="F1093" s="210"/>
      <c r="G1093" s="210"/>
      <c r="H1093" s="298"/>
      <c r="I1093" s="298"/>
      <c r="J1093" s="298"/>
      <c r="K1093" s="298"/>
      <c r="L1093" s="298"/>
      <c r="M1093" s="298"/>
      <c r="N1093" s="298"/>
      <c r="O1093" s="210"/>
      <c r="P1093" s="210"/>
      <c r="Q1093" s="211"/>
      <c r="R1093" s="210"/>
      <c r="S1093" s="210"/>
      <c r="T1093" s="210"/>
      <c r="U1093" s="210"/>
      <c r="V1093" s="210"/>
      <c r="W1093" s="210"/>
      <c r="X1093" s="192" t="s">
        <v>172</v>
      </c>
      <c r="Y1093" s="192" t="s">
        <v>419</v>
      </c>
      <c r="Z1093" s="167" t="str">
        <f>'Reviewer 1'!$AA$156</f>
        <v>NR</v>
      </c>
      <c r="AA1093" s="210"/>
      <c r="AB1093" s="210"/>
      <c r="AC1093" s="210"/>
      <c r="AD1093" s="210"/>
      <c r="AE1093" s="210"/>
      <c r="AF1093" s="210"/>
      <c r="AG1093" s="217"/>
      <c r="AH1093" s="217"/>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c r="BI1093" s="210"/>
      <c r="BJ1093" s="210"/>
      <c r="BK1093" s="210"/>
      <c r="BL1093" s="210"/>
      <c r="BM1093" s="210"/>
      <c r="BN1093" s="210"/>
      <c r="BO1093" s="210"/>
      <c r="BP1093" s="210"/>
      <c r="BQ1093" s="210"/>
      <c r="BR1093" s="210"/>
      <c r="BS1093" s="210"/>
      <c r="BT1093" s="210"/>
      <c r="BU1093" s="210"/>
      <c r="BV1093" s="210"/>
      <c r="BW1093" s="210"/>
      <c r="BX1093" s="210"/>
      <c r="BY1093" s="210"/>
      <c r="BZ1093" s="210"/>
      <c r="CA1093" s="210"/>
      <c r="CB1093" s="210"/>
      <c r="CC1093" s="210"/>
      <c r="CD1093" s="210"/>
      <c r="CE1093" s="210"/>
      <c r="CF1093" s="210"/>
      <c r="CG1093" s="210"/>
      <c r="CH1093" s="210"/>
      <c r="CI1093" s="210"/>
      <c r="CJ1093" s="210"/>
      <c r="CK1093" s="210"/>
      <c r="CL1093" s="210"/>
      <c r="CM1093" s="210"/>
      <c r="CN1093" s="210"/>
      <c r="CO1093" s="210"/>
      <c r="CP1093" s="210"/>
      <c r="CQ1093" s="210"/>
      <c r="CR1093" s="210"/>
      <c r="CS1093" s="210"/>
      <c r="CT1093" s="210"/>
      <c r="CU1093" s="210"/>
      <c r="CV1093" s="210"/>
      <c r="CW1093" s="210"/>
      <c r="CX1093" s="210"/>
      <c r="CY1093" s="210"/>
      <c r="CZ1093" s="210"/>
      <c r="DA1093" s="210"/>
      <c r="DB1093" s="210"/>
      <c r="DC1093" s="210"/>
      <c r="DD1093" s="210"/>
      <c r="DE1093" s="210"/>
      <c r="DF1093" s="210"/>
      <c r="DG1093" s="210"/>
      <c r="DH1093" s="210"/>
      <c r="DI1093" s="210"/>
      <c r="DJ1093" s="210"/>
      <c r="DK1093" s="210"/>
      <c r="DL1093" s="210"/>
      <c r="DM1093" s="210"/>
      <c r="DN1093" s="210"/>
      <c r="DO1093" s="210"/>
      <c r="DP1093" s="210"/>
      <c r="DQ1093" s="210"/>
      <c r="DR1093" s="210"/>
      <c r="DS1093" s="210"/>
      <c r="DT1093" s="210"/>
      <c r="DU1093" s="210"/>
      <c r="DV1093" s="210"/>
      <c r="DW1093" s="210"/>
      <c r="DX1093" s="210"/>
      <c r="DY1093" s="210"/>
      <c r="DZ1093" s="210"/>
      <c r="EA1093" s="210"/>
      <c r="EB1093" s="210"/>
      <c r="EC1093" s="210"/>
      <c r="ED1093" s="210"/>
      <c r="EE1093" s="210"/>
      <c r="EF1093" s="210"/>
      <c r="EG1093" s="210"/>
      <c r="EH1093" s="210"/>
      <c r="EI1093" s="210"/>
      <c r="EJ1093" s="210"/>
      <c r="EK1093" s="210"/>
      <c r="EL1093" s="210"/>
      <c r="EM1093" s="210"/>
      <c r="EN1093" s="210"/>
      <c r="EO1093" s="210"/>
      <c r="EP1093" s="210"/>
      <c r="EQ1093" s="210"/>
      <c r="ER1093" s="210"/>
      <c r="ES1093" s="210"/>
      <c r="ET1093" s="210"/>
      <c r="EU1093" s="210"/>
    </row>
    <row r="1094" spans="1:151" ht="13">
      <c r="A1094" s="210"/>
      <c r="B1094" s="210"/>
      <c r="C1094" s="210"/>
      <c r="D1094" s="210"/>
      <c r="E1094" s="210"/>
      <c r="F1094" s="210"/>
      <c r="G1094" s="210"/>
      <c r="H1094" s="298"/>
      <c r="I1094" s="298"/>
      <c r="J1094" s="298"/>
      <c r="K1094" s="298"/>
      <c r="L1094" s="298"/>
      <c r="M1094" s="298"/>
      <c r="N1094" s="298"/>
      <c r="O1094" s="210"/>
      <c r="P1094" s="210"/>
      <c r="Q1094" s="211"/>
      <c r="R1094" s="210"/>
      <c r="S1094" s="210"/>
      <c r="T1094" s="210"/>
      <c r="U1094" s="210"/>
      <c r="V1094" s="210"/>
      <c r="W1094" s="210"/>
      <c r="X1094" s="192" t="s">
        <v>172</v>
      </c>
      <c r="Y1094" s="192" t="s">
        <v>420</v>
      </c>
      <c r="Z1094" s="167" t="str">
        <f>'Reviewer 1'!$AA$157</f>
        <v>NR</v>
      </c>
      <c r="AA1094" s="210"/>
      <c r="AB1094" s="210"/>
      <c r="AC1094" s="210"/>
      <c r="AD1094" s="210"/>
      <c r="AE1094" s="210"/>
      <c r="AF1094" s="210"/>
      <c r="AG1094" s="217"/>
      <c r="AH1094" s="217"/>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c r="BI1094" s="210"/>
      <c r="BJ1094" s="210"/>
      <c r="BK1094" s="210"/>
      <c r="BL1094" s="210"/>
      <c r="BM1094" s="210"/>
      <c r="BN1094" s="210"/>
      <c r="BO1094" s="210"/>
      <c r="BP1094" s="210"/>
      <c r="BQ1094" s="210"/>
      <c r="BR1094" s="210"/>
      <c r="BS1094" s="210"/>
      <c r="BT1094" s="210"/>
      <c r="BU1094" s="210"/>
      <c r="BV1094" s="210"/>
      <c r="BW1094" s="210"/>
      <c r="BX1094" s="210"/>
      <c r="BY1094" s="210"/>
      <c r="BZ1094" s="210"/>
      <c r="CA1094" s="210"/>
      <c r="CB1094" s="210"/>
      <c r="CC1094" s="210"/>
      <c r="CD1094" s="210"/>
      <c r="CE1094" s="210"/>
      <c r="CF1094" s="210"/>
      <c r="CG1094" s="210"/>
      <c r="CH1094" s="210"/>
      <c r="CI1094" s="210"/>
      <c r="CJ1094" s="210"/>
      <c r="CK1094" s="210"/>
      <c r="CL1094" s="210"/>
      <c r="CM1094" s="210"/>
      <c r="CN1094" s="210"/>
      <c r="CO1094" s="210"/>
      <c r="CP1094" s="210"/>
      <c r="CQ1094" s="210"/>
      <c r="CR1094" s="210"/>
      <c r="CS1094" s="210"/>
      <c r="CT1094" s="210"/>
      <c r="CU1094" s="210"/>
      <c r="CV1094" s="210"/>
      <c r="CW1094" s="210"/>
      <c r="CX1094" s="210"/>
      <c r="CY1094" s="210"/>
      <c r="CZ1094" s="210"/>
      <c r="DA1094" s="210"/>
      <c r="DB1094" s="210"/>
      <c r="DC1094" s="210"/>
      <c r="DD1094" s="210"/>
      <c r="DE1094" s="210"/>
      <c r="DF1094" s="210"/>
      <c r="DG1094" s="210"/>
      <c r="DH1094" s="210"/>
      <c r="DI1094" s="210"/>
      <c r="DJ1094" s="210"/>
      <c r="DK1094" s="210"/>
      <c r="DL1094" s="210"/>
      <c r="DM1094" s="210"/>
      <c r="DN1094" s="210"/>
      <c r="DO1094" s="210"/>
      <c r="DP1094" s="210"/>
      <c r="DQ1094" s="210"/>
      <c r="DR1094" s="210"/>
      <c r="DS1094" s="210"/>
      <c r="DT1094" s="210"/>
      <c r="DU1094" s="210"/>
      <c r="DV1094" s="210"/>
      <c r="DW1094" s="210"/>
      <c r="DX1094" s="210"/>
      <c r="DY1094" s="210"/>
      <c r="DZ1094" s="210"/>
      <c r="EA1094" s="210"/>
      <c r="EB1094" s="210"/>
      <c r="EC1094" s="210"/>
      <c r="ED1094" s="210"/>
      <c r="EE1094" s="210"/>
      <c r="EF1094" s="210"/>
      <c r="EG1094" s="210"/>
      <c r="EH1094" s="210"/>
      <c r="EI1094" s="210"/>
      <c r="EJ1094" s="210"/>
      <c r="EK1094" s="210"/>
      <c r="EL1094" s="210"/>
      <c r="EM1094" s="210"/>
      <c r="EN1094" s="210"/>
      <c r="EO1094" s="210"/>
      <c r="EP1094" s="210"/>
      <c r="EQ1094" s="210"/>
      <c r="ER1094" s="210"/>
      <c r="ES1094" s="210"/>
      <c r="ET1094" s="210"/>
      <c r="EU1094" s="210"/>
    </row>
    <row r="1095" spans="1:151" ht="13">
      <c r="A1095" s="210"/>
      <c r="B1095" s="210"/>
      <c r="C1095" s="210"/>
      <c r="D1095" s="210"/>
      <c r="E1095" s="210"/>
      <c r="F1095" s="210"/>
      <c r="G1095" s="210"/>
      <c r="H1095" s="298"/>
      <c r="I1095" s="298"/>
      <c r="J1095" s="298"/>
      <c r="K1095" s="298"/>
      <c r="L1095" s="298"/>
      <c r="M1095" s="298"/>
      <c r="N1095" s="298"/>
      <c r="O1095" s="210"/>
      <c r="P1095" s="210"/>
      <c r="Q1095" s="211"/>
      <c r="R1095" s="210"/>
      <c r="S1095" s="210"/>
      <c r="T1095" s="210"/>
      <c r="U1095" s="210"/>
      <c r="V1095" s="210"/>
      <c r="W1095" s="210"/>
      <c r="X1095" s="192" t="s">
        <v>172</v>
      </c>
      <c r="Y1095" s="192" t="s">
        <v>421</v>
      </c>
      <c r="Z1095" s="167" t="str">
        <f>'Reviewer 1'!$AA$158</f>
        <v>NR</v>
      </c>
      <c r="AA1095" s="210"/>
      <c r="AB1095" s="210"/>
      <c r="AC1095" s="210"/>
      <c r="AD1095" s="210"/>
      <c r="AE1095" s="210"/>
      <c r="AF1095" s="210"/>
      <c r="AG1095" s="217"/>
      <c r="AH1095" s="217"/>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c r="BI1095" s="210"/>
      <c r="BJ1095" s="210"/>
      <c r="BK1095" s="210"/>
      <c r="BL1095" s="210"/>
      <c r="BM1095" s="210"/>
      <c r="BN1095" s="210"/>
      <c r="BO1095" s="210"/>
      <c r="BP1095" s="210"/>
      <c r="BQ1095" s="210"/>
      <c r="BR1095" s="210"/>
      <c r="BS1095" s="210"/>
      <c r="BT1095" s="210"/>
      <c r="BU1095" s="210"/>
      <c r="BV1095" s="210"/>
      <c r="BW1095" s="210"/>
      <c r="BX1095" s="210"/>
      <c r="BY1095" s="210"/>
      <c r="BZ1095" s="210"/>
      <c r="CA1095" s="210"/>
      <c r="CB1095" s="210"/>
      <c r="CC1095" s="210"/>
      <c r="CD1095" s="210"/>
      <c r="CE1095" s="210"/>
      <c r="CF1095" s="210"/>
      <c r="CG1095" s="210"/>
      <c r="CH1095" s="210"/>
      <c r="CI1095" s="210"/>
      <c r="CJ1095" s="210"/>
      <c r="CK1095" s="210"/>
      <c r="CL1095" s="210"/>
      <c r="CM1095" s="210"/>
      <c r="CN1095" s="210"/>
      <c r="CO1095" s="210"/>
      <c r="CP1095" s="210"/>
      <c r="CQ1095" s="210"/>
      <c r="CR1095" s="210"/>
      <c r="CS1095" s="210"/>
      <c r="CT1095" s="210"/>
      <c r="CU1095" s="210"/>
      <c r="CV1095" s="210"/>
      <c r="CW1095" s="210"/>
      <c r="CX1095" s="210"/>
      <c r="CY1095" s="210"/>
      <c r="CZ1095" s="210"/>
      <c r="DA1095" s="210"/>
      <c r="DB1095" s="210"/>
      <c r="DC1095" s="210"/>
      <c r="DD1095" s="210"/>
      <c r="DE1095" s="210"/>
      <c r="DF1095" s="210"/>
      <c r="DG1095" s="210"/>
      <c r="DH1095" s="210"/>
      <c r="DI1095" s="210"/>
      <c r="DJ1095" s="210"/>
      <c r="DK1095" s="210"/>
      <c r="DL1095" s="210"/>
      <c r="DM1095" s="210"/>
      <c r="DN1095" s="210"/>
      <c r="DO1095" s="210"/>
      <c r="DP1095" s="210"/>
      <c r="DQ1095" s="210"/>
      <c r="DR1095" s="210"/>
      <c r="DS1095" s="210"/>
      <c r="DT1095" s="210"/>
      <c r="DU1095" s="210"/>
      <c r="DV1095" s="210"/>
      <c r="DW1095" s="210"/>
      <c r="DX1095" s="210"/>
      <c r="DY1095" s="210"/>
      <c r="DZ1095" s="210"/>
      <c r="EA1095" s="210"/>
      <c r="EB1095" s="210"/>
      <c r="EC1095" s="210"/>
      <c r="ED1095" s="210"/>
      <c r="EE1095" s="210"/>
      <c r="EF1095" s="210"/>
      <c r="EG1095" s="210"/>
      <c r="EH1095" s="210"/>
      <c r="EI1095" s="210"/>
      <c r="EJ1095" s="210"/>
      <c r="EK1095" s="210"/>
      <c r="EL1095" s="210"/>
      <c r="EM1095" s="210"/>
      <c r="EN1095" s="210"/>
      <c r="EO1095" s="210"/>
      <c r="EP1095" s="210"/>
      <c r="EQ1095" s="210"/>
      <c r="ER1095" s="210"/>
      <c r="ES1095" s="210"/>
      <c r="ET1095" s="210"/>
      <c r="EU1095" s="210"/>
    </row>
    <row r="1096" spans="1:151" ht="13">
      <c r="A1096" s="210"/>
      <c r="B1096" s="210"/>
      <c r="C1096" s="210"/>
      <c r="D1096" s="210"/>
      <c r="E1096" s="210"/>
      <c r="F1096" s="210"/>
      <c r="G1096" s="210"/>
      <c r="H1096" s="298"/>
      <c r="I1096" s="298"/>
      <c r="J1096" s="298"/>
      <c r="K1096" s="298"/>
      <c r="L1096" s="298"/>
      <c r="M1096" s="298"/>
      <c r="N1096" s="298"/>
      <c r="O1096" s="210"/>
      <c r="P1096" s="210"/>
      <c r="Q1096" s="211"/>
      <c r="R1096" s="210"/>
      <c r="S1096" s="210"/>
      <c r="T1096" s="210"/>
      <c r="U1096" s="210"/>
      <c r="V1096" s="210"/>
      <c r="W1096" s="210"/>
      <c r="X1096" s="192" t="s">
        <v>172</v>
      </c>
      <c r="Y1096" s="192" t="s">
        <v>422</v>
      </c>
      <c r="Z1096" s="167" t="str">
        <f>'Reviewer 1'!$AA$159</f>
        <v>NR</v>
      </c>
      <c r="AA1096" s="210"/>
      <c r="AB1096" s="210"/>
      <c r="AC1096" s="210"/>
      <c r="AD1096" s="210"/>
      <c r="AE1096" s="210"/>
      <c r="AF1096" s="210"/>
      <c r="AG1096" s="217"/>
      <c r="AH1096" s="217"/>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c r="BI1096" s="210"/>
      <c r="BJ1096" s="210"/>
      <c r="BK1096" s="210"/>
      <c r="BL1096" s="210"/>
      <c r="BM1096" s="210"/>
      <c r="BN1096" s="210"/>
      <c r="BO1096" s="210"/>
      <c r="BP1096" s="210"/>
      <c r="BQ1096" s="210"/>
      <c r="BR1096" s="210"/>
      <c r="BS1096" s="210"/>
      <c r="BT1096" s="210"/>
      <c r="BU1096" s="210"/>
      <c r="BV1096" s="210"/>
      <c r="BW1096" s="210"/>
      <c r="BX1096" s="210"/>
      <c r="BY1096" s="210"/>
      <c r="BZ1096" s="210"/>
      <c r="CA1096" s="210"/>
      <c r="CB1096" s="210"/>
      <c r="CC1096" s="210"/>
      <c r="CD1096" s="210"/>
      <c r="CE1096" s="210"/>
      <c r="CF1096" s="210"/>
      <c r="CG1096" s="210"/>
      <c r="CH1096" s="210"/>
      <c r="CI1096" s="210"/>
      <c r="CJ1096" s="210"/>
      <c r="CK1096" s="210"/>
      <c r="CL1096" s="210"/>
      <c r="CM1096" s="210"/>
      <c r="CN1096" s="210"/>
      <c r="CO1096" s="210"/>
      <c r="CP1096" s="210"/>
      <c r="CQ1096" s="210"/>
      <c r="CR1096" s="210"/>
      <c r="CS1096" s="210"/>
      <c r="CT1096" s="210"/>
      <c r="CU1096" s="210"/>
      <c r="CV1096" s="210"/>
      <c r="CW1096" s="210"/>
      <c r="CX1096" s="210"/>
      <c r="CY1096" s="210"/>
      <c r="CZ1096" s="210"/>
      <c r="DA1096" s="210"/>
      <c r="DB1096" s="210"/>
      <c r="DC1096" s="210"/>
      <c r="DD1096" s="210"/>
      <c r="DE1096" s="210"/>
      <c r="DF1096" s="210"/>
      <c r="DG1096" s="210"/>
      <c r="DH1096" s="210"/>
      <c r="DI1096" s="210"/>
      <c r="DJ1096" s="210"/>
      <c r="DK1096" s="210"/>
      <c r="DL1096" s="210"/>
      <c r="DM1096" s="210"/>
      <c r="DN1096" s="210"/>
      <c r="DO1096" s="210"/>
      <c r="DP1096" s="210"/>
      <c r="DQ1096" s="210"/>
      <c r="DR1096" s="210"/>
      <c r="DS1096" s="210"/>
      <c r="DT1096" s="210"/>
      <c r="DU1096" s="210"/>
      <c r="DV1096" s="210"/>
      <c r="DW1096" s="210"/>
      <c r="DX1096" s="210"/>
      <c r="DY1096" s="210"/>
      <c r="DZ1096" s="210"/>
      <c r="EA1096" s="210"/>
      <c r="EB1096" s="210"/>
      <c r="EC1096" s="210"/>
      <c r="ED1096" s="210"/>
      <c r="EE1096" s="210"/>
      <c r="EF1096" s="210"/>
      <c r="EG1096" s="210"/>
      <c r="EH1096" s="210"/>
      <c r="EI1096" s="210"/>
      <c r="EJ1096" s="210"/>
      <c r="EK1096" s="210"/>
      <c r="EL1096" s="210"/>
      <c r="EM1096" s="210"/>
      <c r="EN1096" s="210"/>
      <c r="EO1096" s="210"/>
      <c r="EP1096" s="210"/>
      <c r="EQ1096" s="210"/>
      <c r="ER1096" s="210"/>
      <c r="ES1096" s="210"/>
      <c r="ET1096" s="210"/>
      <c r="EU1096" s="210"/>
    </row>
    <row r="1097" spans="1:151" ht="13">
      <c r="A1097" s="210"/>
      <c r="B1097" s="210"/>
      <c r="C1097" s="210"/>
      <c r="D1097" s="210"/>
      <c r="E1097" s="210"/>
      <c r="F1097" s="210"/>
      <c r="G1097" s="210"/>
      <c r="H1097" s="298"/>
      <c r="I1097" s="298"/>
      <c r="J1097" s="298"/>
      <c r="K1097" s="298"/>
      <c r="L1097" s="298"/>
      <c r="M1097" s="298"/>
      <c r="N1097" s="298"/>
      <c r="O1097" s="210"/>
      <c r="P1097" s="210"/>
      <c r="Q1097" s="211"/>
      <c r="R1097" s="210"/>
      <c r="S1097" s="210"/>
      <c r="T1097" s="210"/>
      <c r="U1097" s="210"/>
      <c r="V1097" s="210"/>
      <c r="W1097" s="210"/>
      <c r="X1097" s="192" t="s">
        <v>172</v>
      </c>
      <c r="Y1097" s="192" t="s">
        <v>423</v>
      </c>
      <c r="Z1097" s="167" t="str">
        <f>'Reviewer 1'!$AA$160</f>
        <v>NR</v>
      </c>
      <c r="AA1097" s="210"/>
      <c r="AB1097" s="210"/>
      <c r="AC1097" s="210"/>
      <c r="AD1097" s="210"/>
      <c r="AE1097" s="210"/>
      <c r="AF1097" s="210"/>
      <c r="AG1097" s="217"/>
      <c r="AH1097" s="217"/>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c r="BI1097" s="210"/>
      <c r="BJ1097" s="210"/>
      <c r="BK1097" s="210"/>
      <c r="BL1097" s="210"/>
      <c r="BM1097" s="210"/>
      <c r="BN1097" s="210"/>
      <c r="BO1097" s="210"/>
      <c r="BP1097" s="210"/>
      <c r="BQ1097" s="210"/>
      <c r="BR1097" s="210"/>
      <c r="BS1097" s="210"/>
      <c r="BT1097" s="210"/>
      <c r="BU1097" s="210"/>
      <c r="BV1097" s="210"/>
      <c r="BW1097" s="210"/>
      <c r="BX1097" s="210"/>
      <c r="BY1097" s="210"/>
      <c r="BZ1097" s="210"/>
      <c r="CA1097" s="210"/>
      <c r="CB1097" s="210"/>
      <c r="CC1097" s="210"/>
      <c r="CD1097" s="210"/>
      <c r="CE1097" s="210"/>
      <c r="CF1097" s="210"/>
      <c r="CG1097" s="210"/>
      <c r="CH1097" s="210"/>
      <c r="CI1097" s="210"/>
      <c r="CJ1097" s="210"/>
      <c r="CK1097" s="210"/>
      <c r="CL1097" s="210"/>
      <c r="CM1097" s="210"/>
      <c r="CN1097" s="210"/>
      <c r="CO1097" s="210"/>
      <c r="CP1097" s="210"/>
      <c r="CQ1097" s="210"/>
      <c r="CR1097" s="210"/>
      <c r="CS1097" s="210"/>
      <c r="CT1097" s="210"/>
      <c r="CU1097" s="210"/>
      <c r="CV1097" s="210"/>
      <c r="CW1097" s="210"/>
      <c r="CX1097" s="210"/>
      <c r="CY1097" s="210"/>
      <c r="CZ1097" s="210"/>
      <c r="DA1097" s="210"/>
      <c r="DB1097" s="210"/>
      <c r="DC1097" s="210"/>
      <c r="DD1097" s="210"/>
      <c r="DE1097" s="210"/>
      <c r="DF1097" s="210"/>
      <c r="DG1097" s="210"/>
      <c r="DH1097" s="210"/>
      <c r="DI1097" s="210"/>
      <c r="DJ1097" s="210"/>
      <c r="DK1097" s="210"/>
      <c r="DL1097" s="210"/>
      <c r="DM1097" s="210"/>
      <c r="DN1097" s="210"/>
      <c r="DO1097" s="210"/>
      <c r="DP1097" s="210"/>
      <c r="DQ1097" s="210"/>
      <c r="DR1097" s="210"/>
      <c r="DS1097" s="210"/>
      <c r="DT1097" s="210"/>
      <c r="DU1097" s="210"/>
      <c r="DV1097" s="210"/>
      <c r="DW1097" s="210"/>
      <c r="DX1097" s="210"/>
      <c r="DY1097" s="210"/>
      <c r="DZ1097" s="210"/>
      <c r="EA1097" s="210"/>
      <c r="EB1097" s="210"/>
      <c r="EC1097" s="210"/>
      <c r="ED1097" s="210"/>
      <c r="EE1097" s="210"/>
      <c r="EF1097" s="210"/>
      <c r="EG1097" s="210"/>
      <c r="EH1097" s="210"/>
      <c r="EI1097" s="210"/>
      <c r="EJ1097" s="210"/>
      <c r="EK1097" s="210"/>
      <c r="EL1097" s="210"/>
      <c r="EM1097" s="210"/>
      <c r="EN1097" s="210"/>
      <c r="EO1097" s="210"/>
      <c r="EP1097" s="210"/>
      <c r="EQ1097" s="210"/>
      <c r="ER1097" s="210"/>
      <c r="ES1097" s="210"/>
      <c r="ET1097" s="210"/>
      <c r="EU1097" s="210"/>
    </row>
    <row r="1098" spans="1:151" ht="13">
      <c r="A1098" s="210"/>
      <c r="B1098" s="210"/>
      <c r="C1098" s="210"/>
      <c r="D1098" s="210"/>
      <c r="E1098" s="210"/>
      <c r="F1098" s="210"/>
      <c r="G1098" s="210"/>
      <c r="H1098" s="298"/>
      <c r="I1098" s="298"/>
      <c r="J1098" s="298"/>
      <c r="K1098" s="298"/>
      <c r="L1098" s="298"/>
      <c r="M1098" s="298"/>
      <c r="N1098" s="298"/>
      <c r="O1098" s="210"/>
      <c r="P1098" s="210"/>
      <c r="Q1098" s="211"/>
      <c r="R1098" s="210"/>
      <c r="S1098" s="210"/>
      <c r="T1098" s="210"/>
      <c r="U1098" s="210"/>
      <c r="V1098" s="210"/>
      <c r="W1098" s="210"/>
      <c r="X1098" s="192" t="s">
        <v>172</v>
      </c>
      <c r="Y1098" s="192" t="s">
        <v>424</v>
      </c>
      <c r="Z1098" s="167" t="str">
        <f>'Reviewer 1'!$AA$161</f>
        <v>NR</v>
      </c>
      <c r="AA1098" s="210"/>
      <c r="AB1098" s="210"/>
      <c r="AC1098" s="210"/>
      <c r="AD1098" s="210"/>
      <c r="AE1098" s="210"/>
      <c r="AF1098" s="210"/>
      <c r="AG1098" s="217"/>
      <c r="AH1098" s="217"/>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c r="BI1098" s="210"/>
      <c r="BJ1098" s="210"/>
      <c r="BK1098" s="210"/>
      <c r="BL1098" s="210"/>
      <c r="BM1098" s="210"/>
      <c r="BN1098" s="210"/>
      <c r="BO1098" s="210"/>
      <c r="BP1098" s="210"/>
      <c r="BQ1098" s="210"/>
      <c r="BR1098" s="210"/>
      <c r="BS1098" s="210"/>
      <c r="BT1098" s="210"/>
      <c r="BU1098" s="210"/>
      <c r="BV1098" s="210"/>
      <c r="BW1098" s="210"/>
      <c r="BX1098" s="210"/>
      <c r="BY1098" s="210"/>
      <c r="BZ1098" s="210"/>
      <c r="CA1098" s="210"/>
      <c r="CB1098" s="210"/>
      <c r="CC1098" s="210"/>
      <c r="CD1098" s="210"/>
      <c r="CE1098" s="210"/>
      <c r="CF1098" s="210"/>
      <c r="CG1098" s="210"/>
      <c r="CH1098" s="210"/>
      <c r="CI1098" s="210"/>
      <c r="CJ1098" s="210"/>
      <c r="CK1098" s="210"/>
      <c r="CL1098" s="210"/>
      <c r="CM1098" s="210"/>
      <c r="CN1098" s="210"/>
      <c r="CO1098" s="210"/>
      <c r="CP1098" s="210"/>
      <c r="CQ1098" s="210"/>
      <c r="CR1098" s="210"/>
      <c r="CS1098" s="210"/>
      <c r="CT1098" s="210"/>
      <c r="CU1098" s="210"/>
      <c r="CV1098" s="210"/>
      <c r="CW1098" s="210"/>
      <c r="CX1098" s="210"/>
      <c r="CY1098" s="210"/>
      <c r="CZ1098" s="210"/>
      <c r="DA1098" s="210"/>
      <c r="DB1098" s="210"/>
      <c r="DC1098" s="210"/>
      <c r="DD1098" s="210"/>
      <c r="DE1098" s="210"/>
      <c r="DF1098" s="210"/>
      <c r="DG1098" s="210"/>
      <c r="DH1098" s="210"/>
      <c r="DI1098" s="210"/>
      <c r="DJ1098" s="210"/>
      <c r="DK1098" s="210"/>
      <c r="DL1098" s="210"/>
      <c r="DM1098" s="210"/>
      <c r="DN1098" s="210"/>
      <c r="DO1098" s="210"/>
      <c r="DP1098" s="210"/>
      <c r="DQ1098" s="210"/>
      <c r="DR1098" s="210"/>
      <c r="DS1098" s="210"/>
      <c r="DT1098" s="210"/>
      <c r="DU1098" s="210"/>
      <c r="DV1098" s="210"/>
      <c r="DW1098" s="210"/>
      <c r="DX1098" s="210"/>
      <c r="DY1098" s="210"/>
      <c r="DZ1098" s="210"/>
      <c r="EA1098" s="210"/>
      <c r="EB1098" s="210"/>
      <c r="EC1098" s="210"/>
      <c r="ED1098" s="210"/>
      <c r="EE1098" s="210"/>
      <c r="EF1098" s="210"/>
      <c r="EG1098" s="210"/>
      <c r="EH1098" s="210"/>
      <c r="EI1098" s="210"/>
      <c r="EJ1098" s="210"/>
      <c r="EK1098" s="210"/>
      <c r="EL1098" s="210"/>
      <c r="EM1098" s="210"/>
      <c r="EN1098" s="210"/>
      <c r="EO1098" s="210"/>
      <c r="EP1098" s="210"/>
      <c r="EQ1098" s="210"/>
      <c r="ER1098" s="210"/>
      <c r="ES1098" s="210"/>
      <c r="ET1098" s="210"/>
      <c r="EU1098" s="210"/>
    </row>
    <row r="1099" spans="1:151" ht="13">
      <c r="A1099" s="210"/>
      <c r="B1099" s="210"/>
      <c r="C1099" s="210"/>
      <c r="D1099" s="210"/>
      <c r="E1099" s="210"/>
      <c r="F1099" s="210"/>
      <c r="G1099" s="210"/>
      <c r="H1099" s="298"/>
      <c r="I1099" s="298"/>
      <c r="J1099" s="298"/>
      <c r="K1099" s="298"/>
      <c r="L1099" s="298"/>
      <c r="M1099" s="298"/>
      <c r="N1099" s="298"/>
      <c r="O1099" s="210"/>
      <c r="P1099" s="210"/>
      <c r="Q1099" s="211"/>
      <c r="R1099" s="210"/>
      <c r="S1099" s="210"/>
      <c r="T1099" s="210"/>
      <c r="U1099" s="210"/>
      <c r="V1099" s="210"/>
      <c r="W1099" s="210"/>
      <c r="X1099" s="192" t="s">
        <v>172</v>
      </c>
      <c r="Y1099" s="192" t="s">
        <v>425</v>
      </c>
      <c r="Z1099" s="167" t="str">
        <f>'Reviewer 1'!$AA$162</f>
        <v>NR</v>
      </c>
      <c r="AA1099" s="210"/>
      <c r="AB1099" s="210"/>
      <c r="AC1099" s="210"/>
      <c r="AD1099" s="210"/>
      <c r="AE1099" s="210"/>
      <c r="AF1099" s="210"/>
      <c r="AG1099" s="217"/>
      <c r="AH1099" s="217"/>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c r="BI1099" s="210"/>
      <c r="BJ1099" s="210"/>
      <c r="BK1099" s="210"/>
      <c r="BL1099" s="210"/>
      <c r="BM1099" s="210"/>
      <c r="BN1099" s="210"/>
      <c r="BO1099" s="210"/>
      <c r="BP1099" s="210"/>
      <c r="BQ1099" s="210"/>
      <c r="BR1099" s="210"/>
      <c r="BS1099" s="210"/>
      <c r="BT1099" s="210"/>
      <c r="BU1099" s="210"/>
      <c r="BV1099" s="210"/>
      <c r="BW1099" s="210"/>
      <c r="BX1099" s="210"/>
      <c r="BY1099" s="210"/>
      <c r="BZ1099" s="210"/>
      <c r="CA1099" s="210"/>
      <c r="CB1099" s="210"/>
      <c r="CC1099" s="210"/>
      <c r="CD1099" s="210"/>
      <c r="CE1099" s="210"/>
      <c r="CF1099" s="210"/>
      <c r="CG1099" s="210"/>
      <c r="CH1099" s="210"/>
      <c r="CI1099" s="210"/>
      <c r="CJ1099" s="210"/>
      <c r="CK1099" s="210"/>
      <c r="CL1099" s="210"/>
      <c r="CM1099" s="210"/>
      <c r="CN1099" s="210"/>
      <c r="CO1099" s="210"/>
      <c r="CP1099" s="210"/>
      <c r="CQ1099" s="210"/>
      <c r="CR1099" s="210"/>
      <c r="CS1099" s="210"/>
      <c r="CT1099" s="210"/>
      <c r="CU1099" s="210"/>
      <c r="CV1099" s="210"/>
      <c r="CW1099" s="210"/>
      <c r="CX1099" s="210"/>
      <c r="CY1099" s="210"/>
      <c r="CZ1099" s="210"/>
      <c r="DA1099" s="210"/>
      <c r="DB1099" s="210"/>
      <c r="DC1099" s="210"/>
      <c r="DD1099" s="210"/>
      <c r="DE1099" s="210"/>
      <c r="DF1099" s="210"/>
      <c r="DG1099" s="210"/>
      <c r="DH1099" s="210"/>
      <c r="DI1099" s="210"/>
      <c r="DJ1099" s="210"/>
      <c r="DK1099" s="210"/>
      <c r="DL1099" s="210"/>
      <c r="DM1099" s="210"/>
      <c r="DN1099" s="210"/>
      <c r="DO1099" s="210"/>
      <c r="DP1099" s="210"/>
      <c r="DQ1099" s="210"/>
      <c r="DR1099" s="210"/>
      <c r="DS1099" s="210"/>
      <c r="DT1099" s="210"/>
      <c r="DU1099" s="210"/>
      <c r="DV1099" s="210"/>
      <c r="DW1099" s="210"/>
      <c r="DX1099" s="210"/>
      <c r="DY1099" s="210"/>
      <c r="DZ1099" s="210"/>
      <c r="EA1099" s="210"/>
      <c r="EB1099" s="210"/>
      <c r="EC1099" s="210"/>
      <c r="ED1099" s="210"/>
      <c r="EE1099" s="210"/>
      <c r="EF1099" s="210"/>
      <c r="EG1099" s="210"/>
      <c r="EH1099" s="210"/>
      <c r="EI1099" s="210"/>
      <c r="EJ1099" s="210"/>
      <c r="EK1099" s="210"/>
      <c r="EL1099" s="210"/>
      <c r="EM1099" s="210"/>
      <c r="EN1099" s="210"/>
      <c r="EO1099" s="210"/>
      <c r="EP1099" s="210"/>
      <c r="EQ1099" s="210"/>
      <c r="ER1099" s="210"/>
      <c r="ES1099" s="210"/>
      <c r="ET1099" s="210"/>
      <c r="EU1099" s="210"/>
    </row>
    <row r="1100" spans="1:151" ht="13">
      <c r="A1100" s="210"/>
      <c r="B1100" s="210"/>
      <c r="C1100" s="210"/>
      <c r="D1100" s="210"/>
      <c r="E1100" s="210"/>
      <c r="F1100" s="210"/>
      <c r="G1100" s="210"/>
      <c r="H1100" s="298"/>
      <c r="I1100" s="298"/>
      <c r="J1100" s="298"/>
      <c r="K1100" s="298"/>
      <c r="L1100" s="298"/>
      <c r="M1100" s="298"/>
      <c r="N1100" s="298"/>
      <c r="O1100" s="210"/>
      <c r="P1100" s="210"/>
      <c r="Q1100" s="211"/>
      <c r="R1100" s="210"/>
      <c r="S1100" s="210"/>
      <c r="T1100" s="210"/>
      <c r="U1100" s="210"/>
      <c r="V1100" s="210"/>
      <c r="W1100" s="210"/>
      <c r="X1100" s="192" t="s">
        <v>172</v>
      </c>
      <c r="Y1100" s="192" t="s">
        <v>426</v>
      </c>
      <c r="Z1100" s="167" t="str">
        <f>'Reviewer 1'!$AA$163</f>
        <v>NR</v>
      </c>
      <c r="AA1100" s="210"/>
      <c r="AB1100" s="210"/>
      <c r="AC1100" s="210"/>
      <c r="AD1100" s="210"/>
      <c r="AE1100" s="210"/>
      <c r="AF1100" s="210"/>
      <c r="AG1100" s="217"/>
      <c r="AH1100" s="217"/>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c r="BI1100" s="210"/>
      <c r="BJ1100" s="210"/>
      <c r="BK1100" s="210"/>
      <c r="BL1100" s="210"/>
      <c r="BM1100" s="210"/>
      <c r="BN1100" s="210"/>
      <c r="BO1100" s="210"/>
      <c r="BP1100" s="210"/>
      <c r="BQ1100" s="210"/>
      <c r="BR1100" s="210"/>
      <c r="BS1100" s="210"/>
      <c r="BT1100" s="210"/>
      <c r="BU1100" s="210"/>
      <c r="BV1100" s="210"/>
      <c r="BW1100" s="210"/>
      <c r="BX1100" s="210"/>
      <c r="BY1100" s="210"/>
      <c r="BZ1100" s="210"/>
      <c r="CA1100" s="210"/>
      <c r="CB1100" s="210"/>
      <c r="CC1100" s="210"/>
      <c r="CD1100" s="210"/>
      <c r="CE1100" s="210"/>
      <c r="CF1100" s="210"/>
      <c r="CG1100" s="210"/>
      <c r="CH1100" s="210"/>
      <c r="CI1100" s="210"/>
      <c r="CJ1100" s="210"/>
      <c r="CK1100" s="210"/>
      <c r="CL1100" s="210"/>
      <c r="CM1100" s="210"/>
      <c r="CN1100" s="210"/>
      <c r="CO1100" s="210"/>
      <c r="CP1100" s="210"/>
      <c r="CQ1100" s="210"/>
      <c r="CR1100" s="210"/>
      <c r="CS1100" s="210"/>
      <c r="CT1100" s="210"/>
      <c r="CU1100" s="210"/>
      <c r="CV1100" s="210"/>
      <c r="CW1100" s="210"/>
      <c r="CX1100" s="210"/>
      <c r="CY1100" s="210"/>
      <c r="CZ1100" s="210"/>
      <c r="DA1100" s="210"/>
      <c r="DB1100" s="210"/>
      <c r="DC1100" s="210"/>
      <c r="DD1100" s="210"/>
      <c r="DE1100" s="210"/>
      <c r="DF1100" s="210"/>
      <c r="DG1100" s="210"/>
      <c r="DH1100" s="210"/>
      <c r="DI1100" s="210"/>
      <c r="DJ1100" s="210"/>
      <c r="DK1100" s="210"/>
      <c r="DL1100" s="210"/>
      <c r="DM1100" s="210"/>
      <c r="DN1100" s="210"/>
      <c r="DO1100" s="210"/>
      <c r="DP1100" s="210"/>
      <c r="DQ1100" s="210"/>
      <c r="DR1100" s="210"/>
      <c r="DS1100" s="210"/>
      <c r="DT1100" s="210"/>
      <c r="DU1100" s="210"/>
      <c r="DV1100" s="210"/>
      <c r="DW1100" s="210"/>
      <c r="DX1100" s="210"/>
      <c r="DY1100" s="210"/>
      <c r="DZ1100" s="210"/>
      <c r="EA1100" s="210"/>
      <c r="EB1100" s="210"/>
      <c r="EC1100" s="210"/>
      <c r="ED1100" s="210"/>
      <c r="EE1100" s="210"/>
      <c r="EF1100" s="210"/>
      <c r="EG1100" s="210"/>
      <c r="EH1100" s="210"/>
      <c r="EI1100" s="210"/>
      <c r="EJ1100" s="210"/>
      <c r="EK1100" s="210"/>
      <c r="EL1100" s="210"/>
      <c r="EM1100" s="210"/>
      <c r="EN1100" s="210"/>
      <c r="EO1100" s="210"/>
      <c r="EP1100" s="210"/>
      <c r="EQ1100" s="210"/>
      <c r="ER1100" s="210"/>
      <c r="ES1100" s="210"/>
      <c r="ET1100" s="210"/>
      <c r="EU1100" s="210"/>
    </row>
    <row r="1101" spans="1:151" ht="13">
      <c r="A1101" s="210"/>
      <c r="B1101" s="210"/>
      <c r="C1101" s="210"/>
      <c r="D1101" s="210"/>
      <c r="E1101" s="210"/>
      <c r="F1101" s="210"/>
      <c r="G1101" s="210"/>
      <c r="H1101" s="298"/>
      <c r="I1101" s="298"/>
      <c r="J1101" s="298"/>
      <c r="K1101" s="298"/>
      <c r="L1101" s="298"/>
      <c r="M1101" s="298"/>
      <c r="N1101" s="298"/>
      <c r="O1101" s="210"/>
      <c r="P1101" s="210"/>
      <c r="Q1101" s="211"/>
      <c r="R1101" s="210"/>
      <c r="S1101" s="210"/>
      <c r="T1101" s="210"/>
      <c r="U1101" s="210"/>
      <c r="V1101" s="210"/>
      <c r="W1101" s="210"/>
      <c r="X1101" s="192" t="s">
        <v>172</v>
      </c>
      <c r="Y1101" s="192" t="s">
        <v>427</v>
      </c>
      <c r="Z1101" s="167" t="str">
        <f>'Reviewer 1'!$AA$164</f>
        <v>NR</v>
      </c>
      <c r="AA1101" s="210"/>
      <c r="AB1101" s="210"/>
      <c r="AC1101" s="210"/>
      <c r="AD1101" s="210"/>
      <c r="AE1101" s="210"/>
      <c r="AF1101" s="210"/>
      <c r="AG1101" s="217"/>
      <c r="AH1101" s="217"/>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c r="BI1101" s="210"/>
      <c r="BJ1101" s="210"/>
      <c r="BK1101" s="210"/>
      <c r="BL1101" s="210"/>
      <c r="BM1101" s="210"/>
      <c r="BN1101" s="210"/>
      <c r="BO1101" s="210"/>
      <c r="BP1101" s="210"/>
      <c r="BQ1101" s="210"/>
      <c r="BR1101" s="210"/>
      <c r="BS1101" s="210"/>
      <c r="BT1101" s="210"/>
      <c r="BU1101" s="210"/>
      <c r="BV1101" s="210"/>
      <c r="BW1101" s="210"/>
      <c r="BX1101" s="210"/>
      <c r="BY1101" s="210"/>
      <c r="BZ1101" s="210"/>
      <c r="CA1101" s="210"/>
      <c r="CB1101" s="210"/>
      <c r="CC1101" s="210"/>
      <c r="CD1101" s="210"/>
      <c r="CE1101" s="210"/>
      <c r="CF1101" s="210"/>
      <c r="CG1101" s="210"/>
      <c r="CH1101" s="210"/>
      <c r="CI1101" s="210"/>
      <c r="CJ1101" s="210"/>
      <c r="CK1101" s="210"/>
      <c r="CL1101" s="210"/>
      <c r="CM1101" s="210"/>
      <c r="CN1101" s="210"/>
      <c r="CO1101" s="210"/>
      <c r="CP1101" s="210"/>
      <c r="CQ1101" s="210"/>
      <c r="CR1101" s="210"/>
      <c r="CS1101" s="210"/>
      <c r="CT1101" s="210"/>
      <c r="CU1101" s="210"/>
      <c r="CV1101" s="210"/>
      <c r="CW1101" s="210"/>
      <c r="CX1101" s="210"/>
      <c r="CY1101" s="210"/>
      <c r="CZ1101" s="210"/>
      <c r="DA1101" s="210"/>
      <c r="DB1101" s="210"/>
      <c r="DC1101" s="210"/>
      <c r="DD1101" s="210"/>
      <c r="DE1101" s="210"/>
      <c r="DF1101" s="210"/>
      <c r="DG1101" s="210"/>
      <c r="DH1101" s="210"/>
      <c r="DI1101" s="210"/>
      <c r="DJ1101" s="210"/>
      <c r="DK1101" s="210"/>
      <c r="DL1101" s="210"/>
      <c r="DM1101" s="210"/>
      <c r="DN1101" s="210"/>
      <c r="DO1101" s="210"/>
      <c r="DP1101" s="210"/>
      <c r="DQ1101" s="210"/>
      <c r="DR1101" s="210"/>
      <c r="DS1101" s="210"/>
      <c r="DT1101" s="210"/>
      <c r="DU1101" s="210"/>
      <c r="DV1101" s="210"/>
      <c r="DW1101" s="210"/>
      <c r="DX1101" s="210"/>
      <c r="DY1101" s="210"/>
      <c r="DZ1101" s="210"/>
      <c r="EA1101" s="210"/>
      <c r="EB1101" s="210"/>
      <c r="EC1101" s="210"/>
      <c r="ED1101" s="210"/>
      <c r="EE1101" s="210"/>
      <c r="EF1101" s="210"/>
      <c r="EG1101" s="210"/>
      <c r="EH1101" s="210"/>
      <c r="EI1101" s="210"/>
      <c r="EJ1101" s="210"/>
      <c r="EK1101" s="210"/>
      <c r="EL1101" s="210"/>
      <c r="EM1101" s="210"/>
      <c r="EN1101" s="210"/>
      <c r="EO1101" s="210"/>
      <c r="EP1101" s="210"/>
      <c r="EQ1101" s="210"/>
      <c r="ER1101" s="210"/>
      <c r="ES1101" s="210"/>
      <c r="ET1101" s="210"/>
      <c r="EU1101" s="210"/>
    </row>
    <row r="1102" spans="1:151" ht="13">
      <c r="A1102" s="210"/>
      <c r="B1102" s="210"/>
      <c r="C1102" s="210"/>
      <c r="D1102" s="210"/>
      <c r="E1102" s="210"/>
      <c r="F1102" s="210"/>
      <c r="G1102" s="210"/>
      <c r="H1102" s="298"/>
      <c r="I1102" s="298"/>
      <c r="J1102" s="298"/>
      <c r="K1102" s="298"/>
      <c r="L1102" s="298"/>
      <c r="M1102" s="298"/>
      <c r="N1102" s="298"/>
      <c r="O1102" s="210"/>
      <c r="P1102" s="210"/>
      <c r="Q1102" s="211"/>
      <c r="R1102" s="210"/>
      <c r="S1102" s="210"/>
      <c r="T1102" s="210"/>
      <c r="U1102" s="210"/>
      <c r="V1102" s="210"/>
      <c r="W1102" s="210"/>
      <c r="X1102" s="192" t="s">
        <v>172</v>
      </c>
      <c r="Y1102" s="192" t="s">
        <v>428</v>
      </c>
      <c r="Z1102" s="167" t="str">
        <f>'Reviewer 1'!$AA$165</f>
        <v>NR</v>
      </c>
      <c r="AA1102" s="210"/>
      <c r="AB1102" s="210"/>
      <c r="AC1102" s="210"/>
      <c r="AD1102" s="210"/>
      <c r="AE1102" s="210"/>
      <c r="AF1102" s="210"/>
      <c r="AG1102" s="217"/>
      <c r="AH1102" s="217"/>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c r="BI1102" s="210"/>
      <c r="BJ1102" s="210"/>
      <c r="BK1102" s="210"/>
      <c r="BL1102" s="210"/>
      <c r="BM1102" s="210"/>
      <c r="BN1102" s="210"/>
      <c r="BO1102" s="210"/>
      <c r="BP1102" s="210"/>
      <c r="BQ1102" s="210"/>
      <c r="BR1102" s="210"/>
      <c r="BS1102" s="210"/>
      <c r="BT1102" s="210"/>
      <c r="BU1102" s="210"/>
      <c r="BV1102" s="210"/>
      <c r="BW1102" s="210"/>
      <c r="BX1102" s="210"/>
      <c r="BY1102" s="210"/>
      <c r="BZ1102" s="210"/>
      <c r="CA1102" s="210"/>
      <c r="CB1102" s="210"/>
      <c r="CC1102" s="210"/>
      <c r="CD1102" s="210"/>
      <c r="CE1102" s="210"/>
      <c r="CF1102" s="210"/>
      <c r="CG1102" s="210"/>
      <c r="CH1102" s="210"/>
      <c r="CI1102" s="210"/>
      <c r="CJ1102" s="210"/>
      <c r="CK1102" s="210"/>
      <c r="CL1102" s="210"/>
      <c r="CM1102" s="210"/>
      <c r="CN1102" s="210"/>
      <c r="CO1102" s="210"/>
      <c r="CP1102" s="210"/>
      <c r="CQ1102" s="210"/>
      <c r="CR1102" s="210"/>
      <c r="CS1102" s="210"/>
      <c r="CT1102" s="210"/>
      <c r="CU1102" s="210"/>
      <c r="CV1102" s="210"/>
      <c r="CW1102" s="210"/>
      <c r="CX1102" s="210"/>
      <c r="CY1102" s="210"/>
      <c r="CZ1102" s="210"/>
      <c r="DA1102" s="210"/>
      <c r="DB1102" s="210"/>
      <c r="DC1102" s="210"/>
      <c r="DD1102" s="210"/>
      <c r="DE1102" s="210"/>
      <c r="DF1102" s="210"/>
      <c r="DG1102" s="210"/>
      <c r="DH1102" s="210"/>
      <c r="DI1102" s="210"/>
      <c r="DJ1102" s="210"/>
      <c r="DK1102" s="210"/>
      <c r="DL1102" s="210"/>
      <c r="DM1102" s="210"/>
      <c r="DN1102" s="210"/>
      <c r="DO1102" s="210"/>
      <c r="DP1102" s="210"/>
      <c r="DQ1102" s="210"/>
      <c r="DR1102" s="210"/>
      <c r="DS1102" s="210"/>
      <c r="DT1102" s="210"/>
      <c r="DU1102" s="210"/>
      <c r="DV1102" s="210"/>
      <c r="DW1102" s="210"/>
      <c r="DX1102" s="210"/>
      <c r="DY1102" s="210"/>
      <c r="DZ1102" s="210"/>
      <c r="EA1102" s="210"/>
      <c r="EB1102" s="210"/>
      <c r="EC1102" s="210"/>
      <c r="ED1102" s="210"/>
      <c r="EE1102" s="210"/>
      <c r="EF1102" s="210"/>
      <c r="EG1102" s="210"/>
      <c r="EH1102" s="210"/>
      <c r="EI1102" s="210"/>
      <c r="EJ1102" s="210"/>
      <c r="EK1102" s="210"/>
      <c r="EL1102" s="210"/>
      <c r="EM1102" s="210"/>
      <c r="EN1102" s="210"/>
      <c r="EO1102" s="210"/>
      <c r="EP1102" s="210"/>
      <c r="EQ1102" s="210"/>
      <c r="ER1102" s="210"/>
      <c r="ES1102" s="210"/>
      <c r="ET1102" s="210"/>
      <c r="EU1102" s="210"/>
    </row>
    <row r="1103" spans="1:151" ht="13">
      <c r="A1103" s="210"/>
      <c r="B1103" s="210"/>
      <c r="C1103" s="210"/>
      <c r="D1103" s="210"/>
      <c r="E1103" s="210"/>
      <c r="F1103" s="210"/>
      <c r="G1103" s="210"/>
      <c r="H1103" s="298"/>
      <c r="I1103" s="298"/>
      <c r="J1103" s="298"/>
      <c r="K1103" s="298"/>
      <c r="L1103" s="298"/>
      <c r="M1103" s="298"/>
      <c r="N1103" s="298"/>
      <c r="O1103" s="210"/>
      <c r="P1103" s="210"/>
      <c r="Q1103" s="211"/>
      <c r="R1103" s="210"/>
      <c r="S1103" s="210"/>
      <c r="T1103" s="210"/>
      <c r="U1103" s="210"/>
      <c r="V1103" s="210"/>
      <c r="W1103" s="210"/>
      <c r="X1103" s="192" t="s">
        <v>172</v>
      </c>
      <c r="Y1103" s="192" t="s">
        <v>429</v>
      </c>
      <c r="Z1103" s="167" t="str">
        <f>'Reviewer 1'!$AA$166</f>
        <v>NR</v>
      </c>
      <c r="AA1103" s="210"/>
      <c r="AB1103" s="210"/>
      <c r="AC1103" s="210"/>
      <c r="AD1103" s="210"/>
      <c r="AE1103" s="210"/>
      <c r="AF1103" s="210"/>
      <c r="AG1103" s="217"/>
      <c r="AH1103" s="217"/>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c r="BI1103" s="210"/>
      <c r="BJ1103" s="210"/>
      <c r="BK1103" s="210"/>
      <c r="BL1103" s="210"/>
      <c r="BM1103" s="210"/>
      <c r="BN1103" s="210"/>
      <c r="BO1103" s="210"/>
      <c r="BP1103" s="210"/>
      <c r="BQ1103" s="210"/>
      <c r="BR1103" s="210"/>
      <c r="BS1103" s="210"/>
      <c r="BT1103" s="210"/>
      <c r="BU1103" s="210"/>
      <c r="BV1103" s="210"/>
      <c r="BW1103" s="210"/>
      <c r="BX1103" s="210"/>
      <c r="BY1103" s="210"/>
      <c r="BZ1103" s="210"/>
      <c r="CA1103" s="210"/>
      <c r="CB1103" s="210"/>
      <c r="CC1103" s="210"/>
      <c r="CD1103" s="210"/>
      <c r="CE1103" s="210"/>
      <c r="CF1103" s="210"/>
      <c r="CG1103" s="210"/>
      <c r="CH1103" s="210"/>
      <c r="CI1103" s="210"/>
      <c r="CJ1103" s="210"/>
      <c r="CK1103" s="210"/>
      <c r="CL1103" s="210"/>
      <c r="CM1103" s="210"/>
      <c r="CN1103" s="210"/>
      <c r="CO1103" s="210"/>
      <c r="CP1103" s="210"/>
      <c r="CQ1103" s="210"/>
      <c r="CR1103" s="210"/>
      <c r="CS1103" s="210"/>
      <c r="CT1103" s="210"/>
      <c r="CU1103" s="210"/>
      <c r="CV1103" s="210"/>
      <c r="CW1103" s="210"/>
      <c r="CX1103" s="210"/>
      <c r="CY1103" s="210"/>
      <c r="CZ1103" s="210"/>
      <c r="DA1103" s="210"/>
      <c r="DB1103" s="210"/>
      <c r="DC1103" s="210"/>
      <c r="DD1103" s="210"/>
      <c r="DE1103" s="210"/>
      <c r="DF1103" s="210"/>
      <c r="DG1103" s="210"/>
      <c r="DH1103" s="210"/>
      <c r="DI1103" s="210"/>
      <c r="DJ1103" s="210"/>
      <c r="DK1103" s="210"/>
      <c r="DL1103" s="210"/>
      <c r="DM1103" s="210"/>
      <c r="DN1103" s="210"/>
      <c r="DO1103" s="210"/>
      <c r="DP1103" s="210"/>
      <c r="DQ1103" s="210"/>
      <c r="DR1103" s="210"/>
      <c r="DS1103" s="210"/>
      <c r="DT1103" s="210"/>
      <c r="DU1103" s="210"/>
      <c r="DV1103" s="210"/>
      <c r="DW1103" s="210"/>
      <c r="DX1103" s="210"/>
      <c r="DY1103" s="210"/>
      <c r="DZ1103" s="210"/>
      <c r="EA1103" s="210"/>
      <c r="EB1103" s="210"/>
      <c r="EC1103" s="210"/>
      <c r="ED1103" s="210"/>
      <c r="EE1103" s="210"/>
      <c r="EF1103" s="210"/>
      <c r="EG1103" s="210"/>
      <c r="EH1103" s="210"/>
      <c r="EI1103" s="210"/>
      <c r="EJ1103" s="210"/>
      <c r="EK1103" s="210"/>
      <c r="EL1103" s="210"/>
      <c r="EM1103" s="210"/>
      <c r="EN1103" s="210"/>
      <c r="EO1103" s="210"/>
      <c r="EP1103" s="210"/>
      <c r="EQ1103" s="210"/>
      <c r="ER1103" s="210"/>
      <c r="ES1103" s="210"/>
      <c r="ET1103" s="210"/>
      <c r="EU1103" s="210"/>
    </row>
    <row r="1104" spans="1:151" ht="13">
      <c r="A1104" s="210"/>
      <c r="B1104" s="210"/>
      <c r="C1104" s="210"/>
      <c r="D1104" s="210"/>
      <c r="E1104" s="210"/>
      <c r="F1104" s="210"/>
      <c r="G1104" s="210"/>
      <c r="H1104" s="298"/>
      <c r="I1104" s="298"/>
      <c r="J1104" s="298"/>
      <c r="K1104" s="298"/>
      <c r="L1104" s="298"/>
      <c r="M1104" s="298"/>
      <c r="N1104" s="298"/>
      <c r="O1104" s="210"/>
      <c r="P1104" s="210"/>
      <c r="Q1104" s="211"/>
      <c r="R1104" s="210"/>
      <c r="S1104" s="210"/>
      <c r="T1104" s="210"/>
      <c r="U1104" s="210"/>
      <c r="V1104" s="210"/>
      <c r="W1104" s="210"/>
      <c r="X1104" s="192" t="s">
        <v>172</v>
      </c>
      <c r="Y1104" s="192" t="s">
        <v>430</v>
      </c>
      <c r="Z1104" s="167" t="str">
        <f>'Reviewer 1'!$AA$167</f>
        <v>NR</v>
      </c>
      <c r="AA1104" s="210"/>
      <c r="AB1104" s="210"/>
      <c r="AC1104" s="210"/>
      <c r="AD1104" s="210"/>
      <c r="AE1104" s="210"/>
      <c r="AF1104" s="210"/>
      <c r="AG1104" s="217"/>
      <c r="AH1104" s="217"/>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c r="BI1104" s="210"/>
      <c r="BJ1104" s="210"/>
      <c r="BK1104" s="210"/>
      <c r="BL1104" s="210"/>
      <c r="BM1104" s="210"/>
      <c r="BN1104" s="210"/>
      <c r="BO1104" s="210"/>
      <c r="BP1104" s="210"/>
      <c r="BQ1104" s="210"/>
      <c r="BR1104" s="210"/>
      <c r="BS1104" s="210"/>
      <c r="BT1104" s="210"/>
      <c r="BU1104" s="210"/>
      <c r="BV1104" s="210"/>
      <c r="BW1104" s="210"/>
      <c r="BX1104" s="210"/>
      <c r="BY1104" s="210"/>
      <c r="BZ1104" s="210"/>
      <c r="CA1104" s="210"/>
      <c r="CB1104" s="210"/>
      <c r="CC1104" s="210"/>
      <c r="CD1104" s="210"/>
      <c r="CE1104" s="210"/>
      <c r="CF1104" s="210"/>
      <c r="CG1104" s="210"/>
      <c r="CH1104" s="210"/>
      <c r="CI1104" s="210"/>
      <c r="CJ1104" s="210"/>
      <c r="CK1104" s="210"/>
      <c r="CL1104" s="210"/>
      <c r="CM1104" s="210"/>
      <c r="CN1104" s="210"/>
      <c r="CO1104" s="210"/>
      <c r="CP1104" s="210"/>
      <c r="CQ1104" s="210"/>
      <c r="CR1104" s="210"/>
      <c r="CS1104" s="210"/>
      <c r="CT1104" s="210"/>
      <c r="CU1104" s="210"/>
      <c r="CV1104" s="210"/>
      <c r="CW1104" s="210"/>
      <c r="CX1104" s="210"/>
      <c r="CY1104" s="210"/>
      <c r="CZ1104" s="210"/>
      <c r="DA1104" s="210"/>
      <c r="DB1104" s="210"/>
      <c r="DC1104" s="210"/>
      <c r="DD1104" s="210"/>
      <c r="DE1104" s="210"/>
      <c r="DF1104" s="210"/>
      <c r="DG1104" s="210"/>
      <c r="DH1104" s="210"/>
      <c r="DI1104" s="210"/>
      <c r="DJ1104" s="210"/>
      <c r="DK1104" s="210"/>
      <c r="DL1104" s="210"/>
      <c r="DM1104" s="210"/>
      <c r="DN1104" s="210"/>
      <c r="DO1104" s="210"/>
      <c r="DP1104" s="210"/>
      <c r="DQ1104" s="210"/>
      <c r="DR1104" s="210"/>
      <c r="DS1104" s="210"/>
      <c r="DT1104" s="210"/>
      <c r="DU1104" s="210"/>
      <c r="DV1104" s="210"/>
      <c r="DW1104" s="210"/>
      <c r="DX1104" s="210"/>
      <c r="DY1104" s="210"/>
      <c r="DZ1104" s="210"/>
      <c r="EA1104" s="210"/>
      <c r="EB1104" s="210"/>
      <c r="EC1104" s="210"/>
      <c r="ED1104" s="210"/>
      <c r="EE1104" s="210"/>
      <c r="EF1104" s="210"/>
      <c r="EG1104" s="210"/>
      <c r="EH1104" s="210"/>
      <c r="EI1104" s="210"/>
      <c r="EJ1104" s="210"/>
      <c r="EK1104" s="210"/>
      <c r="EL1104" s="210"/>
      <c r="EM1104" s="210"/>
      <c r="EN1104" s="210"/>
      <c r="EO1104" s="210"/>
      <c r="EP1104" s="210"/>
      <c r="EQ1104" s="210"/>
      <c r="ER1104" s="210"/>
      <c r="ES1104" s="210"/>
      <c r="ET1104" s="210"/>
      <c r="EU1104" s="210"/>
    </row>
    <row r="1105" spans="1:151" ht="13">
      <c r="A1105" s="210"/>
      <c r="B1105" s="210"/>
      <c r="C1105" s="210"/>
      <c r="D1105" s="210"/>
      <c r="E1105" s="210"/>
      <c r="F1105" s="210"/>
      <c r="G1105" s="210"/>
      <c r="H1105" s="298"/>
      <c r="I1105" s="298"/>
      <c r="J1105" s="298"/>
      <c r="K1105" s="298"/>
      <c r="L1105" s="298"/>
      <c r="M1105" s="298"/>
      <c r="N1105" s="298"/>
      <c r="O1105" s="210"/>
      <c r="P1105" s="210"/>
      <c r="Q1105" s="211"/>
      <c r="R1105" s="210"/>
      <c r="S1105" s="210"/>
      <c r="T1105" s="210"/>
      <c r="U1105" s="210"/>
      <c r="V1105" s="210"/>
      <c r="W1105" s="210"/>
      <c r="X1105" s="192" t="s">
        <v>172</v>
      </c>
      <c r="Y1105" s="192" t="s">
        <v>431</v>
      </c>
      <c r="Z1105" s="167" t="str">
        <f>'Reviewer 1'!$AA$168</f>
        <v>NR</v>
      </c>
      <c r="AA1105" s="210"/>
      <c r="AB1105" s="210"/>
      <c r="AC1105" s="210"/>
      <c r="AD1105" s="210"/>
      <c r="AE1105" s="210"/>
      <c r="AF1105" s="210"/>
      <c r="AG1105" s="217"/>
      <c r="AH1105" s="217"/>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c r="BI1105" s="210"/>
      <c r="BJ1105" s="210"/>
      <c r="BK1105" s="210"/>
      <c r="BL1105" s="210"/>
      <c r="BM1105" s="210"/>
      <c r="BN1105" s="210"/>
      <c r="BO1105" s="210"/>
      <c r="BP1105" s="210"/>
      <c r="BQ1105" s="210"/>
      <c r="BR1105" s="210"/>
      <c r="BS1105" s="210"/>
      <c r="BT1105" s="210"/>
      <c r="BU1105" s="210"/>
      <c r="BV1105" s="210"/>
      <c r="BW1105" s="210"/>
      <c r="BX1105" s="210"/>
      <c r="BY1105" s="210"/>
      <c r="BZ1105" s="210"/>
      <c r="CA1105" s="210"/>
      <c r="CB1105" s="210"/>
      <c r="CC1105" s="210"/>
      <c r="CD1105" s="210"/>
      <c r="CE1105" s="210"/>
      <c r="CF1105" s="210"/>
      <c r="CG1105" s="210"/>
      <c r="CH1105" s="210"/>
      <c r="CI1105" s="210"/>
      <c r="CJ1105" s="210"/>
      <c r="CK1105" s="210"/>
      <c r="CL1105" s="210"/>
      <c r="CM1105" s="210"/>
      <c r="CN1105" s="210"/>
      <c r="CO1105" s="210"/>
      <c r="CP1105" s="210"/>
      <c r="CQ1105" s="210"/>
      <c r="CR1105" s="210"/>
      <c r="CS1105" s="210"/>
      <c r="CT1105" s="210"/>
      <c r="CU1105" s="210"/>
      <c r="CV1105" s="210"/>
      <c r="CW1105" s="210"/>
      <c r="CX1105" s="210"/>
      <c r="CY1105" s="210"/>
      <c r="CZ1105" s="210"/>
      <c r="DA1105" s="210"/>
      <c r="DB1105" s="210"/>
      <c r="DC1105" s="210"/>
      <c r="DD1105" s="210"/>
      <c r="DE1105" s="210"/>
      <c r="DF1105" s="210"/>
      <c r="DG1105" s="210"/>
      <c r="DH1105" s="210"/>
      <c r="DI1105" s="210"/>
      <c r="DJ1105" s="210"/>
      <c r="DK1105" s="210"/>
      <c r="DL1105" s="210"/>
      <c r="DM1105" s="210"/>
      <c r="DN1105" s="210"/>
      <c r="DO1105" s="210"/>
      <c r="DP1105" s="210"/>
      <c r="DQ1105" s="210"/>
      <c r="DR1105" s="210"/>
      <c r="DS1105" s="210"/>
      <c r="DT1105" s="210"/>
      <c r="DU1105" s="210"/>
      <c r="DV1105" s="210"/>
      <c r="DW1105" s="210"/>
      <c r="DX1105" s="210"/>
      <c r="DY1105" s="210"/>
      <c r="DZ1105" s="210"/>
      <c r="EA1105" s="210"/>
      <c r="EB1105" s="210"/>
      <c r="EC1105" s="210"/>
      <c r="ED1105" s="210"/>
      <c r="EE1105" s="210"/>
      <c r="EF1105" s="210"/>
      <c r="EG1105" s="210"/>
      <c r="EH1105" s="210"/>
      <c r="EI1105" s="210"/>
      <c r="EJ1105" s="210"/>
      <c r="EK1105" s="210"/>
      <c r="EL1105" s="210"/>
      <c r="EM1105" s="210"/>
      <c r="EN1105" s="210"/>
      <c r="EO1105" s="210"/>
      <c r="EP1105" s="210"/>
      <c r="EQ1105" s="210"/>
      <c r="ER1105" s="210"/>
      <c r="ES1105" s="210"/>
      <c r="ET1105" s="210"/>
      <c r="EU1105" s="210"/>
    </row>
    <row r="1106" spans="1:151" ht="13">
      <c r="A1106" s="210"/>
      <c r="B1106" s="210"/>
      <c r="C1106" s="210"/>
      <c r="D1106" s="210"/>
      <c r="E1106" s="210"/>
      <c r="F1106" s="210"/>
      <c r="G1106" s="210"/>
      <c r="H1106" s="298"/>
      <c r="I1106" s="298"/>
      <c r="J1106" s="298"/>
      <c r="K1106" s="298"/>
      <c r="L1106" s="298"/>
      <c r="M1106" s="298"/>
      <c r="N1106" s="298"/>
      <c r="O1106" s="210"/>
      <c r="P1106" s="210"/>
      <c r="Q1106" s="211"/>
      <c r="R1106" s="210"/>
      <c r="S1106" s="210"/>
      <c r="T1106" s="210"/>
      <c r="U1106" s="210"/>
      <c r="V1106" s="210"/>
      <c r="W1106" s="210"/>
      <c r="X1106" s="192" t="s">
        <v>172</v>
      </c>
      <c r="Y1106" s="192" t="s">
        <v>432</v>
      </c>
      <c r="Z1106" s="167" t="str">
        <f>'Reviewer 1'!$AA$169</f>
        <v>NR</v>
      </c>
      <c r="AA1106" s="210"/>
      <c r="AB1106" s="210"/>
      <c r="AC1106" s="210"/>
      <c r="AD1106" s="210"/>
      <c r="AE1106" s="210"/>
      <c r="AF1106" s="210"/>
      <c r="AG1106" s="217"/>
      <c r="AH1106" s="217"/>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c r="BI1106" s="210"/>
      <c r="BJ1106" s="210"/>
      <c r="BK1106" s="210"/>
      <c r="BL1106" s="210"/>
      <c r="BM1106" s="210"/>
      <c r="BN1106" s="210"/>
      <c r="BO1106" s="210"/>
      <c r="BP1106" s="210"/>
      <c r="BQ1106" s="210"/>
      <c r="BR1106" s="210"/>
      <c r="BS1106" s="210"/>
      <c r="BT1106" s="210"/>
      <c r="BU1106" s="210"/>
      <c r="BV1106" s="210"/>
      <c r="BW1106" s="210"/>
      <c r="BX1106" s="210"/>
      <c r="BY1106" s="210"/>
      <c r="BZ1106" s="210"/>
      <c r="CA1106" s="210"/>
      <c r="CB1106" s="210"/>
      <c r="CC1106" s="210"/>
      <c r="CD1106" s="210"/>
      <c r="CE1106" s="210"/>
      <c r="CF1106" s="210"/>
      <c r="CG1106" s="210"/>
      <c r="CH1106" s="210"/>
      <c r="CI1106" s="210"/>
      <c r="CJ1106" s="210"/>
      <c r="CK1106" s="210"/>
      <c r="CL1106" s="210"/>
      <c r="CM1106" s="210"/>
      <c r="CN1106" s="210"/>
      <c r="CO1106" s="210"/>
      <c r="CP1106" s="210"/>
      <c r="CQ1106" s="210"/>
      <c r="CR1106" s="210"/>
      <c r="CS1106" s="210"/>
      <c r="CT1106" s="210"/>
      <c r="CU1106" s="210"/>
      <c r="CV1106" s="210"/>
      <c r="CW1106" s="210"/>
      <c r="CX1106" s="210"/>
      <c r="CY1106" s="210"/>
      <c r="CZ1106" s="210"/>
      <c r="DA1106" s="210"/>
      <c r="DB1106" s="210"/>
      <c r="DC1106" s="210"/>
      <c r="DD1106" s="210"/>
      <c r="DE1106" s="210"/>
      <c r="DF1106" s="210"/>
      <c r="DG1106" s="210"/>
      <c r="DH1106" s="210"/>
      <c r="DI1106" s="210"/>
      <c r="DJ1106" s="210"/>
      <c r="DK1106" s="210"/>
      <c r="DL1106" s="210"/>
      <c r="DM1106" s="210"/>
      <c r="DN1106" s="210"/>
      <c r="DO1106" s="210"/>
      <c r="DP1106" s="210"/>
      <c r="DQ1106" s="210"/>
      <c r="DR1106" s="210"/>
      <c r="DS1106" s="210"/>
      <c r="DT1106" s="210"/>
      <c r="DU1106" s="210"/>
      <c r="DV1106" s="210"/>
      <c r="DW1106" s="210"/>
      <c r="DX1106" s="210"/>
      <c r="DY1106" s="210"/>
      <c r="DZ1106" s="210"/>
      <c r="EA1106" s="210"/>
      <c r="EB1106" s="210"/>
      <c r="EC1106" s="210"/>
      <c r="ED1106" s="210"/>
      <c r="EE1106" s="210"/>
      <c r="EF1106" s="210"/>
      <c r="EG1106" s="210"/>
      <c r="EH1106" s="210"/>
      <c r="EI1106" s="210"/>
      <c r="EJ1106" s="210"/>
      <c r="EK1106" s="210"/>
      <c r="EL1106" s="210"/>
      <c r="EM1106" s="210"/>
      <c r="EN1106" s="210"/>
      <c r="EO1106" s="210"/>
      <c r="EP1106" s="210"/>
      <c r="EQ1106" s="210"/>
      <c r="ER1106" s="210"/>
      <c r="ES1106" s="210"/>
      <c r="ET1106" s="210"/>
      <c r="EU1106" s="210"/>
    </row>
    <row r="1107" spans="1:151" ht="13">
      <c r="A1107" s="210"/>
      <c r="B1107" s="210"/>
      <c r="C1107" s="210"/>
      <c r="D1107" s="210"/>
      <c r="E1107" s="210"/>
      <c r="F1107" s="210"/>
      <c r="G1107" s="210"/>
      <c r="H1107" s="298"/>
      <c r="I1107" s="298"/>
      <c r="J1107" s="298"/>
      <c r="K1107" s="298"/>
      <c r="L1107" s="298"/>
      <c r="M1107" s="298"/>
      <c r="N1107" s="298"/>
      <c r="O1107" s="210"/>
      <c r="P1107" s="210"/>
      <c r="Q1107" s="211"/>
      <c r="R1107" s="210"/>
      <c r="S1107" s="210"/>
      <c r="T1107" s="210"/>
      <c r="U1107" s="210"/>
      <c r="V1107" s="210"/>
      <c r="W1107" s="210"/>
      <c r="X1107" s="192" t="s">
        <v>172</v>
      </c>
      <c r="Y1107" s="192" t="s">
        <v>433</v>
      </c>
      <c r="Z1107" s="167" t="str">
        <f>'Reviewer 1'!$AA$170</f>
        <v>NR</v>
      </c>
      <c r="AA1107" s="210"/>
      <c r="AB1107" s="210"/>
      <c r="AC1107" s="210"/>
      <c r="AD1107" s="210"/>
      <c r="AE1107" s="210"/>
      <c r="AF1107" s="210"/>
      <c r="AG1107" s="217"/>
      <c r="AH1107" s="217"/>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c r="BI1107" s="210"/>
      <c r="BJ1107" s="210"/>
      <c r="BK1107" s="210"/>
      <c r="BL1107" s="210"/>
      <c r="BM1107" s="210"/>
      <c r="BN1107" s="210"/>
      <c r="BO1107" s="210"/>
      <c r="BP1107" s="210"/>
      <c r="BQ1107" s="210"/>
      <c r="BR1107" s="210"/>
      <c r="BS1107" s="210"/>
      <c r="BT1107" s="210"/>
      <c r="BU1107" s="210"/>
      <c r="BV1107" s="210"/>
      <c r="BW1107" s="210"/>
      <c r="BX1107" s="210"/>
      <c r="BY1107" s="210"/>
      <c r="BZ1107" s="210"/>
      <c r="CA1107" s="210"/>
      <c r="CB1107" s="210"/>
      <c r="CC1107" s="210"/>
      <c r="CD1107" s="210"/>
      <c r="CE1107" s="210"/>
      <c r="CF1107" s="210"/>
      <c r="CG1107" s="210"/>
      <c r="CH1107" s="210"/>
      <c r="CI1107" s="210"/>
      <c r="CJ1107" s="210"/>
      <c r="CK1107" s="210"/>
      <c r="CL1107" s="210"/>
      <c r="CM1107" s="210"/>
      <c r="CN1107" s="210"/>
      <c r="CO1107" s="210"/>
      <c r="CP1107" s="210"/>
      <c r="CQ1107" s="210"/>
      <c r="CR1107" s="210"/>
      <c r="CS1107" s="210"/>
      <c r="CT1107" s="210"/>
      <c r="CU1107" s="210"/>
      <c r="CV1107" s="210"/>
      <c r="CW1107" s="210"/>
      <c r="CX1107" s="210"/>
      <c r="CY1107" s="210"/>
      <c r="CZ1107" s="210"/>
      <c r="DA1107" s="210"/>
      <c r="DB1107" s="210"/>
      <c r="DC1107" s="210"/>
      <c r="DD1107" s="210"/>
      <c r="DE1107" s="210"/>
      <c r="DF1107" s="210"/>
      <c r="DG1107" s="210"/>
      <c r="DH1107" s="210"/>
      <c r="DI1107" s="210"/>
      <c r="DJ1107" s="210"/>
      <c r="DK1107" s="210"/>
      <c r="DL1107" s="210"/>
      <c r="DM1107" s="210"/>
      <c r="DN1107" s="210"/>
      <c r="DO1107" s="210"/>
      <c r="DP1107" s="210"/>
      <c r="DQ1107" s="210"/>
      <c r="DR1107" s="210"/>
      <c r="DS1107" s="210"/>
      <c r="DT1107" s="210"/>
      <c r="DU1107" s="210"/>
      <c r="DV1107" s="210"/>
      <c r="DW1107" s="210"/>
      <c r="DX1107" s="210"/>
      <c r="DY1107" s="210"/>
      <c r="DZ1107" s="210"/>
      <c r="EA1107" s="210"/>
      <c r="EB1107" s="210"/>
      <c r="EC1107" s="210"/>
      <c r="ED1107" s="210"/>
      <c r="EE1107" s="210"/>
      <c r="EF1107" s="210"/>
      <c r="EG1107" s="210"/>
      <c r="EH1107" s="210"/>
      <c r="EI1107" s="210"/>
      <c r="EJ1107" s="210"/>
      <c r="EK1107" s="210"/>
      <c r="EL1107" s="210"/>
      <c r="EM1107" s="210"/>
      <c r="EN1107" s="210"/>
      <c r="EO1107" s="210"/>
      <c r="EP1107" s="210"/>
      <c r="EQ1107" s="210"/>
      <c r="ER1107" s="210"/>
      <c r="ES1107" s="210"/>
      <c r="ET1107" s="210"/>
      <c r="EU1107" s="210"/>
    </row>
    <row r="1108" spans="1:151" ht="13">
      <c r="A1108" s="210"/>
      <c r="B1108" s="210"/>
      <c r="C1108" s="210"/>
      <c r="D1108" s="210"/>
      <c r="E1108" s="210"/>
      <c r="F1108" s="210"/>
      <c r="G1108" s="210"/>
      <c r="H1108" s="298"/>
      <c r="I1108" s="298"/>
      <c r="J1108" s="298"/>
      <c r="K1108" s="298"/>
      <c r="L1108" s="298"/>
      <c r="M1108" s="298"/>
      <c r="N1108" s="298"/>
      <c r="O1108" s="210"/>
      <c r="P1108" s="210"/>
      <c r="Q1108" s="211"/>
      <c r="R1108" s="210"/>
      <c r="S1108" s="210"/>
      <c r="T1108" s="210"/>
      <c r="U1108" s="210"/>
      <c r="V1108" s="210"/>
      <c r="W1108" s="210"/>
      <c r="X1108" s="192" t="s">
        <v>172</v>
      </c>
      <c r="Y1108" s="192" t="s">
        <v>434</v>
      </c>
      <c r="Z1108" s="167" t="str">
        <f>'Reviewer 1'!$AA$171</f>
        <v>NR</v>
      </c>
      <c r="AA1108" s="210"/>
      <c r="AB1108" s="210"/>
      <c r="AC1108" s="210"/>
      <c r="AD1108" s="210"/>
      <c r="AE1108" s="210"/>
      <c r="AF1108" s="210"/>
      <c r="AG1108" s="217"/>
      <c r="AH1108" s="217"/>
      <c r="AI1108" s="210"/>
      <c r="AJ1108" s="210"/>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c r="BI1108" s="210"/>
      <c r="BJ1108" s="210"/>
      <c r="BK1108" s="210"/>
      <c r="BL1108" s="210"/>
      <c r="BM1108" s="210"/>
      <c r="BN1108" s="210"/>
      <c r="BO1108" s="210"/>
      <c r="BP1108" s="210"/>
      <c r="BQ1108" s="210"/>
      <c r="BR1108" s="210"/>
      <c r="BS1108" s="210"/>
      <c r="BT1108" s="210"/>
      <c r="BU1108" s="210"/>
      <c r="BV1108" s="210"/>
      <c r="BW1108" s="210"/>
      <c r="BX1108" s="210"/>
      <c r="BY1108" s="210"/>
      <c r="BZ1108" s="210"/>
      <c r="CA1108" s="210"/>
      <c r="CB1108" s="210"/>
      <c r="CC1108" s="210"/>
      <c r="CD1108" s="210"/>
      <c r="CE1108" s="210"/>
      <c r="CF1108" s="210"/>
      <c r="CG1108" s="210"/>
      <c r="CH1108" s="210"/>
      <c r="CI1108" s="210"/>
      <c r="CJ1108" s="210"/>
      <c r="CK1108" s="210"/>
      <c r="CL1108" s="210"/>
      <c r="CM1108" s="210"/>
      <c r="CN1108" s="210"/>
      <c r="CO1108" s="210"/>
      <c r="CP1108" s="210"/>
      <c r="CQ1108" s="210"/>
      <c r="CR1108" s="210"/>
      <c r="CS1108" s="210"/>
      <c r="CT1108" s="210"/>
      <c r="CU1108" s="210"/>
      <c r="CV1108" s="210"/>
      <c r="CW1108" s="210"/>
      <c r="CX1108" s="210"/>
      <c r="CY1108" s="210"/>
      <c r="CZ1108" s="210"/>
      <c r="DA1108" s="210"/>
      <c r="DB1108" s="210"/>
      <c r="DC1108" s="210"/>
      <c r="DD1108" s="210"/>
      <c r="DE1108" s="210"/>
      <c r="DF1108" s="210"/>
      <c r="DG1108" s="210"/>
      <c r="DH1108" s="210"/>
      <c r="DI1108" s="210"/>
      <c r="DJ1108" s="210"/>
      <c r="DK1108" s="210"/>
      <c r="DL1108" s="210"/>
      <c r="DM1108" s="210"/>
      <c r="DN1108" s="210"/>
      <c r="DO1108" s="210"/>
      <c r="DP1108" s="210"/>
      <c r="DQ1108" s="210"/>
      <c r="DR1108" s="210"/>
      <c r="DS1108" s="210"/>
      <c r="DT1108" s="210"/>
      <c r="DU1108" s="210"/>
      <c r="DV1108" s="210"/>
      <c r="DW1108" s="210"/>
      <c r="DX1108" s="210"/>
      <c r="DY1108" s="210"/>
      <c r="DZ1108" s="210"/>
      <c r="EA1108" s="210"/>
      <c r="EB1108" s="210"/>
      <c r="EC1108" s="210"/>
      <c r="ED1108" s="210"/>
      <c r="EE1108" s="210"/>
      <c r="EF1108" s="210"/>
      <c r="EG1108" s="210"/>
      <c r="EH1108" s="210"/>
      <c r="EI1108" s="210"/>
      <c r="EJ1108" s="210"/>
      <c r="EK1108" s="210"/>
      <c r="EL1108" s="210"/>
      <c r="EM1108" s="210"/>
      <c r="EN1108" s="210"/>
      <c r="EO1108" s="210"/>
      <c r="EP1108" s="210"/>
      <c r="EQ1108" s="210"/>
      <c r="ER1108" s="210"/>
      <c r="ES1108" s="210"/>
      <c r="ET1108" s="210"/>
      <c r="EU1108" s="210"/>
    </row>
    <row r="1109" spans="1:151" ht="13">
      <c r="A1109" s="210"/>
      <c r="B1109" s="210"/>
      <c r="C1109" s="210"/>
      <c r="D1109" s="210"/>
      <c r="E1109" s="210"/>
      <c r="F1109" s="210"/>
      <c r="G1109" s="210"/>
      <c r="H1109" s="298"/>
      <c r="I1109" s="298"/>
      <c r="J1109" s="298"/>
      <c r="K1109" s="298"/>
      <c r="L1109" s="298"/>
      <c r="M1109" s="298"/>
      <c r="N1109" s="298"/>
      <c r="O1109" s="210"/>
      <c r="P1109" s="210"/>
      <c r="Q1109" s="211"/>
      <c r="R1109" s="210"/>
      <c r="S1109" s="210"/>
      <c r="T1109" s="210"/>
      <c r="U1109" s="210"/>
      <c r="V1109" s="210"/>
      <c r="W1109" s="210"/>
      <c r="X1109" s="192" t="s">
        <v>172</v>
      </c>
      <c r="Y1109" s="192" t="s">
        <v>435</v>
      </c>
      <c r="Z1109" s="167" t="str">
        <f>'Reviewer 1'!$AA$172</f>
        <v>NR</v>
      </c>
      <c r="AA1109" s="210"/>
      <c r="AB1109" s="210"/>
      <c r="AC1109" s="210"/>
      <c r="AD1109" s="210"/>
      <c r="AE1109" s="210"/>
      <c r="AF1109" s="210"/>
      <c r="AG1109" s="217"/>
      <c r="AH1109" s="217"/>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c r="BI1109" s="210"/>
      <c r="BJ1109" s="210"/>
      <c r="BK1109" s="210"/>
      <c r="BL1109" s="210"/>
      <c r="BM1109" s="210"/>
      <c r="BN1109" s="210"/>
      <c r="BO1109" s="210"/>
      <c r="BP1109" s="210"/>
      <c r="BQ1109" s="210"/>
      <c r="BR1109" s="210"/>
      <c r="BS1109" s="210"/>
      <c r="BT1109" s="210"/>
      <c r="BU1109" s="210"/>
      <c r="BV1109" s="210"/>
      <c r="BW1109" s="210"/>
      <c r="BX1109" s="210"/>
      <c r="BY1109" s="210"/>
      <c r="BZ1109" s="210"/>
      <c r="CA1109" s="210"/>
      <c r="CB1109" s="210"/>
      <c r="CC1109" s="210"/>
      <c r="CD1109" s="210"/>
      <c r="CE1109" s="210"/>
      <c r="CF1109" s="210"/>
      <c r="CG1109" s="210"/>
      <c r="CH1109" s="210"/>
      <c r="CI1109" s="210"/>
      <c r="CJ1109" s="210"/>
      <c r="CK1109" s="210"/>
      <c r="CL1109" s="210"/>
      <c r="CM1109" s="210"/>
      <c r="CN1109" s="210"/>
      <c r="CO1109" s="210"/>
      <c r="CP1109" s="210"/>
      <c r="CQ1109" s="210"/>
      <c r="CR1109" s="210"/>
      <c r="CS1109" s="210"/>
      <c r="CT1109" s="210"/>
      <c r="CU1109" s="210"/>
      <c r="CV1109" s="210"/>
      <c r="CW1109" s="210"/>
      <c r="CX1109" s="210"/>
      <c r="CY1109" s="210"/>
      <c r="CZ1109" s="210"/>
      <c r="DA1109" s="210"/>
      <c r="DB1109" s="210"/>
      <c r="DC1109" s="210"/>
      <c r="DD1109" s="210"/>
      <c r="DE1109" s="210"/>
      <c r="DF1109" s="210"/>
      <c r="DG1109" s="210"/>
      <c r="DH1109" s="210"/>
      <c r="DI1109" s="210"/>
      <c r="DJ1109" s="210"/>
      <c r="DK1109" s="210"/>
      <c r="DL1109" s="210"/>
      <c r="DM1109" s="210"/>
      <c r="DN1109" s="210"/>
      <c r="DO1109" s="210"/>
      <c r="DP1109" s="210"/>
      <c r="DQ1109" s="210"/>
      <c r="DR1109" s="210"/>
      <c r="DS1109" s="210"/>
      <c r="DT1109" s="210"/>
      <c r="DU1109" s="210"/>
      <c r="DV1109" s="210"/>
      <c r="DW1109" s="210"/>
      <c r="DX1109" s="210"/>
      <c r="DY1109" s="210"/>
      <c r="DZ1109" s="210"/>
      <c r="EA1109" s="210"/>
      <c r="EB1109" s="210"/>
      <c r="EC1109" s="210"/>
      <c r="ED1109" s="210"/>
      <c r="EE1109" s="210"/>
      <c r="EF1109" s="210"/>
      <c r="EG1109" s="210"/>
      <c r="EH1109" s="210"/>
      <c r="EI1109" s="210"/>
      <c r="EJ1109" s="210"/>
      <c r="EK1109" s="210"/>
      <c r="EL1109" s="210"/>
      <c r="EM1109" s="210"/>
      <c r="EN1109" s="210"/>
      <c r="EO1109" s="210"/>
      <c r="EP1109" s="210"/>
      <c r="EQ1109" s="210"/>
      <c r="ER1109" s="210"/>
      <c r="ES1109" s="210"/>
      <c r="ET1109" s="210"/>
      <c r="EU1109" s="210"/>
    </row>
    <row r="1110" spans="1:151" ht="13">
      <c r="A1110" s="210"/>
      <c r="B1110" s="210"/>
      <c r="C1110" s="210"/>
      <c r="D1110" s="210"/>
      <c r="E1110" s="210"/>
      <c r="F1110" s="210"/>
      <c r="G1110" s="210"/>
      <c r="H1110" s="298"/>
      <c r="I1110" s="298"/>
      <c r="J1110" s="298"/>
      <c r="K1110" s="298"/>
      <c r="L1110" s="298"/>
      <c r="M1110" s="298"/>
      <c r="N1110" s="298"/>
      <c r="O1110" s="210"/>
      <c r="P1110" s="210"/>
      <c r="Q1110" s="211"/>
      <c r="R1110" s="210"/>
      <c r="S1110" s="210"/>
      <c r="T1110" s="210"/>
      <c r="U1110" s="210"/>
      <c r="V1110" s="210"/>
      <c r="W1110" s="210"/>
      <c r="X1110" s="192" t="s">
        <v>172</v>
      </c>
      <c r="Y1110" s="192" t="s">
        <v>436</v>
      </c>
      <c r="Z1110" s="167" t="str">
        <f>'Reviewer 1'!$AA$173</f>
        <v>NR</v>
      </c>
      <c r="AA1110" s="210"/>
      <c r="AB1110" s="210"/>
      <c r="AC1110" s="210"/>
      <c r="AD1110" s="210"/>
      <c r="AE1110" s="210"/>
      <c r="AF1110" s="210"/>
      <c r="AG1110" s="217"/>
      <c r="AH1110" s="217"/>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c r="BI1110" s="210"/>
      <c r="BJ1110" s="210"/>
      <c r="BK1110" s="210"/>
      <c r="BL1110" s="210"/>
      <c r="BM1110" s="210"/>
      <c r="BN1110" s="210"/>
      <c r="BO1110" s="210"/>
      <c r="BP1110" s="210"/>
      <c r="BQ1110" s="210"/>
      <c r="BR1110" s="210"/>
      <c r="BS1110" s="210"/>
      <c r="BT1110" s="210"/>
      <c r="BU1110" s="210"/>
      <c r="BV1110" s="210"/>
      <c r="BW1110" s="210"/>
      <c r="BX1110" s="210"/>
      <c r="BY1110" s="210"/>
      <c r="BZ1110" s="210"/>
      <c r="CA1110" s="210"/>
      <c r="CB1110" s="210"/>
      <c r="CC1110" s="210"/>
      <c r="CD1110" s="210"/>
      <c r="CE1110" s="210"/>
      <c r="CF1110" s="210"/>
      <c r="CG1110" s="210"/>
      <c r="CH1110" s="210"/>
      <c r="CI1110" s="210"/>
      <c r="CJ1110" s="210"/>
      <c r="CK1110" s="210"/>
      <c r="CL1110" s="210"/>
      <c r="CM1110" s="210"/>
      <c r="CN1110" s="210"/>
      <c r="CO1110" s="210"/>
      <c r="CP1110" s="210"/>
      <c r="CQ1110" s="210"/>
      <c r="CR1110" s="210"/>
      <c r="CS1110" s="210"/>
      <c r="CT1110" s="210"/>
      <c r="CU1110" s="210"/>
      <c r="CV1110" s="210"/>
      <c r="CW1110" s="210"/>
      <c r="CX1110" s="210"/>
      <c r="CY1110" s="210"/>
      <c r="CZ1110" s="210"/>
      <c r="DA1110" s="210"/>
      <c r="DB1110" s="210"/>
      <c r="DC1110" s="210"/>
      <c r="DD1110" s="210"/>
      <c r="DE1110" s="210"/>
      <c r="DF1110" s="210"/>
      <c r="DG1110" s="210"/>
      <c r="DH1110" s="210"/>
      <c r="DI1110" s="210"/>
      <c r="DJ1110" s="210"/>
      <c r="DK1110" s="210"/>
      <c r="DL1110" s="210"/>
      <c r="DM1110" s="210"/>
      <c r="DN1110" s="210"/>
      <c r="DO1110" s="210"/>
      <c r="DP1110" s="210"/>
      <c r="DQ1110" s="210"/>
      <c r="DR1110" s="210"/>
      <c r="DS1110" s="210"/>
      <c r="DT1110" s="210"/>
      <c r="DU1110" s="210"/>
      <c r="DV1110" s="210"/>
      <c r="DW1110" s="210"/>
      <c r="DX1110" s="210"/>
      <c r="DY1110" s="210"/>
      <c r="DZ1110" s="210"/>
      <c r="EA1110" s="210"/>
      <c r="EB1110" s="210"/>
      <c r="EC1110" s="210"/>
      <c r="ED1110" s="210"/>
      <c r="EE1110" s="210"/>
      <c r="EF1110" s="210"/>
      <c r="EG1110" s="210"/>
      <c r="EH1110" s="210"/>
      <c r="EI1110" s="210"/>
      <c r="EJ1110" s="210"/>
      <c r="EK1110" s="210"/>
      <c r="EL1110" s="210"/>
      <c r="EM1110" s="210"/>
      <c r="EN1110" s="210"/>
      <c r="EO1110" s="210"/>
      <c r="EP1110" s="210"/>
      <c r="EQ1110" s="210"/>
      <c r="ER1110" s="210"/>
      <c r="ES1110" s="210"/>
      <c r="ET1110" s="210"/>
      <c r="EU1110" s="210"/>
    </row>
    <row r="1111" spans="1:151" ht="13">
      <c r="A1111" s="210"/>
      <c r="B1111" s="210"/>
      <c r="C1111" s="210"/>
      <c r="D1111" s="210"/>
      <c r="E1111" s="210"/>
      <c r="F1111" s="210"/>
      <c r="G1111" s="210"/>
      <c r="H1111" s="298"/>
      <c r="I1111" s="298"/>
      <c r="J1111" s="298"/>
      <c r="K1111" s="298"/>
      <c r="L1111" s="298"/>
      <c r="M1111" s="298"/>
      <c r="N1111" s="298"/>
      <c r="O1111" s="210"/>
      <c r="P1111" s="210"/>
      <c r="Q1111" s="211"/>
      <c r="R1111" s="210"/>
      <c r="S1111" s="210"/>
      <c r="T1111" s="210"/>
      <c r="U1111" s="210"/>
      <c r="V1111" s="210"/>
      <c r="W1111" s="210"/>
      <c r="X1111" s="192" t="s">
        <v>172</v>
      </c>
      <c r="Y1111" s="192" t="s">
        <v>437</v>
      </c>
      <c r="Z1111" s="167" t="str">
        <f>'Reviewer 1'!$AA$174</f>
        <v>NR</v>
      </c>
      <c r="AA1111" s="210"/>
      <c r="AB1111" s="210"/>
      <c r="AC1111" s="210"/>
      <c r="AD1111" s="210"/>
      <c r="AE1111" s="210"/>
      <c r="AF1111" s="210"/>
      <c r="AG1111" s="217"/>
      <c r="AH1111" s="217"/>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c r="BI1111" s="210"/>
      <c r="BJ1111" s="210"/>
      <c r="BK1111" s="210"/>
      <c r="BL1111" s="210"/>
      <c r="BM1111" s="210"/>
      <c r="BN1111" s="210"/>
      <c r="BO1111" s="210"/>
      <c r="BP1111" s="210"/>
      <c r="BQ1111" s="210"/>
      <c r="BR1111" s="210"/>
      <c r="BS1111" s="210"/>
      <c r="BT1111" s="210"/>
      <c r="BU1111" s="210"/>
      <c r="BV1111" s="210"/>
      <c r="BW1111" s="210"/>
      <c r="BX1111" s="210"/>
      <c r="BY1111" s="210"/>
      <c r="BZ1111" s="210"/>
      <c r="CA1111" s="210"/>
      <c r="CB1111" s="210"/>
      <c r="CC1111" s="210"/>
      <c r="CD1111" s="210"/>
      <c r="CE1111" s="210"/>
      <c r="CF1111" s="210"/>
      <c r="CG1111" s="210"/>
      <c r="CH1111" s="210"/>
      <c r="CI1111" s="210"/>
      <c r="CJ1111" s="210"/>
      <c r="CK1111" s="210"/>
      <c r="CL1111" s="210"/>
      <c r="CM1111" s="210"/>
      <c r="CN1111" s="210"/>
      <c r="CO1111" s="210"/>
      <c r="CP1111" s="210"/>
      <c r="CQ1111" s="210"/>
      <c r="CR1111" s="210"/>
      <c r="CS1111" s="210"/>
      <c r="CT1111" s="210"/>
      <c r="CU1111" s="210"/>
      <c r="CV1111" s="210"/>
      <c r="CW1111" s="210"/>
      <c r="CX1111" s="210"/>
      <c r="CY1111" s="210"/>
      <c r="CZ1111" s="210"/>
      <c r="DA1111" s="210"/>
      <c r="DB1111" s="210"/>
      <c r="DC1111" s="210"/>
      <c r="DD1111" s="210"/>
      <c r="DE1111" s="210"/>
      <c r="DF1111" s="210"/>
      <c r="DG1111" s="210"/>
      <c r="DH1111" s="210"/>
      <c r="DI1111" s="210"/>
      <c r="DJ1111" s="210"/>
      <c r="DK1111" s="210"/>
      <c r="DL1111" s="210"/>
      <c r="DM1111" s="210"/>
      <c r="DN1111" s="210"/>
      <c r="DO1111" s="210"/>
      <c r="DP1111" s="210"/>
      <c r="DQ1111" s="210"/>
      <c r="DR1111" s="210"/>
      <c r="DS1111" s="210"/>
      <c r="DT1111" s="210"/>
      <c r="DU1111" s="210"/>
      <c r="DV1111" s="210"/>
      <c r="DW1111" s="210"/>
      <c r="DX1111" s="210"/>
      <c r="DY1111" s="210"/>
      <c r="DZ1111" s="210"/>
      <c r="EA1111" s="210"/>
      <c r="EB1111" s="210"/>
      <c r="EC1111" s="210"/>
      <c r="ED1111" s="210"/>
      <c r="EE1111" s="210"/>
      <c r="EF1111" s="210"/>
      <c r="EG1111" s="210"/>
      <c r="EH1111" s="210"/>
      <c r="EI1111" s="210"/>
      <c r="EJ1111" s="210"/>
      <c r="EK1111" s="210"/>
      <c r="EL1111" s="210"/>
      <c r="EM1111" s="210"/>
      <c r="EN1111" s="210"/>
      <c r="EO1111" s="210"/>
      <c r="EP1111" s="210"/>
      <c r="EQ1111" s="210"/>
      <c r="ER1111" s="210"/>
      <c r="ES1111" s="210"/>
      <c r="ET1111" s="210"/>
      <c r="EU1111" s="210"/>
    </row>
    <row r="1112" spans="1:151" ht="13">
      <c r="A1112" s="210"/>
      <c r="B1112" s="210"/>
      <c r="C1112" s="210"/>
      <c r="D1112" s="210"/>
      <c r="E1112" s="210"/>
      <c r="F1112" s="210"/>
      <c r="G1112" s="210"/>
      <c r="H1112" s="298"/>
      <c r="I1112" s="298"/>
      <c r="J1112" s="298"/>
      <c r="K1112" s="298"/>
      <c r="L1112" s="298"/>
      <c r="M1112" s="298"/>
      <c r="N1112" s="298"/>
      <c r="O1112" s="210"/>
      <c r="P1112" s="210"/>
      <c r="Q1112" s="211"/>
      <c r="R1112" s="210"/>
      <c r="S1112" s="210"/>
      <c r="T1112" s="210"/>
      <c r="U1112" s="210"/>
      <c r="V1112" s="210"/>
      <c r="W1112" s="210"/>
      <c r="X1112" s="192" t="s">
        <v>172</v>
      </c>
      <c r="Y1112" s="192" t="s">
        <v>438</v>
      </c>
      <c r="Z1112" s="167" t="str">
        <f>'Reviewer 1'!$AA$175</f>
        <v>NR</v>
      </c>
      <c r="AA1112" s="210"/>
      <c r="AB1112" s="210"/>
      <c r="AC1112" s="210"/>
      <c r="AD1112" s="210"/>
      <c r="AE1112" s="210"/>
      <c r="AF1112" s="210"/>
      <c r="AG1112" s="217"/>
      <c r="AH1112" s="217"/>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c r="BI1112" s="210"/>
      <c r="BJ1112" s="210"/>
      <c r="BK1112" s="210"/>
      <c r="BL1112" s="210"/>
      <c r="BM1112" s="210"/>
      <c r="BN1112" s="210"/>
      <c r="BO1112" s="210"/>
      <c r="BP1112" s="210"/>
      <c r="BQ1112" s="210"/>
      <c r="BR1112" s="210"/>
      <c r="BS1112" s="210"/>
      <c r="BT1112" s="210"/>
      <c r="BU1112" s="210"/>
      <c r="BV1112" s="210"/>
      <c r="BW1112" s="210"/>
      <c r="BX1112" s="210"/>
      <c r="BY1112" s="210"/>
      <c r="BZ1112" s="210"/>
      <c r="CA1112" s="210"/>
      <c r="CB1112" s="210"/>
      <c r="CC1112" s="210"/>
      <c r="CD1112" s="210"/>
      <c r="CE1112" s="210"/>
      <c r="CF1112" s="210"/>
      <c r="CG1112" s="210"/>
      <c r="CH1112" s="210"/>
      <c r="CI1112" s="210"/>
      <c r="CJ1112" s="210"/>
      <c r="CK1112" s="210"/>
      <c r="CL1112" s="210"/>
      <c r="CM1112" s="210"/>
      <c r="CN1112" s="210"/>
      <c r="CO1112" s="210"/>
      <c r="CP1112" s="210"/>
      <c r="CQ1112" s="210"/>
      <c r="CR1112" s="210"/>
      <c r="CS1112" s="210"/>
      <c r="CT1112" s="210"/>
      <c r="CU1112" s="210"/>
      <c r="CV1112" s="210"/>
      <c r="CW1112" s="210"/>
      <c r="CX1112" s="210"/>
      <c r="CY1112" s="210"/>
      <c r="CZ1112" s="210"/>
      <c r="DA1112" s="210"/>
      <c r="DB1112" s="210"/>
      <c r="DC1112" s="210"/>
      <c r="DD1112" s="210"/>
      <c r="DE1112" s="210"/>
      <c r="DF1112" s="210"/>
      <c r="DG1112" s="210"/>
      <c r="DH1112" s="210"/>
      <c r="DI1112" s="210"/>
      <c r="DJ1112" s="210"/>
      <c r="DK1112" s="210"/>
      <c r="DL1112" s="210"/>
      <c r="DM1112" s="210"/>
      <c r="DN1112" s="210"/>
      <c r="DO1112" s="210"/>
      <c r="DP1112" s="210"/>
      <c r="DQ1112" s="210"/>
      <c r="DR1112" s="210"/>
      <c r="DS1112" s="210"/>
      <c r="DT1112" s="210"/>
      <c r="DU1112" s="210"/>
      <c r="DV1112" s="210"/>
      <c r="DW1112" s="210"/>
      <c r="DX1112" s="210"/>
      <c r="DY1112" s="210"/>
      <c r="DZ1112" s="210"/>
      <c r="EA1112" s="210"/>
      <c r="EB1112" s="210"/>
      <c r="EC1112" s="210"/>
      <c r="ED1112" s="210"/>
      <c r="EE1112" s="210"/>
      <c r="EF1112" s="210"/>
      <c r="EG1112" s="210"/>
      <c r="EH1112" s="210"/>
      <c r="EI1112" s="210"/>
      <c r="EJ1112" s="210"/>
      <c r="EK1112" s="210"/>
      <c r="EL1112" s="210"/>
      <c r="EM1112" s="210"/>
      <c r="EN1112" s="210"/>
      <c r="EO1112" s="210"/>
      <c r="EP1112" s="210"/>
      <c r="EQ1112" s="210"/>
      <c r="ER1112" s="210"/>
      <c r="ES1112" s="210"/>
      <c r="ET1112" s="210"/>
      <c r="EU1112" s="210"/>
    </row>
    <row r="1113" spans="1:151" ht="13">
      <c r="A1113" s="210"/>
      <c r="B1113" s="210"/>
      <c r="C1113" s="210"/>
      <c r="D1113" s="210"/>
      <c r="E1113" s="210"/>
      <c r="F1113" s="210"/>
      <c r="G1113" s="210"/>
      <c r="H1113" s="298"/>
      <c r="I1113" s="298"/>
      <c r="J1113" s="298"/>
      <c r="K1113" s="298"/>
      <c r="L1113" s="298"/>
      <c r="M1113" s="298"/>
      <c r="N1113" s="298"/>
      <c r="O1113" s="210"/>
      <c r="P1113" s="210"/>
      <c r="Q1113" s="211"/>
      <c r="R1113" s="210"/>
      <c r="S1113" s="210"/>
      <c r="T1113" s="210"/>
      <c r="U1113" s="210"/>
      <c r="V1113" s="210"/>
      <c r="W1113" s="210"/>
      <c r="X1113" s="192" t="s">
        <v>172</v>
      </c>
      <c r="Y1113" s="192" t="s">
        <v>439</v>
      </c>
      <c r="Z1113" s="167" t="str">
        <f>'Reviewer 1'!$AA$178</f>
        <v>NR</v>
      </c>
      <c r="AA1113" s="210"/>
      <c r="AB1113" s="210"/>
      <c r="AC1113" s="210"/>
      <c r="AD1113" s="210"/>
      <c r="AE1113" s="210"/>
      <c r="AF1113" s="210"/>
      <c r="AG1113" s="217"/>
      <c r="AH1113" s="217"/>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c r="BI1113" s="210"/>
      <c r="BJ1113" s="210"/>
      <c r="BK1113" s="210"/>
      <c r="BL1113" s="210"/>
      <c r="BM1113" s="210"/>
      <c r="BN1113" s="210"/>
      <c r="BO1113" s="210"/>
      <c r="BP1113" s="210"/>
      <c r="BQ1113" s="210"/>
      <c r="BR1113" s="210"/>
      <c r="BS1113" s="210"/>
      <c r="BT1113" s="210"/>
      <c r="BU1113" s="210"/>
      <c r="BV1113" s="210"/>
      <c r="BW1113" s="210"/>
      <c r="BX1113" s="210"/>
      <c r="BY1113" s="210"/>
      <c r="BZ1113" s="210"/>
      <c r="CA1113" s="210"/>
      <c r="CB1113" s="210"/>
      <c r="CC1113" s="210"/>
      <c r="CD1113" s="210"/>
      <c r="CE1113" s="210"/>
      <c r="CF1113" s="210"/>
      <c r="CG1113" s="210"/>
      <c r="CH1113" s="210"/>
      <c r="CI1113" s="210"/>
      <c r="CJ1113" s="210"/>
      <c r="CK1113" s="210"/>
      <c r="CL1113" s="210"/>
      <c r="CM1113" s="210"/>
      <c r="CN1113" s="210"/>
      <c r="CO1113" s="210"/>
      <c r="CP1113" s="210"/>
      <c r="CQ1113" s="210"/>
      <c r="CR1113" s="210"/>
      <c r="CS1113" s="210"/>
      <c r="CT1113" s="210"/>
      <c r="CU1113" s="210"/>
      <c r="CV1113" s="210"/>
      <c r="CW1113" s="210"/>
      <c r="CX1113" s="210"/>
      <c r="CY1113" s="210"/>
      <c r="CZ1113" s="210"/>
      <c r="DA1113" s="210"/>
      <c r="DB1113" s="210"/>
      <c r="DC1113" s="210"/>
      <c r="DD1113" s="210"/>
      <c r="DE1113" s="210"/>
      <c r="DF1113" s="210"/>
      <c r="DG1113" s="210"/>
      <c r="DH1113" s="210"/>
      <c r="DI1113" s="210"/>
      <c r="DJ1113" s="210"/>
      <c r="DK1113" s="210"/>
      <c r="DL1113" s="210"/>
      <c r="DM1113" s="210"/>
      <c r="DN1113" s="210"/>
      <c r="DO1113" s="210"/>
      <c r="DP1113" s="210"/>
      <c r="DQ1113" s="210"/>
      <c r="DR1113" s="210"/>
      <c r="DS1113" s="210"/>
      <c r="DT1113" s="210"/>
      <c r="DU1113" s="210"/>
      <c r="DV1113" s="210"/>
      <c r="DW1113" s="210"/>
      <c r="DX1113" s="210"/>
      <c r="DY1113" s="210"/>
      <c r="DZ1113" s="210"/>
      <c r="EA1113" s="210"/>
      <c r="EB1113" s="210"/>
      <c r="EC1113" s="210"/>
      <c r="ED1113" s="210"/>
      <c r="EE1113" s="210"/>
      <c r="EF1113" s="210"/>
      <c r="EG1113" s="210"/>
      <c r="EH1113" s="210"/>
      <c r="EI1113" s="210"/>
      <c r="EJ1113" s="210"/>
      <c r="EK1113" s="210"/>
      <c r="EL1113" s="210"/>
      <c r="EM1113" s="210"/>
      <c r="EN1113" s="210"/>
      <c r="EO1113" s="210"/>
      <c r="EP1113" s="210"/>
      <c r="EQ1113" s="210"/>
      <c r="ER1113" s="210"/>
      <c r="ES1113" s="210"/>
      <c r="ET1113" s="210"/>
      <c r="EU1113" s="210"/>
    </row>
    <row r="1114" spans="1:151" ht="13">
      <c r="A1114" s="210"/>
      <c r="B1114" s="210"/>
      <c r="C1114" s="210"/>
      <c r="D1114" s="210"/>
      <c r="E1114" s="210"/>
      <c r="F1114" s="210"/>
      <c r="G1114" s="210"/>
      <c r="H1114" s="298"/>
      <c r="I1114" s="298"/>
      <c r="J1114" s="298"/>
      <c r="K1114" s="298"/>
      <c r="L1114" s="298"/>
      <c r="M1114" s="298"/>
      <c r="N1114" s="298"/>
      <c r="O1114" s="210"/>
      <c r="P1114" s="210"/>
      <c r="Q1114" s="211"/>
      <c r="R1114" s="210"/>
      <c r="S1114" s="210"/>
      <c r="T1114" s="210"/>
      <c r="U1114" s="210"/>
      <c r="V1114" s="210"/>
      <c r="W1114" s="210"/>
      <c r="X1114" s="192" t="s">
        <v>172</v>
      </c>
      <c r="Y1114" s="192" t="s">
        <v>440</v>
      </c>
      <c r="Z1114" s="167" t="str">
        <f>'Reviewer 1'!$AA$179</f>
        <v>NR</v>
      </c>
      <c r="AA1114" s="210"/>
      <c r="AB1114" s="210"/>
      <c r="AC1114" s="210"/>
      <c r="AD1114" s="210"/>
      <c r="AE1114" s="210"/>
      <c r="AF1114" s="210"/>
      <c r="AG1114" s="217"/>
      <c r="AH1114" s="217"/>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c r="BI1114" s="210"/>
      <c r="BJ1114" s="210"/>
      <c r="BK1114" s="210"/>
      <c r="BL1114" s="210"/>
      <c r="BM1114" s="210"/>
      <c r="BN1114" s="210"/>
      <c r="BO1114" s="210"/>
      <c r="BP1114" s="210"/>
      <c r="BQ1114" s="210"/>
      <c r="BR1114" s="210"/>
      <c r="BS1114" s="210"/>
      <c r="BT1114" s="210"/>
      <c r="BU1114" s="210"/>
      <c r="BV1114" s="210"/>
      <c r="BW1114" s="210"/>
      <c r="BX1114" s="210"/>
      <c r="BY1114" s="210"/>
      <c r="BZ1114" s="210"/>
      <c r="CA1114" s="210"/>
      <c r="CB1114" s="210"/>
      <c r="CC1114" s="210"/>
      <c r="CD1114" s="210"/>
      <c r="CE1114" s="210"/>
      <c r="CF1114" s="210"/>
      <c r="CG1114" s="210"/>
      <c r="CH1114" s="210"/>
      <c r="CI1114" s="210"/>
      <c r="CJ1114" s="210"/>
      <c r="CK1114" s="210"/>
      <c r="CL1114" s="210"/>
      <c r="CM1114" s="210"/>
      <c r="CN1114" s="210"/>
      <c r="CO1114" s="210"/>
      <c r="CP1114" s="210"/>
      <c r="CQ1114" s="210"/>
      <c r="CR1114" s="210"/>
      <c r="CS1114" s="210"/>
      <c r="CT1114" s="210"/>
      <c r="CU1114" s="210"/>
      <c r="CV1114" s="210"/>
      <c r="CW1114" s="210"/>
      <c r="CX1114" s="210"/>
      <c r="CY1114" s="210"/>
      <c r="CZ1114" s="210"/>
      <c r="DA1114" s="210"/>
      <c r="DB1114" s="210"/>
      <c r="DC1114" s="210"/>
      <c r="DD1114" s="210"/>
      <c r="DE1114" s="210"/>
      <c r="DF1114" s="210"/>
      <c r="DG1114" s="210"/>
      <c r="DH1114" s="210"/>
      <c r="DI1114" s="210"/>
      <c r="DJ1114" s="210"/>
      <c r="DK1114" s="210"/>
      <c r="DL1114" s="210"/>
      <c r="DM1114" s="210"/>
      <c r="DN1114" s="210"/>
      <c r="DO1114" s="210"/>
      <c r="DP1114" s="210"/>
      <c r="DQ1114" s="210"/>
      <c r="DR1114" s="210"/>
      <c r="DS1114" s="210"/>
      <c r="DT1114" s="210"/>
      <c r="DU1114" s="210"/>
      <c r="DV1114" s="210"/>
      <c r="DW1114" s="210"/>
      <c r="DX1114" s="210"/>
      <c r="DY1114" s="210"/>
      <c r="DZ1114" s="210"/>
      <c r="EA1114" s="210"/>
      <c r="EB1114" s="210"/>
      <c r="EC1114" s="210"/>
      <c r="ED1114" s="210"/>
      <c r="EE1114" s="210"/>
      <c r="EF1114" s="210"/>
      <c r="EG1114" s="210"/>
      <c r="EH1114" s="210"/>
      <c r="EI1114" s="210"/>
      <c r="EJ1114" s="210"/>
      <c r="EK1114" s="210"/>
      <c r="EL1114" s="210"/>
      <c r="EM1114" s="210"/>
      <c r="EN1114" s="210"/>
      <c r="EO1114" s="210"/>
      <c r="EP1114" s="210"/>
      <c r="EQ1114" s="210"/>
      <c r="ER1114" s="210"/>
      <c r="ES1114" s="210"/>
      <c r="ET1114" s="210"/>
      <c r="EU1114" s="210"/>
    </row>
    <row r="1115" spans="1:151" ht="13">
      <c r="A1115" s="210"/>
      <c r="B1115" s="210"/>
      <c r="C1115" s="210"/>
      <c r="D1115" s="210"/>
      <c r="E1115" s="210"/>
      <c r="F1115" s="210"/>
      <c r="G1115" s="210"/>
      <c r="H1115" s="298"/>
      <c r="I1115" s="298"/>
      <c r="J1115" s="298"/>
      <c r="K1115" s="298"/>
      <c r="L1115" s="298"/>
      <c r="M1115" s="298"/>
      <c r="N1115" s="298"/>
      <c r="O1115" s="210"/>
      <c r="P1115" s="210"/>
      <c r="Q1115" s="211"/>
      <c r="R1115" s="210"/>
      <c r="S1115" s="210"/>
      <c r="T1115" s="210"/>
      <c r="U1115" s="210"/>
      <c r="V1115" s="210"/>
      <c r="W1115" s="210"/>
      <c r="X1115" s="192" t="s">
        <v>172</v>
      </c>
      <c r="Y1115" s="192" t="s">
        <v>441</v>
      </c>
      <c r="Z1115" s="167" t="str">
        <f>'Reviewer 1'!$AA$180</f>
        <v>NR</v>
      </c>
      <c r="AA1115" s="210"/>
      <c r="AB1115" s="210"/>
      <c r="AC1115" s="210"/>
      <c r="AD1115" s="210"/>
      <c r="AE1115" s="210"/>
      <c r="AF1115" s="210"/>
      <c r="AG1115" s="217"/>
      <c r="AH1115" s="217"/>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c r="BI1115" s="210"/>
      <c r="BJ1115" s="210"/>
      <c r="BK1115" s="210"/>
      <c r="BL1115" s="210"/>
      <c r="BM1115" s="210"/>
      <c r="BN1115" s="210"/>
      <c r="BO1115" s="210"/>
      <c r="BP1115" s="210"/>
      <c r="BQ1115" s="210"/>
      <c r="BR1115" s="210"/>
      <c r="BS1115" s="210"/>
      <c r="BT1115" s="210"/>
      <c r="BU1115" s="210"/>
      <c r="BV1115" s="210"/>
      <c r="BW1115" s="210"/>
      <c r="BX1115" s="210"/>
      <c r="BY1115" s="210"/>
      <c r="BZ1115" s="210"/>
      <c r="CA1115" s="210"/>
      <c r="CB1115" s="210"/>
      <c r="CC1115" s="210"/>
      <c r="CD1115" s="210"/>
      <c r="CE1115" s="210"/>
      <c r="CF1115" s="210"/>
      <c r="CG1115" s="210"/>
      <c r="CH1115" s="210"/>
      <c r="CI1115" s="210"/>
      <c r="CJ1115" s="210"/>
      <c r="CK1115" s="210"/>
      <c r="CL1115" s="210"/>
      <c r="CM1115" s="210"/>
      <c r="CN1115" s="210"/>
      <c r="CO1115" s="210"/>
      <c r="CP1115" s="210"/>
      <c r="CQ1115" s="210"/>
      <c r="CR1115" s="210"/>
      <c r="CS1115" s="210"/>
      <c r="CT1115" s="210"/>
      <c r="CU1115" s="210"/>
      <c r="CV1115" s="210"/>
      <c r="CW1115" s="210"/>
      <c r="CX1115" s="210"/>
      <c r="CY1115" s="210"/>
      <c r="CZ1115" s="210"/>
      <c r="DA1115" s="210"/>
      <c r="DB1115" s="210"/>
      <c r="DC1115" s="210"/>
      <c r="DD1115" s="210"/>
      <c r="DE1115" s="210"/>
      <c r="DF1115" s="210"/>
      <c r="DG1115" s="210"/>
      <c r="DH1115" s="210"/>
      <c r="DI1115" s="210"/>
      <c r="DJ1115" s="210"/>
      <c r="DK1115" s="210"/>
      <c r="DL1115" s="210"/>
      <c r="DM1115" s="210"/>
      <c r="DN1115" s="210"/>
      <c r="DO1115" s="210"/>
      <c r="DP1115" s="210"/>
      <c r="DQ1115" s="210"/>
      <c r="DR1115" s="210"/>
      <c r="DS1115" s="210"/>
      <c r="DT1115" s="210"/>
      <c r="DU1115" s="210"/>
      <c r="DV1115" s="210"/>
      <c r="DW1115" s="210"/>
      <c r="DX1115" s="210"/>
      <c r="DY1115" s="210"/>
      <c r="DZ1115" s="210"/>
      <c r="EA1115" s="210"/>
      <c r="EB1115" s="210"/>
      <c r="EC1115" s="210"/>
      <c r="ED1115" s="210"/>
      <c r="EE1115" s="210"/>
      <c r="EF1115" s="210"/>
      <c r="EG1115" s="210"/>
      <c r="EH1115" s="210"/>
      <c r="EI1115" s="210"/>
      <c r="EJ1115" s="210"/>
      <c r="EK1115" s="210"/>
      <c r="EL1115" s="210"/>
      <c r="EM1115" s="210"/>
      <c r="EN1115" s="210"/>
      <c r="EO1115" s="210"/>
      <c r="EP1115" s="210"/>
      <c r="EQ1115" s="210"/>
      <c r="ER1115" s="210"/>
      <c r="ES1115" s="210"/>
      <c r="ET1115" s="210"/>
      <c r="EU1115" s="210"/>
    </row>
    <row r="1116" spans="1:151" ht="13">
      <c r="A1116" s="210"/>
      <c r="B1116" s="210"/>
      <c r="C1116" s="210"/>
      <c r="D1116" s="210"/>
      <c r="E1116" s="210"/>
      <c r="F1116" s="210"/>
      <c r="G1116" s="210"/>
      <c r="H1116" s="298"/>
      <c r="I1116" s="298"/>
      <c r="J1116" s="298"/>
      <c r="K1116" s="298"/>
      <c r="L1116" s="298"/>
      <c r="M1116" s="298"/>
      <c r="N1116" s="298"/>
      <c r="O1116" s="210"/>
      <c r="P1116" s="210"/>
      <c r="Q1116" s="211"/>
      <c r="R1116" s="210"/>
      <c r="S1116" s="210"/>
      <c r="T1116" s="210"/>
      <c r="U1116" s="210"/>
      <c r="V1116" s="210"/>
      <c r="W1116" s="210"/>
      <c r="X1116" s="192" t="s">
        <v>172</v>
      </c>
      <c r="Y1116" s="192" t="s">
        <v>442</v>
      </c>
      <c r="Z1116" s="167" t="str">
        <f>'Reviewer 1'!$AA$181</f>
        <v>NR</v>
      </c>
      <c r="AA1116" s="210"/>
      <c r="AB1116" s="210"/>
      <c r="AC1116" s="210"/>
      <c r="AD1116" s="210"/>
      <c r="AE1116" s="210"/>
      <c r="AF1116" s="210"/>
      <c r="AG1116" s="217"/>
      <c r="AH1116" s="217"/>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c r="BI1116" s="210"/>
      <c r="BJ1116" s="210"/>
      <c r="BK1116" s="210"/>
      <c r="BL1116" s="210"/>
      <c r="BM1116" s="210"/>
      <c r="BN1116" s="210"/>
      <c r="BO1116" s="210"/>
      <c r="BP1116" s="210"/>
      <c r="BQ1116" s="210"/>
      <c r="BR1116" s="210"/>
      <c r="BS1116" s="210"/>
      <c r="BT1116" s="210"/>
      <c r="BU1116" s="210"/>
      <c r="BV1116" s="210"/>
      <c r="BW1116" s="210"/>
      <c r="BX1116" s="210"/>
      <c r="BY1116" s="210"/>
      <c r="BZ1116" s="210"/>
      <c r="CA1116" s="210"/>
      <c r="CB1116" s="210"/>
      <c r="CC1116" s="210"/>
      <c r="CD1116" s="210"/>
      <c r="CE1116" s="210"/>
      <c r="CF1116" s="210"/>
      <c r="CG1116" s="210"/>
      <c r="CH1116" s="210"/>
      <c r="CI1116" s="210"/>
      <c r="CJ1116" s="210"/>
      <c r="CK1116" s="210"/>
      <c r="CL1116" s="210"/>
      <c r="CM1116" s="210"/>
      <c r="CN1116" s="210"/>
      <c r="CO1116" s="210"/>
      <c r="CP1116" s="210"/>
      <c r="CQ1116" s="210"/>
      <c r="CR1116" s="210"/>
      <c r="CS1116" s="210"/>
      <c r="CT1116" s="210"/>
      <c r="CU1116" s="210"/>
      <c r="CV1116" s="210"/>
      <c r="CW1116" s="210"/>
      <c r="CX1116" s="210"/>
      <c r="CY1116" s="210"/>
      <c r="CZ1116" s="210"/>
      <c r="DA1116" s="210"/>
      <c r="DB1116" s="210"/>
      <c r="DC1116" s="210"/>
      <c r="DD1116" s="210"/>
      <c r="DE1116" s="210"/>
      <c r="DF1116" s="210"/>
      <c r="DG1116" s="210"/>
      <c r="DH1116" s="210"/>
      <c r="DI1116" s="210"/>
      <c r="DJ1116" s="210"/>
      <c r="DK1116" s="210"/>
      <c r="DL1116" s="210"/>
      <c r="DM1116" s="210"/>
      <c r="DN1116" s="210"/>
      <c r="DO1116" s="210"/>
      <c r="DP1116" s="210"/>
      <c r="DQ1116" s="210"/>
      <c r="DR1116" s="210"/>
      <c r="DS1116" s="210"/>
      <c r="DT1116" s="210"/>
      <c r="DU1116" s="210"/>
      <c r="DV1116" s="210"/>
      <c r="DW1116" s="210"/>
      <c r="DX1116" s="210"/>
      <c r="DY1116" s="210"/>
      <c r="DZ1116" s="210"/>
      <c r="EA1116" s="210"/>
      <c r="EB1116" s="210"/>
      <c r="EC1116" s="210"/>
      <c r="ED1116" s="210"/>
      <c r="EE1116" s="210"/>
      <c r="EF1116" s="210"/>
      <c r="EG1116" s="210"/>
      <c r="EH1116" s="210"/>
      <c r="EI1116" s="210"/>
      <c r="EJ1116" s="210"/>
      <c r="EK1116" s="210"/>
      <c r="EL1116" s="210"/>
      <c r="EM1116" s="210"/>
      <c r="EN1116" s="210"/>
      <c r="EO1116" s="210"/>
      <c r="EP1116" s="210"/>
      <c r="EQ1116" s="210"/>
      <c r="ER1116" s="210"/>
      <c r="ES1116" s="210"/>
      <c r="ET1116" s="210"/>
      <c r="EU1116" s="210"/>
    </row>
    <row r="1117" spans="1:151" ht="13">
      <c r="A1117" s="210"/>
      <c r="B1117" s="210"/>
      <c r="C1117" s="210"/>
      <c r="D1117" s="210"/>
      <c r="E1117" s="210"/>
      <c r="F1117" s="210"/>
      <c r="G1117" s="210"/>
      <c r="H1117" s="298"/>
      <c r="I1117" s="298"/>
      <c r="J1117" s="298"/>
      <c r="K1117" s="298"/>
      <c r="L1117" s="298"/>
      <c r="M1117" s="298"/>
      <c r="N1117" s="298"/>
      <c r="O1117" s="210"/>
      <c r="P1117" s="210"/>
      <c r="Q1117" s="211"/>
      <c r="R1117" s="210"/>
      <c r="S1117" s="210"/>
      <c r="T1117" s="210"/>
      <c r="U1117" s="210"/>
      <c r="V1117" s="210"/>
      <c r="W1117" s="210"/>
      <c r="X1117" s="192" t="s">
        <v>172</v>
      </c>
      <c r="Y1117" s="192" t="s">
        <v>443</v>
      </c>
      <c r="Z1117" s="167" t="str">
        <f>'Reviewer 1'!$AA$182</f>
        <v>NR</v>
      </c>
      <c r="AA1117" s="210"/>
      <c r="AB1117" s="210"/>
      <c r="AC1117" s="210"/>
      <c r="AD1117" s="210"/>
      <c r="AE1117" s="210"/>
      <c r="AF1117" s="210"/>
      <c r="AG1117" s="217"/>
      <c r="AH1117" s="217"/>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c r="BI1117" s="210"/>
      <c r="BJ1117" s="210"/>
      <c r="BK1117" s="210"/>
      <c r="BL1117" s="210"/>
      <c r="BM1117" s="210"/>
      <c r="BN1117" s="210"/>
      <c r="BO1117" s="210"/>
      <c r="BP1117" s="210"/>
      <c r="BQ1117" s="210"/>
      <c r="BR1117" s="210"/>
      <c r="BS1117" s="210"/>
      <c r="BT1117" s="210"/>
      <c r="BU1117" s="210"/>
      <c r="BV1117" s="210"/>
      <c r="BW1117" s="210"/>
      <c r="BX1117" s="210"/>
      <c r="BY1117" s="210"/>
      <c r="BZ1117" s="210"/>
      <c r="CA1117" s="210"/>
      <c r="CB1117" s="210"/>
      <c r="CC1117" s="210"/>
      <c r="CD1117" s="210"/>
      <c r="CE1117" s="210"/>
      <c r="CF1117" s="210"/>
      <c r="CG1117" s="210"/>
      <c r="CH1117" s="210"/>
      <c r="CI1117" s="210"/>
      <c r="CJ1117" s="210"/>
      <c r="CK1117" s="210"/>
      <c r="CL1117" s="210"/>
      <c r="CM1117" s="210"/>
      <c r="CN1117" s="210"/>
      <c r="CO1117" s="210"/>
      <c r="CP1117" s="210"/>
      <c r="CQ1117" s="210"/>
      <c r="CR1117" s="210"/>
      <c r="CS1117" s="210"/>
      <c r="CT1117" s="210"/>
      <c r="CU1117" s="210"/>
      <c r="CV1117" s="210"/>
      <c r="CW1117" s="210"/>
      <c r="CX1117" s="210"/>
      <c r="CY1117" s="210"/>
      <c r="CZ1117" s="210"/>
      <c r="DA1117" s="210"/>
      <c r="DB1117" s="210"/>
      <c r="DC1117" s="210"/>
      <c r="DD1117" s="210"/>
      <c r="DE1117" s="210"/>
      <c r="DF1117" s="210"/>
      <c r="DG1117" s="210"/>
      <c r="DH1117" s="210"/>
      <c r="DI1117" s="210"/>
      <c r="DJ1117" s="210"/>
      <c r="DK1117" s="210"/>
      <c r="DL1117" s="210"/>
      <c r="DM1117" s="210"/>
      <c r="DN1117" s="210"/>
      <c r="DO1117" s="210"/>
      <c r="DP1117" s="210"/>
      <c r="DQ1117" s="210"/>
      <c r="DR1117" s="210"/>
      <c r="DS1117" s="210"/>
      <c r="DT1117" s="210"/>
      <c r="DU1117" s="210"/>
      <c r="DV1117" s="210"/>
      <c r="DW1117" s="210"/>
      <c r="DX1117" s="210"/>
      <c r="DY1117" s="210"/>
      <c r="DZ1117" s="210"/>
      <c r="EA1117" s="210"/>
      <c r="EB1117" s="210"/>
      <c r="EC1117" s="210"/>
      <c r="ED1117" s="210"/>
      <c r="EE1117" s="210"/>
      <c r="EF1117" s="210"/>
      <c r="EG1117" s="210"/>
      <c r="EH1117" s="210"/>
      <c r="EI1117" s="210"/>
      <c r="EJ1117" s="210"/>
      <c r="EK1117" s="210"/>
      <c r="EL1117" s="210"/>
      <c r="EM1117" s="210"/>
      <c r="EN1117" s="210"/>
      <c r="EO1117" s="210"/>
      <c r="EP1117" s="210"/>
      <c r="EQ1117" s="210"/>
      <c r="ER1117" s="210"/>
      <c r="ES1117" s="210"/>
      <c r="ET1117" s="210"/>
      <c r="EU1117" s="210"/>
    </row>
    <row r="1118" spans="1:151" ht="13">
      <c r="A1118" s="210"/>
      <c r="B1118" s="210"/>
      <c r="C1118" s="210"/>
      <c r="D1118" s="210"/>
      <c r="E1118" s="210"/>
      <c r="F1118" s="210"/>
      <c r="G1118" s="210"/>
      <c r="H1118" s="298"/>
      <c r="I1118" s="298"/>
      <c r="J1118" s="298"/>
      <c r="K1118" s="298"/>
      <c r="L1118" s="298"/>
      <c r="M1118" s="298"/>
      <c r="N1118" s="298"/>
      <c r="O1118" s="210"/>
      <c r="P1118" s="210"/>
      <c r="Q1118" s="211"/>
      <c r="R1118" s="210"/>
      <c r="S1118" s="210"/>
      <c r="T1118" s="210"/>
      <c r="U1118" s="210"/>
      <c r="V1118" s="210"/>
      <c r="W1118" s="210"/>
      <c r="X1118" s="192" t="s">
        <v>172</v>
      </c>
      <c r="Y1118" s="192" t="s">
        <v>444</v>
      </c>
      <c r="Z1118" s="167" t="str">
        <f>'Reviewer 1'!$AA$183</f>
        <v>NR</v>
      </c>
      <c r="AA1118" s="210"/>
      <c r="AB1118" s="210"/>
      <c r="AC1118" s="210"/>
      <c r="AD1118" s="210"/>
      <c r="AE1118" s="210"/>
      <c r="AF1118" s="210"/>
      <c r="AG1118" s="217"/>
      <c r="AH1118" s="217"/>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c r="BI1118" s="210"/>
      <c r="BJ1118" s="210"/>
      <c r="BK1118" s="210"/>
      <c r="BL1118" s="210"/>
      <c r="BM1118" s="210"/>
      <c r="BN1118" s="210"/>
      <c r="BO1118" s="210"/>
      <c r="BP1118" s="210"/>
      <c r="BQ1118" s="210"/>
      <c r="BR1118" s="210"/>
      <c r="BS1118" s="210"/>
      <c r="BT1118" s="210"/>
      <c r="BU1118" s="210"/>
      <c r="BV1118" s="210"/>
      <c r="BW1118" s="210"/>
      <c r="BX1118" s="210"/>
      <c r="BY1118" s="210"/>
      <c r="BZ1118" s="210"/>
      <c r="CA1118" s="210"/>
      <c r="CB1118" s="210"/>
      <c r="CC1118" s="210"/>
      <c r="CD1118" s="210"/>
      <c r="CE1118" s="210"/>
      <c r="CF1118" s="210"/>
      <c r="CG1118" s="210"/>
      <c r="CH1118" s="210"/>
      <c r="CI1118" s="210"/>
      <c r="CJ1118" s="210"/>
      <c r="CK1118" s="210"/>
      <c r="CL1118" s="210"/>
      <c r="CM1118" s="210"/>
      <c r="CN1118" s="210"/>
      <c r="CO1118" s="210"/>
      <c r="CP1118" s="210"/>
      <c r="CQ1118" s="210"/>
      <c r="CR1118" s="210"/>
      <c r="CS1118" s="210"/>
      <c r="CT1118" s="210"/>
      <c r="CU1118" s="210"/>
      <c r="CV1118" s="210"/>
      <c r="CW1118" s="210"/>
      <c r="CX1118" s="210"/>
      <c r="CY1118" s="210"/>
      <c r="CZ1118" s="210"/>
      <c r="DA1118" s="210"/>
      <c r="DB1118" s="210"/>
      <c r="DC1118" s="210"/>
      <c r="DD1118" s="210"/>
      <c r="DE1118" s="210"/>
      <c r="DF1118" s="210"/>
      <c r="DG1118" s="210"/>
      <c r="DH1118" s="210"/>
      <c r="DI1118" s="210"/>
      <c r="DJ1118" s="210"/>
      <c r="DK1118" s="210"/>
      <c r="DL1118" s="210"/>
      <c r="DM1118" s="210"/>
      <c r="DN1118" s="210"/>
      <c r="DO1118" s="210"/>
      <c r="DP1118" s="210"/>
      <c r="DQ1118" s="210"/>
      <c r="DR1118" s="210"/>
      <c r="DS1118" s="210"/>
      <c r="DT1118" s="210"/>
      <c r="DU1118" s="210"/>
      <c r="DV1118" s="210"/>
      <c r="DW1118" s="210"/>
      <c r="DX1118" s="210"/>
      <c r="DY1118" s="210"/>
      <c r="DZ1118" s="210"/>
      <c r="EA1118" s="210"/>
      <c r="EB1118" s="210"/>
      <c r="EC1118" s="210"/>
      <c r="ED1118" s="210"/>
      <c r="EE1118" s="210"/>
      <c r="EF1118" s="210"/>
      <c r="EG1118" s="210"/>
      <c r="EH1118" s="210"/>
      <c r="EI1118" s="210"/>
      <c r="EJ1118" s="210"/>
      <c r="EK1118" s="210"/>
      <c r="EL1118" s="210"/>
      <c r="EM1118" s="210"/>
      <c r="EN1118" s="210"/>
      <c r="EO1118" s="210"/>
      <c r="EP1118" s="210"/>
      <c r="EQ1118" s="210"/>
      <c r="ER1118" s="210"/>
      <c r="ES1118" s="210"/>
      <c r="ET1118" s="210"/>
      <c r="EU1118" s="210"/>
    </row>
    <row r="1119" spans="1:151" ht="13">
      <c r="A1119" s="210"/>
      <c r="B1119" s="210"/>
      <c r="C1119" s="210"/>
      <c r="D1119" s="210"/>
      <c r="E1119" s="210"/>
      <c r="F1119" s="210"/>
      <c r="G1119" s="210"/>
      <c r="H1119" s="298"/>
      <c r="I1119" s="298"/>
      <c r="J1119" s="298"/>
      <c r="K1119" s="298"/>
      <c r="L1119" s="298"/>
      <c r="M1119" s="298"/>
      <c r="N1119" s="298"/>
      <c r="O1119" s="210"/>
      <c r="P1119" s="210"/>
      <c r="Q1119" s="211"/>
      <c r="R1119" s="210"/>
      <c r="S1119" s="210"/>
      <c r="T1119" s="210"/>
      <c r="U1119" s="210"/>
      <c r="V1119" s="210"/>
      <c r="W1119" s="210"/>
      <c r="X1119" s="192" t="s">
        <v>172</v>
      </c>
      <c r="Y1119" s="192" t="s">
        <v>445</v>
      </c>
      <c r="Z1119" s="167" t="str">
        <f>'Reviewer 1'!$AA$184</f>
        <v>NR</v>
      </c>
      <c r="AA1119" s="210"/>
      <c r="AB1119" s="210"/>
      <c r="AC1119" s="210"/>
      <c r="AD1119" s="210"/>
      <c r="AE1119" s="210"/>
      <c r="AF1119" s="210"/>
      <c r="AG1119" s="217"/>
      <c r="AH1119" s="217"/>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c r="BI1119" s="210"/>
      <c r="BJ1119" s="210"/>
      <c r="BK1119" s="210"/>
      <c r="BL1119" s="210"/>
      <c r="BM1119" s="210"/>
      <c r="BN1119" s="210"/>
      <c r="BO1119" s="210"/>
      <c r="BP1119" s="210"/>
      <c r="BQ1119" s="210"/>
      <c r="BR1119" s="210"/>
      <c r="BS1119" s="210"/>
      <c r="BT1119" s="210"/>
      <c r="BU1119" s="210"/>
      <c r="BV1119" s="210"/>
      <c r="BW1119" s="210"/>
      <c r="BX1119" s="210"/>
      <c r="BY1119" s="210"/>
      <c r="BZ1119" s="210"/>
      <c r="CA1119" s="210"/>
      <c r="CB1119" s="210"/>
      <c r="CC1119" s="210"/>
      <c r="CD1119" s="210"/>
      <c r="CE1119" s="210"/>
      <c r="CF1119" s="210"/>
      <c r="CG1119" s="210"/>
      <c r="CH1119" s="210"/>
      <c r="CI1119" s="210"/>
      <c r="CJ1119" s="210"/>
      <c r="CK1119" s="210"/>
      <c r="CL1119" s="210"/>
      <c r="CM1119" s="210"/>
      <c r="CN1119" s="210"/>
      <c r="CO1119" s="210"/>
      <c r="CP1119" s="210"/>
      <c r="CQ1119" s="210"/>
      <c r="CR1119" s="210"/>
      <c r="CS1119" s="210"/>
      <c r="CT1119" s="210"/>
      <c r="CU1119" s="210"/>
      <c r="CV1119" s="210"/>
      <c r="CW1119" s="210"/>
      <c r="CX1119" s="210"/>
      <c r="CY1119" s="210"/>
      <c r="CZ1119" s="210"/>
      <c r="DA1119" s="210"/>
      <c r="DB1119" s="210"/>
      <c r="DC1119" s="210"/>
      <c r="DD1119" s="210"/>
      <c r="DE1119" s="210"/>
      <c r="DF1119" s="210"/>
      <c r="DG1119" s="210"/>
      <c r="DH1119" s="210"/>
      <c r="DI1119" s="210"/>
      <c r="DJ1119" s="210"/>
      <c r="DK1119" s="210"/>
      <c r="DL1119" s="210"/>
      <c r="DM1119" s="210"/>
      <c r="DN1119" s="210"/>
      <c r="DO1119" s="210"/>
      <c r="DP1119" s="210"/>
      <c r="DQ1119" s="210"/>
      <c r="DR1119" s="210"/>
      <c r="DS1119" s="210"/>
      <c r="DT1119" s="210"/>
      <c r="DU1119" s="210"/>
      <c r="DV1119" s="210"/>
      <c r="DW1119" s="210"/>
      <c r="DX1119" s="210"/>
      <c r="DY1119" s="210"/>
      <c r="DZ1119" s="210"/>
      <c r="EA1119" s="210"/>
      <c r="EB1119" s="210"/>
      <c r="EC1119" s="210"/>
      <c r="ED1119" s="210"/>
      <c r="EE1119" s="210"/>
      <c r="EF1119" s="210"/>
      <c r="EG1119" s="210"/>
      <c r="EH1119" s="210"/>
      <c r="EI1119" s="210"/>
      <c r="EJ1119" s="210"/>
      <c r="EK1119" s="210"/>
      <c r="EL1119" s="210"/>
      <c r="EM1119" s="210"/>
      <c r="EN1119" s="210"/>
      <c r="EO1119" s="210"/>
      <c r="EP1119" s="210"/>
      <c r="EQ1119" s="210"/>
      <c r="ER1119" s="210"/>
      <c r="ES1119" s="210"/>
      <c r="ET1119" s="210"/>
      <c r="EU1119" s="210"/>
    </row>
    <row r="1120" spans="1:151" ht="13">
      <c r="A1120" s="210"/>
      <c r="B1120" s="210"/>
      <c r="C1120" s="210"/>
      <c r="D1120" s="210"/>
      <c r="E1120" s="210"/>
      <c r="F1120" s="210"/>
      <c r="G1120" s="210"/>
      <c r="H1120" s="298"/>
      <c r="I1120" s="298"/>
      <c r="J1120" s="298"/>
      <c r="K1120" s="298"/>
      <c r="L1120" s="298"/>
      <c r="M1120" s="298"/>
      <c r="N1120" s="298"/>
      <c r="O1120" s="210"/>
      <c r="P1120" s="210"/>
      <c r="Q1120" s="211"/>
      <c r="R1120" s="210"/>
      <c r="S1120" s="210"/>
      <c r="T1120" s="210"/>
      <c r="U1120" s="210"/>
      <c r="V1120" s="210"/>
      <c r="W1120" s="210"/>
      <c r="X1120" s="192" t="s">
        <v>172</v>
      </c>
      <c r="Y1120" s="192" t="s">
        <v>446</v>
      </c>
      <c r="Z1120" s="167" t="str">
        <f>'Reviewer 1'!$AA$185</f>
        <v>NR</v>
      </c>
      <c r="AA1120" s="210"/>
      <c r="AB1120" s="210"/>
      <c r="AC1120" s="210"/>
      <c r="AD1120" s="210"/>
      <c r="AE1120" s="210"/>
      <c r="AF1120" s="210"/>
      <c r="AG1120" s="217"/>
      <c r="AH1120" s="217"/>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c r="BI1120" s="210"/>
      <c r="BJ1120" s="210"/>
      <c r="BK1120" s="210"/>
      <c r="BL1120" s="210"/>
      <c r="BM1120" s="210"/>
      <c r="BN1120" s="210"/>
      <c r="BO1120" s="210"/>
      <c r="BP1120" s="210"/>
      <c r="BQ1120" s="210"/>
      <c r="BR1120" s="210"/>
      <c r="BS1120" s="210"/>
      <c r="BT1120" s="210"/>
      <c r="BU1120" s="210"/>
      <c r="BV1120" s="210"/>
      <c r="BW1120" s="210"/>
      <c r="BX1120" s="210"/>
      <c r="BY1120" s="210"/>
      <c r="BZ1120" s="210"/>
      <c r="CA1120" s="210"/>
      <c r="CB1120" s="210"/>
      <c r="CC1120" s="210"/>
      <c r="CD1120" s="210"/>
      <c r="CE1120" s="210"/>
      <c r="CF1120" s="210"/>
      <c r="CG1120" s="210"/>
      <c r="CH1120" s="210"/>
      <c r="CI1120" s="210"/>
      <c r="CJ1120" s="210"/>
      <c r="CK1120" s="210"/>
      <c r="CL1120" s="210"/>
      <c r="CM1120" s="210"/>
      <c r="CN1120" s="210"/>
      <c r="CO1120" s="210"/>
      <c r="CP1120" s="210"/>
      <c r="CQ1120" s="210"/>
      <c r="CR1120" s="210"/>
      <c r="CS1120" s="210"/>
      <c r="CT1120" s="210"/>
      <c r="CU1120" s="210"/>
      <c r="CV1120" s="210"/>
      <c r="CW1120" s="210"/>
      <c r="CX1120" s="210"/>
      <c r="CY1120" s="210"/>
      <c r="CZ1120" s="210"/>
      <c r="DA1120" s="210"/>
      <c r="DB1120" s="210"/>
      <c r="DC1120" s="210"/>
      <c r="DD1120" s="210"/>
      <c r="DE1120" s="210"/>
      <c r="DF1120" s="210"/>
      <c r="DG1120" s="210"/>
      <c r="DH1120" s="210"/>
      <c r="DI1120" s="210"/>
      <c r="DJ1120" s="210"/>
      <c r="DK1120" s="210"/>
      <c r="DL1120" s="210"/>
      <c r="DM1120" s="210"/>
      <c r="DN1120" s="210"/>
      <c r="DO1120" s="210"/>
      <c r="DP1120" s="210"/>
      <c r="DQ1120" s="210"/>
      <c r="DR1120" s="210"/>
      <c r="DS1120" s="210"/>
      <c r="DT1120" s="210"/>
      <c r="DU1120" s="210"/>
      <c r="DV1120" s="210"/>
      <c r="DW1120" s="210"/>
      <c r="DX1120" s="210"/>
      <c r="DY1120" s="210"/>
      <c r="DZ1120" s="210"/>
      <c r="EA1120" s="210"/>
      <c r="EB1120" s="210"/>
      <c r="EC1120" s="210"/>
      <c r="ED1120" s="210"/>
      <c r="EE1120" s="210"/>
      <c r="EF1120" s="210"/>
      <c r="EG1120" s="210"/>
      <c r="EH1120" s="210"/>
      <c r="EI1120" s="210"/>
      <c r="EJ1120" s="210"/>
      <c r="EK1120" s="210"/>
      <c r="EL1120" s="210"/>
      <c r="EM1120" s="210"/>
      <c r="EN1120" s="210"/>
      <c r="EO1120" s="210"/>
      <c r="EP1120" s="210"/>
      <c r="EQ1120" s="210"/>
      <c r="ER1120" s="210"/>
      <c r="ES1120" s="210"/>
      <c r="ET1120" s="210"/>
      <c r="EU1120" s="210"/>
    </row>
    <row r="1121" spans="1:151" ht="13">
      <c r="A1121" s="210"/>
      <c r="B1121" s="210"/>
      <c r="C1121" s="210"/>
      <c r="D1121" s="210"/>
      <c r="E1121" s="210"/>
      <c r="F1121" s="210"/>
      <c r="G1121" s="210"/>
      <c r="H1121" s="298"/>
      <c r="I1121" s="298"/>
      <c r="J1121" s="298"/>
      <c r="K1121" s="298"/>
      <c r="L1121" s="298"/>
      <c r="M1121" s="298"/>
      <c r="N1121" s="298"/>
      <c r="O1121" s="210"/>
      <c r="P1121" s="210"/>
      <c r="Q1121" s="211"/>
      <c r="R1121" s="210"/>
      <c r="S1121" s="210"/>
      <c r="T1121" s="210"/>
      <c r="U1121" s="210"/>
      <c r="V1121" s="210"/>
      <c r="W1121" s="210"/>
      <c r="X1121" s="192" t="s">
        <v>172</v>
      </c>
      <c r="Y1121" s="192" t="s">
        <v>447</v>
      </c>
      <c r="Z1121" s="167" t="str">
        <f>'Reviewer 1'!$AA$186</f>
        <v>NR</v>
      </c>
      <c r="AA1121" s="210"/>
      <c r="AB1121" s="210"/>
      <c r="AC1121" s="210"/>
      <c r="AD1121" s="210"/>
      <c r="AE1121" s="210"/>
      <c r="AF1121" s="210"/>
      <c r="AG1121" s="217"/>
      <c r="AH1121" s="217"/>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c r="BI1121" s="210"/>
      <c r="BJ1121" s="210"/>
      <c r="BK1121" s="210"/>
      <c r="BL1121" s="210"/>
      <c r="BM1121" s="210"/>
      <c r="BN1121" s="210"/>
      <c r="BO1121" s="210"/>
      <c r="BP1121" s="210"/>
      <c r="BQ1121" s="210"/>
      <c r="BR1121" s="210"/>
      <c r="BS1121" s="210"/>
      <c r="BT1121" s="210"/>
      <c r="BU1121" s="210"/>
      <c r="BV1121" s="210"/>
      <c r="BW1121" s="210"/>
      <c r="BX1121" s="210"/>
      <c r="BY1121" s="210"/>
      <c r="BZ1121" s="210"/>
      <c r="CA1121" s="210"/>
      <c r="CB1121" s="210"/>
      <c r="CC1121" s="210"/>
      <c r="CD1121" s="210"/>
      <c r="CE1121" s="210"/>
      <c r="CF1121" s="210"/>
      <c r="CG1121" s="210"/>
      <c r="CH1121" s="210"/>
      <c r="CI1121" s="210"/>
      <c r="CJ1121" s="210"/>
      <c r="CK1121" s="210"/>
      <c r="CL1121" s="210"/>
      <c r="CM1121" s="210"/>
      <c r="CN1121" s="210"/>
      <c r="CO1121" s="210"/>
      <c r="CP1121" s="210"/>
      <c r="CQ1121" s="210"/>
      <c r="CR1121" s="210"/>
      <c r="CS1121" s="210"/>
      <c r="CT1121" s="210"/>
      <c r="CU1121" s="210"/>
      <c r="CV1121" s="210"/>
      <c r="CW1121" s="210"/>
      <c r="CX1121" s="210"/>
      <c r="CY1121" s="210"/>
      <c r="CZ1121" s="210"/>
      <c r="DA1121" s="210"/>
      <c r="DB1121" s="210"/>
      <c r="DC1121" s="210"/>
      <c r="DD1121" s="210"/>
      <c r="DE1121" s="210"/>
      <c r="DF1121" s="210"/>
      <c r="DG1121" s="210"/>
      <c r="DH1121" s="210"/>
      <c r="DI1121" s="210"/>
      <c r="DJ1121" s="210"/>
      <c r="DK1121" s="210"/>
      <c r="DL1121" s="210"/>
      <c r="DM1121" s="210"/>
      <c r="DN1121" s="210"/>
      <c r="DO1121" s="210"/>
      <c r="DP1121" s="210"/>
      <c r="DQ1121" s="210"/>
      <c r="DR1121" s="210"/>
      <c r="DS1121" s="210"/>
      <c r="DT1121" s="210"/>
      <c r="DU1121" s="210"/>
      <c r="DV1121" s="210"/>
      <c r="DW1121" s="210"/>
      <c r="DX1121" s="210"/>
      <c r="DY1121" s="210"/>
      <c r="DZ1121" s="210"/>
      <c r="EA1121" s="210"/>
      <c r="EB1121" s="210"/>
      <c r="EC1121" s="210"/>
      <c r="ED1121" s="210"/>
      <c r="EE1121" s="210"/>
      <c r="EF1121" s="210"/>
      <c r="EG1121" s="210"/>
      <c r="EH1121" s="210"/>
      <c r="EI1121" s="210"/>
      <c r="EJ1121" s="210"/>
      <c r="EK1121" s="210"/>
      <c r="EL1121" s="210"/>
      <c r="EM1121" s="210"/>
      <c r="EN1121" s="210"/>
      <c r="EO1121" s="210"/>
      <c r="EP1121" s="210"/>
      <c r="EQ1121" s="210"/>
      <c r="ER1121" s="210"/>
      <c r="ES1121" s="210"/>
      <c r="ET1121" s="210"/>
      <c r="EU1121" s="210"/>
    </row>
    <row r="1122" spans="1:151" ht="13">
      <c r="A1122" s="210"/>
      <c r="B1122" s="210"/>
      <c r="C1122" s="210"/>
      <c r="D1122" s="210"/>
      <c r="E1122" s="210"/>
      <c r="F1122" s="210"/>
      <c r="G1122" s="210"/>
      <c r="H1122" s="298"/>
      <c r="I1122" s="298"/>
      <c r="J1122" s="298"/>
      <c r="K1122" s="298"/>
      <c r="L1122" s="298"/>
      <c r="M1122" s="298"/>
      <c r="N1122" s="298"/>
      <c r="O1122" s="210"/>
      <c r="P1122" s="210"/>
      <c r="Q1122" s="211"/>
      <c r="R1122" s="210"/>
      <c r="S1122" s="210"/>
      <c r="T1122" s="210"/>
      <c r="U1122" s="210"/>
      <c r="V1122" s="210"/>
      <c r="W1122" s="210"/>
      <c r="X1122" s="192" t="s">
        <v>172</v>
      </c>
      <c r="Y1122" s="192" t="s">
        <v>448</v>
      </c>
      <c r="Z1122" s="167" t="str">
        <f>'Reviewer 1'!$AA$187</f>
        <v>NR</v>
      </c>
      <c r="AA1122" s="210"/>
      <c r="AB1122" s="210"/>
      <c r="AC1122" s="210"/>
      <c r="AD1122" s="210"/>
      <c r="AE1122" s="210"/>
      <c r="AF1122" s="210"/>
      <c r="AG1122" s="217"/>
      <c r="AH1122" s="217"/>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c r="BI1122" s="210"/>
      <c r="BJ1122" s="210"/>
      <c r="BK1122" s="210"/>
      <c r="BL1122" s="210"/>
      <c r="BM1122" s="210"/>
      <c r="BN1122" s="210"/>
      <c r="BO1122" s="210"/>
      <c r="BP1122" s="210"/>
      <c r="BQ1122" s="210"/>
      <c r="BR1122" s="210"/>
      <c r="BS1122" s="210"/>
      <c r="BT1122" s="210"/>
      <c r="BU1122" s="210"/>
      <c r="BV1122" s="210"/>
      <c r="BW1122" s="210"/>
      <c r="BX1122" s="210"/>
      <c r="BY1122" s="210"/>
      <c r="BZ1122" s="210"/>
      <c r="CA1122" s="210"/>
      <c r="CB1122" s="210"/>
      <c r="CC1122" s="210"/>
      <c r="CD1122" s="210"/>
      <c r="CE1122" s="210"/>
      <c r="CF1122" s="210"/>
      <c r="CG1122" s="210"/>
      <c r="CH1122" s="210"/>
      <c r="CI1122" s="210"/>
      <c r="CJ1122" s="210"/>
      <c r="CK1122" s="210"/>
      <c r="CL1122" s="210"/>
      <c r="CM1122" s="210"/>
      <c r="CN1122" s="210"/>
      <c r="CO1122" s="210"/>
      <c r="CP1122" s="210"/>
      <c r="CQ1122" s="210"/>
      <c r="CR1122" s="210"/>
      <c r="CS1122" s="210"/>
      <c r="CT1122" s="210"/>
      <c r="CU1122" s="210"/>
      <c r="CV1122" s="210"/>
      <c r="CW1122" s="210"/>
      <c r="CX1122" s="210"/>
      <c r="CY1122" s="210"/>
      <c r="CZ1122" s="210"/>
      <c r="DA1122" s="210"/>
      <c r="DB1122" s="210"/>
      <c r="DC1122" s="210"/>
      <c r="DD1122" s="210"/>
      <c r="DE1122" s="210"/>
      <c r="DF1122" s="210"/>
      <c r="DG1122" s="210"/>
      <c r="DH1122" s="210"/>
      <c r="DI1122" s="210"/>
      <c r="DJ1122" s="210"/>
      <c r="DK1122" s="210"/>
      <c r="DL1122" s="210"/>
      <c r="DM1122" s="210"/>
      <c r="DN1122" s="210"/>
      <c r="DO1122" s="210"/>
      <c r="DP1122" s="210"/>
      <c r="DQ1122" s="210"/>
      <c r="DR1122" s="210"/>
      <c r="DS1122" s="210"/>
      <c r="DT1122" s="210"/>
      <c r="DU1122" s="210"/>
      <c r="DV1122" s="210"/>
      <c r="DW1122" s="210"/>
      <c r="DX1122" s="210"/>
      <c r="DY1122" s="210"/>
      <c r="DZ1122" s="210"/>
      <c r="EA1122" s="210"/>
      <c r="EB1122" s="210"/>
      <c r="EC1122" s="210"/>
      <c r="ED1122" s="210"/>
      <c r="EE1122" s="210"/>
      <c r="EF1122" s="210"/>
      <c r="EG1122" s="210"/>
      <c r="EH1122" s="210"/>
      <c r="EI1122" s="210"/>
      <c r="EJ1122" s="210"/>
      <c r="EK1122" s="210"/>
      <c r="EL1122" s="210"/>
      <c r="EM1122" s="210"/>
      <c r="EN1122" s="210"/>
      <c r="EO1122" s="210"/>
      <c r="EP1122" s="210"/>
      <c r="EQ1122" s="210"/>
      <c r="ER1122" s="210"/>
      <c r="ES1122" s="210"/>
      <c r="ET1122" s="210"/>
      <c r="EU1122" s="210"/>
    </row>
    <row r="1123" spans="1:151" ht="13">
      <c r="A1123" s="210"/>
      <c r="B1123" s="210"/>
      <c r="C1123" s="210"/>
      <c r="D1123" s="210"/>
      <c r="E1123" s="210"/>
      <c r="F1123" s="210"/>
      <c r="G1123" s="210"/>
      <c r="H1123" s="298"/>
      <c r="I1123" s="298"/>
      <c r="J1123" s="298"/>
      <c r="K1123" s="298"/>
      <c r="L1123" s="298"/>
      <c r="M1123" s="298"/>
      <c r="N1123" s="298"/>
      <c r="O1123" s="210"/>
      <c r="P1123" s="210"/>
      <c r="Q1123" s="211"/>
      <c r="R1123" s="210"/>
      <c r="S1123" s="210"/>
      <c r="T1123" s="210"/>
      <c r="U1123" s="210"/>
      <c r="V1123" s="210"/>
      <c r="W1123" s="210"/>
      <c r="X1123" s="192" t="s">
        <v>172</v>
      </c>
      <c r="Y1123" s="192" t="s">
        <v>449</v>
      </c>
      <c r="Z1123" s="167" t="str">
        <f>'Reviewer 1'!$AA$188</f>
        <v>NR</v>
      </c>
      <c r="AA1123" s="210"/>
      <c r="AB1123" s="210"/>
      <c r="AC1123" s="210"/>
      <c r="AD1123" s="210"/>
      <c r="AE1123" s="210"/>
      <c r="AF1123" s="210"/>
      <c r="AG1123" s="217"/>
      <c r="AH1123" s="217"/>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c r="BI1123" s="210"/>
      <c r="BJ1123" s="210"/>
      <c r="BK1123" s="210"/>
      <c r="BL1123" s="210"/>
      <c r="BM1123" s="210"/>
      <c r="BN1123" s="210"/>
      <c r="BO1123" s="210"/>
      <c r="BP1123" s="210"/>
      <c r="BQ1123" s="210"/>
      <c r="BR1123" s="210"/>
      <c r="BS1123" s="210"/>
      <c r="BT1123" s="210"/>
      <c r="BU1123" s="210"/>
      <c r="BV1123" s="210"/>
      <c r="BW1123" s="210"/>
      <c r="BX1123" s="210"/>
      <c r="BY1123" s="210"/>
      <c r="BZ1123" s="210"/>
      <c r="CA1123" s="210"/>
      <c r="CB1123" s="210"/>
      <c r="CC1123" s="210"/>
      <c r="CD1123" s="210"/>
      <c r="CE1123" s="210"/>
      <c r="CF1123" s="210"/>
      <c r="CG1123" s="210"/>
      <c r="CH1123" s="210"/>
      <c r="CI1123" s="210"/>
      <c r="CJ1123" s="210"/>
      <c r="CK1123" s="210"/>
      <c r="CL1123" s="210"/>
      <c r="CM1123" s="210"/>
      <c r="CN1123" s="210"/>
      <c r="CO1123" s="210"/>
      <c r="CP1123" s="210"/>
      <c r="CQ1123" s="210"/>
      <c r="CR1123" s="210"/>
      <c r="CS1123" s="210"/>
      <c r="CT1123" s="210"/>
      <c r="CU1123" s="210"/>
      <c r="CV1123" s="210"/>
      <c r="CW1123" s="210"/>
      <c r="CX1123" s="210"/>
      <c r="CY1123" s="210"/>
      <c r="CZ1123" s="210"/>
      <c r="DA1123" s="210"/>
      <c r="DB1123" s="210"/>
      <c r="DC1123" s="210"/>
      <c r="DD1123" s="210"/>
      <c r="DE1123" s="210"/>
      <c r="DF1123" s="210"/>
      <c r="DG1123" s="210"/>
      <c r="DH1123" s="210"/>
      <c r="DI1123" s="210"/>
      <c r="DJ1123" s="210"/>
      <c r="DK1123" s="210"/>
      <c r="DL1123" s="210"/>
      <c r="DM1123" s="210"/>
      <c r="DN1123" s="210"/>
      <c r="DO1123" s="210"/>
      <c r="DP1123" s="210"/>
      <c r="DQ1123" s="210"/>
      <c r="DR1123" s="210"/>
      <c r="DS1123" s="210"/>
      <c r="DT1123" s="210"/>
      <c r="DU1123" s="210"/>
      <c r="DV1123" s="210"/>
      <c r="DW1123" s="210"/>
      <c r="DX1123" s="210"/>
      <c r="DY1123" s="210"/>
      <c r="DZ1123" s="210"/>
      <c r="EA1123" s="210"/>
      <c r="EB1123" s="210"/>
      <c r="EC1123" s="210"/>
      <c r="ED1123" s="210"/>
      <c r="EE1123" s="210"/>
      <c r="EF1123" s="210"/>
      <c r="EG1123" s="210"/>
      <c r="EH1123" s="210"/>
      <c r="EI1123" s="210"/>
      <c r="EJ1123" s="210"/>
      <c r="EK1123" s="210"/>
      <c r="EL1123" s="210"/>
      <c r="EM1123" s="210"/>
      <c r="EN1123" s="210"/>
      <c r="EO1123" s="210"/>
      <c r="EP1123" s="210"/>
      <c r="EQ1123" s="210"/>
      <c r="ER1123" s="210"/>
      <c r="ES1123" s="210"/>
      <c r="ET1123" s="210"/>
      <c r="EU1123" s="210"/>
    </row>
    <row r="1124" spans="1:151" ht="13">
      <c r="A1124" s="210"/>
      <c r="B1124" s="210"/>
      <c r="C1124" s="210"/>
      <c r="D1124" s="210"/>
      <c r="E1124" s="210"/>
      <c r="F1124" s="210"/>
      <c r="G1124" s="210"/>
      <c r="H1124" s="298"/>
      <c r="I1124" s="298"/>
      <c r="J1124" s="298"/>
      <c r="K1124" s="298"/>
      <c r="L1124" s="298"/>
      <c r="M1124" s="298"/>
      <c r="N1124" s="298"/>
      <c r="O1124" s="210"/>
      <c r="P1124" s="210"/>
      <c r="Q1124" s="211"/>
      <c r="R1124" s="210"/>
      <c r="S1124" s="210"/>
      <c r="T1124" s="210"/>
      <c r="U1124" s="210"/>
      <c r="V1124" s="210"/>
      <c r="W1124" s="210"/>
      <c r="X1124" s="192" t="s">
        <v>172</v>
      </c>
      <c r="Y1124" s="192" t="s">
        <v>450</v>
      </c>
      <c r="Z1124" s="167" t="str">
        <f>'Reviewer 1'!$AA$189</f>
        <v>NR</v>
      </c>
      <c r="AA1124" s="210"/>
      <c r="AB1124" s="210"/>
      <c r="AC1124" s="210"/>
      <c r="AD1124" s="210"/>
      <c r="AE1124" s="210"/>
      <c r="AF1124" s="210"/>
      <c r="AG1124" s="217"/>
      <c r="AH1124" s="217"/>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c r="BI1124" s="210"/>
      <c r="BJ1124" s="210"/>
      <c r="BK1124" s="210"/>
      <c r="BL1124" s="210"/>
      <c r="BM1124" s="210"/>
      <c r="BN1124" s="210"/>
      <c r="BO1124" s="210"/>
      <c r="BP1124" s="210"/>
      <c r="BQ1124" s="210"/>
      <c r="BR1124" s="210"/>
      <c r="BS1124" s="210"/>
      <c r="BT1124" s="210"/>
      <c r="BU1124" s="210"/>
      <c r="BV1124" s="210"/>
      <c r="BW1124" s="210"/>
      <c r="BX1124" s="210"/>
      <c r="BY1124" s="210"/>
      <c r="BZ1124" s="210"/>
      <c r="CA1124" s="210"/>
      <c r="CB1124" s="210"/>
      <c r="CC1124" s="210"/>
      <c r="CD1124" s="210"/>
      <c r="CE1124" s="210"/>
      <c r="CF1124" s="210"/>
      <c r="CG1124" s="210"/>
      <c r="CH1124" s="210"/>
      <c r="CI1124" s="210"/>
      <c r="CJ1124" s="210"/>
      <c r="CK1124" s="210"/>
      <c r="CL1124" s="210"/>
      <c r="CM1124" s="210"/>
      <c r="CN1124" s="210"/>
      <c r="CO1124" s="210"/>
      <c r="CP1124" s="210"/>
      <c r="CQ1124" s="210"/>
      <c r="CR1124" s="210"/>
      <c r="CS1124" s="210"/>
      <c r="CT1124" s="210"/>
      <c r="CU1124" s="210"/>
      <c r="CV1124" s="210"/>
      <c r="CW1124" s="210"/>
      <c r="CX1124" s="210"/>
      <c r="CY1124" s="210"/>
      <c r="CZ1124" s="210"/>
      <c r="DA1124" s="210"/>
      <c r="DB1124" s="210"/>
      <c r="DC1124" s="210"/>
      <c r="DD1124" s="210"/>
      <c r="DE1124" s="210"/>
      <c r="DF1124" s="210"/>
      <c r="DG1124" s="210"/>
      <c r="DH1124" s="210"/>
      <c r="DI1124" s="210"/>
      <c r="DJ1124" s="210"/>
      <c r="DK1124" s="210"/>
      <c r="DL1124" s="210"/>
      <c r="DM1124" s="210"/>
      <c r="DN1124" s="210"/>
      <c r="DO1124" s="210"/>
      <c r="DP1124" s="210"/>
      <c r="DQ1124" s="210"/>
      <c r="DR1124" s="210"/>
      <c r="DS1124" s="210"/>
      <c r="DT1124" s="210"/>
      <c r="DU1124" s="210"/>
      <c r="DV1124" s="210"/>
      <c r="DW1124" s="210"/>
      <c r="DX1124" s="210"/>
      <c r="DY1124" s="210"/>
      <c r="DZ1124" s="210"/>
      <c r="EA1124" s="210"/>
      <c r="EB1124" s="210"/>
      <c r="EC1124" s="210"/>
      <c r="ED1124" s="210"/>
      <c r="EE1124" s="210"/>
      <c r="EF1124" s="210"/>
      <c r="EG1124" s="210"/>
      <c r="EH1124" s="210"/>
      <c r="EI1124" s="210"/>
      <c r="EJ1124" s="210"/>
      <c r="EK1124" s="210"/>
      <c r="EL1124" s="210"/>
      <c r="EM1124" s="210"/>
      <c r="EN1124" s="210"/>
      <c r="EO1124" s="210"/>
      <c r="EP1124" s="210"/>
      <c r="EQ1124" s="210"/>
      <c r="ER1124" s="210"/>
      <c r="ES1124" s="210"/>
      <c r="ET1124" s="210"/>
      <c r="EU1124" s="210"/>
    </row>
    <row r="1125" spans="1:151" ht="13">
      <c r="A1125" s="210"/>
      <c r="B1125" s="210"/>
      <c r="C1125" s="210"/>
      <c r="D1125" s="210"/>
      <c r="E1125" s="210"/>
      <c r="F1125" s="210"/>
      <c r="G1125" s="210"/>
      <c r="H1125" s="298"/>
      <c r="I1125" s="298"/>
      <c r="J1125" s="298"/>
      <c r="K1125" s="298"/>
      <c r="L1125" s="298"/>
      <c r="M1125" s="298"/>
      <c r="N1125" s="298"/>
      <c r="O1125" s="210"/>
      <c r="P1125" s="210"/>
      <c r="Q1125" s="211"/>
      <c r="R1125" s="210"/>
      <c r="S1125" s="210"/>
      <c r="T1125" s="210"/>
      <c r="U1125" s="210"/>
      <c r="V1125" s="210"/>
      <c r="W1125" s="210"/>
      <c r="X1125" s="192" t="s">
        <v>172</v>
      </c>
      <c r="Y1125" s="192" t="s">
        <v>451</v>
      </c>
      <c r="Z1125" s="167" t="str">
        <f>'Reviewer 1'!$AA$190</f>
        <v>NR</v>
      </c>
      <c r="AA1125" s="210"/>
      <c r="AB1125" s="210"/>
      <c r="AC1125" s="210"/>
      <c r="AD1125" s="210"/>
      <c r="AE1125" s="210"/>
      <c r="AF1125" s="210"/>
      <c r="AG1125" s="217"/>
      <c r="AH1125" s="217"/>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c r="BI1125" s="210"/>
      <c r="BJ1125" s="210"/>
      <c r="BK1125" s="210"/>
      <c r="BL1125" s="210"/>
      <c r="BM1125" s="210"/>
      <c r="BN1125" s="210"/>
      <c r="BO1125" s="210"/>
      <c r="BP1125" s="210"/>
      <c r="BQ1125" s="210"/>
      <c r="BR1125" s="210"/>
      <c r="BS1125" s="210"/>
      <c r="BT1125" s="210"/>
      <c r="BU1125" s="210"/>
      <c r="BV1125" s="210"/>
      <c r="BW1125" s="210"/>
      <c r="BX1125" s="210"/>
      <c r="BY1125" s="210"/>
      <c r="BZ1125" s="210"/>
      <c r="CA1125" s="210"/>
      <c r="CB1125" s="210"/>
      <c r="CC1125" s="210"/>
      <c r="CD1125" s="210"/>
      <c r="CE1125" s="210"/>
      <c r="CF1125" s="210"/>
      <c r="CG1125" s="210"/>
      <c r="CH1125" s="210"/>
      <c r="CI1125" s="210"/>
      <c r="CJ1125" s="210"/>
      <c r="CK1125" s="210"/>
      <c r="CL1125" s="210"/>
      <c r="CM1125" s="210"/>
      <c r="CN1125" s="210"/>
      <c r="CO1125" s="210"/>
      <c r="CP1125" s="210"/>
      <c r="CQ1125" s="210"/>
      <c r="CR1125" s="210"/>
      <c r="CS1125" s="210"/>
      <c r="CT1125" s="210"/>
      <c r="CU1125" s="210"/>
      <c r="CV1125" s="210"/>
      <c r="CW1125" s="210"/>
      <c r="CX1125" s="210"/>
      <c r="CY1125" s="210"/>
      <c r="CZ1125" s="210"/>
      <c r="DA1125" s="210"/>
      <c r="DB1125" s="210"/>
      <c r="DC1125" s="210"/>
      <c r="DD1125" s="210"/>
      <c r="DE1125" s="210"/>
      <c r="DF1125" s="210"/>
      <c r="DG1125" s="210"/>
      <c r="DH1125" s="210"/>
      <c r="DI1125" s="210"/>
      <c r="DJ1125" s="210"/>
      <c r="DK1125" s="210"/>
      <c r="DL1125" s="210"/>
      <c r="DM1125" s="210"/>
      <c r="DN1125" s="210"/>
      <c r="DO1125" s="210"/>
      <c r="DP1125" s="210"/>
      <c r="DQ1125" s="210"/>
      <c r="DR1125" s="210"/>
      <c r="DS1125" s="210"/>
      <c r="DT1125" s="210"/>
      <c r="DU1125" s="210"/>
      <c r="DV1125" s="210"/>
      <c r="DW1125" s="210"/>
      <c r="DX1125" s="210"/>
      <c r="DY1125" s="210"/>
      <c r="DZ1125" s="210"/>
      <c r="EA1125" s="210"/>
      <c r="EB1125" s="210"/>
      <c r="EC1125" s="210"/>
      <c r="ED1125" s="210"/>
      <c r="EE1125" s="210"/>
      <c r="EF1125" s="210"/>
      <c r="EG1125" s="210"/>
      <c r="EH1125" s="210"/>
      <c r="EI1125" s="210"/>
      <c r="EJ1125" s="210"/>
      <c r="EK1125" s="210"/>
      <c r="EL1125" s="210"/>
      <c r="EM1125" s="210"/>
      <c r="EN1125" s="210"/>
      <c r="EO1125" s="210"/>
      <c r="EP1125" s="210"/>
      <c r="EQ1125" s="210"/>
      <c r="ER1125" s="210"/>
      <c r="ES1125" s="210"/>
      <c r="ET1125" s="210"/>
      <c r="EU1125" s="210"/>
    </row>
    <row r="1126" spans="1:151" ht="13">
      <c r="A1126" s="210"/>
      <c r="B1126" s="210"/>
      <c r="C1126" s="210"/>
      <c r="D1126" s="210"/>
      <c r="E1126" s="210"/>
      <c r="F1126" s="210"/>
      <c r="G1126" s="210"/>
      <c r="H1126" s="298"/>
      <c r="I1126" s="298"/>
      <c r="J1126" s="298"/>
      <c r="K1126" s="298"/>
      <c r="L1126" s="298"/>
      <c r="M1126" s="298"/>
      <c r="N1126" s="298"/>
      <c r="O1126" s="210"/>
      <c r="P1126" s="210"/>
      <c r="Q1126" s="211"/>
      <c r="R1126" s="210"/>
      <c r="S1126" s="210"/>
      <c r="T1126" s="210"/>
      <c r="U1126" s="210"/>
      <c r="V1126" s="210"/>
      <c r="W1126" s="210"/>
      <c r="X1126" s="192" t="s">
        <v>172</v>
      </c>
      <c r="Y1126" s="192" t="s">
        <v>452</v>
      </c>
      <c r="Z1126" s="167" t="str">
        <f>'Reviewer 1'!$AA$191</f>
        <v>NR</v>
      </c>
      <c r="AA1126" s="210"/>
      <c r="AB1126" s="210"/>
      <c r="AC1126" s="210"/>
      <c r="AD1126" s="210"/>
      <c r="AE1126" s="210"/>
      <c r="AF1126" s="210"/>
      <c r="AG1126" s="217"/>
      <c r="AH1126" s="217"/>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c r="BI1126" s="210"/>
      <c r="BJ1126" s="210"/>
      <c r="BK1126" s="210"/>
      <c r="BL1126" s="210"/>
      <c r="BM1126" s="210"/>
      <c r="BN1126" s="210"/>
      <c r="BO1126" s="210"/>
      <c r="BP1126" s="210"/>
      <c r="BQ1126" s="210"/>
      <c r="BR1126" s="210"/>
      <c r="BS1126" s="210"/>
      <c r="BT1126" s="210"/>
      <c r="BU1126" s="210"/>
      <c r="BV1126" s="210"/>
      <c r="BW1126" s="210"/>
      <c r="BX1126" s="210"/>
      <c r="BY1126" s="210"/>
      <c r="BZ1126" s="210"/>
      <c r="CA1126" s="210"/>
      <c r="CB1126" s="210"/>
      <c r="CC1126" s="210"/>
      <c r="CD1126" s="210"/>
      <c r="CE1126" s="210"/>
      <c r="CF1126" s="210"/>
      <c r="CG1126" s="210"/>
      <c r="CH1126" s="210"/>
      <c r="CI1126" s="210"/>
      <c r="CJ1126" s="210"/>
      <c r="CK1126" s="210"/>
      <c r="CL1126" s="210"/>
      <c r="CM1126" s="210"/>
      <c r="CN1126" s="210"/>
      <c r="CO1126" s="210"/>
      <c r="CP1126" s="210"/>
      <c r="CQ1126" s="210"/>
      <c r="CR1126" s="210"/>
      <c r="CS1126" s="210"/>
      <c r="CT1126" s="210"/>
      <c r="CU1126" s="210"/>
      <c r="CV1126" s="210"/>
      <c r="CW1126" s="210"/>
      <c r="CX1126" s="210"/>
      <c r="CY1126" s="210"/>
      <c r="CZ1126" s="210"/>
      <c r="DA1126" s="210"/>
      <c r="DB1126" s="210"/>
      <c r="DC1126" s="210"/>
      <c r="DD1126" s="210"/>
      <c r="DE1126" s="210"/>
      <c r="DF1126" s="210"/>
      <c r="DG1126" s="210"/>
      <c r="DH1126" s="210"/>
      <c r="DI1126" s="210"/>
      <c r="DJ1126" s="210"/>
      <c r="DK1126" s="210"/>
      <c r="DL1126" s="210"/>
      <c r="DM1126" s="210"/>
      <c r="DN1126" s="210"/>
      <c r="DO1126" s="210"/>
      <c r="DP1126" s="210"/>
      <c r="DQ1126" s="210"/>
      <c r="DR1126" s="210"/>
      <c r="DS1126" s="210"/>
      <c r="DT1126" s="210"/>
      <c r="DU1126" s="210"/>
      <c r="DV1126" s="210"/>
      <c r="DW1126" s="210"/>
      <c r="DX1126" s="210"/>
      <c r="DY1126" s="210"/>
      <c r="DZ1126" s="210"/>
      <c r="EA1126" s="210"/>
      <c r="EB1126" s="210"/>
      <c r="EC1126" s="210"/>
      <c r="ED1126" s="210"/>
      <c r="EE1126" s="210"/>
      <c r="EF1126" s="210"/>
      <c r="EG1126" s="210"/>
      <c r="EH1126" s="210"/>
      <c r="EI1126" s="210"/>
      <c r="EJ1126" s="210"/>
      <c r="EK1126" s="210"/>
      <c r="EL1126" s="210"/>
      <c r="EM1126" s="210"/>
      <c r="EN1126" s="210"/>
      <c r="EO1126" s="210"/>
      <c r="EP1126" s="210"/>
      <c r="EQ1126" s="210"/>
      <c r="ER1126" s="210"/>
      <c r="ES1126" s="210"/>
      <c r="ET1126" s="210"/>
      <c r="EU1126" s="210"/>
    </row>
    <row r="1127" spans="1:151" ht="13">
      <c r="A1127" s="210"/>
      <c r="B1127" s="210"/>
      <c r="C1127" s="210"/>
      <c r="D1127" s="210"/>
      <c r="E1127" s="210"/>
      <c r="F1127" s="210"/>
      <c r="G1127" s="210"/>
      <c r="H1127" s="298"/>
      <c r="I1127" s="298"/>
      <c r="J1127" s="298"/>
      <c r="K1127" s="298"/>
      <c r="L1127" s="298"/>
      <c r="M1127" s="298"/>
      <c r="N1127" s="298"/>
      <c r="O1127" s="210"/>
      <c r="P1127" s="210"/>
      <c r="Q1127" s="211"/>
      <c r="R1127" s="210"/>
      <c r="S1127" s="210"/>
      <c r="T1127" s="210"/>
      <c r="U1127" s="210"/>
      <c r="V1127" s="210"/>
      <c r="W1127" s="210"/>
      <c r="X1127" s="192" t="s">
        <v>172</v>
      </c>
      <c r="Y1127" s="192" t="s">
        <v>453</v>
      </c>
      <c r="Z1127" s="167" t="str">
        <f>'Reviewer 1'!$AA$192</f>
        <v>NR</v>
      </c>
      <c r="AA1127" s="210"/>
      <c r="AB1127" s="210"/>
      <c r="AC1127" s="210"/>
      <c r="AD1127" s="210"/>
      <c r="AE1127" s="210"/>
      <c r="AF1127" s="210"/>
      <c r="AG1127" s="217"/>
      <c r="AH1127" s="217"/>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c r="BI1127" s="210"/>
      <c r="BJ1127" s="210"/>
      <c r="BK1127" s="210"/>
      <c r="BL1127" s="210"/>
      <c r="BM1127" s="210"/>
      <c r="BN1127" s="210"/>
      <c r="BO1127" s="210"/>
      <c r="BP1127" s="210"/>
      <c r="BQ1127" s="210"/>
      <c r="BR1127" s="210"/>
      <c r="BS1127" s="210"/>
      <c r="BT1127" s="210"/>
      <c r="BU1127" s="210"/>
      <c r="BV1127" s="210"/>
      <c r="BW1127" s="210"/>
      <c r="BX1127" s="210"/>
      <c r="BY1127" s="210"/>
      <c r="BZ1127" s="210"/>
      <c r="CA1127" s="210"/>
      <c r="CB1127" s="210"/>
      <c r="CC1127" s="210"/>
      <c r="CD1127" s="210"/>
      <c r="CE1127" s="210"/>
      <c r="CF1127" s="210"/>
      <c r="CG1127" s="210"/>
      <c r="CH1127" s="210"/>
      <c r="CI1127" s="210"/>
      <c r="CJ1127" s="210"/>
      <c r="CK1127" s="210"/>
      <c r="CL1127" s="210"/>
      <c r="CM1127" s="210"/>
      <c r="CN1127" s="210"/>
      <c r="CO1127" s="210"/>
      <c r="CP1127" s="210"/>
      <c r="CQ1127" s="210"/>
      <c r="CR1127" s="210"/>
      <c r="CS1127" s="210"/>
      <c r="CT1127" s="210"/>
      <c r="CU1127" s="210"/>
      <c r="CV1127" s="210"/>
      <c r="CW1127" s="210"/>
      <c r="CX1127" s="210"/>
      <c r="CY1127" s="210"/>
      <c r="CZ1127" s="210"/>
      <c r="DA1127" s="210"/>
      <c r="DB1127" s="210"/>
      <c r="DC1127" s="210"/>
      <c r="DD1127" s="210"/>
      <c r="DE1127" s="210"/>
      <c r="DF1127" s="210"/>
      <c r="DG1127" s="210"/>
      <c r="DH1127" s="210"/>
      <c r="DI1127" s="210"/>
      <c r="DJ1127" s="210"/>
      <c r="DK1127" s="210"/>
      <c r="DL1127" s="210"/>
      <c r="DM1127" s="210"/>
      <c r="DN1127" s="210"/>
      <c r="DO1127" s="210"/>
      <c r="DP1127" s="210"/>
      <c r="DQ1127" s="210"/>
      <c r="DR1127" s="210"/>
      <c r="DS1127" s="210"/>
      <c r="DT1127" s="210"/>
      <c r="DU1127" s="210"/>
      <c r="DV1127" s="210"/>
      <c r="DW1127" s="210"/>
      <c r="DX1127" s="210"/>
      <c r="DY1127" s="210"/>
      <c r="DZ1127" s="210"/>
      <c r="EA1127" s="210"/>
      <c r="EB1127" s="210"/>
      <c r="EC1127" s="210"/>
      <c r="ED1127" s="210"/>
      <c r="EE1127" s="210"/>
      <c r="EF1127" s="210"/>
      <c r="EG1127" s="210"/>
      <c r="EH1127" s="210"/>
      <c r="EI1127" s="210"/>
      <c r="EJ1127" s="210"/>
      <c r="EK1127" s="210"/>
      <c r="EL1127" s="210"/>
      <c r="EM1127" s="210"/>
      <c r="EN1127" s="210"/>
      <c r="EO1127" s="210"/>
      <c r="EP1127" s="210"/>
      <c r="EQ1127" s="210"/>
      <c r="ER1127" s="210"/>
      <c r="ES1127" s="210"/>
      <c r="ET1127" s="210"/>
      <c r="EU1127" s="210"/>
    </row>
    <row r="1128" spans="1:151" ht="13">
      <c r="A1128" s="210"/>
      <c r="B1128" s="210"/>
      <c r="C1128" s="210"/>
      <c r="D1128" s="210"/>
      <c r="E1128" s="210"/>
      <c r="F1128" s="210"/>
      <c r="G1128" s="210"/>
      <c r="H1128" s="298"/>
      <c r="I1128" s="298"/>
      <c r="J1128" s="298"/>
      <c r="K1128" s="298"/>
      <c r="L1128" s="298"/>
      <c r="M1128" s="298"/>
      <c r="N1128" s="298"/>
      <c r="O1128" s="210"/>
      <c r="P1128" s="210"/>
      <c r="Q1128" s="211"/>
      <c r="R1128" s="210"/>
      <c r="S1128" s="210"/>
      <c r="T1128" s="210"/>
      <c r="U1128" s="210"/>
      <c r="V1128" s="210"/>
      <c r="W1128" s="210"/>
      <c r="X1128" s="192" t="s">
        <v>172</v>
      </c>
      <c r="Y1128" s="192" t="s">
        <v>454</v>
      </c>
      <c r="Z1128" s="167" t="str">
        <f>'Reviewer 1'!$AA$193</f>
        <v>NR</v>
      </c>
      <c r="AA1128" s="210"/>
      <c r="AB1128" s="210"/>
      <c r="AC1128" s="210"/>
      <c r="AD1128" s="210"/>
      <c r="AE1128" s="210"/>
      <c r="AF1128" s="210"/>
      <c r="AG1128" s="217"/>
      <c r="AH1128" s="217"/>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c r="BI1128" s="210"/>
      <c r="BJ1128" s="210"/>
      <c r="BK1128" s="210"/>
      <c r="BL1128" s="210"/>
      <c r="BM1128" s="210"/>
      <c r="BN1128" s="210"/>
      <c r="BO1128" s="210"/>
      <c r="BP1128" s="210"/>
      <c r="BQ1128" s="210"/>
      <c r="BR1128" s="210"/>
      <c r="BS1128" s="210"/>
      <c r="BT1128" s="210"/>
      <c r="BU1128" s="210"/>
      <c r="BV1128" s="210"/>
      <c r="BW1128" s="210"/>
      <c r="BX1128" s="210"/>
      <c r="BY1128" s="210"/>
      <c r="BZ1128" s="210"/>
      <c r="CA1128" s="210"/>
      <c r="CB1128" s="210"/>
      <c r="CC1128" s="210"/>
      <c r="CD1128" s="210"/>
      <c r="CE1128" s="210"/>
      <c r="CF1128" s="210"/>
      <c r="CG1128" s="210"/>
      <c r="CH1128" s="210"/>
      <c r="CI1128" s="210"/>
      <c r="CJ1128" s="210"/>
      <c r="CK1128" s="210"/>
      <c r="CL1128" s="210"/>
      <c r="CM1128" s="210"/>
      <c r="CN1128" s="210"/>
      <c r="CO1128" s="210"/>
      <c r="CP1128" s="210"/>
      <c r="CQ1128" s="210"/>
      <c r="CR1128" s="210"/>
      <c r="CS1128" s="210"/>
      <c r="CT1128" s="210"/>
      <c r="CU1128" s="210"/>
      <c r="CV1128" s="210"/>
      <c r="CW1128" s="210"/>
      <c r="CX1128" s="210"/>
      <c r="CY1128" s="210"/>
      <c r="CZ1128" s="210"/>
      <c r="DA1128" s="210"/>
      <c r="DB1128" s="210"/>
      <c r="DC1128" s="210"/>
      <c r="DD1128" s="210"/>
      <c r="DE1128" s="210"/>
      <c r="DF1128" s="210"/>
      <c r="DG1128" s="210"/>
      <c r="DH1128" s="210"/>
      <c r="DI1128" s="210"/>
      <c r="DJ1128" s="210"/>
      <c r="DK1128" s="210"/>
      <c r="DL1128" s="210"/>
      <c r="DM1128" s="210"/>
      <c r="DN1128" s="210"/>
      <c r="DO1128" s="210"/>
      <c r="DP1128" s="210"/>
      <c r="DQ1128" s="210"/>
      <c r="DR1128" s="210"/>
      <c r="DS1128" s="210"/>
      <c r="DT1128" s="210"/>
      <c r="DU1128" s="210"/>
      <c r="DV1128" s="210"/>
      <c r="DW1128" s="210"/>
      <c r="DX1128" s="210"/>
      <c r="DY1128" s="210"/>
      <c r="DZ1128" s="210"/>
      <c r="EA1128" s="210"/>
      <c r="EB1128" s="210"/>
      <c r="EC1128" s="210"/>
      <c r="ED1128" s="210"/>
      <c r="EE1128" s="210"/>
      <c r="EF1128" s="210"/>
      <c r="EG1128" s="210"/>
      <c r="EH1128" s="210"/>
      <c r="EI1128" s="210"/>
      <c r="EJ1128" s="210"/>
      <c r="EK1128" s="210"/>
      <c r="EL1128" s="210"/>
      <c r="EM1128" s="210"/>
      <c r="EN1128" s="210"/>
      <c r="EO1128" s="210"/>
      <c r="EP1128" s="210"/>
      <c r="EQ1128" s="210"/>
      <c r="ER1128" s="210"/>
      <c r="ES1128" s="210"/>
      <c r="ET1128" s="210"/>
      <c r="EU1128" s="210"/>
    </row>
    <row r="1129" spans="1:151" ht="13">
      <c r="A1129" s="210"/>
      <c r="B1129" s="210"/>
      <c r="C1129" s="210"/>
      <c r="D1129" s="210"/>
      <c r="E1129" s="210"/>
      <c r="F1129" s="210"/>
      <c r="G1129" s="210"/>
      <c r="H1129" s="298"/>
      <c r="I1129" s="298"/>
      <c r="J1129" s="298"/>
      <c r="K1129" s="298"/>
      <c r="L1129" s="298"/>
      <c r="M1129" s="298"/>
      <c r="N1129" s="298"/>
      <c r="O1129" s="210"/>
      <c r="P1129" s="210"/>
      <c r="Q1129" s="211"/>
      <c r="R1129" s="210"/>
      <c r="S1129" s="210"/>
      <c r="T1129" s="210"/>
      <c r="U1129" s="210"/>
      <c r="V1129" s="210"/>
      <c r="W1129" s="210"/>
      <c r="X1129" s="192" t="s">
        <v>172</v>
      </c>
      <c r="Y1129" s="192" t="s">
        <v>455</v>
      </c>
      <c r="Z1129" s="167" t="str">
        <f>'Reviewer 1'!$AA$194</f>
        <v>NR</v>
      </c>
      <c r="AA1129" s="210"/>
      <c r="AB1129" s="210"/>
      <c r="AC1129" s="210"/>
      <c r="AD1129" s="210"/>
      <c r="AE1129" s="210"/>
      <c r="AF1129" s="210"/>
      <c r="AG1129" s="217"/>
      <c r="AH1129" s="217"/>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c r="BI1129" s="210"/>
      <c r="BJ1129" s="210"/>
      <c r="BK1129" s="210"/>
      <c r="BL1129" s="210"/>
      <c r="BM1129" s="210"/>
      <c r="BN1129" s="210"/>
      <c r="BO1129" s="210"/>
      <c r="BP1129" s="210"/>
      <c r="BQ1129" s="210"/>
      <c r="BR1129" s="210"/>
      <c r="BS1129" s="210"/>
      <c r="BT1129" s="210"/>
      <c r="BU1129" s="210"/>
      <c r="BV1129" s="210"/>
      <c r="BW1129" s="210"/>
      <c r="BX1129" s="210"/>
      <c r="BY1129" s="210"/>
      <c r="BZ1129" s="210"/>
      <c r="CA1129" s="210"/>
      <c r="CB1129" s="210"/>
      <c r="CC1129" s="210"/>
      <c r="CD1129" s="210"/>
      <c r="CE1129" s="210"/>
      <c r="CF1129" s="210"/>
      <c r="CG1129" s="210"/>
      <c r="CH1129" s="210"/>
      <c r="CI1129" s="210"/>
      <c r="CJ1129" s="210"/>
      <c r="CK1129" s="210"/>
      <c r="CL1129" s="210"/>
      <c r="CM1129" s="210"/>
      <c r="CN1129" s="210"/>
      <c r="CO1129" s="210"/>
      <c r="CP1129" s="210"/>
      <c r="CQ1129" s="210"/>
      <c r="CR1129" s="210"/>
      <c r="CS1129" s="210"/>
      <c r="CT1129" s="210"/>
      <c r="CU1129" s="210"/>
      <c r="CV1129" s="210"/>
      <c r="CW1129" s="210"/>
      <c r="CX1129" s="210"/>
      <c r="CY1129" s="210"/>
      <c r="CZ1129" s="210"/>
      <c r="DA1129" s="210"/>
      <c r="DB1129" s="210"/>
      <c r="DC1129" s="210"/>
      <c r="DD1129" s="210"/>
      <c r="DE1129" s="210"/>
      <c r="DF1129" s="210"/>
      <c r="DG1129" s="210"/>
      <c r="DH1129" s="210"/>
      <c r="DI1129" s="210"/>
      <c r="DJ1129" s="210"/>
      <c r="DK1129" s="210"/>
      <c r="DL1129" s="210"/>
      <c r="DM1129" s="210"/>
      <c r="DN1129" s="210"/>
      <c r="DO1129" s="210"/>
      <c r="DP1129" s="210"/>
      <c r="DQ1129" s="210"/>
      <c r="DR1129" s="210"/>
      <c r="DS1129" s="210"/>
      <c r="DT1129" s="210"/>
      <c r="DU1129" s="210"/>
      <c r="DV1129" s="210"/>
      <c r="DW1129" s="210"/>
      <c r="DX1129" s="210"/>
      <c r="DY1129" s="210"/>
      <c r="DZ1129" s="210"/>
      <c r="EA1129" s="210"/>
      <c r="EB1129" s="210"/>
      <c r="EC1129" s="210"/>
      <c r="ED1129" s="210"/>
      <c r="EE1129" s="210"/>
      <c r="EF1129" s="210"/>
      <c r="EG1129" s="210"/>
      <c r="EH1129" s="210"/>
      <c r="EI1129" s="210"/>
      <c r="EJ1129" s="210"/>
      <c r="EK1129" s="210"/>
      <c r="EL1129" s="210"/>
      <c r="EM1129" s="210"/>
      <c r="EN1129" s="210"/>
      <c r="EO1129" s="210"/>
      <c r="EP1129" s="210"/>
      <c r="EQ1129" s="210"/>
      <c r="ER1129" s="210"/>
      <c r="ES1129" s="210"/>
      <c r="ET1129" s="210"/>
      <c r="EU1129" s="210"/>
    </row>
    <row r="1130" spans="1:151" ht="13">
      <c r="A1130" s="210"/>
      <c r="B1130" s="210"/>
      <c r="C1130" s="210"/>
      <c r="D1130" s="210"/>
      <c r="E1130" s="210"/>
      <c r="F1130" s="210"/>
      <c r="G1130" s="210"/>
      <c r="H1130" s="298"/>
      <c r="I1130" s="298"/>
      <c r="J1130" s="298"/>
      <c r="K1130" s="298"/>
      <c r="L1130" s="298"/>
      <c r="M1130" s="298"/>
      <c r="N1130" s="298"/>
      <c r="O1130" s="210"/>
      <c r="P1130" s="210"/>
      <c r="Q1130" s="211"/>
      <c r="R1130" s="210"/>
      <c r="S1130" s="210"/>
      <c r="T1130" s="210"/>
      <c r="U1130" s="210"/>
      <c r="V1130" s="210"/>
      <c r="W1130" s="210"/>
      <c r="X1130" s="192" t="s">
        <v>172</v>
      </c>
      <c r="Y1130" s="192" t="s">
        <v>456</v>
      </c>
      <c r="Z1130" s="167" t="str">
        <f>'Reviewer 1'!$AA$195</f>
        <v>NR</v>
      </c>
      <c r="AA1130" s="210"/>
      <c r="AB1130" s="210"/>
      <c r="AC1130" s="210"/>
      <c r="AD1130" s="210"/>
      <c r="AE1130" s="210"/>
      <c r="AF1130" s="210"/>
      <c r="AG1130" s="217"/>
      <c r="AH1130" s="217"/>
      <c r="AI1130" s="210"/>
      <c r="AJ1130" s="210"/>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c r="BI1130" s="210"/>
      <c r="BJ1130" s="210"/>
      <c r="BK1130" s="210"/>
      <c r="BL1130" s="210"/>
      <c r="BM1130" s="210"/>
      <c r="BN1130" s="210"/>
      <c r="BO1130" s="210"/>
      <c r="BP1130" s="210"/>
      <c r="BQ1130" s="210"/>
      <c r="BR1130" s="210"/>
      <c r="BS1130" s="210"/>
      <c r="BT1130" s="210"/>
      <c r="BU1130" s="210"/>
      <c r="BV1130" s="210"/>
      <c r="BW1130" s="210"/>
      <c r="BX1130" s="210"/>
      <c r="BY1130" s="210"/>
      <c r="BZ1130" s="210"/>
      <c r="CA1130" s="210"/>
      <c r="CB1130" s="210"/>
      <c r="CC1130" s="210"/>
      <c r="CD1130" s="210"/>
      <c r="CE1130" s="210"/>
      <c r="CF1130" s="210"/>
      <c r="CG1130" s="210"/>
      <c r="CH1130" s="210"/>
      <c r="CI1130" s="210"/>
      <c r="CJ1130" s="210"/>
      <c r="CK1130" s="210"/>
      <c r="CL1130" s="210"/>
      <c r="CM1130" s="210"/>
      <c r="CN1130" s="210"/>
      <c r="CO1130" s="210"/>
      <c r="CP1130" s="210"/>
      <c r="CQ1130" s="210"/>
      <c r="CR1130" s="210"/>
      <c r="CS1130" s="210"/>
      <c r="CT1130" s="210"/>
      <c r="CU1130" s="210"/>
      <c r="CV1130" s="210"/>
      <c r="CW1130" s="210"/>
      <c r="CX1130" s="210"/>
      <c r="CY1130" s="210"/>
      <c r="CZ1130" s="210"/>
      <c r="DA1130" s="210"/>
      <c r="DB1130" s="210"/>
      <c r="DC1130" s="210"/>
      <c r="DD1130" s="210"/>
      <c r="DE1130" s="210"/>
      <c r="DF1130" s="210"/>
      <c r="DG1130" s="210"/>
      <c r="DH1130" s="210"/>
      <c r="DI1130" s="210"/>
      <c r="DJ1130" s="210"/>
      <c r="DK1130" s="210"/>
      <c r="DL1130" s="210"/>
      <c r="DM1130" s="210"/>
      <c r="DN1130" s="210"/>
      <c r="DO1130" s="210"/>
      <c r="DP1130" s="210"/>
      <c r="DQ1130" s="210"/>
      <c r="DR1130" s="210"/>
      <c r="DS1130" s="210"/>
      <c r="DT1130" s="210"/>
      <c r="DU1130" s="210"/>
      <c r="DV1130" s="210"/>
      <c r="DW1130" s="210"/>
      <c r="DX1130" s="210"/>
      <c r="DY1130" s="210"/>
      <c r="DZ1130" s="210"/>
      <c r="EA1130" s="210"/>
      <c r="EB1130" s="210"/>
      <c r="EC1130" s="210"/>
      <c r="ED1130" s="210"/>
      <c r="EE1130" s="210"/>
      <c r="EF1130" s="210"/>
      <c r="EG1130" s="210"/>
      <c r="EH1130" s="210"/>
      <c r="EI1130" s="210"/>
      <c r="EJ1130" s="210"/>
      <c r="EK1130" s="210"/>
      <c r="EL1130" s="210"/>
      <c r="EM1130" s="210"/>
      <c r="EN1130" s="210"/>
      <c r="EO1130" s="210"/>
      <c r="EP1130" s="210"/>
      <c r="EQ1130" s="210"/>
      <c r="ER1130" s="210"/>
      <c r="ES1130" s="210"/>
      <c r="ET1130" s="210"/>
      <c r="EU1130" s="210"/>
    </row>
    <row r="1131" spans="1:151" ht="13">
      <c r="A1131" s="210"/>
      <c r="B1131" s="210"/>
      <c r="C1131" s="210"/>
      <c r="D1131" s="210"/>
      <c r="E1131" s="210"/>
      <c r="F1131" s="210"/>
      <c r="G1131" s="210"/>
      <c r="H1131" s="298"/>
      <c r="I1131" s="298"/>
      <c r="J1131" s="298"/>
      <c r="K1131" s="298"/>
      <c r="L1131" s="298"/>
      <c r="M1131" s="298"/>
      <c r="N1131" s="298"/>
      <c r="O1131" s="210"/>
      <c r="P1131" s="210"/>
      <c r="Q1131" s="211"/>
      <c r="R1131" s="210"/>
      <c r="S1131" s="210"/>
      <c r="T1131" s="210"/>
      <c r="U1131" s="210"/>
      <c r="V1131" s="210"/>
      <c r="W1131" s="210"/>
      <c r="X1131" s="192" t="s">
        <v>172</v>
      </c>
      <c r="Y1131" s="192" t="s">
        <v>457</v>
      </c>
      <c r="Z1131" s="167" t="str">
        <f>'Reviewer 1'!$AA$196</f>
        <v>NR</v>
      </c>
      <c r="AA1131" s="210"/>
      <c r="AB1131" s="210"/>
      <c r="AC1131" s="210"/>
      <c r="AD1131" s="210"/>
      <c r="AE1131" s="210"/>
      <c r="AF1131" s="210"/>
      <c r="AG1131" s="217"/>
      <c r="AH1131" s="217"/>
      <c r="AI1131" s="210"/>
      <c r="AJ1131" s="210"/>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c r="BI1131" s="210"/>
      <c r="BJ1131" s="210"/>
      <c r="BK1131" s="210"/>
      <c r="BL1131" s="210"/>
      <c r="BM1131" s="210"/>
      <c r="BN1131" s="210"/>
      <c r="BO1131" s="210"/>
      <c r="BP1131" s="210"/>
      <c r="BQ1131" s="210"/>
      <c r="BR1131" s="210"/>
      <c r="BS1131" s="210"/>
      <c r="BT1131" s="210"/>
      <c r="BU1131" s="210"/>
      <c r="BV1131" s="210"/>
      <c r="BW1131" s="210"/>
      <c r="BX1131" s="210"/>
      <c r="BY1131" s="210"/>
      <c r="BZ1131" s="210"/>
      <c r="CA1131" s="210"/>
      <c r="CB1131" s="210"/>
      <c r="CC1131" s="210"/>
      <c r="CD1131" s="210"/>
      <c r="CE1131" s="210"/>
      <c r="CF1131" s="210"/>
      <c r="CG1131" s="210"/>
      <c r="CH1131" s="210"/>
      <c r="CI1131" s="210"/>
      <c r="CJ1131" s="210"/>
      <c r="CK1131" s="210"/>
      <c r="CL1131" s="210"/>
      <c r="CM1131" s="210"/>
      <c r="CN1131" s="210"/>
      <c r="CO1131" s="210"/>
      <c r="CP1131" s="210"/>
      <c r="CQ1131" s="210"/>
      <c r="CR1131" s="210"/>
      <c r="CS1131" s="210"/>
      <c r="CT1131" s="210"/>
      <c r="CU1131" s="210"/>
      <c r="CV1131" s="210"/>
      <c r="CW1131" s="210"/>
      <c r="CX1131" s="210"/>
      <c r="CY1131" s="210"/>
      <c r="CZ1131" s="210"/>
      <c r="DA1131" s="210"/>
      <c r="DB1131" s="210"/>
      <c r="DC1131" s="210"/>
      <c r="DD1131" s="210"/>
      <c r="DE1131" s="210"/>
      <c r="DF1131" s="210"/>
      <c r="DG1131" s="210"/>
      <c r="DH1131" s="210"/>
      <c r="DI1131" s="210"/>
      <c r="DJ1131" s="210"/>
      <c r="DK1131" s="210"/>
      <c r="DL1131" s="210"/>
      <c r="DM1131" s="210"/>
      <c r="DN1131" s="210"/>
      <c r="DO1131" s="210"/>
      <c r="DP1131" s="210"/>
      <c r="DQ1131" s="210"/>
      <c r="DR1131" s="210"/>
      <c r="DS1131" s="210"/>
      <c r="DT1131" s="210"/>
      <c r="DU1131" s="210"/>
      <c r="DV1131" s="210"/>
      <c r="DW1131" s="210"/>
      <c r="DX1131" s="210"/>
      <c r="DY1131" s="210"/>
      <c r="DZ1131" s="210"/>
      <c r="EA1131" s="210"/>
      <c r="EB1131" s="210"/>
      <c r="EC1131" s="210"/>
      <c r="ED1131" s="210"/>
      <c r="EE1131" s="210"/>
      <c r="EF1131" s="210"/>
      <c r="EG1131" s="210"/>
      <c r="EH1131" s="210"/>
      <c r="EI1131" s="210"/>
      <c r="EJ1131" s="210"/>
      <c r="EK1131" s="210"/>
      <c r="EL1131" s="210"/>
      <c r="EM1131" s="210"/>
      <c r="EN1131" s="210"/>
      <c r="EO1131" s="210"/>
      <c r="EP1131" s="210"/>
      <c r="EQ1131" s="210"/>
      <c r="ER1131" s="210"/>
      <c r="ES1131" s="210"/>
      <c r="ET1131" s="210"/>
      <c r="EU1131" s="210"/>
    </row>
    <row r="1132" spans="1:151" ht="13">
      <c r="A1132" s="210"/>
      <c r="B1132" s="210"/>
      <c r="C1132" s="210"/>
      <c r="D1132" s="210"/>
      <c r="E1132" s="210"/>
      <c r="F1132" s="210"/>
      <c r="G1132" s="210"/>
      <c r="H1132" s="298"/>
      <c r="I1132" s="298"/>
      <c r="J1132" s="298"/>
      <c r="K1132" s="298"/>
      <c r="L1132" s="298"/>
      <c r="M1132" s="298"/>
      <c r="N1132" s="298"/>
      <c r="O1132" s="210"/>
      <c r="P1132" s="210"/>
      <c r="Q1132" s="211"/>
      <c r="R1132" s="210"/>
      <c r="S1132" s="210"/>
      <c r="T1132" s="210"/>
      <c r="U1132" s="210"/>
      <c r="V1132" s="210"/>
      <c r="W1132" s="210"/>
      <c r="X1132" s="192" t="s">
        <v>172</v>
      </c>
      <c r="Y1132" s="192" t="s">
        <v>458</v>
      </c>
      <c r="Z1132" s="167" t="str">
        <f>'Reviewer 1'!$AA$197</f>
        <v>NR</v>
      </c>
      <c r="AA1132" s="210"/>
      <c r="AB1132" s="210"/>
      <c r="AC1132" s="210"/>
      <c r="AD1132" s="210"/>
      <c r="AE1132" s="210"/>
      <c r="AF1132" s="210"/>
      <c r="AG1132" s="217"/>
      <c r="AH1132" s="217"/>
      <c r="AI1132" s="210"/>
      <c r="AJ1132" s="210"/>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c r="BI1132" s="210"/>
      <c r="BJ1132" s="210"/>
      <c r="BK1132" s="210"/>
      <c r="BL1132" s="210"/>
      <c r="BM1132" s="210"/>
      <c r="BN1132" s="210"/>
      <c r="BO1132" s="210"/>
      <c r="BP1132" s="210"/>
      <c r="BQ1132" s="210"/>
      <c r="BR1132" s="210"/>
      <c r="BS1132" s="210"/>
      <c r="BT1132" s="210"/>
      <c r="BU1132" s="210"/>
      <c r="BV1132" s="210"/>
      <c r="BW1132" s="210"/>
      <c r="BX1132" s="210"/>
      <c r="BY1132" s="210"/>
      <c r="BZ1132" s="210"/>
      <c r="CA1132" s="210"/>
      <c r="CB1132" s="210"/>
      <c r="CC1132" s="210"/>
      <c r="CD1132" s="210"/>
      <c r="CE1132" s="210"/>
      <c r="CF1132" s="210"/>
      <c r="CG1132" s="210"/>
      <c r="CH1132" s="210"/>
      <c r="CI1132" s="210"/>
      <c r="CJ1132" s="210"/>
      <c r="CK1132" s="210"/>
      <c r="CL1132" s="210"/>
      <c r="CM1132" s="210"/>
      <c r="CN1132" s="210"/>
      <c r="CO1132" s="210"/>
      <c r="CP1132" s="210"/>
      <c r="CQ1132" s="210"/>
      <c r="CR1132" s="210"/>
      <c r="CS1132" s="210"/>
      <c r="CT1132" s="210"/>
      <c r="CU1132" s="210"/>
      <c r="CV1132" s="210"/>
      <c r="CW1132" s="210"/>
      <c r="CX1132" s="210"/>
      <c r="CY1132" s="210"/>
      <c r="CZ1132" s="210"/>
      <c r="DA1132" s="210"/>
      <c r="DB1132" s="210"/>
      <c r="DC1132" s="210"/>
      <c r="DD1132" s="210"/>
      <c r="DE1132" s="210"/>
      <c r="DF1132" s="210"/>
      <c r="DG1132" s="210"/>
      <c r="DH1132" s="210"/>
      <c r="DI1132" s="210"/>
      <c r="DJ1132" s="210"/>
      <c r="DK1132" s="210"/>
      <c r="DL1132" s="210"/>
      <c r="DM1132" s="210"/>
      <c r="DN1132" s="210"/>
      <c r="DO1132" s="210"/>
      <c r="DP1132" s="210"/>
      <c r="DQ1132" s="210"/>
      <c r="DR1132" s="210"/>
      <c r="DS1132" s="210"/>
      <c r="DT1132" s="210"/>
      <c r="DU1132" s="210"/>
      <c r="DV1132" s="210"/>
      <c r="DW1132" s="210"/>
      <c r="DX1132" s="210"/>
      <c r="DY1132" s="210"/>
      <c r="DZ1132" s="210"/>
      <c r="EA1132" s="210"/>
      <c r="EB1132" s="210"/>
      <c r="EC1132" s="210"/>
      <c r="ED1132" s="210"/>
      <c r="EE1132" s="210"/>
      <c r="EF1132" s="210"/>
      <c r="EG1132" s="210"/>
      <c r="EH1132" s="210"/>
      <c r="EI1132" s="210"/>
      <c r="EJ1132" s="210"/>
      <c r="EK1132" s="210"/>
      <c r="EL1132" s="210"/>
      <c r="EM1132" s="210"/>
      <c r="EN1132" s="210"/>
      <c r="EO1132" s="210"/>
      <c r="EP1132" s="210"/>
      <c r="EQ1132" s="210"/>
      <c r="ER1132" s="210"/>
      <c r="ES1132" s="210"/>
      <c r="ET1132" s="210"/>
      <c r="EU1132" s="210"/>
    </row>
    <row r="1133" spans="1:151" ht="13">
      <c r="A1133" s="210"/>
      <c r="B1133" s="210"/>
      <c r="C1133" s="210"/>
      <c r="D1133" s="210"/>
      <c r="E1133" s="210"/>
      <c r="F1133" s="210"/>
      <c r="G1133" s="210"/>
      <c r="H1133" s="298"/>
      <c r="I1133" s="298"/>
      <c r="J1133" s="298"/>
      <c r="K1133" s="298"/>
      <c r="L1133" s="298"/>
      <c r="M1133" s="298"/>
      <c r="N1133" s="298"/>
      <c r="O1133" s="210"/>
      <c r="P1133" s="210"/>
      <c r="Q1133" s="211"/>
      <c r="R1133" s="210"/>
      <c r="S1133" s="210"/>
      <c r="T1133" s="210"/>
      <c r="U1133" s="210"/>
      <c r="V1133" s="210"/>
      <c r="W1133" s="210"/>
      <c r="X1133" s="192" t="s">
        <v>172</v>
      </c>
      <c r="Y1133" s="192" t="s">
        <v>459</v>
      </c>
      <c r="Z1133" s="167" t="str">
        <f>'Reviewer 1'!$AA$200</f>
        <v>NR</v>
      </c>
      <c r="AA1133" s="210"/>
      <c r="AB1133" s="210"/>
      <c r="AC1133" s="210"/>
      <c r="AD1133" s="210"/>
      <c r="AE1133" s="210"/>
      <c r="AF1133" s="210"/>
      <c r="AG1133" s="217"/>
      <c r="AH1133" s="217"/>
      <c r="AI1133" s="210"/>
      <c r="AJ1133" s="210"/>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c r="BI1133" s="210"/>
      <c r="BJ1133" s="210"/>
      <c r="BK1133" s="210"/>
      <c r="BL1133" s="210"/>
      <c r="BM1133" s="210"/>
      <c r="BN1133" s="210"/>
      <c r="BO1133" s="210"/>
      <c r="BP1133" s="210"/>
      <c r="BQ1133" s="210"/>
      <c r="BR1133" s="210"/>
      <c r="BS1133" s="210"/>
      <c r="BT1133" s="210"/>
      <c r="BU1133" s="210"/>
      <c r="BV1133" s="210"/>
      <c r="BW1133" s="210"/>
      <c r="BX1133" s="210"/>
      <c r="BY1133" s="210"/>
      <c r="BZ1133" s="210"/>
      <c r="CA1133" s="210"/>
      <c r="CB1133" s="210"/>
      <c r="CC1133" s="210"/>
      <c r="CD1133" s="210"/>
      <c r="CE1133" s="210"/>
      <c r="CF1133" s="210"/>
      <c r="CG1133" s="210"/>
      <c r="CH1133" s="210"/>
      <c r="CI1133" s="210"/>
      <c r="CJ1133" s="210"/>
      <c r="CK1133" s="210"/>
      <c r="CL1133" s="210"/>
      <c r="CM1133" s="210"/>
      <c r="CN1133" s="210"/>
      <c r="CO1133" s="210"/>
      <c r="CP1133" s="210"/>
      <c r="CQ1133" s="210"/>
      <c r="CR1133" s="210"/>
      <c r="CS1133" s="210"/>
      <c r="CT1133" s="210"/>
      <c r="CU1133" s="210"/>
      <c r="CV1133" s="210"/>
      <c r="CW1133" s="210"/>
      <c r="CX1133" s="210"/>
      <c r="CY1133" s="210"/>
      <c r="CZ1133" s="210"/>
      <c r="DA1133" s="210"/>
      <c r="DB1133" s="210"/>
      <c r="DC1133" s="210"/>
      <c r="DD1133" s="210"/>
      <c r="DE1133" s="210"/>
      <c r="DF1133" s="210"/>
      <c r="DG1133" s="210"/>
      <c r="DH1133" s="210"/>
      <c r="DI1133" s="210"/>
      <c r="DJ1133" s="210"/>
      <c r="DK1133" s="210"/>
      <c r="DL1133" s="210"/>
      <c r="DM1133" s="210"/>
      <c r="DN1133" s="210"/>
      <c r="DO1133" s="210"/>
      <c r="DP1133" s="210"/>
      <c r="DQ1133" s="210"/>
      <c r="DR1133" s="210"/>
      <c r="DS1133" s="210"/>
      <c r="DT1133" s="210"/>
      <c r="DU1133" s="210"/>
      <c r="DV1133" s="210"/>
      <c r="DW1133" s="210"/>
      <c r="DX1133" s="210"/>
      <c r="DY1133" s="210"/>
      <c r="DZ1133" s="210"/>
      <c r="EA1133" s="210"/>
      <c r="EB1133" s="210"/>
      <c r="EC1133" s="210"/>
      <c r="ED1133" s="210"/>
      <c r="EE1133" s="210"/>
      <c r="EF1133" s="210"/>
      <c r="EG1133" s="210"/>
      <c r="EH1133" s="210"/>
      <c r="EI1133" s="210"/>
      <c r="EJ1133" s="210"/>
      <c r="EK1133" s="210"/>
      <c r="EL1133" s="210"/>
      <c r="EM1133" s="210"/>
      <c r="EN1133" s="210"/>
      <c r="EO1133" s="210"/>
      <c r="EP1133" s="210"/>
      <c r="EQ1133" s="210"/>
      <c r="ER1133" s="210"/>
      <c r="ES1133" s="210"/>
      <c r="ET1133" s="210"/>
      <c r="EU1133" s="210"/>
    </row>
    <row r="1134" spans="1:151" ht="13">
      <c r="A1134" s="210"/>
      <c r="B1134" s="210"/>
      <c r="C1134" s="210"/>
      <c r="D1134" s="210"/>
      <c r="E1134" s="210"/>
      <c r="F1134" s="210"/>
      <c r="G1134" s="210"/>
      <c r="H1134" s="298"/>
      <c r="I1134" s="298"/>
      <c r="J1134" s="298"/>
      <c r="K1134" s="298"/>
      <c r="L1134" s="298"/>
      <c r="M1134" s="298"/>
      <c r="N1134" s="298"/>
      <c r="O1134" s="210"/>
      <c r="P1134" s="210"/>
      <c r="Q1134" s="211"/>
      <c r="R1134" s="210"/>
      <c r="S1134" s="210"/>
      <c r="T1134" s="210"/>
      <c r="U1134" s="210"/>
      <c r="V1134" s="210"/>
      <c r="W1134" s="210"/>
      <c r="X1134" s="192" t="s">
        <v>172</v>
      </c>
      <c r="Y1134" s="192" t="s">
        <v>460</v>
      </c>
      <c r="Z1134" s="167" t="str">
        <f>'Reviewer 1'!$AA$201</f>
        <v>NR</v>
      </c>
      <c r="AA1134" s="210"/>
      <c r="AB1134" s="210"/>
      <c r="AC1134" s="210"/>
      <c r="AD1134" s="210"/>
      <c r="AE1134" s="210"/>
      <c r="AF1134" s="210"/>
      <c r="AG1134" s="217"/>
      <c r="AH1134" s="217"/>
      <c r="AI1134" s="210"/>
      <c r="AJ1134" s="210"/>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c r="BI1134" s="210"/>
      <c r="BJ1134" s="210"/>
      <c r="BK1134" s="210"/>
      <c r="BL1134" s="210"/>
      <c r="BM1134" s="210"/>
      <c r="BN1134" s="210"/>
      <c r="BO1134" s="210"/>
      <c r="BP1134" s="210"/>
      <c r="BQ1134" s="210"/>
      <c r="BR1134" s="210"/>
      <c r="BS1134" s="210"/>
      <c r="BT1134" s="210"/>
      <c r="BU1134" s="210"/>
      <c r="BV1134" s="210"/>
      <c r="BW1134" s="210"/>
      <c r="BX1134" s="210"/>
      <c r="BY1134" s="210"/>
      <c r="BZ1134" s="210"/>
      <c r="CA1134" s="210"/>
      <c r="CB1134" s="210"/>
      <c r="CC1134" s="210"/>
      <c r="CD1134" s="210"/>
      <c r="CE1134" s="210"/>
      <c r="CF1134" s="210"/>
      <c r="CG1134" s="210"/>
      <c r="CH1134" s="210"/>
      <c r="CI1134" s="210"/>
      <c r="CJ1134" s="210"/>
      <c r="CK1134" s="210"/>
      <c r="CL1134" s="210"/>
      <c r="CM1134" s="210"/>
      <c r="CN1134" s="210"/>
      <c r="CO1134" s="210"/>
      <c r="CP1134" s="210"/>
      <c r="CQ1134" s="210"/>
      <c r="CR1134" s="210"/>
      <c r="CS1134" s="210"/>
      <c r="CT1134" s="210"/>
      <c r="CU1134" s="210"/>
      <c r="CV1134" s="210"/>
      <c r="CW1134" s="210"/>
      <c r="CX1134" s="210"/>
      <c r="CY1134" s="210"/>
      <c r="CZ1134" s="210"/>
      <c r="DA1134" s="210"/>
      <c r="DB1134" s="210"/>
      <c r="DC1134" s="210"/>
      <c r="DD1134" s="210"/>
      <c r="DE1134" s="210"/>
      <c r="DF1134" s="210"/>
      <c r="DG1134" s="210"/>
      <c r="DH1134" s="210"/>
      <c r="DI1134" s="210"/>
      <c r="DJ1134" s="210"/>
      <c r="DK1134" s="210"/>
      <c r="DL1134" s="210"/>
      <c r="DM1134" s="210"/>
      <c r="DN1134" s="210"/>
      <c r="DO1134" s="210"/>
      <c r="DP1134" s="210"/>
      <c r="DQ1134" s="210"/>
      <c r="DR1134" s="210"/>
      <c r="DS1134" s="210"/>
      <c r="DT1134" s="210"/>
      <c r="DU1134" s="210"/>
      <c r="DV1134" s="210"/>
      <c r="DW1134" s="210"/>
      <c r="DX1134" s="210"/>
      <c r="DY1134" s="210"/>
      <c r="DZ1134" s="210"/>
      <c r="EA1134" s="210"/>
      <c r="EB1134" s="210"/>
      <c r="EC1134" s="210"/>
      <c r="ED1134" s="210"/>
      <c r="EE1134" s="210"/>
      <c r="EF1134" s="210"/>
      <c r="EG1134" s="210"/>
      <c r="EH1134" s="210"/>
      <c r="EI1134" s="210"/>
      <c r="EJ1134" s="210"/>
      <c r="EK1134" s="210"/>
      <c r="EL1134" s="210"/>
      <c r="EM1134" s="210"/>
      <c r="EN1134" s="210"/>
      <c r="EO1134" s="210"/>
      <c r="EP1134" s="210"/>
      <c r="EQ1134" s="210"/>
      <c r="ER1134" s="210"/>
      <c r="ES1134" s="210"/>
      <c r="ET1134" s="210"/>
      <c r="EU1134" s="210"/>
    </row>
    <row r="1135" spans="1:151" ht="13">
      <c r="A1135" s="210"/>
      <c r="B1135" s="210"/>
      <c r="C1135" s="210"/>
      <c r="D1135" s="210"/>
      <c r="E1135" s="210"/>
      <c r="F1135" s="210"/>
      <c r="G1135" s="210"/>
      <c r="H1135" s="298"/>
      <c r="I1135" s="298"/>
      <c r="J1135" s="298"/>
      <c r="K1135" s="298"/>
      <c r="L1135" s="298"/>
      <c r="M1135" s="298"/>
      <c r="N1135" s="298"/>
      <c r="O1135" s="210"/>
      <c r="P1135" s="210"/>
      <c r="Q1135" s="211"/>
      <c r="R1135" s="210"/>
      <c r="S1135" s="210"/>
      <c r="T1135" s="210"/>
      <c r="U1135" s="210"/>
      <c r="V1135" s="210"/>
      <c r="W1135" s="210"/>
      <c r="X1135" s="192" t="s">
        <v>172</v>
      </c>
      <c r="Y1135" s="192" t="s">
        <v>461</v>
      </c>
      <c r="Z1135" s="167" t="str">
        <f>'Reviewer 1'!$AA$202</f>
        <v>NR</v>
      </c>
      <c r="AA1135" s="210"/>
      <c r="AB1135" s="210"/>
      <c r="AC1135" s="210"/>
      <c r="AD1135" s="210"/>
      <c r="AE1135" s="210"/>
      <c r="AF1135" s="210"/>
      <c r="AG1135" s="217"/>
      <c r="AH1135" s="217"/>
      <c r="AI1135" s="210"/>
      <c r="AJ1135" s="210"/>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c r="BI1135" s="210"/>
      <c r="BJ1135" s="210"/>
      <c r="BK1135" s="210"/>
      <c r="BL1135" s="210"/>
      <c r="BM1135" s="210"/>
      <c r="BN1135" s="210"/>
      <c r="BO1135" s="210"/>
      <c r="BP1135" s="210"/>
      <c r="BQ1135" s="210"/>
      <c r="BR1135" s="210"/>
      <c r="BS1135" s="210"/>
      <c r="BT1135" s="210"/>
      <c r="BU1135" s="210"/>
      <c r="BV1135" s="210"/>
      <c r="BW1135" s="210"/>
      <c r="BX1135" s="210"/>
      <c r="BY1135" s="210"/>
      <c r="BZ1135" s="210"/>
      <c r="CA1135" s="210"/>
      <c r="CB1135" s="210"/>
      <c r="CC1135" s="210"/>
      <c r="CD1135" s="210"/>
      <c r="CE1135" s="210"/>
      <c r="CF1135" s="210"/>
      <c r="CG1135" s="210"/>
      <c r="CH1135" s="210"/>
      <c r="CI1135" s="210"/>
      <c r="CJ1135" s="210"/>
      <c r="CK1135" s="210"/>
      <c r="CL1135" s="210"/>
      <c r="CM1135" s="210"/>
      <c r="CN1135" s="210"/>
      <c r="CO1135" s="210"/>
      <c r="CP1135" s="210"/>
      <c r="CQ1135" s="210"/>
      <c r="CR1135" s="210"/>
      <c r="CS1135" s="210"/>
      <c r="CT1135" s="210"/>
      <c r="CU1135" s="210"/>
      <c r="CV1135" s="210"/>
      <c r="CW1135" s="210"/>
      <c r="CX1135" s="210"/>
      <c r="CY1135" s="210"/>
      <c r="CZ1135" s="210"/>
      <c r="DA1135" s="210"/>
      <c r="DB1135" s="210"/>
      <c r="DC1135" s="210"/>
      <c r="DD1135" s="210"/>
      <c r="DE1135" s="210"/>
      <c r="DF1135" s="210"/>
      <c r="DG1135" s="210"/>
      <c r="DH1135" s="210"/>
      <c r="DI1135" s="210"/>
      <c r="DJ1135" s="210"/>
      <c r="DK1135" s="210"/>
      <c r="DL1135" s="210"/>
      <c r="DM1135" s="210"/>
      <c r="DN1135" s="210"/>
      <c r="DO1135" s="210"/>
      <c r="DP1135" s="210"/>
      <c r="DQ1135" s="210"/>
      <c r="DR1135" s="210"/>
      <c r="DS1135" s="210"/>
      <c r="DT1135" s="210"/>
      <c r="DU1135" s="210"/>
      <c r="DV1135" s="210"/>
      <c r="DW1135" s="210"/>
      <c r="DX1135" s="210"/>
      <c r="DY1135" s="210"/>
      <c r="DZ1135" s="210"/>
      <c r="EA1135" s="210"/>
      <c r="EB1135" s="210"/>
      <c r="EC1135" s="210"/>
      <c r="ED1135" s="210"/>
      <c r="EE1135" s="210"/>
      <c r="EF1135" s="210"/>
      <c r="EG1135" s="210"/>
      <c r="EH1135" s="210"/>
      <c r="EI1135" s="210"/>
      <c r="EJ1135" s="210"/>
      <c r="EK1135" s="210"/>
      <c r="EL1135" s="210"/>
      <c r="EM1135" s="210"/>
      <c r="EN1135" s="210"/>
      <c r="EO1135" s="210"/>
      <c r="EP1135" s="210"/>
      <c r="EQ1135" s="210"/>
      <c r="ER1135" s="210"/>
      <c r="ES1135" s="210"/>
      <c r="ET1135" s="210"/>
      <c r="EU1135" s="210"/>
    </row>
    <row r="1136" spans="1:151" ht="13">
      <c r="A1136" s="210"/>
      <c r="B1136" s="210"/>
      <c r="C1136" s="210"/>
      <c r="D1136" s="210"/>
      <c r="E1136" s="210"/>
      <c r="F1136" s="210"/>
      <c r="G1136" s="210"/>
      <c r="H1136" s="298"/>
      <c r="I1136" s="298"/>
      <c r="J1136" s="298"/>
      <c r="K1136" s="298"/>
      <c r="L1136" s="298"/>
      <c r="M1136" s="298"/>
      <c r="N1136" s="298"/>
      <c r="O1136" s="210"/>
      <c r="P1136" s="210"/>
      <c r="Q1136" s="211"/>
      <c r="R1136" s="210"/>
      <c r="S1136" s="210"/>
      <c r="T1136" s="210"/>
      <c r="U1136" s="210"/>
      <c r="V1136" s="210"/>
      <c r="W1136" s="210"/>
      <c r="X1136" s="192" t="s">
        <v>172</v>
      </c>
      <c r="Y1136" s="192" t="s">
        <v>462</v>
      </c>
      <c r="Z1136" s="167" t="str">
        <f>'Reviewer 1'!$AA$203</f>
        <v>NR</v>
      </c>
      <c r="AA1136" s="210"/>
      <c r="AB1136" s="210"/>
      <c r="AC1136" s="210"/>
      <c r="AD1136" s="210"/>
      <c r="AE1136" s="210"/>
      <c r="AF1136" s="210"/>
      <c r="AG1136" s="217"/>
      <c r="AH1136" s="217"/>
      <c r="AI1136" s="210"/>
      <c r="AJ1136" s="210"/>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c r="BI1136" s="210"/>
      <c r="BJ1136" s="210"/>
      <c r="BK1136" s="210"/>
      <c r="BL1136" s="210"/>
      <c r="BM1136" s="210"/>
      <c r="BN1136" s="210"/>
      <c r="BO1136" s="210"/>
      <c r="BP1136" s="210"/>
      <c r="BQ1136" s="210"/>
      <c r="BR1136" s="210"/>
      <c r="BS1136" s="210"/>
      <c r="BT1136" s="210"/>
      <c r="BU1136" s="210"/>
      <c r="BV1136" s="210"/>
      <c r="BW1136" s="210"/>
      <c r="BX1136" s="210"/>
      <c r="BY1136" s="210"/>
      <c r="BZ1136" s="210"/>
      <c r="CA1136" s="210"/>
      <c r="CB1136" s="210"/>
      <c r="CC1136" s="210"/>
      <c r="CD1136" s="210"/>
      <c r="CE1136" s="210"/>
      <c r="CF1136" s="210"/>
      <c r="CG1136" s="210"/>
      <c r="CH1136" s="210"/>
      <c r="CI1136" s="210"/>
      <c r="CJ1136" s="210"/>
      <c r="CK1136" s="210"/>
      <c r="CL1136" s="210"/>
      <c r="CM1136" s="210"/>
      <c r="CN1136" s="210"/>
      <c r="CO1136" s="210"/>
      <c r="CP1136" s="210"/>
      <c r="CQ1136" s="210"/>
      <c r="CR1136" s="210"/>
      <c r="CS1136" s="210"/>
      <c r="CT1136" s="210"/>
      <c r="CU1136" s="210"/>
      <c r="CV1136" s="210"/>
      <c r="CW1136" s="210"/>
      <c r="CX1136" s="210"/>
      <c r="CY1136" s="210"/>
      <c r="CZ1136" s="210"/>
      <c r="DA1136" s="210"/>
      <c r="DB1136" s="210"/>
      <c r="DC1136" s="210"/>
      <c r="DD1136" s="210"/>
      <c r="DE1136" s="210"/>
      <c r="DF1136" s="210"/>
      <c r="DG1136" s="210"/>
      <c r="DH1136" s="210"/>
      <c r="DI1136" s="210"/>
      <c r="DJ1136" s="210"/>
      <c r="DK1136" s="210"/>
      <c r="DL1136" s="210"/>
      <c r="DM1136" s="210"/>
      <c r="DN1136" s="210"/>
      <c r="DO1136" s="210"/>
      <c r="DP1136" s="210"/>
      <c r="DQ1136" s="210"/>
      <c r="DR1136" s="210"/>
      <c r="DS1136" s="210"/>
      <c r="DT1136" s="210"/>
      <c r="DU1136" s="210"/>
      <c r="DV1136" s="210"/>
      <c r="DW1136" s="210"/>
      <c r="DX1136" s="210"/>
      <c r="DY1136" s="210"/>
      <c r="DZ1136" s="210"/>
      <c r="EA1136" s="210"/>
      <c r="EB1136" s="210"/>
      <c r="EC1136" s="210"/>
      <c r="ED1136" s="210"/>
      <c r="EE1136" s="210"/>
      <c r="EF1136" s="210"/>
      <c r="EG1136" s="210"/>
      <c r="EH1136" s="210"/>
      <c r="EI1136" s="210"/>
      <c r="EJ1136" s="210"/>
      <c r="EK1136" s="210"/>
      <c r="EL1136" s="210"/>
      <c r="EM1136" s="210"/>
      <c r="EN1136" s="210"/>
      <c r="EO1136" s="210"/>
      <c r="EP1136" s="210"/>
      <c r="EQ1136" s="210"/>
      <c r="ER1136" s="210"/>
      <c r="ES1136" s="210"/>
      <c r="ET1136" s="210"/>
      <c r="EU1136" s="210"/>
    </row>
    <row r="1137" spans="1:151" ht="13">
      <c r="A1137" s="210"/>
      <c r="B1137" s="210"/>
      <c r="C1137" s="210"/>
      <c r="D1137" s="210"/>
      <c r="E1137" s="210"/>
      <c r="F1137" s="210"/>
      <c r="G1137" s="210"/>
      <c r="H1137" s="298"/>
      <c r="I1137" s="298"/>
      <c r="J1137" s="298"/>
      <c r="K1137" s="298"/>
      <c r="L1137" s="298"/>
      <c r="M1137" s="298"/>
      <c r="N1137" s="298"/>
      <c r="O1137" s="210"/>
      <c r="P1137" s="210"/>
      <c r="Q1137" s="211"/>
      <c r="R1137" s="210"/>
      <c r="S1137" s="210"/>
      <c r="T1137" s="210"/>
      <c r="U1137" s="210"/>
      <c r="V1137" s="210"/>
      <c r="W1137" s="210"/>
      <c r="X1137" s="192" t="s">
        <v>172</v>
      </c>
      <c r="Y1137" s="192" t="s">
        <v>463</v>
      </c>
      <c r="Z1137" s="167" t="str">
        <f>'Reviewer 1'!$AA$204</f>
        <v>NR</v>
      </c>
      <c r="AA1137" s="210"/>
      <c r="AB1137" s="210"/>
      <c r="AC1137" s="210"/>
      <c r="AD1137" s="210"/>
      <c r="AE1137" s="210"/>
      <c r="AF1137" s="210"/>
      <c r="AG1137" s="217"/>
      <c r="AH1137" s="217"/>
      <c r="AI1137" s="210"/>
      <c r="AJ1137" s="210"/>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c r="BI1137" s="210"/>
      <c r="BJ1137" s="210"/>
      <c r="BK1137" s="210"/>
      <c r="BL1137" s="210"/>
      <c r="BM1137" s="210"/>
      <c r="BN1137" s="210"/>
      <c r="BO1137" s="210"/>
      <c r="BP1137" s="210"/>
      <c r="BQ1137" s="210"/>
      <c r="BR1137" s="210"/>
      <c r="BS1137" s="210"/>
      <c r="BT1137" s="210"/>
      <c r="BU1137" s="210"/>
      <c r="BV1137" s="210"/>
      <c r="BW1137" s="210"/>
      <c r="BX1137" s="210"/>
      <c r="BY1137" s="210"/>
      <c r="BZ1137" s="210"/>
      <c r="CA1137" s="210"/>
      <c r="CB1137" s="210"/>
      <c r="CC1137" s="210"/>
      <c r="CD1137" s="210"/>
      <c r="CE1137" s="210"/>
      <c r="CF1137" s="210"/>
      <c r="CG1137" s="210"/>
      <c r="CH1137" s="210"/>
      <c r="CI1137" s="210"/>
      <c r="CJ1137" s="210"/>
      <c r="CK1137" s="210"/>
      <c r="CL1137" s="210"/>
      <c r="CM1137" s="210"/>
      <c r="CN1137" s="210"/>
      <c r="CO1137" s="210"/>
      <c r="CP1137" s="210"/>
      <c r="CQ1137" s="210"/>
      <c r="CR1137" s="210"/>
      <c r="CS1137" s="210"/>
      <c r="CT1137" s="210"/>
      <c r="CU1137" s="210"/>
      <c r="CV1137" s="210"/>
      <c r="CW1137" s="210"/>
      <c r="CX1137" s="210"/>
      <c r="CY1137" s="210"/>
      <c r="CZ1137" s="210"/>
      <c r="DA1137" s="210"/>
      <c r="DB1137" s="210"/>
      <c r="DC1137" s="210"/>
      <c r="DD1137" s="210"/>
      <c r="DE1137" s="210"/>
      <c r="DF1137" s="210"/>
      <c r="DG1137" s="210"/>
      <c r="DH1137" s="210"/>
      <c r="DI1137" s="210"/>
      <c r="DJ1137" s="210"/>
      <c r="DK1137" s="210"/>
      <c r="DL1137" s="210"/>
      <c r="DM1137" s="210"/>
      <c r="DN1137" s="210"/>
      <c r="DO1137" s="210"/>
      <c r="DP1137" s="210"/>
      <c r="DQ1137" s="210"/>
      <c r="DR1137" s="210"/>
      <c r="DS1137" s="210"/>
      <c r="DT1137" s="210"/>
      <c r="DU1137" s="210"/>
      <c r="DV1137" s="210"/>
      <c r="DW1137" s="210"/>
      <c r="DX1137" s="210"/>
      <c r="DY1137" s="210"/>
      <c r="DZ1137" s="210"/>
      <c r="EA1137" s="210"/>
      <c r="EB1137" s="210"/>
      <c r="EC1137" s="210"/>
      <c r="ED1137" s="210"/>
      <c r="EE1137" s="210"/>
      <c r="EF1137" s="210"/>
      <c r="EG1137" s="210"/>
      <c r="EH1137" s="210"/>
      <c r="EI1137" s="210"/>
      <c r="EJ1137" s="210"/>
      <c r="EK1137" s="210"/>
      <c r="EL1137" s="210"/>
      <c r="EM1137" s="210"/>
      <c r="EN1137" s="210"/>
      <c r="EO1137" s="210"/>
      <c r="EP1137" s="210"/>
      <c r="EQ1137" s="210"/>
      <c r="ER1137" s="210"/>
      <c r="ES1137" s="210"/>
      <c r="ET1137" s="210"/>
      <c r="EU1137" s="210"/>
    </row>
    <row r="1138" spans="1:151" ht="13">
      <c r="A1138" s="210"/>
      <c r="B1138" s="210"/>
      <c r="C1138" s="210"/>
      <c r="D1138" s="210"/>
      <c r="E1138" s="210"/>
      <c r="F1138" s="210"/>
      <c r="G1138" s="210"/>
      <c r="H1138" s="298"/>
      <c r="I1138" s="298"/>
      <c r="J1138" s="298"/>
      <c r="K1138" s="298"/>
      <c r="L1138" s="298"/>
      <c r="M1138" s="298"/>
      <c r="N1138" s="298"/>
      <c r="O1138" s="210"/>
      <c r="P1138" s="210"/>
      <c r="Q1138" s="211"/>
      <c r="R1138" s="210"/>
      <c r="S1138" s="210"/>
      <c r="T1138" s="210"/>
      <c r="U1138" s="210"/>
      <c r="V1138" s="210"/>
      <c r="W1138" s="210"/>
      <c r="X1138" s="192" t="s">
        <v>172</v>
      </c>
      <c r="Y1138" s="192" t="s">
        <v>464</v>
      </c>
      <c r="Z1138" s="167" t="str">
        <f>'Reviewer 1'!$AA$205</f>
        <v>NR</v>
      </c>
      <c r="AA1138" s="210"/>
      <c r="AB1138" s="210"/>
      <c r="AC1138" s="210"/>
      <c r="AD1138" s="210"/>
      <c r="AE1138" s="210"/>
      <c r="AF1138" s="210"/>
      <c r="AG1138" s="217"/>
      <c r="AH1138" s="217"/>
      <c r="AI1138" s="210"/>
      <c r="AJ1138" s="210"/>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c r="BI1138" s="210"/>
      <c r="BJ1138" s="210"/>
      <c r="BK1138" s="210"/>
      <c r="BL1138" s="210"/>
      <c r="BM1138" s="210"/>
      <c r="BN1138" s="210"/>
      <c r="BO1138" s="210"/>
      <c r="BP1138" s="210"/>
      <c r="BQ1138" s="210"/>
      <c r="BR1138" s="210"/>
      <c r="BS1138" s="210"/>
      <c r="BT1138" s="210"/>
      <c r="BU1138" s="210"/>
      <c r="BV1138" s="210"/>
      <c r="BW1138" s="210"/>
      <c r="BX1138" s="210"/>
      <c r="BY1138" s="210"/>
      <c r="BZ1138" s="210"/>
      <c r="CA1138" s="210"/>
      <c r="CB1138" s="210"/>
      <c r="CC1138" s="210"/>
      <c r="CD1138" s="210"/>
      <c r="CE1138" s="210"/>
      <c r="CF1138" s="210"/>
      <c r="CG1138" s="210"/>
      <c r="CH1138" s="210"/>
      <c r="CI1138" s="210"/>
      <c r="CJ1138" s="210"/>
      <c r="CK1138" s="210"/>
      <c r="CL1138" s="210"/>
      <c r="CM1138" s="210"/>
      <c r="CN1138" s="210"/>
      <c r="CO1138" s="210"/>
      <c r="CP1138" s="210"/>
      <c r="CQ1138" s="210"/>
      <c r="CR1138" s="210"/>
      <c r="CS1138" s="210"/>
      <c r="CT1138" s="210"/>
      <c r="CU1138" s="210"/>
      <c r="CV1138" s="210"/>
      <c r="CW1138" s="210"/>
      <c r="CX1138" s="210"/>
      <c r="CY1138" s="210"/>
      <c r="CZ1138" s="210"/>
      <c r="DA1138" s="210"/>
      <c r="DB1138" s="210"/>
      <c r="DC1138" s="210"/>
      <c r="DD1138" s="210"/>
      <c r="DE1138" s="210"/>
      <c r="DF1138" s="210"/>
      <c r="DG1138" s="210"/>
      <c r="DH1138" s="210"/>
      <c r="DI1138" s="210"/>
      <c r="DJ1138" s="210"/>
      <c r="DK1138" s="210"/>
      <c r="DL1138" s="210"/>
      <c r="DM1138" s="210"/>
      <c r="DN1138" s="210"/>
      <c r="DO1138" s="210"/>
      <c r="DP1138" s="210"/>
      <c r="DQ1138" s="210"/>
      <c r="DR1138" s="210"/>
      <c r="DS1138" s="210"/>
      <c r="DT1138" s="210"/>
      <c r="DU1138" s="210"/>
      <c r="DV1138" s="210"/>
      <c r="DW1138" s="210"/>
      <c r="DX1138" s="210"/>
      <c r="DY1138" s="210"/>
      <c r="DZ1138" s="210"/>
      <c r="EA1138" s="210"/>
      <c r="EB1138" s="210"/>
      <c r="EC1138" s="210"/>
      <c r="ED1138" s="210"/>
      <c r="EE1138" s="210"/>
      <c r="EF1138" s="210"/>
      <c r="EG1138" s="210"/>
      <c r="EH1138" s="210"/>
      <c r="EI1138" s="210"/>
      <c r="EJ1138" s="210"/>
      <c r="EK1138" s="210"/>
      <c r="EL1138" s="210"/>
      <c r="EM1138" s="210"/>
      <c r="EN1138" s="210"/>
      <c r="EO1138" s="210"/>
      <c r="EP1138" s="210"/>
      <c r="EQ1138" s="210"/>
      <c r="ER1138" s="210"/>
      <c r="ES1138" s="210"/>
      <c r="ET1138" s="210"/>
      <c r="EU1138" s="210"/>
    </row>
    <row r="1139" spans="1:151" ht="13">
      <c r="A1139" s="210"/>
      <c r="B1139" s="210"/>
      <c r="C1139" s="210"/>
      <c r="D1139" s="210"/>
      <c r="E1139" s="210"/>
      <c r="F1139" s="210"/>
      <c r="G1139" s="210"/>
      <c r="H1139" s="298"/>
      <c r="I1139" s="298"/>
      <c r="J1139" s="298"/>
      <c r="K1139" s="298"/>
      <c r="L1139" s="298"/>
      <c r="M1139" s="298"/>
      <c r="N1139" s="298"/>
      <c r="O1139" s="210"/>
      <c r="P1139" s="210"/>
      <c r="Q1139" s="211"/>
      <c r="R1139" s="210"/>
      <c r="S1139" s="210"/>
      <c r="T1139" s="210"/>
      <c r="U1139" s="210"/>
      <c r="V1139" s="210"/>
      <c r="W1139" s="210"/>
      <c r="X1139" s="192" t="s">
        <v>172</v>
      </c>
      <c r="Y1139" s="192" t="s">
        <v>465</v>
      </c>
      <c r="Z1139" s="167" t="str">
        <f>'Reviewer 1'!$AA$206</f>
        <v>NR</v>
      </c>
      <c r="AA1139" s="210"/>
      <c r="AB1139" s="210"/>
      <c r="AC1139" s="210"/>
      <c r="AD1139" s="210"/>
      <c r="AE1139" s="210"/>
      <c r="AF1139" s="210"/>
      <c r="AG1139" s="217"/>
      <c r="AH1139" s="217"/>
      <c r="AI1139" s="210"/>
      <c r="AJ1139" s="210"/>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c r="BI1139" s="210"/>
      <c r="BJ1139" s="210"/>
      <c r="BK1139" s="210"/>
      <c r="BL1139" s="210"/>
      <c r="BM1139" s="210"/>
      <c r="BN1139" s="210"/>
      <c r="BO1139" s="210"/>
      <c r="BP1139" s="210"/>
      <c r="BQ1139" s="210"/>
      <c r="BR1139" s="210"/>
      <c r="BS1139" s="210"/>
      <c r="BT1139" s="210"/>
      <c r="BU1139" s="210"/>
      <c r="BV1139" s="210"/>
      <c r="BW1139" s="210"/>
      <c r="BX1139" s="210"/>
      <c r="BY1139" s="210"/>
      <c r="BZ1139" s="210"/>
      <c r="CA1139" s="210"/>
      <c r="CB1139" s="210"/>
      <c r="CC1139" s="210"/>
      <c r="CD1139" s="210"/>
      <c r="CE1139" s="210"/>
      <c r="CF1139" s="210"/>
      <c r="CG1139" s="210"/>
      <c r="CH1139" s="210"/>
      <c r="CI1139" s="210"/>
      <c r="CJ1139" s="210"/>
      <c r="CK1139" s="210"/>
      <c r="CL1139" s="210"/>
      <c r="CM1139" s="210"/>
      <c r="CN1139" s="210"/>
      <c r="CO1139" s="210"/>
      <c r="CP1139" s="210"/>
      <c r="CQ1139" s="210"/>
      <c r="CR1139" s="210"/>
      <c r="CS1139" s="210"/>
      <c r="CT1139" s="210"/>
      <c r="CU1139" s="210"/>
      <c r="CV1139" s="210"/>
      <c r="CW1139" s="210"/>
      <c r="CX1139" s="210"/>
      <c r="CY1139" s="210"/>
      <c r="CZ1139" s="210"/>
      <c r="DA1139" s="210"/>
      <c r="DB1139" s="210"/>
      <c r="DC1139" s="210"/>
      <c r="DD1139" s="210"/>
      <c r="DE1139" s="210"/>
      <c r="DF1139" s="210"/>
      <c r="DG1139" s="210"/>
      <c r="DH1139" s="210"/>
      <c r="DI1139" s="210"/>
      <c r="DJ1139" s="210"/>
      <c r="DK1139" s="210"/>
      <c r="DL1139" s="210"/>
      <c r="DM1139" s="210"/>
      <c r="DN1139" s="210"/>
      <c r="DO1139" s="210"/>
      <c r="DP1139" s="210"/>
      <c r="DQ1139" s="210"/>
      <c r="DR1139" s="210"/>
      <c r="DS1139" s="210"/>
      <c r="DT1139" s="210"/>
      <c r="DU1139" s="210"/>
      <c r="DV1139" s="210"/>
      <c r="DW1139" s="210"/>
      <c r="DX1139" s="210"/>
      <c r="DY1139" s="210"/>
      <c r="DZ1139" s="210"/>
      <c r="EA1139" s="210"/>
      <c r="EB1139" s="210"/>
      <c r="EC1139" s="210"/>
      <c r="ED1139" s="210"/>
      <c r="EE1139" s="210"/>
      <c r="EF1139" s="210"/>
      <c r="EG1139" s="210"/>
      <c r="EH1139" s="210"/>
      <c r="EI1139" s="210"/>
      <c r="EJ1139" s="210"/>
      <c r="EK1139" s="210"/>
      <c r="EL1139" s="210"/>
      <c r="EM1139" s="210"/>
      <c r="EN1139" s="210"/>
      <c r="EO1139" s="210"/>
      <c r="EP1139" s="210"/>
      <c r="EQ1139" s="210"/>
      <c r="ER1139" s="210"/>
      <c r="ES1139" s="210"/>
      <c r="ET1139" s="210"/>
      <c r="EU1139" s="210"/>
    </row>
    <row r="1140" spans="1:151" ht="13">
      <c r="A1140" s="210"/>
      <c r="B1140" s="210"/>
      <c r="C1140" s="210"/>
      <c r="D1140" s="210"/>
      <c r="E1140" s="210"/>
      <c r="F1140" s="210"/>
      <c r="G1140" s="210"/>
      <c r="H1140" s="298"/>
      <c r="I1140" s="298"/>
      <c r="J1140" s="298"/>
      <c r="K1140" s="298"/>
      <c r="L1140" s="298"/>
      <c r="M1140" s="298"/>
      <c r="N1140" s="298"/>
      <c r="O1140" s="210"/>
      <c r="P1140" s="210"/>
      <c r="Q1140" s="211"/>
      <c r="R1140" s="210"/>
      <c r="S1140" s="210"/>
      <c r="T1140" s="210"/>
      <c r="U1140" s="210"/>
      <c r="V1140" s="210"/>
      <c r="W1140" s="210"/>
      <c r="X1140" s="192" t="s">
        <v>172</v>
      </c>
      <c r="Y1140" s="192" t="s">
        <v>466</v>
      </c>
      <c r="Z1140" s="167" t="str">
        <f>'Reviewer 1'!$AA$207</f>
        <v>NR</v>
      </c>
      <c r="AA1140" s="210"/>
      <c r="AB1140" s="210"/>
      <c r="AC1140" s="210"/>
      <c r="AD1140" s="210"/>
      <c r="AE1140" s="210"/>
      <c r="AF1140" s="210"/>
      <c r="AG1140" s="217"/>
      <c r="AH1140" s="217"/>
      <c r="AI1140" s="210"/>
      <c r="AJ1140" s="210"/>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c r="BI1140" s="210"/>
      <c r="BJ1140" s="210"/>
      <c r="BK1140" s="210"/>
      <c r="BL1140" s="210"/>
      <c r="BM1140" s="210"/>
      <c r="BN1140" s="210"/>
      <c r="BO1140" s="210"/>
      <c r="BP1140" s="210"/>
      <c r="BQ1140" s="210"/>
      <c r="BR1140" s="210"/>
      <c r="BS1140" s="210"/>
      <c r="BT1140" s="210"/>
      <c r="BU1140" s="210"/>
      <c r="BV1140" s="210"/>
      <c r="BW1140" s="210"/>
      <c r="BX1140" s="210"/>
      <c r="BY1140" s="210"/>
      <c r="BZ1140" s="210"/>
      <c r="CA1140" s="210"/>
      <c r="CB1140" s="210"/>
      <c r="CC1140" s="210"/>
      <c r="CD1140" s="210"/>
      <c r="CE1140" s="210"/>
      <c r="CF1140" s="210"/>
      <c r="CG1140" s="210"/>
      <c r="CH1140" s="210"/>
      <c r="CI1140" s="210"/>
      <c r="CJ1140" s="210"/>
      <c r="CK1140" s="210"/>
      <c r="CL1140" s="210"/>
      <c r="CM1140" s="210"/>
      <c r="CN1140" s="210"/>
      <c r="CO1140" s="210"/>
      <c r="CP1140" s="210"/>
      <c r="CQ1140" s="210"/>
      <c r="CR1140" s="210"/>
      <c r="CS1140" s="210"/>
      <c r="CT1140" s="210"/>
      <c r="CU1140" s="210"/>
      <c r="CV1140" s="210"/>
      <c r="CW1140" s="210"/>
      <c r="CX1140" s="210"/>
      <c r="CY1140" s="210"/>
      <c r="CZ1140" s="210"/>
      <c r="DA1140" s="210"/>
      <c r="DB1140" s="210"/>
      <c r="DC1140" s="210"/>
      <c r="DD1140" s="210"/>
      <c r="DE1140" s="210"/>
      <c r="DF1140" s="210"/>
      <c r="DG1140" s="210"/>
      <c r="DH1140" s="210"/>
      <c r="DI1140" s="210"/>
      <c r="DJ1140" s="210"/>
      <c r="DK1140" s="210"/>
      <c r="DL1140" s="210"/>
      <c r="DM1140" s="210"/>
      <c r="DN1140" s="210"/>
      <c r="DO1140" s="210"/>
      <c r="DP1140" s="210"/>
      <c r="DQ1140" s="210"/>
      <c r="DR1140" s="210"/>
      <c r="DS1140" s="210"/>
      <c r="DT1140" s="210"/>
      <c r="DU1140" s="210"/>
      <c r="DV1140" s="210"/>
      <c r="DW1140" s="210"/>
      <c r="DX1140" s="210"/>
      <c r="DY1140" s="210"/>
      <c r="DZ1140" s="210"/>
      <c r="EA1140" s="210"/>
      <c r="EB1140" s="210"/>
      <c r="EC1140" s="210"/>
      <c r="ED1140" s="210"/>
      <c r="EE1140" s="210"/>
      <c r="EF1140" s="210"/>
      <c r="EG1140" s="210"/>
      <c r="EH1140" s="210"/>
      <c r="EI1140" s="210"/>
      <c r="EJ1140" s="210"/>
      <c r="EK1140" s="210"/>
      <c r="EL1140" s="210"/>
      <c r="EM1140" s="210"/>
      <c r="EN1140" s="210"/>
      <c r="EO1140" s="210"/>
      <c r="EP1140" s="210"/>
      <c r="EQ1140" s="210"/>
      <c r="ER1140" s="210"/>
      <c r="ES1140" s="210"/>
      <c r="ET1140" s="210"/>
      <c r="EU1140" s="210"/>
    </row>
    <row r="1141" spans="1:151" ht="13">
      <c r="A1141" s="210"/>
      <c r="B1141" s="210"/>
      <c r="C1141" s="210"/>
      <c r="D1141" s="210"/>
      <c r="E1141" s="210"/>
      <c r="F1141" s="210"/>
      <c r="G1141" s="210"/>
      <c r="H1141" s="298"/>
      <c r="I1141" s="298"/>
      <c r="J1141" s="298"/>
      <c r="K1141" s="298"/>
      <c r="L1141" s="298"/>
      <c r="M1141" s="298"/>
      <c r="N1141" s="298"/>
      <c r="O1141" s="210"/>
      <c r="P1141" s="210"/>
      <c r="Q1141" s="211"/>
      <c r="R1141" s="210"/>
      <c r="S1141" s="210"/>
      <c r="T1141" s="210"/>
      <c r="U1141" s="210"/>
      <c r="V1141" s="210"/>
      <c r="W1141" s="210"/>
      <c r="X1141" s="192" t="s">
        <v>172</v>
      </c>
      <c r="Y1141" s="192" t="s">
        <v>467</v>
      </c>
      <c r="Z1141" s="167" t="str">
        <f>'Reviewer 1'!$AA$208</f>
        <v>NR</v>
      </c>
      <c r="AA1141" s="210"/>
      <c r="AB1141" s="210"/>
      <c r="AC1141" s="210"/>
      <c r="AD1141" s="210"/>
      <c r="AE1141" s="210"/>
      <c r="AF1141" s="210"/>
      <c r="AG1141" s="217"/>
      <c r="AH1141" s="217"/>
      <c r="AI1141" s="210"/>
      <c r="AJ1141" s="210"/>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c r="BI1141" s="210"/>
      <c r="BJ1141" s="210"/>
      <c r="BK1141" s="210"/>
      <c r="BL1141" s="210"/>
      <c r="BM1141" s="210"/>
      <c r="BN1141" s="210"/>
      <c r="BO1141" s="210"/>
      <c r="BP1141" s="210"/>
      <c r="BQ1141" s="210"/>
      <c r="BR1141" s="210"/>
      <c r="BS1141" s="210"/>
      <c r="BT1141" s="210"/>
      <c r="BU1141" s="210"/>
      <c r="BV1141" s="210"/>
      <c r="BW1141" s="210"/>
      <c r="BX1141" s="210"/>
      <c r="BY1141" s="210"/>
      <c r="BZ1141" s="210"/>
      <c r="CA1141" s="210"/>
      <c r="CB1141" s="210"/>
      <c r="CC1141" s="210"/>
      <c r="CD1141" s="210"/>
      <c r="CE1141" s="210"/>
      <c r="CF1141" s="210"/>
      <c r="CG1141" s="210"/>
      <c r="CH1141" s="210"/>
      <c r="CI1141" s="210"/>
      <c r="CJ1141" s="210"/>
      <c r="CK1141" s="210"/>
      <c r="CL1141" s="210"/>
      <c r="CM1141" s="210"/>
      <c r="CN1141" s="210"/>
      <c r="CO1141" s="210"/>
      <c r="CP1141" s="210"/>
      <c r="CQ1141" s="210"/>
      <c r="CR1141" s="210"/>
      <c r="CS1141" s="210"/>
      <c r="CT1141" s="210"/>
      <c r="CU1141" s="210"/>
      <c r="CV1141" s="210"/>
      <c r="CW1141" s="210"/>
      <c r="CX1141" s="210"/>
      <c r="CY1141" s="210"/>
      <c r="CZ1141" s="210"/>
      <c r="DA1141" s="210"/>
      <c r="DB1141" s="210"/>
      <c r="DC1141" s="210"/>
      <c r="DD1141" s="210"/>
      <c r="DE1141" s="210"/>
      <c r="DF1141" s="210"/>
      <c r="DG1141" s="210"/>
      <c r="DH1141" s="210"/>
      <c r="DI1141" s="210"/>
      <c r="DJ1141" s="210"/>
      <c r="DK1141" s="210"/>
      <c r="DL1141" s="210"/>
      <c r="DM1141" s="210"/>
      <c r="DN1141" s="210"/>
      <c r="DO1141" s="210"/>
      <c r="DP1141" s="210"/>
      <c r="DQ1141" s="210"/>
      <c r="DR1141" s="210"/>
      <c r="DS1141" s="210"/>
      <c r="DT1141" s="210"/>
      <c r="DU1141" s="210"/>
      <c r="DV1141" s="210"/>
      <c r="DW1141" s="210"/>
      <c r="DX1141" s="210"/>
      <c r="DY1141" s="210"/>
      <c r="DZ1141" s="210"/>
      <c r="EA1141" s="210"/>
      <c r="EB1141" s="210"/>
      <c r="EC1141" s="210"/>
      <c r="ED1141" s="210"/>
      <c r="EE1141" s="210"/>
      <c r="EF1141" s="210"/>
      <c r="EG1141" s="210"/>
      <c r="EH1141" s="210"/>
      <c r="EI1141" s="210"/>
      <c r="EJ1141" s="210"/>
      <c r="EK1141" s="210"/>
      <c r="EL1141" s="210"/>
      <c r="EM1141" s="210"/>
      <c r="EN1141" s="210"/>
      <c r="EO1141" s="210"/>
      <c r="EP1141" s="210"/>
      <c r="EQ1141" s="210"/>
      <c r="ER1141" s="210"/>
      <c r="ES1141" s="210"/>
      <c r="ET1141" s="210"/>
      <c r="EU1141" s="210"/>
    </row>
    <row r="1142" spans="1:151" ht="13">
      <c r="A1142" s="210"/>
      <c r="B1142" s="210"/>
      <c r="C1142" s="210"/>
      <c r="D1142" s="210"/>
      <c r="E1142" s="210"/>
      <c r="F1142" s="210"/>
      <c r="G1142" s="210"/>
      <c r="H1142" s="298"/>
      <c r="I1142" s="298"/>
      <c r="J1142" s="298"/>
      <c r="K1142" s="298"/>
      <c r="L1142" s="298"/>
      <c r="M1142" s="298"/>
      <c r="N1142" s="298"/>
      <c r="O1142" s="210"/>
      <c r="P1142" s="210"/>
      <c r="Q1142" s="211"/>
      <c r="R1142" s="210"/>
      <c r="S1142" s="210"/>
      <c r="T1142" s="210"/>
      <c r="U1142" s="210"/>
      <c r="V1142" s="210"/>
      <c r="W1142" s="210"/>
      <c r="X1142" s="192" t="s">
        <v>172</v>
      </c>
      <c r="Y1142" s="192" t="s">
        <v>468</v>
      </c>
      <c r="Z1142" s="167" t="str">
        <f>'Reviewer 1'!$AA$209</f>
        <v>NR</v>
      </c>
      <c r="AA1142" s="210"/>
      <c r="AB1142" s="210"/>
      <c r="AC1142" s="210"/>
      <c r="AD1142" s="210"/>
      <c r="AE1142" s="210"/>
      <c r="AF1142" s="210"/>
      <c r="AG1142" s="217"/>
      <c r="AH1142" s="217"/>
      <c r="AI1142" s="210"/>
      <c r="AJ1142" s="210"/>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c r="BI1142" s="210"/>
      <c r="BJ1142" s="210"/>
      <c r="BK1142" s="210"/>
      <c r="BL1142" s="210"/>
      <c r="BM1142" s="210"/>
      <c r="BN1142" s="210"/>
      <c r="BO1142" s="210"/>
      <c r="BP1142" s="210"/>
      <c r="BQ1142" s="210"/>
      <c r="BR1142" s="210"/>
      <c r="BS1142" s="210"/>
      <c r="BT1142" s="210"/>
      <c r="BU1142" s="210"/>
      <c r="BV1142" s="210"/>
      <c r="BW1142" s="210"/>
      <c r="BX1142" s="210"/>
      <c r="BY1142" s="210"/>
      <c r="BZ1142" s="210"/>
      <c r="CA1142" s="210"/>
      <c r="CB1142" s="210"/>
      <c r="CC1142" s="210"/>
      <c r="CD1142" s="210"/>
      <c r="CE1142" s="210"/>
      <c r="CF1142" s="210"/>
      <c r="CG1142" s="210"/>
      <c r="CH1142" s="210"/>
      <c r="CI1142" s="210"/>
      <c r="CJ1142" s="210"/>
      <c r="CK1142" s="210"/>
      <c r="CL1142" s="210"/>
      <c r="CM1142" s="210"/>
      <c r="CN1142" s="210"/>
      <c r="CO1142" s="210"/>
      <c r="CP1142" s="210"/>
      <c r="CQ1142" s="210"/>
      <c r="CR1142" s="210"/>
      <c r="CS1142" s="210"/>
      <c r="CT1142" s="210"/>
      <c r="CU1142" s="210"/>
      <c r="CV1142" s="210"/>
      <c r="CW1142" s="210"/>
      <c r="CX1142" s="210"/>
      <c r="CY1142" s="210"/>
      <c r="CZ1142" s="210"/>
      <c r="DA1142" s="210"/>
      <c r="DB1142" s="210"/>
      <c r="DC1142" s="210"/>
      <c r="DD1142" s="210"/>
      <c r="DE1142" s="210"/>
      <c r="DF1142" s="210"/>
      <c r="DG1142" s="210"/>
      <c r="DH1142" s="210"/>
      <c r="DI1142" s="210"/>
      <c r="DJ1142" s="210"/>
      <c r="DK1142" s="210"/>
      <c r="DL1142" s="210"/>
      <c r="DM1142" s="210"/>
      <c r="DN1142" s="210"/>
      <c r="DO1142" s="210"/>
      <c r="DP1142" s="210"/>
      <c r="DQ1142" s="210"/>
      <c r="DR1142" s="210"/>
      <c r="DS1142" s="210"/>
      <c r="DT1142" s="210"/>
      <c r="DU1142" s="210"/>
      <c r="DV1142" s="210"/>
      <c r="DW1142" s="210"/>
      <c r="DX1142" s="210"/>
      <c r="DY1142" s="210"/>
      <c r="DZ1142" s="210"/>
      <c r="EA1142" s="210"/>
      <c r="EB1142" s="210"/>
      <c r="EC1142" s="210"/>
      <c r="ED1142" s="210"/>
      <c r="EE1142" s="210"/>
      <c r="EF1142" s="210"/>
      <c r="EG1142" s="210"/>
      <c r="EH1142" s="210"/>
      <c r="EI1142" s="210"/>
      <c r="EJ1142" s="210"/>
      <c r="EK1142" s="210"/>
      <c r="EL1142" s="210"/>
      <c r="EM1142" s="210"/>
      <c r="EN1142" s="210"/>
      <c r="EO1142" s="210"/>
      <c r="EP1142" s="210"/>
      <c r="EQ1142" s="210"/>
      <c r="ER1142" s="210"/>
      <c r="ES1142" s="210"/>
      <c r="ET1142" s="210"/>
      <c r="EU1142" s="210"/>
    </row>
    <row r="1143" spans="1:151" ht="13">
      <c r="A1143" s="210"/>
      <c r="B1143" s="210"/>
      <c r="C1143" s="210"/>
      <c r="D1143" s="210"/>
      <c r="E1143" s="210"/>
      <c r="F1143" s="210"/>
      <c r="G1143" s="210"/>
      <c r="H1143" s="298"/>
      <c r="I1143" s="298"/>
      <c r="J1143" s="298"/>
      <c r="K1143" s="298"/>
      <c r="L1143" s="298"/>
      <c r="M1143" s="298"/>
      <c r="N1143" s="298"/>
      <c r="O1143" s="210"/>
      <c r="P1143" s="210"/>
      <c r="Q1143" s="211"/>
      <c r="R1143" s="210"/>
      <c r="S1143" s="210"/>
      <c r="T1143" s="210"/>
      <c r="U1143" s="210"/>
      <c r="V1143" s="210"/>
      <c r="W1143" s="210"/>
      <c r="X1143" s="192" t="s">
        <v>172</v>
      </c>
      <c r="Y1143" s="192" t="s">
        <v>469</v>
      </c>
      <c r="Z1143" s="167" t="str">
        <f>'Reviewer 1'!$AA$210</f>
        <v>NR</v>
      </c>
      <c r="AA1143" s="210"/>
      <c r="AB1143" s="210"/>
      <c r="AC1143" s="210"/>
      <c r="AD1143" s="210"/>
      <c r="AE1143" s="210"/>
      <c r="AF1143" s="210"/>
      <c r="AG1143" s="217"/>
      <c r="AH1143" s="217"/>
      <c r="AI1143" s="210"/>
      <c r="AJ1143" s="210"/>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c r="BI1143" s="210"/>
      <c r="BJ1143" s="210"/>
      <c r="BK1143" s="210"/>
      <c r="BL1143" s="210"/>
      <c r="BM1143" s="210"/>
      <c r="BN1143" s="210"/>
      <c r="BO1143" s="210"/>
      <c r="BP1143" s="210"/>
      <c r="BQ1143" s="210"/>
      <c r="BR1143" s="210"/>
      <c r="BS1143" s="210"/>
      <c r="BT1143" s="210"/>
      <c r="BU1143" s="210"/>
      <c r="BV1143" s="210"/>
      <c r="BW1143" s="210"/>
      <c r="BX1143" s="210"/>
      <c r="BY1143" s="210"/>
      <c r="BZ1143" s="210"/>
      <c r="CA1143" s="210"/>
      <c r="CB1143" s="210"/>
      <c r="CC1143" s="210"/>
      <c r="CD1143" s="210"/>
      <c r="CE1143" s="210"/>
      <c r="CF1143" s="210"/>
      <c r="CG1143" s="210"/>
      <c r="CH1143" s="210"/>
      <c r="CI1143" s="210"/>
      <c r="CJ1143" s="210"/>
      <c r="CK1143" s="210"/>
      <c r="CL1143" s="210"/>
      <c r="CM1143" s="210"/>
      <c r="CN1143" s="210"/>
      <c r="CO1143" s="210"/>
      <c r="CP1143" s="210"/>
      <c r="CQ1143" s="210"/>
      <c r="CR1143" s="210"/>
      <c r="CS1143" s="210"/>
      <c r="CT1143" s="210"/>
      <c r="CU1143" s="210"/>
      <c r="CV1143" s="210"/>
      <c r="CW1143" s="210"/>
      <c r="CX1143" s="210"/>
      <c r="CY1143" s="210"/>
      <c r="CZ1143" s="210"/>
      <c r="DA1143" s="210"/>
      <c r="DB1143" s="210"/>
      <c r="DC1143" s="210"/>
      <c r="DD1143" s="210"/>
      <c r="DE1143" s="210"/>
      <c r="DF1143" s="210"/>
      <c r="DG1143" s="210"/>
      <c r="DH1143" s="210"/>
      <c r="DI1143" s="210"/>
      <c r="DJ1143" s="210"/>
      <c r="DK1143" s="210"/>
      <c r="DL1143" s="210"/>
      <c r="DM1143" s="210"/>
      <c r="DN1143" s="210"/>
      <c r="DO1143" s="210"/>
      <c r="DP1143" s="210"/>
      <c r="DQ1143" s="210"/>
      <c r="DR1143" s="210"/>
      <c r="DS1143" s="210"/>
      <c r="DT1143" s="210"/>
      <c r="DU1143" s="210"/>
      <c r="DV1143" s="210"/>
      <c r="DW1143" s="210"/>
      <c r="DX1143" s="210"/>
      <c r="DY1143" s="210"/>
      <c r="DZ1143" s="210"/>
      <c r="EA1143" s="210"/>
      <c r="EB1143" s="210"/>
      <c r="EC1143" s="210"/>
      <c r="ED1143" s="210"/>
      <c r="EE1143" s="210"/>
      <c r="EF1143" s="210"/>
      <c r="EG1143" s="210"/>
      <c r="EH1143" s="210"/>
      <c r="EI1143" s="210"/>
      <c r="EJ1143" s="210"/>
      <c r="EK1143" s="210"/>
      <c r="EL1143" s="210"/>
      <c r="EM1143" s="210"/>
      <c r="EN1143" s="210"/>
      <c r="EO1143" s="210"/>
      <c r="EP1143" s="210"/>
      <c r="EQ1143" s="210"/>
      <c r="ER1143" s="210"/>
      <c r="ES1143" s="210"/>
      <c r="ET1143" s="210"/>
      <c r="EU1143" s="210"/>
    </row>
    <row r="1144" spans="1:151" ht="13">
      <c r="A1144" s="210"/>
      <c r="B1144" s="210"/>
      <c r="C1144" s="210"/>
      <c r="D1144" s="210"/>
      <c r="E1144" s="210"/>
      <c r="F1144" s="210"/>
      <c r="G1144" s="210"/>
      <c r="H1144" s="298"/>
      <c r="I1144" s="298"/>
      <c r="J1144" s="298"/>
      <c r="K1144" s="298"/>
      <c r="L1144" s="298"/>
      <c r="M1144" s="298"/>
      <c r="N1144" s="298"/>
      <c r="O1144" s="210"/>
      <c r="P1144" s="210"/>
      <c r="Q1144" s="211"/>
      <c r="R1144" s="210"/>
      <c r="S1144" s="210"/>
      <c r="T1144" s="210"/>
      <c r="U1144" s="210"/>
      <c r="V1144" s="210"/>
      <c r="W1144" s="210"/>
      <c r="X1144" s="192" t="s">
        <v>172</v>
      </c>
      <c r="Y1144" s="192" t="s">
        <v>470</v>
      </c>
      <c r="Z1144" s="167" t="str">
        <f>'Reviewer 1'!$AA$211</f>
        <v>NR</v>
      </c>
      <c r="AA1144" s="210"/>
      <c r="AB1144" s="210"/>
      <c r="AC1144" s="210"/>
      <c r="AD1144" s="210"/>
      <c r="AE1144" s="210"/>
      <c r="AF1144" s="210"/>
      <c r="AG1144" s="217"/>
      <c r="AH1144" s="217"/>
      <c r="AI1144" s="210"/>
      <c r="AJ1144" s="210"/>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c r="BI1144" s="210"/>
      <c r="BJ1144" s="210"/>
      <c r="BK1144" s="210"/>
      <c r="BL1144" s="210"/>
      <c r="BM1144" s="210"/>
      <c r="BN1144" s="210"/>
      <c r="BO1144" s="210"/>
      <c r="BP1144" s="210"/>
      <c r="BQ1144" s="210"/>
      <c r="BR1144" s="210"/>
      <c r="BS1144" s="210"/>
      <c r="BT1144" s="210"/>
      <c r="BU1144" s="210"/>
      <c r="BV1144" s="210"/>
      <c r="BW1144" s="210"/>
      <c r="BX1144" s="210"/>
      <c r="BY1144" s="210"/>
      <c r="BZ1144" s="210"/>
      <c r="CA1144" s="210"/>
      <c r="CB1144" s="210"/>
      <c r="CC1144" s="210"/>
      <c r="CD1144" s="210"/>
      <c r="CE1144" s="210"/>
      <c r="CF1144" s="210"/>
      <c r="CG1144" s="210"/>
      <c r="CH1144" s="210"/>
      <c r="CI1144" s="210"/>
      <c r="CJ1144" s="210"/>
      <c r="CK1144" s="210"/>
      <c r="CL1144" s="210"/>
      <c r="CM1144" s="210"/>
      <c r="CN1144" s="210"/>
      <c r="CO1144" s="210"/>
      <c r="CP1144" s="210"/>
      <c r="CQ1144" s="210"/>
      <c r="CR1144" s="210"/>
      <c r="CS1144" s="210"/>
      <c r="CT1144" s="210"/>
      <c r="CU1144" s="210"/>
      <c r="CV1144" s="210"/>
      <c r="CW1144" s="210"/>
      <c r="CX1144" s="210"/>
      <c r="CY1144" s="210"/>
      <c r="CZ1144" s="210"/>
      <c r="DA1144" s="210"/>
      <c r="DB1144" s="210"/>
      <c r="DC1144" s="210"/>
      <c r="DD1144" s="210"/>
      <c r="DE1144" s="210"/>
      <c r="DF1144" s="210"/>
      <c r="DG1144" s="210"/>
      <c r="DH1144" s="210"/>
      <c r="DI1144" s="210"/>
      <c r="DJ1144" s="210"/>
      <c r="DK1144" s="210"/>
      <c r="DL1144" s="210"/>
      <c r="DM1144" s="210"/>
      <c r="DN1144" s="210"/>
      <c r="DO1144" s="210"/>
      <c r="DP1144" s="210"/>
      <c r="DQ1144" s="210"/>
      <c r="DR1144" s="210"/>
      <c r="DS1144" s="210"/>
      <c r="DT1144" s="210"/>
      <c r="DU1144" s="210"/>
      <c r="DV1144" s="210"/>
      <c r="DW1144" s="210"/>
      <c r="DX1144" s="210"/>
      <c r="DY1144" s="210"/>
      <c r="DZ1144" s="210"/>
      <c r="EA1144" s="210"/>
      <c r="EB1144" s="210"/>
      <c r="EC1144" s="210"/>
      <c r="ED1144" s="210"/>
      <c r="EE1144" s="210"/>
      <c r="EF1144" s="210"/>
      <c r="EG1144" s="210"/>
      <c r="EH1144" s="210"/>
      <c r="EI1144" s="210"/>
      <c r="EJ1144" s="210"/>
      <c r="EK1144" s="210"/>
      <c r="EL1144" s="210"/>
      <c r="EM1144" s="210"/>
      <c r="EN1144" s="210"/>
      <c r="EO1144" s="210"/>
      <c r="EP1144" s="210"/>
      <c r="EQ1144" s="210"/>
      <c r="ER1144" s="210"/>
      <c r="ES1144" s="210"/>
      <c r="ET1144" s="210"/>
      <c r="EU1144" s="210"/>
    </row>
    <row r="1145" spans="1:151" ht="13">
      <c r="A1145" s="210"/>
      <c r="B1145" s="210"/>
      <c r="C1145" s="210"/>
      <c r="D1145" s="210"/>
      <c r="E1145" s="210"/>
      <c r="F1145" s="210"/>
      <c r="G1145" s="210"/>
      <c r="H1145" s="298"/>
      <c r="I1145" s="298"/>
      <c r="J1145" s="298"/>
      <c r="K1145" s="298"/>
      <c r="L1145" s="298"/>
      <c r="M1145" s="298"/>
      <c r="N1145" s="298"/>
      <c r="O1145" s="210"/>
      <c r="P1145" s="210"/>
      <c r="Q1145" s="211"/>
      <c r="R1145" s="210"/>
      <c r="S1145" s="210"/>
      <c r="T1145" s="210"/>
      <c r="U1145" s="210"/>
      <c r="V1145" s="210"/>
      <c r="W1145" s="210"/>
      <c r="X1145" s="192" t="s">
        <v>172</v>
      </c>
      <c r="Y1145" s="192" t="s">
        <v>471</v>
      </c>
      <c r="Z1145" s="167" t="str">
        <f>'Reviewer 1'!$AA$212</f>
        <v>NR</v>
      </c>
      <c r="AA1145" s="210"/>
      <c r="AB1145" s="210"/>
      <c r="AC1145" s="210"/>
      <c r="AD1145" s="210"/>
      <c r="AE1145" s="210"/>
      <c r="AF1145" s="210"/>
      <c r="AG1145" s="217"/>
      <c r="AH1145" s="217"/>
      <c r="AI1145" s="210"/>
      <c r="AJ1145" s="210"/>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c r="BI1145" s="210"/>
      <c r="BJ1145" s="210"/>
      <c r="BK1145" s="210"/>
      <c r="BL1145" s="210"/>
      <c r="BM1145" s="210"/>
      <c r="BN1145" s="210"/>
      <c r="BO1145" s="210"/>
      <c r="BP1145" s="210"/>
      <c r="BQ1145" s="210"/>
      <c r="BR1145" s="210"/>
      <c r="BS1145" s="210"/>
      <c r="BT1145" s="210"/>
      <c r="BU1145" s="210"/>
      <c r="BV1145" s="210"/>
      <c r="BW1145" s="210"/>
      <c r="BX1145" s="210"/>
      <c r="BY1145" s="210"/>
      <c r="BZ1145" s="210"/>
      <c r="CA1145" s="210"/>
      <c r="CB1145" s="210"/>
      <c r="CC1145" s="210"/>
      <c r="CD1145" s="210"/>
      <c r="CE1145" s="210"/>
      <c r="CF1145" s="210"/>
      <c r="CG1145" s="210"/>
      <c r="CH1145" s="210"/>
      <c r="CI1145" s="210"/>
      <c r="CJ1145" s="210"/>
      <c r="CK1145" s="210"/>
      <c r="CL1145" s="210"/>
      <c r="CM1145" s="210"/>
      <c r="CN1145" s="210"/>
      <c r="CO1145" s="210"/>
      <c r="CP1145" s="210"/>
      <c r="CQ1145" s="210"/>
      <c r="CR1145" s="210"/>
      <c r="CS1145" s="210"/>
      <c r="CT1145" s="210"/>
      <c r="CU1145" s="210"/>
      <c r="CV1145" s="210"/>
      <c r="CW1145" s="210"/>
      <c r="CX1145" s="210"/>
      <c r="CY1145" s="210"/>
      <c r="CZ1145" s="210"/>
      <c r="DA1145" s="210"/>
      <c r="DB1145" s="210"/>
      <c r="DC1145" s="210"/>
      <c r="DD1145" s="210"/>
      <c r="DE1145" s="210"/>
      <c r="DF1145" s="210"/>
      <c r="DG1145" s="210"/>
      <c r="DH1145" s="210"/>
      <c r="DI1145" s="210"/>
      <c r="DJ1145" s="210"/>
      <c r="DK1145" s="210"/>
      <c r="DL1145" s="210"/>
      <c r="DM1145" s="210"/>
      <c r="DN1145" s="210"/>
      <c r="DO1145" s="210"/>
      <c r="DP1145" s="210"/>
      <c r="DQ1145" s="210"/>
      <c r="DR1145" s="210"/>
      <c r="DS1145" s="210"/>
      <c r="DT1145" s="210"/>
      <c r="DU1145" s="210"/>
      <c r="DV1145" s="210"/>
      <c r="DW1145" s="210"/>
      <c r="DX1145" s="210"/>
      <c r="DY1145" s="210"/>
      <c r="DZ1145" s="210"/>
      <c r="EA1145" s="210"/>
      <c r="EB1145" s="210"/>
      <c r="EC1145" s="210"/>
      <c r="ED1145" s="210"/>
      <c r="EE1145" s="210"/>
      <c r="EF1145" s="210"/>
      <c r="EG1145" s="210"/>
      <c r="EH1145" s="210"/>
      <c r="EI1145" s="210"/>
      <c r="EJ1145" s="210"/>
      <c r="EK1145" s="210"/>
      <c r="EL1145" s="210"/>
      <c r="EM1145" s="210"/>
      <c r="EN1145" s="210"/>
      <c r="EO1145" s="210"/>
      <c r="EP1145" s="210"/>
      <c r="EQ1145" s="210"/>
      <c r="ER1145" s="210"/>
      <c r="ES1145" s="210"/>
      <c r="ET1145" s="210"/>
      <c r="EU1145" s="210"/>
    </row>
    <row r="1146" spans="1:151" ht="13">
      <c r="A1146" s="210"/>
      <c r="B1146" s="210"/>
      <c r="C1146" s="210"/>
      <c r="D1146" s="210"/>
      <c r="E1146" s="210"/>
      <c r="F1146" s="210"/>
      <c r="G1146" s="210"/>
      <c r="H1146" s="298"/>
      <c r="I1146" s="298"/>
      <c r="J1146" s="298"/>
      <c r="K1146" s="298"/>
      <c r="L1146" s="298"/>
      <c r="M1146" s="298"/>
      <c r="N1146" s="298"/>
      <c r="O1146" s="210"/>
      <c r="P1146" s="210"/>
      <c r="Q1146" s="211"/>
      <c r="R1146" s="210"/>
      <c r="S1146" s="210"/>
      <c r="T1146" s="210"/>
      <c r="U1146" s="210"/>
      <c r="V1146" s="210"/>
      <c r="W1146" s="210"/>
      <c r="X1146" s="192" t="s">
        <v>172</v>
      </c>
      <c r="Y1146" s="192" t="s">
        <v>472</v>
      </c>
      <c r="Z1146" s="167" t="str">
        <f>'Reviewer 1'!$AA$213</f>
        <v>NR</v>
      </c>
      <c r="AA1146" s="210"/>
      <c r="AB1146" s="210"/>
      <c r="AC1146" s="210"/>
      <c r="AD1146" s="210"/>
      <c r="AE1146" s="210"/>
      <c r="AF1146" s="210"/>
      <c r="AG1146" s="217"/>
      <c r="AH1146" s="217"/>
      <c r="AI1146" s="210"/>
      <c r="AJ1146" s="210"/>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c r="BI1146" s="210"/>
      <c r="BJ1146" s="210"/>
      <c r="BK1146" s="210"/>
      <c r="BL1146" s="210"/>
      <c r="BM1146" s="210"/>
      <c r="BN1146" s="210"/>
      <c r="BO1146" s="210"/>
      <c r="BP1146" s="210"/>
      <c r="BQ1146" s="210"/>
      <c r="BR1146" s="210"/>
      <c r="BS1146" s="210"/>
      <c r="BT1146" s="210"/>
      <c r="BU1146" s="210"/>
      <c r="BV1146" s="210"/>
      <c r="BW1146" s="210"/>
      <c r="BX1146" s="210"/>
      <c r="BY1146" s="210"/>
      <c r="BZ1146" s="210"/>
      <c r="CA1146" s="210"/>
      <c r="CB1146" s="210"/>
      <c r="CC1146" s="210"/>
      <c r="CD1146" s="210"/>
      <c r="CE1146" s="210"/>
      <c r="CF1146" s="210"/>
      <c r="CG1146" s="210"/>
      <c r="CH1146" s="210"/>
      <c r="CI1146" s="210"/>
      <c r="CJ1146" s="210"/>
      <c r="CK1146" s="210"/>
      <c r="CL1146" s="210"/>
      <c r="CM1146" s="210"/>
      <c r="CN1146" s="210"/>
      <c r="CO1146" s="210"/>
      <c r="CP1146" s="210"/>
      <c r="CQ1146" s="210"/>
      <c r="CR1146" s="210"/>
      <c r="CS1146" s="210"/>
      <c r="CT1146" s="210"/>
      <c r="CU1146" s="210"/>
      <c r="CV1146" s="210"/>
      <c r="CW1146" s="210"/>
      <c r="CX1146" s="210"/>
      <c r="CY1146" s="210"/>
      <c r="CZ1146" s="210"/>
      <c r="DA1146" s="210"/>
      <c r="DB1146" s="210"/>
      <c r="DC1146" s="210"/>
      <c r="DD1146" s="210"/>
      <c r="DE1146" s="210"/>
      <c r="DF1146" s="210"/>
      <c r="DG1146" s="210"/>
      <c r="DH1146" s="210"/>
      <c r="DI1146" s="210"/>
      <c r="DJ1146" s="210"/>
      <c r="DK1146" s="210"/>
      <c r="DL1146" s="210"/>
      <c r="DM1146" s="210"/>
      <c r="DN1146" s="210"/>
      <c r="DO1146" s="210"/>
      <c r="DP1146" s="210"/>
      <c r="DQ1146" s="210"/>
      <c r="DR1146" s="210"/>
      <c r="DS1146" s="210"/>
      <c r="DT1146" s="210"/>
      <c r="DU1146" s="210"/>
      <c r="DV1146" s="210"/>
      <c r="DW1146" s="210"/>
      <c r="DX1146" s="210"/>
      <c r="DY1146" s="210"/>
      <c r="DZ1146" s="210"/>
      <c r="EA1146" s="210"/>
      <c r="EB1146" s="210"/>
      <c r="EC1146" s="210"/>
      <c r="ED1146" s="210"/>
      <c r="EE1146" s="210"/>
      <c r="EF1146" s="210"/>
      <c r="EG1146" s="210"/>
      <c r="EH1146" s="210"/>
      <c r="EI1146" s="210"/>
      <c r="EJ1146" s="210"/>
      <c r="EK1146" s="210"/>
      <c r="EL1146" s="210"/>
      <c r="EM1146" s="210"/>
      <c r="EN1146" s="210"/>
      <c r="EO1146" s="210"/>
      <c r="EP1146" s="210"/>
      <c r="EQ1146" s="210"/>
      <c r="ER1146" s="210"/>
      <c r="ES1146" s="210"/>
      <c r="ET1146" s="210"/>
      <c r="EU1146" s="210"/>
    </row>
    <row r="1147" spans="1:151" ht="13">
      <c r="A1147" s="210"/>
      <c r="B1147" s="210"/>
      <c r="C1147" s="210"/>
      <c r="D1147" s="210"/>
      <c r="E1147" s="210"/>
      <c r="F1147" s="210"/>
      <c r="G1147" s="210"/>
      <c r="H1147" s="298"/>
      <c r="I1147" s="298"/>
      <c r="J1147" s="298"/>
      <c r="K1147" s="298"/>
      <c r="L1147" s="298"/>
      <c r="M1147" s="298"/>
      <c r="N1147" s="298"/>
      <c r="O1147" s="210"/>
      <c r="P1147" s="210"/>
      <c r="Q1147" s="211"/>
      <c r="R1147" s="210"/>
      <c r="S1147" s="210"/>
      <c r="T1147" s="210"/>
      <c r="U1147" s="210"/>
      <c r="V1147" s="210"/>
      <c r="W1147" s="210"/>
      <c r="X1147" s="192" t="s">
        <v>172</v>
      </c>
      <c r="Y1147" s="192" t="s">
        <v>473</v>
      </c>
      <c r="Z1147" s="167" t="str">
        <f>'Reviewer 1'!$AA$214</f>
        <v>NR</v>
      </c>
      <c r="AA1147" s="210"/>
      <c r="AB1147" s="210"/>
      <c r="AC1147" s="210"/>
      <c r="AD1147" s="210"/>
      <c r="AE1147" s="210"/>
      <c r="AF1147" s="210"/>
      <c r="AG1147" s="217"/>
      <c r="AH1147" s="217"/>
      <c r="AI1147" s="210"/>
      <c r="AJ1147" s="210"/>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c r="BI1147" s="210"/>
      <c r="BJ1147" s="210"/>
      <c r="BK1147" s="210"/>
      <c r="BL1147" s="210"/>
      <c r="BM1147" s="210"/>
      <c r="BN1147" s="210"/>
      <c r="BO1147" s="210"/>
      <c r="BP1147" s="210"/>
      <c r="BQ1147" s="210"/>
      <c r="BR1147" s="210"/>
      <c r="BS1147" s="210"/>
      <c r="BT1147" s="210"/>
      <c r="BU1147" s="210"/>
      <c r="BV1147" s="210"/>
      <c r="BW1147" s="210"/>
      <c r="BX1147" s="210"/>
      <c r="BY1147" s="210"/>
      <c r="BZ1147" s="210"/>
      <c r="CA1147" s="210"/>
      <c r="CB1147" s="210"/>
      <c r="CC1147" s="210"/>
      <c r="CD1147" s="210"/>
      <c r="CE1147" s="210"/>
      <c r="CF1147" s="210"/>
      <c r="CG1147" s="210"/>
      <c r="CH1147" s="210"/>
      <c r="CI1147" s="210"/>
      <c r="CJ1147" s="210"/>
      <c r="CK1147" s="210"/>
      <c r="CL1147" s="210"/>
      <c r="CM1147" s="210"/>
      <c r="CN1147" s="210"/>
      <c r="CO1147" s="210"/>
      <c r="CP1147" s="210"/>
      <c r="CQ1147" s="210"/>
      <c r="CR1147" s="210"/>
      <c r="CS1147" s="210"/>
      <c r="CT1147" s="210"/>
      <c r="CU1147" s="210"/>
      <c r="CV1147" s="210"/>
      <c r="CW1147" s="210"/>
      <c r="CX1147" s="210"/>
      <c r="CY1147" s="210"/>
      <c r="CZ1147" s="210"/>
      <c r="DA1147" s="210"/>
      <c r="DB1147" s="210"/>
      <c r="DC1147" s="210"/>
      <c r="DD1147" s="210"/>
      <c r="DE1147" s="210"/>
      <c r="DF1147" s="210"/>
      <c r="DG1147" s="210"/>
      <c r="DH1147" s="210"/>
      <c r="DI1147" s="210"/>
      <c r="DJ1147" s="210"/>
      <c r="DK1147" s="210"/>
      <c r="DL1147" s="210"/>
      <c r="DM1147" s="210"/>
      <c r="DN1147" s="210"/>
      <c r="DO1147" s="210"/>
      <c r="DP1147" s="210"/>
      <c r="DQ1147" s="210"/>
      <c r="DR1147" s="210"/>
      <c r="DS1147" s="210"/>
      <c r="DT1147" s="210"/>
      <c r="DU1147" s="210"/>
      <c r="DV1147" s="210"/>
      <c r="DW1147" s="210"/>
      <c r="DX1147" s="210"/>
      <c r="DY1147" s="210"/>
      <c r="DZ1147" s="210"/>
      <c r="EA1147" s="210"/>
      <c r="EB1147" s="210"/>
      <c r="EC1147" s="210"/>
      <c r="ED1147" s="210"/>
      <c r="EE1147" s="210"/>
      <c r="EF1147" s="210"/>
      <c r="EG1147" s="210"/>
      <c r="EH1147" s="210"/>
      <c r="EI1147" s="210"/>
      <c r="EJ1147" s="210"/>
      <c r="EK1147" s="210"/>
      <c r="EL1147" s="210"/>
      <c r="EM1147" s="210"/>
      <c r="EN1147" s="210"/>
      <c r="EO1147" s="210"/>
      <c r="EP1147" s="210"/>
      <c r="EQ1147" s="210"/>
      <c r="ER1147" s="210"/>
      <c r="ES1147" s="210"/>
      <c r="ET1147" s="210"/>
      <c r="EU1147" s="210"/>
    </row>
    <row r="1148" spans="1:151" ht="13">
      <c r="A1148" s="210"/>
      <c r="B1148" s="210"/>
      <c r="C1148" s="210"/>
      <c r="D1148" s="210"/>
      <c r="E1148" s="210"/>
      <c r="F1148" s="210"/>
      <c r="G1148" s="210"/>
      <c r="H1148" s="298"/>
      <c r="I1148" s="298"/>
      <c r="J1148" s="298"/>
      <c r="K1148" s="298"/>
      <c r="L1148" s="298"/>
      <c r="M1148" s="298"/>
      <c r="N1148" s="298"/>
      <c r="O1148" s="210"/>
      <c r="P1148" s="210"/>
      <c r="Q1148" s="211"/>
      <c r="R1148" s="210"/>
      <c r="S1148" s="210"/>
      <c r="T1148" s="210"/>
      <c r="U1148" s="210"/>
      <c r="V1148" s="210"/>
      <c r="W1148" s="210"/>
      <c r="X1148" s="192" t="s">
        <v>172</v>
      </c>
      <c r="Y1148" s="192" t="s">
        <v>474</v>
      </c>
      <c r="Z1148" s="167" t="str">
        <f>'Reviewer 1'!$AA$215</f>
        <v>NR</v>
      </c>
      <c r="AA1148" s="210"/>
      <c r="AB1148" s="210"/>
      <c r="AC1148" s="210"/>
      <c r="AD1148" s="210"/>
      <c r="AE1148" s="210"/>
      <c r="AF1148" s="210"/>
      <c r="AG1148" s="217"/>
      <c r="AH1148" s="217"/>
      <c r="AI1148" s="210"/>
      <c r="AJ1148" s="210"/>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c r="BI1148" s="210"/>
      <c r="BJ1148" s="210"/>
      <c r="BK1148" s="210"/>
      <c r="BL1148" s="210"/>
      <c r="BM1148" s="210"/>
      <c r="BN1148" s="210"/>
      <c r="BO1148" s="210"/>
      <c r="BP1148" s="210"/>
      <c r="BQ1148" s="210"/>
      <c r="BR1148" s="210"/>
      <c r="BS1148" s="210"/>
      <c r="BT1148" s="210"/>
      <c r="BU1148" s="210"/>
      <c r="BV1148" s="210"/>
      <c r="BW1148" s="210"/>
      <c r="BX1148" s="210"/>
      <c r="BY1148" s="210"/>
      <c r="BZ1148" s="210"/>
      <c r="CA1148" s="210"/>
      <c r="CB1148" s="210"/>
      <c r="CC1148" s="210"/>
      <c r="CD1148" s="210"/>
      <c r="CE1148" s="210"/>
      <c r="CF1148" s="210"/>
      <c r="CG1148" s="210"/>
      <c r="CH1148" s="210"/>
      <c r="CI1148" s="210"/>
      <c r="CJ1148" s="210"/>
      <c r="CK1148" s="210"/>
      <c r="CL1148" s="210"/>
      <c r="CM1148" s="210"/>
      <c r="CN1148" s="210"/>
      <c r="CO1148" s="210"/>
      <c r="CP1148" s="210"/>
      <c r="CQ1148" s="210"/>
      <c r="CR1148" s="210"/>
      <c r="CS1148" s="210"/>
      <c r="CT1148" s="210"/>
      <c r="CU1148" s="210"/>
      <c r="CV1148" s="210"/>
      <c r="CW1148" s="210"/>
      <c r="CX1148" s="210"/>
      <c r="CY1148" s="210"/>
      <c r="CZ1148" s="210"/>
      <c r="DA1148" s="210"/>
      <c r="DB1148" s="210"/>
      <c r="DC1148" s="210"/>
      <c r="DD1148" s="210"/>
      <c r="DE1148" s="210"/>
      <c r="DF1148" s="210"/>
      <c r="DG1148" s="210"/>
      <c r="DH1148" s="210"/>
      <c r="DI1148" s="210"/>
      <c r="DJ1148" s="210"/>
      <c r="DK1148" s="210"/>
      <c r="DL1148" s="210"/>
      <c r="DM1148" s="210"/>
      <c r="DN1148" s="210"/>
      <c r="DO1148" s="210"/>
      <c r="DP1148" s="210"/>
      <c r="DQ1148" s="210"/>
      <c r="DR1148" s="210"/>
      <c r="DS1148" s="210"/>
      <c r="DT1148" s="210"/>
      <c r="DU1148" s="210"/>
      <c r="DV1148" s="210"/>
      <c r="DW1148" s="210"/>
      <c r="DX1148" s="210"/>
      <c r="DY1148" s="210"/>
      <c r="DZ1148" s="210"/>
      <c r="EA1148" s="210"/>
      <c r="EB1148" s="210"/>
      <c r="EC1148" s="210"/>
      <c r="ED1148" s="210"/>
      <c r="EE1148" s="210"/>
      <c r="EF1148" s="210"/>
      <c r="EG1148" s="210"/>
      <c r="EH1148" s="210"/>
      <c r="EI1148" s="210"/>
      <c r="EJ1148" s="210"/>
      <c r="EK1148" s="210"/>
      <c r="EL1148" s="210"/>
      <c r="EM1148" s="210"/>
      <c r="EN1148" s="210"/>
      <c r="EO1148" s="210"/>
      <c r="EP1148" s="210"/>
      <c r="EQ1148" s="210"/>
      <c r="ER1148" s="210"/>
      <c r="ES1148" s="210"/>
      <c r="ET1148" s="210"/>
      <c r="EU1148" s="210"/>
    </row>
    <row r="1149" spans="1:151" ht="13">
      <c r="A1149" s="210"/>
      <c r="B1149" s="210"/>
      <c r="C1149" s="210"/>
      <c r="D1149" s="210"/>
      <c r="E1149" s="210"/>
      <c r="F1149" s="210"/>
      <c r="G1149" s="210"/>
      <c r="H1149" s="298"/>
      <c r="I1149" s="298"/>
      <c r="J1149" s="298"/>
      <c r="K1149" s="298"/>
      <c r="L1149" s="298"/>
      <c r="M1149" s="298"/>
      <c r="N1149" s="298"/>
      <c r="O1149" s="210"/>
      <c r="P1149" s="210"/>
      <c r="Q1149" s="211"/>
      <c r="R1149" s="210"/>
      <c r="S1149" s="210"/>
      <c r="T1149" s="210"/>
      <c r="U1149" s="210"/>
      <c r="V1149" s="210"/>
      <c r="W1149" s="210"/>
      <c r="X1149" s="192" t="s">
        <v>172</v>
      </c>
      <c r="Y1149" s="192" t="s">
        <v>475</v>
      </c>
      <c r="Z1149" s="167" t="str">
        <f>'Reviewer 1'!$AA$216</f>
        <v>NR</v>
      </c>
      <c r="AA1149" s="210"/>
      <c r="AB1149" s="210"/>
      <c r="AC1149" s="210"/>
      <c r="AD1149" s="210"/>
      <c r="AE1149" s="210"/>
      <c r="AF1149" s="210"/>
      <c r="AG1149" s="217"/>
      <c r="AH1149" s="217"/>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c r="BI1149" s="210"/>
      <c r="BJ1149" s="210"/>
      <c r="BK1149" s="210"/>
      <c r="BL1149" s="210"/>
      <c r="BM1149" s="210"/>
      <c r="BN1149" s="210"/>
      <c r="BO1149" s="210"/>
      <c r="BP1149" s="210"/>
      <c r="BQ1149" s="210"/>
      <c r="BR1149" s="210"/>
      <c r="BS1149" s="210"/>
      <c r="BT1149" s="210"/>
      <c r="BU1149" s="210"/>
      <c r="BV1149" s="210"/>
      <c r="BW1149" s="210"/>
      <c r="BX1149" s="210"/>
      <c r="BY1149" s="210"/>
      <c r="BZ1149" s="210"/>
      <c r="CA1149" s="210"/>
      <c r="CB1149" s="210"/>
      <c r="CC1149" s="210"/>
      <c r="CD1149" s="210"/>
      <c r="CE1149" s="210"/>
      <c r="CF1149" s="210"/>
      <c r="CG1149" s="210"/>
      <c r="CH1149" s="210"/>
      <c r="CI1149" s="210"/>
      <c r="CJ1149" s="210"/>
      <c r="CK1149" s="210"/>
      <c r="CL1149" s="210"/>
      <c r="CM1149" s="210"/>
      <c r="CN1149" s="210"/>
      <c r="CO1149" s="210"/>
      <c r="CP1149" s="210"/>
      <c r="CQ1149" s="210"/>
      <c r="CR1149" s="210"/>
      <c r="CS1149" s="210"/>
      <c r="CT1149" s="210"/>
      <c r="CU1149" s="210"/>
      <c r="CV1149" s="210"/>
      <c r="CW1149" s="210"/>
      <c r="CX1149" s="210"/>
      <c r="CY1149" s="210"/>
      <c r="CZ1149" s="210"/>
      <c r="DA1149" s="210"/>
      <c r="DB1149" s="210"/>
      <c r="DC1149" s="210"/>
      <c r="DD1149" s="210"/>
      <c r="DE1149" s="210"/>
      <c r="DF1149" s="210"/>
      <c r="DG1149" s="210"/>
      <c r="DH1149" s="210"/>
      <c r="DI1149" s="210"/>
      <c r="DJ1149" s="210"/>
      <c r="DK1149" s="210"/>
      <c r="DL1149" s="210"/>
      <c r="DM1149" s="210"/>
      <c r="DN1149" s="210"/>
      <c r="DO1149" s="210"/>
      <c r="DP1149" s="210"/>
      <c r="DQ1149" s="210"/>
      <c r="DR1149" s="210"/>
      <c r="DS1149" s="210"/>
      <c r="DT1149" s="210"/>
      <c r="DU1149" s="210"/>
      <c r="DV1149" s="210"/>
      <c r="DW1149" s="210"/>
      <c r="DX1149" s="210"/>
      <c r="DY1149" s="210"/>
      <c r="DZ1149" s="210"/>
      <c r="EA1149" s="210"/>
      <c r="EB1149" s="210"/>
      <c r="EC1149" s="210"/>
      <c r="ED1149" s="210"/>
      <c r="EE1149" s="210"/>
      <c r="EF1149" s="210"/>
      <c r="EG1149" s="210"/>
      <c r="EH1149" s="210"/>
      <c r="EI1149" s="210"/>
      <c r="EJ1149" s="210"/>
      <c r="EK1149" s="210"/>
      <c r="EL1149" s="210"/>
      <c r="EM1149" s="210"/>
      <c r="EN1149" s="210"/>
      <c r="EO1149" s="210"/>
      <c r="EP1149" s="210"/>
      <c r="EQ1149" s="210"/>
      <c r="ER1149" s="210"/>
      <c r="ES1149" s="210"/>
      <c r="ET1149" s="210"/>
      <c r="EU1149" s="210"/>
    </row>
    <row r="1150" spans="1:151" ht="13">
      <c r="A1150" s="210"/>
      <c r="B1150" s="210"/>
      <c r="C1150" s="210"/>
      <c r="D1150" s="210"/>
      <c r="E1150" s="210"/>
      <c r="F1150" s="210"/>
      <c r="G1150" s="210"/>
      <c r="H1150" s="298"/>
      <c r="I1150" s="298"/>
      <c r="J1150" s="298"/>
      <c r="K1150" s="298"/>
      <c r="L1150" s="298"/>
      <c r="M1150" s="298"/>
      <c r="N1150" s="298"/>
      <c r="O1150" s="210"/>
      <c r="P1150" s="210"/>
      <c r="Q1150" s="211"/>
      <c r="R1150" s="210"/>
      <c r="S1150" s="210"/>
      <c r="T1150" s="210"/>
      <c r="U1150" s="210"/>
      <c r="V1150" s="210"/>
      <c r="W1150" s="210"/>
      <c r="X1150" s="192" t="s">
        <v>172</v>
      </c>
      <c r="Y1150" s="192" t="s">
        <v>476</v>
      </c>
      <c r="Z1150" s="167" t="str">
        <f>'Reviewer 1'!$AA$217</f>
        <v>NR</v>
      </c>
      <c r="AA1150" s="210"/>
      <c r="AB1150" s="210"/>
      <c r="AC1150" s="210"/>
      <c r="AD1150" s="210"/>
      <c r="AE1150" s="210"/>
      <c r="AF1150" s="210"/>
      <c r="AG1150" s="217"/>
      <c r="AH1150" s="217"/>
      <c r="AI1150" s="210"/>
      <c r="AJ1150" s="210"/>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c r="BI1150" s="210"/>
      <c r="BJ1150" s="210"/>
      <c r="BK1150" s="210"/>
      <c r="BL1150" s="210"/>
      <c r="BM1150" s="210"/>
      <c r="BN1150" s="210"/>
      <c r="BO1150" s="210"/>
      <c r="BP1150" s="210"/>
      <c r="BQ1150" s="210"/>
      <c r="BR1150" s="210"/>
      <c r="BS1150" s="210"/>
      <c r="BT1150" s="210"/>
      <c r="BU1150" s="210"/>
      <c r="BV1150" s="210"/>
      <c r="BW1150" s="210"/>
      <c r="BX1150" s="210"/>
      <c r="BY1150" s="210"/>
      <c r="BZ1150" s="210"/>
      <c r="CA1150" s="210"/>
      <c r="CB1150" s="210"/>
      <c r="CC1150" s="210"/>
      <c r="CD1150" s="210"/>
      <c r="CE1150" s="210"/>
      <c r="CF1150" s="210"/>
      <c r="CG1150" s="210"/>
      <c r="CH1150" s="210"/>
      <c r="CI1150" s="210"/>
      <c r="CJ1150" s="210"/>
      <c r="CK1150" s="210"/>
      <c r="CL1150" s="210"/>
      <c r="CM1150" s="210"/>
      <c r="CN1150" s="210"/>
      <c r="CO1150" s="210"/>
      <c r="CP1150" s="210"/>
      <c r="CQ1150" s="210"/>
      <c r="CR1150" s="210"/>
      <c r="CS1150" s="210"/>
      <c r="CT1150" s="210"/>
      <c r="CU1150" s="210"/>
      <c r="CV1150" s="210"/>
      <c r="CW1150" s="210"/>
      <c r="CX1150" s="210"/>
      <c r="CY1150" s="210"/>
      <c r="CZ1150" s="210"/>
      <c r="DA1150" s="210"/>
      <c r="DB1150" s="210"/>
      <c r="DC1150" s="210"/>
      <c r="DD1150" s="210"/>
      <c r="DE1150" s="210"/>
      <c r="DF1150" s="210"/>
      <c r="DG1150" s="210"/>
      <c r="DH1150" s="210"/>
      <c r="DI1150" s="210"/>
      <c r="DJ1150" s="210"/>
      <c r="DK1150" s="210"/>
      <c r="DL1150" s="210"/>
      <c r="DM1150" s="210"/>
      <c r="DN1150" s="210"/>
      <c r="DO1150" s="210"/>
      <c r="DP1150" s="210"/>
      <c r="DQ1150" s="210"/>
      <c r="DR1150" s="210"/>
      <c r="DS1150" s="210"/>
      <c r="DT1150" s="210"/>
      <c r="DU1150" s="210"/>
      <c r="DV1150" s="210"/>
      <c r="DW1150" s="210"/>
      <c r="DX1150" s="210"/>
      <c r="DY1150" s="210"/>
      <c r="DZ1150" s="210"/>
      <c r="EA1150" s="210"/>
      <c r="EB1150" s="210"/>
      <c r="EC1150" s="210"/>
      <c r="ED1150" s="210"/>
      <c r="EE1150" s="210"/>
      <c r="EF1150" s="210"/>
      <c r="EG1150" s="210"/>
      <c r="EH1150" s="210"/>
      <c r="EI1150" s="210"/>
      <c r="EJ1150" s="210"/>
      <c r="EK1150" s="210"/>
      <c r="EL1150" s="210"/>
      <c r="EM1150" s="210"/>
      <c r="EN1150" s="210"/>
      <c r="EO1150" s="210"/>
      <c r="EP1150" s="210"/>
      <c r="EQ1150" s="210"/>
      <c r="ER1150" s="210"/>
      <c r="ES1150" s="210"/>
      <c r="ET1150" s="210"/>
      <c r="EU1150" s="210"/>
    </row>
    <row r="1151" spans="1:151" ht="13">
      <c r="A1151" s="210"/>
      <c r="B1151" s="210"/>
      <c r="C1151" s="210"/>
      <c r="D1151" s="210"/>
      <c r="E1151" s="210"/>
      <c r="F1151" s="210"/>
      <c r="G1151" s="210"/>
      <c r="H1151" s="298"/>
      <c r="I1151" s="298"/>
      <c r="J1151" s="298"/>
      <c r="K1151" s="298"/>
      <c r="L1151" s="298"/>
      <c r="M1151" s="298"/>
      <c r="N1151" s="298"/>
      <c r="O1151" s="210"/>
      <c r="P1151" s="210"/>
      <c r="Q1151" s="211"/>
      <c r="R1151" s="210"/>
      <c r="S1151" s="210"/>
      <c r="T1151" s="210"/>
      <c r="U1151" s="210"/>
      <c r="V1151" s="210"/>
      <c r="W1151" s="210"/>
      <c r="X1151" s="192" t="s">
        <v>172</v>
      </c>
      <c r="Y1151" s="192" t="s">
        <v>477</v>
      </c>
      <c r="Z1151" s="167" t="str">
        <f>'Reviewer 1'!$AA$218</f>
        <v>NR</v>
      </c>
      <c r="AA1151" s="210"/>
      <c r="AB1151" s="210"/>
      <c r="AC1151" s="210"/>
      <c r="AD1151" s="210"/>
      <c r="AE1151" s="210"/>
      <c r="AF1151" s="210"/>
      <c r="AG1151" s="217"/>
      <c r="AH1151" s="217"/>
      <c r="AI1151" s="210"/>
      <c r="AJ1151" s="210"/>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c r="BI1151" s="210"/>
      <c r="BJ1151" s="210"/>
      <c r="BK1151" s="210"/>
      <c r="BL1151" s="210"/>
      <c r="BM1151" s="210"/>
      <c r="BN1151" s="210"/>
      <c r="BO1151" s="210"/>
      <c r="BP1151" s="210"/>
      <c r="BQ1151" s="210"/>
      <c r="BR1151" s="210"/>
      <c r="BS1151" s="210"/>
      <c r="BT1151" s="210"/>
      <c r="BU1151" s="210"/>
      <c r="BV1151" s="210"/>
      <c r="BW1151" s="210"/>
      <c r="BX1151" s="210"/>
      <c r="BY1151" s="210"/>
      <c r="BZ1151" s="210"/>
      <c r="CA1151" s="210"/>
      <c r="CB1151" s="210"/>
      <c r="CC1151" s="210"/>
      <c r="CD1151" s="210"/>
      <c r="CE1151" s="210"/>
      <c r="CF1151" s="210"/>
      <c r="CG1151" s="210"/>
      <c r="CH1151" s="210"/>
      <c r="CI1151" s="210"/>
      <c r="CJ1151" s="210"/>
      <c r="CK1151" s="210"/>
      <c r="CL1151" s="210"/>
      <c r="CM1151" s="210"/>
      <c r="CN1151" s="210"/>
      <c r="CO1151" s="210"/>
      <c r="CP1151" s="210"/>
      <c r="CQ1151" s="210"/>
      <c r="CR1151" s="210"/>
      <c r="CS1151" s="210"/>
      <c r="CT1151" s="210"/>
      <c r="CU1151" s="210"/>
      <c r="CV1151" s="210"/>
      <c r="CW1151" s="210"/>
      <c r="CX1151" s="210"/>
      <c r="CY1151" s="210"/>
      <c r="CZ1151" s="210"/>
      <c r="DA1151" s="210"/>
      <c r="DB1151" s="210"/>
      <c r="DC1151" s="210"/>
      <c r="DD1151" s="210"/>
      <c r="DE1151" s="210"/>
      <c r="DF1151" s="210"/>
      <c r="DG1151" s="210"/>
      <c r="DH1151" s="210"/>
      <c r="DI1151" s="210"/>
      <c r="DJ1151" s="210"/>
      <c r="DK1151" s="210"/>
      <c r="DL1151" s="210"/>
      <c r="DM1151" s="210"/>
      <c r="DN1151" s="210"/>
      <c r="DO1151" s="210"/>
      <c r="DP1151" s="210"/>
      <c r="DQ1151" s="210"/>
      <c r="DR1151" s="210"/>
      <c r="DS1151" s="210"/>
      <c r="DT1151" s="210"/>
      <c r="DU1151" s="210"/>
      <c r="DV1151" s="210"/>
      <c r="DW1151" s="210"/>
      <c r="DX1151" s="210"/>
      <c r="DY1151" s="210"/>
      <c r="DZ1151" s="210"/>
      <c r="EA1151" s="210"/>
      <c r="EB1151" s="210"/>
      <c r="EC1151" s="210"/>
      <c r="ED1151" s="210"/>
      <c r="EE1151" s="210"/>
      <c r="EF1151" s="210"/>
      <c r="EG1151" s="210"/>
      <c r="EH1151" s="210"/>
      <c r="EI1151" s="210"/>
      <c r="EJ1151" s="210"/>
      <c r="EK1151" s="210"/>
      <c r="EL1151" s="210"/>
      <c r="EM1151" s="210"/>
      <c r="EN1151" s="210"/>
      <c r="EO1151" s="210"/>
      <c r="EP1151" s="210"/>
      <c r="EQ1151" s="210"/>
      <c r="ER1151" s="210"/>
      <c r="ES1151" s="210"/>
      <c r="ET1151" s="210"/>
      <c r="EU1151" s="210"/>
    </row>
    <row r="1152" spans="1:151" ht="13">
      <c r="A1152" s="210"/>
      <c r="B1152" s="210"/>
      <c r="C1152" s="210"/>
      <c r="D1152" s="210"/>
      <c r="E1152" s="210"/>
      <c r="F1152" s="210"/>
      <c r="G1152" s="210"/>
      <c r="H1152" s="298"/>
      <c r="I1152" s="298"/>
      <c r="J1152" s="298"/>
      <c r="K1152" s="298"/>
      <c r="L1152" s="298"/>
      <c r="M1152" s="298"/>
      <c r="N1152" s="298"/>
      <c r="O1152" s="210"/>
      <c r="P1152" s="210"/>
      <c r="Q1152" s="211"/>
      <c r="R1152" s="210"/>
      <c r="S1152" s="210"/>
      <c r="T1152" s="210"/>
      <c r="U1152" s="210"/>
      <c r="V1152" s="210"/>
      <c r="W1152" s="210"/>
      <c r="X1152" s="192" t="s">
        <v>172</v>
      </c>
      <c r="Y1152" s="192" t="s">
        <v>478</v>
      </c>
      <c r="Z1152" s="167" t="str">
        <f>'Reviewer 1'!$AA$219</f>
        <v>NR</v>
      </c>
      <c r="AA1152" s="210"/>
      <c r="AB1152" s="210"/>
      <c r="AC1152" s="210"/>
      <c r="AD1152" s="210"/>
      <c r="AE1152" s="210"/>
      <c r="AF1152" s="210"/>
      <c r="AG1152" s="217"/>
      <c r="AH1152" s="217"/>
      <c r="AI1152" s="210"/>
      <c r="AJ1152" s="210"/>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c r="BI1152" s="210"/>
      <c r="BJ1152" s="210"/>
      <c r="BK1152" s="210"/>
      <c r="BL1152" s="210"/>
      <c r="BM1152" s="210"/>
      <c r="BN1152" s="210"/>
      <c r="BO1152" s="210"/>
      <c r="BP1152" s="210"/>
      <c r="BQ1152" s="210"/>
      <c r="BR1152" s="210"/>
      <c r="BS1152" s="210"/>
      <c r="BT1152" s="210"/>
      <c r="BU1152" s="210"/>
      <c r="BV1152" s="210"/>
      <c r="BW1152" s="210"/>
      <c r="BX1152" s="210"/>
      <c r="BY1152" s="210"/>
      <c r="BZ1152" s="210"/>
      <c r="CA1152" s="210"/>
      <c r="CB1152" s="210"/>
      <c r="CC1152" s="210"/>
      <c r="CD1152" s="210"/>
      <c r="CE1152" s="210"/>
      <c r="CF1152" s="210"/>
      <c r="CG1152" s="210"/>
      <c r="CH1152" s="210"/>
      <c r="CI1152" s="210"/>
      <c r="CJ1152" s="210"/>
      <c r="CK1152" s="210"/>
      <c r="CL1152" s="210"/>
      <c r="CM1152" s="210"/>
      <c r="CN1152" s="210"/>
      <c r="CO1152" s="210"/>
      <c r="CP1152" s="210"/>
      <c r="CQ1152" s="210"/>
      <c r="CR1152" s="210"/>
      <c r="CS1152" s="210"/>
      <c r="CT1152" s="210"/>
      <c r="CU1152" s="210"/>
      <c r="CV1152" s="210"/>
      <c r="CW1152" s="210"/>
      <c r="CX1152" s="210"/>
      <c r="CY1152" s="210"/>
      <c r="CZ1152" s="210"/>
      <c r="DA1152" s="210"/>
      <c r="DB1152" s="210"/>
      <c r="DC1152" s="210"/>
      <c r="DD1152" s="210"/>
      <c r="DE1152" s="210"/>
      <c r="DF1152" s="210"/>
      <c r="DG1152" s="210"/>
      <c r="DH1152" s="210"/>
      <c r="DI1152" s="210"/>
      <c r="DJ1152" s="210"/>
      <c r="DK1152" s="210"/>
      <c r="DL1152" s="210"/>
      <c r="DM1152" s="210"/>
      <c r="DN1152" s="210"/>
      <c r="DO1152" s="210"/>
      <c r="DP1152" s="210"/>
      <c r="DQ1152" s="210"/>
      <c r="DR1152" s="210"/>
      <c r="DS1152" s="210"/>
      <c r="DT1152" s="210"/>
      <c r="DU1152" s="210"/>
      <c r="DV1152" s="210"/>
      <c r="DW1152" s="210"/>
      <c r="DX1152" s="210"/>
      <c r="DY1152" s="210"/>
      <c r="DZ1152" s="210"/>
      <c r="EA1152" s="210"/>
      <c r="EB1152" s="210"/>
      <c r="EC1152" s="210"/>
      <c r="ED1152" s="210"/>
      <c r="EE1152" s="210"/>
      <c r="EF1152" s="210"/>
      <c r="EG1152" s="210"/>
      <c r="EH1152" s="210"/>
      <c r="EI1152" s="210"/>
      <c r="EJ1152" s="210"/>
      <c r="EK1152" s="210"/>
      <c r="EL1152" s="210"/>
      <c r="EM1152" s="210"/>
      <c r="EN1152" s="210"/>
      <c r="EO1152" s="210"/>
      <c r="EP1152" s="210"/>
      <c r="EQ1152" s="210"/>
      <c r="ER1152" s="210"/>
      <c r="ES1152" s="210"/>
      <c r="ET1152" s="210"/>
      <c r="EU1152" s="210"/>
    </row>
    <row r="1153" spans="1:151" ht="13">
      <c r="A1153" s="210"/>
      <c r="B1153" s="210"/>
      <c r="C1153" s="210"/>
      <c r="D1153" s="210"/>
      <c r="E1153" s="210"/>
      <c r="F1153" s="210"/>
      <c r="G1153" s="210"/>
      <c r="H1153" s="298"/>
      <c r="I1153" s="298"/>
      <c r="J1153" s="298"/>
      <c r="K1153" s="298"/>
      <c r="L1153" s="298"/>
      <c r="M1153" s="298"/>
      <c r="N1153" s="298"/>
      <c r="O1153" s="210"/>
      <c r="P1153" s="210"/>
      <c r="Q1153" s="211"/>
      <c r="R1153" s="210"/>
      <c r="S1153" s="210"/>
      <c r="T1153" s="210"/>
      <c r="U1153" s="210"/>
      <c r="V1153" s="210"/>
      <c r="W1153" s="210"/>
      <c r="X1153" s="192" t="s">
        <v>172</v>
      </c>
      <c r="Y1153" s="192" t="s">
        <v>479</v>
      </c>
      <c r="Z1153" s="167" t="str">
        <f>'Reviewer 1'!$AA$222</f>
        <v>NR</v>
      </c>
      <c r="AA1153" s="210"/>
      <c r="AB1153" s="210"/>
      <c r="AC1153" s="210"/>
      <c r="AD1153" s="210"/>
      <c r="AE1153" s="210"/>
      <c r="AF1153" s="210"/>
      <c r="AG1153" s="217"/>
      <c r="AH1153" s="217"/>
      <c r="AI1153" s="210"/>
      <c r="AJ1153" s="210"/>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c r="BI1153" s="210"/>
      <c r="BJ1153" s="210"/>
      <c r="BK1153" s="210"/>
      <c r="BL1153" s="210"/>
      <c r="BM1153" s="210"/>
      <c r="BN1153" s="210"/>
      <c r="BO1153" s="210"/>
      <c r="BP1153" s="210"/>
      <c r="BQ1153" s="210"/>
      <c r="BR1153" s="210"/>
      <c r="BS1153" s="210"/>
      <c r="BT1153" s="210"/>
      <c r="BU1153" s="210"/>
      <c r="BV1153" s="210"/>
      <c r="BW1153" s="210"/>
      <c r="BX1153" s="210"/>
      <c r="BY1153" s="210"/>
      <c r="BZ1153" s="210"/>
      <c r="CA1153" s="210"/>
      <c r="CB1153" s="210"/>
      <c r="CC1153" s="210"/>
      <c r="CD1153" s="210"/>
      <c r="CE1153" s="210"/>
      <c r="CF1153" s="210"/>
      <c r="CG1153" s="210"/>
      <c r="CH1153" s="210"/>
      <c r="CI1153" s="210"/>
      <c r="CJ1153" s="210"/>
      <c r="CK1153" s="210"/>
      <c r="CL1153" s="210"/>
      <c r="CM1153" s="210"/>
      <c r="CN1153" s="210"/>
      <c r="CO1153" s="210"/>
      <c r="CP1153" s="210"/>
      <c r="CQ1153" s="210"/>
      <c r="CR1153" s="210"/>
      <c r="CS1153" s="210"/>
      <c r="CT1153" s="210"/>
      <c r="CU1153" s="210"/>
      <c r="CV1153" s="210"/>
      <c r="CW1153" s="210"/>
      <c r="CX1153" s="210"/>
      <c r="CY1153" s="210"/>
      <c r="CZ1153" s="210"/>
      <c r="DA1153" s="210"/>
      <c r="DB1153" s="210"/>
      <c r="DC1153" s="210"/>
      <c r="DD1153" s="210"/>
      <c r="DE1153" s="210"/>
      <c r="DF1153" s="210"/>
      <c r="DG1153" s="210"/>
      <c r="DH1153" s="210"/>
      <c r="DI1153" s="210"/>
      <c r="DJ1153" s="210"/>
      <c r="DK1153" s="210"/>
      <c r="DL1153" s="210"/>
      <c r="DM1153" s="210"/>
      <c r="DN1153" s="210"/>
      <c r="DO1153" s="210"/>
      <c r="DP1153" s="210"/>
      <c r="DQ1153" s="210"/>
      <c r="DR1153" s="210"/>
      <c r="DS1153" s="210"/>
      <c r="DT1153" s="210"/>
      <c r="DU1153" s="210"/>
      <c r="DV1153" s="210"/>
      <c r="DW1153" s="210"/>
      <c r="DX1153" s="210"/>
      <c r="DY1153" s="210"/>
      <c r="DZ1153" s="210"/>
      <c r="EA1153" s="210"/>
      <c r="EB1153" s="210"/>
      <c r="EC1153" s="210"/>
      <c r="ED1153" s="210"/>
      <c r="EE1153" s="210"/>
      <c r="EF1153" s="210"/>
      <c r="EG1153" s="210"/>
      <c r="EH1153" s="210"/>
      <c r="EI1153" s="210"/>
      <c r="EJ1153" s="210"/>
      <c r="EK1153" s="210"/>
      <c r="EL1153" s="210"/>
      <c r="EM1153" s="210"/>
      <c r="EN1153" s="210"/>
      <c r="EO1153" s="210"/>
      <c r="EP1153" s="210"/>
      <c r="EQ1153" s="210"/>
      <c r="ER1153" s="210"/>
      <c r="ES1153" s="210"/>
      <c r="ET1153" s="210"/>
      <c r="EU1153" s="210"/>
    </row>
    <row r="1154" spans="1:151" ht="13">
      <c r="A1154" s="210"/>
      <c r="B1154" s="210"/>
      <c r="C1154" s="210"/>
      <c r="D1154" s="210"/>
      <c r="E1154" s="210"/>
      <c r="F1154" s="210"/>
      <c r="G1154" s="210"/>
      <c r="H1154" s="298"/>
      <c r="I1154" s="298"/>
      <c r="J1154" s="298"/>
      <c r="K1154" s="298"/>
      <c r="L1154" s="298"/>
      <c r="M1154" s="298"/>
      <c r="N1154" s="298"/>
      <c r="O1154" s="210"/>
      <c r="P1154" s="210"/>
      <c r="Q1154" s="211"/>
      <c r="R1154" s="210"/>
      <c r="S1154" s="210"/>
      <c r="T1154" s="210"/>
      <c r="U1154" s="210"/>
      <c r="V1154" s="210"/>
      <c r="W1154" s="210"/>
      <c r="X1154" s="192" t="s">
        <v>172</v>
      </c>
      <c r="Y1154" s="192" t="s">
        <v>480</v>
      </c>
      <c r="Z1154" s="167" t="str">
        <f>'Reviewer 1'!$AA$223</f>
        <v>NR</v>
      </c>
      <c r="AA1154" s="210"/>
      <c r="AB1154" s="210"/>
      <c r="AC1154" s="210"/>
      <c r="AD1154" s="210"/>
      <c r="AE1154" s="210"/>
      <c r="AF1154" s="210"/>
      <c r="AG1154" s="217"/>
      <c r="AH1154" s="217"/>
      <c r="AI1154" s="210"/>
      <c r="AJ1154" s="210"/>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c r="BI1154" s="210"/>
      <c r="BJ1154" s="210"/>
      <c r="BK1154" s="210"/>
      <c r="BL1154" s="210"/>
      <c r="BM1154" s="210"/>
      <c r="BN1154" s="210"/>
      <c r="BO1154" s="210"/>
      <c r="BP1154" s="210"/>
      <c r="BQ1154" s="210"/>
      <c r="BR1154" s="210"/>
      <c r="BS1154" s="210"/>
      <c r="BT1154" s="210"/>
      <c r="BU1154" s="210"/>
      <c r="BV1154" s="210"/>
      <c r="BW1154" s="210"/>
      <c r="BX1154" s="210"/>
      <c r="BY1154" s="210"/>
      <c r="BZ1154" s="210"/>
      <c r="CA1154" s="210"/>
      <c r="CB1154" s="210"/>
      <c r="CC1154" s="210"/>
      <c r="CD1154" s="210"/>
      <c r="CE1154" s="210"/>
      <c r="CF1154" s="210"/>
      <c r="CG1154" s="210"/>
      <c r="CH1154" s="210"/>
      <c r="CI1154" s="210"/>
      <c r="CJ1154" s="210"/>
      <c r="CK1154" s="210"/>
      <c r="CL1154" s="210"/>
      <c r="CM1154" s="210"/>
      <c r="CN1154" s="210"/>
      <c r="CO1154" s="210"/>
      <c r="CP1154" s="210"/>
      <c r="CQ1154" s="210"/>
      <c r="CR1154" s="210"/>
      <c r="CS1154" s="210"/>
      <c r="CT1154" s="210"/>
      <c r="CU1154" s="210"/>
      <c r="CV1154" s="210"/>
      <c r="CW1154" s="210"/>
      <c r="CX1154" s="210"/>
      <c r="CY1154" s="210"/>
      <c r="CZ1154" s="210"/>
      <c r="DA1154" s="210"/>
      <c r="DB1154" s="210"/>
      <c r="DC1154" s="210"/>
      <c r="DD1154" s="210"/>
      <c r="DE1154" s="210"/>
      <c r="DF1154" s="210"/>
      <c r="DG1154" s="210"/>
      <c r="DH1154" s="210"/>
      <c r="DI1154" s="210"/>
      <c r="DJ1154" s="210"/>
      <c r="DK1154" s="210"/>
      <c r="DL1154" s="210"/>
      <c r="DM1154" s="210"/>
      <c r="DN1154" s="210"/>
      <c r="DO1154" s="210"/>
      <c r="DP1154" s="210"/>
      <c r="DQ1154" s="210"/>
      <c r="DR1154" s="210"/>
      <c r="DS1154" s="210"/>
      <c r="DT1154" s="210"/>
      <c r="DU1154" s="210"/>
      <c r="DV1154" s="210"/>
      <c r="DW1154" s="210"/>
      <c r="DX1154" s="210"/>
      <c r="DY1154" s="210"/>
      <c r="DZ1154" s="210"/>
      <c r="EA1154" s="210"/>
      <c r="EB1154" s="210"/>
      <c r="EC1154" s="210"/>
      <c r="ED1154" s="210"/>
      <c r="EE1154" s="210"/>
      <c r="EF1154" s="210"/>
      <c r="EG1154" s="210"/>
      <c r="EH1154" s="210"/>
      <c r="EI1154" s="210"/>
      <c r="EJ1154" s="210"/>
      <c r="EK1154" s="210"/>
      <c r="EL1154" s="210"/>
      <c r="EM1154" s="210"/>
      <c r="EN1154" s="210"/>
      <c r="EO1154" s="210"/>
      <c r="EP1154" s="210"/>
      <c r="EQ1154" s="210"/>
      <c r="ER1154" s="210"/>
      <c r="ES1154" s="210"/>
      <c r="ET1154" s="210"/>
      <c r="EU1154" s="210"/>
    </row>
    <row r="1155" spans="1:151" ht="13">
      <c r="A1155" s="210"/>
      <c r="B1155" s="210"/>
      <c r="C1155" s="210"/>
      <c r="D1155" s="210"/>
      <c r="E1155" s="210"/>
      <c r="F1155" s="210"/>
      <c r="G1155" s="210"/>
      <c r="H1155" s="298"/>
      <c r="I1155" s="298"/>
      <c r="J1155" s="298"/>
      <c r="K1155" s="298"/>
      <c r="L1155" s="298"/>
      <c r="M1155" s="298"/>
      <c r="N1155" s="298"/>
      <c r="O1155" s="210"/>
      <c r="P1155" s="210"/>
      <c r="Q1155" s="211"/>
      <c r="R1155" s="210"/>
      <c r="S1155" s="210"/>
      <c r="T1155" s="210"/>
      <c r="U1155" s="210"/>
      <c r="V1155" s="210"/>
      <c r="W1155" s="210"/>
      <c r="X1155" s="192" t="s">
        <v>172</v>
      </c>
      <c r="Y1155" s="192" t="s">
        <v>481</v>
      </c>
      <c r="Z1155" s="167" t="str">
        <f>'Reviewer 1'!$AA$224</f>
        <v>NR</v>
      </c>
      <c r="AA1155" s="210"/>
      <c r="AB1155" s="210"/>
      <c r="AC1155" s="210"/>
      <c r="AD1155" s="210"/>
      <c r="AE1155" s="210"/>
      <c r="AF1155" s="210"/>
      <c r="AG1155" s="217"/>
      <c r="AH1155" s="217"/>
      <c r="AI1155" s="210"/>
      <c r="AJ1155" s="210"/>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c r="BI1155" s="210"/>
      <c r="BJ1155" s="210"/>
      <c r="BK1155" s="210"/>
      <c r="BL1155" s="210"/>
      <c r="BM1155" s="210"/>
      <c r="BN1155" s="210"/>
      <c r="BO1155" s="210"/>
      <c r="BP1155" s="210"/>
      <c r="BQ1155" s="210"/>
      <c r="BR1155" s="210"/>
      <c r="BS1155" s="210"/>
      <c r="BT1155" s="210"/>
      <c r="BU1155" s="210"/>
      <c r="BV1155" s="210"/>
      <c r="BW1155" s="210"/>
      <c r="BX1155" s="210"/>
      <c r="BY1155" s="210"/>
      <c r="BZ1155" s="210"/>
      <c r="CA1155" s="210"/>
      <c r="CB1155" s="210"/>
      <c r="CC1155" s="210"/>
      <c r="CD1155" s="210"/>
      <c r="CE1155" s="210"/>
      <c r="CF1155" s="210"/>
      <c r="CG1155" s="210"/>
      <c r="CH1155" s="210"/>
      <c r="CI1155" s="210"/>
      <c r="CJ1155" s="210"/>
      <c r="CK1155" s="210"/>
      <c r="CL1155" s="210"/>
      <c r="CM1155" s="210"/>
      <c r="CN1155" s="210"/>
      <c r="CO1155" s="210"/>
      <c r="CP1155" s="210"/>
      <c r="CQ1155" s="210"/>
      <c r="CR1155" s="210"/>
      <c r="CS1155" s="210"/>
      <c r="CT1155" s="210"/>
      <c r="CU1155" s="210"/>
      <c r="CV1155" s="210"/>
      <c r="CW1155" s="210"/>
      <c r="CX1155" s="210"/>
      <c r="CY1155" s="210"/>
      <c r="CZ1155" s="210"/>
      <c r="DA1155" s="210"/>
      <c r="DB1155" s="210"/>
      <c r="DC1155" s="210"/>
      <c r="DD1155" s="210"/>
      <c r="DE1155" s="210"/>
      <c r="DF1155" s="210"/>
      <c r="DG1155" s="210"/>
      <c r="DH1155" s="210"/>
      <c r="DI1155" s="210"/>
      <c r="DJ1155" s="210"/>
      <c r="DK1155" s="210"/>
      <c r="DL1155" s="210"/>
      <c r="DM1155" s="210"/>
      <c r="DN1155" s="210"/>
      <c r="DO1155" s="210"/>
      <c r="DP1155" s="210"/>
      <c r="DQ1155" s="210"/>
      <c r="DR1155" s="210"/>
      <c r="DS1155" s="210"/>
      <c r="DT1155" s="210"/>
      <c r="DU1155" s="210"/>
      <c r="DV1155" s="210"/>
      <c r="DW1155" s="210"/>
      <c r="DX1155" s="210"/>
      <c r="DY1155" s="210"/>
      <c r="DZ1155" s="210"/>
      <c r="EA1155" s="210"/>
      <c r="EB1155" s="210"/>
      <c r="EC1155" s="210"/>
      <c r="ED1155" s="210"/>
      <c r="EE1155" s="210"/>
      <c r="EF1155" s="210"/>
      <c r="EG1155" s="210"/>
      <c r="EH1155" s="210"/>
      <c r="EI1155" s="210"/>
      <c r="EJ1155" s="210"/>
      <c r="EK1155" s="210"/>
      <c r="EL1155" s="210"/>
      <c r="EM1155" s="210"/>
      <c r="EN1155" s="210"/>
      <c r="EO1155" s="210"/>
      <c r="EP1155" s="210"/>
      <c r="EQ1155" s="210"/>
      <c r="ER1155" s="210"/>
      <c r="ES1155" s="210"/>
      <c r="ET1155" s="210"/>
      <c r="EU1155" s="210"/>
    </row>
    <row r="1156" spans="1:151" ht="13">
      <c r="A1156" s="210"/>
      <c r="B1156" s="210"/>
      <c r="C1156" s="210"/>
      <c r="D1156" s="210"/>
      <c r="E1156" s="210"/>
      <c r="F1156" s="210"/>
      <c r="G1156" s="210"/>
      <c r="H1156" s="298"/>
      <c r="I1156" s="298"/>
      <c r="J1156" s="298"/>
      <c r="K1156" s="298"/>
      <c r="L1156" s="298"/>
      <c r="M1156" s="298"/>
      <c r="N1156" s="298"/>
      <c r="O1156" s="210"/>
      <c r="P1156" s="210"/>
      <c r="Q1156" s="211"/>
      <c r="R1156" s="210"/>
      <c r="S1156" s="210"/>
      <c r="T1156" s="210"/>
      <c r="U1156" s="210"/>
      <c r="V1156" s="210"/>
      <c r="W1156" s="210"/>
      <c r="X1156" s="192" t="s">
        <v>172</v>
      </c>
      <c r="Y1156" s="192" t="s">
        <v>482</v>
      </c>
      <c r="Z1156" s="167" t="str">
        <f>'Reviewer 1'!$AA$225</f>
        <v>NR</v>
      </c>
      <c r="AA1156" s="210"/>
      <c r="AB1156" s="210"/>
      <c r="AC1156" s="210"/>
      <c r="AD1156" s="210"/>
      <c r="AE1156" s="210"/>
      <c r="AF1156" s="210"/>
      <c r="AG1156" s="217"/>
      <c r="AH1156" s="217"/>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c r="BI1156" s="210"/>
      <c r="BJ1156" s="210"/>
      <c r="BK1156" s="210"/>
      <c r="BL1156" s="210"/>
      <c r="BM1156" s="210"/>
      <c r="BN1156" s="210"/>
      <c r="BO1156" s="210"/>
      <c r="BP1156" s="210"/>
      <c r="BQ1156" s="210"/>
      <c r="BR1156" s="210"/>
      <c r="BS1156" s="210"/>
      <c r="BT1156" s="210"/>
      <c r="BU1156" s="210"/>
      <c r="BV1156" s="210"/>
      <c r="BW1156" s="210"/>
      <c r="BX1156" s="210"/>
      <c r="BY1156" s="210"/>
      <c r="BZ1156" s="210"/>
      <c r="CA1156" s="210"/>
      <c r="CB1156" s="210"/>
      <c r="CC1156" s="210"/>
      <c r="CD1156" s="210"/>
      <c r="CE1156" s="210"/>
      <c r="CF1156" s="210"/>
      <c r="CG1156" s="210"/>
      <c r="CH1156" s="210"/>
      <c r="CI1156" s="210"/>
      <c r="CJ1156" s="210"/>
      <c r="CK1156" s="210"/>
      <c r="CL1156" s="210"/>
      <c r="CM1156" s="210"/>
      <c r="CN1156" s="210"/>
      <c r="CO1156" s="210"/>
      <c r="CP1156" s="210"/>
      <c r="CQ1156" s="210"/>
      <c r="CR1156" s="210"/>
      <c r="CS1156" s="210"/>
      <c r="CT1156" s="210"/>
      <c r="CU1156" s="210"/>
      <c r="CV1156" s="210"/>
      <c r="CW1156" s="210"/>
      <c r="CX1156" s="210"/>
      <c r="CY1156" s="210"/>
      <c r="CZ1156" s="210"/>
      <c r="DA1156" s="210"/>
      <c r="DB1156" s="210"/>
      <c r="DC1156" s="210"/>
      <c r="DD1156" s="210"/>
      <c r="DE1156" s="210"/>
      <c r="DF1156" s="210"/>
      <c r="DG1156" s="210"/>
      <c r="DH1156" s="210"/>
      <c r="DI1156" s="210"/>
      <c r="DJ1156" s="210"/>
      <c r="DK1156" s="210"/>
      <c r="DL1156" s="210"/>
      <c r="DM1156" s="210"/>
      <c r="DN1156" s="210"/>
      <c r="DO1156" s="210"/>
      <c r="DP1156" s="210"/>
      <c r="DQ1156" s="210"/>
      <c r="DR1156" s="210"/>
      <c r="DS1156" s="210"/>
      <c r="DT1156" s="210"/>
      <c r="DU1156" s="210"/>
      <c r="DV1156" s="210"/>
      <c r="DW1156" s="210"/>
      <c r="DX1156" s="210"/>
      <c r="DY1156" s="210"/>
      <c r="DZ1156" s="210"/>
      <c r="EA1156" s="210"/>
      <c r="EB1156" s="210"/>
      <c r="EC1156" s="210"/>
      <c r="ED1156" s="210"/>
      <c r="EE1156" s="210"/>
      <c r="EF1156" s="210"/>
      <c r="EG1156" s="210"/>
      <c r="EH1156" s="210"/>
      <c r="EI1156" s="210"/>
      <c r="EJ1156" s="210"/>
      <c r="EK1156" s="210"/>
      <c r="EL1156" s="210"/>
      <c r="EM1156" s="210"/>
      <c r="EN1156" s="210"/>
      <c r="EO1156" s="210"/>
      <c r="EP1156" s="210"/>
      <c r="EQ1156" s="210"/>
      <c r="ER1156" s="210"/>
      <c r="ES1156" s="210"/>
      <c r="ET1156" s="210"/>
      <c r="EU1156" s="210"/>
    </row>
    <row r="1157" spans="1:151" ht="13">
      <c r="A1157" s="210"/>
      <c r="B1157" s="210"/>
      <c r="C1157" s="210"/>
      <c r="D1157" s="210"/>
      <c r="E1157" s="210"/>
      <c r="F1157" s="210"/>
      <c r="G1157" s="210"/>
      <c r="H1157" s="298"/>
      <c r="I1157" s="298"/>
      <c r="J1157" s="298"/>
      <c r="K1157" s="298"/>
      <c r="L1157" s="298"/>
      <c r="M1157" s="298"/>
      <c r="N1157" s="298"/>
      <c r="O1157" s="210"/>
      <c r="P1157" s="210"/>
      <c r="Q1157" s="211"/>
      <c r="R1157" s="210"/>
      <c r="S1157" s="210"/>
      <c r="T1157" s="210"/>
      <c r="U1157" s="210"/>
      <c r="V1157" s="210"/>
      <c r="W1157" s="210"/>
      <c r="X1157" s="192" t="s">
        <v>172</v>
      </c>
      <c r="Y1157" s="192" t="s">
        <v>483</v>
      </c>
      <c r="Z1157" s="167" t="str">
        <f>'Reviewer 1'!$AA$226</f>
        <v>NR</v>
      </c>
      <c r="AA1157" s="210"/>
      <c r="AB1157" s="210"/>
      <c r="AC1157" s="210"/>
      <c r="AD1157" s="210"/>
      <c r="AE1157" s="210"/>
      <c r="AF1157" s="210"/>
      <c r="AG1157" s="217"/>
      <c r="AH1157" s="217"/>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c r="BI1157" s="210"/>
      <c r="BJ1157" s="210"/>
      <c r="BK1157" s="210"/>
      <c r="BL1157" s="210"/>
      <c r="BM1157" s="210"/>
      <c r="BN1157" s="210"/>
      <c r="BO1157" s="210"/>
      <c r="BP1157" s="210"/>
      <c r="BQ1157" s="210"/>
      <c r="BR1157" s="210"/>
      <c r="BS1157" s="210"/>
      <c r="BT1157" s="210"/>
      <c r="BU1157" s="210"/>
      <c r="BV1157" s="210"/>
      <c r="BW1157" s="210"/>
      <c r="BX1157" s="210"/>
      <c r="BY1157" s="210"/>
      <c r="BZ1157" s="210"/>
      <c r="CA1157" s="210"/>
      <c r="CB1157" s="210"/>
      <c r="CC1157" s="210"/>
      <c r="CD1157" s="210"/>
      <c r="CE1157" s="210"/>
      <c r="CF1157" s="210"/>
      <c r="CG1157" s="210"/>
      <c r="CH1157" s="210"/>
      <c r="CI1157" s="210"/>
      <c r="CJ1157" s="210"/>
      <c r="CK1157" s="210"/>
      <c r="CL1157" s="210"/>
      <c r="CM1157" s="210"/>
      <c r="CN1157" s="210"/>
      <c r="CO1157" s="210"/>
      <c r="CP1157" s="210"/>
      <c r="CQ1157" s="210"/>
      <c r="CR1157" s="210"/>
      <c r="CS1157" s="210"/>
      <c r="CT1157" s="210"/>
      <c r="CU1157" s="210"/>
      <c r="CV1157" s="210"/>
      <c r="CW1157" s="210"/>
      <c r="CX1157" s="210"/>
      <c r="CY1157" s="210"/>
      <c r="CZ1157" s="210"/>
      <c r="DA1157" s="210"/>
      <c r="DB1157" s="210"/>
      <c r="DC1157" s="210"/>
      <c r="DD1157" s="210"/>
      <c r="DE1157" s="210"/>
      <c r="DF1157" s="210"/>
      <c r="DG1157" s="210"/>
      <c r="DH1157" s="210"/>
      <c r="DI1157" s="210"/>
      <c r="DJ1157" s="210"/>
      <c r="DK1157" s="210"/>
      <c r="DL1157" s="210"/>
      <c r="DM1157" s="210"/>
      <c r="DN1157" s="210"/>
      <c r="DO1157" s="210"/>
      <c r="DP1157" s="210"/>
      <c r="DQ1157" s="210"/>
      <c r="DR1157" s="210"/>
      <c r="DS1157" s="210"/>
      <c r="DT1157" s="210"/>
      <c r="DU1157" s="210"/>
      <c r="DV1157" s="210"/>
      <c r="DW1157" s="210"/>
      <c r="DX1157" s="210"/>
      <c r="DY1157" s="210"/>
      <c r="DZ1157" s="210"/>
      <c r="EA1157" s="210"/>
      <c r="EB1157" s="210"/>
      <c r="EC1157" s="210"/>
      <c r="ED1157" s="210"/>
      <c r="EE1157" s="210"/>
      <c r="EF1157" s="210"/>
      <c r="EG1157" s="210"/>
      <c r="EH1157" s="210"/>
      <c r="EI1157" s="210"/>
      <c r="EJ1157" s="210"/>
      <c r="EK1157" s="210"/>
      <c r="EL1157" s="210"/>
      <c r="EM1157" s="210"/>
      <c r="EN1157" s="210"/>
      <c r="EO1157" s="210"/>
      <c r="EP1157" s="210"/>
      <c r="EQ1157" s="210"/>
      <c r="ER1157" s="210"/>
      <c r="ES1157" s="210"/>
      <c r="ET1157" s="210"/>
      <c r="EU1157" s="210"/>
    </row>
    <row r="1158" spans="1:151" ht="13">
      <c r="A1158" s="210"/>
      <c r="B1158" s="210"/>
      <c r="C1158" s="210"/>
      <c r="D1158" s="210"/>
      <c r="E1158" s="210"/>
      <c r="F1158" s="210"/>
      <c r="G1158" s="210"/>
      <c r="H1158" s="298"/>
      <c r="I1158" s="298"/>
      <c r="J1158" s="298"/>
      <c r="K1158" s="298"/>
      <c r="L1158" s="298"/>
      <c r="M1158" s="298"/>
      <c r="N1158" s="298"/>
      <c r="O1158" s="210"/>
      <c r="P1158" s="210"/>
      <c r="Q1158" s="211"/>
      <c r="R1158" s="210"/>
      <c r="S1158" s="210"/>
      <c r="T1158" s="210"/>
      <c r="U1158" s="210"/>
      <c r="V1158" s="210"/>
      <c r="W1158" s="210"/>
      <c r="X1158" s="192" t="s">
        <v>172</v>
      </c>
      <c r="Y1158" s="192" t="s">
        <v>484</v>
      </c>
      <c r="Z1158" s="167" t="str">
        <f>'Reviewer 1'!$AA$227</f>
        <v>NR</v>
      </c>
      <c r="AA1158" s="210"/>
      <c r="AB1158" s="210"/>
      <c r="AC1158" s="210"/>
      <c r="AD1158" s="210"/>
      <c r="AE1158" s="210"/>
      <c r="AF1158" s="210"/>
      <c r="AG1158" s="217"/>
      <c r="AH1158" s="217"/>
      <c r="AI1158" s="210"/>
      <c r="AJ1158" s="210"/>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c r="BI1158" s="210"/>
      <c r="BJ1158" s="210"/>
      <c r="BK1158" s="210"/>
      <c r="BL1158" s="210"/>
      <c r="BM1158" s="210"/>
      <c r="BN1158" s="210"/>
      <c r="BO1158" s="210"/>
      <c r="BP1158" s="210"/>
      <c r="BQ1158" s="210"/>
      <c r="BR1158" s="210"/>
      <c r="BS1158" s="210"/>
      <c r="BT1158" s="210"/>
      <c r="BU1158" s="210"/>
      <c r="BV1158" s="210"/>
      <c r="BW1158" s="210"/>
      <c r="BX1158" s="210"/>
      <c r="BY1158" s="210"/>
      <c r="BZ1158" s="210"/>
      <c r="CA1158" s="210"/>
      <c r="CB1158" s="210"/>
      <c r="CC1158" s="210"/>
      <c r="CD1158" s="210"/>
      <c r="CE1158" s="210"/>
      <c r="CF1158" s="210"/>
      <c r="CG1158" s="210"/>
      <c r="CH1158" s="210"/>
      <c r="CI1158" s="210"/>
      <c r="CJ1158" s="210"/>
      <c r="CK1158" s="210"/>
      <c r="CL1158" s="210"/>
      <c r="CM1158" s="210"/>
      <c r="CN1158" s="210"/>
      <c r="CO1158" s="210"/>
      <c r="CP1158" s="210"/>
      <c r="CQ1158" s="210"/>
      <c r="CR1158" s="210"/>
      <c r="CS1158" s="210"/>
      <c r="CT1158" s="210"/>
      <c r="CU1158" s="210"/>
      <c r="CV1158" s="210"/>
      <c r="CW1158" s="210"/>
      <c r="CX1158" s="210"/>
      <c r="CY1158" s="210"/>
      <c r="CZ1158" s="210"/>
      <c r="DA1158" s="210"/>
      <c r="DB1158" s="210"/>
      <c r="DC1158" s="210"/>
      <c r="DD1158" s="210"/>
      <c r="DE1158" s="210"/>
      <c r="DF1158" s="210"/>
      <c r="DG1158" s="210"/>
      <c r="DH1158" s="210"/>
      <c r="DI1158" s="210"/>
      <c r="DJ1158" s="210"/>
      <c r="DK1158" s="210"/>
      <c r="DL1158" s="210"/>
      <c r="DM1158" s="210"/>
      <c r="DN1158" s="210"/>
      <c r="DO1158" s="210"/>
      <c r="DP1158" s="210"/>
      <c r="DQ1158" s="210"/>
      <c r="DR1158" s="210"/>
      <c r="DS1158" s="210"/>
      <c r="DT1158" s="210"/>
      <c r="DU1158" s="210"/>
      <c r="DV1158" s="210"/>
      <c r="DW1158" s="210"/>
      <c r="DX1158" s="210"/>
      <c r="DY1158" s="210"/>
      <c r="DZ1158" s="210"/>
      <c r="EA1158" s="210"/>
      <c r="EB1158" s="210"/>
      <c r="EC1158" s="210"/>
      <c r="ED1158" s="210"/>
      <c r="EE1158" s="210"/>
      <c r="EF1158" s="210"/>
      <c r="EG1158" s="210"/>
      <c r="EH1158" s="210"/>
      <c r="EI1158" s="210"/>
      <c r="EJ1158" s="210"/>
      <c r="EK1158" s="210"/>
      <c r="EL1158" s="210"/>
      <c r="EM1158" s="210"/>
      <c r="EN1158" s="210"/>
      <c r="EO1158" s="210"/>
      <c r="EP1158" s="210"/>
      <c r="EQ1158" s="210"/>
      <c r="ER1158" s="210"/>
      <c r="ES1158" s="210"/>
      <c r="ET1158" s="210"/>
      <c r="EU1158" s="210"/>
    </row>
    <row r="1159" spans="1:151" ht="13">
      <c r="A1159" s="210"/>
      <c r="B1159" s="210"/>
      <c r="C1159" s="210"/>
      <c r="D1159" s="210"/>
      <c r="E1159" s="210"/>
      <c r="F1159" s="210"/>
      <c r="G1159" s="210"/>
      <c r="H1159" s="298"/>
      <c r="I1159" s="298"/>
      <c r="J1159" s="298"/>
      <c r="K1159" s="298"/>
      <c r="L1159" s="298"/>
      <c r="M1159" s="298"/>
      <c r="N1159" s="298"/>
      <c r="O1159" s="210"/>
      <c r="P1159" s="210"/>
      <c r="Q1159" s="211"/>
      <c r="R1159" s="210"/>
      <c r="S1159" s="210"/>
      <c r="T1159" s="210"/>
      <c r="U1159" s="210"/>
      <c r="V1159" s="210"/>
      <c r="W1159" s="210"/>
      <c r="X1159" s="192" t="s">
        <v>172</v>
      </c>
      <c r="Y1159" s="192" t="s">
        <v>485</v>
      </c>
      <c r="Z1159" s="167" t="str">
        <f>'Reviewer 1'!$AA$228</f>
        <v>NR</v>
      </c>
      <c r="AA1159" s="210"/>
      <c r="AB1159" s="210"/>
      <c r="AC1159" s="210"/>
      <c r="AD1159" s="210"/>
      <c r="AE1159" s="210"/>
      <c r="AF1159" s="210"/>
      <c r="AG1159" s="217"/>
      <c r="AH1159" s="217"/>
      <c r="AI1159" s="210"/>
      <c r="AJ1159" s="210"/>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c r="BI1159" s="210"/>
      <c r="BJ1159" s="210"/>
      <c r="BK1159" s="210"/>
      <c r="BL1159" s="210"/>
      <c r="BM1159" s="210"/>
      <c r="BN1159" s="210"/>
      <c r="BO1159" s="210"/>
      <c r="BP1159" s="210"/>
      <c r="BQ1159" s="210"/>
      <c r="BR1159" s="210"/>
      <c r="BS1159" s="210"/>
      <c r="BT1159" s="210"/>
      <c r="BU1159" s="210"/>
      <c r="BV1159" s="210"/>
      <c r="BW1159" s="210"/>
      <c r="BX1159" s="210"/>
      <c r="BY1159" s="210"/>
      <c r="BZ1159" s="210"/>
      <c r="CA1159" s="210"/>
      <c r="CB1159" s="210"/>
      <c r="CC1159" s="210"/>
      <c r="CD1159" s="210"/>
      <c r="CE1159" s="210"/>
      <c r="CF1159" s="210"/>
      <c r="CG1159" s="210"/>
      <c r="CH1159" s="210"/>
      <c r="CI1159" s="210"/>
      <c r="CJ1159" s="210"/>
      <c r="CK1159" s="210"/>
      <c r="CL1159" s="210"/>
      <c r="CM1159" s="210"/>
      <c r="CN1159" s="210"/>
      <c r="CO1159" s="210"/>
      <c r="CP1159" s="210"/>
      <c r="CQ1159" s="210"/>
      <c r="CR1159" s="210"/>
      <c r="CS1159" s="210"/>
      <c r="CT1159" s="210"/>
      <c r="CU1159" s="210"/>
      <c r="CV1159" s="210"/>
      <c r="CW1159" s="210"/>
      <c r="CX1159" s="210"/>
      <c r="CY1159" s="210"/>
      <c r="CZ1159" s="210"/>
      <c r="DA1159" s="210"/>
      <c r="DB1159" s="210"/>
      <c r="DC1159" s="210"/>
      <c r="DD1159" s="210"/>
      <c r="DE1159" s="210"/>
      <c r="DF1159" s="210"/>
      <c r="DG1159" s="210"/>
      <c r="DH1159" s="210"/>
      <c r="DI1159" s="210"/>
      <c r="DJ1159" s="210"/>
      <c r="DK1159" s="210"/>
      <c r="DL1159" s="210"/>
      <c r="DM1159" s="210"/>
      <c r="DN1159" s="210"/>
      <c r="DO1159" s="210"/>
      <c r="DP1159" s="210"/>
      <c r="DQ1159" s="210"/>
      <c r="DR1159" s="210"/>
      <c r="DS1159" s="210"/>
      <c r="DT1159" s="210"/>
      <c r="DU1159" s="210"/>
      <c r="DV1159" s="210"/>
      <c r="DW1159" s="210"/>
      <c r="DX1159" s="210"/>
      <c r="DY1159" s="210"/>
      <c r="DZ1159" s="210"/>
      <c r="EA1159" s="210"/>
      <c r="EB1159" s="210"/>
      <c r="EC1159" s="210"/>
      <c r="ED1159" s="210"/>
      <c r="EE1159" s="210"/>
      <c r="EF1159" s="210"/>
      <c r="EG1159" s="210"/>
      <c r="EH1159" s="210"/>
      <c r="EI1159" s="210"/>
      <c r="EJ1159" s="210"/>
      <c r="EK1159" s="210"/>
      <c r="EL1159" s="210"/>
      <c r="EM1159" s="210"/>
      <c r="EN1159" s="210"/>
      <c r="EO1159" s="210"/>
      <c r="EP1159" s="210"/>
      <c r="EQ1159" s="210"/>
      <c r="ER1159" s="210"/>
      <c r="ES1159" s="210"/>
      <c r="ET1159" s="210"/>
      <c r="EU1159" s="210"/>
    </row>
    <row r="1160" spans="1:151" ht="13">
      <c r="A1160" s="210"/>
      <c r="B1160" s="210"/>
      <c r="C1160" s="210"/>
      <c r="D1160" s="210"/>
      <c r="E1160" s="210"/>
      <c r="F1160" s="210"/>
      <c r="G1160" s="210"/>
      <c r="H1160" s="298"/>
      <c r="I1160" s="298"/>
      <c r="J1160" s="298"/>
      <c r="K1160" s="298"/>
      <c r="L1160" s="298"/>
      <c r="M1160" s="298"/>
      <c r="N1160" s="298"/>
      <c r="O1160" s="210"/>
      <c r="P1160" s="210"/>
      <c r="Q1160" s="211"/>
      <c r="R1160" s="210"/>
      <c r="S1160" s="210"/>
      <c r="T1160" s="210"/>
      <c r="U1160" s="210"/>
      <c r="V1160" s="210"/>
      <c r="W1160" s="210"/>
      <c r="X1160" s="192" t="s">
        <v>172</v>
      </c>
      <c r="Y1160" s="192" t="s">
        <v>486</v>
      </c>
      <c r="Z1160" s="167" t="str">
        <f>'Reviewer 1'!$AA$229</f>
        <v>NR</v>
      </c>
      <c r="AA1160" s="210"/>
      <c r="AB1160" s="210"/>
      <c r="AC1160" s="210"/>
      <c r="AD1160" s="210"/>
      <c r="AE1160" s="210"/>
      <c r="AF1160" s="210"/>
      <c r="AG1160" s="217"/>
      <c r="AH1160" s="217"/>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c r="BI1160" s="210"/>
      <c r="BJ1160" s="210"/>
      <c r="BK1160" s="210"/>
      <c r="BL1160" s="210"/>
      <c r="BM1160" s="210"/>
      <c r="BN1160" s="210"/>
      <c r="BO1160" s="210"/>
      <c r="BP1160" s="210"/>
      <c r="BQ1160" s="210"/>
      <c r="BR1160" s="210"/>
      <c r="BS1160" s="210"/>
      <c r="BT1160" s="210"/>
      <c r="BU1160" s="210"/>
      <c r="BV1160" s="210"/>
      <c r="BW1160" s="210"/>
      <c r="BX1160" s="210"/>
      <c r="BY1160" s="210"/>
      <c r="BZ1160" s="210"/>
      <c r="CA1160" s="210"/>
      <c r="CB1160" s="210"/>
      <c r="CC1160" s="210"/>
      <c r="CD1160" s="210"/>
      <c r="CE1160" s="210"/>
      <c r="CF1160" s="210"/>
      <c r="CG1160" s="210"/>
      <c r="CH1160" s="210"/>
      <c r="CI1160" s="210"/>
      <c r="CJ1160" s="210"/>
      <c r="CK1160" s="210"/>
      <c r="CL1160" s="210"/>
      <c r="CM1160" s="210"/>
      <c r="CN1160" s="210"/>
      <c r="CO1160" s="210"/>
      <c r="CP1160" s="210"/>
      <c r="CQ1160" s="210"/>
      <c r="CR1160" s="210"/>
      <c r="CS1160" s="210"/>
      <c r="CT1160" s="210"/>
      <c r="CU1160" s="210"/>
      <c r="CV1160" s="210"/>
      <c r="CW1160" s="210"/>
      <c r="CX1160" s="210"/>
      <c r="CY1160" s="210"/>
      <c r="CZ1160" s="210"/>
      <c r="DA1160" s="210"/>
      <c r="DB1160" s="210"/>
      <c r="DC1160" s="210"/>
      <c r="DD1160" s="210"/>
      <c r="DE1160" s="210"/>
      <c r="DF1160" s="210"/>
      <c r="DG1160" s="210"/>
      <c r="DH1160" s="210"/>
      <c r="DI1160" s="210"/>
      <c r="DJ1160" s="210"/>
      <c r="DK1160" s="210"/>
      <c r="DL1160" s="210"/>
      <c r="DM1160" s="210"/>
      <c r="DN1160" s="210"/>
      <c r="DO1160" s="210"/>
      <c r="DP1160" s="210"/>
      <c r="DQ1160" s="210"/>
      <c r="DR1160" s="210"/>
      <c r="DS1160" s="210"/>
      <c r="DT1160" s="210"/>
      <c r="DU1160" s="210"/>
      <c r="DV1160" s="210"/>
      <c r="DW1160" s="210"/>
      <c r="DX1160" s="210"/>
      <c r="DY1160" s="210"/>
      <c r="DZ1160" s="210"/>
      <c r="EA1160" s="210"/>
      <c r="EB1160" s="210"/>
      <c r="EC1160" s="210"/>
      <c r="ED1160" s="210"/>
      <c r="EE1160" s="210"/>
      <c r="EF1160" s="210"/>
      <c r="EG1160" s="210"/>
      <c r="EH1160" s="210"/>
      <c r="EI1160" s="210"/>
      <c r="EJ1160" s="210"/>
      <c r="EK1160" s="210"/>
      <c r="EL1160" s="210"/>
      <c r="EM1160" s="210"/>
      <c r="EN1160" s="210"/>
      <c r="EO1160" s="210"/>
      <c r="EP1160" s="210"/>
      <c r="EQ1160" s="210"/>
      <c r="ER1160" s="210"/>
      <c r="ES1160" s="210"/>
      <c r="ET1160" s="210"/>
      <c r="EU1160" s="210"/>
    </row>
    <row r="1161" spans="1:151" ht="13">
      <c r="A1161" s="210"/>
      <c r="B1161" s="210"/>
      <c r="C1161" s="210"/>
      <c r="D1161" s="210"/>
      <c r="E1161" s="210"/>
      <c r="F1161" s="210"/>
      <c r="G1161" s="210"/>
      <c r="H1161" s="298"/>
      <c r="I1161" s="298"/>
      <c r="J1161" s="298"/>
      <c r="K1161" s="298"/>
      <c r="L1161" s="298"/>
      <c r="M1161" s="298"/>
      <c r="N1161" s="298"/>
      <c r="O1161" s="210"/>
      <c r="P1161" s="210"/>
      <c r="Q1161" s="211"/>
      <c r="R1161" s="210"/>
      <c r="S1161" s="210"/>
      <c r="T1161" s="210"/>
      <c r="U1161" s="210"/>
      <c r="V1161" s="210"/>
      <c r="W1161" s="210"/>
      <c r="X1161" s="192" t="s">
        <v>172</v>
      </c>
      <c r="Y1161" s="192" t="s">
        <v>487</v>
      </c>
      <c r="Z1161" s="167" t="str">
        <f>'Reviewer 1'!$AA$230</f>
        <v>NR</v>
      </c>
      <c r="AA1161" s="210"/>
      <c r="AB1161" s="210"/>
      <c r="AC1161" s="210"/>
      <c r="AD1161" s="210"/>
      <c r="AE1161" s="210"/>
      <c r="AF1161" s="210"/>
      <c r="AG1161" s="217"/>
      <c r="AH1161" s="217"/>
      <c r="AI1161" s="210"/>
      <c r="AJ1161" s="210"/>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c r="BI1161" s="210"/>
      <c r="BJ1161" s="210"/>
      <c r="BK1161" s="210"/>
      <c r="BL1161" s="210"/>
      <c r="BM1161" s="210"/>
      <c r="BN1161" s="210"/>
      <c r="BO1161" s="210"/>
      <c r="BP1161" s="210"/>
      <c r="BQ1161" s="210"/>
      <c r="BR1161" s="210"/>
      <c r="BS1161" s="210"/>
      <c r="BT1161" s="210"/>
      <c r="BU1161" s="210"/>
      <c r="BV1161" s="210"/>
      <c r="BW1161" s="210"/>
      <c r="BX1161" s="210"/>
      <c r="BY1161" s="210"/>
      <c r="BZ1161" s="210"/>
      <c r="CA1161" s="210"/>
      <c r="CB1161" s="210"/>
      <c r="CC1161" s="210"/>
      <c r="CD1161" s="210"/>
      <c r="CE1161" s="210"/>
      <c r="CF1161" s="210"/>
      <c r="CG1161" s="210"/>
      <c r="CH1161" s="210"/>
      <c r="CI1161" s="210"/>
      <c r="CJ1161" s="210"/>
      <c r="CK1161" s="210"/>
      <c r="CL1161" s="210"/>
      <c r="CM1161" s="210"/>
      <c r="CN1161" s="210"/>
      <c r="CO1161" s="210"/>
      <c r="CP1161" s="210"/>
      <c r="CQ1161" s="210"/>
      <c r="CR1161" s="210"/>
      <c r="CS1161" s="210"/>
      <c r="CT1161" s="210"/>
      <c r="CU1161" s="210"/>
      <c r="CV1161" s="210"/>
      <c r="CW1161" s="210"/>
      <c r="CX1161" s="210"/>
      <c r="CY1161" s="210"/>
      <c r="CZ1161" s="210"/>
      <c r="DA1161" s="210"/>
      <c r="DB1161" s="210"/>
      <c r="DC1161" s="210"/>
      <c r="DD1161" s="210"/>
      <c r="DE1161" s="210"/>
      <c r="DF1161" s="210"/>
      <c r="DG1161" s="210"/>
      <c r="DH1161" s="210"/>
      <c r="DI1161" s="210"/>
      <c r="DJ1161" s="210"/>
      <c r="DK1161" s="210"/>
      <c r="DL1161" s="210"/>
      <c r="DM1161" s="210"/>
      <c r="DN1161" s="210"/>
      <c r="DO1161" s="210"/>
      <c r="DP1161" s="210"/>
      <c r="DQ1161" s="210"/>
      <c r="DR1161" s="210"/>
      <c r="DS1161" s="210"/>
      <c r="DT1161" s="210"/>
      <c r="DU1161" s="210"/>
      <c r="DV1161" s="210"/>
      <c r="DW1161" s="210"/>
      <c r="DX1161" s="210"/>
      <c r="DY1161" s="210"/>
      <c r="DZ1161" s="210"/>
      <c r="EA1161" s="210"/>
      <c r="EB1161" s="210"/>
      <c r="EC1161" s="210"/>
      <c r="ED1161" s="210"/>
      <c r="EE1161" s="210"/>
      <c r="EF1161" s="210"/>
      <c r="EG1161" s="210"/>
      <c r="EH1161" s="210"/>
      <c r="EI1161" s="210"/>
      <c r="EJ1161" s="210"/>
      <c r="EK1161" s="210"/>
      <c r="EL1161" s="210"/>
      <c r="EM1161" s="210"/>
      <c r="EN1161" s="210"/>
      <c r="EO1161" s="210"/>
      <c r="EP1161" s="210"/>
      <c r="EQ1161" s="210"/>
      <c r="ER1161" s="210"/>
      <c r="ES1161" s="210"/>
      <c r="ET1161" s="210"/>
      <c r="EU1161" s="210"/>
    </row>
    <row r="1162" spans="1:151" ht="13">
      <c r="A1162" s="210"/>
      <c r="B1162" s="210"/>
      <c r="C1162" s="210"/>
      <c r="D1162" s="210"/>
      <c r="E1162" s="210"/>
      <c r="F1162" s="210"/>
      <c r="G1162" s="210"/>
      <c r="H1162" s="298"/>
      <c r="I1162" s="298"/>
      <c r="J1162" s="298"/>
      <c r="K1162" s="298"/>
      <c r="L1162" s="298"/>
      <c r="M1162" s="298"/>
      <c r="N1162" s="298"/>
      <c r="O1162" s="210"/>
      <c r="P1162" s="210"/>
      <c r="Q1162" s="211"/>
      <c r="R1162" s="210"/>
      <c r="S1162" s="210"/>
      <c r="T1162" s="210"/>
      <c r="U1162" s="210"/>
      <c r="V1162" s="210"/>
      <c r="W1162" s="210"/>
      <c r="X1162" s="192" t="s">
        <v>172</v>
      </c>
      <c r="Y1162" s="192" t="s">
        <v>488</v>
      </c>
      <c r="Z1162" s="167" t="str">
        <f>'Reviewer 1'!$AA$231</f>
        <v>NR</v>
      </c>
      <c r="AA1162" s="210"/>
      <c r="AB1162" s="210"/>
      <c r="AC1162" s="210"/>
      <c r="AD1162" s="210"/>
      <c r="AE1162" s="210"/>
      <c r="AF1162" s="210"/>
      <c r="AG1162" s="217"/>
      <c r="AH1162" s="217"/>
      <c r="AI1162" s="210"/>
      <c r="AJ1162" s="210"/>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c r="BI1162" s="210"/>
      <c r="BJ1162" s="210"/>
      <c r="BK1162" s="210"/>
      <c r="BL1162" s="210"/>
      <c r="BM1162" s="210"/>
      <c r="BN1162" s="210"/>
      <c r="BO1162" s="210"/>
      <c r="BP1162" s="210"/>
      <c r="BQ1162" s="210"/>
      <c r="BR1162" s="210"/>
      <c r="BS1162" s="210"/>
      <c r="BT1162" s="210"/>
      <c r="BU1162" s="210"/>
      <c r="BV1162" s="210"/>
      <c r="BW1162" s="210"/>
      <c r="BX1162" s="210"/>
      <c r="BY1162" s="210"/>
      <c r="BZ1162" s="210"/>
      <c r="CA1162" s="210"/>
      <c r="CB1162" s="210"/>
      <c r="CC1162" s="210"/>
      <c r="CD1162" s="210"/>
      <c r="CE1162" s="210"/>
      <c r="CF1162" s="210"/>
      <c r="CG1162" s="210"/>
      <c r="CH1162" s="210"/>
      <c r="CI1162" s="210"/>
      <c r="CJ1162" s="210"/>
      <c r="CK1162" s="210"/>
      <c r="CL1162" s="210"/>
      <c r="CM1162" s="210"/>
      <c r="CN1162" s="210"/>
      <c r="CO1162" s="210"/>
      <c r="CP1162" s="210"/>
      <c r="CQ1162" s="210"/>
      <c r="CR1162" s="210"/>
      <c r="CS1162" s="210"/>
      <c r="CT1162" s="210"/>
      <c r="CU1162" s="210"/>
      <c r="CV1162" s="210"/>
      <c r="CW1162" s="210"/>
      <c r="CX1162" s="210"/>
      <c r="CY1162" s="210"/>
      <c r="CZ1162" s="210"/>
      <c r="DA1162" s="210"/>
      <c r="DB1162" s="210"/>
      <c r="DC1162" s="210"/>
      <c r="DD1162" s="210"/>
      <c r="DE1162" s="210"/>
      <c r="DF1162" s="210"/>
      <c r="DG1162" s="210"/>
      <c r="DH1162" s="210"/>
      <c r="DI1162" s="210"/>
      <c r="DJ1162" s="210"/>
      <c r="DK1162" s="210"/>
      <c r="DL1162" s="210"/>
      <c r="DM1162" s="210"/>
      <c r="DN1162" s="210"/>
      <c r="DO1162" s="210"/>
      <c r="DP1162" s="210"/>
      <c r="DQ1162" s="210"/>
      <c r="DR1162" s="210"/>
      <c r="DS1162" s="210"/>
      <c r="DT1162" s="210"/>
      <c r="DU1162" s="210"/>
      <c r="DV1162" s="210"/>
      <c r="DW1162" s="210"/>
      <c r="DX1162" s="210"/>
      <c r="DY1162" s="210"/>
      <c r="DZ1162" s="210"/>
      <c r="EA1162" s="210"/>
      <c r="EB1162" s="210"/>
      <c r="EC1162" s="210"/>
      <c r="ED1162" s="210"/>
      <c r="EE1162" s="210"/>
      <c r="EF1162" s="210"/>
      <c r="EG1162" s="210"/>
      <c r="EH1162" s="210"/>
      <c r="EI1162" s="210"/>
      <c r="EJ1162" s="210"/>
      <c r="EK1162" s="210"/>
      <c r="EL1162" s="210"/>
      <c r="EM1162" s="210"/>
      <c r="EN1162" s="210"/>
      <c r="EO1162" s="210"/>
      <c r="EP1162" s="210"/>
      <c r="EQ1162" s="210"/>
      <c r="ER1162" s="210"/>
      <c r="ES1162" s="210"/>
      <c r="ET1162" s="210"/>
      <c r="EU1162" s="210"/>
    </row>
    <row r="1163" spans="1:151" ht="13">
      <c r="A1163" s="210"/>
      <c r="B1163" s="210"/>
      <c r="C1163" s="210"/>
      <c r="D1163" s="210"/>
      <c r="E1163" s="210"/>
      <c r="F1163" s="210"/>
      <c r="G1163" s="210"/>
      <c r="H1163" s="298"/>
      <c r="I1163" s="298"/>
      <c r="J1163" s="298"/>
      <c r="K1163" s="298"/>
      <c r="L1163" s="298"/>
      <c r="M1163" s="298"/>
      <c r="N1163" s="298"/>
      <c r="O1163" s="210"/>
      <c r="P1163" s="210"/>
      <c r="Q1163" s="211"/>
      <c r="R1163" s="210"/>
      <c r="S1163" s="210"/>
      <c r="T1163" s="210"/>
      <c r="U1163" s="210"/>
      <c r="V1163" s="210"/>
      <c r="W1163" s="210"/>
      <c r="X1163" s="192" t="s">
        <v>172</v>
      </c>
      <c r="Y1163" s="192" t="s">
        <v>489</v>
      </c>
      <c r="Z1163" s="167" t="str">
        <f>'Reviewer 1'!$AA$232</f>
        <v>NR</v>
      </c>
      <c r="AA1163" s="210"/>
      <c r="AB1163" s="210"/>
      <c r="AC1163" s="210"/>
      <c r="AD1163" s="210"/>
      <c r="AE1163" s="210"/>
      <c r="AF1163" s="210"/>
      <c r="AG1163" s="217"/>
      <c r="AH1163" s="217"/>
      <c r="AI1163" s="210"/>
      <c r="AJ1163" s="210"/>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c r="BI1163" s="210"/>
      <c r="BJ1163" s="210"/>
      <c r="BK1163" s="210"/>
      <c r="BL1163" s="210"/>
      <c r="BM1163" s="210"/>
      <c r="BN1163" s="210"/>
      <c r="BO1163" s="210"/>
      <c r="BP1163" s="210"/>
      <c r="BQ1163" s="210"/>
      <c r="BR1163" s="210"/>
      <c r="BS1163" s="210"/>
      <c r="BT1163" s="210"/>
      <c r="BU1163" s="210"/>
      <c r="BV1163" s="210"/>
      <c r="BW1163" s="210"/>
      <c r="BX1163" s="210"/>
      <c r="BY1163" s="210"/>
      <c r="BZ1163" s="210"/>
      <c r="CA1163" s="210"/>
      <c r="CB1163" s="210"/>
      <c r="CC1163" s="210"/>
      <c r="CD1163" s="210"/>
      <c r="CE1163" s="210"/>
      <c r="CF1163" s="210"/>
      <c r="CG1163" s="210"/>
      <c r="CH1163" s="210"/>
      <c r="CI1163" s="210"/>
      <c r="CJ1163" s="210"/>
      <c r="CK1163" s="210"/>
      <c r="CL1163" s="210"/>
      <c r="CM1163" s="210"/>
      <c r="CN1163" s="210"/>
      <c r="CO1163" s="210"/>
      <c r="CP1163" s="210"/>
      <c r="CQ1163" s="210"/>
      <c r="CR1163" s="210"/>
      <c r="CS1163" s="210"/>
      <c r="CT1163" s="210"/>
      <c r="CU1163" s="210"/>
      <c r="CV1163" s="210"/>
      <c r="CW1163" s="210"/>
      <c r="CX1163" s="210"/>
      <c r="CY1163" s="210"/>
      <c r="CZ1163" s="210"/>
      <c r="DA1163" s="210"/>
      <c r="DB1163" s="210"/>
      <c r="DC1163" s="210"/>
      <c r="DD1163" s="210"/>
      <c r="DE1163" s="210"/>
      <c r="DF1163" s="210"/>
      <c r="DG1163" s="210"/>
      <c r="DH1163" s="210"/>
      <c r="DI1163" s="210"/>
      <c r="DJ1163" s="210"/>
      <c r="DK1163" s="210"/>
      <c r="DL1163" s="210"/>
      <c r="DM1163" s="210"/>
      <c r="DN1163" s="210"/>
      <c r="DO1163" s="210"/>
      <c r="DP1163" s="210"/>
      <c r="DQ1163" s="210"/>
      <c r="DR1163" s="210"/>
      <c r="DS1163" s="210"/>
      <c r="DT1163" s="210"/>
      <c r="DU1163" s="210"/>
      <c r="DV1163" s="210"/>
      <c r="DW1163" s="210"/>
      <c r="DX1163" s="210"/>
      <c r="DY1163" s="210"/>
      <c r="DZ1163" s="210"/>
      <c r="EA1163" s="210"/>
      <c r="EB1163" s="210"/>
      <c r="EC1163" s="210"/>
      <c r="ED1163" s="210"/>
      <c r="EE1163" s="210"/>
      <c r="EF1163" s="210"/>
      <c r="EG1163" s="210"/>
      <c r="EH1163" s="210"/>
      <c r="EI1163" s="210"/>
      <c r="EJ1163" s="210"/>
      <c r="EK1163" s="210"/>
      <c r="EL1163" s="210"/>
      <c r="EM1163" s="210"/>
      <c r="EN1163" s="210"/>
      <c r="EO1163" s="210"/>
      <c r="EP1163" s="210"/>
      <c r="EQ1163" s="210"/>
      <c r="ER1163" s="210"/>
      <c r="ES1163" s="210"/>
      <c r="ET1163" s="210"/>
      <c r="EU1163" s="210"/>
    </row>
    <row r="1164" spans="1:151" ht="13">
      <c r="A1164" s="210"/>
      <c r="B1164" s="210"/>
      <c r="C1164" s="210"/>
      <c r="D1164" s="210"/>
      <c r="E1164" s="210"/>
      <c r="F1164" s="210"/>
      <c r="G1164" s="210"/>
      <c r="H1164" s="298"/>
      <c r="I1164" s="298"/>
      <c r="J1164" s="298"/>
      <c r="K1164" s="298"/>
      <c r="L1164" s="298"/>
      <c r="M1164" s="298"/>
      <c r="N1164" s="298"/>
      <c r="O1164" s="210"/>
      <c r="P1164" s="210"/>
      <c r="Q1164" s="211"/>
      <c r="R1164" s="210"/>
      <c r="S1164" s="210"/>
      <c r="T1164" s="210"/>
      <c r="U1164" s="210"/>
      <c r="V1164" s="210"/>
      <c r="W1164" s="210"/>
      <c r="X1164" s="192" t="s">
        <v>172</v>
      </c>
      <c r="Y1164" s="192" t="s">
        <v>490</v>
      </c>
      <c r="Z1164" s="167" t="str">
        <f>'Reviewer 1'!$AA$233</f>
        <v>NR</v>
      </c>
      <c r="AA1164" s="210"/>
      <c r="AB1164" s="210"/>
      <c r="AC1164" s="210"/>
      <c r="AD1164" s="210"/>
      <c r="AE1164" s="210"/>
      <c r="AF1164" s="210"/>
      <c r="AG1164" s="217"/>
      <c r="AH1164" s="217"/>
      <c r="AI1164" s="210"/>
      <c r="AJ1164" s="210"/>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c r="BI1164" s="210"/>
      <c r="BJ1164" s="210"/>
      <c r="BK1164" s="210"/>
      <c r="BL1164" s="210"/>
      <c r="BM1164" s="210"/>
      <c r="BN1164" s="210"/>
      <c r="BO1164" s="210"/>
      <c r="BP1164" s="210"/>
      <c r="BQ1164" s="210"/>
      <c r="BR1164" s="210"/>
      <c r="BS1164" s="210"/>
      <c r="BT1164" s="210"/>
      <c r="BU1164" s="210"/>
      <c r="BV1164" s="210"/>
      <c r="BW1164" s="210"/>
      <c r="BX1164" s="210"/>
      <c r="BY1164" s="210"/>
      <c r="BZ1164" s="210"/>
      <c r="CA1164" s="210"/>
      <c r="CB1164" s="210"/>
      <c r="CC1164" s="210"/>
      <c r="CD1164" s="210"/>
      <c r="CE1164" s="210"/>
      <c r="CF1164" s="210"/>
      <c r="CG1164" s="210"/>
      <c r="CH1164" s="210"/>
      <c r="CI1164" s="210"/>
      <c r="CJ1164" s="210"/>
      <c r="CK1164" s="210"/>
      <c r="CL1164" s="210"/>
      <c r="CM1164" s="210"/>
      <c r="CN1164" s="210"/>
      <c r="CO1164" s="210"/>
      <c r="CP1164" s="210"/>
      <c r="CQ1164" s="210"/>
      <c r="CR1164" s="210"/>
      <c r="CS1164" s="210"/>
      <c r="CT1164" s="210"/>
      <c r="CU1164" s="210"/>
      <c r="CV1164" s="210"/>
      <c r="CW1164" s="210"/>
      <c r="CX1164" s="210"/>
      <c r="CY1164" s="210"/>
      <c r="CZ1164" s="210"/>
      <c r="DA1164" s="210"/>
      <c r="DB1164" s="210"/>
      <c r="DC1164" s="210"/>
      <c r="DD1164" s="210"/>
      <c r="DE1164" s="210"/>
      <c r="DF1164" s="210"/>
      <c r="DG1164" s="210"/>
      <c r="DH1164" s="210"/>
      <c r="DI1164" s="210"/>
      <c r="DJ1164" s="210"/>
      <c r="DK1164" s="210"/>
      <c r="DL1164" s="210"/>
      <c r="DM1164" s="210"/>
      <c r="DN1164" s="210"/>
      <c r="DO1164" s="210"/>
      <c r="DP1164" s="210"/>
      <c r="DQ1164" s="210"/>
      <c r="DR1164" s="210"/>
      <c r="DS1164" s="210"/>
      <c r="DT1164" s="210"/>
      <c r="DU1164" s="210"/>
      <c r="DV1164" s="210"/>
      <c r="DW1164" s="210"/>
      <c r="DX1164" s="210"/>
      <c r="DY1164" s="210"/>
      <c r="DZ1164" s="210"/>
      <c r="EA1164" s="210"/>
      <c r="EB1164" s="210"/>
      <c r="EC1164" s="210"/>
      <c r="ED1164" s="210"/>
      <c r="EE1164" s="210"/>
      <c r="EF1164" s="210"/>
      <c r="EG1164" s="210"/>
      <c r="EH1164" s="210"/>
      <c r="EI1164" s="210"/>
      <c r="EJ1164" s="210"/>
      <c r="EK1164" s="210"/>
      <c r="EL1164" s="210"/>
      <c r="EM1164" s="210"/>
      <c r="EN1164" s="210"/>
      <c r="EO1164" s="210"/>
      <c r="EP1164" s="210"/>
      <c r="EQ1164" s="210"/>
      <c r="ER1164" s="210"/>
      <c r="ES1164" s="210"/>
      <c r="ET1164" s="210"/>
      <c r="EU1164" s="210"/>
    </row>
    <row r="1165" spans="1:151" ht="13">
      <c r="A1165" s="210"/>
      <c r="B1165" s="210"/>
      <c r="C1165" s="210"/>
      <c r="D1165" s="210"/>
      <c r="E1165" s="210"/>
      <c r="F1165" s="210"/>
      <c r="G1165" s="210"/>
      <c r="H1165" s="298"/>
      <c r="I1165" s="298"/>
      <c r="J1165" s="298"/>
      <c r="K1165" s="298"/>
      <c r="L1165" s="298"/>
      <c r="M1165" s="298"/>
      <c r="N1165" s="298"/>
      <c r="O1165" s="210"/>
      <c r="P1165" s="210"/>
      <c r="Q1165" s="211"/>
      <c r="R1165" s="210"/>
      <c r="S1165" s="210"/>
      <c r="T1165" s="210"/>
      <c r="U1165" s="210"/>
      <c r="V1165" s="210"/>
      <c r="W1165" s="210"/>
      <c r="X1165" s="192" t="s">
        <v>172</v>
      </c>
      <c r="Y1165" s="192" t="s">
        <v>491</v>
      </c>
      <c r="Z1165" s="167" t="str">
        <f>'Reviewer 1'!$AA$234</f>
        <v>NR</v>
      </c>
      <c r="AA1165" s="210"/>
      <c r="AB1165" s="210"/>
      <c r="AC1165" s="210"/>
      <c r="AD1165" s="210"/>
      <c r="AE1165" s="210"/>
      <c r="AF1165" s="210"/>
      <c r="AG1165" s="217"/>
      <c r="AH1165" s="217"/>
      <c r="AI1165" s="210"/>
      <c r="AJ1165" s="210"/>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c r="BI1165" s="210"/>
      <c r="BJ1165" s="210"/>
      <c r="BK1165" s="210"/>
      <c r="BL1165" s="210"/>
      <c r="BM1165" s="210"/>
      <c r="BN1165" s="210"/>
      <c r="BO1165" s="210"/>
      <c r="BP1165" s="210"/>
      <c r="BQ1165" s="210"/>
      <c r="BR1165" s="210"/>
      <c r="BS1165" s="210"/>
      <c r="BT1165" s="210"/>
      <c r="BU1165" s="210"/>
      <c r="BV1165" s="210"/>
      <c r="BW1165" s="210"/>
      <c r="BX1165" s="210"/>
      <c r="BY1165" s="210"/>
      <c r="BZ1165" s="210"/>
      <c r="CA1165" s="210"/>
      <c r="CB1165" s="210"/>
      <c r="CC1165" s="210"/>
      <c r="CD1165" s="210"/>
      <c r="CE1165" s="210"/>
      <c r="CF1165" s="210"/>
      <c r="CG1165" s="210"/>
      <c r="CH1165" s="210"/>
      <c r="CI1165" s="210"/>
      <c r="CJ1165" s="210"/>
      <c r="CK1165" s="210"/>
      <c r="CL1165" s="210"/>
      <c r="CM1165" s="210"/>
      <c r="CN1165" s="210"/>
      <c r="CO1165" s="210"/>
      <c r="CP1165" s="210"/>
      <c r="CQ1165" s="210"/>
      <c r="CR1165" s="210"/>
      <c r="CS1165" s="210"/>
      <c r="CT1165" s="210"/>
      <c r="CU1165" s="210"/>
      <c r="CV1165" s="210"/>
      <c r="CW1165" s="210"/>
      <c r="CX1165" s="210"/>
      <c r="CY1165" s="210"/>
      <c r="CZ1165" s="210"/>
      <c r="DA1165" s="210"/>
      <c r="DB1165" s="210"/>
      <c r="DC1165" s="210"/>
      <c r="DD1165" s="210"/>
      <c r="DE1165" s="210"/>
      <c r="DF1165" s="210"/>
      <c r="DG1165" s="210"/>
      <c r="DH1165" s="210"/>
      <c r="DI1165" s="210"/>
      <c r="DJ1165" s="210"/>
      <c r="DK1165" s="210"/>
      <c r="DL1165" s="210"/>
      <c r="DM1165" s="210"/>
      <c r="DN1165" s="210"/>
      <c r="DO1165" s="210"/>
      <c r="DP1165" s="210"/>
      <c r="DQ1165" s="210"/>
      <c r="DR1165" s="210"/>
      <c r="DS1165" s="210"/>
      <c r="DT1165" s="210"/>
      <c r="DU1165" s="210"/>
      <c r="DV1165" s="210"/>
      <c r="DW1165" s="210"/>
      <c r="DX1165" s="210"/>
      <c r="DY1165" s="210"/>
      <c r="DZ1165" s="210"/>
      <c r="EA1165" s="210"/>
      <c r="EB1165" s="210"/>
      <c r="EC1165" s="210"/>
      <c r="ED1165" s="210"/>
      <c r="EE1165" s="210"/>
      <c r="EF1165" s="210"/>
      <c r="EG1165" s="210"/>
      <c r="EH1165" s="210"/>
      <c r="EI1165" s="210"/>
      <c r="EJ1165" s="210"/>
      <c r="EK1165" s="210"/>
      <c r="EL1165" s="210"/>
      <c r="EM1165" s="210"/>
      <c r="EN1165" s="210"/>
      <c r="EO1165" s="210"/>
      <c r="EP1165" s="210"/>
      <c r="EQ1165" s="210"/>
      <c r="ER1165" s="210"/>
      <c r="ES1165" s="210"/>
      <c r="ET1165" s="210"/>
      <c r="EU1165" s="210"/>
    </row>
    <row r="1166" spans="1:151" ht="13">
      <c r="A1166" s="210"/>
      <c r="B1166" s="210"/>
      <c r="C1166" s="210"/>
      <c r="D1166" s="210"/>
      <c r="E1166" s="210"/>
      <c r="F1166" s="210"/>
      <c r="G1166" s="210"/>
      <c r="H1166" s="298"/>
      <c r="I1166" s="298"/>
      <c r="J1166" s="298"/>
      <c r="K1166" s="298"/>
      <c r="L1166" s="298"/>
      <c r="M1166" s="298"/>
      <c r="N1166" s="298"/>
      <c r="O1166" s="210"/>
      <c r="P1166" s="210"/>
      <c r="Q1166" s="211"/>
      <c r="R1166" s="210"/>
      <c r="S1166" s="210"/>
      <c r="T1166" s="210"/>
      <c r="U1166" s="210"/>
      <c r="V1166" s="210"/>
      <c r="W1166" s="210"/>
      <c r="X1166" s="192" t="s">
        <v>172</v>
      </c>
      <c r="Y1166" s="192" t="s">
        <v>492</v>
      </c>
      <c r="Z1166" s="167" t="str">
        <f>'Reviewer 1'!$AA$235</f>
        <v>NR</v>
      </c>
      <c r="AA1166" s="210"/>
      <c r="AB1166" s="210"/>
      <c r="AC1166" s="210"/>
      <c r="AD1166" s="210"/>
      <c r="AE1166" s="210"/>
      <c r="AF1166" s="210"/>
      <c r="AG1166" s="217"/>
      <c r="AH1166" s="217"/>
      <c r="AI1166" s="210"/>
      <c r="AJ1166" s="210"/>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c r="BI1166" s="210"/>
      <c r="BJ1166" s="210"/>
      <c r="BK1166" s="210"/>
      <c r="BL1166" s="210"/>
      <c r="BM1166" s="210"/>
      <c r="BN1166" s="210"/>
      <c r="BO1166" s="210"/>
      <c r="BP1166" s="210"/>
      <c r="BQ1166" s="210"/>
      <c r="BR1166" s="210"/>
      <c r="BS1166" s="210"/>
      <c r="BT1166" s="210"/>
      <c r="BU1166" s="210"/>
      <c r="BV1166" s="210"/>
      <c r="BW1166" s="210"/>
      <c r="BX1166" s="210"/>
      <c r="BY1166" s="210"/>
      <c r="BZ1166" s="210"/>
      <c r="CA1166" s="210"/>
      <c r="CB1166" s="210"/>
      <c r="CC1166" s="210"/>
      <c r="CD1166" s="210"/>
      <c r="CE1166" s="210"/>
      <c r="CF1166" s="210"/>
      <c r="CG1166" s="210"/>
      <c r="CH1166" s="210"/>
      <c r="CI1166" s="210"/>
      <c r="CJ1166" s="210"/>
      <c r="CK1166" s="210"/>
      <c r="CL1166" s="210"/>
      <c r="CM1166" s="210"/>
      <c r="CN1166" s="210"/>
      <c r="CO1166" s="210"/>
      <c r="CP1166" s="210"/>
      <c r="CQ1166" s="210"/>
      <c r="CR1166" s="210"/>
      <c r="CS1166" s="210"/>
      <c r="CT1166" s="210"/>
      <c r="CU1166" s="210"/>
      <c r="CV1166" s="210"/>
      <c r="CW1166" s="210"/>
      <c r="CX1166" s="210"/>
      <c r="CY1166" s="210"/>
      <c r="CZ1166" s="210"/>
      <c r="DA1166" s="210"/>
      <c r="DB1166" s="210"/>
      <c r="DC1166" s="210"/>
      <c r="DD1166" s="210"/>
      <c r="DE1166" s="210"/>
      <c r="DF1166" s="210"/>
      <c r="DG1166" s="210"/>
      <c r="DH1166" s="210"/>
      <c r="DI1166" s="210"/>
      <c r="DJ1166" s="210"/>
      <c r="DK1166" s="210"/>
      <c r="DL1166" s="210"/>
      <c r="DM1166" s="210"/>
      <c r="DN1166" s="210"/>
      <c r="DO1166" s="210"/>
      <c r="DP1166" s="210"/>
      <c r="DQ1166" s="210"/>
      <c r="DR1166" s="210"/>
      <c r="DS1166" s="210"/>
      <c r="DT1166" s="210"/>
      <c r="DU1166" s="210"/>
      <c r="DV1166" s="210"/>
      <c r="DW1166" s="210"/>
      <c r="DX1166" s="210"/>
      <c r="DY1166" s="210"/>
      <c r="DZ1166" s="210"/>
      <c r="EA1166" s="210"/>
      <c r="EB1166" s="210"/>
      <c r="EC1166" s="210"/>
      <c r="ED1166" s="210"/>
      <c r="EE1166" s="210"/>
      <c r="EF1166" s="210"/>
      <c r="EG1166" s="210"/>
      <c r="EH1166" s="210"/>
      <c r="EI1166" s="210"/>
      <c r="EJ1166" s="210"/>
      <c r="EK1166" s="210"/>
      <c r="EL1166" s="210"/>
      <c r="EM1166" s="210"/>
      <c r="EN1166" s="210"/>
      <c r="EO1166" s="210"/>
      <c r="EP1166" s="210"/>
      <c r="EQ1166" s="210"/>
      <c r="ER1166" s="210"/>
      <c r="ES1166" s="210"/>
      <c r="ET1166" s="210"/>
      <c r="EU1166" s="210"/>
    </row>
    <row r="1167" spans="1:151" ht="13">
      <c r="A1167" s="210"/>
      <c r="B1167" s="210"/>
      <c r="C1167" s="210"/>
      <c r="D1167" s="210"/>
      <c r="E1167" s="210"/>
      <c r="F1167" s="210"/>
      <c r="G1167" s="210"/>
      <c r="H1167" s="298"/>
      <c r="I1167" s="298"/>
      <c r="J1167" s="298"/>
      <c r="K1167" s="298"/>
      <c r="L1167" s="298"/>
      <c r="M1167" s="298"/>
      <c r="N1167" s="298"/>
      <c r="O1167" s="210"/>
      <c r="P1167" s="210"/>
      <c r="Q1167" s="211"/>
      <c r="R1167" s="210"/>
      <c r="S1167" s="210"/>
      <c r="T1167" s="210"/>
      <c r="U1167" s="210"/>
      <c r="V1167" s="210"/>
      <c r="W1167" s="210"/>
      <c r="X1167" s="192" t="s">
        <v>172</v>
      </c>
      <c r="Y1167" s="192" t="s">
        <v>493</v>
      </c>
      <c r="Z1167" s="167" t="str">
        <f>'Reviewer 1'!$AA$236</f>
        <v>NR</v>
      </c>
      <c r="AA1167" s="210"/>
      <c r="AB1167" s="210"/>
      <c r="AC1167" s="210"/>
      <c r="AD1167" s="210"/>
      <c r="AE1167" s="210"/>
      <c r="AF1167" s="210"/>
      <c r="AG1167" s="217"/>
      <c r="AH1167" s="217"/>
      <c r="AI1167" s="210"/>
      <c r="AJ1167" s="210"/>
      <c r="AK1167" s="210"/>
      <c r="AL1167" s="210"/>
      <c r="AM1167" s="210"/>
      <c r="AN1167" s="210"/>
      <c r="AO1167" s="210"/>
      <c r="AP1167" s="210"/>
      <c r="AQ1167" s="210"/>
      <c r="AR1167" s="210"/>
      <c r="AS1167" s="210"/>
      <c r="AT1167" s="210"/>
      <c r="AU1167" s="210"/>
      <c r="AV1167" s="210"/>
      <c r="AW1167" s="210"/>
      <c r="AX1167" s="210"/>
      <c r="AY1167" s="210"/>
      <c r="AZ1167" s="210"/>
      <c r="BA1167" s="210"/>
      <c r="BB1167" s="210"/>
      <c r="BC1167" s="210"/>
      <c r="BD1167" s="210"/>
      <c r="BE1167" s="210"/>
      <c r="BF1167" s="210"/>
      <c r="BG1167" s="210"/>
      <c r="BH1167" s="210"/>
      <c r="BI1167" s="210"/>
      <c r="BJ1167" s="210"/>
      <c r="BK1167" s="210"/>
      <c r="BL1167" s="210"/>
      <c r="BM1167" s="210"/>
      <c r="BN1167" s="210"/>
      <c r="BO1167" s="210"/>
      <c r="BP1167" s="210"/>
      <c r="BQ1167" s="210"/>
      <c r="BR1167" s="210"/>
      <c r="BS1167" s="210"/>
      <c r="BT1167" s="210"/>
      <c r="BU1167" s="210"/>
      <c r="BV1167" s="210"/>
      <c r="BW1167" s="210"/>
      <c r="BX1167" s="210"/>
      <c r="BY1167" s="210"/>
      <c r="BZ1167" s="210"/>
      <c r="CA1167" s="210"/>
      <c r="CB1167" s="210"/>
      <c r="CC1167" s="210"/>
      <c r="CD1167" s="210"/>
      <c r="CE1167" s="210"/>
      <c r="CF1167" s="210"/>
      <c r="CG1167" s="210"/>
      <c r="CH1167" s="210"/>
      <c r="CI1167" s="210"/>
      <c r="CJ1167" s="210"/>
      <c r="CK1167" s="210"/>
      <c r="CL1167" s="210"/>
      <c r="CM1167" s="210"/>
      <c r="CN1167" s="210"/>
      <c r="CO1167" s="210"/>
      <c r="CP1167" s="210"/>
      <c r="CQ1167" s="210"/>
      <c r="CR1167" s="210"/>
      <c r="CS1167" s="210"/>
      <c r="CT1167" s="210"/>
      <c r="CU1167" s="210"/>
      <c r="CV1167" s="210"/>
      <c r="CW1167" s="210"/>
      <c r="CX1167" s="210"/>
      <c r="CY1167" s="210"/>
      <c r="CZ1167" s="210"/>
      <c r="DA1167" s="210"/>
      <c r="DB1167" s="210"/>
      <c r="DC1167" s="210"/>
      <c r="DD1167" s="210"/>
      <c r="DE1167" s="210"/>
      <c r="DF1167" s="210"/>
      <c r="DG1167" s="210"/>
      <c r="DH1167" s="210"/>
      <c r="DI1167" s="210"/>
      <c r="DJ1167" s="210"/>
      <c r="DK1167" s="210"/>
      <c r="DL1167" s="210"/>
      <c r="DM1167" s="210"/>
      <c r="DN1167" s="210"/>
      <c r="DO1167" s="210"/>
      <c r="DP1167" s="210"/>
      <c r="DQ1167" s="210"/>
      <c r="DR1167" s="210"/>
      <c r="DS1167" s="210"/>
      <c r="DT1167" s="210"/>
      <c r="DU1167" s="210"/>
      <c r="DV1167" s="210"/>
      <c r="DW1167" s="210"/>
      <c r="DX1167" s="210"/>
      <c r="DY1167" s="210"/>
      <c r="DZ1167" s="210"/>
      <c r="EA1167" s="210"/>
      <c r="EB1167" s="210"/>
      <c r="EC1167" s="210"/>
      <c r="ED1167" s="210"/>
      <c r="EE1167" s="210"/>
      <c r="EF1167" s="210"/>
      <c r="EG1167" s="210"/>
      <c r="EH1167" s="210"/>
      <c r="EI1167" s="210"/>
      <c r="EJ1167" s="210"/>
      <c r="EK1167" s="210"/>
      <c r="EL1167" s="210"/>
      <c r="EM1167" s="210"/>
      <c r="EN1167" s="210"/>
      <c r="EO1167" s="210"/>
      <c r="EP1167" s="210"/>
      <c r="EQ1167" s="210"/>
      <c r="ER1167" s="210"/>
      <c r="ES1167" s="210"/>
      <c r="ET1167" s="210"/>
      <c r="EU1167" s="210"/>
    </row>
    <row r="1168" spans="1:151" ht="13">
      <c r="A1168" s="210"/>
      <c r="B1168" s="210"/>
      <c r="C1168" s="210"/>
      <c r="D1168" s="210"/>
      <c r="E1168" s="210"/>
      <c r="F1168" s="210"/>
      <c r="G1168" s="210"/>
      <c r="H1168" s="298"/>
      <c r="I1168" s="298"/>
      <c r="J1168" s="298"/>
      <c r="K1168" s="298"/>
      <c r="L1168" s="298"/>
      <c r="M1168" s="298"/>
      <c r="N1168" s="298"/>
      <c r="O1168" s="210"/>
      <c r="P1168" s="210"/>
      <c r="Q1168" s="211"/>
      <c r="R1168" s="210"/>
      <c r="S1168" s="210"/>
      <c r="T1168" s="210"/>
      <c r="U1168" s="210"/>
      <c r="V1168" s="210"/>
      <c r="W1168" s="210"/>
      <c r="X1168" s="192" t="s">
        <v>172</v>
      </c>
      <c r="Y1168" s="192" t="s">
        <v>494</v>
      </c>
      <c r="Z1168" s="167" t="str">
        <f>'Reviewer 1'!$AA$237</f>
        <v>NR</v>
      </c>
      <c r="AA1168" s="210"/>
      <c r="AB1168" s="210"/>
      <c r="AC1168" s="210"/>
      <c r="AD1168" s="210"/>
      <c r="AE1168" s="210"/>
      <c r="AF1168" s="210"/>
      <c r="AG1168" s="217"/>
      <c r="AH1168" s="217"/>
      <c r="AI1168" s="210"/>
      <c r="AJ1168" s="210"/>
      <c r="AK1168" s="210"/>
      <c r="AL1168" s="210"/>
      <c r="AM1168" s="210"/>
      <c r="AN1168" s="210"/>
      <c r="AO1168" s="210"/>
      <c r="AP1168" s="210"/>
      <c r="AQ1168" s="210"/>
      <c r="AR1168" s="210"/>
      <c r="AS1168" s="210"/>
      <c r="AT1168" s="210"/>
      <c r="AU1168" s="210"/>
      <c r="AV1168" s="210"/>
      <c r="AW1168" s="210"/>
      <c r="AX1168" s="210"/>
      <c r="AY1168" s="210"/>
      <c r="AZ1168" s="210"/>
      <c r="BA1168" s="210"/>
      <c r="BB1168" s="210"/>
      <c r="BC1168" s="210"/>
      <c r="BD1168" s="210"/>
      <c r="BE1168" s="210"/>
      <c r="BF1168" s="210"/>
      <c r="BG1168" s="210"/>
      <c r="BH1168" s="210"/>
      <c r="BI1168" s="210"/>
      <c r="BJ1168" s="210"/>
      <c r="BK1168" s="210"/>
      <c r="BL1168" s="210"/>
      <c r="BM1168" s="210"/>
      <c r="BN1168" s="210"/>
      <c r="BO1168" s="210"/>
      <c r="BP1168" s="210"/>
      <c r="BQ1168" s="210"/>
      <c r="BR1168" s="210"/>
      <c r="BS1168" s="210"/>
      <c r="BT1168" s="210"/>
      <c r="BU1168" s="210"/>
      <c r="BV1168" s="210"/>
      <c r="BW1168" s="210"/>
      <c r="BX1168" s="210"/>
      <c r="BY1168" s="210"/>
      <c r="BZ1168" s="210"/>
      <c r="CA1168" s="210"/>
      <c r="CB1168" s="210"/>
      <c r="CC1168" s="210"/>
      <c r="CD1168" s="210"/>
      <c r="CE1168" s="210"/>
      <c r="CF1168" s="210"/>
      <c r="CG1168" s="210"/>
      <c r="CH1168" s="210"/>
      <c r="CI1168" s="210"/>
      <c r="CJ1168" s="210"/>
      <c r="CK1168" s="210"/>
      <c r="CL1168" s="210"/>
      <c r="CM1168" s="210"/>
      <c r="CN1168" s="210"/>
      <c r="CO1168" s="210"/>
      <c r="CP1168" s="210"/>
      <c r="CQ1168" s="210"/>
      <c r="CR1168" s="210"/>
      <c r="CS1168" s="210"/>
      <c r="CT1168" s="210"/>
      <c r="CU1168" s="210"/>
      <c r="CV1168" s="210"/>
      <c r="CW1168" s="210"/>
      <c r="CX1168" s="210"/>
      <c r="CY1168" s="210"/>
      <c r="CZ1168" s="210"/>
      <c r="DA1168" s="210"/>
      <c r="DB1168" s="210"/>
      <c r="DC1168" s="210"/>
      <c r="DD1168" s="210"/>
      <c r="DE1168" s="210"/>
      <c r="DF1168" s="210"/>
      <c r="DG1168" s="210"/>
      <c r="DH1168" s="210"/>
      <c r="DI1168" s="210"/>
      <c r="DJ1168" s="210"/>
      <c r="DK1168" s="210"/>
      <c r="DL1168" s="210"/>
      <c r="DM1168" s="210"/>
      <c r="DN1168" s="210"/>
      <c r="DO1168" s="210"/>
      <c r="DP1168" s="210"/>
      <c r="DQ1168" s="210"/>
      <c r="DR1168" s="210"/>
      <c r="DS1168" s="210"/>
      <c r="DT1168" s="210"/>
      <c r="DU1168" s="210"/>
      <c r="DV1168" s="210"/>
      <c r="DW1168" s="210"/>
      <c r="DX1168" s="210"/>
      <c r="DY1168" s="210"/>
      <c r="DZ1168" s="210"/>
      <c r="EA1168" s="210"/>
      <c r="EB1168" s="210"/>
      <c r="EC1168" s="210"/>
      <c r="ED1168" s="210"/>
      <c r="EE1168" s="210"/>
      <c r="EF1168" s="210"/>
      <c r="EG1168" s="210"/>
      <c r="EH1168" s="210"/>
      <c r="EI1168" s="210"/>
      <c r="EJ1168" s="210"/>
      <c r="EK1168" s="210"/>
      <c r="EL1168" s="210"/>
      <c r="EM1168" s="210"/>
      <c r="EN1168" s="210"/>
      <c r="EO1168" s="210"/>
      <c r="EP1168" s="210"/>
      <c r="EQ1168" s="210"/>
      <c r="ER1168" s="210"/>
      <c r="ES1168" s="210"/>
      <c r="ET1168" s="210"/>
      <c r="EU1168" s="210"/>
    </row>
    <row r="1169" spans="1:151" ht="13">
      <c r="A1169" s="210"/>
      <c r="B1169" s="210"/>
      <c r="C1169" s="210"/>
      <c r="D1169" s="210"/>
      <c r="E1169" s="210"/>
      <c r="F1169" s="210"/>
      <c r="G1169" s="210"/>
      <c r="H1169" s="298"/>
      <c r="I1169" s="298"/>
      <c r="J1169" s="298"/>
      <c r="K1169" s="298"/>
      <c r="L1169" s="298"/>
      <c r="M1169" s="298"/>
      <c r="N1169" s="298"/>
      <c r="O1169" s="210"/>
      <c r="P1169" s="210"/>
      <c r="Q1169" s="211"/>
      <c r="R1169" s="210"/>
      <c r="S1169" s="210"/>
      <c r="T1169" s="210"/>
      <c r="U1169" s="210"/>
      <c r="V1169" s="210"/>
      <c r="W1169" s="210"/>
      <c r="X1169" s="192" t="s">
        <v>172</v>
      </c>
      <c r="Y1169" s="192" t="s">
        <v>495</v>
      </c>
      <c r="Z1169" s="167" t="str">
        <f>'Reviewer 1'!$AA$238</f>
        <v>NR</v>
      </c>
      <c r="AA1169" s="210"/>
      <c r="AB1169" s="210"/>
      <c r="AC1169" s="210"/>
      <c r="AD1169" s="210"/>
      <c r="AE1169" s="210"/>
      <c r="AF1169" s="210"/>
      <c r="AG1169" s="217"/>
      <c r="AH1169" s="217"/>
      <c r="AI1169" s="210"/>
      <c r="AJ1169" s="210"/>
      <c r="AK1169" s="210"/>
      <c r="AL1169" s="210"/>
      <c r="AM1169" s="210"/>
      <c r="AN1169" s="210"/>
      <c r="AO1169" s="210"/>
      <c r="AP1169" s="210"/>
      <c r="AQ1169" s="210"/>
      <c r="AR1169" s="210"/>
      <c r="AS1169" s="210"/>
      <c r="AT1169" s="210"/>
      <c r="AU1169" s="210"/>
      <c r="AV1169" s="210"/>
      <c r="AW1169" s="210"/>
      <c r="AX1169" s="210"/>
      <c r="AY1169" s="210"/>
      <c r="AZ1169" s="210"/>
      <c r="BA1169" s="210"/>
      <c r="BB1169" s="210"/>
      <c r="BC1169" s="210"/>
      <c r="BD1169" s="210"/>
      <c r="BE1169" s="210"/>
      <c r="BF1169" s="210"/>
      <c r="BG1169" s="210"/>
      <c r="BH1169" s="210"/>
      <c r="BI1169" s="210"/>
      <c r="BJ1169" s="210"/>
      <c r="BK1169" s="210"/>
      <c r="BL1169" s="210"/>
      <c r="BM1169" s="210"/>
      <c r="BN1169" s="210"/>
      <c r="BO1169" s="210"/>
      <c r="BP1169" s="210"/>
      <c r="BQ1169" s="210"/>
      <c r="BR1169" s="210"/>
      <c r="BS1169" s="210"/>
      <c r="BT1169" s="210"/>
      <c r="BU1169" s="210"/>
      <c r="BV1169" s="210"/>
      <c r="BW1169" s="210"/>
      <c r="BX1169" s="210"/>
      <c r="BY1169" s="210"/>
      <c r="BZ1169" s="210"/>
      <c r="CA1169" s="210"/>
      <c r="CB1169" s="210"/>
      <c r="CC1169" s="210"/>
      <c r="CD1169" s="210"/>
      <c r="CE1169" s="210"/>
      <c r="CF1169" s="210"/>
      <c r="CG1169" s="210"/>
      <c r="CH1169" s="210"/>
      <c r="CI1169" s="210"/>
      <c r="CJ1169" s="210"/>
      <c r="CK1169" s="210"/>
      <c r="CL1169" s="210"/>
      <c r="CM1169" s="210"/>
      <c r="CN1169" s="210"/>
      <c r="CO1169" s="210"/>
      <c r="CP1169" s="210"/>
      <c r="CQ1169" s="210"/>
      <c r="CR1169" s="210"/>
      <c r="CS1169" s="210"/>
      <c r="CT1169" s="210"/>
      <c r="CU1169" s="210"/>
      <c r="CV1169" s="210"/>
      <c r="CW1169" s="210"/>
      <c r="CX1169" s="210"/>
      <c r="CY1169" s="210"/>
      <c r="CZ1169" s="210"/>
      <c r="DA1169" s="210"/>
      <c r="DB1169" s="210"/>
      <c r="DC1169" s="210"/>
      <c r="DD1169" s="210"/>
      <c r="DE1169" s="210"/>
      <c r="DF1169" s="210"/>
      <c r="DG1169" s="210"/>
      <c r="DH1169" s="210"/>
      <c r="DI1169" s="210"/>
      <c r="DJ1169" s="210"/>
      <c r="DK1169" s="210"/>
      <c r="DL1169" s="210"/>
      <c r="DM1169" s="210"/>
      <c r="DN1169" s="210"/>
      <c r="DO1169" s="210"/>
      <c r="DP1169" s="210"/>
      <c r="DQ1169" s="210"/>
      <c r="DR1169" s="210"/>
      <c r="DS1169" s="210"/>
      <c r="DT1169" s="210"/>
      <c r="DU1169" s="210"/>
      <c r="DV1169" s="210"/>
      <c r="DW1169" s="210"/>
      <c r="DX1169" s="210"/>
      <c r="DY1169" s="210"/>
      <c r="DZ1169" s="210"/>
      <c r="EA1169" s="210"/>
      <c r="EB1169" s="210"/>
      <c r="EC1169" s="210"/>
      <c r="ED1169" s="210"/>
      <c r="EE1169" s="210"/>
      <c r="EF1169" s="210"/>
      <c r="EG1169" s="210"/>
      <c r="EH1169" s="210"/>
      <c r="EI1169" s="210"/>
      <c r="EJ1169" s="210"/>
      <c r="EK1169" s="210"/>
      <c r="EL1169" s="210"/>
      <c r="EM1169" s="210"/>
      <c r="EN1169" s="210"/>
      <c r="EO1169" s="210"/>
      <c r="EP1169" s="210"/>
      <c r="EQ1169" s="210"/>
      <c r="ER1169" s="210"/>
      <c r="ES1169" s="210"/>
      <c r="ET1169" s="210"/>
      <c r="EU1169" s="210"/>
    </row>
    <row r="1170" spans="1:151" ht="13">
      <c r="A1170" s="210"/>
      <c r="B1170" s="210"/>
      <c r="C1170" s="210"/>
      <c r="D1170" s="210"/>
      <c r="E1170" s="210"/>
      <c r="F1170" s="210"/>
      <c r="G1170" s="210"/>
      <c r="H1170" s="298"/>
      <c r="I1170" s="298"/>
      <c r="J1170" s="298"/>
      <c r="K1170" s="298"/>
      <c r="L1170" s="298"/>
      <c r="M1170" s="298"/>
      <c r="N1170" s="298"/>
      <c r="O1170" s="210"/>
      <c r="P1170" s="210"/>
      <c r="Q1170" s="211"/>
      <c r="R1170" s="210"/>
      <c r="S1170" s="210"/>
      <c r="T1170" s="210"/>
      <c r="U1170" s="210"/>
      <c r="V1170" s="210"/>
      <c r="W1170" s="210"/>
      <c r="X1170" s="192" t="s">
        <v>172</v>
      </c>
      <c r="Y1170" s="192" t="s">
        <v>496</v>
      </c>
      <c r="Z1170" s="167" t="str">
        <f>'Reviewer 1'!$AA$239</f>
        <v>NR</v>
      </c>
      <c r="AA1170" s="210"/>
      <c r="AB1170" s="210"/>
      <c r="AC1170" s="210"/>
      <c r="AD1170" s="210"/>
      <c r="AE1170" s="210"/>
      <c r="AF1170" s="210"/>
      <c r="AG1170" s="217"/>
      <c r="AH1170" s="217"/>
      <c r="AI1170" s="210"/>
      <c r="AJ1170" s="210"/>
      <c r="AK1170" s="210"/>
      <c r="AL1170" s="210"/>
      <c r="AM1170" s="210"/>
      <c r="AN1170" s="210"/>
      <c r="AO1170" s="210"/>
      <c r="AP1170" s="210"/>
      <c r="AQ1170" s="210"/>
      <c r="AR1170" s="210"/>
      <c r="AS1170" s="210"/>
      <c r="AT1170" s="210"/>
      <c r="AU1170" s="210"/>
      <c r="AV1170" s="210"/>
      <c r="AW1170" s="210"/>
      <c r="AX1170" s="210"/>
      <c r="AY1170" s="210"/>
      <c r="AZ1170" s="210"/>
      <c r="BA1170" s="210"/>
      <c r="BB1170" s="210"/>
      <c r="BC1170" s="210"/>
      <c r="BD1170" s="210"/>
      <c r="BE1170" s="210"/>
      <c r="BF1170" s="210"/>
      <c r="BG1170" s="210"/>
      <c r="BH1170" s="210"/>
      <c r="BI1170" s="210"/>
      <c r="BJ1170" s="210"/>
      <c r="BK1170" s="210"/>
      <c r="BL1170" s="210"/>
      <c r="BM1170" s="210"/>
      <c r="BN1170" s="210"/>
      <c r="BO1170" s="210"/>
      <c r="BP1170" s="210"/>
      <c r="BQ1170" s="210"/>
      <c r="BR1170" s="210"/>
      <c r="BS1170" s="210"/>
      <c r="BT1170" s="210"/>
      <c r="BU1170" s="210"/>
      <c r="BV1170" s="210"/>
      <c r="BW1170" s="210"/>
      <c r="BX1170" s="210"/>
      <c r="BY1170" s="210"/>
      <c r="BZ1170" s="210"/>
      <c r="CA1170" s="210"/>
      <c r="CB1170" s="210"/>
      <c r="CC1170" s="210"/>
      <c r="CD1170" s="210"/>
      <c r="CE1170" s="210"/>
      <c r="CF1170" s="210"/>
      <c r="CG1170" s="210"/>
      <c r="CH1170" s="210"/>
      <c r="CI1170" s="210"/>
      <c r="CJ1170" s="210"/>
      <c r="CK1170" s="210"/>
      <c r="CL1170" s="210"/>
      <c r="CM1170" s="210"/>
      <c r="CN1170" s="210"/>
      <c r="CO1170" s="210"/>
      <c r="CP1170" s="210"/>
      <c r="CQ1170" s="210"/>
      <c r="CR1170" s="210"/>
      <c r="CS1170" s="210"/>
      <c r="CT1170" s="210"/>
      <c r="CU1170" s="210"/>
      <c r="CV1170" s="210"/>
      <c r="CW1170" s="210"/>
      <c r="CX1170" s="210"/>
      <c r="CY1170" s="210"/>
      <c r="CZ1170" s="210"/>
      <c r="DA1170" s="210"/>
      <c r="DB1170" s="210"/>
      <c r="DC1170" s="210"/>
      <c r="DD1170" s="210"/>
      <c r="DE1170" s="210"/>
      <c r="DF1170" s="210"/>
      <c r="DG1170" s="210"/>
      <c r="DH1170" s="210"/>
      <c r="DI1170" s="210"/>
      <c r="DJ1170" s="210"/>
      <c r="DK1170" s="210"/>
      <c r="DL1170" s="210"/>
      <c r="DM1170" s="210"/>
      <c r="DN1170" s="210"/>
      <c r="DO1170" s="210"/>
      <c r="DP1170" s="210"/>
      <c r="DQ1170" s="210"/>
      <c r="DR1170" s="210"/>
      <c r="DS1170" s="210"/>
      <c r="DT1170" s="210"/>
      <c r="DU1170" s="210"/>
      <c r="DV1170" s="210"/>
      <c r="DW1170" s="210"/>
      <c r="DX1170" s="210"/>
      <c r="DY1170" s="210"/>
      <c r="DZ1170" s="210"/>
      <c r="EA1170" s="210"/>
      <c r="EB1170" s="210"/>
      <c r="EC1170" s="210"/>
      <c r="ED1170" s="210"/>
      <c r="EE1170" s="210"/>
      <c r="EF1170" s="210"/>
      <c r="EG1170" s="210"/>
      <c r="EH1170" s="210"/>
      <c r="EI1170" s="210"/>
      <c r="EJ1170" s="210"/>
      <c r="EK1170" s="210"/>
      <c r="EL1170" s="210"/>
      <c r="EM1170" s="210"/>
      <c r="EN1170" s="210"/>
      <c r="EO1170" s="210"/>
      <c r="EP1170" s="210"/>
      <c r="EQ1170" s="210"/>
      <c r="ER1170" s="210"/>
      <c r="ES1170" s="210"/>
      <c r="ET1170" s="210"/>
      <c r="EU1170" s="210"/>
    </row>
    <row r="1171" spans="1:151" ht="13">
      <c r="A1171" s="210"/>
      <c r="B1171" s="210"/>
      <c r="C1171" s="210"/>
      <c r="D1171" s="210"/>
      <c r="E1171" s="210"/>
      <c r="F1171" s="210"/>
      <c r="G1171" s="210"/>
      <c r="H1171" s="298"/>
      <c r="I1171" s="298"/>
      <c r="J1171" s="298"/>
      <c r="K1171" s="298"/>
      <c r="L1171" s="298"/>
      <c r="M1171" s="298"/>
      <c r="N1171" s="298"/>
      <c r="O1171" s="210"/>
      <c r="P1171" s="210"/>
      <c r="Q1171" s="211"/>
      <c r="R1171" s="210"/>
      <c r="S1171" s="210"/>
      <c r="T1171" s="210"/>
      <c r="U1171" s="210"/>
      <c r="V1171" s="210"/>
      <c r="W1171" s="210"/>
      <c r="X1171" s="192" t="s">
        <v>172</v>
      </c>
      <c r="Y1171" s="192" t="s">
        <v>497</v>
      </c>
      <c r="Z1171" s="167" t="str">
        <f>'Reviewer 1'!$AA$240</f>
        <v>NR</v>
      </c>
      <c r="AA1171" s="210"/>
      <c r="AB1171" s="210"/>
      <c r="AC1171" s="210"/>
      <c r="AD1171" s="210"/>
      <c r="AE1171" s="210"/>
      <c r="AF1171" s="210"/>
      <c r="AG1171" s="217"/>
      <c r="AH1171" s="217"/>
      <c r="AI1171" s="210"/>
      <c r="AJ1171" s="210"/>
      <c r="AK1171" s="210"/>
      <c r="AL1171" s="210"/>
      <c r="AM1171" s="210"/>
      <c r="AN1171" s="210"/>
      <c r="AO1171" s="210"/>
      <c r="AP1171" s="210"/>
      <c r="AQ1171" s="210"/>
      <c r="AR1171" s="210"/>
      <c r="AS1171" s="210"/>
      <c r="AT1171" s="210"/>
      <c r="AU1171" s="210"/>
      <c r="AV1171" s="210"/>
      <c r="AW1171" s="210"/>
      <c r="AX1171" s="210"/>
      <c r="AY1171" s="210"/>
      <c r="AZ1171" s="210"/>
      <c r="BA1171" s="210"/>
      <c r="BB1171" s="210"/>
      <c r="BC1171" s="210"/>
      <c r="BD1171" s="210"/>
      <c r="BE1171" s="210"/>
      <c r="BF1171" s="210"/>
      <c r="BG1171" s="210"/>
      <c r="BH1171" s="210"/>
      <c r="BI1171" s="210"/>
      <c r="BJ1171" s="210"/>
      <c r="BK1171" s="210"/>
      <c r="BL1171" s="210"/>
      <c r="BM1171" s="210"/>
      <c r="BN1171" s="210"/>
      <c r="BO1171" s="210"/>
      <c r="BP1171" s="210"/>
      <c r="BQ1171" s="210"/>
      <c r="BR1171" s="210"/>
      <c r="BS1171" s="210"/>
      <c r="BT1171" s="210"/>
      <c r="BU1171" s="210"/>
      <c r="BV1171" s="210"/>
      <c r="BW1171" s="210"/>
      <c r="BX1171" s="210"/>
      <c r="BY1171" s="210"/>
      <c r="BZ1171" s="210"/>
      <c r="CA1171" s="210"/>
      <c r="CB1171" s="210"/>
      <c r="CC1171" s="210"/>
      <c r="CD1171" s="210"/>
      <c r="CE1171" s="210"/>
      <c r="CF1171" s="210"/>
      <c r="CG1171" s="210"/>
      <c r="CH1171" s="210"/>
      <c r="CI1171" s="210"/>
      <c r="CJ1171" s="210"/>
      <c r="CK1171" s="210"/>
      <c r="CL1171" s="210"/>
      <c r="CM1171" s="210"/>
      <c r="CN1171" s="210"/>
      <c r="CO1171" s="210"/>
      <c r="CP1171" s="210"/>
      <c r="CQ1171" s="210"/>
      <c r="CR1171" s="210"/>
      <c r="CS1171" s="210"/>
      <c r="CT1171" s="210"/>
      <c r="CU1171" s="210"/>
      <c r="CV1171" s="210"/>
      <c r="CW1171" s="210"/>
      <c r="CX1171" s="210"/>
      <c r="CY1171" s="210"/>
      <c r="CZ1171" s="210"/>
      <c r="DA1171" s="210"/>
      <c r="DB1171" s="210"/>
      <c r="DC1171" s="210"/>
      <c r="DD1171" s="210"/>
      <c r="DE1171" s="210"/>
      <c r="DF1171" s="210"/>
      <c r="DG1171" s="210"/>
      <c r="DH1171" s="210"/>
      <c r="DI1171" s="210"/>
      <c r="DJ1171" s="210"/>
      <c r="DK1171" s="210"/>
      <c r="DL1171" s="210"/>
      <c r="DM1171" s="210"/>
      <c r="DN1171" s="210"/>
      <c r="DO1171" s="210"/>
      <c r="DP1171" s="210"/>
      <c r="DQ1171" s="210"/>
      <c r="DR1171" s="210"/>
      <c r="DS1171" s="210"/>
      <c r="DT1171" s="210"/>
      <c r="DU1171" s="210"/>
      <c r="DV1171" s="210"/>
      <c r="DW1171" s="210"/>
      <c r="DX1171" s="210"/>
      <c r="DY1171" s="210"/>
      <c r="DZ1171" s="210"/>
      <c r="EA1171" s="210"/>
      <c r="EB1171" s="210"/>
      <c r="EC1171" s="210"/>
      <c r="ED1171" s="210"/>
      <c r="EE1171" s="210"/>
      <c r="EF1171" s="210"/>
      <c r="EG1171" s="210"/>
      <c r="EH1171" s="210"/>
      <c r="EI1171" s="210"/>
      <c r="EJ1171" s="210"/>
      <c r="EK1171" s="210"/>
      <c r="EL1171" s="210"/>
      <c r="EM1171" s="210"/>
      <c r="EN1171" s="210"/>
      <c r="EO1171" s="210"/>
      <c r="EP1171" s="210"/>
      <c r="EQ1171" s="210"/>
      <c r="ER1171" s="210"/>
      <c r="ES1171" s="210"/>
      <c r="ET1171" s="210"/>
      <c r="EU1171" s="210"/>
    </row>
    <row r="1172" spans="1:151" ht="13">
      <c r="A1172" s="210"/>
      <c r="B1172" s="210"/>
      <c r="C1172" s="210"/>
      <c r="D1172" s="210"/>
      <c r="E1172" s="210"/>
      <c r="F1172" s="210"/>
      <c r="G1172" s="210"/>
      <c r="H1172" s="298"/>
      <c r="I1172" s="298"/>
      <c r="J1172" s="298"/>
      <c r="K1172" s="298"/>
      <c r="L1172" s="298"/>
      <c r="M1172" s="298"/>
      <c r="N1172" s="298"/>
      <c r="O1172" s="210"/>
      <c r="P1172" s="210"/>
      <c r="Q1172" s="211"/>
      <c r="R1172" s="210"/>
      <c r="S1172" s="210"/>
      <c r="T1172" s="210"/>
      <c r="U1172" s="210"/>
      <c r="V1172" s="210"/>
      <c r="W1172" s="210"/>
      <c r="X1172" s="192" t="s">
        <v>172</v>
      </c>
      <c r="Y1172" s="192" t="s">
        <v>498</v>
      </c>
      <c r="Z1172" s="167" t="str">
        <f>'Reviewer 1'!$AA$241</f>
        <v>NR</v>
      </c>
      <c r="AA1172" s="210"/>
      <c r="AB1172" s="210"/>
      <c r="AC1172" s="210"/>
      <c r="AD1172" s="210"/>
      <c r="AE1172" s="210"/>
      <c r="AF1172" s="210"/>
      <c r="AG1172" s="217"/>
      <c r="AH1172" s="217"/>
      <c r="AI1172" s="210"/>
      <c r="AJ1172" s="210"/>
      <c r="AK1172" s="210"/>
      <c r="AL1172" s="210"/>
      <c r="AM1172" s="210"/>
      <c r="AN1172" s="210"/>
      <c r="AO1172" s="210"/>
      <c r="AP1172" s="210"/>
      <c r="AQ1172" s="210"/>
      <c r="AR1172" s="210"/>
      <c r="AS1172" s="210"/>
      <c r="AT1172" s="210"/>
      <c r="AU1172" s="210"/>
      <c r="AV1172" s="210"/>
      <c r="AW1172" s="210"/>
      <c r="AX1172" s="210"/>
      <c r="AY1172" s="210"/>
      <c r="AZ1172" s="210"/>
      <c r="BA1172" s="210"/>
      <c r="BB1172" s="210"/>
      <c r="BC1172" s="210"/>
      <c r="BD1172" s="210"/>
      <c r="BE1172" s="210"/>
      <c r="BF1172" s="210"/>
      <c r="BG1172" s="210"/>
      <c r="BH1172" s="210"/>
      <c r="BI1172" s="210"/>
      <c r="BJ1172" s="210"/>
      <c r="BK1172" s="210"/>
      <c r="BL1172" s="210"/>
      <c r="BM1172" s="210"/>
      <c r="BN1172" s="210"/>
      <c r="BO1172" s="210"/>
      <c r="BP1172" s="210"/>
      <c r="BQ1172" s="210"/>
      <c r="BR1172" s="210"/>
      <c r="BS1172" s="210"/>
      <c r="BT1172" s="210"/>
      <c r="BU1172" s="210"/>
      <c r="BV1172" s="210"/>
      <c r="BW1172" s="210"/>
      <c r="BX1172" s="210"/>
      <c r="BY1172" s="210"/>
      <c r="BZ1172" s="210"/>
      <c r="CA1172" s="210"/>
      <c r="CB1172" s="210"/>
      <c r="CC1172" s="210"/>
      <c r="CD1172" s="210"/>
      <c r="CE1172" s="210"/>
      <c r="CF1172" s="210"/>
      <c r="CG1172" s="210"/>
      <c r="CH1172" s="210"/>
      <c r="CI1172" s="210"/>
      <c r="CJ1172" s="210"/>
      <c r="CK1172" s="210"/>
      <c r="CL1172" s="210"/>
      <c r="CM1172" s="210"/>
      <c r="CN1172" s="210"/>
      <c r="CO1172" s="210"/>
      <c r="CP1172" s="210"/>
      <c r="CQ1172" s="210"/>
      <c r="CR1172" s="210"/>
      <c r="CS1172" s="210"/>
      <c r="CT1172" s="210"/>
      <c r="CU1172" s="210"/>
      <c r="CV1172" s="210"/>
      <c r="CW1172" s="210"/>
      <c r="CX1172" s="210"/>
      <c r="CY1172" s="210"/>
      <c r="CZ1172" s="210"/>
      <c r="DA1172" s="210"/>
      <c r="DB1172" s="210"/>
      <c r="DC1172" s="210"/>
      <c r="DD1172" s="210"/>
      <c r="DE1172" s="210"/>
      <c r="DF1172" s="210"/>
      <c r="DG1172" s="210"/>
      <c r="DH1172" s="210"/>
      <c r="DI1172" s="210"/>
      <c r="DJ1172" s="210"/>
      <c r="DK1172" s="210"/>
      <c r="DL1172" s="210"/>
      <c r="DM1172" s="210"/>
      <c r="DN1172" s="210"/>
      <c r="DO1172" s="210"/>
      <c r="DP1172" s="210"/>
      <c r="DQ1172" s="210"/>
      <c r="DR1172" s="210"/>
      <c r="DS1172" s="210"/>
      <c r="DT1172" s="210"/>
      <c r="DU1172" s="210"/>
      <c r="DV1172" s="210"/>
      <c r="DW1172" s="210"/>
      <c r="DX1172" s="210"/>
      <c r="DY1172" s="210"/>
      <c r="DZ1172" s="210"/>
      <c r="EA1172" s="210"/>
      <c r="EB1172" s="210"/>
      <c r="EC1172" s="210"/>
      <c r="ED1172" s="210"/>
      <c r="EE1172" s="210"/>
      <c r="EF1172" s="210"/>
      <c r="EG1172" s="210"/>
      <c r="EH1172" s="210"/>
      <c r="EI1172" s="210"/>
      <c r="EJ1172" s="210"/>
      <c r="EK1172" s="210"/>
      <c r="EL1172" s="210"/>
      <c r="EM1172" s="210"/>
      <c r="EN1172" s="210"/>
      <c r="EO1172" s="210"/>
      <c r="EP1172" s="210"/>
      <c r="EQ1172" s="210"/>
      <c r="ER1172" s="210"/>
      <c r="ES1172" s="210"/>
      <c r="ET1172" s="210"/>
      <c r="EU1172" s="210"/>
    </row>
    <row r="1173" spans="1:151" ht="13">
      <c r="A1173" s="210"/>
      <c r="B1173" s="210"/>
      <c r="C1173" s="210"/>
      <c r="D1173" s="210"/>
      <c r="E1173" s="210"/>
      <c r="F1173" s="210"/>
      <c r="G1173" s="210"/>
      <c r="H1173" s="298"/>
      <c r="I1173" s="298"/>
      <c r="J1173" s="298"/>
      <c r="K1173" s="298"/>
      <c r="L1173" s="298"/>
      <c r="M1173" s="298"/>
      <c r="N1173" s="298"/>
      <c r="O1173" s="210"/>
      <c r="P1173" s="210"/>
      <c r="Q1173" s="211"/>
      <c r="R1173" s="210"/>
      <c r="S1173" s="210"/>
      <c r="T1173" s="210"/>
      <c r="U1173" s="210"/>
      <c r="V1173" s="210"/>
      <c r="W1173" s="210"/>
      <c r="X1173" s="192" t="s">
        <v>172</v>
      </c>
      <c r="Y1173" s="192" t="s">
        <v>499</v>
      </c>
      <c r="Z1173" s="167" t="str">
        <f>'Reviewer 1'!$AA$244</f>
        <v>NR</v>
      </c>
      <c r="AA1173" s="210"/>
      <c r="AB1173" s="210"/>
      <c r="AC1173" s="210"/>
      <c r="AD1173" s="210"/>
      <c r="AE1173" s="210"/>
      <c r="AF1173" s="210"/>
      <c r="AG1173" s="217"/>
      <c r="AH1173" s="217"/>
      <c r="AI1173" s="210"/>
      <c r="AJ1173" s="210"/>
      <c r="AK1173" s="210"/>
      <c r="AL1173" s="210"/>
      <c r="AM1173" s="210"/>
      <c r="AN1173" s="210"/>
      <c r="AO1173" s="210"/>
      <c r="AP1173" s="210"/>
      <c r="AQ1173" s="210"/>
      <c r="AR1173" s="210"/>
      <c r="AS1173" s="210"/>
      <c r="AT1173" s="210"/>
      <c r="AU1173" s="210"/>
      <c r="AV1173" s="210"/>
      <c r="AW1173" s="210"/>
      <c r="AX1173" s="210"/>
      <c r="AY1173" s="210"/>
      <c r="AZ1173" s="210"/>
      <c r="BA1173" s="210"/>
      <c r="BB1173" s="210"/>
      <c r="BC1173" s="210"/>
      <c r="BD1173" s="210"/>
      <c r="BE1173" s="210"/>
      <c r="BF1173" s="210"/>
      <c r="BG1173" s="210"/>
      <c r="BH1173" s="210"/>
      <c r="BI1173" s="210"/>
      <c r="BJ1173" s="210"/>
      <c r="BK1173" s="210"/>
      <c r="BL1173" s="210"/>
      <c r="BM1173" s="210"/>
      <c r="BN1173" s="210"/>
      <c r="BO1173" s="210"/>
      <c r="BP1173" s="210"/>
      <c r="BQ1173" s="210"/>
      <c r="BR1173" s="210"/>
      <c r="BS1173" s="210"/>
      <c r="BT1173" s="210"/>
      <c r="BU1173" s="210"/>
      <c r="BV1173" s="210"/>
      <c r="BW1173" s="210"/>
      <c r="BX1173" s="210"/>
      <c r="BY1173" s="210"/>
      <c r="BZ1173" s="210"/>
      <c r="CA1173" s="210"/>
      <c r="CB1173" s="210"/>
      <c r="CC1173" s="210"/>
      <c r="CD1173" s="210"/>
      <c r="CE1173" s="210"/>
      <c r="CF1173" s="210"/>
      <c r="CG1173" s="210"/>
      <c r="CH1173" s="210"/>
      <c r="CI1173" s="210"/>
      <c r="CJ1173" s="210"/>
      <c r="CK1173" s="210"/>
      <c r="CL1173" s="210"/>
      <c r="CM1173" s="210"/>
      <c r="CN1173" s="210"/>
      <c r="CO1173" s="210"/>
      <c r="CP1173" s="210"/>
      <c r="CQ1173" s="210"/>
      <c r="CR1173" s="210"/>
      <c r="CS1173" s="210"/>
      <c r="CT1173" s="210"/>
      <c r="CU1173" s="210"/>
      <c r="CV1173" s="210"/>
      <c r="CW1173" s="210"/>
      <c r="CX1173" s="210"/>
      <c r="CY1173" s="210"/>
      <c r="CZ1173" s="210"/>
      <c r="DA1173" s="210"/>
      <c r="DB1173" s="210"/>
      <c r="DC1173" s="210"/>
      <c r="DD1173" s="210"/>
      <c r="DE1173" s="210"/>
      <c r="DF1173" s="210"/>
      <c r="DG1173" s="210"/>
      <c r="DH1173" s="210"/>
      <c r="DI1173" s="210"/>
      <c r="DJ1173" s="210"/>
      <c r="DK1173" s="210"/>
      <c r="DL1173" s="210"/>
      <c r="DM1173" s="210"/>
      <c r="DN1173" s="210"/>
      <c r="DO1173" s="210"/>
      <c r="DP1173" s="210"/>
      <c r="DQ1173" s="210"/>
      <c r="DR1173" s="210"/>
      <c r="DS1173" s="210"/>
      <c r="DT1173" s="210"/>
      <c r="DU1173" s="210"/>
      <c r="DV1173" s="210"/>
      <c r="DW1173" s="210"/>
      <c r="DX1173" s="210"/>
      <c r="DY1173" s="210"/>
      <c r="DZ1173" s="210"/>
      <c r="EA1173" s="210"/>
      <c r="EB1173" s="210"/>
      <c r="EC1173" s="210"/>
      <c r="ED1173" s="210"/>
      <c r="EE1173" s="210"/>
      <c r="EF1173" s="210"/>
      <c r="EG1173" s="210"/>
      <c r="EH1173" s="210"/>
      <c r="EI1173" s="210"/>
      <c r="EJ1173" s="210"/>
      <c r="EK1173" s="210"/>
      <c r="EL1173" s="210"/>
      <c r="EM1173" s="210"/>
      <c r="EN1173" s="210"/>
      <c r="EO1173" s="210"/>
      <c r="EP1173" s="210"/>
      <c r="EQ1173" s="210"/>
      <c r="ER1173" s="210"/>
      <c r="ES1173" s="210"/>
      <c r="ET1173" s="210"/>
      <c r="EU1173" s="210"/>
    </row>
    <row r="1174" spans="1:151" ht="13">
      <c r="A1174" s="210"/>
      <c r="B1174" s="210"/>
      <c r="C1174" s="210"/>
      <c r="D1174" s="210"/>
      <c r="E1174" s="210"/>
      <c r="F1174" s="210"/>
      <c r="G1174" s="210"/>
      <c r="H1174" s="298"/>
      <c r="I1174" s="298"/>
      <c r="J1174" s="298"/>
      <c r="K1174" s="298"/>
      <c r="L1174" s="298"/>
      <c r="M1174" s="298"/>
      <c r="N1174" s="298"/>
      <c r="O1174" s="210"/>
      <c r="P1174" s="210"/>
      <c r="Q1174" s="211"/>
      <c r="R1174" s="210"/>
      <c r="S1174" s="210"/>
      <c r="T1174" s="210"/>
      <c r="U1174" s="210"/>
      <c r="V1174" s="210"/>
      <c r="W1174" s="210"/>
      <c r="X1174" s="192" t="s">
        <v>172</v>
      </c>
      <c r="Y1174" s="192" t="s">
        <v>500</v>
      </c>
      <c r="Z1174" s="167" t="str">
        <f>'Reviewer 1'!$AA$245</f>
        <v>NR</v>
      </c>
      <c r="AA1174" s="210"/>
      <c r="AB1174" s="210"/>
      <c r="AC1174" s="210"/>
      <c r="AD1174" s="210"/>
      <c r="AE1174" s="210"/>
      <c r="AF1174" s="210"/>
      <c r="AG1174" s="217"/>
      <c r="AH1174" s="217"/>
      <c r="AI1174" s="210"/>
      <c r="AJ1174" s="210"/>
      <c r="AK1174" s="210"/>
      <c r="AL1174" s="210"/>
      <c r="AM1174" s="210"/>
      <c r="AN1174" s="210"/>
      <c r="AO1174" s="210"/>
      <c r="AP1174" s="210"/>
      <c r="AQ1174" s="210"/>
      <c r="AR1174" s="210"/>
      <c r="AS1174" s="210"/>
      <c r="AT1174" s="210"/>
      <c r="AU1174" s="210"/>
      <c r="AV1174" s="210"/>
      <c r="AW1174" s="210"/>
      <c r="AX1174" s="210"/>
      <c r="AY1174" s="210"/>
      <c r="AZ1174" s="210"/>
      <c r="BA1174" s="210"/>
      <c r="BB1174" s="210"/>
      <c r="BC1174" s="210"/>
      <c r="BD1174" s="210"/>
      <c r="BE1174" s="210"/>
      <c r="BF1174" s="210"/>
      <c r="BG1174" s="210"/>
      <c r="BH1174" s="210"/>
      <c r="BI1174" s="210"/>
      <c r="BJ1174" s="210"/>
      <c r="BK1174" s="210"/>
      <c r="BL1174" s="210"/>
      <c r="BM1174" s="210"/>
      <c r="BN1174" s="210"/>
      <c r="BO1174" s="210"/>
      <c r="BP1174" s="210"/>
      <c r="BQ1174" s="210"/>
      <c r="BR1174" s="210"/>
      <c r="BS1174" s="210"/>
      <c r="BT1174" s="210"/>
      <c r="BU1174" s="210"/>
      <c r="BV1174" s="210"/>
      <c r="BW1174" s="210"/>
      <c r="BX1174" s="210"/>
      <c r="BY1174" s="210"/>
      <c r="BZ1174" s="210"/>
      <c r="CA1174" s="210"/>
      <c r="CB1174" s="210"/>
      <c r="CC1174" s="210"/>
      <c r="CD1174" s="210"/>
      <c r="CE1174" s="210"/>
      <c r="CF1174" s="210"/>
      <c r="CG1174" s="210"/>
      <c r="CH1174" s="210"/>
      <c r="CI1174" s="210"/>
      <c r="CJ1174" s="210"/>
      <c r="CK1174" s="210"/>
      <c r="CL1174" s="210"/>
      <c r="CM1174" s="210"/>
      <c r="CN1174" s="210"/>
      <c r="CO1174" s="210"/>
      <c r="CP1174" s="210"/>
      <c r="CQ1174" s="210"/>
      <c r="CR1174" s="210"/>
      <c r="CS1174" s="210"/>
      <c r="CT1174" s="210"/>
      <c r="CU1174" s="210"/>
      <c r="CV1174" s="210"/>
      <c r="CW1174" s="210"/>
      <c r="CX1174" s="210"/>
      <c r="CY1174" s="210"/>
      <c r="CZ1174" s="210"/>
      <c r="DA1174" s="210"/>
      <c r="DB1174" s="210"/>
      <c r="DC1174" s="210"/>
      <c r="DD1174" s="210"/>
      <c r="DE1174" s="210"/>
      <c r="DF1174" s="210"/>
      <c r="DG1174" s="210"/>
      <c r="DH1174" s="210"/>
      <c r="DI1174" s="210"/>
      <c r="DJ1174" s="210"/>
      <c r="DK1174" s="210"/>
      <c r="DL1174" s="210"/>
      <c r="DM1174" s="210"/>
      <c r="DN1174" s="210"/>
      <c r="DO1174" s="210"/>
      <c r="DP1174" s="210"/>
      <c r="DQ1174" s="210"/>
      <c r="DR1174" s="210"/>
      <c r="DS1174" s="210"/>
      <c r="DT1174" s="210"/>
      <c r="DU1174" s="210"/>
      <c r="DV1174" s="210"/>
      <c r="DW1174" s="210"/>
      <c r="DX1174" s="210"/>
      <c r="DY1174" s="210"/>
      <c r="DZ1174" s="210"/>
      <c r="EA1174" s="210"/>
      <c r="EB1174" s="210"/>
      <c r="EC1174" s="210"/>
      <c r="ED1174" s="210"/>
      <c r="EE1174" s="210"/>
      <c r="EF1174" s="210"/>
      <c r="EG1174" s="210"/>
      <c r="EH1174" s="210"/>
      <c r="EI1174" s="210"/>
      <c r="EJ1174" s="210"/>
      <c r="EK1174" s="210"/>
      <c r="EL1174" s="210"/>
      <c r="EM1174" s="210"/>
      <c r="EN1174" s="210"/>
      <c r="EO1174" s="210"/>
      <c r="EP1174" s="210"/>
      <c r="EQ1174" s="210"/>
      <c r="ER1174" s="210"/>
      <c r="ES1174" s="210"/>
      <c r="ET1174" s="210"/>
      <c r="EU1174" s="210"/>
    </row>
    <row r="1175" spans="1:151" ht="13">
      <c r="A1175" s="210"/>
      <c r="B1175" s="210"/>
      <c r="C1175" s="210"/>
      <c r="D1175" s="210"/>
      <c r="E1175" s="210"/>
      <c r="F1175" s="210"/>
      <c r="G1175" s="210"/>
      <c r="H1175" s="298"/>
      <c r="I1175" s="298"/>
      <c r="J1175" s="298"/>
      <c r="K1175" s="298"/>
      <c r="L1175" s="298"/>
      <c r="M1175" s="298"/>
      <c r="N1175" s="298"/>
      <c r="O1175" s="210"/>
      <c r="P1175" s="210"/>
      <c r="Q1175" s="211"/>
      <c r="R1175" s="210"/>
      <c r="S1175" s="210"/>
      <c r="T1175" s="210"/>
      <c r="U1175" s="210"/>
      <c r="V1175" s="210"/>
      <c r="W1175" s="210"/>
      <c r="X1175" s="192" t="s">
        <v>172</v>
      </c>
      <c r="Y1175" s="192" t="s">
        <v>501</v>
      </c>
      <c r="Z1175" s="167" t="str">
        <f>'Reviewer 1'!$AA$246</f>
        <v>NR</v>
      </c>
      <c r="AA1175" s="210"/>
      <c r="AB1175" s="210"/>
      <c r="AC1175" s="210"/>
      <c r="AD1175" s="210"/>
      <c r="AE1175" s="210"/>
      <c r="AF1175" s="210"/>
      <c r="AG1175" s="217"/>
      <c r="AH1175" s="217"/>
      <c r="AI1175" s="210"/>
      <c r="AJ1175" s="210"/>
      <c r="AK1175" s="210"/>
      <c r="AL1175" s="210"/>
      <c r="AM1175" s="210"/>
      <c r="AN1175" s="210"/>
      <c r="AO1175" s="210"/>
      <c r="AP1175" s="210"/>
      <c r="AQ1175" s="210"/>
      <c r="AR1175" s="210"/>
      <c r="AS1175" s="210"/>
      <c r="AT1175" s="210"/>
      <c r="AU1175" s="210"/>
      <c r="AV1175" s="210"/>
      <c r="AW1175" s="210"/>
      <c r="AX1175" s="210"/>
      <c r="AY1175" s="210"/>
      <c r="AZ1175" s="210"/>
      <c r="BA1175" s="210"/>
      <c r="BB1175" s="210"/>
      <c r="BC1175" s="210"/>
      <c r="BD1175" s="210"/>
      <c r="BE1175" s="210"/>
      <c r="BF1175" s="210"/>
      <c r="BG1175" s="210"/>
      <c r="BH1175" s="210"/>
      <c r="BI1175" s="210"/>
      <c r="BJ1175" s="210"/>
      <c r="BK1175" s="210"/>
      <c r="BL1175" s="210"/>
      <c r="BM1175" s="210"/>
      <c r="BN1175" s="210"/>
      <c r="BO1175" s="210"/>
      <c r="BP1175" s="210"/>
      <c r="BQ1175" s="210"/>
      <c r="BR1175" s="210"/>
      <c r="BS1175" s="210"/>
      <c r="BT1175" s="210"/>
      <c r="BU1175" s="210"/>
      <c r="BV1175" s="210"/>
      <c r="BW1175" s="210"/>
      <c r="BX1175" s="210"/>
      <c r="BY1175" s="210"/>
      <c r="BZ1175" s="210"/>
      <c r="CA1175" s="210"/>
      <c r="CB1175" s="210"/>
      <c r="CC1175" s="210"/>
      <c r="CD1175" s="210"/>
      <c r="CE1175" s="210"/>
      <c r="CF1175" s="210"/>
      <c r="CG1175" s="210"/>
      <c r="CH1175" s="210"/>
      <c r="CI1175" s="210"/>
      <c r="CJ1175" s="210"/>
      <c r="CK1175" s="210"/>
      <c r="CL1175" s="210"/>
      <c r="CM1175" s="210"/>
      <c r="CN1175" s="210"/>
      <c r="CO1175" s="210"/>
      <c r="CP1175" s="210"/>
      <c r="CQ1175" s="210"/>
      <c r="CR1175" s="210"/>
      <c r="CS1175" s="210"/>
      <c r="CT1175" s="210"/>
      <c r="CU1175" s="210"/>
      <c r="CV1175" s="210"/>
      <c r="CW1175" s="210"/>
      <c r="CX1175" s="210"/>
      <c r="CY1175" s="210"/>
      <c r="CZ1175" s="210"/>
      <c r="DA1175" s="210"/>
      <c r="DB1175" s="210"/>
      <c r="DC1175" s="210"/>
      <c r="DD1175" s="210"/>
      <c r="DE1175" s="210"/>
      <c r="DF1175" s="210"/>
      <c r="DG1175" s="210"/>
      <c r="DH1175" s="210"/>
      <c r="DI1175" s="210"/>
      <c r="DJ1175" s="210"/>
      <c r="DK1175" s="210"/>
      <c r="DL1175" s="210"/>
      <c r="DM1175" s="210"/>
      <c r="DN1175" s="210"/>
      <c r="DO1175" s="210"/>
      <c r="DP1175" s="210"/>
      <c r="DQ1175" s="210"/>
      <c r="DR1175" s="210"/>
      <c r="DS1175" s="210"/>
      <c r="DT1175" s="210"/>
      <c r="DU1175" s="210"/>
      <c r="DV1175" s="210"/>
      <c r="DW1175" s="210"/>
      <c r="DX1175" s="210"/>
      <c r="DY1175" s="210"/>
      <c r="DZ1175" s="210"/>
      <c r="EA1175" s="210"/>
      <c r="EB1175" s="210"/>
      <c r="EC1175" s="210"/>
      <c r="ED1175" s="210"/>
      <c r="EE1175" s="210"/>
      <c r="EF1175" s="210"/>
      <c r="EG1175" s="210"/>
      <c r="EH1175" s="210"/>
      <c r="EI1175" s="210"/>
      <c r="EJ1175" s="210"/>
      <c r="EK1175" s="210"/>
      <c r="EL1175" s="210"/>
      <c r="EM1175" s="210"/>
      <c r="EN1175" s="210"/>
      <c r="EO1175" s="210"/>
      <c r="EP1175" s="210"/>
      <c r="EQ1175" s="210"/>
      <c r="ER1175" s="210"/>
      <c r="ES1175" s="210"/>
      <c r="ET1175" s="210"/>
      <c r="EU1175" s="210"/>
    </row>
    <row r="1176" spans="1:151" ht="13">
      <c r="A1176" s="210"/>
      <c r="B1176" s="210"/>
      <c r="C1176" s="210"/>
      <c r="D1176" s="210"/>
      <c r="E1176" s="210"/>
      <c r="F1176" s="210"/>
      <c r="G1176" s="210"/>
      <c r="H1176" s="298"/>
      <c r="I1176" s="298"/>
      <c r="J1176" s="298"/>
      <c r="K1176" s="298"/>
      <c r="L1176" s="298"/>
      <c r="M1176" s="298"/>
      <c r="N1176" s="298"/>
      <c r="O1176" s="210"/>
      <c r="P1176" s="210"/>
      <c r="Q1176" s="211"/>
      <c r="R1176" s="210"/>
      <c r="S1176" s="210"/>
      <c r="T1176" s="210"/>
      <c r="U1176" s="210"/>
      <c r="V1176" s="210"/>
      <c r="W1176" s="210"/>
      <c r="X1176" s="192" t="s">
        <v>172</v>
      </c>
      <c r="Y1176" s="192" t="s">
        <v>502</v>
      </c>
      <c r="Z1176" s="167" t="str">
        <f>'Reviewer 1'!$AA$247</f>
        <v>NR</v>
      </c>
      <c r="AA1176" s="210"/>
      <c r="AB1176" s="210"/>
      <c r="AC1176" s="210"/>
      <c r="AD1176" s="210"/>
      <c r="AE1176" s="210"/>
      <c r="AF1176" s="210"/>
      <c r="AG1176" s="217"/>
      <c r="AH1176" s="217"/>
      <c r="AI1176" s="210"/>
      <c r="AJ1176" s="210"/>
      <c r="AK1176" s="210"/>
      <c r="AL1176" s="210"/>
      <c r="AM1176" s="210"/>
      <c r="AN1176" s="210"/>
      <c r="AO1176" s="210"/>
      <c r="AP1176" s="210"/>
      <c r="AQ1176" s="210"/>
      <c r="AR1176" s="210"/>
      <c r="AS1176" s="210"/>
      <c r="AT1176" s="210"/>
      <c r="AU1176" s="210"/>
      <c r="AV1176" s="210"/>
      <c r="AW1176" s="210"/>
      <c r="AX1176" s="210"/>
      <c r="AY1176" s="210"/>
      <c r="AZ1176" s="210"/>
      <c r="BA1176" s="210"/>
      <c r="BB1176" s="210"/>
      <c r="BC1176" s="210"/>
      <c r="BD1176" s="210"/>
      <c r="BE1176" s="210"/>
      <c r="BF1176" s="210"/>
      <c r="BG1176" s="210"/>
      <c r="BH1176" s="210"/>
      <c r="BI1176" s="210"/>
      <c r="BJ1176" s="210"/>
      <c r="BK1176" s="210"/>
      <c r="BL1176" s="210"/>
      <c r="BM1176" s="210"/>
      <c r="BN1176" s="210"/>
      <c r="BO1176" s="210"/>
      <c r="BP1176" s="210"/>
      <c r="BQ1176" s="210"/>
      <c r="BR1176" s="210"/>
      <c r="BS1176" s="210"/>
      <c r="BT1176" s="210"/>
      <c r="BU1176" s="210"/>
      <c r="BV1176" s="210"/>
      <c r="BW1176" s="210"/>
      <c r="BX1176" s="210"/>
      <c r="BY1176" s="210"/>
      <c r="BZ1176" s="210"/>
      <c r="CA1176" s="210"/>
      <c r="CB1176" s="210"/>
      <c r="CC1176" s="210"/>
      <c r="CD1176" s="210"/>
      <c r="CE1176" s="210"/>
      <c r="CF1176" s="210"/>
      <c r="CG1176" s="210"/>
      <c r="CH1176" s="210"/>
      <c r="CI1176" s="210"/>
      <c r="CJ1176" s="210"/>
      <c r="CK1176" s="210"/>
      <c r="CL1176" s="210"/>
      <c r="CM1176" s="210"/>
      <c r="CN1176" s="210"/>
      <c r="CO1176" s="210"/>
      <c r="CP1176" s="210"/>
      <c r="CQ1176" s="210"/>
      <c r="CR1176" s="210"/>
      <c r="CS1176" s="210"/>
      <c r="CT1176" s="210"/>
      <c r="CU1176" s="210"/>
      <c r="CV1176" s="210"/>
      <c r="CW1176" s="210"/>
      <c r="CX1176" s="210"/>
      <c r="CY1176" s="210"/>
      <c r="CZ1176" s="210"/>
      <c r="DA1176" s="210"/>
      <c r="DB1176" s="210"/>
      <c r="DC1176" s="210"/>
      <c r="DD1176" s="210"/>
      <c r="DE1176" s="210"/>
      <c r="DF1176" s="210"/>
      <c r="DG1176" s="210"/>
      <c r="DH1176" s="210"/>
      <c r="DI1176" s="210"/>
      <c r="DJ1176" s="210"/>
      <c r="DK1176" s="210"/>
      <c r="DL1176" s="210"/>
      <c r="DM1176" s="210"/>
      <c r="DN1176" s="210"/>
      <c r="DO1176" s="210"/>
      <c r="DP1176" s="210"/>
      <c r="DQ1176" s="210"/>
      <c r="DR1176" s="210"/>
      <c r="DS1176" s="210"/>
      <c r="DT1176" s="210"/>
      <c r="DU1176" s="210"/>
      <c r="DV1176" s="210"/>
      <c r="DW1176" s="210"/>
      <c r="DX1176" s="210"/>
      <c r="DY1176" s="210"/>
      <c r="DZ1176" s="210"/>
      <c r="EA1176" s="210"/>
      <c r="EB1176" s="210"/>
      <c r="EC1176" s="210"/>
      <c r="ED1176" s="210"/>
      <c r="EE1176" s="210"/>
      <c r="EF1176" s="210"/>
      <c r="EG1176" s="210"/>
      <c r="EH1176" s="210"/>
      <c r="EI1176" s="210"/>
      <c r="EJ1176" s="210"/>
      <c r="EK1176" s="210"/>
      <c r="EL1176" s="210"/>
      <c r="EM1176" s="210"/>
      <c r="EN1176" s="210"/>
      <c r="EO1176" s="210"/>
      <c r="EP1176" s="210"/>
      <c r="EQ1176" s="210"/>
      <c r="ER1176" s="210"/>
      <c r="ES1176" s="210"/>
      <c r="ET1176" s="210"/>
      <c r="EU1176" s="210"/>
    </row>
    <row r="1177" spans="1:151" ht="13">
      <c r="A1177" s="210"/>
      <c r="B1177" s="210"/>
      <c r="C1177" s="210"/>
      <c r="D1177" s="210"/>
      <c r="E1177" s="210"/>
      <c r="F1177" s="210"/>
      <c r="G1177" s="210"/>
      <c r="H1177" s="298"/>
      <c r="I1177" s="298"/>
      <c r="J1177" s="298"/>
      <c r="K1177" s="298"/>
      <c r="L1177" s="298"/>
      <c r="M1177" s="298"/>
      <c r="N1177" s="298"/>
      <c r="O1177" s="210"/>
      <c r="P1177" s="210"/>
      <c r="Q1177" s="211"/>
      <c r="R1177" s="210"/>
      <c r="S1177" s="210"/>
      <c r="T1177" s="210"/>
      <c r="U1177" s="210"/>
      <c r="V1177" s="210"/>
      <c r="W1177" s="210"/>
      <c r="X1177" s="192" t="s">
        <v>172</v>
      </c>
      <c r="Y1177" s="192" t="s">
        <v>503</v>
      </c>
      <c r="Z1177" s="167" t="str">
        <f>'Reviewer 1'!$AA$248</f>
        <v>NR</v>
      </c>
      <c r="AA1177" s="210"/>
      <c r="AB1177" s="210"/>
      <c r="AC1177" s="210"/>
      <c r="AD1177" s="210"/>
      <c r="AE1177" s="210"/>
      <c r="AF1177" s="210"/>
      <c r="AG1177" s="217"/>
      <c r="AH1177" s="217"/>
      <c r="AI1177" s="210"/>
      <c r="AJ1177" s="210"/>
      <c r="AK1177" s="210"/>
      <c r="AL1177" s="210"/>
      <c r="AM1177" s="210"/>
      <c r="AN1177" s="210"/>
      <c r="AO1177" s="210"/>
      <c r="AP1177" s="210"/>
      <c r="AQ1177" s="210"/>
      <c r="AR1177" s="210"/>
      <c r="AS1177" s="210"/>
      <c r="AT1177" s="210"/>
      <c r="AU1177" s="210"/>
      <c r="AV1177" s="210"/>
      <c r="AW1177" s="210"/>
      <c r="AX1177" s="210"/>
      <c r="AY1177" s="210"/>
      <c r="AZ1177" s="210"/>
      <c r="BA1177" s="210"/>
      <c r="BB1177" s="210"/>
      <c r="BC1177" s="210"/>
      <c r="BD1177" s="210"/>
      <c r="BE1177" s="210"/>
      <c r="BF1177" s="210"/>
      <c r="BG1177" s="210"/>
      <c r="BH1177" s="210"/>
      <c r="BI1177" s="210"/>
      <c r="BJ1177" s="210"/>
      <c r="BK1177" s="210"/>
      <c r="BL1177" s="210"/>
      <c r="BM1177" s="210"/>
      <c r="BN1177" s="210"/>
      <c r="BO1177" s="210"/>
      <c r="BP1177" s="210"/>
      <c r="BQ1177" s="210"/>
      <c r="BR1177" s="210"/>
      <c r="BS1177" s="210"/>
      <c r="BT1177" s="210"/>
      <c r="BU1177" s="210"/>
      <c r="BV1177" s="210"/>
      <c r="BW1177" s="210"/>
      <c r="BX1177" s="210"/>
      <c r="BY1177" s="210"/>
      <c r="BZ1177" s="210"/>
      <c r="CA1177" s="210"/>
      <c r="CB1177" s="210"/>
      <c r="CC1177" s="210"/>
      <c r="CD1177" s="210"/>
      <c r="CE1177" s="210"/>
      <c r="CF1177" s="210"/>
      <c r="CG1177" s="210"/>
      <c r="CH1177" s="210"/>
      <c r="CI1177" s="210"/>
      <c r="CJ1177" s="210"/>
      <c r="CK1177" s="210"/>
      <c r="CL1177" s="210"/>
      <c r="CM1177" s="210"/>
      <c r="CN1177" s="210"/>
      <c r="CO1177" s="210"/>
      <c r="CP1177" s="210"/>
      <c r="CQ1177" s="210"/>
      <c r="CR1177" s="210"/>
      <c r="CS1177" s="210"/>
      <c r="CT1177" s="210"/>
      <c r="CU1177" s="210"/>
      <c r="CV1177" s="210"/>
      <c r="CW1177" s="210"/>
      <c r="CX1177" s="210"/>
      <c r="CY1177" s="210"/>
      <c r="CZ1177" s="210"/>
      <c r="DA1177" s="210"/>
      <c r="DB1177" s="210"/>
      <c r="DC1177" s="210"/>
      <c r="DD1177" s="210"/>
      <c r="DE1177" s="210"/>
      <c r="DF1177" s="210"/>
      <c r="DG1177" s="210"/>
      <c r="DH1177" s="210"/>
      <c r="DI1177" s="210"/>
      <c r="DJ1177" s="210"/>
      <c r="DK1177" s="210"/>
      <c r="DL1177" s="210"/>
      <c r="DM1177" s="210"/>
      <c r="DN1177" s="210"/>
      <c r="DO1177" s="210"/>
      <c r="DP1177" s="210"/>
      <c r="DQ1177" s="210"/>
      <c r="DR1177" s="210"/>
      <c r="DS1177" s="210"/>
      <c r="DT1177" s="210"/>
      <c r="DU1177" s="210"/>
      <c r="DV1177" s="210"/>
      <c r="DW1177" s="210"/>
      <c r="DX1177" s="210"/>
      <c r="DY1177" s="210"/>
      <c r="DZ1177" s="210"/>
      <c r="EA1177" s="210"/>
      <c r="EB1177" s="210"/>
      <c r="EC1177" s="210"/>
      <c r="ED1177" s="210"/>
      <c r="EE1177" s="210"/>
      <c r="EF1177" s="210"/>
      <c r="EG1177" s="210"/>
      <c r="EH1177" s="210"/>
      <c r="EI1177" s="210"/>
      <c r="EJ1177" s="210"/>
      <c r="EK1177" s="210"/>
      <c r="EL1177" s="210"/>
      <c r="EM1177" s="210"/>
      <c r="EN1177" s="210"/>
      <c r="EO1177" s="210"/>
      <c r="EP1177" s="210"/>
      <c r="EQ1177" s="210"/>
      <c r="ER1177" s="210"/>
      <c r="ES1177" s="210"/>
      <c r="ET1177" s="210"/>
      <c r="EU1177" s="210"/>
    </row>
    <row r="1178" spans="1:151" ht="13">
      <c r="A1178" s="210"/>
      <c r="B1178" s="210"/>
      <c r="C1178" s="210"/>
      <c r="D1178" s="210"/>
      <c r="E1178" s="210"/>
      <c r="F1178" s="210"/>
      <c r="G1178" s="210"/>
      <c r="H1178" s="298"/>
      <c r="I1178" s="298"/>
      <c r="J1178" s="298"/>
      <c r="K1178" s="298"/>
      <c r="L1178" s="298"/>
      <c r="M1178" s="298"/>
      <c r="N1178" s="298"/>
      <c r="O1178" s="210"/>
      <c r="P1178" s="210"/>
      <c r="Q1178" s="211"/>
      <c r="R1178" s="210"/>
      <c r="S1178" s="210"/>
      <c r="T1178" s="210"/>
      <c r="U1178" s="210"/>
      <c r="V1178" s="210"/>
      <c r="W1178" s="210"/>
      <c r="X1178" s="192" t="s">
        <v>172</v>
      </c>
      <c r="Y1178" s="192" t="s">
        <v>504</v>
      </c>
      <c r="Z1178" s="167" t="str">
        <f>'Reviewer 1'!$AA$249</f>
        <v>NR</v>
      </c>
      <c r="AA1178" s="210"/>
      <c r="AB1178" s="210"/>
      <c r="AC1178" s="210"/>
      <c r="AD1178" s="210"/>
      <c r="AE1178" s="210"/>
      <c r="AF1178" s="210"/>
      <c r="AG1178" s="217"/>
      <c r="AH1178" s="217"/>
      <c r="AI1178" s="210"/>
      <c r="AJ1178" s="210"/>
      <c r="AK1178" s="210"/>
      <c r="AL1178" s="210"/>
      <c r="AM1178" s="210"/>
      <c r="AN1178" s="210"/>
      <c r="AO1178" s="210"/>
      <c r="AP1178" s="210"/>
      <c r="AQ1178" s="210"/>
      <c r="AR1178" s="210"/>
      <c r="AS1178" s="210"/>
      <c r="AT1178" s="210"/>
      <c r="AU1178" s="210"/>
      <c r="AV1178" s="210"/>
      <c r="AW1178" s="210"/>
      <c r="AX1178" s="210"/>
      <c r="AY1178" s="210"/>
      <c r="AZ1178" s="210"/>
      <c r="BA1178" s="210"/>
      <c r="BB1178" s="210"/>
      <c r="BC1178" s="210"/>
      <c r="BD1178" s="210"/>
      <c r="BE1178" s="210"/>
      <c r="BF1178" s="210"/>
      <c r="BG1178" s="210"/>
      <c r="BH1178" s="210"/>
      <c r="BI1178" s="210"/>
      <c r="BJ1178" s="210"/>
      <c r="BK1178" s="210"/>
      <c r="BL1178" s="210"/>
      <c r="BM1178" s="210"/>
      <c r="BN1178" s="210"/>
      <c r="BO1178" s="210"/>
      <c r="BP1178" s="210"/>
      <c r="BQ1178" s="210"/>
      <c r="BR1178" s="210"/>
      <c r="BS1178" s="210"/>
      <c r="BT1178" s="210"/>
      <c r="BU1178" s="210"/>
      <c r="BV1178" s="210"/>
      <c r="BW1178" s="210"/>
      <c r="BX1178" s="210"/>
      <c r="BY1178" s="210"/>
      <c r="BZ1178" s="210"/>
      <c r="CA1178" s="210"/>
      <c r="CB1178" s="210"/>
      <c r="CC1178" s="210"/>
      <c r="CD1178" s="210"/>
      <c r="CE1178" s="210"/>
      <c r="CF1178" s="210"/>
      <c r="CG1178" s="210"/>
      <c r="CH1178" s="210"/>
      <c r="CI1178" s="210"/>
      <c r="CJ1178" s="210"/>
      <c r="CK1178" s="210"/>
      <c r="CL1178" s="210"/>
      <c r="CM1178" s="210"/>
      <c r="CN1178" s="210"/>
      <c r="CO1178" s="210"/>
      <c r="CP1178" s="210"/>
      <c r="CQ1178" s="210"/>
      <c r="CR1178" s="210"/>
      <c r="CS1178" s="210"/>
      <c r="CT1178" s="210"/>
      <c r="CU1178" s="210"/>
      <c r="CV1178" s="210"/>
      <c r="CW1178" s="210"/>
      <c r="CX1178" s="210"/>
      <c r="CY1178" s="210"/>
      <c r="CZ1178" s="210"/>
      <c r="DA1178" s="210"/>
      <c r="DB1178" s="210"/>
      <c r="DC1178" s="210"/>
      <c r="DD1178" s="210"/>
      <c r="DE1178" s="210"/>
      <c r="DF1178" s="210"/>
      <c r="DG1178" s="210"/>
      <c r="DH1178" s="210"/>
      <c r="DI1178" s="210"/>
      <c r="DJ1178" s="210"/>
      <c r="DK1178" s="210"/>
      <c r="DL1178" s="210"/>
      <c r="DM1178" s="210"/>
      <c r="DN1178" s="210"/>
      <c r="DO1178" s="210"/>
      <c r="DP1178" s="210"/>
      <c r="DQ1178" s="210"/>
      <c r="DR1178" s="210"/>
      <c r="DS1178" s="210"/>
      <c r="DT1178" s="210"/>
      <c r="DU1178" s="210"/>
      <c r="DV1178" s="210"/>
      <c r="DW1178" s="210"/>
      <c r="DX1178" s="210"/>
      <c r="DY1178" s="210"/>
      <c r="DZ1178" s="210"/>
      <c r="EA1178" s="210"/>
      <c r="EB1178" s="210"/>
      <c r="EC1178" s="210"/>
      <c r="ED1178" s="210"/>
      <c r="EE1178" s="210"/>
      <c r="EF1178" s="210"/>
      <c r="EG1178" s="210"/>
      <c r="EH1178" s="210"/>
      <c r="EI1178" s="210"/>
      <c r="EJ1178" s="210"/>
      <c r="EK1178" s="210"/>
      <c r="EL1178" s="210"/>
      <c r="EM1178" s="210"/>
      <c r="EN1178" s="210"/>
      <c r="EO1178" s="210"/>
      <c r="EP1178" s="210"/>
      <c r="EQ1178" s="210"/>
      <c r="ER1178" s="210"/>
      <c r="ES1178" s="210"/>
      <c r="ET1178" s="210"/>
      <c r="EU1178" s="210"/>
    </row>
    <row r="1179" spans="1:151" ht="13">
      <c r="A1179" s="210"/>
      <c r="B1179" s="210"/>
      <c r="C1179" s="210"/>
      <c r="D1179" s="210"/>
      <c r="E1179" s="210"/>
      <c r="F1179" s="210"/>
      <c r="G1179" s="210"/>
      <c r="H1179" s="298"/>
      <c r="I1179" s="298"/>
      <c r="J1179" s="298"/>
      <c r="K1179" s="298"/>
      <c r="L1179" s="298"/>
      <c r="M1179" s="298"/>
      <c r="N1179" s="298"/>
      <c r="O1179" s="210"/>
      <c r="P1179" s="210"/>
      <c r="Q1179" s="211"/>
      <c r="R1179" s="210"/>
      <c r="S1179" s="210"/>
      <c r="T1179" s="210"/>
      <c r="U1179" s="210"/>
      <c r="V1179" s="210"/>
      <c r="W1179" s="210"/>
      <c r="X1179" s="192" t="s">
        <v>172</v>
      </c>
      <c r="Y1179" s="192" t="s">
        <v>505</v>
      </c>
      <c r="Z1179" s="167" t="str">
        <f>'Reviewer 1'!$AA$250</f>
        <v>NR</v>
      </c>
      <c r="AA1179" s="210"/>
      <c r="AB1179" s="210"/>
      <c r="AC1179" s="210"/>
      <c r="AD1179" s="210"/>
      <c r="AE1179" s="210"/>
      <c r="AF1179" s="210"/>
      <c r="AG1179" s="217"/>
      <c r="AH1179" s="217"/>
      <c r="AI1179" s="210"/>
      <c r="AJ1179" s="210"/>
      <c r="AK1179" s="210"/>
      <c r="AL1179" s="210"/>
      <c r="AM1179" s="210"/>
      <c r="AN1179" s="210"/>
      <c r="AO1179" s="210"/>
      <c r="AP1179" s="210"/>
      <c r="AQ1179" s="210"/>
      <c r="AR1179" s="210"/>
      <c r="AS1179" s="210"/>
      <c r="AT1179" s="210"/>
      <c r="AU1179" s="210"/>
      <c r="AV1179" s="210"/>
      <c r="AW1179" s="210"/>
      <c r="AX1179" s="210"/>
      <c r="AY1179" s="210"/>
      <c r="AZ1179" s="210"/>
      <c r="BA1179" s="210"/>
      <c r="BB1179" s="210"/>
      <c r="BC1179" s="210"/>
      <c r="BD1179" s="210"/>
      <c r="BE1179" s="210"/>
      <c r="BF1179" s="210"/>
      <c r="BG1179" s="210"/>
      <c r="BH1179" s="210"/>
      <c r="BI1179" s="210"/>
      <c r="BJ1179" s="210"/>
      <c r="BK1179" s="210"/>
      <c r="BL1179" s="210"/>
      <c r="BM1179" s="210"/>
      <c r="BN1179" s="210"/>
      <c r="BO1179" s="210"/>
      <c r="BP1179" s="210"/>
      <c r="BQ1179" s="210"/>
      <c r="BR1179" s="210"/>
      <c r="BS1179" s="210"/>
      <c r="BT1179" s="210"/>
      <c r="BU1179" s="210"/>
      <c r="BV1179" s="210"/>
      <c r="BW1179" s="210"/>
      <c r="BX1179" s="210"/>
      <c r="BY1179" s="210"/>
      <c r="BZ1179" s="210"/>
      <c r="CA1179" s="210"/>
      <c r="CB1179" s="210"/>
      <c r="CC1179" s="210"/>
      <c r="CD1179" s="210"/>
      <c r="CE1179" s="210"/>
      <c r="CF1179" s="210"/>
      <c r="CG1179" s="210"/>
      <c r="CH1179" s="210"/>
      <c r="CI1179" s="210"/>
      <c r="CJ1179" s="210"/>
      <c r="CK1179" s="210"/>
      <c r="CL1179" s="210"/>
      <c r="CM1179" s="210"/>
      <c r="CN1179" s="210"/>
      <c r="CO1179" s="210"/>
      <c r="CP1179" s="210"/>
      <c r="CQ1179" s="210"/>
      <c r="CR1179" s="210"/>
      <c r="CS1179" s="210"/>
      <c r="CT1179" s="210"/>
      <c r="CU1179" s="210"/>
      <c r="CV1179" s="210"/>
      <c r="CW1179" s="210"/>
      <c r="CX1179" s="210"/>
      <c r="CY1179" s="210"/>
      <c r="CZ1179" s="210"/>
      <c r="DA1179" s="210"/>
      <c r="DB1179" s="210"/>
      <c r="DC1179" s="210"/>
      <c r="DD1179" s="210"/>
      <c r="DE1179" s="210"/>
      <c r="DF1179" s="210"/>
      <c r="DG1179" s="210"/>
      <c r="DH1179" s="210"/>
      <c r="DI1179" s="210"/>
      <c r="DJ1179" s="210"/>
      <c r="DK1179" s="210"/>
      <c r="DL1179" s="210"/>
      <c r="DM1179" s="210"/>
      <c r="DN1179" s="210"/>
      <c r="DO1179" s="210"/>
      <c r="DP1179" s="210"/>
      <c r="DQ1179" s="210"/>
      <c r="DR1179" s="210"/>
      <c r="DS1179" s="210"/>
      <c r="DT1179" s="210"/>
      <c r="DU1179" s="210"/>
      <c r="DV1179" s="210"/>
      <c r="DW1179" s="210"/>
      <c r="DX1179" s="210"/>
      <c r="DY1179" s="210"/>
      <c r="DZ1179" s="210"/>
      <c r="EA1179" s="210"/>
      <c r="EB1179" s="210"/>
      <c r="EC1179" s="210"/>
      <c r="ED1179" s="210"/>
      <c r="EE1179" s="210"/>
      <c r="EF1179" s="210"/>
      <c r="EG1179" s="210"/>
      <c r="EH1179" s="210"/>
      <c r="EI1179" s="210"/>
      <c r="EJ1179" s="210"/>
      <c r="EK1179" s="210"/>
      <c r="EL1179" s="210"/>
      <c r="EM1179" s="210"/>
      <c r="EN1179" s="210"/>
      <c r="EO1179" s="210"/>
      <c r="EP1179" s="210"/>
      <c r="EQ1179" s="210"/>
      <c r="ER1179" s="210"/>
      <c r="ES1179" s="210"/>
      <c r="ET1179" s="210"/>
      <c r="EU1179" s="210"/>
    </row>
    <row r="1180" spans="1:151" ht="13">
      <c r="A1180" s="210"/>
      <c r="B1180" s="210"/>
      <c r="C1180" s="210"/>
      <c r="D1180" s="210"/>
      <c r="E1180" s="210"/>
      <c r="F1180" s="210"/>
      <c r="G1180" s="210"/>
      <c r="H1180" s="298"/>
      <c r="I1180" s="298"/>
      <c r="J1180" s="298"/>
      <c r="K1180" s="298"/>
      <c r="L1180" s="298"/>
      <c r="M1180" s="298"/>
      <c r="N1180" s="298"/>
      <c r="O1180" s="210"/>
      <c r="P1180" s="210"/>
      <c r="Q1180" s="211"/>
      <c r="R1180" s="210"/>
      <c r="S1180" s="210"/>
      <c r="T1180" s="210"/>
      <c r="U1180" s="210"/>
      <c r="V1180" s="210"/>
      <c r="W1180" s="210"/>
      <c r="X1180" s="192" t="s">
        <v>172</v>
      </c>
      <c r="Y1180" s="192" t="s">
        <v>506</v>
      </c>
      <c r="Z1180" s="167" t="str">
        <f>'Reviewer 1'!$AA$251</f>
        <v>NR</v>
      </c>
      <c r="AA1180" s="210"/>
      <c r="AB1180" s="210"/>
      <c r="AC1180" s="210"/>
      <c r="AD1180" s="210"/>
      <c r="AE1180" s="210"/>
      <c r="AF1180" s="210"/>
      <c r="AG1180" s="217"/>
      <c r="AH1180" s="217"/>
      <c r="AI1180" s="210"/>
      <c r="AJ1180" s="210"/>
      <c r="AK1180" s="210"/>
      <c r="AL1180" s="210"/>
      <c r="AM1180" s="210"/>
      <c r="AN1180" s="210"/>
      <c r="AO1180" s="210"/>
      <c r="AP1180" s="210"/>
      <c r="AQ1180" s="210"/>
      <c r="AR1180" s="210"/>
      <c r="AS1180" s="210"/>
      <c r="AT1180" s="210"/>
      <c r="AU1180" s="210"/>
      <c r="AV1180" s="210"/>
      <c r="AW1180" s="210"/>
      <c r="AX1180" s="210"/>
      <c r="AY1180" s="210"/>
      <c r="AZ1180" s="210"/>
      <c r="BA1180" s="210"/>
      <c r="BB1180" s="210"/>
      <c r="BC1180" s="210"/>
      <c r="BD1180" s="210"/>
      <c r="BE1180" s="210"/>
      <c r="BF1180" s="210"/>
      <c r="BG1180" s="210"/>
      <c r="BH1180" s="210"/>
      <c r="BI1180" s="210"/>
      <c r="BJ1180" s="210"/>
      <c r="BK1180" s="210"/>
      <c r="BL1180" s="210"/>
      <c r="BM1180" s="210"/>
      <c r="BN1180" s="210"/>
      <c r="BO1180" s="210"/>
      <c r="BP1180" s="210"/>
      <c r="BQ1180" s="210"/>
      <c r="BR1180" s="210"/>
      <c r="BS1180" s="210"/>
      <c r="BT1180" s="210"/>
      <c r="BU1180" s="210"/>
      <c r="BV1180" s="210"/>
      <c r="BW1180" s="210"/>
      <c r="BX1180" s="210"/>
      <c r="BY1180" s="210"/>
      <c r="BZ1180" s="210"/>
      <c r="CA1180" s="210"/>
      <c r="CB1180" s="210"/>
      <c r="CC1180" s="210"/>
      <c r="CD1180" s="210"/>
      <c r="CE1180" s="210"/>
      <c r="CF1180" s="210"/>
      <c r="CG1180" s="210"/>
      <c r="CH1180" s="210"/>
      <c r="CI1180" s="210"/>
      <c r="CJ1180" s="210"/>
      <c r="CK1180" s="210"/>
      <c r="CL1180" s="210"/>
      <c r="CM1180" s="210"/>
      <c r="CN1180" s="210"/>
      <c r="CO1180" s="210"/>
      <c r="CP1180" s="210"/>
      <c r="CQ1180" s="210"/>
      <c r="CR1180" s="210"/>
      <c r="CS1180" s="210"/>
      <c r="CT1180" s="210"/>
      <c r="CU1180" s="210"/>
      <c r="CV1180" s="210"/>
      <c r="CW1180" s="210"/>
      <c r="CX1180" s="210"/>
      <c r="CY1180" s="210"/>
      <c r="CZ1180" s="210"/>
      <c r="DA1180" s="210"/>
      <c r="DB1180" s="210"/>
      <c r="DC1180" s="210"/>
      <c r="DD1180" s="210"/>
      <c r="DE1180" s="210"/>
      <c r="DF1180" s="210"/>
      <c r="DG1180" s="210"/>
      <c r="DH1180" s="210"/>
      <c r="DI1180" s="210"/>
      <c r="DJ1180" s="210"/>
      <c r="DK1180" s="210"/>
      <c r="DL1180" s="210"/>
      <c r="DM1180" s="210"/>
      <c r="DN1180" s="210"/>
      <c r="DO1180" s="210"/>
      <c r="DP1180" s="210"/>
      <c r="DQ1180" s="210"/>
      <c r="DR1180" s="210"/>
      <c r="DS1180" s="210"/>
      <c r="DT1180" s="210"/>
      <c r="DU1180" s="210"/>
      <c r="DV1180" s="210"/>
      <c r="DW1180" s="210"/>
      <c r="DX1180" s="210"/>
      <c r="DY1180" s="210"/>
      <c r="DZ1180" s="210"/>
      <c r="EA1180" s="210"/>
      <c r="EB1180" s="210"/>
      <c r="EC1180" s="210"/>
      <c r="ED1180" s="210"/>
      <c r="EE1180" s="210"/>
      <c r="EF1180" s="210"/>
      <c r="EG1180" s="210"/>
      <c r="EH1180" s="210"/>
      <c r="EI1180" s="210"/>
      <c r="EJ1180" s="210"/>
      <c r="EK1180" s="210"/>
      <c r="EL1180" s="210"/>
      <c r="EM1180" s="210"/>
      <c r="EN1180" s="210"/>
      <c r="EO1180" s="210"/>
      <c r="EP1180" s="210"/>
      <c r="EQ1180" s="210"/>
      <c r="ER1180" s="210"/>
      <c r="ES1180" s="210"/>
      <c r="ET1180" s="210"/>
      <c r="EU1180" s="210"/>
    </row>
    <row r="1181" spans="1:151" ht="13">
      <c r="A1181" s="210"/>
      <c r="B1181" s="210"/>
      <c r="C1181" s="210"/>
      <c r="D1181" s="210"/>
      <c r="E1181" s="210"/>
      <c r="F1181" s="210"/>
      <c r="G1181" s="210"/>
      <c r="H1181" s="298"/>
      <c r="I1181" s="298"/>
      <c r="J1181" s="298"/>
      <c r="K1181" s="298"/>
      <c r="L1181" s="298"/>
      <c r="M1181" s="298"/>
      <c r="N1181" s="298"/>
      <c r="O1181" s="210"/>
      <c r="P1181" s="210"/>
      <c r="Q1181" s="211"/>
      <c r="R1181" s="210"/>
      <c r="S1181" s="210"/>
      <c r="T1181" s="210"/>
      <c r="U1181" s="210"/>
      <c r="V1181" s="210"/>
      <c r="W1181" s="210"/>
      <c r="X1181" s="192" t="s">
        <v>172</v>
      </c>
      <c r="Y1181" s="192" t="s">
        <v>507</v>
      </c>
      <c r="Z1181" s="167" t="str">
        <f>'Reviewer 1'!$AA$252</f>
        <v>NR</v>
      </c>
      <c r="AA1181" s="210"/>
      <c r="AB1181" s="210"/>
      <c r="AC1181" s="210"/>
      <c r="AD1181" s="210"/>
      <c r="AE1181" s="210"/>
      <c r="AF1181" s="210"/>
      <c r="AG1181" s="217"/>
      <c r="AH1181" s="217"/>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c r="BG1181" s="210"/>
      <c r="BH1181" s="210"/>
      <c r="BI1181" s="210"/>
      <c r="BJ1181" s="210"/>
      <c r="BK1181" s="210"/>
      <c r="BL1181" s="210"/>
      <c r="BM1181" s="210"/>
      <c r="BN1181" s="210"/>
      <c r="BO1181" s="210"/>
      <c r="BP1181" s="210"/>
      <c r="BQ1181" s="210"/>
      <c r="BR1181" s="210"/>
      <c r="BS1181" s="210"/>
      <c r="BT1181" s="210"/>
      <c r="BU1181" s="210"/>
      <c r="BV1181" s="210"/>
      <c r="BW1181" s="210"/>
      <c r="BX1181" s="210"/>
      <c r="BY1181" s="210"/>
      <c r="BZ1181" s="210"/>
      <c r="CA1181" s="210"/>
      <c r="CB1181" s="210"/>
      <c r="CC1181" s="210"/>
      <c r="CD1181" s="210"/>
      <c r="CE1181" s="210"/>
      <c r="CF1181" s="210"/>
      <c r="CG1181" s="210"/>
      <c r="CH1181" s="210"/>
      <c r="CI1181" s="210"/>
      <c r="CJ1181" s="210"/>
      <c r="CK1181" s="210"/>
      <c r="CL1181" s="210"/>
      <c r="CM1181" s="210"/>
      <c r="CN1181" s="210"/>
      <c r="CO1181" s="210"/>
      <c r="CP1181" s="210"/>
      <c r="CQ1181" s="210"/>
      <c r="CR1181" s="210"/>
      <c r="CS1181" s="210"/>
      <c r="CT1181" s="210"/>
      <c r="CU1181" s="210"/>
      <c r="CV1181" s="210"/>
      <c r="CW1181" s="210"/>
      <c r="CX1181" s="210"/>
      <c r="CY1181" s="210"/>
      <c r="CZ1181" s="210"/>
      <c r="DA1181" s="210"/>
      <c r="DB1181" s="210"/>
      <c r="DC1181" s="210"/>
      <c r="DD1181" s="210"/>
      <c r="DE1181" s="210"/>
      <c r="DF1181" s="210"/>
      <c r="DG1181" s="210"/>
      <c r="DH1181" s="210"/>
      <c r="DI1181" s="210"/>
      <c r="DJ1181" s="210"/>
      <c r="DK1181" s="210"/>
      <c r="DL1181" s="210"/>
      <c r="DM1181" s="210"/>
      <c r="DN1181" s="210"/>
      <c r="DO1181" s="210"/>
      <c r="DP1181" s="210"/>
      <c r="DQ1181" s="210"/>
      <c r="DR1181" s="210"/>
      <c r="DS1181" s="210"/>
      <c r="DT1181" s="210"/>
      <c r="DU1181" s="210"/>
      <c r="DV1181" s="210"/>
      <c r="DW1181" s="210"/>
      <c r="DX1181" s="210"/>
      <c r="DY1181" s="210"/>
      <c r="DZ1181" s="210"/>
      <c r="EA1181" s="210"/>
      <c r="EB1181" s="210"/>
      <c r="EC1181" s="210"/>
      <c r="ED1181" s="210"/>
      <c r="EE1181" s="210"/>
      <c r="EF1181" s="210"/>
      <c r="EG1181" s="210"/>
      <c r="EH1181" s="210"/>
      <c r="EI1181" s="210"/>
      <c r="EJ1181" s="210"/>
      <c r="EK1181" s="210"/>
      <c r="EL1181" s="210"/>
      <c r="EM1181" s="210"/>
      <c r="EN1181" s="210"/>
      <c r="EO1181" s="210"/>
      <c r="EP1181" s="210"/>
      <c r="EQ1181" s="210"/>
      <c r="ER1181" s="210"/>
      <c r="ES1181" s="210"/>
      <c r="ET1181" s="210"/>
      <c r="EU1181" s="210"/>
    </row>
    <row r="1182" spans="1:151" ht="13">
      <c r="A1182" s="210"/>
      <c r="B1182" s="210"/>
      <c r="C1182" s="210"/>
      <c r="D1182" s="210"/>
      <c r="E1182" s="210"/>
      <c r="F1182" s="210"/>
      <c r="G1182" s="210"/>
      <c r="H1182" s="298"/>
      <c r="I1182" s="298"/>
      <c r="J1182" s="298"/>
      <c r="K1182" s="298"/>
      <c r="L1182" s="298"/>
      <c r="M1182" s="298"/>
      <c r="N1182" s="298"/>
      <c r="O1182" s="210"/>
      <c r="P1182" s="210"/>
      <c r="Q1182" s="211"/>
      <c r="R1182" s="210"/>
      <c r="S1182" s="210"/>
      <c r="T1182" s="210"/>
      <c r="U1182" s="210"/>
      <c r="V1182" s="210"/>
      <c r="W1182" s="210"/>
      <c r="X1182" s="192" t="s">
        <v>172</v>
      </c>
      <c r="Y1182" s="192" t="s">
        <v>508</v>
      </c>
      <c r="Z1182" s="167" t="str">
        <f>'Reviewer 1'!$AA$253</f>
        <v>NR</v>
      </c>
      <c r="AA1182" s="210"/>
      <c r="AB1182" s="210"/>
      <c r="AC1182" s="210"/>
      <c r="AD1182" s="210"/>
      <c r="AE1182" s="210"/>
      <c r="AF1182" s="210"/>
      <c r="AG1182" s="217"/>
      <c r="AH1182" s="217"/>
      <c r="AI1182" s="210"/>
      <c r="AJ1182" s="210"/>
      <c r="AK1182" s="210"/>
      <c r="AL1182" s="210"/>
      <c r="AM1182" s="210"/>
      <c r="AN1182" s="210"/>
      <c r="AO1182" s="210"/>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c r="BI1182" s="210"/>
      <c r="BJ1182" s="210"/>
      <c r="BK1182" s="210"/>
      <c r="BL1182" s="210"/>
      <c r="BM1182" s="210"/>
      <c r="BN1182" s="210"/>
      <c r="BO1182" s="210"/>
      <c r="BP1182" s="210"/>
      <c r="BQ1182" s="210"/>
      <c r="BR1182" s="210"/>
      <c r="BS1182" s="210"/>
      <c r="BT1182" s="210"/>
      <c r="BU1182" s="210"/>
      <c r="BV1182" s="210"/>
      <c r="BW1182" s="210"/>
      <c r="BX1182" s="210"/>
      <c r="BY1182" s="210"/>
      <c r="BZ1182" s="210"/>
      <c r="CA1182" s="210"/>
      <c r="CB1182" s="210"/>
      <c r="CC1182" s="210"/>
      <c r="CD1182" s="210"/>
      <c r="CE1182" s="210"/>
      <c r="CF1182" s="210"/>
      <c r="CG1182" s="210"/>
      <c r="CH1182" s="210"/>
      <c r="CI1182" s="210"/>
      <c r="CJ1182" s="210"/>
      <c r="CK1182" s="210"/>
      <c r="CL1182" s="210"/>
      <c r="CM1182" s="210"/>
      <c r="CN1182" s="210"/>
      <c r="CO1182" s="210"/>
      <c r="CP1182" s="210"/>
      <c r="CQ1182" s="210"/>
      <c r="CR1182" s="210"/>
      <c r="CS1182" s="210"/>
      <c r="CT1182" s="210"/>
      <c r="CU1182" s="210"/>
      <c r="CV1182" s="210"/>
      <c r="CW1182" s="210"/>
      <c r="CX1182" s="210"/>
      <c r="CY1182" s="210"/>
      <c r="CZ1182" s="210"/>
      <c r="DA1182" s="210"/>
      <c r="DB1182" s="210"/>
      <c r="DC1182" s="210"/>
      <c r="DD1182" s="210"/>
      <c r="DE1182" s="210"/>
      <c r="DF1182" s="210"/>
      <c r="DG1182" s="210"/>
      <c r="DH1182" s="210"/>
      <c r="DI1182" s="210"/>
      <c r="DJ1182" s="210"/>
      <c r="DK1182" s="210"/>
      <c r="DL1182" s="210"/>
      <c r="DM1182" s="210"/>
      <c r="DN1182" s="210"/>
      <c r="DO1182" s="210"/>
      <c r="DP1182" s="210"/>
      <c r="DQ1182" s="210"/>
      <c r="DR1182" s="210"/>
      <c r="DS1182" s="210"/>
      <c r="DT1182" s="210"/>
      <c r="DU1182" s="210"/>
      <c r="DV1182" s="210"/>
      <c r="DW1182" s="210"/>
      <c r="DX1182" s="210"/>
      <c r="DY1182" s="210"/>
      <c r="DZ1182" s="210"/>
      <c r="EA1182" s="210"/>
      <c r="EB1182" s="210"/>
      <c r="EC1182" s="210"/>
      <c r="ED1182" s="210"/>
      <c r="EE1182" s="210"/>
      <c r="EF1182" s="210"/>
      <c r="EG1182" s="210"/>
      <c r="EH1182" s="210"/>
      <c r="EI1182" s="210"/>
      <c r="EJ1182" s="210"/>
      <c r="EK1182" s="210"/>
      <c r="EL1182" s="210"/>
      <c r="EM1182" s="210"/>
      <c r="EN1182" s="210"/>
      <c r="EO1182" s="210"/>
      <c r="EP1182" s="210"/>
      <c r="EQ1182" s="210"/>
      <c r="ER1182" s="210"/>
      <c r="ES1182" s="210"/>
      <c r="ET1182" s="210"/>
      <c r="EU1182" s="210"/>
    </row>
    <row r="1183" spans="1:151" ht="13">
      <c r="A1183" s="210"/>
      <c r="B1183" s="210"/>
      <c r="C1183" s="210"/>
      <c r="D1183" s="210"/>
      <c r="E1183" s="210"/>
      <c r="F1183" s="210"/>
      <c r="G1183" s="210"/>
      <c r="H1183" s="298"/>
      <c r="I1183" s="298"/>
      <c r="J1183" s="298"/>
      <c r="K1183" s="298"/>
      <c r="L1183" s="298"/>
      <c r="M1183" s="298"/>
      <c r="N1183" s="298"/>
      <c r="O1183" s="210"/>
      <c r="P1183" s="210"/>
      <c r="Q1183" s="211"/>
      <c r="R1183" s="210"/>
      <c r="S1183" s="210"/>
      <c r="T1183" s="210"/>
      <c r="U1183" s="210"/>
      <c r="V1183" s="210"/>
      <c r="W1183" s="210"/>
      <c r="X1183" s="192" t="s">
        <v>172</v>
      </c>
      <c r="Y1183" s="192" t="s">
        <v>509</v>
      </c>
      <c r="Z1183" s="167" t="str">
        <f>'Reviewer 1'!$AA$254</f>
        <v>NR</v>
      </c>
      <c r="AA1183" s="210"/>
      <c r="AB1183" s="210"/>
      <c r="AC1183" s="210"/>
      <c r="AD1183" s="210"/>
      <c r="AE1183" s="210"/>
      <c r="AF1183" s="210"/>
      <c r="AG1183" s="217"/>
      <c r="AH1183" s="217"/>
      <c r="AI1183" s="210"/>
      <c r="AJ1183" s="210"/>
      <c r="AK1183" s="210"/>
      <c r="AL1183" s="210"/>
      <c r="AM1183" s="210"/>
      <c r="AN1183" s="210"/>
      <c r="AO1183" s="210"/>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c r="BI1183" s="210"/>
      <c r="BJ1183" s="210"/>
      <c r="BK1183" s="210"/>
      <c r="BL1183" s="210"/>
      <c r="BM1183" s="210"/>
      <c r="BN1183" s="210"/>
      <c r="BO1183" s="210"/>
      <c r="BP1183" s="210"/>
      <c r="BQ1183" s="210"/>
      <c r="BR1183" s="210"/>
      <c r="BS1183" s="210"/>
      <c r="BT1183" s="210"/>
      <c r="BU1183" s="210"/>
      <c r="BV1183" s="210"/>
      <c r="BW1183" s="210"/>
      <c r="BX1183" s="210"/>
      <c r="BY1183" s="210"/>
      <c r="BZ1183" s="210"/>
      <c r="CA1183" s="210"/>
      <c r="CB1183" s="210"/>
      <c r="CC1183" s="210"/>
      <c r="CD1183" s="210"/>
      <c r="CE1183" s="210"/>
      <c r="CF1183" s="210"/>
      <c r="CG1183" s="210"/>
      <c r="CH1183" s="210"/>
      <c r="CI1183" s="210"/>
      <c r="CJ1183" s="210"/>
      <c r="CK1183" s="210"/>
      <c r="CL1183" s="210"/>
      <c r="CM1183" s="210"/>
      <c r="CN1183" s="210"/>
      <c r="CO1183" s="210"/>
      <c r="CP1183" s="210"/>
      <c r="CQ1183" s="210"/>
      <c r="CR1183" s="210"/>
      <c r="CS1183" s="210"/>
      <c r="CT1183" s="210"/>
      <c r="CU1183" s="210"/>
      <c r="CV1183" s="210"/>
      <c r="CW1183" s="210"/>
      <c r="CX1183" s="210"/>
      <c r="CY1183" s="210"/>
      <c r="CZ1183" s="210"/>
      <c r="DA1183" s="210"/>
      <c r="DB1183" s="210"/>
      <c r="DC1183" s="210"/>
      <c r="DD1183" s="210"/>
      <c r="DE1183" s="210"/>
      <c r="DF1183" s="210"/>
      <c r="DG1183" s="210"/>
      <c r="DH1183" s="210"/>
      <c r="DI1183" s="210"/>
      <c r="DJ1183" s="210"/>
      <c r="DK1183" s="210"/>
      <c r="DL1183" s="210"/>
      <c r="DM1183" s="210"/>
      <c r="DN1183" s="210"/>
      <c r="DO1183" s="210"/>
      <c r="DP1183" s="210"/>
      <c r="DQ1183" s="210"/>
      <c r="DR1183" s="210"/>
      <c r="DS1183" s="210"/>
      <c r="DT1183" s="210"/>
      <c r="DU1183" s="210"/>
      <c r="DV1183" s="210"/>
      <c r="DW1183" s="210"/>
      <c r="DX1183" s="210"/>
      <c r="DY1183" s="210"/>
      <c r="DZ1183" s="210"/>
      <c r="EA1183" s="210"/>
      <c r="EB1183" s="210"/>
      <c r="EC1183" s="210"/>
      <c r="ED1183" s="210"/>
      <c r="EE1183" s="210"/>
      <c r="EF1183" s="210"/>
      <c r="EG1183" s="210"/>
      <c r="EH1183" s="210"/>
      <c r="EI1183" s="210"/>
      <c r="EJ1183" s="210"/>
      <c r="EK1183" s="210"/>
      <c r="EL1183" s="210"/>
      <c r="EM1183" s="210"/>
      <c r="EN1183" s="210"/>
      <c r="EO1183" s="210"/>
      <c r="EP1183" s="210"/>
      <c r="EQ1183" s="210"/>
      <c r="ER1183" s="210"/>
      <c r="ES1183" s="210"/>
      <c r="ET1183" s="210"/>
      <c r="EU1183" s="210"/>
    </row>
    <row r="1184" spans="1:151" ht="13">
      <c r="A1184" s="210"/>
      <c r="B1184" s="210"/>
      <c r="C1184" s="210"/>
      <c r="D1184" s="210"/>
      <c r="E1184" s="210"/>
      <c r="F1184" s="210"/>
      <c r="G1184" s="210"/>
      <c r="H1184" s="298"/>
      <c r="I1184" s="298"/>
      <c r="J1184" s="298"/>
      <c r="K1184" s="298"/>
      <c r="L1184" s="298"/>
      <c r="M1184" s="298"/>
      <c r="N1184" s="298"/>
      <c r="O1184" s="210"/>
      <c r="P1184" s="210"/>
      <c r="Q1184" s="211"/>
      <c r="R1184" s="210"/>
      <c r="S1184" s="210"/>
      <c r="T1184" s="210"/>
      <c r="U1184" s="210"/>
      <c r="V1184" s="210"/>
      <c r="W1184" s="210"/>
      <c r="X1184" s="192" t="s">
        <v>172</v>
      </c>
      <c r="Y1184" s="192" t="s">
        <v>510</v>
      </c>
      <c r="Z1184" s="167" t="str">
        <f>'Reviewer 1'!$AA$255</f>
        <v>NR</v>
      </c>
      <c r="AA1184" s="210"/>
      <c r="AB1184" s="210"/>
      <c r="AC1184" s="210"/>
      <c r="AD1184" s="210"/>
      <c r="AE1184" s="210"/>
      <c r="AF1184" s="210"/>
      <c r="AG1184" s="217"/>
      <c r="AH1184" s="217"/>
      <c r="AI1184" s="210"/>
      <c r="AJ1184" s="210"/>
      <c r="AK1184" s="210"/>
      <c r="AL1184" s="210"/>
      <c r="AM1184" s="210"/>
      <c r="AN1184" s="210"/>
      <c r="AO1184" s="210"/>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c r="BI1184" s="210"/>
      <c r="BJ1184" s="210"/>
      <c r="BK1184" s="210"/>
      <c r="BL1184" s="210"/>
      <c r="BM1184" s="210"/>
      <c r="BN1184" s="210"/>
      <c r="BO1184" s="210"/>
      <c r="BP1184" s="210"/>
      <c r="BQ1184" s="210"/>
      <c r="BR1184" s="210"/>
      <c r="BS1184" s="210"/>
      <c r="BT1184" s="210"/>
      <c r="BU1184" s="210"/>
      <c r="BV1184" s="210"/>
      <c r="BW1184" s="210"/>
      <c r="BX1184" s="210"/>
      <c r="BY1184" s="210"/>
      <c r="BZ1184" s="210"/>
      <c r="CA1184" s="210"/>
      <c r="CB1184" s="210"/>
      <c r="CC1184" s="210"/>
      <c r="CD1184" s="210"/>
      <c r="CE1184" s="210"/>
      <c r="CF1184" s="210"/>
      <c r="CG1184" s="210"/>
      <c r="CH1184" s="210"/>
      <c r="CI1184" s="210"/>
      <c r="CJ1184" s="210"/>
      <c r="CK1184" s="210"/>
      <c r="CL1184" s="210"/>
      <c r="CM1184" s="210"/>
      <c r="CN1184" s="210"/>
      <c r="CO1184" s="210"/>
      <c r="CP1184" s="210"/>
      <c r="CQ1184" s="210"/>
      <c r="CR1184" s="210"/>
      <c r="CS1184" s="210"/>
      <c r="CT1184" s="210"/>
      <c r="CU1184" s="210"/>
      <c r="CV1184" s="210"/>
      <c r="CW1184" s="210"/>
      <c r="CX1184" s="210"/>
      <c r="CY1184" s="210"/>
      <c r="CZ1184" s="210"/>
      <c r="DA1184" s="210"/>
      <c r="DB1184" s="210"/>
      <c r="DC1184" s="210"/>
      <c r="DD1184" s="210"/>
      <c r="DE1184" s="210"/>
      <c r="DF1184" s="210"/>
      <c r="DG1184" s="210"/>
      <c r="DH1184" s="210"/>
      <c r="DI1184" s="210"/>
      <c r="DJ1184" s="210"/>
      <c r="DK1184" s="210"/>
      <c r="DL1184" s="210"/>
      <c r="DM1184" s="210"/>
      <c r="DN1184" s="210"/>
      <c r="DO1184" s="210"/>
      <c r="DP1184" s="210"/>
      <c r="DQ1184" s="210"/>
      <c r="DR1184" s="210"/>
      <c r="DS1184" s="210"/>
      <c r="DT1184" s="210"/>
      <c r="DU1184" s="210"/>
      <c r="DV1184" s="210"/>
      <c r="DW1184" s="210"/>
      <c r="DX1184" s="210"/>
      <c r="DY1184" s="210"/>
      <c r="DZ1184" s="210"/>
      <c r="EA1184" s="210"/>
      <c r="EB1184" s="210"/>
      <c r="EC1184" s="210"/>
      <c r="ED1184" s="210"/>
      <c r="EE1184" s="210"/>
      <c r="EF1184" s="210"/>
      <c r="EG1184" s="210"/>
      <c r="EH1184" s="210"/>
      <c r="EI1184" s="210"/>
      <c r="EJ1184" s="210"/>
      <c r="EK1184" s="210"/>
      <c r="EL1184" s="210"/>
      <c r="EM1184" s="210"/>
      <c r="EN1184" s="210"/>
      <c r="EO1184" s="210"/>
      <c r="EP1184" s="210"/>
      <c r="EQ1184" s="210"/>
      <c r="ER1184" s="210"/>
      <c r="ES1184" s="210"/>
      <c r="ET1184" s="210"/>
      <c r="EU1184" s="210"/>
    </row>
    <row r="1185" spans="1:151" ht="13">
      <c r="A1185" s="210"/>
      <c r="B1185" s="210"/>
      <c r="C1185" s="210"/>
      <c r="D1185" s="210"/>
      <c r="E1185" s="210"/>
      <c r="F1185" s="210"/>
      <c r="G1185" s="210"/>
      <c r="H1185" s="298"/>
      <c r="I1185" s="298"/>
      <c r="J1185" s="298"/>
      <c r="K1185" s="298"/>
      <c r="L1185" s="298"/>
      <c r="M1185" s="298"/>
      <c r="N1185" s="298"/>
      <c r="O1185" s="210"/>
      <c r="P1185" s="210"/>
      <c r="Q1185" s="211"/>
      <c r="R1185" s="210"/>
      <c r="S1185" s="210"/>
      <c r="T1185" s="210"/>
      <c r="U1185" s="210"/>
      <c r="V1185" s="210"/>
      <c r="W1185" s="210"/>
      <c r="X1185" s="192" t="s">
        <v>172</v>
      </c>
      <c r="Y1185" s="192" t="s">
        <v>511</v>
      </c>
      <c r="Z1185" s="167" t="str">
        <f>'Reviewer 1'!$AA$256</f>
        <v>NR</v>
      </c>
      <c r="AA1185" s="210"/>
      <c r="AB1185" s="210"/>
      <c r="AC1185" s="210"/>
      <c r="AD1185" s="210"/>
      <c r="AE1185" s="210"/>
      <c r="AF1185" s="210"/>
      <c r="AG1185" s="217"/>
      <c r="AH1185" s="217"/>
      <c r="AI1185" s="210"/>
      <c r="AJ1185" s="210"/>
      <c r="AK1185" s="210"/>
      <c r="AL1185" s="210"/>
      <c r="AM1185" s="210"/>
      <c r="AN1185" s="210"/>
      <c r="AO1185" s="210"/>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c r="BI1185" s="210"/>
      <c r="BJ1185" s="210"/>
      <c r="BK1185" s="210"/>
      <c r="BL1185" s="210"/>
      <c r="BM1185" s="210"/>
      <c r="BN1185" s="210"/>
      <c r="BO1185" s="210"/>
      <c r="BP1185" s="210"/>
      <c r="BQ1185" s="210"/>
      <c r="BR1185" s="210"/>
      <c r="BS1185" s="210"/>
      <c r="BT1185" s="210"/>
      <c r="BU1185" s="210"/>
      <c r="BV1185" s="210"/>
      <c r="BW1185" s="210"/>
      <c r="BX1185" s="210"/>
      <c r="BY1185" s="210"/>
      <c r="BZ1185" s="210"/>
      <c r="CA1185" s="210"/>
      <c r="CB1185" s="210"/>
      <c r="CC1185" s="210"/>
      <c r="CD1185" s="210"/>
      <c r="CE1185" s="210"/>
      <c r="CF1185" s="210"/>
      <c r="CG1185" s="210"/>
      <c r="CH1185" s="210"/>
      <c r="CI1185" s="210"/>
      <c r="CJ1185" s="210"/>
      <c r="CK1185" s="210"/>
      <c r="CL1185" s="210"/>
      <c r="CM1185" s="210"/>
      <c r="CN1185" s="210"/>
      <c r="CO1185" s="210"/>
      <c r="CP1185" s="210"/>
      <c r="CQ1185" s="210"/>
      <c r="CR1185" s="210"/>
      <c r="CS1185" s="210"/>
      <c r="CT1185" s="210"/>
      <c r="CU1185" s="210"/>
      <c r="CV1185" s="210"/>
      <c r="CW1185" s="210"/>
      <c r="CX1185" s="210"/>
      <c r="CY1185" s="210"/>
      <c r="CZ1185" s="210"/>
      <c r="DA1185" s="210"/>
      <c r="DB1185" s="210"/>
      <c r="DC1185" s="210"/>
      <c r="DD1185" s="210"/>
      <c r="DE1185" s="210"/>
      <c r="DF1185" s="210"/>
      <c r="DG1185" s="210"/>
      <c r="DH1185" s="210"/>
      <c r="DI1185" s="210"/>
      <c r="DJ1185" s="210"/>
      <c r="DK1185" s="210"/>
      <c r="DL1185" s="210"/>
      <c r="DM1185" s="210"/>
      <c r="DN1185" s="210"/>
      <c r="DO1185" s="210"/>
      <c r="DP1185" s="210"/>
      <c r="DQ1185" s="210"/>
      <c r="DR1185" s="210"/>
      <c r="DS1185" s="210"/>
      <c r="DT1185" s="210"/>
      <c r="DU1185" s="210"/>
      <c r="DV1185" s="210"/>
      <c r="DW1185" s="210"/>
      <c r="DX1185" s="210"/>
      <c r="DY1185" s="210"/>
      <c r="DZ1185" s="210"/>
      <c r="EA1185" s="210"/>
      <c r="EB1185" s="210"/>
      <c r="EC1185" s="210"/>
      <c r="ED1185" s="210"/>
      <c r="EE1185" s="210"/>
      <c r="EF1185" s="210"/>
      <c r="EG1185" s="210"/>
      <c r="EH1185" s="210"/>
      <c r="EI1185" s="210"/>
      <c r="EJ1185" s="210"/>
      <c r="EK1185" s="210"/>
      <c r="EL1185" s="210"/>
      <c r="EM1185" s="210"/>
      <c r="EN1185" s="210"/>
      <c r="EO1185" s="210"/>
      <c r="EP1185" s="210"/>
      <c r="EQ1185" s="210"/>
      <c r="ER1185" s="210"/>
      <c r="ES1185" s="210"/>
      <c r="ET1185" s="210"/>
      <c r="EU1185" s="210"/>
    </row>
    <row r="1186" spans="1:151" ht="13">
      <c r="A1186" s="210"/>
      <c r="B1186" s="210"/>
      <c r="C1186" s="210"/>
      <c r="D1186" s="210"/>
      <c r="E1186" s="210"/>
      <c r="F1186" s="210"/>
      <c r="G1186" s="210"/>
      <c r="H1186" s="298"/>
      <c r="I1186" s="298"/>
      <c r="J1186" s="298"/>
      <c r="K1186" s="298"/>
      <c r="L1186" s="298"/>
      <c r="M1186" s="298"/>
      <c r="N1186" s="298"/>
      <c r="O1186" s="210"/>
      <c r="P1186" s="210"/>
      <c r="Q1186" s="211"/>
      <c r="R1186" s="210"/>
      <c r="S1186" s="210"/>
      <c r="T1186" s="210"/>
      <c r="U1186" s="210"/>
      <c r="V1186" s="210"/>
      <c r="W1186" s="210"/>
      <c r="X1186" s="192" t="s">
        <v>172</v>
      </c>
      <c r="Y1186" s="192" t="s">
        <v>512</v>
      </c>
      <c r="Z1186" s="167" t="str">
        <f>'Reviewer 1'!$AA$257</f>
        <v>NR</v>
      </c>
      <c r="AA1186" s="210"/>
      <c r="AB1186" s="210"/>
      <c r="AC1186" s="210"/>
      <c r="AD1186" s="210"/>
      <c r="AE1186" s="210"/>
      <c r="AF1186" s="210"/>
      <c r="AG1186" s="217"/>
      <c r="AH1186" s="217"/>
      <c r="AI1186" s="210"/>
      <c r="AJ1186" s="210"/>
      <c r="AK1186" s="210"/>
      <c r="AL1186" s="210"/>
      <c r="AM1186" s="210"/>
      <c r="AN1186" s="210"/>
      <c r="AO1186" s="210"/>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c r="BI1186" s="210"/>
      <c r="BJ1186" s="210"/>
      <c r="BK1186" s="210"/>
      <c r="BL1186" s="210"/>
      <c r="BM1186" s="210"/>
      <c r="BN1186" s="210"/>
      <c r="BO1186" s="210"/>
      <c r="BP1186" s="210"/>
      <c r="BQ1186" s="210"/>
      <c r="BR1186" s="210"/>
      <c r="BS1186" s="210"/>
      <c r="BT1186" s="210"/>
      <c r="BU1186" s="210"/>
      <c r="BV1186" s="210"/>
      <c r="BW1186" s="210"/>
      <c r="BX1186" s="210"/>
      <c r="BY1186" s="210"/>
      <c r="BZ1186" s="210"/>
      <c r="CA1186" s="210"/>
      <c r="CB1186" s="210"/>
      <c r="CC1186" s="210"/>
      <c r="CD1186" s="210"/>
      <c r="CE1186" s="210"/>
      <c r="CF1186" s="210"/>
      <c r="CG1186" s="210"/>
      <c r="CH1186" s="210"/>
      <c r="CI1186" s="210"/>
      <c r="CJ1186" s="210"/>
      <c r="CK1186" s="210"/>
      <c r="CL1186" s="210"/>
      <c r="CM1186" s="210"/>
      <c r="CN1186" s="210"/>
      <c r="CO1186" s="210"/>
      <c r="CP1186" s="210"/>
      <c r="CQ1186" s="210"/>
      <c r="CR1186" s="210"/>
      <c r="CS1186" s="210"/>
      <c r="CT1186" s="210"/>
      <c r="CU1186" s="210"/>
      <c r="CV1186" s="210"/>
      <c r="CW1186" s="210"/>
      <c r="CX1186" s="210"/>
      <c r="CY1186" s="210"/>
      <c r="CZ1186" s="210"/>
      <c r="DA1186" s="210"/>
      <c r="DB1186" s="210"/>
      <c r="DC1186" s="210"/>
      <c r="DD1186" s="210"/>
      <c r="DE1186" s="210"/>
      <c r="DF1186" s="210"/>
      <c r="DG1186" s="210"/>
      <c r="DH1186" s="210"/>
      <c r="DI1186" s="210"/>
      <c r="DJ1186" s="210"/>
      <c r="DK1186" s="210"/>
      <c r="DL1186" s="210"/>
      <c r="DM1186" s="210"/>
      <c r="DN1186" s="210"/>
      <c r="DO1186" s="210"/>
      <c r="DP1186" s="210"/>
      <c r="DQ1186" s="210"/>
      <c r="DR1186" s="210"/>
      <c r="DS1186" s="210"/>
      <c r="DT1186" s="210"/>
      <c r="DU1186" s="210"/>
      <c r="DV1186" s="210"/>
      <c r="DW1186" s="210"/>
      <c r="DX1186" s="210"/>
      <c r="DY1186" s="210"/>
      <c r="DZ1186" s="210"/>
      <c r="EA1186" s="210"/>
      <c r="EB1186" s="210"/>
      <c r="EC1186" s="210"/>
      <c r="ED1186" s="210"/>
      <c r="EE1186" s="210"/>
      <c r="EF1186" s="210"/>
      <c r="EG1186" s="210"/>
      <c r="EH1186" s="210"/>
      <c r="EI1186" s="210"/>
      <c r="EJ1186" s="210"/>
      <c r="EK1186" s="210"/>
      <c r="EL1186" s="210"/>
      <c r="EM1186" s="210"/>
      <c r="EN1186" s="210"/>
      <c r="EO1186" s="210"/>
      <c r="EP1186" s="210"/>
      <c r="EQ1186" s="210"/>
      <c r="ER1186" s="210"/>
      <c r="ES1186" s="210"/>
      <c r="ET1186" s="210"/>
      <c r="EU1186" s="210"/>
    </row>
    <row r="1187" spans="1:151" ht="13">
      <c r="A1187" s="210"/>
      <c r="B1187" s="210"/>
      <c r="C1187" s="210"/>
      <c r="D1187" s="210"/>
      <c r="E1187" s="210"/>
      <c r="F1187" s="210"/>
      <c r="G1187" s="210"/>
      <c r="H1187" s="298"/>
      <c r="I1187" s="298"/>
      <c r="J1187" s="298"/>
      <c r="K1187" s="298"/>
      <c r="L1187" s="298"/>
      <c r="M1187" s="298"/>
      <c r="N1187" s="298"/>
      <c r="O1187" s="210"/>
      <c r="P1187" s="210"/>
      <c r="Q1187" s="211"/>
      <c r="R1187" s="210"/>
      <c r="S1187" s="210"/>
      <c r="T1187" s="210"/>
      <c r="U1187" s="210"/>
      <c r="V1187" s="210"/>
      <c r="W1187" s="210"/>
      <c r="X1187" s="192" t="s">
        <v>172</v>
      </c>
      <c r="Y1187" s="192" t="s">
        <v>513</v>
      </c>
      <c r="Z1187" s="167" t="str">
        <f>'Reviewer 1'!$AA$258</f>
        <v>NR</v>
      </c>
      <c r="AA1187" s="210"/>
      <c r="AB1187" s="210"/>
      <c r="AC1187" s="210"/>
      <c r="AD1187" s="210"/>
      <c r="AE1187" s="210"/>
      <c r="AF1187" s="210"/>
      <c r="AG1187" s="217"/>
      <c r="AH1187" s="217"/>
      <c r="AI1187" s="210"/>
      <c r="AJ1187" s="210"/>
      <c r="AK1187" s="210"/>
      <c r="AL1187" s="210"/>
      <c r="AM1187" s="210"/>
      <c r="AN1187" s="210"/>
      <c r="AO1187" s="210"/>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c r="BI1187" s="210"/>
      <c r="BJ1187" s="210"/>
      <c r="BK1187" s="210"/>
      <c r="BL1187" s="210"/>
      <c r="BM1187" s="210"/>
      <c r="BN1187" s="210"/>
      <c r="BO1187" s="210"/>
      <c r="BP1187" s="210"/>
      <c r="BQ1187" s="210"/>
      <c r="BR1187" s="210"/>
      <c r="BS1187" s="210"/>
      <c r="BT1187" s="210"/>
      <c r="BU1187" s="210"/>
      <c r="BV1187" s="210"/>
      <c r="BW1187" s="210"/>
      <c r="BX1187" s="210"/>
      <c r="BY1187" s="210"/>
      <c r="BZ1187" s="210"/>
      <c r="CA1187" s="210"/>
      <c r="CB1187" s="210"/>
      <c r="CC1187" s="210"/>
      <c r="CD1187" s="210"/>
      <c r="CE1187" s="210"/>
      <c r="CF1187" s="210"/>
      <c r="CG1187" s="210"/>
      <c r="CH1187" s="210"/>
      <c r="CI1187" s="210"/>
      <c r="CJ1187" s="210"/>
      <c r="CK1187" s="210"/>
      <c r="CL1187" s="210"/>
      <c r="CM1187" s="210"/>
      <c r="CN1187" s="210"/>
      <c r="CO1187" s="210"/>
      <c r="CP1187" s="210"/>
      <c r="CQ1187" s="210"/>
      <c r="CR1187" s="210"/>
      <c r="CS1187" s="210"/>
      <c r="CT1187" s="210"/>
      <c r="CU1187" s="210"/>
      <c r="CV1187" s="210"/>
      <c r="CW1187" s="210"/>
      <c r="CX1187" s="210"/>
      <c r="CY1187" s="210"/>
      <c r="CZ1187" s="210"/>
      <c r="DA1187" s="210"/>
      <c r="DB1187" s="210"/>
      <c r="DC1187" s="210"/>
      <c r="DD1187" s="210"/>
      <c r="DE1187" s="210"/>
      <c r="DF1187" s="210"/>
      <c r="DG1187" s="210"/>
      <c r="DH1187" s="210"/>
      <c r="DI1187" s="210"/>
      <c r="DJ1187" s="210"/>
      <c r="DK1187" s="210"/>
      <c r="DL1187" s="210"/>
      <c r="DM1187" s="210"/>
      <c r="DN1187" s="210"/>
      <c r="DO1187" s="210"/>
      <c r="DP1187" s="210"/>
      <c r="DQ1187" s="210"/>
      <c r="DR1187" s="210"/>
      <c r="DS1187" s="210"/>
      <c r="DT1187" s="210"/>
      <c r="DU1187" s="210"/>
      <c r="DV1187" s="210"/>
      <c r="DW1187" s="210"/>
      <c r="DX1187" s="210"/>
      <c r="DY1187" s="210"/>
      <c r="DZ1187" s="210"/>
      <c r="EA1187" s="210"/>
      <c r="EB1187" s="210"/>
      <c r="EC1187" s="210"/>
      <c r="ED1187" s="210"/>
      <c r="EE1187" s="210"/>
      <c r="EF1187" s="210"/>
      <c r="EG1187" s="210"/>
      <c r="EH1187" s="210"/>
      <c r="EI1187" s="210"/>
      <c r="EJ1187" s="210"/>
      <c r="EK1187" s="210"/>
      <c r="EL1187" s="210"/>
      <c r="EM1187" s="210"/>
      <c r="EN1187" s="210"/>
      <c r="EO1187" s="210"/>
      <c r="EP1187" s="210"/>
      <c r="EQ1187" s="210"/>
      <c r="ER1187" s="210"/>
      <c r="ES1187" s="210"/>
      <c r="ET1187" s="210"/>
      <c r="EU1187" s="210"/>
    </row>
    <row r="1188" spans="1:151" ht="13">
      <c r="A1188" s="210"/>
      <c r="B1188" s="210"/>
      <c r="C1188" s="210"/>
      <c r="D1188" s="210"/>
      <c r="E1188" s="210"/>
      <c r="F1188" s="210"/>
      <c r="G1188" s="210"/>
      <c r="H1188" s="298"/>
      <c r="I1188" s="298"/>
      <c r="J1188" s="298"/>
      <c r="K1188" s="298"/>
      <c r="L1188" s="298"/>
      <c r="M1188" s="298"/>
      <c r="N1188" s="298"/>
      <c r="O1188" s="210"/>
      <c r="P1188" s="210"/>
      <c r="Q1188" s="211"/>
      <c r="R1188" s="210"/>
      <c r="S1188" s="210"/>
      <c r="T1188" s="210"/>
      <c r="U1188" s="210"/>
      <c r="V1188" s="210"/>
      <c r="W1188" s="210"/>
      <c r="X1188" s="192" t="s">
        <v>172</v>
      </c>
      <c r="Y1188" s="192" t="s">
        <v>514</v>
      </c>
      <c r="Z1188" s="167" t="str">
        <f>'Reviewer 1'!$AA$259</f>
        <v>NR</v>
      </c>
      <c r="AA1188" s="210"/>
      <c r="AB1188" s="210"/>
      <c r="AC1188" s="210"/>
      <c r="AD1188" s="210"/>
      <c r="AE1188" s="210"/>
      <c r="AF1188" s="210"/>
      <c r="AG1188" s="217"/>
      <c r="AH1188" s="217"/>
      <c r="AI1188" s="210"/>
      <c r="AJ1188" s="210"/>
      <c r="AK1188" s="210"/>
      <c r="AL1188" s="210"/>
      <c r="AM1188" s="210"/>
      <c r="AN1188" s="210"/>
      <c r="AO1188" s="210"/>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c r="BI1188" s="210"/>
      <c r="BJ1188" s="210"/>
      <c r="BK1188" s="210"/>
      <c r="BL1188" s="210"/>
      <c r="BM1188" s="210"/>
      <c r="BN1188" s="210"/>
      <c r="BO1188" s="210"/>
      <c r="BP1188" s="210"/>
      <c r="BQ1188" s="210"/>
      <c r="BR1188" s="210"/>
      <c r="BS1188" s="210"/>
      <c r="BT1188" s="210"/>
      <c r="BU1188" s="210"/>
      <c r="BV1188" s="210"/>
      <c r="BW1188" s="210"/>
      <c r="BX1188" s="210"/>
      <c r="BY1188" s="210"/>
      <c r="BZ1188" s="210"/>
      <c r="CA1188" s="210"/>
      <c r="CB1188" s="210"/>
      <c r="CC1188" s="210"/>
      <c r="CD1188" s="210"/>
      <c r="CE1188" s="210"/>
      <c r="CF1188" s="210"/>
      <c r="CG1188" s="210"/>
      <c r="CH1188" s="210"/>
      <c r="CI1188" s="210"/>
      <c r="CJ1188" s="210"/>
      <c r="CK1188" s="210"/>
      <c r="CL1188" s="210"/>
      <c r="CM1188" s="210"/>
      <c r="CN1188" s="210"/>
      <c r="CO1188" s="210"/>
      <c r="CP1188" s="210"/>
      <c r="CQ1188" s="210"/>
      <c r="CR1188" s="210"/>
      <c r="CS1188" s="210"/>
      <c r="CT1188" s="210"/>
      <c r="CU1188" s="210"/>
      <c r="CV1188" s="210"/>
      <c r="CW1188" s="210"/>
      <c r="CX1188" s="210"/>
      <c r="CY1188" s="210"/>
      <c r="CZ1188" s="210"/>
      <c r="DA1188" s="210"/>
      <c r="DB1188" s="210"/>
      <c r="DC1188" s="210"/>
      <c r="DD1188" s="210"/>
      <c r="DE1188" s="210"/>
      <c r="DF1188" s="210"/>
      <c r="DG1188" s="210"/>
      <c r="DH1188" s="210"/>
      <c r="DI1188" s="210"/>
      <c r="DJ1188" s="210"/>
      <c r="DK1188" s="210"/>
      <c r="DL1188" s="210"/>
      <c r="DM1188" s="210"/>
      <c r="DN1188" s="210"/>
      <c r="DO1188" s="210"/>
      <c r="DP1188" s="210"/>
      <c r="DQ1188" s="210"/>
      <c r="DR1188" s="210"/>
      <c r="DS1188" s="210"/>
      <c r="DT1188" s="210"/>
      <c r="DU1188" s="210"/>
      <c r="DV1188" s="210"/>
      <c r="DW1188" s="210"/>
      <c r="DX1188" s="210"/>
      <c r="DY1188" s="210"/>
      <c r="DZ1188" s="210"/>
      <c r="EA1188" s="210"/>
      <c r="EB1188" s="210"/>
      <c r="EC1188" s="210"/>
      <c r="ED1188" s="210"/>
      <c r="EE1188" s="210"/>
      <c r="EF1188" s="210"/>
      <c r="EG1188" s="210"/>
      <c r="EH1188" s="210"/>
      <c r="EI1188" s="210"/>
      <c r="EJ1188" s="210"/>
      <c r="EK1188" s="210"/>
      <c r="EL1188" s="210"/>
      <c r="EM1188" s="210"/>
      <c r="EN1188" s="210"/>
      <c r="EO1188" s="210"/>
      <c r="EP1188" s="210"/>
      <c r="EQ1188" s="210"/>
      <c r="ER1188" s="210"/>
      <c r="ES1188" s="210"/>
      <c r="ET1188" s="210"/>
      <c r="EU1188" s="210"/>
    </row>
    <row r="1189" spans="1:151" ht="13">
      <c r="A1189" s="210"/>
      <c r="B1189" s="210"/>
      <c r="C1189" s="210"/>
      <c r="D1189" s="210"/>
      <c r="E1189" s="210"/>
      <c r="F1189" s="210"/>
      <c r="G1189" s="210"/>
      <c r="H1189" s="298"/>
      <c r="I1189" s="298"/>
      <c r="J1189" s="298"/>
      <c r="K1189" s="298"/>
      <c r="L1189" s="298"/>
      <c r="M1189" s="298"/>
      <c r="N1189" s="298"/>
      <c r="O1189" s="210"/>
      <c r="P1189" s="210"/>
      <c r="Q1189" s="211"/>
      <c r="R1189" s="210"/>
      <c r="S1189" s="210"/>
      <c r="T1189" s="210"/>
      <c r="U1189" s="210"/>
      <c r="V1189" s="210"/>
      <c r="W1189" s="210"/>
      <c r="X1189" s="192" t="s">
        <v>172</v>
      </c>
      <c r="Y1189" s="192" t="s">
        <v>515</v>
      </c>
      <c r="Z1189" s="167" t="str">
        <f>'Reviewer 1'!$AA$260</f>
        <v>NR</v>
      </c>
      <c r="AA1189" s="210"/>
      <c r="AB1189" s="210"/>
      <c r="AC1189" s="210"/>
      <c r="AD1189" s="210"/>
      <c r="AE1189" s="210"/>
      <c r="AF1189" s="210"/>
      <c r="AG1189" s="217"/>
      <c r="AH1189" s="217"/>
      <c r="AI1189" s="210"/>
      <c r="AJ1189" s="210"/>
      <c r="AK1189" s="210"/>
      <c r="AL1189" s="210"/>
      <c r="AM1189" s="210"/>
      <c r="AN1189" s="210"/>
      <c r="AO1189" s="210"/>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c r="BI1189" s="210"/>
      <c r="BJ1189" s="210"/>
      <c r="BK1189" s="210"/>
      <c r="BL1189" s="210"/>
      <c r="BM1189" s="210"/>
      <c r="BN1189" s="210"/>
      <c r="BO1189" s="210"/>
      <c r="BP1189" s="210"/>
      <c r="BQ1189" s="210"/>
      <c r="BR1189" s="210"/>
      <c r="BS1189" s="210"/>
      <c r="BT1189" s="210"/>
      <c r="BU1189" s="210"/>
      <c r="BV1189" s="210"/>
      <c r="BW1189" s="210"/>
      <c r="BX1189" s="210"/>
      <c r="BY1189" s="210"/>
      <c r="BZ1189" s="210"/>
      <c r="CA1189" s="210"/>
      <c r="CB1189" s="210"/>
      <c r="CC1189" s="210"/>
      <c r="CD1189" s="210"/>
      <c r="CE1189" s="210"/>
      <c r="CF1189" s="210"/>
      <c r="CG1189" s="210"/>
      <c r="CH1189" s="210"/>
      <c r="CI1189" s="210"/>
      <c r="CJ1189" s="210"/>
      <c r="CK1189" s="210"/>
      <c r="CL1189" s="210"/>
      <c r="CM1189" s="210"/>
      <c r="CN1189" s="210"/>
      <c r="CO1189" s="210"/>
      <c r="CP1189" s="210"/>
      <c r="CQ1189" s="210"/>
      <c r="CR1189" s="210"/>
      <c r="CS1189" s="210"/>
      <c r="CT1189" s="210"/>
      <c r="CU1189" s="210"/>
      <c r="CV1189" s="210"/>
      <c r="CW1189" s="210"/>
      <c r="CX1189" s="210"/>
      <c r="CY1189" s="210"/>
      <c r="CZ1189" s="210"/>
      <c r="DA1189" s="210"/>
      <c r="DB1189" s="210"/>
      <c r="DC1189" s="210"/>
      <c r="DD1189" s="210"/>
      <c r="DE1189" s="210"/>
      <c r="DF1189" s="210"/>
      <c r="DG1189" s="210"/>
      <c r="DH1189" s="210"/>
      <c r="DI1189" s="210"/>
      <c r="DJ1189" s="210"/>
      <c r="DK1189" s="210"/>
      <c r="DL1189" s="210"/>
      <c r="DM1189" s="210"/>
      <c r="DN1189" s="210"/>
      <c r="DO1189" s="210"/>
      <c r="DP1189" s="210"/>
      <c r="DQ1189" s="210"/>
      <c r="DR1189" s="210"/>
      <c r="DS1189" s="210"/>
      <c r="DT1189" s="210"/>
      <c r="DU1189" s="210"/>
      <c r="DV1189" s="210"/>
      <c r="DW1189" s="210"/>
      <c r="DX1189" s="210"/>
      <c r="DY1189" s="210"/>
      <c r="DZ1189" s="210"/>
      <c r="EA1189" s="210"/>
      <c r="EB1189" s="210"/>
      <c r="EC1189" s="210"/>
      <c r="ED1189" s="210"/>
      <c r="EE1189" s="210"/>
      <c r="EF1189" s="210"/>
      <c r="EG1189" s="210"/>
      <c r="EH1189" s="210"/>
      <c r="EI1189" s="210"/>
      <c r="EJ1189" s="210"/>
      <c r="EK1189" s="210"/>
      <c r="EL1189" s="210"/>
      <c r="EM1189" s="210"/>
      <c r="EN1189" s="210"/>
      <c r="EO1189" s="210"/>
      <c r="EP1189" s="210"/>
      <c r="EQ1189" s="210"/>
      <c r="ER1189" s="210"/>
      <c r="ES1189" s="210"/>
      <c r="ET1189" s="210"/>
      <c r="EU1189" s="210"/>
    </row>
    <row r="1190" spans="1:151" ht="13">
      <c r="A1190" s="210"/>
      <c r="B1190" s="210"/>
      <c r="C1190" s="210"/>
      <c r="D1190" s="210"/>
      <c r="E1190" s="210"/>
      <c r="F1190" s="210"/>
      <c r="G1190" s="210"/>
      <c r="H1190" s="298"/>
      <c r="I1190" s="298"/>
      <c r="J1190" s="298"/>
      <c r="K1190" s="298"/>
      <c r="L1190" s="298"/>
      <c r="M1190" s="298"/>
      <c r="N1190" s="298"/>
      <c r="O1190" s="210"/>
      <c r="P1190" s="210"/>
      <c r="Q1190" s="211"/>
      <c r="R1190" s="210"/>
      <c r="S1190" s="210"/>
      <c r="T1190" s="210"/>
      <c r="U1190" s="210"/>
      <c r="V1190" s="210"/>
      <c r="W1190" s="210"/>
      <c r="X1190" s="192" t="s">
        <v>172</v>
      </c>
      <c r="Y1190" s="192" t="s">
        <v>516</v>
      </c>
      <c r="Z1190" s="167" t="str">
        <f>'Reviewer 1'!$AA$261</f>
        <v>NR</v>
      </c>
      <c r="AA1190" s="210"/>
      <c r="AB1190" s="210"/>
      <c r="AC1190" s="210"/>
      <c r="AD1190" s="210"/>
      <c r="AE1190" s="210"/>
      <c r="AF1190" s="210"/>
      <c r="AG1190" s="217"/>
      <c r="AH1190" s="217"/>
      <c r="AI1190" s="210"/>
      <c r="AJ1190" s="210"/>
      <c r="AK1190" s="210"/>
      <c r="AL1190" s="210"/>
      <c r="AM1190" s="210"/>
      <c r="AN1190" s="210"/>
      <c r="AO1190" s="210"/>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c r="BI1190" s="210"/>
      <c r="BJ1190" s="210"/>
      <c r="BK1190" s="210"/>
      <c r="BL1190" s="210"/>
      <c r="BM1190" s="210"/>
      <c r="BN1190" s="210"/>
      <c r="BO1190" s="210"/>
      <c r="BP1190" s="210"/>
      <c r="BQ1190" s="210"/>
      <c r="BR1190" s="210"/>
      <c r="BS1190" s="210"/>
      <c r="BT1190" s="210"/>
      <c r="BU1190" s="210"/>
      <c r="BV1190" s="210"/>
      <c r="BW1190" s="210"/>
      <c r="BX1190" s="210"/>
      <c r="BY1190" s="210"/>
      <c r="BZ1190" s="210"/>
      <c r="CA1190" s="210"/>
      <c r="CB1190" s="210"/>
      <c r="CC1190" s="210"/>
      <c r="CD1190" s="210"/>
      <c r="CE1190" s="210"/>
      <c r="CF1190" s="210"/>
      <c r="CG1190" s="210"/>
      <c r="CH1190" s="210"/>
      <c r="CI1190" s="210"/>
      <c r="CJ1190" s="210"/>
      <c r="CK1190" s="210"/>
      <c r="CL1190" s="210"/>
      <c r="CM1190" s="210"/>
      <c r="CN1190" s="210"/>
      <c r="CO1190" s="210"/>
      <c r="CP1190" s="210"/>
      <c r="CQ1190" s="210"/>
      <c r="CR1190" s="210"/>
      <c r="CS1190" s="210"/>
      <c r="CT1190" s="210"/>
      <c r="CU1190" s="210"/>
      <c r="CV1190" s="210"/>
      <c r="CW1190" s="210"/>
      <c r="CX1190" s="210"/>
      <c r="CY1190" s="210"/>
      <c r="CZ1190" s="210"/>
      <c r="DA1190" s="210"/>
      <c r="DB1190" s="210"/>
      <c r="DC1190" s="210"/>
      <c r="DD1190" s="210"/>
      <c r="DE1190" s="210"/>
      <c r="DF1190" s="210"/>
      <c r="DG1190" s="210"/>
      <c r="DH1190" s="210"/>
      <c r="DI1190" s="210"/>
      <c r="DJ1190" s="210"/>
      <c r="DK1190" s="210"/>
      <c r="DL1190" s="210"/>
      <c r="DM1190" s="210"/>
      <c r="DN1190" s="210"/>
      <c r="DO1190" s="210"/>
      <c r="DP1190" s="210"/>
      <c r="DQ1190" s="210"/>
      <c r="DR1190" s="210"/>
      <c r="DS1190" s="210"/>
      <c r="DT1190" s="210"/>
      <c r="DU1190" s="210"/>
      <c r="DV1190" s="210"/>
      <c r="DW1190" s="210"/>
      <c r="DX1190" s="210"/>
      <c r="DY1190" s="210"/>
      <c r="DZ1190" s="210"/>
      <c r="EA1190" s="210"/>
      <c r="EB1190" s="210"/>
      <c r="EC1190" s="210"/>
      <c r="ED1190" s="210"/>
      <c r="EE1190" s="210"/>
      <c r="EF1190" s="210"/>
      <c r="EG1190" s="210"/>
      <c r="EH1190" s="210"/>
      <c r="EI1190" s="210"/>
      <c r="EJ1190" s="210"/>
      <c r="EK1190" s="210"/>
      <c r="EL1190" s="210"/>
      <c r="EM1190" s="210"/>
      <c r="EN1190" s="210"/>
      <c r="EO1190" s="210"/>
      <c r="EP1190" s="210"/>
      <c r="EQ1190" s="210"/>
      <c r="ER1190" s="210"/>
      <c r="ES1190" s="210"/>
      <c r="ET1190" s="210"/>
      <c r="EU1190" s="210"/>
    </row>
    <row r="1191" spans="1:151" ht="13">
      <c r="A1191" s="210"/>
      <c r="B1191" s="210"/>
      <c r="C1191" s="210"/>
      <c r="D1191" s="210"/>
      <c r="E1191" s="210"/>
      <c r="F1191" s="210"/>
      <c r="G1191" s="210"/>
      <c r="H1191" s="298"/>
      <c r="I1191" s="298"/>
      <c r="J1191" s="298"/>
      <c r="K1191" s="298"/>
      <c r="L1191" s="298"/>
      <c r="M1191" s="298"/>
      <c r="N1191" s="298"/>
      <c r="O1191" s="210"/>
      <c r="P1191" s="210"/>
      <c r="Q1191" s="211"/>
      <c r="R1191" s="210"/>
      <c r="S1191" s="210"/>
      <c r="T1191" s="210"/>
      <c r="U1191" s="210"/>
      <c r="V1191" s="210"/>
      <c r="W1191" s="210"/>
      <c r="X1191" s="192" t="s">
        <v>172</v>
      </c>
      <c r="Y1191" s="192" t="s">
        <v>517</v>
      </c>
      <c r="Z1191" s="167" t="str">
        <f>'Reviewer 1'!$AA$262</f>
        <v>NR</v>
      </c>
      <c r="AA1191" s="210"/>
      <c r="AB1191" s="210"/>
      <c r="AC1191" s="210"/>
      <c r="AD1191" s="210"/>
      <c r="AE1191" s="210"/>
      <c r="AF1191" s="210"/>
      <c r="AG1191" s="217"/>
      <c r="AH1191" s="217"/>
      <c r="AI1191" s="210"/>
      <c r="AJ1191" s="210"/>
      <c r="AK1191" s="210"/>
      <c r="AL1191" s="210"/>
      <c r="AM1191" s="210"/>
      <c r="AN1191" s="210"/>
      <c r="AO1191" s="210"/>
      <c r="AP1191" s="210"/>
      <c r="AQ1191" s="210"/>
      <c r="AR1191" s="210"/>
      <c r="AS1191" s="210"/>
      <c r="AT1191" s="210"/>
      <c r="AU1191" s="210"/>
      <c r="AV1191" s="210"/>
      <c r="AW1191" s="210"/>
      <c r="AX1191" s="210"/>
      <c r="AY1191" s="210"/>
      <c r="AZ1191" s="210"/>
      <c r="BA1191" s="210"/>
      <c r="BB1191" s="210"/>
      <c r="BC1191" s="210"/>
      <c r="BD1191" s="210"/>
      <c r="BE1191" s="210"/>
      <c r="BF1191" s="210"/>
      <c r="BG1191" s="210"/>
      <c r="BH1191" s="210"/>
      <c r="BI1191" s="210"/>
      <c r="BJ1191" s="210"/>
      <c r="BK1191" s="210"/>
      <c r="BL1191" s="210"/>
      <c r="BM1191" s="210"/>
      <c r="BN1191" s="210"/>
      <c r="BO1191" s="210"/>
      <c r="BP1191" s="210"/>
      <c r="BQ1191" s="210"/>
      <c r="BR1191" s="210"/>
      <c r="BS1191" s="210"/>
      <c r="BT1191" s="210"/>
      <c r="BU1191" s="210"/>
      <c r="BV1191" s="210"/>
      <c r="BW1191" s="210"/>
      <c r="BX1191" s="210"/>
      <c r="BY1191" s="210"/>
      <c r="BZ1191" s="210"/>
      <c r="CA1191" s="210"/>
      <c r="CB1191" s="210"/>
      <c r="CC1191" s="210"/>
      <c r="CD1191" s="210"/>
      <c r="CE1191" s="210"/>
      <c r="CF1191" s="210"/>
      <c r="CG1191" s="210"/>
      <c r="CH1191" s="210"/>
      <c r="CI1191" s="210"/>
      <c r="CJ1191" s="210"/>
      <c r="CK1191" s="210"/>
      <c r="CL1191" s="210"/>
      <c r="CM1191" s="210"/>
      <c r="CN1191" s="210"/>
      <c r="CO1191" s="210"/>
      <c r="CP1191" s="210"/>
      <c r="CQ1191" s="210"/>
      <c r="CR1191" s="210"/>
      <c r="CS1191" s="210"/>
      <c r="CT1191" s="210"/>
      <c r="CU1191" s="210"/>
      <c r="CV1191" s="210"/>
      <c r="CW1191" s="210"/>
      <c r="CX1191" s="210"/>
      <c r="CY1191" s="210"/>
      <c r="CZ1191" s="210"/>
      <c r="DA1191" s="210"/>
      <c r="DB1191" s="210"/>
      <c r="DC1191" s="210"/>
      <c r="DD1191" s="210"/>
      <c r="DE1191" s="210"/>
      <c r="DF1191" s="210"/>
      <c r="DG1191" s="210"/>
      <c r="DH1191" s="210"/>
      <c r="DI1191" s="210"/>
      <c r="DJ1191" s="210"/>
      <c r="DK1191" s="210"/>
      <c r="DL1191" s="210"/>
      <c r="DM1191" s="210"/>
      <c r="DN1191" s="210"/>
      <c r="DO1191" s="210"/>
      <c r="DP1191" s="210"/>
      <c r="DQ1191" s="210"/>
      <c r="DR1191" s="210"/>
      <c r="DS1191" s="210"/>
      <c r="DT1191" s="210"/>
      <c r="DU1191" s="210"/>
      <c r="DV1191" s="210"/>
      <c r="DW1191" s="210"/>
      <c r="DX1191" s="210"/>
      <c r="DY1191" s="210"/>
      <c r="DZ1191" s="210"/>
      <c r="EA1191" s="210"/>
      <c r="EB1191" s="210"/>
      <c r="EC1191" s="210"/>
      <c r="ED1191" s="210"/>
      <c r="EE1191" s="210"/>
      <c r="EF1191" s="210"/>
      <c r="EG1191" s="210"/>
      <c r="EH1191" s="210"/>
      <c r="EI1191" s="210"/>
      <c r="EJ1191" s="210"/>
      <c r="EK1191" s="210"/>
      <c r="EL1191" s="210"/>
      <c r="EM1191" s="210"/>
      <c r="EN1191" s="210"/>
      <c r="EO1191" s="210"/>
      <c r="EP1191" s="210"/>
      <c r="EQ1191" s="210"/>
      <c r="ER1191" s="210"/>
      <c r="ES1191" s="210"/>
      <c r="ET1191" s="210"/>
      <c r="EU1191" s="210"/>
    </row>
    <row r="1192" spans="1:151" ht="13">
      <c r="A1192" s="210"/>
      <c r="B1192" s="210"/>
      <c r="C1192" s="210"/>
      <c r="D1192" s="210"/>
      <c r="E1192" s="210"/>
      <c r="F1192" s="210"/>
      <c r="G1192" s="210"/>
      <c r="H1192" s="298"/>
      <c r="I1192" s="298"/>
      <c r="J1192" s="298"/>
      <c r="K1192" s="298"/>
      <c r="L1192" s="298"/>
      <c r="M1192" s="298"/>
      <c r="N1192" s="298"/>
      <c r="O1192" s="210"/>
      <c r="P1192" s="210"/>
      <c r="Q1192" s="211"/>
      <c r="R1192" s="210"/>
      <c r="S1192" s="210"/>
      <c r="T1192" s="210"/>
      <c r="U1192" s="210"/>
      <c r="V1192" s="210"/>
      <c r="W1192" s="210"/>
      <c r="X1192" s="192" t="s">
        <v>172</v>
      </c>
      <c r="Y1192" s="192" t="s">
        <v>518</v>
      </c>
      <c r="Z1192" s="167" t="str">
        <f>'Reviewer 1'!$AA$263</f>
        <v>NR</v>
      </c>
      <c r="AA1192" s="210"/>
      <c r="AB1192" s="210"/>
      <c r="AC1192" s="210"/>
      <c r="AD1192" s="210"/>
      <c r="AE1192" s="210"/>
      <c r="AF1192" s="210"/>
      <c r="AG1192" s="217"/>
      <c r="AH1192" s="217"/>
      <c r="AI1192" s="210"/>
      <c r="AJ1192" s="210"/>
      <c r="AK1192" s="210"/>
      <c r="AL1192" s="210"/>
      <c r="AM1192" s="210"/>
      <c r="AN1192" s="210"/>
      <c r="AO1192" s="210"/>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c r="BI1192" s="210"/>
      <c r="BJ1192" s="210"/>
      <c r="BK1192" s="210"/>
      <c r="BL1192" s="210"/>
      <c r="BM1192" s="210"/>
      <c r="BN1192" s="210"/>
      <c r="BO1192" s="210"/>
      <c r="BP1192" s="210"/>
      <c r="BQ1192" s="210"/>
      <c r="BR1192" s="210"/>
      <c r="BS1192" s="210"/>
      <c r="BT1192" s="210"/>
      <c r="BU1192" s="210"/>
      <c r="BV1192" s="210"/>
      <c r="BW1192" s="210"/>
      <c r="BX1192" s="210"/>
      <c r="BY1192" s="210"/>
      <c r="BZ1192" s="210"/>
      <c r="CA1192" s="210"/>
      <c r="CB1192" s="210"/>
      <c r="CC1192" s="210"/>
      <c r="CD1192" s="210"/>
      <c r="CE1192" s="210"/>
      <c r="CF1192" s="210"/>
      <c r="CG1192" s="210"/>
      <c r="CH1192" s="210"/>
      <c r="CI1192" s="210"/>
      <c r="CJ1192" s="210"/>
      <c r="CK1192" s="210"/>
      <c r="CL1192" s="210"/>
      <c r="CM1192" s="210"/>
      <c r="CN1192" s="210"/>
      <c r="CO1192" s="210"/>
      <c r="CP1192" s="210"/>
      <c r="CQ1192" s="210"/>
      <c r="CR1192" s="210"/>
      <c r="CS1192" s="210"/>
      <c r="CT1192" s="210"/>
      <c r="CU1192" s="210"/>
      <c r="CV1192" s="210"/>
      <c r="CW1192" s="210"/>
      <c r="CX1192" s="210"/>
      <c r="CY1192" s="210"/>
      <c r="CZ1192" s="210"/>
      <c r="DA1192" s="210"/>
      <c r="DB1192" s="210"/>
      <c r="DC1192" s="210"/>
      <c r="DD1192" s="210"/>
      <c r="DE1192" s="210"/>
      <c r="DF1192" s="210"/>
      <c r="DG1192" s="210"/>
      <c r="DH1192" s="210"/>
      <c r="DI1192" s="210"/>
      <c r="DJ1192" s="210"/>
      <c r="DK1192" s="210"/>
      <c r="DL1192" s="210"/>
      <c r="DM1192" s="210"/>
      <c r="DN1192" s="210"/>
      <c r="DO1192" s="210"/>
      <c r="DP1192" s="210"/>
      <c r="DQ1192" s="210"/>
      <c r="DR1192" s="210"/>
      <c r="DS1192" s="210"/>
      <c r="DT1192" s="210"/>
      <c r="DU1192" s="210"/>
      <c r="DV1192" s="210"/>
      <c r="DW1192" s="210"/>
      <c r="DX1192" s="210"/>
      <c r="DY1192" s="210"/>
      <c r="DZ1192" s="210"/>
      <c r="EA1192" s="210"/>
      <c r="EB1192" s="210"/>
      <c r="EC1192" s="210"/>
      <c r="ED1192" s="210"/>
      <c r="EE1192" s="210"/>
      <c r="EF1192" s="210"/>
      <c r="EG1192" s="210"/>
      <c r="EH1192" s="210"/>
      <c r="EI1192" s="210"/>
      <c r="EJ1192" s="210"/>
      <c r="EK1192" s="210"/>
      <c r="EL1192" s="210"/>
      <c r="EM1192" s="210"/>
      <c r="EN1192" s="210"/>
      <c r="EO1192" s="210"/>
      <c r="EP1192" s="210"/>
      <c r="EQ1192" s="210"/>
      <c r="ER1192" s="210"/>
      <c r="ES1192" s="210"/>
      <c r="ET1192" s="210"/>
      <c r="EU1192" s="210"/>
    </row>
    <row r="1193" spans="1:151" ht="13">
      <c r="A1193" s="210"/>
      <c r="B1193" s="210"/>
      <c r="C1193" s="210"/>
      <c r="D1193" s="210"/>
      <c r="E1193" s="210"/>
      <c r="F1193" s="210"/>
      <c r="G1193" s="210"/>
      <c r="H1193" s="298"/>
      <c r="I1193" s="298"/>
      <c r="J1193" s="298"/>
      <c r="K1193" s="298"/>
      <c r="L1193" s="298"/>
      <c r="M1193" s="298"/>
      <c r="N1193" s="298"/>
      <c r="O1193" s="210"/>
      <c r="P1193" s="210"/>
      <c r="Q1193" s="211"/>
      <c r="R1193" s="210"/>
      <c r="S1193" s="210"/>
      <c r="T1193" s="210"/>
      <c r="U1193" s="210"/>
      <c r="V1193" s="210"/>
      <c r="W1193" s="210"/>
      <c r="X1193" s="192" t="s">
        <v>172</v>
      </c>
      <c r="Y1193" s="192" t="s">
        <v>519</v>
      </c>
      <c r="Z1193" s="167" t="str">
        <f>'Reviewer 1'!$AA$266</f>
        <v>NR</v>
      </c>
      <c r="AA1193" s="210"/>
      <c r="AB1193" s="210"/>
      <c r="AC1193" s="210"/>
      <c r="AD1193" s="210"/>
      <c r="AE1193" s="210"/>
      <c r="AF1193" s="210"/>
      <c r="AG1193" s="217"/>
      <c r="AH1193" s="217"/>
      <c r="AI1193" s="210"/>
      <c r="AJ1193" s="210"/>
      <c r="AK1193" s="210"/>
      <c r="AL1193" s="210"/>
      <c r="AM1193" s="210"/>
      <c r="AN1193" s="210"/>
      <c r="AO1193" s="210"/>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c r="BI1193" s="210"/>
      <c r="BJ1193" s="210"/>
      <c r="BK1193" s="210"/>
      <c r="BL1193" s="210"/>
      <c r="BM1193" s="210"/>
      <c r="BN1193" s="210"/>
      <c r="BO1193" s="210"/>
      <c r="BP1193" s="210"/>
      <c r="BQ1193" s="210"/>
      <c r="BR1193" s="210"/>
      <c r="BS1193" s="210"/>
      <c r="BT1193" s="210"/>
      <c r="BU1193" s="210"/>
      <c r="BV1193" s="210"/>
      <c r="BW1193" s="210"/>
      <c r="BX1193" s="210"/>
      <c r="BY1193" s="210"/>
      <c r="BZ1193" s="210"/>
      <c r="CA1193" s="210"/>
      <c r="CB1193" s="210"/>
      <c r="CC1193" s="210"/>
      <c r="CD1193" s="210"/>
      <c r="CE1193" s="210"/>
      <c r="CF1193" s="210"/>
      <c r="CG1193" s="210"/>
      <c r="CH1193" s="210"/>
      <c r="CI1193" s="210"/>
      <c r="CJ1193" s="210"/>
      <c r="CK1193" s="210"/>
      <c r="CL1193" s="210"/>
      <c r="CM1193" s="210"/>
      <c r="CN1193" s="210"/>
      <c r="CO1193" s="210"/>
      <c r="CP1193" s="210"/>
      <c r="CQ1193" s="210"/>
      <c r="CR1193" s="210"/>
      <c r="CS1193" s="210"/>
      <c r="CT1193" s="210"/>
      <c r="CU1193" s="210"/>
      <c r="CV1193" s="210"/>
      <c r="CW1193" s="210"/>
      <c r="CX1193" s="210"/>
      <c r="CY1193" s="210"/>
      <c r="CZ1193" s="210"/>
      <c r="DA1193" s="210"/>
      <c r="DB1193" s="210"/>
      <c r="DC1193" s="210"/>
      <c r="DD1193" s="210"/>
      <c r="DE1193" s="210"/>
      <c r="DF1193" s="210"/>
      <c r="DG1193" s="210"/>
      <c r="DH1193" s="210"/>
      <c r="DI1193" s="210"/>
      <c r="DJ1193" s="210"/>
      <c r="DK1193" s="210"/>
      <c r="DL1193" s="210"/>
      <c r="DM1193" s="210"/>
      <c r="DN1193" s="210"/>
      <c r="DO1193" s="210"/>
      <c r="DP1193" s="210"/>
      <c r="DQ1193" s="210"/>
      <c r="DR1193" s="210"/>
      <c r="DS1193" s="210"/>
      <c r="DT1193" s="210"/>
      <c r="DU1193" s="210"/>
      <c r="DV1193" s="210"/>
      <c r="DW1193" s="210"/>
      <c r="DX1193" s="210"/>
      <c r="DY1193" s="210"/>
      <c r="DZ1193" s="210"/>
      <c r="EA1193" s="210"/>
      <c r="EB1193" s="210"/>
      <c r="EC1193" s="210"/>
      <c r="ED1193" s="210"/>
      <c r="EE1193" s="210"/>
      <c r="EF1193" s="210"/>
      <c r="EG1193" s="210"/>
      <c r="EH1193" s="210"/>
      <c r="EI1193" s="210"/>
      <c r="EJ1193" s="210"/>
      <c r="EK1193" s="210"/>
      <c r="EL1193" s="210"/>
      <c r="EM1193" s="210"/>
      <c r="EN1193" s="210"/>
      <c r="EO1193" s="210"/>
      <c r="EP1193" s="210"/>
      <c r="EQ1193" s="210"/>
      <c r="ER1193" s="210"/>
      <c r="ES1193" s="210"/>
      <c r="ET1193" s="210"/>
      <c r="EU1193" s="210"/>
    </row>
    <row r="1194" spans="1:151" ht="13">
      <c r="A1194" s="210"/>
      <c r="B1194" s="210"/>
      <c r="C1194" s="210"/>
      <c r="D1194" s="210"/>
      <c r="E1194" s="210"/>
      <c r="F1194" s="210"/>
      <c r="G1194" s="210"/>
      <c r="H1194" s="298"/>
      <c r="I1194" s="298"/>
      <c r="J1194" s="298"/>
      <c r="K1194" s="298"/>
      <c r="L1194" s="298"/>
      <c r="M1194" s="298"/>
      <c r="N1194" s="298"/>
      <c r="O1194" s="210"/>
      <c r="P1194" s="210"/>
      <c r="Q1194" s="211"/>
      <c r="R1194" s="210"/>
      <c r="S1194" s="210"/>
      <c r="T1194" s="210"/>
      <c r="U1194" s="210"/>
      <c r="V1194" s="210"/>
      <c r="W1194" s="210"/>
      <c r="X1194" s="192" t="s">
        <v>172</v>
      </c>
      <c r="Y1194" s="192" t="s">
        <v>520</v>
      </c>
      <c r="Z1194" s="167" t="str">
        <f>'Reviewer 1'!$AA$267</f>
        <v>NR</v>
      </c>
      <c r="AA1194" s="210"/>
      <c r="AB1194" s="210"/>
      <c r="AC1194" s="210"/>
      <c r="AD1194" s="210"/>
      <c r="AE1194" s="210"/>
      <c r="AF1194" s="210"/>
      <c r="AG1194" s="217"/>
      <c r="AH1194" s="217"/>
      <c r="AI1194" s="210"/>
      <c r="AJ1194" s="210"/>
      <c r="AK1194" s="210"/>
      <c r="AL1194" s="210"/>
      <c r="AM1194" s="210"/>
      <c r="AN1194" s="210"/>
      <c r="AO1194" s="210"/>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c r="BI1194" s="210"/>
      <c r="BJ1194" s="210"/>
      <c r="BK1194" s="210"/>
      <c r="BL1194" s="210"/>
      <c r="BM1194" s="210"/>
      <c r="BN1194" s="210"/>
      <c r="BO1194" s="210"/>
      <c r="BP1194" s="210"/>
      <c r="BQ1194" s="210"/>
      <c r="BR1194" s="210"/>
      <c r="BS1194" s="210"/>
      <c r="BT1194" s="210"/>
      <c r="BU1194" s="210"/>
      <c r="BV1194" s="210"/>
      <c r="BW1194" s="210"/>
      <c r="BX1194" s="210"/>
      <c r="BY1194" s="210"/>
      <c r="BZ1194" s="210"/>
      <c r="CA1194" s="210"/>
      <c r="CB1194" s="210"/>
      <c r="CC1194" s="210"/>
      <c r="CD1194" s="210"/>
      <c r="CE1194" s="210"/>
      <c r="CF1194" s="210"/>
      <c r="CG1194" s="210"/>
      <c r="CH1194" s="210"/>
      <c r="CI1194" s="210"/>
      <c r="CJ1194" s="210"/>
      <c r="CK1194" s="210"/>
      <c r="CL1194" s="210"/>
      <c r="CM1194" s="210"/>
      <c r="CN1194" s="210"/>
      <c r="CO1194" s="210"/>
      <c r="CP1194" s="210"/>
      <c r="CQ1194" s="210"/>
      <c r="CR1194" s="210"/>
      <c r="CS1194" s="210"/>
      <c r="CT1194" s="210"/>
      <c r="CU1194" s="210"/>
      <c r="CV1194" s="210"/>
      <c r="CW1194" s="210"/>
      <c r="CX1194" s="210"/>
      <c r="CY1194" s="210"/>
      <c r="CZ1194" s="210"/>
      <c r="DA1194" s="210"/>
      <c r="DB1194" s="210"/>
      <c r="DC1194" s="210"/>
      <c r="DD1194" s="210"/>
      <c r="DE1194" s="210"/>
      <c r="DF1194" s="210"/>
      <c r="DG1194" s="210"/>
      <c r="DH1194" s="210"/>
      <c r="DI1194" s="210"/>
      <c r="DJ1194" s="210"/>
      <c r="DK1194" s="210"/>
      <c r="DL1194" s="210"/>
      <c r="DM1194" s="210"/>
      <c r="DN1194" s="210"/>
      <c r="DO1194" s="210"/>
      <c r="DP1194" s="210"/>
      <c r="DQ1194" s="210"/>
      <c r="DR1194" s="210"/>
      <c r="DS1194" s="210"/>
      <c r="DT1194" s="210"/>
      <c r="DU1194" s="210"/>
      <c r="DV1194" s="210"/>
      <c r="DW1194" s="210"/>
      <c r="DX1194" s="210"/>
      <c r="DY1194" s="210"/>
      <c r="DZ1194" s="210"/>
      <c r="EA1194" s="210"/>
      <c r="EB1194" s="210"/>
      <c r="EC1194" s="210"/>
      <c r="ED1194" s="210"/>
      <c r="EE1194" s="210"/>
      <c r="EF1194" s="210"/>
      <c r="EG1194" s="210"/>
      <c r="EH1194" s="210"/>
      <c r="EI1194" s="210"/>
      <c r="EJ1194" s="210"/>
      <c r="EK1194" s="210"/>
      <c r="EL1194" s="210"/>
      <c r="EM1194" s="210"/>
      <c r="EN1194" s="210"/>
      <c r="EO1194" s="210"/>
      <c r="EP1194" s="210"/>
      <c r="EQ1194" s="210"/>
      <c r="ER1194" s="210"/>
      <c r="ES1194" s="210"/>
      <c r="ET1194" s="210"/>
      <c r="EU1194" s="210"/>
    </row>
    <row r="1195" spans="1:151" ht="13">
      <c r="A1195" s="210"/>
      <c r="B1195" s="210"/>
      <c r="C1195" s="210"/>
      <c r="D1195" s="210"/>
      <c r="E1195" s="210"/>
      <c r="F1195" s="210"/>
      <c r="G1195" s="210"/>
      <c r="H1195" s="298"/>
      <c r="I1195" s="298"/>
      <c r="J1195" s="298"/>
      <c r="K1195" s="298"/>
      <c r="L1195" s="298"/>
      <c r="M1195" s="298"/>
      <c r="N1195" s="298"/>
      <c r="O1195" s="210"/>
      <c r="P1195" s="210"/>
      <c r="Q1195" s="211"/>
      <c r="R1195" s="210"/>
      <c r="S1195" s="210"/>
      <c r="T1195" s="210"/>
      <c r="U1195" s="210"/>
      <c r="V1195" s="210"/>
      <c r="W1195" s="210"/>
      <c r="X1195" s="192" t="s">
        <v>172</v>
      </c>
      <c r="Y1195" s="192" t="s">
        <v>521</v>
      </c>
      <c r="Z1195" s="167" t="str">
        <f>'Reviewer 1'!$AA$268</f>
        <v>NR</v>
      </c>
      <c r="AA1195" s="210"/>
      <c r="AB1195" s="210"/>
      <c r="AC1195" s="210"/>
      <c r="AD1195" s="210"/>
      <c r="AE1195" s="210"/>
      <c r="AF1195" s="210"/>
      <c r="AG1195" s="217"/>
      <c r="AH1195" s="217"/>
      <c r="AI1195" s="210"/>
      <c r="AJ1195" s="210"/>
      <c r="AK1195" s="210"/>
      <c r="AL1195" s="210"/>
      <c r="AM1195" s="210"/>
      <c r="AN1195" s="210"/>
      <c r="AO1195" s="210"/>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c r="BI1195" s="210"/>
      <c r="BJ1195" s="210"/>
      <c r="BK1195" s="210"/>
      <c r="BL1195" s="210"/>
      <c r="BM1195" s="210"/>
      <c r="BN1195" s="210"/>
      <c r="BO1195" s="210"/>
      <c r="BP1195" s="210"/>
      <c r="BQ1195" s="210"/>
      <c r="BR1195" s="210"/>
      <c r="BS1195" s="210"/>
      <c r="BT1195" s="210"/>
      <c r="BU1195" s="210"/>
      <c r="BV1195" s="210"/>
      <c r="BW1195" s="210"/>
      <c r="BX1195" s="210"/>
      <c r="BY1195" s="210"/>
      <c r="BZ1195" s="210"/>
      <c r="CA1195" s="210"/>
      <c r="CB1195" s="210"/>
      <c r="CC1195" s="210"/>
      <c r="CD1195" s="210"/>
      <c r="CE1195" s="210"/>
      <c r="CF1195" s="210"/>
      <c r="CG1195" s="210"/>
      <c r="CH1195" s="210"/>
      <c r="CI1195" s="210"/>
      <c r="CJ1195" s="210"/>
      <c r="CK1195" s="210"/>
      <c r="CL1195" s="210"/>
      <c r="CM1195" s="210"/>
      <c r="CN1195" s="210"/>
      <c r="CO1195" s="210"/>
      <c r="CP1195" s="210"/>
      <c r="CQ1195" s="210"/>
      <c r="CR1195" s="210"/>
      <c r="CS1195" s="210"/>
      <c r="CT1195" s="210"/>
      <c r="CU1195" s="210"/>
      <c r="CV1195" s="210"/>
      <c r="CW1195" s="210"/>
      <c r="CX1195" s="210"/>
      <c r="CY1195" s="210"/>
      <c r="CZ1195" s="210"/>
      <c r="DA1195" s="210"/>
      <c r="DB1195" s="210"/>
      <c r="DC1195" s="210"/>
      <c r="DD1195" s="210"/>
      <c r="DE1195" s="210"/>
      <c r="DF1195" s="210"/>
      <c r="DG1195" s="210"/>
      <c r="DH1195" s="210"/>
      <c r="DI1195" s="210"/>
      <c r="DJ1195" s="210"/>
      <c r="DK1195" s="210"/>
      <c r="DL1195" s="210"/>
      <c r="DM1195" s="210"/>
      <c r="DN1195" s="210"/>
      <c r="DO1195" s="210"/>
      <c r="DP1195" s="210"/>
      <c r="DQ1195" s="210"/>
      <c r="DR1195" s="210"/>
      <c r="DS1195" s="210"/>
      <c r="DT1195" s="210"/>
      <c r="DU1195" s="210"/>
      <c r="DV1195" s="210"/>
      <c r="DW1195" s="210"/>
      <c r="DX1195" s="210"/>
      <c r="DY1195" s="210"/>
      <c r="DZ1195" s="210"/>
      <c r="EA1195" s="210"/>
      <c r="EB1195" s="210"/>
      <c r="EC1195" s="210"/>
      <c r="ED1195" s="210"/>
      <c r="EE1195" s="210"/>
      <c r="EF1195" s="210"/>
      <c r="EG1195" s="210"/>
      <c r="EH1195" s="210"/>
      <c r="EI1195" s="210"/>
      <c r="EJ1195" s="210"/>
      <c r="EK1195" s="210"/>
      <c r="EL1195" s="210"/>
      <c r="EM1195" s="210"/>
      <c r="EN1195" s="210"/>
      <c r="EO1195" s="210"/>
      <c r="EP1195" s="210"/>
      <c r="EQ1195" s="210"/>
      <c r="ER1195" s="210"/>
      <c r="ES1195" s="210"/>
      <c r="ET1195" s="210"/>
      <c r="EU1195" s="210"/>
    </row>
    <row r="1196" spans="1:151" ht="13">
      <c r="A1196" s="210"/>
      <c r="B1196" s="210"/>
      <c r="C1196" s="210"/>
      <c r="D1196" s="210"/>
      <c r="E1196" s="210"/>
      <c r="F1196" s="210"/>
      <c r="G1196" s="210"/>
      <c r="H1196" s="298"/>
      <c r="I1196" s="298"/>
      <c r="J1196" s="298"/>
      <c r="K1196" s="298"/>
      <c r="L1196" s="298"/>
      <c r="M1196" s="298"/>
      <c r="N1196" s="298"/>
      <c r="O1196" s="210"/>
      <c r="P1196" s="210"/>
      <c r="Q1196" s="211"/>
      <c r="R1196" s="210"/>
      <c r="S1196" s="210"/>
      <c r="T1196" s="210"/>
      <c r="U1196" s="210"/>
      <c r="V1196" s="210"/>
      <c r="W1196" s="210"/>
      <c r="X1196" s="192" t="s">
        <v>172</v>
      </c>
      <c r="Y1196" s="192" t="s">
        <v>522</v>
      </c>
      <c r="Z1196" s="167" t="str">
        <f>'Reviewer 1'!$AA$269</f>
        <v>NR</v>
      </c>
      <c r="AA1196" s="210"/>
      <c r="AB1196" s="210"/>
      <c r="AC1196" s="210"/>
      <c r="AD1196" s="210"/>
      <c r="AE1196" s="210"/>
      <c r="AF1196" s="210"/>
      <c r="AG1196" s="217"/>
      <c r="AH1196" s="217"/>
      <c r="AI1196" s="210"/>
      <c r="AJ1196" s="210"/>
      <c r="AK1196" s="210"/>
      <c r="AL1196" s="210"/>
      <c r="AM1196" s="210"/>
      <c r="AN1196" s="210"/>
      <c r="AO1196" s="210"/>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c r="BI1196" s="210"/>
      <c r="BJ1196" s="210"/>
      <c r="BK1196" s="210"/>
      <c r="BL1196" s="210"/>
      <c r="BM1196" s="210"/>
      <c r="BN1196" s="210"/>
      <c r="BO1196" s="210"/>
      <c r="BP1196" s="210"/>
      <c r="BQ1196" s="210"/>
      <c r="BR1196" s="210"/>
      <c r="BS1196" s="210"/>
      <c r="BT1196" s="210"/>
      <c r="BU1196" s="210"/>
      <c r="BV1196" s="210"/>
      <c r="BW1196" s="210"/>
      <c r="BX1196" s="210"/>
      <c r="BY1196" s="210"/>
      <c r="BZ1196" s="210"/>
      <c r="CA1196" s="210"/>
      <c r="CB1196" s="210"/>
      <c r="CC1196" s="210"/>
      <c r="CD1196" s="210"/>
      <c r="CE1196" s="210"/>
      <c r="CF1196" s="210"/>
      <c r="CG1196" s="210"/>
      <c r="CH1196" s="210"/>
      <c r="CI1196" s="210"/>
      <c r="CJ1196" s="210"/>
      <c r="CK1196" s="210"/>
      <c r="CL1196" s="210"/>
      <c r="CM1196" s="210"/>
      <c r="CN1196" s="210"/>
      <c r="CO1196" s="210"/>
      <c r="CP1196" s="210"/>
      <c r="CQ1196" s="210"/>
      <c r="CR1196" s="210"/>
      <c r="CS1196" s="210"/>
      <c r="CT1196" s="210"/>
      <c r="CU1196" s="210"/>
      <c r="CV1196" s="210"/>
      <c r="CW1196" s="210"/>
      <c r="CX1196" s="210"/>
      <c r="CY1196" s="210"/>
      <c r="CZ1196" s="210"/>
      <c r="DA1196" s="210"/>
      <c r="DB1196" s="210"/>
      <c r="DC1196" s="210"/>
      <c r="DD1196" s="210"/>
      <c r="DE1196" s="210"/>
      <c r="DF1196" s="210"/>
      <c r="DG1196" s="210"/>
      <c r="DH1196" s="210"/>
      <c r="DI1196" s="210"/>
      <c r="DJ1196" s="210"/>
      <c r="DK1196" s="210"/>
      <c r="DL1196" s="210"/>
      <c r="DM1196" s="210"/>
      <c r="DN1196" s="210"/>
      <c r="DO1196" s="210"/>
      <c r="DP1196" s="210"/>
      <c r="DQ1196" s="210"/>
      <c r="DR1196" s="210"/>
      <c r="DS1196" s="210"/>
      <c r="DT1196" s="210"/>
      <c r="DU1196" s="210"/>
      <c r="DV1196" s="210"/>
      <c r="DW1196" s="210"/>
      <c r="DX1196" s="210"/>
      <c r="DY1196" s="210"/>
      <c r="DZ1196" s="210"/>
      <c r="EA1196" s="210"/>
      <c r="EB1196" s="210"/>
      <c r="EC1196" s="210"/>
      <c r="ED1196" s="210"/>
      <c r="EE1196" s="210"/>
      <c r="EF1196" s="210"/>
      <c r="EG1196" s="210"/>
      <c r="EH1196" s="210"/>
      <c r="EI1196" s="210"/>
      <c r="EJ1196" s="210"/>
      <c r="EK1196" s="210"/>
      <c r="EL1196" s="210"/>
      <c r="EM1196" s="210"/>
      <c r="EN1196" s="210"/>
      <c r="EO1196" s="210"/>
      <c r="EP1196" s="210"/>
      <c r="EQ1196" s="210"/>
      <c r="ER1196" s="210"/>
      <c r="ES1196" s="210"/>
      <c r="ET1196" s="210"/>
      <c r="EU1196" s="210"/>
    </row>
    <row r="1197" spans="1:151" ht="13">
      <c r="A1197" s="210"/>
      <c r="B1197" s="210"/>
      <c r="C1197" s="210"/>
      <c r="D1197" s="210"/>
      <c r="E1197" s="210"/>
      <c r="F1197" s="210"/>
      <c r="G1197" s="210"/>
      <c r="H1197" s="298"/>
      <c r="I1197" s="298"/>
      <c r="J1197" s="298"/>
      <c r="K1197" s="298"/>
      <c r="L1197" s="298"/>
      <c r="M1197" s="298"/>
      <c r="N1197" s="298"/>
      <c r="O1197" s="210"/>
      <c r="P1197" s="210"/>
      <c r="Q1197" s="211"/>
      <c r="R1197" s="210"/>
      <c r="S1197" s="210"/>
      <c r="T1197" s="210"/>
      <c r="U1197" s="210"/>
      <c r="V1197" s="210"/>
      <c r="W1197" s="210"/>
      <c r="X1197" s="192" t="s">
        <v>172</v>
      </c>
      <c r="Y1197" s="192" t="s">
        <v>523</v>
      </c>
      <c r="Z1197" s="167" t="str">
        <f>'Reviewer 1'!$AA$270</f>
        <v>NR</v>
      </c>
      <c r="AA1197" s="210"/>
      <c r="AB1197" s="210"/>
      <c r="AC1197" s="210"/>
      <c r="AD1197" s="210"/>
      <c r="AE1197" s="210"/>
      <c r="AF1197" s="210"/>
      <c r="AG1197" s="217"/>
      <c r="AH1197" s="217"/>
      <c r="AI1197" s="210"/>
      <c r="AJ1197" s="210"/>
      <c r="AK1197" s="210"/>
      <c r="AL1197" s="210"/>
      <c r="AM1197" s="210"/>
      <c r="AN1197" s="210"/>
      <c r="AO1197" s="210"/>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c r="BI1197" s="210"/>
      <c r="BJ1197" s="210"/>
      <c r="BK1197" s="210"/>
      <c r="BL1197" s="210"/>
      <c r="BM1197" s="210"/>
      <c r="BN1197" s="210"/>
      <c r="BO1197" s="210"/>
      <c r="BP1197" s="210"/>
      <c r="BQ1197" s="210"/>
      <c r="BR1197" s="210"/>
      <c r="BS1197" s="210"/>
      <c r="BT1197" s="210"/>
      <c r="BU1197" s="210"/>
      <c r="BV1197" s="210"/>
      <c r="BW1197" s="210"/>
      <c r="BX1197" s="210"/>
      <c r="BY1197" s="210"/>
      <c r="BZ1197" s="210"/>
      <c r="CA1197" s="210"/>
      <c r="CB1197" s="210"/>
      <c r="CC1197" s="210"/>
      <c r="CD1197" s="210"/>
      <c r="CE1197" s="210"/>
      <c r="CF1197" s="210"/>
      <c r="CG1197" s="210"/>
      <c r="CH1197" s="210"/>
      <c r="CI1197" s="210"/>
      <c r="CJ1197" s="210"/>
      <c r="CK1197" s="210"/>
      <c r="CL1197" s="210"/>
      <c r="CM1197" s="210"/>
      <c r="CN1197" s="210"/>
      <c r="CO1197" s="210"/>
      <c r="CP1197" s="210"/>
      <c r="CQ1197" s="210"/>
      <c r="CR1197" s="210"/>
      <c r="CS1197" s="210"/>
      <c r="CT1197" s="210"/>
      <c r="CU1197" s="210"/>
      <c r="CV1197" s="210"/>
      <c r="CW1197" s="210"/>
      <c r="CX1197" s="210"/>
      <c r="CY1197" s="210"/>
      <c r="CZ1197" s="210"/>
      <c r="DA1197" s="210"/>
      <c r="DB1197" s="210"/>
      <c r="DC1197" s="210"/>
      <c r="DD1197" s="210"/>
      <c r="DE1197" s="210"/>
      <c r="DF1197" s="210"/>
      <c r="DG1197" s="210"/>
      <c r="DH1197" s="210"/>
      <c r="DI1197" s="210"/>
      <c r="DJ1197" s="210"/>
      <c r="DK1197" s="210"/>
      <c r="DL1197" s="210"/>
      <c r="DM1197" s="210"/>
      <c r="DN1197" s="210"/>
      <c r="DO1197" s="210"/>
      <c r="DP1197" s="210"/>
      <c r="DQ1197" s="210"/>
      <c r="DR1197" s="210"/>
      <c r="DS1197" s="210"/>
      <c r="DT1197" s="210"/>
      <c r="DU1197" s="210"/>
      <c r="DV1197" s="210"/>
      <c r="DW1197" s="210"/>
      <c r="DX1197" s="210"/>
      <c r="DY1197" s="210"/>
      <c r="DZ1197" s="210"/>
      <c r="EA1197" s="210"/>
      <c r="EB1197" s="210"/>
      <c r="EC1197" s="210"/>
      <c r="ED1197" s="210"/>
      <c r="EE1197" s="210"/>
      <c r="EF1197" s="210"/>
      <c r="EG1197" s="210"/>
      <c r="EH1197" s="210"/>
      <c r="EI1197" s="210"/>
      <c r="EJ1197" s="210"/>
      <c r="EK1197" s="210"/>
      <c r="EL1197" s="210"/>
      <c r="EM1197" s="210"/>
      <c r="EN1197" s="210"/>
      <c r="EO1197" s="210"/>
      <c r="EP1197" s="210"/>
      <c r="EQ1197" s="210"/>
      <c r="ER1197" s="210"/>
      <c r="ES1197" s="210"/>
      <c r="ET1197" s="210"/>
      <c r="EU1197" s="210"/>
    </row>
    <row r="1198" spans="1:151" ht="13">
      <c r="A1198" s="210"/>
      <c r="B1198" s="210"/>
      <c r="C1198" s="210"/>
      <c r="D1198" s="210"/>
      <c r="E1198" s="210"/>
      <c r="F1198" s="210"/>
      <c r="G1198" s="210"/>
      <c r="H1198" s="298"/>
      <c r="I1198" s="298"/>
      <c r="J1198" s="298"/>
      <c r="K1198" s="298"/>
      <c r="L1198" s="298"/>
      <c r="M1198" s="298"/>
      <c r="N1198" s="298"/>
      <c r="O1198" s="210"/>
      <c r="P1198" s="210"/>
      <c r="Q1198" s="211"/>
      <c r="R1198" s="210"/>
      <c r="S1198" s="210"/>
      <c r="T1198" s="210"/>
      <c r="U1198" s="210"/>
      <c r="V1198" s="210"/>
      <c r="W1198" s="210"/>
      <c r="X1198" s="192" t="s">
        <v>172</v>
      </c>
      <c r="Y1198" s="192" t="s">
        <v>524</v>
      </c>
      <c r="Z1198" s="167" t="str">
        <f>'Reviewer 1'!$AA$271</f>
        <v>NR</v>
      </c>
      <c r="AA1198" s="210"/>
      <c r="AB1198" s="210"/>
      <c r="AC1198" s="210"/>
      <c r="AD1198" s="210"/>
      <c r="AE1198" s="210"/>
      <c r="AF1198" s="210"/>
      <c r="AG1198" s="217"/>
      <c r="AH1198" s="217"/>
      <c r="AI1198" s="210"/>
      <c r="AJ1198" s="210"/>
      <c r="AK1198" s="210"/>
      <c r="AL1198" s="210"/>
      <c r="AM1198" s="210"/>
      <c r="AN1198" s="210"/>
      <c r="AO1198" s="210"/>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c r="BI1198" s="210"/>
      <c r="BJ1198" s="210"/>
      <c r="BK1198" s="210"/>
      <c r="BL1198" s="210"/>
      <c r="BM1198" s="210"/>
      <c r="BN1198" s="210"/>
      <c r="BO1198" s="210"/>
      <c r="BP1198" s="210"/>
      <c r="BQ1198" s="210"/>
      <c r="BR1198" s="210"/>
      <c r="BS1198" s="210"/>
      <c r="BT1198" s="210"/>
      <c r="BU1198" s="210"/>
      <c r="BV1198" s="210"/>
      <c r="BW1198" s="210"/>
      <c r="BX1198" s="210"/>
      <c r="BY1198" s="210"/>
      <c r="BZ1198" s="210"/>
      <c r="CA1198" s="210"/>
      <c r="CB1198" s="210"/>
      <c r="CC1198" s="210"/>
      <c r="CD1198" s="210"/>
      <c r="CE1198" s="210"/>
      <c r="CF1198" s="210"/>
      <c r="CG1198" s="210"/>
      <c r="CH1198" s="210"/>
      <c r="CI1198" s="210"/>
      <c r="CJ1198" s="210"/>
      <c r="CK1198" s="210"/>
      <c r="CL1198" s="210"/>
      <c r="CM1198" s="210"/>
      <c r="CN1198" s="210"/>
      <c r="CO1198" s="210"/>
      <c r="CP1198" s="210"/>
      <c r="CQ1198" s="210"/>
      <c r="CR1198" s="210"/>
      <c r="CS1198" s="210"/>
      <c r="CT1198" s="210"/>
      <c r="CU1198" s="210"/>
      <c r="CV1198" s="210"/>
      <c r="CW1198" s="210"/>
      <c r="CX1198" s="210"/>
      <c r="CY1198" s="210"/>
      <c r="CZ1198" s="210"/>
      <c r="DA1198" s="210"/>
      <c r="DB1198" s="210"/>
      <c r="DC1198" s="210"/>
      <c r="DD1198" s="210"/>
      <c r="DE1198" s="210"/>
      <c r="DF1198" s="210"/>
      <c r="DG1198" s="210"/>
      <c r="DH1198" s="210"/>
      <c r="DI1198" s="210"/>
      <c r="DJ1198" s="210"/>
      <c r="DK1198" s="210"/>
      <c r="DL1198" s="210"/>
      <c r="DM1198" s="210"/>
      <c r="DN1198" s="210"/>
      <c r="DO1198" s="210"/>
      <c r="DP1198" s="210"/>
      <c r="DQ1198" s="210"/>
      <c r="DR1198" s="210"/>
      <c r="DS1198" s="210"/>
      <c r="DT1198" s="210"/>
      <c r="DU1198" s="210"/>
      <c r="DV1198" s="210"/>
      <c r="DW1198" s="210"/>
      <c r="DX1198" s="210"/>
      <c r="DY1198" s="210"/>
      <c r="DZ1198" s="210"/>
      <c r="EA1198" s="210"/>
      <c r="EB1198" s="210"/>
      <c r="EC1198" s="210"/>
      <c r="ED1198" s="210"/>
      <c r="EE1198" s="210"/>
      <c r="EF1198" s="210"/>
      <c r="EG1198" s="210"/>
      <c r="EH1198" s="210"/>
      <c r="EI1198" s="210"/>
      <c r="EJ1198" s="210"/>
      <c r="EK1198" s="210"/>
      <c r="EL1198" s="210"/>
      <c r="EM1198" s="210"/>
      <c r="EN1198" s="210"/>
      <c r="EO1198" s="210"/>
      <c r="EP1198" s="210"/>
      <c r="EQ1198" s="210"/>
      <c r="ER1198" s="210"/>
      <c r="ES1198" s="210"/>
      <c r="ET1198" s="210"/>
      <c r="EU1198" s="210"/>
    </row>
    <row r="1199" spans="1:151" ht="13">
      <c r="A1199" s="210"/>
      <c r="B1199" s="210"/>
      <c r="C1199" s="210"/>
      <c r="D1199" s="210"/>
      <c r="E1199" s="210"/>
      <c r="F1199" s="210"/>
      <c r="G1199" s="210"/>
      <c r="H1199" s="298"/>
      <c r="I1199" s="298"/>
      <c r="J1199" s="298"/>
      <c r="K1199" s="298"/>
      <c r="L1199" s="298"/>
      <c r="M1199" s="298"/>
      <c r="N1199" s="298"/>
      <c r="O1199" s="210"/>
      <c r="P1199" s="210"/>
      <c r="Q1199" s="211"/>
      <c r="R1199" s="210"/>
      <c r="S1199" s="210"/>
      <c r="T1199" s="210"/>
      <c r="U1199" s="210"/>
      <c r="V1199" s="210"/>
      <c r="W1199" s="210"/>
      <c r="X1199" s="192" t="s">
        <v>172</v>
      </c>
      <c r="Y1199" s="192" t="s">
        <v>525</v>
      </c>
      <c r="Z1199" s="167" t="str">
        <f>'Reviewer 1'!$AA$272</f>
        <v>NR</v>
      </c>
      <c r="AA1199" s="210"/>
      <c r="AB1199" s="210"/>
      <c r="AC1199" s="210"/>
      <c r="AD1199" s="210"/>
      <c r="AE1199" s="210"/>
      <c r="AF1199" s="210"/>
      <c r="AG1199" s="217"/>
      <c r="AH1199" s="217"/>
      <c r="AI1199" s="210"/>
      <c r="AJ1199" s="210"/>
      <c r="AK1199" s="210"/>
      <c r="AL1199" s="210"/>
      <c r="AM1199" s="210"/>
      <c r="AN1199" s="210"/>
      <c r="AO1199" s="210"/>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c r="BI1199" s="210"/>
      <c r="BJ1199" s="210"/>
      <c r="BK1199" s="210"/>
      <c r="BL1199" s="210"/>
      <c r="BM1199" s="210"/>
      <c r="BN1199" s="210"/>
      <c r="BO1199" s="210"/>
      <c r="BP1199" s="210"/>
      <c r="BQ1199" s="210"/>
      <c r="BR1199" s="210"/>
      <c r="BS1199" s="210"/>
      <c r="BT1199" s="210"/>
      <c r="BU1199" s="210"/>
      <c r="BV1199" s="210"/>
      <c r="BW1199" s="210"/>
      <c r="BX1199" s="210"/>
      <c r="BY1199" s="210"/>
      <c r="BZ1199" s="210"/>
      <c r="CA1199" s="210"/>
      <c r="CB1199" s="210"/>
      <c r="CC1199" s="210"/>
      <c r="CD1199" s="210"/>
      <c r="CE1199" s="210"/>
      <c r="CF1199" s="210"/>
      <c r="CG1199" s="210"/>
      <c r="CH1199" s="210"/>
      <c r="CI1199" s="210"/>
      <c r="CJ1199" s="210"/>
      <c r="CK1199" s="210"/>
      <c r="CL1199" s="210"/>
      <c r="CM1199" s="210"/>
      <c r="CN1199" s="210"/>
      <c r="CO1199" s="210"/>
      <c r="CP1199" s="210"/>
      <c r="CQ1199" s="210"/>
      <c r="CR1199" s="210"/>
      <c r="CS1199" s="210"/>
      <c r="CT1199" s="210"/>
      <c r="CU1199" s="210"/>
      <c r="CV1199" s="210"/>
      <c r="CW1199" s="210"/>
      <c r="CX1199" s="210"/>
      <c r="CY1199" s="210"/>
      <c r="CZ1199" s="210"/>
      <c r="DA1199" s="210"/>
      <c r="DB1199" s="210"/>
      <c r="DC1199" s="210"/>
      <c r="DD1199" s="210"/>
      <c r="DE1199" s="210"/>
      <c r="DF1199" s="210"/>
      <c r="DG1199" s="210"/>
      <c r="DH1199" s="210"/>
      <c r="DI1199" s="210"/>
      <c r="DJ1199" s="210"/>
      <c r="DK1199" s="210"/>
      <c r="DL1199" s="210"/>
      <c r="DM1199" s="210"/>
      <c r="DN1199" s="210"/>
      <c r="DO1199" s="210"/>
      <c r="DP1199" s="210"/>
      <c r="DQ1199" s="210"/>
      <c r="DR1199" s="210"/>
      <c r="DS1199" s="210"/>
      <c r="DT1199" s="210"/>
      <c r="DU1199" s="210"/>
      <c r="DV1199" s="210"/>
      <c r="DW1199" s="210"/>
      <c r="DX1199" s="210"/>
      <c r="DY1199" s="210"/>
      <c r="DZ1199" s="210"/>
      <c r="EA1199" s="210"/>
      <c r="EB1199" s="210"/>
      <c r="EC1199" s="210"/>
      <c r="ED1199" s="210"/>
      <c r="EE1199" s="210"/>
      <c r="EF1199" s="210"/>
      <c r="EG1199" s="210"/>
      <c r="EH1199" s="210"/>
      <c r="EI1199" s="210"/>
      <c r="EJ1199" s="210"/>
      <c r="EK1199" s="210"/>
      <c r="EL1199" s="210"/>
      <c r="EM1199" s="210"/>
      <c r="EN1199" s="210"/>
      <c r="EO1199" s="210"/>
      <c r="EP1199" s="210"/>
      <c r="EQ1199" s="210"/>
      <c r="ER1199" s="210"/>
      <c r="ES1199" s="210"/>
      <c r="ET1199" s="210"/>
      <c r="EU1199" s="210"/>
    </row>
    <row r="1200" spans="1:151" ht="13">
      <c r="A1200" s="210"/>
      <c r="B1200" s="210"/>
      <c r="C1200" s="210"/>
      <c r="D1200" s="210"/>
      <c r="E1200" s="210"/>
      <c r="F1200" s="210"/>
      <c r="G1200" s="210"/>
      <c r="H1200" s="298"/>
      <c r="I1200" s="298"/>
      <c r="J1200" s="298"/>
      <c r="K1200" s="298"/>
      <c r="L1200" s="298"/>
      <c r="M1200" s="298"/>
      <c r="N1200" s="298"/>
      <c r="O1200" s="210"/>
      <c r="P1200" s="210"/>
      <c r="Q1200" s="211"/>
      <c r="R1200" s="210"/>
      <c r="S1200" s="210"/>
      <c r="T1200" s="210"/>
      <c r="U1200" s="210"/>
      <c r="V1200" s="210"/>
      <c r="W1200" s="210"/>
      <c r="X1200" s="192" t="s">
        <v>172</v>
      </c>
      <c r="Y1200" s="192" t="s">
        <v>526</v>
      </c>
      <c r="Z1200" s="167" t="str">
        <f>'Reviewer 1'!$AA$273</f>
        <v>NR</v>
      </c>
      <c r="AA1200" s="210"/>
      <c r="AB1200" s="210"/>
      <c r="AC1200" s="210"/>
      <c r="AD1200" s="210"/>
      <c r="AE1200" s="210"/>
      <c r="AF1200" s="210"/>
      <c r="AG1200" s="217"/>
      <c r="AH1200" s="217"/>
      <c r="AI1200" s="210"/>
      <c r="AJ1200" s="210"/>
      <c r="AK1200" s="210"/>
      <c r="AL1200" s="210"/>
      <c r="AM1200" s="210"/>
      <c r="AN1200" s="210"/>
      <c r="AO1200" s="210"/>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c r="BI1200" s="210"/>
      <c r="BJ1200" s="210"/>
      <c r="BK1200" s="210"/>
      <c r="BL1200" s="210"/>
      <c r="BM1200" s="210"/>
      <c r="BN1200" s="210"/>
      <c r="BO1200" s="210"/>
      <c r="BP1200" s="210"/>
      <c r="BQ1200" s="210"/>
      <c r="BR1200" s="210"/>
      <c r="BS1200" s="210"/>
      <c r="BT1200" s="210"/>
      <c r="BU1200" s="210"/>
      <c r="BV1200" s="210"/>
      <c r="BW1200" s="210"/>
      <c r="BX1200" s="210"/>
      <c r="BY1200" s="210"/>
      <c r="BZ1200" s="210"/>
      <c r="CA1200" s="210"/>
      <c r="CB1200" s="210"/>
      <c r="CC1200" s="210"/>
      <c r="CD1200" s="210"/>
      <c r="CE1200" s="210"/>
      <c r="CF1200" s="210"/>
      <c r="CG1200" s="210"/>
      <c r="CH1200" s="210"/>
      <c r="CI1200" s="210"/>
      <c r="CJ1200" s="210"/>
      <c r="CK1200" s="210"/>
      <c r="CL1200" s="210"/>
      <c r="CM1200" s="210"/>
      <c r="CN1200" s="210"/>
      <c r="CO1200" s="210"/>
      <c r="CP1200" s="210"/>
      <c r="CQ1200" s="210"/>
      <c r="CR1200" s="210"/>
      <c r="CS1200" s="210"/>
      <c r="CT1200" s="210"/>
      <c r="CU1200" s="210"/>
      <c r="CV1200" s="210"/>
      <c r="CW1200" s="210"/>
      <c r="CX1200" s="210"/>
      <c r="CY1200" s="210"/>
      <c r="CZ1200" s="210"/>
      <c r="DA1200" s="210"/>
      <c r="DB1200" s="210"/>
      <c r="DC1200" s="210"/>
      <c r="DD1200" s="210"/>
      <c r="DE1200" s="210"/>
      <c r="DF1200" s="210"/>
      <c r="DG1200" s="210"/>
      <c r="DH1200" s="210"/>
      <c r="DI1200" s="210"/>
      <c r="DJ1200" s="210"/>
      <c r="DK1200" s="210"/>
      <c r="DL1200" s="210"/>
      <c r="DM1200" s="210"/>
      <c r="DN1200" s="210"/>
      <c r="DO1200" s="210"/>
      <c r="DP1200" s="210"/>
      <c r="DQ1200" s="210"/>
      <c r="DR1200" s="210"/>
      <c r="DS1200" s="210"/>
      <c r="DT1200" s="210"/>
      <c r="DU1200" s="210"/>
      <c r="DV1200" s="210"/>
      <c r="DW1200" s="210"/>
      <c r="DX1200" s="210"/>
      <c r="DY1200" s="210"/>
      <c r="DZ1200" s="210"/>
      <c r="EA1200" s="210"/>
      <c r="EB1200" s="210"/>
      <c r="EC1200" s="210"/>
      <c r="ED1200" s="210"/>
      <c r="EE1200" s="210"/>
      <c r="EF1200" s="210"/>
      <c r="EG1200" s="210"/>
      <c r="EH1200" s="210"/>
      <c r="EI1200" s="210"/>
      <c r="EJ1200" s="210"/>
      <c r="EK1200" s="210"/>
      <c r="EL1200" s="210"/>
      <c r="EM1200" s="210"/>
      <c r="EN1200" s="210"/>
      <c r="EO1200" s="210"/>
      <c r="EP1200" s="210"/>
      <c r="EQ1200" s="210"/>
      <c r="ER1200" s="210"/>
      <c r="ES1200" s="210"/>
      <c r="ET1200" s="210"/>
      <c r="EU1200" s="210"/>
    </row>
    <row r="1201" spans="1:151" ht="13">
      <c r="A1201" s="210"/>
      <c r="B1201" s="210"/>
      <c r="C1201" s="210"/>
      <c r="D1201" s="210"/>
      <c r="E1201" s="210"/>
      <c r="F1201" s="210"/>
      <c r="G1201" s="210"/>
      <c r="H1201" s="298"/>
      <c r="I1201" s="298"/>
      <c r="J1201" s="298"/>
      <c r="K1201" s="298"/>
      <c r="L1201" s="298"/>
      <c r="M1201" s="298"/>
      <c r="N1201" s="298"/>
      <c r="O1201" s="210"/>
      <c r="P1201" s="210"/>
      <c r="Q1201" s="211"/>
      <c r="R1201" s="210"/>
      <c r="S1201" s="210"/>
      <c r="T1201" s="210"/>
      <c r="U1201" s="210"/>
      <c r="V1201" s="210"/>
      <c r="W1201" s="210"/>
      <c r="X1201" s="192" t="s">
        <v>172</v>
      </c>
      <c r="Y1201" s="192" t="s">
        <v>527</v>
      </c>
      <c r="Z1201" s="167" t="str">
        <f>'Reviewer 1'!$AA$274</f>
        <v>NR</v>
      </c>
      <c r="AA1201" s="210"/>
      <c r="AB1201" s="210"/>
      <c r="AC1201" s="210"/>
      <c r="AD1201" s="210"/>
      <c r="AE1201" s="210"/>
      <c r="AF1201" s="210"/>
      <c r="AG1201" s="217"/>
      <c r="AH1201" s="217"/>
      <c r="AI1201" s="210"/>
      <c r="AJ1201" s="210"/>
      <c r="AK1201" s="210"/>
      <c r="AL1201" s="210"/>
      <c r="AM1201" s="210"/>
      <c r="AN1201" s="210"/>
      <c r="AO1201" s="210"/>
      <c r="AP1201" s="210"/>
      <c r="AQ1201" s="210"/>
      <c r="AR1201" s="210"/>
      <c r="AS1201" s="210"/>
      <c r="AT1201" s="210"/>
      <c r="AU1201" s="210"/>
      <c r="AV1201" s="210"/>
      <c r="AW1201" s="210"/>
      <c r="AX1201" s="210"/>
      <c r="AY1201" s="210"/>
      <c r="AZ1201" s="210"/>
      <c r="BA1201" s="210"/>
      <c r="BB1201" s="210"/>
      <c r="BC1201" s="210"/>
      <c r="BD1201" s="210"/>
      <c r="BE1201" s="210"/>
      <c r="BF1201" s="210"/>
      <c r="BG1201" s="210"/>
      <c r="BH1201" s="210"/>
      <c r="BI1201" s="210"/>
      <c r="BJ1201" s="210"/>
      <c r="BK1201" s="210"/>
      <c r="BL1201" s="210"/>
      <c r="BM1201" s="210"/>
      <c r="BN1201" s="210"/>
      <c r="BO1201" s="210"/>
      <c r="BP1201" s="210"/>
      <c r="BQ1201" s="210"/>
      <c r="BR1201" s="210"/>
      <c r="BS1201" s="210"/>
      <c r="BT1201" s="210"/>
      <c r="BU1201" s="210"/>
      <c r="BV1201" s="210"/>
      <c r="BW1201" s="210"/>
      <c r="BX1201" s="210"/>
      <c r="BY1201" s="210"/>
      <c r="BZ1201" s="210"/>
      <c r="CA1201" s="210"/>
      <c r="CB1201" s="210"/>
      <c r="CC1201" s="210"/>
      <c r="CD1201" s="210"/>
      <c r="CE1201" s="210"/>
      <c r="CF1201" s="210"/>
      <c r="CG1201" s="210"/>
      <c r="CH1201" s="210"/>
      <c r="CI1201" s="210"/>
      <c r="CJ1201" s="210"/>
      <c r="CK1201" s="210"/>
      <c r="CL1201" s="210"/>
      <c r="CM1201" s="210"/>
      <c r="CN1201" s="210"/>
      <c r="CO1201" s="210"/>
      <c r="CP1201" s="210"/>
      <c r="CQ1201" s="210"/>
      <c r="CR1201" s="210"/>
      <c r="CS1201" s="210"/>
      <c r="CT1201" s="210"/>
      <c r="CU1201" s="210"/>
      <c r="CV1201" s="210"/>
      <c r="CW1201" s="210"/>
      <c r="CX1201" s="210"/>
      <c r="CY1201" s="210"/>
      <c r="CZ1201" s="210"/>
      <c r="DA1201" s="210"/>
      <c r="DB1201" s="210"/>
      <c r="DC1201" s="210"/>
      <c r="DD1201" s="210"/>
      <c r="DE1201" s="210"/>
      <c r="DF1201" s="210"/>
      <c r="DG1201" s="210"/>
      <c r="DH1201" s="210"/>
      <c r="DI1201" s="210"/>
      <c r="DJ1201" s="210"/>
      <c r="DK1201" s="210"/>
      <c r="DL1201" s="210"/>
      <c r="DM1201" s="210"/>
      <c r="DN1201" s="210"/>
      <c r="DO1201" s="210"/>
      <c r="DP1201" s="210"/>
      <c r="DQ1201" s="210"/>
      <c r="DR1201" s="210"/>
      <c r="DS1201" s="210"/>
      <c r="DT1201" s="210"/>
      <c r="DU1201" s="210"/>
      <c r="DV1201" s="210"/>
      <c r="DW1201" s="210"/>
      <c r="DX1201" s="210"/>
      <c r="DY1201" s="210"/>
      <c r="DZ1201" s="210"/>
      <c r="EA1201" s="210"/>
      <c r="EB1201" s="210"/>
      <c r="EC1201" s="210"/>
      <c r="ED1201" s="210"/>
      <c r="EE1201" s="210"/>
      <c r="EF1201" s="210"/>
      <c r="EG1201" s="210"/>
      <c r="EH1201" s="210"/>
      <c r="EI1201" s="210"/>
      <c r="EJ1201" s="210"/>
      <c r="EK1201" s="210"/>
      <c r="EL1201" s="210"/>
      <c r="EM1201" s="210"/>
      <c r="EN1201" s="210"/>
      <c r="EO1201" s="210"/>
      <c r="EP1201" s="210"/>
      <c r="EQ1201" s="210"/>
      <c r="ER1201" s="210"/>
      <c r="ES1201" s="210"/>
      <c r="ET1201" s="210"/>
      <c r="EU1201" s="210"/>
    </row>
    <row r="1202" spans="1:151" ht="13">
      <c r="A1202" s="210"/>
      <c r="B1202" s="210"/>
      <c r="C1202" s="210"/>
      <c r="D1202" s="210"/>
      <c r="E1202" s="210"/>
      <c r="F1202" s="210"/>
      <c r="G1202" s="210"/>
      <c r="H1202" s="298"/>
      <c r="I1202" s="298"/>
      <c r="J1202" s="298"/>
      <c r="K1202" s="298"/>
      <c r="L1202" s="298"/>
      <c r="M1202" s="298"/>
      <c r="N1202" s="298"/>
      <c r="O1202" s="210"/>
      <c r="P1202" s="210"/>
      <c r="Q1202" s="211"/>
      <c r="R1202" s="210"/>
      <c r="S1202" s="210"/>
      <c r="T1202" s="210"/>
      <c r="U1202" s="210"/>
      <c r="V1202" s="210"/>
      <c r="W1202" s="210"/>
      <c r="X1202" s="192" t="s">
        <v>172</v>
      </c>
      <c r="Y1202" s="192" t="s">
        <v>528</v>
      </c>
      <c r="Z1202" s="167" t="str">
        <f>'Reviewer 1'!$AA$275</f>
        <v>NR</v>
      </c>
      <c r="AA1202" s="210"/>
      <c r="AB1202" s="210"/>
      <c r="AC1202" s="210"/>
      <c r="AD1202" s="210"/>
      <c r="AE1202" s="210"/>
      <c r="AF1202" s="210"/>
      <c r="AG1202" s="217"/>
      <c r="AH1202" s="217"/>
      <c r="AI1202" s="210"/>
      <c r="AJ1202" s="210"/>
      <c r="AK1202" s="210"/>
      <c r="AL1202" s="210"/>
      <c r="AM1202" s="210"/>
      <c r="AN1202" s="210"/>
      <c r="AO1202" s="210"/>
      <c r="AP1202" s="210"/>
      <c r="AQ1202" s="210"/>
      <c r="AR1202" s="210"/>
      <c r="AS1202" s="210"/>
      <c r="AT1202" s="210"/>
      <c r="AU1202" s="210"/>
      <c r="AV1202" s="210"/>
      <c r="AW1202" s="210"/>
      <c r="AX1202" s="210"/>
      <c r="AY1202" s="210"/>
      <c r="AZ1202" s="210"/>
      <c r="BA1202" s="210"/>
      <c r="BB1202" s="210"/>
      <c r="BC1202" s="210"/>
      <c r="BD1202" s="210"/>
      <c r="BE1202" s="210"/>
      <c r="BF1202" s="210"/>
      <c r="BG1202" s="210"/>
      <c r="BH1202" s="210"/>
      <c r="BI1202" s="210"/>
      <c r="BJ1202" s="210"/>
      <c r="BK1202" s="210"/>
      <c r="BL1202" s="210"/>
      <c r="BM1202" s="210"/>
      <c r="BN1202" s="210"/>
      <c r="BO1202" s="210"/>
      <c r="BP1202" s="210"/>
      <c r="BQ1202" s="210"/>
      <c r="BR1202" s="210"/>
      <c r="BS1202" s="210"/>
      <c r="BT1202" s="210"/>
      <c r="BU1202" s="210"/>
      <c r="BV1202" s="210"/>
      <c r="BW1202" s="210"/>
      <c r="BX1202" s="210"/>
      <c r="BY1202" s="210"/>
      <c r="BZ1202" s="210"/>
      <c r="CA1202" s="210"/>
      <c r="CB1202" s="210"/>
      <c r="CC1202" s="210"/>
      <c r="CD1202" s="210"/>
      <c r="CE1202" s="210"/>
      <c r="CF1202" s="210"/>
      <c r="CG1202" s="210"/>
      <c r="CH1202" s="210"/>
      <c r="CI1202" s="210"/>
      <c r="CJ1202" s="210"/>
      <c r="CK1202" s="210"/>
      <c r="CL1202" s="210"/>
      <c r="CM1202" s="210"/>
      <c r="CN1202" s="210"/>
      <c r="CO1202" s="210"/>
      <c r="CP1202" s="210"/>
      <c r="CQ1202" s="210"/>
      <c r="CR1202" s="210"/>
      <c r="CS1202" s="210"/>
      <c r="CT1202" s="210"/>
      <c r="CU1202" s="210"/>
      <c r="CV1202" s="210"/>
      <c r="CW1202" s="210"/>
      <c r="CX1202" s="210"/>
      <c r="CY1202" s="210"/>
      <c r="CZ1202" s="210"/>
      <c r="DA1202" s="210"/>
      <c r="DB1202" s="210"/>
      <c r="DC1202" s="210"/>
      <c r="DD1202" s="210"/>
      <c r="DE1202" s="210"/>
      <c r="DF1202" s="210"/>
      <c r="DG1202" s="210"/>
      <c r="DH1202" s="210"/>
      <c r="DI1202" s="210"/>
      <c r="DJ1202" s="210"/>
      <c r="DK1202" s="210"/>
      <c r="DL1202" s="210"/>
      <c r="DM1202" s="210"/>
      <c r="DN1202" s="210"/>
      <c r="DO1202" s="210"/>
      <c r="DP1202" s="210"/>
      <c r="DQ1202" s="210"/>
      <c r="DR1202" s="210"/>
      <c r="DS1202" s="210"/>
      <c r="DT1202" s="210"/>
      <c r="DU1202" s="210"/>
      <c r="DV1202" s="210"/>
      <c r="DW1202" s="210"/>
      <c r="DX1202" s="210"/>
      <c r="DY1202" s="210"/>
      <c r="DZ1202" s="210"/>
      <c r="EA1202" s="210"/>
      <c r="EB1202" s="210"/>
      <c r="EC1202" s="210"/>
      <c r="ED1202" s="210"/>
      <c r="EE1202" s="210"/>
      <c r="EF1202" s="210"/>
      <c r="EG1202" s="210"/>
      <c r="EH1202" s="210"/>
      <c r="EI1202" s="210"/>
      <c r="EJ1202" s="210"/>
      <c r="EK1202" s="210"/>
      <c r="EL1202" s="210"/>
      <c r="EM1202" s="210"/>
      <c r="EN1202" s="210"/>
      <c r="EO1202" s="210"/>
      <c r="EP1202" s="210"/>
      <c r="EQ1202" s="210"/>
      <c r="ER1202" s="210"/>
      <c r="ES1202" s="210"/>
      <c r="ET1202" s="210"/>
      <c r="EU1202" s="210"/>
    </row>
    <row r="1203" spans="1:151" ht="13">
      <c r="A1203" s="210"/>
      <c r="B1203" s="210"/>
      <c r="C1203" s="210"/>
      <c r="D1203" s="210"/>
      <c r="E1203" s="210"/>
      <c r="F1203" s="210"/>
      <c r="G1203" s="210"/>
      <c r="H1203" s="298"/>
      <c r="I1203" s="298"/>
      <c r="J1203" s="298"/>
      <c r="K1203" s="298"/>
      <c r="L1203" s="298"/>
      <c r="M1203" s="298"/>
      <c r="N1203" s="298"/>
      <c r="O1203" s="210"/>
      <c r="P1203" s="210"/>
      <c r="Q1203" s="211"/>
      <c r="R1203" s="210"/>
      <c r="S1203" s="210"/>
      <c r="T1203" s="210"/>
      <c r="U1203" s="210"/>
      <c r="V1203" s="210"/>
      <c r="W1203" s="210"/>
      <c r="X1203" s="192" t="s">
        <v>172</v>
      </c>
      <c r="Y1203" s="192" t="s">
        <v>529</v>
      </c>
      <c r="Z1203" s="167" t="str">
        <f>'Reviewer 1'!$AA$276</f>
        <v>NR</v>
      </c>
      <c r="AA1203" s="210"/>
      <c r="AB1203" s="210"/>
      <c r="AC1203" s="210"/>
      <c r="AD1203" s="210"/>
      <c r="AE1203" s="210"/>
      <c r="AF1203" s="210"/>
      <c r="AG1203" s="217"/>
      <c r="AH1203" s="217"/>
      <c r="AI1203" s="210"/>
      <c r="AJ1203" s="210"/>
      <c r="AK1203" s="210"/>
      <c r="AL1203" s="210"/>
      <c r="AM1203" s="210"/>
      <c r="AN1203" s="210"/>
      <c r="AO1203" s="210"/>
      <c r="AP1203" s="210"/>
      <c r="AQ1203" s="210"/>
      <c r="AR1203" s="210"/>
      <c r="AS1203" s="210"/>
      <c r="AT1203" s="210"/>
      <c r="AU1203" s="210"/>
      <c r="AV1203" s="210"/>
      <c r="AW1203" s="210"/>
      <c r="AX1203" s="210"/>
      <c r="AY1203" s="210"/>
      <c r="AZ1203" s="210"/>
      <c r="BA1203" s="210"/>
      <c r="BB1203" s="210"/>
      <c r="BC1203" s="210"/>
      <c r="BD1203" s="210"/>
      <c r="BE1203" s="210"/>
      <c r="BF1203" s="210"/>
      <c r="BG1203" s="210"/>
      <c r="BH1203" s="210"/>
      <c r="BI1203" s="210"/>
      <c r="BJ1203" s="210"/>
      <c r="BK1203" s="210"/>
      <c r="BL1203" s="210"/>
      <c r="BM1203" s="210"/>
      <c r="BN1203" s="210"/>
      <c r="BO1203" s="210"/>
      <c r="BP1203" s="210"/>
      <c r="BQ1203" s="210"/>
      <c r="BR1203" s="210"/>
      <c r="BS1203" s="210"/>
      <c r="BT1203" s="210"/>
      <c r="BU1203" s="210"/>
      <c r="BV1203" s="210"/>
      <c r="BW1203" s="210"/>
      <c r="BX1203" s="210"/>
      <c r="BY1203" s="210"/>
      <c r="BZ1203" s="210"/>
      <c r="CA1203" s="210"/>
      <c r="CB1203" s="210"/>
      <c r="CC1203" s="210"/>
      <c r="CD1203" s="210"/>
      <c r="CE1203" s="210"/>
      <c r="CF1203" s="210"/>
      <c r="CG1203" s="210"/>
      <c r="CH1203" s="210"/>
      <c r="CI1203" s="210"/>
      <c r="CJ1203" s="210"/>
      <c r="CK1203" s="210"/>
      <c r="CL1203" s="210"/>
      <c r="CM1203" s="210"/>
      <c r="CN1203" s="210"/>
      <c r="CO1203" s="210"/>
      <c r="CP1203" s="210"/>
      <c r="CQ1203" s="210"/>
      <c r="CR1203" s="210"/>
      <c r="CS1203" s="210"/>
      <c r="CT1203" s="210"/>
      <c r="CU1203" s="210"/>
      <c r="CV1203" s="210"/>
      <c r="CW1203" s="210"/>
      <c r="CX1203" s="210"/>
      <c r="CY1203" s="210"/>
      <c r="CZ1203" s="210"/>
      <c r="DA1203" s="210"/>
      <c r="DB1203" s="210"/>
      <c r="DC1203" s="210"/>
      <c r="DD1203" s="210"/>
      <c r="DE1203" s="210"/>
      <c r="DF1203" s="210"/>
      <c r="DG1203" s="210"/>
      <c r="DH1203" s="210"/>
      <c r="DI1203" s="210"/>
      <c r="DJ1203" s="210"/>
      <c r="DK1203" s="210"/>
      <c r="DL1203" s="210"/>
      <c r="DM1203" s="210"/>
      <c r="DN1203" s="210"/>
      <c r="DO1203" s="210"/>
      <c r="DP1203" s="210"/>
      <c r="DQ1203" s="210"/>
      <c r="DR1203" s="210"/>
      <c r="DS1203" s="210"/>
      <c r="DT1203" s="210"/>
      <c r="DU1203" s="210"/>
      <c r="DV1203" s="210"/>
      <c r="DW1203" s="210"/>
      <c r="DX1203" s="210"/>
      <c r="DY1203" s="210"/>
      <c r="DZ1203" s="210"/>
      <c r="EA1203" s="210"/>
      <c r="EB1203" s="210"/>
      <c r="EC1203" s="210"/>
      <c r="ED1203" s="210"/>
      <c r="EE1203" s="210"/>
      <c r="EF1203" s="210"/>
      <c r="EG1203" s="210"/>
      <c r="EH1203" s="210"/>
      <c r="EI1203" s="210"/>
      <c r="EJ1203" s="210"/>
      <c r="EK1203" s="210"/>
      <c r="EL1203" s="210"/>
      <c r="EM1203" s="210"/>
      <c r="EN1203" s="210"/>
      <c r="EO1203" s="210"/>
      <c r="EP1203" s="210"/>
      <c r="EQ1203" s="210"/>
      <c r="ER1203" s="210"/>
      <c r="ES1203" s="210"/>
      <c r="ET1203" s="210"/>
      <c r="EU1203" s="210"/>
    </row>
    <row r="1204" spans="1:151" ht="13">
      <c r="A1204" s="210"/>
      <c r="B1204" s="210"/>
      <c r="C1204" s="210"/>
      <c r="D1204" s="210"/>
      <c r="E1204" s="210"/>
      <c r="F1204" s="210"/>
      <c r="G1204" s="210"/>
      <c r="H1204" s="298"/>
      <c r="I1204" s="298"/>
      <c r="J1204" s="298"/>
      <c r="K1204" s="298"/>
      <c r="L1204" s="298"/>
      <c r="M1204" s="298"/>
      <c r="N1204" s="298"/>
      <c r="O1204" s="210"/>
      <c r="P1204" s="210"/>
      <c r="Q1204" s="211"/>
      <c r="R1204" s="210"/>
      <c r="S1204" s="210"/>
      <c r="T1204" s="210"/>
      <c r="U1204" s="210"/>
      <c r="V1204" s="210"/>
      <c r="W1204" s="210"/>
      <c r="X1204" s="192" t="s">
        <v>172</v>
      </c>
      <c r="Y1204" s="192" t="s">
        <v>530</v>
      </c>
      <c r="Z1204" s="167" t="str">
        <f>'Reviewer 1'!$AA$277</f>
        <v>NR</v>
      </c>
      <c r="AA1204" s="210"/>
      <c r="AB1204" s="210"/>
      <c r="AC1204" s="210"/>
      <c r="AD1204" s="210"/>
      <c r="AE1204" s="210"/>
      <c r="AF1204" s="210"/>
      <c r="AG1204" s="217"/>
      <c r="AH1204" s="217"/>
      <c r="AI1204" s="210"/>
      <c r="AJ1204" s="210"/>
      <c r="AK1204" s="210"/>
      <c r="AL1204" s="210"/>
      <c r="AM1204" s="210"/>
      <c r="AN1204" s="210"/>
      <c r="AO1204" s="210"/>
      <c r="AP1204" s="210"/>
      <c r="AQ1204" s="210"/>
      <c r="AR1204" s="210"/>
      <c r="AS1204" s="210"/>
      <c r="AT1204" s="210"/>
      <c r="AU1204" s="210"/>
      <c r="AV1204" s="210"/>
      <c r="AW1204" s="210"/>
      <c r="AX1204" s="210"/>
      <c r="AY1204" s="210"/>
      <c r="AZ1204" s="210"/>
      <c r="BA1204" s="210"/>
      <c r="BB1204" s="210"/>
      <c r="BC1204" s="210"/>
      <c r="BD1204" s="210"/>
      <c r="BE1204" s="210"/>
      <c r="BF1204" s="210"/>
      <c r="BG1204" s="210"/>
      <c r="BH1204" s="210"/>
      <c r="BI1204" s="210"/>
      <c r="BJ1204" s="210"/>
      <c r="BK1204" s="210"/>
      <c r="BL1204" s="210"/>
      <c r="BM1204" s="210"/>
      <c r="BN1204" s="210"/>
      <c r="BO1204" s="210"/>
      <c r="BP1204" s="210"/>
      <c r="BQ1204" s="210"/>
      <c r="BR1204" s="210"/>
      <c r="BS1204" s="210"/>
      <c r="BT1204" s="210"/>
      <c r="BU1204" s="210"/>
      <c r="BV1204" s="210"/>
      <c r="BW1204" s="210"/>
      <c r="BX1204" s="210"/>
      <c r="BY1204" s="210"/>
      <c r="BZ1204" s="210"/>
      <c r="CA1204" s="210"/>
      <c r="CB1204" s="210"/>
      <c r="CC1204" s="210"/>
      <c r="CD1204" s="210"/>
      <c r="CE1204" s="210"/>
      <c r="CF1204" s="210"/>
      <c r="CG1204" s="210"/>
      <c r="CH1204" s="210"/>
      <c r="CI1204" s="210"/>
      <c r="CJ1204" s="210"/>
      <c r="CK1204" s="210"/>
      <c r="CL1204" s="210"/>
      <c r="CM1204" s="210"/>
      <c r="CN1204" s="210"/>
      <c r="CO1204" s="210"/>
      <c r="CP1204" s="210"/>
      <c r="CQ1204" s="210"/>
      <c r="CR1204" s="210"/>
      <c r="CS1204" s="210"/>
      <c r="CT1204" s="210"/>
      <c r="CU1204" s="210"/>
      <c r="CV1204" s="210"/>
      <c r="CW1204" s="210"/>
      <c r="CX1204" s="210"/>
      <c r="CY1204" s="210"/>
      <c r="CZ1204" s="210"/>
      <c r="DA1204" s="210"/>
      <c r="DB1204" s="210"/>
      <c r="DC1204" s="210"/>
      <c r="DD1204" s="210"/>
      <c r="DE1204" s="210"/>
      <c r="DF1204" s="210"/>
      <c r="DG1204" s="210"/>
      <c r="DH1204" s="210"/>
      <c r="DI1204" s="210"/>
      <c r="DJ1204" s="210"/>
      <c r="DK1204" s="210"/>
      <c r="DL1204" s="210"/>
      <c r="DM1204" s="210"/>
      <c r="DN1204" s="210"/>
      <c r="DO1204" s="210"/>
      <c r="DP1204" s="210"/>
      <c r="DQ1204" s="210"/>
      <c r="DR1204" s="210"/>
      <c r="DS1204" s="210"/>
      <c r="DT1204" s="210"/>
      <c r="DU1204" s="210"/>
      <c r="DV1204" s="210"/>
      <c r="DW1204" s="210"/>
      <c r="DX1204" s="210"/>
      <c r="DY1204" s="210"/>
      <c r="DZ1204" s="210"/>
      <c r="EA1204" s="210"/>
      <c r="EB1204" s="210"/>
      <c r="EC1204" s="210"/>
      <c r="ED1204" s="210"/>
      <c r="EE1204" s="210"/>
      <c r="EF1204" s="210"/>
      <c r="EG1204" s="210"/>
      <c r="EH1204" s="210"/>
      <c r="EI1204" s="210"/>
      <c r="EJ1204" s="210"/>
      <c r="EK1204" s="210"/>
      <c r="EL1204" s="210"/>
      <c r="EM1204" s="210"/>
      <c r="EN1204" s="210"/>
      <c r="EO1204" s="210"/>
      <c r="EP1204" s="210"/>
      <c r="EQ1204" s="210"/>
      <c r="ER1204" s="210"/>
      <c r="ES1204" s="210"/>
      <c r="ET1204" s="210"/>
      <c r="EU1204" s="210"/>
    </row>
    <row r="1205" spans="1:151" ht="13">
      <c r="A1205" s="210"/>
      <c r="B1205" s="210"/>
      <c r="C1205" s="210"/>
      <c r="D1205" s="210"/>
      <c r="E1205" s="210"/>
      <c r="F1205" s="210"/>
      <c r="G1205" s="210"/>
      <c r="H1205" s="298"/>
      <c r="I1205" s="298"/>
      <c r="J1205" s="298"/>
      <c r="K1205" s="298"/>
      <c r="L1205" s="298"/>
      <c r="M1205" s="298"/>
      <c r="N1205" s="298"/>
      <c r="O1205" s="210"/>
      <c r="P1205" s="210"/>
      <c r="Q1205" s="211"/>
      <c r="R1205" s="210"/>
      <c r="S1205" s="210"/>
      <c r="T1205" s="210"/>
      <c r="U1205" s="210"/>
      <c r="V1205" s="210"/>
      <c r="W1205" s="210"/>
      <c r="X1205" s="192" t="s">
        <v>172</v>
      </c>
      <c r="Y1205" s="192" t="s">
        <v>531</v>
      </c>
      <c r="Z1205" s="167" t="str">
        <f>'Reviewer 1'!$AA$278</f>
        <v>NR</v>
      </c>
      <c r="AA1205" s="210"/>
      <c r="AB1205" s="210"/>
      <c r="AC1205" s="210"/>
      <c r="AD1205" s="210"/>
      <c r="AE1205" s="210"/>
      <c r="AF1205" s="210"/>
      <c r="AG1205" s="217"/>
      <c r="AH1205" s="217"/>
      <c r="AI1205" s="210"/>
      <c r="AJ1205" s="210"/>
      <c r="AK1205" s="210"/>
      <c r="AL1205" s="210"/>
      <c r="AM1205" s="210"/>
      <c r="AN1205" s="210"/>
      <c r="AO1205" s="210"/>
      <c r="AP1205" s="210"/>
      <c r="AQ1205" s="210"/>
      <c r="AR1205" s="210"/>
      <c r="AS1205" s="210"/>
      <c r="AT1205" s="210"/>
      <c r="AU1205" s="210"/>
      <c r="AV1205" s="210"/>
      <c r="AW1205" s="210"/>
      <c r="AX1205" s="210"/>
      <c r="AY1205" s="210"/>
      <c r="AZ1205" s="210"/>
      <c r="BA1205" s="210"/>
      <c r="BB1205" s="210"/>
      <c r="BC1205" s="210"/>
      <c r="BD1205" s="210"/>
      <c r="BE1205" s="210"/>
      <c r="BF1205" s="210"/>
      <c r="BG1205" s="210"/>
      <c r="BH1205" s="210"/>
      <c r="BI1205" s="210"/>
      <c r="BJ1205" s="210"/>
      <c r="BK1205" s="210"/>
      <c r="BL1205" s="210"/>
      <c r="BM1205" s="210"/>
      <c r="BN1205" s="210"/>
      <c r="BO1205" s="210"/>
      <c r="BP1205" s="210"/>
      <c r="BQ1205" s="210"/>
      <c r="BR1205" s="210"/>
      <c r="BS1205" s="210"/>
      <c r="BT1205" s="210"/>
      <c r="BU1205" s="210"/>
      <c r="BV1205" s="210"/>
      <c r="BW1205" s="210"/>
      <c r="BX1205" s="210"/>
      <c r="BY1205" s="210"/>
      <c r="BZ1205" s="210"/>
      <c r="CA1205" s="210"/>
      <c r="CB1205" s="210"/>
      <c r="CC1205" s="210"/>
      <c r="CD1205" s="210"/>
      <c r="CE1205" s="210"/>
      <c r="CF1205" s="210"/>
      <c r="CG1205" s="210"/>
      <c r="CH1205" s="210"/>
      <c r="CI1205" s="210"/>
      <c r="CJ1205" s="210"/>
      <c r="CK1205" s="210"/>
      <c r="CL1205" s="210"/>
      <c r="CM1205" s="210"/>
      <c r="CN1205" s="210"/>
      <c r="CO1205" s="210"/>
      <c r="CP1205" s="210"/>
      <c r="CQ1205" s="210"/>
      <c r="CR1205" s="210"/>
      <c r="CS1205" s="210"/>
      <c r="CT1205" s="210"/>
      <c r="CU1205" s="210"/>
      <c r="CV1205" s="210"/>
      <c r="CW1205" s="210"/>
      <c r="CX1205" s="210"/>
      <c r="CY1205" s="210"/>
      <c r="CZ1205" s="210"/>
      <c r="DA1205" s="210"/>
      <c r="DB1205" s="210"/>
      <c r="DC1205" s="210"/>
      <c r="DD1205" s="210"/>
      <c r="DE1205" s="210"/>
      <c r="DF1205" s="210"/>
      <c r="DG1205" s="210"/>
      <c r="DH1205" s="210"/>
      <c r="DI1205" s="210"/>
      <c r="DJ1205" s="210"/>
      <c r="DK1205" s="210"/>
      <c r="DL1205" s="210"/>
      <c r="DM1205" s="210"/>
      <c r="DN1205" s="210"/>
      <c r="DO1205" s="210"/>
      <c r="DP1205" s="210"/>
      <c r="DQ1205" s="210"/>
      <c r="DR1205" s="210"/>
      <c r="DS1205" s="210"/>
      <c r="DT1205" s="210"/>
      <c r="DU1205" s="210"/>
      <c r="DV1205" s="210"/>
      <c r="DW1205" s="210"/>
      <c r="DX1205" s="210"/>
      <c r="DY1205" s="210"/>
      <c r="DZ1205" s="210"/>
      <c r="EA1205" s="210"/>
      <c r="EB1205" s="210"/>
      <c r="EC1205" s="210"/>
      <c r="ED1205" s="210"/>
      <c r="EE1205" s="210"/>
      <c r="EF1205" s="210"/>
      <c r="EG1205" s="210"/>
      <c r="EH1205" s="210"/>
      <c r="EI1205" s="210"/>
      <c r="EJ1205" s="210"/>
      <c r="EK1205" s="210"/>
      <c r="EL1205" s="210"/>
      <c r="EM1205" s="210"/>
      <c r="EN1205" s="210"/>
      <c r="EO1205" s="210"/>
      <c r="EP1205" s="210"/>
      <c r="EQ1205" s="210"/>
      <c r="ER1205" s="210"/>
      <c r="ES1205" s="210"/>
      <c r="ET1205" s="210"/>
      <c r="EU1205" s="210"/>
    </row>
    <row r="1206" spans="1:151" ht="13">
      <c r="A1206" s="210"/>
      <c r="B1206" s="210"/>
      <c r="C1206" s="210"/>
      <c r="D1206" s="210"/>
      <c r="E1206" s="210"/>
      <c r="F1206" s="210"/>
      <c r="G1206" s="210"/>
      <c r="H1206" s="298"/>
      <c r="I1206" s="298"/>
      <c r="J1206" s="298"/>
      <c r="K1206" s="298"/>
      <c r="L1206" s="298"/>
      <c r="M1206" s="298"/>
      <c r="N1206" s="298"/>
      <c r="O1206" s="210"/>
      <c r="P1206" s="210"/>
      <c r="Q1206" s="211"/>
      <c r="R1206" s="210"/>
      <c r="S1206" s="210"/>
      <c r="T1206" s="210"/>
      <c r="U1206" s="210"/>
      <c r="V1206" s="210"/>
      <c r="W1206" s="210"/>
      <c r="X1206" s="192" t="s">
        <v>172</v>
      </c>
      <c r="Y1206" s="192" t="s">
        <v>532</v>
      </c>
      <c r="Z1206" s="167" t="str">
        <f>'Reviewer 1'!$AA$279</f>
        <v>NR</v>
      </c>
      <c r="AA1206" s="210"/>
      <c r="AB1206" s="210"/>
      <c r="AC1206" s="210"/>
      <c r="AD1206" s="210"/>
      <c r="AE1206" s="210"/>
      <c r="AF1206" s="210"/>
      <c r="AG1206" s="217"/>
      <c r="AH1206" s="217"/>
      <c r="AI1206" s="210"/>
      <c r="AJ1206" s="210"/>
      <c r="AK1206" s="210"/>
      <c r="AL1206" s="210"/>
      <c r="AM1206" s="210"/>
      <c r="AN1206" s="210"/>
      <c r="AO1206" s="210"/>
      <c r="AP1206" s="210"/>
      <c r="AQ1206" s="210"/>
      <c r="AR1206" s="210"/>
      <c r="AS1206" s="210"/>
      <c r="AT1206" s="210"/>
      <c r="AU1206" s="210"/>
      <c r="AV1206" s="210"/>
      <c r="AW1206" s="210"/>
      <c r="AX1206" s="210"/>
      <c r="AY1206" s="210"/>
      <c r="AZ1206" s="210"/>
      <c r="BA1206" s="210"/>
      <c r="BB1206" s="210"/>
      <c r="BC1206" s="210"/>
      <c r="BD1206" s="210"/>
      <c r="BE1206" s="210"/>
      <c r="BF1206" s="210"/>
      <c r="BG1206" s="210"/>
      <c r="BH1206" s="210"/>
      <c r="BI1206" s="210"/>
      <c r="BJ1206" s="210"/>
      <c r="BK1206" s="210"/>
      <c r="BL1206" s="210"/>
      <c r="BM1206" s="210"/>
      <c r="BN1206" s="210"/>
      <c r="BO1206" s="210"/>
      <c r="BP1206" s="210"/>
      <c r="BQ1206" s="210"/>
      <c r="BR1206" s="210"/>
      <c r="BS1206" s="210"/>
      <c r="BT1206" s="210"/>
      <c r="BU1206" s="210"/>
      <c r="BV1206" s="210"/>
      <c r="BW1206" s="210"/>
      <c r="BX1206" s="210"/>
      <c r="BY1206" s="210"/>
      <c r="BZ1206" s="210"/>
      <c r="CA1206" s="210"/>
      <c r="CB1206" s="210"/>
      <c r="CC1206" s="210"/>
      <c r="CD1206" s="210"/>
      <c r="CE1206" s="210"/>
      <c r="CF1206" s="210"/>
      <c r="CG1206" s="210"/>
      <c r="CH1206" s="210"/>
      <c r="CI1206" s="210"/>
      <c r="CJ1206" s="210"/>
      <c r="CK1206" s="210"/>
      <c r="CL1206" s="210"/>
      <c r="CM1206" s="210"/>
      <c r="CN1206" s="210"/>
      <c r="CO1206" s="210"/>
      <c r="CP1206" s="210"/>
      <c r="CQ1206" s="210"/>
      <c r="CR1206" s="210"/>
      <c r="CS1206" s="210"/>
      <c r="CT1206" s="210"/>
      <c r="CU1206" s="210"/>
      <c r="CV1206" s="210"/>
      <c r="CW1206" s="210"/>
      <c r="CX1206" s="210"/>
      <c r="CY1206" s="210"/>
      <c r="CZ1206" s="210"/>
      <c r="DA1206" s="210"/>
      <c r="DB1206" s="210"/>
      <c r="DC1206" s="210"/>
      <c r="DD1206" s="210"/>
      <c r="DE1206" s="210"/>
      <c r="DF1206" s="210"/>
      <c r="DG1206" s="210"/>
      <c r="DH1206" s="210"/>
      <c r="DI1206" s="210"/>
      <c r="DJ1206" s="210"/>
      <c r="DK1206" s="210"/>
      <c r="DL1206" s="210"/>
      <c r="DM1206" s="210"/>
      <c r="DN1206" s="210"/>
      <c r="DO1206" s="210"/>
      <c r="DP1206" s="210"/>
      <c r="DQ1206" s="210"/>
      <c r="DR1206" s="210"/>
      <c r="DS1206" s="210"/>
      <c r="DT1206" s="210"/>
      <c r="DU1206" s="210"/>
      <c r="DV1206" s="210"/>
      <c r="DW1206" s="210"/>
      <c r="DX1206" s="210"/>
      <c r="DY1206" s="210"/>
      <c r="DZ1206" s="210"/>
      <c r="EA1206" s="210"/>
      <c r="EB1206" s="210"/>
      <c r="EC1206" s="210"/>
      <c r="ED1206" s="210"/>
      <c r="EE1206" s="210"/>
      <c r="EF1206" s="210"/>
      <c r="EG1206" s="210"/>
      <c r="EH1206" s="210"/>
      <c r="EI1206" s="210"/>
      <c r="EJ1206" s="210"/>
      <c r="EK1206" s="210"/>
      <c r="EL1206" s="210"/>
      <c r="EM1206" s="210"/>
      <c r="EN1206" s="210"/>
      <c r="EO1206" s="210"/>
      <c r="EP1206" s="210"/>
      <c r="EQ1206" s="210"/>
      <c r="ER1206" s="210"/>
      <c r="ES1206" s="210"/>
      <c r="ET1206" s="210"/>
      <c r="EU1206" s="210"/>
    </row>
    <row r="1207" spans="1:151" ht="13">
      <c r="A1207" s="210"/>
      <c r="B1207" s="210"/>
      <c r="C1207" s="210"/>
      <c r="D1207" s="210"/>
      <c r="E1207" s="210"/>
      <c r="F1207" s="210"/>
      <c r="G1207" s="210"/>
      <c r="H1207" s="298"/>
      <c r="I1207" s="298"/>
      <c r="J1207" s="298"/>
      <c r="K1207" s="298"/>
      <c r="L1207" s="298"/>
      <c r="M1207" s="298"/>
      <c r="N1207" s="298"/>
      <c r="O1207" s="210"/>
      <c r="P1207" s="210"/>
      <c r="Q1207" s="211"/>
      <c r="R1207" s="210"/>
      <c r="S1207" s="210"/>
      <c r="T1207" s="210"/>
      <c r="U1207" s="210"/>
      <c r="V1207" s="210"/>
      <c r="W1207" s="210"/>
      <c r="X1207" s="192" t="s">
        <v>172</v>
      </c>
      <c r="Y1207" s="192" t="s">
        <v>533</v>
      </c>
      <c r="Z1207" s="167" t="str">
        <f>'Reviewer 1'!$AA$280</f>
        <v>NR</v>
      </c>
      <c r="AA1207" s="210"/>
      <c r="AB1207" s="210"/>
      <c r="AC1207" s="210"/>
      <c r="AD1207" s="210"/>
      <c r="AE1207" s="210"/>
      <c r="AF1207" s="210"/>
      <c r="AG1207" s="217"/>
      <c r="AH1207" s="217"/>
      <c r="AI1207" s="210"/>
      <c r="AJ1207" s="210"/>
      <c r="AK1207" s="210"/>
      <c r="AL1207" s="210"/>
      <c r="AM1207" s="210"/>
      <c r="AN1207" s="210"/>
      <c r="AO1207" s="210"/>
      <c r="AP1207" s="210"/>
      <c r="AQ1207" s="210"/>
      <c r="AR1207" s="210"/>
      <c r="AS1207" s="210"/>
      <c r="AT1207" s="210"/>
      <c r="AU1207" s="210"/>
      <c r="AV1207" s="210"/>
      <c r="AW1207" s="210"/>
      <c r="AX1207" s="210"/>
      <c r="AY1207" s="210"/>
      <c r="AZ1207" s="210"/>
      <c r="BA1207" s="210"/>
      <c r="BB1207" s="210"/>
      <c r="BC1207" s="210"/>
      <c r="BD1207" s="210"/>
      <c r="BE1207" s="210"/>
      <c r="BF1207" s="210"/>
      <c r="BG1207" s="210"/>
      <c r="BH1207" s="210"/>
      <c r="BI1207" s="210"/>
      <c r="BJ1207" s="210"/>
      <c r="BK1207" s="210"/>
      <c r="BL1207" s="210"/>
      <c r="BM1207" s="210"/>
      <c r="BN1207" s="210"/>
      <c r="BO1207" s="210"/>
      <c r="BP1207" s="210"/>
      <c r="BQ1207" s="210"/>
      <c r="BR1207" s="210"/>
      <c r="BS1207" s="210"/>
      <c r="BT1207" s="210"/>
      <c r="BU1207" s="210"/>
      <c r="BV1207" s="210"/>
      <c r="BW1207" s="210"/>
      <c r="BX1207" s="210"/>
      <c r="BY1207" s="210"/>
      <c r="BZ1207" s="210"/>
      <c r="CA1207" s="210"/>
      <c r="CB1207" s="210"/>
      <c r="CC1207" s="210"/>
      <c r="CD1207" s="210"/>
      <c r="CE1207" s="210"/>
      <c r="CF1207" s="210"/>
      <c r="CG1207" s="210"/>
      <c r="CH1207" s="210"/>
      <c r="CI1207" s="210"/>
      <c r="CJ1207" s="210"/>
      <c r="CK1207" s="210"/>
      <c r="CL1207" s="210"/>
      <c r="CM1207" s="210"/>
      <c r="CN1207" s="210"/>
      <c r="CO1207" s="210"/>
      <c r="CP1207" s="210"/>
      <c r="CQ1207" s="210"/>
      <c r="CR1207" s="210"/>
      <c r="CS1207" s="210"/>
      <c r="CT1207" s="210"/>
      <c r="CU1207" s="210"/>
      <c r="CV1207" s="210"/>
      <c r="CW1207" s="210"/>
      <c r="CX1207" s="210"/>
      <c r="CY1207" s="210"/>
      <c r="CZ1207" s="210"/>
      <c r="DA1207" s="210"/>
      <c r="DB1207" s="210"/>
      <c r="DC1207" s="210"/>
      <c r="DD1207" s="210"/>
      <c r="DE1207" s="210"/>
      <c r="DF1207" s="210"/>
      <c r="DG1207" s="210"/>
      <c r="DH1207" s="210"/>
      <c r="DI1207" s="210"/>
      <c r="DJ1207" s="210"/>
      <c r="DK1207" s="210"/>
      <c r="DL1207" s="210"/>
      <c r="DM1207" s="210"/>
      <c r="DN1207" s="210"/>
      <c r="DO1207" s="210"/>
      <c r="DP1207" s="210"/>
      <c r="DQ1207" s="210"/>
      <c r="DR1207" s="210"/>
      <c r="DS1207" s="210"/>
      <c r="DT1207" s="210"/>
      <c r="DU1207" s="210"/>
      <c r="DV1207" s="210"/>
      <c r="DW1207" s="210"/>
      <c r="DX1207" s="210"/>
      <c r="DY1207" s="210"/>
      <c r="DZ1207" s="210"/>
      <c r="EA1207" s="210"/>
      <c r="EB1207" s="210"/>
      <c r="EC1207" s="210"/>
      <c r="ED1207" s="210"/>
      <c r="EE1207" s="210"/>
      <c r="EF1207" s="210"/>
      <c r="EG1207" s="210"/>
      <c r="EH1207" s="210"/>
      <c r="EI1207" s="210"/>
      <c r="EJ1207" s="210"/>
      <c r="EK1207" s="210"/>
      <c r="EL1207" s="210"/>
      <c r="EM1207" s="210"/>
      <c r="EN1207" s="210"/>
      <c r="EO1207" s="210"/>
      <c r="EP1207" s="210"/>
      <c r="EQ1207" s="210"/>
      <c r="ER1207" s="210"/>
      <c r="ES1207" s="210"/>
      <c r="ET1207" s="210"/>
      <c r="EU1207" s="210"/>
    </row>
    <row r="1208" spans="1:151" ht="13">
      <c r="A1208" s="210"/>
      <c r="B1208" s="210"/>
      <c r="C1208" s="210"/>
      <c r="D1208" s="210"/>
      <c r="E1208" s="210"/>
      <c r="F1208" s="210"/>
      <c r="G1208" s="210"/>
      <c r="H1208" s="298"/>
      <c r="I1208" s="298"/>
      <c r="J1208" s="298"/>
      <c r="K1208" s="298"/>
      <c r="L1208" s="298"/>
      <c r="M1208" s="298"/>
      <c r="N1208" s="298"/>
      <c r="O1208" s="210"/>
      <c r="P1208" s="210"/>
      <c r="Q1208" s="211"/>
      <c r="R1208" s="210"/>
      <c r="S1208" s="210"/>
      <c r="T1208" s="210"/>
      <c r="U1208" s="210"/>
      <c r="V1208" s="210"/>
      <c r="W1208" s="210"/>
      <c r="X1208" s="192" t="s">
        <v>172</v>
      </c>
      <c r="Y1208" s="192" t="s">
        <v>534</v>
      </c>
      <c r="Z1208" s="167" t="str">
        <f>'Reviewer 1'!$AA$281</f>
        <v>NR</v>
      </c>
      <c r="AA1208" s="210"/>
      <c r="AB1208" s="210"/>
      <c r="AC1208" s="210"/>
      <c r="AD1208" s="210"/>
      <c r="AE1208" s="210"/>
      <c r="AF1208" s="210"/>
      <c r="AG1208" s="217"/>
      <c r="AH1208" s="217"/>
      <c r="AI1208" s="210"/>
      <c r="AJ1208" s="210"/>
      <c r="AK1208" s="210"/>
      <c r="AL1208" s="210"/>
      <c r="AM1208" s="210"/>
      <c r="AN1208" s="210"/>
      <c r="AO1208" s="210"/>
      <c r="AP1208" s="210"/>
      <c r="AQ1208" s="210"/>
      <c r="AR1208" s="210"/>
      <c r="AS1208" s="210"/>
      <c r="AT1208" s="210"/>
      <c r="AU1208" s="210"/>
      <c r="AV1208" s="210"/>
      <c r="AW1208" s="210"/>
      <c r="AX1208" s="210"/>
      <c r="AY1208" s="210"/>
      <c r="AZ1208" s="210"/>
      <c r="BA1208" s="210"/>
      <c r="BB1208" s="210"/>
      <c r="BC1208" s="210"/>
      <c r="BD1208" s="210"/>
      <c r="BE1208" s="210"/>
      <c r="BF1208" s="210"/>
      <c r="BG1208" s="210"/>
      <c r="BH1208" s="210"/>
      <c r="BI1208" s="210"/>
      <c r="BJ1208" s="210"/>
      <c r="BK1208" s="210"/>
      <c r="BL1208" s="210"/>
      <c r="BM1208" s="210"/>
      <c r="BN1208" s="210"/>
      <c r="BO1208" s="210"/>
      <c r="BP1208" s="210"/>
      <c r="BQ1208" s="210"/>
      <c r="BR1208" s="210"/>
      <c r="BS1208" s="210"/>
      <c r="BT1208" s="210"/>
      <c r="BU1208" s="210"/>
      <c r="BV1208" s="210"/>
      <c r="BW1208" s="210"/>
      <c r="BX1208" s="210"/>
      <c r="BY1208" s="210"/>
      <c r="BZ1208" s="210"/>
      <c r="CA1208" s="210"/>
      <c r="CB1208" s="210"/>
      <c r="CC1208" s="210"/>
      <c r="CD1208" s="210"/>
      <c r="CE1208" s="210"/>
      <c r="CF1208" s="210"/>
      <c r="CG1208" s="210"/>
      <c r="CH1208" s="210"/>
      <c r="CI1208" s="210"/>
      <c r="CJ1208" s="210"/>
      <c r="CK1208" s="210"/>
      <c r="CL1208" s="210"/>
      <c r="CM1208" s="210"/>
      <c r="CN1208" s="210"/>
      <c r="CO1208" s="210"/>
      <c r="CP1208" s="210"/>
      <c r="CQ1208" s="210"/>
      <c r="CR1208" s="210"/>
      <c r="CS1208" s="210"/>
      <c r="CT1208" s="210"/>
      <c r="CU1208" s="210"/>
      <c r="CV1208" s="210"/>
      <c r="CW1208" s="210"/>
      <c r="CX1208" s="210"/>
      <c r="CY1208" s="210"/>
      <c r="CZ1208" s="210"/>
      <c r="DA1208" s="210"/>
      <c r="DB1208" s="210"/>
      <c r="DC1208" s="210"/>
      <c r="DD1208" s="210"/>
      <c r="DE1208" s="210"/>
      <c r="DF1208" s="210"/>
      <c r="DG1208" s="210"/>
      <c r="DH1208" s="210"/>
      <c r="DI1208" s="210"/>
      <c r="DJ1208" s="210"/>
      <c r="DK1208" s="210"/>
      <c r="DL1208" s="210"/>
      <c r="DM1208" s="210"/>
      <c r="DN1208" s="210"/>
      <c r="DO1208" s="210"/>
      <c r="DP1208" s="210"/>
      <c r="DQ1208" s="210"/>
      <c r="DR1208" s="210"/>
      <c r="DS1208" s="210"/>
      <c r="DT1208" s="210"/>
      <c r="DU1208" s="210"/>
      <c r="DV1208" s="210"/>
      <c r="DW1208" s="210"/>
      <c r="DX1208" s="210"/>
      <c r="DY1208" s="210"/>
      <c r="DZ1208" s="210"/>
      <c r="EA1208" s="210"/>
      <c r="EB1208" s="210"/>
      <c r="EC1208" s="210"/>
      <c r="ED1208" s="210"/>
      <c r="EE1208" s="210"/>
      <c r="EF1208" s="210"/>
      <c r="EG1208" s="210"/>
      <c r="EH1208" s="210"/>
      <c r="EI1208" s="210"/>
      <c r="EJ1208" s="210"/>
      <c r="EK1208" s="210"/>
      <c r="EL1208" s="210"/>
      <c r="EM1208" s="210"/>
      <c r="EN1208" s="210"/>
      <c r="EO1208" s="210"/>
      <c r="EP1208" s="210"/>
      <c r="EQ1208" s="210"/>
      <c r="ER1208" s="210"/>
      <c r="ES1208" s="210"/>
      <c r="ET1208" s="210"/>
      <c r="EU1208" s="210"/>
    </row>
    <row r="1209" spans="1:151" ht="13">
      <c r="A1209" s="210"/>
      <c r="B1209" s="210"/>
      <c r="C1209" s="210"/>
      <c r="D1209" s="210"/>
      <c r="E1209" s="210"/>
      <c r="F1209" s="210"/>
      <c r="G1209" s="210"/>
      <c r="H1209" s="298"/>
      <c r="I1209" s="298"/>
      <c r="J1209" s="298"/>
      <c r="K1209" s="298"/>
      <c r="L1209" s="298"/>
      <c r="M1209" s="298"/>
      <c r="N1209" s="298"/>
      <c r="O1209" s="210"/>
      <c r="P1209" s="210"/>
      <c r="Q1209" s="211"/>
      <c r="R1209" s="210"/>
      <c r="S1209" s="210"/>
      <c r="T1209" s="210"/>
      <c r="U1209" s="210"/>
      <c r="V1209" s="210"/>
      <c r="W1209" s="210"/>
      <c r="X1209" s="192" t="s">
        <v>172</v>
      </c>
      <c r="Y1209" s="192" t="s">
        <v>535</v>
      </c>
      <c r="Z1209" s="167" t="str">
        <f>'Reviewer 1'!$AA$282</f>
        <v>NR</v>
      </c>
      <c r="AA1209" s="210"/>
      <c r="AB1209" s="210"/>
      <c r="AC1209" s="210"/>
      <c r="AD1209" s="210"/>
      <c r="AE1209" s="210"/>
      <c r="AF1209" s="210"/>
      <c r="AG1209" s="217"/>
      <c r="AH1209" s="217"/>
      <c r="AI1209" s="210"/>
      <c r="AJ1209" s="210"/>
      <c r="AK1209" s="210"/>
      <c r="AL1209" s="210"/>
      <c r="AM1209" s="210"/>
      <c r="AN1209" s="210"/>
      <c r="AO1209" s="210"/>
      <c r="AP1209" s="210"/>
      <c r="AQ1209" s="210"/>
      <c r="AR1209" s="210"/>
      <c r="AS1209" s="210"/>
      <c r="AT1209" s="210"/>
      <c r="AU1209" s="210"/>
      <c r="AV1209" s="210"/>
      <c r="AW1209" s="210"/>
      <c r="AX1209" s="210"/>
      <c r="AY1209" s="210"/>
      <c r="AZ1209" s="210"/>
      <c r="BA1209" s="210"/>
      <c r="BB1209" s="210"/>
      <c r="BC1209" s="210"/>
      <c r="BD1209" s="210"/>
      <c r="BE1209" s="210"/>
      <c r="BF1209" s="210"/>
      <c r="BG1209" s="210"/>
      <c r="BH1209" s="210"/>
      <c r="BI1209" s="210"/>
      <c r="BJ1209" s="210"/>
      <c r="BK1209" s="210"/>
      <c r="BL1209" s="210"/>
      <c r="BM1209" s="210"/>
      <c r="BN1209" s="210"/>
      <c r="BO1209" s="210"/>
      <c r="BP1209" s="210"/>
      <c r="BQ1209" s="210"/>
      <c r="BR1209" s="210"/>
      <c r="BS1209" s="210"/>
      <c r="BT1209" s="210"/>
      <c r="BU1209" s="210"/>
      <c r="BV1209" s="210"/>
      <c r="BW1209" s="210"/>
      <c r="BX1209" s="210"/>
      <c r="BY1209" s="210"/>
      <c r="BZ1209" s="210"/>
      <c r="CA1209" s="210"/>
      <c r="CB1209" s="210"/>
      <c r="CC1209" s="210"/>
      <c r="CD1209" s="210"/>
      <c r="CE1209" s="210"/>
      <c r="CF1209" s="210"/>
      <c r="CG1209" s="210"/>
      <c r="CH1209" s="210"/>
      <c r="CI1209" s="210"/>
      <c r="CJ1209" s="210"/>
      <c r="CK1209" s="210"/>
      <c r="CL1209" s="210"/>
      <c r="CM1209" s="210"/>
      <c r="CN1209" s="210"/>
      <c r="CO1209" s="210"/>
      <c r="CP1209" s="210"/>
      <c r="CQ1209" s="210"/>
      <c r="CR1209" s="210"/>
      <c r="CS1209" s="210"/>
      <c r="CT1209" s="210"/>
      <c r="CU1209" s="210"/>
      <c r="CV1209" s="210"/>
      <c r="CW1209" s="210"/>
      <c r="CX1209" s="210"/>
      <c r="CY1209" s="210"/>
      <c r="CZ1209" s="210"/>
      <c r="DA1209" s="210"/>
      <c r="DB1209" s="210"/>
      <c r="DC1209" s="210"/>
      <c r="DD1209" s="210"/>
      <c r="DE1209" s="210"/>
      <c r="DF1209" s="210"/>
      <c r="DG1209" s="210"/>
      <c r="DH1209" s="210"/>
      <c r="DI1209" s="210"/>
      <c r="DJ1209" s="210"/>
      <c r="DK1209" s="210"/>
      <c r="DL1209" s="210"/>
      <c r="DM1209" s="210"/>
      <c r="DN1209" s="210"/>
      <c r="DO1209" s="210"/>
      <c r="DP1209" s="210"/>
      <c r="DQ1209" s="210"/>
      <c r="DR1209" s="210"/>
      <c r="DS1209" s="210"/>
      <c r="DT1209" s="210"/>
      <c r="DU1209" s="210"/>
      <c r="DV1209" s="210"/>
      <c r="DW1209" s="210"/>
      <c r="DX1209" s="210"/>
      <c r="DY1209" s="210"/>
      <c r="DZ1209" s="210"/>
      <c r="EA1209" s="210"/>
      <c r="EB1209" s="210"/>
      <c r="EC1209" s="210"/>
      <c r="ED1209" s="210"/>
      <c r="EE1209" s="210"/>
      <c r="EF1209" s="210"/>
      <c r="EG1209" s="210"/>
      <c r="EH1209" s="210"/>
      <c r="EI1209" s="210"/>
      <c r="EJ1209" s="210"/>
      <c r="EK1209" s="210"/>
      <c r="EL1209" s="210"/>
      <c r="EM1209" s="210"/>
      <c r="EN1209" s="210"/>
      <c r="EO1209" s="210"/>
      <c r="EP1209" s="210"/>
      <c r="EQ1209" s="210"/>
      <c r="ER1209" s="210"/>
      <c r="ES1209" s="210"/>
      <c r="ET1209" s="210"/>
      <c r="EU1209" s="210"/>
    </row>
    <row r="1210" spans="1:151" ht="13">
      <c r="A1210" s="210"/>
      <c r="B1210" s="210"/>
      <c r="C1210" s="210"/>
      <c r="D1210" s="210"/>
      <c r="E1210" s="210"/>
      <c r="F1210" s="210"/>
      <c r="G1210" s="210"/>
      <c r="H1210" s="298"/>
      <c r="I1210" s="298"/>
      <c r="J1210" s="298"/>
      <c r="K1210" s="298"/>
      <c r="L1210" s="298"/>
      <c r="M1210" s="298"/>
      <c r="N1210" s="298"/>
      <c r="O1210" s="210"/>
      <c r="P1210" s="210"/>
      <c r="Q1210" s="211"/>
      <c r="R1210" s="210"/>
      <c r="S1210" s="210"/>
      <c r="T1210" s="210"/>
      <c r="U1210" s="210"/>
      <c r="V1210" s="210"/>
      <c r="W1210" s="210"/>
      <c r="X1210" s="192" t="s">
        <v>172</v>
      </c>
      <c r="Y1210" s="192" t="s">
        <v>536</v>
      </c>
      <c r="Z1210" s="167" t="str">
        <f>'Reviewer 1'!$AA$283</f>
        <v>NR</v>
      </c>
      <c r="AA1210" s="210"/>
      <c r="AB1210" s="210"/>
      <c r="AC1210" s="210"/>
      <c r="AD1210" s="210"/>
      <c r="AE1210" s="210"/>
      <c r="AF1210" s="210"/>
      <c r="AG1210" s="217"/>
      <c r="AH1210" s="217"/>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c r="BI1210" s="210"/>
      <c r="BJ1210" s="210"/>
      <c r="BK1210" s="210"/>
      <c r="BL1210" s="210"/>
      <c r="BM1210" s="210"/>
      <c r="BN1210" s="210"/>
      <c r="BO1210" s="210"/>
      <c r="BP1210" s="210"/>
      <c r="BQ1210" s="210"/>
      <c r="BR1210" s="210"/>
      <c r="BS1210" s="210"/>
      <c r="BT1210" s="210"/>
      <c r="BU1210" s="210"/>
      <c r="BV1210" s="210"/>
      <c r="BW1210" s="210"/>
      <c r="BX1210" s="210"/>
      <c r="BY1210" s="210"/>
      <c r="BZ1210" s="210"/>
      <c r="CA1210" s="210"/>
      <c r="CB1210" s="210"/>
      <c r="CC1210" s="210"/>
      <c r="CD1210" s="210"/>
      <c r="CE1210" s="210"/>
      <c r="CF1210" s="210"/>
      <c r="CG1210" s="210"/>
      <c r="CH1210" s="210"/>
      <c r="CI1210" s="210"/>
      <c r="CJ1210" s="210"/>
      <c r="CK1210" s="210"/>
      <c r="CL1210" s="210"/>
      <c r="CM1210" s="210"/>
      <c r="CN1210" s="210"/>
      <c r="CO1210" s="210"/>
      <c r="CP1210" s="210"/>
      <c r="CQ1210" s="210"/>
      <c r="CR1210" s="210"/>
      <c r="CS1210" s="210"/>
      <c r="CT1210" s="210"/>
      <c r="CU1210" s="210"/>
      <c r="CV1210" s="210"/>
      <c r="CW1210" s="210"/>
      <c r="CX1210" s="210"/>
      <c r="CY1210" s="210"/>
      <c r="CZ1210" s="210"/>
      <c r="DA1210" s="210"/>
      <c r="DB1210" s="210"/>
      <c r="DC1210" s="210"/>
      <c r="DD1210" s="210"/>
      <c r="DE1210" s="210"/>
      <c r="DF1210" s="210"/>
      <c r="DG1210" s="210"/>
      <c r="DH1210" s="210"/>
      <c r="DI1210" s="210"/>
      <c r="DJ1210" s="210"/>
      <c r="DK1210" s="210"/>
      <c r="DL1210" s="210"/>
      <c r="DM1210" s="210"/>
      <c r="DN1210" s="210"/>
      <c r="DO1210" s="210"/>
      <c r="DP1210" s="210"/>
      <c r="DQ1210" s="210"/>
      <c r="DR1210" s="210"/>
      <c r="DS1210" s="210"/>
      <c r="DT1210" s="210"/>
      <c r="DU1210" s="210"/>
      <c r="DV1210" s="210"/>
      <c r="DW1210" s="210"/>
      <c r="DX1210" s="210"/>
      <c r="DY1210" s="210"/>
      <c r="DZ1210" s="210"/>
      <c r="EA1210" s="210"/>
      <c r="EB1210" s="210"/>
      <c r="EC1210" s="210"/>
      <c r="ED1210" s="210"/>
      <c r="EE1210" s="210"/>
      <c r="EF1210" s="210"/>
      <c r="EG1210" s="210"/>
      <c r="EH1210" s="210"/>
      <c r="EI1210" s="210"/>
      <c r="EJ1210" s="210"/>
      <c r="EK1210" s="210"/>
      <c r="EL1210" s="210"/>
      <c r="EM1210" s="210"/>
      <c r="EN1210" s="210"/>
      <c r="EO1210" s="210"/>
      <c r="EP1210" s="210"/>
      <c r="EQ1210" s="210"/>
      <c r="ER1210" s="210"/>
      <c r="ES1210" s="210"/>
      <c r="ET1210" s="210"/>
      <c r="EU1210" s="210"/>
    </row>
    <row r="1211" spans="1:151" ht="13">
      <c r="A1211" s="210"/>
      <c r="B1211" s="210"/>
      <c r="C1211" s="210"/>
      <c r="D1211" s="210"/>
      <c r="E1211" s="210"/>
      <c r="F1211" s="210"/>
      <c r="G1211" s="210"/>
      <c r="H1211" s="298"/>
      <c r="I1211" s="298"/>
      <c r="J1211" s="298"/>
      <c r="K1211" s="298"/>
      <c r="L1211" s="298"/>
      <c r="M1211" s="298"/>
      <c r="N1211" s="298"/>
      <c r="O1211" s="210"/>
      <c r="P1211" s="210"/>
      <c r="Q1211" s="211"/>
      <c r="R1211" s="210"/>
      <c r="S1211" s="210"/>
      <c r="T1211" s="210"/>
      <c r="U1211" s="210"/>
      <c r="V1211" s="210"/>
      <c r="W1211" s="210"/>
      <c r="X1211" s="192" t="s">
        <v>172</v>
      </c>
      <c r="Y1211" s="192" t="s">
        <v>537</v>
      </c>
      <c r="Z1211" s="167" t="str">
        <f>'Reviewer 1'!$AA$284</f>
        <v>NR</v>
      </c>
      <c r="AA1211" s="210"/>
      <c r="AB1211" s="210"/>
      <c r="AC1211" s="210"/>
      <c r="AD1211" s="210"/>
      <c r="AE1211" s="210"/>
      <c r="AF1211" s="210"/>
      <c r="AG1211" s="217"/>
      <c r="AH1211" s="217"/>
      <c r="AI1211" s="210"/>
      <c r="AJ1211" s="210"/>
      <c r="AK1211" s="210"/>
      <c r="AL1211" s="210"/>
      <c r="AM1211" s="210"/>
      <c r="AN1211" s="210"/>
      <c r="AO1211" s="210"/>
      <c r="AP1211" s="210"/>
      <c r="AQ1211" s="210"/>
      <c r="AR1211" s="210"/>
      <c r="AS1211" s="210"/>
      <c r="AT1211" s="210"/>
      <c r="AU1211" s="210"/>
      <c r="AV1211" s="210"/>
      <c r="AW1211" s="210"/>
      <c r="AX1211" s="210"/>
      <c r="AY1211" s="210"/>
      <c r="AZ1211" s="210"/>
      <c r="BA1211" s="210"/>
      <c r="BB1211" s="210"/>
      <c r="BC1211" s="210"/>
      <c r="BD1211" s="210"/>
      <c r="BE1211" s="210"/>
      <c r="BF1211" s="210"/>
      <c r="BG1211" s="210"/>
      <c r="BH1211" s="210"/>
      <c r="BI1211" s="210"/>
      <c r="BJ1211" s="210"/>
      <c r="BK1211" s="210"/>
      <c r="BL1211" s="210"/>
      <c r="BM1211" s="210"/>
      <c r="BN1211" s="210"/>
      <c r="BO1211" s="210"/>
      <c r="BP1211" s="210"/>
      <c r="BQ1211" s="210"/>
      <c r="BR1211" s="210"/>
      <c r="BS1211" s="210"/>
      <c r="BT1211" s="210"/>
      <c r="BU1211" s="210"/>
      <c r="BV1211" s="210"/>
      <c r="BW1211" s="210"/>
      <c r="BX1211" s="210"/>
      <c r="BY1211" s="210"/>
      <c r="BZ1211" s="210"/>
      <c r="CA1211" s="210"/>
      <c r="CB1211" s="210"/>
      <c r="CC1211" s="210"/>
      <c r="CD1211" s="210"/>
      <c r="CE1211" s="210"/>
      <c r="CF1211" s="210"/>
      <c r="CG1211" s="210"/>
      <c r="CH1211" s="210"/>
      <c r="CI1211" s="210"/>
      <c r="CJ1211" s="210"/>
      <c r="CK1211" s="210"/>
      <c r="CL1211" s="210"/>
      <c r="CM1211" s="210"/>
      <c r="CN1211" s="210"/>
      <c r="CO1211" s="210"/>
      <c r="CP1211" s="210"/>
      <c r="CQ1211" s="210"/>
      <c r="CR1211" s="210"/>
      <c r="CS1211" s="210"/>
      <c r="CT1211" s="210"/>
      <c r="CU1211" s="210"/>
      <c r="CV1211" s="210"/>
      <c r="CW1211" s="210"/>
      <c r="CX1211" s="210"/>
      <c r="CY1211" s="210"/>
      <c r="CZ1211" s="210"/>
      <c r="DA1211" s="210"/>
      <c r="DB1211" s="210"/>
      <c r="DC1211" s="210"/>
      <c r="DD1211" s="210"/>
      <c r="DE1211" s="210"/>
      <c r="DF1211" s="210"/>
      <c r="DG1211" s="210"/>
      <c r="DH1211" s="210"/>
      <c r="DI1211" s="210"/>
      <c r="DJ1211" s="210"/>
      <c r="DK1211" s="210"/>
      <c r="DL1211" s="210"/>
      <c r="DM1211" s="210"/>
      <c r="DN1211" s="210"/>
      <c r="DO1211" s="210"/>
      <c r="DP1211" s="210"/>
      <c r="DQ1211" s="210"/>
      <c r="DR1211" s="210"/>
      <c r="DS1211" s="210"/>
      <c r="DT1211" s="210"/>
      <c r="DU1211" s="210"/>
      <c r="DV1211" s="210"/>
      <c r="DW1211" s="210"/>
      <c r="DX1211" s="210"/>
      <c r="DY1211" s="210"/>
      <c r="DZ1211" s="210"/>
      <c r="EA1211" s="210"/>
      <c r="EB1211" s="210"/>
      <c r="EC1211" s="210"/>
      <c r="ED1211" s="210"/>
      <c r="EE1211" s="210"/>
      <c r="EF1211" s="210"/>
      <c r="EG1211" s="210"/>
      <c r="EH1211" s="210"/>
      <c r="EI1211" s="210"/>
      <c r="EJ1211" s="210"/>
      <c r="EK1211" s="210"/>
      <c r="EL1211" s="210"/>
      <c r="EM1211" s="210"/>
      <c r="EN1211" s="210"/>
      <c r="EO1211" s="210"/>
      <c r="EP1211" s="210"/>
      <c r="EQ1211" s="210"/>
      <c r="ER1211" s="210"/>
      <c r="ES1211" s="210"/>
      <c r="ET1211" s="210"/>
      <c r="EU1211" s="210"/>
    </row>
    <row r="1212" spans="1:151" ht="13">
      <c r="A1212" s="210"/>
      <c r="B1212" s="210"/>
      <c r="C1212" s="210"/>
      <c r="D1212" s="210"/>
      <c r="E1212" s="210"/>
      <c r="F1212" s="210"/>
      <c r="G1212" s="210"/>
      <c r="H1212" s="298"/>
      <c r="I1212" s="298"/>
      <c r="J1212" s="298"/>
      <c r="K1212" s="298"/>
      <c r="L1212" s="298"/>
      <c r="M1212" s="298"/>
      <c r="N1212" s="298"/>
      <c r="O1212" s="210"/>
      <c r="P1212" s="210"/>
      <c r="Q1212" s="211"/>
      <c r="R1212" s="210"/>
      <c r="S1212" s="210"/>
      <c r="T1212" s="210"/>
      <c r="U1212" s="210"/>
      <c r="V1212" s="210"/>
      <c r="W1212" s="210"/>
      <c r="X1212" s="192" t="s">
        <v>172</v>
      </c>
      <c r="Y1212" s="192" t="s">
        <v>538</v>
      </c>
      <c r="Z1212" s="167" t="str">
        <f>'Reviewer 1'!$AA$285</f>
        <v>NR</v>
      </c>
      <c r="AA1212" s="210"/>
      <c r="AB1212" s="210"/>
      <c r="AC1212" s="210"/>
      <c r="AD1212" s="210"/>
      <c r="AE1212" s="210"/>
      <c r="AF1212" s="210"/>
      <c r="AG1212" s="217"/>
      <c r="AH1212" s="217"/>
      <c r="AI1212" s="210"/>
      <c r="AJ1212" s="210"/>
      <c r="AK1212" s="210"/>
      <c r="AL1212" s="210"/>
      <c r="AM1212" s="210"/>
      <c r="AN1212" s="210"/>
      <c r="AO1212" s="210"/>
      <c r="AP1212" s="210"/>
      <c r="AQ1212" s="210"/>
      <c r="AR1212" s="210"/>
      <c r="AS1212" s="210"/>
      <c r="AT1212" s="210"/>
      <c r="AU1212" s="210"/>
      <c r="AV1212" s="210"/>
      <c r="AW1212" s="210"/>
      <c r="AX1212" s="210"/>
      <c r="AY1212" s="210"/>
      <c r="AZ1212" s="210"/>
      <c r="BA1212" s="210"/>
      <c r="BB1212" s="210"/>
      <c r="BC1212" s="210"/>
      <c r="BD1212" s="210"/>
      <c r="BE1212" s="210"/>
      <c r="BF1212" s="210"/>
      <c r="BG1212" s="210"/>
      <c r="BH1212" s="210"/>
      <c r="BI1212" s="210"/>
      <c r="BJ1212" s="210"/>
      <c r="BK1212" s="210"/>
      <c r="BL1212" s="210"/>
      <c r="BM1212" s="210"/>
      <c r="BN1212" s="210"/>
      <c r="BO1212" s="210"/>
      <c r="BP1212" s="210"/>
      <c r="BQ1212" s="210"/>
      <c r="BR1212" s="210"/>
      <c r="BS1212" s="210"/>
      <c r="BT1212" s="210"/>
      <c r="BU1212" s="210"/>
      <c r="BV1212" s="210"/>
      <c r="BW1212" s="210"/>
      <c r="BX1212" s="210"/>
      <c r="BY1212" s="210"/>
      <c r="BZ1212" s="210"/>
      <c r="CA1212" s="210"/>
      <c r="CB1212" s="210"/>
      <c r="CC1212" s="210"/>
      <c r="CD1212" s="210"/>
      <c r="CE1212" s="210"/>
      <c r="CF1212" s="210"/>
      <c r="CG1212" s="210"/>
      <c r="CH1212" s="210"/>
      <c r="CI1212" s="210"/>
      <c r="CJ1212" s="210"/>
      <c r="CK1212" s="210"/>
      <c r="CL1212" s="210"/>
      <c r="CM1212" s="210"/>
      <c r="CN1212" s="210"/>
      <c r="CO1212" s="210"/>
      <c r="CP1212" s="210"/>
      <c r="CQ1212" s="210"/>
      <c r="CR1212" s="210"/>
      <c r="CS1212" s="210"/>
      <c r="CT1212" s="210"/>
      <c r="CU1212" s="210"/>
      <c r="CV1212" s="210"/>
      <c r="CW1212" s="210"/>
      <c r="CX1212" s="210"/>
      <c r="CY1212" s="210"/>
      <c r="CZ1212" s="210"/>
      <c r="DA1212" s="210"/>
      <c r="DB1212" s="210"/>
      <c r="DC1212" s="210"/>
      <c r="DD1212" s="210"/>
      <c r="DE1212" s="210"/>
      <c r="DF1212" s="210"/>
      <c r="DG1212" s="210"/>
      <c r="DH1212" s="210"/>
      <c r="DI1212" s="210"/>
      <c r="DJ1212" s="210"/>
      <c r="DK1212" s="210"/>
      <c r="DL1212" s="210"/>
      <c r="DM1212" s="210"/>
      <c r="DN1212" s="210"/>
      <c r="DO1212" s="210"/>
      <c r="DP1212" s="210"/>
      <c r="DQ1212" s="210"/>
      <c r="DR1212" s="210"/>
      <c r="DS1212" s="210"/>
      <c r="DT1212" s="210"/>
      <c r="DU1212" s="210"/>
      <c r="DV1212" s="210"/>
      <c r="DW1212" s="210"/>
      <c r="DX1212" s="210"/>
      <c r="DY1212" s="210"/>
      <c r="DZ1212" s="210"/>
      <c r="EA1212" s="210"/>
      <c r="EB1212" s="210"/>
      <c r="EC1212" s="210"/>
      <c r="ED1212" s="210"/>
      <c r="EE1212" s="210"/>
      <c r="EF1212" s="210"/>
      <c r="EG1212" s="210"/>
      <c r="EH1212" s="210"/>
      <c r="EI1212" s="210"/>
      <c r="EJ1212" s="210"/>
      <c r="EK1212" s="210"/>
      <c r="EL1212" s="210"/>
      <c r="EM1212" s="210"/>
      <c r="EN1212" s="210"/>
      <c r="EO1212" s="210"/>
      <c r="EP1212" s="210"/>
      <c r="EQ1212" s="210"/>
      <c r="ER1212" s="210"/>
      <c r="ES1212" s="210"/>
      <c r="ET1212" s="210"/>
      <c r="EU1212" s="210"/>
    </row>
    <row r="1213" spans="1:151" ht="13">
      <c r="A1213" s="210"/>
      <c r="B1213" s="210"/>
      <c r="C1213" s="210"/>
      <c r="D1213" s="210"/>
      <c r="E1213" s="210"/>
      <c r="F1213" s="210"/>
      <c r="G1213" s="210"/>
      <c r="H1213" s="298"/>
      <c r="I1213" s="298"/>
      <c r="J1213" s="298"/>
      <c r="K1213" s="298"/>
      <c r="L1213" s="298"/>
      <c r="M1213" s="298"/>
      <c r="N1213" s="298"/>
      <c r="O1213" s="210"/>
      <c r="P1213" s="210"/>
      <c r="Q1213" s="211"/>
      <c r="R1213" s="210"/>
      <c r="S1213" s="210"/>
      <c r="T1213" s="210"/>
      <c r="U1213" s="210"/>
      <c r="V1213" s="210"/>
      <c r="W1213" s="210"/>
      <c r="X1213" s="192" t="s">
        <v>172</v>
      </c>
      <c r="Y1213" s="192" t="s">
        <v>539</v>
      </c>
      <c r="Z1213" s="167" t="str">
        <f>'Reviewer 1'!$AA$288</f>
        <v>NR</v>
      </c>
      <c r="AA1213" s="210"/>
      <c r="AB1213" s="210"/>
      <c r="AC1213" s="210"/>
      <c r="AD1213" s="210"/>
      <c r="AE1213" s="210"/>
      <c r="AF1213" s="210"/>
      <c r="AG1213" s="217"/>
      <c r="AH1213" s="217"/>
      <c r="AI1213" s="210"/>
      <c r="AJ1213" s="210"/>
      <c r="AK1213" s="210"/>
      <c r="AL1213" s="210"/>
      <c r="AM1213" s="210"/>
      <c r="AN1213" s="210"/>
      <c r="AO1213" s="210"/>
      <c r="AP1213" s="210"/>
      <c r="AQ1213" s="210"/>
      <c r="AR1213" s="210"/>
      <c r="AS1213" s="210"/>
      <c r="AT1213" s="210"/>
      <c r="AU1213" s="210"/>
      <c r="AV1213" s="210"/>
      <c r="AW1213" s="210"/>
      <c r="AX1213" s="210"/>
      <c r="AY1213" s="210"/>
      <c r="AZ1213" s="210"/>
      <c r="BA1213" s="210"/>
      <c r="BB1213" s="210"/>
      <c r="BC1213" s="210"/>
      <c r="BD1213" s="210"/>
      <c r="BE1213" s="210"/>
      <c r="BF1213" s="210"/>
      <c r="BG1213" s="210"/>
      <c r="BH1213" s="210"/>
      <c r="BI1213" s="210"/>
      <c r="BJ1213" s="210"/>
      <c r="BK1213" s="210"/>
      <c r="BL1213" s="210"/>
      <c r="BM1213" s="210"/>
      <c r="BN1213" s="210"/>
      <c r="BO1213" s="210"/>
      <c r="BP1213" s="210"/>
      <c r="BQ1213" s="210"/>
      <c r="BR1213" s="210"/>
      <c r="BS1213" s="210"/>
      <c r="BT1213" s="210"/>
      <c r="BU1213" s="210"/>
      <c r="BV1213" s="210"/>
      <c r="BW1213" s="210"/>
      <c r="BX1213" s="210"/>
      <c r="BY1213" s="210"/>
      <c r="BZ1213" s="210"/>
      <c r="CA1213" s="210"/>
      <c r="CB1213" s="210"/>
      <c r="CC1213" s="210"/>
      <c r="CD1213" s="210"/>
      <c r="CE1213" s="210"/>
      <c r="CF1213" s="210"/>
      <c r="CG1213" s="210"/>
      <c r="CH1213" s="210"/>
      <c r="CI1213" s="210"/>
      <c r="CJ1213" s="210"/>
      <c r="CK1213" s="210"/>
      <c r="CL1213" s="210"/>
      <c r="CM1213" s="210"/>
      <c r="CN1213" s="210"/>
      <c r="CO1213" s="210"/>
      <c r="CP1213" s="210"/>
      <c r="CQ1213" s="210"/>
      <c r="CR1213" s="210"/>
      <c r="CS1213" s="210"/>
      <c r="CT1213" s="210"/>
      <c r="CU1213" s="210"/>
      <c r="CV1213" s="210"/>
      <c r="CW1213" s="210"/>
      <c r="CX1213" s="210"/>
      <c r="CY1213" s="210"/>
      <c r="CZ1213" s="210"/>
      <c r="DA1213" s="210"/>
      <c r="DB1213" s="210"/>
      <c r="DC1213" s="210"/>
      <c r="DD1213" s="210"/>
      <c r="DE1213" s="210"/>
      <c r="DF1213" s="210"/>
      <c r="DG1213" s="210"/>
      <c r="DH1213" s="210"/>
      <c r="DI1213" s="210"/>
      <c r="DJ1213" s="210"/>
      <c r="DK1213" s="210"/>
      <c r="DL1213" s="210"/>
      <c r="DM1213" s="210"/>
      <c r="DN1213" s="210"/>
      <c r="DO1213" s="210"/>
      <c r="DP1213" s="210"/>
      <c r="DQ1213" s="210"/>
      <c r="DR1213" s="210"/>
      <c r="DS1213" s="210"/>
      <c r="DT1213" s="210"/>
      <c r="DU1213" s="210"/>
      <c r="DV1213" s="210"/>
      <c r="DW1213" s="210"/>
      <c r="DX1213" s="210"/>
      <c r="DY1213" s="210"/>
      <c r="DZ1213" s="210"/>
      <c r="EA1213" s="210"/>
      <c r="EB1213" s="210"/>
      <c r="EC1213" s="210"/>
      <c r="ED1213" s="210"/>
      <c r="EE1213" s="210"/>
      <c r="EF1213" s="210"/>
      <c r="EG1213" s="210"/>
      <c r="EH1213" s="210"/>
      <c r="EI1213" s="210"/>
      <c r="EJ1213" s="210"/>
      <c r="EK1213" s="210"/>
      <c r="EL1213" s="210"/>
      <c r="EM1213" s="210"/>
      <c r="EN1213" s="210"/>
      <c r="EO1213" s="210"/>
      <c r="EP1213" s="210"/>
      <c r="EQ1213" s="210"/>
      <c r="ER1213" s="210"/>
      <c r="ES1213" s="210"/>
      <c r="ET1213" s="210"/>
      <c r="EU1213" s="210"/>
    </row>
    <row r="1214" spans="1:151" ht="13">
      <c r="A1214" s="210"/>
      <c r="B1214" s="210"/>
      <c r="C1214" s="210"/>
      <c r="D1214" s="210"/>
      <c r="E1214" s="210"/>
      <c r="F1214" s="210"/>
      <c r="G1214" s="210"/>
      <c r="H1214" s="298"/>
      <c r="I1214" s="298"/>
      <c r="J1214" s="298"/>
      <c r="K1214" s="298"/>
      <c r="L1214" s="298"/>
      <c r="M1214" s="298"/>
      <c r="N1214" s="298"/>
      <c r="O1214" s="210"/>
      <c r="P1214" s="210"/>
      <c r="Q1214" s="211"/>
      <c r="R1214" s="210"/>
      <c r="S1214" s="210"/>
      <c r="T1214" s="210"/>
      <c r="U1214" s="210"/>
      <c r="V1214" s="210"/>
      <c r="W1214" s="210"/>
      <c r="X1214" s="192" t="s">
        <v>172</v>
      </c>
      <c r="Y1214" s="192" t="s">
        <v>540</v>
      </c>
      <c r="Z1214" s="167" t="str">
        <f>'Reviewer 1'!$AA$289</f>
        <v>NR</v>
      </c>
      <c r="AA1214" s="210"/>
      <c r="AB1214" s="210"/>
      <c r="AC1214" s="210"/>
      <c r="AD1214" s="210"/>
      <c r="AE1214" s="210"/>
      <c r="AF1214" s="210"/>
      <c r="AG1214" s="217"/>
      <c r="AH1214" s="217"/>
      <c r="AI1214" s="210"/>
      <c r="AJ1214" s="210"/>
      <c r="AK1214" s="210"/>
      <c r="AL1214" s="210"/>
      <c r="AM1214" s="210"/>
      <c r="AN1214" s="210"/>
      <c r="AO1214" s="210"/>
      <c r="AP1214" s="210"/>
      <c r="AQ1214" s="210"/>
      <c r="AR1214" s="210"/>
      <c r="AS1214" s="210"/>
      <c r="AT1214" s="210"/>
      <c r="AU1214" s="210"/>
      <c r="AV1214" s="210"/>
      <c r="AW1214" s="210"/>
      <c r="AX1214" s="210"/>
      <c r="AY1214" s="210"/>
      <c r="AZ1214" s="210"/>
      <c r="BA1214" s="210"/>
      <c r="BB1214" s="210"/>
      <c r="BC1214" s="210"/>
      <c r="BD1214" s="210"/>
      <c r="BE1214" s="210"/>
      <c r="BF1214" s="210"/>
      <c r="BG1214" s="210"/>
      <c r="BH1214" s="210"/>
      <c r="BI1214" s="210"/>
      <c r="BJ1214" s="210"/>
      <c r="BK1214" s="210"/>
      <c r="BL1214" s="210"/>
      <c r="BM1214" s="210"/>
      <c r="BN1214" s="210"/>
      <c r="BO1214" s="210"/>
      <c r="BP1214" s="210"/>
      <c r="BQ1214" s="210"/>
      <c r="BR1214" s="210"/>
      <c r="BS1214" s="210"/>
      <c r="BT1214" s="210"/>
      <c r="BU1214" s="210"/>
      <c r="BV1214" s="210"/>
      <c r="BW1214" s="210"/>
      <c r="BX1214" s="210"/>
      <c r="BY1214" s="210"/>
      <c r="BZ1214" s="210"/>
      <c r="CA1214" s="210"/>
      <c r="CB1214" s="210"/>
      <c r="CC1214" s="210"/>
      <c r="CD1214" s="210"/>
      <c r="CE1214" s="210"/>
      <c r="CF1214" s="210"/>
      <c r="CG1214" s="210"/>
      <c r="CH1214" s="210"/>
      <c r="CI1214" s="210"/>
      <c r="CJ1214" s="210"/>
      <c r="CK1214" s="210"/>
      <c r="CL1214" s="210"/>
      <c r="CM1214" s="210"/>
      <c r="CN1214" s="210"/>
      <c r="CO1214" s="210"/>
      <c r="CP1214" s="210"/>
      <c r="CQ1214" s="210"/>
      <c r="CR1214" s="210"/>
      <c r="CS1214" s="210"/>
      <c r="CT1214" s="210"/>
      <c r="CU1214" s="210"/>
      <c r="CV1214" s="210"/>
      <c r="CW1214" s="210"/>
      <c r="CX1214" s="210"/>
      <c r="CY1214" s="210"/>
      <c r="CZ1214" s="210"/>
      <c r="DA1214" s="210"/>
      <c r="DB1214" s="210"/>
      <c r="DC1214" s="210"/>
      <c r="DD1214" s="210"/>
      <c r="DE1214" s="210"/>
      <c r="DF1214" s="210"/>
      <c r="DG1214" s="210"/>
      <c r="DH1214" s="210"/>
      <c r="DI1214" s="210"/>
      <c r="DJ1214" s="210"/>
      <c r="DK1214" s="210"/>
      <c r="DL1214" s="210"/>
      <c r="DM1214" s="210"/>
      <c r="DN1214" s="210"/>
      <c r="DO1214" s="210"/>
      <c r="DP1214" s="210"/>
      <c r="DQ1214" s="210"/>
      <c r="DR1214" s="210"/>
      <c r="DS1214" s="210"/>
      <c r="DT1214" s="210"/>
      <c r="DU1214" s="210"/>
      <c r="DV1214" s="210"/>
      <c r="DW1214" s="210"/>
      <c r="DX1214" s="210"/>
      <c r="DY1214" s="210"/>
      <c r="DZ1214" s="210"/>
      <c r="EA1214" s="210"/>
      <c r="EB1214" s="210"/>
      <c r="EC1214" s="210"/>
      <c r="ED1214" s="210"/>
      <c r="EE1214" s="210"/>
      <c r="EF1214" s="210"/>
      <c r="EG1214" s="210"/>
      <c r="EH1214" s="210"/>
      <c r="EI1214" s="210"/>
      <c r="EJ1214" s="210"/>
      <c r="EK1214" s="210"/>
      <c r="EL1214" s="210"/>
      <c r="EM1214" s="210"/>
      <c r="EN1214" s="210"/>
      <c r="EO1214" s="210"/>
      <c r="EP1214" s="210"/>
      <c r="EQ1214" s="210"/>
      <c r="ER1214" s="210"/>
      <c r="ES1214" s="210"/>
      <c r="ET1214" s="210"/>
      <c r="EU1214" s="210"/>
    </row>
    <row r="1215" spans="1:151" ht="13">
      <c r="A1215" s="210"/>
      <c r="B1215" s="210"/>
      <c r="C1215" s="210"/>
      <c r="D1215" s="210"/>
      <c r="E1215" s="210"/>
      <c r="F1215" s="210"/>
      <c r="G1215" s="210"/>
      <c r="H1215" s="298"/>
      <c r="I1215" s="298"/>
      <c r="J1215" s="298"/>
      <c r="K1215" s="298"/>
      <c r="L1215" s="298"/>
      <c r="M1215" s="298"/>
      <c r="N1215" s="298"/>
      <c r="O1215" s="210"/>
      <c r="P1215" s="210"/>
      <c r="Q1215" s="211"/>
      <c r="R1215" s="210"/>
      <c r="S1215" s="210"/>
      <c r="T1215" s="210"/>
      <c r="U1215" s="210"/>
      <c r="V1215" s="210"/>
      <c r="W1215" s="210"/>
      <c r="X1215" s="192" t="s">
        <v>172</v>
      </c>
      <c r="Y1215" s="192" t="s">
        <v>541</v>
      </c>
      <c r="Z1215" s="167" t="str">
        <f>'Reviewer 1'!$AA$290</f>
        <v>NR</v>
      </c>
      <c r="AA1215" s="210"/>
      <c r="AB1215" s="210"/>
      <c r="AC1215" s="210"/>
      <c r="AD1215" s="210"/>
      <c r="AE1215" s="210"/>
      <c r="AF1215" s="210"/>
      <c r="AG1215" s="217"/>
      <c r="AH1215" s="217"/>
      <c r="AI1215" s="210"/>
      <c r="AJ1215" s="210"/>
      <c r="AK1215" s="210"/>
      <c r="AL1215" s="210"/>
      <c r="AM1215" s="210"/>
      <c r="AN1215" s="210"/>
      <c r="AO1215" s="210"/>
      <c r="AP1215" s="210"/>
      <c r="AQ1215" s="210"/>
      <c r="AR1215" s="210"/>
      <c r="AS1215" s="210"/>
      <c r="AT1215" s="210"/>
      <c r="AU1215" s="210"/>
      <c r="AV1215" s="210"/>
      <c r="AW1215" s="210"/>
      <c r="AX1215" s="210"/>
      <c r="AY1215" s="210"/>
      <c r="AZ1215" s="210"/>
      <c r="BA1215" s="210"/>
      <c r="BB1215" s="210"/>
      <c r="BC1215" s="210"/>
      <c r="BD1215" s="210"/>
      <c r="BE1215" s="210"/>
      <c r="BF1215" s="210"/>
      <c r="BG1215" s="210"/>
      <c r="BH1215" s="210"/>
      <c r="BI1215" s="210"/>
      <c r="BJ1215" s="210"/>
      <c r="BK1215" s="210"/>
      <c r="BL1215" s="210"/>
      <c r="BM1215" s="210"/>
      <c r="BN1215" s="210"/>
      <c r="BO1215" s="210"/>
      <c r="BP1215" s="210"/>
      <c r="BQ1215" s="210"/>
      <c r="BR1215" s="210"/>
      <c r="BS1215" s="210"/>
      <c r="BT1215" s="210"/>
      <c r="BU1215" s="210"/>
      <c r="BV1215" s="210"/>
      <c r="BW1215" s="210"/>
      <c r="BX1215" s="210"/>
      <c r="BY1215" s="210"/>
      <c r="BZ1215" s="210"/>
      <c r="CA1215" s="210"/>
      <c r="CB1215" s="210"/>
      <c r="CC1215" s="210"/>
      <c r="CD1215" s="210"/>
      <c r="CE1215" s="210"/>
      <c r="CF1215" s="210"/>
      <c r="CG1215" s="210"/>
      <c r="CH1215" s="210"/>
      <c r="CI1215" s="210"/>
      <c r="CJ1215" s="210"/>
      <c r="CK1215" s="210"/>
      <c r="CL1215" s="210"/>
      <c r="CM1215" s="210"/>
      <c r="CN1215" s="210"/>
      <c r="CO1215" s="210"/>
      <c r="CP1215" s="210"/>
      <c r="CQ1215" s="210"/>
      <c r="CR1215" s="210"/>
      <c r="CS1215" s="210"/>
      <c r="CT1215" s="210"/>
      <c r="CU1215" s="210"/>
      <c r="CV1215" s="210"/>
      <c r="CW1215" s="210"/>
      <c r="CX1215" s="210"/>
      <c r="CY1215" s="210"/>
      <c r="CZ1215" s="210"/>
      <c r="DA1215" s="210"/>
      <c r="DB1215" s="210"/>
      <c r="DC1215" s="210"/>
      <c r="DD1215" s="210"/>
      <c r="DE1215" s="210"/>
      <c r="DF1215" s="210"/>
      <c r="DG1215" s="210"/>
      <c r="DH1215" s="210"/>
      <c r="DI1215" s="210"/>
      <c r="DJ1215" s="210"/>
      <c r="DK1215" s="210"/>
      <c r="DL1215" s="210"/>
      <c r="DM1215" s="210"/>
      <c r="DN1215" s="210"/>
      <c r="DO1215" s="210"/>
      <c r="DP1215" s="210"/>
      <c r="DQ1215" s="210"/>
      <c r="DR1215" s="210"/>
      <c r="DS1215" s="210"/>
      <c r="DT1215" s="210"/>
      <c r="DU1215" s="210"/>
      <c r="DV1215" s="210"/>
      <c r="DW1215" s="210"/>
      <c r="DX1215" s="210"/>
      <c r="DY1215" s="210"/>
      <c r="DZ1215" s="210"/>
      <c r="EA1215" s="210"/>
      <c r="EB1215" s="210"/>
      <c r="EC1215" s="210"/>
      <c r="ED1215" s="210"/>
      <c r="EE1215" s="210"/>
      <c r="EF1215" s="210"/>
      <c r="EG1215" s="210"/>
      <c r="EH1215" s="210"/>
      <c r="EI1215" s="210"/>
      <c r="EJ1215" s="210"/>
      <c r="EK1215" s="210"/>
      <c r="EL1215" s="210"/>
      <c r="EM1215" s="210"/>
      <c r="EN1215" s="210"/>
      <c r="EO1215" s="210"/>
      <c r="EP1215" s="210"/>
      <c r="EQ1215" s="210"/>
      <c r="ER1215" s="210"/>
      <c r="ES1215" s="210"/>
      <c r="ET1215" s="210"/>
      <c r="EU1215" s="210"/>
    </row>
    <row r="1216" spans="1:151" ht="13">
      <c r="A1216" s="210"/>
      <c r="B1216" s="210"/>
      <c r="C1216" s="210"/>
      <c r="D1216" s="210"/>
      <c r="E1216" s="210"/>
      <c r="F1216" s="210"/>
      <c r="G1216" s="210"/>
      <c r="H1216" s="298"/>
      <c r="I1216" s="298"/>
      <c r="J1216" s="298"/>
      <c r="K1216" s="298"/>
      <c r="L1216" s="298"/>
      <c r="M1216" s="298"/>
      <c r="N1216" s="298"/>
      <c r="O1216" s="210"/>
      <c r="P1216" s="210"/>
      <c r="Q1216" s="211"/>
      <c r="R1216" s="210"/>
      <c r="S1216" s="210"/>
      <c r="T1216" s="210"/>
      <c r="U1216" s="210"/>
      <c r="V1216" s="210"/>
      <c r="W1216" s="210"/>
      <c r="X1216" s="192" t="s">
        <v>172</v>
      </c>
      <c r="Y1216" s="192" t="s">
        <v>542</v>
      </c>
      <c r="Z1216" s="167" t="str">
        <f>'Reviewer 1'!$AA$291</f>
        <v>NR</v>
      </c>
      <c r="AA1216" s="210"/>
      <c r="AB1216" s="210"/>
      <c r="AC1216" s="210"/>
      <c r="AD1216" s="210"/>
      <c r="AE1216" s="210"/>
      <c r="AF1216" s="210"/>
      <c r="AG1216" s="217"/>
      <c r="AH1216" s="217"/>
      <c r="AI1216" s="210"/>
      <c r="AJ1216" s="210"/>
      <c r="AK1216" s="210"/>
      <c r="AL1216" s="210"/>
      <c r="AM1216" s="210"/>
      <c r="AN1216" s="210"/>
      <c r="AO1216" s="210"/>
      <c r="AP1216" s="210"/>
      <c r="AQ1216" s="210"/>
      <c r="AR1216" s="210"/>
      <c r="AS1216" s="210"/>
      <c r="AT1216" s="210"/>
      <c r="AU1216" s="210"/>
      <c r="AV1216" s="210"/>
      <c r="AW1216" s="210"/>
      <c r="AX1216" s="210"/>
      <c r="AY1216" s="210"/>
      <c r="AZ1216" s="210"/>
      <c r="BA1216" s="210"/>
      <c r="BB1216" s="210"/>
      <c r="BC1216" s="210"/>
      <c r="BD1216" s="210"/>
      <c r="BE1216" s="210"/>
      <c r="BF1216" s="210"/>
      <c r="BG1216" s="210"/>
      <c r="BH1216" s="210"/>
      <c r="BI1216" s="210"/>
      <c r="BJ1216" s="210"/>
      <c r="BK1216" s="210"/>
      <c r="BL1216" s="210"/>
      <c r="BM1216" s="210"/>
      <c r="BN1216" s="210"/>
      <c r="BO1216" s="210"/>
      <c r="BP1216" s="210"/>
      <c r="BQ1216" s="210"/>
      <c r="BR1216" s="210"/>
      <c r="BS1216" s="210"/>
      <c r="BT1216" s="210"/>
      <c r="BU1216" s="210"/>
      <c r="BV1216" s="210"/>
      <c r="BW1216" s="210"/>
      <c r="BX1216" s="210"/>
      <c r="BY1216" s="210"/>
      <c r="BZ1216" s="210"/>
      <c r="CA1216" s="210"/>
      <c r="CB1216" s="210"/>
      <c r="CC1216" s="210"/>
      <c r="CD1216" s="210"/>
      <c r="CE1216" s="210"/>
      <c r="CF1216" s="210"/>
      <c r="CG1216" s="210"/>
      <c r="CH1216" s="210"/>
      <c r="CI1216" s="210"/>
      <c r="CJ1216" s="210"/>
      <c r="CK1216" s="210"/>
      <c r="CL1216" s="210"/>
      <c r="CM1216" s="210"/>
      <c r="CN1216" s="210"/>
      <c r="CO1216" s="210"/>
      <c r="CP1216" s="210"/>
      <c r="CQ1216" s="210"/>
      <c r="CR1216" s="210"/>
      <c r="CS1216" s="210"/>
      <c r="CT1216" s="210"/>
      <c r="CU1216" s="210"/>
      <c r="CV1216" s="210"/>
      <c r="CW1216" s="210"/>
      <c r="CX1216" s="210"/>
      <c r="CY1216" s="210"/>
      <c r="CZ1216" s="210"/>
      <c r="DA1216" s="210"/>
      <c r="DB1216" s="210"/>
      <c r="DC1216" s="210"/>
      <c r="DD1216" s="210"/>
      <c r="DE1216" s="210"/>
      <c r="DF1216" s="210"/>
      <c r="DG1216" s="210"/>
      <c r="DH1216" s="210"/>
      <c r="DI1216" s="210"/>
      <c r="DJ1216" s="210"/>
      <c r="DK1216" s="210"/>
      <c r="DL1216" s="210"/>
      <c r="DM1216" s="210"/>
      <c r="DN1216" s="210"/>
      <c r="DO1216" s="210"/>
      <c r="DP1216" s="210"/>
      <c r="DQ1216" s="210"/>
      <c r="DR1216" s="210"/>
      <c r="DS1216" s="210"/>
      <c r="DT1216" s="210"/>
      <c r="DU1216" s="210"/>
      <c r="DV1216" s="210"/>
      <c r="DW1216" s="210"/>
      <c r="DX1216" s="210"/>
      <c r="DY1216" s="210"/>
      <c r="DZ1216" s="210"/>
      <c r="EA1216" s="210"/>
      <c r="EB1216" s="210"/>
      <c r="EC1216" s="210"/>
      <c r="ED1216" s="210"/>
      <c r="EE1216" s="210"/>
      <c r="EF1216" s="210"/>
      <c r="EG1216" s="210"/>
      <c r="EH1216" s="210"/>
      <c r="EI1216" s="210"/>
      <c r="EJ1216" s="210"/>
      <c r="EK1216" s="210"/>
      <c r="EL1216" s="210"/>
      <c r="EM1216" s="210"/>
      <c r="EN1216" s="210"/>
      <c r="EO1216" s="210"/>
      <c r="EP1216" s="210"/>
      <c r="EQ1216" s="210"/>
      <c r="ER1216" s="210"/>
      <c r="ES1216" s="210"/>
      <c r="ET1216" s="210"/>
      <c r="EU1216" s="210"/>
    </row>
    <row r="1217" spans="1:151" ht="13">
      <c r="A1217" s="210"/>
      <c r="B1217" s="210"/>
      <c r="C1217" s="210"/>
      <c r="D1217" s="210"/>
      <c r="E1217" s="210"/>
      <c r="F1217" s="210"/>
      <c r="G1217" s="210"/>
      <c r="H1217" s="298"/>
      <c r="I1217" s="298"/>
      <c r="J1217" s="298"/>
      <c r="K1217" s="298"/>
      <c r="L1217" s="298"/>
      <c r="M1217" s="298"/>
      <c r="N1217" s="298"/>
      <c r="O1217" s="210"/>
      <c r="P1217" s="210"/>
      <c r="Q1217" s="211"/>
      <c r="R1217" s="210"/>
      <c r="S1217" s="210"/>
      <c r="T1217" s="210"/>
      <c r="U1217" s="210"/>
      <c r="V1217" s="210"/>
      <c r="W1217" s="210"/>
      <c r="X1217" s="192" t="s">
        <v>172</v>
      </c>
      <c r="Y1217" s="192" t="s">
        <v>543</v>
      </c>
      <c r="Z1217" s="167" t="str">
        <f>'Reviewer 1'!$AA$292</f>
        <v>NR</v>
      </c>
      <c r="AA1217" s="210"/>
      <c r="AB1217" s="210"/>
      <c r="AC1217" s="210"/>
      <c r="AD1217" s="210"/>
      <c r="AE1217" s="210"/>
      <c r="AF1217" s="210"/>
      <c r="AG1217" s="217"/>
      <c r="AH1217" s="217"/>
      <c r="AI1217" s="210"/>
      <c r="AJ1217" s="210"/>
      <c r="AK1217" s="210"/>
      <c r="AL1217" s="210"/>
      <c r="AM1217" s="210"/>
      <c r="AN1217" s="210"/>
      <c r="AO1217" s="210"/>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c r="BI1217" s="210"/>
      <c r="BJ1217" s="210"/>
      <c r="BK1217" s="210"/>
      <c r="BL1217" s="210"/>
      <c r="BM1217" s="210"/>
      <c r="BN1217" s="210"/>
      <c r="BO1217" s="210"/>
      <c r="BP1217" s="210"/>
      <c r="BQ1217" s="210"/>
      <c r="BR1217" s="210"/>
      <c r="BS1217" s="210"/>
      <c r="BT1217" s="210"/>
      <c r="BU1217" s="210"/>
      <c r="BV1217" s="210"/>
      <c r="BW1217" s="210"/>
      <c r="BX1217" s="210"/>
      <c r="BY1217" s="210"/>
      <c r="BZ1217" s="210"/>
      <c r="CA1217" s="210"/>
      <c r="CB1217" s="210"/>
      <c r="CC1217" s="210"/>
      <c r="CD1217" s="210"/>
      <c r="CE1217" s="210"/>
      <c r="CF1217" s="210"/>
      <c r="CG1217" s="210"/>
      <c r="CH1217" s="210"/>
      <c r="CI1217" s="210"/>
      <c r="CJ1217" s="210"/>
      <c r="CK1217" s="210"/>
      <c r="CL1217" s="210"/>
      <c r="CM1217" s="210"/>
      <c r="CN1217" s="210"/>
      <c r="CO1217" s="210"/>
      <c r="CP1217" s="210"/>
      <c r="CQ1217" s="210"/>
      <c r="CR1217" s="210"/>
      <c r="CS1217" s="210"/>
      <c r="CT1217" s="210"/>
      <c r="CU1217" s="210"/>
      <c r="CV1217" s="210"/>
      <c r="CW1217" s="210"/>
      <c r="CX1217" s="210"/>
      <c r="CY1217" s="210"/>
      <c r="CZ1217" s="210"/>
      <c r="DA1217" s="210"/>
      <c r="DB1217" s="210"/>
      <c r="DC1217" s="210"/>
      <c r="DD1217" s="210"/>
      <c r="DE1217" s="210"/>
      <c r="DF1217" s="210"/>
      <c r="DG1217" s="210"/>
      <c r="DH1217" s="210"/>
      <c r="DI1217" s="210"/>
      <c r="DJ1217" s="210"/>
      <c r="DK1217" s="210"/>
      <c r="DL1217" s="210"/>
      <c r="DM1217" s="210"/>
      <c r="DN1217" s="210"/>
      <c r="DO1217" s="210"/>
      <c r="DP1217" s="210"/>
      <c r="DQ1217" s="210"/>
      <c r="DR1217" s="210"/>
      <c r="DS1217" s="210"/>
      <c r="DT1217" s="210"/>
      <c r="DU1217" s="210"/>
      <c r="DV1217" s="210"/>
      <c r="DW1217" s="210"/>
      <c r="DX1217" s="210"/>
      <c r="DY1217" s="210"/>
      <c r="DZ1217" s="210"/>
      <c r="EA1217" s="210"/>
      <c r="EB1217" s="210"/>
      <c r="EC1217" s="210"/>
      <c r="ED1217" s="210"/>
      <c r="EE1217" s="210"/>
      <c r="EF1217" s="210"/>
      <c r="EG1217" s="210"/>
      <c r="EH1217" s="210"/>
      <c r="EI1217" s="210"/>
      <c r="EJ1217" s="210"/>
      <c r="EK1217" s="210"/>
      <c r="EL1217" s="210"/>
      <c r="EM1217" s="210"/>
      <c r="EN1217" s="210"/>
      <c r="EO1217" s="210"/>
      <c r="EP1217" s="210"/>
      <c r="EQ1217" s="210"/>
      <c r="ER1217" s="210"/>
      <c r="ES1217" s="210"/>
      <c r="ET1217" s="210"/>
      <c r="EU1217" s="210"/>
    </row>
    <row r="1218" spans="1:151" ht="13">
      <c r="A1218" s="210"/>
      <c r="B1218" s="210"/>
      <c r="C1218" s="210"/>
      <c r="D1218" s="210"/>
      <c r="E1218" s="210"/>
      <c r="F1218" s="210"/>
      <c r="G1218" s="210"/>
      <c r="H1218" s="298"/>
      <c r="I1218" s="298"/>
      <c r="J1218" s="298"/>
      <c r="K1218" s="298"/>
      <c r="L1218" s="298"/>
      <c r="M1218" s="298"/>
      <c r="N1218" s="298"/>
      <c r="O1218" s="210"/>
      <c r="P1218" s="210"/>
      <c r="Q1218" s="211"/>
      <c r="R1218" s="210"/>
      <c r="S1218" s="210"/>
      <c r="T1218" s="210"/>
      <c r="U1218" s="210"/>
      <c r="V1218" s="210"/>
      <c r="W1218" s="210"/>
      <c r="X1218" s="192" t="s">
        <v>172</v>
      </c>
      <c r="Y1218" s="192" t="s">
        <v>544</v>
      </c>
      <c r="Z1218" s="167" t="str">
        <f>'Reviewer 1'!$AA$293</f>
        <v>NR</v>
      </c>
      <c r="AA1218" s="210"/>
      <c r="AB1218" s="210"/>
      <c r="AC1218" s="210"/>
      <c r="AD1218" s="210"/>
      <c r="AE1218" s="210"/>
      <c r="AF1218" s="210"/>
      <c r="AG1218" s="217"/>
      <c r="AH1218" s="217"/>
      <c r="AI1218" s="210"/>
      <c r="AJ1218" s="210"/>
      <c r="AK1218" s="210"/>
      <c r="AL1218" s="210"/>
      <c r="AM1218" s="210"/>
      <c r="AN1218" s="210"/>
      <c r="AO1218" s="210"/>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c r="BI1218" s="210"/>
      <c r="BJ1218" s="210"/>
      <c r="BK1218" s="210"/>
      <c r="BL1218" s="210"/>
      <c r="BM1218" s="210"/>
      <c r="BN1218" s="210"/>
      <c r="BO1218" s="210"/>
      <c r="BP1218" s="210"/>
      <c r="BQ1218" s="210"/>
      <c r="BR1218" s="210"/>
      <c r="BS1218" s="210"/>
      <c r="BT1218" s="210"/>
      <c r="BU1218" s="210"/>
      <c r="BV1218" s="210"/>
      <c r="BW1218" s="210"/>
      <c r="BX1218" s="210"/>
      <c r="BY1218" s="210"/>
      <c r="BZ1218" s="210"/>
      <c r="CA1218" s="210"/>
      <c r="CB1218" s="210"/>
      <c r="CC1218" s="210"/>
      <c r="CD1218" s="210"/>
      <c r="CE1218" s="210"/>
      <c r="CF1218" s="210"/>
      <c r="CG1218" s="210"/>
      <c r="CH1218" s="210"/>
      <c r="CI1218" s="210"/>
      <c r="CJ1218" s="210"/>
      <c r="CK1218" s="210"/>
      <c r="CL1218" s="210"/>
      <c r="CM1218" s="210"/>
      <c r="CN1218" s="210"/>
      <c r="CO1218" s="210"/>
      <c r="CP1218" s="210"/>
      <c r="CQ1218" s="210"/>
      <c r="CR1218" s="210"/>
      <c r="CS1218" s="210"/>
      <c r="CT1218" s="210"/>
      <c r="CU1218" s="210"/>
      <c r="CV1218" s="210"/>
      <c r="CW1218" s="210"/>
      <c r="CX1218" s="210"/>
      <c r="CY1218" s="210"/>
      <c r="CZ1218" s="210"/>
      <c r="DA1218" s="210"/>
      <c r="DB1218" s="210"/>
      <c r="DC1218" s="210"/>
      <c r="DD1218" s="210"/>
      <c r="DE1218" s="210"/>
      <c r="DF1218" s="210"/>
      <c r="DG1218" s="210"/>
      <c r="DH1218" s="210"/>
      <c r="DI1218" s="210"/>
      <c r="DJ1218" s="210"/>
      <c r="DK1218" s="210"/>
      <c r="DL1218" s="210"/>
      <c r="DM1218" s="210"/>
      <c r="DN1218" s="210"/>
      <c r="DO1218" s="210"/>
      <c r="DP1218" s="210"/>
      <c r="DQ1218" s="210"/>
      <c r="DR1218" s="210"/>
      <c r="DS1218" s="210"/>
      <c r="DT1218" s="210"/>
      <c r="DU1218" s="210"/>
      <c r="DV1218" s="210"/>
      <c r="DW1218" s="210"/>
      <c r="DX1218" s="210"/>
      <c r="DY1218" s="210"/>
      <c r="DZ1218" s="210"/>
      <c r="EA1218" s="210"/>
      <c r="EB1218" s="210"/>
      <c r="EC1218" s="210"/>
      <c r="ED1218" s="210"/>
      <c r="EE1218" s="210"/>
      <c r="EF1218" s="210"/>
      <c r="EG1218" s="210"/>
      <c r="EH1218" s="210"/>
      <c r="EI1218" s="210"/>
      <c r="EJ1218" s="210"/>
      <c r="EK1218" s="210"/>
      <c r="EL1218" s="210"/>
      <c r="EM1218" s="210"/>
      <c r="EN1218" s="210"/>
      <c r="EO1218" s="210"/>
      <c r="EP1218" s="210"/>
      <c r="EQ1218" s="210"/>
      <c r="ER1218" s="210"/>
      <c r="ES1218" s="210"/>
      <c r="ET1218" s="210"/>
      <c r="EU1218" s="210"/>
    </row>
    <row r="1219" spans="1:151" ht="13">
      <c r="A1219" s="210"/>
      <c r="B1219" s="210"/>
      <c r="C1219" s="210"/>
      <c r="D1219" s="210"/>
      <c r="E1219" s="210"/>
      <c r="F1219" s="210"/>
      <c r="G1219" s="210"/>
      <c r="H1219" s="298"/>
      <c r="I1219" s="298"/>
      <c r="J1219" s="298"/>
      <c r="K1219" s="298"/>
      <c r="L1219" s="298"/>
      <c r="M1219" s="298"/>
      <c r="N1219" s="298"/>
      <c r="O1219" s="210"/>
      <c r="P1219" s="210"/>
      <c r="Q1219" s="211"/>
      <c r="R1219" s="210"/>
      <c r="S1219" s="210"/>
      <c r="T1219" s="210"/>
      <c r="U1219" s="210"/>
      <c r="V1219" s="210"/>
      <c r="W1219" s="210"/>
      <c r="X1219" s="192" t="s">
        <v>172</v>
      </c>
      <c r="Y1219" s="192" t="s">
        <v>545</v>
      </c>
      <c r="Z1219" s="167" t="str">
        <f>'Reviewer 1'!$AA$294</f>
        <v>NR</v>
      </c>
      <c r="AA1219" s="210"/>
      <c r="AB1219" s="210"/>
      <c r="AC1219" s="210"/>
      <c r="AD1219" s="210"/>
      <c r="AE1219" s="210"/>
      <c r="AF1219" s="210"/>
      <c r="AG1219" s="217"/>
      <c r="AH1219" s="217"/>
      <c r="AI1219" s="210"/>
      <c r="AJ1219" s="210"/>
      <c r="AK1219" s="210"/>
      <c r="AL1219" s="210"/>
      <c r="AM1219" s="210"/>
      <c r="AN1219" s="210"/>
      <c r="AO1219" s="210"/>
      <c r="AP1219" s="210"/>
      <c r="AQ1219" s="210"/>
      <c r="AR1219" s="210"/>
      <c r="AS1219" s="210"/>
      <c r="AT1219" s="210"/>
      <c r="AU1219" s="210"/>
      <c r="AV1219" s="210"/>
      <c r="AW1219" s="210"/>
      <c r="AX1219" s="210"/>
      <c r="AY1219" s="210"/>
      <c r="AZ1219" s="210"/>
      <c r="BA1219" s="210"/>
      <c r="BB1219" s="210"/>
      <c r="BC1219" s="210"/>
      <c r="BD1219" s="210"/>
      <c r="BE1219" s="210"/>
      <c r="BF1219" s="210"/>
      <c r="BG1219" s="210"/>
      <c r="BH1219" s="210"/>
      <c r="BI1219" s="210"/>
      <c r="BJ1219" s="210"/>
      <c r="BK1219" s="210"/>
      <c r="BL1219" s="210"/>
      <c r="BM1219" s="210"/>
      <c r="BN1219" s="210"/>
      <c r="BO1219" s="210"/>
      <c r="BP1219" s="210"/>
      <c r="BQ1219" s="210"/>
      <c r="BR1219" s="210"/>
      <c r="BS1219" s="210"/>
      <c r="BT1219" s="210"/>
      <c r="BU1219" s="210"/>
      <c r="BV1219" s="210"/>
      <c r="BW1219" s="210"/>
      <c r="BX1219" s="210"/>
      <c r="BY1219" s="210"/>
      <c r="BZ1219" s="210"/>
      <c r="CA1219" s="210"/>
      <c r="CB1219" s="210"/>
      <c r="CC1219" s="210"/>
      <c r="CD1219" s="210"/>
      <c r="CE1219" s="210"/>
      <c r="CF1219" s="210"/>
      <c r="CG1219" s="210"/>
      <c r="CH1219" s="210"/>
      <c r="CI1219" s="210"/>
      <c r="CJ1219" s="210"/>
      <c r="CK1219" s="210"/>
      <c r="CL1219" s="210"/>
      <c r="CM1219" s="210"/>
      <c r="CN1219" s="210"/>
      <c r="CO1219" s="210"/>
      <c r="CP1219" s="210"/>
      <c r="CQ1219" s="210"/>
      <c r="CR1219" s="210"/>
      <c r="CS1219" s="210"/>
      <c r="CT1219" s="210"/>
      <c r="CU1219" s="210"/>
      <c r="CV1219" s="210"/>
      <c r="CW1219" s="210"/>
      <c r="CX1219" s="210"/>
      <c r="CY1219" s="210"/>
      <c r="CZ1219" s="210"/>
      <c r="DA1219" s="210"/>
      <c r="DB1219" s="210"/>
      <c r="DC1219" s="210"/>
      <c r="DD1219" s="210"/>
      <c r="DE1219" s="210"/>
      <c r="DF1219" s="210"/>
      <c r="DG1219" s="210"/>
      <c r="DH1219" s="210"/>
      <c r="DI1219" s="210"/>
      <c r="DJ1219" s="210"/>
      <c r="DK1219" s="210"/>
      <c r="DL1219" s="210"/>
      <c r="DM1219" s="210"/>
      <c r="DN1219" s="210"/>
      <c r="DO1219" s="210"/>
      <c r="DP1219" s="210"/>
      <c r="DQ1219" s="210"/>
      <c r="DR1219" s="210"/>
      <c r="DS1219" s="210"/>
      <c r="DT1219" s="210"/>
      <c r="DU1219" s="210"/>
      <c r="DV1219" s="210"/>
      <c r="DW1219" s="210"/>
      <c r="DX1219" s="210"/>
      <c r="DY1219" s="210"/>
      <c r="DZ1219" s="210"/>
      <c r="EA1219" s="210"/>
      <c r="EB1219" s="210"/>
      <c r="EC1219" s="210"/>
      <c r="ED1219" s="210"/>
      <c r="EE1219" s="210"/>
      <c r="EF1219" s="210"/>
      <c r="EG1219" s="210"/>
      <c r="EH1219" s="210"/>
      <c r="EI1219" s="210"/>
      <c r="EJ1219" s="210"/>
      <c r="EK1219" s="210"/>
      <c r="EL1219" s="210"/>
      <c r="EM1219" s="210"/>
      <c r="EN1219" s="210"/>
      <c r="EO1219" s="210"/>
      <c r="EP1219" s="210"/>
      <c r="EQ1219" s="210"/>
      <c r="ER1219" s="210"/>
      <c r="ES1219" s="210"/>
      <c r="ET1219" s="210"/>
      <c r="EU1219" s="210"/>
    </row>
    <row r="1220" spans="1:151" ht="13">
      <c r="A1220" s="210"/>
      <c r="B1220" s="210"/>
      <c r="C1220" s="210"/>
      <c r="D1220" s="210"/>
      <c r="E1220" s="210"/>
      <c r="F1220" s="210"/>
      <c r="G1220" s="210"/>
      <c r="H1220" s="298"/>
      <c r="I1220" s="298"/>
      <c r="J1220" s="298"/>
      <c r="K1220" s="298"/>
      <c r="L1220" s="298"/>
      <c r="M1220" s="298"/>
      <c r="N1220" s="298"/>
      <c r="O1220" s="210"/>
      <c r="P1220" s="210"/>
      <c r="Q1220" s="211"/>
      <c r="R1220" s="210"/>
      <c r="S1220" s="210"/>
      <c r="T1220" s="210"/>
      <c r="U1220" s="210"/>
      <c r="V1220" s="210"/>
      <c r="W1220" s="210"/>
      <c r="X1220" s="192" t="s">
        <v>172</v>
      </c>
      <c r="Y1220" s="192" t="s">
        <v>546</v>
      </c>
      <c r="Z1220" s="167" t="str">
        <f>'Reviewer 1'!$AA$295</f>
        <v>NR</v>
      </c>
      <c r="AA1220" s="210"/>
      <c r="AB1220" s="210"/>
      <c r="AC1220" s="210"/>
      <c r="AD1220" s="210"/>
      <c r="AE1220" s="210"/>
      <c r="AF1220" s="210"/>
      <c r="AG1220" s="217"/>
      <c r="AH1220" s="217"/>
      <c r="AI1220" s="210"/>
      <c r="AJ1220" s="210"/>
      <c r="AK1220" s="210"/>
      <c r="AL1220" s="210"/>
      <c r="AM1220" s="210"/>
      <c r="AN1220" s="210"/>
      <c r="AO1220" s="210"/>
      <c r="AP1220" s="210"/>
      <c r="AQ1220" s="210"/>
      <c r="AR1220" s="210"/>
      <c r="AS1220" s="210"/>
      <c r="AT1220" s="210"/>
      <c r="AU1220" s="210"/>
      <c r="AV1220" s="210"/>
      <c r="AW1220" s="210"/>
      <c r="AX1220" s="210"/>
      <c r="AY1220" s="210"/>
      <c r="AZ1220" s="210"/>
      <c r="BA1220" s="210"/>
      <c r="BB1220" s="210"/>
      <c r="BC1220" s="210"/>
      <c r="BD1220" s="210"/>
      <c r="BE1220" s="210"/>
      <c r="BF1220" s="210"/>
      <c r="BG1220" s="210"/>
      <c r="BH1220" s="210"/>
      <c r="BI1220" s="210"/>
      <c r="BJ1220" s="210"/>
      <c r="BK1220" s="210"/>
      <c r="BL1220" s="210"/>
      <c r="BM1220" s="210"/>
      <c r="BN1220" s="210"/>
      <c r="BO1220" s="210"/>
      <c r="BP1220" s="210"/>
      <c r="BQ1220" s="210"/>
      <c r="BR1220" s="210"/>
      <c r="BS1220" s="210"/>
      <c r="BT1220" s="210"/>
      <c r="BU1220" s="210"/>
      <c r="BV1220" s="210"/>
      <c r="BW1220" s="210"/>
      <c r="BX1220" s="210"/>
      <c r="BY1220" s="210"/>
      <c r="BZ1220" s="210"/>
      <c r="CA1220" s="210"/>
      <c r="CB1220" s="210"/>
      <c r="CC1220" s="210"/>
      <c r="CD1220" s="210"/>
      <c r="CE1220" s="210"/>
      <c r="CF1220" s="210"/>
      <c r="CG1220" s="210"/>
      <c r="CH1220" s="210"/>
      <c r="CI1220" s="210"/>
      <c r="CJ1220" s="210"/>
      <c r="CK1220" s="210"/>
      <c r="CL1220" s="210"/>
      <c r="CM1220" s="210"/>
      <c r="CN1220" s="210"/>
      <c r="CO1220" s="210"/>
      <c r="CP1220" s="210"/>
      <c r="CQ1220" s="210"/>
      <c r="CR1220" s="210"/>
      <c r="CS1220" s="210"/>
      <c r="CT1220" s="210"/>
      <c r="CU1220" s="210"/>
      <c r="CV1220" s="210"/>
      <c r="CW1220" s="210"/>
      <c r="CX1220" s="210"/>
      <c r="CY1220" s="210"/>
      <c r="CZ1220" s="210"/>
      <c r="DA1220" s="210"/>
      <c r="DB1220" s="210"/>
      <c r="DC1220" s="210"/>
      <c r="DD1220" s="210"/>
      <c r="DE1220" s="210"/>
      <c r="DF1220" s="210"/>
      <c r="DG1220" s="210"/>
      <c r="DH1220" s="210"/>
      <c r="DI1220" s="210"/>
      <c r="DJ1220" s="210"/>
      <c r="DK1220" s="210"/>
      <c r="DL1220" s="210"/>
      <c r="DM1220" s="210"/>
      <c r="DN1220" s="210"/>
      <c r="DO1220" s="210"/>
      <c r="DP1220" s="210"/>
      <c r="DQ1220" s="210"/>
      <c r="DR1220" s="210"/>
      <c r="DS1220" s="210"/>
      <c r="DT1220" s="210"/>
      <c r="DU1220" s="210"/>
      <c r="DV1220" s="210"/>
      <c r="DW1220" s="210"/>
      <c r="DX1220" s="210"/>
      <c r="DY1220" s="210"/>
      <c r="DZ1220" s="210"/>
      <c r="EA1220" s="210"/>
      <c r="EB1220" s="210"/>
      <c r="EC1220" s="210"/>
      <c r="ED1220" s="210"/>
      <c r="EE1220" s="210"/>
      <c r="EF1220" s="210"/>
      <c r="EG1220" s="210"/>
      <c r="EH1220" s="210"/>
      <c r="EI1220" s="210"/>
      <c r="EJ1220" s="210"/>
      <c r="EK1220" s="210"/>
      <c r="EL1220" s="210"/>
      <c r="EM1220" s="210"/>
      <c r="EN1220" s="210"/>
      <c r="EO1220" s="210"/>
      <c r="EP1220" s="210"/>
      <c r="EQ1220" s="210"/>
      <c r="ER1220" s="210"/>
      <c r="ES1220" s="210"/>
      <c r="ET1220" s="210"/>
      <c r="EU1220" s="210"/>
    </row>
    <row r="1221" spans="1:151" ht="13">
      <c r="A1221" s="210"/>
      <c r="B1221" s="210"/>
      <c r="C1221" s="210"/>
      <c r="D1221" s="210"/>
      <c r="E1221" s="210"/>
      <c r="F1221" s="210"/>
      <c r="G1221" s="210"/>
      <c r="H1221" s="298"/>
      <c r="I1221" s="298"/>
      <c r="J1221" s="298"/>
      <c r="K1221" s="298"/>
      <c r="L1221" s="298"/>
      <c r="M1221" s="298"/>
      <c r="N1221" s="298"/>
      <c r="O1221" s="210"/>
      <c r="P1221" s="210"/>
      <c r="Q1221" s="211"/>
      <c r="R1221" s="210"/>
      <c r="S1221" s="210"/>
      <c r="T1221" s="210"/>
      <c r="U1221" s="210"/>
      <c r="V1221" s="210"/>
      <c r="W1221" s="210"/>
      <c r="X1221" s="192" t="s">
        <v>172</v>
      </c>
      <c r="Y1221" s="192" t="s">
        <v>547</v>
      </c>
      <c r="Z1221" s="167" t="str">
        <f>'Reviewer 1'!$AA$296</f>
        <v>NR</v>
      </c>
      <c r="AA1221" s="210"/>
      <c r="AB1221" s="210"/>
      <c r="AC1221" s="210"/>
      <c r="AD1221" s="210"/>
      <c r="AE1221" s="210"/>
      <c r="AF1221" s="210"/>
      <c r="AG1221" s="217"/>
      <c r="AH1221" s="217"/>
      <c r="AI1221" s="210"/>
      <c r="AJ1221" s="210"/>
      <c r="AK1221" s="210"/>
      <c r="AL1221" s="210"/>
      <c r="AM1221" s="210"/>
      <c r="AN1221" s="210"/>
      <c r="AO1221" s="210"/>
      <c r="AP1221" s="210"/>
      <c r="AQ1221" s="210"/>
      <c r="AR1221" s="210"/>
      <c r="AS1221" s="210"/>
      <c r="AT1221" s="210"/>
      <c r="AU1221" s="210"/>
      <c r="AV1221" s="210"/>
      <c r="AW1221" s="210"/>
      <c r="AX1221" s="210"/>
      <c r="AY1221" s="210"/>
      <c r="AZ1221" s="210"/>
      <c r="BA1221" s="210"/>
      <c r="BB1221" s="210"/>
      <c r="BC1221" s="210"/>
      <c r="BD1221" s="210"/>
      <c r="BE1221" s="210"/>
      <c r="BF1221" s="210"/>
      <c r="BG1221" s="210"/>
      <c r="BH1221" s="210"/>
      <c r="BI1221" s="210"/>
      <c r="BJ1221" s="210"/>
      <c r="BK1221" s="210"/>
      <c r="BL1221" s="210"/>
      <c r="BM1221" s="210"/>
      <c r="BN1221" s="210"/>
      <c r="BO1221" s="210"/>
      <c r="BP1221" s="210"/>
      <c r="BQ1221" s="210"/>
      <c r="BR1221" s="210"/>
      <c r="BS1221" s="210"/>
      <c r="BT1221" s="210"/>
      <c r="BU1221" s="210"/>
      <c r="BV1221" s="210"/>
      <c r="BW1221" s="210"/>
      <c r="BX1221" s="210"/>
      <c r="BY1221" s="210"/>
      <c r="BZ1221" s="210"/>
      <c r="CA1221" s="210"/>
      <c r="CB1221" s="210"/>
      <c r="CC1221" s="210"/>
      <c r="CD1221" s="210"/>
      <c r="CE1221" s="210"/>
      <c r="CF1221" s="210"/>
      <c r="CG1221" s="210"/>
      <c r="CH1221" s="210"/>
      <c r="CI1221" s="210"/>
      <c r="CJ1221" s="210"/>
      <c r="CK1221" s="210"/>
      <c r="CL1221" s="210"/>
      <c r="CM1221" s="210"/>
      <c r="CN1221" s="210"/>
      <c r="CO1221" s="210"/>
      <c r="CP1221" s="210"/>
      <c r="CQ1221" s="210"/>
      <c r="CR1221" s="210"/>
      <c r="CS1221" s="210"/>
      <c r="CT1221" s="210"/>
      <c r="CU1221" s="210"/>
      <c r="CV1221" s="210"/>
      <c r="CW1221" s="210"/>
      <c r="CX1221" s="210"/>
      <c r="CY1221" s="210"/>
      <c r="CZ1221" s="210"/>
      <c r="DA1221" s="210"/>
      <c r="DB1221" s="210"/>
      <c r="DC1221" s="210"/>
      <c r="DD1221" s="210"/>
      <c r="DE1221" s="210"/>
      <c r="DF1221" s="210"/>
      <c r="DG1221" s="210"/>
      <c r="DH1221" s="210"/>
      <c r="DI1221" s="210"/>
      <c r="DJ1221" s="210"/>
      <c r="DK1221" s="210"/>
      <c r="DL1221" s="210"/>
      <c r="DM1221" s="210"/>
      <c r="DN1221" s="210"/>
      <c r="DO1221" s="210"/>
      <c r="DP1221" s="210"/>
      <c r="DQ1221" s="210"/>
      <c r="DR1221" s="210"/>
      <c r="DS1221" s="210"/>
      <c r="DT1221" s="210"/>
      <c r="DU1221" s="210"/>
      <c r="DV1221" s="210"/>
      <c r="DW1221" s="210"/>
      <c r="DX1221" s="210"/>
      <c r="DY1221" s="210"/>
      <c r="DZ1221" s="210"/>
      <c r="EA1221" s="210"/>
      <c r="EB1221" s="210"/>
      <c r="EC1221" s="210"/>
      <c r="ED1221" s="210"/>
      <c r="EE1221" s="210"/>
      <c r="EF1221" s="210"/>
      <c r="EG1221" s="210"/>
      <c r="EH1221" s="210"/>
      <c r="EI1221" s="210"/>
      <c r="EJ1221" s="210"/>
      <c r="EK1221" s="210"/>
      <c r="EL1221" s="210"/>
      <c r="EM1221" s="210"/>
      <c r="EN1221" s="210"/>
      <c r="EO1221" s="210"/>
      <c r="EP1221" s="210"/>
      <c r="EQ1221" s="210"/>
      <c r="ER1221" s="210"/>
      <c r="ES1221" s="210"/>
      <c r="ET1221" s="210"/>
      <c r="EU1221" s="210"/>
    </row>
    <row r="1222" spans="1:151" ht="13">
      <c r="A1222" s="210"/>
      <c r="B1222" s="210"/>
      <c r="C1222" s="210"/>
      <c r="D1222" s="210"/>
      <c r="E1222" s="210"/>
      <c r="F1222" s="210"/>
      <c r="G1222" s="210"/>
      <c r="H1222" s="298"/>
      <c r="I1222" s="298"/>
      <c r="J1222" s="298"/>
      <c r="K1222" s="298"/>
      <c r="L1222" s="298"/>
      <c r="M1222" s="298"/>
      <c r="N1222" s="298"/>
      <c r="O1222" s="210"/>
      <c r="P1222" s="210"/>
      <c r="Q1222" s="211"/>
      <c r="R1222" s="210"/>
      <c r="S1222" s="210"/>
      <c r="T1222" s="210"/>
      <c r="U1222" s="210"/>
      <c r="V1222" s="210"/>
      <c r="W1222" s="210"/>
      <c r="X1222" s="192" t="s">
        <v>172</v>
      </c>
      <c r="Y1222" s="192" t="s">
        <v>548</v>
      </c>
      <c r="Z1222" s="167" t="str">
        <f>'Reviewer 1'!$AA$297</f>
        <v>NR</v>
      </c>
      <c r="AA1222" s="210"/>
      <c r="AB1222" s="210"/>
      <c r="AC1222" s="210"/>
      <c r="AD1222" s="210"/>
      <c r="AE1222" s="210"/>
      <c r="AF1222" s="210"/>
      <c r="AG1222" s="217"/>
      <c r="AH1222" s="217"/>
      <c r="AI1222" s="210"/>
      <c r="AJ1222" s="210"/>
      <c r="AK1222" s="210"/>
      <c r="AL1222" s="210"/>
      <c r="AM1222" s="210"/>
      <c r="AN1222" s="210"/>
      <c r="AO1222" s="210"/>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c r="BI1222" s="210"/>
      <c r="BJ1222" s="210"/>
      <c r="BK1222" s="210"/>
      <c r="BL1222" s="210"/>
      <c r="BM1222" s="210"/>
      <c r="BN1222" s="210"/>
      <c r="BO1222" s="210"/>
      <c r="BP1222" s="210"/>
      <c r="BQ1222" s="210"/>
      <c r="BR1222" s="210"/>
      <c r="BS1222" s="210"/>
      <c r="BT1222" s="210"/>
      <c r="BU1222" s="210"/>
      <c r="BV1222" s="210"/>
      <c r="BW1222" s="210"/>
      <c r="BX1222" s="210"/>
      <c r="BY1222" s="210"/>
      <c r="BZ1222" s="210"/>
      <c r="CA1222" s="210"/>
      <c r="CB1222" s="210"/>
      <c r="CC1222" s="210"/>
      <c r="CD1222" s="210"/>
      <c r="CE1222" s="210"/>
      <c r="CF1222" s="210"/>
      <c r="CG1222" s="210"/>
      <c r="CH1222" s="210"/>
      <c r="CI1222" s="210"/>
      <c r="CJ1222" s="210"/>
      <c r="CK1222" s="210"/>
      <c r="CL1222" s="210"/>
      <c r="CM1222" s="210"/>
      <c r="CN1222" s="210"/>
      <c r="CO1222" s="210"/>
      <c r="CP1222" s="210"/>
      <c r="CQ1222" s="210"/>
      <c r="CR1222" s="210"/>
      <c r="CS1222" s="210"/>
      <c r="CT1222" s="210"/>
      <c r="CU1222" s="210"/>
      <c r="CV1222" s="210"/>
      <c r="CW1222" s="210"/>
      <c r="CX1222" s="210"/>
      <c r="CY1222" s="210"/>
      <c r="CZ1222" s="210"/>
      <c r="DA1222" s="210"/>
      <c r="DB1222" s="210"/>
      <c r="DC1222" s="210"/>
      <c r="DD1222" s="210"/>
      <c r="DE1222" s="210"/>
      <c r="DF1222" s="210"/>
      <c r="DG1222" s="210"/>
      <c r="DH1222" s="210"/>
      <c r="DI1222" s="210"/>
      <c r="DJ1222" s="210"/>
      <c r="DK1222" s="210"/>
      <c r="DL1222" s="210"/>
      <c r="DM1222" s="210"/>
      <c r="DN1222" s="210"/>
      <c r="DO1222" s="210"/>
      <c r="DP1222" s="210"/>
      <c r="DQ1222" s="210"/>
      <c r="DR1222" s="210"/>
      <c r="DS1222" s="210"/>
      <c r="DT1222" s="210"/>
      <c r="DU1222" s="210"/>
      <c r="DV1222" s="210"/>
      <c r="DW1222" s="210"/>
      <c r="DX1222" s="210"/>
      <c r="DY1222" s="210"/>
      <c r="DZ1222" s="210"/>
      <c r="EA1222" s="210"/>
      <c r="EB1222" s="210"/>
      <c r="EC1222" s="210"/>
      <c r="ED1222" s="210"/>
      <c r="EE1222" s="210"/>
      <c r="EF1222" s="210"/>
      <c r="EG1222" s="210"/>
      <c r="EH1222" s="210"/>
      <c r="EI1222" s="210"/>
      <c r="EJ1222" s="210"/>
      <c r="EK1222" s="210"/>
      <c r="EL1222" s="210"/>
      <c r="EM1222" s="210"/>
      <c r="EN1222" s="210"/>
      <c r="EO1222" s="210"/>
      <c r="EP1222" s="210"/>
      <c r="EQ1222" s="210"/>
      <c r="ER1222" s="210"/>
      <c r="ES1222" s="210"/>
      <c r="ET1222" s="210"/>
      <c r="EU1222" s="210"/>
    </row>
    <row r="1223" spans="1:151" ht="13">
      <c r="A1223" s="210"/>
      <c r="B1223" s="210"/>
      <c r="C1223" s="210"/>
      <c r="D1223" s="210"/>
      <c r="E1223" s="210"/>
      <c r="F1223" s="210"/>
      <c r="G1223" s="210"/>
      <c r="H1223" s="298"/>
      <c r="I1223" s="298"/>
      <c r="J1223" s="298"/>
      <c r="K1223" s="298"/>
      <c r="L1223" s="298"/>
      <c r="M1223" s="298"/>
      <c r="N1223" s="298"/>
      <c r="O1223" s="210"/>
      <c r="P1223" s="210"/>
      <c r="Q1223" s="211"/>
      <c r="R1223" s="210"/>
      <c r="S1223" s="210"/>
      <c r="T1223" s="210"/>
      <c r="U1223" s="210"/>
      <c r="V1223" s="210"/>
      <c r="W1223" s="210"/>
      <c r="X1223" s="192" t="s">
        <v>172</v>
      </c>
      <c r="Y1223" s="192" t="s">
        <v>549</v>
      </c>
      <c r="Z1223" s="167" t="str">
        <f>'Reviewer 1'!$AA$298</f>
        <v>NR</v>
      </c>
      <c r="AA1223" s="210"/>
      <c r="AB1223" s="210"/>
      <c r="AC1223" s="210"/>
      <c r="AD1223" s="210"/>
      <c r="AE1223" s="210"/>
      <c r="AF1223" s="210"/>
      <c r="AG1223" s="217"/>
      <c r="AH1223" s="217"/>
      <c r="AI1223" s="210"/>
      <c r="AJ1223" s="210"/>
      <c r="AK1223" s="210"/>
      <c r="AL1223" s="210"/>
      <c r="AM1223" s="210"/>
      <c r="AN1223" s="210"/>
      <c r="AO1223" s="210"/>
      <c r="AP1223" s="210"/>
      <c r="AQ1223" s="210"/>
      <c r="AR1223" s="210"/>
      <c r="AS1223" s="210"/>
      <c r="AT1223" s="210"/>
      <c r="AU1223" s="210"/>
      <c r="AV1223" s="210"/>
      <c r="AW1223" s="210"/>
      <c r="AX1223" s="210"/>
      <c r="AY1223" s="210"/>
      <c r="AZ1223" s="210"/>
      <c r="BA1223" s="210"/>
      <c r="BB1223" s="210"/>
      <c r="BC1223" s="210"/>
      <c r="BD1223" s="210"/>
      <c r="BE1223" s="210"/>
      <c r="BF1223" s="210"/>
      <c r="BG1223" s="210"/>
      <c r="BH1223" s="210"/>
      <c r="BI1223" s="210"/>
      <c r="BJ1223" s="210"/>
      <c r="BK1223" s="210"/>
      <c r="BL1223" s="210"/>
      <c r="BM1223" s="210"/>
      <c r="BN1223" s="210"/>
      <c r="BO1223" s="210"/>
      <c r="BP1223" s="210"/>
      <c r="BQ1223" s="210"/>
      <c r="BR1223" s="210"/>
      <c r="BS1223" s="210"/>
      <c r="BT1223" s="210"/>
      <c r="BU1223" s="210"/>
      <c r="BV1223" s="210"/>
      <c r="BW1223" s="210"/>
      <c r="BX1223" s="210"/>
      <c r="BY1223" s="210"/>
      <c r="BZ1223" s="210"/>
      <c r="CA1223" s="210"/>
      <c r="CB1223" s="210"/>
      <c r="CC1223" s="210"/>
      <c r="CD1223" s="210"/>
      <c r="CE1223" s="210"/>
      <c r="CF1223" s="210"/>
      <c r="CG1223" s="210"/>
      <c r="CH1223" s="210"/>
      <c r="CI1223" s="210"/>
      <c r="CJ1223" s="210"/>
      <c r="CK1223" s="210"/>
      <c r="CL1223" s="210"/>
      <c r="CM1223" s="210"/>
      <c r="CN1223" s="210"/>
      <c r="CO1223" s="210"/>
      <c r="CP1223" s="210"/>
      <c r="CQ1223" s="210"/>
      <c r="CR1223" s="210"/>
      <c r="CS1223" s="210"/>
      <c r="CT1223" s="210"/>
      <c r="CU1223" s="210"/>
      <c r="CV1223" s="210"/>
      <c r="CW1223" s="210"/>
      <c r="CX1223" s="210"/>
      <c r="CY1223" s="210"/>
      <c r="CZ1223" s="210"/>
      <c r="DA1223" s="210"/>
      <c r="DB1223" s="210"/>
      <c r="DC1223" s="210"/>
      <c r="DD1223" s="210"/>
      <c r="DE1223" s="210"/>
      <c r="DF1223" s="210"/>
      <c r="DG1223" s="210"/>
      <c r="DH1223" s="210"/>
      <c r="DI1223" s="210"/>
      <c r="DJ1223" s="210"/>
      <c r="DK1223" s="210"/>
      <c r="DL1223" s="210"/>
      <c r="DM1223" s="210"/>
      <c r="DN1223" s="210"/>
      <c r="DO1223" s="210"/>
      <c r="DP1223" s="210"/>
      <c r="DQ1223" s="210"/>
      <c r="DR1223" s="210"/>
      <c r="DS1223" s="210"/>
      <c r="DT1223" s="210"/>
      <c r="DU1223" s="210"/>
      <c r="DV1223" s="210"/>
      <c r="DW1223" s="210"/>
      <c r="DX1223" s="210"/>
      <c r="DY1223" s="210"/>
      <c r="DZ1223" s="210"/>
      <c r="EA1223" s="210"/>
      <c r="EB1223" s="210"/>
      <c r="EC1223" s="210"/>
      <c r="ED1223" s="210"/>
      <c r="EE1223" s="210"/>
      <c r="EF1223" s="210"/>
      <c r="EG1223" s="210"/>
      <c r="EH1223" s="210"/>
      <c r="EI1223" s="210"/>
      <c r="EJ1223" s="210"/>
      <c r="EK1223" s="210"/>
      <c r="EL1223" s="210"/>
      <c r="EM1223" s="210"/>
      <c r="EN1223" s="210"/>
      <c r="EO1223" s="210"/>
      <c r="EP1223" s="210"/>
      <c r="EQ1223" s="210"/>
      <c r="ER1223" s="210"/>
      <c r="ES1223" s="210"/>
      <c r="ET1223" s="210"/>
      <c r="EU1223" s="210"/>
    </row>
    <row r="1224" spans="1:151" ht="13">
      <c r="A1224" s="210"/>
      <c r="B1224" s="210"/>
      <c r="C1224" s="210"/>
      <c r="D1224" s="210"/>
      <c r="E1224" s="210"/>
      <c r="F1224" s="210"/>
      <c r="G1224" s="210"/>
      <c r="H1224" s="298"/>
      <c r="I1224" s="298"/>
      <c r="J1224" s="298"/>
      <c r="K1224" s="298"/>
      <c r="L1224" s="298"/>
      <c r="M1224" s="298"/>
      <c r="N1224" s="298"/>
      <c r="O1224" s="210"/>
      <c r="P1224" s="210"/>
      <c r="Q1224" s="211"/>
      <c r="R1224" s="210"/>
      <c r="S1224" s="210"/>
      <c r="T1224" s="210"/>
      <c r="U1224" s="210"/>
      <c r="V1224" s="210"/>
      <c r="W1224" s="210"/>
      <c r="X1224" s="192" t="s">
        <v>172</v>
      </c>
      <c r="Y1224" s="192" t="s">
        <v>550</v>
      </c>
      <c r="Z1224" s="167" t="str">
        <f>'Reviewer 1'!$AA$299</f>
        <v>NR</v>
      </c>
      <c r="AA1224" s="210"/>
      <c r="AB1224" s="210"/>
      <c r="AC1224" s="210"/>
      <c r="AD1224" s="210"/>
      <c r="AE1224" s="210"/>
      <c r="AF1224" s="210"/>
      <c r="AG1224" s="217"/>
      <c r="AH1224" s="217"/>
      <c r="AI1224" s="210"/>
      <c r="AJ1224" s="210"/>
      <c r="AK1224" s="210"/>
      <c r="AL1224" s="210"/>
      <c r="AM1224" s="210"/>
      <c r="AN1224" s="210"/>
      <c r="AO1224" s="210"/>
      <c r="AP1224" s="210"/>
      <c r="AQ1224" s="210"/>
      <c r="AR1224" s="210"/>
      <c r="AS1224" s="210"/>
      <c r="AT1224" s="210"/>
      <c r="AU1224" s="210"/>
      <c r="AV1224" s="210"/>
      <c r="AW1224" s="210"/>
      <c r="AX1224" s="210"/>
      <c r="AY1224" s="210"/>
      <c r="AZ1224" s="210"/>
      <c r="BA1224" s="210"/>
      <c r="BB1224" s="210"/>
      <c r="BC1224" s="210"/>
      <c r="BD1224" s="210"/>
      <c r="BE1224" s="210"/>
      <c r="BF1224" s="210"/>
      <c r="BG1224" s="210"/>
      <c r="BH1224" s="210"/>
      <c r="BI1224" s="210"/>
      <c r="BJ1224" s="210"/>
      <c r="BK1224" s="210"/>
      <c r="BL1224" s="210"/>
      <c r="BM1224" s="210"/>
      <c r="BN1224" s="210"/>
      <c r="BO1224" s="210"/>
      <c r="BP1224" s="210"/>
      <c r="BQ1224" s="210"/>
      <c r="BR1224" s="210"/>
      <c r="BS1224" s="210"/>
      <c r="BT1224" s="210"/>
      <c r="BU1224" s="210"/>
      <c r="BV1224" s="210"/>
      <c r="BW1224" s="210"/>
      <c r="BX1224" s="210"/>
      <c r="BY1224" s="210"/>
      <c r="BZ1224" s="210"/>
      <c r="CA1224" s="210"/>
      <c r="CB1224" s="210"/>
      <c r="CC1224" s="210"/>
      <c r="CD1224" s="210"/>
      <c r="CE1224" s="210"/>
      <c r="CF1224" s="210"/>
      <c r="CG1224" s="210"/>
      <c r="CH1224" s="210"/>
      <c r="CI1224" s="210"/>
      <c r="CJ1224" s="210"/>
      <c r="CK1224" s="210"/>
      <c r="CL1224" s="210"/>
      <c r="CM1224" s="210"/>
      <c r="CN1224" s="210"/>
      <c r="CO1224" s="210"/>
      <c r="CP1224" s="210"/>
      <c r="CQ1224" s="210"/>
      <c r="CR1224" s="210"/>
      <c r="CS1224" s="210"/>
      <c r="CT1224" s="210"/>
      <c r="CU1224" s="210"/>
      <c r="CV1224" s="210"/>
      <c r="CW1224" s="210"/>
      <c r="CX1224" s="210"/>
      <c r="CY1224" s="210"/>
      <c r="CZ1224" s="210"/>
      <c r="DA1224" s="210"/>
      <c r="DB1224" s="210"/>
      <c r="DC1224" s="210"/>
      <c r="DD1224" s="210"/>
      <c r="DE1224" s="210"/>
      <c r="DF1224" s="210"/>
      <c r="DG1224" s="210"/>
      <c r="DH1224" s="210"/>
      <c r="DI1224" s="210"/>
      <c r="DJ1224" s="210"/>
      <c r="DK1224" s="210"/>
      <c r="DL1224" s="210"/>
      <c r="DM1224" s="210"/>
      <c r="DN1224" s="210"/>
      <c r="DO1224" s="210"/>
      <c r="DP1224" s="210"/>
      <c r="DQ1224" s="210"/>
      <c r="DR1224" s="210"/>
      <c r="DS1224" s="210"/>
      <c r="DT1224" s="210"/>
      <c r="DU1224" s="210"/>
      <c r="DV1224" s="210"/>
      <c r="DW1224" s="210"/>
      <c r="DX1224" s="210"/>
      <c r="DY1224" s="210"/>
      <c r="DZ1224" s="210"/>
      <c r="EA1224" s="210"/>
      <c r="EB1224" s="210"/>
      <c r="EC1224" s="210"/>
      <c r="ED1224" s="210"/>
      <c r="EE1224" s="210"/>
      <c r="EF1224" s="210"/>
      <c r="EG1224" s="210"/>
      <c r="EH1224" s="210"/>
      <c r="EI1224" s="210"/>
      <c r="EJ1224" s="210"/>
      <c r="EK1224" s="210"/>
      <c r="EL1224" s="210"/>
      <c r="EM1224" s="210"/>
      <c r="EN1224" s="210"/>
      <c r="EO1224" s="210"/>
      <c r="EP1224" s="210"/>
      <c r="EQ1224" s="210"/>
      <c r="ER1224" s="210"/>
      <c r="ES1224" s="210"/>
      <c r="ET1224" s="210"/>
      <c r="EU1224" s="210"/>
    </row>
    <row r="1225" spans="1:151" ht="13">
      <c r="A1225" s="210"/>
      <c r="B1225" s="210"/>
      <c r="C1225" s="210"/>
      <c r="D1225" s="210"/>
      <c r="E1225" s="210"/>
      <c r="F1225" s="210"/>
      <c r="G1225" s="210"/>
      <c r="H1225" s="298"/>
      <c r="I1225" s="298"/>
      <c r="J1225" s="298"/>
      <c r="K1225" s="298"/>
      <c r="L1225" s="298"/>
      <c r="M1225" s="298"/>
      <c r="N1225" s="298"/>
      <c r="O1225" s="210"/>
      <c r="P1225" s="210"/>
      <c r="Q1225" s="211"/>
      <c r="R1225" s="210"/>
      <c r="S1225" s="210"/>
      <c r="T1225" s="210"/>
      <c r="U1225" s="210"/>
      <c r="V1225" s="210"/>
      <c r="W1225" s="210"/>
      <c r="X1225" s="192" t="s">
        <v>172</v>
      </c>
      <c r="Y1225" s="192" t="s">
        <v>551</v>
      </c>
      <c r="Z1225" s="167" t="str">
        <f>'Reviewer 1'!$AA$300</f>
        <v>NR</v>
      </c>
      <c r="AA1225" s="210"/>
      <c r="AB1225" s="210"/>
      <c r="AC1225" s="210"/>
      <c r="AD1225" s="210"/>
      <c r="AE1225" s="210"/>
      <c r="AF1225" s="210"/>
      <c r="AG1225" s="217"/>
      <c r="AH1225" s="217"/>
      <c r="AI1225" s="210"/>
      <c r="AJ1225" s="210"/>
      <c r="AK1225" s="210"/>
      <c r="AL1225" s="210"/>
      <c r="AM1225" s="210"/>
      <c r="AN1225" s="210"/>
      <c r="AO1225" s="210"/>
      <c r="AP1225" s="210"/>
      <c r="AQ1225" s="210"/>
      <c r="AR1225" s="210"/>
      <c r="AS1225" s="210"/>
      <c r="AT1225" s="210"/>
      <c r="AU1225" s="210"/>
      <c r="AV1225" s="210"/>
      <c r="AW1225" s="210"/>
      <c r="AX1225" s="210"/>
      <c r="AY1225" s="210"/>
      <c r="AZ1225" s="210"/>
      <c r="BA1225" s="210"/>
      <c r="BB1225" s="210"/>
      <c r="BC1225" s="210"/>
      <c r="BD1225" s="210"/>
      <c r="BE1225" s="210"/>
      <c r="BF1225" s="210"/>
      <c r="BG1225" s="210"/>
      <c r="BH1225" s="210"/>
      <c r="BI1225" s="210"/>
      <c r="BJ1225" s="210"/>
      <c r="BK1225" s="210"/>
      <c r="BL1225" s="210"/>
      <c r="BM1225" s="210"/>
      <c r="BN1225" s="210"/>
      <c r="BO1225" s="210"/>
      <c r="BP1225" s="210"/>
      <c r="BQ1225" s="210"/>
      <c r="BR1225" s="210"/>
      <c r="BS1225" s="210"/>
      <c r="BT1225" s="210"/>
      <c r="BU1225" s="210"/>
      <c r="BV1225" s="210"/>
      <c r="BW1225" s="210"/>
      <c r="BX1225" s="210"/>
      <c r="BY1225" s="210"/>
      <c r="BZ1225" s="210"/>
      <c r="CA1225" s="210"/>
      <c r="CB1225" s="210"/>
      <c r="CC1225" s="210"/>
      <c r="CD1225" s="210"/>
      <c r="CE1225" s="210"/>
      <c r="CF1225" s="210"/>
      <c r="CG1225" s="210"/>
      <c r="CH1225" s="210"/>
      <c r="CI1225" s="210"/>
      <c r="CJ1225" s="210"/>
      <c r="CK1225" s="210"/>
      <c r="CL1225" s="210"/>
      <c r="CM1225" s="210"/>
      <c r="CN1225" s="210"/>
      <c r="CO1225" s="210"/>
      <c r="CP1225" s="210"/>
      <c r="CQ1225" s="210"/>
      <c r="CR1225" s="210"/>
      <c r="CS1225" s="210"/>
      <c r="CT1225" s="210"/>
      <c r="CU1225" s="210"/>
      <c r="CV1225" s="210"/>
      <c r="CW1225" s="210"/>
      <c r="CX1225" s="210"/>
      <c r="CY1225" s="210"/>
      <c r="CZ1225" s="210"/>
      <c r="DA1225" s="210"/>
      <c r="DB1225" s="210"/>
      <c r="DC1225" s="210"/>
      <c r="DD1225" s="210"/>
      <c r="DE1225" s="210"/>
      <c r="DF1225" s="210"/>
      <c r="DG1225" s="210"/>
      <c r="DH1225" s="210"/>
      <c r="DI1225" s="210"/>
      <c r="DJ1225" s="210"/>
      <c r="DK1225" s="210"/>
      <c r="DL1225" s="210"/>
      <c r="DM1225" s="210"/>
      <c r="DN1225" s="210"/>
      <c r="DO1225" s="210"/>
      <c r="DP1225" s="210"/>
      <c r="DQ1225" s="210"/>
      <c r="DR1225" s="210"/>
      <c r="DS1225" s="210"/>
      <c r="DT1225" s="210"/>
      <c r="DU1225" s="210"/>
      <c r="DV1225" s="210"/>
      <c r="DW1225" s="210"/>
      <c r="DX1225" s="210"/>
      <c r="DY1225" s="210"/>
      <c r="DZ1225" s="210"/>
      <c r="EA1225" s="210"/>
      <c r="EB1225" s="210"/>
      <c r="EC1225" s="210"/>
      <c r="ED1225" s="210"/>
      <c r="EE1225" s="210"/>
      <c r="EF1225" s="210"/>
      <c r="EG1225" s="210"/>
      <c r="EH1225" s="210"/>
      <c r="EI1225" s="210"/>
      <c r="EJ1225" s="210"/>
      <c r="EK1225" s="210"/>
      <c r="EL1225" s="210"/>
      <c r="EM1225" s="210"/>
      <c r="EN1225" s="210"/>
      <c r="EO1225" s="210"/>
      <c r="EP1225" s="210"/>
      <c r="EQ1225" s="210"/>
      <c r="ER1225" s="210"/>
      <c r="ES1225" s="210"/>
      <c r="ET1225" s="210"/>
      <c r="EU1225" s="210"/>
    </row>
    <row r="1226" spans="1:151" ht="13">
      <c r="A1226" s="210"/>
      <c r="B1226" s="210"/>
      <c r="C1226" s="210"/>
      <c r="D1226" s="210"/>
      <c r="E1226" s="210"/>
      <c r="F1226" s="210"/>
      <c r="G1226" s="210"/>
      <c r="H1226" s="298"/>
      <c r="I1226" s="298"/>
      <c r="J1226" s="298"/>
      <c r="K1226" s="298"/>
      <c r="L1226" s="298"/>
      <c r="M1226" s="298"/>
      <c r="N1226" s="298"/>
      <c r="O1226" s="210"/>
      <c r="P1226" s="210"/>
      <c r="Q1226" s="211"/>
      <c r="R1226" s="210"/>
      <c r="S1226" s="210"/>
      <c r="T1226" s="210"/>
      <c r="U1226" s="210"/>
      <c r="V1226" s="210"/>
      <c r="W1226" s="210"/>
      <c r="X1226" s="192" t="s">
        <v>172</v>
      </c>
      <c r="Y1226" s="192" t="s">
        <v>552</v>
      </c>
      <c r="Z1226" s="167" t="str">
        <f>'Reviewer 1'!$AA$301</f>
        <v>NR</v>
      </c>
      <c r="AA1226" s="210"/>
      <c r="AB1226" s="210"/>
      <c r="AC1226" s="210"/>
      <c r="AD1226" s="210"/>
      <c r="AE1226" s="210"/>
      <c r="AF1226" s="210"/>
      <c r="AG1226" s="217"/>
      <c r="AH1226" s="217"/>
      <c r="AI1226" s="210"/>
      <c r="AJ1226" s="210"/>
      <c r="AK1226" s="210"/>
      <c r="AL1226" s="210"/>
      <c r="AM1226" s="210"/>
      <c r="AN1226" s="210"/>
      <c r="AO1226" s="210"/>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c r="BI1226" s="210"/>
      <c r="BJ1226" s="210"/>
      <c r="BK1226" s="210"/>
      <c r="BL1226" s="210"/>
      <c r="BM1226" s="210"/>
      <c r="BN1226" s="210"/>
      <c r="BO1226" s="210"/>
      <c r="BP1226" s="210"/>
      <c r="BQ1226" s="210"/>
      <c r="BR1226" s="210"/>
      <c r="BS1226" s="210"/>
      <c r="BT1226" s="210"/>
      <c r="BU1226" s="210"/>
      <c r="BV1226" s="210"/>
      <c r="BW1226" s="210"/>
      <c r="BX1226" s="210"/>
      <c r="BY1226" s="210"/>
      <c r="BZ1226" s="210"/>
      <c r="CA1226" s="210"/>
      <c r="CB1226" s="210"/>
      <c r="CC1226" s="210"/>
      <c r="CD1226" s="210"/>
      <c r="CE1226" s="210"/>
      <c r="CF1226" s="210"/>
      <c r="CG1226" s="210"/>
      <c r="CH1226" s="210"/>
      <c r="CI1226" s="210"/>
      <c r="CJ1226" s="210"/>
      <c r="CK1226" s="210"/>
      <c r="CL1226" s="210"/>
      <c r="CM1226" s="210"/>
      <c r="CN1226" s="210"/>
      <c r="CO1226" s="210"/>
      <c r="CP1226" s="210"/>
      <c r="CQ1226" s="210"/>
      <c r="CR1226" s="210"/>
      <c r="CS1226" s="210"/>
      <c r="CT1226" s="210"/>
      <c r="CU1226" s="210"/>
      <c r="CV1226" s="210"/>
      <c r="CW1226" s="210"/>
      <c r="CX1226" s="210"/>
      <c r="CY1226" s="210"/>
      <c r="CZ1226" s="210"/>
      <c r="DA1226" s="210"/>
      <c r="DB1226" s="210"/>
      <c r="DC1226" s="210"/>
      <c r="DD1226" s="210"/>
      <c r="DE1226" s="210"/>
      <c r="DF1226" s="210"/>
      <c r="DG1226" s="210"/>
      <c r="DH1226" s="210"/>
      <c r="DI1226" s="210"/>
      <c r="DJ1226" s="210"/>
      <c r="DK1226" s="210"/>
      <c r="DL1226" s="210"/>
      <c r="DM1226" s="210"/>
      <c r="DN1226" s="210"/>
      <c r="DO1226" s="210"/>
      <c r="DP1226" s="210"/>
      <c r="DQ1226" s="210"/>
      <c r="DR1226" s="210"/>
      <c r="DS1226" s="210"/>
      <c r="DT1226" s="210"/>
      <c r="DU1226" s="210"/>
      <c r="DV1226" s="210"/>
      <c r="DW1226" s="210"/>
      <c r="DX1226" s="210"/>
      <c r="DY1226" s="210"/>
      <c r="DZ1226" s="210"/>
      <c r="EA1226" s="210"/>
      <c r="EB1226" s="210"/>
      <c r="EC1226" s="210"/>
      <c r="ED1226" s="210"/>
      <c r="EE1226" s="210"/>
      <c r="EF1226" s="210"/>
      <c r="EG1226" s="210"/>
      <c r="EH1226" s="210"/>
      <c r="EI1226" s="210"/>
      <c r="EJ1226" s="210"/>
      <c r="EK1226" s="210"/>
      <c r="EL1226" s="210"/>
      <c r="EM1226" s="210"/>
      <c r="EN1226" s="210"/>
      <c r="EO1226" s="210"/>
      <c r="EP1226" s="210"/>
      <c r="EQ1226" s="210"/>
      <c r="ER1226" s="210"/>
      <c r="ES1226" s="210"/>
      <c r="ET1226" s="210"/>
      <c r="EU1226" s="210"/>
    </row>
    <row r="1227" spans="1:151" ht="13">
      <c r="A1227" s="210"/>
      <c r="B1227" s="210"/>
      <c r="C1227" s="210"/>
      <c r="D1227" s="210"/>
      <c r="E1227" s="210"/>
      <c r="F1227" s="210"/>
      <c r="G1227" s="210"/>
      <c r="H1227" s="298"/>
      <c r="I1227" s="298"/>
      <c r="J1227" s="298"/>
      <c r="K1227" s="298"/>
      <c r="L1227" s="298"/>
      <c r="M1227" s="298"/>
      <c r="N1227" s="298"/>
      <c r="O1227" s="210"/>
      <c r="P1227" s="210"/>
      <c r="Q1227" s="211"/>
      <c r="R1227" s="210"/>
      <c r="S1227" s="210"/>
      <c r="T1227" s="210"/>
      <c r="U1227" s="210"/>
      <c r="V1227" s="210"/>
      <c r="W1227" s="210"/>
      <c r="X1227" s="192" t="s">
        <v>172</v>
      </c>
      <c r="Y1227" s="192" t="s">
        <v>553</v>
      </c>
      <c r="Z1227" s="167" t="str">
        <f>'Reviewer 1'!$AA$302</f>
        <v>NR</v>
      </c>
      <c r="AA1227" s="210"/>
      <c r="AB1227" s="210"/>
      <c r="AC1227" s="210"/>
      <c r="AD1227" s="210"/>
      <c r="AE1227" s="210"/>
      <c r="AF1227" s="210"/>
      <c r="AG1227" s="217"/>
      <c r="AH1227" s="217"/>
      <c r="AI1227" s="210"/>
      <c r="AJ1227" s="210"/>
      <c r="AK1227" s="210"/>
      <c r="AL1227" s="210"/>
      <c r="AM1227" s="210"/>
      <c r="AN1227" s="210"/>
      <c r="AO1227" s="210"/>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c r="BI1227" s="210"/>
      <c r="BJ1227" s="210"/>
      <c r="BK1227" s="210"/>
      <c r="BL1227" s="210"/>
      <c r="BM1227" s="210"/>
      <c r="BN1227" s="210"/>
      <c r="BO1227" s="210"/>
      <c r="BP1227" s="210"/>
      <c r="BQ1227" s="210"/>
      <c r="BR1227" s="210"/>
      <c r="BS1227" s="210"/>
      <c r="BT1227" s="210"/>
      <c r="BU1227" s="210"/>
      <c r="BV1227" s="210"/>
      <c r="BW1227" s="210"/>
      <c r="BX1227" s="210"/>
      <c r="BY1227" s="210"/>
      <c r="BZ1227" s="210"/>
      <c r="CA1227" s="210"/>
      <c r="CB1227" s="210"/>
      <c r="CC1227" s="210"/>
      <c r="CD1227" s="210"/>
      <c r="CE1227" s="210"/>
      <c r="CF1227" s="210"/>
      <c r="CG1227" s="210"/>
      <c r="CH1227" s="210"/>
      <c r="CI1227" s="210"/>
      <c r="CJ1227" s="210"/>
      <c r="CK1227" s="210"/>
      <c r="CL1227" s="210"/>
      <c r="CM1227" s="210"/>
      <c r="CN1227" s="210"/>
      <c r="CO1227" s="210"/>
      <c r="CP1227" s="210"/>
      <c r="CQ1227" s="210"/>
      <c r="CR1227" s="210"/>
      <c r="CS1227" s="210"/>
      <c r="CT1227" s="210"/>
      <c r="CU1227" s="210"/>
      <c r="CV1227" s="210"/>
      <c r="CW1227" s="210"/>
      <c r="CX1227" s="210"/>
      <c r="CY1227" s="210"/>
      <c r="CZ1227" s="210"/>
      <c r="DA1227" s="210"/>
      <c r="DB1227" s="210"/>
      <c r="DC1227" s="210"/>
      <c r="DD1227" s="210"/>
      <c r="DE1227" s="210"/>
      <c r="DF1227" s="210"/>
      <c r="DG1227" s="210"/>
      <c r="DH1227" s="210"/>
      <c r="DI1227" s="210"/>
      <c r="DJ1227" s="210"/>
      <c r="DK1227" s="210"/>
      <c r="DL1227" s="210"/>
      <c r="DM1227" s="210"/>
      <c r="DN1227" s="210"/>
      <c r="DO1227" s="210"/>
      <c r="DP1227" s="210"/>
      <c r="DQ1227" s="210"/>
      <c r="DR1227" s="210"/>
      <c r="DS1227" s="210"/>
      <c r="DT1227" s="210"/>
      <c r="DU1227" s="210"/>
      <c r="DV1227" s="210"/>
      <c r="DW1227" s="210"/>
      <c r="DX1227" s="210"/>
      <c r="DY1227" s="210"/>
      <c r="DZ1227" s="210"/>
      <c r="EA1227" s="210"/>
      <c r="EB1227" s="210"/>
      <c r="EC1227" s="210"/>
      <c r="ED1227" s="210"/>
      <c r="EE1227" s="210"/>
      <c r="EF1227" s="210"/>
      <c r="EG1227" s="210"/>
      <c r="EH1227" s="210"/>
      <c r="EI1227" s="210"/>
      <c r="EJ1227" s="210"/>
      <c r="EK1227" s="210"/>
      <c r="EL1227" s="210"/>
      <c r="EM1227" s="210"/>
      <c r="EN1227" s="210"/>
      <c r="EO1227" s="210"/>
      <c r="EP1227" s="210"/>
      <c r="EQ1227" s="210"/>
      <c r="ER1227" s="210"/>
      <c r="ES1227" s="210"/>
      <c r="ET1227" s="210"/>
      <c r="EU1227" s="210"/>
    </row>
    <row r="1228" spans="1:151" ht="13">
      <c r="A1228" s="210"/>
      <c r="B1228" s="210"/>
      <c r="C1228" s="210"/>
      <c r="D1228" s="210"/>
      <c r="E1228" s="210"/>
      <c r="F1228" s="210"/>
      <c r="G1228" s="210"/>
      <c r="H1228" s="298"/>
      <c r="I1228" s="298"/>
      <c r="J1228" s="298"/>
      <c r="K1228" s="298"/>
      <c r="L1228" s="298"/>
      <c r="M1228" s="298"/>
      <c r="N1228" s="298"/>
      <c r="O1228" s="210"/>
      <c r="P1228" s="210"/>
      <c r="Q1228" s="211"/>
      <c r="R1228" s="210"/>
      <c r="S1228" s="210"/>
      <c r="T1228" s="210"/>
      <c r="U1228" s="210"/>
      <c r="V1228" s="210"/>
      <c r="W1228" s="210"/>
      <c r="X1228" s="192" t="s">
        <v>172</v>
      </c>
      <c r="Y1228" s="192" t="s">
        <v>554</v>
      </c>
      <c r="Z1228" s="167" t="str">
        <f>'Reviewer 1'!$AA$303</f>
        <v>NR</v>
      </c>
      <c r="AA1228" s="210"/>
      <c r="AB1228" s="210"/>
      <c r="AC1228" s="210"/>
      <c r="AD1228" s="210"/>
      <c r="AE1228" s="210"/>
      <c r="AF1228" s="210"/>
      <c r="AG1228" s="217"/>
      <c r="AH1228" s="217"/>
      <c r="AI1228" s="210"/>
      <c r="AJ1228" s="210"/>
      <c r="AK1228" s="210"/>
      <c r="AL1228" s="210"/>
      <c r="AM1228" s="210"/>
      <c r="AN1228" s="210"/>
      <c r="AO1228" s="210"/>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c r="BI1228" s="210"/>
      <c r="BJ1228" s="210"/>
      <c r="BK1228" s="210"/>
      <c r="BL1228" s="210"/>
      <c r="BM1228" s="210"/>
      <c r="BN1228" s="210"/>
      <c r="BO1228" s="210"/>
      <c r="BP1228" s="210"/>
      <c r="BQ1228" s="210"/>
      <c r="BR1228" s="210"/>
      <c r="BS1228" s="210"/>
      <c r="BT1228" s="210"/>
      <c r="BU1228" s="210"/>
      <c r="BV1228" s="210"/>
      <c r="BW1228" s="210"/>
      <c r="BX1228" s="210"/>
      <c r="BY1228" s="210"/>
      <c r="BZ1228" s="210"/>
      <c r="CA1228" s="210"/>
      <c r="CB1228" s="210"/>
      <c r="CC1228" s="210"/>
      <c r="CD1228" s="210"/>
      <c r="CE1228" s="210"/>
      <c r="CF1228" s="210"/>
      <c r="CG1228" s="210"/>
      <c r="CH1228" s="210"/>
      <c r="CI1228" s="210"/>
      <c r="CJ1228" s="210"/>
      <c r="CK1228" s="210"/>
      <c r="CL1228" s="210"/>
      <c r="CM1228" s="210"/>
      <c r="CN1228" s="210"/>
      <c r="CO1228" s="210"/>
      <c r="CP1228" s="210"/>
      <c r="CQ1228" s="210"/>
      <c r="CR1228" s="210"/>
      <c r="CS1228" s="210"/>
      <c r="CT1228" s="210"/>
      <c r="CU1228" s="210"/>
      <c r="CV1228" s="210"/>
      <c r="CW1228" s="210"/>
      <c r="CX1228" s="210"/>
      <c r="CY1228" s="210"/>
      <c r="CZ1228" s="210"/>
      <c r="DA1228" s="210"/>
      <c r="DB1228" s="210"/>
      <c r="DC1228" s="210"/>
      <c r="DD1228" s="210"/>
      <c r="DE1228" s="210"/>
      <c r="DF1228" s="210"/>
      <c r="DG1228" s="210"/>
      <c r="DH1228" s="210"/>
      <c r="DI1228" s="210"/>
      <c r="DJ1228" s="210"/>
      <c r="DK1228" s="210"/>
      <c r="DL1228" s="210"/>
      <c r="DM1228" s="210"/>
      <c r="DN1228" s="210"/>
      <c r="DO1228" s="210"/>
      <c r="DP1228" s="210"/>
      <c r="DQ1228" s="210"/>
      <c r="DR1228" s="210"/>
      <c r="DS1228" s="210"/>
      <c r="DT1228" s="210"/>
      <c r="DU1228" s="210"/>
      <c r="DV1228" s="210"/>
      <c r="DW1228" s="210"/>
      <c r="DX1228" s="210"/>
      <c r="DY1228" s="210"/>
      <c r="DZ1228" s="210"/>
      <c r="EA1228" s="210"/>
      <c r="EB1228" s="210"/>
      <c r="EC1228" s="210"/>
      <c r="ED1228" s="210"/>
      <c r="EE1228" s="210"/>
      <c r="EF1228" s="210"/>
      <c r="EG1228" s="210"/>
      <c r="EH1228" s="210"/>
      <c r="EI1228" s="210"/>
      <c r="EJ1228" s="210"/>
      <c r="EK1228" s="210"/>
      <c r="EL1228" s="210"/>
      <c r="EM1228" s="210"/>
      <c r="EN1228" s="210"/>
      <c r="EO1228" s="210"/>
      <c r="EP1228" s="210"/>
      <c r="EQ1228" s="210"/>
      <c r="ER1228" s="210"/>
      <c r="ES1228" s="210"/>
      <c r="ET1228" s="210"/>
      <c r="EU1228" s="210"/>
    </row>
    <row r="1229" spans="1:151" ht="13">
      <c r="A1229" s="210"/>
      <c r="B1229" s="210"/>
      <c r="C1229" s="210"/>
      <c r="D1229" s="210"/>
      <c r="E1229" s="210"/>
      <c r="F1229" s="210"/>
      <c r="G1229" s="210"/>
      <c r="H1229" s="298"/>
      <c r="I1229" s="298"/>
      <c r="J1229" s="298"/>
      <c r="K1229" s="298"/>
      <c r="L1229" s="298"/>
      <c r="M1229" s="298"/>
      <c r="N1229" s="298"/>
      <c r="O1229" s="210"/>
      <c r="P1229" s="210"/>
      <c r="Q1229" s="211"/>
      <c r="R1229" s="210"/>
      <c r="S1229" s="210"/>
      <c r="T1229" s="210"/>
      <c r="U1229" s="210"/>
      <c r="V1229" s="210"/>
      <c r="W1229" s="210"/>
      <c r="X1229" s="192" t="s">
        <v>172</v>
      </c>
      <c r="Y1229" s="192" t="s">
        <v>555</v>
      </c>
      <c r="Z1229" s="167" t="str">
        <f>'Reviewer 1'!$AA$304</f>
        <v>NR</v>
      </c>
      <c r="AA1229" s="210"/>
      <c r="AB1229" s="210"/>
      <c r="AC1229" s="210"/>
      <c r="AD1229" s="210"/>
      <c r="AE1229" s="210"/>
      <c r="AF1229" s="210"/>
      <c r="AG1229" s="217"/>
      <c r="AH1229" s="217"/>
      <c r="AI1229" s="210"/>
      <c r="AJ1229" s="210"/>
      <c r="AK1229" s="210"/>
      <c r="AL1229" s="210"/>
      <c r="AM1229" s="210"/>
      <c r="AN1229" s="210"/>
      <c r="AO1229" s="210"/>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c r="BI1229" s="210"/>
      <c r="BJ1229" s="210"/>
      <c r="BK1229" s="210"/>
      <c r="BL1229" s="210"/>
      <c r="BM1229" s="210"/>
      <c r="BN1229" s="210"/>
      <c r="BO1229" s="210"/>
      <c r="BP1229" s="210"/>
      <c r="BQ1229" s="210"/>
      <c r="BR1229" s="210"/>
      <c r="BS1229" s="210"/>
      <c r="BT1229" s="210"/>
      <c r="BU1229" s="210"/>
      <c r="BV1229" s="210"/>
      <c r="BW1229" s="210"/>
      <c r="BX1229" s="210"/>
      <c r="BY1229" s="210"/>
      <c r="BZ1229" s="210"/>
      <c r="CA1229" s="210"/>
      <c r="CB1229" s="210"/>
      <c r="CC1229" s="210"/>
      <c r="CD1229" s="210"/>
      <c r="CE1229" s="210"/>
      <c r="CF1229" s="210"/>
      <c r="CG1229" s="210"/>
      <c r="CH1229" s="210"/>
      <c r="CI1229" s="210"/>
      <c r="CJ1229" s="210"/>
      <c r="CK1229" s="210"/>
      <c r="CL1229" s="210"/>
      <c r="CM1229" s="210"/>
      <c r="CN1229" s="210"/>
      <c r="CO1229" s="210"/>
      <c r="CP1229" s="210"/>
      <c r="CQ1229" s="210"/>
      <c r="CR1229" s="210"/>
      <c r="CS1229" s="210"/>
      <c r="CT1229" s="210"/>
      <c r="CU1229" s="210"/>
      <c r="CV1229" s="210"/>
      <c r="CW1229" s="210"/>
      <c r="CX1229" s="210"/>
      <c r="CY1229" s="210"/>
      <c r="CZ1229" s="210"/>
      <c r="DA1229" s="210"/>
      <c r="DB1229" s="210"/>
      <c r="DC1229" s="210"/>
      <c r="DD1229" s="210"/>
      <c r="DE1229" s="210"/>
      <c r="DF1229" s="210"/>
      <c r="DG1229" s="210"/>
      <c r="DH1229" s="210"/>
      <c r="DI1229" s="210"/>
      <c r="DJ1229" s="210"/>
      <c r="DK1229" s="210"/>
      <c r="DL1229" s="210"/>
      <c r="DM1229" s="210"/>
      <c r="DN1229" s="210"/>
      <c r="DO1229" s="210"/>
      <c r="DP1229" s="210"/>
      <c r="DQ1229" s="210"/>
      <c r="DR1229" s="210"/>
      <c r="DS1229" s="210"/>
      <c r="DT1229" s="210"/>
      <c r="DU1229" s="210"/>
      <c r="DV1229" s="210"/>
      <c r="DW1229" s="210"/>
      <c r="DX1229" s="210"/>
      <c r="DY1229" s="210"/>
      <c r="DZ1229" s="210"/>
      <c r="EA1229" s="210"/>
      <c r="EB1229" s="210"/>
      <c r="EC1229" s="210"/>
      <c r="ED1229" s="210"/>
      <c r="EE1229" s="210"/>
      <c r="EF1229" s="210"/>
      <c r="EG1229" s="210"/>
      <c r="EH1229" s="210"/>
      <c r="EI1229" s="210"/>
      <c r="EJ1229" s="210"/>
      <c r="EK1229" s="210"/>
      <c r="EL1229" s="210"/>
      <c r="EM1229" s="210"/>
      <c r="EN1229" s="210"/>
      <c r="EO1229" s="210"/>
      <c r="EP1229" s="210"/>
      <c r="EQ1229" s="210"/>
      <c r="ER1229" s="210"/>
      <c r="ES1229" s="210"/>
      <c r="ET1229" s="210"/>
      <c r="EU1229" s="210"/>
    </row>
    <row r="1230" spans="1:151" ht="13">
      <c r="A1230" s="210"/>
      <c r="B1230" s="210"/>
      <c r="C1230" s="210"/>
      <c r="D1230" s="210"/>
      <c r="E1230" s="210"/>
      <c r="F1230" s="210"/>
      <c r="G1230" s="210"/>
      <c r="H1230" s="298"/>
      <c r="I1230" s="298"/>
      <c r="J1230" s="298"/>
      <c r="K1230" s="298"/>
      <c r="L1230" s="298"/>
      <c r="M1230" s="298"/>
      <c r="N1230" s="298"/>
      <c r="O1230" s="210"/>
      <c r="P1230" s="210"/>
      <c r="Q1230" s="211"/>
      <c r="R1230" s="210"/>
      <c r="S1230" s="210"/>
      <c r="T1230" s="210"/>
      <c r="U1230" s="210"/>
      <c r="V1230" s="210"/>
      <c r="W1230" s="210"/>
      <c r="X1230" s="192" t="s">
        <v>172</v>
      </c>
      <c r="Y1230" s="192" t="s">
        <v>556</v>
      </c>
      <c r="Z1230" s="167" t="str">
        <f>'Reviewer 1'!$AA$305</f>
        <v>NR</v>
      </c>
      <c r="AA1230" s="210"/>
      <c r="AB1230" s="210"/>
      <c r="AC1230" s="210"/>
      <c r="AD1230" s="210"/>
      <c r="AE1230" s="210"/>
      <c r="AF1230" s="210"/>
      <c r="AG1230" s="217"/>
      <c r="AH1230" s="217"/>
      <c r="AI1230" s="210"/>
      <c r="AJ1230" s="210"/>
      <c r="AK1230" s="210"/>
      <c r="AL1230" s="210"/>
      <c r="AM1230" s="210"/>
      <c r="AN1230" s="210"/>
      <c r="AO1230" s="210"/>
      <c r="AP1230" s="210"/>
      <c r="AQ1230" s="210"/>
      <c r="AR1230" s="210"/>
      <c r="AS1230" s="210"/>
      <c r="AT1230" s="210"/>
      <c r="AU1230" s="210"/>
      <c r="AV1230" s="210"/>
      <c r="AW1230" s="210"/>
      <c r="AX1230" s="210"/>
      <c r="AY1230" s="210"/>
      <c r="AZ1230" s="210"/>
      <c r="BA1230" s="210"/>
      <c r="BB1230" s="210"/>
      <c r="BC1230" s="210"/>
      <c r="BD1230" s="210"/>
      <c r="BE1230" s="210"/>
      <c r="BF1230" s="210"/>
      <c r="BG1230" s="210"/>
      <c r="BH1230" s="210"/>
      <c r="BI1230" s="210"/>
      <c r="BJ1230" s="210"/>
      <c r="BK1230" s="210"/>
      <c r="BL1230" s="210"/>
      <c r="BM1230" s="210"/>
      <c r="BN1230" s="210"/>
      <c r="BO1230" s="210"/>
      <c r="BP1230" s="210"/>
      <c r="BQ1230" s="210"/>
      <c r="BR1230" s="210"/>
      <c r="BS1230" s="210"/>
      <c r="BT1230" s="210"/>
      <c r="BU1230" s="210"/>
      <c r="BV1230" s="210"/>
      <c r="BW1230" s="210"/>
      <c r="BX1230" s="210"/>
      <c r="BY1230" s="210"/>
      <c r="BZ1230" s="210"/>
      <c r="CA1230" s="210"/>
      <c r="CB1230" s="210"/>
      <c r="CC1230" s="210"/>
      <c r="CD1230" s="210"/>
      <c r="CE1230" s="210"/>
      <c r="CF1230" s="210"/>
      <c r="CG1230" s="210"/>
      <c r="CH1230" s="210"/>
      <c r="CI1230" s="210"/>
      <c r="CJ1230" s="210"/>
      <c r="CK1230" s="210"/>
      <c r="CL1230" s="210"/>
      <c r="CM1230" s="210"/>
      <c r="CN1230" s="210"/>
      <c r="CO1230" s="210"/>
      <c r="CP1230" s="210"/>
      <c r="CQ1230" s="210"/>
      <c r="CR1230" s="210"/>
      <c r="CS1230" s="210"/>
      <c r="CT1230" s="210"/>
      <c r="CU1230" s="210"/>
      <c r="CV1230" s="210"/>
      <c r="CW1230" s="210"/>
      <c r="CX1230" s="210"/>
      <c r="CY1230" s="210"/>
      <c r="CZ1230" s="210"/>
      <c r="DA1230" s="210"/>
      <c r="DB1230" s="210"/>
      <c r="DC1230" s="210"/>
      <c r="DD1230" s="210"/>
      <c r="DE1230" s="210"/>
      <c r="DF1230" s="210"/>
      <c r="DG1230" s="210"/>
      <c r="DH1230" s="210"/>
      <c r="DI1230" s="210"/>
      <c r="DJ1230" s="210"/>
      <c r="DK1230" s="210"/>
      <c r="DL1230" s="210"/>
      <c r="DM1230" s="210"/>
      <c r="DN1230" s="210"/>
      <c r="DO1230" s="210"/>
      <c r="DP1230" s="210"/>
      <c r="DQ1230" s="210"/>
      <c r="DR1230" s="210"/>
      <c r="DS1230" s="210"/>
      <c r="DT1230" s="210"/>
      <c r="DU1230" s="210"/>
      <c r="DV1230" s="210"/>
      <c r="DW1230" s="210"/>
      <c r="DX1230" s="210"/>
      <c r="DY1230" s="210"/>
      <c r="DZ1230" s="210"/>
      <c r="EA1230" s="210"/>
      <c r="EB1230" s="210"/>
      <c r="EC1230" s="210"/>
      <c r="ED1230" s="210"/>
      <c r="EE1230" s="210"/>
      <c r="EF1230" s="210"/>
      <c r="EG1230" s="210"/>
      <c r="EH1230" s="210"/>
      <c r="EI1230" s="210"/>
      <c r="EJ1230" s="210"/>
      <c r="EK1230" s="210"/>
      <c r="EL1230" s="210"/>
      <c r="EM1230" s="210"/>
      <c r="EN1230" s="210"/>
      <c r="EO1230" s="210"/>
      <c r="EP1230" s="210"/>
      <c r="EQ1230" s="210"/>
      <c r="ER1230" s="210"/>
      <c r="ES1230" s="210"/>
      <c r="ET1230" s="210"/>
      <c r="EU1230" s="210"/>
    </row>
    <row r="1231" spans="1:151" ht="13">
      <c r="A1231" s="210"/>
      <c r="B1231" s="210"/>
      <c r="C1231" s="210"/>
      <c r="D1231" s="210"/>
      <c r="E1231" s="210"/>
      <c r="F1231" s="210"/>
      <c r="G1231" s="210"/>
      <c r="H1231" s="298"/>
      <c r="I1231" s="298"/>
      <c r="J1231" s="298"/>
      <c r="K1231" s="298"/>
      <c r="L1231" s="298"/>
      <c r="M1231" s="298"/>
      <c r="N1231" s="298"/>
      <c r="O1231" s="210"/>
      <c r="P1231" s="210"/>
      <c r="Q1231" s="211"/>
      <c r="R1231" s="210"/>
      <c r="S1231" s="210"/>
      <c r="T1231" s="210"/>
      <c r="U1231" s="210"/>
      <c r="V1231" s="210"/>
      <c r="W1231" s="210"/>
      <c r="X1231" s="192" t="s">
        <v>172</v>
      </c>
      <c r="Y1231" s="192" t="s">
        <v>557</v>
      </c>
      <c r="Z1231" s="167" t="str">
        <f>'Reviewer 1'!$AA$306</f>
        <v>NR</v>
      </c>
      <c r="AA1231" s="210"/>
      <c r="AB1231" s="210"/>
      <c r="AC1231" s="210"/>
      <c r="AD1231" s="210"/>
      <c r="AE1231" s="210"/>
      <c r="AF1231" s="210"/>
      <c r="AG1231" s="217"/>
      <c r="AH1231" s="217"/>
      <c r="AI1231" s="210"/>
      <c r="AJ1231" s="210"/>
      <c r="AK1231" s="210"/>
      <c r="AL1231" s="210"/>
      <c r="AM1231" s="210"/>
      <c r="AN1231" s="210"/>
      <c r="AO1231" s="210"/>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c r="BI1231" s="210"/>
      <c r="BJ1231" s="210"/>
      <c r="BK1231" s="210"/>
      <c r="BL1231" s="210"/>
      <c r="BM1231" s="210"/>
      <c r="BN1231" s="210"/>
      <c r="BO1231" s="210"/>
      <c r="BP1231" s="210"/>
      <c r="BQ1231" s="210"/>
      <c r="BR1231" s="210"/>
      <c r="BS1231" s="210"/>
      <c r="BT1231" s="210"/>
      <c r="BU1231" s="210"/>
      <c r="BV1231" s="210"/>
      <c r="BW1231" s="210"/>
      <c r="BX1231" s="210"/>
      <c r="BY1231" s="210"/>
      <c r="BZ1231" s="210"/>
      <c r="CA1231" s="210"/>
      <c r="CB1231" s="210"/>
      <c r="CC1231" s="210"/>
      <c r="CD1231" s="210"/>
      <c r="CE1231" s="210"/>
      <c r="CF1231" s="210"/>
      <c r="CG1231" s="210"/>
      <c r="CH1231" s="210"/>
      <c r="CI1231" s="210"/>
      <c r="CJ1231" s="210"/>
      <c r="CK1231" s="210"/>
      <c r="CL1231" s="210"/>
      <c r="CM1231" s="210"/>
      <c r="CN1231" s="210"/>
      <c r="CO1231" s="210"/>
      <c r="CP1231" s="210"/>
      <c r="CQ1231" s="210"/>
      <c r="CR1231" s="210"/>
      <c r="CS1231" s="210"/>
      <c r="CT1231" s="210"/>
      <c r="CU1231" s="210"/>
      <c r="CV1231" s="210"/>
      <c r="CW1231" s="210"/>
      <c r="CX1231" s="210"/>
      <c r="CY1231" s="210"/>
      <c r="CZ1231" s="210"/>
      <c r="DA1231" s="210"/>
      <c r="DB1231" s="210"/>
      <c r="DC1231" s="210"/>
      <c r="DD1231" s="210"/>
      <c r="DE1231" s="210"/>
      <c r="DF1231" s="210"/>
      <c r="DG1231" s="210"/>
      <c r="DH1231" s="210"/>
      <c r="DI1231" s="210"/>
      <c r="DJ1231" s="210"/>
      <c r="DK1231" s="210"/>
      <c r="DL1231" s="210"/>
      <c r="DM1231" s="210"/>
      <c r="DN1231" s="210"/>
      <c r="DO1231" s="210"/>
      <c r="DP1231" s="210"/>
      <c r="DQ1231" s="210"/>
      <c r="DR1231" s="210"/>
      <c r="DS1231" s="210"/>
      <c r="DT1231" s="210"/>
      <c r="DU1231" s="210"/>
      <c r="DV1231" s="210"/>
      <c r="DW1231" s="210"/>
      <c r="DX1231" s="210"/>
      <c r="DY1231" s="210"/>
      <c r="DZ1231" s="210"/>
      <c r="EA1231" s="210"/>
      <c r="EB1231" s="210"/>
      <c r="EC1231" s="210"/>
      <c r="ED1231" s="210"/>
      <c r="EE1231" s="210"/>
      <c r="EF1231" s="210"/>
      <c r="EG1231" s="210"/>
      <c r="EH1231" s="210"/>
      <c r="EI1231" s="210"/>
      <c r="EJ1231" s="210"/>
      <c r="EK1231" s="210"/>
      <c r="EL1231" s="210"/>
      <c r="EM1231" s="210"/>
      <c r="EN1231" s="210"/>
      <c r="EO1231" s="210"/>
      <c r="EP1231" s="210"/>
      <c r="EQ1231" s="210"/>
      <c r="ER1231" s="210"/>
      <c r="ES1231" s="210"/>
      <c r="ET1231" s="210"/>
      <c r="EU1231" s="210"/>
    </row>
    <row r="1232" spans="1:151" ht="13">
      <c r="A1232" s="210"/>
      <c r="B1232" s="210"/>
      <c r="C1232" s="210"/>
      <c r="D1232" s="210"/>
      <c r="E1232" s="210"/>
      <c r="F1232" s="210"/>
      <c r="G1232" s="210"/>
      <c r="H1232" s="298"/>
      <c r="I1232" s="298"/>
      <c r="J1232" s="298"/>
      <c r="K1232" s="298"/>
      <c r="L1232" s="298"/>
      <c r="M1232" s="298"/>
      <c r="N1232" s="298"/>
      <c r="O1232" s="210"/>
      <c r="P1232" s="210"/>
      <c r="Q1232" s="211"/>
      <c r="R1232" s="210"/>
      <c r="S1232" s="210"/>
      <c r="T1232" s="210"/>
      <c r="U1232" s="210"/>
      <c r="V1232" s="210"/>
      <c r="W1232" s="210"/>
      <c r="X1232" s="192" t="s">
        <v>172</v>
      </c>
      <c r="Y1232" s="192" t="s">
        <v>558</v>
      </c>
      <c r="Z1232" s="167" t="str">
        <f>'Reviewer 1'!$AA$307</f>
        <v>NR</v>
      </c>
      <c r="AA1232" s="210"/>
      <c r="AB1232" s="210"/>
      <c r="AC1232" s="210"/>
      <c r="AD1232" s="210"/>
      <c r="AE1232" s="210"/>
      <c r="AF1232" s="210"/>
      <c r="AG1232" s="217"/>
      <c r="AH1232" s="217"/>
      <c r="AI1232" s="210"/>
      <c r="AJ1232" s="210"/>
      <c r="AK1232" s="210"/>
      <c r="AL1232" s="210"/>
      <c r="AM1232" s="210"/>
      <c r="AN1232" s="210"/>
      <c r="AO1232" s="210"/>
      <c r="AP1232" s="210"/>
      <c r="AQ1232" s="210"/>
      <c r="AR1232" s="210"/>
      <c r="AS1232" s="210"/>
      <c r="AT1232" s="210"/>
      <c r="AU1232" s="210"/>
      <c r="AV1232" s="210"/>
      <c r="AW1232" s="210"/>
      <c r="AX1232" s="210"/>
      <c r="AY1232" s="210"/>
      <c r="AZ1232" s="210"/>
      <c r="BA1232" s="210"/>
      <c r="BB1232" s="210"/>
      <c r="BC1232" s="210"/>
      <c r="BD1232" s="210"/>
      <c r="BE1232" s="210"/>
      <c r="BF1232" s="210"/>
      <c r="BG1232" s="210"/>
      <c r="BH1232" s="210"/>
      <c r="BI1232" s="210"/>
      <c r="BJ1232" s="210"/>
      <c r="BK1232" s="210"/>
      <c r="BL1232" s="210"/>
      <c r="BM1232" s="210"/>
      <c r="BN1232" s="210"/>
      <c r="BO1232" s="210"/>
      <c r="BP1232" s="210"/>
      <c r="BQ1232" s="210"/>
      <c r="BR1232" s="210"/>
      <c r="BS1232" s="210"/>
      <c r="BT1232" s="210"/>
      <c r="BU1232" s="210"/>
      <c r="BV1232" s="210"/>
      <c r="BW1232" s="210"/>
      <c r="BX1232" s="210"/>
      <c r="BY1232" s="210"/>
      <c r="BZ1232" s="210"/>
      <c r="CA1232" s="210"/>
      <c r="CB1232" s="210"/>
      <c r="CC1232" s="210"/>
      <c r="CD1232" s="210"/>
      <c r="CE1232" s="210"/>
      <c r="CF1232" s="210"/>
      <c r="CG1232" s="210"/>
      <c r="CH1232" s="210"/>
      <c r="CI1232" s="210"/>
      <c r="CJ1232" s="210"/>
      <c r="CK1232" s="210"/>
      <c r="CL1232" s="210"/>
      <c r="CM1232" s="210"/>
      <c r="CN1232" s="210"/>
      <c r="CO1232" s="210"/>
      <c r="CP1232" s="210"/>
      <c r="CQ1232" s="210"/>
      <c r="CR1232" s="210"/>
      <c r="CS1232" s="210"/>
      <c r="CT1232" s="210"/>
      <c r="CU1232" s="210"/>
      <c r="CV1232" s="210"/>
      <c r="CW1232" s="210"/>
      <c r="CX1232" s="210"/>
      <c r="CY1232" s="210"/>
      <c r="CZ1232" s="210"/>
      <c r="DA1232" s="210"/>
      <c r="DB1232" s="210"/>
      <c r="DC1232" s="210"/>
      <c r="DD1232" s="210"/>
      <c r="DE1232" s="210"/>
      <c r="DF1232" s="210"/>
      <c r="DG1232" s="210"/>
      <c r="DH1232" s="210"/>
      <c r="DI1232" s="210"/>
      <c r="DJ1232" s="210"/>
      <c r="DK1232" s="210"/>
      <c r="DL1232" s="210"/>
      <c r="DM1232" s="210"/>
      <c r="DN1232" s="210"/>
      <c r="DO1232" s="210"/>
      <c r="DP1232" s="210"/>
      <c r="DQ1232" s="210"/>
      <c r="DR1232" s="210"/>
      <c r="DS1232" s="210"/>
      <c r="DT1232" s="210"/>
      <c r="DU1232" s="210"/>
      <c r="DV1232" s="210"/>
      <c r="DW1232" s="210"/>
      <c r="DX1232" s="210"/>
      <c r="DY1232" s="210"/>
      <c r="DZ1232" s="210"/>
      <c r="EA1232" s="210"/>
      <c r="EB1232" s="210"/>
      <c r="EC1232" s="210"/>
      <c r="ED1232" s="210"/>
      <c r="EE1232" s="210"/>
      <c r="EF1232" s="210"/>
      <c r="EG1232" s="210"/>
      <c r="EH1232" s="210"/>
      <c r="EI1232" s="210"/>
      <c r="EJ1232" s="210"/>
      <c r="EK1232" s="210"/>
      <c r="EL1232" s="210"/>
      <c r="EM1232" s="210"/>
      <c r="EN1232" s="210"/>
      <c r="EO1232" s="210"/>
      <c r="EP1232" s="210"/>
      <c r="EQ1232" s="210"/>
      <c r="ER1232" s="210"/>
      <c r="ES1232" s="210"/>
      <c r="ET1232" s="210"/>
      <c r="EU1232" s="210"/>
    </row>
    <row r="1233" spans="1:151" ht="13">
      <c r="A1233" s="210"/>
      <c r="B1233" s="210"/>
      <c r="C1233" s="210"/>
      <c r="D1233" s="210"/>
      <c r="E1233" s="210"/>
      <c r="F1233" s="210"/>
      <c r="G1233" s="210"/>
      <c r="H1233" s="298"/>
      <c r="I1233" s="298"/>
      <c r="J1233" s="298"/>
      <c r="K1233" s="298"/>
      <c r="L1233" s="298"/>
      <c r="M1233" s="298"/>
      <c r="N1233" s="298"/>
      <c r="O1233" s="210"/>
      <c r="P1233" s="210"/>
      <c r="Q1233" s="211"/>
      <c r="R1233" s="210"/>
      <c r="S1233" s="210"/>
      <c r="T1233" s="210"/>
      <c r="U1233" s="210"/>
      <c r="V1233" s="210"/>
      <c r="W1233" s="210"/>
      <c r="X1233" s="192" t="s">
        <v>172</v>
      </c>
      <c r="Y1233" s="192" t="s">
        <v>559</v>
      </c>
      <c r="Z1233" s="167" t="str">
        <f>'Reviewer 1'!$AA$310</f>
        <v>NR</v>
      </c>
      <c r="AA1233" s="210"/>
      <c r="AB1233" s="210"/>
      <c r="AC1233" s="210"/>
      <c r="AD1233" s="210"/>
      <c r="AE1233" s="210"/>
      <c r="AF1233" s="210"/>
      <c r="AG1233" s="217"/>
      <c r="AH1233" s="217"/>
      <c r="AI1233" s="210"/>
      <c r="AJ1233" s="210"/>
      <c r="AK1233" s="210"/>
      <c r="AL1233" s="210"/>
      <c r="AM1233" s="210"/>
      <c r="AN1233" s="210"/>
      <c r="AO1233" s="210"/>
      <c r="AP1233" s="210"/>
      <c r="AQ1233" s="210"/>
      <c r="AR1233" s="210"/>
      <c r="AS1233" s="210"/>
      <c r="AT1233" s="210"/>
      <c r="AU1233" s="210"/>
      <c r="AV1233" s="210"/>
      <c r="AW1233" s="210"/>
      <c r="AX1233" s="210"/>
      <c r="AY1233" s="210"/>
      <c r="AZ1233" s="210"/>
      <c r="BA1233" s="210"/>
      <c r="BB1233" s="210"/>
      <c r="BC1233" s="210"/>
      <c r="BD1233" s="210"/>
      <c r="BE1233" s="210"/>
      <c r="BF1233" s="210"/>
      <c r="BG1233" s="210"/>
      <c r="BH1233" s="210"/>
      <c r="BI1233" s="210"/>
      <c r="BJ1233" s="210"/>
      <c r="BK1233" s="210"/>
      <c r="BL1233" s="210"/>
      <c r="BM1233" s="210"/>
      <c r="BN1233" s="210"/>
      <c r="BO1233" s="210"/>
      <c r="BP1233" s="210"/>
      <c r="BQ1233" s="210"/>
      <c r="BR1233" s="210"/>
      <c r="BS1233" s="210"/>
      <c r="BT1233" s="210"/>
      <c r="BU1233" s="210"/>
      <c r="BV1233" s="210"/>
      <c r="BW1233" s="210"/>
      <c r="BX1233" s="210"/>
      <c r="BY1233" s="210"/>
      <c r="BZ1233" s="210"/>
      <c r="CA1233" s="210"/>
      <c r="CB1233" s="210"/>
      <c r="CC1233" s="210"/>
      <c r="CD1233" s="210"/>
      <c r="CE1233" s="210"/>
      <c r="CF1233" s="210"/>
      <c r="CG1233" s="210"/>
      <c r="CH1233" s="210"/>
      <c r="CI1233" s="210"/>
      <c r="CJ1233" s="210"/>
      <c r="CK1233" s="210"/>
      <c r="CL1233" s="210"/>
      <c r="CM1233" s="210"/>
      <c r="CN1233" s="210"/>
      <c r="CO1233" s="210"/>
      <c r="CP1233" s="210"/>
      <c r="CQ1233" s="210"/>
      <c r="CR1233" s="210"/>
      <c r="CS1233" s="210"/>
      <c r="CT1233" s="210"/>
      <c r="CU1233" s="210"/>
      <c r="CV1233" s="210"/>
      <c r="CW1233" s="210"/>
      <c r="CX1233" s="210"/>
      <c r="CY1233" s="210"/>
      <c r="CZ1233" s="210"/>
      <c r="DA1233" s="210"/>
      <c r="DB1233" s="210"/>
      <c r="DC1233" s="210"/>
      <c r="DD1233" s="210"/>
      <c r="DE1233" s="210"/>
      <c r="DF1233" s="210"/>
      <c r="DG1233" s="210"/>
      <c r="DH1233" s="210"/>
      <c r="DI1233" s="210"/>
      <c r="DJ1233" s="210"/>
      <c r="DK1233" s="210"/>
      <c r="DL1233" s="210"/>
      <c r="DM1233" s="210"/>
      <c r="DN1233" s="210"/>
      <c r="DO1233" s="210"/>
      <c r="DP1233" s="210"/>
      <c r="DQ1233" s="210"/>
      <c r="DR1233" s="210"/>
      <c r="DS1233" s="210"/>
      <c r="DT1233" s="210"/>
      <c r="DU1233" s="210"/>
      <c r="DV1233" s="210"/>
      <c r="DW1233" s="210"/>
      <c r="DX1233" s="210"/>
      <c r="DY1233" s="210"/>
      <c r="DZ1233" s="210"/>
      <c r="EA1233" s="210"/>
      <c r="EB1233" s="210"/>
      <c r="EC1233" s="210"/>
      <c r="ED1233" s="210"/>
      <c r="EE1233" s="210"/>
      <c r="EF1233" s="210"/>
      <c r="EG1233" s="210"/>
      <c r="EH1233" s="210"/>
      <c r="EI1233" s="210"/>
      <c r="EJ1233" s="210"/>
      <c r="EK1233" s="210"/>
      <c r="EL1233" s="210"/>
      <c r="EM1233" s="210"/>
      <c r="EN1233" s="210"/>
      <c r="EO1233" s="210"/>
      <c r="EP1233" s="210"/>
      <c r="EQ1233" s="210"/>
      <c r="ER1233" s="210"/>
      <c r="ES1233" s="210"/>
      <c r="ET1233" s="210"/>
      <c r="EU1233" s="210"/>
    </row>
    <row r="1234" spans="1:151" ht="13">
      <c r="A1234" s="210"/>
      <c r="B1234" s="210"/>
      <c r="C1234" s="210"/>
      <c r="D1234" s="210"/>
      <c r="E1234" s="210"/>
      <c r="F1234" s="210"/>
      <c r="G1234" s="210"/>
      <c r="H1234" s="298"/>
      <c r="I1234" s="298"/>
      <c r="J1234" s="298"/>
      <c r="K1234" s="298"/>
      <c r="L1234" s="298"/>
      <c r="M1234" s="298"/>
      <c r="N1234" s="298"/>
      <c r="O1234" s="210"/>
      <c r="P1234" s="210"/>
      <c r="Q1234" s="211"/>
      <c r="R1234" s="210"/>
      <c r="S1234" s="210"/>
      <c r="T1234" s="210"/>
      <c r="U1234" s="210"/>
      <c r="V1234" s="210"/>
      <c r="W1234" s="210"/>
      <c r="X1234" s="192" t="s">
        <v>172</v>
      </c>
      <c r="Y1234" s="192" t="s">
        <v>560</v>
      </c>
      <c r="Z1234" s="167" t="str">
        <f>'Reviewer 1'!$AA$311</f>
        <v>NR</v>
      </c>
      <c r="AA1234" s="210"/>
      <c r="AB1234" s="210"/>
      <c r="AC1234" s="210"/>
      <c r="AD1234" s="210"/>
      <c r="AE1234" s="210"/>
      <c r="AF1234" s="210"/>
      <c r="AG1234" s="217"/>
      <c r="AH1234" s="217"/>
      <c r="AI1234" s="210"/>
      <c r="AJ1234" s="210"/>
      <c r="AK1234" s="210"/>
      <c r="AL1234" s="210"/>
      <c r="AM1234" s="210"/>
      <c r="AN1234" s="210"/>
      <c r="AO1234" s="210"/>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c r="BI1234" s="210"/>
      <c r="BJ1234" s="210"/>
      <c r="BK1234" s="210"/>
      <c r="BL1234" s="210"/>
      <c r="BM1234" s="210"/>
      <c r="BN1234" s="210"/>
      <c r="BO1234" s="210"/>
      <c r="BP1234" s="210"/>
      <c r="BQ1234" s="210"/>
      <c r="BR1234" s="210"/>
      <c r="BS1234" s="210"/>
      <c r="BT1234" s="210"/>
      <c r="BU1234" s="210"/>
      <c r="BV1234" s="210"/>
      <c r="BW1234" s="210"/>
      <c r="BX1234" s="210"/>
      <c r="BY1234" s="210"/>
      <c r="BZ1234" s="210"/>
      <c r="CA1234" s="210"/>
      <c r="CB1234" s="210"/>
      <c r="CC1234" s="210"/>
      <c r="CD1234" s="210"/>
      <c r="CE1234" s="210"/>
      <c r="CF1234" s="210"/>
      <c r="CG1234" s="210"/>
      <c r="CH1234" s="210"/>
      <c r="CI1234" s="210"/>
      <c r="CJ1234" s="210"/>
      <c r="CK1234" s="210"/>
      <c r="CL1234" s="210"/>
      <c r="CM1234" s="210"/>
      <c r="CN1234" s="210"/>
      <c r="CO1234" s="210"/>
      <c r="CP1234" s="210"/>
      <c r="CQ1234" s="210"/>
      <c r="CR1234" s="210"/>
      <c r="CS1234" s="210"/>
      <c r="CT1234" s="210"/>
      <c r="CU1234" s="210"/>
      <c r="CV1234" s="210"/>
      <c r="CW1234" s="210"/>
      <c r="CX1234" s="210"/>
      <c r="CY1234" s="210"/>
      <c r="CZ1234" s="210"/>
      <c r="DA1234" s="210"/>
      <c r="DB1234" s="210"/>
      <c r="DC1234" s="210"/>
      <c r="DD1234" s="210"/>
      <c r="DE1234" s="210"/>
      <c r="DF1234" s="210"/>
      <c r="DG1234" s="210"/>
      <c r="DH1234" s="210"/>
      <c r="DI1234" s="210"/>
      <c r="DJ1234" s="210"/>
      <c r="DK1234" s="210"/>
      <c r="DL1234" s="210"/>
      <c r="DM1234" s="210"/>
      <c r="DN1234" s="210"/>
      <c r="DO1234" s="210"/>
      <c r="DP1234" s="210"/>
      <c r="DQ1234" s="210"/>
      <c r="DR1234" s="210"/>
      <c r="DS1234" s="210"/>
      <c r="DT1234" s="210"/>
      <c r="DU1234" s="210"/>
      <c r="DV1234" s="210"/>
      <c r="DW1234" s="210"/>
      <c r="DX1234" s="210"/>
      <c r="DY1234" s="210"/>
      <c r="DZ1234" s="210"/>
      <c r="EA1234" s="210"/>
      <c r="EB1234" s="210"/>
      <c r="EC1234" s="210"/>
      <c r="ED1234" s="210"/>
      <c r="EE1234" s="210"/>
      <c r="EF1234" s="210"/>
      <c r="EG1234" s="210"/>
      <c r="EH1234" s="210"/>
      <c r="EI1234" s="210"/>
      <c r="EJ1234" s="210"/>
      <c r="EK1234" s="210"/>
      <c r="EL1234" s="210"/>
      <c r="EM1234" s="210"/>
      <c r="EN1234" s="210"/>
      <c r="EO1234" s="210"/>
      <c r="EP1234" s="210"/>
      <c r="EQ1234" s="210"/>
      <c r="ER1234" s="210"/>
      <c r="ES1234" s="210"/>
      <c r="ET1234" s="210"/>
      <c r="EU1234" s="210"/>
    </row>
    <row r="1235" spans="1:151" ht="13">
      <c r="A1235" s="210"/>
      <c r="B1235" s="210"/>
      <c r="C1235" s="210"/>
      <c r="D1235" s="210"/>
      <c r="E1235" s="210"/>
      <c r="F1235" s="210"/>
      <c r="G1235" s="210"/>
      <c r="H1235" s="298"/>
      <c r="I1235" s="298"/>
      <c r="J1235" s="298"/>
      <c r="K1235" s="298"/>
      <c r="L1235" s="298"/>
      <c r="M1235" s="298"/>
      <c r="N1235" s="298"/>
      <c r="O1235" s="210"/>
      <c r="P1235" s="210"/>
      <c r="Q1235" s="211"/>
      <c r="R1235" s="210"/>
      <c r="S1235" s="210"/>
      <c r="T1235" s="210"/>
      <c r="U1235" s="210"/>
      <c r="V1235" s="210"/>
      <c r="W1235" s="210"/>
      <c r="X1235" s="192" t="s">
        <v>172</v>
      </c>
      <c r="Y1235" s="192" t="s">
        <v>561</v>
      </c>
      <c r="Z1235" s="167" t="str">
        <f>'Reviewer 1'!$AA$312</f>
        <v>NR</v>
      </c>
      <c r="AA1235" s="210"/>
      <c r="AB1235" s="210"/>
      <c r="AC1235" s="210"/>
      <c r="AD1235" s="210"/>
      <c r="AE1235" s="210"/>
      <c r="AF1235" s="210"/>
      <c r="AG1235" s="217"/>
      <c r="AH1235" s="217"/>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c r="BI1235" s="210"/>
      <c r="BJ1235" s="210"/>
      <c r="BK1235" s="210"/>
      <c r="BL1235" s="210"/>
      <c r="BM1235" s="210"/>
      <c r="BN1235" s="210"/>
      <c r="BO1235" s="210"/>
      <c r="BP1235" s="210"/>
      <c r="BQ1235" s="210"/>
      <c r="BR1235" s="210"/>
      <c r="BS1235" s="210"/>
      <c r="BT1235" s="210"/>
      <c r="BU1235" s="210"/>
      <c r="BV1235" s="210"/>
      <c r="BW1235" s="210"/>
      <c r="BX1235" s="210"/>
      <c r="BY1235" s="210"/>
      <c r="BZ1235" s="210"/>
      <c r="CA1235" s="210"/>
      <c r="CB1235" s="210"/>
      <c r="CC1235" s="210"/>
      <c r="CD1235" s="210"/>
      <c r="CE1235" s="210"/>
      <c r="CF1235" s="210"/>
      <c r="CG1235" s="210"/>
      <c r="CH1235" s="210"/>
      <c r="CI1235" s="210"/>
      <c r="CJ1235" s="210"/>
      <c r="CK1235" s="210"/>
      <c r="CL1235" s="210"/>
      <c r="CM1235" s="210"/>
      <c r="CN1235" s="210"/>
      <c r="CO1235" s="210"/>
      <c r="CP1235" s="210"/>
      <c r="CQ1235" s="210"/>
      <c r="CR1235" s="210"/>
      <c r="CS1235" s="210"/>
      <c r="CT1235" s="210"/>
      <c r="CU1235" s="210"/>
      <c r="CV1235" s="210"/>
      <c r="CW1235" s="210"/>
      <c r="CX1235" s="210"/>
      <c r="CY1235" s="210"/>
      <c r="CZ1235" s="210"/>
      <c r="DA1235" s="210"/>
      <c r="DB1235" s="210"/>
      <c r="DC1235" s="210"/>
      <c r="DD1235" s="210"/>
      <c r="DE1235" s="210"/>
      <c r="DF1235" s="210"/>
      <c r="DG1235" s="210"/>
      <c r="DH1235" s="210"/>
      <c r="DI1235" s="210"/>
      <c r="DJ1235" s="210"/>
      <c r="DK1235" s="210"/>
      <c r="DL1235" s="210"/>
      <c r="DM1235" s="210"/>
      <c r="DN1235" s="210"/>
      <c r="DO1235" s="210"/>
      <c r="DP1235" s="210"/>
      <c r="DQ1235" s="210"/>
      <c r="DR1235" s="210"/>
      <c r="DS1235" s="210"/>
      <c r="DT1235" s="210"/>
      <c r="DU1235" s="210"/>
      <c r="DV1235" s="210"/>
      <c r="DW1235" s="210"/>
      <c r="DX1235" s="210"/>
      <c r="DY1235" s="210"/>
      <c r="DZ1235" s="210"/>
      <c r="EA1235" s="210"/>
      <c r="EB1235" s="210"/>
      <c r="EC1235" s="210"/>
      <c r="ED1235" s="210"/>
      <c r="EE1235" s="210"/>
      <c r="EF1235" s="210"/>
      <c r="EG1235" s="210"/>
      <c r="EH1235" s="210"/>
      <c r="EI1235" s="210"/>
      <c r="EJ1235" s="210"/>
      <c r="EK1235" s="210"/>
      <c r="EL1235" s="210"/>
      <c r="EM1235" s="210"/>
      <c r="EN1235" s="210"/>
      <c r="EO1235" s="210"/>
      <c r="EP1235" s="210"/>
      <c r="EQ1235" s="210"/>
      <c r="ER1235" s="210"/>
      <c r="ES1235" s="210"/>
      <c r="ET1235" s="210"/>
      <c r="EU1235" s="210"/>
    </row>
    <row r="1236" spans="1:151" ht="13">
      <c r="A1236" s="210"/>
      <c r="B1236" s="210"/>
      <c r="C1236" s="210"/>
      <c r="D1236" s="210"/>
      <c r="E1236" s="210"/>
      <c r="F1236" s="210"/>
      <c r="G1236" s="210"/>
      <c r="H1236" s="298"/>
      <c r="I1236" s="298"/>
      <c r="J1236" s="298"/>
      <c r="K1236" s="298"/>
      <c r="L1236" s="298"/>
      <c r="M1236" s="298"/>
      <c r="N1236" s="298"/>
      <c r="O1236" s="210"/>
      <c r="P1236" s="210"/>
      <c r="Q1236" s="211"/>
      <c r="R1236" s="210"/>
      <c r="S1236" s="210"/>
      <c r="T1236" s="210"/>
      <c r="U1236" s="210"/>
      <c r="V1236" s="210"/>
      <c r="W1236" s="210"/>
      <c r="X1236" s="192" t="s">
        <v>172</v>
      </c>
      <c r="Y1236" s="192" t="s">
        <v>562</v>
      </c>
      <c r="Z1236" s="167" t="str">
        <f>'Reviewer 1'!$AA$313</f>
        <v>NR</v>
      </c>
      <c r="AA1236" s="210"/>
      <c r="AB1236" s="210"/>
      <c r="AC1236" s="210"/>
      <c r="AD1236" s="210"/>
      <c r="AE1236" s="210"/>
      <c r="AF1236" s="210"/>
      <c r="AG1236" s="217"/>
      <c r="AH1236" s="217"/>
      <c r="AI1236" s="210"/>
      <c r="AJ1236" s="210"/>
      <c r="AK1236" s="210"/>
      <c r="AL1236" s="210"/>
      <c r="AM1236" s="210"/>
      <c r="AN1236" s="210"/>
      <c r="AO1236" s="210"/>
      <c r="AP1236" s="210"/>
      <c r="AQ1236" s="210"/>
      <c r="AR1236" s="210"/>
      <c r="AS1236" s="210"/>
      <c r="AT1236" s="210"/>
      <c r="AU1236" s="210"/>
      <c r="AV1236" s="210"/>
      <c r="AW1236" s="210"/>
      <c r="AX1236" s="210"/>
      <c r="AY1236" s="210"/>
      <c r="AZ1236" s="210"/>
      <c r="BA1236" s="210"/>
      <c r="BB1236" s="210"/>
      <c r="BC1236" s="210"/>
      <c r="BD1236" s="210"/>
      <c r="BE1236" s="210"/>
      <c r="BF1236" s="210"/>
      <c r="BG1236" s="210"/>
      <c r="BH1236" s="210"/>
      <c r="BI1236" s="210"/>
      <c r="BJ1236" s="210"/>
      <c r="BK1236" s="210"/>
      <c r="BL1236" s="210"/>
      <c r="BM1236" s="210"/>
      <c r="BN1236" s="210"/>
      <c r="BO1236" s="210"/>
      <c r="BP1236" s="210"/>
      <c r="BQ1236" s="210"/>
      <c r="BR1236" s="210"/>
      <c r="BS1236" s="210"/>
      <c r="BT1236" s="210"/>
      <c r="BU1236" s="210"/>
      <c r="BV1236" s="210"/>
      <c r="BW1236" s="210"/>
      <c r="BX1236" s="210"/>
      <c r="BY1236" s="210"/>
      <c r="BZ1236" s="210"/>
      <c r="CA1236" s="210"/>
      <c r="CB1236" s="210"/>
      <c r="CC1236" s="210"/>
      <c r="CD1236" s="210"/>
      <c r="CE1236" s="210"/>
      <c r="CF1236" s="210"/>
      <c r="CG1236" s="210"/>
      <c r="CH1236" s="210"/>
      <c r="CI1236" s="210"/>
      <c r="CJ1236" s="210"/>
      <c r="CK1236" s="210"/>
      <c r="CL1236" s="210"/>
      <c r="CM1236" s="210"/>
      <c r="CN1236" s="210"/>
      <c r="CO1236" s="210"/>
      <c r="CP1236" s="210"/>
      <c r="CQ1236" s="210"/>
      <c r="CR1236" s="210"/>
      <c r="CS1236" s="210"/>
      <c r="CT1236" s="210"/>
      <c r="CU1236" s="210"/>
      <c r="CV1236" s="210"/>
      <c r="CW1236" s="210"/>
      <c r="CX1236" s="210"/>
      <c r="CY1236" s="210"/>
      <c r="CZ1236" s="210"/>
      <c r="DA1236" s="210"/>
      <c r="DB1236" s="210"/>
      <c r="DC1236" s="210"/>
      <c r="DD1236" s="210"/>
      <c r="DE1236" s="210"/>
      <c r="DF1236" s="210"/>
      <c r="DG1236" s="210"/>
      <c r="DH1236" s="210"/>
      <c r="DI1236" s="210"/>
      <c r="DJ1236" s="210"/>
      <c r="DK1236" s="210"/>
      <c r="DL1236" s="210"/>
      <c r="DM1236" s="210"/>
      <c r="DN1236" s="210"/>
      <c r="DO1236" s="210"/>
      <c r="DP1236" s="210"/>
      <c r="DQ1236" s="210"/>
      <c r="DR1236" s="210"/>
      <c r="DS1236" s="210"/>
      <c r="DT1236" s="210"/>
      <c r="DU1236" s="210"/>
      <c r="DV1236" s="210"/>
      <c r="DW1236" s="210"/>
      <c r="DX1236" s="210"/>
      <c r="DY1236" s="210"/>
      <c r="DZ1236" s="210"/>
      <c r="EA1236" s="210"/>
      <c r="EB1236" s="210"/>
      <c r="EC1236" s="210"/>
      <c r="ED1236" s="210"/>
      <c r="EE1236" s="210"/>
      <c r="EF1236" s="210"/>
      <c r="EG1236" s="210"/>
      <c r="EH1236" s="210"/>
      <c r="EI1236" s="210"/>
      <c r="EJ1236" s="210"/>
      <c r="EK1236" s="210"/>
      <c r="EL1236" s="210"/>
      <c r="EM1236" s="210"/>
      <c r="EN1236" s="210"/>
      <c r="EO1236" s="210"/>
      <c r="EP1236" s="210"/>
      <c r="EQ1236" s="210"/>
      <c r="ER1236" s="210"/>
      <c r="ES1236" s="210"/>
      <c r="ET1236" s="210"/>
      <c r="EU1236" s="210"/>
    </row>
    <row r="1237" spans="1:151" ht="13">
      <c r="A1237" s="210"/>
      <c r="B1237" s="210"/>
      <c r="C1237" s="210"/>
      <c r="D1237" s="210"/>
      <c r="E1237" s="210"/>
      <c r="F1237" s="210"/>
      <c r="G1237" s="210"/>
      <c r="H1237" s="298"/>
      <c r="I1237" s="298"/>
      <c r="J1237" s="298"/>
      <c r="K1237" s="298"/>
      <c r="L1237" s="298"/>
      <c r="M1237" s="298"/>
      <c r="N1237" s="298"/>
      <c r="O1237" s="210"/>
      <c r="P1237" s="210"/>
      <c r="Q1237" s="211"/>
      <c r="R1237" s="210"/>
      <c r="S1237" s="210"/>
      <c r="T1237" s="210"/>
      <c r="U1237" s="210"/>
      <c r="V1237" s="210"/>
      <c r="W1237" s="210"/>
      <c r="X1237" s="192" t="s">
        <v>172</v>
      </c>
      <c r="Y1237" s="192" t="s">
        <v>563</v>
      </c>
      <c r="Z1237" s="167" t="str">
        <f>'Reviewer 1'!$AA$314</f>
        <v>NR</v>
      </c>
      <c r="AA1237" s="210"/>
      <c r="AB1237" s="210"/>
      <c r="AC1237" s="210"/>
      <c r="AD1237" s="210"/>
      <c r="AE1237" s="210"/>
      <c r="AF1237" s="210"/>
      <c r="AG1237" s="217"/>
      <c r="AH1237" s="217"/>
      <c r="AI1237" s="210"/>
      <c r="AJ1237" s="210"/>
      <c r="AK1237" s="210"/>
      <c r="AL1237" s="210"/>
      <c r="AM1237" s="210"/>
      <c r="AN1237" s="210"/>
      <c r="AO1237" s="210"/>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c r="BI1237" s="210"/>
      <c r="BJ1237" s="210"/>
      <c r="BK1237" s="210"/>
      <c r="BL1237" s="210"/>
      <c r="BM1237" s="210"/>
      <c r="BN1237" s="210"/>
      <c r="BO1237" s="210"/>
      <c r="BP1237" s="210"/>
      <c r="BQ1237" s="210"/>
      <c r="BR1237" s="210"/>
      <c r="BS1237" s="210"/>
      <c r="BT1237" s="210"/>
      <c r="BU1237" s="210"/>
      <c r="BV1237" s="210"/>
      <c r="BW1237" s="210"/>
      <c r="BX1237" s="210"/>
      <c r="BY1237" s="210"/>
      <c r="BZ1237" s="210"/>
      <c r="CA1237" s="210"/>
      <c r="CB1237" s="210"/>
      <c r="CC1237" s="210"/>
      <c r="CD1237" s="210"/>
      <c r="CE1237" s="210"/>
      <c r="CF1237" s="210"/>
      <c r="CG1237" s="210"/>
      <c r="CH1237" s="210"/>
      <c r="CI1237" s="210"/>
      <c r="CJ1237" s="210"/>
      <c r="CK1237" s="210"/>
      <c r="CL1237" s="210"/>
      <c r="CM1237" s="210"/>
      <c r="CN1237" s="210"/>
      <c r="CO1237" s="210"/>
      <c r="CP1237" s="210"/>
      <c r="CQ1237" s="210"/>
      <c r="CR1237" s="210"/>
      <c r="CS1237" s="210"/>
      <c r="CT1237" s="210"/>
      <c r="CU1237" s="210"/>
      <c r="CV1237" s="210"/>
      <c r="CW1237" s="210"/>
      <c r="CX1237" s="210"/>
      <c r="CY1237" s="210"/>
      <c r="CZ1237" s="210"/>
      <c r="DA1237" s="210"/>
      <c r="DB1237" s="210"/>
      <c r="DC1237" s="210"/>
      <c r="DD1237" s="210"/>
      <c r="DE1237" s="210"/>
      <c r="DF1237" s="210"/>
      <c r="DG1237" s="210"/>
      <c r="DH1237" s="210"/>
      <c r="DI1237" s="210"/>
      <c r="DJ1237" s="210"/>
      <c r="DK1237" s="210"/>
      <c r="DL1237" s="210"/>
      <c r="DM1237" s="210"/>
      <c r="DN1237" s="210"/>
      <c r="DO1237" s="210"/>
      <c r="DP1237" s="210"/>
      <c r="DQ1237" s="210"/>
      <c r="DR1237" s="210"/>
      <c r="DS1237" s="210"/>
      <c r="DT1237" s="210"/>
      <c r="DU1237" s="210"/>
      <c r="DV1237" s="210"/>
      <c r="DW1237" s="210"/>
      <c r="DX1237" s="210"/>
      <c r="DY1237" s="210"/>
      <c r="DZ1237" s="210"/>
      <c r="EA1237" s="210"/>
      <c r="EB1237" s="210"/>
      <c r="EC1237" s="210"/>
      <c r="ED1237" s="210"/>
      <c r="EE1237" s="210"/>
      <c r="EF1237" s="210"/>
      <c r="EG1237" s="210"/>
      <c r="EH1237" s="210"/>
      <c r="EI1237" s="210"/>
      <c r="EJ1237" s="210"/>
      <c r="EK1237" s="210"/>
      <c r="EL1237" s="210"/>
      <c r="EM1237" s="210"/>
      <c r="EN1237" s="210"/>
      <c r="EO1237" s="210"/>
      <c r="EP1237" s="210"/>
      <c r="EQ1237" s="210"/>
      <c r="ER1237" s="210"/>
      <c r="ES1237" s="210"/>
      <c r="ET1237" s="210"/>
      <c r="EU1237" s="210"/>
    </row>
    <row r="1238" spans="1:151" ht="13">
      <c r="A1238" s="210"/>
      <c r="B1238" s="210"/>
      <c r="C1238" s="210"/>
      <c r="D1238" s="210"/>
      <c r="E1238" s="210"/>
      <c r="F1238" s="210"/>
      <c r="G1238" s="210"/>
      <c r="H1238" s="298"/>
      <c r="I1238" s="298"/>
      <c r="J1238" s="298"/>
      <c r="K1238" s="298"/>
      <c r="L1238" s="298"/>
      <c r="M1238" s="298"/>
      <c r="N1238" s="298"/>
      <c r="O1238" s="210"/>
      <c r="P1238" s="210"/>
      <c r="Q1238" s="211"/>
      <c r="R1238" s="210"/>
      <c r="S1238" s="210"/>
      <c r="T1238" s="210"/>
      <c r="U1238" s="210"/>
      <c r="V1238" s="210"/>
      <c r="W1238" s="210"/>
      <c r="X1238" s="192" t="s">
        <v>172</v>
      </c>
      <c r="Y1238" s="192" t="s">
        <v>564</v>
      </c>
      <c r="Z1238" s="167" t="str">
        <f>'Reviewer 1'!$AA$315</f>
        <v>NR</v>
      </c>
      <c r="AA1238" s="210"/>
      <c r="AB1238" s="210"/>
      <c r="AC1238" s="210"/>
      <c r="AD1238" s="210"/>
      <c r="AE1238" s="210"/>
      <c r="AF1238" s="210"/>
      <c r="AG1238" s="217"/>
      <c r="AH1238" s="217"/>
      <c r="AI1238" s="210"/>
      <c r="AJ1238" s="210"/>
      <c r="AK1238" s="210"/>
      <c r="AL1238" s="210"/>
      <c r="AM1238" s="210"/>
      <c r="AN1238" s="210"/>
      <c r="AO1238" s="210"/>
      <c r="AP1238" s="210"/>
      <c r="AQ1238" s="210"/>
      <c r="AR1238" s="210"/>
      <c r="AS1238" s="210"/>
      <c r="AT1238" s="210"/>
      <c r="AU1238" s="210"/>
      <c r="AV1238" s="210"/>
      <c r="AW1238" s="210"/>
      <c r="AX1238" s="210"/>
      <c r="AY1238" s="210"/>
      <c r="AZ1238" s="210"/>
      <c r="BA1238" s="210"/>
      <c r="BB1238" s="210"/>
      <c r="BC1238" s="210"/>
      <c r="BD1238" s="210"/>
      <c r="BE1238" s="210"/>
      <c r="BF1238" s="210"/>
      <c r="BG1238" s="210"/>
      <c r="BH1238" s="210"/>
      <c r="BI1238" s="210"/>
      <c r="BJ1238" s="210"/>
      <c r="BK1238" s="210"/>
      <c r="BL1238" s="210"/>
      <c r="BM1238" s="210"/>
      <c r="BN1238" s="210"/>
      <c r="BO1238" s="210"/>
      <c r="BP1238" s="210"/>
      <c r="BQ1238" s="210"/>
      <c r="BR1238" s="210"/>
      <c r="BS1238" s="210"/>
      <c r="BT1238" s="210"/>
      <c r="BU1238" s="210"/>
      <c r="BV1238" s="210"/>
      <c r="BW1238" s="210"/>
      <c r="BX1238" s="210"/>
      <c r="BY1238" s="210"/>
      <c r="BZ1238" s="210"/>
      <c r="CA1238" s="210"/>
      <c r="CB1238" s="210"/>
      <c r="CC1238" s="210"/>
      <c r="CD1238" s="210"/>
      <c r="CE1238" s="210"/>
      <c r="CF1238" s="210"/>
      <c r="CG1238" s="210"/>
      <c r="CH1238" s="210"/>
      <c r="CI1238" s="210"/>
      <c r="CJ1238" s="210"/>
      <c r="CK1238" s="210"/>
      <c r="CL1238" s="210"/>
      <c r="CM1238" s="210"/>
      <c r="CN1238" s="210"/>
      <c r="CO1238" s="210"/>
      <c r="CP1238" s="210"/>
      <c r="CQ1238" s="210"/>
      <c r="CR1238" s="210"/>
      <c r="CS1238" s="210"/>
      <c r="CT1238" s="210"/>
      <c r="CU1238" s="210"/>
      <c r="CV1238" s="210"/>
      <c r="CW1238" s="210"/>
      <c r="CX1238" s="210"/>
      <c r="CY1238" s="210"/>
      <c r="CZ1238" s="210"/>
      <c r="DA1238" s="210"/>
      <c r="DB1238" s="210"/>
      <c r="DC1238" s="210"/>
      <c r="DD1238" s="210"/>
      <c r="DE1238" s="210"/>
      <c r="DF1238" s="210"/>
      <c r="DG1238" s="210"/>
      <c r="DH1238" s="210"/>
      <c r="DI1238" s="210"/>
      <c r="DJ1238" s="210"/>
      <c r="DK1238" s="210"/>
      <c r="DL1238" s="210"/>
      <c r="DM1238" s="210"/>
      <c r="DN1238" s="210"/>
      <c r="DO1238" s="210"/>
      <c r="DP1238" s="210"/>
      <c r="DQ1238" s="210"/>
      <c r="DR1238" s="210"/>
      <c r="DS1238" s="210"/>
      <c r="DT1238" s="210"/>
      <c r="DU1238" s="210"/>
      <c r="DV1238" s="210"/>
      <c r="DW1238" s="210"/>
      <c r="DX1238" s="210"/>
      <c r="DY1238" s="210"/>
      <c r="DZ1238" s="210"/>
      <c r="EA1238" s="210"/>
      <c r="EB1238" s="210"/>
      <c r="EC1238" s="210"/>
      <c r="ED1238" s="210"/>
      <c r="EE1238" s="210"/>
      <c r="EF1238" s="210"/>
      <c r="EG1238" s="210"/>
      <c r="EH1238" s="210"/>
      <c r="EI1238" s="210"/>
      <c r="EJ1238" s="210"/>
      <c r="EK1238" s="210"/>
      <c r="EL1238" s="210"/>
      <c r="EM1238" s="210"/>
      <c r="EN1238" s="210"/>
      <c r="EO1238" s="210"/>
      <c r="EP1238" s="210"/>
      <c r="EQ1238" s="210"/>
      <c r="ER1238" s="210"/>
      <c r="ES1238" s="210"/>
      <c r="ET1238" s="210"/>
      <c r="EU1238" s="210"/>
    </row>
    <row r="1239" spans="1:151" ht="13">
      <c r="A1239" s="210"/>
      <c r="B1239" s="210"/>
      <c r="C1239" s="210"/>
      <c r="D1239" s="210"/>
      <c r="E1239" s="210"/>
      <c r="F1239" s="210"/>
      <c r="G1239" s="210"/>
      <c r="H1239" s="298"/>
      <c r="I1239" s="298"/>
      <c r="J1239" s="298"/>
      <c r="K1239" s="298"/>
      <c r="L1239" s="298"/>
      <c r="M1239" s="298"/>
      <c r="N1239" s="298"/>
      <c r="O1239" s="210"/>
      <c r="P1239" s="210"/>
      <c r="Q1239" s="211"/>
      <c r="R1239" s="210"/>
      <c r="S1239" s="210"/>
      <c r="T1239" s="210"/>
      <c r="U1239" s="210"/>
      <c r="V1239" s="210"/>
      <c r="W1239" s="210"/>
      <c r="X1239" s="192" t="s">
        <v>172</v>
      </c>
      <c r="Y1239" s="192" t="s">
        <v>565</v>
      </c>
      <c r="Z1239" s="167" t="str">
        <f>'Reviewer 1'!$AA$316</f>
        <v>NR</v>
      </c>
      <c r="AA1239" s="210"/>
      <c r="AB1239" s="210"/>
      <c r="AC1239" s="210"/>
      <c r="AD1239" s="210"/>
      <c r="AE1239" s="210"/>
      <c r="AF1239" s="210"/>
      <c r="AG1239" s="217"/>
      <c r="AH1239" s="217"/>
      <c r="AI1239" s="210"/>
      <c r="AJ1239" s="210"/>
      <c r="AK1239" s="210"/>
      <c r="AL1239" s="210"/>
      <c r="AM1239" s="210"/>
      <c r="AN1239" s="210"/>
      <c r="AO1239" s="210"/>
      <c r="AP1239" s="210"/>
      <c r="AQ1239" s="210"/>
      <c r="AR1239" s="210"/>
      <c r="AS1239" s="210"/>
      <c r="AT1239" s="210"/>
      <c r="AU1239" s="210"/>
      <c r="AV1239" s="210"/>
      <c r="AW1239" s="210"/>
      <c r="AX1239" s="210"/>
      <c r="AY1239" s="210"/>
      <c r="AZ1239" s="210"/>
      <c r="BA1239" s="210"/>
      <c r="BB1239" s="210"/>
      <c r="BC1239" s="210"/>
      <c r="BD1239" s="210"/>
      <c r="BE1239" s="210"/>
      <c r="BF1239" s="210"/>
      <c r="BG1239" s="210"/>
      <c r="BH1239" s="210"/>
      <c r="BI1239" s="210"/>
      <c r="BJ1239" s="210"/>
      <c r="BK1239" s="210"/>
      <c r="BL1239" s="210"/>
      <c r="BM1239" s="210"/>
      <c r="BN1239" s="210"/>
      <c r="BO1239" s="210"/>
      <c r="BP1239" s="210"/>
      <c r="BQ1239" s="210"/>
      <c r="BR1239" s="210"/>
      <c r="BS1239" s="210"/>
      <c r="BT1239" s="210"/>
      <c r="BU1239" s="210"/>
      <c r="BV1239" s="210"/>
      <c r="BW1239" s="210"/>
      <c r="BX1239" s="210"/>
      <c r="BY1239" s="210"/>
      <c r="BZ1239" s="210"/>
      <c r="CA1239" s="210"/>
      <c r="CB1239" s="210"/>
      <c r="CC1239" s="210"/>
      <c r="CD1239" s="210"/>
      <c r="CE1239" s="210"/>
      <c r="CF1239" s="210"/>
      <c r="CG1239" s="210"/>
      <c r="CH1239" s="210"/>
      <c r="CI1239" s="210"/>
      <c r="CJ1239" s="210"/>
      <c r="CK1239" s="210"/>
      <c r="CL1239" s="210"/>
      <c r="CM1239" s="210"/>
      <c r="CN1239" s="210"/>
      <c r="CO1239" s="210"/>
      <c r="CP1239" s="210"/>
      <c r="CQ1239" s="210"/>
      <c r="CR1239" s="210"/>
      <c r="CS1239" s="210"/>
      <c r="CT1239" s="210"/>
      <c r="CU1239" s="210"/>
      <c r="CV1239" s="210"/>
      <c r="CW1239" s="210"/>
      <c r="CX1239" s="210"/>
      <c r="CY1239" s="210"/>
      <c r="CZ1239" s="210"/>
      <c r="DA1239" s="210"/>
      <c r="DB1239" s="210"/>
      <c r="DC1239" s="210"/>
      <c r="DD1239" s="210"/>
      <c r="DE1239" s="210"/>
      <c r="DF1239" s="210"/>
      <c r="DG1239" s="210"/>
      <c r="DH1239" s="210"/>
      <c r="DI1239" s="210"/>
      <c r="DJ1239" s="210"/>
      <c r="DK1239" s="210"/>
      <c r="DL1239" s="210"/>
      <c r="DM1239" s="210"/>
      <c r="DN1239" s="210"/>
      <c r="DO1239" s="210"/>
      <c r="DP1239" s="210"/>
      <c r="DQ1239" s="210"/>
      <c r="DR1239" s="210"/>
      <c r="DS1239" s="210"/>
      <c r="DT1239" s="210"/>
      <c r="DU1239" s="210"/>
      <c r="DV1239" s="210"/>
      <c r="DW1239" s="210"/>
      <c r="DX1239" s="210"/>
      <c r="DY1239" s="210"/>
      <c r="DZ1239" s="210"/>
      <c r="EA1239" s="210"/>
      <c r="EB1239" s="210"/>
      <c r="EC1239" s="210"/>
      <c r="ED1239" s="210"/>
      <c r="EE1239" s="210"/>
      <c r="EF1239" s="210"/>
      <c r="EG1239" s="210"/>
      <c r="EH1239" s="210"/>
      <c r="EI1239" s="210"/>
      <c r="EJ1239" s="210"/>
      <c r="EK1239" s="210"/>
      <c r="EL1239" s="210"/>
      <c r="EM1239" s="210"/>
      <c r="EN1239" s="210"/>
      <c r="EO1239" s="210"/>
      <c r="EP1239" s="210"/>
      <c r="EQ1239" s="210"/>
      <c r="ER1239" s="210"/>
      <c r="ES1239" s="210"/>
      <c r="ET1239" s="210"/>
      <c r="EU1239" s="210"/>
    </row>
    <row r="1240" spans="1:151" ht="13">
      <c r="A1240" s="210"/>
      <c r="B1240" s="210"/>
      <c r="C1240" s="210"/>
      <c r="D1240" s="210"/>
      <c r="E1240" s="210"/>
      <c r="F1240" s="210"/>
      <c r="G1240" s="210"/>
      <c r="H1240" s="298"/>
      <c r="I1240" s="298"/>
      <c r="J1240" s="298"/>
      <c r="K1240" s="298"/>
      <c r="L1240" s="298"/>
      <c r="M1240" s="298"/>
      <c r="N1240" s="298"/>
      <c r="O1240" s="210"/>
      <c r="P1240" s="210"/>
      <c r="Q1240" s="211"/>
      <c r="R1240" s="210"/>
      <c r="S1240" s="210"/>
      <c r="T1240" s="210"/>
      <c r="U1240" s="210"/>
      <c r="V1240" s="210"/>
      <c r="W1240" s="210"/>
      <c r="X1240" s="192" t="s">
        <v>172</v>
      </c>
      <c r="Y1240" s="192" t="s">
        <v>566</v>
      </c>
      <c r="Z1240" s="167" t="str">
        <f>'Reviewer 1'!$AA$317</f>
        <v>NR</v>
      </c>
      <c r="AA1240" s="210"/>
      <c r="AB1240" s="210"/>
      <c r="AC1240" s="210"/>
      <c r="AD1240" s="210"/>
      <c r="AE1240" s="210"/>
      <c r="AF1240" s="210"/>
      <c r="AG1240" s="217"/>
      <c r="AH1240" s="217"/>
      <c r="AI1240" s="210"/>
      <c r="AJ1240" s="210"/>
      <c r="AK1240" s="210"/>
      <c r="AL1240" s="210"/>
      <c r="AM1240" s="210"/>
      <c r="AN1240" s="210"/>
      <c r="AO1240" s="210"/>
      <c r="AP1240" s="210"/>
      <c r="AQ1240" s="210"/>
      <c r="AR1240" s="210"/>
      <c r="AS1240" s="210"/>
      <c r="AT1240" s="210"/>
      <c r="AU1240" s="210"/>
      <c r="AV1240" s="210"/>
      <c r="AW1240" s="210"/>
      <c r="AX1240" s="210"/>
      <c r="AY1240" s="210"/>
      <c r="AZ1240" s="210"/>
      <c r="BA1240" s="210"/>
      <c r="BB1240" s="210"/>
      <c r="BC1240" s="210"/>
      <c r="BD1240" s="210"/>
      <c r="BE1240" s="210"/>
      <c r="BF1240" s="210"/>
      <c r="BG1240" s="210"/>
      <c r="BH1240" s="210"/>
      <c r="BI1240" s="210"/>
      <c r="BJ1240" s="210"/>
      <c r="BK1240" s="210"/>
      <c r="BL1240" s="210"/>
      <c r="BM1240" s="210"/>
      <c r="BN1240" s="210"/>
      <c r="BO1240" s="210"/>
      <c r="BP1240" s="210"/>
      <c r="BQ1240" s="210"/>
      <c r="BR1240" s="210"/>
      <c r="BS1240" s="210"/>
      <c r="BT1240" s="210"/>
      <c r="BU1240" s="210"/>
      <c r="BV1240" s="210"/>
      <c r="BW1240" s="210"/>
      <c r="BX1240" s="210"/>
      <c r="BY1240" s="210"/>
      <c r="BZ1240" s="210"/>
      <c r="CA1240" s="210"/>
      <c r="CB1240" s="210"/>
      <c r="CC1240" s="210"/>
      <c r="CD1240" s="210"/>
      <c r="CE1240" s="210"/>
      <c r="CF1240" s="210"/>
      <c r="CG1240" s="210"/>
      <c r="CH1240" s="210"/>
      <c r="CI1240" s="210"/>
      <c r="CJ1240" s="210"/>
      <c r="CK1240" s="210"/>
      <c r="CL1240" s="210"/>
      <c r="CM1240" s="210"/>
      <c r="CN1240" s="210"/>
      <c r="CO1240" s="210"/>
      <c r="CP1240" s="210"/>
      <c r="CQ1240" s="210"/>
      <c r="CR1240" s="210"/>
      <c r="CS1240" s="210"/>
      <c r="CT1240" s="210"/>
      <c r="CU1240" s="210"/>
      <c r="CV1240" s="210"/>
      <c r="CW1240" s="210"/>
      <c r="CX1240" s="210"/>
      <c r="CY1240" s="210"/>
      <c r="CZ1240" s="210"/>
      <c r="DA1240" s="210"/>
      <c r="DB1240" s="210"/>
      <c r="DC1240" s="210"/>
      <c r="DD1240" s="210"/>
      <c r="DE1240" s="210"/>
      <c r="DF1240" s="210"/>
      <c r="DG1240" s="210"/>
      <c r="DH1240" s="210"/>
      <c r="DI1240" s="210"/>
      <c r="DJ1240" s="210"/>
      <c r="DK1240" s="210"/>
      <c r="DL1240" s="210"/>
      <c r="DM1240" s="210"/>
      <c r="DN1240" s="210"/>
      <c r="DO1240" s="210"/>
      <c r="DP1240" s="210"/>
      <c r="DQ1240" s="210"/>
      <c r="DR1240" s="210"/>
      <c r="DS1240" s="210"/>
      <c r="DT1240" s="210"/>
      <c r="DU1240" s="210"/>
      <c r="DV1240" s="210"/>
      <c r="DW1240" s="210"/>
      <c r="DX1240" s="210"/>
      <c r="DY1240" s="210"/>
      <c r="DZ1240" s="210"/>
      <c r="EA1240" s="210"/>
      <c r="EB1240" s="210"/>
      <c r="EC1240" s="210"/>
      <c r="ED1240" s="210"/>
      <c r="EE1240" s="210"/>
      <c r="EF1240" s="210"/>
      <c r="EG1240" s="210"/>
      <c r="EH1240" s="210"/>
      <c r="EI1240" s="210"/>
      <c r="EJ1240" s="210"/>
      <c r="EK1240" s="210"/>
      <c r="EL1240" s="210"/>
      <c r="EM1240" s="210"/>
      <c r="EN1240" s="210"/>
      <c r="EO1240" s="210"/>
      <c r="EP1240" s="210"/>
      <c r="EQ1240" s="210"/>
      <c r="ER1240" s="210"/>
      <c r="ES1240" s="210"/>
      <c r="ET1240" s="210"/>
      <c r="EU1240" s="210"/>
    </row>
    <row r="1241" spans="1:151" ht="13">
      <c r="A1241" s="210"/>
      <c r="B1241" s="210"/>
      <c r="C1241" s="210"/>
      <c r="D1241" s="210"/>
      <c r="E1241" s="210"/>
      <c r="F1241" s="210"/>
      <c r="G1241" s="210"/>
      <c r="H1241" s="298"/>
      <c r="I1241" s="298"/>
      <c r="J1241" s="298"/>
      <c r="K1241" s="298"/>
      <c r="L1241" s="298"/>
      <c r="M1241" s="298"/>
      <c r="N1241" s="298"/>
      <c r="O1241" s="210"/>
      <c r="P1241" s="210"/>
      <c r="Q1241" s="211"/>
      <c r="R1241" s="210"/>
      <c r="S1241" s="210"/>
      <c r="T1241" s="210"/>
      <c r="U1241" s="210"/>
      <c r="V1241" s="210"/>
      <c r="W1241" s="210"/>
      <c r="X1241" s="192" t="s">
        <v>172</v>
      </c>
      <c r="Y1241" s="192" t="s">
        <v>567</v>
      </c>
      <c r="Z1241" s="167" t="str">
        <f>'Reviewer 1'!$AA$318</f>
        <v>NR</v>
      </c>
      <c r="AA1241" s="210"/>
      <c r="AB1241" s="210"/>
      <c r="AC1241" s="210"/>
      <c r="AD1241" s="210"/>
      <c r="AE1241" s="210"/>
      <c r="AF1241" s="210"/>
      <c r="AG1241" s="217"/>
      <c r="AH1241" s="217"/>
      <c r="AI1241" s="210"/>
      <c r="AJ1241" s="210"/>
      <c r="AK1241" s="210"/>
      <c r="AL1241" s="210"/>
      <c r="AM1241" s="210"/>
      <c r="AN1241" s="210"/>
      <c r="AO1241" s="210"/>
      <c r="AP1241" s="210"/>
      <c r="AQ1241" s="210"/>
      <c r="AR1241" s="210"/>
      <c r="AS1241" s="210"/>
      <c r="AT1241" s="210"/>
      <c r="AU1241" s="210"/>
      <c r="AV1241" s="210"/>
      <c r="AW1241" s="210"/>
      <c r="AX1241" s="210"/>
      <c r="AY1241" s="210"/>
      <c r="AZ1241" s="210"/>
      <c r="BA1241" s="210"/>
      <c r="BB1241" s="210"/>
      <c r="BC1241" s="210"/>
      <c r="BD1241" s="210"/>
      <c r="BE1241" s="210"/>
      <c r="BF1241" s="210"/>
      <c r="BG1241" s="210"/>
      <c r="BH1241" s="210"/>
      <c r="BI1241" s="210"/>
      <c r="BJ1241" s="210"/>
      <c r="BK1241" s="210"/>
      <c r="BL1241" s="210"/>
      <c r="BM1241" s="210"/>
      <c r="BN1241" s="210"/>
      <c r="BO1241" s="210"/>
      <c r="BP1241" s="210"/>
      <c r="BQ1241" s="210"/>
      <c r="BR1241" s="210"/>
      <c r="BS1241" s="210"/>
      <c r="BT1241" s="210"/>
      <c r="BU1241" s="210"/>
      <c r="BV1241" s="210"/>
      <c r="BW1241" s="210"/>
      <c r="BX1241" s="210"/>
      <c r="BY1241" s="210"/>
      <c r="BZ1241" s="210"/>
      <c r="CA1241" s="210"/>
      <c r="CB1241" s="210"/>
      <c r="CC1241" s="210"/>
      <c r="CD1241" s="210"/>
      <c r="CE1241" s="210"/>
      <c r="CF1241" s="210"/>
      <c r="CG1241" s="210"/>
      <c r="CH1241" s="210"/>
      <c r="CI1241" s="210"/>
      <c r="CJ1241" s="210"/>
      <c r="CK1241" s="210"/>
      <c r="CL1241" s="210"/>
      <c r="CM1241" s="210"/>
      <c r="CN1241" s="210"/>
      <c r="CO1241" s="210"/>
      <c r="CP1241" s="210"/>
      <c r="CQ1241" s="210"/>
      <c r="CR1241" s="210"/>
      <c r="CS1241" s="210"/>
      <c r="CT1241" s="210"/>
      <c r="CU1241" s="210"/>
      <c r="CV1241" s="210"/>
      <c r="CW1241" s="210"/>
      <c r="CX1241" s="210"/>
      <c r="CY1241" s="210"/>
      <c r="CZ1241" s="210"/>
      <c r="DA1241" s="210"/>
      <c r="DB1241" s="210"/>
      <c r="DC1241" s="210"/>
      <c r="DD1241" s="210"/>
      <c r="DE1241" s="210"/>
      <c r="DF1241" s="210"/>
      <c r="DG1241" s="210"/>
      <c r="DH1241" s="210"/>
      <c r="DI1241" s="210"/>
      <c r="DJ1241" s="210"/>
      <c r="DK1241" s="210"/>
      <c r="DL1241" s="210"/>
      <c r="DM1241" s="210"/>
      <c r="DN1241" s="210"/>
      <c r="DO1241" s="210"/>
      <c r="DP1241" s="210"/>
      <c r="DQ1241" s="210"/>
      <c r="DR1241" s="210"/>
      <c r="DS1241" s="210"/>
      <c r="DT1241" s="210"/>
      <c r="DU1241" s="210"/>
      <c r="DV1241" s="210"/>
      <c r="DW1241" s="210"/>
      <c r="DX1241" s="210"/>
      <c r="DY1241" s="210"/>
      <c r="DZ1241" s="210"/>
      <c r="EA1241" s="210"/>
      <c r="EB1241" s="210"/>
      <c r="EC1241" s="210"/>
      <c r="ED1241" s="210"/>
      <c r="EE1241" s="210"/>
      <c r="EF1241" s="210"/>
      <c r="EG1241" s="210"/>
      <c r="EH1241" s="210"/>
      <c r="EI1241" s="210"/>
      <c r="EJ1241" s="210"/>
      <c r="EK1241" s="210"/>
      <c r="EL1241" s="210"/>
      <c r="EM1241" s="210"/>
      <c r="EN1241" s="210"/>
      <c r="EO1241" s="210"/>
      <c r="EP1241" s="210"/>
      <c r="EQ1241" s="210"/>
      <c r="ER1241" s="210"/>
      <c r="ES1241" s="210"/>
      <c r="ET1241" s="210"/>
      <c r="EU1241" s="210"/>
    </row>
    <row r="1242" spans="1:151" ht="13">
      <c r="A1242" s="210"/>
      <c r="B1242" s="210"/>
      <c r="C1242" s="210"/>
      <c r="D1242" s="210"/>
      <c r="E1242" s="210"/>
      <c r="F1242" s="210"/>
      <c r="G1242" s="210"/>
      <c r="H1242" s="298"/>
      <c r="I1242" s="298"/>
      <c r="J1242" s="298"/>
      <c r="K1242" s="298"/>
      <c r="L1242" s="298"/>
      <c r="M1242" s="298"/>
      <c r="N1242" s="298"/>
      <c r="O1242" s="210"/>
      <c r="P1242" s="210"/>
      <c r="Q1242" s="211"/>
      <c r="R1242" s="210"/>
      <c r="S1242" s="210"/>
      <c r="T1242" s="210"/>
      <c r="U1242" s="210"/>
      <c r="V1242" s="210"/>
      <c r="W1242" s="210"/>
      <c r="X1242" s="192" t="s">
        <v>172</v>
      </c>
      <c r="Y1242" s="192" t="s">
        <v>568</v>
      </c>
      <c r="Z1242" s="167" t="str">
        <f>'Reviewer 1'!$AA$319</f>
        <v>NR</v>
      </c>
      <c r="AA1242" s="210"/>
      <c r="AB1242" s="210"/>
      <c r="AC1242" s="210"/>
      <c r="AD1242" s="210"/>
      <c r="AE1242" s="210"/>
      <c r="AF1242" s="210"/>
      <c r="AG1242" s="217"/>
      <c r="AH1242" s="217"/>
      <c r="AI1242" s="210"/>
      <c r="AJ1242" s="210"/>
      <c r="AK1242" s="210"/>
      <c r="AL1242" s="210"/>
      <c r="AM1242" s="210"/>
      <c r="AN1242" s="210"/>
      <c r="AO1242" s="210"/>
      <c r="AP1242" s="210"/>
      <c r="AQ1242" s="210"/>
      <c r="AR1242" s="210"/>
      <c r="AS1242" s="210"/>
      <c r="AT1242" s="210"/>
      <c r="AU1242" s="210"/>
      <c r="AV1242" s="210"/>
      <c r="AW1242" s="210"/>
      <c r="AX1242" s="210"/>
      <c r="AY1242" s="210"/>
      <c r="AZ1242" s="210"/>
      <c r="BA1242" s="210"/>
      <c r="BB1242" s="210"/>
      <c r="BC1242" s="210"/>
      <c r="BD1242" s="210"/>
      <c r="BE1242" s="210"/>
      <c r="BF1242" s="210"/>
      <c r="BG1242" s="210"/>
      <c r="BH1242" s="210"/>
      <c r="BI1242" s="210"/>
      <c r="BJ1242" s="210"/>
      <c r="BK1242" s="210"/>
      <c r="BL1242" s="210"/>
      <c r="BM1242" s="210"/>
      <c r="BN1242" s="210"/>
      <c r="BO1242" s="210"/>
      <c r="BP1242" s="210"/>
      <c r="BQ1242" s="210"/>
      <c r="BR1242" s="210"/>
      <c r="BS1242" s="210"/>
      <c r="BT1242" s="210"/>
      <c r="BU1242" s="210"/>
      <c r="BV1242" s="210"/>
      <c r="BW1242" s="210"/>
      <c r="BX1242" s="210"/>
      <c r="BY1242" s="210"/>
      <c r="BZ1242" s="210"/>
      <c r="CA1242" s="210"/>
      <c r="CB1242" s="210"/>
      <c r="CC1242" s="210"/>
      <c r="CD1242" s="210"/>
      <c r="CE1242" s="210"/>
      <c r="CF1242" s="210"/>
      <c r="CG1242" s="210"/>
      <c r="CH1242" s="210"/>
      <c r="CI1242" s="210"/>
      <c r="CJ1242" s="210"/>
      <c r="CK1242" s="210"/>
      <c r="CL1242" s="210"/>
      <c r="CM1242" s="210"/>
      <c r="CN1242" s="210"/>
      <c r="CO1242" s="210"/>
      <c r="CP1242" s="210"/>
      <c r="CQ1242" s="210"/>
      <c r="CR1242" s="210"/>
      <c r="CS1242" s="210"/>
      <c r="CT1242" s="210"/>
      <c r="CU1242" s="210"/>
      <c r="CV1242" s="210"/>
      <c r="CW1242" s="210"/>
      <c r="CX1242" s="210"/>
      <c r="CY1242" s="210"/>
      <c r="CZ1242" s="210"/>
      <c r="DA1242" s="210"/>
      <c r="DB1242" s="210"/>
      <c r="DC1242" s="210"/>
      <c r="DD1242" s="210"/>
      <c r="DE1242" s="210"/>
      <c r="DF1242" s="210"/>
      <c r="DG1242" s="210"/>
      <c r="DH1242" s="210"/>
      <c r="DI1242" s="210"/>
      <c r="DJ1242" s="210"/>
      <c r="DK1242" s="210"/>
      <c r="DL1242" s="210"/>
      <c r="DM1242" s="210"/>
      <c r="DN1242" s="210"/>
      <c r="DO1242" s="210"/>
      <c r="DP1242" s="210"/>
      <c r="DQ1242" s="210"/>
      <c r="DR1242" s="210"/>
      <c r="DS1242" s="210"/>
      <c r="DT1242" s="210"/>
      <c r="DU1242" s="210"/>
      <c r="DV1242" s="210"/>
      <c r="DW1242" s="210"/>
      <c r="DX1242" s="210"/>
      <c r="DY1242" s="210"/>
      <c r="DZ1242" s="210"/>
      <c r="EA1242" s="210"/>
      <c r="EB1242" s="210"/>
      <c r="EC1242" s="210"/>
      <c r="ED1242" s="210"/>
      <c r="EE1242" s="210"/>
      <c r="EF1242" s="210"/>
      <c r="EG1242" s="210"/>
      <c r="EH1242" s="210"/>
      <c r="EI1242" s="210"/>
      <c r="EJ1242" s="210"/>
      <c r="EK1242" s="210"/>
      <c r="EL1242" s="210"/>
      <c r="EM1242" s="210"/>
      <c r="EN1242" s="210"/>
      <c r="EO1242" s="210"/>
      <c r="EP1242" s="210"/>
      <c r="EQ1242" s="210"/>
      <c r="ER1242" s="210"/>
      <c r="ES1242" s="210"/>
      <c r="ET1242" s="210"/>
      <c r="EU1242" s="210"/>
    </row>
    <row r="1243" spans="1:151" ht="13">
      <c r="A1243" s="210"/>
      <c r="B1243" s="210"/>
      <c r="C1243" s="210"/>
      <c r="D1243" s="210"/>
      <c r="E1243" s="210"/>
      <c r="F1243" s="210"/>
      <c r="G1243" s="210"/>
      <c r="H1243" s="298"/>
      <c r="I1243" s="298"/>
      <c r="J1243" s="298"/>
      <c r="K1243" s="298"/>
      <c r="L1243" s="298"/>
      <c r="M1243" s="298"/>
      <c r="N1243" s="298"/>
      <c r="O1243" s="210"/>
      <c r="P1243" s="210"/>
      <c r="Q1243" s="211"/>
      <c r="R1243" s="210"/>
      <c r="S1243" s="210"/>
      <c r="T1243" s="210"/>
      <c r="U1243" s="210"/>
      <c r="V1243" s="210"/>
      <c r="W1243" s="210"/>
      <c r="X1243" s="192" t="s">
        <v>172</v>
      </c>
      <c r="Y1243" s="192" t="s">
        <v>569</v>
      </c>
      <c r="Z1243" s="167" t="str">
        <f>'Reviewer 1'!$AA$320</f>
        <v>NR</v>
      </c>
      <c r="AA1243" s="210"/>
      <c r="AB1243" s="210"/>
      <c r="AC1243" s="210"/>
      <c r="AD1243" s="210"/>
      <c r="AE1243" s="210"/>
      <c r="AF1243" s="210"/>
      <c r="AG1243" s="217"/>
      <c r="AH1243" s="217"/>
      <c r="AI1243" s="210"/>
      <c r="AJ1243" s="210"/>
      <c r="AK1243" s="210"/>
      <c r="AL1243" s="210"/>
      <c r="AM1243" s="210"/>
      <c r="AN1243" s="210"/>
      <c r="AO1243" s="210"/>
      <c r="AP1243" s="210"/>
      <c r="AQ1243" s="210"/>
      <c r="AR1243" s="210"/>
      <c r="AS1243" s="210"/>
      <c r="AT1243" s="210"/>
      <c r="AU1243" s="210"/>
      <c r="AV1243" s="210"/>
      <c r="AW1243" s="210"/>
      <c r="AX1243" s="210"/>
      <c r="AY1243" s="210"/>
      <c r="AZ1243" s="210"/>
      <c r="BA1243" s="210"/>
      <c r="BB1243" s="210"/>
      <c r="BC1243" s="210"/>
      <c r="BD1243" s="210"/>
      <c r="BE1243" s="210"/>
      <c r="BF1243" s="210"/>
      <c r="BG1243" s="210"/>
      <c r="BH1243" s="210"/>
      <c r="BI1243" s="210"/>
      <c r="BJ1243" s="210"/>
      <c r="BK1243" s="210"/>
      <c r="BL1243" s="210"/>
      <c r="BM1243" s="210"/>
      <c r="BN1243" s="210"/>
      <c r="BO1243" s="210"/>
      <c r="BP1243" s="210"/>
      <c r="BQ1243" s="210"/>
      <c r="BR1243" s="210"/>
      <c r="BS1243" s="210"/>
      <c r="BT1243" s="210"/>
      <c r="BU1243" s="210"/>
      <c r="BV1243" s="210"/>
      <c r="BW1243" s="210"/>
      <c r="BX1243" s="210"/>
      <c r="BY1243" s="210"/>
      <c r="BZ1243" s="210"/>
      <c r="CA1243" s="210"/>
      <c r="CB1243" s="210"/>
      <c r="CC1243" s="210"/>
      <c r="CD1243" s="210"/>
      <c r="CE1243" s="210"/>
      <c r="CF1243" s="210"/>
      <c r="CG1243" s="210"/>
      <c r="CH1243" s="210"/>
      <c r="CI1243" s="210"/>
      <c r="CJ1243" s="210"/>
      <c r="CK1243" s="210"/>
      <c r="CL1243" s="210"/>
      <c r="CM1243" s="210"/>
      <c r="CN1243" s="210"/>
      <c r="CO1243" s="210"/>
      <c r="CP1243" s="210"/>
      <c r="CQ1243" s="210"/>
      <c r="CR1243" s="210"/>
      <c r="CS1243" s="210"/>
      <c r="CT1243" s="210"/>
      <c r="CU1243" s="210"/>
      <c r="CV1243" s="210"/>
      <c r="CW1243" s="210"/>
      <c r="CX1243" s="210"/>
      <c r="CY1243" s="210"/>
      <c r="CZ1243" s="210"/>
      <c r="DA1243" s="210"/>
      <c r="DB1243" s="210"/>
      <c r="DC1243" s="210"/>
      <c r="DD1243" s="210"/>
      <c r="DE1243" s="210"/>
      <c r="DF1243" s="210"/>
      <c r="DG1243" s="210"/>
      <c r="DH1243" s="210"/>
      <c r="DI1243" s="210"/>
      <c r="DJ1243" s="210"/>
      <c r="DK1243" s="210"/>
      <c r="DL1243" s="210"/>
      <c r="DM1243" s="210"/>
      <c r="DN1243" s="210"/>
      <c r="DO1243" s="210"/>
      <c r="DP1243" s="210"/>
      <c r="DQ1243" s="210"/>
      <c r="DR1243" s="210"/>
      <c r="DS1243" s="210"/>
      <c r="DT1243" s="210"/>
      <c r="DU1243" s="210"/>
      <c r="DV1243" s="210"/>
      <c r="DW1243" s="210"/>
      <c r="DX1243" s="210"/>
      <c r="DY1243" s="210"/>
      <c r="DZ1243" s="210"/>
      <c r="EA1243" s="210"/>
      <c r="EB1243" s="210"/>
      <c r="EC1243" s="210"/>
      <c r="ED1243" s="210"/>
      <c r="EE1243" s="210"/>
      <c r="EF1243" s="210"/>
      <c r="EG1243" s="210"/>
      <c r="EH1243" s="210"/>
      <c r="EI1243" s="210"/>
      <c r="EJ1243" s="210"/>
      <c r="EK1243" s="210"/>
      <c r="EL1243" s="210"/>
      <c r="EM1243" s="210"/>
      <c r="EN1243" s="210"/>
      <c r="EO1243" s="210"/>
      <c r="EP1243" s="210"/>
      <c r="EQ1243" s="210"/>
      <c r="ER1243" s="210"/>
      <c r="ES1243" s="210"/>
      <c r="ET1243" s="210"/>
      <c r="EU1243" s="210"/>
    </row>
    <row r="1244" spans="1:151" ht="13">
      <c r="A1244" s="210"/>
      <c r="B1244" s="210"/>
      <c r="C1244" s="210"/>
      <c r="D1244" s="210"/>
      <c r="E1244" s="210"/>
      <c r="F1244" s="210"/>
      <c r="G1244" s="210"/>
      <c r="H1244" s="298"/>
      <c r="I1244" s="298"/>
      <c r="J1244" s="298"/>
      <c r="K1244" s="298"/>
      <c r="L1244" s="298"/>
      <c r="M1244" s="298"/>
      <c r="N1244" s="298"/>
      <c r="O1244" s="210"/>
      <c r="P1244" s="210"/>
      <c r="Q1244" s="211"/>
      <c r="R1244" s="210"/>
      <c r="S1244" s="210"/>
      <c r="T1244" s="210"/>
      <c r="U1244" s="210"/>
      <c r="V1244" s="210"/>
      <c r="W1244" s="210"/>
      <c r="X1244" s="192" t="s">
        <v>172</v>
      </c>
      <c r="Y1244" s="192" t="s">
        <v>570</v>
      </c>
      <c r="Z1244" s="167" t="str">
        <f>'Reviewer 1'!$AA$321</f>
        <v>NR</v>
      </c>
      <c r="AA1244" s="210"/>
      <c r="AB1244" s="210"/>
      <c r="AC1244" s="210"/>
      <c r="AD1244" s="210"/>
      <c r="AE1244" s="210"/>
      <c r="AF1244" s="210"/>
      <c r="AG1244" s="217"/>
      <c r="AH1244" s="217"/>
      <c r="AI1244" s="210"/>
      <c r="AJ1244" s="210"/>
      <c r="AK1244" s="210"/>
      <c r="AL1244" s="210"/>
      <c r="AM1244" s="210"/>
      <c r="AN1244" s="210"/>
      <c r="AO1244" s="210"/>
      <c r="AP1244" s="210"/>
      <c r="AQ1244" s="210"/>
      <c r="AR1244" s="210"/>
      <c r="AS1244" s="210"/>
      <c r="AT1244" s="210"/>
      <c r="AU1244" s="210"/>
      <c r="AV1244" s="210"/>
      <c r="AW1244" s="210"/>
      <c r="AX1244" s="210"/>
      <c r="AY1244" s="210"/>
      <c r="AZ1244" s="210"/>
      <c r="BA1244" s="210"/>
      <c r="BB1244" s="210"/>
      <c r="BC1244" s="210"/>
      <c r="BD1244" s="210"/>
      <c r="BE1244" s="210"/>
      <c r="BF1244" s="210"/>
      <c r="BG1244" s="210"/>
      <c r="BH1244" s="210"/>
      <c r="BI1244" s="210"/>
      <c r="BJ1244" s="210"/>
      <c r="BK1244" s="210"/>
      <c r="BL1244" s="210"/>
      <c r="BM1244" s="210"/>
      <c r="BN1244" s="210"/>
      <c r="BO1244" s="210"/>
      <c r="BP1244" s="210"/>
      <c r="BQ1244" s="210"/>
      <c r="BR1244" s="210"/>
      <c r="BS1244" s="210"/>
      <c r="BT1244" s="210"/>
      <c r="BU1244" s="210"/>
      <c r="BV1244" s="210"/>
      <c r="BW1244" s="210"/>
      <c r="BX1244" s="210"/>
      <c r="BY1244" s="210"/>
      <c r="BZ1244" s="210"/>
      <c r="CA1244" s="210"/>
      <c r="CB1244" s="210"/>
      <c r="CC1244" s="210"/>
      <c r="CD1244" s="210"/>
      <c r="CE1244" s="210"/>
      <c r="CF1244" s="210"/>
      <c r="CG1244" s="210"/>
      <c r="CH1244" s="210"/>
      <c r="CI1244" s="210"/>
      <c r="CJ1244" s="210"/>
      <c r="CK1244" s="210"/>
      <c r="CL1244" s="210"/>
      <c r="CM1244" s="210"/>
      <c r="CN1244" s="210"/>
      <c r="CO1244" s="210"/>
      <c r="CP1244" s="210"/>
      <c r="CQ1244" s="210"/>
      <c r="CR1244" s="210"/>
      <c r="CS1244" s="210"/>
      <c r="CT1244" s="210"/>
      <c r="CU1244" s="210"/>
      <c r="CV1244" s="210"/>
      <c r="CW1244" s="210"/>
      <c r="CX1244" s="210"/>
      <c r="CY1244" s="210"/>
      <c r="CZ1244" s="210"/>
      <c r="DA1244" s="210"/>
      <c r="DB1244" s="210"/>
      <c r="DC1244" s="210"/>
      <c r="DD1244" s="210"/>
      <c r="DE1244" s="210"/>
      <c r="DF1244" s="210"/>
      <c r="DG1244" s="210"/>
      <c r="DH1244" s="210"/>
      <c r="DI1244" s="210"/>
      <c r="DJ1244" s="210"/>
      <c r="DK1244" s="210"/>
      <c r="DL1244" s="210"/>
      <c r="DM1244" s="210"/>
      <c r="DN1244" s="210"/>
      <c r="DO1244" s="210"/>
      <c r="DP1244" s="210"/>
      <c r="DQ1244" s="210"/>
      <c r="DR1244" s="210"/>
      <c r="DS1244" s="210"/>
      <c r="DT1244" s="210"/>
      <c r="DU1244" s="210"/>
      <c r="DV1244" s="210"/>
      <c r="DW1244" s="210"/>
      <c r="DX1244" s="210"/>
      <c r="DY1244" s="210"/>
      <c r="DZ1244" s="210"/>
      <c r="EA1244" s="210"/>
      <c r="EB1244" s="210"/>
      <c r="EC1244" s="210"/>
      <c r="ED1244" s="210"/>
      <c r="EE1244" s="210"/>
      <c r="EF1244" s="210"/>
      <c r="EG1244" s="210"/>
      <c r="EH1244" s="210"/>
      <c r="EI1244" s="210"/>
      <c r="EJ1244" s="210"/>
      <c r="EK1244" s="210"/>
      <c r="EL1244" s="210"/>
      <c r="EM1244" s="210"/>
      <c r="EN1244" s="210"/>
      <c r="EO1244" s="210"/>
      <c r="EP1244" s="210"/>
      <c r="EQ1244" s="210"/>
      <c r="ER1244" s="210"/>
      <c r="ES1244" s="210"/>
      <c r="ET1244" s="210"/>
      <c r="EU1244" s="210"/>
    </row>
    <row r="1245" spans="1:151" ht="13">
      <c r="A1245" s="210"/>
      <c r="B1245" s="210"/>
      <c r="C1245" s="210"/>
      <c r="D1245" s="210"/>
      <c r="E1245" s="210"/>
      <c r="F1245" s="210"/>
      <c r="G1245" s="210"/>
      <c r="H1245" s="298"/>
      <c r="I1245" s="298"/>
      <c r="J1245" s="298"/>
      <c r="K1245" s="298"/>
      <c r="L1245" s="298"/>
      <c r="M1245" s="298"/>
      <c r="N1245" s="298"/>
      <c r="O1245" s="210"/>
      <c r="P1245" s="210"/>
      <c r="Q1245" s="211"/>
      <c r="R1245" s="210"/>
      <c r="S1245" s="210"/>
      <c r="T1245" s="210"/>
      <c r="U1245" s="210"/>
      <c r="V1245" s="210"/>
      <c r="W1245" s="210"/>
      <c r="X1245" s="192" t="s">
        <v>172</v>
      </c>
      <c r="Y1245" s="192" t="s">
        <v>571</v>
      </c>
      <c r="Z1245" s="167" t="str">
        <f>'Reviewer 1'!$AA$322</f>
        <v>NR</v>
      </c>
      <c r="AA1245" s="210"/>
      <c r="AB1245" s="210"/>
      <c r="AC1245" s="210"/>
      <c r="AD1245" s="210"/>
      <c r="AE1245" s="210"/>
      <c r="AF1245" s="210"/>
      <c r="AG1245" s="217"/>
      <c r="AH1245" s="217"/>
      <c r="AI1245" s="210"/>
      <c r="AJ1245" s="210"/>
      <c r="AK1245" s="210"/>
      <c r="AL1245" s="210"/>
      <c r="AM1245" s="210"/>
      <c r="AN1245" s="210"/>
      <c r="AO1245" s="210"/>
      <c r="AP1245" s="210"/>
      <c r="AQ1245" s="210"/>
      <c r="AR1245" s="210"/>
      <c r="AS1245" s="210"/>
      <c r="AT1245" s="210"/>
      <c r="AU1245" s="210"/>
      <c r="AV1245" s="210"/>
      <c r="AW1245" s="210"/>
      <c r="AX1245" s="210"/>
      <c r="AY1245" s="210"/>
      <c r="AZ1245" s="210"/>
      <c r="BA1245" s="210"/>
      <c r="BB1245" s="210"/>
      <c r="BC1245" s="210"/>
      <c r="BD1245" s="210"/>
      <c r="BE1245" s="210"/>
      <c r="BF1245" s="210"/>
      <c r="BG1245" s="210"/>
      <c r="BH1245" s="210"/>
      <c r="BI1245" s="210"/>
      <c r="BJ1245" s="210"/>
      <c r="BK1245" s="210"/>
      <c r="BL1245" s="210"/>
      <c r="BM1245" s="210"/>
      <c r="BN1245" s="210"/>
      <c r="BO1245" s="210"/>
      <c r="BP1245" s="210"/>
      <c r="BQ1245" s="210"/>
      <c r="BR1245" s="210"/>
      <c r="BS1245" s="210"/>
      <c r="BT1245" s="210"/>
      <c r="BU1245" s="210"/>
      <c r="BV1245" s="210"/>
      <c r="BW1245" s="210"/>
      <c r="BX1245" s="210"/>
      <c r="BY1245" s="210"/>
      <c r="BZ1245" s="210"/>
      <c r="CA1245" s="210"/>
      <c r="CB1245" s="210"/>
      <c r="CC1245" s="210"/>
      <c r="CD1245" s="210"/>
      <c r="CE1245" s="210"/>
      <c r="CF1245" s="210"/>
      <c r="CG1245" s="210"/>
      <c r="CH1245" s="210"/>
      <c r="CI1245" s="210"/>
      <c r="CJ1245" s="210"/>
      <c r="CK1245" s="210"/>
      <c r="CL1245" s="210"/>
      <c r="CM1245" s="210"/>
      <c r="CN1245" s="210"/>
      <c r="CO1245" s="210"/>
      <c r="CP1245" s="210"/>
      <c r="CQ1245" s="210"/>
      <c r="CR1245" s="210"/>
      <c r="CS1245" s="210"/>
      <c r="CT1245" s="210"/>
      <c r="CU1245" s="210"/>
      <c r="CV1245" s="210"/>
      <c r="CW1245" s="210"/>
      <c r="CX1245" s="210"/>
      <c r="CY1245" s="210"/>
      <c r="CZ1245" s="210"/>
      <c r="DA1245" s="210"/>
      <c r="DB1245" s="210"/>
      <c r="DC1245" s="210"/>
      <c r="DD1245" s="210"/>
      <c r="DE1245" s="210"/>
      <c r="DF1245" s="210"/>
      <c r="DG1245" s="210"/>
      <c r="DH1245" s="210"/>
      <c r="DI1245" s="210"/>
      <c r="DJ1245" s="210"/>
      <c r="DK1245" s="210"/>
      <c r="DL1245" s="210"/>
      <c r="DM1245" s="210"/>
      <c r="DN1245" s="210"/>
      <c r="DO1245" s="210"/>
      <c r="DP1245" s="210"/>
      <c r="DQ1245" s="210"/>
      <c r="DR1245" s="210"/>
      <c r="DS1245" s="210"/>
      <c r="DT1245" s="210"/>
      <c r="DU1245" s="210"/>
      <c r="DV1245" s="210"/>
      <c r="DW1245" s="210"/>
      <c r="DX1245" s="210"/>
      <c r="DY1245" s="210"/>
      <c r="DZ1245" s="210"/>
      <c r="EA1245" s="210"/>
      <c r="EB1245" s="210"/>
      <c r="EC1245" s="210"/>
      <c r="ED1245" s="210"/>
      <c r="EE1245" s="210"/>
      <c r="EF1245" s="210"/>
      <c r="EG1245" s="210"/>
      <c r="EH1245" s="210"/>
      <c r="EI1245" s="210"/>
      <c r="EJ1245" s="210"/>
      <c r="EK1245" s="210"/>
      <c r="EL1245" s="210"/>
      <c r="EM1245" s="210"/>
      <c r="EN1245" s="210"/>
      <c r="EO1245" s="210"/>
      <c r="EP1245" s="210"/>
      <c r="EQ1245" s="210"/>
      <c r="ER1245" s="210"/>
      <c r="ES1245" s="210"/>
      <c r="ET1245" s="210"/>
      <c r="EU1245" s="210"/>
    </row>
    <row r="1246" spans="1:151" ht="13">
      <c r="A1246" s="210"/>
      <c r="B1246" s="210"/>
      <c r="C1246" s="210"/>
      <c r="D1246" s="210"/>
      <c r="E1246" s="210"/>
      <c r="F1246" s="210"/>
      <c r="G1246" s="210"/>
      <c r="H1246" s="298"/>
      <c r="I1246" s="298"/>
      <c r="J1246" s="298"/>
      <c r="K1246" s="298"/>
      <c r="L1246" s="298"/>
      <c r="M1246" s="298"/>
      <c r="N1246" s="298"/>
      <c r="O1246" s="210"/>
      <c r="P1246" s="210"/>
      <c r="Q1246" s="211"/>
      <c r="R1246" s="210"/>
      <c r="S1246" s="210"/>
      <c r="T1246" s="210"/>
      <c r="U1246" s="210"/>
      <c r="V1246" s="210"/>
      <c r="W1246" s="210"/>
      <c r="X1246" s="192" t="s">
        <v>172</v>
      </c>
      <c r="Y1246" s="192" t="s">
        <v>572</v>
      </c>
      <c r="Z1246" s="167" t="str">
        <f>'Reviewer 1'!$AA$323</f>
        <v>NR</v>
      </c>
      <c r="AA1246" s="210"/>
      <c r="AB1246" s="210"/>
      <c r="AC1246" s="210"/>
      <c r="AD1246" s="210"/>
      <c r="AE1246" s="210"/>
      <c r="AF1246" s="210"/>
      <c r="AG1246" s="217"/>
      <c r="AH1246" s="217"/>
      <c r="AI1246" s="210"/>
      <c r="AJ1246" s="210"/>
      <c r="AK1246" s="210"/>
      <c r="AL1246" s="210"/>
      <c r="AM1246" s="210"/>
      <c r="AN1246" s="210"/>
      <c r="AO1246" s="210"/>
      <c r="AP1246" s="210"/>
      <c r="AQ1246" s="210"/>
      <c r="AR1246" s="210"/>
      <c r="AS1246" s="210"/>
      <c r="AT1246" s="210"/>
      <c r="AU1246" s="210"/>
      <c r="AV1246" s="210"/>
      <c r="AW1246" s="210"/>
      <c r="AX1246" s="210"/>
      <c r="AY1246" s="210"/>
      <c r="AZ1246" s="210"/>
      <c r="BA1246" s="210"/>
      <c r="BB1246" s="210"/>
      <c r="BC1246" s="210"/>
      <c r="BD1246" s="210"/>
      <c r="BE1246" s="210"/>
      <c r="BF1246" s="210"/>
      <c r="BG1246" s="210"/>
      <c r="BH1246" s="210"/>
      <c r="BI1246" s="210"/>
      <c r="BJ1246" s="210"/>
      <c r="BK1246" s="210"/>
      <c r="BL1246" s="210"/>
      <c r="BM1246" s="210"/>
      <c r="BN1246" s="210"/>
      <c r="BO1246" s="210"/>
      <c r="BP1246" s="210"/>
      <c r="BQ1246" s="210"/>
      <c r="BR1246" s="210"/>
      <c r="BS1246" s="210"/>
      <c r="BT1246" s="210"/>
      <c r="BU1246" s="210"/>
      <c r="BV1246" s="210"/>
      <c r="BW1246" s="210"/>
      <c r="BX1246" s="210"/>
      <c r="BY1246" s="210"/>
      <c r="BZ1246" s="210"/>
      <c r="CA1246" s="210"/>
      <c r="CB1246" s="210"/>
      <c r="CC1246" s="210"/>
      <c r="CD1246" s="210"/>
      <c r="CE1246" s="210"/>
      <c r="CF1246" s="210"/>
      <c r="CG1246" s="210"/>
      <c r="CH1246" s="210"/>
      <c r="CI1246" s="210"/>
      <c r="CJ1246" s="210"/>
      <c r="CK1246" s="210"/>
      <c r="CL1246" s="210"/>
      <c r="CM1246" s="210"/>
      <c r="CN1246" s="210"/>
      <c r="CO1246" s="210"/>
      <c r="CP1246" s="210"/>
      <c r="CQ1246" s="210"/>
      <c r="CR1246" s="210"/>
      <c r="CS1246" s="210"/>
      <c r="CT1246" s="210"/>
      <c r="CU1246" s="210"/>
      <c r="CV1246" s="210"/>
      <c r="CW1246" s="210"/>
      <c r="CX1246" s="210"/>
      <c r="CY1246" s="210"/>
      <c r="CZ1246" s="210"/>
      <c r="DA1246" s="210"/>
      <c r="DB1246" s="210"/>
      <c r="DC1246" s="210"/>
      <c r="DD1246" s="210"/>
      <c r="DE1246" s="210"/>
      <c r="DF1246" s="210"/>
      <c r="DG1246" s="210"/>
      <c r="DH1246" s="210"/>
      <c r="DI1246" s="210"/>
      <c r="DJ1246" s="210"/>
      <c r="DK1246" s="210"/>
      <c r="DL1246" s="210"/>
      <c r="DM1246" s="210"/>
      <c r="DN1246" s="210"/>
      <c r="DO1246" s="210"/>
      <c r="DP1246" s="210"/>
      <c r="DQ1246" s="210"/>
      <c r="DR1246" s="210"/>
      <c r="DS1246" s="210"/>
      <c r="DT1246" s="210"/>
      <c r="DU1246" s="210"/>
      <c r="DV1246" s="210"/>
      <c r="DW1246" s="210"/>
      <c r="DX1246" s="210"/>
      <c r="DY1246" s="210"/>
      <c r="DZ1246" s="210"/>
      <c r="EA1246" s="210"/>
      <c r="EB1246" s="210"/>
      <c r="EC1246" s="210"/>
      <c r="ED1246" s="210"/>
      <c r="EE1246" s="210"/>
      <c r="EF1246" s="210"/>
      <c r="EG1246" s="210"/>
      <c r="EH1246" s="210"/>
      <c r="EI1246" s="210"/>
      <c r="EJ1246" s="210"/>
      <c r="EK1246" s="210"/>
      <c r="EL1246" s="210"/>
      <c r="EM1246" s="210"/>
      <c r="EN1246" s="210"/>
      <c r="EO1246" s="210"/>
      <c r="EP1246" s="210"/>
      <c r="EQ1246" s="210"/>
      <c r="ER1246" s="210"/>
      <c r="ES1246" s="210"/>
      <c r="ET1246" s="210"/>
      <c r="EU1246" s="210"/>
    </row>
    <row r="1247" spans="1:151" ht="13">
      <c r="A1247" s="210"/>
      <c r="B1247" s="210"/>
      <c r="C1247" s="210"/>
      <c r="D1247" s="210"/>
      <c r="E1247" s="210"/>
      <c r="F1247" s="210"/>
      <c r="G1247" s="210"/>
      <c r="H1247" s="298"/>
      <c r="I1247" s="298"/>
      <c r="J1247" s="298"/>
      <c r="K1247" s="298"/>
      <c r="L1247" s="298"/>
      <c r="M1247" s="298"/>
      <c r="N1247" s="298"/>
      <c r="O1247" s="210"/>
      <c r="P1247" s="210"/>
      <c r="Q1247" s="211"/>
      <c r="R1247" s="210"/>
      <c r="S1247" s="210"/>
      <c r="T1247" s="210"/>
      <c r="U1247" s="210"/>
      <c r="V1247" s="210"/>
      <c r="W1247" s="210"/>
      <c r="X1247" s="192" t="s">
        <v>172</v>
      </c>
      <c r="Y1247" s="192" t="s">
        <v>573</v>
      </c>
      <c r="Z1247" s="167" t="str">
        <f>'Reviewer 1'!$AA$324</f>
        <v>NR</v>
      </c>
      <c r="AA1247" s="210"/>
      <c r="AB1247" s="210"/>
      <c r="AC1247" s="210"/>
      <c r="AD1247" s="210"/>
      <c r="AE1247" s="210"/>
      <c r="AF1247" s="210"/>
      <c r="AG1247" s="217"/>
      <c r="AH1247" s="217"/>
      <c r="AI1247" s="210"/>
      <c r="AJ1247" s="210"/>
      <c r="AK1247" s="210"/>
      <c r="AL1247" s="210"/>
      <c r="AM1247" s="210"/>
      <c r="AN1247" s="210"/>
      <c r="AO1247" s="210"/>
      <c r="AP1247" s="210"/>
      <c r="AQ1247" s="210"/>
      <c r="AR1247" s="210"/>
      <c r="AS1247" s="210"/>
      <c r="AT1247" s="210"/>
      <c r="AU1247" s="210"/>
      <c r="AV1247" s="210"/>
      <c r="AW1247" s="210"/>
      <c r="AX1247" s="210"/>
      <c r="AY1247" s="210"/>
      <c r="AZ1247" s="210"/>
      <c r="BA1247" s="210"/>
      <c r="BB1247" s="210"/>
      <c r="BC1247" s="210"/>
      <c r="BD1247" s="210"/>
      <c r="BE1247" s="210"/>
      <c r="BF1247" s="210"/>
      <c r="BG1247" s="210"/>
      <c r="BH1247" s="210"/>
      <c r="BI1247" s="210"/>
      <c r="BJ1247" s="210"/>
      <c r="BK1247" s="210"/>
      <c r="BL1247" s="210"/>
      <c r="BM1247" s="210"/>
      <c r="BN1247" s="210"/>
      <c r="BO1247" s="210"/>
      <c r="BP1247" s="210"/>
      <c r="BQ1247" s="210"/>
      <c r="BR1247" s="210"/>
      <c r="BS1247" s="210"/>
      <c r="BT1247" s="210"/>
      <c r="BU1247" s="210"/>
      <c r="BV1247" s="210"/>
      <c r="BW1247" s="210"/>
      <c r="BX1247" s="210"/>
      <c r="BY1247" s="210"/>
      <c r="BZ1247" s="210"/>
      <c r="CA1247" s="210"/>
      <c r="CB1247" s="210"/>
      <c r="CC1247" s="210"/>
      <c r="CD1247" s="210"/>
      <c r="CE1247" s="210"/>
      <c r="CF1247" s="210"/>
      <c r="CG1247" s="210"/>
      <c r="CH1247" s="210"/>
      <c r="CI1247" s="210"/>
      <c r="CJ1247" s="210"/>
      <c r="CK1247" s="210"/>
      <c r="CL1247" s="210"/>
      <c r="CM1247" s="210"/>
      <c r="CN1247" s="210"/>
      <c r="CO1247" s="210"/>
      <c r="CP1247" s="210"/>
      <c r="CQ1247" s="210"/>
      <c r="CR1247" s="210"/>
      <c r="CS1247" s="210"/>
      <c r="CT1247" s="210"/>
      <c r="CU1247" s="210"/>
      <c r="CV1247" s="210"/>
      <c r="CW1247" s="210"/>
      <c r="CX1247" s="210"/>
      <c r="CY1247" s="210"/>
      <c r="CZ1247" s="210"/>
      <c r="DA1247" s="210"/>
      <c r="DB1247" s="210"/>
      <c r="DC1247" s="210"/>
      <c r="DD1247" s="210"/>
      <c r="DE1247" s="210"/>
      <c r="DF1247" s="210"/>
      <c r="DG1247" s="210"/>
      <c r="DH1247" s="210"/>
      <c r="DI1247" s="210"/>
      <c r="DJ1247" s="210"/>
      <c r="DK1247" s="210"/>
      <c r="DL1247" s="210"/>
      <c r="DM1247" s="210"/>
      <c r="DN1247" s="210"/>
      <c r="DO1247" s="210"/>
      <c r="DP1247" s="210"/>
      <c r="DQ1247" s="210"/>
      <c r="DR1247" s="210"/>
      <c r="DS1247" s="210"/>
      <c r="DT1247" s="210"/>
      <c r="DU1247" s="210"/>
      <c r="DV1247" s="210"/>
      <c r="DW1247" s="210"/>
      <c r="DX1247" s="210"/>
      <c r="DY1247" s="210"/>
      <c r="DZ1247" s="210"/>
      <c r="EA1247" s="210"/>
      <c r="EB1247" s="210"/>
      <c r="EC1247" s="210"/>
      <c r="ED1247" s="210"/>
      <c r="EE1247" s="210"/>
      <c r="EF1247" s="210"/>
      <c r="EG1247" s="210"/>
      <c r="EH1247" s="210"/>
      <c r="EI1247" s="210"/>
      <c r="EJ1247" s="210"/>
      <c r="EK1247" s="210"/>
      <c r="EL1247" s="210"/>
      <c r="EM1247" s="210"/>
      <c r="EN1247" s="210"/>
      <c r="EO1247" s="210"/>
      <c r="EP1247" s="210"/>
      <c r="EQ1247" s="210"/>
      <c r="ER1247" s="210"/>
      <c r="ES1247" s="210"/>
      <c r="ET1247" s="210"/>
      <c r="EU1247" s="210"/>
    </row>
    <row r="1248" spans="1:151" ht="13">
      <c r="A1248" s="210"/>
      <c r="B1248" s="210"/>
      <c r="C1248" s="210"/>
      <c r="D1248" s="210"/>
      <c r="E1248" s="210"/>
      <c r="F1248" s="210"/>
      <c r="G1248" s="210"/>
      <c r="H1248" s="298"/>
      <c r="I1248" s="298"/>
      <c r="J1248" s="298"/>
      <c r="K1248" s="298"/>
      <c r="L1248" s="298"/>
      <c r="M1248" s="298"/>
      <c r="N1248" s="298"/>
      <c r="O1248" s="210"/>
      <c r="P1248" s="210"/>
      <c r="Q1248" s="211"/>
      <c r="R1248" s="210"/>
      <c r="S1248" s="210"/>
      <c r="T1248" s="210"/>
      <c r="U1248" s="210"/>
      <c r="V1248" s="210"/>
      <c r="W1248" s="210"/>
      <c r="X1248" s="192" t="s">
        <v>172</v>
      </c>
      <c r="Y1248" s="192" t="s">
        <v>574</v>
      </c>
      <c r="Z1248" s="167" t="str">
        <f>'Reviewer 1'!$AA$325</f>
        <v>NR</v>
      </c>
      <c r="AA1248" s="210"/>
      <c r="AB1248" s="210"/>
      <c r="AC1248" s="210"/>
      <c r="AD1248" s="210"/>
      <c r="AE1248" s="210"/>
      <c r="AF1248" s="210"/>
      <c r="AG1248" s="217"/>
      <c r="AH1248" s="217"/>
      <c r="AI1248" s="210"/>
      <c r="AJ1248" s="210"/>
      <c r="AK1248" s="210"/>
      <c r="AL1248" s="210"/>
      <c r="AM1248" s="210"/>
      <c r="AN1248" s="210"/>
      <c r="AO1248" s="210"/>
      <c r="AP1248" s="210"/>
      <c r="AQ1248" s="210"/>
      <c r="AR1248" s="210"/>
      <c r="AS1248" s="210"/>
      <c r="AT1248" s="210"/>
      <c r="AU1248" s="210"/>
      <c r="AV1248" s="210"/>
      <c r="AW1248" s="210"/>
      <c r="AX1248" s="210"/>
      <c r="AY1248" s="210"/>
      <c r="AZ1248" s="210"/>
      <c r="BA1248" s="210"/>
      <c r="BB1248" s="210"/>
      <c r="BC1248" s="210"/>
      <c r="BD1248" s="210"/>
      <c r="BE1248" s="210"/>
      <c r="BF1248" s="210"/>
      <c r="BG1248" s="210"/>
      <c r="BH1248" s="210"/>
      <c r="BI1248" s="210"/>
      <c r="BJ1248" s="210"/>
      <c r="BK1248" s="210"/>
      <c r="BL1248" s="210"/>
      <c r="BM1248" s="210"/>
      <c r="BN1248" s="210"/>
      <c r="BO1248" s="210"/>
      <c r="BP1248" s="210"/>
      <c r="BQ1248" s="210"/>
      <c r="BR1248" s="210"/>
      <c r="BS1248" s="210"/>
      <c r="BT1248" s="210"/>
      <c r="BU1248" s="210"/>
      <c r="BV1248" s="210"/>
      <c r="BW1248" s="210"/>
      <c r="BX1248" s="210"/>
      <c r="BY1248" s="210"/>
      <c r="BZ1248" s="210"/>
      <c r="CA1248" s="210"/>
      <c r="CB1248" s="210"/>
      <c r="CC1248" s="210"/>
      <c r="CD1248" s="210"/>
      <c r="CE1248" s="210"/>
      <c r="CF1248" s="210"/>
      <c r="CG1248" s="210"/>
      <c r="CH1248" s="210"/>
      <c r="CI1248" s="210"/>
      <c r="CJ1248" s="210"/>
      <c r="CK1248" s="210"/>
      <c r="CL1248" s="210"/>
      <c r="CM1248" s="210"/>
      <c r="CN1248" s="210"/>
      <c r="CO1248" s="210"/>
      <c r="CP1248" s="210"/>
      <c r="CQ1248" s="210"/>
      <c r="CR1248" s="210"/>
      <c r="CS1248" s="210"/>
      <c r="CT1248" s="210"/>
      <c r="CU1248" s="210"/>
      <c r="CV1248" s="210"/>
      <c r="CW1248" s="210"/>
      <c r="CX1248" s="210"/>
      <c r="CY1248" s="210"/>
      <c r="CZ1248" s="210"/>
      <c r="DA1248" s="210"/>
      <c r="DB1248" s="210"/>
      <c r="DC1248" s="210"/>
      <c r="DD1248" s="210"/>
      <c r="DE1248" s="210"/>
      <c r="DF1248" s="210"/>
      <c r="DG1248" s="210"/>
      <c r="DH1248" s="210"/>
      <c r="DI1248" s="210"/>
      <c r="DJ1248" s="210"/>
      <c r="DK1248" s="210"/>
      <c r="DL1248" s="210"/>
      <c r="DM1248" s="210"/>
      <c r="DN1248" s="210"/>
      <c r="DO1248" s="210"/>
      <c r="DP1248" s="210"/>
      <c r="DQ1248" s="210"/>
      <c r="DR1248" s="210"/>
      <c r="DS1248" s="210"/>
      <c r="DT1248" s="210"/>
      <c r="DU1248" s="210"/>
      <c r="DV1248" s="210"/>
      <c r="DW1248" s="210"/>
      <c r="DX1248" s="210"/>
      <c r="DY1248" s="210"/>
      <c r="DZ1248" s="210"/>
      <c r="EA1248" s="210"/>
      <c r="EB1248" s="210"/>
      <c r="EC1248" s="210"/>
      <c r="ED1248" s="210"/>
      <c r="EE1248" s="210"/>
      <c r="EF1248" s="210"/>
      <c r="EG1248" s="210"/>
      <c r="EH1248" s="210"/>
      <c r="EI1248" s="210"/>
      <c r="EJ1248" s="210"/>
      <c r="EK1248" s="210"/>
      <c r="EL1248" s="210"/>
      <c r="EM1248" s="210"/>
      <c r="EN1248" s="210"/>
      <c r="EO1248" s="210"/>
      <c r="EP1248" s="210"/>
      <c r="EQ1248" s="210"/>
      <c r="ER1248" s="210"/>
      <c r="ES1248" s="210"/>
      <c r="ET1248" s="210"/>
      <c r="EU1248" s="210"/>
    </row>
    <row r="1249" spans="1:151" ht="13">
      <c r="A1249" s="210"/>
      <c r="B1249" s="210"/>
      <c r="C1249" s="210"/>
      <c r="D1249" s="210"/>
      <c r="E1249" s="210"/>
      <c r="F1249" s="210"/>
      <c r="G1249" s="210"/>
      <c r="H1249" s="298"/>
      <c r="I1249" s="298"/>
      <c r="J1249" s="298"/>
      <c r="K1249" s="298"/>
      <c r="L1249" s="298"/>
      <c r="M1249" s="298"/>
      <c r="N1249" s="298"/>
      <c r="O1249" s="210"/>
      <c r="P1249" s="210"/>
      <c r="Q1249" s="211"/>
      <c r="R1249" s="210"/>
      <c r="S1249" s="210"/>
      <c r="T1249" s="210"/>
      <c r="U1249" s="210"/>
      <c r="V1249" s="210"/>
      <c r="W1249" s="210"/>
      <c r="X1249" s="192" t="s">
        <v>172</v>
      </c>
      <c r="Y1249" s="192" t="s">
        <v>575</v>
      </c>
      <c r="Z1249" s="167" t="str">
        <f>'Reviewer 1'!$AA$326</f>
        <v>NR</v>
      </c>
      <c r="AA1249" s="210"/>
      <c r="AB1249" s="210"/>
      <c r="AC1249" s="210"/>
      <c r="AD1249" s="210"/>
      <c r="AE1249" s="210"/>
      <c r="AF1249" s="210"/>
      <c r="AG1249" s="217"/>
      <c r="AH1249" s="217"/>
      <c r="AI1249" s="210"/>
      <c r="AJ1249" s="210"/>
      <c r="AK1249" s="210"/>
      <c r="AL1249" s="210"/>
      <c r="AM1249" s="210"/>
      <c r="AN1249" s="210"/>
      <c r="AO1249" s="210"/>
      <c r="AP1249" s="210"/>
      <c r="AQ1249" s="210"/>
      <c r="AR1249" s="210"/>
      <c r="AS1249" s="210"/>
      <c r="AT1249" s="210"/>
      <c r="AU1249" s="210"/>
      <c r="AV1249" s="210"/>
      <c r="AW1249" s="210"/>
      <c r="AX1249" s="210"/>
      <c r="AY1249" s="210"/>
      <c r="AZ1249" s="210"/>
      <c r="BA1249" s="210"/>
      <c r="BB1249" s="210"/>
      <c r="BC1249" s="210"/>
      <c r="BD1249" s="210"/>
      <c r="BE1249" s="210"/>
      <c r="BF1249" s="210"/>
      <c r="BG1249" s="210"/>
      <c r="BH1249" s="210"/>
      <c r="BI1249" s="210"/>
      <c r="BJ1249" s="210"/>
      <c r="BK1249" s="210"/>
      <c r="BL1249" s="210"/>
      <c r="BM1249" s="210"/>
      <c r="BN1249" s="210"/>
      <c r="BO1249" s="210"/>
      <c r="BP1249" s="210"/>
      <c r="BQ1249" s="210"/>
      <c r="BR1249" s="210"/>
      <c r="BS1249" s="210"/>
      <c r="BT1249" s="210"/>
      <c r="BU1249" s="210"/>
      <c r="BV1249" s="210"/>
      <c r="BW1249" s="210"/>
      <c r="BX1249" s="210"/>
      <c r="BY1249" s="210"/>
      <c r="BZ1249" s="210"/>
      <c r="CA1249" s="210"/>
      <c r="CB1249" s="210"/>
      <c r="CC1249" s="210"/>
      <c r="CD1249" s="210"/>
      <c r="CE1249" s="210"/>
      <c r="CF1249" s="210"/>
      <c r="CG1249" s="210"/>
      <c r="CH1249" s="210"/>
      <c r="CI1249" s="210"/>
      <c r="CJ1249" s="210"/>
      <c r="CK1249" s="210"/>
      <c r="CL1249" s="210"/>
      <c r="CM1249" s="210"/>
      <c r="CN1249" s="210"/>
      <c r="CO1249" s="210"/>
      <c r="CP1249" s="210"/>
      <c r="CQ1249" s="210"/>
      <c r="CR1249" s="210"/>
      <c r="CS1249" s="210"/>
      <c r="CT1249" s="210"/>
      <c r="CU1249" s="210"/>
      <c r="CV1249" s="210"/>
      <c r="CW1249" s="210"/>
      <c r="CX1249" s="210"/>
      <c r="CY1249" s="210"/>
      <c r="CZ1249" s="210"/>
      <c r="DA1249" s="210"/>
      <c r="DB1249" s="210"/>
      <c r="DC1249" s="210"/>
      <c r="DD1249" s="210"/>
      <c r="DE1249" s="210"/>
      <c r="DF1249" s="210"/>
      <c r="DG1249" s="210"/>
      <c r="DH1249" s="210"/>
      <c r="DI1249" s="210"/>
      <c r="DJ1249" s="210"/>
      <c r="DK1249" s="210"/>
      <c r="DL1249" s="210"/>
      <c r="DM1249" s="210"/>
      <c r="DN1249" s="210"/>
      <c r="DO1249" s="210"/>
      <c r="DP1249" s="210"/>
      <c r="DQ1249" s="210"/>
      <c r="DR1249" s="210"/>
      <c r="DS1249" s="210"/>
      <c r="DT1249" s="210"/>
      <c r="DU1249" s="210"/>
      <c r="DV1249" s="210"/>
      <c r="DW1249" s="210"/>
      <c r="DX1249" s="210"/>
      <c r="DY1249" s="210"/>
      <c r="DZ1249" s="210"/>
      <c r="EA1249" s="210"/>
      <c r="EB1249" s="210"/>
      <c r="EC1249" s="210"/>
      <c r="ED1249" s="210"/>
      <c r="EE1249" s="210"/>
      <c r="EF1249" s="210"/>
      <c r="EG1249" s="210"/>
      <c r="EH1249" s="210"/>
      <c r="EI1249" s="210"/>
      <c r="EJ1249" s="210"/>
      <c r="EK1249" s="210"/>
      <c r="EL1249" s="210"/>
      <c r="EM1249" s="210"/>
      <c r="EN1249" s="210"/>
      <c r="EO1249" s="210"/>
      <c r="EP1249" s="210"/>
      <c r="EQ1249" s="210"/>
      <c r="ER1249" s="210"/>
      <c r="ES1249" s="210"/>
      <c r="ET1249" s="210"/>
      <c r="EU1249" s="210"/>
    </row>
    <row r="1250" spans="1:151" ht="13">
      <c r="A1250" s="210"/>
      <c r="B1250" s="210"/>
      <c r="C1250" s="210"/>
      <c r="D1250" s="210"/>
      <c r="E1250" s="210"/>
      <c r="F1250" s="210"/>
      <c r="G1250" s="210"/>
      <c r="H1250" s="298"/>
      <c r="I1250" s="298"/>
      <c r="J1250" s="298"/>
      <c r="K1250" s="298"/>
      <c r="L1250" s="298"/>
      <c r="M1250" s="298"/>
      <c r="N1250" s="298"/>
      <c r="O1250" s="210"/>
      <c r="P1250" s="210"/>
      <c r="Q1250" s="211"/>
      <c r="R1250" s="210"/>
      <c r="S1250" s="210"/>
      <c r="T1250" s="210"/>
      <c r="U1250" s="210"/>
      <c r="V1250" s="210"/>
      <c r="W1250" s="210"/>
      <c r="X1250" s="192" t="s">
        <v>172</v>
      </c>
      <c r="Y1250" s="192" t="s">
        <v>576</v>
      </c>
      <c r="Z1250" s="167" t="str">
        <f>'Reviewer 1'!$AA$327</f>
        <v>NR</v>
      </c>
      <c r="AA1250" s="210"/>
      <c r="AB1250" s="210"/>
      <c r="AC1250" s="210"/>
      <c r="AD1250" s="210"/>
      <c r="AE1250" s="210"/>
      <c r="AF1250" s="210"/>
      <c r="AG1250" s="217"/>
      <c r="AH1250" s="217"/>
      <c r="AI1250" s="210"/>
      <c r="AJ1250" s="210"/>
      <c r="AK1250" s="210"/>
      <c r="AL1250" s="210"/>
      <c r="AM1250" s="210"/>
      <c r="AN1250" s="210"/>
      <c r="AO1250" s="210"/>
      <c r="AP1250" s="210"/>
      <c r="AQ1250" s="210"/>
      <c r="AR1250" s="210"/>
      <c r="AS1250" s="210"/>
      <c r="AT1250" s="210"/>
      <c r="AU1250" s="210"/>
      <c r="AV1250" s="210"/>
      <c r="AW1250" s="210"/>
      <c r="AX1250" s="210"/>
      <c r="AY1250" s="210"/>
      <c r="AZ1250" s="210"/>
      <c r="BA1250" s="210"/>
      <c r="BB1250" s="210"/>
      <c r="BC1250" s="210"/>
      <c r="BD1250" s="210"/>
      <c r="BE1250" s="210"/>
      <c r="BF1250" s="210"/>
      <c r="BG1250" s="210"/>
      <c r="BH1250" s="210"/>
      <c r="BI1250" s="210"/>
      <c r="BJ1250" s="210"/>
      <c r="BK1250" s="210"/>
      <c r="BL1250" s="210"/>
      <c r="BM1250" s="210"/>
      <c r="BN1250" s="210"/>
      <c r="BO1250" s="210"/>
      <c r="BP1250" s="210"/>
      <c r="BQ1250" s="210"/>
      <c r="BR1250" s="210"/>
      <c r="BS1250" s="210"/>
      <c r="BT1250" s="210"/>
      <c r="BU1250" s="210"/>
      <c r="BV1250" s="210"/>
      <c r="BW1250" s="210"/>
      <c r="BX1250" s="210"/>
      <c r="BY1250" s="210"/>
      <c r="BZ1250" s="210"/>
      <c r="CA1250" s="210"/>
      <c r="CB1250" s="210"/>
      <c r="CC1250" s="210"/>
      <c r="CD1250" s="210"/>
      <c r="CE1250" s="210"/>
      <c r="CF1250" s="210"/>
      <c r="CG1250" s="210"/>
      <c r="CH1250" s="210"/>
      <c r="CI1250" s="210"/>
      <c r="CJ1250" s="210"/>
      <c r="CK1250" s="210"/>
      <c r="CL1250" s="210"/>
      <c r="CM1250" s="210"/>
      <c r="CN1250" s="210"/>
      <c r="CO1250" s="210"/>
      <c r="CP1250" s="210"/>
      <c r="CQ1250" s="210"/>
      <c r="CR1250" s="210"/>
      <c r="CS1250" s="210"/>
      <c r="CT1250" s="210"/>
      <c r="CU1250" s="210"/>
      <c r="CV1250" s="210"/>
      <c r="CW1250" s="210"/>
      <c r="CX1250" s="210"/>
      <c r="CY1250" s="210"/>
      <c r="CZ1250" s="210"/>
      <c r="DA1250" s="210"/>
      <c r="DB1250" s="210"/>
      <c r="DC1250" s="210"/>
      <c r="DD1250" s="210"/>
      <c r="DE1250" s="210"/>
      <c r="DF1250" s="210"/>
      <c r="DG1250" s="210"/>
      <c r="DH1250" s="210"/>
      <c r="DI1250" s="210"/>
      <c r="DJ1250" s="210"/>
      <c r="DK1250" s="210"/>
      <c r="DL1250" s="210"/>
      <c r="DM1250" s="210"/>
      <c r="DN1250" s="210"/>
      <c r="DO1250" s="210"/>
      <c r="DP1250" s="210"/>
      <c r="DQ1250" s="210"/>
      <c r="DR1250" s="210"/>
      <c r="DS1250" s="210"/>
      <c r="DT1250" s="210"/>
      <c r="DU1250" s="210"/>
      <c r="DV1250" s="210"/>
      <c r="DW1250" s="210"/>
      <c r="DX1250" s="210"/>
      <c r="DY1250" s="210"/>
      <c r="DZ1250" s="210"/>
      <c r="EA1250" s="210"/>
      <c r="EB1250" s="210"/>
      <c r="EC1250" s="210"/>
      <c r="ED1250" s="210"/>
      <c r="EE1250" s="210"/>
      <c r="EF1250" s="210"/>
      <c r="EG1250" s="210"/>
      <c r="EH1250" s="210"/>
      <c r="EI1250" s="210"/>
      <c r="EJ1250" s="210"/>
      <c r="EK1250" s="210"/>
      <c r="EL1250" s="210"/>
      <c r="EM1250" s="210"/>
      <c r="EN1250" s="210"/>
      <c r="EO1250" s="210"/>
      <c r="EP1250" s="210"/>
      <c r="EQ1250" s="210"/>
      <c r="ER1250" s="210"/>
      <c r="ES1250" s="210"/>
      <c r="ET1250" s="210"/>
      <c r="EU1250" s="210"/>
    </row>
    <row r="1251" spans="1:151" ht="13">
      <c r="A1251" s="210"/>
      <c r="B1251" s="210"/>
      <c r="C1251" s="210"/>
      <c r="D1251" s="210"/>
      <c r="E1251" s="210"/>
      <c r="F1251" s="210"/>
      <c r="G1251" s="210"/>
      <c r="H1251" s="298"/>
      <c r="I1251" s="298"/>
      <c r="J1251" s="298"/>
      <c r="K1251" s="298"/>
      <c r="L1251" s="298"/>
      <c r="M1251" s="298"/>
      <c r="N1251" s="298"/>
      <c r="O1251" s="210"/>
      <c r="P1251" s="210"/>
      <c r="Q1251" s="211"/>
      <c r="R1251" s="210"/>
      <c r="S1251" s="210"/>
      <c r="T1251" s="210"/>
      <c r="U1251" s="210"/>
      <c r="V1251" s="210"/>
      <c r="W1251" s="210"/>
      <c r="X1251" s="192" t="s">
        <v>172</v>
      </c>
      <c r="Y1251" s="192" t="s">
        <v>577</v>
      </c>
      <c r="Z1251" s="167" t="str">
        <f>'Reviewer 1'!$AA$328</f>
        <v>NR</v>
      </c>
      <c r="AA1251" s="210"/>
      <c r="AB1251" s="210"/>
      <c r="AC1251" s="210"/>
      <c r="AD1251" s="210"/>
      <c r="AE1251" s="210"/>
      <c r="AF1251" s="210"/>
      <c r="AG1251" s="217"/>
      <c r="AH1251" s="217"/>
      <c r="AI1251" s="210"/>
      <c r="AJ1251" s="210"/>
      <c r="AK1251" s="210"/>
      <c r="AL1251" s="210"/>
      <c r="AM1251" s="210"/>
      <c r="AN1251" s="210"/>
      <c r="AO1251" s="210"/>
      <c r="AP1251" s="210"/>
      <c r="AQ1251" s="210"/>
      <c r="AR1251" s="210"/>
      <c r="AS1251" s="210"/>
      <c r="AT1251" s="210"/>
      <c r="AU1251" s="210"/>
      <c r="AV1251" s="210"/>
      <c r="AW1251" s="210"/>
      <c r="AX1251" s="210"/>
      <c r="AY1251" s="210"/>
      <c r="AZ1251" s="210"/>
      <c r="BA1251" s="210"/>
      <c r="BB1251" s="210"/>
      <c r="BC1251" s="210"/>
      <c r="BD1251" s="210"/>
      <c r="BE1251" s="210"/>
      <c r="BF1251" s="210"/>
      <c r="BG1251" s="210"/>
      <c r="BH1251" s="210"/>
      <c r="BI1251" s="210"/>
      <c r="BJ1251" s="210"/>
      <c r="BK1251" s="210"/>
      <c r="BL1251" s="210"/>
      <c r="BM1251" s="210"/>
      <c r="BN1251" s="210"/>
      <c r="BO1251" s="210"/>
      <c r="BP1251" s="210"/>
      <c r="BQ1251" s="210"/>
      <c r="BR1251" s="210"/>
      <c r="BS1251" s="210"/>
      <c r="BT1251" s="210"/>
      <c r="BU1251" s="210"/>
      <c r="BV1251" s="210"/>
      <c r="BW1251" s="210"/>
      <c r="BX1251" s="210"/>
      <c r="BY1251" s="210"/>
      <c r="BZ1251" s="210"/>
      <c r="CA1251" s="210"/>
      <c r="CB1251" s="210"/>
      <c r="CC1251" s="210"/>
      <c r="CD1251" s="210"/>
      <c r="CE1251" s="210"/>
      <c r="CF1251" s="210"/>
      <c r="CG1251" s="210"/>
      <c r="CH1251" s="210"/>
      <c r="CI1251" s="210"/>
      <c r="CJ1251" s="210"/>
      <c r="CK1251" s="210"/>
      <c r="CL1251" s="210"/>
      <c r="CM1251" s="210"/>
      <c r="CN1251" s="210"/>
      <c r="CO1251" s="210"/>
      <c r="CP1251" s="210"/>
      <c r="CQ1251" s="210"/>
      <c r="CR1251" s="210"/>
      <c r="CS1251" s="210"/>
      <c r="CT1251" s="210"/>
      <c r="CU1251" s="210"/>
      <c r="CV1251" s="210"/>
      <c r="CW1251" s="210"/>
      <c r="CX1251" s="210"/>
      <c r="CY1251" s="210"/>
      <c r="CZ1251" s="210"/>
      <c r="DA1251" s="210"/>
      <c r="DB1251" s="210"/>
      <c r="DC1251" s="210"/>
      <c r="DD1251" s="210"/>
      <c r="DE1251" s="210"/>
      <c r="DF1251" s="210"/>
      <c r="DG1251" s="210"/>
      <c r="DH1251" s="210"/>
      <c r="DI1251" s="210"/>
      <c r="DJ1251" s="210"/>
      <c r="DK1251" s="210"/>
      <c r="DL1251" s="210"/>
      <c r="DM1251" s="210"/>
      <c r="DN1251" s="210"/>
      <c r="DO1251" s="210"/>
      <c r="DP1251" s="210"/>
      <c r="DQ1251" s="210"/>
      <c r="DR1251" s="210"/>
      <c r="DS1251" s="210"/>
      <c r="DT1251" s="210"/>
      <c r="DU1251" s="210"/>
      <c r="DV1251" s="210"/>
      <c r="DW1251" s="210"/>
      <c r="DX1251" s="210"/>
      <c r="DY1251" s="210"/>
      <c r="DZ1251" s="210"/>
      <c r="EA1251" s="210"/>
      <c r="EB1251" s="210"/>
      <c r="EC1251" s="210"/>
      <c r="ED1251" s="210"/>
      <c r="EE1251" s="210"/>
      <c r="EF1251" s="210"/>
      <c r="EG1251" s="210"/>
      <c r="EH1251" s="210"/>
      <c r="EI1251" s="210"/>
      <c r="EJ1251" s="210"/>
      <c r="EK1251" s="210"/>
      <c r="EL1251" s="210"/>
      <c r="EM1251" s="210"/>
      <c r="EN1251" s="210"/>
      <c r="EO1251" s="210"/>
      <c r="EP1251" s="210"/>
      <c r="EQ1251" s="210"/>
      <c r="ER1251" s="210"/>
      <c r="ES1251" s="210"/>
      <c r="ET1251" s="210"/>
      <c r="EU1251" s="210"/>
    </row>
    <row r="1252" spans="1:151" ht="13">
      <c r="A1252" s="210"/>
      <c r="B1252" s="210"/>
      <c r="C1252" s="210"/>
      <c r="D1252" s="210"/>
      <c r="E1252" s="210"/>
      <c r="F1252" s="210"/>
      <c r="G1252" s="210"/>
      <c r="H1252" s="298"/>
      <c r="I1252" s="298"/>
      <c r="J1252" s="298"/>
      <c r="K1252" s="298"/>
      <c r="L1252" s="298"/>
      <c r="M1252" s="298"/>
      <c r="N1252" s="298"/>
      <c r="O1252" s="210"/>
      <c r="P1252" s="210"/>
      <c r="Q1252" s="211"/>
      <c r="R1252" s="210"/>
      <c r="S1252" s="210"/>
      <c r="T1252" s="210"/>
      <c r="U1252" s="210"/>
      <c r="V1252" s="210"/>
      <c r="W1252" s="210"/>
      <c r="X1252" s="192" t="s">
        <v>172</v>
      </c>
      <c r="Y1252" s="192" t="s">
        <v>578</v>
      </c>
      <c r="Z1252" s="167" t="str">
        <f>'Reviewer 1'!$AA$329</f>
        <v>NR</v>
      </c>
      <c r="AA1252" s="210"/>
      <c r="AB1252" s="210"/>
      <c r="AC1252" s="210"/>
      <c r="AD1252" s="210"/>
      <c r="AE1252" s="210"/>
      <c r="AF1252" s="210"/>
      <c r="AG1252" s="217"/>
      <c r="AH1252" s="217"/>
      <c r="AI1252" s="210"/>
      <c r="AJ1252" s="210"/>
      <c r="AK1252" s="210"/>
      <c r="AL1252" s="210"/>
      <c r="AM1252" s="210"/>
      <c r="AN1252" s="210"/>
      <c r="AO1252" s="210"/>
      <c r="AP1252" s="210"/>
      <c r="AQ1252" s="210"/>
      <c r="AR1252" s="210"/>
      <c r="AS1252" s="210"/>
      <c r="AT1252" s="210"/>
      <c r="AU1252" s="210"/>
      <c r="AV1252" s="210"/>
      <c r="AW1252" s="210"/>
      <c r="AX1252" s="210"/>
      <c r="AY1252" s="210"/>
      <c r="AZ1252" s="210"/>
      <c r="BA1252" s="210"/>
      <c r="BB1252" s="210"/>
      <c r="BC1252" s="210"/>
      <c r="BD1252" s="210"/>
      <c r="BE1252" s="210"/>
      <c r="BF1252" s="210"/>
      <c r="BG1252" s="210"/>
      <c r="BH1252" s="210"/>
      <c r="BI1252" s="210"/>
      <c r="BJ1252" s="210"/>
      <c r="BK1252" s="210"/>
      <c r="BL1252" s="210"/>
      <c r="BM1252" s="210"/>
      <c r="BN1252" s="210"/>
      <c r="BO1252" s="210"/>
      <c r="BP1252" s="210"/>
      <c r="BQ1252" s="210"/>
      <c r="BR1252" s="210"/>
      <c r="BS1252" s="210"/>
      <c r="BT1252" s="210"/>
      <c r="BU1252" s="210"/>
      <c r="BV1252" s="210"/>
      <c r="BW1252" s="210"/>
      <c r="BX1252" s="210"/>
      <c r="BY1252" s="210"/>
      <c r="BZ1252" s="210"/>
      <c r="CA1252" s="210"/>
      <c r="CB1252" s="210"/>
      <c r="CC1252" s="210"/>
      <c r="CD1252" s="210"/>
      <c r="CE1252" s="210"/>
      <c r="CF1252" s="210"/>
      <c r="CG1252" s="210"/>
      <c r="CH1252" s="210"/>
      <c r="CI1252" s="210"/>
      <c r="CJ1252" s="210"/>
      <c r="CK1252" s="210"/>
      <c r="CL1252" s="210"/>
      <c r="CM1252" s="210"/>
      <c r="CN1252" s="210"/>
      <c r="CO1252" s="210"/>
      <c r="CP1252" s="210"/>
      <c r="CQ1252" s="210"/>
      <c r="CR1252" s="210"/>
      <c r="CS1252" s="210"/>
      <c r="CT1252" s="210"/>
      <c r="CU1252" s="210"/>
      <c r="CV1252" s="210"/>
      <c r="CW1252" s="210"/>
      <c r="CX1252" s="210"/>
      <c r="CY1252" s="210"/>
      <c r="CZ1252" s="210"/>
      <c r="DA1252" s="210"/>
      <c r="DB1252" s="210"/>
      <c r="DC1252" s="210"/>
      <c r="DD1252" s="210"/>
      <c r="DE1252" s="210"/>
      <c r="DF1252" s="210"/>
      <c r="DG1252" s="210"/>
      <c r="DH1252" s="210"/>
      <c r="DI1252" s="210"/>
      <c r="DJ1252" s="210"/>
      <c r="DK1252" s="210"/>
      <c r="DL1252" s="210"/>
      <c r="DM1252" s="210"/>
      <c r="DN1252" s="210"/>
      <c r="DO1252" s="210"/>
      <c r="DP1252" s="210"/>
      <c r="DQ1252" s="210"/>
      <c r="DR1252" s="210"/>
      <c r="DS1252" s="210"/>
      <c r="DT1252" s="210"/>
      <c r="DU1252" s="210"/>
      <c r="DV1252" s="210"/>
      <c r="DW1252" s="210"/>
      <c r="DX1252" s="210"/>
      <c r="DY1252" s="210"/>
      <c r="DZ1252" s="210"/>
      <c r="EA1252" s="210"/>
      <c r="EB1252" s="210"/>
      <c r="EC1252" s="210"/>
      <c r="ED1252" s="210"/>
      <c r="EE1252" s="210"/>
      <c r="EF1252" s="210"/>
      <c r="EG1252" s="210"/>
      <c r="EH1252" s="210"/>
      <c r="EI1252" s="210"/>
      <c r="EJ1252" s="210"/>
      <c r="EK1252" s="210"/>
      <c r="EL1252" s="210"/>
      <c r="EM1252" s="210"/>
      <c r="EN1252" s="210"/>
      <c r="EO1252" s="210"/>
      <c r="EP1252" s="210"/>
      <c r="EQ1252" s="210"/>
      <c r="ER1252" s="210"/>
      <c r="ES1252" s="210"/>
      <c r="ET1252" s="210"/>
      <c r="EU1252" s="210"/>
    </row>
    <row r="1253" spans="1:151" ht="13">
      <c r="A1253" s="210"/>
      <c r="B1253" s="210"/>
      <c r="C1253" s="210"/>
      <c r="D1253" s="210"/>
      <c r="E1253" s="210"/>
      <c r="F1253" s="210"/>
      <c r="G1253" s="210"/>
      <c r="H1253" s="298"/>
      <c r="I1253" s="298"/>
      <c r="J1253" s="298"/>
      <c r="K1253" s="298"/>
      <c r="L1253" s="298"/>
      <c r="M1253" s="298"/>
      <c r="N1253" s="298"/>
      <c r="O1253" s="210"/>
      <c r="P1253" s="210"/>
      <c r="Q1253" s="211"/>
      <c r="R1253" s="210"/>
      <c r="S1253" s="210"/>
      <c r="T1253" s="210"/>
      <c r="U1253" s="210"/>
      <c r="V1253" s="210"/>
      <c r="W1253" s="210"/>
      <c r="X1253" s="192" t="s">
        <v>172</v>
      </c>
      <c r="Y1253" s="192" t="s">
        <v>579</v>
      </c>
      <c r="Z1253" s="167" t="str">
        <f>'Reviewer 1'!$AA$332</f>
        <v>NR</v>
      </c>
      <c r="AA1253" s="210"/>
      <c r="AB1253" s="210"/>
      <c r="AC1253" s="210"/>
      <c r="AD1253" s="210"/>
      <c r="AE1253" s="210"/>
      <c r="AF1253" s="210"/>
      <c r="AG1253" s="217"/>
      <c r="AH1253" s="217"/>
      <c r="AI1253" s="210"/>
      <c r="AJ1253" s="210"/>
      <c r="AK1253" s="210"/>
      <c r="AL1253" s="210"/>
      <c r="AM1253" s="210"/>
      <c r="AN1253" s="210"/>
      <c r="AO1253" s="210"/>
      <c r="AP1253" s="210"/>
      <c r="AQ1253" s="210"/>
      <c r="AR1253" s="210"/>
      <c r="AS1253" s="210"/>
      <c r="AT1253" s="210"/>
      <c r="AU1253" s="210"/>
      <c r="AV1253" s="210"/>
      <c r="AW1253" s="210"/>
      <c r="AX1253" s="210"/>
      <c r="AY1253" s="210"/>
      <c r="AZ1253" s="210"/>
      <c r="BA1253" s="210"/>
      <c r="BB1253" s="210"/>
      <c r="BC1253" s="210"/>
      <c r="BD1253" s="210"/>
      <c r="BE1253" s="210"/>
      <c r="BF1253" s="210"/>
      <c r="BG1253" s="210"/>
      <c r="BH1253" s="210"/>
      <c r="BI1253" s="210"/>
      <c r="BJ1253" s="210"/>
      <c r="BK1253" s="210"/>
      <c r="BL1253" s="210"/>
      <c r="BM1253" s="210"/>
      <c r="BN1253" s="210"/>
      <c r="BO1253" s="210"/>
      <c r="BP1253" s="210"/>
      <c r="BQ1253" s="210"/>
      <c r="BR1253" s="210"/>
      <c r="BS1253" s="210"/>
      <c r="BT1253" s="210"/>
      <c r="BU1253" s="210"/>
      <c r="BV1253" s="210"/>
      <c r="BW1253" s="210"/>
      <c r="BX1253" s="210"/>
      <c r="BY1253" s="210"/>
      <c r="BZ1253" s="210"/>
      <c r="CA1253" s="210"/>
      <c r="CB1253" s="210"/>
      <c r="CC1253" s="210"/>
      <c r="CD1253" s="210"/>
      <c r="CE1253" s="210"/>
      <c r="CF1253" s="210"/>
      <c r="CG1253" s="210"/>
      <c r="CH1253" s="210"/>
      <c r="CI1253" s="210"/>
      <c r="CJ1253" s="210"/>
      <c r="CK1253" s="210"/>
      <c r="CL1253" s="210"/>
      <c r="CM1253" s="210"/>
      <c r="CN1253" s="210"/>
      <c r="CO1253" s="210"/>
      <c r="CP1253" s="210"/>
      <c r="CQ1253" s="210"/>
      <c r="CR1253" s="210"/>
      <c r="CS1253" s="210"/>
      <c r="CT1253" s="210"/>
      <c r="CU1253" s="210"/>
      <c r="CV1253" s="210"/>
      <c r="CW1253" s="210"/>
      <c r="CX1253" s="210"/>
      <c r="CY1253" s="210"/>
      <c r="CZ1253" s="210"/>
      <c r="DA1253" s="210"/>
      <c r="DB1253" s="210"/>
      <c r="DC1253" s="210"/>
      <c r="DD1253" s="210"/>
      <c r="DE1253" s="210"/>
      <c r="DF1253" s="210"/>
      <c r="DG1253" s="210"/>
      <c r="DH1253" s="210"/>
      <c r="DI1253" s="210"/>
      <c r="DJ1253" s="210"/>
      <c r="DK1253" s="210"/>
      <c r="DL1253" s="210"/>
      <c r="DM1253" s="210"/>
      <c r="DN1253" s="210"/>
      <c r="DO1253" s="210"/>
      <c r="DP1253" s="210"/>
      <c r="DQ1253" s="210"/>
      <c r="DR1253" s="210"/>
      <c r="DS1253" s="210"/>
      <c r="DT1253" s="210"/>
      <c r="DU1253" s="210"/>
      <c r="DV1253" s="210"/>
      <c r="DW1253" s="210"/>
      <c r="DX1253" s="210"/>
      <c r="DY1253" s="210"/>
      <c r="DZ1253" s="210"/>
      <c r="EA1253" s="210"/>
      <c r="EB1253" s="210"/>
      <c r="EC1253" s="210"/>
      <c r="ED1253" s="210"/>
      <c r="EE1253" s="210"/>
      <c r="EF1253" s="210"/>
      <c r="EG1253" s="210"/>
      <c r="EH1253" s="210"/>
      <c r="EI1253" s="210"/>
      <c r="EJ1253" s="210"/>
      <c r="EK1253" s="210"/>
      <c r="EL1253" s="210"/>
      <c r="EM1253" s="210"/>
      <c r="EN1253" s="210"/>
      <c r="EO1253" s="210"/>
      <c r="EP1253" s="210"/>
      <c r="EQ1253" s="210"/>
      <c r="ER1253" s="210"/>
      <c r="ES1253" s="210"/>
      <c r="ET1253" s="210"/>
      <c r="EU1253" s="210"/>
    </row>
    <row r="1254" spans="1:151" ht="13">
      <c r="A1254" s="210"/>
      <c r="B1254" s="210"/>
      <c r="C1254" s="210"/>
      <c r="D1254" s="210"/>
      <c r="E1254" s="210"/>
      <c r="F1254" s="210"/>
      <c r="G1254" s="210"/>
      <c r="H1254" s="298"/>
      <c r="I1254" s="298"/>
      <c r="J1254" s="298"/>
      <c r="K1254" s="298"/>
      <c r="L1254" s="298"/>
      <c r="M1254" s="298"/>
      <c r="N1254" s="298"/>
      <c r="O1254" s="210"/>
      <c r="P1254" s="210"/>
      <c r="Q1254" s="211"/>
      <c r="R1254" s="210"/>
      <c r="S1254" s="210"/>
      <c r="T1254" s="210"/>
      <c r="U1254" s="210"/>
      <c r="V1254" s="210"/>
      <c r="W1254" s="210"/>
      <c r="X1254" s="192" t="s">
        <v>172</v>
      </c>
      <c r="Y1254" s="192" t="s">
        <v>580</v>
      </c>
      <c r="Z1254" s="167" t="str">
        <f>'Reviewer 1'!$AA$333</f>
        <v>NR</v>
      </c>
      <c r="AA1254" s="210"/>
      <c r="AB1254" s="210"/>
      <c r="AC1254" s="210"/>
      <c r="AD1254" s="210"/>
      <c r="AE1254" s="210"/>
      <c r="AF1254" s="210"/>
      <c r="AG1254" s="217"/>
      <c r="AH1254" s="217"/>
      <c r="AI1254" s="210"/>
      <c r="AJ1254" s="210"/>
      <c r="AK1254" s="210"/>
      <c r="AL1254" s="210"/>
      <c r="AM1254" s="210"/>
      <c r="AN1254" s="210"/>
      <c r="AO1254" s="210"/>
      <c r="AP1254" s="210"/>
      <c r="AQ1254" s="210"/>
      <c r="AR1254" s="210"/>
      <c r="AS1254" s="210"/>
      <c r="AT1254" s="210"/>
      <c r="AU1254" s="210"/>
      <c r="AV1254" s="210"/>
      <c r="AW1254" s="210"/>
      <c r="AX1254" s="210"/>
      <c r="AY1254" s="210"/>
      <c r="AZ1254" s="210"/>
      <c r="BA1254" s="210"/>
      <c r="BB1254" s="210"/>
      <c r="BC1254" s="210"/>
      <c r="BD1254" s="210"/>
      <c r="BE1254" s="210"/>
      <c r="BF1254" s="210"/>
      <c r="BG1254" s="210"/>
      <c r="BH1254" s="210"/>
      <c r="BI1254" s="210"/>
      <c r="BJ1254" s="210"/>
      <c r="BK1254" s="210"/>
      <c r="BL1254" s="210"/>
      <c r="BM1254" s="210"/>
      <c r="BN1254" s="210"/>
      <c r="BO1254" s="210"/>
      <c r="BP1254" s="210"/>
      <c r="BQ1254" s="210"/>
      <c r="BR1254" s="210"/>
      <c r="BS1254" s="210"/>
      <c r="BT1254" s="210"/>
      <c r="BU1254" s="210"/>
      <c r="BV1254" s="210"/>
      <c r="BW1254" s="210"/>
      <c r="BX1254" s="210"/>
      <c r="BY1254" s="210"/>
      <c r="BZ1254" s="210"/>
      <c r="CA1254" s="210"/>
      <c r="CB1254" s="210"/>
      <c r="CC1254" s="210"/>
      <c r="CD1254" s="210"/>
      <c r="CE1254" s="210"/>
      <c r="CF1254" s="210"/>
      <c r="CG1254" s="210"/>
      <c r="CH1254" s="210"/>
      <c r="CI1254" s="210"/>
      <c r="CJ1254" s="210"/>
      <c r="CK1254" s="210"/>
      <c r="CL1254" s="210"/>
      <c r="CM1254" s="210"/>
      <c r="CN1254" s="210"/>
      <c r="CO1254" s="210"/>
      <c r="CP1254" s="210"/>
      <c r="CQ1254" s="210"/>
      <c r="CR1254" s="210"/>
      <c r="CS1254" s="210"/>
      <c r="CT1254" s="210"/>
      <c r="CU1254" s="210"/>
      <c r="CV1254" s="210"/>
      <c r="CW1254" s="210"/>
      <c r="CX1254" s="210"/>
      <c r="CY1254" s="210"/>
      <c r="CZ1254" s="210"/>
      <c r="DA1254" s="210"/>
      <c r="DB1254" s="210"/>
      <c r="DC1254" s="210"/>
      <c r="DD1254" s="210"/>
      <c r="DE1254" s="210"/>
      <c r="DF1254" s="210"/>
      <c r="DG1254" s="210"/>
      <c r="DH1254" s="210"/>
      <c r="DI1254" s="210"/>
      <c r="DJ1254" s="210"/>
      <c r="DK1254" s="210"/>
      <c r="DL1254" s="210"/>
      <c r="DM1254" s="210"/>
      <c r="DN1254" s="210"/>
      <c r="DO1254" s="210"/>
      <c r="DP1254" s="210"/>
      <c r="DQ1254" s="210"/>
      <c r="DR1254" s="210"/>
      <c r="DS1254" s="210"/>
      <c r="DT1254" s="210"/>
      <c r="DU1254" s="210"/>
      <c r="DV1254" s="210"/>
      <c r="DW1254" s="210"/>
      <c r="DX1254" s="210"/>
      <c r="DY1254" s="210"/>
      <c r="DZ1254" s="210"/>
      <c r="EA1254" s="210"/>
      <c r="EB1254" s="210"/>
      <c r="EC1254" s="210"/>
      <c r="ED1254" s="210"/>
      <c r="EE1254" s="210"/>
      <c r="EF1254" s="210"/>
      <c r="EG1254" s="210"/>
      <c r="EH1254" s="210"/>
      <c r="EI1254" s="210"/>
      <c r="EJ1254" s="210"/>
      <c r="EK1254" s="210"/>
      <c r="EL1254" s="210"/>
      <c r="EM1254" s="210"/>
      <c r="EN1254" s="210"/>
      <c r="EO1254" s="210"/>
      <c r="EP1254" s="210"/>
      <c r="EQ1254" s="210"/>
      <c r="ER1254" s="210"/>
      <c r="ES1254" s="210"/>
      <c r="ET1254" s="210"/>
      <c r="EU1254" s="210"/>
    </row>
    <row r="1255" spans="1:151" ht="13">
      <c r="A1255" s="210"/>
      <c r="B1255" s="210"/>
      <c r="C1255" s="210"/>
      <c r="D1255" s="210"/>
      <c r="E1255" s="210"/>
      <c r="F1255" s="210"/>
      <c r="G1255" s="210"/>
      <c r="H1255" s="298"/>
      <c r="I1255" s="298"/>
      <c r="J1255" s="298"/>
      <c r="K1255" s="298"/>
      <c r="L1255" s="298"/>
      <c r="M1255" s="298"/>
      <c r="N1255" s="298"/>
      <c r="O1255" s="210"/>
      <c r="P1255" s="210"/>
      <c r="Q1255" s="211"/>
      <c r="R1255" s="210"/>
      <c r="S1255" s="210"/>
      <c r="T1255" s="210"/>
      <c r="U1255" s="210"/>
      <c r="V1255" s="210"/>
      <c r="W1255" s="210"/>
      <c r="X1255" s="192" t="s">
        <v>172</v>
      </c>
      <c r="Y1255" s="192" t="s">
        <v>581</v>
      </c>
      <c r="Z1255" s="167" t="str">
        <f>'Reviewer 1'!$AA$334</f>
        <v>NR</v>
      </c>
      <c r="AA1255" s="210"/>
      <c r="AB1255" s="210"/>
      <c r="AC1255" s="210"/>
      <c r="AD1255" s="210"/>
      <c r="AE1255" s="210"/>
      <c r="AF1255" s="210"/>
      <c r="AG1255" s="217"/>
      <c r="AH1255" s="217"/>
      <c r="AI1255" s="210"/>
      <c r="AJ1255" s="210"/>
      <c r="AK1255" s="210"/>
      <c r="AL1255" s="210"/>
      <c r="AM1255" s="210"/>
      <c r="AN1255" s="210"/>
      <c r="AO1255" s="210"/>
      <c r="AP1255" s="210"/>
      <c r="AQ1255" s="210"/>
      <c r="AR1255" s="210"/>
      <c r="AS1255" s="210"/>
      <c r="AT1255" s="210"/>
      <c r="AU1255" s="210"/>
      <c r="AV1255" s="210"/>
      <c r="AW1255" s="210"/>
      <c r="AX1255" s="210"/>
      <c r="AY1255" s="210"/>
      <c r="AZ1255" s="210"/>
      <c r="BA1255" s="210"/>
      <c r="BB1255" s="210"/>
      <c r="BC1255" s="210"/>
      <c r="BD1255" s="210"/>
      <c r="BE1255" s="210"/>
      <c r="BF1255" s="210"/>
      <c r="BG1255" s="210"/>
      <c r="BH1255" s="210"/>
      <c r="BI1255" s="210"/>
      <c r="BJ1255" s="210"/>
      <c r="BK1255" s="210"/>
      <c r="BL1255" s="210"/>
      <c r="BM1255" s="210"/>
      <c r="BN1255" s="210"/>
      <c r="BO1255" s="210"/>
      <c r="BP1255" s="210"/>
      <c r="BQ1255" s="210"/>
      <c r="BR1255" s="210"/>
      <c r="BS1255" s="210"/>
      <c r="BT1255" s="210"/>
      <c r="BU1255" s="210"/>
      <c r="BV1255" s="210"/>
      <c r="BW1255" s="210"/>
      <c r="BX1255" s="210"/>
      <c r="BY1255" s="210"/>
      <c r="BZ1255" s="210"/>
      <c r="CA1255" s="210"/>
      <c r="CB1255" s="210"/>
      <c r="CC1255" s="210"/>
      <c r="CD1255" s="210"/>
      <c r="CE1255" s="210"/>
      <c r="CF1255" s="210"/>
      <c r="CG1255" s="210"/>
      <c r="CH1255" s="210"/>
      <c r="CI1255" s="210"/>
      <c r="CJ1255" s="210"/>
      <c r="CK1255" s="210"/>
      <c r="CL1255" s="210"/>
      <c r="CM1255" s="210"/>
      <c r="CN1255" s="210"/>
      <c r="CO1255" s="210"/>
      <c r="CP1255" s="210"/>
      <c r="CQ1255" s="210"/>
      <c r="CR1255" s="210"/>
      <c r="CS1255" s="210"/>
      <c r="CT1255" s="210"/>
      <c r="CU1255" s="210"/>
      <c r="CV1255" s="210"/>
      <c r="CW1255" s="210"/>
      <c r="CX1255" s="210"/>
      <c r="CY1255" s="210"/>
      <c r="CZ1255" s="210"/>
      <c r="DA1255" s="210"/>
      <c r="DB1255" s="210"/>
      <c r="DC1255" s="210"/>
      <c r="DD1255" s="210"/>
      <c r="DE1255" s="210"/>
      <c r="DF1255" s="210"/>
      <c r="DG1255" s="210"/>
      <c r="DH1255" s="210"/>
      <c r="DI1255" s="210"/>
      <c r="DJ1255" s="210"/>
      <c r="DK1255" s="210"/>
      <c r="DL1255" s="210"/>
      <c r="DM1255" s="210"/>
      <c r="DN1255" s="210"/>
      <c r="DO1255" s="210"/>
      <c r="DP1255" s="210"/>
      <c r="DQ1255" s="210"/>
      <c r="DR1255" s="210"/>
      <c r="DS1255" s="210"/>
      <c r="DT1255" s="210"/>
      <c r="DU1255" s="210"/>
      <c r="DV1255" s="210"/>
      <c r="DW1255" s="210"/>
      <c r="DX1255" s="210"/>
      <c r="DY1255" s="210"/>
      <c r="DZ1255" s="210"/>
      <c r="EA1255" s="210"/>
      <c r="EB1255" s="210"/>
      <c r="EC1255" s="210"/>
      <c r="ED1255" s="210"/>
      <c r="EE1255" s="210"/>
      <c r="EF1255" s="210"/>
      <c r="EG1255" s="210"/>
      <c r="EH1255" s="210"/>
      <c r="EI1255" s="210"/>
      <c r="EJ1255" s="210"/>
      <c r="EK1255" s="210"/>
      <c r="EL1255" s="210"/>
      <c r="EM1255" s="210"/>
      <c r="EN1255" s="210"/>
      <c r="EO1255" s="210"/>
      <c r="EP1255" s="210"/>
      <c r="EQ1255" s="210"/>
      <c r="ER1255" s="210"/>
      <c r="ES1255" s="210"/>
      <c r="ET1255" s="210"/>
      <c r="EU1255" s="210"/>
    </row>
    <row r="1256" spans="1:151" ht="13">
      <c r="A1256" s="210"/>
      <c r="B1256" s="210"/>
      <c r="C1256" s="210"/>
      <c r="D1256" s="210"/>
      <c r="E1256" s="210"/>
      <c r="F1256" s="210"/>
      <c r="G1256" s="210"/>
      <c r="H1256" s="298"/>
      <c r="I1256" s="298"/>
      <c r="J1256" s="298"/>
      <c r="K1256" s="298"/>
      <c r="L1256" s="298"/>
      <c r="M1256" s="298"/>
      <c r="N1256" s="298"/>
      <c r="O1256" s="210"/>
      <c r="P1256" s="210"/>
      <c r="Q1256" s="211"/>
      <c r="R1256" s="210"/>
      <c r="S1256" s="210"/>
      <c r="T1256" s="210"/>
      <c r="U1256" s="210"/>
      <c r="V1256" s="210"/>
      <c r="W1256" s="210"/>
      <c r="X1256" s="192" t="s">
        <v>172</v>
      </c>
      <c r="Y1256" s="192" t="s">
        <v>582</v>
      </c>
      <c r="Z1256" s="167" t="str">
        <f>'Reviewer 1'!$AA$335</f>
        <v>NR</v>
      </c>
      <c r="AA1256" s="210"/>
      <c r="AB1256" s="210"/>
      <c r="AC1256" s="210"/>
      <c r="AD1256" s="210"/>
      <c r="AE1256" s="210"/>
      <c r="AF1256" s="210"/>
      <c r="AG1256" s="217"/>
      <c r="AH1256" s="217"/>
      <c r="AI1256" s="210"/>
      <c r="AJ1256" s="210"/>
      <c r="AK1256" s="210"/>
      <c r="AL1256" s="210"/>
      <c r="AM1256" s="210"/>
      <c r="AN1256" s="210"/>
      <c r="AO1256" s="210"/>
      <c r="AP1256" s="210"/>
      <c r="AQ1256" s="210"/>
      <c r="AR1256" s="210"/>
      <c r="AS1256" s="210"/>
      <c r="AT1256" s="210"/>
      <c r="AU1256" s="210"/>
      <c r="AV1256" s="210"/>
      <c r="AW1256" s="210"/>
      <c r="AX1256" s="210"/>
      <c r="AY1256" s="210"/>
      <c r="AZ1256" s="210"/>
      <c r="BA1256" s="210"/>
      <c r="BB1256" s="210"/>
      <c r="BC1256" s="210"/>
      <c r="BD1256" s="210"/>
      <c r="BE1256" s="210"/>
      <c r="BF1256" s="210"/>
      <c r="BG1256" s="210"/>
      <c r="BH1256" s="210"/>
      <c r="BI1256" s="210"/>
      <c r="BJ1256" s="210"/>
      <c r="BK1256" s="210"/>
      <c r="BL1256" s="210"/>
      <c r="BM1256" s="210"/>
      <c r="BN1256" s="210"/>
      <c r="BO1256" s="210"/>
      <c r="BP1256" s="210"/>
      <c r="BQ1256" s="210"/>
      <c r="BR1256" s="210"/>
      <c r="BS1256" s="210"/>
      <c r="BT1256" s="210"/>
      <c r="BU1256" s="210"/>
      <c r="BV1256" s="210"/>
      <c r="BW1256" s="210"/>
      <c r="BX1256" s="210"/>
      <c r="BY1256" s="210"/>
      <c r="BZ1256" s="210"/>
      <c r="CA1256" s="210"/>
      <c r="CB1256" s="210"/>
      <c r="CC1256" s="210"/>
      <c r="CD1256" s="210"/>
      <c r="CE1256" s="210"/>
      <c r="CF1256" s="210"/>
      <c r="CG1256" s="210"/>
      <c r="CH1256" s="210"/>
      <c r="CI1256" s="210"/>
      <c r="CJ1256" s="210"/>
      <c r="CK1256" s="210"/>
      <c r="CL1256" s="210"/>
      <c r="CM1256" s="210"/>
      <c r="CN1256" s="210"/>
      <c r="CO1256" s="210"/>
      <c r="CP1256" s="210"/>
      <c r="CQ1256" s="210"/>
      <c r="CR1256" s="210"/>
      <c r="CS1256" s="210"/>
      <c r="CT1256" s="210"/>
      <c r="CU1256" s="210"/>
      <c r="CV1256" s="210"/>
      <c r="CW1256" s="210"/>
      <c r="CX1256" s="210"/>
      <c r="CY1256" s="210"/>
      <c r="CZ1256" s="210"/>
      <c r="DA1256" s="210"/>
      <c r="DB1256" s="210"/>
      <c r="DC1256" s="210"/>
      <c r="DD1256" s="210"/>
      <c r="DE1256" s="210"/>
      <c r="DF1256" s="210"/>
      <c r="DG1256" s="210"/>
      <c r="DH1256" s="210"/>
      <c r="DI1256" s="210"/>
      <c r="DJ1256" s="210"/>
      <c r="DK1256" s="210"/>
      <c r="DL1256" s="210"/>
      <c r="DM1256" s="210"/>
      <c r="DN1256" s="210"/>
      <c r="DO1256" s="210"/>
      <c r="DP1256" s="210"/>
      <c r="DQ1256" s="210"/>
      <c r="DR1256" s="210"/>
      <c r="DS1256" s="210"/>
      <c r="DT1256" s="210"/>
      <c r="DU1256" s="210"/>
      <c r="DV1256" s="210"/>
      <c r="DW1256" s="210"/>
      <c r="DX1256" s="210"/>
      <c r="DY1256" s="210"/>
      <c r="DZ1256" s="210"/>
      <c r="EA1256" s="210"/>
      <c r="EB1256" s="210"/>
      <c r="EC1256" s="210"/>
      <c r="ED1256" s="210"/>
      <c r="EE1256" s="210"/>
      <c r="EF1256" s="210"/>
      <c r="EG1256" s="210"/>
      <c r="EH1256" s="210"/>
      <c r="EI1256" s="210"/>
      <c r="EJ1256" s="210"/>
      <c r="EK1256" s="210"/>
      <c r="EL1256" s="210"/>
      <c r="EM1256" s="210"/>
      <c r="EN1256" s="210"/>
      <c r="EO1256" s="210"/>
      <c r="EP1256" s="210"/>
      <c r="EQ1256" s="210"/>
      <c r="ER1256" s="210"/>
      <c r="ES1256" s="210"/>
      <c r="ET1256" s="210"/>
      <c r="EU1256" s="210"/>
    </row>
    <row r="1257" spans="1:151" ht="13">
      <c r="A1257" s="210"/>
      <c r="B1257" s="210"/>
      <c r="C1257" s="210"/>
      <c r="D1257" s="210"/>
      <c r="E1257" s="210"/>
      <c r="F1257" s="210"/>
      <c r="G1257" s="210"/>
      <c r="H1257" s="298"/>
      <c r="I1257" s="298"/>
      <c r="J1257" s="298"/>
      <c r="K1257" s="298"/>
      <c r="L1257" s="298"/>
      <c r="M1257" s="298"/>
      <c r="N1257" s="298"/>
      <c r="O1257" s="210"/>
      <c r="P1257" s="210"/>
      <c r="Q1257" s="211"/>
      <c r="R1257" s="210"/>
      <c r="S1257" s="210"/>
      <c r="T1257" s="210"/>
      <c r="U1257" s="210"/>
      <c r="V1257" s="210"/>
      <c r="W1257" s="210"/>
      <c r="X1257" s="192" t="s">
        <v>172</v>
      </c>
      <c r="Y1257" s="192" t="s">
        <v>583</v>
      </c>
      <c r="Z1257" s="167" t="str">
        <f>'Reviewer 1'!$AA$336</f>
        <v>NR</v>
      </c>
      <c r="AA1257" s="210"/>
      <c r="AB1257" s="210"/>
      <c r="AC1257" s="210"/>
      <c r="AD1257" s="210"/>
      <c r="AE1257" s="210"/>
      <c r="AF1257" s="210"/>
      <c r="AG1257" s="217"/>
      <c r="AH1257" s="217"/>
      <c r="AI1257" s="210"/>
      <c r="AJ1257" s="210"/>
      <c r="AK1257" s="210"/>
      <c r="AL1257" s="210"/>
      <c r="AM1257" s="210"/>
      <c r="AN1257" s="210"/>
      <c r="AO1257" s="210"/>
      <c r="AP1257" s="210"/>
      <c r="AQ1257" s="210"/>
      <c r="AR1257" s="210"/>
      <c r="AS1257" s="210"/>
      <c r="AT1257" s="210"/>
      <c r="AU1257" s="210"/>
      <c r="AV1257" s="210"/>
      <c r="AW1257" s="210"/>
      <c r="AX1257" s="210"/>
      <c r="AY1257" s="210"/>
      <c r="AZ1257" s="210"/>
      <c r="BA1257" s="210"/>
      <c r="BB1257" s="210"/>
      <c r="BC1257" s="210"/>
      <c r="BD1257" s="210"/>
      <c r="BE1257" s="210"/>
      <c r="BF1257" s="210"/>
      <c r="BG1257" s="210"/>
      <c r="BH1257" s="210"/>
      <c r="BI1257" s="210"/>
      <c r="BJ1257" s="210"/>
      <c r="BK1257" s="210"/>
      <c r="BL1257" s="210"/>
      <c r="BM1257" s="210"/>
      <c r="BN1257" s="210"/>
      <c r="BO1257" s="210"/>
      <c r="BP1257" s="210"/>
      <c r="BQ1257" s="210"/>
      <c r="BR1257" s="210"/>
      <c r="BS1257" s="210"/>
      <c r="BT1257" s="210"/>
      <c r="BU1257" s="210"/>
      <c r="BV1257" s="210"/>
      <c r="BW1257" s="210"/>
      <c r="BX1257" s="210"/>
      <c r="BY1257" s="210"/>
      <c r="BZ1257" s="210"/>
      <c r="CA1257" s="210"/>
      <c r="CB1257" s="210"/>
      <c r="CC1257" s="210"/>
      <c r="CD1257" s="210"/>
      <c r="CE1257" s="210"/>
      <c r="CF1257" s="210"/>
      <c r="CG1257" s="210"/>
      <c r="CH1257" s="210"/>
      <c r="CI1257" s="210"/>
      <c r="CJ1257" s="210"/>
      <c r="CK1257" s="210"/>
      <c r="CL1257" s="210"/>
      <c r="CM1257" s="210"/>
      <c r="CN1257" s="210"/>
      <c r="CO1257" s="210"/>
      <c r="CP1257" s="210"/>
      <c r="CQ1257" s="210"/>
      <c r="CR1257" s="210"/>
      <c r="CS1257" s="210"/>
      <c r="CT1257" s="210"/>
      <c r="CU1257" s="210"/>
      <c r="CV1257" s="210"/>
      <c r="CW1257" s="210"/>
      <c r="CX1257" s="210"/>
      <c r="CY1257" s="210"/>
      <c r="CZ1257" s="210"/>
      <c r="DA1257" s="210"/>
      <c r="DB1257" s="210"/>
      <c r="DC1257" s="210"/>
      <c r="DD1257" s="210"/>
      <c r="DE1257" s="210"/>
      <c r="DF1257" s="210"/>
      <c r="DG1257" s="210"/>
      <c r="DH1257" s="210"/>
      <c r="DI1257" s="210"/>
      <c r="DJ1257" s="210"/>
      <c r="DK1257" s="210"/>
      <c r="DL1257" s="210"/>
      <c r="DM1257" s="210"/>
      <c r="DN1257" s="210"/>
      <c r="DO1257" s="210"/>
      <c r="DP1257" s="210"/>
      <c r="DQ1257" s="210"/>
      <c r="DR1257" s="210"/>
      <c r="DS1257" s="210"/>
      <c r="DT1257" s="210"/>
      <c r="DU1257" s="210"/>
      <c r="DV1257" s="210"/>
      <c r="DW1257" s="210"/>
      <c r="DX1257" s="210"/>
      <c r="DY1257" s="210"/>
      <c r="DZ1257" s="210"/>
      <c r="EA1257" s="210"/>
      <c r="EB1257" s="210"/>
      <c r="EC1257" s="210"/>
      <c r="ED1257" s="210"/>
      <c r="EE1257" s="210"/>
      <c r="EF1257" s="210"/>
      <c r="EG1257" s="210"/>
      <c r="EH1257" s="210"/>
      <c r="EI1257" s="210"/>
      <c r="EJ1257" s="210"/>
      <c r="EK1257" s="210"/>
      <c r="EL1257" s="210"/>
      <c r="EM1257" s="210"/>
      <c r="EN1257" s="210"/>
      <c r="EO1257" s="210"/>
      <c r="EP1257" s="210"/>
      <c r="EQ1257" s="210"/>
      <c r="ER1257" s="210"/>
      <c r="ES1257" s="210"/>
      <c r="ET1257" s="210"/>
      <c r="EU1257" s="210"/>
    </row>
    <row r="1258" spans="1:151" ht="13">
      <c r="A1258" s="210"/>
      <c r="B1258" s="210"/>
      <c r="C1258" s="210"/>
      <c r="D1258" s="210"/>
      <c r="E1258" s="210"/>
      <c r="F1258" s="210"/>
      <c r="G1258" s="210"/>
      <c r="H1258" s="298"/>
      <c r="I1258" s="298"/>
      <c r="J1258" s="298"/>
      <c r="K1258" s="298"/>
      <c r="L1258" s="298"/>
      <c r="M1258" s="298"/>
      <c r="N1258" s="298"/>
      <c r="O1258" s="210"/>
      <c r="P1258" s="210"/>
      <c r="Q1258" s="211"/>
      <c r="R1258" s="210"/>
      <c r="S1258" s="210"/>
      <c r="T1258" s="210"/>
      <c r="U1258" s="210"/>
      <c r="V1258" s="210"/>
      <c r="W1258" s="210"/>
      <c r="X1258" s="192" t="s">
        <v>172</v>
      </c>
      <c r="Y1258" s="192" t="s">
        <v>584</v>
      </c>
      <c r="Z1258" s="167" t="str">
        <f>'Reviewer 1'!$AA$337</f>
        <v>NR</v>
      </c>
      <c r="AA1258" s="210"/>
      <c r="AB1258" s="210"/>
      <c r="AC1258" s="210"/>
      <c r="AD1258" s="210"/>
      <c r="AE1258" s="210"/>
      <c r="AF1258" s="210"/>
      <c r="AG1258" s="217"/>
      <c r="AH1258" s="217"/>
      <c r="AI1258" s="210"/>
      <c r="AJ1258" s="210"/>
      <c r="AK1258" s="210"/>
      <c r="AL1258" s="210"/>
      <c r="AM1258" s="210"/>
      <c r="AN1258" s="210"/>
      <c r="AO1258" s="210"/>
      <c r="AP1258" s="210"/>
      <c r="AQ1258" s="210"/>
      <c r="AR1258" s="210"/>
      <c r="AS1258" s="210"/>
      <c r="AT1258" s="210"/>
      <c r="AU1258" s="210"/>
      <c r="AV1258" s="210"/>
      <c r="AW1258" s="210"/>
      <c r="AX1258" s="210"/>
      <c r="AY1258" s="210"/>
      <c r="AZ1258" s="210"/>
      <c r="BA1258" s="210"/>
      <c r="BB1258" s="210"/>
      <c r="BC1258" s="210"/>
      <c r="BD1258" s="210"/>
      <c r="BE1258" s="210"/>
      <c r="BF1258" s="210"/>
      <c r="BG1258" s="210"/>
      <c r="BH1258" s="210"/>
      <c r="BI1258" s="210"/>
      <c r="BJ1258" s="210"/>
      <c r="BK1258" s="210"/>
      <c r="BL1258" s="210"/>
      <c r="BM1258" s="210"/>
      <c r="BN1258" s="210"/>
      <c r="BO1258" s="210"/>
      <c r="BP1258" s="210"/>
      <c r="BQ1258" s="210"/>
      <c r="BR1258" s="210"/>
      <c r="BS1258" s="210"/>
      <c r="BT1258" s="210"/>
      <c r="BU1258" s="210"/>
      <c r="BV1258" s="210"/>
      <c r="BW1258" s="210"/>
      <c r="BX1258" s="210"/>
      <c r="BY1258" s="210"/>
      <c r="BZ1258" s="210"/>
      <c r="CA1258" s="210"/>
      <c r="CB1258" s="210"/>
      <c r="CC1258" s="210"/>
      <c r="CD1258" s="210"/>
      <c r="CE1258" s="210"/>
      <c r="CF1258" s="210"/>
      <c r="CG1258" s="210"/>
      <c r="CH1258" s="210"/>
      <c r="CI1258" s="210"/>
      <c r="CJ1258" s="210"/>
      <c r="CK1258" s="210"/>
      <c r="CL1258" s="210"/>
      <c r="CM1258" s="210"/>
      <c r="CN1258" s="210"/>
      <c r="CO1258" s="210"/>
      <c r="CP1258" s="210"/>
      <c r="CQ1258" s="210"/>
      <c r="CR1258" s="210"/>
      <c r="CS1258" s="210"/>
      <c r="CT1258" s="210"/>
      <c r="CU1258" s="210"/>
      <c r="CV1258" s="210"/>
      <c r="CW1258" s="210"/>
      <c r="CX1258" s="210"/>
      <c r="CY1258" s="210"/>
      <c r="CZ1258" s="210"/>
      <c r="DA1258" s="210"/>
      <c r="DB1258" s="210"/>
      <c r="DC1258" s="210"/>
      <c r="DD1258" s="210"/>
      <c r="DE1258" s="210"/>
      <c r="DF1258" s="210"/>
      <c r="DG1258" s="210"/>
      <c r="DH1258" s="210"/>
      <c r="DI1258" s="210"/>
      <c r="DJ1258" s="210"/>
      <c r="DK1258" s="210"/>
      <c r="DL1258" s="210"/>
      <c r="DM1258" s="210"/>
      <c r="DN1258" s="210"/>
      <c r="DO1258" s="210"/>
      <c r="DP1258" s="210"/>
      <c r="DQ1258" s="210"/>
      <c r="DR1258" s="210"/>
      <c r="DS1258" s="210"/>
      <c r="DT1258" s="210"/>
      <c r="DU1258" s="210"/>
      <c r="DV1258" s="210"/>
      <c r="DW1258" s="210"/>
      <c r="DX1258" s="210"/>
      <c r="DY1258" s="210"/>
      <c r="DZ1258" s="210"/>
      <c r="EA1258" s="210"/>
      <c r="EB1258" s="210"/>
      <c r="EC1258" s="210"/>
      <c r="ED1258" s="210"/>
      <c r="EE1258" s="210"/>
      <c r="EF1258" s="210"/>
      <c r="EG1258" s="210"/>
      <c r="EH1258" s="210"/>
      <c r="EI1258" s="210"/>
      <c r="EJ1258" s="210"/>
      <c r="EK1258" s="210"/>
      <c r="EL1258" s="210"/>
      <c r="EM1258" s="210"/>
      <c r="EN1258" s="210"/>
      <c r="EO1258" s="210"/>
      <c r="EP1258" s="210"/>
      <c r="EQ1258" s="210"/>
      <c r="ER1258" s="210"/>
      <c r="ES1258" s="210"/>
      <c r="ET1258" s="210"/>
      <c r="EU1258" s="210"/>
    </row>
    <row r="1259" spans="1:151" ht="13">
      <c r="A1259" s="210"/>
      <c r="B1259" s="210"/>
      <c r="C1259" s="210"/>
      <c r="D1259" s="210"/>
      <c r="E1259" s="210"/>
      <c r="F1259" s="210"/>
      <c r="G1259" s="210"/>
      <c r="H1259" s="298"/>
      <c r="I1259" s="298"/>
      <c r="J1259" s="298"/>
      <c r="K1259" s="298"/>
      <c r="L1259" s="298"/>
      <c r="M1259" s="298"/>
      <c r="N1259" s="298"/>
      <c r="O1259" s="210"/>
      <c r="P1259" s="210"/>
      <c r="Q1259" s="211"/>
      <c r="R1259" s="210"/>
      <c r="S1259" s="210"/>
      <c r="T1259" s="210"/>
      <c r="U1259" s="210"/>
      <c r="V1259" s="210"/>
      <c r="W1259" s="210"/>
      <c r="X1259" s="192" t="s">
        <v>172</v>
      </c>
      <c r="Y1259" s="192" t="s">
        <v>585</v>
      </c>
      <c r="Z1259" s="167" t="str">
        <f>'Reviewer 1'!$AA$338</f>
        <v>NR</v>
      </c>
      <c r="AA1259" s="210"/>
      <c r="AB1259" s="210"/>
      <c r="AC1259" s="210"/>
      <c r="AD1259" s="210"/>
      <c r="AE1259" s="210"/>
      <c r="AF1259" s="210"/>
      <c r="AG1259" s="217"/>
      <c r="AH1259" s="217"/>
      <c r="AI1259" s="210"/>
      <c r="AJ1259" s="210"/>
      <c r="AK1259" s="210"/>
      <c r="AL1259" s="210"/>
      <c r="AM1259" s="210"/>
      <c r="AN1259" s="210"/>
      <c r="AO1259" s="210"/>
      <c r="AP1259" s="210"/>
      <c r="AQ1259" s="210"/>
      <c r="AR1259" s="210"/>
      <c r="AS1259" s="210"/>
      <c r="AT1259" s="210"/>
      <c r="AU1259" s="210"/>
      <c r="AV1259" s="210"/>
      <c r="AW1259" s="210"/>
      <c r="AX1259" s="210"/>
      <c r="AY1259" s="210"/>
      <c r="AZ1259" s="210"/>
      <c r="BA1259" s="210"/>
      <c r="BB1259" s="210"/>
      <c r="BC1259" s="210"/>
      <c r="BD1259" s="210"/>
      <c r="BE1259" s="210"/>
      <c r="BF1259" s="210"/>
      <c r="BG1259" s="210"/>
      <c r="BH1259" s="210"/>
      <c r="BI1259" s="210"/>
      <c r="BJ1259" s="210"/>
      <c r="BK1259" s="210"/>
      <c r="BL1259" s="210"/>
      <c r="BM1259" s="210"/>
      <c r="BN1259" s="210"/>
      <c r="BO1259" s="210"/>
      <c r="BP1259" s="210"/>
      <c r="BQ1259" s="210"/>
      <c r="BR1259" s="210"/>
      <c r="BS1259" s="210"/>
      <c r="BT1259" s="210"/>
      <c r="BU1259" s="210"/>
      <c r="BV1259" s="210"/>
      <c r="BW1259" s="210"/>
      <c r="BX1259" s="210"/>
      <c r="BY1259" s="210"/>
      <c r="BZ1259" s="210"/>
      <c r="CA1259" s="210"/>
      <c r="CB1259" s="210"/>
      <c r="CC1259" s="210"/>
      <c r="CD1259" s="210"/>
      <c r="CE1259" s="210"/>
      <c r="CF1259" s="210"/>
      <c r="CG1259" s="210"/>
      <c r="CH1259" s="210"/>
      <c r="CI1259" s="210"/>
      <c r="CJ1259" s="210"/>
      <c r="CK1259" s="210"/>
      <c r="CL1259" s="210"/>
      <c r="CM1259" s="210"/>
      <c r="CN1259" s="210"/>
      <c r="CO1259" s="210"/>
      <c r="CP1259" s="210"/>
      <c r="CQ1259" s="210"/>
      <c r="CR1259" s="210"/>
      <c r="CS1259" s="210"/>
      <c r="CT1259" s="210"/>
      <c r="CU1259" s="210"/>
      <c r="CV1259" s="210"/>
      <c r="CW1259" s="210"/>
      <c r="CX1259" s="210"/>
      <c r="CY1259" s="210"/>
      <c r="CZ1259" s="210"/>
      <c r="DA1259" s="210"/>
      <c r="DB1259" s="210"/>
      <c r="DC1259" s="210"/>
      <c r="DD1259" s="210"/>
      <c r="DE1259" s="210"/>
      <c r="DF1259" s="210"/>
      <c r="DG1259" s="210"/>
      <c r="DH1259" s="210"/>
      <c r="DI1259" s="210"/>
      <c r="DJ1259" s="210"/>
      <c r="DK1259" s="210"/>
      <c r="DL1259" s="210"/>
      <c r="DM1259" s="210"/>
      <c r="DN1259" s="210"/>
      <c r="DO1259" s="210"/>
      <c r="DP1259" s="210"/>
      <c r="DQ1259" s="210"/>
      <c r="DR1259" s="210"/>
      <c r="DS1259" s="210"/>
      <c r="DT1259" s="210"/>
      <c r="DU1259" s="210"/>
      <c r="DV1259" s="210"/>
      <c r="DW1259" s="210"/>
      <c r="DX1259" s="210"/>
      <c r="DY1259" s="210"/>
      <c r="DZ1259" s="210"/>
      <c r="EA1259" s="210"/>
      <c r="EB1259" s="210"/>
      <c r="EC1259" s="210"/>
      <c r="ED1259" s="210"/>
      <c r="EE1259" s="210"/>
      <c r="EF1259" s="210"/>
      <c r="EG1259" s="210"/>
      <c r="EH1259" s="210"/>
      <c r="EI1259" s="210"/>
      <c r="EJ1259" s="210"/>
      <c r="EK1259" s="210"/>
      <c r="EL1259" s="210"/>
      <c r="EM1259" s="210"/>
      <c r="EN1259" s="210"/>
      <c r="EO1259" s="210"/>
      <c r="EP1259" s="210"/>
      <c r="EQ1259" s="210"/>
      <c r="ER1259" s="210"/>
      <c r="ES1259" s="210"/>
      <c r="ET1259" s="210"/>
      <c r="EU1259" s="210"/>
    </row>
    <row r="1260" spans="1:151" ht="13">
      <c r="A1260" s="210"/>
      <c r="B1260" s="210"/>
      <c r="C1260" s="210"/>
      <c r="D1260" s="210"/>
      <c r="E1260" s="210"/>
      <c r="F1260" s="210"/>
      <c r="G1260" s="210"/>
      <c r="H1260" s="298"/>
      <c r="I1260" s="298"/>
      <c r="J1260" s="298"/>
      <c r="K1260" s="298"/>
      <c r="L1260" s="298"/>
      <c r="M1260" s="298"/>
      <c r="N1260" s="298"/>
      <c r="O1260" s="210"/>
      <c r="P1260" s="210"/>
      <c r="Q1260" s="211"/>
      <c r="R1260" s="210"/>
      <c r="S1260" s="210"/>
      <c r="T1260" s="210"/>
      <c r="U1260" s="210"/>
      <c r="V1260" s="210"/>
      <c r="W1260" s="210"/>
      <c r="X1260" s="192" t="s">
        <v>172</v>
      </c>
      <c r="Y1260" s="192" t="s">
        <v>586</v>
      </c>
      <c r="Z1260" s="167" t="str">
        <f>'Reviewer 1'!$AA$339</f>
        <v>NR</v>
      </c>
      <c r="AA1260" s="210"/>
      <c r="AB1260" s="210"/>
      <c r="AC1260" s="210"/>
      <c r="AD1260" s="210"/>
      <c r="AE1260" s="210"/>
      <c r="AF1260" s="210"/>
      <c r="AG1260" s="217"/>
      <c r="AH1260" s="217"/>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c r="BI1260" s="210"/>
      <c r="BJ1260" s="210"/>
      <c r="BK1260" s="210"/>
      <c r="BL1260" s="210"/>
      <c r="BM1260" s="210"/>
      <c r="BN1260" s="210"/>
      <c r="BO1260" s="210"/>
      <c r="BP1260" s="210"/>
      <c r="BQ1260" s="210"/>
      <c r="BR1260" s="210"/>
      <c r="BS1260" s="210"/>
      <c r="BT1260" s="210"/>
      <c r="BU1260" s="210"/>
      <c r="BV1260" s="210"/>
      <c r="BW1260" s="210"/>
      <c r="BX1260" s="210"/>
      <c r="BY1260" s="210"/>
      <c r="BZ1260" s="210"/>
      <c r="CA1260" s="210"/>
      <c r="CB1260" s="210"/>
      <c r="CC1260" s="210"/>
      <c r="CD1260" s="210"/>
      <c r="CE1260" s="210"/>
      <c r="CF1260" s="210"/>
      <c r="CG1260" s="210"/>
      <c r="CH1260" s="210"/>
      <c r="CI1260" s="210"/>
      <c r="CJ1260" s="210"/>
      <c r="CK1260" s="210"/>
      <c r="CL1260" s="210"/>
      <c r="CM1260" s="210"/>
      <c r="CN1260" s="210"/>
      <c r="CO1260" s="210"/>
      <c r="CP1260" s="210"/>
      <c r="CQ1260" s="210"/>
      <c r="CR1260" s="210"/>
      <c r="CS1260" s="210"/>
      <c r="CT1260" s="210"/>
      <c r="CU1260" s="210"/>
      <c r="CV1260" s="210"/>
      <c r="CW1260" s="210"/>
      <c r="CX1260" s="210"/>
      <c r="CY1260" s="210"/>
      <c r="CZ1260" s="210"/>
      <c r="DA1260" s="210"/>
      <c r="DB1260" s="210"/>
      <c r="DC1260" s="210"/>
      <c r="DD1260" s="210"/>
      <c r="DE1260" s="210"/>
      <c r="DF1260" s="210"/>
      <c r="DG1260" s="210"/>
      <c r="DH1260" s="210"/>
      <c r="DI1260" s="210"/>
      <c r="DJ1260" s="210"/>
      <c r="DK1260" s="210"/>
      <c r="DL1260" s="210"/>
      <c r="DM1260" s="210"/>
      <c r="DN1260" s="210"/>
      <c r="DO1260" s="210"/>
      <c r="DP1260" s="210"/>
      <c r="DQ1260" s="210"/>
      <c r="DR1260" s="210"/>
      <c r="DS1260" s="210"/>
      <c r="DT1260" s="210"/>
      <c r="DU1260" s="210"/>
      <c r="DV1260" s="210"/>
      <c r="DW1260" s="210"/>
      <c r="DX1260" s="210"/>
      <c r="DY1260" s="210"/>
      <c r="DZ1260" s="210"/>
      <c r="EA1260" s="210"/>
      <c r="EB1260" s="210"/>
      <c r="EC1260" s="210"/>
      <c r="ED1260" s="210"/>
      <c r="EE1260" s="210"/>
      <c r="EF1260" s="210"/>
      <c r="EG1260" s="210"/>
      <c r="EH1260" s="210"/>
      <c r="EI1260" s="210"/>
      <c r="EJ1260" s="210"/>
      <c r="EK1260" s="210"/>
      <c r="EL1260" s="210"/>
      <c r="EM1260" s="210"/>
      <c r="EN1260" s="210"/>
      <c r="EO1260" s="210"/>
      <c r="EP1260" s="210"/>
      <c r="EQ1260" s="210"/>
      <c r="ER1260" s="210"/>
      <c r="ES1260" s="210"/>
      <c r="ET1260" s="210"/>
      <c r="EU1260" s="210"/>
    </row>
    <row r="1261" spans="1:151" ht="13">
      <c r="A1261" s="210"/>
      <c r="B1261" s="210"/>
      <c r="C1261" s="210"/>
      <c r="D1261" s="210"/>
      <c r="E1261" s="210"/>
      <c r="F1261" s="210"/>
      <c r="G1261" s="210"/>
      <c r="H1261" s="298"/>
      <c r="I1261" s="298"/>
      <c r="J1261" s="298"/>
      <c r="K1261" s="298"/>
      <c r="L1261" s="298"/>
      <c r="M1261" s="298"/>
      <c r="N1261" s="298"/>
      <c r="O1261" s="210"/>
      <c r="P1261" s="210"/>
      <c r="Q1261" s="211"/>
      <c r="R1261" s="210"/>
      <c r="S1261" s="210"/>
      <c r="T1261" s="210"/>
      <c r="U1261" s="210"/>
      <c r="V1261" s="210"/>
      <c r="W1261" s="210"/>
      <c r="X1261" s="192" t="s">
        <v>172</v>
      </c>
      <c r="Y1261" s="192" t="s">
        <v>587</v>
      </c>
      <c r="Z1261" s="167" t="str">
        <f>'Reviewer 1'!$AA$340</f>
        <v>NR</v>
      </c>
      <c r="AA1261" s="210"/>
      <c r="AB1261" s="210"/>
      <c r="AC1261" s="210"/>
      <c r="AD1261" s="210"/>
      <c r="AE1261" s="210"/>
      <c r="AF1261" s="210"/>
      <c r="AG1261" s="217"/>
      <c r="AH1261" s="217"/>
      <c r="AI1261" s="210"/>
      <c r="AJ1261" s="210"/>
      <c r="AK1261" s="210"/>
      <c r="AL1261" s="210"/>
      <c r="AM1261" s="210"/>
      <c r="AN1261" s="210"/>
      <c r="AO1261" s="210"/>
      <c r="AP1261" s="210"/>
      <c r="AQ1261" s="210"/>
      <c r="AR1261" s="210"/>
      <c r="AS1261" s="210"/>
      <c r="AT1261" s="210"/>
      <c r="AU1261" s="210"/>
      <c r="AV1261" s="210"/>
      <c r="AW1261" s="210"/>
      <c r="AX1261" s="210"/>
      <c r="AY1261" s="210"/>
      <c r="AZ1261" s="210"/>
      <c r="BA1261" s="210"/>
      <c r="BB1261" s="210"/>
      <c r="BC1261" s="210"/>
      <c r="BD1261" s="210"/>
      <c r="BE1261" s="210"/>
      <c r="BF1261" s="210"/>
      <c r="BG1261" s="210"/>
      <c r="BH1261" s="210"/>
      <c r="BI1261" s="210"/>
      <c r="BJ1261" s="210"/>
      <c r="BK1261" s="210"/>
      <c r="BL1261" s="210"/>
      <c r="BM1261" s="210"/>
      <c r="BN1261" s="210"/>
      <c r="BO1261" s="210"/>
      <c r="BP1261" s="210"/>
      <c r="BQ1261" s="210"/>
      <c r="BR1261" s="210"/>
      <c r="BS1261" s="210"/>
      <c r="BT1261" s="210"/>
      <c r="BU1261" s="210"/>
      <c r="BV1261" s="210"/>
      <c r="BW1261" s="210"/>
      <c r="BX1261" s="210"/>
      <c r="BY1261" s="210"/>
      <c r="BZ1261" s="210"/>
      <c r="CA1261" s="210"/>
      <c r="CB1261" s="210"/>
      <c r="CC1261" s="210"/>
      <c r="CD1261" s="210"/>
      <c r="CE1261" s="210"/>
      <c r="CF1261" s="210"/>
      <c r="CG1261" s="210"/>
      <c r="CH1261" s="210"/>
      <c r="CI1261" s="210"/>
      <c r="CJ1261" s="210"/>
      <c r="CK1261" s="210"/>
      <c r="CL1261" s="210"/>
      <c r="CM1261" s="210"/>
      <c r="CN1261" s="210"/>
      <c r="CO1261" s="210"/>
      <c r="CP1261" s="210"/>
      <c r="CQ1261" s="210"/>
      <c r="CR1261" s="210"/>
      <c r="CS1261" s="210"/>
      <c r="CT1261" s="210"/>
      <c r="CU1261" s="210"/>
      <c r="CV1261" s="210"/>
      <c r="CW1261" s="210"/>
      <c r="CX1261" s="210"/>
      <c r="CY1261" s="210"/>
      <c r="CZ1261" s="210"/>
      <c r="DA1261" s="210"/>
      <c r="DB1261" s="210"/>
      <c r="DC1261" s="210"/>
      <c r="DD1261" s="210"/>
      <c r="DE1261" s="210"/>
      <c r="DF1261" s="210"/>
      <c r="DG1261" s="210"/>
      <c r="DH1261" s="210"/>
      <c r="DI1261" s="210"/>
      <c r="DJ1261" s="210"/>
      <c r="DK1261" s="210"/>
      <c r="DL1261" s="210"/>
      <c r="DM1261" s="210"/>
      <c r="DN1261" s="210"/>
      <c r="DO1261" s="210"/>
      <c r="DP1261" s="210"/>
      <c r="DQ1261" s="210"/>
      <c r="DR1261" s="210"/>
      <c r="DS1261" s="210"/>
      <c r="DT1261" s="210"/>
      <c r="DU1261" s="210"/>
      <c r="DV1261" s="210"/>
      <c r="DW1261" s="210"/>
      <c r="DX1261" s="210"/>
      <c r="DY1261" s="210"/>
      <c r="DZ1261" s="210"/>
      <c r="EA1261" s="210"/>
      <c r="EB1261" s="210"/>
      <c r="EC1261" s="210"/>
      <c r="ED1261" s="210"/>
      <c r="EE1261" s="210"/>
      <c r="EF1261" s="210"/>
      <c r="EG1261" s="210"/>
      <c r="EH1261" s="210"/>
      <c r="EI1261" s="210"/>
      <c r="EJ1261" s="210"/>
      <c r="EK1261" s="210"/>
      <c r="EL1261" s="210"/>
      <c r="EM1261" s="210"/>
      <c r="EN1261" s="210"/>
      <c r="EO1261" s="210"/>
      <c r="EP1261" s="210"/>
      <c r="EQ1261" s="210"/>
      <c r="ER1261" s="210"/>
      <c r="ES1261" s="210"/>
      <c r="ET1261" s="210"/>
      <c r="EU1261" s="210"/>
    </row>
    <row r="1262" spans="1:151" ht="13">
      <c r="A1262" s="210"/>
      <c r="B1262" s="210"/>
      <c r="C1262" s="210"/>
      <c r="D1262" s="210"/>
      <c r="E1262" s="210"/>
      <c r="F1262" s="210"/>
      <c r="G1262" s="210"/>
      <c r="H1262" s="298"/>
      <c r="I1262" s="298"/>
      <c r="J1262" s="298"/>
      <c r="K1262" s="298"/>
      <c r="L1262" s="298"/>
      <c r="M1262" s="298"/>
      <c r="N1262" s="298"/>
      <c r="O1262" s="210"/>
      <c r="P1262" s="210"/>
      <c r="Q1262" s="211"/>
      <c r="R1262" s="210"/>
      <c r="S1262" s="210"/>
      <c r="T1262" s="210"/>
      <c r="U1262" s="210"/>
      <c r="V1262" s="210"/>
      <c r="W1262" s="210"/>
      <c r="X1262" s="192" t="s">
        <v>172</v>
      </c>
      <c r="Y1262" s="192" t="s">
        <v>588</v>
      </c>
      <c r="Z1262" s="167" t="str">
        <f>'Reviewer 1'!$AA$341</f>
        <v>NR</v>
      </c>
      <c r="AA1262" s="210"/>
      <c r="AB1262" s="210"/>
      <c r="AC1262" s="210"/>
      <c r="AD1262" s="210"/>
      <c r="AE1262" s="210"/>
      <c r="AF1262" s="210"/>
      <c r="AG1262" s="217"/>
      <c r="AH1262" s="217"/>
      <c r="AI1262" s="210"/>
      <c r="AJ1262" s="210"/>
      <c r="AK1262" s="210"/>
      <c r="AL1262" s="210"/>
      <c r="AM1262" s="210"/>
      <c r="AN1262" s="210"/>
      <c r="AO1262" s="210"/>
      <c r="AP1262" s="210"/>
      <c r="AQ1262" s="210"/>
      <c r="AR1262" s="210"/>
      <c r="AS1262" s="210"/>
      <c r="AT1262" s="210"/>
      <c r="AU1262" s="210"/>
      <c r="AV1262" s="210"/>
      <c r="AW1262" s="210"/>
      <c r="AX1262" s="210"/>
      <c r="AY1262" s="210"/>
      <c r="AZ1262" s="210"/>
      <c r="BA1262" s="210"/>
      <c r="BB1262" s="210"/>
      <c r="BC1262" s="210"/>
      <c r="BD1262" s="210"/>
      <c r="BE1262" s="210"/>
      <c r="BF1262" s="210"/>
      <c r="BG1262" s="210"/>
      <c r="BH1262" s="210"/>
      <c r="BI1262" s="210"/>
      <c r="BJ1262" s="210"/>
      <c r="BK1262" s="210"/>
      <c r="BL1262" s="210"/>
      <c r="BM1262" s="210"/>
      <c r="BN1262" s="210"/>
      <c r="BO1262" s="210"/>
      <c r="BP1262" s="210"/>
      <c r="BQ1262" s="210"/>
      <c r="BR1262" s="210"/>
      <c r="BS1262" s="210"/>
      <c r="BT1262" s="210"/>
      <c r="BU1262" s="210"/>
      <c r="BV1262" s="210"/>
      <c r="BW1262" s="210"/>
      <c r="BX1262" s="210"/>
      <c r="BY1262" s="210"/>
      <c r="BZ1262" s="210"/>
      <c r="CA1262" s="210"/>
      <c r="CB1262" s="210"/>
      <c r="CC1262" s="210"/>
      <c r="CD1262" s="210"/>
      <c r="CE1262" s="210"/>
      <c r="CF1262" s="210"/>
      <c r="CG1262" s="210"/>
      <c r="CH1262" s="210"/>
      <c r="CI1262" s="210"/>
      <c r="CJ1262" s="210"/>
      <c r="CK1262" s="210"/>
      <c r="CL1262" s="210"/>
      <c r="CM1262" s="210"/>
      <c r="CN1262" s="210"/>
      <c r="CO1262" s="210"/>
      <c r="CP1262" s="210"/>
      <c r="CQ1262" s="210"/>
      <c r="CR1262" s="210"/>
      <c r="CS1262" s="210"/>
      <c r="CT1262" s="210"/>
      <c r="CU1262" s="210"/>
      <c r="CV1262" s="210"/>
      <c r="CW1262" s="210"/>
      <c r="CX1262" s="210"/>
      <c r="CY1262" s="210"/>
      <c r="CZ1262" s="210"/>
      <c r="DA1262" s="210"/>
      <c r="DB1262" s="210"/>
      <c r="DC1262" s="210"/>
      <c r="DD1262" s="210"/>
      <c r="DE1262" s="210"/>
      <c r="DF1262" s="210"/>
      <c r="DG1262" s="210"/>
      <c r="DH1262" s="210"/>
      <c r="DI1262" s="210"/>
      <c r="DJ1262" s="210"/>
      <c r="DK1262" s="210"/>
      <c r="DL1262" s="210"/>
      <c r="DM1262" s="210"/>
      <c r="DN1262" s="210"/>
      <c r="DO1262" s="210"/>
      <c r="DP1262" s="210"/>
      <c r="DQ1262" s="210"/>
      <c r="DR1262" s="210"/>
      <c r="DS1262" s="210"/>
      <c r="DT1262" s="210"/>
      <c r="DU1262" s="210"/>
      <c r="DV1262" s="210"/>
      <c r="DW1262" s="210"/>
      <c r="DX1262" s="210"/>
      <c r="DY1262" s="210"/>
      <c r="DZ1262" s="210"/>
      <c r="EA1262" s="210"/>
      <c r="EB1262" s="210"/>
      <c r="EC1262" s="210"/>
      <c r="ED1262" s="210"/>
      <c r="EE1262" s="210"/>
      <c r="EF1262" s="210"/>
      <c r="EG1262" s="210"/>
      <c r="EH1262" s="210"/>
      <c r="EI1262" s="210"/>
      <c r="EJ1262" s="210"/>
      <c r="EK1262" s="210"/>
      <c r="EL1262" s="210"/>
      <c r="EM1262" s="210"/>
      <c r="EN1262" s="210"/>
      <c r="EO1262" s="210"/>
      <c r="EP1262" s="210"/>
      <c r="EQ1262" s="210"/>
      <c r="ER1262" s="210"/>
      <c r="ES1262" s="210"/>
      <c r="ET1262" s="210"/>
      <c r="EU1262" s="210"/>
    </row>
    <row r="1263" spans="1:151" ht="13">
      <c r="A1263" s="210"/>
      <c r="B1263" s="210"/>
      <c r="C1263" s="210"/>
      <c r="D1263" s="210"/>
      <c r="E1263" s="210"/>
      <c r="F1263" s="210"/>
      <c r="G1263" s="210"/>
      <c r="H1263" s="298"/>
      <c r="I1263" s="298"/>
      <c r="J1263" s="298"/>
      <c r="K1263" s="298"/>
      <c r="L1263" s="298"/>
      <c r="M1263" s="298"/>
      <c r="N1263" s="298"/>
      <c r="O1263" s="210"/>
      <c r="P1263" s="210"/>
      <c r="Q1263" s="211"/>
      <c r="R1263" s="210"/>
      <c r="S1263" s="210"/>
      <c r="T1263" s="210"/>
      <c r="U1263" s="210"/>
      <c r="V1263" s="210"/>
      <c r="W1263" s="210"/>
      <c r="X1263" s="192" t="s">
        <v>172</v>
      </c>
      <c r="Y1263" s="192" t="s">
        <v>589</v>
      </c>
      <c r="Z1263" s="167" t="str">
        <f>'Reviewer 1'!$AA$342</f>
        <v>NR</v>
      </c>
      <c r="AA1263" s="210"/>
      <c r="AB1263" s="210"/>
      <c r="AC1263" s="210"/>
      <c r="AD1263" s="210"/>
      <c r="AE1263" s="210"/>
      <c r="AF1263" s="210"/>
      <c r="AG1263" s="217"/>
      <c r="AH1263" s="217"/>
      <c r="AI1263" s="210"/>
      <c r="AJ1263" s="210"/>
      <c r="AK1263" s="210"/>
      <c r="AL1263" s="210"/>
      <c r="AM1263" s="210"/>
      <c r="AN1263" s="210"/>
      <c r="AO1263" s="210"/>
      <c r="AP1263" s="210"/>
      <c r="AQ1263" s="210"/>
      <c r="AR1263" s="210"/>
      <c r="AS1263" s="210"/>
      <c r="AT1263" s="210"/>
      <c r="AU1263" s="210"/>
      <c r="AV1263" s="210"/>
      <c r="AW1263" s="210"/>
      <c r="AX1263" s="210"/>
      <c r="AY1263" s="210"/>
      <c r="AZ1263" s="210"/>
      <c r="BA1263" s="210"/>
      <c r="BB1263" s="210"/>
      <c r="BC1263" s="210"/>
      <c r="BD1263" s="210"/>
      <c r="BE1263" s="210"/>
      <c r="BF1263" s="210"/>
      <c r="BG1263" s="210"/>
      <c r="BH1263" s="210"/>
      <c r="BI1263" s="210"/>
      <c r="BJ1263" s="210"/>
      <c r="BK1263" s="210"/>
      <c r="BL1263" s="210"/>
      <c r="BM1263" s="210"/>
      <c r="BN1263" s="210"/>
      <c r="BO1263" s="210"/>
      <c r="BP1263" s="210"/>
      <c r="BQ1263" s="210"/>
      <c r="BR1263" s="210"/>
      <c r="BS1263" s="210"/>
      <c r="BT1263" s="210"/>
      <c r="BU1263" s="210"/>
      <c r="BV1263" s="210"/>
      <c r="BW1263" s="210"/>
      <c r="BX1263" s="210"/>
      <c r="BY1263" s="210"/>
      <c r="BZ1263" s="210"/>
      <c r="CA1263" s="210"/>
      <c r="CB1263" s="210"/>
      <c r="CC1263" s="210"/>
      <c r="CD1263" s="210"/>
      <c r="CE1263" s="210"/>
      <c r="CF1263" s="210"/>
      <c r="CG1263" s="210"/>
      <c r="CH1263" s="210"/>
      <c r="CI1263" s="210"/>
      <c r="CJ1263" s="210"/>
      <c r="CK1263" s="210"/>
      <c r="CL1263" s="210"/>
      <c r="CM1263" s="210"/>
      <c r="CN1263" s="210"/>
      <c r="CO1263" s="210"/>
      <c r="CP1263" s="210"/>
      <c r="CQ1263" s="210"/>
      <c r="CR1263" s="210"/>
      <c r="CS1263" s="210"/>
      <c r="CT1263" s="210"/>
      <c r="CU1263" s="210"/>
      <c r="CV1263" s="210"/>
      <c r="CW1263" s="210"/>
      <c r="CX1263" s="210"/>
      <c r="CY1263" s="210"/>
      <c r="CZ1263" s="210"/>
      <c r="DA1263" s="210"/>
      <c r="DB1263" s="210"/>
      <c r="DC1263" s="210"/>
      <c r="DD1263" s="210"/>
      <c r="DE1263" s="210"/>
      <c r="DF1263" s="210"/>
      <c r="DG1263" s="210"/>
      <c r="DH1263" s="210"/>
      <c r="DI1263" s="210"/>
      <c r="DJ1263" s="210"/>
      <c r="DK1263" s="210"/>
      <c r="DL1263" s="210"/>
      <c r="DM1263" s="210"/>
      <c r="DN1263" s="210"/>
      <c r="DO1263" s="210"/>
      <c r="DP1263" s="210"/>
      <c r="DQ1263" s="210"/>
      <c r="DR1263" s="210"/>
      <c r="DS1263" s="210"/>
      <c r="DT1263" s="210"/>
      <c r="DU1263" s="210"/>
      <c r="DV1263" s="210"/>
      <c r="DW1263" s="210"/>
      <c r="DX1263" s="210"/>
      <c r="DY1263" s="210"/>
      <c r="DZ1263" s="210"/>
      <c r="EA1263" s="210"/>
      <c r="EB1263" s="210"/>
      <c r="EC1263" s="210"/>
      <c r="ED1263" s="210"/>
      <c r="EE1263" s="210"/>
      <c r="EF1263" s="210"/>
      <c r="EG1263" s="210"/>
      <c r="EH1263" s="210"/>
      <c r="EI1263" s="210"/>
      <c r="EJ1263" s="210"/>
      <c r="EK1263" s="210"/>
      <c r="EL1263" s="210"/>
      <c r="EM1263" s="210"/>
      <c r="EN1263" s="210"/>
      <c r="EO1263" s="210"/>
      <c r="EP1263" s="210"/>
      <c r="EQ1263" s="210"/>
      <c r="ER1263" s="210"/>
      <c r="ES1263" s="210"/>
      <c r="ET1263" s="210"/>
      <c r="EU1263" s="210"/>
    </row>
    <row r="1264" spans="1:151" ht="13">
      <c r="A1264" s="210"/>
      <c r="B1264" s="210"/>
      <c r="C1264" s="210"/>
      <c r="D1264" s="210"/>
      <c r="E1264" s="210"/>
      <c r="F1264" s="210"/>
      <c r="G1264" s="210"/>
      <c r="H1264" s="298"/>
      <c r="I1264" s="298"/>
      <c r="J1264" s="298"/>
      <c r="K1264" s="298"/>
      <c r="L1264" s="298"/>
      <c r="M1264" s="298"/>
      <c r="N1264" s="298"/>
      <c r="O1264" s="210"/>
      <c r="P1264" s="210"/>
      <c r="Q1264" s="211"/>
      <c r="R1264" s="210"/>
      <c r="S1264" s="210"/>
      <c r="T1264" s="210"/>
      <c r="U1264" s="210"/>
      <c r="V1264" s="210"/>
      <c r="W1264" s="210"/>
      <c r="X1264" s="192" t="s">
        <v>172</v>
      </c>
      <c r="Y1264" s="192" t="s">
        <v>590</v>
      </c>
      <c r="Z1264" s="167" t="str">
        <f>'Reviewer 1'!$AA$343</f>
        <v>NR</v>
      </c>
      <c r="AA1264" s="210"/>
      <c r="AB1264" s="210"/>
      <c r="AC1264" s="210"/>
      <c r="AD1264" s="210"/>
      <c r="AE1264" s="210"/>
      <c r="AF1264" s="210"/>
      <c r="AG1264" s="217"/>
      <c r="AH1264" s="217"/>
      <c r="AI1264" s="210"/>
      <c r="AJ1264" s="210"/>
      <c r="AK1264" s="210"/>
      <c r="AL1264" s="210"/>
      <c r="AM1264" s="210"/>
      <c r="AN1264" s="210"/>
      <c r="AO1264" s="210"/>
      <c r="AP1264" s="210"/>
      <c r="AQ1264" s="210"/>
      <c r="AR1264" s="210"/>
      <c r="AS1264" s="210"/>
      <c r="AT1264" s="210"/>
      <c r="AU1264" s="210"/>
      <c r="AV1264" s="210"/>
      <c r="AW1264" s="210"/>
      <c r="AX1264" s="210"/>
      <c r="AY1264" s="210"/>
      <c r="AZ1264" s="210"/>
      <c r="BA1264" s="210"/>
      <c r="BB1264" s="210"/>
      <c r="BC1264" s="210"/>
      <c r="BD1264" s="210"/>
      <c r="BE1264" s="210"/>
      <c r="BF1264" s="210"/>
      <c r="BG1264" s="210"/>
      <c r="BH1264" s="210"/>
      <c r="BI1264" s="210"/>
      <c r="BJ1264" s="210"/>
      <c r="BK1264" s="210"/>
      <c r="BL1264" s="210"/>
      <c r="BM1264" s="210"/>
      <c r="BN1264" s="210"/>
      <c r="BO1264" s="210"/>
      <c r="BP1264" s="210"/>
      <c r="BQ1264" s="210"/>
      <c r="BR1264" s="210"/>
      <c r="BS1264" s="210"/>
      <c r="BT1264" s="210"/>
      <c r="BU1264" s="210"/>
      <c r="BV1264" s="210"/>
      <c r="BW1264" s="210"/>
      <c r="BX1264" s="210"/>
      <c r="BY1264" s="210"/>
      <c r="BZ1264" s="210"/>
      <c r="CA1264" s="210"/>
      <c r="CB1264" s="210"/>
      <c r="CC1264" s="210"/>
      <c r="CD1264" s="210"/>
      <c r="CE1264" s="210"/>
      <c r="CF1264" s="210"/>
      <c r="CG1264" s="210"/>
      <c r="CH1264" s="210"/>
      <c r="CI1264" s="210"/>
      <c r="CJ1264" s="210"/>
      <c r="CK1264" s="210"/>
      <c r="CL1264" s="210"/>
      <c r="CM1264" s="210"/>
      <c r="CN1264" s="210"/>
      <c r="CO1264" s="210"/>
      <c r="CP1264" s="210"/>
      <c r="CQ1264" s="210"/>
      <c r="CR1264" s="210"/>
      <c r="CS1264" s="210"/>
      <c r="CT1264" s="210"/>
      <c r="CU1264" s="210"/>
      <c r="CV1264" s="210"/>
      <c r="CW1264" s="210"/>
      <c r="CX1264" s="210"/>
      <c r="CY1264" s="210"/>
      <c r="CZ1264" s="210"/>
      <c r="DA1264" s="210"/>
      <c r="DB1264" s="210"/>
      <c r="DC1264" s="210"/>
      <c r="DD1264" s="210"/>
      <c r="DE1264" s="210"/>
      <c r="DF1264" s="210"/>
      <c r="DG1264" s="210"/>
      <c r="DH1264" s="210"/>
      <c r="DI1264" s="210"/>
      <c r="DJ1264" s="210"/>
      <c r="DK1264" s="210"/>
      <c r="DL1264" s="210"/>
      <c r="DM1264" s="210"/>
      <c r="DN1264" s="210"/>
      <c r="DO1264" s="210"/>
      <c r="DP1264" s="210"/>
      <c r="DQ1264" s="210"/>
      <c r="DR1264" s="210"/>
      <c r="DS1264" s="210"/>
      <c r="DT1264" s="210"/>
      <c r="DU1264" s="210"/>
      <c r="DV1264" s="210"/>
      <c r="DW1264" s="210"/>
      <c r="DX1264" s="210"/>
      <c r="DY1264" s="210"/>
      <c r="DZ1264" s="210"/>
      <c r="EA1264" s="210"/>
      <c r="EB1264" s="210"/>
      <c r="EC1264" s="210"/>
      <c r="ED1264" s="210"/>
      <c r="EE1264" s="210"/>
      <c r="EF1264" s="210"/>
      <c r="EG1264" s="210"/>
      <c r="EH1264" s="210"/>
      <c r="EI1264" s="210"/>
      <c r="EJ1264" s="210"/>
      <c r="EK1264" s="210"/>
      <c r="EL1264" s="210"/>
      <c r="EM1264" s="210"/>
      <c r="EN1264" s="210"/>
      <c r="EO1264" s="210"/>
      <c r="EP1264" s="210"/>
      <c r="EQ1264" s="210"/>
      <c r="ER1264" s="210"/>
      <c r="ES1264" s="210"/>
      <c r="ET1264" s="210"/>
      <c r="EU1264" s="210"/>
    </row>
    <row r="1265" spans="1:151" ht="13">
      <c r="A1265" s="210"/>
      <c r="B1265" s="210"/>
      <c r="C1265" s="210"/>
      <c r="D1265" s="210"/>
      <c r="E1265" s="210"/>
      <c r="F1265" s="210"/>
      <c r="G1265" s="210"/>
      <c r="H1265" s="298"/>
      <c r="I1265" s="298"/>
      <c r="J1265" s="298"/>
      <c r="K1265" s="298"/>
      <c r="L1265" s="298"/>
      <c r="M1265" s="298"/>
      <c r="N1265" s="298"/>
      <c r="O1265" s="210"/>
      <c r="P1265" s="210"/>
      <c r="Q1265" s="211"/>
      <c r="R1265" s="210"/>
      <c r="S1265" s="210"/>
      <c r="T1265" s="210"/>
      <c r="U1265" s="210"/>
      <c r="V1265" s="210"/>
      <c r="W1265" s="210"/>
      <c r="X1265" s="192" t="s">
        <v>172</v>
      </c>
      <c r="Y1265" s="192" t="s">
        <v>591</v>
      </c>
      <c r="Z1265" s="167" t="str">
        <f>'Reviewer 1'!$AA$344</f>
        <v>NR</v>
      </c>
      <c r="AA1265" s="210"/>
      <c r="AB1265" s="210"/>
      <c r="AC1265" s="210"/>
      <c r="AD1265" s="210"/>
      <c r="AE1265" s="210"/>
      <c r="AF1265" s="210"/>
      <c r="AG1265" s="217"/>
      <c r="AH1265" s="217"/>
      <c r="AI1265" s="210"/>
      <c r="AJ1265" s="210"/>
      <c r="AK1265" s="210"/>
      <c r="AL1265" s="210"/>
      <c r="AM1265" s="210"/>
      <c r="AN1265" s="210"/>
      <c r="AO1265" s="210"/>
      <c r="AP1265" s="210"/>
      <c r="AQ1265" s="210"/>
      <c r="AR1265" s="210"/>
      <c r="AS1265" s="210"/>
      <c r="AT1265" s="210"/>
      <c r="AU1265" s="210"/>
      <c r="AV1265" s="210"/>
      <c r="AW1265" s="210"/>
      <c r="AX1265" s="210"/>
      <c r="AY1265" s="210"/>
      <c r="AZ1265" s="210"/>
      <c r="BA1265" s="210"/>
      <c r="BB1265" s="210"/>
      <c r="BC1265" s="210"/>
      <c r="BD1265" s="210"/>
      <c r="BE1265" s="210"/>
      <c r="BF1265" s="210"/>
      <c r="BG1265" s="210"/>
      <c r="BH1265" s="210"/>
      <c r="BI1265" s="210"/>
      <c r="BJ1265" s="210"/>
      <c r="BK1265" s="210"/>
      <c r="BL1265" s="210"/>
      <c r="BM1265" s="210"/>
      <c r="BN1265" s="210"/>
      <c r="BO1265" s="210"/>
      <c r="BP1265" s="210"/>
      <c r="BQ1265" s="210"/>
      <c r="BR1265" s="210"/>
      <c r="BS1265" s="210"/>
      <c r="BT1265" s="210"/>
      <c r="BU1265" s="210"/>
      <c r="BV1265" s="210"/>
      <c r="BW1265" s="210"/>
      <c r="BX1265" s="210"/>
      <c r="BY1265" s="210"/>
      <c r="BZ1265" s="210"/>
      <c r="CA1265" s="210"/>
      <c r="CB1265" s="210"/>
      <c r="CC1265" s="210"/>
      <c r="CD1265" s="210"/>
      <c r="CE1265" s="210"/>
      <c r="CF1265" s="210"/>
      <c r="CG1265" s="210"/>
      <c r="CH1265" s="210"/>
      <c r="CI1265" s="210"/>
      <c r="CJ1265" s="210"/>
      <c r="CK1265" s="210"/>
      <c r="CL1265" s="210"/>
      <c r="CM1265" s="210"/>
      <c r="CN1265" s="210"/>
      <c r="CO1265" s="210"/>
      <c r="CP1265" s="210"/>
      <c r="CQ1265" s="210"/>
      <c r="CR1265" s="210"/>
      <c r="CS1265" s="210"/>
      <c r="CT1265" s="210"/>
      <c r="CU1265" s="210"/>
      <c r="CV1265" s="210"/>
      <c r="CW1265" s="210"/>
      <c r="CX1265" s="210"/>
      <c r="CY1265" s="210"/>
      <c r="CZ1265" s="210"/>
      <c r="DA1265" s="210"/>
      <c r="DB1265" s="210"/>
      <c r="DC1265" s="210"/>
      <c r="DD1265" s="210"/>
      <c r="DE1265" s="210"/>
      <c r="DF1265" s="210"/>
      <c r="DG1265" s="210"/>
      <c r="DH1265" s="210"/>
      <c r="DI1265" s="210"/>
      <c r="DJ1265" s="210"/>
      <c r="DK1265" s="210"/>
      <c r="DL1265" s="210"/>
      <c r="DM1265" s="210"/>
      <c r="DN1265" s="210"/>
      <c r="DO1265" s="210"/>
      <c r="DP1265" s="210"/>
      <c r="DQ1265" s="210"/>
      <c r="DR1265" s="210"/>
      <c r="DS1265" s="210"/>
      <c r="DT1265" s="210"/>
      <c r="DU1265" s="210"/>
      <c r="DV1265" s="210"/>
      <c r="DW1265" s="210"/>
      <c r="DX1265" s="210"/>
      <c r="DY1265" s="210"/>
      <c r="DZ1265" s="210"/>
      <c r="EA1265" s="210"/>
      <c r="EB1265" s="210"/>
      <c r="EC1265" s="210"/>
      <c r="ED1265" s="210"/>
      <c r="EE1265" s="210"/>
      <c r="EF1265" s="210"/>
      <c r="EG1265" s="210"/>
      <c r="EH1265" s="210"/>
      <c r="EI1265" s="210"/>
      <c r="EJ1265" s="210"/>
      <c r="EK1265" s="210"/>
      <c r="EL1265" s="210"/>
      <c r="EM1265" s="210"/>
      <c r="EN1265" s="210"/>
      <c r="EO1265" s="210"/>
      <c r="EP1265" s="210"/>
      <c r="EQ1265" s="210"/>
      <c r="ER1265" s="210"/>
      <c r="ES1265" s="210"/>
      <c r="ET1265" s="210"/>
      <c r="EU1265" s="210"/>
    </row>
    <row r="1266" spans="1:151" ht="13">
      <c r="A1266" s="210"/>
      <c r="B1266" s="210"/>
      <c r="C1266" s="210"/>
      <c r="D1266" s="210"/>
      <c r="E1266" s="210"/>
      <c r="F1266" s="210"/>
      <c r="G1266" s="210"/>
      <c r="H1266" s="298"/>
      <c r="I1266" s="298"/>
      <c r="J1266" s="298"/>
      <c r="K1266" s="298"/>
      <c r="L1266" s="298"/>
      <c r="M1266" s="298"/>
      <c r="N1266" s="298"/>
      <c r="O1266" s="210"/>
      <c r="P1266" s="210"/>
      <c r="Q1266" s="211"/>
      <c r="R1266" s="210"/>
      <c r="S1266" s="210"/>
      <c r="T1266" s="210"/>
      <c r="U1266" s="210"/>
      <c r="V1266" s="210"/>
      <c r="W1266" s="210"/>
      <c r="X1266" s="192" t="s">
        <v>172</v>
      </c>
      <c r="Y1266" s="192" t="s">
        <v>592</v>
      </c>
      <c r="Z1266" s="167" t="str">
        <f>'Reviewer 1'!$AA$345</f>
        <v>NR</v>
      </c>
      <c r="AA1266" s="210"/>
      <c r="AB1266" s="210"/>
      <c r="AC1266" s="210"/>
      <c r="AD1266" s="210"/>
      <c r="AE1266" s="210"/>
      <c r="AF1266" s="210"/>
      <c r="AG1266" s="217"/>
      <c r="AH1266" s="217"/>
      <c r="AI1266" s="210"/>
      <c r="AJ1266" s="210"/>
      <c r="AK1266" s="210"/>
      <c r="AL1266" s="210"/>
      <c r="AM1266" s="210"/>
      <c r="AN1266" s="210"/>
      <c r="AO1266" s="210"/>
      <c r="AP1266" s="210"/>
      <c r="AQ1266" s="210"/>
      <c r="AR1266" s="210"/>
      <c r="AS1266" s="210"/>
      <c r="AT1266" s="210"/>
      <c r="AU1266" s="210"/>
      <c r="AV1266" s="210"/>
      <c r="AW1266" s="210"/>
      <c r="AX1266" s="210"/>
      <c r="AY1266" s="210"/>
      <c r="AZ1266" s="210"/>
      <c r="BA1266" s="210"/>
      <c r="BB1266" s="210"/>
      <c r="BC1266" s="210"/>
      <c r="BD1266" s="210"/>
      <c r="BE1266" s="210"/>
      <c r="BF1266" s="210"/>
      <c r="BG1266" s="210"/>
      <c r="BH1266" s="210"/>
      <c r="BI1266" s="210"/>
      <c r="BJ1266" s="210"/>
      <c r="BK1266" s="210"/>
      <c r="BL1266" s="210"/>
      <c r="BM1266" s="210"/>
      <c r="BN1266" s="210"/>
      <c r="BO1266" s="210"/>
      <c r="BP1266" s="210"/>
      <c r="BQ1266" s="210"/>
      <c r="BR1266" s="210"/>
      <c r="BS1266" s="210"/>
      <c r="BT1266" s="210"/>
      <c r="BU1266" s="210"/>
      <c r="BV1266" s="210"/>
      <c r="BW1266" s="210"/>
      <c r="BX1266" s="210"/>
      <c r="BY1266" s="210"/>
      <c r="BZ1266" s="210"/>
      <c r="CA1266" s="210"/>
      <c r="CB1266" s="210"/>
      <c r="CC1266" s="210"/>
      <c r="CD1266" s="210"/>
      <c r="CE1266" s="210"/>
      <c r="CF1266" s="210"/>
      <c r="CG1266" s="210"/>
      <c r="CH1266" s="210"/>
      <c r="CI1266" s="210"/>
      <c r="CJ1266" s="210"/>
      <c r="CK1266" s="210"/>
      <c r="CL1266" s="210"/>
      <c r="CM1266" s="210"/>
      <c r="CN1266" s="210"/>
      <c r="CO1266" s="210"/>
      <c r="CP1266" s="210"/>
      <c r="CQ1266" s="210"/>
      <c r="CR1266" s="210"/>
      <c r="CS1266" s="210"/>
      <c r="CT1266" s="210"/>
      <c r="CU1266" s="210"/>
      <c r="CV1266" s="210"/>
      <c r="CW1266" s="210"/>
      <c r="CX1266" s="210"/>
      <c r="CY1266" s="210"/>
      <c r="CZ1266" s="210"/>
      <c r="DA1266" s="210"/>
      <c r="DB1266" s="210"/>
      <c r="DC1266" s="210"/>
      <c r="DD1266" s="210"/>
      <c r="DE1266" s="210"/>
      <c r="DF1266" s="210"/>
      <c r="DG1266" s="210"/>
      <c r="DH1266" s="210"/>
      <c r="DI1266" s="210"/>
      <c r="DJ1266" s="210"/>
      <c r="DK1266" s="210"/>
      <c r="DL1266" s="210"/>
      <c r="DM1266" s="210"/>
      <c r="DN1266" s="210"/>
      <c r="DO1266" s="210"/>
      <c r="DP1266" s="210"/>
      <c r="DQ1266" s="210"/>
      <c r="DR1266" s="210"/>
      <c r="DS1266" s="210"/>
      <c r="DT1266" s="210"/>
      <c r="DU1266" s="210"/>
      <c r="DV1266" s="210"/>
      <c r="DW1266" s="210"/>
      <c r="DX1266" s="210"/>
      <c r="DY1266" s="210"/>
      <c r="DZ1266" s="210"/>
      <c r="EA1266" s="210"/>
      <c r="EB1266" s="210"/>
      <c r="EC1266" s="210"/>
      <c r="ED1266" s="210"/>
      <c r="EE1266" s="210"/>
      <c r="EF1266" s="210"/>
      <c r="EG1266" s="210"/>
      <c r="EH1266" s="210"/>
      <c r="EI1266" s="210"/>
      <c r="EJ1266" s="210"/>
      <c r="EK1266" s="210"/>
      <c r="EL1266" s="210"/>
      <c r="EM1266" s="210"/>
      <c r="EN1266" s="210"/>
      <c r="EO1266" s="210"/>
      <c r="EP1266" s="210"/>
      <c r="EQ1266" s="210"/>
      <c r="ER1266" s="210"/>
      <c r="ES1266" s="210"/>
      <c r="ET1266" s="210"/>
      <c r="EU1266" s="210"/>
    </row>
    <row r="1267" spans="1:151" ht="13">
      <c r="A1267" s="210"/>
      <c r="B1267" s="210"/>
      <c r="C1267" s="210"/>
      <c r="D1267" s="210"/>
      <c r="E1267" s="210"/>
      <c r="F1267" s="210"/>
      <c r="G1267" s="210"/>
      <c r="H1267" s="298"/>
      <c r="I1267" s="298"/>
      <c r="J1267" s="298"/>
      <c r="K1267" s="298"/>
      <c r="L1267" s="298"/>
      <c r="M1267" s="298"/>
      <c r="N1267" s="298"/>
      <c r="O1267" s="210"/>
      <c r="P1267" s="210"/>
      <c r="Q1267" s="211"/>
      <c r="R1267" s="210"/>
      <c r="S1267" s="210"/>
      <c r="T1267" s="210"/>
      <c r="U1267" s="210"/>
      <c r="V1267" s="210"/>
      <c r="W1267" s="210"/>
      <c r="X1267" s="192" t="s">
        <v>172</v>
      </c>
      <c r="Y1267" s="192" t="s">
        <v>593</v>
      </c>
      <c r="Z1267" s="167" t="str">
        <f>'Reviewer 1'!$AA$346</f>
        <v>NR</v>
      </c>
      <c r="AA1267" s="210"/>
      <c r="AB1267" s="210"/>
      <c r="AC1267" s="210"/>
      <c r="AD1267" s="210"/>
      <c r="AE1267" s="210"/>
      <c r="AF1267" s="210"/>
      <c r="AG1267" s="217"/>
      <c r="AH1267" s="217"/>
      <c r="AI1267" s="210"/>
      <c r="AJ1267" s="210"/>
      <c r="AK1267" s="210"/>
      <c r="AL1267" s="210"/>
      <c r="AM1267" s="210"/>
      <c r="AN1267" s="210"/>
      <c r="AO1267" s="210"/>
      <c r="AP1267" s="210"/>
      <c r="AQ1267" s="210"/>
      <c r="AR1267" s="210"/>
      <c r="AS1267" s="210"/>
      <c r="AT1267" s="210"/>
      <c r="AU1267" s="210"/>
      <c r="AV1267" s="210"/>
      <c r="AW1267" s="210"/>
      <c r="AX1267" s="210"/>
      <c r="AY1267" s="210"/>
      <c r="AZ1267" s="210"/>
      <c r="BA1267" s="210"/>
      <c r="BB1267" s="210"/>
      <c r="BC1267" s="210"/>
      <c r="BD1267" s="210"/>
      <c r="BE1267" s="210"/>
      <c r="BF1267" s="210"/>
      <c r="BG1267" s="210"/>
      <c r="BH1267" s="210"/>
      <c r="BI1267" s="210"/>
      <c r="BJ1267" s="210"/>
      <c r="BK1267" s="210"/>
      <c r="BL1267" s="210"/>
      <c r="BM1267" s="210"/>
      <c r="BN1267" s="210"/>
      <c r="BO1267" s="210"/>
      <c r="BP1267" s="210"/>
      <c r="BQ1267" s="210"/>
      <c r="BR1267" s="210"/>
      <c r="BS1267" s="210"/>
      <c r="BT1267" s="210"/>
      <c r="BU1267" s="210"/>
      <c r="BV1267" s="210"/>
      <c r="BW1267" s="210"/>
      <c r="BX1267" s="210"/>
      <c r="BY1267" s="210"/>
      <c r="BZ1267" s="210"/>
      <c r="CA1267" s="210"/>
      <c r="CB1267" s="210"/>
      <c r="CC1267" s="210"/>
      <c r="CD1267" s="210"/>
      <c r="CE1267" s="210"/>
      <c r="CF1267" s="210"/>
      <c r="CG1267" s="210"/>
      <c r="CH1267" s="210"/>
      <c r="CI1267" s="210"/>
      <c r="CJ1267" s="210"/>
      <c r="CK1267" s="210"/>
      <c r="CL1267" s="210"/>
      <c r="CM1267" s="210"/>
      <c r="CN1267" s="210"/>
      <c r="CO1267" s="210"/>
      <c r="CP1267" s="210"/>
      <c r="CQ1267" s="210"/>
      <c r="CR1267" s="210"/>
      <c r="CS1267" s="210"/>
      <c r="CT1267" s="210"/>
      <c r="CU1267" s="210"/>
      <c r="CV1267" s="210"/>
      <c r="CW1267" s="210"/>
      <c r="CX1267" s="210"/>
      <c r="CY1267" s="210"/>
      <c r="CZ1267" s="210"/>
      <c r="DA1267" s="210"/>
      <c r="DB1267" s="210"/>
      <c r="DC1267" s="210"/>
      <c r="DD1267" s="210"/>
      <c r="DE1267" s="210"/>
      <c r="DF1267" s="210"/>
      <c r="DG1267" s="210"/>
      <c r="DH1267" s="210"/>
      <c r="DI1267" s="210"/>
      <c r="DJ1267" s="210"/>
      <c r="DK1267" s="210"/>
      <c r="DL1267" s="210"/>
      <c r="DM1267" s="210"/>
      <c r="DN1267" s="210"/>
      <c r="DO1267" s="210"/>
      <c r="DP1267" s="210"/>
      <c r="DQ1267" s="210"/>
      <c r="DR1267" s="210"/>
      <c r="DS1267" s="210"/>
      <c r="DT1267" s="210"/>
      <c r="DU1267" s="210"/>
      <c r="DV1267" s="210"/>
      <c r="DW1267" s="210"/>
      <c r="DX1267" s="210"/>
      <c r="DY1267" s="210"/>
      <c r="DZ1267" s="210"/>
      <c r="EA1267" s="210"/>
      <c r="EB1267" s="210"/>
      <c r="EC1267" s="210"/>
      <c r="ED1267" s="210"/>
      <c r="EE1267" s="210"/>
      <c r="EF1267" s="210"/>
      <c r="EG1267" s="210"/>
      <c r="EH1267" s="210"/>
      <c r="EI1267" s="210"/>
      <c r="EJ1267" s="210"/>
      <c r="EK1267" s="210"/>
      <c r="EL1267" s="210"/>
      <c r="EM1267" s="210"/>
      <c r="EN1267" s="210"/>
      <c r="EO1267" s="210"/>
      <c r="EP1267" s="210"/>
      <c r="EQ1267" s="210"/>
      <c r="ER1267" s="210"/>
      <c r="ES1267" s="210"/>
      <c r="ET1267" s="210"/>
      <c r="EU1267" s="210"/>
    </row>
    <row r="1268" spans="1:151" ht="13">
      <c r="A1268" s="210"/>
      <c r="B1268" s="210"/>
      <c r="C1268" s="210"/>
      <c r="D1268" s="210"/>
      <c r="E1268" s="210"/>
      <c r="F1268" s="210"/>
      <c r="G1268" s="210"/>
      <c r="H1268" s="298"/>
      <c r="I1268" s="298"/>
      <c r="J1268" s="298"/>
      <c r="K1268" s="298"/>
      <c r="L1268" s="298"/>
      <c r="M1268" s="298"/>
      <c r="N1268" s="298"/>
      <c r="O1268" s="210"/>
      <c r="P1268" s="210"/>
      <c r="Q1268" s="211"/>
      <c r="R1268" s="210"/>
      <c r="S1268" s="210"/>
      <c r="T1268" s="210"/>
      <c r="U1268" s="210"/>
      <c r="V1268" s="210"/>
      <c r="W1268" s="210"/>
      <c r="X1268" s="192" t="s">
        <v>172</v>
      </c>
      <c r="Y1268" s="192" t="s">
        <v>594</v>
      </c>
      <c r="Z1268" s="167" t="str">
        <f>'Reviewer 1'!$AA$347</f>
        <v>NR</v>
      </c>
      <c r="AA1268" s="210"/>
      <c r="AB1268" s="210"/>
      <c r="AC1268" s="210"/>
      <c r="AD1268" s="210"/>
      <c r="AE1268" s="210"/>
      <c r="AF1268" s="210"/>
      <c r="AG1268" s="217"/>
      <c r="AH1268" s="217"/>
      <c r="AI1268" s="210"/>
      <c r="AJ1268" s="210"/>
      <c r="AK1268" s="210"/>
      <c r="AL1268" s="210"/>
      <c r="AM1268" s="210"/>
      <c r="AN1268" s="210"/>
      <c r="AO1268" s="210"/>
      <c r="AP1268" s="210"/>
      <c r="AQ1268" s="210"/>
      <c r="AR1268" s="210"/>
      <c r="AS1268" s="210"/>
      <c r="AT1268" s="210"/>
      <c r="AU1268" s="210"/>
      <c r="AV1268" s="210"/>
      <c r="AW1268" s="210"/>
      <c r="AX1268" s="210"/>
      <c r="AY1268" s="210"/>
      <c r="AZ1268" s="210"/>
      <c r="BA1268" s="210"/>
      <c r="BB1268" s="210"/>
      <c r="BC1268" s="210"/>
      <c r="BD1268" s="210"/>
      <c r="BE1268" s="210"/>
      <c r="BF1268" s="210"/>
      <c r="BG1268" s="210"/>
      <c r="BH1268" s="210"/>
      <c r="BI1268" s="210"/>
      <c r="BJ1268" s="210"/>
      <c r="BK1268" s="210"/>
      <c r="BL1268" s="210"/>
      <c r="BM1268" s="210"/>
      <c r="BN1268" s="210"/>
      <c r="BO1268" s="210"/>
      <c r="BP1268" s="210"/>
      <c r="BQ1268" s="210"/>
      <c r="BR1268" s="210"/>
      <c r="BS1268" s="210"/>
      <c r="BT1268" s="210"/>
      <c r="BU1268" s="210"/>
      <c r="BV1268" s="210"/>
      <c r="BW1268" s="210"/>
      <c r="BX1268" s="210"/>
      <c r="BY1268" s="210"/>
      <c r="BZ1268" s="210"/>
      <c r="CA1268" s="210"/>
      <c r="CB1268" s="210"/>
      <c r="CC1268" s="210"/>
      <c r="CD1268" s="210"/>
      <c r="CE1268" s="210"/>
      <c r="CF1268" s="210"/>
      <c r="CG1268" s="210"/>
      <c r="CH1268" s="210"/>
      <c r="CI1268" s="210"/>
      <c r="CJ1268" s="210"/>
      <c r="CK1268" s="210"/>
      <c r="CL1268" s="210"/>
      <c r="CM1268" s="210"/>
      <c r="CN1268" s="210"/>
      <c r="CO1268" s="210"/>
      <c r="CP1268" s="210"/>
      <c r="CQ1268" s="210"/>
      <c r="CR1268" s="210"/>
      <c r="CS1268" s="210"/>
      <c r="CT1268" s="210"/>
      <c r="CU1268" s="210"/>
      <c r="CV1268" s="210"/>
      <c r="CW1268" s="210"/>
      <c r="CX1268" s="210"/>
      <c r="CY1268" s="210"/>
      <c r="CZ1268" s="210"/>
      <c r="DA1268" s="210"/>
      <c r="DB1268" s="210"/>
      <c r="DC1268" s="210"/>
      <c r="DD1268" s="210"/>
      <c r="DE1268" s="210"/>
      <c r="DF1268" s="210"/>
      <c r="DG1268" s="210"/>
      <c r="DH1268" s="210"/>
      <c r="DI1268" s="210"/>
      <c r="DJ1268" s="210"/>
      <c r="DK1268" s="210"/>
      <c r="DL1268" s="210"/>
      <c r="DM1268" s="210"/>
      <c r="DN1268" s="210"/>
      <c r="DO1268" s="210"/>
      <c r="DP1268" s="210"/>
      <c r="DQ1268" s="210"/>
      <c r="DR1268" s="210"/>
      <c r="DS1268" s="210"/>
      <c r="DT1268" s="210"/>
      <c r="DU1268" s="210"/>
      <c r="DV1268" s="210"/>
      <c r="DW1268" s="210"/>
      <c r="DX1268" s="210"/>
      <c r="DY1268" s="210"/>
      <c r="DZ1268" s="210"/>
      <c r="EA1268" s="210"/>
      <c r="EB1268" s="210"/>
      <c r="EC1268" s="210"/>
      <c r="ED1268" s="210"/>
      <c r="EE1268" s="210"/>
      <c r="EF1268" s="210"/>
      <c r="EG1268" s="210"/>
      <c r="EH1268" s="210"/>
      <c r="EI1268" s="210"/>
      <c r="EJ1268" s="210"/>
      <c r="EK1268" s="210"/>
      <c r="EL1268" s="210"/>
      <c r="EM1268" s="210"/>
      <c r="EN1268" s="210"/>
      <c r="EO1268" s="210"/>
      <c r="EP1268" s="210"/>
      <c r="EQ1268" s="210"/>
      <c r="ER1268" s="210"/>
      <c r="ES1268" s="210"/>
      <c r="ET1268" s="210"/>
      <c r="EU1268" s="210"/>
    </row>
    <row r="1269" spans="1:151" ht="13">
      <c r="A1269" s="210"/>
      <c r="B1269" s="210"/>
      <c r="C1269" s="210"/>
      <c r="D1269" s="210"/>
      <c r="E1269" s="210"/>
      <c r="F1269" s="210"/>
      <c r="G1269" s="210"/>
      <c r="H1269" s="298"/>
      <c r="I1269" s="298"/>
      <c r="J1269" s="298"/>
      <c r="K1269" s="298"/>
      <c r="L1269" s="298"/>
      <c r="M1269" s="298"/>
      <c r="N1269" s="298"/>
      <c r="O1269" s="210"/>
      <c r="P1269" s="210"/>
      <c r="Q1269" s="211"/>
      <c r="R1269" s="210"/>
      <c r="S1269" s="210"/>
      <c r="T1269" s="210"/>
      <c r="U1269" s="210"/>
      <c r="V1269" s="210"/>
      <c r="W1269" s="210"/>
      <c r="X1269" s="192" t="s">
        <v>172</v>
      </c>
      <c r="Y1269" s="192" t="s">
        <v>595</v>
      </c>
      <c r="Z1269" s="167" t="str">
        <f>'Reviewer 1'!$AA$348</f>
        <v>NR</v>
      </c>
      <c r="AA1269" s="210"/>
      <c r="AB1269" s="210"/>
      <c r="AC1269" s="210"/>
      <c r="AD1269" s="210"/>
      <c r="AE1269" s="210"/>
      <c r="AF1269" s="210"/>
      <c r="AG1269" s="217"/>
      <c r="AH1269" s="217"/>
      <c r="AI1269" s="210"/>
      <c r="AJ1269" s="210"/>
      <c r="AK1269" s="210"/>
      <c r="AL1269" s="210"/>
      <c r="AM1269" s="210"/>
      <c r="AN1269" s="210"/>
      <c r="AO1269" s="210"/>
      <c r="AP1269" s="210"/>
      <c r="AQ1269" s="210"/>
      <c r="AR1269" s="210"/>
      <c r="AS1269" s="210"/>
      <c r="AT1269" s="210"/>
      <c r="AU1269" s="210"/>
      <c r="AV1269" s="210"/>
      <c r="AW1269" s="210"/>
      <c r="AX1269" s="210"/>
      <c r="AY1269" s="210"/>
      <c r="AZ1269" s="210"/>
      <c r="BA1269" s="210"/>
      <c r="BB1269" s="210"/>
      <c r="BC1269" s="210"/>
      <c r="BD1269" s="210"/>
      <c r="BE1269" s="210"/>
      <c r="BF1269" s="210"/>
      <c r="BG1269" s="210"/>
      <c r="BH1269" s="210"/>
      <c r="BI1269" s="210"/>
      <c r="BJ1269" s="210"/>
      <c r="BK1269" s="210"/>
      <c r="BL1269" s="210"/>
      <c r="BM1269" s="210"/>
      <c r="BN1269" s="210"/>
      <c r="BO1269" s="210"/>
      <c r="BP1269" s="210"/>
      <c r="BQ1269" s="210"/>
      <c r="BR1269" s="210"/>
      <c r="BS1269" s="210"/>
      <c r="BT1269" s="210"/>
      <c r="BU1269" s="210"/>
      <c r="BV1269" s="210"/>
      <c r="BW1269" s="210"/>
      <c r="BX1269" s="210"/>
      <c r="BY1269" s="210"/>
      <c r="BZ1269" s="210"/>
      <c r="CA1269" s="210"/>
      <c r="CB1269" s="210"/>
      <c r="CC1269" s="210"/>
      <c r="CD1269" s="210"/>
      <c r="CE1269" s="210"/>
      <c r="CF1269" s="210"/>
      <c r="CG1269" s="210"/>
      <c r="CH1269" s="210"/>
      <c r="CI1269" s="210"/>
      <c r="CJ1269" s="210"/>
      <c r="CK1269" s="210"/>
      <c r="CL1269" s="210"/>
      <c r="CM1269" s="210"/>
      <c r="CN1269" s="210"/>
      <c r="CO1269" s="210"/>
      <c r="CP1269" s="210"/>
      <c r="CQ1269" s="210"/>
      <c r="CR1269" s="210"/>
      <c r="CS1269" s="210"/>
      <c r="CT1269" s="210"/>
      <c r="CU1269" s="210"/>
      <c r="CV1269" s="210"/>
      <c r="CW1269" s="210"/>
      <c r="CX1269" s="210"/>
      <c r="CY1269" s="210"/>
      <c r="CZ1269" s="210"/>
      <c r="DA1269" s="210"/>
      <c r="DB1269" s="210"/>
      <c r="DC1269" s="210"/>
      <c r="DD1269" s="210"/>
      <c r="DE1269" s="210"/>
      <c r="DF1269" s="210"/>
      <c r="DG1269" s="210"/>
      <c r="DH1269" s="210"/>
      <c r="DI1269" s="210"/>
      <c r="DJ1269" s="210"/>
      <c r="DK1269" s="210"/>
      <c r="DL1269" s="210"/>
      <c r="DM1269" s="210"/>
      <c r="DN1269" s="210"/>
      <c r="DO1269" s="210"/>
      <c r="DP1269" s="210"/>
      <c r="DQ1269" s="210"/>
      <c r="DR1269" s="210"/>
      <c r="DS1269" s="210"/>
      <c r="DT1269" s="210"/>
      <c r="DU1269" s="210"/>
      <c r="DV1269" s="210"/>
      <c r="DW1269" s="210"/>
      <c r="DX1269" s="210"/>
      <c r="DY1269" s="210"/>
      <c r="DZ1269" s="210"/>
      <c r="EA1269" s="210"/>
      <c r="EB1269" s="210"/>
      <c r="EC1269" s="210"/>
      <c r="ED1269" s="210"/>
      <c r="EE1269" s="210"/>
      <c r="EF1269" s="210"/>
      <c r="EG1269" s="210"/>
      <c r="EH1269" s="210"/>
      <c r="EI1269" s="210"/>
      <c r="EJ1269" s="210"/>
      <c r="EK1269" s="210"/>
      <c r="EL1269" s="210"/>
      <c r="EM1269" s="210"/>
      <c r="EN1269" s="210"/>
      <c r="EO1269" s="210"/>
      <c r="EP1269" s="210"/>
      <c r="EQ1269" s="210"/>
      <c r="ER1269" s="210"/>
      <c r="ES1269" s="210"/>
      <c r="ET1269" s="210"/>
      <c r="EU1269" s="210"/>
    </row>
    <row r="1270" spans="1:151" ht="13">
      <c r="A1270" s="210"/>
      <c r="B1270" s="210"/>
      <c r="C1270" s="210"/>
      <c r="D1270" s="210"/>
      <c r="E1270" s="210"/>
      <c r="F1270" s="210"/>
      <c r="G1270" s="210"/>
      <c r="H1270" s="298"/>
      <c r="I1270" s="298"/>
      <c r="J1270" s="298"/>
      <c r="K1270" s="298"/>
      <c r="L1270" s="298"/>
      <c r="M1270" s="298"/>
      <c r="N1270" s="298"/>
      <c r="O1270" s="210"/>
      <c r="P1270" s="210"/>
      <c r="Q1270" s="211"/>
      <c r="R1270" s="210"/>
      <c r="S1270" s="210"/>
      <c r="T1270" s="210"/>
      <c r="U1270" s="210"/>
      <c r="V1270" s="210"/>
      <c r="W1270" s="210"/>
      <c r="X1270" s="192" t="s">
        <v>172</v>
      </c>
      <c r="Y1270" s="192" t="s">
        <v>596</v>
      </c>
      <c r="Z1270" s="167" t="str">
        <f>'Reviewer 1'!$AA$349</f>
        <v>NR</v>
      </c>
      <c r="AA1270" s="210"/>
      <c r="AB1270" s="210"/>
      <c r="AC1270" s="210"/>
      <c r="AD1270" s="210"/>
      <c r="AE1270" s="210"/>
      <c r="AF1270" s="210"/>
      <c r="AG1270" s="217"/>
      <c r="AH1270" s="217"/>
      <c r="AI1270" s="210"/>
      <c r="AJ1270" s="210"/>
      <c r="AK1270" s="210"/>
      <c r="AL1270" s="210"/>
      <c r="AM1270" s="210"/>
      <c r="AN1270" s="210"/>
      <c r="AO1270" s="210"/>
      <c r="AP1270" s="210"/>
      <c r="AQ1270" s="210"/>
      <c r="AR1270" s="210"/>
      <c r="AS1270" s="210"/>
      <c r="AT1270" s="210"/>
      <c r="AU1270" s="210"/>
      <c r="AV1270" s="210"/>
      <c r="AW1270" s="210"/>
      <c r="AX1270" s="210"/>
      <c r="AY1270" s="210"/>
      <c r="AZ1270" s="210"/>
      <c r="BA1270" s="210"/>
      <c r="BB1270" s="210"/>
      <c r="BC1270" s="210"/>
      <c r="BD1270" s="210"/>
      <c r="BE1270" s="210"/>
      <c r="BF1270" s="210"/>
      <c r="BG1270" s="210"/>
      <c r="BH1270" s="210"/>
      <c r="BI1270" s="210"/>
      <c r="BJ1270" s="210"/>
      <c r="BK1270" s="210"/>
      <c r="BL1270" s="210"/>
      <c r="BM1270" s="210"/>
      <c r="BN1270" s="210"/>
      <c r="BO1270" s="210"/>
      <c r="BP1270" s="210"/>
      <c r="BQ1270" s="210"/>
      <c r="BR1270" s="210"/>
      <c r="BS1270" s="210"/>
      <c r="BT1270" s="210"/>
      <c r="BU1270" s="210"/>
      <c r="BV1270" s="210"/>
      <c r="BW1270" s="210"/>
      <c r="BX1270" s="210"/>
      <c r="BY1270" s="210"/>
      <c r="BZ1270" s="210"/>
      <c r="CA1270" s="210"/>
      <c r="CB1270" s="210"/>
      <c r="CC1270" s="210"/>
      <c r="CD1270" s="210"/>
      <c r="CE1270" s="210"/>
      <c r="CF1270" s="210"/>
      <c r="CG1270" s="210"/>
      <c r="CH1270" s="210"/>
      <c r="CI1270" s="210"/>
      <c r="CJ1270" s="210"/>
      <c r="CK1270" s="210"/>
      <c r="CL1270" s="210"/>
      <c r="CM1270" s="210"/>
      <c r="CN1270" s="210"/>
      <c r="CO1270" s="210"/>
      <c r="CP1270" s="210"/>
      <c r="CQ1270" s="210"/>
      <c r="CR1270" s="210"/>
      <c r="CS1270" s="210"/>
      <c r="CT1270" s="210"/>
      <c r="CU1270" s="210"/>
      <c r="CV1270" s="210"/>
      <c r="CW1270" s="210"/>
      <c r="CX1270" s="210"/>
      <c r="CY1270" s="210"/>
      <c r="CZ1270" s="210"/>
      <c r="DA1270" s="210"/>
      <c r="DB1270" s="210"/>
      <c r="DC1270" s="210"/>
      <c r="DD1270" s="210"/>
      <c r="DE1270" s="210"/>
      <c r="DF1270" s="210"/>
      <c r="DG1270" s="210"/>
      <c r="DH1270" s="210"/>
      <c r="DI1270" s="210"/>
      <c r="DJ1270" s="210"/>
      <c r="DK1270" s="210"/>
      <c r="DL1270" s="210"/>
      <c r="DM1270" s="210"/>
      <c r="DN1270" s="210"/>
      <c r="DO1270" s="210"/>
      <c r="DP1270" s="210"/>
      <c r="DQ1270" s="210"/>
      <c r="DR1270" s="210"/>
      <c r="DS1270" s="210"/>
      <c r="DT1270" s="210"/>
      <c r="DU1270" s="210"/>
      <c r="DV1270" s="210"/>
      <c r="DW1270" s="210"/>
      <c r="DX1270" s="210"/>
      <c r="DY1270" s="210"/>
      <c r="DZ1270" s="210"/>
      <c r="EA1270" s="210"/>
      <c r="EB1270" s="210"/>
      <c r="EC1270" s="210"/>
      <c r="ED1270" s="210"/>
      <c r="EE1270" s="210"/>
      <c r="EF1270" s="210"/>
      <c r="EG1270" s="210"/>
      <c r="EH1270" s="210"/>
      <c r="EI1270" s="210"/>
      <c r="EJ1270" s="210"/>
      <c r="EK1270" s="210"/>
      <c r="EL1270" s="210"/>
      <c r="EM1270" s="210"/>
      <c r="EN1270" s="210"/>
      <c r="EO1270" s="210"/>
      <c r="EP1270" s="210"/>
      <c r="EQ1270" s="210"/>
      <c r="ER1270" s="210"/>
      <c r="ES1270" s="210"/>
      <c r="ET1270" s="210"/>
      <c r="EU1270" s="210"/>
    </row>
    <row r="1271" spans="1:151" ht="13">
      <c r="A1271" s="210"/>
      <c r="B1271" s="210"/>
      <c r="C1271" s="210"/>
      <c r="D1271" s="210"/>
      <c r="E1271" s="210"/>
      <c r="F1271" s="210"/>
      <c r="G1271" s="210"/>
      <c r="H1271" s="298"/>
      <c r="I1271" s="298"/>
      <c r="J1271" s="298"/>
      <c r="K1271" s="298"/>
      <c r="L1271" s="298"/>
      <c r="M1271" s="298"/>
      <c r="N1271" s="298"/>
      <c r="O1271" s="210"/>
      <c r="P1271" s="210"/>
      <c r="Q1271" s="211"/>
      <c r="R1271" s="210"/>
      <c r="S1271" s="210"/>
      <c r="T1271" s="210"/>
      <c r="U1271" s="210"/>
      <c r="V1271" s="210"/>
      <c r="W1271" s="210"/>
      <c r="X1271" s="192" t="s">
        <v>172</v>
      </c>
      <c r="Y1271" s="192" t="s">
        <v>597</v>
      </c>
      <c r="Z1271" s="167" t="str">
        <f>'Reviewer 1'!$AA$350</f>
        <v>NR</v>
      </c>
      <c r="AA1271" s="210"/>
      <c r="AB1271" s="210"/>
      <c r="AC1271" s="210"/>
      <c r="AD1271" s="210"/>
      <c r="AE1271" s="210"/>
      <c r="AF1271" s="210"/>
      <c r="AG1271" s="217"/>
      <c r="AH1271" s="217"/>
      <c r="AI1271" s="210"/>
      <c r="AJ1271" s="210"/>
      <c r="AK1271" s="210"/>
      <c r="AL1271" s="210"/>
      <c r="AM1271" s="210"/>
      <c r="AN1271" s="210"/>
      <c r="AO1271" s="210"/>
      <c r="AP1271" s="210"/>
      <c r="AQ1271" s="210"/>
      <c r="AR1271" s="210"/>
      <c r="AS1271" s="210"/>
      <c r="AT1271" s="210"/>
      <c r="AU1271" s="210"/>
      <c r="AV1271" s="210"/>
      <c r="AW1271" s="210"/>
      <c r="AX1271" s="210"/>
      <c r="AY1271" s="210"/>
      <c r="AZ1271" s="210"/>
      <c r="BA1271" s="210"/>
      <c r="BB1271" s="210"/>
      <c r="BC1271" s="210"/>
      <c r="BD1271" s="210"/>
      <c r="BE1271" s="210"/>
      <c r="BF1271" s="210"/>
      <c r="BG1271" s="210"/>
      <c r="BH1271" s="210"/>
      <c r="BI1271" s="210"/>
      <c r="BJ1271" s="210"/>
      <c r="BK1271" s="210"/>
      <c r="BL1271" s="210"/>
      <c r="BM1271" s="210"/>
      <c r="BN1271" s="210"/>
      <c r="BO1271" s="210"/>
      <c r="BP1271" s="210"/>
      <c r="BQ1271" s="210"/>
      <c r="BR1271" s="210"/>
      <c r="BS1271" s="210"/>
      <c r="BT1271" s="210"/>
      <c r="BU1271" s="210"/>
      <c r="BV1271" s="210"/>
      <c r="BW1271" s="210"/>
      <c r="BX1271" s="210"/>
      <c r="BY1271" s="210"/>
      <c r="BZ1271" s="210"/>
      <c r="CA1271" s="210"/>
      <c r="CB1271" s="210"/>
      <c r="CC1271" s="210"/>
      <c r="CD1271" s="210"/>
      <c r="CE1271" s="210"/>
      <c r="CF1271" s="210"/>
      <c r="CG1271" s="210"/>
      <c r="CH1271" s="210"/>
      <c r="CI1271" s="210"/>
      <c r="CJ1271" s="210"/>
      <c r="CK1271" s="210"/>
      <c r="CL1271" s="210"/>
      <c r="CM1271" s="210"/>
      <c r="CN1271" s="210"/>
      <c r="CO1271" s="210"/>
      <c r="CP1271" s="210"/>
      <c r="CQ1271" s="210"/>
      <c r="CR1271" s="210"/>
      <c r="CS1271" s="210"/>
      <c r="CT1271" s="210"/>
      <c r="CU1271" s="210"/>
      <c r="CV1271" s="210"/>
      <c r="CW1271" s="210"/>
      <c r="CX1271" s="210"/>
      <c r="CY1271" s="210"/>
      <c r="CZ1271" s="210"/>
      <c r="DA1271" s="210"/>
      <c r="DB1271" s="210"/>
      <c r="DC1271" s="210"/>
      <c r="DD1271" s="210"/>
      <c r="DE1271" s="210"/>
      <c r="DF1271" s="210"/>
      <c r="DG1271" s="210"/>
      <c r="DH1271" s="210"/>
      <c r="DI1271" s="210"/>
      <c r="DJ1271" s="210"/>
      <c r="DK1271" s="210"/>
      <c r="DL1271" s="210"/>
      <c r="DM1271" s="210"/>
      <c r="DN1271" s="210"/>
      <c r="DO1271" s="210"/>
      <c r="DP1271" s="210"/>
      <c r="DQ1271" s="210"/>
      <c r="DR1271" s="210"/>
      <c r="DS1271" s="210"/>
      <c r="DT1271" s="210"/>
      <c r="DU1271" s="210"/>
      <c r="DV1271" s="210"/>
      <c r="DW1271" s="210"/>
      <c r="DX1271" s="210"/>
      <c r="DY1271" s="210"/>
      <c r="DZ1271" s="210"/>
      <c r="EA1271" s="210"/>
      <c r="EB1271" s="210"/>
      <c r="EC1271" s="210"/>
      <c r="ED1271" s="210"/>
      <c r="EE1271" s="210"/>
      <c r="EF1271" s="210"/>
      <c r="EG1271" s="210"/>
      <c r="EH1271" s="210"/>
      <c r="EI1271" s="210"/>
      <c r="EJ1271" s="210"/>
      <c r="EK1271" s="210"/>
      <c r="EL1271" s="210"/>
      <c r="EM1271" s="210"/>
      <c r="EN1271" s="210"/>
      <c r="EO1271" s="210"/>
      <c r="EP1271" s="210"/>
      <c r="EQ1271" s="210"/>
      <c r="ER1271" s="210"/>
      <c r="ES1271" s="210"/>
      <c r="ET1271" s="210"/>
      <c r="EU1271" s="210"/>
    </row>
    <row r="1272" spans="1:151" ht="13">
      <c r="A1272" s="210"/>
      <c r="B1272" s="210"/>
      <c r="C1272" s="210"/>
      <c r="D1272" s="210"/>
      <c r="E1272" s="210"/>
      <c r="F1272" s="210"/>
      <c r="G1272" s="210"/>
      <c r="H1272" s="298"/>
      <c r="I1272" s="298"/>
      <c r="J1272" s="298"/>
      <c r="K1272" s="298"/>
      <c r="L1272" s="298"/>
      <c r="M1272" s="298"/>
      <c r="N1272" s="298"/>
      <c r="O1272" s="210"/>
      <c r="P1272" s="210"/>
      <c r="Q1272" s="211"/>
      <c r="R1272" s="210"/>
      <c r="S1272" s="210"/>
      <c r="T1272" s="210"/>
      <c r="U1272" s="210"/>
      <c r="V1272" s="210"/>
      <c r="W1272" s="210"/>
      <c r="X1272" s="192" t="s">
        <v>172</v>
      </c>
      <c r="Y1272" s="192" t="s">
        <v>598</v>
      </c>
      <c r="Z1272" s="167" t="str">
        <f>'Reviewer 1'!$AA$351</f>
        <v>NR</v>
      </c>
      <c r="AA1272" s="210"/>
      <c r="AB1272" s="210"/>
      <c r="AC1272" s="210"/>
      <c r="AD1272" s="210"/>
      <c r="AE1272" s="210"/>
      <c r="AF1272" s="210"/>
      <c r="AG1272" s="217"/>
      <c r="AH1272" s="217"/>
      <c r="AI1272" s="210"/>
      <c r="AJ1272" s="210"/>
      <c r="AK1272" s="210"/>
      <c r="AL1272" s="210"/>
      <c r="AM1272" s="210"/>
      <c r="AN1272" s="210"/>
      <c r="AO1272" s="210"/>
      <c r="AP1272" s="210"/>
      <c r="AQ1272" s="210"/>
      <c r="AR1272" s="210"/>
      <c r="AS1272" s="210"/>
      <c r="AT1272" s="210"/>
      <c r="AU1272" s="210"/>
      <c r="AV1272" s="210"/>
      <c r="AW1272" s="210"/>
      <c r="AX1272" s="210"/>
      <c r="AY1272" s="210"/>
      <c r="AZ1272" s="210"/>
      <c r="BA1272" s="210"/>
      <c r="BB1272" s="210"/>
      <c r="BC1272" s="210"/>
      <c r="BD1272" s="210"/>
      <c r="BE1272" s="210"/>
      <c r="BF1272" s="210"/>
      <c r="BG1272" s="210"/>
      <c r="BH1272" s="210"/>
      <c r="BI1272" s="210"/>
      <c r="BJ1272" s="210"/>
      <c r="BK1272" s="210"/>
      <c r="BL1272" s="210"/>
      <c r="BM1272" s="210"/>
      <c r="BN1272" s="210"/>
      <c r="BO1272" s="210"/>
      <c r="BP1272" s="210"/>
      <c r="BQ1272" s="210"/>
      <c r="BR1272" s="210"/>
      <c r="BS1272" s="210"/>
      <c r="BT1272" s="210"/>
      <c r="BU1272" s="210"/>
      <c r="BV1272" s="210"/>
      <c r="BW1272" s="210"/>
      <c r="BX1272" s="210"/>
      <c r="BY1272" s="210"/>
      <c r="BZ1272" s="210"/>
      <c r="CA1272" s="210"/>
      <c r="CB1272" s="210"/>
      <c r="CC1272" s="210"/>
      <c r="CD1272" s="210"/>
      <c r="CE1272" s="210"/>
      <c r="CF1272" s="210"/>
      <c r="CG1272" s="210"/>
      <c r="CH1272" s="210"/>
      <c r="CI1272" s="210"/>
      <c r="CJ1272" s="210"/>
      <c r="CK1272" s="210"/>
      <c r="CL1272" s="210"/>
      <c r="CM1272" s="210"/>
      <c r="CN1272" s="210"/>
      <c r="CO1272" s="210"/>
      <c r="CP1272" s="210"/>
      <c r="CQ1272" s="210"/>
      <c r="CR1272" s="210"/>
      <c r="CS1272" s="210"/>
      <c r="CT1272" s="210"/>
      <c r="CU1272" s="210"/>
      <c r="CV1272" s="210"/>
      <c r="CW1272" s="210"/>
      <c r="CX1272" s="210"/>
      <c r="CY1272" s="210"/>
      <c r="CZ1272" s="210"/>
      <c r="DA1272" s="210"/>
      <c r="DB1272" s="210"/>
      <c r="DC1272" s="210"/>
      <c r="DD1272" s="210"/>
      <c r="DE1272" s="210"/>
      <c r="DF1272" s="210"/>
      <c r="DG1272" s="210"/>
      <c r="DH1272" s="210"/>
      <c r="DI1272" s="210"/>
      <c r="DJ1272" s="210"/>
      <c r="DK1272" s="210"/>
      <c r="DL1272" s="210"/>
      <c r="DM1272" s="210"/>
      <c r="DN1272" s="210"/>
      <c r="DO1272" s="210"/>
      <c r="DP1272" s="210"/>
      <c r="DQ1272" s="210"/>
      <c r="DR1272" s="210"/>
      <c r="DS1272" s="210"/>
      <c r="DT1272" s="210"/>
      <c r="DU1272" s="210"/>
      <c r="DV1272" s="210"/>
      <c r="DW1272" s="210"/>
      <c r="DX1272" s="210"/>
      <c r="DY1272" s="210"/>
      <c r="DZ1272" s="210"/>
      <c r="EA1272" s="210"/>
      <c r="EB1272" s="210"/>
      <c r="EC1272" s="210"/>
      <c r="ED1272" s="210"/>
      <c r="EE1272" s="210"/>
      <c r="EF1272" s="210"/>
      <c r="EG1272" s="210"/>
      <c r="EH1272" s="210"/>
      <c r="EI1272" s="210"/>
      <c r="EJ1272" s="210"/>
      <c r="EK1272" s="210"/>
      <c r="EL1272" s="210"/>
      <c r="EM1272" s="210"/>
      <c r="EN1272" s="210"/>
      <c r="EO1272" s="210"/>
      <c r="EP1272" s="210"/>
      <c r="EQ1272" s="210"/>
      <c r="ER1272" s="210"/>
      <c r="ES1272" s="210"/>
      <c r="ET1272" s="210"/>
      <c r="EU1272" s="210"/>
    </row>
    <row r="1273" spans="1:151" ht="13">
      <c r="A1273" s="210"/>
      <c r="B1273" s="210"/>
      <c r="C1273" s="210"/>
      <c r="D1273" s="210"/>
      <c r="E1273" s="210"/>
      <c r="F1273" s="210"/>
      <c r="G1273" s="210"/>
      <c r="H1273" s="298"/>
      <c r="I1273" s="298"/>
      <c r="J1273" s="298"/>
      <c r="K1273" s="298"/>
      <c r="L1273" s="298"/>
      <c r="M1273" s="298"/>
      <c r="N1273" s="298"/>
      <c r="O1273" s="210"/>
      <c r="P1273" s="210"/>
      <c r="Q1273" s="211"/>
      <c r="R1273" s="210"/>
      <c r="S1273" s="210"/>
      <c r="T1273" s="210"/>
      <c r="U1273" s="210"/>
      <c r="V1273" s="210"/>
      <c r="W1273" s="210"/>
      <c r="X1273" s="192" t="s">
        <v>172</v>
      </c>
      <c r="Y1273" s="192" t="s">
        <v>599</v>
      </c>
      <c r="Z1273" s="167" t="str">
        <f>'Reviewer 1'!$AA$354</f>
        <v>NR</v>
      </c>
      <c r="AA1273" s="210"/>
      <c r="AB1273" s="210"/>
      <c r="AC1273" s="210"/>
      <c r="AD1273" s="210"/>
      <c r="AE1273" s="210"/>
      <c r="AF1273" s="210"/>
      <c r="AG1273" s="217"/>
      <c r="AH1273" s="217"/>
      <c r="AI1273" s="210"/>
      <c r="AJ1273" s="210"/>
      <c r="AK1273" s="210"/>
      <c r="AL1273" s="210"/>
      <c r="AM1273" s="210"/>
      <c r="AN1273" s="210"/>
      <c r="AO1273" s="210"/>
      <c r="AP1273" s="210"/>
      <c r="AQ1273" s="210"/>
      <c r="AR1273" s="210"/>
      <c r="AS1273" s="210"/>
      <c r="AT1273" s="210"/>
      <c r="AU1273" s="210"/>
      <c r="AV1273" s="210"/>
      <c r="AW1273" s="210"/>
      <c r="AX1273" s="210"/>
      <c r="AY1273" s="210"/>
      <c r="AZ1273" s="210"/>
      <c r="BA1273" s="210"/>
      <c r="BB1273" s="210"/>
      <c r="BC1273" s="210"/>
      <c r="BD1273" s="210"/>
      <c r="BE1273" s="210"/>
      <c r="BF1273" s="210"/>
      <c r="BG1273" s="210"/>
      <c r="BH1273" s="210"/>
      <c r="BI1273" s="210"/>
      <c r="BJ1273" s="210"/>
      <c r="BK1273" s="210"/>
      <c r="BL1273" s="210"/>
      <c r="BM1273" s="210"/>
      <c r="BN1273" s="210"/>
      <c r="BO1273" s="210"/>
      <c r="BP1273" s="210"/>
      <c r="BQ1273" s="210"/>
      <c r="BR1273" s="210"/>
      <c r="BS1273" s="210"/>
      <c r="BT1273" s="210"/>
      <c r="BU1273" s="210"/>
      <c r="BV1273" s="210"/>
      <c r="BW1273" s="210"/>
      <c r="BX1273" s="210"/>
      <c r="BY1273" s="210"/>
      <c r="BZ1273" s="210"/>
      <c r="CA1273" s="210"/>
      <c r="CB1273" s="210"/>
      <c r="CC1273" s="210"/>
      <c r="CD1273" s="210"/>
      <c r="CE1273" s="210"/>
      <c r="CF1273" s="210"/>
      <c r="CG1273" s="210"/>
      <c r="CH1273" s="210"/>
      <c r="CI1273" s="210"/>
      <c r="CJ1273" s="210"/>
      <c r="CK1273" s="210"/>
      <c r="CL1273" s="210"/>
      <c r="CM1273" s="210"/>
      <c r="CN1273" s="210"/>
      <c r="CO1273" s="210"/>
      <c r="CP1273" s="210"/>
      <c r="CQ1273" s="210"/>
      <c r="CR1273" s="210"/>
      <c r="CS1273" s="210"/>
      <c r="CT1273" s="210"/>
      <c r="CU1273" s="210"/>
      <c r="CV1273" s="210"/>
      <c r="CW1273" s="210"/>
      <c r="CX1273" s="210"/>
      <c r="CY1273" s="210"/>
      <c r="CZ1273" s="210"/>
      <c r="DA1273" s="210"/>
      <c r="DB1273" s="210"/>
      <c r="DC1273" s="210"/>
      <c r="DD1273" s="210"/>
      <c r="DE1273" s="210"/>
      <c r="DF1273" s="210"/>
      <c r="DG1273" s="210"/>
      <c r="DH1273" s="210"/>
      <c r="DI1273" s="210"/>
      <c r="DJ1273" s="210"/>
      <c r="DK1273" s="210"/>
      <c r="DL1273" s="210"/>
      <c r="DM1273" s="210"/>
      <c r="DN1273" s="210"/>
      <c r="DO1273" s="210"/>
      <c r="DP1273" s="210"/>
      <c r="DQ1273" s="210"/>
      <c r="DR1273" s="210"/>
      <c r="DS1273" s="210"/>
      <c r="DT1273" s="210"/>
      <c r="DU1273" s="210"/>
      <c r="DV1273" s="210"/>
      <c r="DW1273" s="210"/>
      <c r="DX1273" s="210"/>
      <c r="DY1273" s="210"/>
      <c r="DZ1273" s="210"/>
      <c r="EA1273" s="210"/>
      <c r="EB1273" s="210"/>
      <c r="EC1273" s="210"/>
      <c r="ED1273" s="210"/>
      <c r="EE1273" s="210"/>
      <c r="EF1273" s="210"/>
      <c r="EG1273" s="210"/>
      <c r="EH1273" s="210"/>
      <c r="EI1273" s="210"/>
      <c r="EJ1273" s="210"/>
      <c r="EK1273" s="210"/>
      <c r="EL1273" s="210"/>
      <c r="EM1273" s="210"/>
      <c r="EN1273" s="210"/>
      <c r="EO1273" s="210"/>
      <c r="EP1273" s="210"/>
      <c r="EQ1273" s="210"/>
      <c r="ER1273" s="210"/>
      <c r="ES1273" s="210"/>
      <c r="ET1273" s="210"/>
      <c r="EU1273" s="210"/>
    </row>
    <row r="1274" spans="1:151" ht="13">
      <c r="A1274" s="210"/>
      <c r="B1274" s="210"/>
      <c r="C1274" s="210"/>
      <c r="D1274" s="210"/>
      <c r="E1274" s="210"/>
      <c r="F1274" s="210"/>
      <c r="G1274" s="210"/>
      <c r="H1274" s="298"/>
      <c r="I1274" s="298"/>
      <c r="J1274" s="298"/>
      <c r="K1274" s="298"/>
      <c r="L1274" s="298"/>
      <c r="M1274" s="298"/>
      <c r="N1274" s="298"/>
      <c r="O1274" s="210"/>
      <c r="P1274" s="210"/>
      <c r="Q1274" s="211"/>
      <c r="R1274" s="210"/>
      <c r="S1274" s="210"/>
      <c r="T1274" s="210"/>
      <c r="U1274" s="210"/>
      <c r="V1274" s="210"/>
      <c r="W1274" s="210"/>
      <c r="X1274" s="192" t="s">
        <v>172</v>
      </c>
      <c r="Y1274" s="192" t="s">
        <v>600</v>
      </c>
      <c r="Z1274" s="167" t="str">
        <f>'Reviewer 1'!$AA$355</f>
        <v>NR</v>
      </c>
      <c r="AA1274" s="210"/>
      <c r="AB1274" s="210"/>
      <c r="AC1274" s="210"/>
      <c r="AD1274" s="210"/>
      <c r="AE1274" s="210"/>
      <c r="AF1274" s="210"/>
      <c r="AG1274" s="217"/>
      <c r="AH1274" s="217"/>
      <c r="AI1274" s="210"/>
      <c r="AJ1274" s="210"/>
      <c r="AK1274" s="210"/>
      <c r="AL1274" s="210"/>
      <c r="AM1274" s="210"/>
      <c r="AN1274" s="210"/>
      <c r="AO1274" s="210"/>
      <c r="AP1274" s="210"/>
      <c r="AQ1274" s="210"/>
      <c r="AR1274" s="210"/>
      <c r="AS1274" s="210"/>
      <c r="AT1274" s="210"/>
      <c r="AU1274" s="210"/>
      <c r="AV1274" s="210"/>
      <c r="AW1274" s="210"/>
      <c r="AX1274" s="210"/>
      <c r="AY1274" s="210"/>
      <c r="AZ1274" s="210"/>
      <c r="BA1274" s="210"/>
      <c r="BB1274" s="210"/>
      <c r="BC1274" s="210"/>
      <c r="BD1274" s="210"/>
      <c r="BE1274" s="210"/>
      <c r="BF1274" s="210"/>
      <c r="BG1274" s="210"/>
      <c r="BH1274" s="210"/>
      <c r="BI1274" s="210"/>
      <c r="BJ1274" s="210"/>
      <c r="BK1274" s="210"/>
      <c r="BL1274" s="210"/>
      <c r="BM1274" s="210"/>
      <c r="BN1274" s="210"/>
      <c r="BO1274" s="210"/>
      <c r="BP1274" s="210"/>
      <c r="BQ1274" s="210"/>
      <c r="BR1274" s="210"/>
      <c r="BS1274" s="210"/>
      <c r="BT1274" s="210"/>
      <c r="BU1274" s="210"/>
      <c r="BV1274" s="210"/>
      <c r="BW1274" s="210"/>
      <c r="BX1274" s="210"/>
      <c r="BY1274" s="210"/>
      <c r="BZ1274" s="210"/>
      <c r="CA1274" s="210"/>
      <c r="CB1274" s="210"/>
      <c r="CC1274" s="210"/>
      <c r="CD1274" s="210"/>
      <c r="CE1274" s="210"/>
      <c r="CF1274" s="210"/>
      <c r="CG1274" s="210"/>
      <c r="CH1274" s="210"/>
      <c r="CI1274" s="210"/>
      <c r="CJ1274" s="210"/>
      <c r="CK1274" s="210"/>
      <c r="CL1274" s="210"/>
      <c r="CM1274" s="210"/>
      <c r="CN1274" s="210"/>
      <c r="CO1274" s="210"/>
      <c r="CP1274" s="210"/>
      <c r="CQ1274" s="210"/>
      <c r="CR1274" s="210"/>
      <c r="CS1274" s="210"/>
      <c r="CT1274" s="210"/>
      <c r="CU1274" s="210"/>
      <c r="CV1274" s="210"/>
      <c r="CW1274" s="210"/>
      <c r="CX1274" s="210"/>
      <c r="CY1274" s="210"/>
      <c r="CZ1274" s="210"/>
      <c r="DA1274" s="210"/>
      <c r="DB1274" s="210"/>
      <c r="DC1274" s="210"/>
      <c r="DD1274" s="210"/>
      <c r="DE1274" s="210"/>
      <c r="DF1274" s="210"/>
      <c r="DG1274" s="210"/>
      <c r="DH1274" s="210"/>
      <c r="DI1274" s="210"/>
      <c r="DJ1274" s="210"/>
      <c r="DK1274" s="210"/>
      <c r="DL1274" s="210"/>
      <c r="DM1274" s="210"/>
      <c r="DN1274" s="210"/>
      <c r="DO1274" s="210"/>
      <c r="DP1274" s="210"/>
      <c r="DQ1274" s="210"/>
      <c r="DR1274" s="210"/>
      <c r="DS1274" s="210"/>
      <c r="DT1274" s="210"/>
      <c r="DU1274" s="210"/>
      <c r="DV1274" s="210"/>
      <c r="DW1274" s="210"/>
      <c r="DX1274" s="210"/>
      <c r="DY1274" s="210"/>
      <c r="DZ1274" s="210"/>
      <c r="EA1274" s="210"/>
      <c r="EB1274" s="210"/>
      <c r="EC1274" s="210"/>
      <c r="ED1274" s="210"/>
      <c r="EE1274" s="210"/>
      <c r="EF1274" s="210"/>
      <c r="EG1274" s="210"/>
      <c r="EH1274" s="210"/>
      <c r="EI1274" s="210"/>
      <c r="EJ1274" s="210"/>
      <c r="EK1274" s="210"/>
      <c r="EL1274" s="210"/>
      <c r="EM1274" s="210"/>
      <c r="EN1274" s="210"/>
      <c r="EO1274" s="210"/>
      <c r="EP1274" s="210"/>
      <c r="EQ1274" s="210"/>
      <c r="ER1274" s="210"/>
      <c r="ES1274" s="210"/>
      <c r="ET1274" s="210"/>
      <c r="EU1274" s="210"/>
    </row>
    <row r="1275" spans="1:151" ht="13">
      <c r="A1275" s="210"/>
      <c r="B1275" s="210"/>
      <c r="C1275" s="210"/>
      <c r="D1275" s="210"/>
      <c r="E1275" s="210"/>
      <c r="F1275" s="210"/>
      <c r="G1275" s="210"/>
      <c r="H1275" s="298"/>
      <c r="I1275" s="298"/>
      <c r="J1275" s="298"/>
      <c r="K1275" s="298"/>
      <c r="L1275" s="298"/>
      <c r="M1275" s="298"/>
      <c r="N1275" s="298"/>
      <c r="O1275" s="210"/>
      <c r="P1275" s="210"/>
      <c r="Q1275" s="211"/>
      <c r="R1275" s="210"/>
      <c r="S1275" s="210"/>
      <c r="T1275" s="210"/>
      <c r="U1275" s="210"/>
      <c r="V1275" s="210"/>
      <c r="W1275" s="210"/>
      <c r="X1275" s="192" t="s">
        <v>172</v>
      </c>
      <c r="Y1275" s="192" t="s">
        <v>601</v>
      </c>
      <c r="Z1275" s="167" t="str">
        <f>'Reviewer 1'!$AA$356</f>
        <v>NR</v>
      </c>
      <c r="AA1275" s="210"/>
      <c r="AB1275" s="210"/>
      <c r="AC1275" s="210"/>
      <c r="AD1275" s="210"/>
      <c r="AE1275" s="210"/>
      <c r="AF1275" s="210"/>
      <c r="AG1275" s="217"/>
      <c r="AH1275" s="217"/>
      <c r="AI1275" s="210"/>
      <c r="AJ1275" s="210"/>
      <c r="AK1275" s="210"/>
      <c r="AL1275" s="210"/>
      <c r="AM1275" s="210"/>
      <c r="AN1275" s="210"/>
      <c r="AO1275" s="210"/>
      <c r="AP1275" s="210"/>
      <c r="AQ1275" s="210"/>
      <c r="AR1275" s="210"/>
      <c r="AS1275" s="210"/>
      <c r="AT1275" s="210"/>
      <c r="AU1275" s="210"/>
      <c r="AV1275" s="210"/>
      <c r="AW1275" s="210"/>
      <c r="AX1275" s="210"/>
      <c r="AY1275" s="210"/>
      <c r="AZ1275" s="210"/>
      <c r="BA1275" s="210"/>
      <c r="BB1275" s="210"/>
      <c r="BC1275" s="210"/>
      <c r="BD1275" s="210"/>
      <c r="BE1275" s="210"/>
      <c r="BF1275" s="210"/>
      <c r="BG1275" s="210"/>
      <c r="BH1275" s="210"/>
      <c r="BI1275" s="210"/>
      <c r="BJ1275" s="210"/>
      <c r="BK1275" s="210"/>
      <c r="BL1275" s="210"/>
      <c r="BM1275" s="210"/>
      <c r="BN1275" s="210"/>
      <c r="BO1275" s="210"/>
      <c r="BP1275" s="210"/>
      <c r="BQ1275" s="210"/>
      <c r="BR1275" s="210"/>
      <c r="BS1275" s="210"/>
      <c r="BT1275" s="210"/>
      <c r="BU1275" s="210"/>
      <c r="BV1275" s="210"/>
      <c r="BW1275" s="210"/>
      <c r="BX1275" s="210"/>
      <c r="BY1275" s="210"/>
      <c r="BZ1275" s="210"/>
      <c r="CA1275" s="210"/>
      <c r="CB1275" s="210"/>
      <c r="CC1275" s="210"/>
      <c r="CD1275" s="210"/>
      <c r="CE1275" s="210"/>
      <c r="CF1275" s="210"/>
      <c r="CG1275" s="210"/>
      <c r="CH1275" s="210"/>
      <c r="CI1275" s="210"/>
      <c r="CJ1275" s="210"/>
      <c r="CK1275" s="210"/>
      <c r="CL1275" s="210"/>
      <c r="CM1275" s="210"/>
      <c r="CN1275" s="210"/>
      <c r="CO1275" s="210"/>
      <c r="CP1275" s="210"/>
      <c r="CQ1275" s="210"/>
      <c r="CR1275" s="210"/>
      <c r="CS1275" s="210"/>
      <c r="CT1275" s="210"/>
      <c r="CU1275" s="210"/>
      <c r="CV1275" s="210"/>
      <c r="CW1275" s="210"/>
      <c r="CX1275" s="210"/>
      <c r="CY1275" s="210"/>
      <c r="CZ1275" s="210"/>
      <c r="DA1275" s="210"/>
      <c r="DB1275" s="210"/>
      <c r="DC1275" s="210"/>
      <c r="DD1275" s="210"/>
      <c r="DE1275" s="210"/>
      <c r="DF1275" s="210"/>
      <c r="DG1275" s="210"/>
      <c r="DH1275" s="210"/>
      <c r="DI1275" s="210"/>
      <c r="DJ1275" s="210"/>
      <c r="DK1275" s="210"/>
      <c r="DL1275" s="210"/>
      <c r="DM1275" s="210"/>
      <c r="DN1275" s="210"/>
      <c r="DO1275" s="210"/>
      <c r="DP1275" s="210"/>
      <c r="DQ1275" s="210"/>
      <c r="DR1275" s="210"/>
      <c r="DS1275" s="210"/>
      <c r="DT1275" s="210"/>
      <c r="DU1275" s="210"/>
      <c r="DV1275" s="210"/>
      <c r="DW1275" s="210"/>
      <c r="DX1275" s="210"/>
      <c r="DY1275" s="210"/>
      <c r="DZ1275" s="210"/>
      <c r="EA1275" s="210"/>
      <c r="EB1275" s="210"/>
      <c r="EC1275" s="210"/>
      <c r="ED1275" s="210"/>
      <c r="EE1275" s="210"/>
      <c r="EF1275" s="210"/>
      <c r="EG1275" s="210"/>
      <c r="EH1275" s="210"/>
      <c r="EI1275" s="210"/>
      <c r="EJ1275" s="210"/>
      <c r="EK1275" s="210"/>
      <c r="EL1275" s="210"/>
      <c r="EM1275" s="210"/>
      <c r="EN1275" s="210"/>
      <c r="EO1275" s="210"/>
      <c r="EP1275" s="210"/>
      <c r="EQ1275" s="210"/>
      <c r="ER1275" s="210"/>
      <c r="ES1275" s="210"/>
      <c r="ET1275" s="210"/>
      <c r="EU1275" s="210"/>
    </row>
    <row r="1276" spans="1:151" ht="13">
      <c r="A1276" s="210"/>
      <c r="B1276" s="210"/>
      <c r="C1276" s="210"/>
      <c r="D1276" s="210"/>
      <c r="E1276" s="210"/>
      <c r="F1276" s="210"/>
      <c r="G1276" s="210"/>
      <c r="H1276" s="298"/>
      <c r="I1276" s="298"/>
      <c r="J1276" s="298"/>
      <c r="K1276" s="298"/>
      <c r="L1276" s="298"/>
      <c r="M1276" s="298"/>
      <c r="N1276" s="298"/>
      <c r="O1276" s="210"/>
      <c r="P1276" s="210"/>
      <c r="Q1276" s="211"/>
      <c r="R1276" s="210"/>
      <c r="S1276" s="210"/>
      <c r="T1276" s="210"/>
      <c r="U1276" s="210"/>
      <c r="V1276" s="210"/>
      <c r="W1276" s="210"/>
      <c r="X1276" s="192" t="s">
        <v>172</v>
      </c>
      <c r="Y1276" s="192" t="s">
        <v>602</v>
      </c>
      <c r="Z1276" s="167" t="str">
        <f>'Reviewer 1'!$AA$357</f>
        <v>NR</v>
      </c>
      <c r="AA1276" s="210"/>
      <c r="AB1276" s="210"/>
      <c r="AC1276" s="210"/>
      <c r="AD1276" s="210"/>
      <c r="AE1276" s="210"/>
      <c r="AF1276" s="210"/>
      <c r="AG1276" s="217"/>
      <c r="AH1276" s="217"/>
      <c r="AI1276" s="210"/>
      <c r="AJ1276" s="210"/>
      <c r="AK1276" s="210"/>
      <c r="AL1276" s="210"/>
      <c r="AM1276" s="210"/>
      <c r="AN1276" s="210"/>
      <c r="AO1276" s="210"/>
      <c r="AP1276" s="210"/>
      <c r="AQ1276" s="210"/>
      <c r="AR1276" s="210"/>
      <c r="AS1276" s="210"/>
      <c r="AT1276" s="210"/>
      <c r="AU1276" s="210"/>
      <c r="AV1276" s="210"/>
      <c r="AW1276" s="210"/>
      <c r="AX1276" s="210"/>
      <c r="AY1276" s="210"/>
      <c r="AZ1276" s="210"/>
      <c r="BA1276" s="210"/>
      <c r="BB1276" s="210"/>
      <c r="BC1276" s="210"/>
      <c r="BD1276" s="210"/>
      <c r="BE1276" s="210"/>
      <c r="BF1276" s="210"/>
      <c r="BG1276" s="210"/>
      <c r="BH1276" s="210"/>
      <c r="BI1276" s="210"/>
      <c r="BJ1276" s="210"/>
      <c r="BK1276" s="210"/>
      <c r="BL1276" s="210"/>
      <c r="BM1276" s="210"/>
      <c r="BN1276" s="210"/>
      <c r="BO1276" s="210"/>
      <c r="BP1276" s="210"/>
      <c r="BQ1276" s="210"/>
      <c r="BR1276" s="210"/>
      <c r="BS1276" s="210"/>
      <c r="BT1276" s="210"/>
      <c r="BU1276" s="210"/>
      <c r="BV1276" s="210"/>
      <c r="BW1276" s="210"/>
      <c r="BX1276" s="210"/>
      <c r="BY1276" s="210"/>
      <c r="BZ1276" s="210"/>
      <c r="CA1276" s="210"/>
      <c r="CB1276" s="210"/>
      <c r="CC1276" s="210"/>
      <c r="CD1276" s="210"/>
      <c r="CE1276" s="210"/>
      <c r="CF1276" s="210"/>
      <c r="CG1276" s="210"/>
      <c r="CH1276" s="210"/>
      <c r="CI1276" s="210"/>
      <c r="CJ1276" s="210"/>
      <c r="CK1276" s="210"/>
      <c r="CL1276" s="210"/>
      <c r="CM1276" s="210"/>
      <c r="CN1276" s="210"/>
      <c r="CO1276" s="210"/>
      <c r="CP1276" s="210"/>
      <c r="CQ1276" s="210"/>
      <c r="CR1276" s="210"/>
      <c r="CS1276" s="210"/>
      <c r="CT1276" s="210"/>
      <c r="CU1276" s="210"/>
      <c r="CV1276" s="210"/>
      <c r="CW1276" s="210"/>
      <c r="CX1276" s="210"/>
      <c r="CY1276" s="210"/>
      <c r="CZ1276" s="210"/>
      <c r="DA1276" s="210"/>
      <c r="DB1276" s="210"/>
      <c r="DC1276" s="210"/>
      <c r="DD1276" s="210"/>
      <c r="DE1276" s="210"/>
      <c r="DF1276" s="210"/>
      <c r="DG1276" s="210"/>
      <c r="DH1276" s="210"/>
      <c r="DI1276" s="210"/>
      <c r="DJ1276" s="210"/>
      <c r="DK1276" s="210"/>
      <c r="DL1276" s="210"/>
      <c r="DM1276" s="210"/>
      <c r="DN1276" s="210"/>
      <c r="DO1276" s="210"/>
      <c r="DP1276" s="210"/>
      <c r="DQ1276" s="210"/>
      <c r="DR1276" s="210"/>
      <c r="DS1276" s="210"/>
      <c r="DT1276" s="210"/>
      <c r="DU1276" s="210"/>
      <c r="DV1276" s="210"/>
      <c r="DW1276" s="210"/>
      <c r="DX1276" s="210"/>
      <c r="DY1276" s="210"/>
      <c r="DZ1276" s="210"/>
      <c r="EA1276" s="210"/>
      <c r="EB1276" s="210"/>
      <c r="EC1276" s="210"/>
      <c r="ED1276" s="210"/>
      <c r="EE1276" s="210"/>
      <c r="EF1276" s="210"/>
      <c r="EG1276" s="210"/>
      <c r="EH1276" s="210"/>
      <c r="EI1276" s="210"/>
      <c r="EJ1276" s="210"/>
      <c r="EK1276" s="210"/>
      <c r="EL1276" s="210"/>
      <c r="EM1276" s="210"/>
      <c r="EN1276" s="210"/>
      <c r="EO1276" s="210"/>
      <c r="EP1276" s="210"/>
      <c r="EQ1276" s="210"/>
      <c r="ER1276" s="210"/>
      <c r="ES1276" s="210"/>
      <c r="ET1276" s="210"/>
      <c r="EU1276" s="210"/>
    </row>
    <row r="1277" spans="1:151" ht="13">
      <c r="A1277" s="210"/>
      <c r="B1277" s="210"/>
      <c r="C1277" s="210"/>
      <c r="D1277" s="210"/>
      <c r="E1277" s="210"/>
      <c r="F1277" s="210"/>
      <c r="G1277" s="210"/>
      <c r="H1277" s="298"/>
      <c r="I1277" s="298"/>
      <c r="J1277" s="298"/>
      <c r="K1277" s="298"/>
      <c r="L1277" s="298"/>
      <c r="M1277" s="298"/>
      <c r="N1277" s="298"/>
      <c r="O1277" s="210"/>
      <c r="P1277" s="210"/>
      <c r="Q1277" s="211"/>
      <c r="R1277" s="210"/>
      <c r="S1277" s="210"/>
      <c r="T1277" s="210"/>
      <c r="U1277" s="210"/>
      <c r="V1277" s="210"/>
      <c r="W1277" s="210"/>
      <c r="X1277" s="192" t="s">
        <v>172</v>
      </c>
      <c r="Y1277" s="192" t="s">
        <v>603</v>
      </c>
      <c r="Z1277" s="167" t="str">
        <f>'Reviewer 1'!$AA$358</f>
        <v>NR</v>
      </c>
      <c r="AA1277" s="210"/>
      <c r="AB1277" s="210"/>
      <c r="AC1277" s="210"/>
      <c r="AD1277" s="210"/>
      <c r="AE1277" s="210"/>
      <c r="AF1277" s="210"/>
      <c r="AG1277" s="217"/>
      <c r="AH1277" s="217"/>
      <c r="AI1277" s="210"/>
      <c r="AJ1277" s="210"/>
      <c r="AK1277" s="210"/>
      <c r="AL1277" s="210"/>
      <c r="AM1277" s="210"/>
      <c r="AN1277" s="210"/>
      <c r="AO1277" s="210"/>
      <c r="AP1277" s="210"/>
      <c r="AQ1277" s="210"/>
      <c r="AR1277" s="210"/>
      <c r="AS1277" s="210"/>
      <c r="AT1277" s="210"/>
      <c r="AU1277" s="210"/>
      <c r="AV1277" s="210"/>
      <c r="AW1277" s="210"/>
      <c r="AX1277" s="210"/>
      <c r="AY1277" s="210"/>
      <c r="AZ1277" s="210"/>
      <c r="BA1277" s="210"/>
      <c r="BB1277" s="210"/>
      <c r="BC1277" s="210"/>
      <c r="BD1277" s="210"/>
      <c r="BE1277" s="210"/>
      <c r="BF1277" s="210"/>
      <c r="BG1277" s="210"/>
      <c r="BH1277" s="210"/>
      <c r="BI1277" s="210"/>
      <c r="BJ1277" s="210"/>
      <c r="BK1277" s="210"/>
      <c r="BL1277" s="210"/>
      <c r="BM1277" s="210"/>
      <c r="BN1277" s="210"/>
      <c r="BO1277" s="210"/>
      <c r="BP1277" s="210"/>
      <c r="BQ1277" s="210"/>
      <c r="BR1277" s="210"/>
      <c r="BS1277" s="210"/>
      <c r="BT1277" s="210"/>
      <c r="BU1277" s="210"/>
      <c r="BV1277" s="210"/>
      <c r="BW1277" s="210"/>
      <c r="BX1277" s="210"/>
      <c r="BY1277" s="210"/>
      <c r="BZ1277" s="210"/>
      <c r="CA1277" s="210"/>
      <c r="CB1277" s="210"/>
      <c r="CC1277" s="210"/>
      <c r="CD1277" s="210"/>
      <c r="CE1277" s="210"/>
      <c r="CF1277" s="210"/>
      <c r="CG1277" s="210"/>
      <c r="CH1277" s="210"/>
      <c r="CI1277" s="210"/>
      <c r="CJ1277" s="210"/>
      <c r="CK1277" s="210"/>
      <c r="CL1277" s="210"/>
      <c r="CM1277" s="210"/>
      <c r="CN1277" s="210"/>
      <c r="CO1277" s="210"/>
      <c r="CP1277" s="210"/>
      <c r="CQ1277" s="210"/>
      <c r="CR1277" s="210"/>
      <c r="CS1277" s="210"/>
      <c r="CT1277" s="210"/>
      <c r="CU1277" s="210"/>
      <c r="CV1277" s="210"/>
      <c r="CW1277" s="210"/>
      <c r="CX1277" s="210"/>
      <c r="CY1277" s="210"/>
      <c r="CZ1277" s="210"/>
      <c r="DA1277" s="210"/>
      <c r="DB1277" s="210"/>
      <c r="DC1277" s="210"/>
      <c r="DD1277" s="210"/>
      <c r="DE1277" s="210"/>
      <c r="DF1277" s="210"/>
      <c r="DG1277" s="210"/>
      <c r="DH1277" s="210"/>
      <c r="DI1277" s="210"/>
      <c r="DJ1277" s="210"/>
      <c r="DK1277" s="210"/>
      <c r="DL1277" s="210"/>
      <c r="DM1277" s="210"/>
      <c r="DN1277" s="210"/>
      <c r="DO1277" s="210"/>
      <c r="DP1277" s="210"/>
      <c r="DQ1277" s="210"/>
      <c r="DR1277" s="210"/>
      <c r="DS1277" s="210"/>
      <c r="DT1277" s="210"/>
      <c r="DU1277" s="210"/>
      <c r="DV1277" s="210"/>
      <c r="DW1277" s="210"/>
      <c r="DX1277" s="210"/>
      <c r="DY1277" s="210"/>
      <c r="DZ1277" s="210"/>
      <c r="EA1277" s="210"/>
      <c r="EB1277" s="210"/>
      <c r="EC1277" s="210"/>
      <c r="ED1277" s="210"/>
      <c r="EE1277" s="210"/>
      <c r="EF1277" s="210"/>
      <c r="EG1277" s="210"/>
      <c r="EH1277" s="210"/>
      <c r="EI1277" s="210"/>
      <c r="EJ1277" s="210"/>
      <c r="EK1277" s="210"/>
      <c r="EL1277" s="210"/>
      <c r="EM1277" s="210"/>
      <c r="EN1277" s="210"/>
      <c r="EO1277" s="210"/>
      <c r="EP1277" s="210"/>
      <c r="EQ1277" s="210"/>
      <c r="ER1277" s="210"/>
      <c r="ES1277" s="210"/>
      <c r="ET1277" s="210"/>
      <c r="EU1277" s="210"/>
    </row>
    <row r="1278" spans="1:151" ht="13">
      <c r="A1278" s="210"/>
      <c r="B1278" s="210"/>
      <c r="C1278" s="210"/>
      <c r="D1278" s="210"/>
      <c r="E1278" s="210"/>
      <c r="F1278" s="210"/>
      <c r="G1278" s="210"/>
      <c r="H1278" s="298"/>
      <c r="I1278" s="298"/>
      <c r="J1278" s="298"/>
      <c r="K1278" s="298"/>
      <c r="L1278" s="298"/>
      <c r="M1278" s="298"/>
      <c r="N1278" s="298"/>
      <c r="O1278" s="210"/>
      <c r="P1278" s="210"/>
      <c r="Q1278" s="211"/>
      <c r="R1278" s="210"/>
      <c r="S1278" s="210"/>
      <c r="T1278" s="210"/>
      <c r="U1278" s="210"/>
      <c r="V1278" s="210"/>
      <c r="W1278" s="210"/>
      <c r="X1278" s="192" t="s">
        <v>172</v>
      </c>
      <c r="Y1278" s="192" t="s">
        <v>604</v>
      </c>
      <c r="Z1278" s="167" t="str">
        <f>'Reviewer 1'!$AA$359</f>
        <v>NR</v>
      </c>
      <c r="AA1278" s="210"/>
      <c r="AB1278" s="210"/>
      <c r="AC1278" s="210"/>
      <c r="AD1278" s="210"/>
      <c r="AE1278" s="210"/>
      <c r="AF1278" s="210"/>
      <c r="AG1278" s="217"/>
      <c r="AH1278" s="217"/>
      <c r="AI1278" s="210"/>
      <c r="AJ1278" s="210"/>
      <c r="AK1278" s="210"/>
      <c r="AL1278" s="210"/>
      <c r="AM1278" s="210"/>
      <c r="AN1278" s="210"/>
      <c r="AO1278" s="210"/>
      <c r="AP1278" s="210"/>
      <c r="AQ1278" s="210"/>
      <c r="AR1278" s="210"/>
      <c r="AS1278" s="210"/>
      <c r="AT1278" s="210"/>
      <c r="AU1278" s="210"/>
      <c r="AV1278" s="210"/>
      <c r="AW1278" s="210"/>
      <c r="AX1278" s="210"/>
      <c r="AY1278" s="210"/>
      <c r="AZ1278" s="210"/>
      <c r="BA1278" s="210"/>
      <c r="BB1278" s="210"/>
      <c r="BC1278" s="210"/>
      <c r="BD1278" s="210"/>
      <c r="BE1278" s="210"/>
      <c r="BF1278" s="210"/>
      <c r="BG1278" s="210"/>
      <c r="BH1278" s="210"/>
      <c r="BI1278" s="210"/>
      <c r="BJ1278" s="210"/>
      <c r="BK1278" s="210"/>
      <c r="BL1278" s="210"/>
      <c r="BM1278" s="210"/>
      <c r="BN1278" s="210"/>
      <c r="BO1278" s="210"/>
      <c r="BP1278" s="210"/>
      <c r="BQ1278" s="210"/>
      <c r="BR1278" s="210"/>
      <c r="BS1278" s="210"/>
      <c r="BT1278" s="210"/>
      <c r="BU1278" s="210"/>
      <c r="BV1278" s="210"/>
      <c r="BW1278" s="210"/>
      <c r="BX1278" s="210"/>
      <c r="BY1278" s="210"/>
      <c r="BZ1278" s="210"/>
      <c r="CA1278" s="210"/>
      <c r="CB1278" s="210"/>
      <c r="CC1278" s="210"/>
      <c r="CD1278" s="210"/>
      <c r="CE1278" s="210"/>
      <c r="CF1278" s="210"/>
      <c r="CG1278" s="210"/>
      <c r="CH1278" s="210"/>
      <c r="CI1278" s="210"/>
      <c r="CJ1278" s="210"/>
      <c r="CK1278" s="210"/>
      <c r="CL1278" s="210"/>
      <c r="CM1278" s="210"/>
      <c r="CN1278" s="210"/>
      <c r="CO1278" s="210"/>
      <c r="CP1278" s="210"/>
      <c r="CQ1278" s="210"/>
      <c r="CR1278" s="210"/>
      <c r="CS1278" s="210"/>
      <c r="CT1278" s="210"/>
      <c r="CU1278" s="210"/>
      <c r="CV1278" s="210"/>
      <c r="CW1278" s="210"/>
      <c r="CX1278" s="210"/>
      <c r="CY1278" s="210"/>
      <c r="CZ1278" s="210"/>
      <c r="DA1278" s="210"/>
      <c r="DB1278" s="210"/>
      <c r="DC1278" s="210"/>
      <c r="DD1278" s="210"/>
      <c r="DE1278" s="210"/>
      <c r="DF1278" s="210"/>
      <c r="DG1278" s="210"/>
      <c r="DH1278" s="210"/>
      <c r="DI1278" s="210"/>
      <c r="DJ1278" s="210"/>
      <c r="DK1278" s="210"/>
      <c r="DL1278" s="210"/>
      <c r="DM1278" s="210"/>
      <c r="DN1278" s="210"/>
      <c r="DO1278" s="210"/>
      <c r="DP1278" s="210"/>
      <c r="DQ1278" s="210"/>
      <c r="DR1278" s="210"/>
      <c r="DS1278" s="210"/>
      <c r="DT1278" s="210"/>
      <c r="DU1278" s="210"/>
      <c r="DV1278" s="210"/>
      <c r="DW1278" s="210"/>
      <c r="DX1278" s="210"/>
      <c r="DY1278" s="210"/>
      <c r="DZ1278" s="210"/>
      <c r="EA1278" s="210"/>
      <c r="EB1278" s="210"/>
      <c r="EC1278" s="210"/>
      <c r="ED1278" s="210"/>
      <c r="EE1278" s="210"/>
      <c r="EF1278" s="210"/>
      <c r="EG1278" s="210"/>
      <c r="EH1278" s="210"/>
      <c r="EI1278" s="210"/>
      <c r="EJ1278" s="210"/>
      <c r="EK1278" s="210"/>
      <c r="EL1278" s="210"/>
      <c r="EM1278" s="210"/>
      <c r="EN1278" s="210"/>
      <c r="EO1278" s="210"/>
      <c r="EP1278" s="210"/>
      <c r="EQ1278" s="210"/>
      <c r="ER1278" s="210"/>
      <c r="ES1278" s="210"/>
      <c r="ET1278" s="210"/>
      <c r="EU1278" s="210"/>
    </row>
    <row r="1279" spans="1:151" ht="13">
      <c r="A1279" s="210"/>
      <c r="B1279" s="210"/>
      <c r="C1279" s="210"/>
      <c r="D1279" s="210"/>
      <c r="E1279" s="210"/>
      <c r="F1279" s="210"/>
      <c r="G1279" s="210"/>
      <c r="H1279" s="298"/>
      <c r="I1279" s="298"/>
      <c r="J1279" s="298"/>
      <c r="K1279" s="298"/>
      <c r="L1279" s="298"/>
      <c r="M1279" s="298"/>
      <c r="N1279" s="298"/>
      <c r="O1279" s="210"/>
      <c r="P1279" s="210"/>
      <c r="Q1279" s="211"/>
      <c r="R1279" s="210"/>
      <c r="S1279" s="210"/>
      <c r="T1279" s="210"/>
      <c r="U1279" s="210"/>
      <c r="V1279" s="210"/>
      <c r="W1279" s="210"/>
      <c r="X1279" s="192" t="s">
        <v>172</v>
      </c>
      <c r="Y1279" s="192" t="s">
        <v>605</v>
      </c>
      <c r="Z1279" s="167" t="str">
        <f>'Reviewer 1'!$AA$360</f>
        <v>NR</v>
      </c>
      <c r="AA1279" s="210"/>
      <c r="AB1279" s="210"/>
      <c r="AC1279" s="210"/>
      <c r="AD1279" s="210"/>
      <c r="AE1279" s="210"/>
      <c r="AF1279" s="210"/>
      <c r="AG1279" s="217"/>
      <c r="AH1279" s="217"/>
      <c r="AI1279" s="210"/>
      <c r="AJ1279" s="210"/>
      <c r="AK1279" s="210"/>
      <c r="AL1279" s="210"/>
      <c r="AM1279" s="210"/>
      <c r="AN1279" s="210"/>
      <c r="AO1279" s="210"/>
      <c r="AP1279" s="210"/>
      <c r="AQ1279" s="210"/>
      <c r="AR1279" s="210"/>
      <c r="AS1279" s="210"/>
      <c r="AT1279" s="210"/>
      <c r="AU1279" s="210"/>
      <c r="AV1279" s="210"/>
      <c r="AW1279" s="210"/>
      <c r="AX1279" s="210"/>
      <c r="AY1279" s="210"/>
      <c r="AZ1279" s="210"/>
      <c r="BA1279" s="210"/>
      <c r="BB1279" s="210"/>
      <c r="BC1279" s="210"/>
      <c r="BD1279" s="210"/>
      <c r="BE1279" s="210"/>
      <c r="BF1279" s="210"/>
      <c r="BG1279" s="210"/>
      <c r="BH1279" s="210"/>
      <c r="BI1279" s="210"/>
      <c r="BJ1279" s="210"/>
      <c r="BK1279" s="210"/>
      <c r="BL1279" s="210"/>
      <c r="BM1279" s="210"/>
      <c r="BN1279" s="210"/>
      <c r="BO1279" s="210"/>
      <c r="BP1279" s="210"/>
      <c r="BQ1279" s="210"/>
      <c r="BR1279" s="210"/>
      <c r="BS1279" s="210"/>
      <c r="BT1279" s="210"/>
      <c r="BU1279" s="210"/>
      <c r="BV1279" s="210"/>
      <c r="BW1279" s="210"/>
      <c r="BX1279" s="210"/>
      <c r="BY1279" s="210"/>
      <c r="BZ1279" s="210"/>
      <c r="CA1279" s="210"/>
      <c r="CB1279" s="210"/>
      <c r="CC1279" s="210"/>
      <c r="CD1279" s="210"/>
      <c r="CE1279" s="210"/>
      <c r="CF1279" s="210"/>
      <c r="CG1279" s="210"/>
      <c r="CH1279" s="210"/>
      <c r="CI1279" s="210"/>
      <c r="CJ1279" s="210"/>
      <c r="CK1279" s="210"/>
      <c r="CL1279" s="210"/>
      <c r="CM1279" s="210"/>
      <c r="CN1279" s="210"/>
      <c r="CO1279" s="210"/>
      <c r="CP1279" s="210"/>
      <c r="CQ1279" s="210"/>
      <c r="CR1279" s="210"/>
      <c r="CS1279" s="210"/>
      <c r="CT1279" s="210"/>
      <c r="CU1279" s="210"/>
      <c r="CV1279" s="210"/>
      <c r="CW1279" s="210"/>
      <c r="CX1279" s="210"/>
      <c r="CY1279" s="210"/>
      <c r="CZ1279" s="210"/>
      <c r="DA1279" s="210"/>
      <c r="DB1279" s="210"/>
      <c r="DC1279" s="210"/>
      <c r="DD1279" s="210"/>
      <c r="DE1279" s="210"/>
      <c r="DF1279" s="210"/>
      <c r="DG1279" s="210"/>
      <c r="DH1279" s="210"/>
      <c r="DI1279" s="210"/>
      <c r="DJ1279" s="210"/>
      <c r="DK1279" s="210"/>
      <c r="DL1279" s="210"/>
      <c r="DM1279" s="210"/>
      <c r="DN1279" s="210"/>
      <c r="DO1279" s="210"/>
      <c r="DP1279" s="210"/>
      <c r="DQ1279" s="210"/>
      <c r="DR1279" s="210"/>
      <c r="DS1279" s="210"/>
      <c r="DT1279" s="210"/>
      <c r="DU1279" s="210"/>
      <c r="DV1279" s="210"/>
      <c r="DW1279" s="210"/>
      <c r="DX1279" s="210"/>
      <c r="DY1279" s="210"/>
      <c r="DZ1279" s="210"/>
      <c r="EA1279" s="210"/>
      <c r="EB1279" s="210"/>
      <c r="EC1279" s="210"/>
      <c r="ED1279" s="210"/>
      <c r="EE1279" s="210"/>
      <c r="EF1279" s="210"/>
      <c r="EG1279" s="210"/>
      <c r="EH1279" s="210"/>
      <c r="EI1279" s="210"/>
      <c r="EJ1279" s="210"/>
      <c r="EK1279" s="210"/>
      <c r="EL1279" s="210"/>
      <c r="EM1279" s="210"/>
      <c r="EN1279" s="210"/>
      <c r="EO1279" s="210"/>
      <c r="EP1279" s="210"/>
      <c r="EQ1279" s="210"/>
      <c r="ER1279" s="210"/>
      <c r="ES1279" s="210"/>
      <c r="ET1279" s="210"/>
      <c r="EU1279" s="210"/>
    </row>
    <row r="1280" spans="1:151" ht="13">
      <c r="A1280" s="210"/>
      <c r="B1280" s="210"/>
      <c r="C1280" s="210"/>
      <c r="D1280" s="210"/>
      <c r="E1280" s="210"/>
      <c r="F1280" s="210"/>
      <c r="G1280" s="210"/>
      <c r="H1280" s="298"/>
      <c r="I1280" s="298"/>
      <c r="J1280" s="298"/>
      <c r="K1280" s="298"/>
      <c r="L1280" s="298"/>
      <c r="M1280" s="298"/>
      <c r="N1280" s="298"/>
      <c r="O1280" s="210"/>
      <c r="P1280" s="210"/>
      <c r="Q1280" s="211"/>
      <c r="R1280" s="210"/>
      <c r="S1280" s="210"/>
      <c r="T1280" s="210"/>
      <c r="U1280" s="210"/>
      <c r="V1280" s="210"/>
      <c r="W1280" s="210"/>
      <c r="X1280" s="192" t="s">
        <v>172</v>
      </c>
      <c r="Y1280" s="192" t="s">
        <v>606</v>
      </c>
      <c r="Z1280" s="167" t="str">
        <f>'Reviewer 1'!$AA$361</f>
        <v>NR</v>
      </c>
      <c r="AA1280" s="210"/>
      <c r="AB1280" s="210"/>
      <c r="AC1280" s="210"/>
      <c r="AD1280" s="210"/>
      <c r="AE1280" s="210"/>
      <c r="AF1280" s="210"/>
      <c r="AG1280" s="217"/>
      <c r="AH1280" s="217"/>
      <c r="AI1280" s="210"/>
      <c r="AJ1280" s="210"/>
      <c r="AK1280" s="210"/>
      <c r="AL1280" s="210"/>
      <c r="AM1280" s="210"/>
      <c r="AN1280" s="210"/>
      <c r="AO1280" s="210"/>
      <c r="AP1280" s="210"/>
      <c r="AQ1280" s="210"/>
      <c r="AR1280" s="210"/>
      <c r="AS1280" s="210"/>
      <c r="AT1280" s="210"/>
      <c r="AU1280" s="210"/>
      <c r="AV1280" s="210"/>
      <c r="AW1280" s="210"/>
      <c r="AX1280" s="210"/>
      <c r="AY1280" s="210"/>
      <c r="AZ1280" s="210"/>
      <c r="BA1280" s="210"/>
      <c r="BB1280" s="210"/>
      <c r="BC1280" s="210"/>
      <c r="BD1280" s="210"/>
      <c r="BE1280" s="210"/>
      <c r="BF1280" s="210"/>
      <c r="BG1280" s="210"/>
      <c r="BH1280" s="210"/>
      <c r="BI1280" s="210"/>
      <c r="BJ1280" s="210"/>
      <c r="BK1280" s="210"/>
      <c r="BL1280" s="210"/>
      <c r="BM1280" s="210"/>
      <c r="BN1280" s="210"/>
      <c r="BO1280" s="210"/>
      <c r="BP1280" s="210"/>
      <c r="BQ1280" s="210"/>
      <c r="BR1280" s="210"/>
      <c r="BS1280" s="210"/>
      <c r="BT1280" s="210"/>
      <c r="BU1280" s="210"/>
      <c r="BV1280" s="210"/>
      <c r="BW1280" s="210"/>
      <c r="BX1280" s="210"/>
      <c r="BY1280" s="210"/>
      <c r="BZ1280" s="210"/>
      <c r="CA1280" s="210"/>
      <c r="CB1280" s="210"/>
      <c r="CC1280" s="210"/>
      <c r="CD1280" s="210"/>
      <c r="CE1280" s="210"/>
      <c r="CF1280" s="210"/>
      <c r="CG1280" s="210"/>
      <c r="CH1280" s="210"/>
      <c r="CI1280" s="210"/>
      <c r="CJ1280" s="210"/>
      <c r="CK1280" s="210"/>
      <c r="CL1280" s="210"/>
      <c r="CM1280" s="210"/>
      <c r="CN1280" s="210"/>
      <c r="CO1280" s="210"/>
      <c r="CP1280" s="210"/>
      <c r="CQ1280" s="210"/>
      <c r="CR1280" s="210"/>
      <c r="CS1280" s="210"/>
      <c r="CT1280" s="210"/>
      <c r="CU1280" s="210"/>
      <c r="CV1280" s="210"/>
      <c r="CW1280" s="210"/>
      <c r="CX1280" s="210"/>
      <c r="CY1280" s="210"/>
      <c r="CZ1280" s="210"/>
      <c r="DA1280" s="210"/>
      <c r="DB1280" s="210"/>
      <c r="DC1280" s="210"/>
      <c r="DD1280" s="210"/>
      <c r="DE1280" s="210"/>
      <c r="DF1280" s="210"/>
      <c r="DG1280" s="210"/>
      <c r="DH1280" s="210"/>
      <c r="DI1280" s="210"/>
      <c r="DJ1280" s="210"/>
      <c r="DK1280" s="210"/>
      <c r="DL1280" s="210"/>
      <c r="DM1280" s="210"/>
      <c r="DN1280" s="210"/>
      <c r="DO1280" s="210"/>
      <c r="DP1280" s="210"/>
      <c r="DQ1280" s="210"/>
      <c r="DR1280" s="210"/>
      <c r="DS1280" s="210"/>
      <c r="DT1280" s="210"/>
      <c r="DU1280" s="210"/>
      <c r="DV1280" s="210"/>
      <c r="DW1280" s="210"/>
      <c r="DX1280" s="210"/>
      <c r="DY1280" s="210"/>
      <c r="DZ1280" s="210"/>
      <c r="EA1280" s="210"/>
      <c r="EB1280" s="210"/>
      <c r="EC1280" s="210"/>
      <c r="ED1280" s="210"/>
      <c r="EE1280" s="210"/>
      <c r="EF1280" s="210"/>
      <c r="EG1280" s="210"/>
      <c r="EH1280" s="210"/>
      <c r="EI1280" s="210"/>
      <c r="EJ1280" s="210"/>
      <c r="EK1280" s="210"/>
      <c r="EL1280" s="210"/>
      <c r="EM1280" s="210"/>
      <c r="EN1280" s="210"/>
      <c r="EO1280" s="210"/>
      <c r="EP1280" s="210"/>
      <c r="EQ1280" s="210"/>
      <c r="ER1280" s="210"/>
      <c r="ES1280" s="210"/>
      <c r="ET1280" s="210"/>
      <c r="EU1280" s="210"/>
    </row>
    <row r="1281" spans="1:151" ht="13">
      <c r="A1281" s="210"/>
      <c r="B1281" s="210"/>
      <c r="C1281" s="210"/>
      <c r="D1281" s="210"/>
      <c r="E1281" s="210"/>
      <c r="F1281" s="210"/>
      <c r="G1281" s="210"/>
      <c r="H1281" s="298"/>
      <c r="I1281" s="298"/>
      <c r="J1281" s="298"/>
      <c r="K1281" s="298"/>
      <c r="L1281" s="298"/>
      <c r="M1281" s="298"/>
      <c r="N1281" s="298"/>
      <c r="O1281" s="210"/>
      <c r="P1281" s="210"/>
      <c r="Q1281" s="211"/>
      <c r="R1281" s="210"/>
      <c r="S1281" s="210"/>
      <c r="T1281" s="210"/>
      <c r="U1281" s="210"/>
      <c r="V1281" s="210"/>
      <c r="W1281" s="210"/>
      <c r="X1281" s="192" t="s">
        <v>172</v>
      </c>
      <c r="Y1281" s="192" t="s">
        <v>607</v>
      </c>
      <c r="Z1281" s="167" t="str">
        <f>'Reviewer 1'!$AA$362</f>
        <v>NR</v>
      </c>
      <c r="AA1281" s="210"/>
      <c r="AB1281" s="210"/>
      <c r="AC1281" s="210"/>
      <c r="AD1281" s="210"/>
      <c r="AE1281" s="210"/>
      <c r="AF1281" s="210"/>
      <c r="AG1281" s="217"/>
      <c r="AH1281" s="217"/>
      <c r="AI1281" s="210"/>
      <c r="AJ1281" s="210"/>
      <c r="AK1281" s="210"/>
      <c r="AL1281" s="210"/>
      <c r="AM1281" s="210"/>
      <c r="AN1281" s="210"/>
      <c r="AO1281" s="210"/>
      <c r="AP1281" s="210"/>
      <c r="AQ1281" s="210"/>
      <c r="AR1281" s="210"/>
      <c r="AS1281" s="210"/>
      <c r="AT1281" s="210"/>
      <c r="AU1281" s="210"/>
      <c r="AV1281" s="210"/>
      <c r="AW1281" s="210"/>
      <c r="AX1281" s="210"/>
      <c r="AY1281" s="210"/>
      <c r="AZ1281" s="210"/>
      <c r="BA1281" s="210"/>
      <c r="BB1281" s="210"/>
      <c r="BC1281" s="210"/>
      <c r="BD1281" s="210"/>
      <c r="BE1281" s="210"/>
      <c r="BF1281" s="210"/>
      <c r="BG1281" s="210"/>
      <c r="BH1281" s="210"/>
      <c r="BI1281" s="210"/>
      <c r="BJ1281" s="210"/>
      <c r="BK1281" s="210"/>
      <c r="BL1281" s="210"/>
      <c r="BM1281" s="210"/>
      <c r="BN1281" s="210"/>
      <c r="BO1281" s="210"/>
      <c r="BP1281" s="210"/>
      <c r="BQ1281" s="210"/>
      <c r="BR1281" s="210"/>
      <c r="BS1281" s="210"/>
      <c r="BT1281" s="210"/>
      <c r="BU1281" s="210"/>
      <c r="BV1281" s="210"/>
      <c r="BW1281" s="210"/>
      <c r="BX1281" s="210"/>
      <c r="BY1281" s="210"/>
      <c r="BZ1281" s="210"/>
      <c r="CA1281" s="210"/>
      <c r="CB1281" s="210"/>
      <c r="CC1281" s="210"/>
      <c r="CD1281" s="210"/>
      <c r="CE1281" s="210"/>
      <c r="CF1281" s="210"/>
      <c r="CG1281" s="210"/>
      <c r="CH1281" s="210"/>
      <c r="CI1281" s="210"/>
      <c r="CJ1281" s="210"/>
      <c r="CK1281" s="210"/>
      <c r="CL1281" s="210"/>
      <c r="CM1281" s="210"/>
      <c r="CN1281" s="210"/>
      <c r="CO1281" s="210"/>
      <c r="CP1281" s="210"/>
      <c r="CQ1281" s="210"/>
      <c r="CR1281" s="210"/>
      <c r="CS1281" s="210"/>
      <c r="CT1281" s="210"/>
      <c r="CU1281" s="210"/>
      <c r="CV1281" s="210"/>
      <c r="CW1281" s="210"/>
      <c r="CX1281" s="210"/>
      <c r="CY1281" s="210"/>
      <c r="CZ1281" s="210"/>
      <c r="DA1281" s="210"/>
      <c r="DB1281" s="210"/>
      <c r="DC1281" s="210"/>
      <c r="DD1281" s="210"/>
      <c r="DE1281" s="210"/>
      <c r="DF1281" s="210"/>
      <c r="DG1281" s="210"/>
      <c r="DH1281" s="210"/>
      <c r="DI1281" s="210"/>
      <c r="DJ1281" s="210"/>
      <c r="DK1281" s="210"/>
      <c r="DL1281" s="210"/>
      <c r="DM1281" s="210"/>
      <c r="DN1281" s="210"/>
      <c r="DO1281" s="210"/>
      <c r="DP1281" s="210"/>
      <c r="DQ1281" s="210"/>
      <c r="DR1281" s="210"/>
      <c r="DS1281" s="210"/>
      <c r="DT1281" s="210"/>
      <c r="DU1281" s="210"/>
      <c r="DV1281" s="210"/>
      <c r="DW1281" s="210"/>
      <c r="DX1281" s="210"/>
      <c r="DY1281" s="210"/>
      <c r="DZ1281" s="210"/>
      <c r="EA1281" s="210"/>
      <c r="EB1281" s="210"/>
      <c r="EC1281" s="210"/>
      <c r="ED1281" s="210"/>
      <c r="EE1281" s="210"/>
      <c r="EF1281" s="210"/>
      <c r="EG1281" s="210"/>
      <c r="EH1281" s="210"/>
      <c r="EI1281" s="210"/>
      <c r="EJ1281" s="210"/>
      <c r="EK1281" s="210"/>
      <c r="EL1281" s="210"/>
      <c r="EM1281" s="210"/>
      <c r="EN1281" s="210"/>
      <c r="EO1281" s="210"/>
      <c r="EP1281" s="210"/>
      <c r="EQ1281" s="210"/>
      <c r="ER1281" s="210"/>
      <c r="ES1281" s="210"/>
      <c r="ET1281" s="210"/>
      <c r="EU1281" s="210"/>
    </row>
    <row r="1282" spans="1:151" ht="13">
      <c r="A1282" s="210"/>
      <c r="B1282" s="210"/>
      <c r="C1282" s="210"/>
      <c r="D1282" s="210"/>
      <c r="E1282" s="210"/>
      <c r="F1282" s="210"/>
      <c r="G1282" s="210"/>
      <c r="H1282" s="298"/>
      <c r="I1282" s="298"/>
      <c r="J1282" s="298"/>
      <c r="K1282" s="298"/>
      <c r="L1282" s="298"/>
      <c r="M1282" s="298"/>
      <c r="N1282" s="298"/>
      <c r="O1282" s="210"/>
      <c r="P1282" s="210"/>
      <c r="Q1282" s="211"/>
      <c r="R1282" s="210"/>
      <c r="S1282" s="210"/>
      <c r="T1282" s="210"/>
      <c r="U1282" s="210"/>
      <c r="V1282" s="210"/>
      <c r="W1282" s="210"/>
      <c r="X1282" s="192" t="s">
        <v>172</v>
      </c>
      <c r="Y1282" s="192" t="s">
        <v>608</v>
      </c>
      <c r="Z1282" s="167" t="str">
        <f>'Reviewer 1'!$AA$363</f>
        <v>NR</v>
      </c>
      <c r="AA1282" s="210"/>
      <c r="AB1282" s="210"/>
      <c r="AC1282" s="210"/>
      <c r="AD1282" s="210"/>
      <c r="AE1282" s="210"/>
      <c r="AF1282" s="210"/>
      <c r="AG1282" s="217"/>
      <c r="AH1282" s="217"/>
      <c r="AI1282" s="210"/>
      <c r="AJ1282" s="210"/>
      <c r="AK1282" s="210"/>
      <c r="AL1282" s="210"/>
      <c r="AM1282" s="210"/>
      <c r="AN1282" s="210"/>
      <c r="AO1282" s="210"/>
      <c r="AP1282" s="210"/>
      <c r="AQ1282" s="210"/>
      <c r="AR1282" s="210"/>
      <c r="AS1282" s="210"/>
      <c r="AT1282" s="210"/>
      <c r="AU1282" s="210"/>
      <c r="AV1282" s="210"/>
      <c r="AW1282" s="210"/>
      <c r="AX1282" s="210"/>
      <c r="AY1282" s="210"/>
      <c r="AZ1282" s="210"/>
      <c r="BA1282" s="210"/>
      <c r="BB1282" s="210"/>
      <c r="BC1282" s="210"/>
      <c r="BD1282" s="210"/>
      <c r="BE1282" s="210"/>
      <c r="BF1282" s="210"/>
      <c r="BG1282" s="210"/>
      <c r="BH1282" s="210"/>
      <c r="BI1282" s="210"/>
      <c r="BJ1282" s="210"/>
      <c r="BK1282" s="210"/>
      <c r="BL1282" s="210"/>
      <c r="BM1282" s="210"/>
      <c r="BN1282" s="210"/>
      <c r="BO1282" s="210"/>
      <c r="BP1282" s="210"/>
      <c r="BQ1282" s="210"/>
      <c r="BR1282" s="210"/>
      <c r="BS1282" s="210"/>
      <c r="BT1282" s="210"/>
      <c r="BU1282" s="210"/>
      <c r="BV1282" s="210"/>
      <c r="BW1282" s="210"/>
      <c r="BX1282" s="210"/>
      <c r="BY1282" s="210"/>
      <c r="BZ1282" s="210"/>
      <c r="CA1282" s="210"/>
      <c r="CB1282" s="210"/>
      <c r="CC1282" s="210"/>
      <c r="CD1282" s="210"/>
      <c r="CE1282" s="210"/>
      <c r="CF1282" s="210"/>
      <c r="CG1282" s="210"/>
      <c r="CH1282" s="210"/>
      <c r="CI1282" s="210"/>
      <c r="CJ1282" s="210"/>
      <c r="CK1282" s="210"/>
      <c r="CL1282" s="210"/>
      <c r="CM1282" s="210"/>
      <c r="CN1282" s="210"/>
      <c r="CO1282" s="210"/>
      <c r="CP1282" s="210"/>
      <c r="CQ1282" s="210"/>
      <c r="CR1282" s="210"/>
      <c r="CS1282" s="210"/>
      <c r="CT1282" s="210"/>
      <c r="CU1282" s="210"/>
      <c r="CV1282" s="210"/>
      <c r="CW1282" s="210"/>
      <c r="CX1282" s="210"/>
      <c r="CY1282" s="210"/>
      <c r="CZ1282" s="210"/>
      <c r="DA1282" s="210"/>
      <c r="DB1282" s="210"/>
      <c r="DC1282" s="210"/>
      <c r="DD1282" s="210"/>
      <c r="DE1282" s="210"/>
      <c r="DF1282" s="210"/>
      <c r="DG1282" s="210"/>
      <c r="DH1282" s="210"/>
      <c r="DI1282" s="210"/>
      <c r="DJ1282" s="210"/>
      <c r="DK1282" s="210"/>
      <c r="DL1282" s="210"/>
      <c r="DM1282" s="210"/>
      <c r="DN1282" s="210"/>
      <c r="DO1282" s="210"/>
      <c r="DP1282" s="210"/>
      <c r="DQ1282" s="210"/>
      <c r="DR1282" s="210"/>
      <c r="DS1282" s="210"/>
      <c r="DT1282" s="210"/>
      <c r="DU1282" s="210"/>
      <c r="DV1282" s="210"/>
      <c r="DW1282" s="210"/>
      <c r="DX1282" s="210"/>
      <c r="DY1282" s="210"/>
      <c r="DZ1282" s="210"/>
      <c r="EA1282" s="210"/>
      <c r="EB1282" s="210"/>
      <c r="EC1282" s="210"/>
      <c r="ED1282" s="210"/>
      <c r="EE1282" s="210"/>
      <c r="EF1282" s="210"/>
      <c r="EG1282" s="210"/>
      <c r="EH1282" s="210"/>
      <c r="EI1282" s="210"/>
      <c r="EJ1282" s="210"/>
      <c r="EK1282" s="210"/>
      <c r="EL1282" s="210"/>
      <c r="EM1282" s="210"/>
      <c r="EN1282" s="210"/>
      <c r="EO1282" s="210"/>
      <c r="EP1282" s="210"/>
      <c r="EQ1282" s="210"/>
      <c r="ER1282" s="210"/>
      <c r="ES1282" s="210"/>
      <c r="ET1282" s="210"/>
      <c r="EU1282" s="210"/>
    </row>
    <row r="1283" spans="1:151" ht="13">
      <c r="A1283" s="210"/>
      <c r="B1283" s="210"/>
      <c r="C1283" s="210"/>
      <c r="D1283" s="210"/>
      <c r="E1283" s="210"/>
      <c r="F1283" s="210"/>
      <c r="G1283" s="210"/>
      <c r="H1283" s="298"/>
      <c r="I1283" s="298"/>
      <c r="J1283" s="298"/>
      <c r="K1283" s="298"/>
      <c r="L1283" s="298"/>
      <c r="M1283" s="298"/>
      <c r="N1283" s="298"/>
      <c r="O1283" s="210"/>
      <c r="P1283" s="210"/>
      <c r="Q1283" s="211"/>
      <c r="R1283" s="210"/>
      <c r="S1283" s="210"/>
      <c r="T1283" s="210"/>
      <c r="U1283" s="210"/>
      <c r="V1283" s="210"/>
      <c r="W1283" s="210"/>
      <c r="X1283" s="192" t="s">
        <v>172</v>
      </c>
      <c r="Y1283" s="192" t="s">
        <v>609</v>
      </c>
      <c r="Z1283" s="167" t="str">
        <f>'Reviewer 1'!$AA$364</f>
        <v>NR</v>
      </c>
      <c r="AA1283" s="210"/>
      <c r="AB1283" s="210"/>
      <c r="AC1283" s="210"/>
      <c r="AD1283" s="210"/>
      <c r="AE1283" s="210"/>
      <c r="AF1283" s="210"/>
      <c r="AG1283" s="217"/>
      <c r="AH1283" s="217"/>
      <c r="AI1283" s="210"/>
      <c r="AJ1283" s="210"/>
      <c r="AK1283" s="210"/>
      <c r="AL1283" s="210"/>
      <c r="AM1283" s="210"/>
      <c r="AN1283" s="210"/>
      <c r="AO1283" s="210"/>
      <c r="AP1283" s="210"/>
      <c r="AQ1283" s="210"/>
      <c r="AR1283" s="210"/>
      <c r="AS1283" s="210"/>
      <c r="AT1283" s="210"/>
      <c r="AU1283" s="210"/>
      <c r="AV1283" s="210"/>
      <c r="AW1283" s="210"/>
      <c r="AX1283" s="210"/>
      <c r="AY1283" s="210"/>
      <c r="AZ1283" s="210"/>
      <c r="BA1283" s="210"/>
      <c r="BB1283" s="210"/>
      <c r="BC1283" s="210"/>
      <c r="BD1283" s="210"/>
      <c r="BE1283" s="210"/>
      <c r="BF1283" s="210"/>
      <c r="BG1283" s="210"/>
      <c r="BH1283" s="210"/>
      <c r="BI1283" s="210"/>
      <c r="BJ1283" s="210"/>
      <c r="BK1283" s="210"/>
      <c r="BL1283" s="210"/>
      <c r="BM1283" s="210"/>
      <c r="BN1283" s="210"/>
      <c r="BO1283" s="210"/>
      <c r="BP1283" s="210"/>
      <c r="BQ1283" s="210"/>
      <c r="BR1283" s="210"/>
      <c r="BS1283" s="210"/>
      <c r="BT1283" s="210"/>
      <c r="BU1283" s="210"/>
      <c r="BV1283" s="210"/>
      <c r="BW1283" s="210"/>
      <c r="BX1283" s="210"/>
      <c r="BY1283" s="210"/>
      <c r="BZ1283" s="210"/>
      <c r="CA1283" s="210"/>
      <c r="CB1283" s="210"/>
      <c r="CC1283" s="210"/>
      <c r="CD1283" s="210"/>
      <c r="CE1283" s="210"/>
      <c r="CF1283" s="210"/>
      <c r="CG1283" s="210"/>
      <c r="CH1283" s="210"/>
      <c r="CI1283" s="210"/>
      <c r="CJ1283" s="210"/>
      <c r="CK1283" s="210"/>
      <c r="CL1283" s="210"/>
      <c r="CM1283" s="210"/>
      <c r="CN1283" s="210"/>
      <c r="CO1283" s="210"/>
      <c r="CP1283" s="210"/>
      <c r="CQ1283" s="210"/>
      <c r="CR1283" s="210"/>
      <c r="CS1283" s="210"/>
      <c r="CT1283" s="210"/>
      <c r="CU1283" s="210"/>
      <c r="CV1283" s="210"/>
      <c r="CW1283" s="210"/>
      <c r="CX1283" s="210"/>
      <c r="CY1283" s="210"/>
      <c r="CZ1283" s="210"/>
      <c r="DA1283" s="210"/>
      <c r="DB1283" s="210"/>
      <c r="DC1283" s="210"/>
      <c r="DD1283" s="210"/>
      <c r="DE1283" s="210"/>
      <c r="DF1283" s="210"/>
      <c r="DG1283" s="210"/>
      <c r="DH1283" s="210"/>
      <c r="DI1283" s="210"/>
      <c r="DJ1283" s="210"/>
      <c r="DK1283" s="210"/>
      <c r="DL1283" s="210"/>
      <c r="DM1283" s="210"/>
      <c r="DN1283" s="210"/>
      <c r="DO1283" s="210"/>
      <c r="DP1283" s="210"/>
      <c r="DQ1283" s="210"/>
      <c r="DR1283" s="210"/>
      <c r="DS1283" s="210"/>
      <c r="DT1283" s="210"/>
      <c r="DU1283" s="210"/>
      <c r="DV1283" s="210"/>
      <c r="DW1283" s="210"/>
      <c r="DX1283" s="210"/>
      <c r="DY1283" s="210"/>
      <c r="DZ1283" s="210"/>
      <c r="EA1283" s="210"/>
      <c r="EB1283" s="210"/>
      <c r="EC1283" s="210"/>
      <c r="ED1283" s="210"/>
      <c r="EE1283" s="210"/>
      <c r="EF1283" s="210"/>
      <c r="EG1283" s="210"/>
      <c r="EH1283" s="210"/>
      <c r="EI1283" s="210"/>
      <c r="EJ1283" s="210"/>
      <c r="EK1283" s="210"/>
      <c r="EL1283" s="210"/>
      <c r="EM1283" s="210"/>
      <c r="EN1283" s="210"/>
      <c r="EO1283" s="210"/>
      <c r="EP1283" s="210"/>
      <c r="EQ1283" s="210"/>
      <c r="ER1283" s="210"/>
      <c r="ES1283" s="210"/>
      <c r="ET1283" s="210"/>
      <c r="EU1283" s="210"/>
    </row>
    <row r="1284" spans="1:151" ht="13">
      <c r="A1284" s="210"/>
      <c r="B1284" s="210"/>
      <c r="C1284" s="210"/>
      <c r="D1284" s="210"/>
      <c r="E1284" s="210"/>
      <c r="F1284" s="210"/>
      <c r="G1284" s="210"/>
      <c r="H1284" s="298"/>
      <c r="I1284" s="298"/>
      <c r="J1284" s="298"/>
      <c r="K1284" s="298"/>
      <c r="L1284" s="298"/>
      <c r="M1284" s="298"/>
      <c r="N1284" s="298"/>
      <c r="O1284" s="210"/>
      <c r="P1284" s="210"/>
      <c r="Q1284" s="211"/>
      <c r="R1284" s="210"/>
      <c r="S1284" s="210"/>
      <c r="T1284" s="210"/>
      <c r="U1284" s="210"/>
      <c r="V1284" s="210"/>
      <c r="W1284" s="210"/>
      <c r="X1284" s="192" t="s">
        <v>172</v>
      </c>
      <c r="Y1284" s="192" t="s">
        <v>610</v>
      </c>
      <c r="Z1284" s="167" t="str">
        <f>'Reviewer 1'!$AA$365</f>
        <v>NR</v>
      </c>
      <c r="AA1284" s="210"/>
      <c r="AB1284" s="210"/>
      <c r="AC1284" s="210"/>
      <c r="AD1284" s="210"/>
      <c r="AE1284" s="210"/>
      <c r="AF1284" s="210"/>
      <c r="AG1284" s="217"/>
      <c r="AH1284" s="217"/>
      <c r="AI1284" s="210"/>
      <c r="AJ1284" s="210"/>
      <c r="AK1284" s="210"/>
      <c r="AL1284" s="210"/>
      <c r="AM1284" s="210"/>
      <c r="AN1284" s="210"/>
      <c r="AO1284" s="210"/>
      <c r="AP1284" s="210"/>
      <c r="AQ1284" s="210"/>
      <c r="AR1284" s="210"/>
      <c r="AS1284" s="210"/>
      <c r="AT1284" s="210"/>
      <c r="AU1284" s="210"/>
      <c r="AV1284" s="210"/>
      <c r="AW1284" s="210"/>
      <c r="AX1284" s="210"/>
      <c r="AY1284" s="210"/>
      <c r="AZ1284" s="210"/>
      <c r="BA1284" s="210"/>
      <c r="BB1284" s="210"/>
      <c r="BC1284" s="210"/>
      <c r="BD1284" s="210"/>
      <c r="BE1284" s="210"/>
      <c r="BF1284" s="210"/>
      <c r="BG1284" s="210"/>
      <c r="BH1284" s="210"/>
      <c r="BI1284" s="210"/>
      <c r="BJ1284" s="210"/>
      <c r="BK1284" s="210"/>
      <c r="BL1284" s="210"/>
      <c r="BM1284" s="210"/>
      <c r="BN1284" s="210"/>
      <c r="BO1284" s="210"/>
      <c r="BP1284" s="210"/>
      <c r="BQ1284" s="210"/>
      <c r="BR1284" s="210"/>
      <c r="BS1284" s="210"/>
      <c r="BT1284" s="210"/>
      <c r="BU1284" s="210"/>
      <c r="BV1284" s="210"/>
      <c r="BW1284" s="210"/>
      <c r="BX1284" s="210"/>
      <c r="BY1284" s="210"/>
      <c r="BZ1284" s="210"/>
      <c r="CA1284" s="210"/>
      <c r="CB1284" s="210"/>
      <c r="CC1284" s="210"/>
      <c r="CD1284" s="210"/>
      <c r="CE1284" s="210"/>
      <c r="CF1284" s="210"/>
      <c r="CG1284" s="210"/>
      <c r="CH1284" s="210"/>
      <c r="CI1284" s="210"/>
      <c r="CJ1284" s="210"/>
      <c r="CK1284" s="210"/>
      <c r="CL1284" s="210"/>
      <c r="CM1284" s="210"/>
      <c r="CN1284" s="210"/>
      <c r="CO1284" s="210"/>
      <c r="CP1284" s="210"/>
      <c r="CQ1284" s="210"/>
      <c r="CR1284" s="210"/>
      <c r="CS1284" s="210"/>
      <c r="CT1284" s="210"/>
      <c r="CU1284" s="210"/>
      <c r="CV1284" s="210"/>
      <c r="CW1284" s="210"/>
      <c r="CX1284" s="210"/>
      <c r="CY1284" s="210"/>
      <c r="CZ1284" s="210"/>
      <c r="DA1284" s="210"/>
      <c r="DB1284" s="210"/>
      <c r="DC1284" s="210"/>
      <c r="DD1284" s="210"/>
      <c r="DE1284" s="210"/>
      <c r="DF1284" s="210"/>
      <c r="DG1284" s="210"/>
      <c r="DH1284" s="210"/>
      <c r="DI1284" s="210"/>
      <c r="DJ1284" s="210"/>
      <c r="DK1284" s="210"/>
      <c r="DL1284" s="210"/>
      <c r="DM1284" s="210"/>
      <c r="DN1284" s="210"/>
      <c r="DO1284" s="210"/>
      <c r="DP1284" s="210"/>
      <c r="DQ1284" s="210"/>
      <c r="DR1284" s="210"/>
      <c r="DS1284" s="210"/>
      <c r="DT1284" s="210"/>
      <c r="DU1284" s="210"/>
      <c r="DV1284" s="210"/>
      <c r="DW1284" s="210"/>
      <c r="DX1284" s="210"/>
      <c r="DY1284" s="210"/>
      <c r="DZ1284" s="210"/>
      <c r="EA1284" s="210"/>
      <c r="EB1284" s="210"/>
      <c r="EC1284" s="210"/>
      <c r="ED1284" s="210"/>
      <c r="EE1284" s="210"/>
      <c r="EF1284" s="210"/>
      <c r="EG1284" s="210"/>
      <c r="EH1284" s="210"/>
      <c r="EI1284" s="210"/>
      <c r="EJ1284" s="210"/>
      <c r="EK1284" s="210"/>
      <c r="EL1284" s="210"/>
      <c r="EM1284" s="210"/>
      <c r="EN1284" s="210"/>
      <c r="EO1284" s="210"/>
      <c r="EP1284" s="210"/>
      <c r="EQ1284" s="210"/>
      <c r="ER1284" s="210"/>
      <c r="ES1284" s="210"/>
      <c r="ET1284" s="210"/>
      <c r="EU1284" s="210"/>
    </row>
    <row r="1285" spans="1:151" ht="13">
      <c r="A1285" s="210"/>
      <c r="B1285" s="210"/>
      <c r="C1285" s="210"/>
      <c r="D1285" s="210"/>
      <c r="E1285" s="210"/>
      <c r="F1285" s="210"/>
      <c r="G1285" s="210"/>
      <c r="H1285" s="298"/>
      <c r="I1285" s="298"/>
      <c r="J1285" s="298"/>
      <c r="K1285" s="298"/>
      <c r="L1285" s="298"/>
      <c r="M1285" s="298"/>
      <c r="N1285" s="298"/>
      <c r="O1285" s="210"/>
      <c r="P1285" s="210"/>
      <c r="Q1285" s="211"/>
      <c r="R1285" s="210"/>
      <c r="S1285" s="210"/>
      <c r="T1285" s="210"/>
      <c r="U1285" s="210"/>
      <c r="V1285" s="210"/>
      <c r="W1285" s="210"/>
      <c r="X1285" s="192" t="s">
        <v>172</v>
      </c>
      <c r="Y1285" s="192" t="s">
        <v>611</v>
      </c>
      <c r="Z1285" s="167" t="str">
        <f>'Reviewer 1'!$AA$366</f>
        <v>NR</v>
      </c>
      <c r="AA1285" s="210"/>
      <c r="AB1285" s="210"/>
      <c r="AC1285" s="210"/>
      <c r="AD1285" s="210"/>
      <c r="AE1285" s="210"/>
      <c r="AF1285" s="210"/>
      <c r="AG1285" s="217"/>
      <c r="AH1285" s="217"/>
      <c r="AI1285" s="210"/>
      <c r="AJ1285" s="210"/>
      <c r="AK1285" s="210"/>
      <c r="AL1285" s="210"/>
      <c r="AM1285" s="210"/>
      <c r="AN1285" s="210"/>
      <c r="AO1285" s="210"/>
      <c r="AP1285" s="210"/>
      <c r="AQ1285" s="210"/>
      <c r="AR1285" s="210"/>
      <c r="AS1285" s="210"/>
      <c r="AT1285" s="210"/>
      <c r="AU1285" s="210"/>
      <c r="AV1285" s="210"/>
      <c r="AW1285" s="210"/>
      <c r="AX1285" s="210"/>
      <c r="AY1285" s="210"/>
      <c r="AZ1285" s="210"/>
      <c r="BA1285" s="210"/>
      <c r="BB1285" s="210"/>
      <c r="BC1285" s="210"/>
      <c r="BD1285" s="210"/>
      <c r="BE1285" s="210"/>
      <c r="BF1285" s="210"/>
      <c r="BG1285" s="210"/>
      <c r="BH1285" s="210"/>
      <c r="BI1285" s="210"/>
      <c r="BJ1285" s="210"/>
      <c r="BK1285" s="210"/>
      <c r="BL1285" s="210"/>
      <c r="BM1285" s="210"/>
      <c r="BN1285" s="210"/>
      <c r="BO1285" s="210"/>
      <c r="BP1285" s="210"/>
      <c r="BQ1285" s="210"/>
      <c r="BR1285" s="210"/>
      <c r="BS1285" s="210"/>
      <c r="BT1285" s="210"/>
      <c r="BU1285" s="210"/>
      <c r="BV1285" s="210"/>
      <c r="BW1285" s="210"/>
      <c r="BX1285" s="210"/>
      <c r="BY1285" s="210"/>
      <c r="BZ1285" s="210"/>
      <c r="CA1285" s="210"/>
      <c r="CB1285" s="210"/>
      <c r="CC1285" s="210"/>
      <c r="CD1285" s="210"/>
      <c r="CE1285" s="210"/>
      <c r="CF1285" s="210"/>
      <c r="CG1285" s="210"/>
      <c r="CH1285" s="210"/>
      <c r="CI1285" s="210"/>
      <c r="CJ1285" s="210"/>
      <c r="CK1285" s="210"/>
      <c r="CL1285" s="210"/>
      <c r="CM1285" s="210"/>
      <c r="CN1285" s="210"/>
      <c r="CO1285" s="210"/>
      <c r="CP1285" s="210"/>
      <c r="CQ1285" s="210"/>
      <c r="CR1285" s="210"/>
      <c r="CS1285" s="210"/>
      <c r="CT1285" s="210"/>
      <c r="CU1285" s="210"/>
      <c r="CV1285" s="210"/>
      <c r="CW1285" s="210"/>
      <c r="CX1285" s="210"/>
      <c r="CY1285" s="210"/>
      <c r="CZ1285" s="210"/>
      <c r="DA1285" s="210"/>
      <c r="DB1285" s="210"/>
      <c r="DC1285" s="210"/>
      <c r="DD1285" s="210"/>
      <c r="DE1285" s="210"/>
      <c r="DF1285" s="210"/>
      <c r="DG1285" s="210"/>
      <c r="DH1285" s="210"/>
      <c r="DI1285" s="210"/>
      <c r="DJ1285" s="210"/>
      <c r="DK1285" s="210"/>
      <c r="DL1285" s="210"/>
      <c r="DM1285" s="210"/>
      <c r="DN1285" s="210"/>
      <c r="DO1285" s="210"/>
      <c r="DP1285" s="210"/>
      <c r="DQ1285" s="210"/>
      <c r="DR1285" s="210"/>
      <c r="DS1285" s="210"/>
      <c r="DT1285" s="210"/>
      <c r="DU1285" s="210"/>
      <c r="DV1285" s="210"/>
      <c r="DW1285" s="210"/>
      <c r="DX1285" s="210"/>
      <c r="DY1285" s="210"/>
      <c r="DZ1285" s="210"/>
      <c r="EA1285" s="210"/>
      <c r="EB1285" s="210"/>
      <c r="EC1285" s="210"/>
      <c r="ED1285" s="210"/>
      <c r="EE1285" s="210"/>
      <c r="EF1285" s="210"/>
      <c r="EG1285" s="210"/>
      <c r="EH1285" s="210"/>
      <c r="EI1285" s="210"/>
      <c r="EJ1285" s="210"/>
      <c r="EK1285" s="210"/>
      <c r="EL1285" s="210"/>
      <c r="EM1285" s="210"/>
      <c r="EN1285" s="210"/>
      <c r="EO1285" s="210"/>
      <c r="EP1285" s="210"/>
      <c r="EQ1285" s="210"/>
      <c r="ER1285" s="210"/>
      <c r="ES1285" s="210"/>
      <c r="ET1285" s="210"/>
      <c r="EU1285" s="210"/>
    </row>
    <row r="1286" spans="1:151" ht="13">
      <c r="A1286" s="210"/>
      <c r="B1286" s="210"/>
      <c r="C1286" s="210"/>
      <c r="D1286" s="210"/>
      <c r="E1286" s="210"/>
      <c r="F1286" s="210"/>
      <c r="G1286" s="210"/>
      <c r="H1286" s="298"/>
      <c r="I1286" s="298"/>
      <c r="J1286" s="298"/>
      <c r="K1286" s="298"/>
      <c r="L1286" s="298"/>
      <c r="M1286" s="298"/>
      <c r="N1286" s="298"/>
      <c r="O1286" s="210"/>
      <c r="P1286" s="210"/>
      <c r="Q1286" s="211"/>
      <c r="R1286" s="210"/>
      <c r="S1286" s="210"/>
      <c r="T1286" s="210"/>
      <c r="U1286" s="210"/>
      <c r="V1286" s="210"/>
      <c r="W1286" s="210"/>
      <c r="X1286" s="192" t="s">
        <v>172</v>
      </c>
      <c r="Y1286" s="192" t="s">
        <v>612</v>
      </c>
      <c r="Z1286" s="167" t="str">
        <f>'Reviewer 1'!$AA$367</f>
        <v>NR</v>
      </c>
      <c r="AA1286" s="210"/>
      <c r="AB1286" s="210"/>
      <c r="AC1286" s="210"/>
      <c r="AD1286" s="210"/>
      <c r="AE1286" s="210"/>
      <c r="AF1286" s="210"/>
      <c r="AG1286" s="217"/>
      <c r="AH1286" s="217"/>
      <c r="AI1286" s="210"/>
      <c r="AJ1286" s="210"/>
      <c r="AK1286" s="210"/>
      <c r="AL1286" s="210"/>
      <c r="AM1286" s="210"/>
      <c r="AN1286" s="210"/>
      <c r="AO1286" s="210"/>
      <c r="AP1286" s="210"/>
      <c r="AQ1286" s="210"/>
      <c r="AR1286" s="210"/>
      <c r="AS1286" s="210"/>
      <c r="AT1286" s="210"/>
      <c r="AU1286" s="210"/>
      <c r="AV1286" s="210"/>
      <c r="AW1286" s="210"/>
      <c r="AX1286" s="210"/>
      <c r="AY1286" s="210"/>
      <c r="AZ1286" s="210"/>
      <c r="BA1286" s="210"/>
      <c r="BB1286" s="210"/>
      <c r="BC1286" s="210"/>
      <c r="BD1286" s="210"/>
      <c r="BE1286" s="210"/>
      <c r="BF1286" s="210"/>
      <c r="BG1286" s="210"/>
      <c r="BH1286" s="210"/>
      <c r="BI1286" s="210"/>
      <c r="BJ1286" s="210"/>
      <c r="BK1286" s="210"/>
      <c r="BL1286" s="210"/>
      <c r="BM1286" s="210"/>
      <c r="BN1286" s="210"/>
      <c r="BO1286" s="210"/>
      <c r="BP1286" s="210"/>
      <c r="BQ1286" s="210"/>
      <c r="BR1286" s="210"/>
      <c r="BS1286" s="210"/>
      <c r="BT1286" s="210"/>
      <c r="BU1286" s="210"/>
      <c r="BV1286" s="210"/>
      <c r="BW1286" s="210"/>
      <c r="BX1286" s="210"/>
      <c r="BY1286" s="210"/>
      <c r="BZ1286" s="210"/>
      <c r="CA1286" s="210"/>
      <c r="CB1286" s="210"/>
      <c r="CC1286" s="210"/>
      <c r="CD1286" s="210"/>
      <c r="CE1286" s="210"/>
      <c r="CF1286" s="210"/>
      <c r="CG1286" s="210"/>
      <c r="CH1286" s="210"/>
      <c r="CI1286" s="210"/>
      <c r="CJ1286" s="210"/>
      <c r="CK1286" s="210"/>
      <c r="CL1286" s="210"/>
      <c r="CM1286" s="210"/>
      <c r="CN1286" s="210"/>
      <c r="CO1286" s="210"/>
      <c r="CP1286" s="210"/>
      <c r="CQ1286" s="210"/>
      <c r="CR1286" s="210"/>
      <c r="CS1286" s="210"/>
      <c r="CT1286" s="210"/>
      <c r="CU1286" s="210"/>
      <c r="CV1286" s="210"/>
      <c r="CW1286" s="210"/>
      <c r="CX1286" s="210"/>
      <c r="CY1286" s="210"/>
      <c r="CZ1286" s="210"/>
      <c r="DA1286" s="210"/>
      <c r="DB1286" s="210"/>
      <c r="DC1286" s="210"/>
      <c r="DD1286" s="210"/>
      <c r="DE1286" s="210"/>
      <c r="DF1286" s="210"/>
      <c r="DG1286" s="210"/>
      <c r="DH1286" s="210"/>
      <c r="DI1286" s="210"/>
      <c r="DJ1286" s="210"/>
      <c r="DK1286" s="210"/>
      <c r="DL1286" s="210"/>
      <c r="DM1286" s="210"/>
      <c r="DN1286" s="210"/>
      <c r="DO1286" s="210"/>
      <c r="DP1286" s="210"/>
      <c r="DQ1286" s="210"/>
      <c r="DR1286" s="210"/>
      <c r="DS1286" s="210"/>
      <c r="DT1286" s="210"/>
      <c r="DU1286" s="210"/>
      <c r="DV1286" s="210"/>
      <c r="DW1286" s="210"/>
      <c r="DX1286" s="210"/>
      <c r="DY1286" s="210"/>
      <c r="DZ1286" s="210"/>
      <c r="EA1286" s="210"/>
      <c r="EB1286" s="210"/>
      <c r="EC1286" s="210"/>
      <c r="ED1286" s="210"/>
      <c r="EE1286" s="210"/>
      <c r="EF1286" s="210"/>
      <c r="EG1286" s="210"/>
      <c r="EH1286" s="210"/>
      <c r="EI1286" s="210"/>
      <c r="EJ1286" s="210"/>
      <c r="EK1286" s="210"/>
      <c r="EL1286" s="210"/>
      <c r="EM1286" s="210"/>
      <c r="EN1286" s="210"/>
      <c r="EO1286" s="210"/>
      <c r="EP1286" s="210"/>
      <c r="EQ1286" s="210"/>
      <c r="ER1286" s="210"/>
      <c r="ES1286" s="210"/>
      <c r="ET1286" s="210"/>
      <c r="EU1286" s="210"/>
    </row>
    <row r="1287" spans="1:151" ht="13">
      <c r="A1287" s="210"/>
      <c r="B1287" s="210"/>
      <c r="C1287" s="210"/>
      <c r="D1287" s="210"/>
      <c r="E1287" s="210"/>
      <c r="F1287" s="210"/>
      <c r="G1287" s="210"/>
      <c r="H1287" s="298"/>
      <c r="I1287" s="298"/>
      <c r="J1287" s="298"/>
      <c r="K1287" s="298"/>
      <c r="L1287" s="298"/>
      <c r="M1287" s="298"/>
      <c r="N1287" s="298"/>
      <c r="O1287" s="210"/>
      <c r="P1287" s="210"/>
      <c r="Q1287" s="211"/>
      <c r="R1287" s="210"/>
      <c r="S1287" s="210"/>
      <c r="T1287" s="210"/>
      <c r="U1287" s="210"/>
      <c r="V1287" s="210"/>
      <c r="W1287" s="210"/>
      <c r="X1287" s="192" t="s">
        <v>172</v>
      </c>
      <c r="Y1287" s="192" t="s">
        <v>613</v>
      </c>
      <c r="Z1287" s="167" t="str">
        <f>'Reviewer 1'!$AA$368</f>
        <v>NR</v>
      </c>
      <c r="AA1287" s="210"/>
      <c r="AB1287" s="210"/>
      <c r="AC1287" s="210"/>
      <c r="AD1287" s="210"/>
      <c r="AE1287" s="210"/>
      <c r="AF1287" s="210"/>
      <c r="AG1287" s="217"/>
      <c r="AH1287" s="217"/>
      <c r="AI1287" s="210"/>
      <c r="AJ1287" s="210"/>
      <c r="AK1287" s="210"/>
      <c r="AL1287" s="210"/>
      <c r="AM1287" s="210"/>
      <c r="AN1287" s="210"/>
      <c r="AO1287" s="210"/>
      <c r="AP1287" s="210"/>
      <c r="AQ1287" s="210"/>
      <c r="AR1287" s="210"/>
      <c r="AS1287" s="210"/>
      <c r="AT1287" s="210"/>
      <c r="AU1287" s="210"/>
      <c r="AV1287" s="210"/>
      <c r="AW1287" s="210"/>
      <c r="AX1287" s="210"/>
      <c r="AY1287" s="210"/>
      <c r="AZ1287" s="210"/>
      <c r="BA1287" s="210"/>
      <c r="BB1287" s="210"/>
      <c r="BC1287" s="210"/>
      <c r="BD1287" s="210"/>
      <c r="BE1287" s="210"/>
      <c r="BF1287" s="210"/>
      <c r="BG1287" s="210"/>
      <c r="BH1287" s="210"/>
      <c r="BI1287" s="210"/>
      <c r="BJ1287" s="210"/>
      <c r="BK1287" s="210"/>
      <c r="BL1287" s="210"/>
      <c r="BM1287" s="210"/>
      <c r="BN1287" s="210"/>
      <c r="BO1287" s="210"/>
      <c r="BP1287" s="210"/>
      <c r="BQ1287" s="210"/>
      <c r="BR1287" s="210"/>
      <c r="BS1287" s="210"/>
      <c r="BT1287" s="210"/>
      <c r="BU1287" s="210"/>
      <c r="BV1287" s="210"/>
      <c r="BW1287" s="210"/>
      <c r="BX1287" s="210"/>
      <c r="BY1287" s="210"/>
      <c r="BZ1287" s="210"/>
      <c r="CA1287" s="210"/>
      <c r="CB1287" s="210"/>
      <c r="CC1287" s="210"/>
      <c r="CD1287" s="210"/>
      <c r="CE1287" s="210"/>
      <c r="CF1287" s="210"/>
      <c r="CG1287" s="210"/>
      <c r="CH1287" s="210"/>
      <c r="CI1287" s="210"/>
      <c r="CJ1287" s="210"/>
      <c r="CK1287" s="210"/>
      <c r="CL1287" s="210"/>
      <c r="CM1287" s="210"/>
      <c r="CN1287" s="210"/>
      <c r="CO1287" s="210"/>
      <c r="CP1287" s="210"/>
      <c r="CQ1287" s="210"/>
      <c r="CR1287" s="210"/>
      <c r="CS1287" s="210"/>
      <c r="CT1287" s="210"/>
      <c r="CU1287" s="210"/>
      <c r="CV1287" s="210"/>
      <c r="CW1287" s="210"/>
      <c r="CX1287" s="210"/>
      <c r="CY1287" s="210"/>
      <c r="CZ1287" s="210"/>
      <c r="DA1287" s="210"/>
      <c r="DB1287" s="210"/>
      <c r="DC1287" s="210"/>
      <c r="DD1287" s="210"/>
      <c r="DE1287" s="210"/>
      <c r="DF1287" s="210"/>
      <c r="DG1287" s="210"/>
      <c r="DH1287" s="210"/>
      <c r="DI1287" s="210"/>
      <c r="DJ1287" s="210"/>
      <c r="DK1287" s="210"/>
      <c r="DL1287" s="210"/>
      <c r="DM1287" s="210"/>
      <c r="DN1287" s="210"/>
      <c r="DO1287" s="210"/>
      <c r="DP1287" s="210"/>
      <c r="DQ1287" s="210"/>
      <c r="DR1287" s="210"/>
      <c r="DS1287" s="210"/>
      <c r="DT1287" s="210"/>
      <c r="DU1287" s="210"/>
      <c r="DV1287" s="210"/>
      <c r="DW1287" s="210"/>
      <c r="DX1287" s="210"/>
      <c r="DY1287" s="210"/>
      <c r="DZ1287" s="210"/>
      <c r="EA1287" s="210"/>
      <c r="EB1287" s="210"/>
      <c r="EC1287" s="210"/>
      <c r="ED1287" s="210"/>
      <c r="EE1287" s="210"/>
      <c r="EF1287" s="210"/>
      <c r="EG1287" s="210"/>
      <c r="EH1287" s="210"/>
      <c r="EI1287" s="210"/>
      <c r="EJ1287" s="210"/>
      <c r="EK1287" s="210"/>
      <c r="EL1287" s="210"/>
      <c r="EM1287" s="210"/>
      <c r="EN1287" s="210"/>
      <c r="EO1287" s="210"/>
      <c r="EP1287" s="210"/>
      <c r="EQ1287" s="210"/>
      <c r="ER1287" s="210"/>
      <c r="ES1287" s="210"/>
      <c r="ET1287" s="210"/>
      <c r="EU1287" s="210"/>
    </row>
    <row r="1288" spans="1:151" ht="13">
      <c r="A1288" s="210"/>
      <c r="B1288" s="210"/>
      <c r="C1288" s="210"/>
      <c r="D1288" s="210"/>
      <c r="E1288" s="210"/>
      <c r="F1288" s="210"/>
      <c r="G1288" s="210"/>
      <c r="H1288" s="298"/>
      <c r="I1288" s="298"/>
      <c r="J1288" s="298"/>
      <c r="K1288" s="298"/>
      <c r="L1288" s="298"/>
      <c r="M1288" s="298"/>
      <c r="N1288" s="298"/>
      <c r="O1288" s="210"/>
      <c r="P1288" s="210"/>
      <c r="Q1288" s="211"/>
      <c r="R1288" s="210"/>
      <c r="S1288" s="210"/>
      <c r="T1288" s="210"/>
      <c r="U1288" s="210"/>
      <c r="V1288" s="210"/>
      <c r="W1288" s="210"/>
      <c r="X1288" s="192" t="s">
        <v>172</v>
      </c>
      <c r="Y1288" s="192" t="s">
        <v>614</v>
      </c>
      <c r="Z1288" s="167" t="str">
        <f>'Reviewer 1'!$AA$369</f>
        <v>NR</v>
      </c>
      <c r="AA1288" s="210"/>
      <c r="AB1288" s="210"/>
      <c r="AC1288" s="210"/>
      <c r="AD1288" s="210"/>
      <c r="AE1288" s="210"/>
      <c r="AF1288" s="210"/>
      <c r="AG1288" s="217"/>
      <c r="AH1288" s="217"/>
      <c r="AI1288" s="210"/>
      <c r="AJ1288" s="210"/>
      <c r="AK1288" s="210"/>
      <c r="AL1288" s="210"/>
      <c r="AM1288" s="210"/>
      <c r="AN1288" s="210"/>
      <c r="AO1288" s="210"/>
      <c r="AP1288" s="210"/>
      <c r="AQ1288" s="210"/>
      <c r="AR1288" s="210"/>
      <c r="AS1288" s="210"/>
      <c r="AT1288" s="210"/>
      <c r="AU1288" s="210"/>
      <c r="AV1288" s="210"/>
      <c r="AW1288" s="210"/>
      <c r="AX1288" s="210"/>
      <c r="AY1288" s="210"/>
      <c r="AZ1288" s="210"/>
      <c r="BA1288" s="210"/>
      <c r="BB1288" s="210"/>
      <c r="BC1288" s="210"/>
      <c r="BD1288" s="210"/>
      <c r="BE1288" s="210"/>
      <c r="BF1288" s="210"/>
      <c r="BG1288" s="210"/>
      <c r="BH1288" s="210"/>
      <c r="BI1288" s="210"/>
      <c r="BJ1288" s="210"/>
      <c r="BK1288" s="210"/>
      <c r="BL1288" s="210"/>
      <c r="BM1288" s="210"/>
      <c r="BN1288" s="210"/>
      <c r="BO1288" s="210"/>
      <c r="BP1288" s="210"/>
      <c r="BQ1288" s="210"/>
      <c r="BR1288" s="210"/>
      <c r="BS1288" s="210"/>
      <c r="BT1288" s="210"/>
      <c r="BU1288" s="210"/>
      <c r="BV1288" s="210"/>
      <c r="BW1288" s="210"/>
      <c r="BX1288" s="210"/>
      <c r="BY1288" s="210"/>
      <c r="BZ1288" s="210"/>
      <c r="CA1288" s="210"/>
      <c r="CB1288" s="210"/>
      <c r="CC1288" s="210"/>
      <c r="CD1288" s="210"/>
      <c r="CE1288" s="210"/>
      <c r="CF1288" s="210"/>
      <c r="CG1288" s="210"/>
      <c r="CH1288" s="210"/>
      <c r="CI1288" s="210"/>
      <c r="CJ1288" s="210"/>
      <c r="CK1288" s="210"/>
      <c r="CL1288" s="210"/>
      <c r="CM1288" s="210"/>
      <c r="CN1288" s="210"/>
      <c r="CO1288" s="210"/>
      <c r="CP1288" s="210"/>
      <c r="CQ1288" s="210"/>
      <c r="CR1288" s="210"/>
      <c r="CS1288" s="210"/>
      <c r="CT1288" s="210"/>
      <c r="CU1288" s="210"/>
      <c r="CV1288" s="210"/>
      <c r="CW1288" s="210"/>
      <c r="CX1288" s="210"/>
      <c r="CY1288" s="210"/>
      <c r="CZ1288" s="210"/>
      <c r="DA1288" s="210"/>
      <c r="DB1288" s="210"/>
      <c r="DC1288" s="210"/>
      <c r="DD1288" s="210"/>
      <c r="DE1288" s="210"/>
      <c r="DF1288" s="210"/>
      <c r="DG1288" s="210"/>
      <c r="DH1288" s="210"/>
      <c r="DI1288" s="210"/>
      <c r="DJ1288" s="210"/>
      <c r="DK1288" s="210"/>
      <c r="DL1288" s="210"/>
      <c r="DM1288" s="210"/>
      <c r="DN1288" s="210"/>
      <c r="DO1288" s="210"/>
      <c r="DP1288" s="210"/>
      <c r="DQ1288" s="210"/>
      <c r="DR1288" s="210"/>
      <c r="DS1288" s="210"/>
      <c r="DT1288" s="210"/>
      <c r="DU1288" s="210"/>
      <c r="DV1288" s="210"/>
      <c r="DW1288" s="210"/>
      <c r="DX1288" s="210"/>
      <c r="DY1288" s="210"/>
      <c r="DZ1288" s="210"/>
      <c r="EA1288" s="210"/>
      <c r="EB1288" s="210"/>
      <c r="EC1288" s="210"/>
      <c r="ED1288" s="210"/>
      <c r="EE1288" s="210"/>
      <c r="EF1288" s="210"/>
      <c r="EG1288" s="210"/>
      <c r="EH1288" s="210"/>
      <c r="EI1288" s="210"/>
      <c r="EJ1288" s="210"/>
      <c r="EK1288" s="210"/>
      <c r="EL1288" s="210"/>
      <c r="EM1288" s="210"/>
      <c r="EN1288" s="210"/>
      <c r="EO1288" s="210"/>
      <c r="EP1288" s="210"/>
      <c r="EQ1288" s="210"/>
      <c r="ER1288" s="210"/>
      <c r="ES1288" s="210"/>
      <c r="ET1288" s="210"/>
      <c r="EU1288" s="210"/>
    </row>
    <row r="1289" spans="1:151" ht="13">
      <c r="A1289" s="210"/>
      <c r="B1289" s="210"/>
      <c r="C1289" s="210"/>
      <c r="D1289" s="210"/>
      <c r="E1289" s="210"/>
      <c r="F1289" s="210"/>
      <c r="G1289" s="210"/>
      <c r="H1289" s="298"/>
      <c r="I1289" s="298"/>
      <c r="J1289" s="298"/>
      <c r="K1289" s="298"/>
      <c r="L1289" s="298"/>
      <c r="M1289" s="298"/>
      <c r="N1289" s="298"/>
      <c r="O1289" s="210"/>
      <c r="P1289" s="210"/>
      <c r="Q1289" s="211"/>
      <c r="R1289" s="210"/>
      <c r="S1289" s="210"/>
      <c r="T1289" s="210"/>
      <c r="U1289" s="210"/>
      <c r="V1289" s="210"/>
      <c r="W1289" s="210"/>
      <c r="X1289" s="192" t="s">
        <v>172</v>
      </c>
      <c r="Y1289" s="192" t="s">
        <v>615</v>
      </c>
      <c r="Z1289" s="167" t="str">
        <f>'Reviewer 1'!$AA$370</f>
        <v>NR</v>
      </c>
      <c r="AA1289" s="210"/>
      <c r="AB1289" s="210"/>
      <c r="AC1289" s="210"/>
      <c r="AD1289" s="210"/>
      <c r="AE1289" s="210"/>
      <c r="AF1289" s="210"/>
      <c r="AG1289" s="217"/>
      <c r="AH1289" s="217"/>
      <c r="AI1289" s="210"/>
      <c r="AJ1289" s="210"/>
      <c r="AK1289" s="210"/>
      <c r="AL1289" s="210"/>
      <c r="AM1289" s="210"/>
      <c r="AN1289" s="210"/>
      <c r="AO1289" s="210"/>
      <c r="AP1289" s="210"/>
      <c r="AQ1289" s="210"/>
      <c r="AR1289" s="210"/>
      <c r="AS1289" s="210"/>
      <c r="AT1289" s="210"/>
      <c r="AU1289" s="210"/>
      <c r="AV1289" s="210"/>
      <c r="AW1289" s="210"/>
      <c r="AX1289" s="210"/>
      <c r="AY1289" s="210"/>
      <c r="AZ1289" s="210"/>
      <c r="BA1289" s="210"/>
      <c r="BB1289" s="210"/>
      <c r="BC1289" s="210"/>
      <c r="BD1289" s="210"/>
      <c r="BE1289" s="210"/>
      <c r="BF1289" s="210"/>
      <c r="BG1289" s="210"/>
      <c r="BH1289" s="210"/>
      <c r="BI1289" s="210"/>
      <c r="BJ1289" s="210"/>
      <c r="BK1289" s="210"/>
      <c r="BL1289" s="210"/>
      <c r="BM1289" s="210"/>
      <c r="BN1289" s="210"/>
      <c r="BO1289" s="210"/>
      <c r="BP1289" s="210"/>
      <c r="BQ1289" s="210"/>
      <c r="BR1289" s="210"/>
      <c r="BS1289" s="210"/>
      <c r="BT1289" s="210"/>
      <c r="BU1289" s="210"/>
      <c r="BV1289" s="210"/>
      <c r="BW1289" s="210"/>
      <c r="BX1289" s="210"/>
      <c r="BY1289" s="210"/>
      <c r="BZ1289" s="210"/>
      <c r="CA1289" s="210"/>
      <c r="CB1289" s="210"/>
      <c r="CC1289" s="210"/>
      <c r="CD1289" s="210"/>
      <c r="CE1289" s="210"/>
      <c r="CF1289" s="210"/>
      <c r="CG1289" s="210"/>
      <c r="CH1289" s="210"/>
      <c r="CI1289" s="210"/>
      <c r="CJ1289" s="210"/>
      <c r="CK1289" s="210"/>
      <c r="CL1289" s="210"/>
      <c r="CM1289" s="210"/>
      <c r="CN1289" s="210"/>
      <c r="CO1289" s="210"/>
      <c r="CP1289" s="210"/>
      <c r="CQ1289" s="210"/>
      <c r="CR1289" s="210"/>
      <c r="CS1289" s="210"/>
      <c r="CT1289" s="210"/>
      <c r="CU1289" s="210"/>
      <c r="CV1289" s="210"/>
      <c r="CW1289" s="210"/>
      <c r="CX1289" s="210"/>
      <c r="CY1289" s="210"/>
      <c r="CZ1289" s="210"/>
      <c r="DA1289" s="210"/>
      <c r="DB1289" s="210"/>
      <c r="DC1289" s="210"/>
      <c r="DD1289" s="210"/>
      <c r="DE1289" s="210"/>
      <c r="DF1289" s="210"/>
      <c r="DG1289" s="210"/>
      <c r="DH1289" s="210"/>
      <c r="DI1289" s="210"/>
      <c r="DJ1289" s="210"/>
      <c r="DK1289" s="210"/>
      <c r="DL1289" s="210"/>
      <c r="DM1289" s="210"/>
      <c r="DN1289" s="210"/>
      <c r="DO1289" s="210"/>
      <c r="DP1289" s="210"/>
      <c r="DQ1289" s="210"/>
      <c r="DR1289" s="210"/>
      <c r="DS1289" s="210"/>
      <c r="DT1289" s="210"/>
      <c r="DU1289" s="210"/>
      <c r="DV1289" s="210"/>
      <c r="DW1289" s="210"/>
      <c r="DX1289" s="210"/>
      <c r="DY1289" s="210"/>
      <c r="DZ1289" s="210"/>
      <c r="EA1289" s="210"/>
      <c r="EB1289" s="210"/>
      <c r="EC1289" s="210"/>
      <c r="ED1289" s="210"/>
      <c r="EE1289" s="210"/>
      <c r="EF1289" s="210"/>
      <c r="EG1289" s="210"/>
      <c r="EH1289" s="210"/>
      <c r="EI1289" s="210"/>
      <c r="EJ1289" s="210"/>
      <c r="EK1289" s="210"/>
      <c r="EL1289" s="210"/>
      <c r="EM1289" s="210"/>
      <c r="EN1289" s="210"/>
      <c r="EO1289" s="210"/>
      <c r="EP1289" s="210"/>
      <c r="EQ1289" s="210"/>
      <c r="ER1289" s="210"/>
      <c r="ES1289" s="210"/>
      <c r="ET1289" s="210"/>
      <c r="EU1289" s="210"/>
    </row>
    <row r="1290" spans="1:151" ht="13">
      <c r="A1290" s="210"/>
      <c r="B1290" s="210"/>
      <c r="C1290" s="210"/>
      <c r="D1290" s="210"/>
      <c r="E1290" s="210"/>
      <c r="F1290" s="210"/>
      <c r="G1290" s="210"/>
      <c r="H1290" s="298"/>
      <c r="I1290" s="298"/>
      <c r="J1290" s="298"/>
      <c r="K1290" s="298"/>
      <c r="L1290" s="298"/>
      <c r="M1290" s="298"/>
      <c r="N1290" s="298"/>
      <c r="O1290" s="210"/>
      <c r="P1290" s="210"/>
      <c r="Q1290" s="211"/>
      <c r="R1290" s="210"/>
      <c r="S1290" s="210"/>
      <c r="T1290" s="210"/>
      <c r="U1290" s="210"/>
      <c r="V1290" s="210"/>
      <c r="W1290" s="210"/>
      <c r="X1290" s="192" t="s">
        <v>172</v>
      </c>
      <c r="Y1290" s="192" t="s">
        <v>616</v>
      </c>
      <c r="Z1290" s="167" t="str">
        <f>'Reviewer 1'!$AA$371</f>
        <v>NR</v>
      </c>
      <c r="AA1290" s="210"/>
      <c r="AB1290" s="210"/>
      <c r="AC1290" s="210"/>
      <c r="AD1290" s="210"/>
      <c r="AE1290" s="210"/>
      <c r="AF1290" s="210"/>
      <c r="AG1290" s="217"/>
      <c r="AH1290" s="217"/>
      <c r="AI1290" s="210"/>
      <c r="AJ1290" s="210"/>
      <c r="AK1290" s="210"/>
      <c r="AL1290" s="210"/>
      <c r="AM1290" s="210"/>
      <c r="AN1290" s="210"/>
      <c r="AO1290" s="210"/>
      <c r="AP1290" s="210"/>
      <c r="AQ1290" s="210"/>
      <c r="AR1290" s="210"/>
      <c r="AS1290" s="210"/>
      <c r="AT1290" s="210"/>
      <c r="AU1290" s="210"/>
      <c r="AV1290" s="210"/>
      <c r="AW1290" s="210"/>
      <c r="AX1290" s="210"/>
      <c r="AY1290" s="210"/>
      <c r="AZ1290" s="210"/>
      <c r="BA1290" s="210"/>
      <c r="BB1290" s="210"/>
      <c r="BC1290" s="210"/>
      <c r="BD1290" s="210"/>
      <c r="BE1290" s="210"/>
      <c r="BF1290" s="210"/>
      <c r="BG1290" s="210"/>
      <c r="BH1290" s="210"/>
      <c r="BI1290" s="210"/>
      <c r="BJ1290" s="210"/>
      <c r="BK1290" s="210"/>
      <c r="BL1290" s="210"/>
      <c r="BM1290" s="210"/>
      <c r="BN1290" s="210"/>
      <c r="BO1290" s="210"/>
      <c r="BP1290" s="210"/>
      <c r="BQ1290" s="210"/>
      <c r="BR1290" s="210"/>
      <c r="BS1290" s="210"/>
      <c r="BT1290" s="210"/>
      <c r="BU1290" s="210"/>
      <c r="BV1290" s="210"/>
      <c r="BW1290" s="210"/>
      <c r="BX1290" s="210"/>
      <c r="BY1290" s="210"/>
      <c r="BZ1290" s="210"/>
      <c r="CA1290" s="210"/>
      <c r="CB1290" s="210"/>
      <c r="CC1290" s="210"/>
      <c r="CD1290" s="210"/>
      <c r="CE1290" s="210"/>
      <c r="CF1290" s="210"/>
      <c r="CG1290" s="210"/>
      <c r="CH1290" s="210"/>
      <c r="CI1290" s="210"/>
      <c r="CJ1290" s="210"/>
      <c r="CK1290" s="210"/>
      <c r="CL1290" s="210"/>
      <c r="CM1290" s="210"/>
      <c r="CN1290" s="210"/>
      <c r="CO1290" s="210"/>
      <c r="CP1290" s="210"/>
      <c r="CQ1290" s="210"/>
      <c r="CR1290" s="210"/>
      <c r="CS1290" s="210"/>
      <c r="CT1290" s="210"/>
      <c r="CU1290" s="210"/>
      <c r="CV1290" s="210"/>
      <c r="CW1290" s="210"/>
      <c r="CX1290" s="210"/>
      <c r="CY1290" s="210"/>
      <c r="CZ1290" s="210"/>
      <c r="DA1290" s="210"/>
      <c r="DB1290" s="210"/>
      <c r="DC1290" s="210"/>
      <c r="DD1290" s="210"/>
      <c r="DE1290" s="210"/>
      <c r="DF1290" s="210"/>
      <c r="DG1290" s="210"/>
      <c r="DH1290" s="210"/>
      <c r="DI1290" s="210"/>
      <c r="DJ1290" s="210"/>
      <c r="DK1290" s="210"/>
      <c r="DL1290" s="210"/>
      <c r="DM1290" s="210"/>
      <c r="DN1290" s="210"/>
      <c r="DO1290" s="210"/>
      <c r="DP1290" s="210"/>
      <c r="DQ1290" s="210"/>
      <c r="DR1290" s="210"/>
      <c r="DS1290" s="210"/>
      <c r="DT1290" s="210"/>
      <c r="DU1290" s="210"/>
      <c r="DV1290" s="210"/>
      <c r="DW1290" s="210"/>
      <c r="DX1290" s="210"/>
      <c r="DY1290" s="210"/>
      <c r="DZ1290" s="210"/>
      <c r="EA1290" s="210"/>
      <c r="EB1290" s="210"/>
      <c r="EC1290" s="210"/>
      <c r="ED1290" s="210"/>
      <c r="EE1290" s="210"/>
      <c r="EF1290" s="210"/>
      <c r="EG1290" s="210"/>
      <c r="EH1290" s="210"/>
      <c r="EI1290" s="210"/>
      <c r="EJ1290" s="210"/>
      <c r="EK1290" s="210"/>
      <c r="EL1290" s="210"/>
      <c r="EM1290" s="210"/>
      <c r="EN1290" s="210"/>
      <c r="EO1290" s="210"/>
      <c r="EP1290" s="210"/>
      <c r="EQ1290" s="210"/>
      <c r="ER1290" s="210"/>
      <c r="ES1290" s="210"/>
      <c r="ET1290" s="210"/>
      <c r="EU1290" s="210"/>
    </row>
    <row r="1291" spans="1:151" ht="13">
      <c r="A1291" s="210"/>
      <c r="B1291" s="210"/>
      <c r="C1291" s="210"/>
      <c r="D1291" s="210"/>
      <c r="E1291" s="210"/>
      <c r="F1291" s="210"/>
      <c r="G1291" s="210"/>
      <c r="H1291" s="298"/>
      <c r="I1291" s="298"/>
      <c r="J1291" s="298"/>
      <c r="K1291" s="298"/>
      <c r="L1291" s="298"/>
      <c r="M1291" s="298"/>
      <c r="N1291" s="298"/>
      <c r="O1291" s="210"/>
      <c r="P1291" s="210"/>
      <c r="Q1291" s="211"/>
      <c r="R1291" s="210"/>
      <c r="S1291" s="210"/>
      <c r="T1291" s="210"/>
      <c r="U1291" s="210"/>
      <c r="V1291" s="210"/>
      <c r="W1291" s="210"/>
      <c r="X1291" s="192" t="s">
        <v>172</v>
      </c>
      <c r="Y1291" s="192" t="s">
        <v>617</v>
      </c>
      <c r="Z1291" s="167" t="str">
        <f>'Reviewer 1'!$AA$372</f>
        <v>NR</v>
      </c>
      <c r="AA1291" s="210"/>
      <c r="AB1291" s="210"/>
      <c r="AC1291" s="210"/>
      <c r="AD1291" s="210"/>
      <c r="AE1291" s="210"/>
      <c r="AF1291" s="210"/>
      <c r="AG1291" s="217"/>
      <c r="AH1291" s="217"/>
      <c r="AI1291" s="210"/>
      <c r="AJ1291" s="210"/>
      <c r="AK1291" s="210"/>
      <c r="AL1291" s="210"/>
      <c r="AM1291" s="210"/>
      <c r="AN1291" s="210"/>
      <c r="AO1291" s="210"/>
      <c r="AP1291" s="210"/>
      <c r="AQ1291" s="210"/>
      <c r="AR1291" s="210"/>
      <c r="AS1291" s="210"/>
      <c r="AT1291" s="210"/>
      <c r="AU1291" s="210"/>
      <c r="AV1291" s="210"/>
      <c r="AW1291" s="210"/>
      <c r="AX1291" s="210"/>
      <c r="AY1291" s="210"/>
      <c r="AZ1291" s="210"/>
      <c r="BA1291" s="210"/>
      <c r="BB1291" s="210"/>
      <c r="BC1291" s="210"/>
      <c r="BD1291" s="210"/>
      <c r="BE1291" s="210"/>
      <c r="BF1291" s="210"/>
      <c r="BG1291" s="210"/>
      <c r="BH1291" s="210"/>
      <c r="BI1291" s="210"/>
      <c r="BJ1291" s="210"/>
      <c r="BK1291" s="210"/>
      <c r="BL1291" s="210"/>
      <c r="BM1291" s="210"/>
      <c r="BN1291" s="210"/>
      <c r="BO1291" s="210"/>
      <c r="BP1291" s="210"/>
      <c r="BQ1291" s="210"/>
      <c r="BR1291" s="210"/>
      <c r="BS1291" s="210"/>
      <c r="BT1291" s="210"/>
      <c r="BU1291" s="210"/>
      <c r="BV1291" s="210"/>
      <c r="BW1291" s="210"/>
      <c r="BX1291" s="210"/>
      <c r="BY1291" s="210"/>
      <c r="BZ1291" s="210"/>
      <c r="CA1291" s="210"/>
      <c r="CB1291" s="210"/>
      <c r="CC1291" s="210"/>
      <c r="CD1291" s="210"/>
      <c r="CE1291" s="210"/>
      <c r="CF1291" s="210"/>
      <c r="CG1291" s="210"/>
      <c r="CH1291" s="210"/>
      <c r="CI1291" s="210"/>
      <c r="CJ1291" s="210"/>
      <c r="CK1291" s="210"/>
      <c r="CL1291" s="210"/>
      <c r="CM1291" s="210"/>
      <c r="CN1291" s="210"/>
      <c r="CO1291" s="210"/>
      <c r="CP1291" s="210"/>
      <c r="CQ1291" s="210"/>
      <c r="CR1291" s="210"/>
      <c r="CS1291" s="210"/>
      <c r="CT1291" s="210"/>
      <c r="CU1291" s="210"/>
      <c r="CV1291" s="210"/>
      <c r="CW1291" s="210"/>
      <c r="CX1291" s="210"/>
      <c r="CY1291" s="210"/>
      <c r="CZ1291" s="210"/>
      <c r="DA1291" s="210"/>
      <c r="DB1291" s="210"/>
      <c r="DC1291" s="210"/>
      <c r="DD1291" s="210"/>
      <c r="DE1291" s="210"/>
      <c r="DF1291" s="210"/>
      <c r="DG1291" s="210"/>
      <c r="DH1291" s="210"/>
      <c r="DI1291" s="210"/>
      <c r="DJ1291" s="210"/>
      <c r="DK1291" s="210"/>
      <c r="DL1291" s="210"/>
      <c r="DM1291" s="210"/>
      <c r="DN1291" s="210"/>
      <c r="DO1291" s="210"/>
      <c r="DP1291" s="210"/>
      <c r="DQ1291" s="210"/>
      <c r="DR1291" s="210"/>
      <c r="DS1291" s="210"/>
      <c r="DT1291" s="210"/>
      <c r="DU1291" s="210"/>
      <c r="DV1291" s="210"/>
      <c r="DW1291" s="210"/>
      <c r="DX1291" s="210"/>
      <c r="DY1291" s="210"/>
      <c r="DZ1291" s="210"/>
      <c r="EA1291" s="210"/>
      <c r="EB1291" s="210"/>
      <c r="EC1291" s="210"/>
      <c r="ED1291" s="210"/>
      <c r="EE1291" s="210"/>
      <c r="EF1291" s="210"/>
      <c r="EG1291" s="210"/>
      <c r="EH1291" s="210"/>
      <c r="EI1291" s="210"/>
      <c r="EJ1291" s="210"/>
      <c r="EK1291" s="210"/>
      <c r="EL1291" s="210"/>
      <c r="EM1291" s="210"/>
      <c r="EN1291" s="210"/>
      <c r="EO1291" s="210"/>
      <c r="EP1291" s="210"/>
      <c r="EQ1291" s="210"/>
      <c r="ER1291" s="210"/>
      <c r="ES1291" s="210"/>
      <c r="ET1291" s="210"/>
      <c r="EU1291" s="210"/>
    </row>
    <row r="1292" spans="1:151" ht="13">
      <c r="A1292" s="210"/>
      <c r="B1292" s="210"/>
      <c r="C1292" s="210"/>
      <c r="D1292" s="210"/>
      <c r="E1292" s="210"/>
      <c r="F1292" s="210"/>
      <c r="G1292" s="210"/>
      <c r="H1292" s="298"/>
      <c r="I1292" s="298"/>
      <c r="J1292" s="298"/>
      <c r="K1292" s="298"/>
      <c r="L1292" s="298"/>
      <c r="M1292" s="298"/>
      <c r="N1292" s="298"/>
      <c r="O1292" s="210"/>
      <c r="P1292" s="210"/>
      <c r="Q1292" s="211"/>
      <c r="R1292" s="210"/>
      <c r="S1292" s="210"/>
      <c r="T1292" s="210"/>
      <c r="U1292" s="210"/>
      <c r="V1292" s="210"/>
      <c r="W1292" s="210"/>
      <c r="X1292" s="192" t="s">
        <v>172</v>
      </c>
      <c r="Y1292" s="192" t="s">
        <v>618</v>
      </c>
      <c r="Z1292" s="167" t="str">
        <f>'Reviewer 1'!$AA$373</f>
        <v>NR</v>
      </c>
      <c r="AA1292" s="210"/>
      <c r="AB1292" s="210"/>
      <c r="AC1292" s="210"/>
      <c r="AD1292" s="210"/>
      <c r="AE1292" s="210"/>
      <c r="AF1292" s="210"/>
      <c r="AG1292" s="217"/>
      <c r="AH1292" s="217"/>
      <c r="AI1292" s="210"/>
      <c r="AJ1292" s="210"/>
      <c r="AK1292" s="210"/>
      <c r="AL1292" s="210"/>
      <c r="AM1292" s="210"/>
      <c r="AN1292" s="210"/>
      <c r="AO1292" s="210"/>
      <c r="AP1292" s="210"/>
      <c r="AQ1292" s="210"/>
      <c r="AR1292" s="210"/>
      <c r="AS1292" s="210"/>
      <c r="AT1292" s="210"/>
      <c r="AU1292" s="210"/>
      <c r="AV1292" s="210"/>
      <c r="AW1292" s="210"/>
      <c r="AX1292" s="210"/>
      <c r="AY1292" s="210"/>
      <c r="AZ1292" s="210"/>
      <c r="BA1292" s="210"/>
      <c r="BB1292" s="210"/>
      <c r="BC1292" s="210"/>
      <c r="BD1292" s="210"/>
      <c r="BE1292" s="210"/>
      <c r="BF1292" s="210"/>
      <c r="BG1292" s="210"/>
      <c r="BH1292" s="210"/>
      <c r="BI1292" s="210"/>
      <c r="BJ1292" s="210"/>
      <c r="BK1292" s="210"/>
      <c r="BL1292" s="210"/>
      <c r="BM1292" s="210"/>
      <c r="BN1292" s="210"/>
      <c r="BO1292" s="210"/>
      <c r="BP1292" s="210"/>
      <c r="BQ1292" s="210"/>
      <c r="BR1292" s="210"/>
      <c r="BS1292" s="210"/>
      <c r="BT1292" s="210"/>
      <c r="BU1292" s="210"/>
      <c r="BV1292" s="210"/>
      <c r="BW1292" s="210"/>
      <c r="BX1292" s="210"/>
      <c r="BY1292" s="210"/>
      <c r="BZ1292" s="210"/>
      <c r="CA1292" s="210"/>
      <c r="CB1292" s="210"/>
      <c r="CC1292" s="210"/>
      <c r="CD1292" s="210"/>
      <c r="CE1292" s="210"/>
      <c r="CF1292" s="210"/>
      <c r="CG1292" s="210"/>
      <c r="CH1292" s="210"/>
      <c r="CI1292" s="210"/>
      <c r="CJ1292" s="210"/>
      <c r="CK1292" s="210"/>
      <c r="CL1292" s="210"/>
      <c r="CM1292" s="210"/>
      <c r="CN1292" s="210"/>
      <c r="CO1292" s="210"/>
      <c r="CP1292" s="210"/>
      <c r="CQ1292" s="210"/>
      <c r="CR1292" s="210"/>
      <c r="CS1292" s="210"/>
      <c r="CT1292" s="210"/>
      <c r="CU1292" s="210"/>
      <c r="CV1292" s="210"/>
      <c r="CW1292" s="210"/>
      <c r="CX1292" s="210"/>
      <c r="CY1292" s="210"/>
      <c r="CZ1292" s="210"/>
      <c r="DA1292" s="210"/>
      <c r="DB1292" s="210"/>
      <c r="DC1292" s="210"/>
      <c r="DD1292" s="210"/>
      <c r="DE1292" s="210"/>
      <c r="DF1292" s="210"/>
      <c r="DG1292" s="210"/>
      <c r="DH1292" s="210"/>
      <c r="DI1292" s="210"/>
      <c r="DJ1292" s="210"/>
      <c r="DK1292" s="210"/>
      <c r="DL1292" s="210"/>
      <c r="DM1292" s="210"/>
      <c r="DN1292" s="210"/>
      <c r="DO1292" s="210"/>
      <c r="DP1292" s="210"/>
      <c r="DQ1292" s="210"/>
      <c r="DR1292" s="210"/>
      <c r="DS1292" s="210"/>
      <c r="DT1292" s="210"/>
      <c r="DU1292" s="210"/>
      <c r="DV1292" s="210"/>
      <c r="DW1292" s="210"/>
      <c r="DX1292" s="210"/>
      <c r="DY1292" s="210"/>
      <c r="DZ1292" s="210"/>
      <c r="EA1292" s="210"/>
      <c r="EB1292" s="210"/>
      <c r="EC1292" s="210"/>
      <c r="ED1292" s="210"/>
      <c r="EE1292" s="210"/>
      <c r="EF1292" s="210"/>
      <c r="EG1292" s="210"/>
      <c r="EH1292" s="210"/>
      <c r="EI1292" s="210"/>
      <c r="EJ1292" s="210"/>
      <c r="EK1292" s="210"/>
      <c r="EL1292" s="210"/>
      <c r="EM1292" s="210"/>
      <c r="EN1292" s="210"/>
      <c r="EO1292" s="210"/>
      <c r="EP1292" s="210"/>
      <c r="EQ1292" s="210"/>
      <c r="ER1292" s="210"/>
      <c r="ES1292" s="210"/>
      <c r="ET1292" s="210"/>
      <c r="EU1292" s="210"/>
    </row>
    <row r="1293" spans="1:151" ht="13">
      <c r="A1293" s="210"/>
      <c r="B1293" s="210"/>
      <c r="C1293" s="210"/>
      <c r="D1293" s="210"/>
      <c r="E1293" s="210"/>
      <c r="F1293" s="210"/>
      <c r="G1293" s="210"/>
      <c r="H1293" s="298"/>
      <c r="I1293" s="298"/>
      <c r="J1293" s="298"/>
      <c r="K1293" s="298"/>
      <c r="L1293" s="298"/>
      <c r="M1293" s="298"/>
      <c r="N1293" s="298"/>
      <c r="O1293" s="210"/>
      <c r="P1293" s="210"/>
      <c r="Q1293" s="211"/>
      <c r="R1293" s="210"/>
      <c r="S1293" s="210"/>
      <c r="T1293" s="210"/>
      <c r="U1293" s="210"/>
      <c r="V1293" s="210"/>
      <c r="W1293" s="210"/>
      <c r="X1293" s="192" t="s">
        <v>172</v>
      </c>
      <c r="Y1293" s="192" t="s">
        <v>619</v>
      </c>
      <c r="Z1293" s="167" t="str">
        <f>'Reviewer 1'!$AA$376</f>
        <v>NR</v>
      </c>
      <c r="AA1293" s="210"/>
      <c r="AB1293" s="210"/>
      <c r="AC1293" s="210"/>
      <c r="AD1293" s="210"/>
      <c r="AE1293" s="210"/>
      <c r="AF1293" s="210"/>
      <c r="AG1293" s="217"/>
      <c r="AH1293" s="217"/>
      <c r="AI1293" s="210"/>
      <c r="AJ1293" s="210"/>
      <c r="AK1293" s="210"/>
      <c r="AL1293" s="210"/>
      <c r="AM1293" s="210"/>
      <c r="AN1293" s="210"/>
      <c r="AO1293" s="210"/>
      <c r="AP1293" s="210"/>
      <c r="AQ1293" s="210"/>
      <c r="AR1293" s="210"/>
      <c r="AS1293" s="210"/>
      <c r="AT1293" s="210"/>
      <c r="AU1293" s="210"/>
      <c r="AV1293" s="210"/>
      <c r="AW1293" s="210"/>
      <c r="AX1293" s="210"/>
      <c r="AY1293" s="210"/>
      <c r="AZ1293" s="210"/>
      <c r="BA1293" s="210"/>
      <c r="BB1293" s="210"/>
      <c r="BC1293" s="210"/>
      <c r="BD1293" s="210"/>
      <c r="BE1293" s="210"/>
      <c r="BF1293" s="210"/>
      <c r="BG1293" s="210"/>
      <c r="BH1293" s="210"/>
      <c r="BI1293" s="210"/>
      <c r="BJ1293" s="210"/>
      <c r="BK1293" s="210"/>
      <c r="BL1293" s="210"/>
      <c r="BM1293" s="210"/>
      <c r="BN1293" s="210"/>
      <c r="BO1293" s="210"/>
      <c r="BP1293" s="210"/>
      <c r="BQ1293" s="210"/>
      <c r="BR1293" s="210"/>
      <c r="BS1293" s="210"/>
      <c r="BT1293" s="210"/>
      <c r="BU1293" s="210"/>
      <c r="BV1293" s="210"/>
      <c r="BW1293" s="210"/>
      <c r="BX1293" s="210"/>
      <c r="BY1293" s="210"/>
      <c r="BZ1293" s="210"/>
      <c r="CA1293" s="210"/>
      <c r="CB1293" s="210"/>
      <c r="CC1293" s="210"/>
      <c r="CD1293" s="210"/>
      <c r="CE1293" s="210"/>
      <c r="CF1293" s="210"/>
      <c r="CG1293" s="210"/>
      <c r="CH1293" s="210"/>
      <c r="CI1293" s="210"/>
      <c r="CJ1293" s="210"/>
      <c r="CK1293" s="210"/>
      <c r="CL1293" s="210"/>
      <c r="CM1293" s="210"/>
      <c r="CN1293" s="210"/>
      <c r="CO1293" s="210"/>
      <c r="CP1293" s="210"/>
      <c r="CQ1293" s="210"/>
      <c r="CR1293" s="210"/>
      <c r="CS1293" s="210"/>
      <c r="CT1293" s="210"/>
      <c r="CU1293" s="210"/>
      <c r="CV1293" s="210"/>
      <c r="CW1293" s="210"/>
      <c r="CX1293" s="210"/>
      <c r="CY1293" s="210"/>
      <c r="CZ1293" s="210"/>
      <c r="DA1293" s="210"/>
      <c r="DB1293" s="210"/>
      <c r="DC1293" s="210"/>
      <c r="DD1293" s="210"/>
      <c r="DE1293" s="210"/>
      <c r="DF1293" s="210"/>
      <c r="DG1293" s="210"/>
      <c r="DH1293" s="210"/>
      <c r="DI1293" s="210"/>
      <c r="DJ1293" s="210"/>
      <c r="DK1293" s="210"/>
      <c r="DL1293" s="210"/>
      <c r="DM1293" s="210"/>
      <c r="DN1293" s="210"/>
      <c r="DO1293" s="210"/>
      <c r="DP1293" s="210"/>
      <c r="DQ1293" s="210"/>
      <c r="DR1293" s="210"/>
      <c r="DS1293" s="210"/>
      <c r="DT1293" s="210"/>
      <c r="DU1293" s="210"/>
      <c r="DV1293" s="210"/>
      <c r="DW1293" s="210"/>
      <c r="DX1293" s="210"/>
      <c r="DY1293" s="210"/>
      <c r="DZ1293" s="210"/>
      <c r="EA1293" s="210"/>
      <c r="EB1293" s="210"/>
      <c r="EC1293" s="210"/>
      <c r="ED1293" s="210"/>
      <c r="EE1293" s="210"/>
      <c r="EF1293" s="210"/>
      <c r="EG1293" s="210"/>
      <c r="EH1293" s="210"/>
      <c r="EI1293" s="210"/>
      <c r="EJ1293" s="210"/>
      <c r="EK1293" s="210"/>
      <c r="EL1293" s="210"/>
      <c r="EM1293" s="210"/>
      <c r="EN1293" s="210"/>
      <c r="EO1293" s="210"/>
      <c r="EP1293" s="210"/>
      <c r="EQ1293" s="210"/>
      <c r="ER1293" s="210"/>
      <c r="ES1293" s="210"/>
      <c r="ET1293" s="210"/>
      <c r="EU1293" s="210"/>
    </row>
    <row r="1294" spans="1:151" ht="13">
      <c r="A1294" s="210"/>
      <c r="B1294" s="210"/>
      <c r="C1294" s="210"/>
      <c r="D1294" s="210"/>
      <c r="E1294" s="210"/>
      <c r="F1294" s="210"/>
      <c r="G1294" s="210"/>
      <c r="H1294" s="298"/>
      <c r="I1294" s="298"/>
      <c r="J1294" s="298"/>
      <c r="K1294" s="298"/>
      <c r="L1294" s="298"/>
      <c r="M1294" s="298"/>
      <c r="N1294" s="298"/>
      <c r="O1294" s="210"/>
      <c r="P1294" s="210"/>
      <c r="Q1294" s="211"/>
      <c r="R1294" s="210"/>
      <c r="S1294" s="210"/>
      <c r="T1294" s="210"/>
      <c r="U1294" s="210"/>
      <c r="V1294" s="210"/>
      <c r="W1294" s="210"/>
      <c r="X1294" s="192" t="s">
        <v>172</v>
      </c>
      <c r="Y1294" s="192" t="s">
        <v>620</v>
      </c>
      <c r="Z1294" s="167" t="str">
        <f>'Reviewer 1'!$AA$377</f>
        <v>NR</v>
      </c>
      <c r="AA1294" s="210"/>
      <c r="AB1294" s="210"/>
      <c r="AC1294" s="210"/>
      <c r="AD1294" s="210"/>
      <c r="AE1294" s="210"/>
      <c r="AF1294" s="210"/>
      <c r="AG1294" s="217"/>
      <c r="AH1294" s="217"/>
      <c r="AI1294" s="210"/>
      <c r="AJ1294" s="210"/>
      <c r="AK1294" s="210"/>
      <c r="AL1294" s="210"/>
      <c r="AM1294" s="210"/>
      <c r="AN1294" s="210"/>
      <c r="AO1294" s="210"/>
      <c r="AP1294" s="210"/>
      <c r="AQ1294" s="210"/>
      <c r="AR1294" s="210"/>
      <c r="AS1294" s="210"/>
      <c r="AT1294" s="210"/>
      <c r="AU1294" s="210"/>
      <c r="AV1294" s="210"/>
      <c r="AW1294" s="210"/>
      <c r="AX1294" s="210"/>
      <c r="AY1294" s="210"/>
      <c r="AZ1294" s="210"/>
      <c r="BA1294" s="210"/>
      <c r="BB1294" s="210"/>
      <c r="BC1294" s="210"/>
      <c r="BD1294" s="210"/>
      <c r="BE1294" s="210"/>
      <c r="BF1294" s="210"/>
      <c r="BG1294" s="210"/>
      <c r="BH1294" s="210"/>
      <c r="BI1294" s="210"/>
      <c r="BJ1294" s="210"/>
      <c r="BK1294" s="210"/>
      <c r="BL1294" s="210"/>
      <c r="BM1294" s="210"/>
      <c r="BN1294" s="210"/>
      <c r="BO1294" s="210"/>
      <c r="BP1294" s="210"/>
      <c r="BQ1294" s="210"/>
      <c r="BR1294" s="210"/>
      <c r="BS1294" s="210"/>
      <c r="BT1294" s="210"/>
      <c r="BU1294" s="210"/>
      <c r="BV1294" s="210"/>
      <c r="BW1294" s="210"/>
      <c r="BX1294" s="210"/>
      <c r="BY1294" s="210"/>
      <c r="BZ1294" s="210"/>
      <c r="CA1294" s="210"/>
      <c r="CB1294" s="210"/>
      <c r="CC1294" s="210"/>
      <c r="CD1294" s="210"/>
      <c r="CE1294" s="210"/>
      <c r="CF1294" s="210"/>
      <c r="CG1294" s="210"/>
      <c r="CH1294" s="210"/>
      <c r="CI1294" s="210"/>
      <c r="CJ1294" s="210"/>
      <c r="CK1294" s="210"/>
      <c r="CL1294" s="210"/>
      <c r="CM1294" s="210"/>
      <c r="CN1294" s="210"/>
      <c r="CO1294" s="210"/>
      <c r="CP1294" s="210"/>
      <c r="CQ1294" s="210"/>
      <c r="CR1294" s="210"/>
      <c r="CS1294" s="210"/>
      <c r="CT1294" s="210"/>
      <c r="CU1294" s="210"/>
      <c r="CV1294" s="210"/>
      <c r="CW1294" s="210"/>
      <c r="CX1294" s="210"/>
      <c r="CY1294" s="210"/>
      <c r="CZ1294" s="210"/>
      <c r="DA1294" s="210"/>
      <c r="DB1294" s="210"/>
      <c r="DC1294" s="210"/>
      <c r="DD1294" s="210"/>
      <c r="DE1294" s="210"/>
      <c r="DF1294" s="210"/>
      <c r="DG1294" s="210"/>
      <c r="DH1294" s="210"/>
      <c r="DI1294" s="210"/>
      <c r="DJ1294" s="210"/>
      <c r="DK1294" s="210"/>
      <c r="DL1294" s="210"/>
      <c r="DM1294" s="210"/>
      <c r="DN1294" s="210"/>
      <c r="DO1294" s="210"/>
      <c r="DP1294" s="210"/>
      <c r="DQ1294" s="210"/>
      <c r="DR1294" s="210"/>
      <c r="DS1294" s="210"/>
      <c r="DT1294" s="210"/>
      <c r="DU1294" s="210"/>
      <c r="DV1294" s="210"/>
      <c r="DW1294" s="210"/>
      <c r="DX1294" s="210"/>
      <c r="DY1294" s="210"/>
      <c r="DZ1294" s="210"/>
      <c r="EA1294" s="210"/>
      <c r="EB1294" s="210"/>
      <c r="EC1294" s="210"/>
      <c r="ED1294" s="210"/>
      <c r="EE1294" s="210"/>
      <c r="EF1294" s="210"/>
      <c r="EG1294" s="210"/>
      <c r="EH1294" s="210"/>
      <c r="EI1294" s="210"/>
      <c r="EJ1294" s="210"/>
      <c r="EK1294" s="210"/>
      <c r="EL1294" s="210"/>
      <c r="EM1294" s="210"/>
      <c r="EN1294" s="210"/>
      <c r="EO1294" s="210"/>
      <c r="EP1294" s="210"/>
      <c r="EQ1294" s="210"/>
      <c r="ER1294" s="210"/>
      <c r="ES1294" s="210"/>
      <c r="ET1294" s="210"/>
      <c r="EU1294" s="210"/>
    </row>
    <row r="1295" spans="1:151" ht="13">
      <c r="A1295" s="210"/>
      <c r="B1295" s="210"/>
      <c r="C1295" s="210"/>
      <c r="D1295" s="210"/>
      <c r="E1295" s="210"/>
      <c r="F1295" s="210"/>
      <c r="G1295" s="210"/>
      <c r="H1295" s="298"/>
      <c r="I1295" s="298"/>
      <c r="J1295" s="298"/>
      <c r="K1295" s="298"/>
      <c r="L1295" s="298"/>
      <c r="M1295" s="298"/>
      <c r="N1295" s="298"/>
      <c r="O1295" s="210"/>
      <c r="P1295" s="210"/>
      <c r="Q1295" s="211"/>
      <c r="R1295" s="210"/>
      <c r="S1295" s="210"/>
      <c r="T1295" s="210"/>
      <c r="U1295" s="210"/>
      <c r="V1295" s="210"/>
      <c r="W1295" s="210"/>
      <c r="X1295" s="192" t="s">
        <v>172</v>
      </c>
      <c r="Y1295" s="192" t="s">
        <v>621</v>
      </c>
      <c r="Z1295" s="167" t="str">
        <f>'Reviewer 1'!$AA$378</f>
        <v>NR</v>
      </c>
      <c r="AA1295" s="210"/>
      <c r="AB1295" s="210"/>
      <c r="AC1295" s="210"/>
      <c r="AD1295" s="210"/>
      <c r="AE1295" s="210"/>
      <c r="AF1295" s="210"/>
      <c r="AG1295" s="217"/>
      <c r="AH1295" s="217"/>
      <c r="AI1295" s="210"/>
      <c r="AJ1295" s="210"/>
      <c r="AK1295" s="210"/>
      <c r="AL1295" s="210"/>
      <c r="AM1295" s="210"/>
      <c r="AN1295" s="210"/>
      <c r="AO1295" s="210"/>
      <c r="AP1295" s="210"/>
      <c r="AQ1295" s="210"/>
      <c r="AR1295" s="210"/>
      <c r="AS1295" s="210"/>
      <c r="AT1295" s="210"/>
      <c r="AU1295" s="210"/>
      <c r="AV1295" s="210"/>
      <c r="AW1295" s="210"/>
      <c r="AX1295" s="210"/>
      <c r="AY1295" s="210"/>
      <c r="AZ1295" s="210"/>
      <c r="BA1295" s="210"/>
      <c r="BB1295" s="210"/>
      <c r="BC1295" s="210"/>
      <c r="BD1295" s="210"/>
      <c r="BE1295" s="210"/>
      <c r="BF1295" s="210"/>
      <c r="BG1295" s="210"/>
      <c r="BH1295" s="210"/>
      <c r="BI1295" s="210"/>
      <c r="BJ1295" s="210"/>
      <c r="BK1295" s="210"/>
      <c r="BL1295" s="210"/>
      <c r="BM1295" s="210"/>
      <c r="BN1295" s="210"/>
      <c r="BO1295" s="210"/>
      <c r="BP1295" s="210"/>
      <c r="BQ1295" s="210"/>
      <c r="BR1295" s="210"/>
      <c r="BS1295" s="210"/>
      <c r="BT1295" s="210"/>
      <c r="BU1295" s="210"/>
      <c r="BV1295" s="210"/>
      <c r="BW1295" s="210"/>
      <c r="BX1295" s="210"/>
      <c r="BY1295" s="210"/>
      <c r="BZ1295" s="210"/>
      <c r="CA1295" s="210"/>
      <c r="CB1295" s="210"/>
      <c r="CC1295" s="210"/>
      <c r="CD1295" s="210"/>
      <c r="CE1295" s="210"/>
      <c r="CF1295" s="210"/>
      <c r="CG1295" s="210"/>
      <c r="CH1295" s="210"/>
      <c r="CI1295" s="210"/>
      <c r="CJ1295" s="210"/>
      <c r="CK1295" s="210"/>
      <c r="CL1295" s="210"/>
      <c r="CM1295" s="210"/>
      <c r="CN1295" s="210"/>
      <c r="CO1295" s="210"/>
      <c r="CP1295" s="210"/>
      <c r="CQ1295" s="210"/>
      <c r="CR1295" s="210"/>
      <c r="CS1295" s="210"/>
      <c r="CT1295" s="210"/>
      <c r="CU1295" s="210"/>
      <c r="CV1295" s="210"/>
      <c r="CW1295" s="210"/>
      <c r="CX1295" s="210"/>
      <c r="CY1295" s="210"/>
      <c r="CZ1295" s="210"/>
      <c r="DA1295" s="210"/>
      <c r="DB1295" s="210"/>
      <c r="DC1295" s="210"/>
      <c r="DD1295" s="210"/>
      <c r="DE1295" s="210"/>
      <c r="DF1295" s="210"/>
      <c r="DG1295" s="210"/>
      <c r="DH1295" s="210"/>
      <c r="DI1295" s="210"/>
      <c r="DJ1295" s="210"/>
      <c r="DK1295" s="210"/>
      <c r="DL1295" s="210"/>
      <c r="DM1295" s="210"/>
      <c r="DN1295" s="210"/>
      <c r="DO1295" s="210"/>
      <c r="DP1295" s="210"/>
      <c r="DQ1295" s="210"/>
      <c r="DR1295" s="210"/>
      <c r="DS1295" s="210"/>
      <c r="DT1295" s="210"/>
      <c r="DU1295" s="210"/>
      <c r="DV1295" s="210"/>
      <c r="DW1295" s="210"/>
      <c r="DX1295" s="210"/>
      <c r="DY1295" s="210"/>
      <c r="DZ1295" s="210"/>
      <c r="EA1295" s="210"/>
      <c r="EB1295" s="210"/>
      <c r="EC1295" s="210"/>
      <c r="ED1295" s="210"/>
      <c r="EE1295" s="210"/>
      <c r="EF1295" s="210"/>
      <c r="EG1295" s="210"/>
      <c r="EH1295" s="210"/>
      <c r="EI1295" s="210"/>
      <c r="EJ1295" s="210"/>
      <c r="EK1295" s="210"/>
      <c r="EL1295" s="210"/>
      <c r="EM1295" s="210"/>
      <c r="EN1295" s="210"/>
      <c r="EO1295" s="210"/>
      <c r="EP1295" s="210"/>
      <c r="EQ1295" s="210"/>
      <c r="ER1295" s="210"/>
      <c r="ES1295" s="210"/>
      <c r="ET1295" s="210"/>
      <c r="EU1295" s="210"/>
    </row>
    <row r="1296" spans="1:151" ht="13">
      <c r="A1296" s="210"/>
      <c r="B1296" s="210"/>
      <c r="C1296" s="210"/>
      <c r="D1296" s="210"/>
      <c r="E1296" s="210"/>
      <c r="F1296" s="210"/>
      <c r="G1296" s="210"/>
      <c r="H1296" s="298"/>
      <c r="I1296" s="298"/>
      <c r="J1296" s="298"/>
      <c r="K1296" s="298"/>
      <c r="L1296" s="298"/>
      <c r="M1296" s="298"/>
      <c r="N1296" s="298"/>
      <c r="O1296" s="210"/>
      <c r="P1296" s="210"/>
      <c r="Q1296" s="211"/>
      <c r="R1296" s="210"/>
      <c r="S1296" s="210"/>
      <c r="T1296" s="210"/>
      <c r="U1296" s="210"/>
      <c r="V1296" s="210"/>
      <c r="W1296" s="210"/>
      <c r="X1296" s="192" t="s">
        <v>172</v>
      </c>
      <c r="Y1296" s="192" t="s">
        <v>622</v>
      </c>
      <c r="Z1296" s="167" t="str">
        <f>'Reviewer 1'!$AA$379</f>
        <v>NR</v>
      </c>
      <c r="AA1296" s="210"/>
      <c r="AB1296" s="210"/>
      <c r="AC1296" s="210"/>
      <c r="AD1296" s="210"/>
      <c r="AE1296" s="210"/>
      <c r="AF1296" s="210"/>
      <c r="AG1296" s="217"/>
      <c r="AH1296" s="217"/>
      <c r="AI1296" s="210"/>
      <c r="AJ1296" s="210"/>
      <c r="AK1296" s="210"/>
      <c r="AL1296" s="210"/>
      <c r="AM1296" s="210"/>
      <c r="AN1296" s="210"/>
      <c r="AO1296" s="210"/>
      <c r="AP1296" s="210"/>
      <c r="AQ1296" s="210"/>
      <c r="AR1296" s="210"/>
      <c r="AS1296" s="210"/>
      <c r="AT1296" s="210"/>
      <c r="AU1296" s="210"/>
      <c r="AV1296" s="210"/>
      <c r="AW1296" s="210"/>
      <c r="AX1296" s="210"/>
      <c r="AY1296" s="210"/>
      <c r="AZ1296" s="210"/>
      <c r="BA1296" s="210"/>
      <c r="BB1296" s="210"/>
      <c r="BC1296" s="210"/>
      <c r="BD1296" s="210"/>
      <c r="BE1296" s="210"/>
      <c r="BF1296" s="210"/>
      <c r="BG1296" s="210"/>
      <c r="BH1296" s="210"/>
      <c r="BI1296" s="210"/>
      <c r="BJ1296" s="210"/>
      <c r="BK1296" s="210"/>
      <c r="BL1296" s="210"/>
      <c r="BM1296" s="210"/>
      <c r="BN1296" s="210"/>
      <c r="BO1296" s="210"/>
      <c r="BP1296" s="210"/>
      <c r="BQ1296" s="210"/>
      <c r="BR1296" s="210"/>
      <c r="BS1296" s="210"/>
      <c r="BT1296" s="210"/>
      <c r="BU1296" s="210"/>
      <c r="BV1296" s="210"/>
      <c r="BW1296" s="210"/>
      <c r="BX1296" s="210"/>
      <c r="BY1296" s="210"/>
      <c r="BZ1296" s="210"/>
      <c r="CA1296" s="210"/>
      <c r="CB1296" s="210"/>
      <c r="CC1296" s="210"/>
      <c r="CD1296" s="210"/>
      <c r="CE1296" s="210"/>
      <c r="CF1296" s="210"/>
      <c r="CG1296" s="210"/>
      <c r="CH1296" s="210"/>
      <c r="CI1296" s="210"/>
      <c r="CJ1296" s="210"/>
      <c r="CK1296" s="210"/>
      <c r="CL1296" s="210"/>
      <c r="CM1296" s="210"/>
      <c r="CN1296" s="210"/>
      <c r="CO1296" s="210"/>
      <c r="CP1296" s="210"/>
      <c r="CQ1296" s="210"/>
      <c r="CR1296" s="210"/>
      <c r="CS1296" s="210"/>
      <c r="CT1296" s="210"/>
      <c r="CU1296" s="210"/>
      <c r="CV1296" s="210"/>
      <c r="CW1296" s="210"/>
      <c r="CX1296" s="210"/>
      <c r="CY1296" s="210"/>
      <c r="CZ1296" s="210"/>
      <c r="DA1296" s="210"/>
      <c r="DB1296" s="210"/>
      <c r="DC1296" s="210"/>
      <c r="DD1296" s="210"/>
      <c r="DE1296" s="210"/>
      <c r="DF1296" s="210"/>
      <c r="DG1296" s="210"/>
      <c r="DH1296" s="210"/>
      <c r="DI1296" s="210"/>
      <c r="DJ1296" s="210"/>
      <c r="DK1296" s="210"/>
      <c r="DL1296" s="210"/>
      <c r="DM1296" s="210"/>
      <c r="DN1296" s="210"/>
      <c r="DO1296" s="210"/>
      <c r="DP1296" s="210"/>
      <c r="DQ1296" s="210"/>
      <c r="DR1296" s="210"/>
      <c r="DS1296" s="210"/>
      <c r="DT1296" s="210"/>
      <c r="DU1296" s="210"/>
      <c r="DV1296" s="210"/>
      <c r="DW1296" s="210"/>
      <c r="DX1296" s="210"/>
      <c r="DY1296" s="210"/>
      <c r="DZ1296" s="210"/>
      <c r="EA1296" s="210"/>
      <c r="EB1296" s="210"/>
      <c r="EC1296" s="210"/>
      <c r="ED1296" s="210"/>
      <c r="EE1296" s="210"/>
      <c r="EF1296" s="210"/>
      <c r="EG1296" s="210"/>
      <c r="EH1296" s="210"/>
      <c r="EI1296" s="210"/>
      <c r="EJ1296" s="210"/>
      <c r="EK1296" s="210"/>
      <c r="EL1296" s="210"/>
      <c r="EM1296" s="210"/>
      <c r="EN1296" s="210"/>
      <c r="EO1296" s="210"/>
      <c r="EP1296" s="210"/>
      <c r="EQ1296" s="210"/>
      <c r="ER1296" s="210"/>
      <c r="ES1296" s="210"/>
      <c r="ET1296" s="210"/>
      <c r="EU1296" s="210"/>
    </row>
    <row r="1297" spans="1:151" ht="13">
      <c r="A1297" s="210"/>
      <c r="B1297" s="210"/>
      <c r="C1297" s="210"/>
      <c r="D1297" s="210"/>
      <c r="E1297" s="210"/>
      <c r="F1297" s="210"/>
      <c r="G1297" s="210"/>
      <c r="H1297" s="298"/>
      <c r="I1297" s="298"/>
      <c r="J1297" s="298"/>
      <c r="K1297" s="298"/>
      <c r="L1297" s="298"/>
      <c r="M1297" s="298"/>
      <c r="N1297" s="298"/>
      <c r="O1297" s="210"/>
      <c r="P1297" s="210"/>
      <c r="Q1297" s="211"/>
      <c r="R1297" s="210"/>
      <c r="S1297" s="210"/>
      <c r="T1297" s="210"/>
      <c r="U1297" s="210"/>
      <c r="V1297" s="210"/>
      <c r="W1297" s="210"/>
      <c r="X1297" s="192" t="s">
        <v>172</v>
      </c>
      <c r="Y1297" s="192" t="s">
        <v>623</v>
      </c>
      <c r="Z1297" s="167" t="str">
        <f>'Reviewer 1'!$AA$380</f>
        <v>NR</v>
      </c>
      <c r="AA1297" s="210"/>
      <c r="AB1297" s="210"/>
      <c r="AC1297" s="210"/>
      <c r="AD1297" s="210"/>
      <c r="AE1297" s="210"/>
      <c r="AF1297" s="210"/>
      <c r="AG1297" s="217"/>
      <c r="AH1297" s="217"/>
      <c r="AI1297" s="210"/>
      <c r="AJ1297" s="210"/>
      <c r="AK1297" s="210"/>
      <c r="AL1297" s="210"/>
      <c r="AM1297" s="210"/>
      <c r="AN1297" s="210"/>
      <c r="AO1297" s="210"/>
      <c r="AP1297" s="210"/>
      <c r="AQ1297" s="210"/>
      <c r="AR1297" s="210"/>
      <c r="AS1297" s="210"/>
      <c r="AT1297" s="210"/>
      <c r="AU1297" s="210"/>
      <c r="AV1297" s="210"/>
      <c r="AW1297" s="210"/>
      <c r="AX1297" s="210"/>
      <c r="AY1297" s="210"/>
      <c r="AZ1297" s="210"/>
      <c r="BA1297" s="210"/>
      <c r="BB1297" s="210"/>
      <c r="BC1297" s="210"/>
      <c r="BD1297" s="210"/>
      <c r="BE1297" s="210"/>
      <c r="BF1297" s="210"/>
      <c r="BG1297" s="210"/>
      <c r="BH1297" s="210"/>
      <c r="BI1297" s="210"/>
      <c r="BJ1297" s="210"/>
      <c r="BK1297" s="210"/>
      <c r="BL1297" s="210"/>
      <c r="BM1297" s="210"/>
      <c r="BN1297" s="210"/>
      <c r="BO1297" s="210"/>
      <c r="BP1297" s="210"/>
      <c r="BQ1297" s="210"/>
      <c r="BR1297" s="210"/>
      <c r="BS1297" s="210"/>
      <c r="BT1297" s="210"/>
      <c r="BU1297" s="210"/>
      <c r="BV1297" s="210"/>
      <c r="BW1297" s="210"/>
      <c r="BX1297" s="210"/>
      <c r="BY1297" s="210"/>
      <c r="BZ1297" s="210"/>
      <c r="CA1297" s="210"/>
      <c r="CB1297" s="210"/>
      <c r="CC1297" s="210"/>
      <c r="CD1297" s="210"/>
      <c r="CE1297" s="210"/>
      <c r="CF1297" s="210"/>
      <c r="CG1297" s="210"/>
      <c r="CH1297" s="210"/>
      <c r="CI1297" s="210"/>
      <c r="CJ1297" s="210"/>
      <c r="CK1297" s="210"/>
      <c r="CL1297" s="210"/>
      <c r="CM1297" s="210"/>
      <c r="CN1297" s="210"/>
      <c r="CO1297" s="210"/>
      <c r="CP1297" s="210"/>
      <c r="CQ1297" s="210"/>
      <c r="CR1297" s="210"/>
      <c r="CS1297" s="210"/>
      <c r="CT1297" s="210"/>
      <c r="CU1297" s="210"/>
      <c r="CV1297" s="210"/>
      <c r="CW1297" s="210"/>
      <c r="CX1297" s="210"/>
      <c r="CY1297" s="210"/>
      <c r="CZ1297" s="210"/>
      <c r="DA1297" s="210"/>
      <c r="DB1297" s="210"/>
      <c r="DC1297" s="210"/>
      <c r="DD1297" s="210"/>
      <c r="DE1297" s="210"/>
      <c r="DF1297" s="210"/>
      <c r="DG1297" s="210"/>
      <c r="DH1297" s="210"/>
      <c r="DI1297" s="210"/>
      <c r="DJ1297" s="210"/>
      <c r="DK1297" s="210"/>
      <c r="DL1297" s="210"/>
      <c r="DM1297" s="210"/>
      <c r="DN1297" s="210"/>
      <c r="DO1297" s="210"/>
      <c r="DP1297" s="210"/>
      <c r="DQ1297" s="210"/>
      <c r="DR1297" s="210"/>
      <c r="DS1297" s="210"/>
      <c r="DT1297" s="210"/>
      <c r="DU1297" s="210"/>
      <c r="DV1297" s="210"/>
      <c r="DW1297" s="210"/>
      <c r="DX1297" s="210"/>
      <c r="DY1297" s="210"/>
      <c r="DZ1297" s="210"/>
      <c r="EA1297" s="210"/>
      <c r="EB1297" s="210"/>
      <c r="EC1297" s="210"/>
      <c r="ED1297" s="210"/>
      <c r="EE1297" s="210"/>
      <c r="EF1297" s="210"/>
      <c r="EG1297" s="210"/>
      <c r="EH1297" s="210"/>
      <c r="EI1297" s="210"/>
      <c r="EJ1297" s="210"/>
      <c r="EK1297" s="210"/>
      <c r="EL1297" s="210"/>
      <c r="EM1297" s="210"/>
      <c r="EN1297" s="210"/>
      <c r="EO1297" s="210"/>
      <c r="EP1297" s="210"/>
      <c r="EQ1297" s="210"/>
      <c r="ER1297" s="210"/>
      <c r="ES1297" s="210"/>
      <c r="ET1297" s="210"/>
      <c r="EU1297" s="210"/>
    </row>
    <row r="1298" spans="1:151" ht="13">
      <c r="A1298" s="210"/>
      <c r="B1298" s="210"/>
      <c r="C1298" s="210"/>
      <c r="D1298" s="210"/>
      <c r="E1298" s="210"/>
      <c r="F1298" s="210"/>
      <c r="G1298" s="210"/>
      <c r="H1298" s="298"/>
      <c r="I1298" s="298"/>
      <c r="J1298" s="298"/>
      <c r="K1298" s="298"/>
      <c r="L1298" s="298"/>
      <c r="M1298" s="298"/>
      <c r="N1298" s="298"/>
      <c r="O1298" s="210"/>
      <c r="P1298" s="210"/>
      <c r="Q1298" s="211"/>
      <c r="R1298" s="210"/>
      <c r="S1298" s="210"/>
      <c r="T1298" s="210"/>
      <c r="U1298" s="210"/>
      <c r="V1298" s="210"/>
      <c r="W1298" s="210"/>
      <c r="X1298" s="192" t="s">
        <v>172</v>
      </c>
      <c r="Y1298" s="192" t="s">
        <v>624</v>
      </c>
      <c r="Z1298" s="167" t="str">
        <f>'Reviewer 1'!$AA$381</f>
        <v>NR</v>
      </c>
      <c r="AA1298" s="210"/>
      <c r="AB1298" s="210"/>
      <c r="AC1298" s="210"/>
      <c r="AD1298" s="210"/>
      <c r="AE1298" s="210"/>
      <c r="AF1298" s="210"/>
      <c r="AG1298" s="217"/>
      <c r="AH1298" s="217"/>
      <c r="AI1298" s="210"/>
      <c r="AJ1298" s="210"/>
      <c r="AK1298" s="210"/>
      <c r="AL1298" s="210"/>
      <c r="AM1298" s="210"/>
      <c r="AN1298" s="210"/>
      <c r="AO1298" s="210"/>
      <c r="AP1298" s="210"/>
      <c r="AQ1298" s="210"/>
      <c r="AR1298" s="210"/>
      <c r="AS1298" s="210"/>
      <c r="AT1298" s="210"/>
      <c r="AU1298" s="210"/>
      <c r="AV1298" s="210"/>
      <c r="AW1298" s="210"/>
      <c r="AX1298" s="210"/>
      <c r="AY1298" s="210"/>
      <c r="AZ1298" s="210"/>
      <c r="BA1298" s="210"/>
      <c r="BB1298" s="210"/>
      <c r="BC1298" s="210"/>
      <c r="BD1298" s="210"/>
      <c r="BE1298" s="210"/>
      <c r="BF1298" s="210"/>
      <c r="BG1298" s="210"/>
      <c r="BH1298" s="210"/>
      <c r="BI1298" s="210"/>
      <c r="BJ1298" s="210"/>
      <c r="BK1298" s="210"/>
      <c r="BL1298" s="210"/>
      <c r="BM1298" s="210"/>
      <c r="BN1298" s="210"/>
      <c r="BO1298" s="210"/>
      <c r="BP1298" s="210"/>
      <c r="BQ1298" s="210"/>
      <c r="BR1298" s="210"/>
      <c r="BS1298" s="210"/>
      <c r="BT1298" s="210"/>
      <c r="BU1298" s="210"/>
      <c r="BV1298" s="210"/>
      <c r="BW1298" s="210"/>
      <c r="BX1298" s="210"/>
      <c r="BY1298" s="210"/>
      <c r="BZ1298" s="210"/>
      <c r="CA1298" s="210"/>
      <c r="CB1298" s="210"/>
      <c r="CC1298" s="210"/>
      <c r="CD1298" s="210"/>
      <c r="CE1298" s="210"/>
      <c r="CF1298" s="210"/>
      <c r="CG1298" s="210"/>
      <c r="CH1298" s="210"/>
      <c r="CI1298" s="210"/>
      <c r="CJ1298" s="210"/>
      <c r="CK1298" s="210"/>
      <c r="CL1298" s="210"/>
      <c r="CM1298" s="210"/>
      <c r="CN1298" s="210"/>
      <c r="CO1298" s="210"/>
      <c r="CP1298" s="210"/>
      <c r="CQ1298" s="210"/>
      <c r="CR1298" s="210"/>
      <c r="CS1298" s="210"/>
      <c r="CT1298" s="210"/>
      <c r="CU1298" s="210"/>
      <c r="CV1298" s="210"/>
      <c r="CW1298" s="210"/>
      <c r="CX1298" s="210"/>
      <c r="CY1298" s="210"/>
      <c r="CZ1298" s="210"/>
      <c r="DA1298" s="210"/>
      <c r="DB1298" s="210"/>
      <c r="DC1298" s="210"/>
      <c r="DD1298" s="210"/>
      <c r="DE1298" s="210"/>
      <c r="DF1298" s="210"/>
      <c r="DG1298" s="210"/>
      <c r="DH1298" s="210"/>
      <c r="DI1298" s="210"/>
      <c r="DJ1298" s="210"/>
      <c r="DK1298" s="210"/>
      <c r="DL1298" s="210"/>
      <c r="DM1298" s="210"/>
      <c r="DN1298" s="210"/>
      <c r="DO1298" s="210"/>
      <c r="DP1298" s="210"/>
      <c r="DQ1298" s="210"/>
      <c r="DR1298" s="210"/>
      <c r="DS1298" s="210"/>
      <c r="DT1298" s="210"/>
      <c r="DU1298" s="210"/>
      <c r="DV1298" s="210"/>
      <c r="DW1298" s="210"/>
      <c r="DX1298" s="210"/>
      <c r="DY1298" s="210"/>
      <c r="DZ1298" s="210"/>
      <c r="EA1298" s="210"/>
      <c r="EB1298" s="210"/>
      <c r="EC1298" s="210"/>
      <c r="ED1298" s="210"/>
      <c r="EE1298" s="210"/>
      <c r="EF1298" s="210"/>
      <c r="EG1298" s="210"/>
      <c r="EH1298" s="210"/>
      <c r="EI1298" s="210"/>
      <c r="EJ1298" s="210"/>
      <c r="EK1298" s="210"/>
      <c r="EL1298" s="210"/>
      <c r="EM1298" s="210"/>
      <c r="EN1298" s="210"/>
      <c r="EO1298" s="210"/>
      <c r="EP1298" s="210"/>
      <c r="EQ1298" s="210"/>
      <c r="ER1298" s="210"/>
      <c r="ES1298" s="210"/>
      <c r="ET1298" s="210"/>
      <c r="EU1298" s="210"/>
    </row>
    <row r="1299" spans="1:151" ht="13">
      <c r="A1299" s="210"/>
      <c r="B1299" s="210"/>
      <c r="C1299" s="210"/>
      <c r="D1299" s="210"/>
      <c r="E1299" s="210"/>
      <c r="F1299" s="210"/>
      <c r="G1299" s="210"/>
      <c r="H1299" s="298"/>
      <c r="I1299" s="298"/>
      <c r="J1299" s="298"/>
      <c r="K1299" s="298"/>
      <c r="L1299" s="298"/>
      <c r="M1299" s="298"/>
      <c r="N1299" s="298"/>
      <c r="O1299" s="210"/>
      <c r="P1299" s="210"/>
      <c r="Q1299" s="211"/>
      <c r="R1299" s="210"/>
      <c r="S1299" s="210"/>
      <c r="T1299" s="210"/>
      <c r="U1299" s="210"/>
      <c r="V1299" s="210"/>
      <c r="W1299" s="210"/>
      <c r="X1299" s="192" t="s">
        <v>172</v>
      </c>
      <c r="Y1299" s="192" t="s">
        <v>625</v>
      </c>
      <c r="Z1299" s="167" t="str">
        <f>'Reviewer 1'!$AA$382</f>
        <v>NR</v>
      </c>
      <c r="AA1299" s="210"/>
      <c r="AB1299" s="210"/>
      <c r="AC1299" s="210"/>
      <c r="AD1299" s="210"/>
      <c r="AE1299" s="210"/>
      <c r="AF1299" s="210"/>
      <c r="AG1299" s="217"/>
      <c r="AH1299" s="217"/>
      <c r="AI1299" s="210"/>
      <c r="AJ1299" s="210"/>
      <c r="AK1299" s="210"/>
      <c r="AL1299" s="210"/>
      <c r="AM1299" s="210"/>
      <c r="AN1299" s="210"/>
      <c r="AO1299" s="210"/>
      <c r="AP1299" s="210"/>
      <c r="AQ1299" s="210"/>
      <c r="AR1299" s="210"/>
      <c r="AS1299" s="210"/>
      <c r="AT1299" s="210"/>
      <c r="AU1299" s="210"/>
      <c r="AV1299" s="210"/>
      <c r="AW1299" s="210"/>
      <c r="AX1299" s="210"/>
      <c r="AY1299" s="210"/>
      <c r="AZ1299" s="210"/>
      <c r="BA1299" s="210"/>
      <c r="BB1299" s="210"/>
      <c r="BC1299" s="210"/>
      <c r="BD1299" s="210"/>
      <c r="BE1299" s="210"/>
      <c r="BF1299" s="210"/>
      <c r="BG1299" s="210"/>
      <c r="BH1299" s="210"/>
      <c r="BI1299" s="210"/>
      <c r="BJ1299" s="210"/>
      <c r="BK1299" s="210"/>
      <c r="BL1299" s="210"/>
      <c r="BM1299" s="210"/>
      <c r="BN1299" s="210"/>
      <c r="BO1299" s="210"/>
      <c r="BP1299" s="210"/>
      <c r="BQ1299" s="210"/>
      <c r="BR1299" s="210"/>
      <c r="BS1299" s="210"/>
      <c r="BT1299" s="210"/>
      <c r="BU1299" s="210"/>
      <c r="BV1299" s="210"/>
      <c r="BW1299" s="210"/>
      <c r="BX1299" s="210"/>
      <c r="BY1299" s="210"/>
      <c r="BZ1299" s="210"/>
      <c r="CA1299" s="210"/>
      <c r="CB1299" s="210"/>
      <c r="CC1299" s="210"/>
      <c r="CD1299" s="210"/>
      <c r="CE1299" s="210"/>
      <c r="CF1299" s="210"/>
      <c r="CG1299" s="210"/>
      <c r="CH1299" s="210"/>
      <c r="CI1299" s="210"/>
      <c r="CJ1299" s="210"/>
      <c r="CK1299" s="210"/>
      <c r="CL1299" s="210"/>
      <c r="CM1299" s="210"/>
      <c r="CN1299" s="210"/>
      <c r="CO1299" s="210"/>
      <c r="CP1299" s="210"/>
      <c r="CQ1299" s="210"/>
      <c r="CR1299" s="210"/>
      <c r="CS1299" s="210"/>
      <c r="CT1299" s="210"/>
      <c r="CU1299" s="210"/>
      <c r="CV1299" s="210"/>
      <c r="CW1299" s="210"/>
      <c r="CX1299" s="210"/>
      <c r="CY1299" s="210"/>
      <c r="CZ1299" s="210"/>
      <c r="DA1299" s="210"/>
      <c r="DB1299" s="210"/>
      <c r="DC1299" s="210"/>
      <c r="DD1299" s="210"/>
      <c r="DE1299" s="210"/>
      <c r="DF1299" s="210"/>
      <c r="DG1299" s="210"/>
      <c r="DH1299" s="210"/>
      <c r="DI1299" s="210"/>
      <c r="DJ1299" s="210"/>
      <c r="DK1299" s="210"/>
      <c r="DL1299" s="210"/>
      <c r="DM1299" s="210"/>
      <c r="DN1299" s="210"/>
      <c r="DO1299" s="210"/>
      <c r="DP1299" s="210"/>
      <c r="DQ1299" s="210"/>
      <c r="DR1299" s="210"/>
      <c r="DS1299" s="210"/>
      <c r="DT1299" s="210"/>
      <c r="DU1299" s="210"/>
      <c r="DV1299" s="210"/>
      <c r="DW1299" s="210"/>
      <c r="DX1299" s="210"/>
      <c r="DY1299" s="210"/>
      <c r="DZ1299" s="210"/>
      <c r="EA1299" s="210"/>
      <c r="EB1299" s="210"/>
      <c r="EC1299" s="210"/>
      <c r="ED1299" s="210"/>
      <c r="EE1299" s="210"/>
      <c r="EF1299" s="210"/>
      <c r="EG1299" s="210"/>
      <c r="EH1299" s="210"/>
      <c r="EI1299" s="210"/>
      <c r="EJ1299" s="210"/>
      <c r="EK1299" s="210"/>
      <c r="EL1299" s="210"/>
      <c r="EM1299" s="210"/>
      <c r="EN1299" s="210"/>
      <c r="EO1299" s="210"/>
      <c r="EP1299" s="210"/>
      <c r="EQ1299" s="210"/>
      <c r="ER1299" s="210"/>
      <c r="ES1299" s="210"/>
      <c r="ET1299" s="210"/>
      <c r="EU1299" s="210"/>
    </row>
    <row r="1300" spans="1:151" ht="13">
      <c r="A1300" s="210"/>
      <c r="B1300" s="210"/>
      <c r="C1300" s="210"/>
      <c r="D1300" s="210"/>
      <c r="E1300" s="210"/>
      <c r="F1300" s="210"/>
      <c r="G1300" s="210"/>
      <c r="H1300" s="298"/>
      <c r="I1300" s="298"/>
      <c r="J1300" s="298"/>
      <c r="K1300" s="298"/>
      <c r="L1300" s="298"/>
      <c r="M1300" s="298"/>
      <c r="N1300" s="298"/>
      <c r="O1300" s="210"/>
      <c r="P1300" s="210"/>
      <c r="Q1300" s="211"/>
      <c r="R1300" s="210"/>
      <c r="S1300" s="210"/>
      <c r="T1300" s="210"/>
      <c r="U1300" s="210"/>
      <c r="V1300" s="210"/>
      <c r="W1300" s="210"/>
      <c r="X1300" s="192" t="s">
        <v>172</v>
      </c>
      <c r="Y1300" s="192" t="s">
        <v>626</v>
      </c>
      <c r="Z1300" s="167" t="str">
        <f>'Reviewer 1'!$AA$383</f>
        <v>NR</v>
      </c>
      <c r="AA1300" s="210"/>
      <c r="AB1300" s="210"/>
      <c r="AC1300" s="210"/>
      <c r="AD1300" s="210"/>
      <c r="AE1300" s="210"/>
      <c r="AF1300" s="210"/>
      <c r="AG1300" s="217"/>
      <c r="AH1300" s="217"/>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10"/>
      <c r="BB1300" s="210"/>
      <c r="BC1300" s="210"/>
      <c r="BD1300" s="210"/>
      <c r="BE1300" s="210"/>
      <c r="BF1300" s="210"/>
      <c r="BG1300" s="210"/>
      <c r="BH1300" s="210"/>
      <c r="BI1300" s="210"/>
      <c r="BJ1300" s="210"/>
      <c r="BK1300" s="210"/>
      <c r="BL1300" s="210"/>
      <c r="BM1300" s="210"/>
      <c r="BN1300" s="210"/>
      <c r="BO1300" s="210"/>
      <c r="BP1300" s="210"/>
      <c r="BQ1300" s="210"/>
      <c r="BR1300" s="210"/>
      <c r="BS1300" s="210"/>
      <c r="BT1300" s="210"/>
      <c r="BU1300" s="210"/>
      <c r="BV1300" s="210"/>
      <c r="BW1300" s="210"/>
      <c r="BX1300" s="210"/>
      <c r="BY1300" s="210"/>
      <c r="BZ1300" s="210"/>
      <c r="CA1300" s="210"/>
      <c r="CB1300" s="210"/>
      <c r="CC1300" s="210"/>
      <c r="CD1300" s="210"/>
      <c r="CE1300" s="210"/>
      <c r="CF1300" s="210"/>
      <c r="CG1300" s="210"/>
      <c r="CH1300" s="210"/>
      <c r="CI1300" s="210"/>
      <c r="CJ1300" s="210"/>
      <c r="CK1300" s="210"/>
      <c r="CL1300" s="210"/>
      <c r="CM1300" s="210"/>
      <c r="CN1300" s="210"/>
      <c r="CO1300" s="210"/>
      <c r="CP1300" s="210"/>
      <c r="CQ1300" s="210"/>
      <c r="CR1300" s="210"/>
      <c r="CS1300" s="210"/>
      <c r="CT1300" s="210"/>
      <c r="CU1300" s="210"/>
      <c r="CV1300" s="210"/>
      <c r="CW1300" s="210"/>
      <c r="CX1300" s="210"/>
      <c r="CY1300" s="210"/>
      <c r="CZ1300" s="210"/>
      <c r="DA1300" s="210"/>
      <c r="DB1300" s="210"/>
      <c r="DC1300" s="210"/>
      <c r="DD1300" s="210"/>
      <c r="DE1300" s="210"/>
      <c r="DF1300" s="210"/>
      <c r="DG1300" s="210"/>
      <c r="DH1300" s="210"/>
      <c r="DI1300" s="210"/>
      <c r="DJ1300" s="210"/>
      <c r="DK1300" s="210"/>
      <c r="DL1300" s="210"/>
      <c r="DM1300" s="210"/>
      <c r="DN1300" s="210"/>
      <c r="DO1300" s="210"/>
      <c r="DP1300" s="210"/>
      <c r="DQ1300" s="210"/>
      <c r="DR1300" s="210"/>
      <c r="DS1300" s="210"/>
      <c r="DT1300" s="210"/>
      <c r="DU1300" s="210"/>
      <c r="DV1300" s="210"/>
      <c r="DW1300" s="210"/>
      <c r="DX1300" s="210"/>
      <c r="DY1300" s="210"/>
      <c r="DZ1300" s="210"/>
      <c r="EA1300" s="210"/>
      <c r="EB1300" s="210"/>
      <c r="EC1300" s="210"/>
      <c r="ED1300" s="210"/>
      <c r="EE1300" s="210"/>
      <c r="EF1300" s="210"/>
      <c r="EG1300" s="210"/>
      <c r="EH1300" s="210"/>
      <c r="EI1300" s="210"/>
      <c r="EJ1300" s="210"/>
      <c r="EK1300" s="210"/>
      <c r="EL1300" s="210"/>
      <c r="EM1300" s="210"/>
      <c r="EN1300" s="210"/>
      <c r="EO1300" s="210"/>
      <c r="EP1300" s="210"/>
      <c r="EQ1300" s="210"/>
      <c r="ER1300" s="210"/>
      <c r="ES1300" s="210"/>
      <c r="ET1300" s="210"/>
      <c r="EU1300" s="210"/>
    </row>
    <row r="1301" spans="1:151" ht="13">
      <c r="A1301" s="210"/>
      <c r="B1301" s="210"/>
      <c r="C1301" s="210"/>
      <c r="D1301" s="210"/>
      <c r="E1301" s="210"/>
      <c r="F1301" s="210"/>
      <c r="G1301" s="210"/>
      <c r="H1301" s="298"/>
      <c r="I1301" s="298"/>
      <c r="J1301" s="298"/>
      <c r="K1301" s="298"/>
      <c r="L1301" s="298"/>
      <c r="M1301" s="298"/>
      <c r="N1301" s="298"/>
      <c r="O1301" s="210"/>
      <c r="P1301" s="210"/>
      <c r="Q1301" s="211"/>
      <c r="R1301" s="210"/>
      <c r="S1301" s="210"/>
      <c r="T1301" s="210"/>
      <c r="U1301" s="210"/>
      <c r="V1301" s="210"/>
      <c r="W1301" s="210"/>
      <c r="X1301" s="192" t="s">
        <v>172</v>
      </c>
      <c r="Y1301" s="192" t="s">
        <v>627</v>
      </c>
      <c r="Z1301" s="167" t="str">
        <f>'Reviewer 1'!$AA$384</f>
        <v>NR</v>
      </c>
      <c r="AA1301" s="210"/>
      <c r="AB1301" s="210"/>
      <c r="AC1301" s="210"/>
      <c r="AD1301" s="210"/>
      <c r="AE1301" s="210"/>
      <c r="AF1301" s="210"/>
      <c r="AG1301" s="217"/>
      <c r="AH1301" s="217"/>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c r="BI1301" s="210"/>
      <c r="BJ1301" s="210"/>
      <c r="BK1301" s="210"/>
      <c r="BL1301" s="210"/>
      <c r="BM1301" s="210"/>
      <c r="BN1301" s="210"/>
      <c r="BO1301" s="210"/>
      <c r="BP1301" s="210"/>
      <c r="BQ1301" s="210"/>
      <c r="BR1301" s="210"/>
      <c r="BS1301" s="210"/>
      <c r="BT1301" s="210"/>
      <c r="BU1301" s="210"/>
      <c r="BV1301" s="210"/>
      <c r="BW1301" s="210"/>
      <c r="BX1301" s="210"/>
      <c r="BY1301" s="210"/>
      <c r="BZ1301" s="210"/>
      <c r="CA1301" s="210"/>
      <c r="CB1301" s="210"/>
      <c r="CC1301" s="210"/>
      <c r="CD1301" s="210"/>
      <c r="CE1301" s="210"/>
      <c r="CF1301" s="210"/>
      <c r="CG1301" s="210"/>
      <c r="CH1301" s="210"/>
      <c r="CI1301" s="210"/>
      <c r="CJ1301" s="210"/>
      <c r="CK1301" s="210"/>
      <c r="CL1301" s="210"/>
      <c r="CM1301" s="210"/>
      <c r="CN1301" s="210"/>
      <c r="CO1301" s="210"/>
      <c r="CP1301" s="210"/>
      <c r="CQ1301" s="210"/>
      <c r="CR1301" s="210"/>
      <c r="CS1301" s="210"/>
      <c r="CT1301" s="210"/>
      <c r="CU1301" s="210"/>
      <c r="CV1301" s="210"/>
      <c r="CW1301" s="210"/>
      <c r="CX1301" s="210"/>
      <c r="CY1301" s="210"/>
      <c r="CZ1301" s="210"/>
      <c r="DA1301" s="210"/>
      <c r="DB1301" s="210"/>
      <c r="DC1301" s="210"/>
      <c r="DD1301" s="210"/>
      <c r="DE1301" s="210"/>
      <c r="DF1301" s="210"/>
      <c r="DG1301" s="210"/>
      <c r="DH1301" s="210"/>
      <c r="DI1301" s="210"/>
      <c r="DJ1301" s="210"/>
      <c r="DK1301" s="210"/>
      <c r="DL1301" s="210"/>
      <c r="DM1301" s="210"/>
      <c r="DN1301" s="210"/>
      <c r="DO1301" s="210"/>
      <c r="DP1301" s="210"/>
      <c r="DQ1301" s="210"/>
      <c r="DR1301" s="210"/>
      <c r="DS1301" s="210"/>
      <c r="DT1301" s="210"/>
      <c r="DU1301" s="210"/>
      <c r="DV1301" s="210"/>
      <c r="DW1301" s="210"/>
      <c r="DX1301" s="210"/>
      <c r="DY1301" s="210"/>
      <c r="DZ1301" s="210"/>
      <c r="EA1301" s="210"/>
      <c r="EB1301" s="210"/>
      <c r="EC1301" s="210"/>
      <c r="ED1301" s="210"/>
      <c r="EE1301" s="210"/>
      <c r="EF1301" s="210"/>
      <c r="EG1301" s="210"/>
      <c r="EH1301" s="210"/>
      <c r="EI1301" s="210"/>
      <c r="EJ1301" s="210"/>
      <c r="EK1301" s="210"/>
      <c r="EL1301" s="210"/>
      <c r="EM1301" s="210"/>
      <c r="EN1301" s="210"/>
      <c r="EO1301" s="210"/>
      <c r="EP1301" s="210"/>
      <c r="EQ1301" s="210"/>
      <c r="ER1301" s="210"/>
      <c r="ES1301" s="210"/>
      <c r="ET1301" s="210"/>
      <c r="EU1301" s="210"/>
    </row>
    <row r="1302" spans="1:151" ht="13">
      <c r="A1302" s="210"/>
      <c r="B1302" s="210"/>
      <c r="C1302" s="210"/>
      <c r="D1302" s="210"/>
      <c r="E1302" s="210"/>
      <c r="F1302" s="210"/>
      <c r="G1302" s="210"/>
      <c r="H1302" s="298"/>
      <c r="I1302" s="298"/>
      <c r="J1302" s="298"/>
      <c r="K1302" s="298"/>
      <c r="L1302" s="298"/>
      <c r="M1302" s="298"/>
      <c r="N1302" s="298"/>
      <c r="O1302" s="210"/>
      <c r="P1302" s="210"/>
      <c r="Q1302" s="211"/>
      <c r="R1302" s="210"/>
      <c r="S1302" s="210"/>
      <c r="T1302" s="210"/>
      <c r="U1302" s="210"/>
      <c r="V1302" s="210"/>
      <c r="W1302" s="210"/>
      <c r="X1302" s="192" t="s">
        <v>172</v>
      </c>
      <c r="Y1302" s="192" t="s">
        <v>628</v>
      </c>
      <c r="Z1302" s="167" t="str">
        <f>'Reviewer 1'!$AA$385</f>
        <v>NR</v>
      </c>
      <c r="AA1302" s="210"/>
      <c r="AB1302" s="210"/>
      <c r="AC1302" s="210"/>
      <c r="AD1302" s="210"/>
      <c r="AE1302" s="210"/>
      <c r="AF1302" s="210"/>
      <c r="AG1302" s="217"/>
      <c r="AH1302" s="217"/>
      <c r="AI1302" s="210"/>
      <c r="AJ1302" s="210"/>
      <c r="AK1302" s="210"/>
      <c r="AL1302" s="210"/>
      <c r="AM1302" s="210"/>
      <c r="AN1302" s="210"/>
      <c r="AO1302" s="210"/>
      <c r="AP1302" s="210"/>
      <c r="AQ1302" s="210"/>
      <c r="AR1302" s="210"/>
      <c r="AS1302" s="210"/>
      <c r="AT1302" s="210"/>
      <c r="AU1302" s="210"/>
      <c r="AV1302" s="210"/>
      <c r="AW1302" s="210"/>
      <c r="AX1302" s="210"/>
      <c r="AY1302" s="210"/>
      <c r="AZ1302" s="210"/>
      <c r="BA1302" s="210"/>
      <c r="BB1302" s="210"/>
      <c r="BC1302" s="210"/>
      <c r="BD1302" s="210"/>
      <c r="BE1302" s="210"/>
      <c r="BF1302" s="210"/>
      <c r="BG1302" s="210"/>
      <c r="BH1302" s="210"/>
      <c r="BI1302" s="210"/>
      <c r="BJ1302" s="210"/>
      <c r="BK1302" s="210"/>
      <c r="BL1302" s="210"/>
      <c r="BM1302" s="210"/>
      <c r="BN1302" s="210"/>
      <c r="BO1302" s="210"/>
      <c r="BP1302" s="210"/>
      <c r="BQ1302" s="210"/>
      <c r="BR1302" s="210"/>
      <c r="BS1302" s="210"/>
      <c r="BT1302" s="210"/>
      <c r="BU1302" s="210"/>
      <c r="BV1302" s="210"/>
      <c r="BW1302" s="210"/>
      <c r="BX1302" s="210"/>
      <c r="BY1302" s="210"/>
      <c r="BZ1302" s="210"/>
      <c r="CA1302" s="210"/>
      <c r="CB1302" s="210"/>
      <c r="CC1302" s="210"/>
      <c r="CD1302" s="210"/>
      <c r="CE1302" s="210"/>
      <c r="CF1302" s="210"/>
      <c r="CG1302" s="210"/>
      <c r="CH1302" s="210"/>
      <c r="CI1302" s="210"/>
      <c r="CJ1302" s="210"/>
      <c r="CK1302" s="210"/>
      <c r="CL1302" s="210"/>
      <c r="CM1302" s="210"/>
      <c r="CN1302" s="210"/>
      <c r="CO1302" s="210"/>
      <c r="CP1302" s="210"/>
      <c r="CQ1302" s="210"/>
      <c r="CR1302" s="210"/>
      <c r="CS1302" s="210"/>
      <c r="CT1302" s="210"/>
      <c r="CU1302" s="210"/>
      <c r="CV1302" s="210"/>
      <c r="CW1302" s="210"/>
      <c r="CX1302" s="210"/>
      <c r="CY1302" s="210"/>
      <c r="CZ1302" s="210"/>
      <c r="DA1302" s="210"/>
      <c r="DB1302" s="210"/>
      <c r="DC1302" s="210"/>
      <c r="DD1302" s="210"/>
      <c r="DE1302" s="210"/>
      <c r="DF1302" s="210"/>
      <c r="DG1302" s="210"/>
      <c r="DH1302" s="210"/>
      <c r="DI1302" s="210"/>
      <c r="DJ1302" s="210"/>
      <c r="DK1302" s="210"/>
      <c r="DL1302" s="210"/>
      <c r="DM1302" s="210"/>
      <c r="DN1302" s="210"/>
      <c r="DO1302" s="210"/>
      <c r="DP1302" s="210"/>
      <c r="DQ1302" s="210"/>
      <c r="DR1302" s="210"/>
      <c r="DS1302" s="210"/>
      <c r="DT1302" s="210"/>
      <c r="DU1302" s="210"/>
      <c r="DV1302" s="210"/>
      <c r="DW1302" s="210"/>
      <c r="DX1302" s="210"/>
      <c r="DY1302" s="210"/>
      <c r="DZ1302" s="210"/>
      <c r="EA1302" s="210"/>
      <c r="EB1302" s="210"/>
      <c r="EC1302" s="210"/>
      <c r="ED1302" s="210"/>
      <c r="EE1302" s="210"/>
      <c r="EF1302" s="210"/>
      <c r="EG1302" s="210"/>
      <c r="EH1302" s="210"/>
      <c r="EI1302" s="210"/>
      <c r="EJ1302" s="210"/>
      <c r="EK1302" s="210"/>
      <c r="EL1302" s="210"/>
      <c r="EM1302" s="210"/>
      <c r="EN1302" s="210"/>
      <c r="EO1302" s="210"/>
      <c r="EP1302" s="210"/>
      <c r="EQ1302" s="210"/>
      <c r="ER1302" s="210"/>
      <c r="ES1302" s="210"/>
      <c r="ET1302" s="210"/>
      <c r="EU1302" s="210"/>
    </row>
    <row r="1303" spans="1:151" ht="13">
      <c r="A1303" s="210"/>
      <c r="B1303" s="210"/>
      <c r="C1303" s="210"/>
      <c r="D1303" s="210"/>
      <c r="E1303" s="210"/>
      <c r="F1303" s="210"/>
      <c r="G1303" s="210"/>
      <c r="H1303" s="298"/>
      <c r="I1303" s="298"/>
      <c r="J1303" s="298"/>
      <c r="K1303" s="298"/>
      <c r="L1303" s="298"/>
      <c r="M1303" s="298"/>
      <c r="N1303" s="298"/>
      <c r="O1303" s="210"/>
      <c r="P1303" s="210"/>
      <c r="Q1303" s="211"/>
      <c r="R1303" s="210"/>
      <c r="S1303" s="210"/>
      <c r="T1303" s="210"/>
      <c r="U1303" s="210"/>
      <c r="V1303" s="210"/>
      <c r="W1303" s="210"/>
      <c r="X1303" s="192" t="s">
        <v>172</v>
      </c>
      <c r="Y1303" s="192" t="s">
        <v>629</v>
      </c>
      <c r="Z1303" s="167" t="str">
        <f>'Reviewer 1'!$AA$386</f>
        <v>NR</v>
      </c>
      <c r="AA1303" s="210"/>
      <c r="AB1303" s="210"/>
      <c r="AC1303" s="210"/>
      <c r="AD1303" s="210"/>
      <c r="AE1303" s="210"/>
      <c r="AF1303" s="210"/>
      <c r="AG1303" s="217"/>
      <c r="AH1303" s="217"/>
      <c r="AI1303" s="210"/>
      <c r="AJ1303" s="210"/>
      <c r="AK1303" s="210"/>
      <c r="AL1303" s="210"/>
      <c r="AM1303" s="210"/>
      <c r="AN1303" s="210"/>
      <c r="AO1303" s="210"/>
      <c r="AP1303" s="210"/>
      <c r="AQ1303" s="210"/>
      <c r="AR1303" s="210"/>
      <c r="AS1303" s="210"/>
      <c r="AT1303" s="210"/>
      <c r="AU1303" s="210"/>
      <c r="AV1303" s="210"/>
      <c r="AW1303" s="210"/>
      <c r="AX1303" s="210"/>
      <c r="AY1303" s="210"/>
      <c r="AZ1303" s="210"/>
      <c r="BA1303" s="210"/>
      <c r="BB1303" s="210"/>
      <c r="BC1303" s="210"/>
      <c r="BD1303" s="210"/>
      <c r="BE1303" s="210"/>
      <c r="BF1303" s="210"/>
      <c r="BG1303" s="210"/>
      <c r="BH1303" s="210"/>
      <c r="BI1303" s="210"/>
      <c r="BJ1303" s="210"/>
      <c r="BK1303" s="210"/>
      <c r="BL1303" s="210"/>
      <c r="BM1303" s="210"/>
      <c r="BN1303" s="210"/>
      <c r="BO1303" s="210"/>
      <c r="BP1303" s="210"/>
      <c r="BQ1303" s="210"/>
      <c r="BR1303" s="210"/>
      <c r="BS1303" s="210"/>
      <c r="BT1303" s="210"/>
      <c r="BU1303" s="210"/>
      <c r="BV1303" s="210"/>
      <c r="BW1303" s="210"/>
      <c r="BX1303" s="210"/>
      <c r="BY1303" s="210"/>
      <c r="BZ1303" s="210"/>
      <c r="CA1303" s="210"/>
      <c r="CB1303" s="210"/>
      <c r="CC1303" s="210"/>
      <c r="CD1303" s="210"/>
      <c r="CE1303" s="210"/>
      <c r="CF1303" s="210"/>
      <c r="CG1303" s="210"/>
      <c r="CH1303" s="210"/>
      <c r="CI1303" s="210"/>
      <c r="CJ1303" s="210"/>
      <c r="CK1303" s="210"/>
      <c r="CL1303" s="210"/>
      <c r="CM1303" s="210"/>
      <c r="CN1303" s="210"/>
      <c r="CO1303" s="210"/>
      <c r="CP1303" s="210"/>
      <c r="CQ1303" s="210"/>
      <c r="CR1303" s="210"/>
      <c r="CS1303" s="210"/>
      <c r="CT1303" s="210"/>
      <c r="CU1303" s="210"/>
      <c r="CV1303" s="210"/>
      <c r="CW1303" s="210"/>
      <c r="CX1303" s="210"/>
      <c r="CY1303" s="210"/>
      <c r="CZ1303" s="210"/>
      <c r="DA1303" s="210"/>
      <c r="DB1303" s="210"/>
      <c r="DC1303" s="210"/>
      <c r="DD1303" s="210"/>
      <c r="DE1303" s="210"/>
      <c r="DF1303" s="210"/>
      <c r="DG1303" s="210"/>
      <c r="DH1303" s="210"/>
      <c r="DI1303" s="210"/>
      <c r="DJ1303" s="210"/>
      <c r="DK1303" s="210"/>
      <c r="DL1303" s="210"/>
      <c r="DM1303" s="210"/>
      <c r="DN1303" s="210"/>
      <c r="DO1303" s="210"/>
      <c r="DP1303" s="210"/>
      <c r="DQ1303" s="210"/>
      <c r="DR1303" s="210"/>
      <c r="DS1303" s="210"/>
      <c r="DT1303" s="210"/>
      <c r="DU1303" s="210"/>
      <c r="DV1303" s="210"/>
      <c r="DW1303" s="210"/>
      <c r="DX1303" s="210"/>
      <c r="DY1303" s="210"/>
      <c r="DZ1303" s="210"/>
      <c r="EA1303" s="210"/>
      <c r="EB1303" s="210"/>
      <c r="EC1303" s="210"/>
      <c r="ED1303" s="210"/>
      <c r="EE1303" s="210"/>
      <c r="EF1303" s="210"/>
      <c r="EG1303" s="210"/>
      <c r="EH1303" s="210"/>
      <c r="EI1303" s="210"/>
      <c r="EJ1303" s="210"/>
      <c r="EK1303" s="210"/>
      <c r="EL1303" s="210"/>
      <c r="EM1303" s="210"/>
      <c r="EN1303" s="210"/>
      <c r="EO1303" s="210"/>
      <c r="EP1303" s="210"/>
      <c r="EQ1303" s="210"/>
      <c r="ER1303" s="210"/>
      <c r="ES1303" s="210"/>
      <c r="ET1303" s="210"/>
      <c r="EU1303" s="210"/>
    </row>
    <row r="1304" spans="1:151" ht="13">
      <c r="A1304" s="210"/>
      <c r="B1304" s="210"/>
      <c r="C1304" s="210"/>
      <c r="D1304" s="210"/>
      <c r="E1304" s="210"/>
      <c r="F1304" s="210"/>
      <c r="G1304" s="210"/>
      <c r="H1304" s="298"/>
      <c r="I1304" s="298"/>
      <c r="J1304" s="298"/>
      <c r="K1304" s="298"/>
      <c r="L1304" s="298"/>
      <c r="M1304" s="298"/>
      <c r="N1304" s="298"/>
      <c r="O1304" s="210"/>
      <c r="P1304" s="210"/>
      <c r="Q1304" s="211"/>
      <c r="R1304" s="210"/>
      <c r="S1304" s="210"/>
      <c r="T1304" s="210"/>
      <c r="U1304" s="210"/>
      <c r="V1304" s="210"/>
      <c r="W1304" s="210"/>
      <c r="X1304" s="192" t="s">
        <v>172</v>
      </c>
      <c r="Y1304" s="192" t="s">
        <v>630</v>
      </c>
      <c r="Z1304" s="167" t="str">
        <f>'Reviewer 1'!$AA$387</f>
        <v>NR</v>
      </c>
      <c r="AA1304" s="210"/>
      <c r="AB1304" s="210"/>
      <c r="AC1304" s="210"/>
      <c r="AD1304" s="210"/>
      <c r="AE1304" s="210"/>
      <c r="AF1304" s="210"/>
      <c r="AG1304" s="217"/>
      <c r="AH1304" s="217"/>
      <c r="AI1304" s="210"/>
      <c r="AJ1304" s="210"/>
      <c r="AK1304" s="210"/>
      <c r="AL1304" s="210"/>
      <c r="AM1304" s="210"/>
      <c r="AN1304" s="210"/>
      <c r="AO1304" s="210"/>
      <c r="AP1304" s="210"/>
      <c r="AQ1304" s="210"/>
      <c r="AR1304" s="210"/>
      <c r="AS1304" s="210"/>
      <c r="AT1304" s="210"/>
      <c r="AU1304" s="210"/>
      <c r="AV1304" s="210"/>
      <c r="AW1304" s="210"/>
      <c r="AX1304" s="210"/>
      <c r="AY1304" s="210"/>
      <c r="AZ1304" s="210"/>
      <c r="BA1304" s="210"/>
      <c r="BB1304" s="210"/>
      <c r="BC1304" s="210"/>
      <c r="BD1304" s="210"/>
      <c r="BE1304" s="210"/>
      <c r="BF1304" s="210"/>
      <c r="BG1304" s="210"/>
      <c r="BH1304" s="210"/>
      <c r="BI1304" s="210"/>
      <c r="BJ1304" s="210"/>
      <c r="BK1304" s="210"/>
      <c r="BL1304" s="210"/>
      <c r="BM1304" s="210"/>
      <c r="BN1304" s="210"/>
      <c r="BO1304" s="210"/>
      <c r="BP1304" s="210"/>
      <c r="BQ1304" s="210"/>
      <c r="BR1304" s="210"/>
      <c r="BS1304" s="210"/>
      <c r="BT1304" s="210"/>
      <c r="BU1304" s="210"/>
      <c r="BV1304" s="210"/>
      <c r="BW1304" s="210"/>
      <c r="BX1304" s="210"/>
      <c r="BY1304" s="210"/>
      <c r="BZ1304" s="210"/>
      <c r="CA1304" s="210"/>
      <c r="CB1304" s="210"/>
      <c r="CC1304" s="210"/>
      <c r="CD1304" s="210"/>
      <c r="CE1304" s="210"/>
      <c r="CF1304" s="210"/>
      <c r="CG1304" s="210"/>
      <c r="CH1304" s="210"/>
      <c r="CI1304" s="210"/>
      <c r="CJ1304" s="210"/>
      <c r="CK1304" s="210"/>
      <c r="CL1304" s="210"/>
      <c r="CM1304" s="210"/>
      <c r="CN1304" s="210"/>
      <c r="CO1304" s="210"/>
      <c r="CP1304" s="210"/>
      <c r="CQ1304" s="210"/>
      <c r="CR1304" s="210"/>
      <c r="CS1304" s="210"/>
      <c r="CT1304" s="210"/>
      <c r="CU1304" s="210"/>
      <c r="CV1304" s="210"/>
      <c r="CW1304" s="210"/>
      <c r="CX1304" s="210"/>
      <c r="CY1304" s="210"/>
      <c r="CZ1304" s="210"/>
      <c r="DA1304" s="210"/>
      <c r="DB1304" s="210"/>
      <c r="DC1304" s="210"/>
      <c r="DD1304" s="210"/>
      <c r="DE1304" s="210"/>
      <c r="DF1304" s="210"/>
      <c r="DG1304" s="210"/>
      <c r="DH1304" s="210"/>
      <c r="DI1304" s="210"/>
      <c r="DJ1304" s="210"/>
      <c r="DK1304" s="210"/>
      <c r="DL1304" s="210"/>
      <c r="DM1304" s="210"/>
      <c r="DN1304" s="210"/>
      <c r="DO1304" s="210"/>
      <c r="DP1304" s="210"/>
      <c r="DQ1304" s="210"/>
      <c r="DR1304" s="210"/>
      <c r="DS1304" s="210"/>
      <c r="DT1304" s="210"/>
      <c r="DU1304" s="210"/>
      <c r="DV1304" s="210"/>
      <c r="DW1304" s="210"/>
      <c r="DX1304" s="210"/>
      <c r="DY1304" s="210"/>
      <c r="DZ1304" s="210"/>
      <c r="EA1304" s="210"/>
      <c r="EB1304" s="210"/>
      <c r="EC1304" s="210"/>
      <c r="ED1304" s="210"/>
      <c r="EE1304" s="210"/>
      <c r="EF1304" s="210"/>
      <c r="EG1304" s="210"/>
      <c r="EH1304" s="210"/>
      <c r="EI1304" s="210"/>
      <c r="EJ1304" s="210"/>
      <c r="EK1304" s="210"/>
      <c r="EL1304" s="210"/>
      <c r="EM1304" s="210"/>
      <c r="EN1304" s="210"/>
      <c r="EO1304" s="210"/>
      <c r="EP1304" s="210"/>
      <c r="EQ1304" s="210"/>
      <c r="ER1304" s="210"/>
      <c r="ES1304" s="210"/>
      <c r="ET1304" s="210"/>
      <c r="EU1304" s="210"/>
    </row>
    <row r="1305" spans="1:151" ht="13">
      <c r="A1305" s="210"/>
      <c r="B1305" s="210"/>
      <c r="C1305" s="210"/>
      <c r="D1305" s="210"/>
      <c r="E1305" s="210"/>
      <c r="F1305" s="210"/>
      <c r="G1305" s="210"/>
      <c r="H1305" s="298"/>
      <c r="I1305" s="298"/>
      <c r="J1305" s="298"/>
      <c r="K1305" s="298"/>
      <c r="L1305" s="298"/>
      <c r="M1305" s="298"/>
      <c r="N1305" s="298"/>
      <c r="O1305" s="210"/>
      <c r="P1305" s="210"/>
      <c r="Q1305" s="211"/>
      <c r="R1305" s="210"/>
      <c r="S1305" s="210"/>
      <c r="T1305" s="210"/>
      <c r="U1305" s="210"/>
      <c r="V1305" s="210"/>
      <c r="W1305" s="210"/>
      <c r="X1305" s="192" t="s">
        <v>172</v>
      </c>
      <c r="Y1305" s="192" t="s">
        <v>631</v>
      </c>
      <c r="Z1305" s="167" t="str">
        <f>'Reviewer 1'!$AA$388</f>
        <v>NR</v>
      </c>
      <c r="AA1305" s="210"/>
      <c r="AB1305" s="210"/>
      <c r="AC1305" s="210"/>
      <c r="AD1305" s="210"/>
      <c r="AE1305" s="210"/>
      <c r="AF1305" s="210"/>
      <c r="AG1305" s="217"/>
      <c r="AH1305" s="217"/>
      <c r="AI1305" s="210"/>
      <c r="AJ1305" s="210"/>
      <c r="AK1305" s="210"/>
      <c r="AL1305" s="210"/>
      <c r="AM1305" s="210"/>
      <c r="AN1305" s="210"/>
      <c r="AO1305" s="210"/>
      <c r="AP1305" s="210"/>
      <c r="AQ1305" s="210"/>
      <c r="AR1305" s="210"/>
      <c r="AS1305" s="210"/>
      <c r="AT1305" s="210"/>
      <c r="AU1305" s="210"/>
      <c r="AV1305" s="210"/>
      <c r="AW1305" s="210"/>
      <c r="AX1305" s="210"/>
      <c r="AY1305" s="210"/>
      <c r="AZ1305" s="210"/>
      <c r="BA1305" s="210"/>
      <c r="BB1305" s="210"/>
      <c r="BC1305" s="210"/>
      <c r="BD1305" s="210"/>
      <c r="BE1305" s="210"/>
      <c r="BF1305" s="210"/>
      <c r="BG1305" s="210"/>
      <c r="BH1305" s="210"/>
      <c r="BI1305" s="210"/>
      <c r="BJ1305" s="210"/>
      <c r="BK1305" s="210"/>
      <c r="BL1305" s="210"/>
      <c r="BM1305" s="210"/>
      <c r="BN1305" s="210"/>
      <c r="BO1305" s="210"/>
      <c r="BP1305" s="210"/>
      <c r="BQ1305" s="210"/>
      <c r="BR1305" s="210"/>
      <c r="BS1305" s="210"/>
      <c r="BT1305" s="210"/>
      <c r="BU1305" s="210"/>
      <c r="BV1305" s="210"/>
      <c r="BW1305" s="210"/>
      <c r="BX1305" s="210"/>
      <c r="BY1305" s="210"/>
      <c r="BZ1305" s="210"/>
      <c r="CA1305" s="210"/>
      <c r="CB1305" s="210"/>
      <c r="CC1305" s="210"/>
      <c r="CD1305" s="210"/>
      <c r="CE1305" s="210"/>
      <c r="CF1305" s="210"/>
      <c r="CG1305" s="210"/>
      <c r="CH1305" s="210"/>
      <c r="CI1305" s="210"/>
      <c r="CJ1305" s="210"/>
      <c r="CK1305" s="210"/>
      <c r="CL1305" s="210"/>
      <c r="CM1305" s="210"/>
      <c r="CN1305" s="210"/>
      <c r="CO1305" s="210"/>
      <c r="CP1305" s="210"/>
      <c r="CQ1305" s="210"/>
      <c r="CR1305" s="210"/>
      <c r="CS1305" s="210"/>
      <c r="CT1305" s="210"/>
      <c r="CU1305" s="210"/>
      <c r="CV1305" s="210"/>
      <c r="CW1305" s="210"/>
      <c r="CX1305" s="210"/>
      <c r="CY1305" s="210"/>
      <c r="CZ1305" s="210"/>
      <c r="DA1305" s="210"/>
      <c r="DB1305" s="210"/>
      <c r="DC1305" s="210"/>
      <c r="DD1305" s="210"/>
      <c r="DE1305" s="210"/>
      <c r="DF1305" s="210"/>
      <c r="DG1305" s="210"/>
      <c r="DH1305" s="210"/>
      <c r="DI1305" s="210"/>
      <c r="DJ1305" s="210"/>
      <c r="DK1305" s="210"/>
      <c r="DL1305" s="210"/>
      <c r="DM1305" s="210"/>
      <c r="DN1305" s="210"/>
      <c r="DO1305" s="210"/>
      <c r="DP1305" s="210"/>
      <c r="DQ1305" s="210"/>
      <c r="DR1305" s="210"/>
      <c r="DS1305" s="210"/>
      <c r="DT1305" s="210"/>
      <c r="DU1305" s="210"/>
      <c r="DV1305" s="210"/>
      <c r="DW1305" s="210"/>
      <c r="DX1305" s="210"/>
      <c r="DY1305" s="210"/>
      <c r="DZ1305" s="210"/>
      <c r="EA1305" s="210"/>
      <c r="EB1305" s="210"/>
      <c r="EC1305" s="210"/>
      <c r="ED1305" s="210"/>
      <c r="EE1305" s="210"/>
      <c r="EF1305" s="210"/>
      <c r="EG1305" s="210"/>
      <c r="EH1305" s="210"/>
      <c r="EI1305" s="210"/>
      <c r="EJ1305" s="210"/>
      <c r="EK1305" s="210"/>
      <c r="EL1305" s="210"/>
      <c r="EM1305" s="210"/>
      <c r="EN1305" s="210"/>
      <c r="EO1305" s="210"/>
      <c r="EP1305" s="210"/>
      <c r="EQ1305" s="210"/>
      <c r="ER1305" s="210"/>
      <c r="ES1305" s="210"/>
      <c r="ET1305" s="210"/>
      <c r="EU1305" s="210"/>
    </row>
    <row r="1306" spans="1:151" ht="13">
      <c r="A1306" s="210"/>
      <c r="B1306" s="210"/>
      <c r="C1306" s="210"/>
      <c r="D1306" s="210"/>
      <c r="E1306" s="210"/>
      <c r="F1306" s="210"/>
      <c r="G1306" s="210"/>
      <c r="H1306" s="298"/>
      <c r="I1306" s="298"/>
      <c r="J1306" s="298"/>
      <c r="K1306" s="298"/>
      <c r="L1306" s="298"/>
      <c r="M1306" s="298"/>
      <c r="N1306" s="298"/>
      <c r="O1306" s="210"/>
      <c r="P1306" s="210"/>
      <c r="Q1306" s="211"/>
      <c r="R1306" s="210"/>
      <c r="S1306" s="210"/>
      <c r="T1306" s="210"/>
      <c r="U1306" s="210"/>
      <c r="V1306" s="210"/>
      <c r="W1306" s="210"/>
      <c r="X1306" s="192" t="s">
        <v>172</v>
      </c>
      <c r="Y1306" s="192" t="s">
        <v>632</v>
      </c>
      <c r="Z1306" s="167" t="str">
        <f>'Reviewer 1'!$AA$389</f>
        <v>NR</v>
      </c>
      <c r="AA1306" s="210"/>
      <c r="AB1306" s="210"/>
      <c r="AC1306" s="210"/>
      <c r="AD1306" s="210"/>
      <c r="AE1306" s="210"/>
      <c r="AF1306" s="210"/>
      <c r="AG1306" s="217"/>
      <c r="AH1306" s="217"/>
      <c r="AI1306" s="210"/>
      <c r="AJ1306" s="210"/>
      <c r="AK1306" s="210"/>
      <c r="AL1306" s="210"/>
      <c r="AM1306" s="210"/>
      <c r="AN1306" s="210"/>
      <c r="AO1306" s="210"/>
      <c r="AP1306" s="210"/>
      <c r="AQ1306" s="210"/>
      <c r="AR1306" s="210"/>
      <c r="AS1306" s="210"/>
      <c r="AT1306" s="210"/>
      <c r="AU1306" s="210"/>
      <c r="AV1306" s="210"/>
      <c r="AW1306" s="210"/>
      <c r="AX1306" s="210"/>
      <c r="AY1306" s="210"/>
      <c r="AZ1306" s="210"/>
      <c r="BA1306" s="210"/>
      <c r="BB1306" s="210"/>
      <c r="BC1306" s="210"/>
      <c r="BD1306" s="210"/>
      <c r="BE1306" s="210"/>
      <c r="BF1306" s="210"/>
      <c r="BG1306" s="210"/>
      <c r="BH1306" s="210"/>
      <c r="BI1306" s="210"/>
      <c r="BJ1306" s="210"/>
      <c r="BK1306" s="210"/>
      <c r="BL1306" s="210"/>
      <c r="BM1306" s="210"/>
      <c r="BN1306" s="210"/>
      <c r="BO1306" s="210"/>
      <c r="BP1306" s="210"/>
      <c r="BQ1306" s="210"/>
      <c r="BR1306" s="210"/>
      <c r="BS1306" s="210"/>
      <c r="BT1306" s="210"/>
      <c r="BU1306" s="210"/>
      <c r="BV1306" s="210"/>
      <c r="BW1306" s="210"/>
      <c r="BX1306" s="210"/>
      <c r="BY1306" s="210"/>
      <c r="BZ1306" s="210"/>
      <c r="CA1306" s="210"/>
      <c r="CB1306" s="210"/>
      <c r="CC1306" s="210"/>
      <c r="CD1306" s="210"/>
      <c r="CE1306" s="210"/>
      <c r="CF1306" s="210"/>
      <c r="CG1306" s="210"/>
      <c r="CH1306" s="210"/>
      <c r="CI1306" s="210"/>
      <c r="CJ1306" s="210"/>
      <c r="CK1306" s="210"/>
      <c r="CL1306" s="210"/>
      <c r="CM1306" s="210"/>
      <c r="CN1306" s="210"/>
      <c r="CO1306" s="210"/>
      <c r="CP1306" s="210"/>
      <c r="CQ1306" s="210"/>
      <c r="CR1306" s="210"/>
      <c r="CS1306" s="210"/>
      <c r="CT1306" s="210"/>
      <c r="CU1306" s="210"/>
      <c r="CV1306" s="210"/>
      <c r="CW1306" s="210"/>
      <c r="CX1306" s="210"/>
      <c r="CY1306" s="210"/>
      <c r="CZ1306" s="210"/>
      <c r="DA1306" s="210"/>
      <c r="DB1306" s="210"/>
      <c r="DC1306" s="210"/>
      <c r="DD1306" s="210"/>
      <c r="DE1306" s="210"/>
      <c r="DF1306" s="210"/>
      <c r="DG1306" s="210"/>
      <c r="DH1306" s="210"/>
      <c r="DI1306" s="210"/>
      <c r="DJ1306" s="210"/>
      <c r="DK1306" s="210"/>
      <c r="DL1306" s="210"/>
      <c r="DM1306" s="210"/>
      <c r="DN1306" s="210"/>
      <c r="DO1306" s="210"/>
      <c r="DP1306" s="210"/>
      <c r="DQ1306" s="210"/>
      <c r="DR1306" s="210"/>
      <c r="DS1306" s="210"/>
      <c r="DT1306" s="210"/>
      <c r="DU1306" s="210"/>
      <c r="DV1306" s="210"/>
      <c r="DW1306" s="210"/>
      <c r="DX1306" s="210"/>
      <c r="DY1306" s="210"/>
      <c r="DZ1306" s="210"/>
      <c r="EA1306" s="210"/>
      <c r="EB1306" s="210"/>
      <c r="EC1306" s="210"/>
      <c r="ED1306" s="210"/>
      <c r="EE1306" s="210"/>
      <c r="EF1306" s="210"/>
      <c r="EG1306" s="210"/>
      <c r="EH1306" s="210"/>
      <c r="EI1306" s="210"/>
      <c r="EJ1306" s="210"/>
      <c r="EK1306" s="210"/>
      <c r="EL1306" s="210"/>
      <c r="EM1306" s="210"/>
      <c r="EN1306" s="210"/>
      <c r="EO1306" s="210"/>
      <c r="EP1306" s="210"/>
      <c r="EQ1306" s="210"/>
      <c r="ER1306" s="210"/>
      <c r="ES1306" s="210"/>
      <c r="ET1306" s="210"/>
      <c r="EU1306" s="210"/>
    </row>
    <row r="1307" spans="1:151" ht="13">
      <c r="A1307" s="210"/>
      <c r="B1307" s="210"/>
      <c r="C1307" s="210"/>
      <c r="D1307" s="210"/>
      <c r="E1307" s="210"/>
      <c r="F1307" s="210"/>
      <c r="G1307" s="210"/>
      <c r="H1307" s="298"/>
      <c r="I1307" s="298"/>
      <c r="J1307" s="298"/>
      <c r="K1307" s="298"/>
      <c r="L1307" s="298"/>
      <c r="M1307" s="298"/>
      <c r="N1307" s="298"/>
      <c r="O1307" s="210"/>
      <c r="P1307" s="210"/>
      <c r="Q1307" s="211"/>
      <c r="R1307" s="210"/>
      <c r="S1307" s="210"/>
      <c r="T1307" s="210"/>
      <c r="U1307" s="210"/>
      <c r="V1307" s="210"/>
      <c r="W1307" s="210"/>
      <c r="X1307" s="192" t="s">
        <v>172</v>
      </c>
      <c r="Y1307" s="192" t="s">
        <v>633</v>
      </c>
      <c r="Z1307" s="167" t="str">
        <f>'Reviewer 1'!$AA$390</f>
        <v>NR</v>
      </c>
      <c r="AA1307" s="210"/>
      <c r="AB1307" s="210"/>
      <c r="AC1307" s="210"/>
      <c r="AD1307" s="210"/>
      <c r="AE1307" s="210"/>
      <c r="AF1307" s="210"/>
      <c r="AG1307" s="217"/>
      <c r="AH1307" s="217"/>
      <c r="AI1307" s="210"/>
      <c r="AJ1307" s="210"/>
      <c r="AK1307" s="210"/>
      <c r="AL1307" s="210"/>
      <c r="AM1307" s="210"/>
      <c r="AN1307" s="210"/>
      <c r="AO1307" s="210"/>
      <c r="AP1307" s="210"/>
      <c r="AQ1307" s="210"/>
      <c r="AR1307" s="210"/>
      <c r="AS1307" s="210"/>
      <c r="AT1307" s="210"/>
      <c r="AU1307" s="210"/>
      <c r="AV1307" s="210"/>
      <c r="AW1307" s="210"/>
      <c r="AX1307" s="210"/>
      <c r="AY1307" s="210"/>
      <c r="AZ1307" s="210"/>
      <c r="BA1307" s="210"/>
      <c r="BB1307" s="210"/>
      <c r="BC1307" s="210"/>
      <c r="BD1307" s="210"/>
      <c r="BE1307" s="210"/>
      <c r="BF1307" s="210"/>
      <c r="BG1307" s="210"/>
      <c r="BH1307" s="210"/>
      <c r="BI1307" s="210"/>
      <c r="BJ1307" s="210"/>
      <c r="BK1307" s="210"/>
      <c r="BL1307" s="210"/>
      <c r="BM1307" s="210"/>
      <c r="BN1307" s="210"/>
      <c r="BO1307" s="210"/>
      <c r="BP1307" s="210"/>
      <c r="BQ1307" s="210"/>
      <c r="BR1307" s="210"/>
      <c r="BS1307" s="210"/>
      <c r="BT1307" s="210"/>
      <c r="BU1307" s="210"/>
      <c r="BV1307" s="210"/>
      <c r="BW1307" s="210"/>
      <c r="BX1307" s="210"/>
      <c r="BY1307" s="210"/>
      <c r="BZ1307" s="210"/>
      <c r="CA1307" s="210"/>
      <c r="CB1307" s="210"/>
      <c r="CC1307" s="210"/>
      <c r="CD1307" s="210"/>
      <c r="CE1307" s="210"/>
      <c r="CF1307" s="210"/>
      <c r="CG1307" s="210"/>
      <c r="CH1307" s="210"/>
      <c r="CI1307" s="210"/>
      <c r="CJ1307" s="210"/>
      <c r="CK1307" s="210"/>
      <c r="CL1307" s="210"/>
      <c r="CM1307" s="210"/>
      <c r="CN1307" s="210"/>
      <c r="CO1307" s="210"/>
      <c r="CP1307" s="210"/>
      <c r="CQ1307" s="210"/>
      <c r="CR1307" s="210"/>
      <c r="CS1307" s="210"/>
      <c r="CT1307" s="210"/>
      <c r="CU1307" s="210"/>
      <c r="CV1307" s="210"/>
      <c r="CW1307" s="210"/>
      <c r="CX1307" s="210"/>
      <c r="CY1307" s="210"/>
      <c r="CZ1307" s="210"/>
      <c r="DA1307" s="210"/>
      <c r="DB1307" s="210"/>
      <c r="DC1307" s="210"/>
      <c r="DD1307" s="210"/>
      <c r="DE1307" s="210"/>
      <c r="DF1307" s="210"/>
      <c r="DG1307" s="210"/>
      <c r="DH1307" s="210"/>
      <c r="DI1307" s="210"/>
      <c r="DJ1307" s="210"/>
      <c r="DK1307" s="210"/>
      <c r="DL1307" s="210"/>
      <c r="DM1307" s="210"/>
      <c r="DN1307" s="210"/>
      <c r="DO1307" s="210"/>
      <c r="DP1307" s="210"/>
      <c r="DQ1307" s="210"/>
      <c r="DR1307" s="210"/>
      <c r="DS1307" s="210"/>
      <c r="DT1307" s="210"/>
      <c r="DU1307" s="210"/>
      <c r="DV1307" s="210"/>
      <c r="DW1307" s="210"/>
      <c r="DX1307" s="210"/>
      <c r="DY1307" s="210"/>
      <c r="DZ1307" s="210"/>
      <c r="EA1307" s="210"/>
      <c r="EB1307" s="210"/>
      <c r="EC1307" s="210"/>
      <c r="ED1307" s="210"/>
      <c r="EE1307" s="210"/>
      <c r="EF1307" s="210"/>
      <c r="EG1307" s="210"/>
      <c r="EH1307" s="210"/>
      <c r="EI1307" s="210"/>
      <c r="EJ1307" s="210"/>
      <c r="EK1307" s="210"/>
      <c r="EL1307" s="210"/>
      <c r="EM1307" s="210"/>
      <c r="EN1307" s="210"/>
      <c r="EO1307" s="210"/>
      <c r="EP1307" s="210"/>
      <c r="EQ1307" s="210"/>
      <c r="ER1307" s="210"/>
      <c r="ES1307" s="210"/>
      <c r="ET1307" s="210"/>
      <c r="EU1307" s="210"/>
    </row>
    <row r="1308" spans="1:151" ht="13">
      <c r="A1308" s="210"/>
      <c r="B1308" s="210"/>
      <c r="C1308" s="210"/>
      <c r="D1308" s="210"/>
      <c r="E1308" s="210"/>
      <c r="F1308" s="210"/>
      <c r="G1308" s="210"/>
      <c r="H1308" s="298"/>
      <c r="I1308" s="298"/>
      <c r="J1308" s="298"/>
      <c r="K1308" s="298"/>
      <c r="L1308" s="298"/>
      <c r="M1308" s="298"/>
      <c r="N1308" s="298"/>
      <c r="O1308" s="210"/>
      <c r="P1308" s="210"/>
      <c r="Q1308" s="211"/>
      <c r="R1308" s="210"/>
      <c r="S1308" s="210"/>
      <c r="T1308" s="210"/>
      <c r="U1308" s="210"/>
      <c r="V1308" s="210"/>
      <c r="W1308" s="210"/>
      <c r="X1308" s="192" t="s">
        <v>172</v>
      </c>
      <c r="Y1308" s="192" t="s">
        <v>634</v>
      </c>
      <c r="Z1308" s="167" t="str">
        <f>'Reviewer 1'!$AA$391</f>
        <v>NR</v>
      </c>
      <c r="AA1308" s="210"/>
      <c r="AB1308" s="210"/>
      <c r="AC1308" s="210"/>
      <c r="AD1308" s="210"/>
      <c r="AE1308" s="210"/>
      <c r="AF1308" s="210"/>
      <c r="AG1308" s="217"/>
      <c r="AH1308" s="217"/>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c r="BI1308" s="210"/>
      <c r="BJ1308" s="210"/>
      <c r="BK1308" s="210"/>
      <c r="BL1308" s="210"/>
      <c r="BM1308" s="210"/>
      <c r="BN1308" s="210"/>
      <c r="BO1308" s="210"/>
      <c r="BP1308" s="210"/>
      <c r="BQ1308" s="210"/>
      <c r="BR1308" s="210"/>
      <c r="BS1308" s="210"/>
      <c r="BT1308" s="210"/>
      <c r="BU1308" s="210"/>
      <c r="BV1308" s="210"/>
      <c r="BW1308" s="210"/>
      <c r="BX1308" s="210"/>
      <c r="BY1308" s="210"/>
      <c r="BZ1308" s="210"/>
      <c r="CA1308" s="210"/>
      <c r="CB1308" s="210"/>
      <c r="CC1308" s="210"/>
      <c r="CD1308" s="210"/>
      <c r="CE1308" s="210"/>
      <c r="CF1308" s="210"/>
      <c r="CG1308" s="210"/>
      <c r="CH1308" s="210"/>
      <c r="CI1308" s="210"/>
      <c r="CJ1308" s="210"/>
      <c r="CK1308" s="210"/>
      <c r="CL1308" s="210"/>
      <c r="CM1308" s="210"/>
      <c r="CN1308" s="210"/>
      <c r="CO1308" s="210"/>
      <c r="CP1308" s="210"/>
      <c r="CQ1308" s="210"/>
      <c r="CR1308" s="210"/>
      <c r="CS1308" s="210"/>
      <c r="CT1308" s="210"/>
      <c r="CU1308" s="210"/>
      <c r="CV1308" s="210"/>
      <c r="CW1308" s="210"/>
      <c r="CX1308" s="210"/>
      <c r="CY1308" s="210"/>
      <c r="CZ1308" s="210"/>
      <c r="DA1308" s="210"/>
      <c r="DB1308" s="210"/>
      <c r="DC1308" s="210"/>
      <c r="DD1308" s="210"/>
      <c r="DE1308" s="210"/>
      <c r="DF1308" s="210"/>
      <c r="DG1308" s="210"/>
      <c r="DH1308" s="210"/>
      <c r="DI1308" s="210"/>
      <c r="DJ1308" s="210"/>
      <c r="DK1308" s="210"/>
      <c r="DL1308" s="210"/>
      <c r="DM1308" s="210"/>
      <c r="DN1308" s="210"/>
      <c r="DO1308" s="210"/>
      <c r="DP1308" s="210"/>
      <c r="DQ1308" s="210"/>
      <c r="DR1308" s="210"/>
      <c r="DS1308" s="210"/>
      <c r="DT1308" s="210"/>
      <c r="DU1308" s="210"/>
      <c r="DV1308" s="210"/>
      <c r="DW1308" s="210"/>
      <c r="DX1308" s="210"/>
      <c r="DY1308" s="210"/>
      <c r="DZ1308" s="210"/>
      <c r="EA1308" s="210"/>
      <c r="EB1308" s="210"/>
      <c r="EC1308" s="210"/>
      <c r="ED1308" s="210"/>
      <c r="EE1308" s="210"/>
      <c r="EF1308" s="210"/>
      <c r="EG1308" s="210"/>
      <c r="EH1308" s="210"/>
      <c r="EI1308" s="210"/>
      <c r="EJ1308" s="210"/>
      <c r="EK1308" s="210"/>
      <c r="EL1308" s="210"/>
      <c r="EM1308" s="210"/>
      <c r="EN1308" s="210"/>
      <c r="EO1308" s="210"/>
      <c r="EP1308" s="210"/>
      <c r="EQ1308" s="210"/>
      <c r="ER1308" s="210"/>
      <c r="ES1308" s="210"/>
      <c r="ET1308" s="210"/>
      <c r="EU1308" s="210"/>
    </row>
    <row r="1309" spans="1:151" ht="13">
      <c r="A1309" s="210"/>
      <c r="B1309" s="210"/>
      <c r="C1309" s="210"/>
      <c r="D1309" s="210"/>
      <c r="E1309" s="210"/>
      <c r="F1309" s="210"/>
      <c r="G1309" s="210"/>
      <c r="H1309" s="298"/>
      <c r="I1309" s="298"/>
      <c r="J1309" s="298"/>
      <c r="K1309" s="298"/>
      <c r="L1309" s="298"/>
      <c r="M1309" s="298"/>
      <c r="N1309" s="298"/>
      <c r="O1309" s="210"/>
      <c r="P1309" s="210"/>
      <c r="Q1309" s="211"/>
      <c r="R1309" s="210"/>
      <c r="S1309" s="210"/>
      <c r="T1309" s="210"/>
      <c r="U1309" s="210"/>
      <c r="V1309" s="210"/>
      <c r="W1309" s="210"/>
      <c r="X1309" s="192" t="s">
        <v>172</v>
      </c>
      <c r="Y1309" s="192" t="s">
        <v>635</v>
      </c>
      <c r="Z1309" s="167" t="str">
        <f>'Reviewer 1'!$AA$392</f>
        <v>NR</v>
      </c>
      <c r="AA1309" s="210"/>
      <c r="AB1309" s="210"/>
      <c r="AC1309" s="210"/>
      <c r="AD1309" s="210"/>
      <c r="AE1309" s="210"/>
      <c r="AF1309" s="210"/>
      <c r="AG1309" s="217"/>
      <c r="AH1309" s="217"/>
      <c r="AI1309" s="210"/>
      <c r="AJ1309" s="210"/>
      <c r="AK1309" s="210"/>
      <c r="AL1309" s="210"/>
      <c r="AM1309" s="210"/>
      <c r="AN1309" s="210"/>
      <c r="AO1309" s="210"/>
      <c r="AP1309" s="210"/>
      <c r="AQ1309" s="210"/>
      <c r="AR1309" s="210"/>
      <c r="AS1309" s="210"/>
      <c r="AT1309" s="210"/>
      <c r="AU1309" s="210"/>
      <c r="AV1309" s="210"/>
      <c r="AW1309" s="210"/>
      <c r="AX1309" s="210"/>
      <c r="AY1309" s="210"/>
      <c r="AZ1309" s="210"/>
      <c r="BA1309" s="210"/>
      <c r="BB1309" s="210"/>
      <c r="BC1309" s="210"/>
      <c r="BD1309" s="210"/>
      <c r="BE1309" s="210"/>
      <c r="BF1309" s="210"/>
      <c r="BG1309" s="210"/>
      <c r="BH1309" s="210"/>
      <c r="BI1309" s="210"/>
      <c r="BJ1309" s="210"/>
      <c r="BK1309" s="210"/>
      <c r="BL1309" s="210"/>
      <c r="BM1309" s="210"/>
      <c r="BN1309" s="210"/>
      <c r="BO1309" s="210"/>
      <c r="BP1309" s="210"/>
      <c r="BQ1309" s="210"/>
      <c r="BR1309" s="210"/>
      <c r="BS1309" s="210"/>
      <c r="BT1309" s="210"/>
      <c r="BU1309" s="210"/>
      <c r="BV1309" s="210"/>
      <c r="BW1309" s="210"/>
      <c r="BX1309" s="210"/>
      <c r="BY1309" s="210"/>
      <c r="BZ1309" s="210"/>
      <c r="CA1309" s="210"/>
      <c r="CB1309" s="210"/>
      <c r="CC1309" s="210"/>
      <c r="CD1309" s="210"/>
      <c r="CE1309" s="210"/>
      <c r="CF1309" s="210"/>
      <c r="CG1309" s="210"/>
      <c r="CH1309" s="210"/>
      <c r="CI1309" s="210"/>
      <c r="CJ1309" s="210"/>
      <c r="CK1309" s="210"/>
      <c r="CL1309" s="210"/>
      <c r="CM1309" s="210"/>
      <c r="CN1309" s="210"/>
      <c r="CO1309" s="210"/>
      <c r="CP1309" s="210"/>
      <c r="CQ1309" s="210"/>
      <c r="CR1309" s="210"/>
      <c r="CS1309" s="210"/>
      <c r="CT1309" s="210"/>
      <c r="CU1309" s="210"/>
      <c r="CV1309" s="210"/>
      <c r="CW1309" s="210"/>
      <c r="CX1309" s="210"/>
      <c r="CY1309" s="210"/>
      <c r="CZ1309" s="210"/>
      <c r="DA1309" s="210"/>
      <c r="DB1309" s="210"/>
      <c r="DC1309" s="210"/>
      <c r="DD1309" s="210"/>
      <c r="DE1309" s="210"/>
      <c r="DF1309" s="210"/>
      <c r="DG1309" s="210"/>
      <c r="DH1309" s="210"/>
      <c r="DI1309" s="210"/>
      <c r="DJ1309" s="210"/>
      <c r="DK1309" s="210"/>
      <c r="DL1309" s="210"/>
      <c r="DM1309" s="210"/>
      <c r="DN1309" s="210"/>
      <c r="DO1309" s="210"/>
      <c r="DP1309" s="210"/>
      <c r="DQ1309" s="210"/>
      <c r="DR1309" s="210"/>
      <c r="DS1309" s="210"/>
      <c r="DT1309" s="210"/>
      <c r="DU1309" s="210"/>
      <c r="DV1309" s="210"/>
      <c r="DW1309" s="210"/>
      <c r="DX1309" s="210"/>
      <c r="DY1309" s="210"/>
      <c r="DZ1309" s="210"/>
      <c r="EA1309" s="210"/>
      <c r="EB1309" s="210"/>
      <c r="EC1309" s="210"/>
      <c r="ED1309" s="210"/>
      <c r="EE1309" s="210"/>
      <c r="EF1309" s="210"/>
      <c r="EG1309" s="210"/>
      <c r="EH1309" s="210"/>
      <c r="EI1309" s="210"/>
      <c r="EJ1309" s="210"/>
      <c r="EK1309" s="210"/>
      <c r="EL1309" s="210"/>
      <c r="EM1309" s="210"/>
      <c r="EN1309" s="210"/>
      <c r="EO1309" s="210"/>
      <c r="EP1309" s="210"/>
      <c r="EQ1309" s="210"/>
      <c r="ER1309" s="210"/>
      <c r="ES1309" s="210"/>
      <c r="ET1309" s="210"/>
      <c r="EU1309" s="210"/>
    </row>
    <row r="1310" spans="1:151" ht="13">
      <c r="A1310" s="210"/>
      <c r="B1310" s="210"/>
      <c r="C1310" s="210"/>
      <c r="D1310" s="210"/>
      <c r="E1310" s="210"/>
      <c r="F1310" s="210"/>
      <c r="G1310" s="210"/>
      <c r="H1310" s="298"/>
      <c r="I1310" s="298"/>
      <c r="J1310" s="298"/>
      <c r="K1310" s="298"/>
      <c r="L1310" s="298"/>
      <c r="M1310" s="298"/>
      <c r="N1310" s="298"/>
      <c r="O1310" s="210"/>
      <c r="P1310" s="210"/>
      <c r="Q1310" s="211"/>
      <c r="R1310" s="210"/>
      <c r="S1310" s="210"/>
      <c r="T1310" s="210"/>
      <c r="U1310" s="210"/>
      <c r="V1310" s="210"/>
      <c r="W1310" s="210"/>
      <c r="X1310" s="192" t="s">
        <v>172</v>
      </c>
      <c r="Y1310" s="192" t="s">
        <v>636</v>
      </c>
      <c r="Z1310" s="167" t="str">
        <f>'Reviewer 1'!$AA$393</f>
        <v>NR</v>
      </c>
      <c r="AA1310" s="210"/>
      <c r="AB1310" s="210"/>
      <c r="AC1310" s="210"/>
      <c r="AD1310" s="210"/>
      <c r="AE1310" s="210"/>
      <c r="AF1310" s="210"/>
      <c r="AG1310" s="217"/>
      <c r="AH1310" s="217"/>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c r="BI1310" s="210"/>
      <c r="BJ1310" s="210"/>
      <c r="BK1310" s="210"/>
      <c r="BL1310" s="210"/>
      <c r="BM1310" s="210"/>
      <c r="BN1310" s="210"/>
      <c r="BO1310" s="210"/>
      <c r="BP1310" s="210"/>
      <c r="BQ1310" s="210"/>
      <c r="BR1310" s="210"/>
      <c r="BS1310" s="210"/>
      <c r="BT1310" s="210"/>
      <c r="BU1310" s="210"/>
      <c r="BV1310" s="210"/>
      <c r="BW1310" s="210"/>
      <c r="BX1310" s="210"/>
      <c r="BY1310" s="210"/>
      <c r="BZ1310" s="210"/>
      <c r="CA1310" s="210"/>
      <c r="CB1310" s="210"/>
      <c r="CC1310" s="210"/>
      <c r="CD1310" s="210"/>
      <c r="CE1310" s="210"/>
      <c r="CF1310" s="210"/>
      <c r="CG1310" s="210"/>
      <c r="CH1310" s="210"/>
      <c r="CI1310" s="210"/>
      <c r="CJ1310" s="210"/>
      <c r="CK1310" s="210"/>
      <c r="CL1310" s="210"/>
      <c r="CM1310" s="210"/>
      <c r="CN1310" s="210"/>
      <c r="CO1310" s="210"/>
      <c r="CP1310" s="210"/>
      <c r="CQ1310" s="210"/>
      <c r="CR1310" s="210"/>
      <c r="CS1310" s="210"/>
      <c r="CT1310" s="210"/>
      <c r="CU1310" s="210"/>
      <c r="CV1310" s="210"/>
      <c r="CW1310" s="210"/>
      <c r="CX1310" s="210"/>
      <c r="CY1310" s="210"/>
      <c r="CZ1310" s="210"/>
      <c r="DA1310" s="210"/>
      <c r="DB1310" s="210"/>
      <c r="DC1310" s="210"/>
      <c r="DD1310" s="210"/>
      <c r="DE1310" s="210"/>
      <c r="DF1310" s="210"/>
      <c r="DG1310" s="210"/>
      <c r="DH1310" s="210"/>
      <c r="DI1310" s="210"/>
      <c r="DJ1310" s="210"/>
      <c r="DK1310" s="210"/>
      <c r="DL1310" s="210"/>
      <c r="DM1310" s="210"/>
      <c r="DN1310" s="210"/>
      <c r="DO1310" s="210"/>
      <c r="DP1310" s="210"/>
      <c r="DQ1310" s="210"/>
      <c r="DR1310" s="210"/>
      <c r="DS1310" s="210"/>
      <c r="DT1310" s="210"/>
      <c r="DU1310" s="210"/>
      <c r="DV1310" s="210"/>
      <c r="DW1310" s="210"/>
      <c r="DX1310" s="210"/>
      <c r="DY1310" s="210"/>
      <c r="DZ1310" s="210"/>
      <c r="EA1310" s="210"/>
      <c r="EB1310" s="210"/>
      <c r="EC1310" s="210"/>
      <c r="ED1310" s="210"/>
      <c r="EE1310" s="210"/>
      <c r="EF1310" s="210"/>
      <c r="EG1310" s="210"/>
      <c r="EH1310" s="210"/>
      <c r="EI1310" s="210"/>
      <c r="EJ1310" s="210"/>
      <c r="EK1310" s="210"/>
      <c r="EL1310" s="210"/>
      <c r="EM1310" s="210"/>
      <c r="EN1310" s="210"/>
      <c r="EO1310" s="210"/>
      <c r="EP1310" s="210"/>
      <c r="EQ1310" s="210"/>
      <c r="ER1310" s="210"/>
      <c r="ES1310" s="210"/>
      <c r="ET1310" s="210"/>
      <c r="EU1310" s="210"/>
    </row>
    <row r="1311" spans="1:151" ht="13">
      <c r="A1311" s="210"/>
      <c r="B1311" s="210"/>
      <c r="C1311" s="210"/>
      <c r="D1311" s="210"/>
      <c r="E1311" s="210"/>
      <c r="F1311" s="210"/>
      <c r="G1311" s="210"/>
      <c r="H1311" s="298"/>
      <c r="I1311" s="298"/>
      <c r="J1311" s="298"/>
      <c r="K1311" s="298"/>
      <c r="L1311" s="298"/>
      <c r="M1311" s="298"/>
      <c r="N1311" s="298"/>
      <c r="O1311" s="210"/>
      <c r="P1311" s="210"/>
      <c r="Q1311" s="211"/>
      <c r="R1311" s="210"/>
      <c r="S1311" s="210"/>
      <c r="T1311" s="210"/>
      <c r="U1311" s="210"/>
      <c r="V1311" s="210"/>
      <c r="W1311" s="210"/>
      <c r="X1311" s="192" t="s">
        <v>172</v>
      </c>
      <c r="Y1311" s="192" t="s">
        <v>637</v>
      </c>
      <c r="Z1311" s="167" t="str">
        <f>'Reviewer 1'!$AA$394</f>
        <v>NR</v>
      </c>
      <c r="AA1311" s="210"/>
      <c r="AB1311" s="210"/>
      <c r="AC1311" s="210"/>
      <c r="AD1311" s="210"/>
      <c r="AE1311" s="210"/>
      <c r="AF1311" s="210"/>
      <c r="AG1311" s="217"/>
      <c r="AH1311" s="217"/>
      <c r="AI1311" s="210"/>
      <c r="AJ1311" s="210"/>
      <c r="AK1311" s="210"/>
      <c r="AL1311" s="210"/>
      <c r="AM1311" s="210"/>
      <c r="AN1311" s="210"/>
      <c r="AO1311" s="210"/>
      <c r="AP1311" s="210"/>
      <c r="AQ1311" s="210"/>
      <c r="AR1311" s="210"/>
      <c r="AS1311" s="210"/>
      <c r="AT1311" s="210"/>
      <c r="AU1311" s="210"/>
      <c r="AV1311" s="210"/>
      <c r="AW1311" s="210"/>
      <c r="AX1311" s="210"/>
      <c r="AY1311" s="210"/>
      <c r="AZ1311" s="210"/>
      <c r="BA1311" s="210"/>
      <c r="BB1311" s="210"/>
      <c r="BC1311" s="210"/>
      <c r="BD1311" s="210"/>
      <c r="BE1311" s="210"/>
      <c r="BF1311" s="210"/>
      <c r="BG1311" s="210"/>
      <c r="BH1311" s="210"/>
      <c r="BI1311" s="210"/>
      <c r="BJ1311" s="210"/>
      <c r="BK1311" s="210"/>
      <c r="BL1311" s="210"/>
      <c r="BM1311" s="210"/>
      <c r="BN1311" s="210"/>
      <c r="BO1311" s="210"/>
      <c r="BP1311" s="210"/>
      <c r="BQ1311" s="210"/>
      <c r="BR1311" s="210"/>
      <c r="BS1311" s="210"/>
      <c r="BT1311" s="210"/>
      <c r="BU1311" s="210"/>
      <c r="BV1311" s="210"/>
      <c r="BW1311" s="210"/>
      <c r="BX1311" s="210"/>
      <c r="BY1311" s="210"/>
      <c r="BZ1311" s="210"/>
      <c r="CA1311" s="210"/>
      <c r="CB1311" s="210"/>
      <c r="CC1311" s="210"/>
      <c r="CD1311" s="210"/>
      <c r="CE1311" s="210"/>
      <c r="CF1311" s="210"/>
      <c r="CG1311" s="210"/>
      <c r="CH1311" s="210"/>
      <c r="CI1311" s="210"/>
      <c r="CJ1311" s="210"/>
      <c r="CK1311" s="210"/>
      <c r="CL1311" s="210"/>
      <c r="CM1311" s="210"/>
      <c r="CN1311" s="210"/>
      <c r="CO1311" s="210"/>
      <c r="CP1311" s="210"/>
      <c r="CQ1311" s="210"/>
      <c r="CR1311" s="210"/>
      <c r="CS1311" s="210"/>
      <c r="CT1311" s="210"/>
      <c r="CU1311" s="210"/>
      <c r="CV1311" s="210"/>
      <c r="CW1311" s="210"/>
      <c r="CX1311" s="210"/>
      <c r="CY1311" s="210"/>
      <c r="CZ1311" s="210"/>
      <c r="DA1311" s="210"/>
      <c r="DB1311" s="210"/>
      <c r="DC1311" s="210"/>
      <c r="DD1311" s="210"/>
      <c r="DE1311" s="210"/>
      <c r="DF1311" s="210"/>
      <c r="DG1311" s="210"/>
      <c r="DH1311" s="210"/>
      <c r="DI1311" s="210"/>
      <c r="DJ1311" s="210"/>
      <c r="DK1311" s="210"/>
      <c r="DL1311" s="210"/>
      <c r="DM1311" s="210"/>
      <c r="DN1311" s="210"/>
      <c r="DO1311" s="210"/>
      <c r="DP1311" s="210"/>
      <c r="DQ1311" s="210"/>
      <c r="DR1311" s="210"/>
      <c r="DS1311" s="210"/>
      <c r="DT1311" s="210"/>
      <c r="DU1311" s="210"/>
      <c r="DV1311" s="210"/>
      <c r="DW1311" s="210"/>
      <c r="DX1311" s="210"/>
      <c r="DY1311" s="210"/>
      <c r="DZ1311" s="210"/>
      <c r="EA1311" s="210"/>
      <c r="EB1311" s="210"/>
      <c r="EC1311" s="210"/>
      <c r="ED1311" s="210"/>
      <c r="EE1311" s="210"/>
      <c r="EF1311" s="210"/>
      <c r="EG1311" s="210"/>
      <c r="EH1311" s="210"/>
      <c r="EI1311" s="210"/>
      <c r="EJ1311" s="210"/>
      <c r="EK1311" s="210"/>
      <c r="EL1311" s="210"/>
      <c r="EM1311" s="210"/>
      <c r="EN1311" s="210"/>
      <c r="EO1311" s="210"/>
      <c r="EP1311" s="210"/>
      <c r="EQ1311" s="210"/>
      <c r="ER1311" s="210"/>
      <c r="ES1311" s="210"/>
      <c r="ET1311" s="210"/>
      <c r="EU1311" s="210"/>
    </row>
    <row r="1312" spans="1:151" ht="13">
      <c r="A1312" s="210"/>
      <c r="B1312" s="210"/>
      <c r="C1312" s="210"/>
      <c r="D1312" s="210"/>
      <c r="E1312" s="210"/>
      <c r="F1312" s="210"/>
      <c r="G1312" s="210"/>
      <c r="H1312" s="298"/>
      <c r="I1312" s="298"/>
      <c r="J1312" s="298"/>
      <c r="K1312" s="298"/>
      <c r="L1312" s="298"/>
      <c r="M1312" s="298"/>
      <c r="N1312" s="298"/>
      <c r="O1312" s="210"/>
      <c r="P1312" s="210"/>
      <c r="Q1312" s="211"/>
      <c r="R1312" s="210"/>
      <c r="S1312" s="210"/>
      <c r="T1312" s="210"/>
      <c r="U1312" s="210"/>
      <c r="V1312" s="210"/>
      <c r="W1312" s="210"/>
      <c r="X1312" s="192" t="s">
        <v>172</v>
      </c>
      <c r="Y1312" s="192" t="s">
        <v>638</v>
      </c>
      <c r="Z1312" s="167" t="str">
        <f>'Reviewer 1'!$AA$395</f>
        <v>NR</v>
      </c>
      <c r="AA1312" s="210"/>
      <c r="AB1312" s="210"/>
      <c r="AC1312" s="210"/>
      <c r="AD1312" s="210"/>
      <c r="AE1312" s="210"/>
      <c r="AF1312" s="210"/>
      <c r="AG1312" s="217"/>
      <c r="AH1312" s="217"/>
      <c r="AI1312" s="210"/>
      <c r="AJ1312" s="210"/>
      <c r="AK1312" s="210"/>
      <c r="AL1312" s="210"/>
      <c r="AM1312" s="210"/>
      <c r="AN1312" s="210"/>
      <c r="AO1312" s="210"/>
      <c r="AP1312" s="210"/>
      <c r="AQ1312" s="210"/>
      <c r="AR1312" s="210"/>
      <c r="AS1312" s="210"/>
      <c r="AT1312" s="210"/>
      <c r="AU1312" s="210"/>
      <c r="AV1312" s="210"/>
      <c r="AW1312" s="210"/>
      <c r="AX1312" s="210"/>
      <c r="AY1312" s="210"/>
      <c r="AZ1312" s="210"/>
      <c r="BA1312" s="210"/>
      <c r="BB1312" s="210"/>
      <c r="BC1312" s="210"/>
      <c r="BD1312" s="210"/>
      <c r="BE1312" s="210"/>
      <c r="BF1312" s="210"/>
      <c r="BG1312" s="210"/>
      <c r="BH1312" s="210"/>
      <c r="BI1312" s="210"/>
      <c r="BJ1312" s="210"/>
      <c r="BK1312" s="210"/>
      <c r="BL1312" s="210"/>
      <c r="BM1312" s="210"/>
      <c r="BN1312" s="210"/>
      <c r="BO1312" s="210"/>
      <c r="BP1312" s="210"/>
      <c r="BQ1312" s="210"/>
      <c r="BR1312" s="210"/>
      <c r="BS1312" s="210"/>
      <c r="BT1312" s="210"/>
      <c r="BU1312" s="210"/>
      <c r="BV1312" s="210"/>
      <c r="BW1312" s="210"/>
      <c r="BX1312" s="210"/>
      <c r="BY1312" s="210"/>
      <c r="BZ1312" s="210"/>
      <c r="CA1312" s="210"/>
      <c r="CB1312" s="210"/>
      <c r="CC1312" s="210"/>
      <c r="CD1312" s="210"/>
      <c r="CE1312" s="210"/>
      <c r="CF1312" s="210"/>
      <c r="CG1312" s="210"/>
      <c r="CH1312" s="210"/>
      <c r="CI1312" s="210"/>
      <c r="CJ1312" s="210"/>
      <c r="CK1312" s="210"/>
      <c r="CL1312" s="210"/>
      <c r="CM1312" s="210"/>
      <c r="CN1312" s="210"/>
      <c r="CO1312" s="210"/>
      <c r="CP1312" s="210"/>
      <c r="CQ1312" s="210"/>
      <c r="CR1312" s="210"/>
      <c r="CS1312" s="210"/>
      <c r="CT1312" s="210"/>
      <c r="CU1312" s="210"/>
      <c r="CV1312" s="210"/>
      <c r="CW1312" s="210"/>
      <c r="CX1312" s="210"/>
      <c r="CY1312" s="210"/>
      <c r="CZ1312" s="210"/>
      <c r="DA1312" s="210"/>
      <c r="DB1312" s="210"/>
      <c r="DC1312" s="210"/>
      <c r="DD1312" s="210"/>
      <c r="DE1312" s="210"/>
      <c r="DF1312" s="210"/>
      <c r="DG1312" s="210"/>
      <c r="DH1312" s="210"/>
      <c r="DI1312" s="210"/>
      <c r="DJ1312" s="210"/>
      <c r="DK1312" s="210"/>
      <c r="DL1312" s="210"/>
      <c r="DM1312" s="210"/>
      <c r="DN1312" s="210"/>
      <c r="DO1312" s="210"/>
      <c r="DP1312" s="210"/>
      <c r="DQ1312" s="210"/>
      <c r="DR1312" s="210"/>
      <c r="DS1312" s="210"/>
      <c r="DT1312" s="210"/>
      <c r="DU1312" s="210"/>
      <c r="DV1312" s="210"/>
      <c r="DW1312" s="210"/>
      <c r="DX1312" s="210"/>
      <c r="DY1312" s="210"/>
      <c r="DZ1312" s="210"/>
      <c r="EA1312" s="210"/>
      <c r="EB1312" s="210"/>
      <c r="EC1312" s="210"/>
      <c r="ED1312" s="210"/>
      <c r="EE1312" s="210"/>
      <c r="EF1312" s="210"/>
      <c r="EG1312" s="210"/>
      <c r="EH1312" s="210"/>
      <c r="EI1312" s="210"/>
      <c r="EJ1312" s="210"/>
      <c r="EK1312" s="210"/>
      <c r="EL1312" s="210"/>
      <c r="EM1312" s="210"/>
      <c r="EN1312" s="210"/>
      <c r="EO1312" s="210"/>
      <c r="EP1312" s="210"/>
      <c r="EQ1312" s="210"/>
      <c r="ER1312" s="210"/>
      <c r="ES1312" s="210"/>
      <c r="ET1312" s="210"/>
      <c r="EU1312" s="210"/>
    </row>
    <row r="1313" spans="1:151" ht="13">
      <c r="A1313" s="210"/>
      <c r="B1313" s="210"/>
      <c r="C1313" s="210"/>
      <c r="D1313" s="210"/>
      <c r="E1313" s="210"/>
      <c r="F1313" s="210"/>
      <c r="G1313" s="210"/>
      <c r="H1313" s="298"/>
      <c r="I1313" s="298"/>
      <c r="J1313" s="298"/>
      <c r="K1313" s="298"/>
      <c r="L1313" s="298"/>
      <c r="M1313" s="298"/>
      <c r="N1313" s="298"/>
      <c r="O1313" s="210"/>
      <c r="P1313" s="210"/>
      <c r="Q1313" s="211"/>
      <c r="R1313" s="210"/>
      <c r="S1313" s="210"/>
      <c r="T1313" s="210"/>
      <c r="U1313" s="210"/>
      <c r="V1313" s="210"/>
      <c r="W1313" s="210"/>
      <c r="X1313" s="192" t="s">
        <v>172</v>
      </c>
      <c r="Y1313" s="192" t="s">
        <v>639</v>
      </c>
      <c r="Z1313" s="167" t="str">
        <f>'Reviewer 1'!$AA$398</f>
        <v>NR</v>
      </c>
      <c r="AA1313" s="210"/>
      <c r="AB1313" s="210"/>
      <c r="AC1313" s="210"/>
      <c r="AD1313" s="210"/>
      <c r="AE1313" s="210"/>
      <c r="AF1313" s="210"/>
      <c r="AG1313" s="217"/>
      <c r="AH1313" s="217"/>
      <c r="AI1313" s="210"/>
      <c r="AJ1313" s="210"/>
      <c r="AK1313" s="210"/>
      <c r="AL1313" s="210"/>
      <c r="AM1313" s="210"/>
      <c r="AN1313" s="210"/>
      <c r="AO1313" s="210"/>
      <c r="AP1313" s="210"/>
      <c r="AQ1313" s="210"/>
      <c r="AR1313" s="210"/>
      <c r="AS1313" s="210"/>
      <c r="AT1313" s="210"/>
      <c r="AU1313" s="210"/>
      <c r="AV1313" s="210"/>
      <c r="AW1313" s="210"/>
      <c r="AX1313" s="210"/>
      <c r="AY1313" s="210"/>
      <c r="AZ1313" s="210"/>
      <c r="BA1313" s="210"/>
      <c r="BB1313" s="210"/>
      <c r="BC1313" s="210"/>
      <c r="BD1313" s="210"/>
      <c r="BE1313" s="210"/>
      <c r="BF1313" s="210"/>
      <c r="BG1313" s="210"/>
      <c r="BH1313" s="210"/>
      <c r="BI1313" s="210"/>
      <c r="BJ1313" s="210"/>
      <c r="BK1313" s="210"/>
      <c r="BL1313" s="210"/>
      <c r="BM1313" s="210"/>
      <c r="BN1313" s="210"/>
      <c r="BO1313" s="210"/>
      <c r="BP1313" s="210"/>
      <c r="BQ1313" s="210"/>
      <c r="BR1313" s="210"/>
      <c r="BS1313" s="210"/>
      <c r="BT1313" s="210"/>
      <c r="BU1313" s="210"/>
      <c r="BV1313" s="210"/>
      <c r="BW1313" s="210"/>
      <c r="BX1313" s="210"/>
      <c r="BY1313" s="210"/>
      <c r="BZ1313" s="210"/>
      <c r="CA1313" s="210"/>
      <c r="CB1313" s="210"/>
      <c r="CC1313" s="210"/>
      <c r="CD1313" s="210"/>
      <c r="CE1313" s="210"/>
      <c r="CF1313" s="210"/>
      <c r="CG1313" s="210"/>
      <c r="CH1313" s="210"/>
      <c r="CI1313" s="210"/>
      <c r="CJ1313" s="210"/>
      <c r="CK1313" s="210"/>
      <c r="CL1313" s="210"/>
      <c r="CM1313" s="210"/>
      <c r="CN1313" s="210"/>
      <c r="CO1313" s="210"/>
      <c r="CP1313" s="210"/>
      <c r="CQ1313" s="210"/>
      <c r="CR1313" s="210"/>
      <c r="CS1313" s="210"/>
      <c r="CT1313" s="210"/>
      <c r="CU1313" s="210"/>
      <c r="CV1313" s="210"/>
      <c r="CW1313" s="210"/>
      <c r="CX1313" s="210"/>
      <c r="CY1313" s="210"/>
      <c r="CZ1313" s="210"/>
      <c r="DA1313" s="210"/>
      <c r="DB1313" s="210"/>
      <c r="DC1313" s="210"/>
      <c r="DD1313" s="210"/>
      <c r="DE1313" s="210"/>
      <c r="DF1313" s="210"/>
      <c r="DG1313" s="210"/>
      <c r="DH1313" s="210"/>
      <c r="DI1313" s="210"/>
      <c r="DJ1313" s="210"/>
      <c r="DK1313" s="210"/>
      <c r="DL1313" s="210"/>
      <c r="DM1313" s="210"/>
      <c r="DN1313" s="210"/>
      <c r="DO1313" s="210"/>
      <c r="DP1313" s="210"/>
      <c r="DQ1313" s="210"/>
      <c r="DR1313" s="210"/>
      <c r="DS1313" s="210"/>
      <c r="DT1313" s="210"/>
      <c r="DU1313" s="210"/>
      <c r="DV1313" s="210"/>
      <c r="DW1313" s="210"/>
      <c r="DX1313" s="210"/>
      <c r="DY1313" s="210"/>
      <c r="DZ1313" s="210"/>
      <c r="EA1313" s="210"/>
      <c r="EB1313" s="210"/>
      <c r="EC1313" s="210"/>
      <c r="ED1313" s="210"/>
      <c r="EE1313" s="210"/>
      <c r="EF1313" s="210"/>
      <c r="EG1313" s="210"/>
      <c r="EH1313" s="210"/>
      <c r="EI1313" s="210"/>
      <c r="EJ1313" s="210"/>
      <c r="EK1313" s="210"/>
      <c r="EL1313" s="210"/>
      <c r="EM1313" s="210"/>
      <c r="EN1313" s="210"/>
      <c r="EO1313" s="210"/>
      <c r="EP1313" s="210"/>
      <c r="EQ1313" s="210"/>
      <c r="ER1313" s="210"/>
      <c r="ES1313" s="210"/>
      <c r="ET1313" s="210"/>
      <c r="EU1313" s="210"/>
    </row>
    <row r="1314" spans="1:151" ht="13">
      <c r="A1314" s="210"/>
      <c r="B1314" s="210"/>
      <c r="C1314" s="210"/>
      <c r="D1314" s="210"/>
      <c r="E1314" s="210"/>
      <c r="F1314" s="210"/>
      <c r="G1314" s="210"/>
      <c r="H1314" s="298"/>
      <c r="I1314" s="298"/>
      <c r="J1314" s="298"/>
      <c r="K1314" s="298"/>
      <c r="L1314" s="298"/>
      <c r="M1314" s="298"/>
      <c r="N1314" s="298"/>
      <c r="O1314" s="210"/>
      <c r="P1314" s="210"/>
      <c r="Q1314" s="211"/>
      <c r="R1314" s="210"/>
      <c r="S1314" s="210"/>
      <c r="T1314" s="210"/>
      <c r="U1314" s="210"/>
      <c r="V1314" s="210"/>
      <c r="W1314" s="210"/>
      <c r="X1314" s="192" t="s">
        <v>172</v>
      </c>
      <c r="Y1314" s="192" t="s">
        <v>640</v>
      </c>
      <c r="Z1314" s="167" t="str">
        <f>'Reviewer 1'!$AA$399</f>
        <v>NR</v>
      </c>
      <c r="AA1314" s="210"/>
      <c r="AB1314" s="210"/>
      <c r="AC1314" s="210"/>
      <c r="AD1314" s="210"/>
      <c r="AE1314" s="210"/>
      <c r="AF1314" s="210"/>
      <c r="AG1314" s="217"/>
      <c r="AH1314" s="217"/>
      <c r="AI1314" s="210"/>
      <c r="AJ1314" s="210"/>
      <c r="AK1314" s="210"/>
      <c r="AL1314" s="210"/>
      <c r="AM1314" s="210"/>
      <c r="AN1314" s="210"/>
      <c r="AO1314" s="210"/>
      <c r="AP1314" s="210"/>
      <c r="AQ1314" s="210"/>
      <c r="AR1314" s="210"/>
      <c r="AS1314" s="210"/>
      <c r="AT1314" s="210"/>
      <c r="AU1314" s="210"/>
      <c r="AV1314" s="210"/>
      <c r="AW1314" s="210"/>
      <c r="AX1314" s="210"/>
      <c r="AY1314" s="210"/>
      <c r="AZ1314" s="210"/>
      <c r="BA1314" s="210"/>
      <c r="BB1314" s="210"/>
      <c r="BC1314" s="210"/>
      <c r="BD1314" s="210"/>
      <c r="BE1314" s="210"/>
      <c r="BF1314" s="210"/>
      <c r="BG1314" s="210"/>
      <c r="BH1314" s="210"/>
      <c r="BI1314" s="210"/>
      <c r="BJ1314" s="210"/>
      <c r="BK1314" s="210"/>
      <c r="BL1314" s="210"/>
      <c r="BM1314" s="210"/>
      <c r="BN1314" s="210"/>
      <c r="BO1314" s="210"/>
      <c r="BP1314" s="210"/>
      <c r="BQ1314" s="210"/>
      <c r="BR1314" s="210"/>
      <c r="BS1314" s="210"/>
      <c r="BT1314" s="210"/>
      <c r="BU1314" s="210"/>
      <c r="BV1314" s="210"/>
      <c r="BW1314" s="210"/>
      <c r="BX1314" s="210"/>
      <c r="BY1314" s="210"/>
      <c r="BZ1314" s="210"/>
      <c r="CA1314" s="210"/>
      <c r="CB1314" s="210"/>
      <c r="CC1314" s="210"/>
      <c r="CD1314" s="210"/>
      <c r="CE1314" s="210"/>
      <c r="CF1314" s="210"/>
      <c r="CG1314" s="210"/>
      <c r="CH1314" s="210"/>
      <c r="CI1314" s="210"/>
      <c r="CJ1314" s="210"/>
      <c r="CK1314" s="210"/>
      <c r="CL1314" s="210"/>
      <c r="CM1314" s="210"/>
      <c r="CN1314" s="210"/>
      <c r="CO1314" s="210"/>
      <c r="CP1314" s="210"/>
      <c r="CQ1314" s="210"/>
      <c r="CR1314" s="210"/>
      <c r="CS1314" s="210"/>
      <c r="CT1314" s="210"/>
      <c r="CU1314" s="210"/>
      <c r="CV1314" s="210"/>
      <c r="CW1314" s="210"/>
      <c r="CX1314" s="210"/>
      <c r="CY1314" s="210"/>
      <c r="CZ1314" s="210"/>
      <c r="DA1314" s="210"/>
      <c r="DB1314" s="210"/>
      <c r="DC1314" s="210"/>
      <c r="DD1314" s="210"/>
      <c r="DE1314" s="210"/>
      <c r="DF1314" s="210"/>
      <c r="DG1314" s="210"/>
      <c r="DH1314" s="210"/>
      <c r="DI1314" s="210"/>
      <c r="DJ1314" s="210"/>
      <c r="DK1314" s="210"/>
      <c r="DL1314" s="210"/>
      <c r="DM1314" s="210"/>
      <c r="DN1314" s="210"/>
      <c r="DO1314" s="210"/>
      <c r="DP1314" s="210"/>
      <c r="DQ1314" s="210"/>
      <c r="DR1314" s="210"/>
      <c r="DS1314" s="210"/>
      <c r="DT1314" s="210"/>
      <c r="DU1314" s="210"/>
      <c r="DV1314" s="210"/>
      <c r="DW1314" s="210"/>
      <c r="DX1314" s="210"/>
      <c r="DY1314" s="210"/>
      <c r="DZ1314" s="210"/>
      <c r="EA1314" s="210"/>
      <c r="EB1314" s="210"/>
      <c r="EC1314" s="210"/>
      <c r="ED1314" s="210"/>
      <c r="EE1314" s="210"/>
      <c r="EF1314" s="210"/>
      <c r="EG1314" s="210"/>
      <c r="EH1314" s="210"/>
      <c r="EI1314" s="210"/>
      <c r="EJ1314" s="210"/>
      <c r="EK1314" s="210"/>
      <c r="EL1314" s="210"/>
      <c r="EM1314" s="210"/>
      <c r="EN1314" s="210"/>
      <c r="EO1314" s="210"/>
      <c r="EP1314" s="210"/>
      <c r="EQ1314" s="210"/>
      <c r="ER1314" s="210"/>
      <c r="ES1314" s="210"/>
      <c r="ET1314" s="210"/>
      <c r="EU1314" s="210"/>
    </row>
    <row r="1315" spans="1:151" ht="13">
      <c r="A1315" s="210"/>
      <c r="B1315" s="210"/>
      <c r="C1315" s="210"/>
      <c r="D1315" s="210"/>
      <c r="E1315" s="210"/>
      <c r="F1315" s="210"/>
      <c r="G1315" s="210"/>
      <c r="H1315" s="298"/>
      <c r="I1315" s="298"/>
      <c r="J1315" s="298"/>
      <c r="K1315" s="298"/>
      <c r="L1315" s="298"/>
      <c r="M1315" s="298"/>
      <c r="N1315" s="298"/>
      <c r="O1315" s="210"/>
      <c r="P1315" s="210"/>
      <c r="Q1315" s="211"/>
      <c r="R1315" s="210"/>
      <c r="S1315" s="210"/>
      <c r="T1315" s="210"/>
      <c r="U1315" s="210"/>
      <c r="V1315" s="210"/>
      <c r="W1315" s="210"/>
      <c r="X1315" s="192" t="s">
        <v>172</v>
      </c>
      <c r="Y1315" s="192" t="s">
        <v>641</v>
      </c>
      <c r="Z1315" s="167" t="str">
        <f>'Reviewer 1'!$AA$400</f>
        <v>NR</v>
      </c>
      <c r="AA1315" s="210"/>
      <c r="AB1315" s="210"/>
      <c r="AC1315" s="210"/>
      <c r="AD1315" s="210"/>
      <c r="AE1315" s="210"/>
      <c r="AF1315" s="210"/>
      <c r="AG1315" s="217"/>
      <c r="AH1315" s="217"/>
      <c r="AI1315" s="210"/>
      <c r="AJ1315" s="210"/>
      <c r="AK1315" s="210"/>
      <c r="AL1315" s="210"/>
      <c r="AM1315" s="210"/>
      <c r="AN1315" s="210"/>
      <c r="AO1315" s="210"/>
      <c r="AP1315" s="210"/>
      <c r="AQ1315" s="210"/>
      <c r="AR1315" s="210"/>
      <c r="AS1315" s="210"/>
      <c r="AT1315" s="210"/>
      <c r="AU1315" s="210"/>
      <c r="AV1315" s="210"/>
      <c r="AW1315" s="210"/>
      <c r="AX1315" s="210"/>
      <c r="AY1315" s="210"/>
      <c r="AZ1315" s="210"/>
      <c r="BA1315" s="210"/>
      <c r="BB1315" s="210"/>
      <c r="BC1315" s="210"/>
      <c r="BD1315" s="210"/>
      <c r="BE1315" s="210"/>
      <c r="BF1315" s="210"/>
      <c r="BG1315" s="210"/>
      <c r="BH1315" s="210"/>
      <c r="BI1315" s="210"/>
      <c r="BJ1315" s="210"/>
      <c r="BK1315" s="210"/>
      <c r="BL1315" s="210"/>
      <c r="BM1315" s="210"/>
      <c r="BN1315" s="210"/>
      <c r="BO1315" s="210"/>
      <c r="BP1315" s="210"/>
      <c r="BQ1315" s="210"/>
      <c r="BR1315" s="210"/>
      <c r="BS1315" s="210"/>
      <c r="BT1315" s="210"/>
      <c r="BU1315" s="210"/>
      <c r="BV1315" s="210"/>
      <c r="BW1315" s="210"/>
      <c r="BX1315" s="210"/>
      <c r="BY1315" s="210"/>
      <c r="BZ1315" s="210"/>
      <c r="CA1315" s="210"/>
      <c r="CB1315" s="210"/>
      <c r="CC1315" s="210"/>
      <c r="CD1315" s="210"/>
      <c r="CE1315" s="210"/>
      <c r="CF1315" s="210"/>
      <c r="CG1315" s="210"/>
      <c r="CH1315" s="210"/>
      <c r="CI1315" s="210"/>
      <c r="CJ1315" s="210"/>
      <c r="CK1315" s="210"/>
      <c r="CL1315" s="210"/>
      <c r="CM1315" s="210"/>
      <c r="CN1315" s="210"/>
      <c r="CO1315" s="210"/>
      <c r="CP1315" s="210"/>
      <c r="CQ1315" s="210"/>
      <c r="CR1315" s="210"/>
      <c r="CS1315" s="210"/>
      <c r="CT1315" s="210"/>
      <c r="CU1315" s="210"/>
      <c r="CV1315" s="210"/>
      <c r="CW1315" s="210"/>
      <c r="CX1315" s="210"/>
      <c r="CY1315" s="210"/>
      <c r="CZ1315" s="210"/>
      <c r="DA1315" s="210"/>
      <c r="DB1315" s="210"/>
      <c r="DC1315" s="210"/>
      <c r="DD1315" s="210"/>
      <c r="DE1315" s="210"/>
      <c r="DF1315" s="210"/>
      <c r="DG1315" s="210"/>
      <c r="DH1315" s="210"/>
      <c r="DI1315" s="210"/>
      <c r="DJ1315" s="210"/>
      <c r="DK1315" s="210"/>
      <c r="DL1315" s="210"/>
      <c r="DM1315" s="210"/>
      <c r="DN1315" s="210"/>
      <c r="DO1315" s="210"/>
      <c r="DP1315" s="210"/>
      <c r="DQ1315" s="210"/>
      <c r="DR1315" s="210"/>
      <c r="DS1315" s="210"/>
      <c r="DT1315" s="210"/>
      <c r="DU1315" s="210"/>
      <c r="DV1315" s="210"/>
      <c r="DW1315" s="210"/>
      <c r="DX1315" s="210"/>
      <c r="DY1315" s="210"/>
      <c r="DZ1315" s="210"/>
      <c r="EA1315" s="210"/>
      <c r="EB1315" s="210"/>
      <c r="EC1315" s="210"/>
      <c r="ED1315" s="210"/>
      <c r="EE1315" s="210"/>
      <c r="EF1315" s="210"/>
      <c r="EG1315" s="210"/>
      <c r="EH1315" s="210"/>
      <c r="EI1315" s="210"/>
      <c r="EJ1315" s="210"/>
      <c r="EK1315" s="210"/>
      <c r="EL1315" s="210"/>
      <c r="EM1315" s="210"/>
      <c r="EN1315" s="210"/>
      <c r="EO1315" s="210"/>
      <c r="EP1315" s="210"/>
      <c r="EQ1315" s="210"/>
      <c r="ER1315" s="210"/>
      <c r="ES1315" s="210"/>
      <c r="ET1315" s="210"/>
      <c r="EU1315" s="210"/>
    </row>
    <row r="1316" spans="1:151" ht="13">
      <c r="A1316" s="210"/>
      <c r="B1316" s="210"/>
      <c r="C1316" s="210"/>
      <c r="D1316" s="210"/>
      <c r="E1316" s="210"/>
      <c r="F1316" s="210"/>
      <c r="G1316" s="210"/>
      <c r="H1316" s="298"/>
      <c r="I1316" s="298"/>
      <c r="J1316" s="298"/>
      <c r="K1316" s="298"/>
      <c r="L1316" s="298"/>
      <c r="M1316" s="298"/>
      <c r="N1316" s="298"/>
      <c r="O1316" s="210"/>
      <c r="P1316" s="210"/>
      <c r="Q1316" s="211"/>
      <c r="R1316" s="210"/>
      <c r="S1316" s="210"/>
      <c r="T1316" s="210"/>
      <c r="U1316" s="210"/>
      <c r="V1316" s="210"/>
      <c r="W1316" s="210"/>
      <c r="X1316" s="192" t="s">
        <v>172</v>
      </c>
      <c r="Y1316" s="192" t="s">
        <v>642</v>
      </c>
      <c r="Z1316" s="167" t="str">
        <f>'Reviewer 1'!$AA$401</f>
        <v>NR</v>
      </c>
      <c r="AA1316" s="210"/>
      <c r="AB1316" s="210"/>
      <c r="AC1316" s="210"/>
      <c r="AD1316" s="210"/>
      <c r="AE1316" s="210"/>
      <c r="AF1316" s="210"/>
      <c r="AG1316" s="217"/>
      <c r="AH1316" s="217"/>
      <c r="AI1316" s="210"/>
      <c r="AJ1316" s="210"/>
      <c r="AK1316" s="210"/>
      <c r="AL1316" s="210"/>
      <c r="AM1316" s="210"/>
      <c r="AN1316" s="210"/>
      <c r="AO1316" s="210"/>
      <c r="AP1316" s="210"/>
      <c r="AQ1316" s="210"/>
      <c r="AR1316" s="210"/>
      <c r="AS1316" s="210"/>
      <c r="AT1316" s="210"/>
      <c r="AU1316" s="210"/>
      <c r="AV1316" s="210"/>
      <c r="AW1316" s="210"/>
      <c r="AX1316" s="210"/>
      <c r="AY1316" s="210"/>
      <c r="AZ1316" s="210"/>
      <c r="BA1316" s="210"/>
      <c r="BB1316" s="210"/>
      <c r="BC1316" s="210"/>
      <c r="BD1316" s="210"/>
      <c r="BE1316" s="210"/>
      <c r="BF1316" s="210"/>
      <c r="BG1316" s="210"/>
      <c r="BH1316" s="210"/>
      <c r="BI1316" s="210"/>
      <c r="BJ1316" s="210"/>
      <c r="BK1316" s="210"/>
      <c r="BL1316" s="210"/>
      <c r="BM1316" s="210"/>
      <c r="BN1316" s="210"/>
      <c r="BO1316" s="210"/>
      <c r="BP1316" s="210"/>
      <c r="BQ1316" s="210"/>
      <c r="BR1316" s="210"/>
      <c r="BS1316" s="210"/>
      <c r="BT1316" s="210"/>
      <c r="BU1316" s="210"/>
      <c r="BV1316" s="210"/>
      <c r="BW1316" s="210"/>
      <c r="BX1316" s="210"/>
      <c r="BY1316" s="210"/>
      <c r="BZ1316" s="210"/>
      <c r="CA1316" s="210"/>
      <c r="CB1316" s="210"/>
      <c r="CC1316" s="210"/>
      <c r="CD1316" s="210"/>
      <c r="CE1316" s="210"/>
      <c r="CF1316" s="210"/>
      <c r="CG1316" s="210"/>
      <c r="CH1316" s="210"/>
      <c r="CI1316" s="210"/>
      <c r="CJ1316" s="210"/>
      <c r="CK1316" s="210"/>
      <c r="CL1316" s="210"/>
      <c r="CM1316" s="210"/>
      <c r="CN1316" s="210"/>
      <c r="CO1316" s="210"/>
      <c r="CP1316" s="210"/>
      <c r="CQ1316" s="210"/>
      <c r="CR1316" s="210"/>
      <c r="CS1316" s="210"/>
      <c r="CT1316" s="210"/>
      <c r="CU1316" s="210"/>
      <c r="CV1316" s="210"/>
      <c r="CW1316" s="210"/>
      <c r="CX1316" s="210"/>
      <c r="CY1316" s="210"/>
      <c r="CZ1316" s="210"/>
      <c r="DA1316" s="210"/>
      <c r="DB1316" s="210"/>
      <c r="DC1316" s="210"/>
      <c r="DD1316" s="210"/>
      <c r="DE1316" s="210"/>
      <c r="DF1316" s="210"/>
      <c r="DG1316" s="210"/>
      <c r="DH1316" s="210"/>
      <c r="DI1316" s="210"/>
      <c r="DJ1316" s="210"/>
      <c r="DK1316" s="210"/>
      <c r="DL1316" s="210"/>
      <c r="DM1316" s="210"/>
      <c r="DN1316" s="210"/>
      <c r="DO1316" s="210"/>
      <c r="DP1316" s="210"/>
      <c r="DQ1316" s="210"/>
      <c r="DR1316" s="210"/>
      <c r="DS1316" s="210"/>
      <c r="DT1316" s="210"/>
      <c r="DU1316" s="210"/>
      <c r="DV1316" s="210"/>
      <c r="DW1316" s="210"/>
      <c r="DX1316" s="210"/>
      <c r="DY1316" s="210"/>
      <c r="DZ1316" s="210"/>
      <c r="EA1316" s="210"/>
      <c r="EB1316" s="210"/>
      <c r="EC1316" s="210"/>
      <c r="ED1316" s="210"/>
      <c r="EE1316" s="210"/>
      <c r="EF1316" s="210"/>
      <c r="EG1316" s="210"/>
      <c r="EH1316" s="210"/>
      <c r="EI1316" s="210"/>
      <c r="EJ1316" s="210"/>
      <c r="EK1316" s="210"/>
      <c r="EL1316" s="210"/>
      <c r="EM1316" s="210"/>
      <c r="EN1316" s="210"/>
      <c r="EO1316" s="210"/>
      <c r="EP1316" s="210"/>
      <c r="EQ1316" s="210"/>
      <c r="ER1316" s="210"/>
      <c r="ES1316" s="210"/>
      <c r="ET1316" s="210"/>
      <c r="EU1316" s="210"/>
    </row>
    <row r="1317" spans="1:151" ht="13">
      <c r="A1317" s="210"/>
      <c r="B1317" s="210"/>
      <c r="C1317" s="210"/>
      <c r="D1317" s="210"/>
      <c r="E1317" s="210"/>
      <c r="F1317" s="210"/>
      <c r="G1317" s="210"/>
      <c r="H1317" s="298"/>
      <c r="I1317" s="298"/>
      <c r="J1317" s="298"/>
      <c r="K1317" s="298"/>
      <c r="L1317" s="298"/>
      <c r="M1317" s="298"/>
      <c r="N1317" s="298"/>
      <c r="O1317" s="210"/>
      <c r="P1317" s="210"/>
      <c r="Q1317" s="211"/>
      <c r="R1317" s="210"/>
      <c r="S1317" s="210"/>
      <c r="T1317" s="210"/>
      <c r="U1317" s="210"/>
      <c r="V1317" s="210"/>
      <c r="W1317" s="210"/>
      <c r="X1317" s="192" t="s">
        <v>172</v>
      </c>
      <c r="Y1317" s="192" t="s">
        <v>643</v>
      </c>
      <c r="Z1317" s="167" t="str">
        <f>'Reviewer 1'!$AA$402</f>
        <v>NR</v>
      </c>
      <c r="AA1317" s="210"/>
      <c r="AB1317" s="210"/>
      <c r="AC1317" s="210"/>
      <c r="AD1317" s="210"/>
      <c r="AE1317" s="210"/>
      <c r="AF1317" s="210"/>
      <c r="AG1317" s="217"/>
      <c r="AH1317" s="217"/>
      <c r="AI1317" s="210"/>
      <c r="AJ1317" s="210"/>
      <c r="AK1317" s="210"/>
      <c r="AL1317" s="210"/>
      <c r="AM1317" s="210"/>
      <c r="AN1317" s="210"/>
      <c r="AO1317" s="210"/>
      <c r="AP1317" s="210"/>
      <c r="AQ1317" s="210"/>
      <c r="AR1317" s="210"/>
      <c r="AS1317" s="210"/>
      <c r="AT1317" s="210"/>
      <c r="AU1317" s="210"/>
      <c r="AV1317" s="210"/>
      <c r="AW1317" s="210"/>
      <c r="AX1317" s="210"/>
      <c r="AY1317" s="210"/>
      <c r="AZ1317" s="210"/>
      <c r="BA1317" s="210"/>
      <c r="BB1317" s="210"/>
      <c r="BC1317" s="210"/>
      <c r="BD1317" s="210"/>
      <c r="BE1317" s="210"/>
      <c r="BF1317" s="210"/>
      <c r="BG1317" s="210"/>
      <c r="BH1317" s="210"/>
      <c r="BI1317" s="210"/>
      <c r="BJ1317" s="210"/>
      <c r="BK1317" s="210"/>
      <c r="BL1317" s="210"/>
      <c r="BM1317" s="210"/>
      <c r="BN1317" s="210"/>
      <c r="BO1317" s="210"/>
      <c r="BP1317" s="210"/>
      <c r="BQ1317" s="210"/>
      <c r="BR1317" s="210"/>
      <c r="BS1317" s="210"/>
      <c r="BT1317" s="210"/>
      <c r="BU1317" s="210"/>
      <c r="BV1317" s="210"/>
      <c r="BW1317" s="210"/>
      <c r="BX1317" s="210"/>
      <c r="BY1317" s="210"/>
      <c r="BZ1317" s="210"/>
      <c r="CA1317" s="210"/>
      <c r="CB1317" s="210"/>
      <c r="CC1317" s="210"/>
      <c r="CD1317" s="210"/>
      <c r="CE1317" s="210"/>
      <c r="CF1317" s="210"/>
      <c r="CG1317" s="210"/>
      <c r="CH1317" s="210"/>
      <c r="CI1317" s="210"/>
      <c r="CJ1317" s="210"/>
      <c r="CK1317" s="210"/>
      <c r="CL1317" s="210"/>
      <c r="CM1317" s="210"/>
      <c r="CN1317" s="210"/>
      <c r="CO1317" s="210"/>
      <c r="CP1317" s="210"/>
      <c r="CQ1317" s="210"/>
      <c r="CR1317" s="210"/>
      <c r="CS1317" s="210"/>
      <c r="CT1317" s="210"/>
      <c r="CU1317" s="210"/>
      <c r="CV1317" s="210"/>
      <c r="CW1317" s="210"/>
      <c r="CX1317" s="210"/>
      <c r="CY1317" s="210"/>
      <c r="CZ1317" s="210"/>
      <c r="DA1317" s="210"/>
      <c r="DB1317" s="210"/>
      <c r="DC1317" s="210"/>
      <c r="DD1317" s="210"/>
      <c r="DE1317" s="210"/>
      <c r="DF1317" s="210"/>
      <c r="DG1317" s="210"/>
      <c r="DH1317" s="210"/>
      <c r="DI1317" s="210"/>
      <c r="DJ1317" s="210"/>
      <c r="DK1317" s="210"/>
      <c r="DL1317" s="210"/>
      <c r="DM1317" s="210"/>
      <c r="DN1317" s="210"/>
      <c r="DO1317" s="210"/>
      <c r="DP1317" s="210"/>
      <c r="DQ1317" s="210"/>
      <c r="DR1317" s="210"/>
      <c r="DS1317" s="210"/>
      <c r="DT1317" s="210"/>
      <c r="DU1317" s="210"/>
      <c r="DV1317" s="210"/>
      <c r="DW1317" s="210"/>
      <c r="DX1317" s="210"/>
      <c r="DY1317" s="210"/>
      <c r="DZ1317" s="210"/>
      <c r="EA1317" s="210"/>
      <c r="EB1317" s="210"/>
      <c r="EC1317" s="210"/>
      <c r="ED1317" s="210"/>
      <c r="EE1317" s="210"/>
      <c r="EF1317" s="210"/>
      <c r="EG1317" s="210"/>
      <c r="EH1317" s="210"/>
      <c r="EI1317" s="210"/>
      <c r="EJ1317" s="210"/>
      <c r="EK1317" s="210"/>
      <c r="EL1317" s="210"/>
      <c r="EM1317" s="210"/>
      <c r="EN1317" s="210"/>
      <c r="EO1317" s="210"/>
      <c r="EP1317" s="210"/>
      <c r="EQ1317" s="210"/>
      <c r="ER1317" s="210"/>
      <c r="ES1317" s="210"/>
      <c r="ET1317" s="210"/>
      <c r="EU1317" s="210"/>
    </row>
    <row r="1318" spans="1:151" ht="13">
      <c r="A1318" s="210"/>
      <c r="B1318" s="210"/>
      <c r="C1318" s="210"/>
      <c r="D1318" s="210"/>
      <c r="E1318" s="210"/>
      <c r="F1318" s="210"/>
      <c r="G1318" s="210"/>
      <c r="H1318" s="298"/>
      <c r="I1318" s="298"/>
      <c r="J1318" s="298"/>
      <c r="K1318" s="298"/>
      <c r="L1318" s="298"/>
      <c r="M1318" s="298"/>
      <c r="N1318" s="298"/>
      <c r="O1318" s="210"/>
      <c r="P1318" s="210"/>
      <c r="Q1318" s="211"/>
      <c r="R1318" s="210"/>
      <c r="S1318" s="210"/>
      <c r="T1318" s="210"/>
      <c r="U1318" s="210"/>
      <c r="V1318" s="210"/>
      <c r="W1318" s="210"/>
      <c r="X1318" s="192" t="s">
        <v>172</v>
      </c>
      <c r="Y1318" s="192" t="s">
        <v>644</v>
      </c>
      <c r="Z1318" s="167" t="str">
        <f>'Reviewer 1'!$AA$403</f>
        <v>NR</v>
      </c>
      <c r="AA1318" s="210"/>
      <c r="AB1318" s="210"/>
      <c r="AC1318" s="210"/>
      <c r="AD1318" s="210"/>
      <c r="AE1318" s="210"/>
      <c r="AF1318" s="210"/>
      <c r="AG1318" s="217"/>
      <c r="AH1318" s="217"/>
      <c r="AI1318" s="210"/>
      <c r="AJ1318" s="210"/>
      <c r="AK1318" s="210"/>
      <c r="AL1318" s="210"/>
      <c r="AM1318" s="210"/>
      <c r="AN1318" s="210"/>
      <c r="AO1318" s="210"/>
      <c r="AP1318" s="210"/>
      <c r="AQ1318" s="210"/>
      <c r="AR1318" s="210"/>
      <c r="AS1318" s="210"/>
      <c r="AT1318" s="210"/>
      <c r="AU1318" s="210"/>
      <c r="AV1318" s="210"/>
      <c r="AW1318" s="210"/>
      <c r="AX1318" s="210"/>
      <c r="AY1318" s="210"/>
      <c r="AZ1318" s="210"/>
      <c r="BA1318" s="210"/>
      <c r="BB1318" s="210"/>
      <c r="BC1318" s="210"/>
      <c r="BD1318" s="210"/>
      <c r="BE1318" s="210"/>
      <c r="BF1318" s="210"/>
      <c r="BG1318" s="210"/>
      <c r="BH1318" s="210"/>
      <c r="BI1318" s="210"/>
      <c r="BJ1318" s="210"/>
      <c r="BK1318" s="210"/>
      <c r="BL1318" s="210"/>
      <c r="BM1318" s="210"/>
      <c r="BN1318" s="210"/>
      <c r="BO1318" s="210"/>
      <c r="BP1318" s="210"/>
      <c r="BQ1318" s="210"/>
      <c r="BR1318" s="210"/>
      <c r="BS1318" s="210"/>
      <c r="BT1318" s="210"/>
      <c r="BU1318" s="210"/>
      <c r="BV1318" s="210"/>
      <c r="BW1318" s="210"/>
      <c r="BX1318" s="210"/>
      <c r="BY1318" s="210"/>
      <c r="BZ1318" s="210"/>
      <c r="CA1318" s="210"/>
      <c r="CB1318" s="210"/>
      <c r="CC1318" s="210"/>
      <c r="CD1318" s="210"/>
      <c r="CE1318" s="210"/>
      <c r="CF1318" s="210"/>
      <c r="CG1318" s="210"/>
      <c r="CH1318" s="210"/>
      <c r="CI1318" s="210"/>
      <c r="CJ1318" s="210"/>
      <c r="CK1318" s="210"/>
      <c r="CL1318" s="210"/>
      <c r="CM1318" s="210"/>
      <c r="CN1318" s="210"/>
      <c r="CO1318" s="210"/>
      <c r="CP1318" s="210"/>
      <c r="CQ1318" s="210"/>
      <c r="CR1318" s="210"/>
      <c r="CS1318" s="210"/>
      <c r="CT1318" s="210"/>
      <c r="CU1318" s="210"/>
      <c r="CV1318" s="210"/>
      <c r="CW1318" s="210"/>
      <c r="CX1318" s="210"/>
      <c r="CY1318" s="210"/>
      <c r="CZ1318" s="210"/>
      <c r="DA1318" s="210"/>
      <c r="DB1318" s="210"/>
      <c r="DC1318" s="210"/>
      <c r="DD1318" s="210"/>
      <c r="DE1318" s="210"/>
      <c r="DF1318" s="210"/>
      <c r="DG1318" s="210"/>
      <c r="DH1318" s="210"/>
      <c r="DI1318" s="210"/>
      <c r="DJ1318" s="210"/>
      <c r="DK1318" s="210"/>
      <c r="DL1318" s="210"/>
      <c r="DM1318" s="210"/>
      <c r="DN1318" s="210"/>
      <c r="DO1318" s="210"/>
      <c r="DP1318" s="210"/>
      <c r="DQ1318" s="210"/>
      <c r="DR1318" s="210"/>
      <c r="DS1318" s="210"/>
      <c r="DT1318" s="210"/>
      <c r="DU1318" s="210"/>
      <c r="DV1318" s="210"/>
      <c r="DW1318" s="210"/>
      <c r="DX1318" s="210"/>
      <c r="DY1318" s="210"/>
      <c r="DZ1318" s="210"/>
      <c r="EA1318" s="210"/>
      <c r="EB1318" s="210"/>
      <c r="EC1318" s="210"/>
      <c r="ED1318" s="210"/>
      <c r="EE1318" s="210"/>
      <c r="EF1318" s="210"/>
      <c r="EG1318" s="210"/>
      <c r="EH1318" s="210"/>
      <c r="EI1318" s="210"/>
      <c r="EJ1318" s="210"/>
      <c r="EK1318" s="210"/>
      <c r="EL1318" s="210"/>
      <c r="EM1318" s="210"/>
      <c r="EN1318" s="210"/>
      <c r="EO1318" s="210"/>
      <c r="EP1318" s="210"/>
      <c r="EQ1318" s="210"/>
      <c r="ER1318" s="210"/>
      <c r="ES1318" s="210"/>
      <c r="ET1318" s="210"/>
      <c r="EU1318" s="210"/>
    </row>
    <row r="1319" spans="1:151" ht="13">
      <c r="A1319" s="210"/>
      <c r="B1319" s="210"/>
      <c r="C1319" s="210"/>
      <c r="D1319" s="210"/>
      <c r="E1319" s="210"/>
      <c r="F1319" s="210"/>
      <c r="G1319" s="210"/>
      <c r="H1319" s="298"/>
      <c r="I1319" s="298"/>
      <c r="J1319" s="298"/>
      <c r="K1319" s="298"/>
      <c r="L1319" s="298"/>
      <c r="M1319" s="298"/>
      <c r="N1319" s="298"/>
      <c r="O1319" s="210"/>
      <c r="P1319" s="210"/>
      <c r="Q1319" s="211"/>
      <c r="R1319" s="210"/>
      <c r="S1319" s="210"/>
      <c r="T1319" s="210"/>
      <c r="U1319" s="210"/>
      <c r="V1319" s="210"/>
      <c r="W1319" s="210"/>
      <c r="X1319" s="192" t="s">
        <v>172</v>
      </c>
      <c r="Y1319" s="192" t="s">
        <v>645</v>
      </c>
      <c r="Z1319" s="167" t="str">
        <f>'Reviewer 1'!$AA$404</f>
        <v>NR</v>
      </c>
      <c r="AA1319" s="210"/>
      <c r="AB1319" s="210"/>
      <c r="AC1319" s="210"/>
      <c r="AD1319" s="210"/>
      <c r="AE1319" s="210"/>
      <c r="AF1319" s="210"/>
      <c r="AG1319" s="217"/>
      <c r="AH1319" s="217"/>
      <c r="AI1319" s="210"/>
      <c r="AJ1319" s="210"/>
      <c r="AK1319" s="210"/>
      <c r="AL1319" s="210"/>
      <c r="AM1319" s="210"/>
      <c r="AN1319" s="210"/>
      <c r="AO1319" s="210"/>
      <c r="AP1319" s="210"/>
      <c r="AQ1319" s="210"/>
      <c r="AR1319" s="210"/>
      <c r="AS1319" s="210"/>
      <c r="AT1319" s="210"/>
      <c r="AU1319" s="210"/>
      <c r="AV1319" s="210"/>
      <c r="AW1319" s="210"/>
      <c r="AX1319" s="210"/>
      <c r="AY1319" s="210"/>
      <c r="AZ1319" s="210"/>
      <c r="BA1319" s="210"/>
      <c r="BB1319" s="210"/>
      <c r="BC1319" s="210"/>
      <c r="BD1319" s="210"/>
      <c r="BE1319" s="210"/>
      <c r="BF1319" s="210"/>
      <c r="BG1319" s="210"/>
      <c r="BH1319" s="210"/>
      <c r="BI1319" s="210"/>
      <c r="BJ1319" s="210"/>
      <c r="BK1319" s="210"/>
      <c r="BL1319" s="210"/>
      <c r="BM1319" s="210"/>
      <c r="BN1319" s="210"/>
      <c r="BO1319" s="210"/>
      <c r="BP1319" s="210"/>
      <c r="BQ1319" s="210"/>
      <c r="BR1319" s="210"/>
      <c r="BS1319" s="210"/>
      <c r="BT1319" s="210"/>
      <c r="BU1319" s="210"/>
      <c r="BV1319" s="210"/>
      <c r="BW1319" s="210"/>
      <c r="BX1319" s="210"/>
      <c r="BY1319" s="210"/>
      <c r="BZ1319" s="210"/>
      <c r="CA1319" s="210"/>
      <c r="CB1319" s="210"/>
      <c r="CC1319" s="210"/>
      <c r="CD1319" s="210"/>
      <c r="CE1319" s="210"/>
      <c r="CF1319" s="210"/>
      <c r="CG1319" s="210"/>
      <c r="CH1319" s="210"/>
      <c r="CI1319" s="210"/>
      <c r="CJ1319" s="210"/>
      <c r="CK1319" s="210"/>
      <c r="CL1319" s="210"/>
      <c r="CM1319" s="210"/>
      <c r="CN1319" s="210"/>
      <c r="CO1319" s="210"/>
      <c r="CP1319" s="210"/>
      <c r="CQ1319" s="210"/>
      <c r="CR1319" s="210"/>
      <c r="CS1319" s="210"/>
      <c r="CT1319" s="210"/>
      <c r="CU1319" s="210"/>
      <c r="CV1319" s="210"/>
      <c r="CW1319" s="210"/>
      <c r="CX1319" s="210"/>
      <c r="CY1319" s="210"/>
      <c r="CZ1319" s="210"/>
      <c r="DA1319" s="210"/>
      <c r="DB1319" s="210"/>
      <c r="DC1319" s="210"/>
      <c r="DD1319" s="210"/>
      <c r="DE1319" s="210"/>
      <c r="DF1319" s="210"/>
      <c r="DG1319" s="210"/>
      <c r="DH1319" s="210"/>
      <c r="DI1319" s="210"/>
      <c r="DJ1319" s="210"/>
      <c r="DK1319" s="210"/>
      <c r="DL1319" s="210"/>
      <c r="DM1319" s="210"/>
      <c r="DN1319" s="210"/>
      <c r="DO1319" s="210"/>
      <c r="DP1319" s="210"/>
      <c r="DQ1319" s="210"/>
      <c r="DR1319" s="210"/>
      <c r="DS1319" s="210"/>
      <c r="DT1319" s="210"/>
      <c r="DU1319" s="210"/>
      <c r="DV1319" s="210"/>
      <c r="DW1319" s="210"/>
      <c r="DX1319" s="210"/>
      <c r="DY1319" s="210"/>
      <c r="DZ1319" s="210"/>
      <c r="EA1319" s="210"/>
      <c r="EB1319" s="210"/>
      <c r="EC1319" s="210"/>
      <c r="ED1319" s="210"/>
      <c r="EE1319" s="210"/>
      <c r="EF1319" s="210"/>
      <c r="EG1319" s="210"/>
      <c r="EH1319" s="210"/>
      <c r="EI1319" s="210"/>
      <c r="EJ1319" s="210"/>
      <c r="EK1319" s="210"/>
      <c r="EL1319" s="210"/>
      <c r="EM1319" s="210"/>
      <c r="EN1319" s="210"/>
      <c r="EO1319" s="210"/>
      <c r="EP1319" s="210"/>
      <c r="EQ1319" s="210"/>
      <c r="ER1319" s="210"/>
      <c r="ES1319" s="210"/>
      <c r="ET1319" s="210"/>
      <c r="EU1319" s="210"/>
    </row>
    <row r="1320" spans="1:151" ht="13">
      <c r="A1320" s="210"/>
      <c r="B1320" s="210"/>
      <c r="C1320" s="210"/>
      <c r="D1320" s="210"/>
      <c r="E1320" s="210"/>
      <c r="F1320" s="210"/>
      <c r="G1320" s="210"/>
      <c r="H1320" s="298"/>
      <c r="I1320" s="298"/>
      <c r="J1320" s="298"/>
      <c r="K1320" s="298"/>
      <c r="L1320" s="298"/>
      <c r="M1320" s="298"/>
      <c r="N1320" s="298"/>
      <c r="O1320" s="210"/>
      <c r="P1320" s="210"/>
      <c r="Q1320" s="211"/>
      <c r="R1320" s="210"/>
      <c r="S1320" s="210"/>
      <c r="T1320" s="210"/>
      <c r="U1320" s="210"/>
      <c r="V1320" s="210"/>
      <c r="W1320" s="210"/>
      <c r="X1320" s="192" t="s">
        <v>172</v>
      </c>
      <c r="Y1320" s="192" t="s">
        <v>646</v>
      </c>
      <c r="Z1320" s="167" t="str">
        <f>'Reviewer 1'!$AA$405</f>
        <v>NR</v>
      </c>
      <c r="AA1320" s="210"/>
      <c r="AB1320" s="210"/>
      <c r="AC1320" s="210"/>
      <c r="AD1320" s="210"/>
      <c r="AE1320" s="210"/>
      <c r="AF1320" s="210"/>
      <c r="AG1320" s="217"/>
      <c r="AH1320" s="217"/>
      <c r="AI1320" s="210"/>
      <c r="AJ1320" s="210"/>
      <c r="AK1320" s="210"/>
      <c r="AL1320" s="210"/>
      <c r="AM1320" s="210"/>
      <c r="AN1320" s="210"/>
      <c r="AO1320" s="210"/>
      <c r="AP1320" s="210"/>
      <c r="AQ1320" s="210"/>
      <c r="AR1320" s="210"/>
      <c r="AS1320" s="210"/>
      <c r="AT1320" s="210"/>
      <c r="AU1320" s="210"/>
      <c r="AV1320" s="210"/>
      <c r="AW1320" s="210"/>
      <c r="AX1320" s="210"/>
      <c r="AY1320" s="210"/>
      <c r="AZ1320" s="210"/>
      <c r="BA1320" s="210"/>
      <c r="BB1320" s="210"/>
      <c r="BC1320" s="210"/>
      <c r="BD1320" s="210"/>
      <c r="BE1320" s="210"/>
      <c r="BF1320" s="210"/>
      <c r="BG1320" s="210"/>
      <c r="BH1320" s="210"/>
      <c r="BI1320" s="210"/>
      <c r="BJ1320" s="210"/>
      <c r="BK1320" s="210"/>
      <c r="BL1320" s="210"/>
      <c r="BM1320" s="210"/>
      <c r="BN1320" s="210"/>
      <c r="BO1320" s="210"/>
      <c r="BP1320" s="210"/>
      <c r="BQ1320" s="210"/>
      <c r="BR1320" s="210"/>
      <c r="BS1320" s="210"/>
      <c r="BT1320" s="210"/>
      <c r="BU1320" s="210"/>
      <c r="BV1320" s="210"/>
      <c r="BW1320" s="210"/>
      <c r="BX1320" s="210"/>
      <c r="BY1320" s="210"/>
      <c r="BZ1320" s="210"/>
      <c r="CA1320" s="210"/>
      <c r="CB1320" s="210"/>
      <c r="CC1320" s="210"/>
      <c r="CD1320" s="210"/>
      <c r="CE1320" s="210"/>
      <c r="CF1320" s="210"/>
      <c r="CG1320" s="210"/>
      <c r="CH1320" s="210"/>
      <c r="CI1320" s="210"/>
      <c r="CJ1320" s="210"/>
      <c r="CK1320" s="210"/>
      <c r="CL1320" s="210"/>
      <c r="CM1320" s="210"/>
      <c r="CN1320" s="210"/>
      <c r="CO1320" s="210"/>
      <c r="CP1320" s="210"/>
      <c r="CQ1320" s="210"/>
      <c r="CR1320" s="210"/>
      <c r="CS1320" s="210"/>
      <c r="CT1320" s="210"/>
      <c r="CU1320" s="210"/>
      <c r="CV1320" s="210"/>
      <c r="CW1320" s="210"/>
      <c r="CX1320" s="210"/>
      <c r="CY1320" s="210"/>
      <c r="CZ1320" s="210"/>
      <c r="DA1320" s="210"/>
      <c r="DB1320" s="210"/>
      <c r="DC1320" s="210"/>
      <c r="DD1320" s="210"/>
      <c r="DE1320" s="210"/>
      <c r="DF1320" s="210"/>
      <c r="DG1320" s="210"/>
      <c r="DH1320" s="210"/>
      <c r="DI1320" s="210"/>
      <c r="DJ1320" s="210"/>
      <c r="DK1320" s="210"/>
      <c r="DL1320" s="210"/>
      <c r="DM1320" s="210"/>
      <c r="DN1320" s="210"/>
      <c r="DO1320" s="210"/>
      <c r="DP1320" s="210"/>
      <c r="DQ1320" s="210"/>
      <c r="DR1320" s="210"/>
      <c r="DS1320" s="210"/>
      <c r="DT1320" s="210"/>
      <c r="DU1320" s="210"/>
      <c r="DV1320" s="210"/>
      <c r="DW1320" s="210"/>
      <c r="DX1320" s="210"/>
      <c r="DY1320" s="210"/>
      <c r="DZ1320" s="210"/>
      <c r="EA1320" s="210"/>
      <c r="EB1320" s="210"/>
      <c r="EC1320" s="210"/>
      <c r="ED1320" s="210"/>
      <c r="EE1320" s="210"/>
      <c r="EF1320" s="210"/>
      <c r="EG1320" s="210"/>
      <c r="EH1320" s="210"/>
      <c r="EI1320" s="210"/>
      <c r="EJ1320" s="210"/>
      <c r="EK1320" s="210"/>
      <c r="EL1320" s="210"/>
      <c r="EM1320" s="210"/>
      <c r="EN1320" s="210"/>
      <c r="EO1320" s="210"/>
      <c r="EP1320" s="210"/>
      <c r="EQ1320" s="210"/>
      <c r="ER1320" s="210"/>
      <c r="ES1320" s="210"/>
      <c r="ET1320" s="210"/>
      <c r="EU1320" s="210"/>
    </row>
    <row r="1321" spans="1:151" ht="13">
      <c r="A1321" s="210"/>
      <c r="B1321" s="210"/>
      <c r="C1321" s="210"/>
      <c r="D1321" s="210"/>
      <c r="E1321" s="210"/>
      <c r="F1321" s="210"/>
      <c r="G1321" s="210"/>
      <c r="H1321" s="298"/>
      <c r="I1321" s="298"/>
      <c r="J1321" s="298"/>
      <c r="K1321" s="298"/>
      <c r="L1321" s="298"/>
      <c r="M1321" s="298"/>
      <c r="N1321" s="298"/>
      <c r="O1321" s="210"/>
      <c r="P1321" s="210"/>
      <c r="Q1321" s="211"/>
      <c r="R1321" s="210"/>
      <c r="S1321" s="210"/>
      <c r="T1321" s="210"/>
      <c r="U1321" s="210"/>
      <c r="V1321" s="210"/>
      <c r="W1321" s="210"/>
      <c r="X1321" s="192" t="s">
        <v>172</v>
      </c>
      <c r="Y1321" s="192" t="s">
        <v>647</v>
      </c>
      <c r="Z1321" s="167" t="str">
        <f>'Reviewer 1'!$AA$406</f>
        <v>NR</v>
      </c>
      <c r="AA1321" s="210"/>
      <c r="AB1321" s="210"/>
      <c r="AC1321" s="210"/>
      <c r="AD1321" s="210"/>
      <c r="AE1321" s="210"/>
      <c r="AF1321" s="210"/>
      <c r="AG1321" s="217"/>
      <c r="AH1321" s="217"/>
      <c r="AI1321" s="210"/>
      <c r="AJ1321" s="210"/>
      <c r="AK1321" s="210"/>
      <c r="AL1321" s="210"/>
      <c r="AM1321" s="210"/>
      <c r="AN1321" s="210"/>
      <c r="AO1321" s="210"/>
      <c r="AP1321" s="210"/>
      <c r="AQ1321" s="210"/>
      <c r="AR1321" s="210"/>
      <c r="AS1321" s="210"/>
      <c r="AT1321" s="210"/>
      <c r="AU1321" s="210"/>
      <c r="AV1321" s="210"/>
      <c r="AW1321" s="210"/>
      <c r="AX1321" s="210"/>
      <c r="AY1321" s="210"/>
      <c r="AZ1321" s="210"/>
      <c r="BA1321" s="210"/>
      <c r="BB1321" s="210"/>
      <c r="BC1321" s="210"/>
      <c r="BD1321" s="210"/>
      <c r="BE1321" s="210"/>
      <c r="BF1321" s="210"/>
      <c r="BG1321" s="210"/>
      <c r="BH1321" s="210"/>
      <c r="BI1321" s="210"/>
      <c r="BJ1321" s="210"/>
      <c r="BK1321" s="210"/>
      <c r="BL1321" s="210"/>
      <c r="BM1321" s="210"/>
      <c r="BN1321" s="210"/>
      <c r="BO1321" s="210"/>
      <c r="BP1321" s="210"/>
      <c r="BQ1321" s="210"/>
      <c r="BR1321" s="210"/>
      <c r="BS1321" s="210"/>
      <c r="BT1321" s="210"/>
      <c r="BU1321" s="210"/>
      <c r="BV1321" s="210"/>
      <c r="BW1321" s="210"/>
      <c r="BX1321" s="210"/>
      <c r="BY1321" s="210"/>
      <c r="BZ1321" s="210"/>
      <c r="CA1321" s="210"/>
      <c r="CB1321" s="210"/>
      <c r="CC1321" s="210"/>
      <c r="CD1321" s="210"/>
      <c r="CE1321" s="210"/>
      <c r="CF1321" s="210"/>
      <c r="CG1321" s="210"/>
      <c r="CH1321" s="210"/>
      <c r="CI1321" s="210"/>
      <c r="CJ1321" s="210"/>
      <c r="CK1321" s="210"/>
      <c r="CL1321" s="210"/>
      <c r="CM1321" s="210"/>
      <c r="CN1321" s="210"/>
      <c r="CO1321" s="210"/>
      <c r="CP1321" s="210"/>
      <c r="CQ1321" s="210"/>
      <c r="CR1321" s="210"/>
      <c r="CS1321" s="210"/>
      <c r="CT1321" s="210"/>
      <c r="CU1321" s="210"/>
      <c r="CV1321" s="210"/>
      <c r="CW1321" s="210"/>
      <c r="CX1321" s="210"/>
      <c r="CY1321" s="210"/>
      <c r="CZ1321" s="210"/>
      <c r="DA1321" s="210"/>
      <c r="DB1321" s="210"/>
      <c r="DC1321" s="210"/>
      <c r="DD1321" s="210"/>
      <c r="DE1321" s="210"/>
      <c r="DF1321" s="210"/>
      <c r="DG1321" s="210"/>
      <c r="DH1321" s="210"/>
      <c r="DI1321" s="210"/>
      <c r="DJ1321" s="210"/>
      <c r="DK1321" s="210"/>
      <c r="DL1321" s="210"/>
      <c r="DM1321" s="210"/>
      <c r="DN1321" s="210"/>
      <c r="DO1321" s="210"/>
      <c r="DP1321" s="210"/>
      <c r="DQ1321" s="210"/>
      <c r="DR1321" s="210"/>
      <c r="DS1321" s="210"/>
      <c r="DT1321" s="210"/>
      <c r="DU1321" s="210"/>
      <c r="DV1321" s="210"/>
      <c r="DW1321" s="210"/>
      <c r="DX1321" s="210"/>
      <c r="DY1321" s="210"/>
      <c r="DZ1321" s="210"/>
      <c r="EA1321" s="210"/>
      <c r="EB1321" s="210"/>
      <c r="EC1321" s="210"/>
      <c r="ED1321" s="210"/>
      <c r="EE1321" s="210"/>
      <c r="EF1321" s="210"/>
      <c r="EG1321" s="210"/>
      <c r="EH1321" s="210"/>
      <c r="EI1321" s="210"/>
      <c r="EJ1321" s="210"/>
      <c r="EK1321" s="210"/>
      <c r="EL1321" s="210"/>
      <c r="EM1321" s="210"/>
      <c r="EN1321" s="210"/>
      <c r="EO1321" s="210"/>
      <c r="EP1321" s="210"/>
      <c r="EQ1321" s="210"/>
      <c r="ER1321" s="210"/>
      <c r="ES1321" s="210"/>
      <c r="ET1321" s="210"/>
      <c r="EU1321" s="210"/>
    </row>
    <row r="1322" spans="1:151" ht="13">
      <c r="A1322" s="210"/>
      <c r="B1322" s="210"/>
      <c r="C1322" s="210"/>
      <c r="D1322" s="210"/>
      <c r="E1322" s="210"/>
      <c r="F1322" s="210"/>
      <c r="G1322" s="210"/>
      <c r="H1322" s="298"/>
      <c r="I1322" s="298"/>
      <c r="J1322" s="298"/>
      <c r="K1322" s="298"/>
      <c r="L1322" s="298"/>
      <c r="M1322" s="298"/>
      <c r="N1322" s="298"/>
      <c r="O1322" s="210"/>
      <c r="P1322" s="210"/>
      <c r="Q1322" s="211"/>
      <c r="R1322" s="210"/>
      <c r="S1322" s="210"/>
      <c r="T1322" s="210"/>
      <c r="U1322" s="210"/>
      <c r="V1322" s="210"/>
      <c r="W1322" s="210"/>
      <c r="X1322" s="192" t="s">
        <v>172</v>
      </c>
      <c r="Y1322" s="192" t="s">
        <v>648</v>
      </c>
      <c r="Z1322" s="167" t="str">
        <f>'Reviewer 1'!$AA$407</f>
        <v>NR</v>
      </c>
      <c r="AA1322" s="210"/>
      <c r="AB1322" s="210"/>
      <c r="AC1322" s="210"/>
      <c r="AD1322" s="210"/>
      <c r="AE1322" s="210"/>
      <c r="AF1322" s="210"/>
      <c r="AG1322" s="217"/>
      <c r="AH1322" s="217"/>
      <c r="AI1322" s="210"/>
      <c r="AJ1322" s="210"/>
      <c r="AK1322" s="210"/>
      <c r="AL1322" s="210"/>
      <c r="AM1322" s="210"/>
      <c r="AN1322" s="210"/>
      <c r="AO1322" s="210"/>
      <c r="AP1322" s="210"/>
      <c r="AQ1322" s="210"/>
      <c r="AR1322" s="210"/>
      <c r="AS1322" s="210"/>
      <c r="AT1322" s="210"/>
      <c r="AU1322" s="210"/>
      <c r="AV1322" s="210"/>
      <c r="AW1322" s="210"/>
      <c r="AX1322" s="210"/>
      <c r="AY1322" s="210"/>
      <c r="AZ1322" s="210"/>
      <c r="BA1322" s="210"/>
      <c r="BB1322" s="210"/>
      <c r="BC1322" s="210"/>
      <c r="BD1322" s="210"/>
      <c r="BE1322" s="210"/>
      <c r="BF1322" s="210"/>
      <c r="BG1322" s="210"/>
      <c r="BH1322" s="210"/>
      <c r="BI1322" s="210"/>
      <c r="BJ1322" s="210"/>
      <c r="BK1322" s="210"/>
      <c r="BL1322" s="210"/>
      <c r="BM1322" s="210"/>
      <c r="BN1322" s="210"/>
      <c r="BO1322" s="210"/>
      <c r="BP1322" s="210"/>
      <c r="BQ1322" s="210"/>
      <c r="BR1322" s="210"/>
      <c r="BS1322" s="210"/>
      <c r="BT1322" s="210"/>
      <c r="BU1322" s="210"/>
      <c r="BV1322" s="210"/>
      <c r="BW1322" s="210"/>
      <c r="BX1322" s="210"/>
      <c r="BY1322" s="210"/>
      <c r="BZ1322" s="210"/>
      <c r="CA1322" s="210"/>
      <c r="CB1322" s="210"/>
      <c r="CC1322" s="210"/>
      <c r="CD1322" s="210"/>
      <c r="CE1322" s="210"/>
      <c r="CF1322" s="210"/>
      <c r="CG1322" s="210"/>
      <c r="CH1322" s="210"/>
      <c r="CI1322" s="210"/>
      <c r="CJ1322" s="210"/>
      <c r="CK1322" s="210"/>
      <c r="CL1322" s="210"/>
      <c r="CM1322" s="210"/>
      <c r="CN1322" s="210"/>
      <c r="CO1322" s="210"/>
      <c r="CP1322" s="210"/>
      <c r="CQ1322" s="210"/>
      <c r="CR1322" s="210"/>
      <c r="CS1322" s="210"/>
      <c r="CT1322" s="210"/>
      <c r="CU1322" s="210"/>
      <c r="CV1322" s="210"/>
      <c r="CW1322" s="210"/>
      <c r="CX1322" s="210"/>
      <c r="CY1322" s="210"/>
      <c r="CZ1322" s="210"/>
      <c r="DA1322" s="210"/>
      <c r="DB1322" s="210"/>
      <c r="DC1322" s="210"/>
      <c r="DD1322" s="210"/>
      <c r="DE1322" s="210"/>
      <c r="DF1322" s="210"/>
      <c r="DG1322" s="210"/>
      <c r="DH1322" s="210"/>
      <c r="DI1322" s="210"/>
      <c r="DJ1322" s="210"/>
      <c r="DK1322" s="210"/>
      <c r="DL1322" s="210"/>
      <c r="DM1322" s="210"/>
      <c r="DN1322" s="210"/>
      <c r="DO1322" s="210"/>
      <c r="DP1322" s="210"/>
      <c r="DQ1322" s="210"/>
      <c r="DR1322" s="210"/>
      <c r="DS1322" s="210"/>
      <c r="DT1322" s="210"/>
      <c r="DU1322" s="210"/>
      <c r="DV1322" s="210"/>
      <c r="DW1322" s="210"/>
      <c r="DX1322" s="210"/>
      <c r="DY1322" s="210"/>
      <c r="DZ1322" s="210"/>
      <c r="EA1322" s="210"/>
      <c r="EB1322" s="210"/>
      <c r="EC1322" s="210"/>
      <c r="ED1322" s="210"/>
      <c r="EE1322" s="210"/>
      <c r="EF1322" s="210"/>
      <c r="EG1322" s="210"/>
      <c r="EH1322" s="210"/>
      <c r="EI1322" s="210"/>
      <c r="EJ1322" s="210"/>
      <c r="EK1322" s="210"/>
      <c r="EL1322" s="210"/>
      <c r="EM1322" s="210"/>
      <c r="EN1322" s="210"/>
      <c r="EO1322" s="210"/>
      <c r="EP1322" s="210"/>
      <c r="EQ1322" s="210"/>
      <c r="ER1322" s="210"/>
      <c r="ES1322" s="210"/>
      <c r="ET1322" s="210"/>
      <c r="EU1322" s="210"/>
    </row>
    <row r="1323" spans="1:151" ht="13">
      <c r="A1323" s="210"/>
      <c r="B1323" s="210"/>
      <c r="C1323" s="210"/>
      <c r="D1323" s="210"/>
      <c r="E1323" s="210"/>
      <c r="F1323" s="210"/>
      <c r="G1323" s="210"/>
      <c r="H1323" s="298"/>
      <c r="I1323" s="298"/>
      <c r="J1323" s="298"/>
      <c r="K1323" s="298"/>
      <c r="L1323" s="298"/>
      <c r="M1323" s="298"/>
      <c r="N1323" s="298"/>
      <c r="O1323" s="210"/>
      <c r="P1323" s="210"/>
      <c r="Q1323" s="211"/>
      <c r="R1323" s="210"/>
      <c r="S1323" s="210"/>
      <c r="T1323" s="210"/>
      <c r="U1323" s="210"/>
      <c r="V1323" s="210"/>
      <c r="W1323" s="210"/>
      <c r="X1323" s="192" t="s">
        <v>172</v>
      </c>
      <c r="Y1323" s="192" t="s">
        <v>649</v>
      </c>
      <c r="Z1323" s="167" t="str">
        <f>'Reviewer 1'!$AA$408</f>
        <v>NR</v>
      </c>
      <c r="AA1323" s="210"/>
      <c r="AB1323" s="210"/>
      <c r="AC1323" s="210"/>
      <c r="AD1323" s="210"/>
      <c r="AE1323" s="210"/>
      <c r="AF1323" s="210"/>
      <c r="AG1323" s="217"/>
      <c r="AH1323" s="217"/>
      <c r="AI1323" s="210"/>
      <c r="AJ1323" s="210"/>
      <c r="AK1323" s="210"/>
      <c r="AL1323" s="210"/>
      <c r="AM1323" s="210"/>
      <c r="AN1323" s="210"/>
      <c r="AO1323" s="210"/>
      <c r="AP1323" s="210"/>
      <c r="AQ1323" s="210"/>
      <c r="AR1323" s="210"/>
      <c r="AS1323" s="210"/>
      <c r="AT1323" s="210"/>
      <c r="AU1323" s="210"/>
      <c r="AV1323" s="210"/>
      <c r="AW1323" s="210"/>
      <c r="AX1323" s="210"/>
      <c r="AY1323" s="210"/>
      <c r="AZ1323" s="210"/>
      <c r="BA1323" s="210"/>
      <c r="BB1323" s="210"/>
      <c r="BC1323" s="210"/>
      <c r="BD1323" s="210"/>
      <c r="BE1323" s="210"/>
      <c r="BF1323" s="210"/>
      <c r="BG1323" s="210"/>
      <c r="BH1323" s="210"/>
      <c r="BI1323" s="210"/>
      <c r="BJ1323" s="210"/>
      <c r="BK1323" s="210"/>
      <c r="BL1323" s="210"/>
      <c r="BM1323" s="210"/>
      <c r="BN1323" s="210"/>
      <c r="BO1323" s="210"/>
      <c r="BP1323" s="210"/>
      <c r="BQ1323" s="210"/>
      <c r="BR1323" s="210"/>
      <c r="BS1323" s="210"/>
      <c r="BT1323" s="210"/>
      <c r="BU1323" s="210"/>
      <c r="BV1323" s="210"/>
      <c r="BW1323" s="210"/>
      <c r="BX1323" s="210"/>
      <c r="BY1323" s="210"/>
      <c r="BZ1323" s="210"/>
      <c r="CA1323" s="210"/>
      <c r="CB1323" s="210"/>
      <c r="CC1323" s="210"/>
      <c r="CD1323" s="210"/>
      <c r="CE1323" s="210"/>
      <c r="CF1323" s="210"/>
      <c r="CG1323" s="210"/>
      <c r="CH1323" s="210"/>
      <c r="CI1323" s="210"/>
      <c r="CJ1323" s="210"/>
      <c r="CK1323" s="210"/>
      <c r="CL1323" s="210"/>
      <c r="CM1323" s="210"/>
      <c r="CN1323" s="210"/>
      <c r="CO1323" s="210"/>
      <c r="CP1323" s="210"/>
      <c r="CQ1323" s="210"/>
      <c r="CR1323" s="210"/>
      <c r="CS1323" s="210"/>
      <c r="CT1323" s="210"/>
      <c r="CU1323" s="210"/>
      <c r="CV1323" s="210"/>
      <c r="CW1323" s="210"/>
      <c r="CX1323" s="210"/>
      <c r="CY1323" s="210"/>
      <c r="CZ1323" s="210"/>
      <c r="DA1323" s="210"/>
      <c r="DB1323" s="210"/>
      <c r="DC1323" s="210"/>
      <c r="DD1323" s="210"/>
      <c r="DE1323" s="210"/>
      <c r="DF1323" s="210"/>
      <c r="DG1323" s="210"/>
      <c r="DH1323" s="210"/>
      <c r="DI1323" s="210"/>
      <c r="DJ1323" s="210"/>
      <c r="DK1323" s="210"/>
      <c r="DL1323" s="210"/>
      <c r="DM1323" s="210"/>
      <c r="DN1323" s="210"/>
      <c r="DO1323" s="210"/>
      <c r="DP1323" s="210"/>
      <c r="DQ1323" s="210"/>
      <c r="DR1323" s="210"/>
      <c r="DS1323" s="210"/>
      <c r="DT1323" s="210"/>
      <c r="DU1323" s="210"/>
      <c r="DV1323" s="210"/>
      <c r="DW1323" s="210"/>
      <c r="DX1323" s="210"/>
      <c r="DY1323" s="210"/>
      <c r="DZ1323" s="210"/>
      <c r="EA1323" s="210"/>
      <c r="EB1323" s="210"/>
      <c r="EC1323" s="210"/>
      <c r="ED1323" s="210"/>
      <c r="EE1323" s="210"/>
      <c r="EF1323" s="210"/>
      <c r="EG1323" s="210"/>
      <c r="EH1323" s="210"/>
      <c r="EI1323" s="210"/>
      <c r="EJ1323" s="210"/>
      <c r="EK1323" s="210"/>
      <c r="EL1323" s="210"/>
      <c r="EM1323" s="210"/>
      <c r="EN1323" s="210"/>
      <c r="EO1323" s="210"/>
      <c r="EP1323" s="210"/>
      <c r="EQ1323" s="210"/>
      <c r="ER1323" s="210"/>
      <c r="ES1323" s="210"/>
      <c r="ET1323" s="210"/>
      <c r="EU1323" s="210"/>
    </row>
    <row r="1324" spans="1:151" ht="13">
      <c r="A1324" s="210"/>
      <c r="B1324" s="210"/>
      <c r="C1324" s="210"/>
      <c r="D1324" s="210"/>
      <c r="E1324" s="210"/>
      <c r="F1324" s="210"/>
      <c r="G1324" s="210"/>
      <c r="H1324" s="298"/>
      <c r="I1324" s="298"/>
      <c r="J1324" s="298"/>
      <c r="K1324" s="298"/>
      <c r="L1324" s="298"/>
      <c r="M1324" s="298"/>
      <c r="N1324" s="298"/>
      <c r="O1324" s="210"/>
      <c r="P1324" s="210"/>
      <c r="Q1324" s="211"/>
      <c r="R1324" s="210"/>
      <c r="S1324" s="210"/>
      <c r="T1324" s="210"/>
      <c r="U1324" s="210"/>
      <c r="V1324" s="210"/>
      <c r="W1324" s="210"/>
      <c r="X1324" s="192" t="s">
        <v>172</v>
      </c>
      <c r="Y1324" s="192" t="s">
        <v>650</v>
      </c>
      <c r="Z1324" s="167" t="str">
        <f>'Reviewer 1'!$AA$409</f>
        <v>NR</v>
      </c>
      <c r="AA1324" s="210"/>
      <c r="AB1324" s="210"/>
      <c r="AC1324" s="210"/>
      <c r="AD1324" s="210"/>
      <c r="AE1324" s="210"/>
      <c r="AF1324" s="210"/>
      <c r="AG1324" s="217"/>
      <c r="AH1324" s="217"/>
      <c r="AI1324" s="210"/>
      <c r="AJ1324" s="210"/>
      <c r="AK1324" s="210"/>
      <c r="AL1324" s="210"/>
      <c r="AM1324" s="210"/>
      <c r="AN1324" s="210"/>
      <c r="AO1324" s="210"/>
      <c r="AP1324" s="210"/>
      <c r="AQ1324" s="210"/>
      <c r="AR1324" s="210"/>
      <c r="AS1324" s="210"/>
      <c r="AT1324" s="210"/>
      <c r="AU1324" s="210"/>
      <c r="AV1324" s="210"/>
      <c r="AW1324" s="210"/>
      <c r="AX1324" s="210"/>
      <c r="AY1324" s="210"/>
      <c r="AZ1324" s="210"/>
      <c r="BA1324" s="210"/>
      <c r="BB1324" s="210"/>
      <c r="BC1324" s="210"/>
      <c r="BD1324" s="210"/>
      <c r="BE1324" s="210"/>
      <c r="BF1324" s="210"/>
      <c r="BG1324" s="210"/>
      <c r="BH1324" s="210"/>
      <c r="BI1324" s="210"/>
      <c r="BJ1324" s="210"/>
      <c r="BK1324" s="210"/>
      <c r="BL1324" s="210"/>
      <c r="BM1324" s="210"/>
      <c r="BN1324" s="210"/>
      <c r="BO1324" s="210"/>
      <c r="BP1324" s="210"/>
      <c r="BQ1324" s="210"/>
      <c r="BR1324" s="210"/>
      <c r="BS1324" s="210"/>
      <c r="BT1324" s="210"/>
      <c r="BU1324" s="210"/>
      <c r="BV1324" s="210"/>
      <c r="BW1324" s="210"/>
      <c r="BX1324" s="210"/>
      <c r="BY1324" s="210"/>
      <c r="BZ1324" s="210"/>
      <c r="CA1324" s="210"/>
      <c r="CB1324" s="210"/>
      <c r="CC1324" s="210"/>
      <c r="CD1324" s="210"/>
      <c r="CE1324" s="210"/>
      <c r="CF1324" s="210"/>
      <c r="CG1324" s="210"/>
      <c r="CH1324" s="210"/>
      <c r="CI1324" s="210"/>
      <c r="CJ1324" s="210"/>
      <c r="CK1324" s="210"/>
      <c r="CL1324" s="210"/>
      <c r="CM1324" s="210"/>
      <c r="CN1324" s="210"/>
      <c r="CO1324" s="210"/>
      <c r="CP1324" s="210"/>
      <c r="CQ1324" s="210"/>
      <c r="CR1324" s="210"/>
      <c r="CS1324" s="210"/>
      <c r="CT1324" s="210"/>
      <c r="CU1324" s="210"/>
      <c r="CV1324" s="210"/>
      <c r="CW1324" s="210"/>
      <c r="CX1324" s="210"/>
      <c r="CY1324" s="210"/>
      <c r="CZ1324" s="210"/>
      <c r="DA1324" s="210"/>
      <c r="DB1324" s="210"/>
      <c r="DC1324" s="210"/>
      <c r="DD1324" s="210"/>
      <c r="DE1324" s="210"/>
      <c r="DF1324" s="210"/>
      <c r="DG1324" s="210"/>
      <c r="DH1324" s="210"/>
      <c r="DI1324" s="210"/>
      <c r="DJ1324" s="210"/>
      <c r="DK1324" s="210"/>
      <c r="DL1324" s="210"/>
      <c r="DM1324" s="210"/>
      <c r="DN1324" s="210"/>
      <c r="DO1324" s="210"/>
      <c r="DP1324" s="210"/>
      <c r="DQ1324" s="210"/>
      <c r="DR1324" s="210"/>
      <c r="DS1324" s="210"/>
      <c r="DT1324" s="210"/>
      <c r="DU1324" s="210"/>
      <c r="DV1324" s="210"/>
      <c r="DW1324" s="210"/>
      <c r="DX1324" s="210"/>
      <c r="DY1324" s="210"/>
      <c r="DZ1324" s="210"/>
      <c r="EA1324" s="210"/>
      <c r="EB1324" s="210"/>
      <c r="EC1324" s="210"/>
      <c r="ED1324" s="210"/>
      <c r="EE1324" s="210"/>
      <c r="EF1324" s="210"/>
      <c r="EG1324" s="210"/>
      <c r="EH1324" s="210"/>
      <c r="EI1324" s="210"/>
      <c r="EJ1324" s="210"/>
      <c r="EK1324" s="210"/>
      <c r="EL1324" s="210"/>
      <c r="EM1324" s="210"/>
      <c r="EN1324" s="210"/>
      <c r="EO1324" s="210"/>
      <c r="EP1324" s="210"/>
      <c r="EQ1324" s="210"/>
      <c r="ER1324" s="210"/>
      <c r="ES1324" s="210"/>
      <c r="ET1324" s="210"/>
      <c r="EU1324" s="210"/>
    </row>
    <row r="1325" spans="1:151" ht="13">
      <c r="A1325" s="210"/>
      <c r="B1325" s="210"/>
      <c r="C1325" s="210"/>
      <c r="D1325" s="210"/>
      <c r="E1325" s="210"/>
      <c r="F1325" s="210"/>
      <c r="G1325" s="210"/>
      <c r="H1325" s="298"/>
      <c r="I1325" s="298"/>
      <c r="J1325" s="298"/>
      <c r="K1325" s="298"/>
      <c r="L1325" s="298"/>
      <c r="M1325" s="298"/>
      <c r="N1325" s="298"/>
      <c r="O1325" s="210"/>
      <c r="P1325" s="210"/>
      <c r="Q1325" s="211"/>
      <c r="R1325" s="210"/>
      <c r="S1325" s="210"/>
      <c r="T1325" s="210"/>
      <c r="U1325" s="210"/>
      <c r="V1325" s="210"/>
      <c r="W1325" s="210"/>
      <c r="X1325" s="192" t="s">
        <v>172</v>
      </c>
      <c r="Y1325" s="192" t="s">
        <v>651</v>
      </c>
      <c r="Z1325" s="167" t="str">
        <f>'Reviewer 1'!$AA$410</f>
        <v>NR</v>
      </c>
      <c r="AA1325" s="210"/>
      <c r="AB1325" s="210"/>
      <c r="AC1325" s="210"/>
      <c r="AD1325" s="210"/>
      <c r="AE1325" s="210"/>
      <c r="AF1325" s="210"/>
      <c r="AG1325" s="217"/>
      <c r="AH1325" s="217"/>
      <c r="AI1325" s="210"/>
      <c r="AJ1325" s="210"/>
      <c r="AK1325" s="210"/>
      <c r="AL1325" s="210"/>
      <c r="AM1325" s="210"/>
      <c r="AN1325" s="210"/>
      <c r="AO1325" s="210"/>
      <c r="AP1325" s="210"/>
      <c r="AQ1325" s="210"/>
      <c r="AR1325" s="210"/>
      <c r="AS1325" s="210"/>
      <c r="AT1325" s="210"/>
      <c r="AU1325" s="210"/>
      <c r="AV1325" s="210"/>
      <c r="AW1325" s="210"/>
      <c r="AX1325" s="210"/>
      <c r="AY1325" s="210"/>
      <c r="AZ1325" s="210"/>
      <c r="BA1325" s="210"/>
      <c r="BB1325" s="210"/>
      <c r="BC1325" s="210"/>
      <c r="BD1325" s="210"/>
      <c r="BE1325" s="210"/>
      <c r="BF1325" s="210"/>
      <c r="BG1325" s="210"/>
      <c r="BH1325" s="210"/>
      <c r="BI1325" s="210"/>
      <c r="BJ1325" s="210"/>
      <c r="BK1325" s="210"/>
      <c r="BL1325" s="210"/>
      <c r="BM1325" s="210"/>
      <c r="BN1325" s="210"/>
      <c r="BO1325" s="210"/>
      <c r="BP1325" s="210"/>
      <c r="BQ1325" s="210"/>
      <c r="BR1325" s="210"/>
      <c r="BS1325" s="210"/>
      <c r="BT1325" s="210"/>
      <c r="BU1325" s="210"/>
      <c r="BV1325" s="210"/>
      <c r="BW1325" s="210"/>
      <c r="BX1325" s="210"/>
      <c r="BY1325" s="210"/>
      <c r="BZ1325" s="210"/>
      <c r="CA1325" s="210"/>
      <c r="CB1325" s="210"/>
      <c r="CC1325" s="210"/>
      <c r="CD1325" s="210"/>
      <c r="CE1325" s="210"/>
      <c r="CF1325" s="210"/>
      <c r="CG1325" s="210"/>
      <c r="CH1325" s="210"/>
      <c r="CI1325" s="210"/>
      <c r="CJ1325" s="210"/>
      <c r="CK1325" s="210"/>
      <c r="CL1325" s="210"/>
      <c r="CM1325" s="210"/>
      <c r="CN1325" s="210"/>
      <c r="CO1325" s="210"/>
      <c r="CP1325" s="210"/>
      <c r="CQ1325" s="210"/>
      <c r="CR1325" s="210"/>
      <c r="CS1325" s="210"/>
      <c r="CT1325" s="210"/>
      <c r="CU1325" s="210"/>
      <c r="CV1325" s="210"/>
      <c r="CW1325" s="210"/>
      <c r="CX1325" s="210"/>
      <c r="CY1325" s="210"/>
      <c r="CZ1325" s="210"/>
      <c r="DA1325" s="210"/>
      <c r="DB1325" s="210"/>
      <c r="DC1325" s="210"/>
      <c r="DD1325" s="210"/>
      <c r="DE1325" s="210"/>
      <c r="DF1325" s="210"/>
      <c r="DG1325" s="210"/>
      <c r="DH1325" s="210"/>
      <c r="DI1325" s="210"/>
      <c r="DJ1325" s="210"/>
      <c r="DK1325" s="210"/>
      <c r="DL1325" s="210"/>
      <c r="DM1325" s="210"/>
      <c r="DN1325" s="210"/>
      <c r="DO1325" s="210"/>
      <c r="DP1325" s="210"/>
      <c r="DQ1325" s="210"/>
      <c r="DR1325" s="210"/>
      <c r="DS1325" s="210"/>
      <c r="DT1325" s="210"/>
      <c r="DU1325" s="210"/>
      <c r="DV1325" s="210"/>
      <c r="DW1325" s="210"/>
      <c r="DX1325" s="210"/>
      <c r="DY1325" s="210"/>
      <c r="DZ1325" s="210"/>
      <c r="EA1325" s="210"/>
      <c r="EB1325" s="210"/>
      <c r="EC1325" s="210"/>
      <c r="ED1325" s="210"/>
      <c r="EE1325" s="210"/>
      <c r="EF1325" s="210"/>
      <c r="EG1325" s="210"/>
      <c r="EH1325" s="210"/>
      <c r="EI1325" s="210"/>
      <c r="EJ1325" s="210"/>
      <c r="EK1325" s="210"/>
      <c r="EL1325" s="210"/>
      <c r="EM1325" s="210"/>
      <c r="EN1325" s="210"/>
      <c r="EO1325" s="210"/>
      <c r="EP1325" s="210"/>
      <c r="EQ1325" s="210"/>
      <c r="ER1325" s="210"/>
      <c r="ES1325" s="210"/>
      <c r="ET1325" s="210"/>
      <c r="EU1325" s="210"/>
    </row>
    <row r="1326" spans="1:151" ht="13">
      <c r="A1326" s="210"/>
      <c r="B1326" s="210"/>
      <c r="C1326" s="210"/>
      <c r="D1326" s="210"/>
      <c r="E1326" s="210"/>
      <c r="F1326" s="210"/>
      <c r="G1326" s="210"/>
      <c r="H1326" s="298"/>
      <c r="I1326" s="298"/>
      <c r="J1326" s="298"/>
      <c r="K1326" s="298"/>
      <c r="L1326" s="298"/>
      <c r="M1326" s="298"/>
      <c r="N1326" s="298"/>
      <c r="O1326" s="210"/>
      <c r="P1326" s="210"/>
      <c r="Q1326" s="211"/>
      <c r="R1326" s="210"/>
      <c r="S1326" s="210"/>
      <c r="T1326" s="210"/>
      <c r="U1326" s="210"/>
      <c r="V1326" s="210"/>
      <c r="W1326" s="210"/>
      <c r="X1326" s="192" t="s">
        <v>172</v>
      </c>
      <c r="Y1326" s="192" t="s">
        <v>652</v>
      </c>
      <c r="Z1326" s="167" t="str">
        <f>'Reviewer 1'!$AA$411</f>
        <v>NR</v>
      </c>
      <c r="AA1326" s="210"/>
      <c r="AB1326" s="210"/>
      <c r="AC1326" s="210"/>
      <c r="AD1326" s="210"/>
      <c r="AE1326" s="210"/>
      <c r="AF1326" s="210"/>
      <c r="AG1326" s="217"/>
      <c r="AH1326" s="217"/>
      <c r="AI1326" s="210"/>
      <c r="AJ1326" s="210"/>
      <c r="AK1326" s="210"/>
      <c r="AL1326" s="210"/>
      <c r="AM1326" s="210"/>
      <c r="AN1326" s="210"/>
      <c r="AO1326" s="210"/>
      <c r="AP1326" s="210"/>
      <c r="AQ1326" s="210"/>
      <c r="AR1326" s="210"/>
      <c r="AS1326" s="210"/>
      <c r="AT1326" s="210"/>
      <c r="AU1326" s="210"/>
      <c r="AV1326" s="210"/>
      <c r="AW1326" s="210"/>
      <c r="AX1326" s="210"/>
      <c r="AY1326" s="210"/>
      <c r="AZ1326" s="210"/>
      <c r="BA1326" s="210"/>
      <c r="BB1326" s="210"/>
      <c r="BC1326" s="210"/>
      <c r="BD1326" s="210"/>
      <c r="BE1326" s="210"/>
      <c r="BF1326" s="210"/>
      <c r="BG1326" s="210"/>
      <c r="BH1326" s="210"/>
      <c r="BI1326" s="210"/>
      <c r="BJ1326" s="210"/>
      <c r="BK1326" s="210"/>
      <c r="BL1326" s="210"/>
      <c r="BM1326" s="210"/>
      <c r="BN1326" s="210"/>
      <c r="BO1326" s="210"/>
      <c r="BP1326" s="210"/>
      <c r="BQ1326" s="210"/>
      <c r="BR1326" s="210"/>
      <c r="BS1326" s="210"/>
      <c r="BT1326" s="210"/>
      <c r="BU1326" s="210"/>
      <c r="BV1326" s="210"/>
      <c r="BW1326" s="210"/>
      <c r="BX1326" s="210"/>
      <c r="BY1326" s="210"/>
      <c r="BZ1326" s="210"/>
      <c r="CA1326" s="210"/>
      <c r="CB1326" s="210"/>
      <c r="CC1326" s="210"/>
      <c r="CD1326" s="210"/>
      <c r="CE1326" s="210"/>
      <c r="CF1326" s="210"/>
      <c r="CG1326" s="210"/>
      <c r="CH1326" s="210"/>
      <c r="CI1326" s="210"/>
      <c r="CJ1326" s="210"/>
      <c r="CK1326" s="210"/>
      <c r="CL1326" s="210"/>
      <c r="CM1326" s="210"/>
      <c r="CN1326" s="210"/>
      <c r="CO1326" s="210"/>
      <c r="CP1326" s="210"/>
      <c r="CQ1326" s="210"/>
      <c r="CR1326" s="210"/>
      <c r="CS1326" s="210"/>
      <c r="CT1326" s="210"/>
      <c r="CU1326" s="210"/>
      <c r="CV1326" s="210"/>
      <c r="CW1326" s="210"/>
      <c r="CX1326" s="210"/>
      <c r="CY1326" s="210"/>
      <c r="CZ1326" s="210"/>
      <c r="DA1326" s="210"/>
      <c r="DB1326" s="210"/>
      <c r="DC1326" s="210"/>
      <c r="DD1326" s="210"/>
      <c r="DE1326" s="210"/>
      <c r="DF1326" s="210"/>
      <c r="DG1326" s="210"/>
      <c r="DH1326" s="210"/>
      <c r="DI1326" s="210"/>
      <c r="DJ1326" s="210"/>
      <c r="DK1326" s="210"/>
      <c r="DL1326" s="210"/>
      <c r="DM1326" s="210"/>
      <c r="DN1326" s="210"/>
      <c r="DO1326" s="210"/>
      <c r="DP1326" s="210"/>
      <c r="DQ1326" s="210"/>
      <c r="DR1326" s="210"/>
      <c r="DS1326" s="210"/>
      <c r="DT1326" s="210"/>
      <c r="DU1326" s="210"/>
      <c r="DV1326" s="210"/>
      <c r="DW1326" s="210"/>
      <c r="DX1326" s="210"/>
      <c r="DY1326" s="210"/>
      <c r="DZ1326" s="210"/>
      <c r="EA1326" s="210"/>
      <c r="EB1326" s="210"/>
      <c r="EC1326" s="210"/>
      <c r="ED1326" s="210"/>
      <c r="EE1326" s="210"/>
      <c r="EF1326" s="210"/>
      <c r="EG1326" s="210"/>
      <c r="EH1326" s="210"/>
      <c r="EI1326" s="210"/>
      <c r="EJ1326" s="210"/>
      <c r="EK1326" s="210"/>
      <c r="EL1326" s="210"/>
      <c r="EM1326" s="210"/>
      <c r="EN1326" s="210"/>
      <c r="EO1326" s="210"/>
      <c r="EP1326" s="210"/>
      <c r="EQ1326" s="210"/>
      <c r="ER1326" s="210"/>
      <c r="ES1326" s="210"/>
      <c r="ET1326" s="210"/>
      <c r="EU1326" s="210"/>
    </row>
    <row r="1327" spans="1:151" ht="13">
      <c r="A1327" s="210"/>
      <c r="B1327" s="210"/>
      <c r="C1327" s="210"/>
      <c r="D1327" s="210"/>
      <c r="E1327" s="210"/>
      <c r="F1327" s="210"/>
      <c r="G1327" s="210"/>
      <c r="H1327" s="298"/>
      <c r="I1327" s="298"/>
      <c r="J1327" s="298"/>
      <c r="K1327" s="298"/>
      <c r="L1327" s="298"/>
      <c r="M1327" s="298"/>
      <c r="N1327" s="298"/>
      <c r="O1327" s="210"/>
      <c r="P1327" s="210"/>
      <c r="Q1327" s="211"/>
      <c r="R1327" s="210"/>
      <c r="S1327" s="210"/>
      <c r="T1327" s="210"/>
      <c r="U1327" s="210"/>
      <c r="V1327" s="210"/>
      <c r="W1327" s="210"/>
      <c r="X1327" s="192" t="s">
        <v>172</v>
      </c>
      <c r="Y1327" s="192" t="s">
        <v>653</v>
      </c>
      <c r="Z1327" s="167" t="str">
        <f>'Reviewer 1'!$AA$412</f>
        <v>NR</v>
      </c>
      <c r="AA1327" s="210"/>
      <c r="AB1327" s="210"/>
      <c r="AC1327" s="210"/>
      <c r="AD1327" s="210"/>
      <c r="AE1327" s="210"/>
      <c r="AF1327" s="210"/>
      <c r="AG1327" s="217"/>
      <c r="AH1327" s="217"/>
      <c r="AI1327" s="210"/>
      <c r="AJ1327" s="210"/>
      <c r="AK1327" s="210"/>
      <c r="AL1327" s="210"/>
      <c r="AM1327" s="210"/>
      <c r="AN1327" s="210"/>
      <c r="AO1327" s="210"/>
      <c r="AP1327" s="210"/>
      <c r="AQ1327" s="210"/>
      <c r="AR1327" s="210"/>
      <c r="AS1327" s="210"/>
      <c r="AT1327" s="210"/>
      <c r="AU1327" s="210"/>
      <c r="AV1327" s="210"/>
      <c r="AW1327" s="210"/>
      <c r="AX1327" s="210"/>
      <c r="AY1327" s="210"/>
      <c r="AZ1327" s="210"/>
      <c r="BA1327" s="210"/>
      <c r="BB1327" s="210"/>
      <c r="BC1327" s="210"/>
      <c r="BD1327" s="210"/>
      <c r="BE1327" s="210"/>
      <c r="BF1327" s="210"/>
      <c r="BG1327" s="210"/>
      <c r="BH1327" s="210"/>
      <c r="BI1327" s="210"/>
      <c r="BJ1327" s="210"/>
      <c r="BK1327" s="210"/>
      <c r="BL1327" s="210"/>
      <c r="BM1327" s="210"/>
      <c r="BN1327" s="210"/>
      <c r="BO1327" s="210"/>
      <c r="BP1327" s="210"/>
      <c r="BQ1327" s="210"/>
      <c r="BR1327" s="210"/>
      <c r="BS1327" s="210"/>
      <c r="BT1327" s="210"/>
      <c r="BU1327" s="210"/>
      <c r="BV1327" s="210"/>
      <c r="BW1327" s="210"/>
      <c r="BX1327" s="210"/>
      <c r="BY1327" s="210"/>
      <c r="BZ1327" s="210"/>
      <c r="CA1327" s="210"/>
      <c r="CB1327" s="210"/>
      <c r="CC1327" s="210"/>
      <c r="CD1327" s="210"/>
      <c r="CE1327" s="210"/>
      <c r="CF1327" s="210"/>
      <c r="CG1327" s="210"/>
      <c r="CH1327" s="210"/>
      <c r="CI1327" s="210"/>
      <c r="CJ1327" s="210"/>
      <c r="CK1327" s="210"/>
      <c r="CL1327" s="210"/>
      <c r="CM1327" s="210"/>
      <c r="CN1327" s="210"/>
      <c r="CO1327" s="210"/>
      <c r="CP1327" s="210"/>
      <c r="CQ1327" s="210"/>
      <c r="CR1327" s="210"/>
      <c r="CS1327" s="210"/>
      <c r="CT1327" s="210"/>
      <c r="CU1327" s="210"/>
      <c r="CV1327" s="210"/>
      <c r="CW1327" s="210"/>
      <c r="CX1327" s="210"/>
      <c r="CY1327" s="210"/>
      <c r="CZ1327" s="210"/>
      <c r="DA1327" s="210"/>
      <c r="DB1327" s="210"/>
      <c r="DC1327" s="210"/>
      <c r="DD1327" s="210"/>
      <c r="DE1327" s="210"/>
      <c r="DF1327" s="210"/>
      <c r="DG1327" s="210"/>
      <c r="DH1327" s="210"/>
      <c r="DI1327" s="210"/>
      <c r="DJ1327" s="210"/>
      <c r="DK1327" s="210"/>
      <c r="DL1327" s="210"/>
      <c r="DM1327" s="210"/>
      <c r="DN1327" s="210"/>
      <c r="DO1327" s="210"/>
      <c r="DP1327" s="210"/>
      <c r="DQ1327" s="210"/>
      <c r="DR1327" s="210"/>
      <c r="DS1327" s="210"/>
      <c r="DT1327" s="210"/>
      <c r="DU1327" s="210"/>
      <c r="DV1327" s="210"/>
      <c r="DW1327" s="210"/>
      <c r="DX1327" s="210"/>
      <c r="DY1327" s="210"/>
      <c r="DZ1327" s="210"/>
      <c r="EA1327" s="210"/>
      <c r="EB1327" s="210"/>
      <c r="EC1327" s="210"/>
      <c r="ED1327" s="210"/>
      <c r="EE1327" s="210"/>
      <c r="EF1327" s="210"/>
      <c r="EG1327" s="210"/>
      <c r="EH1327" s="210"/>
      <c r="EI1327" s="210"/>
      <c r="EJ1327" s="210"/>
      <c r="EK1327" s="210"/>
      <c r="EL1327" s="210"/>
      <c r="EM1327" s="210"/>
      <c r="EN1327" s="210"/>
      <c r="EO1327" s="210"/>
      <c r="EP1327" s="210"/>
      <c r="EQ1327" s="210"/>
      <c r="ER1327" s="210"/>
      <c r="ES1327" s="210"/>
      <c r="ET1327" s="210"/>
      <c r="EU1327" s="210"/>
    </row>
    <row r="1328" spans="1:151" ht="13">
      <c r="A1328" s="210"/>
      <c r="B1328" s="210"/>
      <c r="C1328" s="210"/>
      <c r="D1328" s="210"/>
      <c r="E1328" s="210"/>
      <c r="F1328" s="210"/>
      <c r="G1328" s="210"/>
      <c r="H1328" s="298"/>
      <c r="I1328" s="298"/>
      <c r="J1328" s="298"/>
      <c r="K1328" s="298"/>
      <c r="L1328" s="298"/>
      <c r="M1328" s="298"/>
      <c r="N1328" s="298"/>
      <c r="O1328" s="210"/>
      <c r="P1328" s="210"/>
      <c r="Q1328" s="211"/>
      <c r="R1328" s="210"/>
      <c r="S1328" s="210"/>
      <c r="T1328" s="210"/>
      <c r="U1328" s="210"/>
      <c r="V1328" s="210"/>
      <c r="W1328" s="210"/>
      <c r="X1328" s="192" t="s">
        <v>172</v>
      </c>
      <c r="Y1328" s="192" t="s">
        <v>654</v>
      </c>
      <c r="Z1328" s="167" t="str">
        <f>'Reviewer 1'!$AA$413</f>
        <v>NR</v>
      </c>
      <c r="AA1328" s="210"/>
      <c r="AB1328" s="210"/>
      <c r="AC1328" s="210"/>
      <c r="AD1328" s="210"/>
      <c r="AE1328" s="210"/>
      <c r="AF1328" s="210"/>
      <c r="AG1328" s="217"/>
      <c r="AH1328" s="217"/>
      <c r="AI1328" s="210"/>
      <c r="AJ1328" s="210"/>
      <c r="AK1328" s="210"/>
      <c r="AL1328" s="210"/>
      <c r="AM1328" s="210"/>
      <c r="AN1328" s="210"/>
      <c r="AO1328" s="210"/>
      <c r="AP1328" s="210"/>
      <c r="AQ1328" s="210"/>
      <c r="AR1328" s="210"/>
      <c r="AS1328" s="210"/>
      <c r="AT1328" s="210"/>
      <c r="AU1328" s="210"/>
      <c r="AV1328" s="210"/>
      <c r="AW1328" s="210"/>
      <c r="AX1328" s="210"/>
      <c r="AY1328" s="210"/>
      <c r="AZ1328" s="210"/>
      <c r="BA1328" s="210"/>
      <c r="BB1328" s="210"/>
      <c r="BC1328" s="210"/>
      <c r="BD1328" s="210"/>
      <c r="BE1328" s="210"/>
      <c r="BF1328" s="210"/>
      <c r="BG1328" s="210"/>
      <c r="BH1328" s="210"/>
      <c r="BI1328" s="210"/>
      <c r="BJ1328" s="210"/>
      <c r="BK1328" s="210"/>
      <c r="BL1328" s="210"/>
      <c r="BM1328" s="210"/>
      <c r="BN1328" s="210"/>
      <c r="BO1328" s="210"/>
      <c r="BP1328" s="210"/>
      <c r="BQ1328" s="210"/>
      <c r="BR1328" s="210"/>
      <c r="BS1328" s="210"/>
      <c r="BT1328" s="210"/>
      <c r="BU1328" s="210"/>
      <c r="BV1328" s="210"/>
      <c r="BW1328" s="210"/>
      <c r="BX1328" s="210"/>
      <c r="BY1328" s="210"/>
      <c r="BZ1328" s="210"/>
      <c r="CA1328" s="210"/>
      <c r="CB1328" s="210"/>
      <c r="CC1328" s="210"/>
      <c r="CD1328" s="210"/>
      <c r="CE1328" s="210"/>
      <c r="CF1328" s="210"/>
      <c r="CG1328" s="210"/>
      <c r="CH1328" s="210"/>
      <c r="CI1328" s="210"/>
      <c r="CJ1328" s="210"/>
      <c r="CK1328" s="210"/>
      <c r="CL1328" s="210"/>
      <c r="CM1328" s="210"/>
      <c r="CN1328" s="210"/>
      <c r="CO1328" s="210"/>
      <c r="CP1328" s="210"/>
      <c r="CQ1328" s="210"/>
      <c r="CR1328" s="210"/>
      <c r="CS1328" s="210"/>
      <c r="CT1328" s="210"/>
      <c r="CU1328" s="210"/>
      <c r="CV1328" s="210"/>
      <c r="CW1328" s="210"/>
      <c r="CX1328" s="210"/>
      <c r="CY1328" s="210"/>
      <c r="CZ1328" s="210"/>
      <c r="DA1328" s="210"/>
      <c r="DB1328" s="210"/>
      <c r="DC1328" s="210"/>
      <c r="DD1328" s="210"/>
      <c r="DE1328" s="210"/>
      <c r="DF1328" s="210"/>
      <c r="DG1328" s="210"/>
      <c r="DH1328" s="210"/>
      <c r="DI1328" s="210"/>
      <c r="DJ1328" s="210"/>
      <c r="DK1328" s="210"/>
      <c r="DL1328" s="210"/>
      <c r="DM1328" s="210"/>
      <c r="DN1328" s="210"/>
      <c r="DO1328" s="210"/>
      <c r="DP1328" s="210"/>
      <c r="DQ1328" s="210"/>
      <c r="DR1328" s="210"/>
      <c r="DS1328" s="210"/>
      <c r="DT1328" s="210"/>
      <c r="DU1328" s="210"/>
      <c r="DV1328" s="210"/>
      <c r="DW1328" s="210"/>
      <c r="DX1328" s="210"/>
      <c r="DY1328" s="210"/>
      <c r="DZ1328" s="210"/>
      <c r="EA1328" s="210"/>
      <c r="EB1328" s="210"/>
      <c r="EC1328" s="210"/>
      <c r="ED1328" s="210"/>
      <c r="EE1328" s="210"/>
      <c r="EF1328" s="210"/>
      <c r="EG1328" s="210"/>
      <c r="EH1328" s="210"/>
      <c r="EI1328" s="210"/>
      <c r="EJ1328" s="210"/>
      <c r="EK1328" s="210"/>
      <c r="EL1328" s="210"/>
      <c r="EM1328" s="210"/>
      <c r="EN1328" s="210"/>
      <c r="EO1328" s="210"/>
      <c r="EP1328" s="210"/>
      <c r="EQ1328" s="210"/>
      <c r="ER1328" s="210"/>
      <c r="ES1328" s="210"/>
      <c r="ET1328" s="210"/>
      <c r="EU1328" s="210"/>
    </row>
    <row r="1329" spans="1:151" ht="13">
      <c r="A1329" s="210"/>
      <c r="B1329" s="210"/>
      <c r="C1329" s="210"/>
      <c r="D1329" s="210"/>
      <c r="E1329" s="210"/>
      <c r="F1329" s="210"/>
      <c r="G1329" s="210"/>
      <c r="H1329" s="298"/>
      <c r="I1329" s="298"/>
      <c r="J1329" s="298"/>
      <c r="K1329" s="298"/>
      <c r="L1329" s="298"/>
      <c r="M1329" s="298"/>
      <c r="N1329" s="298"/>
      <c r="O1329" s="210"/>
      <c r="P1329" s="210"/>
      <c r="Q1329" s="211"/>
      <c r="R1329" s="210"/>
      <c r="S1329" s="210"/>
      <c r="T1329" s="210"/>
      <c r="U1329" s="210"/>
      <c r="V1329" s="210"/>
      <c r="W1329" s="210"/>
      <c r="X1329" s="192" t="s">
        <v>172</v>
      </c>
      <c r="Y1329" s="192" t="s">
        <v>655</v>
      </c>
      <c r="Z1329" s="167" t="str">
        <f>'Reviewer 1'!$AA$414</f>
        <v>NR</v>
      </c>
      <c r="AA1329" s="210"/>
      <c r="AB1329" s="210"/>
      <c r="AC1329" s="210"/>
      <c r="AD1329" s="210"/>
      <c r="AE1329" s="210"/>
      <c r="AF1329" s="210"/>
      <c r="AG1329" s="217"/>
      <c r="AH1329" s="217"/>
      <c r="AI1329" s="210"/>
      <c r="AJ1329" s="210"/>
      <c r="AK1329" s="210"/>
      <c r="AL1329" s="210"/>
      <c r="AM1329" s="210"/>
      <c r="AN1329" s="210"/>
      <c r="AO1329" s="210"/>
      <c r="AP1329" s="210"/>
      <c r="AQ1329" s="210"/>
      <c r="AR1329" s="210"/>
      <c r="AS1329" s="210"/>
      <c r="AT1329" s="210"/>
      <c r="AU1329" s="210"/>
      <c r="AV1329" s="210"/>
      <c r="AW1329" s="210"/>
      <c r="AX1329" s="210"/>
      <c r="AY1329" s="210"/>
      <c r="AZ1329" s="210"/>
      <c r="BA1329" s="210"/>
      <c r="BB1329" s="210"/>
      <c r="BC1329" s="210"/>
      <c r="BD1329" s="210"/>
      <c r="BE1329" s="210"/>
      <c r="BF1329" s="210"/>
      <c r="BG1329" s="210"/>
      <c r="BH1329" s="210"/>
      <c r="BI1329" s="210"/>
      <c r="BJ1329" s="210"/>
      <c r="BK1329" s="210"/>
      <c r="BL1329" s="210"/>
      <c r="BM1329" s="210"/>
      <c r="BN1329" s="210"/>
      <c r="BO1329" s="210"/>
      <c r="BP1329" s="210"/>
      <c r="BQ1329" s="210"/>
      <c r="BR1329" s="210"/>
      <c r="BS1329" s="210"/>
      <c r="BT1329" s="210"/>
      <c r="BU1329" s="210"/>
      <c r="BV1329" s="210"/>
      <c r="BW1329" s="210"/>
      <c r="BX1329" s="210"/>
      <c r="BY1329" s="210"/>
      <c r="BZ1329" s="210"/>
      <c r="CA1329" s="210"/>
      <c r="CB1329" s="210"/>
      <c r="CC1329" s="210"/>
      <c r="CD1329" s="210"/>
      <c r="CE1329" s="210"/>
      <c r="CF1329" s="210"/>
      <c r="CG1329" s="210"/>
      <c r="CH1329" s="210"/>
      <c r="CI1329" s="210"/>
      <c r="CJ1329" s="210"/>
      <c r="CK1329" s="210"/>
      <c r="CL1329" s="210"/>
      <c r="CM1329" s="210"/>
      <c r="CN1329" s="210"/>
      <c r="CO1329" s="210"/>
      <c r="CP1329" s="210"/>
      <c r="CQ1329" s="210"/>
      <c r="CR1329" s="210"/>
      <c r="CS1329" s="210"/>
      <c r="CT1329" s="210"/>
      <c r="CU1329" s="210"/>
      <c r="CV1329" s="210"/>
      <c r="CW1329" s="210"/>
      <c r="CX1329" s="210"/>
      <c r="CY1329" s="210"/>
      <c r="CZ1329" s="210"/>
      <c r="DA1329" s="210"/>
      <c r="DB1329" s="210"/>
      <c r="DC1329" s="210"/>
      <c r="DD1329" s="210"/>
      <c r="DE1329" s="210"/>
      <c r="DF1329" s="210"/>
      <c r="DG1329" s="210"/>
      <c r="DH1329" s="210"/>
      <c r="DI1329" s="210"/>
      <c r="DJ1329" s="210"/>
      <c r="DK1329" s="210"/>
      <c r="DL1329" s="210"/>
      <c r="DM1329" s="210"/>
      <c r="DN1329" s="210"/>
      <c r="DO1329" s="210"/>
      <c r="DP1329" s="210"/>
      <c r="DQ1329" s="210"/>
      <c r="DR1329" s="210"/>
      <c r="DS1329" s="210"/>
      <c r="DT1329" s="210"/>
      <c r="DU1329" s="210"/>
      <c r="DV1329" s="210"/>
      <c r="DW1329" s="210"/>
      <c r="DX1329" s="210"/>
      <c r="DY1329" s="210"/>
      <c r="DZ1329" s="210"/>
      <c r="EA1329" s="210"/>
      <c r="EB1329" s="210"/>
      <c r="EC1329" s="210"/>
      <c r="ED1329" s="210"/>
      <c r="EE1329" s="210"/>
      <c r="EF1329" s="210"/>
      <c r="EG1329" s="210"/>
      <c r="EH1329" s="210"/>
      <c r="EI1329" s="210"/>
      <c r="EJ1329" s="210"/>
      <c r="EK1329" s="210"/>
      <c r="EL1329" s="210"/>
      <c r="EM1329" s="210"/>
      <c r="EN1329" s="210"/>
      <c r="EO1329" s="210"/>
      <c r="EP1329" s="210"/>
      <c r="EQ1329" s="210"/>
      <c r="ER1329" s="210"/>
      <c r="ES1329" s="210"/>
      <c r="ET1329" s="210"/>
      <c r="EU1329" s="210"/>
    </row>
    <row r="1330" spans="1:151" ht="13">
      <c r="A1330" s="210"/>
      <c r="B1330" s="210"/>
      <c r="C1330" s="210"/>
      <c r="D1330" s="210"/>
      <c r="E1330" s="210"/>
      <c r="F1330" s="210"/>
      <c r="G1330" s="210"/>
      <c r="H1330" s="298"/>
      <c r="I1330" s="298"/>
      <c r="J1330" s="298"/>
      <c r="K1330" s="298"/>
      <c r="L1330" s="298"/>
      <c r="M1330" s="298"/>
      <c r="N1330" s="298"/>
      <c r="O1330" s="210"/>
      <c r="P1330" s="210"/>
      <c r="Q1330" s="211"/>
      <c r="R1330" s="210"/>
      <c r="S1330" s="210"/>
      <c r="T1330" s="210"/>
      <c r="U1330" s="210"/>
      <c r="V1330" s="210"/>
      <c r="W1330" s="210"/>
      <c r="X1330" s="192" t="s">
        <v>172</v>
      </c>
      <c r="Y1330" s="192" t="s">
        <v>656</v>
      </c>
      <c r="Z1330" s="167" t="str">
        <f>'Reviewer 1'!$AA$415</f>
        <v>NR</v>
      </c>
      <c r="AA1330" s="210"/>
      <c r="AB1330" s="210"/>
      <c r="AC1330" s="210"/>
      <c r="AD1330" s="210"/>
      <c r="AE1330" s="210"/>
      <c r="AF1330" s="210"/>
      <c r="AG1330" s="217"/>
      <c r="AH1330" s="217"/>
      <c r="AI1330" s="210"/>
      <c r="AJ1330" s="210"/>
      <c r="AK1330" s="210"/>
      <c r="AL1330" s="210"/>
      <c r="AM1330" s="210"/>
      <c r="AN1330" s="210"/>
      <c r="AO1330" s="210"/>
      <c r="AP1330" s="210"/>
      <c r="AQ1330" s="210"/>
      <c r="AR1330" s="210"/>
      <c r="AS1330" s="210"/>
      <c r="AT1330" s="210"/>
      <c r="AU1330" s="210"/>
      <c r="AV1330" s="210"/>
      <c r="AW1330" s="210"/>
      <c r="AX1330" s="210"/>
      <c r="AY1330" s="210"/>
      <c r="AZ1330" s="210"/>
      <c r="BA1330" s="210"/>
      <c r="BB1330" s="210"/>
      <c r="BC1330" s="210"/>
      <c r="BD1330" s="210"/>
      <c r="BE1330" s="210"/>
      <c r="BF1330" s="210"/>
      <c r="BG1330" s="210"/>
      <c r="BH1330" s="210"/>
      <c r="BI1330" s="210"/>
      <c r="BJ1330" s="210"/>
      <c r="BK1330" s="210"/>
      <c r="BL1330" s="210"/>
      <c r="BM1330" s="210"/>
      <c r="BN1330" s="210"/>
      <c r="BO1330" s="210"/>
      <c r="BP1330" s="210"/>
      <c r="BQ1330" s="210"/>
      <c r="BR1330" s="210"/>
      <c r="BS1330" s="210"/>
      <c r="BT1330" s="210"/>
      <c r="BU1330" s="210"/>
      <c r="BV1330" s="210"/>
      <c r="BW1330" s="210"/>
      <c r="BX1330" s="210"/>
      <c r="BY1330" s="210"/>
      <c r="BZ1330" s="210"/>
      <c r="CA1330" s="210"/>
      <c r="CB1330" s="210"/>
      <c r="CC1330" s="210"/>
      <c r="CD1330" s="210"/>
      <c r="CE1330" s="210"/>
      <c r="CF1330" s="210"/>
      <c r="CG1330" s="210"/>
      <c r="CH1330" s="210"/>
      <c r="CI1330" s="210"/>
      <c r="CJ1330" s="210"/>
      <c r="CK1330" s="210"/>
      <c r="CL1330" s="210"/>
      <c r="CM1330" s="210"/>
      <c r="CN1330" s="210"/>
      <c r="CO1330" s="210"/>
      <c r="CP1330" s="210"/>
      <c r="CQ1330" s="210"/>
      <c r="CR1330" s="210"/>
      <c r="CS1330" s="210"/>
      <c r="CT1330" s="210"/>
      <c r="CU1330" s="210"/>
      <c r="CV1330" s="210"/>
      <c r="CW1330" s="210"/>
      <c r="CX1330" s="210"/>
      <c r="CY1330" s="210"/>
      <c r="CZ1330" s="210"/>
      <c r="DA1330" s="210"/>
      <c r="DB1330" s="210"/>
      <c r="DC1330" s="210"/>
      <c r="DD1330" s="210"/>
      <c r="DE1330" s="210"/>
      <c r="DF1330" s="210"/>
      <c r="DG1330" s="210"/>
      <c r="DH1330" s="210"/>
      <c r="DI1330" s="210"/>
      <c r="DJ1330" s="210"/>
      <c r="DK1330" s="210"/>
      <c r="DL1330" s="210"/>
      <c r="DM1330" s="210"/>
      <c r="DN1330" s="210"/>
      <c r="DO1330" s="210"/>
      <c r="DP1330" s="210"/>
      <c r="DQ1330" s="210"/>
      <c r="DR1330" s="210"/>
      <c r="DS1330" s="210"/>
      <c r="DT1330" s="210"/>
      <c r="DU1330" s="210"/>
      <c r="DV1330" s="210"/>
      <c r="DW1330" s="210"/>
      <c r="DX1330" s="210"/>
      <c r="DY1330" s="210"/>
      <c r="DZ1330" s="210"/>
      <c r="EA1330" s="210"/>
      <c r="EB1330" s="210"/>
      <c r="EC1330" s="210"/>
      <c r="ED1330" s="210"/>
      <c r="EE1330" s="210"/>
      <c r="EF1330" s="210"/>
      <c r="EG1330" s="210"/>
      <c r="EH1330" s="210"/>
      <c r="EI1330" s="210"/>
      <c r="EJ1330" s="210"/>
      <c r="EK1330" s="210"/>
      <c r="EL1330" s="210"/>
      <c r="EM1330" s="210"/>
      <c r="EN1330" s="210"/>
      <c r="EO1330" s="210"/>
      <c r="EP1330" s="210"/>
      <c r="EQ1330" s="210"/>
      <c r="ER1330" s="210"/>
      <c r="ES1330" s="210"/>
      <c r="ET1330" s="210"/>
      <c r="EU1330" s="210"/>
    </row>
    <row r="1331" spans="1:151" ht="13">
      <c r="A1331" s="210"/>
      <c r="B1331" s="210"/>
      <c r="C1331" s="210"/>
      <c r="D1331" s="210"/>
      <c r="E1331" s="210"/>
      <c r="F1331" s="210"/>
      <c r="G1331" s="210"/>
      <c r="H1331" s="298"/>
      <c r="I1331" s="298"/>
      <c r="J1331" s="298"/>
      <c r="K1331" s="298"/>
      <c r="L1331" s="298"/>
      <c r="M1331" s="298"/>
      <c r="N1331" s="298"/>
      <c r="O1331" s="210"/>
      <c r="P1331" s="210"/>
      <c r="Q1331" s="211"/>
      <c r="R1331" s="210"/>
      <c r="S1331" s="210"/>
      <c r="T1331" s="210"/>
      <c r="U1331" s="210"/>
      <c r="V1331" s="210"/>
      <c r="W1331" s="210"/>
      <c r="X1331" s="192" t="s">
        <v>172</v>
      </c>
      <c r="Y1331" s="192" t="s">
        <v>657</v>
      </c>
      <c r="Z1331" s="167" t="str">
        <f>'Reviewer 1'!$AA$416</f>
        <v>NR</v>
      </c>
      <c r="AA1331" s="210"/>
      <c r="AB1331" s="210"/>
      <c r="AC1331" s="210"/>
      <c r="AD1331" s="210"/>
      <c r="AE1331" s="210"/>
      <c r="AF1331" s="210"/>
      <c r="AG1331" s="217"/>
      <c r="AH1331" s="217"/>
      <c r="AI1331" s="210"/>
      <c r="AJ1331" s="210"/>
      <c r="AK1331" s="210"/>
      <c r="AL1331" s="210"/>
      <c r="AM1331" s="210"/>
      <c r="AN1331" s="210"/>
      <c r="AO1331" s="210"/>
      <c r="AP1331" s="210"/>
      <c r="AQ1331" s="210"/>
      <c r="AR1331" s="210"/>
      <c r="AS1331" s="210"/>
      <c r="AT1331" s="210"/>
      <c r="AU1331" s="210"/>
      <c r="AV1331" s="210"/>
      <c r="AW1331" s="210"/>
      <c r="AX1331" s="210"/>
      <c r="AY1331" s="210"/>
      <c r="AZ1331" s="210"/>
      <c r="BA1331" s="210"/>
      <c r="BB1331" s="210"/>
      <c r="BC1331" s="210"/>
      <c r="BD1331" s="210"/>
      <c r="BE1331" s="210"/>
      <c r="BF1331" s="210"/>
      <c r="BG1331" s="210"/>
      <c r="BH1331" s="210"/>
      <c r="BI1331" s="210"/>
      <c r="BJ1331" s="210"/>
      <c r="BK1331" s="210"/>
      <c r="BL1331" s="210"/>
      <c r="BM1331" s="210"/>
      <c r="BN1331" s="210"/>
      <c r="BO1331" s="210"/>
      <c r="BP1331" s="210"/>
      <c r="BQ1331" s="210"/>
      <c r="BR1331" s="210"/>
      <c r="BS1331" s="210"/>
      <c r="BT1331" s="210"/>
      <c r="BU1331" s="210"/>
      <c r="BV1331" s="210"/>
      <c r="BW1331" s="210"/>
      <c r="BX1331" s="210"/>
      <c r="BY1331" s="210"/>
      <c r="BZ1331" s="210"/>
      <c r="CA1331" s="210"/>
      <c r="CB1331" s="210"/>
      <c r="CC1331" s="210"/>
      <c r="CD1331" s="210"/>
      <c r="CE1331" s="210"/>
      <c r="CF1331" s="210"/>
      <c r="CG1331" s="210"/>
      <c r="CH1331" s="210"/>
      <c r="CI1331" s="210"/>
      <c r="CJ1331" s="210"/>
      <c r="CK1331" s="210"/>
      <c r="CL1331" s="210"/>
      <c r="CM1331" s="210"/>
      <c r="CN1331" s="210"/>
      <c r="CO1331" s="210"/>
      <c r="CP1331" s="210"/>
      <c r="CQ1331" s="210"/>
      <c r="CR1331" s="210"/>
      <c r="CS1331" s="210"/>
      <c r="CT1331" s="210"/>
      <c r="CU1331" s="210"/>
      <c r="CV1331" s="210"/>
      <c r="CW1331" s="210"/>
      <c r="CX1331" s="210"/>
      <c r="CY1331" s="210"/>
      <c r="CZ1331" s="210"/>
      <c r="DA1331" s="210"/>
      <c r="DB1331" s="210"/>
      <c r="DC1331" s="210"/>
      <c r="DD1331" s="210"/>
      <c r="DE1331" s="210"/>
      <c r="DF1331" s="210"/>
      <c r="DG1331" s="210"/>
      <c r="DH1331" s="210"/>
      <c r="DI1331" s="210"/>
      <c r="DJ1331" s="210"/>
      <c r="DK1331" s="210"/>
      <c r="DL1331" s="210"/>
      <c r="DM1331" s="210"/>
      <c r="DN1331" s="210"/>
      <c r="DO1331" s="210"/>
      <c r="DP1331" s="210"/>
      <c r="DQ1331" s="210"/>
      <c r="DR1331" s="210"/>
      <c r="DS1331" s="210"/>
      <c r="DT1331" s="210"/>
      <c r="DU1331" s="210"/>
      <c r="DV1331" s="210"/>
      <c r="DW1331" s="210"/>
      <c r="DX1331" s="210"/>
      <c r="DY1331" s="210"/>
      <c r="DZ1331" s="210"/>
      <c r="EA1331" s="210"/>
      <c r="EB1331" s="210"/>
      <c r="EC1331" s="210"/>
      <c r="ED1331" s="210"/>
      <c r="EE1331" s="210"/>
      <c r="EF1331" s="210"/>
      <c r="EG1331" s="210"/>
      <c r="EH1331" s="210"/>
      <c r="EI1331" s="210"/>
      <c r="EJ1331" s="210"/>
      <c r="EK1331" s="210"/>
      <c r="EL1331" s="210"/>
      <c r="EM1331" s="210"/>
      <c r="EN1331" s="210"/>
      <c r="EO1331" s="210"/>
      <c r="EP1331" s="210"/>
      <c r="EQ1331" s="210"/>
      <c r="ER1331" s="210"/>
      <c r="ES1331" s="210"/>
      <c r="ET1331" s="210"/>
      <c r="EU1331" s="210"/>
    </row>
    <row r="1332" spans="1:151" ht="13">
      <c r="A1332" s="210"/>
      <c r="B1332" s="210"/>
      <c r="C1332" s="210"/>
      <c r="D1332" s="210"/>
      <c r="E1332" s="210"/>
      <c r="F1332" s="210"/>
      <c r="G1332" s="210"/>
      <c r="H1332" s="298"/>
      <c r="I1332" s="298"/>
      <c r="J1332" s="298"/>
      <c r="K1332" s="298"/>
      <c r="L1332" s="298"/>
      <c r="M1332" s="298"/>
      <c r="N1332" s="298"/>
      <c r="O1332" s="210"/>
      <c r="P1332" s="210"/>
      <c r="Q1332" s="211"/>
      <c r="R1332" s="210"/>
      <c r="S1332" s="210"/>
      <c r="T1332" s="210"/>
      <c r="U1332" s="210"/>
      <c r="V1332" s="210"/>
      <c r="W1332" s="210"/>
      <c r="X1332" s="192" t="s">
        <v>172</v>
      </c>
      <c r="Y1332" s="192" t="s">
        <v>658</v>
      </c>
      <c r="Z1332" s="167" t="str">
        <f>'Reviewer 1'!$AA$417</f>
        <v>NR</v>
      </c>
      <c r="AA1332" s="210"/>
      <c r="AB1332" s="210"/>
      <c r="AC1332" s="210"/>
      <c r="AD1332" s="210"/>
      <c r="AE1332" s="210"/>
      <c r="AF1332" s="210"/>
      <c r="AG1332" s="217"/>
      <c r="AH1332" s="217"/>
      <c r="AI1332" s="210"/>
      <c r="AJ1332" s="210"/>
      <c r="AK1332" s="210"/>
      <c r="AL1332" s="210"/>
      <c r="AM1332" s="210"/>
      <c r="AN1332" s="210"/>
      <c r="AO1332" s="210"/>
      <c r="AP1332" s="210"/>
      <c r="AQ1332" s="210"/>
      <c r="AR1332" s="210"/>
      <c r="AS1332" s="210"/>
      <c r="AT1332" s="210"/>
      <c r="AU1332" s="210"/>
      <c r="AV1332" s="210"/>
      <c r="AW1332" s="210"/>
      <c r="AX1332" s="210"/>
      <c r="AY1332" s="210"/>
      <c r="AZ1332" s="210"/>
      <c r="BA1332" s="210"/>
      <c r="BB1332" s="210"/>
      <c r="BC1332" s="210"/>
      <c r="BD1332" s="210"/>
      <c r="BE1332" s="210"/>
      <c r="BF1332" s="210"/>
      <c r="BG1332" s="210"/>
      <c r="BH1332" s="210"/>
      <c r="BI1332" s="210"/>
      <c r="BJ1332" s="210"/>
      <c r="BK1332" s="210"/>
      <c r="BL1332" s="210"/>
      <c r="BM1332" s="210"/>
      <c r="BN1332" s="210"/>
      <c r="BO1332" s="210"/>
      <c r="BP1332" s="210"/>
      <c r="BQ1332" s="210"/>
      <c r="BR1332" s="210"/>
      <c r="BS1332" s="210"/>
      <c r="BT1332" s="210"/>
      <c r="BU1332" s="210"/>
      <c r="BV1332" s="210"/>
      <c r="BW1332" s="210"/>
      <c r="BX1332" s="210"/>
      <c r="BY1332" s="210"/>
      <c r="BZ1332" s="210"/>
      <c r="CA1332" s="210"/>
      <c r="CB1332" s="210"/>
      <c r="CC1332" s="210"/>
      <c r="CD1332" s="210"/>
      <c r="CE1332" s="210"/>
      <c r="CF1332" s="210"/>
      <c r="CG1332" s="210"/>
      <c r="CH1332" s="210"/>
      <c r="CI1332" s="210"/>
      <c r="CJ1332" s="210"/>
      <c r="CK1332" s="210"/>
      <c r="CL1332" s="210"/>
      <c r="CM1332" s="210"/>
      <c r="CN1332" s="210"/>
      <c r="CO1332" s="210"/>
      <c r="CP1332" s="210"/>
      <c r="CQ1332" s="210"/>
      <c r="CR1332" s="210"/>
      <c r="CS1332" s="210"/>
      <c r="CT1332" s="210"/>
      <c r="CU1332" s="210"/>
      <c r="CV1332" s="210"/>
      <c r="CW1332" s="210"/>
      <c r="CX1332" s="210"/>
      <c r="CY1332" s="210"/>
      <c r="CZ1332" s="210"/>
      <c r="DA1332" s="210"/>
      <c r="DB1332" s="210"/>
      <c r="DC1332" s="210"/>
      <c r="DD1332" s="210"/>
      <c r="DE1332" s="210"/>
      <c r="DF1332" s="210"/>
      <c r="DG1332" s="210"/>
      <c r="DH1332" s="210"/>
      <c r="DI1332" s="210"/>
      <c r="DJ1332" s="210"/>
      <c r="DK1332" s="210"/>
      <c r="DL1332" s="210"/>
      <c r="DM1332" s="210"/>
      <c r="DN1332" s="210"/>
      <c r="DO1332" s="210"/>
      <c r="DP1332" s="210"/>
      <c r="DQ1332" s="210"/>
      <c r="DR1332" s="210"/>
      <c r="DS1332" s="210"/>
      <c r="DT1332" s="210"/>
      <c r="DU1332" s="210"/>
      <c r="DV1332" s="210"/>
      <c r="DW1332" s="210"/>
      <c r="DX1332" s="210"/>
      <c r="DY1332" s="210"/>
      <c r="DZ1332" s="210"/>
      <c r="EA1332" s="210"/>
      <c r="EB1332" s="210"/>
      <c r="EC1332" s="210"/>
      <c r="ED1332" s="210"/>
      <c r="EE1332" s="210"/>
      <c r="EF1332" s="210"/>
      <c r="EG1332" s="210"/>
      <c r="EH1332" s="210"/>
      <c r="EI1332" s="210"/>
      <c r="EJ1332" s="210"/>
      <c r="EK1332" s="210"/>
      <c r="EL1332" s="210"/>
      <c r="EM1332" s="210"/>
      <c r="EN1332" s="210"/>
      <c r="EO1332" s="210"/>
      <c r="EP1332" s="210"/>
      <c r="EQ1332" s="210"/>
      <c r="ER1332" s="210"/>
      <c r="ES1332" s="210"/>
      <c r="ET1332" s="210"/>
      <c r="EU1332" s="210"/>
    </row>
    <row r="1333" spans="1:151" ht="13">
      <c r="A1333" s="210"/>
      <c r="B1333" s="210"/>
      <c r="C1333" s="210"/>
      <c r="D1333" s="210"/>
      <c r="E1333" s="210"/>
      <c r="F1333" s="210"/>
      <c r="G1333" s="210"/>
      <c r="H1333" s="298"/>
      <c r="I1333" s="298"/>
      <c r="J1333" s="298"/>
      <c r="K1333" s="298"/>
      <c r="L1333" s="298"/>
      <c r="M1333" s="298"/>
      <c r="N1333" s="298"/>
      <c r="O1333" s="210"/>
      <c r="P1333" s="210"/>
      <c r="Q1333" s="211"/>
      <c r="R1333" s="210"/>
      <c r="S1333" s="210"/>
      <c r="T1333" s="210"/>
      <c r="U1333" s="210"/>
      <c r="V1333" s="210"/>
      <c r="W1333" s="210"/>
      <c r="X1333" s="192" t="s">
        <v>172</v>
      </c>
      <c r="Y1333" s="192" t="s">
        <v>659</v>
      </c>
      <c r="Z1333" s="167" t="str">
        <f>'Reviewer 1'!$AA$420</f>
        <v>NR</v>
      </c>
      <c r="AA1333" s="210"/>
      <c r="AB1333" s="210"/>
      <c r="AC1333" s="210"/>
      <c r="AD1333" s="210"/>
      <c r="AE1333" s="210"/>
      <c r="AF1333" s="210"/>
      <c r="AG1333" s="217"/>
      <c r="AH1333" s="217"/>
      <c r="AI1333" s="210"/>
      <c r="AJ1333" s="210"/>
      <c r="AK1333" s="210"/>
      <c r="AL1333" s="210"/>
      <c r="AM1333" s="210"/>
      <c r="AN1333" s="210"/>
      <c r="AO1333" s="210"/>
      <c r="AP1333" s="210"/>
      <c r="AQ1333" s="210"/>
      <c r="AR1333" s="210"/>
      <c r="AS1333" s="210"/>
      <c r="AT1333" s="210"/>
      <c r="AU1333" s="210"/>
      <c r="AV1333" s="210"/>
      <c r="AW1333" s="210"/>
      <c r="AX1333" s="210"/>
      <c r="AY1333" s="210"/>
      <c r="AZ1333" s="210"/>
      <c r="BA1333" s="210"/>
      <c r="BB1333" s="210"/>
      <c r="BC1333" s="210"/>
      <c r="BD1333" s="210"/>
      <c r="BE1333" s="210"/>
      <c r="BF1333" s="210"/>
      <c r="BG1333" s="210"/>
      <c r="BH1333" s="210"/>
      <c r="BI1333" s="210"/>
      <c r="BJ1333" s="210"/>
      <c r="BK1333" s="210"/>
      <c r="BL1333" s="210"/>
      <c r="BM1333" s="210"/>
      <c r="BN1333" s="210"/>
      <c r="BO1333" s="210"/>
      <c r="BP1333" s="210"/>
      <c r="BQ1333" s="210"/>
      <c r="BR1333" s="210"/>
      <c r="BS1333" s="210"/>
      <c r="BT1333" s="210"/>
      <c r="BU1333" s="210"/>
      <c r="BV1333" s="210"/>
      <c r="BW1333" s="210"/>
      <c r="BX1333" s="210"/>
      <c r="BY1333" s="210"/>
      <c r="BZ1333" s="210"/>
      <c r="CA1333" s="210"/>
      <c r="CB1333" s="210"/>
      <c r="CC1333" s="210"/>
      <c r="CD1333" s="210"/>
      <c r="CE1333" s="210"/>
      <c r="CF1333" s="210"/>
      <c r="CG1333" s="210"/>
      <c r="CH1333" s="210"/>
      <c r="CI1333" s="210"/>
      <c r="CJ1333" s="210"/>
      <c r="CK1333" s="210"/>
      <c r="CL1333" s="210"/>
      <c r="CM1333" s="210"/>
      <c r="CN1333" s="210"/>
      <c r="CO1333" s="210"/>
      <c r="CP1333" s="210"/>
      <c r="CQ1333" s="210"/>
      <c r="CR1333" s="210"/>
      <c r="CS1333" s="210"/>
      <c r="CT1333" s="210"/>
      <c r="CU1333" s="210"/>
      <c r="CV1333" s="210"/>
      <c r="CW1333" s="210"/>
      <c r="CX1333" s="210"/>
      <c r="CY1333" s="210"/>
      <c r="CZ1333" s="210"/>
      <c r="DA1333" s="210"/>
      <c r="DB1333" s="210"/>
      <c r="DC1333" s="210"/>
      <c r="DD1333" s="210"/>
      <c r="DE1333" s="210"/>
      <c r="DF1333" s="210"/>
      <c r="DG1333" s="210"/>
      <c r="DH1333" s="210"/>
      <c r="DI1333" s="210"/>
      <c r="DJ1333" s="210"/>
      <c r="DK1333" s="210"/>
      <c r="DL1333" s="210"/>
      <c r="DM1333" s="210"/>
      <c r="DN1333" s="210"/>
      <c r="DO1333" s="210"/>
      <c r="DP1333" s="210"/>
      <c r="DQ1333" s="210"/>
      <c r="DR1333" s="210"/>
      <c r="DS1333" s="210"/>
      <c r="DT1333" s="210"/>
      <c r="DU1333" s="210"/>
      <c r="DV1333" s="210"/>
      <c r="DW1333" s="210"/>
      <c r="DX1333" s="210"/>
      <c r="DY1333" s="210"/>
      <c r="DZ1333" s="210"/>
      <c r="EA1333" s="210"/>
      <c r="EB1333" s="210"/>
      <c r="EC1333" s="210"/>
      <c r="ED1333" s="210"/>
      <c r="EE1333" s="210"/>
      <c r="EF1333" s="210"/>
      <c r="EG1333" s="210"/>
      <c r="EH1333" s="210"/>
      <c r="EI1333" s="210"/>
      <c r="EJ1333" s="210"/>
      <c r="EK1333" s="210"/>
      <c r="EL1333" s="210"/>
      <c r="EM1333" s="210"/>
      <c r="EN1333" s="210"/>
      <c r="EO1333" s="210"/>
      <c r="EP1333" s="210"/>
      <c r="EQ1333" s="210"/>
      <c r="ER1333" s="210"/>
      <c r="ES1333" s="210"/>
      <c r="ET1333" s="210"/>
      <c r="EU1333" s="210"/>
    </row>
    <row r="1334" spans="1:151" ht="13">
      <c r="A1334" s="210"/>
      <c r="B1334" s="210"/>
      <c r="C1334" s="210"/>
      <c r="D1334" s="210"/>
      <c r="E1334" s="210"/>
      <c r="F1334" s="210"/>
      <c r="G1334" s="210"/>
      <c r="H1334" s="298"/>
      <c r="I1334" s="298"/>
      <c r="J1334" s="298"/>
      <c r="K1334" s="298"/>
      <c r="L1334" s="298"/>
      <c r="M1334" s="298"/>
      <c r="N1334" s="298"/>
      <c r="O1334" s="210"/>
      <c r="P1334" s="210"/>
      <c r="Q1334" s="211"/>
      <c r="R1334" s="210"/>
      <c r="S1334" s="210"/>
      <c r="T1334" s="210"/>
      <c r="U1334" s="210"/>
      <c r="V1334" s="210"/>
      <c r="W1334" s="210"/>
      <c r="X1334" s="192" t="s">
        <v>172</v>
      </c>
      <c r="Y1334" s="192" t="s">
        <v>660</v>
      </c>
      <c r="Z1334" s="167" t="str">
        <f>'Reviewer 1'!$AA$421</f>
        <v>NR</v>
      </c>
      <c r="AA1334" s="210"/>
      <c r="AB1334" s="210"/>
      <c r="AC1334" s="210"/>
      <c r="AD1334" s="210"/>
      <c r="AE1334" s="210"/>
      <c r="AF1334" s="210"/>
      <c r="AG1334" s="217"/>
      <c r="AH1334" s="217"/>
      <c r="AI1334" s="210"/>
      <c r="AJ1334" s="210"/>
      <c r="AK1334" s="210"/>
      <c r="AL1334" s="210"/>
      <c r="AM1334" s="210"/>
      <c r="AN1334" s="210"/>
      <c r="AO1334" s="210"/>
      <c r="AP1334" s="210"/>
      <c r="AQ1334" s="210"/>
      <c r="AR1334" s="210"/>
      <c r="AS1334" s="210"/>
      <c r="AT1334" s="210"/>
      <c r="AU1334" s="210"/>
      <c r="AV1334" s="210"/>
      <c r="AW1334" s="210"/>
      <c r="AX1334" s="210"/>
      <c r="AY1334" s="210"/>
      <c r="AZ1334" s="210"/>
      <c r="BA1334" s="210"/>
      <c r="BB1334" s="210"/>
      <c r="BC1334" s="210"/>
      <c r="BD1334" s="210"/>
      <c r="BE1334" s="210"/>
      <c r="BF1334" s="210"/>
      <c r="BG1334" s="210"/>
      <c r="BH1334" s="210"/>
      <c r="BI1334" s="210"/>
      <c r="BJ1334" s="210"/>
      <c r="BK1334" s="210"/>
      <c r="BL1334" s="210"/>
      <c r="BM1334" s="210"/>
      <c r="BN1334" s="210"/>
      <c r="BO1334" s="210"/>
      <c r="BP1334" s="210"/>
      <c r="BQ1334" s="210"/>
      <c r="BR1334" s="210"/>
      <c r="BS1334" s="210"/>
      <c r="BT1334" s="210"/>
      <c r="BU1334" s="210"/>
      <c r="BV1334" s="210"/>
      <c r="BW1334" s="210"/>
      <c r="BX1334" s="210"/>
      <c r="BY1334" s="210"/>
      <c r="BZ1334" s="210"/>
      <c r="CA1334" s="210"/>
      <c r="CB1334" s="210"/>
      <c r="CC1334" s="210"/>
      <c r="CD1334" s="210"/>
      <c r="CE1334" s="210"/>
      <c r="CF1334" s="210"/>
      <c r="CG1334" s="210"/>
      <c r="CH1334" s="210"/>
      <c r="CI1334" s="210"/>
      <c r="CJ1334" s="210"/>
      <c r="CK1334" s="210"/>
      <c r="CL1334" s="210"/>
      <c r="CM1334" s="210"/>
      <c r="CN1334" s="210"/>
      <c r="CO1334" s="210"/>
      <c r="CP1334" s="210"/>
      <c r="CQ1334" s="210"/>
      <c r="CR1334" s="210"/>
      <c r="CS1334" s="210"/>
      <c r="CT1334" s="210"/>
      <c r="CU1334" s="210"/>
      <c r="CV1334" s="210"/>
      <c r="CW1334" s="210"/>
      <c r="CX1334" s="210"/>
      <c r="CY1334" s="210"/>
      <c r="CZ1334" s="210"/>
      <c r="DA1334" s="210"/>
      <c r="DB1334" s="210"/>
      <c r="DC1334" s="210"/>
      <c r="DD1334" s="210"/>
      <c r="DE1334" s="210"/>
      <c r="DF1334" s="210"/>
      <c r="DG1334" s="210"/>
      <c r="DH1334" s="210"/>
      <c r="DI1334" s="210"/>
      <c r="DJ1334" s="210"/>
      <c r="DK1334" s="210"/>
      <c r="DL1334" s="210"/>
      <c r="DM1334" s="210"/>
      <c r="DN1334" s="210"/>
      <c r="DO1334" s="210"/>
      <c r="DP1334" s="210"/>
      <c r="DQ1334" s="210"/>
      <c r="DR1334" s="210"/>
      <c r="DS1334" s="210"/>
      <c r="DT1334" s="210"/>
      <c r="DU1334" s="210"/>
      <c r="DV1334" s="210"/>
      <c r="DW1334" s="210"/>
      <c r="DX1334" s="210"/>
      <c r="DY1334" s="210"/>
      <c r="DZ1334" s="210"/>
      <c r="EA1334" s="210"/>
      <c r="EB1334" s="210"/>
      <c r="EC1334" s="210"/>
      <c r="ED1334" s="210"/>
      <c r="EE1334" s="210"/>
      <c r="EF1334" s="210"/>
      <c r="EG1334" s="210"/>
      <c r="EH1334" s="210"/>
      <c r="EI1334" s="210"/>
      <c r="EJ1334" s="210"/>
      <c r="EK1334" s="210"/>
      <c r="EL1334" s="210"/>
      <c r="EM1334" s="210"/>
      <c r="EN1334" s="210"/>
      <c r="EO1334" s="210"/>
      <c r="EP1334" s="210"/>
      <c r="EQ1334" s="210"/>
      <c r="ER1334" s="210"/>
      <c r="ES1334" s="210"/>
      <c r="ET1334" s="210"/>
      <c r="EU1334" s="210"/>
    </row>
    <row r="1335" spans="1:151" ht="13">
      <c r="A1335" s="210"/>
      <c r="B1335" s="210"/>
      <c r="C1335" s="210"/>
      <c r="D1335" s="210"/>
      <c r="E1335" s="210"/>
      <c r="F1335" s="210"/>
      <c r="G1335" s="210"/>
      <c r="H1335" s="298"/>
      <c r="I1335" s="298"/>
      <c r="J1335" s="298"/>
      <c r="K1335" s="298"/>
      <c r="L1335" s="298"/>
      <c r="M1335" s="298"/>
      <c r="N1335" s="298"/>
      <c r="O1335" s="210"/>
      <c r="P1335" s="210"/>
      <c r="Q1335" s="211"/>
      <c r="R1335" s="210"/>
      <c r="S1335" s="210"/>
      <c r="T1335" s="210"/>
      <c r="U1335" s="210"/>
      <c r="V1335" s="210"/>
      <c r="W1335" s="210"/>
      <c r="X1335" s="192" t="s">
        <v>172</v>
      </c>
      <c r="Y1335" s="192" t="s">
        <v>661</v>
      </c>
      <c r="Z1335" s="167" t="str">
        <f>'Reviewer 1'!$AA$422</f>
        <v>NR</v>
      </c>
      <c r="AA1335" s="210"/>
      <c r="AB1335" s="210"/>
      <c r="AC1335" s="210"/>
      <c r="AD1335" s="210"/>
      <c r="AE1335" s="210"/>
      <c r="AF1335" s="210"/>
      <c r="AG1335" s="217"/>
      <c r="AH1335" s="217"/>
      <c r="AI1335" s="210"/>
      <c r="AJ1335" s="210"/>
      <c r="AK1335" s="210"/>
      <c r="AL1335" s="210"/>
      <c r="AM1335" s="210"/>
      <c r="AN1335" s="210"/>
      <c r="AO1335" s="210"/>
      <c r="AP1335" s="210"/>
      <c r="AQ1335" s="210"/>
      <c r="AR1335" s="210"/>
      <c r="AS1335" s="210"/>
      <c r="AT1335" s="210"/>
      <c r="AU1335" s="210"/>
      <c r="AV1335" s="210"/>
      <c r="AW1335" s="210"/>
      <c r="AX1335" s="210"/>
      <c r="AY1335" s="210"/>
      <c r="AZ1335" s="210"/>
      <c r="BA1335" s="210"/>
      <c r="BB1335" s="210"/>
      <c r="BC1335" s="210"/>
      <c r="BD1335" s="210"/>
      <c r="BE1335" s="210"/>
      <c r="BF1335" s="210"/>
      <c r="BG1335" s="210"/>
      <c r="BH1335" s="210"/>
      <c r="BI1335" s="210"/>
      <c r="BJ1335" s="210"/>
      <c r="BK1335" s="210"/>
      <c r="BL1335" s="210"/>
      <c r="BM1335" s="210"/>
      <c r="BN1335" s="210"/>
      <c r="BO1335" s="210"/>
      <c r="BP1335" s="210"/>
      <c r="BQ1335" s="210"/>
      <c r="BR1335" s="210"/>
      <c r="BS1335" s="210"/>
      <c r="BT1335" s="210"/>
      <c r="BU1335" s="210"/>
      <c r="BV1335" s="210"/>
      <c r="BW1335" s="210"/>
      <c r="BX1335" s="210"/>
      <c r="BY1335" s="210"/>
      <c r="BZ1335" s="210"/>
      <c r="CA1335" s="210"/>
      <c r="CB1335" s="210"/>
      <c r="CC1335" s="210"/>
      <c r="CD1335" s="210"/>
      <c r="CE1335" s="210"/>
      <c r="CF1335" s="210"/>
      <c r="CG1335" s="210"/>
      <c r="CH1335" s="210"/>
      <c r="CI1335" s="210"/>
      <c r="CJ1335" s="210"/>
      <c r="CK1335" s="210"/>
      <c r="CL1335" s="210"/>
      <c r="CM1335" s="210"/>
      <c r="CN1335" s="210"/>
      <c r="CO1335" s="210"/>
      <c r="CP1335" s="210"/>
      <c r="CQ1335" s="210"/>
      <c r="CR1335" s="210"/>
      <c r="CS1335" s="210"/>
      <c r="CT1335" s="210"/>
      <c r="CU1335" s="210"/>
      <c r="CV1335" s="210"/>
      <c r="CW1335" s="210"/>
      <c r="CX1335" s="210"/>
      <c r="CY1335" s="210"/>
      <c r="CZ1335" s="210"/>
      <c r="DA1335" s="210"/>
      <c r="DB1335" s="210"/>
      <c r="DC1335" s="210"/>
      <c r="DD1335" s="210"/>
      <c r="DE1335" s="210"/>
      <c r="DF1335" s="210"/>
      <c r="DG1335" s="210"/>
      <c r="DH1335" s="210"/>
      <c r="DI1335" s="210"/>
      <c r="DJ1335" s="210"/>
      <c r="DK1335" s="210"/>
      <c r="DL1335" s="210"/>
      <c r="DM1335" s="210"/>
      <c r="DN1335" s="210"/>
      <c r="DO1335" s="210"/>
      <c r="DP1335" s="210"/>
      <c r="DQ1335" s="210"/>
      <c r="DR1335" s="210"/>
      <c r="DS1335" s="210"/>
      <c r="DT1335" s="210"/>
      <c r="DU1335" s="210"/>
      <c r="DV1335" s="210"/>
      <c r="DW1335" s="210"/>
      <c r="DX1335" s="210"/>
      <c r="DY1335" s="210"/>
      <c r="DZ1335" s="210"/>
      <c r="EA1335" s="210"/>
      <c r="EB1335" s="210"/>
      <c r="EC1335" s="210"/>
      <c r="ED1335" s="210"/>
      <c r="EE1335" s="210"/>
      <c r="EF1335" s="210"/>
      <c r="EG1335" s="210"/>
      <c r="EH1335" s="210"/>
      <c r="EI1335" s="210"/>
      <c r="EJ1335" s="210"/>
      <c r="EK1335" s="210"/>
      <c r="EL1335" s="210"/>
      <c r="EM1335" s="210"/>
      <c r="EN1335" s="210"/>
      <c r="EO1335" s="210"/>
      <c r="EP1335" s="210"/>
      <c r="EQ1335" s="210"/>
      <c r="ER1335" s="210"/>
      <c r="ES1335" s="210"/>
      <c r="ET1335" s="210"/>
      <c r="EU1335" s="210"/>
    </row>
    <row r="1336" spans="1:151" ht="13">
      <c r="A1336" s="210"/>
      <c r="B1336" s="210"/>
      <c r="C1336" s="210"/>
      <c r="D1336" s="210"/>
      <c r="E1336" s="210"/>
      <c r="F1336" s="210"/>
      <c r="G1336" s="210"/>
      <c r="H1336" s="298"/>
      <c r="I1336" s="298"/>
      <c r="J1336" s="298"/>
      <c r="K1336" s="298"/>
      <c r="L1336" s="298"/>
      <c r="M1336" s="298"/>
      <c r="N1336" s="298"/>
      <c r="O1336" s="210"/>
      <c r="P1336" s="210"/>
      <c r="Q1336" s="211"/>
      <c r="R1336" s="210"/>
      <c r="S1336" s="210"/>
      <c r="T1336" s="210"/>
      <c r="U1336" s="210"/>
      <c r="V1336" s="210"/>
      <c r="W1336" s="210"/>
      <c r="X1336" s="192" t="s">
        <v>172</v>
      </c>
      <c r="Y1336" s="192" t="s">
        <v>662</v>
      </c>
      <c r="Z1336" s="167" t="str">
        <f>'Reviewer 1'!$AA$423</f>
        <v>NR</v>
      </c>
      <c r="AA1336" s="210"/>
      <c r="AB1336" s="210"/>
      <c r="AC1336" s="210"/>
      <c r="AD1336" s="210"/>
      <c r="AE1336" s="210"/>
      <c r="AF1336" s="210"/>
      <c r="AG1336" s="217"/>
      <c r="AH1336" s="217"/>
      <c r="AI1336" s="210"/>
      <c r="AJ1336" s="210"/>
      <c r="AK1336" s="210"/>
      <c r="AL1336" s="210"/>
      <c r="AM1336" s="210"/>
      <c r="AN1336" s="210"/>
      <c r="AO1336" s="210"/>
      <c r="AP1336" s="210"/>
      <c r="AQ1336" s="210"/>
      <c r="AR1336" s="210"/>
      <c r="AS1336" s="210"/>
      <c r="AT1336" s="210"/>
      <c r="AU1336" s="210"/>
      <c r="AV1336" s="210"/>
      <c r="AW1336" s="210"/>
      <c r="AX1336" s="210"/>
      <c r="AY1336" s="210"/>
      <c r="AZ1336" s="210"/>
      <c r="BA1336" s="210"/>
      <c r="BB1336" s="210"/>
      <c r="BC1336" s="210"/>
      <c r="BD1336" s="210"/>
      <c r="BE1336" s="210"/>
      <c r="BF1336" s="210"/>
      <c r="BG1336" s="210"/>
      <c r="BH1336" s="210"/>
      <c r="BI1336" s="210"/>
      <c r="BJ1336" s="210"/>
      <c r="BK1336" s="210"/>
      <c r="BL1336" s="210"/>
      <c r="BM1336" s="210"/>
      <c r="BN1336" s="210"/>
      <c r="BO1336" s="210"/>
      <c r="BP1336" s="210"/>
      <c r="BQ1336" s="210"/>
      <c r="BR1336" s="210"/>
      <c r="BS1336" s="210"/>
      <c r="BT1336" s="210"/>
      <c r="BU1336" s="210"/>
      <c r="BV1336" s="210"/>
      <c r="BW1336" s="210"/>
      <c r="BX1336" s="210"/>
      <c r="BY1336" s="210"/>
      <c r="BZ1336" s="210"/>
      <c r="CA1336" s="210"/>
      <c r="CB1336" s="210"/>
      <c r="CC1336" s="210"/>
      <c r="CD1336" s="210"/>
      <c r="CE1336" s="210"/>
      <c r="CF1336" s="210"/>
      <c r="CG1336" s="210"/>
      <c r="CH1336" s="210"/>
      <c r="CI1336" s="210"/>
      <c r="CJ1336" s="210"/>
      <c r="CK1336" s="210"/>
      <c r="CL1336" s="210"/>
      <c r="CM1336" s="210"/>
      <c r="CN1336" s="210"/>
      <c r="CO1336" s="210"/>
      <c r="CP1336" s="210"/>
      <c r="CQ1336" s="210"/>
      <c r="CR1336" s="210"/>
      <c r="CS1336" s="210"/>
      <c r="CT1336" s="210"/>
      <c r="CU1336" s="210"/>
      <c r="CV1336" s="210"/>
      <c r="CW1336" s="210"/>
      <c r="CX1336" s="210"/>
      <c r="CY1336" s="210"/>
      <c r="CZ1336" s="210"/>
      <c r="DA1336" s="210"/>
      <c r="DB1336" s="210"/>
      <c r="DC1336" s="210"/>
      <c r="DD1336" s="210"/>
      <c r="DE1336" s="210"/>
      <c r="DF1336" s="210"/>
      <c r="DG1336" s="210"/>
      <c r="DH1336" s="210"/>
      <c r="DI1336" s="210"/>
      <c r="DJ1336" s="210"/>
      <c r="DK1336" s="210"/>
      <c r="DL1336" s="210"/>
      <c r="DM1336" s="210"/>
      <c r="DN1336" s="210"/>
      <c r="DO1336" s="210"/>
      <c r="DP1336" s="210"/>
      <c r="DQ1336" s="210"/>
      <c r="DR1336" s="210"/>
      <c r="DS1336" s="210"/>
      <c r="DT1336" s="210"/>
      <c r="DU1336" s="210"/>
      <c r="DV1336" s="210"/>
      <c r="DW1336" s="210"/>
      <c r="DX1336" s="210"/>
      <c r="DY1336" s="210"/>
      <c r="DZ1336" s="210"/>
      <c r="EA1336" s="210"/>
      <c r="EB1336" s="210"/>
      <c r="EC1336" s="210"/>
      <c r="ED1336" s="210"/>
      <c r="EE1336" s="210"/>
      <c r="EF1336" s="210"/>
      <c r="EG1336" s="210"/>
      <c r="EH1336" s="210"/>
      <c r="EI1336" s="210"/>
      <c r="EJ1336" s="210"/>
      <c r="EK1336" s="210"/>
      <c r="EL1336" s="210"/>
      <c r="EM1336" s="210"/>
      <c r="EN1336" s="210"/>
      <c r="EO1336" s="210"/>
      <c r="EP1336" s="210"/>
      <c r="EQ1336" s="210"/>
      <c r="ER1336" s="210"/>
      <c r="ES1336" s="210"/>
      <c r="ET1336" s="210"/>
      <c r="EU1336" s="210"/>
    </row>
    <row r="1337" spans="1:151" ht="13">
      <c r="A1337" s="210"/>
      <c r="B1337" s="210"/>
      <c r="C1337" s="210"/>
      <c r="D1337" s="210"/>
      <c r="E1337" s="210"/>
      <c r="F1337" s="210"/>
      <c r="G1337" s="210"/>
      <c r="H1337" s="298"/>
      <c r="I1337" s="298"/>
      <c r="J1337" s="298"/>
      <c r="K1337" s="298"/>
      <c r="L1337" s="298"/>
      <c r="M1337" s="298"/>
      <c r="N1337" s="298"/>
      <c r="O1337" s="210"/>
      <c r="P1337" s="210"/>
      <c r="Q1337" s="211"/>
      <c r="R1337" s="210"/>
      <c r="S1337" s="210"/>
      <c r="T1337" s="210"/>
      <c r="U1337" s="210"/>
      <c r="V1337" s="210"/>
      <c r="W1337" s="210"/>
      <c r="X1337" s="192" t="s">
        <v>172</v>
      </c>
      <c r="Y1337" s="192" t="s">
        <v>663</v>
      </c>
      <c r="Z1337" s="167" t="str">
        <f>'Reviewer 1'!$AA$424</f>
        <v>NR</v>
      </c>
      <c r="AA1337" s="210"/>
      <c r="AB1337" s="210"/>
      <c r="AC1337" s="210"/>
      <c r="AD1337" s="210"/>
      <c r="AE1337" s="210"/>
      <c r="AF1337" s="210"/>
      <c r="AG1337" s="217"/>
      <c r="AH1337" s="217"/>
      <c r="AI1337" s="210"/>
      <c r="AJ1337" s="210"/>
      <c r="AK1337" s="210"/>
      <c r="AL1337" s="210"/>
      <c r="AM1337" s="210"/>
      <c r="AN1337" s="210"/>
      <c r="AO1337" s="210"/>
      <c r="AP1337" s="210"/>
      <c r="AQ1337" s="210"/>
      <c r="AR1337" s="210"/>
      <c r="AS1337" s="210"/>
      <c r="AT1337" s="210"/>
      <c r="AU1337" s="210"/>
      <c r="AV1337" s="210"/>
      <c r="AW1337" s="210"/>
      <c r="AX1337" s="210"/>
      <c r="AY1337" s="210"/>
      <c r="AZ1337" s="210"/>
      <c r="BA1337" s="210"/>
      <c r="BB1337" s="210"/>
      <c r="BC1337" s="210"/>
      <c r="BD1337" s="210"/>
      <c r="BE1337" s="210"/>
      <c r="BF1337" s="210"/>
      <c r="BG1337" s="210"/>
      <c r="BH1337" s="210"/>
      <c r="BI1337" s="210"/>
      <c r="BJ1337" s="210"/>
      <c r="BK1337" s="210"/>
      <c r="BL1337" s="210"/>
      <c r="BM1337" s="210"/>
      <c r="BN1337" s="210"/>
      <c r="BO1337" s="210"/>
      <c r="BP1337" s="210"/>
      <c r="BQ1337" s="210"/>
      <c r="BR1337" s="210"/>
      <c r="BS1337" s="210"/>
      <c r="BT1337" s="210"/>
      <c r="BU1337" s="210"/>
      <c r="BV1337" s="210"/>
      <c r="BW1337" s="210"/>
      <c r="BX1337" s="210"/>
      <c r="BY1337" s="210"/>
      <c r="BZ1337" s="210"/>
      <c r="CA1337" s="210"/>
      <c r="CB1337" s="210"/>
      <c r="CC1337" s="210"/>
      <c r="CD1337" s="210"/>
      <c r="CE1337" s="210"/>
      <c r="CF1337" s="210"/>
      <c r="CG1337" s="210"/>
      <c r="CH1337" s="210"/>
      <c r="CI1337" s="210"/>
      <c r="CJ1337" s="210"/>
      <c r="CK1337" s="210"/>
      <c r="CL1337" s="210"/>
      <c r="CM1337" s="210"/>
      <c r="CN1337" s="210"/>
      <c r="CO1337" s="210"/>
      <c r="CP1337" s="210"/>
      <c r="CQ1337" s="210"/>
      <c r="CR1337" s="210"/>
      <c r="CS1337" s="210"/>
      <c r="CT1337" s="210"/>
      <c r="CU1337" s="210"/>
      <c r="CV1337" s="210"/>
      <c r="CW1337" s="210"/>
      <c r="CX1337" s="210"/>
      <c r="CY1337" s="210"/>
      <c r="CZ1337" s="210"/>
      <c r="DA1337" s="210"/>
      <c r="DB1337" s="210"/>
      <c r="DC1337" s="210"/>
      <c r="DD1337" s="210"/>
      <c r="DE1337" s="210"/>
      <c r="DF1337" s="210"/>
      <c r="DG1337" s="210"/>
      <c r="DH1337" s="210"/>
      <c r="DI1337" s="210"/>
      <c r="DJ1337" s="210"/>
      <c r="DK1337" s="210"/>
      <c r="DL1337" s="210"/>
      <c r="DM1337" s="210"/>
      <c r="DN1337" s="210"/>
      <c r="DO1337" s="210"/>
      <c r="DP1337" s="210"/>
      <c r="DQ1337" s="210"/>
      <c r="DR1337" s="210"/>
      <c r="DS1337" s="210"/>
      <c r="DT1337" s="210"/>
      <c r="DU1337" s="210"/>
      <c r="DV1337" s="210"/>
      <c r="DW1337" s="210"/>
      <c r="DX1337" s="210"/>
      <c r="DY1337" s="210"/>
      <c r="DZ1337" s="210"/>
      <c r="EA1337" s="210"/>
      <c r="EB1337" s="210"/>
      <c r="EC1337" s="210"/>
      <c r="ED1337" s="210"/>
      <c r="EE1337" s="210"/>
      <c r="EF1337" s="210"/>
      <c r="EG1337" s="210"/>
      <c r="EH1337" s="210"/>
      <c r="EI1337" s="210"/>
      <c r="EJ1337" s="210"/>
      <c r="EK1337" s="210"/>
      <c r="EL1337" s="210"/>
      <c r="EM1337" s="210"/>
      <c r="EN1337" s="210"/>
      <c r="EO1337" s="210"/>
      <c r="EP1337" s="210"/>
      <c r="EQ1337" s="210"/>
      <c r="ER1337" s="210"/>
      <c r="ES1337" s="210"/>
      <c r="ET1337" s="210"/>
      <c r="EU1337" s="210"/>
    </row>
    <row r="1338" spans="1:151" ht="13">
      <c r="A1338" s="210"/>
      <c r="B1338" s="210"/>
      <c r="C1338" s="210"/>
      <c r="D1338" s="210"/>
      <c r="E1338" s="210"/>
      <c r="F1338" s="210"/>
      <c r="G1338" s="210"/>
      <c r="H1338" s="298"/>
      <c r="I1338" s="298"/>
      <c r="J1338" s="298"/>
      <c r="K1338" s="298"/>
      <c r="L1338" s="298"/>
      <c r="M1338" s="298"/>
      <c r="N1338" s="298"/>
      <c r="O1338" s="210"/>
      <c r="P1338" s="210"/>
      <c r="Q1338" s="211"/>
      <c r="R1338" s="210"/>
      <c r="S1338" s="210"/>
      <c r="T1338" s="210"/>
      <c r="U1338" s="210"/>
      <c r="V1338" s="210"/>
      <c r="W1338" s="210"/>
      <c r="X1338" s="192" t="s">
        <v>172</v>
      </c>
      <c r="Y1338" s="192" t="s">
        <v>664</v>
      </c>
      <c r="Z1338" s="167" t="str">
        <f>'Reviewer 1'!$AA$425</f>
        <v>NR</v>
      </c>
      <c r="AA1338" s="210"/>
      <c r="AB1338" s="210"/>
      <c r="AC1338" s="210"/>
      <c r="AD1338" s="210"/>
      <c r="AE1338" s="210"/>
      <c r="AF1338" s="210"/>
      <c r="AG1338" s="217"/>
      <c r="AH1338" s="217"/>
      <c r="AI1338" s="210"/>
      <c r="AJ1338" s="210"/>
      <c r="AK1338" s="210"/>
      <c r="AL1338" s="210"/>
      <c r="AM1338" s="210"/>
      <c r="AN1338" s="210"/>
      <c r="AO1338" s="210"/>
      <c r="AP1338" s="210"/>
      <c r="AQ1338" s="210"/>
      <c r="AR1338" s="210"/>
      <c r="AS1338" s="210"/>
      <c r="AT1338" s="210"/>
      <c r="AU1338" s="210"/>
      <c r="AV1338" s="210"/>
      <c r="AW1338" s="210"/>
      <c r="AX1338" s="210"/>
      <c r="AY1338" s="210"/>
      <c r="AZ1338" s="210"/>
      <c r="BA1338" s="210"/>
      <c r="BB1338" s="210"/>
      <c r="BC1338" s="210"/>
      <c r="BD1338" s="210"/>
      <c r="BE1338" s="210"/>
      <c r="BF1338" s="210"/>
      <c r="BG1338" s="210"/>
      <c r="BH1338" s="210"/>
      <c r="BI1338" s="210"/>
      <c r="BJ1338" s="210"/>
      <c r="BK1338" s="210"/>
      <c r="BL1338" s="210"/>
      <c r="BM1338" s="210"/>
      <c r="BN1338" s="210"/>
      <c r="BO1338" s="210"/>
      <c r="BP1338" s="210"/>
      <c r="BQ1338" s="210"/>
      <c r="BR1338" s="210"/>
      <c r="BS1338" s="210"/>
      <c r="BT1338" s="210"/>
      <c r="BU1338" s="210"/>
      <c r="BV1338" s="210"/>
      <c r="BW1338" s="210"/>
      <c r="BX1338" s="210"/>
      <c r="BY1338" s="210"/>
      <c r="BZ1338" s="210"/>
      <c r="CA1338" s="210"/>
      <c r="CB1338" s="210"/>
      <c r="CC1338" s="210"/>
      <c r="CD1338" s="210"/>
      <c r="CE1338" s="210"/>
      <c r="CF1338" s="210"/>
      <c r="CG1338" s="210"/>
      <c r="CH1338" s="210"/>
      <c r="CI1338" s="210"/>
      <c r="CJ1338" s="210"/>
      <c r="CK1338" s="210"/>
      <c r="CL1338" s="210"/>
      <c r="CM1338" s="210"/>
      <c r="CN1338" s="210"/>
      <c r="CO1338" s="210"/>
      <c r="CP1338" s="210"/>
      <c r="CQ1338" s="210"/>
      <c r="CR1338" s="210"/>
      <c r="CS1338" s="210"/>
      <c r="CT1338" s="210"/>
      <c r="CU1338" s="210"/>
      <c r="CV1338" s="210"/>
      <c r="CW1338" s="210"/>
      <c r="CX1338" s="210"/>
      <c r="CY1338" s="210"/>
      <c r="CZ1338" s="210"/>
      <c r="DA1338" s="210"/>
      <c r="DB1338" s="210"/>
      <c r="DC1338" s="210"/>
      <c r="DD1338" s="210"/>
      <c r="DE1338" s="210"/>
      <c r="DF1338" s="210"/>
      <c r="DG1338" s="210"/>
      <c r="DH1338" s="210"/>
      <c r="DI1338" s="210"/>
      <c r="DJ1338" s="210"/>
      <c r="DK1338" s="210"/>
      <c r="DL1338" s="210"/>
      <c r="DM1338" s="210"/>
      <c r="DN1338" s="210"/>
      <c r="DO1338" s="210"/>
      <c r="DP1338" s="210"/>
      <c r="DQ1338" s="210"/>
      <c r="DR1338" s="210"/>
      <c r="DS1338" s="210"/>
      <c r="DT1338" s="210"/>
      <c r="DU1338" s="210"/>
      <c r="DV1338" s="210"/>
      <c r="DW1338" s="210"/>
      <c r="DX1338" s="210"/>
      <c r="DY1338" s="210"/>
      <c r="DZ1338" s="210"/>
      <c r="EA1338" s="210"/>
      <c r="EB1338" s="210"/>
      <c r="EC1338" s="210"/>
      <c r="ED1338" s="210"/>
      <c r="EE1338" s="210"/>
      <c r="EF1338" s="210"/>
      <c r="EG1338" s="210"/>
      <c r="EH1338" s="210"/>
      <c r="EI1338" s="210"/>
      <c r="EJ1338" s="210"/>
      <c r="EK1338" s="210"/>
      <c r="EL1338" s="210"/>
      <c r="EM1338" s="210"/>
      <c r="EN1338" s="210"/>
      <c r="EO1338" s="210"/>
      <c r="EP1338" s="210"/>
      <c r="EQ1338" s="210"/>
      <c r="ER1338" s="210"/>
      <c r="ES1338" s="210"/>
      <c r="ET1338" s="210"/>
      <c r="EU1338" s="210"/>
    </row>
    <row r="1339" spans="1:151" ht="13">
      <c r="A1339" s="210"/>
      <c r="B1339" s="210"/>
      <c r="C1339" s="210"/>
      <c r="D1339" s="210"/>
      <c r="E1339" s="210"/>
      <c r="F1339" s="210"/>
      <c r="G1339" s="210"/>
      <c r="H1339" s="298"/>
      <c r="I1339" s="298"/>
      <c r="J1339" s="298"/>
      <c r="K1339" s="298"/>
      <c r="L1339" s="298"/>
      <c r="M1339" s="298"/>
      <c r="N1339" s="298"/>
      <c r="O1339" s="210"/>
      <c r="P1339" s="210"/>
      <c r="Q1339" s="211"/>
      <c r="R1339" s="210"/>
      <c r="S1339" s="210"/>
      <c r="T1339" s="210"/>
      <c r="U1339" s="210"/>
      <c r="V1339" s="210"/>
      <c r="W1339" s="210"/>
      <c r="X1339" s="192" t="s">
        <v>172</v>
      </c>
      <c r="Y1339" s="192" t="s">
        <v>665</v>
      </c>
      <c r="Z1339" s="167" t="str">
        <f>'Reviewer 1'!$AA$426</f>
        <v>NR</v>
      </c>
      <c r="AA1339" s="210"/>
      <c r="AB1339" s="210"/>
      <c r="AC1339" s="210"/>
      <c r="AD1339" s="210"/>
      <c r="AE1339" s="210"/>
      <c r="AF1339" s="210"/>
      <c r="AG1339" s="217"/>
      <c r="AH1339" s="217"/>
      <c r="AI1339" s="210"/>
      <c r="AJ1339" s="210"/>
      <c r="AK1339" s="210"/>
      <c r="AL1339" s="210"/>
      <c r="AM1339" s="210"/>
      <c r="AN1339" s="210"/>
      <c r="AO1339" s="210"/>
      <c r="AP1339" s="210"/>
      <c r="AQ1339" s="210"/>
      <c r="AR1339" s="210"/>
      <c r="AS1339" s="210"/>
      <c r="AT1339" s="210"/>
      <c r="AU1339" s="210"/>
      <c r="AV1339" s="210"/>
      <c r="AW1339" s="210"/>
      <c r="AX1339" s="210"/>
      <c r="AY1339" s="210"/>
      <c r="AZ1339" s="210"/>
      <c r="BA1339" s="210"/>
      <c r="BB1339" s="210"/>
      <c r="BC1339" s="210"/>
      <c r="BD1339" s="210"/>
      <c r="BE1339" s="210"/>
      <c r="BF1339" s="210"/>
      <c r="BG1339" s="210"/>
      <c r="BH1339" s="210"/>
      <c r="BI1339" s="210"/>
      <c r="BJ1339" s="210"/>
      <c r="BK1339" s="210"/>
      <c r="BL1339" s="210"/>
      <c r="BM1339" s="210"/>
      <c r="BN1339" s="210"/>
      <c r="BO1339" s="210"/>
      <c r="BP1339" s="210"/>
      <c r="BQ1339" s="210"/>
      <c r="BR1339" s="210"/>
      <c r="BS1339" s="210"/>
      <c r="BT1339" s="210"/>
      <c r="BU1339" s="210"/>
      <c r="BV1339" s="210"/>
      <c r="BW1339" s="210"/>
      <c r="BX1339" s="210"/>
      <c r="BY1339" s="210"/>
      <c r="BZ1339" s="210"/>
      <c r="CA1339" s="210"/>
      <c r="CB1339" s="210"/>
      <c r="CC1339" s="210"/>
      <c r="CD1339" s="210"/>
      <c r="CE1339" s="210"/>
      <c r="CF1339" s="210"/>
      <c r="CG1339" s="210"/>
      <c r="CH1339" s="210"/>
      <c r="CI1339" s="210"/>
      <c r="CJ1339" s="210"/>
      <c r="CK1339" s="210"/>
      <c r="CL1339" s="210"/>
      <c r="CM1339" s="210"/>
      <c r="CN1339" s="210"/>
      <c r="CO1339" s="210"/>
      <c r="CP1339" s="210"/>
      <c r="CQ1339" s="210"/>
      <c r="CR1339" s="210"/>
      <c r="CS1339" s="210"/>
      <c r="CT1339" s="210"/>
      <c r="CU1339" s="210"/>
      <c r="CV1339" s="210"/>
      <c r="CW1339" s="210"/>
      <c r="CX1339" s="210"/>
      <c r="CY1339" s="210"/>
      <c r="CZ1339" s="210"/>
      <c r="DA1339" s="210"/>
      <c r="DB1339" s="210"/>
      <c r="DC1339" s="210"/>
      <c r="DD1339" s="210"/>
      <c r="DE1339" s="210"/>
      <c r="DF1339" s="210"/>
      <c r="DG1339" s="210"/>
      <c r="DH1339" s="210"/>
      <c r="DI1339" s="210"/>
      <c r="DJ1339" s="210"/>
      <c r="DK1339" s="210"/>
      <c r="DL1339" s="210"/>
      <c r="DM1339" s="210"/>
      <c r="DN1339" s="210"/>
      <c r="DO1339" s="210"/>
      <c r="DP1339" s="210"/>
      <c r="DQ1339" s="210"/>
      <c r="DR1339" s="210"/>
      <c r="DS1339" s="210"/>
      <c r="DT1339" s="210"/>
      <c r="DU1339" s="210"/>
      <c r="DV1339" s="210"/>
      <c r="DW1339" s="210"/>
      <c r="DX1339" s="210"/>
      <c r="DY1339" s="210"/>
      <c r="DZ1339" s="210"/>
      <c r="EA1339" s="210"/>
      <c r="EB1339" s="210"/>
      <c r="EC1339" s="210"/>
      <c r="ED1339" s="210"/>
      <c r="EE1339" s="210"/>
      <c r="EF1339" s="210"/>
      <c r="EG1339" s="210"/>
      <c r="EH1339" s="210"/>
      <c r="EI1339" s="210"/>
      <c r="EJ1339" s="210"/>
      <c r="EK1339" s="210"/>
      <c r="EL1339" s="210"/>
      <c r="EM1339" s="210"/>
      <c r="EN1339" s="210"/>
      <c r="EO1339" s="210"/>
      <c r="EP1339" s="210"/>
      <c r="EQ1339" s="210"/>
      <c r="ER1339" s="210"/>
      <c r="ES1339" s="210"/>
      <c r="ET1339" s="210"/>
      <c r="EU1339" s="210"/>
    </row>
    <row r="1340" spans="1:151" ht="13">
      <c r="A1340" s="210"/>
      <c r="B1340" s="210"/>
      <c r="C1340" s="210"/>
      <c r="D1340" s="210"/>
      <c r="E1340" s="210"/>
      <c r="F1340" s="210"/>
      <c r="G1340" s="210"/>
      <c r="H1340" s="298"/>
      <c r="I1340" s="298"/>
      <c r="J1340" s="298"/>
      <c r="K1340" s="298"/>
      <c r="L1340" s="298"/>
      <c r="M1340" s="298"/>
      <c r="N1340" s="298"/>
      <c r="O1340" s="210"/>
      <c r="P1340" s="210"/>
      <c r="Q1340" s="211"/>
      <c r="R1340" s="210"/>
      <c r="S1340" s="210"/>
      <c r="T1340" s="210"/>
      <c r="U1340" s="210"/>
      <c r="V1340" s="210"/>
      <c r="W1340" s="210"/>
      <c r="X1340" s="192" t="s">
        <v>172</v>
      </c>
      <c r="Y1340" s="192" t="s">
        <v>666</v>
      </c>
      <c r="Z1340" s="167" t="str">
        <f>'Reviewer 1'!$AA$427</f>
        <v>NR</v>
      </c>
      <c r="AA1340" s="210"/>
      <c r="AB1340" s="210"/>
      <c r="AC1340" s="210"/>
      <c r="AD1340" s="210"/>
      <c r="AE1340" s="210"/>
      <c r="AF1340" s="210"/>
      <c r="AG1340" s="217"/>
      <c r="AH1340" s="217"/>
      <c r="AI1340" s="210"/>
      <c r="AJ1340" s="210"/>
      <c r="AK1340" s="210"/>
      <c r="AL1340" s="210"/>
      <c r="AM1340" s="210"/>
      <c r="AN1340" s="210"/>
      <c r="AO1340" s="210"/>
      <c r="AP1340" s="210"/>
      <c r="AQ1340" s="210"/>
      <c r="AR1340" s="210"/>
      <c r="AS1340" s="210"/>
      <c r="AT1340" s="210"/>
      <c r="AU1340" s="210"/>
      <c r="AV1340" s="210"/>
      <c r="AW1340" s="210"/>
      <c r="AX1340" s="210"/>
      <c r="AY1340" s="210"/>
      <c r="AZ1340" s="210"/>
      <c r="BA1340" s="210"/>
      <c r="BB1340" s="210"/>
      <c r="BC1340" s="210"/>
      <c r="BD1340" s="210"/>
      <c r="BE1340" s="210"/>
      <c r="BF1340" s="210"/>
      <c r="BG1340" s="210"/>
      <c r="BH1340" s="210"/>
      <c r="BI1340" s="210"/>
      <c r="BJ1340" s="210"/>
      <c r="BK1340" s="210"/>
      <c r="BL1340" s="210"/>
      <c r="BM1340" s="210"/>
      <c r="BN1340" s="210"/>
      <c r="BO1340" s="210"/>
      <c r="BP1340" s="210"/>
      <c r="BQ1340" s="210"/>
      <c r="BR1340" s="210"/>
      <c r="BS1340" s="210"/>
      <c r="BT1340" s="210"/>
      <c r="BU1340" s="210"/>
      <c r="BV1340" s="210"/>
      <c r="BW1340" s="210"/>
      <c r="BX1340" s="210"/>
      <c r="BY1340" s="210"/>
      <c r="BZ1340" s="210"/>
      <c r="CA1340" s="210"/>
      <c r="CB1340" s="210"/>
      <c r="CC1340" s="210"/>
      <c r="CD1340" s="210"/>
      <c r="CE1340" s="210"/>
      <c r="CF1340" s="210"/>
      <c r="CG1340" s="210"/>
      <c r="CH1340" s="210"/>
      <c r="CI1340" s="210"/>
      <c r="CJ1340" s="210"/>
      <c r="CK1340" s="210"/>
      <c r="CL1340" s="210"/>
      <c r="CM1340" s="210"/>
      <c r="CN1340" s="210"/>
      <c r="CO1340" s="210"/>
      <c r="CP1340" s="210"/>
      <c r="CQ1340" s="210"/>
      <c r="CR1340" s="210"/>
      <c r="CS1340" s="210"/>
      <c r="CT1340" s="210"/>
      <c r="CU1340" s="210"/>
      <c r="CV1340" s="210"/>
      <c r="CW1340" s="210"/>
      <c r="CX1340" s="210"/>
      <c r="CY1340" s="210"/>
      <c r="CZ1340" s="210"/>
      <c r="DA1340" s="210"/>
      <c r="DB1340" s="210"/>
      <c r="DC1340" s="210"/>
      <c r="DD1340" s="210"/>
      <c r="DE1340" s="210"/>
      <c r="DF1340" s="210"/>
      <c r="DG1340" s="210"/>
      <c r="DH1340" s="210"/>
      <c r="DI1340" s="210"/>
      <c r="DJ1340" s="210"/>
      <c r="DK1340" s="210"/>
      <c r="DL1340" s="210"/>
      <c r="DM1340" s="210"/>
      <c r="DN1340" s="210"/>
      <c r="DO1340" s="210"/>
      <c r="DP1340" s="210"/>
      <c r="DQ1340" s="210"/>
      <c r="DR1340" s="210"/>
      <c r="DS1340" s="210"/>
      <c r="DT1340" s="210"/>
      <c r="DU1340" s="210"/>
      <c r="DV1340" s="210"/>
      <c r="DW1340" s="210"/>
      <c r="DX1340" s="210"/>
      <c r="DY1340" s="210"/>
      <c r="DZ1340" s="210"/>
      <c r="EA1340" s="210"/>
      <c r="EB1340" s="210"/>
      <c r="EC1340" s="210"/>
      <c r="ED1340" s="210"/>
      <c r="EE1340" s="210"/>
      <c r="EF1340" s="210"/>
      <c r="EG1340" s="210"/>
      <c r="EH1340" s="210"/>
      <c r="EI1340" s="210"/>
      <c r="EJ1340" s="210"/>
      <c r="EK1340" s="210"/>
      <c r="EL1340" s="210"/>
      <c r="EM1340" s="210"/>
      <c r="EN1340" s="210"/>
      <c r="EO1340" s="210"/>
      <c r="EP1340" s="210"/>
      <c r="EQ1340" s="210"/>
      <c r="ER1340" s="210"/>
      <c r="ES1340" s="210"/>
      <c r="ET1340" s="210"/>
      <c r="EU1340" s="210"/>
    </row>
    <row r="1341" spans="1:151" ht="13">
      <c r="A1341" s="210"/>
      <c r="B1341" s="210"/>
      <c r="C1341" s="210"/>
      <c r="D1341" s="210"/>
      <c r="E1341" s="210"/>
      <c r="F1341" s="210"/>
      <c r="G1341" s="210"/>
      <c r="H1341" s="298"/>
      <c r="I1341" s="298"/>
      <c r="J1341" s="298"/>
      <c r="K1341" s="298"/>
      <c r="L1341" s="298"/>
      <c r="M1341" s="298"/>
      <c r="N1341" s="298"/>
      <c r="O1341" s="210"/>
      <c r="P1341" s="210"/>
      <c r="Q1341" s="211"/>
      <c r="R1341" s="210"/>
      <c r="S1341" s="210"/>
      <c r="T1341" s="210"/>
      <c r="U1341" s="210"/>
      <c r="V1341" s="210"/>
      <c r="W1341" s="210"/>
      <c r="X1341" s="192" t="s">
        <v>172</v>
      </c>
      <c r="Y1341" s="192" t="s">
        <v>667</v>
      </c>
      <c r="Z1341" s="167" t="str">
        <f>'Reviewer 1'!$AA$428</f>
        <v>NR</v>
      </c>
      <c r="AA1341" s="210"/>
      <c r="AB1341" s="210"/>
      <c r="AC1341" s="210"/>
      <c r="AD1341" s="210"/>
      <c r="AE1341" s="210"/>
      <c r="AF1341" s="210"/>
      <c r="AG1341" s="217"/>
      <c r="AH1341" s="217"/>
      <c r="AI1341" s="210"/>
      <c r="AJ1341" s="210"/>
      <c r="AK1341" s="210"/>
      <c r="AL1341" s="210"/>
      <c r="AM1341" s="210"/>
      <c r="AN1341" s="210"/>
      <c r="AO1341" s="210"/>
      <c r="AP1341" s="210"/>
      <c r="AQ1341" s="210"/>
      <c r="AR1341" s="210"/>
      <c r="AS1341" s="210"/>
      <c r="AT1341" s="210"/>
      <c r="AU1341" s="210"/>
      <c r="AV1341" s="210"/>
      <c r="AW1341" s="210"/>
      <c r="AX1341" s="210"/>
      <c r="AY1341" s="210"/>
      <c r="AZ1341" s="210"/>
      <c r="BA1341" s="210"/>
      <c r="BB1341" s="210"/>
      <c r="BC1341" s="210"/>
      <c r="BD1341" s="210"/>
      <c r="BE1341" s="210"/>
      <c r="BF1341" s="210"/>
      <c r="BG1341" s="210"/>
      <c r="BH1341" s="210"/>
      <c r="BI1341" s="210"/>
      <c r="BJ1341" s="210"/>
      <c r="BK1341" s="210"/>
      <c r="BL1341" s="210"/>
      <c r="BM1341" s="210"/>
      <c r="BN1341" s="210"/>
      <c r="BO1341" s="210"/>
      <c r="BP1341" s="210"/>
      <c r="BQ1341" s="210"/>
      <c r="BR1341" s="210"/>
      <c r="BS1341" s="210"/>
      <c r="BT1341" s="210"/>
      <c r="BU1341" s="210"/>
      <c r="BV1341" s="210"/>
      <c r="BW1341" s="210"/>
      <c r="BX1341" s="210"/>
      <c r="BY1341" s="210"/>
      <c r="BZ1341" s="210"/>
      <c r="CA1341" s="210"/>
      <c r="CB1341" s="210"/>
      <c r="CC1341" s="210"/>
      <c r="CD1341" s="210"/>
      <c r="CE1341" s="210"/>
      <c r="CF1341" s="210"/>
      <c r="CG1341" s="210"/>
      <c r="CH1341" s="210"/>
      <c r="CI1341" s="210"/>
      <c r="CJ1341" s="210"/>
      <c r="CK1341" s="210"/>
      <c r="CL1341" s="210"/>
      <c r="CM1341" s="210"/>
      <c r="CN1341" s="210"/>
      <c r="CO1341" s="210"/>
      <c r="CP1341" s="210"/>
      <c r="CQ1341" s="210"/>
      <c r="CR1341" s="210"/>
      <c r="CS1341" s="210"/>
      <c r="CT1341" s="210"/>
      <c r="CU1341" s="210"/>
      <c r="CV1341" s="210"/>
      <c r="CW1341" s="210"/>
      <c r="CX1341" s="210"/>
      <c r="CY1341" s="210"/>
      <c r="CZ1341" s="210"/>
      <c r="DA1341" s="210"/>
      <c r="DB1341" s="210"/>
      <c r="DC1341" s="210"/>
      <c r="DD1341" s="210"/>
      <c r="DE1341" s="210"/>
      <c r="DF1341" s="210"/>
      <c r="DG1341" s="210"/>
      <c r="DH1341" s="210"/>
      <c r="DI1341" s="210"/>
      <c r="DJ1341" s="210"/>
      <c r="DK1341" s="210"/>
      <c r="DL1341" s="210"/>
      <c r="DM1341" s="210"/>
      <c r="DN1341" s="210"/>
      <c r="DO1341" s="210"/>
      <c r="DP1341" s="210"/>
      <c r="DQ1341" s="210"/>
      <c r="DR1341" s="210"/>
      <c r="DS1341" s="210"/>
      <c r="DT1341" s="210"/>
      <c r="DU1341" s="210"/>
      <c r="DV1341" s="210"/>
      <c r="DW1341" s="210"/>
      <c r="DX1341" s="210"/>
      <c r="DY1341" s="210"/>
      <c r="DZ1341" s="210"/>
      <c r="EA1341" s="210"/>
      <c r="EB1341" s="210"/>
      <c r="EC1341" s="210"/>
      <c r="ED1341" s="210"/>
      <c r="EE1341" s="210"/>
      <c r="EF1341" s="210"/>
      <c r="EG1341" s="210"/>
      <c r="EH1341" s="210"/>
      <c r="EI1341" s="210"/>
      <c r="EJ1341" s="210"/>
      <c r="EK1341" s="210"/>
      <c r="EL1341" s="210"/>
      <c r="EM1341" s="210"/>
      <c r="EN1341" s="210"/>
      <c r="EO1341" s="210"/>
      <c r="EP1341" s="210"/>
      <c r="EQ1341" s="210"/>
      <c r="ER1341" s="210"/>
      <c r="ES1341" s="210"/>
      <c r="ET1341" s="210"/>
      <c r="EU1341" s="210"/>
    </row>
    <row r="1342" spans="1:151" ht="13">
      <c r="A1342" s="210"/>
      <c r="B1342" s="210"/>
      <c r="C1342" s="210"/>
      <c r="D1342" s="210"/>
      <c r="E1342" s="210"/>
      <c r="F1342" s="210"/>
      <c r="G1342" s="210"/>
      <c r="H1342" s="298"/>
      <c r="I1342" s="298"/>
      <c r="J1342" s="298"/>
      <c r="K1342" s="298"/>
      <c r="L1342" s="298"/>
      <c r="M1342" s="298"/>
      <c r="N1342" s="298"/>
      <c r="O1342" s="210"/>
      <c r="P1342" s="210"/>
      <c r="Q1342" s="211"/>
      <c r="R1342" s="210"/>
      <c r="S1342" s="210"/>
      <c r="T1342" s="210"/>
      <c r="U1342" s="210"/>
      <c r="V1342" s="210"/>
      <c r="W1342" s="210"/>
      <c r="X1342" s="192" t="s">
        <v>172</v>
      </c>
      <c r="Y1342" s="192" t="s">
        <v>668</v>
      </c>
      <c r="Z1342" s="167" t="str">
        <f>'Reviewer 1'!$AA$429</f>
        <v>NR</v>
      </c>
      <c r="AA1342" s="210"/>
      <c r="AB1342" s="210"/>
      <c r="AC1342" s="210"/>
      <c r="AD1342" s="210"/>
      <c r="AE1342" s="210"/>
      <c r="AF1342" s="210"/>
      <c r="AG1342" s="217"/>
      <c r="AH1342" s="217"/>
      <c r="AI1342" s="210"/>
      <c r="AJ1342" s="210"/>
      <c r="AK1342" s="210"/>
      <c r="AL1342" s="210"/>
      <c r="AM1342" s="210"/>
      <c r="AN1342" s="210"/>
      <c r="AO1342" s="210"/>
      <c r="AP1342" s="210"/>
      <c r="AQ1342" s="210"/>
      <c r="AR1342" s="210"/>
      <c r="AS1342" s="210"/>
      <c r="AT1342" s="210"/>
      <c r="AU1342" s="210"/>
      <c r="AV1342" s="210"/>
      <c r="AW1342" s="210"/>
      <c r="AX1342" s="210"/>
      <c r="AY1342" s="210"/>
      <c r="AZ1342" s="210"/>
      <c r="BA1342" s="210"/>
      <c r="BB1342" s="210"/>
      <c r="BC1342" s="210"/>
      <c r="BD1342" s="210"/>
      <c r="BE1342" s="210"/>
      <c r="BF1342" s="210"/>
      <c r="BG1342" s="210"/>
      <c r="BH1342" s="210"/>
      <c r="BI1342" s="210"/>
      <c r="BJ1342" s="210"/>
      <c r="BK1342" s="210"/>
      <c r="BL1342" s="210"/>
      <c r="BM1342" s="210"/>
      <c r="BN1342" s="210"/>
      <c r="BO1342" s="210"/>
      <c r="BP1342" s="210"/>
      <c r="BQ1342" s="210"/>
      <c r="BR1342" s="210"/>
      <c r="BS1342" s="210"/>
      <c r="BT1342" s="210"/>
      <c r="BU1342" s="210"/>
      <c r="BV1342" s="210"/>
      <c r="BW1342" s="210"/>
      <c r="BX1342" s="210"/>
      <c r="BY1342" s="210"/>
      <c r="BZ1342" s="210"/>
      <c r="CA1342" s="210"/>
      <c r="CB1342" s="210"/>
      <c r="CC1342" s="210"/>
      <c r="CD1342" s="210"/>
      <c r="CE1342" s="210"/>
      <c r="CF1342" s="210"/>
      <c r="CG1342" s="210"/>
      <c r="CH1342" s="210"/>
      <c r="CI1342" s="210"/>
      <c r="CJ1342" s="210"/>
      <c r="CK1342" s="210"/>
      <c r="CL1342" s="210"/>
      <c r="CM1342" s="210"/>
      <c r="CN1342" s="210"/>
      <c r="CO1342" s="210"/>
      <c r="CP1342" s="210"/>
      <c r="CQ1342" s="210"/>
      <c r="CR1342" s="210"/>
      <c r="CS1342" s="210"/>
      <c r="CT1342" s="210"/>
      <c r="CU1342" s="210"/>
      <c r="CV1342" s="210"/>
      <c r="CW1342" s="210"/>
      <c r="CX1342" s="210"/>
      <c r="CY1342" s="210"/>
      <c r="CZ1342" s="210"/>
      <c r="DA1342" s="210"/>
      <c r="DB1342" s="210"/>
      <c r="DC1342" s="210"/>
      <c r="DD1342" s="210"/>
      <c r="DE1342" s="210"/>
      <c r="DF1342" s="210"/>
      <c r="DG1342" s="210"/>
      <c r="DH1342" s="210"/>
      <c r="DI1342" s="210"/>
      <c r="DJ1342" s="210"/>
      <c r="DK1342" s="210"/>
      <c r="DL1342" s="210"/>
      <c r="DM1342" s="210"/>
      <c r="DN1342" s="210"/>
      <c r="DO1342" s="210"/>
      <c r="DP1342" s="210"/>
      <c r="DQ1342" s="210"/>
      <c r="DR1342" s="210"/>
      <c r="DS1342" s="210"/>
      <c r="DT1342" s="210"/>
      <c r="DU1342" s="210"/>
      <c r="DV1342" s="210"/>
      <c r="DW1342" s="210"/>
      <c r="DX1342" s="210"/>
      <c r="DY1342" s="210"/>
      <c r="DZ1342" s="210"/>
      <c r="EA1342" s="210"/>
      <c r="EB1342" s="210"/>
      <c r="EC1342" s="210"/>
      <c r="ED1342" s="210"/>
      <c r="EE1342" s="210"/>
      <c r="EF1342" s="210"/>
      <c r="EG1342" s="210"/>
      <c r="EH1342" s="210"/>
      <c r="EI1342" s="210"/>
      <c r="EJ1342" s="210"/>
      <c r="EK1342" s="210"/>
      <c r="EL1342" s="210"/>
      <c r="EM1342" s="210"/>
      <c r="EN1342" s="210"/>
      <c r="EO1342" s="210"/>
      <c r="EP1342" s="210"/>
      <c r="EQ1342" s="210"/>
      <c r="ER1342" s="210"/>
      <c r="ES1342" s="210"/>
      <c r="ET1342" s="210"/>
      <c r="EU1342" s="210"/>
    </row>
    <row r="1343" spans="1:151" ht="13">
      <c r="A1343" s="210"/>
      <c r="B1343" s="210"/>
      <c r="C1343" s="210"/>
      <c r="D1343" s="210"/>
      <c r="E1343" s="210"/>
      <c r="F1343" s="210"/>
      <c r="G1343" s="210"/>
      <c r="H1343" s="298"/>
      <c r="I1343" s="298"/>
      <c r="J1343" s="298"/>
      <c r="K1343" s="298"/>
      <c r="L1343" s="298"/>
      <c r="M1343" s="298"/>
      <c r="N1343" s="298"/>
      <c r="O1343" s="210"/>
      <c r="P1343" s="210"/>
      <c r="Q1343" s="211"/>
      <c r="R1343" s="210"/>
      <c r="S1343" s="210"/>
      <c r="T1343" s="210"/>
      <c r="U1343" s="210"/>
      <c r="V1343" s="210"/>
      <c r="W1343" s="210"/>
      <c r="X1343" s="192" t="s">
        <v>172</v>
      </c>
      <c r="Y1343" s="192" t="s">
        <v>669</v>
      </c>
      <c r="Z1343" s="167" t="str">
        <f>'Reviewer 1'!$AA$430</f>
        <v>NR</v>
      </c>
      <c r="AA1343" s="210"/>
      <c r="AB1343" s="210"/>
      <c r="AC1343" s="210"/>
      <c r="AD1343" s="210"/>
      <c r="AE1343" s="210"/>
      <c r="AF1343" s="210"/>
      <c r="AG1343" s="217"/>
      <c r="AH1343" s="217"/>
      <c r="AI1343" s="210"/>
      <c r="AJ1343" s="210"/>
      <c r="AK1343" s="210"/>
      <c r="AL1343" s="210"/>
      <c r="AM1343" s="210"/>
      <c r="AN1343" s="210"/>
      <c r="AO1343" s="210"/>
      <c r="AP1343" s="210"/>
      <c r="AQ1343" s="210"/>
      <c r="AR1343" s="210"/>
      <c r="AS1343" s="210"/>
      <c r="AT1343" s="210"/>
      <c r="AU1343" s="210"/>
      <c r="AV1343" s="210"/>
      <c r="AW1343" s="210"/>
      <c r="AX1343" s="210"/>
      <c r="AY1343" s="210"/>
      <c r="AZ1343" s="210"/>
      <c r="BA1343" s="210"/>
      <c r="BB1343" s="210"/>
      <c r="BC1343" s="210"/>
      <c r="BD1343" s="210"/>
      <c r="BE1343" s="210"/>
      <c r="BF1343" s="210"/>
      <c r="BG1343" s="210"/>
      <c r="BH1343" s="210"/>
      <c r="BI1343" s="210"/>
      <c r="BJ1343" s="210"/>
      <c r="BK1343" s="210"/>
      <c r="BL1343" s="210"/>
      <c r="BM1343" s="210"/>
      <c r="BN1343" s="210"/>
      <c r="BO1343" s="210"/>
      <c r="BP1343" s="210"/>
      <c r="BQ1343" s="210"/>
      <c r="BR1343" s="210"/>
      <c r="BS1343" s="210"/>
      <c r="BT1343" s="210"/>
      <c r="BU1343" s="210"/>
      <c r="BV1343" s="210"/>
      <c r="BW1343" s="210"/>
      <c r="BX1343" s="210"/>
      <c r="BY1343" s="210"/>
      <c r="BZ1343" s="210"/>
      <c r="CA1343" s="210"/>
      <c r="CB1343" s="210"/>
      <c r="CC1343" s="210"/>
      <c r="CD1343" s="210"/>
      <c r="CE1343" s="210"/>
      <c r="CF1343" s="210"/>
      <c r="CG1343" s="210"/>
      <c r="CH1343" s="210"/>
      <c r="CI1343" s="210"/>
      <c r="CJ1343" s="210"/>
      <c r="CK1343" s="210"/>
      <c r="CL1343" s="210"/>
      <c r="CM1343" s="210"/>
      <c r="CN1343" s="210"/>
      <c r="CO1343" s="210"/>
      <c r="CP1343" s="210"/>
      <c r="CQ1343" s="210"/>
      <c r="CR1343" s="210"/>
      <c r="CS1343" s="210"/>
      <c r="CT1343" s="210"/>
      <c r="CU1343" s="210"/>
      <c r="CV1343" s="210"/>
      <c r="CW1343" s="210"/>
      <c r="CX1343" s="210"/>
      <c r="CY1343" s="210"/>
      <c r="CZ1343" s="210"/>
      <c r="DA1343" s="210"/>
      <c r="DB1343" s="210"/>
      <c r="DC1343" s="210"/>
      <c r="DD1343" s="210"/>
      <c r="DE1343" s="210"/>
      <c r="DF1343" s="210"/>
      <c r="DG1343" s="210"/>
      <c r="DH1343" s="210"/>
      <c r="DI1343" s="210"/>
      <c r="DJ1343" s="210"/>
      <c r="DK1343" s="210"/>
      <c r="DL1343" s="210"/>
      <c r="DM1343" s="210"/>
      <c r="DN1343" s="210"/>
      <c r="DO1343" s="210"/>
      <c r="DP1343" s="210"/>
      <c r="DQ1343" s="210"/>
      <c r="DR1343" s="210"/>
      <c r="DS1343" s="210"/>
      <c r="DT1343" s="210"/>
      <c r="DU1343" s="210"/>
      <c r="DV1343" s="210"/>
      <c r="DW1343" s="210"/>
      <c r="DX1343" s="210"/>
      <c r="DY1343" s="210"/>
      <c r="DZ1343" s="210"/>
      <c r="EA1343" s="210"/>
      <c r="EB1343" s="210"/>
      <c r="EC1343" s="210"/>
      <c r="ED1343" s="210"/>
      <c r="EE1343" s="210"/>
      <c r="EF1343" s="210"/>
      <c r="EG1343" s="210"/>
      <c r="EH1343" s="210"/>
      <c r="EI1343" s="210"/>
      <c r="EJ1343" s="210"/>
      <c r="EK1343" s="210"/>
      <c r="EL1343" s="210"/>
      <c r="EM1343" s="210"/>
      <c r="EN1343" s="210"/>
      <c r="EO1343" s="210"/>
      <c r="EP1343" s="210"/>
      <c r="EQ1343" s="210"/>
      <c r="ER1343" s="210"/>
      <c r="ES1343" s="210"/>
      <c r="ET1343" s="210"/>
      <c r="EU1343" s="210"/>
    </row>
    <row r="1344" spans="1:151" ht="13">
      <c r="A1344" s="210"/>
      <c r="B1344" s="210"/>
      <c r="C1344" s="210"/>
      <c r="D1344" s="210"/>
      <c r="E1344" s="210"/>
      <c r="F1344" s="210"/>
      <c r="G1344" s="210"/>
      <c r="H1344" s="298"/>
      <c r="I1344" s="298"/>
      <c r="J1344" s="298"/>
      <c r="K1344" s="298"/>
      <c r="L1344" s="298"/>
      <c r="M1344" s="298"/>
      <c r="N1344" s="298"/>
      <c r="O1344" s="210"/>
      <c r="P1344" s="210"/>
      <c r="Q1344" s="211"/>
      <c r="R1344" s="210"/>
      <c r="S1344" s="210"/>
      <c r="T1344" s="210"/>
      <c r="U1344" s="210"/>
      <c r="V1344" s="210"/>
      <c r="W1344" s="210"/>
      <c r="X1344" s="192" t="s">
        <v>172</v>
      </c>
      <c r="Y1344" s="192" t="s">
        <v>670</v>
      </c>
      <c r="Z1344" s="167" t="str">
        <f>'Reviewer 1'!$AA$431</f>
        <v>NR</v>
      </c>
      <c r="AA1344" s="210"/>
      <c r="AB1344" s="210"/>
      <c r="AC1344" s="210"/>
      <c r="AD1344" s="210"/>
      <c r="AE1344" s="210"/>
      <c r="AF1344" s="210"/>
      <c r="AG1344" s="217"/>
      <c r="AH1344" s="217"/>
      <c r="AI1344" s="210"/>
      <c r="AJ1344" s="210"/>
      <c r="AK1344" s="210"/>
      <c r="AL1344" s="210"/>
      <c r="AM1344" s="210"/>
      <c r="AN1344" s="210"/>
      <c r="AO1344" s="210"/>
      <c r="AP1344" s="210"/>
      <c r="AQ1344" s="210"/>
      <c r="AR1344" s="210"/>
      <c r="AS1344" s="210"/>
      <c r="AT1344" s="210"/>
      <c r="AU1344" s="210"/>
      <c r="AV1344" s="210"/>
      <c r="AW1344" s="210"/>
      <c r="AX1344" s="210"/>
      <c r="AY1344" s="210"/>
      <c r="AZ1344" s="210"/>
      <c r="BA1344" s="210"/>
      <c r="BB1344" s="210"/>
      <c r="BC1344" s="210"/>
      <c r="BD1344" s="210"/>
      <c r="BE1344" s="210"/>
      <c r="BF1344" s="210"/>
      <c r="BG1344" s="210"/>
      <c r="BH1344" s="210"/>
      <c r="BI1344" s="210"/>
      <c r="BJ1344" s="210"/>
      <c r="BK1344" s="210"/>
      <c r="BL1344" s="210"/>
      <c r="BM1344" s="210"/>
      <c r="BN1344" s="210"/>
      <c r="BO1344" s="210"/>
      <c r="BP1344" s="210"/>
      <c r="BQ1344" s="210"/>
      <c r="BR1344" s="210"/>
      <c r="BS1344" s="210"/>
      <c r="BT1344" s="210"/>
      <c r="BU1344" s="210"/>
      <c r="BV1344" s="210"/>
      <c r="BW1344" s="210"/>
      <c r="BX1344" s="210"/>
      <c r="BY1344" s="210"/>
      <c r="BZ1344" s="210"/>
      <c r="CA1344" s="210"/>
      <c r="CB1344" s="210"/>
      <c r="CC1344" s="210"/>
      <c r="CD1344" s="210"/>
      <c r="CE1344" s="210"/>
      <c r="CF1344" s="210"/>
      <c r="CG1344" s="210"/>
      <c r="CH1344" s="210"/>
      <c r="CI1344" s="210"/>
      <c r="CJ1344" s="210"/>
      <c r="CK1344" s="210"/>
      <c r="CL1344" s="210"/>
      <c r="CM1344" s="210"/>
      <c r="CN1344" s="210"/>
      <c r="CO1344" s="210"/>
      <c r="CP1344" s="210"/>
      <c r="CQ1344" s="210"/>
      <c r="CR1344" s="210"/>
      <c r="CS1344" s="210"/>
      <c r="CT1344" s="210"/>
      <c r="CU1344" s="210"/>
      <c r="CV1344" s="210"/>
      <c r="CW1344" s="210"/>
      <c r="CX1344" s="210"/>
      <c r="CY1344" s="210"/>
      <c r="CZ1344" s="210"/>
      <c r="DA1344" s="210"/>
      <c r="DB1344" s="210"/>
      <c r="DC1344" s="210"/>
      <c r="DD1344" s="210"/>
      <c r="DE1344" s="210"/>
      <c r="DF1344" s="210"/>
      <c r="DG1344" s="210"/>
      <c r="DH1344" s="210"/>
      <c r="DI1344" s="210"/>
      <c r="DJ1344" s="210"/>
      <c r="DK1344" s="210"/>
      <c r="DL1344" s="210"/>
      <c r="DM1344" s="210"/>
      <c r="DN1344" s="210"/>
      <c r="DO1344" s="210"/>
      <c r="DP1344" s="210"/>
      <c r="DQ1344" s="210"/>
      <c r="DR1344" s="210"/>
      <c r="DS1344" s="210"/>
      <c r="DT1344" s="210"/>
      <c r="DU1344" s="210"/>
      <c r="DV1344" s="210"/>
      <c r="DW1344" s="210"/>
      <c r="DX1344" s="210"/>
      <c r="DY1344" s="210"/>
      <c r="DZ1344" s="210"/>
      <c r="EA1344" s="210"/>
      <c r="EB1344" s="210"/>
      <c r="EC1344" s="210"/>
      <c r="ED1344" s="210"/>
      <c r="EE1344" s="210"/>
      <c r="EF1344" s="210"/>
      <c r="EG1344" s="210"/>
      <c r="EH1344" s="210"/>
      <c r="EI1344" s="210"/>
      <c r="EJ1344" s="210"/>
      <c r="EK1344" s="210"/>
      <c r="EL1344" s="210"/>
      <c r="EM1344" s="210"/>
      <c r="EN1344" s="210"/>
      <c r="EO1344" s="210"/>
      <c r="EP1344" s="210"/>
      <c r="EQ1344" s="210"/>
      <c r="ER1344" s="210"/>
      <c r="ES1344" s="210"/>
      <c r="ET1344" s="210"/>
      <c r="EU1344" s="210"/>
    </row>
    <row r="1345" spans="1:151" ht="13">
      <c r="A1345" s="210"/>
      <c r="B1345" s="210"/>
      <c r="C1345" s="210"/>
      <c r="D1345" s="210"/>
      <c r="E1345" s="210"/>
      <c r="F1345" s="210"/>
      <c r="G1345" s="210"/>
      <c r="H1345" s="298"/>
      <c r="I1345" s="298"/>
      <c r="J1345" s="298"/>
      <c r="K1345" s="298"/>
      <c r="L1345" s="298"/>
      <c r="M1345" s="298"/>
      <c r="N1345" s="298"/>
      <c r="O1345" s="210"/>
      <c r="P1345" s="210"/>
      <c r="Q1345" s="211"/>
      <c r="R1345" s="210"/>
      <c r="S1345" s="210"/>
      <c r="T1345" s="210"/>
      <c r="U1345" s="210"/>
      <c r="V1345" s="210"/>
      <c r="W1345" s="210"/>
      <c r="X1345" s="192" t="s">
        <v>172</v>
      </c>
      <c r="Y1345" s="192" t="s">
        <v>671</v>
      </c>
      <c r="Z1345" s="167" t="str">
        <f>'Reviewer 1'!$AA$432</f>
        <v>NR</v>
      </c>
      <c r="AA1345" s="210"/>
      <c r="AB1345" s="210"/>
      <c r="AC1345" s="210"/>
      <c r="AD1345" s="210"/>
      <c r="AE1345" s="210"/>
      <c r="AF1345" s="210"/>
      <c r="AG1345" s="217"/>
      <c r="AH1345" s="217"/>
      <c r="AI1345" s="210"/>
      <c r="AJ1345" s="210"/>
      <c r="AK1345" s="210"/>
      <c r="AL1345" s="210"/>
      <c r="AM1345" s="210"/>
      <c r="AN1345" s="210"/>
      <c r="AO1345" s="210"/>
      <c r="AP1345" s="210"/>
      <c r="AQ1345" s="210"/>
      <c r="AR1345" s="210"/>
      <c r="AS1345" s="210"/>
      <c r="AT1345" s="210"/>
      <c r="AU1345" s="210"/>
      <c r="AV1345" s="210"/>
      <c r="AW1345" s="210"/>
      <c r="AX1345" s="210"/>
      <c r="AY1345" s="210"/>
      <c r="AZ1345" s="210"/>
      <c r="BA1345" s="210"/>
      <c r="BB1345" s="210"/>
      <c r="BC1345" s="210"/>
      <c r="BD1345" s="210"/>
      <c r="BE1345" s="210"/>
      <c r="BF1345" s="210"/>
      <c r="BG1345" s="210"/>
      <c r="BH1345" s="210"/>
      <c r="BI1345" s="210"/>
      <c r="BJ1345" s="210"/>
      <c r="BK1345" s="210"/>
      <c r="BL1345" s="210"/>
      <c r="BM1345" s="210"/>
      <c r="BN1345" s="210"/>
      <c r="BO1345" s="210"/>
      <c r="BP1345" s="210"/>
      <c r="BQ1345" s="210"/>
      <c r="BR1345" s="210"/>
      <c r="BS1345" s="210"/>
      <c r="BT1345" s="210"/>
      <c r="BU1345" s="210"/>
      <c r="BV1345" s="210"/>
      <c r="BW1345" s="210"/>
      <c r="BX1345" s="210"/>
      <c r="BY1345" s="210"/>
      <c r="BZ1345" s="210"/>
      <c r="CA1345" s="210"/>
      <c r="CB1345" s="210"/>
      <c r="CC1345" s="210"/>
      <c r="CD1345" s="210"/>
      <c r="CE1345" s="210"/>
      <c r="CF1345" s="210"/>
      <c r="CG1345" s="210"/>
      <c r="CH1345" s="210"/>
      <c r="CI1345" s="210"/>
      <c r="CJ1345" s="210"/>
      <c r="CK1345" s="210"/>
      <c r="CL1345" s="210"/>
      <c r="CM1345" s="210"/>
      <c r="CN1345" s="210"/>
      <c r="CO1345" s="210"/>
      <c r="CP1345" s="210"/>
      <c r="CQ1345" s="210"/>
      <c r="CR1345" s="210"/>
      <c r="CS1345" s="210"/>
      <c r="CT1345" s="210"/>
      <c r="CU1345" s="210"/>
      <c r="CV1345" s="210"/>
      <c r="CW1345" s="210"/>
      <c r="CX1345" s="210"/>
      <c r="CY1345" s="210"/>
      <c r="CZ1345" s="210"/>
      <c r="DA1345" s="210"/>
      <c r="DB1345" s="210"/>
      <c r="DC1345" s="210"/>
      <c r="DD1345" s="210"/>
      <c r="DE1345" s="210"/>
      <c r="DF1345" s="210"/>
      <c r="DG1345" s="210"/>
      <c r="DH1345" s="210"/>
      <c r="DI1345" s="210"/>
      <c r="DJ1345" s="210"/>
      <c r="DK1345" s="210"/>
      <c r="DL1345" s="210"/>
      <c r="DM1345" s="210"/>
      <c r="DN1345" s="210"/>
      <c r="DO1345" s="210"/>
      <c r="DP1345" s="210"/>
      <c r="DQ1345" s="210"/>
      <c r="DR1345" s="210"/>
      <c r="DS1345" s="210"/>
      <c r="DT1345" s="210"/>
      <c r="DU1345" s="210"/>
      <c r="DV1345" s="210"/>
      <c r="DW1345" s="210"/>
      <c r="DX1345" s="210"/>
      <c r="DY1345" s="210"/>
      <c r="DZ1345" s="210"/>
      <c r="EA1345" s="210"/>
      <c r="EB1345" s="210"/>
      <c r="EC1345" s="210"/>
      <c r="ED1345" s="210"/>
      <c r="EE1345" s="210"/>
      <c r="EF1345" s="210"/>
      <c r="EG1345" s="210"/>
      <c r="EH1345" s="210"/>
      <c r="EI1345" s="210"/>
      <c r="EJ1345" s="210"/>
      <c r="EK1345" s="210"/>
      <c r="EL1345" s="210"/>
      <c r="EM1345" s="210"/>
      <c r="EN1345" s="210"/>
      <c r="EO1345" s="210"/>
      <c r="EP1345" s="210"/>
      <c r="EQ1345" s="210"/>
      <c r="ER1345" s="210"/>
      <c r="ES1345" s="210"/>
      <c r="ET1345" s="210"/>
      <c r="EU1345" s="210"/>
    </row>
    <row r="1346" spans="1:151" ht="13">
      <c r="A1346" s="210"/>
      <c r="B1346" s="210"/>
      <c r="C1346" s="210"/>
      <c r="D1346" s="210"/>
      <c r="E1346" s="210"/>
      <c r="F1346" s="210"/>
      <c r="G1346" s="210"/>
      <c r="H1346" s="298"/>
      <c r="I1346" s="298"/>
      <c r="J1346" s="298"/>
      <c r="K1346" s="298"/>
      <c r="L1346" s="298"/>
      <c r="M1346" s="298"/>
      <c r="N1346" s="298"/>
      <c r="O1346" s="210"/>
      <c r="P1346" s="210"/>
      <c r="Q1346" s="211"/>
      <c r="R1346" s="210"/>
      <c r="S1346" s="210"/>
      <c r="T1346" s="210"/>
      <c r="U1346" s="210"/>
      <c r="V1346" s="210"/>
      <c r="W1346" s="210"/>
      <c r="X1346" s="192" t="s">
        <v>172</v>
      </c>
      <c r="Y1346" s="192" t="s">
        <v>672</v>
      </c>
      <c r="Z1346" s="167" t="str">
        <f>'Reviewer 1'!$AA$433</f>
        <v>NR</v>
      </c>
      <c r="AA1346" s="210"/>
      <c r="AB1346" s="210"/>
      <c r="AC1346" s="210"/>
      <c r="AD1346" s="210"/>
      <c r="AE1346" s="210"/>
      <c r="AF1346" s="210"/>
      <c r="AG1346" s="217"/>
      <c r="AH1346" s="217"/>
      <c r="AI1346" s="210"/>
      <c r="AJ1346" s="210"/>
      <c r="AK1346" s="210"/>
      <c r="AL1346" s="210"/>
      <c r="AM1346" s="210"/>
      <c r="AN1346" s="210"/>
      <c r="AO1346" s="210"/>
      <c r="AP1346" s="210"/>
      <c r="AQ1346" s="210"/>
      <c r="AR1346" s="210"/>
      <c r="AS1346" s="210"/>
      <c r="AT1346" s="210"/>
      <c r="AU1346" s="210"/>
      <c r="AV1346" s="210"/>
      <c r="AW1346" s="210"/>
      <c r="AX1346" s="210"/>
      <c r="AY1346" s="210"/>
      <c r="AZ1346" s="210"/>
      <c r="BA1346" s="210"/>
      <c r="BB1346" s="210"/>
      <c r="BC1346" s="210"/>
      <c r="BD1346" s="210"/>
      <c r="BE1346" s="210"/>
      <c r="BF1346" s="210"/>
      <c r="BG1346" s="210"/>
      <c r="BH1346" s="210"/>
      <c r="BI1346" s="210"/>
      <c r="BJ1346" s="210"/>
      <c r="BK1346" s="210"/>
      <c r="BL1346" s="210"/>
      <c r="BM1346" s="210"/>
      <c r="BN1346" s="210"/>
      <c r="BO1346" s="210"/>
      <c r="BP1346" s="210"/>
      <c r="BQ1346" s="210"/>
      <c r="BR1346" s="210"/>
      <c r="BS1346" s="210"/>
      <c r="BT1346" s="210"/>
      <c r="BU1346" s="210"/>
      <c r="BV1346" s="210"/>
      <c r="BW1346" s="210"/>
      <c r="BX1346" s="210"/>
      <c r="BY1346" s="210"/>
      <c r="BZ1346" s="210"/>
      <c r="CA1346" s="210"/>
      <c r="CB1346" s="210"/>
      <c r="CC1346" s="210"/>
      <c r="CD1346" s="210"/>
      <c r="CE1346" s="210"/>
      <c r="CF1346" s="210"/>
      <c r="CG1346" s="210"/>
      <c r="CH1346" s="210"/>
      <c r="CI1346" s="210"/>
      <c r="CJ1346" s="210"/>
      <c r="CK1346" s="210"/>
      <c r="CL1346" s="210"/>
      <c r="CM1346" s="210"/>
      <c r="CN1346" s="210"/>
      <c r="CO1346" s="210"/>
      <c r="CP1346" s="210"/>
      <c r="CQ1346" s="210"/>
      <c r="CR1346" s="210"/>
      <c r="CS1346" s="210"/>
      <c r="CT1346" s="210"/>
      <c r="CU1346" s="210"/>
      <c r="CV1346" s="210"/>
      <c r="CW1346" s="210"/>
      <c r="CX1346" s="210"/>
      <c r="CY1346" s="210"/>
      <c r="CZ1346" s="210"/>
      <c r="DA1346" s="210"/>
      <c r="DB1346" s="210"/>
      <c r="DC1346" s="210"/>
      <c r="DD1346" s="210"/>
      <c r="DE1346" s="210"/>
      <c r="DF1346" s="210"/>
      <c r="DG1346" s="210"/>
      <c r="DH1346" s="210"/>
      <c r="DI1346" s="210"/>
      <c r="DJ1346" s="210"/>
      <c r="DK1346" s="210"/>
      <c r="DL1346" s="210"/>
      <c r="DM1346" s="210"/>
      <c r="DN1346" s="210"/>
      <c r="DO1346" s="210"/>
      <c r="DP1346" s="210"/>
      <c r="DQ1346" s="210"/>
      <c r="DR1346" s="210"/>
      <c r="DS1346" s="210"/>
      <c r="DT1346" s="210"/>
      <c r="DU1346" s="210"/>
      <c r="DV1346" s="210"/>
      <c r="DW1346" s="210"/>
      <c r="DX1346" s="210"/>
      <c r="DY1346" s="210"/>
      <c r="DZ1346" s="210"/>
      <c r="EA1346" s="210"/>
      <c r="EB1346" s="210"/>
      <c r="EC1346" s="210"/>
      <c r="ED1346" s="210"/>
      <c r="EE1346" s="210"/>
      <c r="EF1346" s="210"/>
      <c r="EG1346" s="210"/>
      <c r="EH1346" s="210"/>
      <c r="EI1346" s="210"/>
      <c r="EJ1346" s="210"/>
      <c r="EK1346" s="210"/>
      <c r="EL1346" s="210"/>
      <c r="EM1346" s="210"/>
      <c r="EN1346" s="210"/>
      <c r="EO1346" s="210"/>
      <c r="EP1346" s="210"/>
      <c r="EQ1346" s="210"/>
      <c r="ER1346" s="210"/>
      <c r="ES1346" s="210"/>
      <c r="ET1346" s="210"/>
      <c r="EU1346" s="210"/>
    </row>
    <row r="1347" spans="1:151" ht="13">
      <c r="A1347" s="210"/>
      <c r="B1347" s="210"/>
      <c r="C1347" s="210"/>
      <c r="D1347" s="210"/>
      <c r="E1347" s="210"/>
      <c r="F1347" s="210"/>
      <c r="G1347" s="210"/>
      <c r="H1347" s="298"/>
      <c r="I1347" s="298"/>
      <c r="J1347" s="298"/>
      <c r="K1347" s="298"/>
      <c r="L1347" s="298"/>
      <c r="M1347" s="298"/>
      <c r="N1347" s="298"/>
      <c r="O1347" s="210"/>
      <c r="P1347" s="210"/>
      <c r="Q1347" s="211"/>
      <c r="R1347" s="210"/>
      <c r="S1347" s="210"/>
      <c r="T1347" s="210"/>
      <c r="U1347" s="210"/>
      <c r="V1347" s="210"/>
      <c r="W1347" s="210"/>
      <c r="X1347" s="192" t="s">
        <v>172</v>
      </c>
      <c r="Y1347" s="192" t="s">
        <v>673</v>
      </c>
      <c r="Z1347" s="167" t="str">
        <f>'Reviewer 1'!$AA$434</f>
        <v>NR</v>
      </c>
      <c r="AA1347" s="210"/>
      <c r="AB1347" s="210"/>
      <c r="AC1347" s="210"/>
      <c r="AD1347" s="210"/>
      <c r="AE1347" s="210"/>
      <c r="AF1347" s="210"/>
      <c r="AG1347" s="217"/>
      <c r="AH1347" s="217"/>
      <c r="AI1347" s="210"/>
      <c r="AJ1347" s="210"/>
      <c r="AK1347" s="210"/>
      <c r="AL1347" s="210"/>
      <c r="AM1347" s="210"/>
      <c r="AN1347" s="210"/>
      <c r="AO1347" s="210"/>
      <c r="AP1347" s="210"/>
      <c r="AQ1347" s="210"/>
      <c r="AR1347" s="210"/>
      <c r="AS1347" s="210"/>
      <c r="AT1347" s="210"/>
      <c r="AU1347" s="210"/>
      <c r="AV1347" s="210"/>
      <c r="AW1347" s="210"/>
      <c r="AX1347" s="210"/>
      <c r="AY1347" s="210"/>
      <c r="AZ1347" s="210"/>
      <c r="BA1347" s="210"/>
      <c r="BB1347" s="210"/>
      <c r="BC1347" s="210"/>
      <c r="BD1347" s="210"/>
      <c r="BE1347" s="210"/>
      <c r="BF1347" s="210"/>
      <c r="BG1347" s="210"/>
      <c r="BH1347" s="210"/>
      <c r="BI1347" s="210"/>
      <c r="BJ1347" s="210"/>
      <c r="BK1347" s="210"/>
      <c r="BL1347" s="210"/>
      <c r="BM1347" s="210"/>
      <c r="BN1347" s="210"/>
      <c r="BO1347" s="210"/>
      <c r="BP1347" s="210"/>
      <c r="BQ1347" s="210"/>
      <c r="BR1347" s="210"/>
      <c r="BS1347" s="210"/>
      <c r="BT1347" s="210"/>
      <c r="BU1347" s="210"/>
      <c r="BV1347" s="210"/>
      <c r="BW1347" s="210"/>
      <c r="BX1347" s="210"/>
      <c r="BY1347" s="210"/>
      <c r="BZ1347" s="210"/>
      <c r="CA1347" s="210"/>
      <c r="CB1347" s="210"/>
      <c r="CC1347" s="210"/>
      <c r="CD1347" s="210"/>
      <c r="CE1347" s="210"/>
      <c r="CF1347" s="210"/>
      <c r="CG1347" s="210"/>
      <c r="CH1347" s="210"/>
      <c r="CI1347" s="210"/>
      <c r="CJ1347" s="210"/>
      <c r="CK1347" s="210"/>
      <c r="CL1347" s="210"/>
      <c r="CM1347" s="210"/>
      <c r="CN1347" s="210"/>
      <c r="CO1347" s="210"/>
      <c r="CP1347" s="210"/>
      <c r="CQ1347" s="210"/>
      <c r="CR1347" s="210"/>
      <c r="CS1347" s="210"/>
      <c r="CT1347" s="210"/>
      <c r="CU1347" s="210"/>
      <c r="CV1347" s="210"/>
      <c r="CW1347" s="210"/>
      <c r="CX1347" s="210"/>
      <c r="CY1347" s="210"/>
      <c r="CZ1347" s="210"/>
      <c r="DA1347" s="210"/>
      <c r="DB1347" s="210"/>
      <c r="DC1347" s="210"/>
      <c r="DD1347" s="210"/>
      <c r="DE1347" s="210"/>
      <c r="DF1347" s="210"/>
      <c r="DG1347" s="210"/>
      <c r="DH1347" s="210"/>
      <c r="DI1347" s="210"/>
      <c r="DJ1347" s="210"/>
      <c r="DK1347" s="210"/>
      <c r="DL1347" s="210"/>
      <c r="DM1347" s="210"/>
      <c r="DN1347" s="210"/>
      <c r="DO1347" s="210"/>
      <c r="DP1347" s="210"/>
      <c r="DQ1347" s="210"/>
      <c r="DR1347" s="210"/>
      <c r="DS1347" s="210"/>
      <c r="DT1347" s="210"/>
      <c r="DU1347" s="210"/>
      <c r="DV1347" s="210"/>
      <c r="DW1347" s="210"/>
      <c r="DX1347" s="210"/>
      <c r="DY1347" s="210"/>
      <c r="DZ1347" s="210"/>
      <c r="EA1347" s="210"/>
      <c r="EB1347" s="210"/>
      <c r="EC1347" s="210"/>
      <c r="ED1347" s="210"/>
      <c r="EE1347" s="210"/>
      <c r="EF1347" s="210"/>
      <c r="EG1347" s="210"/>
      <c r="EH1347" s="210"/>
      <c r="EI1347" s="210"/>
      <c r="EJ1347" s="210"/>
      <c r="EK1347" s="210"/>
      <c r="EL1347" s="210"/>
      <c r="EM1347" s="210"/>
      <c r="EN1347" s="210"/>
      <c r="EO1347" s="210"/>
      <c r="EP1347" s="210"/>
      <c r="EQ1347" s="210"/>
      <c r="ER1347" s="210"/>
      <c r="ES1347" s="210"/>
      <c r="ET1347" s="210"/>
      <c r="EU1347" s="210"/>
    </row>
    <row r="1348" spans="1:151" ht="13">
      <c r="A1348" s="210"/>
      <c r="B1348" s="210"/>
      <c r="C1348" s="210"/>
      <c r="D1348" s="210"/>
      <c r="E1348" s="210"/>
      <c r="F1348" s="210"/>
      <c r="G1348" s="210"/>
      <c r="H1348" s="298"/>
      <c r="I1348" s="298"/>
      <c r="J1348" s="298"/>
      <c r="K1348" s="298"/>
      <c r="L1348" s="298"/>
      <c r="M1348" s="298"/>
      <c r="N1348" s="298"/>
      <c r="O1348" s="210"/>
      <c r="P1348" s="210"/>
      <c r="Q1348" s="211"/>
      <c r="R1348" s="210"/>
      <c r="S1348" s="210"/>
      <c r="T1348" s="210"/>
      <c r="U1348" s="210"/>
      <c r="V1348" s="210"/>
      <c r="W1348" s="210"/>
      <c r="X1348" s="192" t="s">
        <v>172</v>
      </c>
      <c r="Y1348" s="192" t="s">
        <v>674</v>
      </c>
      <c r="Z1348" s="167" t="str">
        <f>'Reviewer 1'!$AA$435</f>
        <v>NR</v>
      </c>
      <c r="AA1348" s="210"/>
      <c r="AB1348" s="210"/>
      <c r="AC1348" s="210"/>
      <c r="AD1348" s="210"/>
      <c r="AE1348" s="210"/>
      <c r="AF1348" s="210"/>
      <c r="AG1348" s="217"/>
      <c r="AH1348" s="217"/>
      <c r="AI1348" s="210"/>
      <c r="AJ1348" s="210"/>
      <c r="AK1348" s="210"/>
      <c r="AL1348" s="210"/>
      <c r="AM1348" s="210"/>
      <c r="AN1348" s="210"/>
      <c r="AO1348" s="210"/>
      <c r="AP1348" s="210"/>
      <c r="AQ1348" s="210"/>
      <c r="AR1348" s="210"/>
      <c r="AS1348" s="210"/>
      <c r="AT1348" s="210"/>
      <c r="AU1348" s="210"/>
      <c r="AV1348" s="210"/>
      <c r="AW1348" s="210"/>
      <c r="AX1348" s="210"/>
      <c r="AY1348" s="210"/>
      <c r="AZ1348" s="210"/>
      <c r="BA1348" s="210"/>
      <c r="BB1348" s="210"/>
      <c r="BC1348" s="210"/>
      <c r="BD1348" s="210"/>
      <c r="BE1348" s="210"/>
      <c r="BF1348" s="210"/>
      <c r="BG1348" s="210"/>
      <c r="BH1348" s="210"/>
      <c r="BI1348" s="210"/>
      <c r="BJ1348" s="210"/>
      <c r="BK1348" s="210"/>
      <c r="BL1348" s="210"/>
      <c r="BM1348" s="210"/>
      <c r="BN1348" s="210"/>
      <c r="BO1348" s="210"/>
      <c r="BP1348" s="210"/>
      <c r="BQ1348" s="210"/>
      <c r="BR1348" s="210"/>
      <c r="BS1348" s="210"/>
      <c r="BT1348" s="210"/>
      <c r="BU1348" s="210"/>
      <c r="BV1348" s="210"/>
      <c r="BW1348" s="210"/>
      <c r="BX1348" s="210"/>
      <c r="BY1348" s="210"/>
      <c r="BZ1348" s="210"/>
      <c r="CA1348" s="210"/>
      <c r="CB1348" s="210"/>
      <c r="CC1348" s="210"/>
      <c r="CD1348" s="210"/>
      <c r="CE1348" s="210"/>
      <c r="CF1348" s="210"/>
      <c r="CG1348" s="210"/>
      <c r="CH1348" s="210"/>
      <c r="CI1348" s="210"/>
      <c r="CJ1348" s="210"/>
      <c r="CK1348" s="210"/>
      <c r="CL1348" s="210"/>
      <c r="CM1348" s="210"/>
      <c r="CN1348" s="210"/>
      <c r="CO1348" s="210"/>
      <c r="CP1348" s="210"/>
      <c r="CQ1348" s="210"/>
      <c r="CR1348" s="210"/>
      <c r="CS1348" s="210"/>
      <c r="CT1348" s="210"/>
      <c r="CU1348" s="210"/>
      <c r="CV1348" s="210"/>
      <c r="CW1348" s="210"/>
      <c r="CX1348" s="210"/>
      <c r="CY1348" s="210"/>
      <c r="CZ1348" s="210"/>
      <c r="DA1348" s="210"/>
      <c r="DB1348" s="210"/>
      <c r="DC1348" s="210"/>
      <c r="DD1348" s="210"/>
      <c r="DE1348" s="210"/>
      <c r="DF1348" s="210"/>
      <c r="DG1348" s="210"/>
      <c r="DH1348" s="210"/>
      <c r="DI1348" s="210"/>
      <c r="DJ1348" s="210"/>
      <c r="DK1348" s="210"/>
      <c r="DL1348" s="210"/>
      <c r="DM1348" s="210"/>
      <c r="DN1348" s="210"/>
      <c r="DO1348" s="210"/>
      <c r="DP1348" s="210"/>
      <c r="DQ1348" s="210"/>
      <c r="DR1348" s="210"/>
      <c r="DS1348" s="210"/>
      <c r="DT1348" s="210"/>
      <c r="DU1348" s="210"/>
      <c r="DV1348" s="210"/>
      <c r="DW1348" s="210"/>
      <c r="DX1348" s="210"/>
      <c r="DY1348" s="210"/>
      <c r="DZ1348" s="210"/>
      <c r="EA1348" s="210"/>
      <c r="EB1348" s="210"/>
      <c r="EC1348" s="210"/>
      <c r="ED1348" s="210"/>
      <c r="EE1348" s="210"/>
      <c r="EF1348" s="210"/>
      <c r="EG1348" s="210"/>
      <c r="EH1348" s="210"/>
      <c r="EI1348" s="210"/>
      <c r="EJ1348" s="210"/>
      <c r="EK1348" s="210"/>
      <c r="EL1348" s="210"/>
      <c r="EM1348" s="210"/>
      <c r="EN1348" s="210"/>
      <c r="EO1348" s="210"/>
      <c r="EP1348" s="210"/>
      <c r="EQ1348" s="210"/>
      <c r="ER1348" s="210"/>
      <c r="ES1348" s="210"/>
      <c r="ET1348" s="210"/>
      <c r="EU1348" s="210"/>
    </row>
    <row r="1349" spans="1:151" ht="13">
      <c r="A1349" s="210"/>
      <c r="B1349" s="210"/>
      <c r="C1349" s="210"/>
      <c r="D1349" s="210"/>
      <c r="E1349" s="210"/>
      <c r="F1349" s="210"/>
      <c r="G1349" s="210"/>
      <c r="H1349" s="298"/>
      <c r="I1349" s="298"/>
      <c r="J1349" s="298"/>
      <c r="K1349" s="298"/>
      <c r="L1349" s="298"/>
      <c r="M1349" s="298"/>
      <c r="N1349" s="298"/>
      <c r="O1349" s="210"/>
      <c r="P1349" s="210"/>
      <c r="Q1349" s="211"/>
      <c r="R1349" s="210"/>
      <c r="S1349" s="210"/>
      <c r="T1349" s="210"/>
      <c r="U1349" s="210"/>
      <c r="V1349" s="210"/>
      <c r="W1349" s="210"/>
      <c r="X1349" s="192" t="s">
        <v>172</v>
      </c>
      <c r="Y1349" s="192" t="s">
        <v>675</v>
      </c>
      <c r="Z1349" s="167" t="str">
        <f>'Reviewer 1'!$AA$436</f>
        <v>NR</v>
      </c>
      <c r="AA1349" s="210"/>
      <c r="AB1349" s="210"/>
      <c r="AC1349" s="210"/>
      <c r="AD1349" s="210"/>
      <c r="AE1349" s="210"/>
      <c r="AF1349" s="210"/>
      <c r="AG1349" s="217"/>
      <c r="AH1349" s="217"/>
      <c r="AI1349" s="210"/>
      <c r="AJ1349" s="210"/>
      <c r="AK1349" s="210"/>
      <c r="AL1349" s="210"/>
      <c r="AM1349" s="210"/>
      <c r="AN1349" s="210"/>
      <c r="AO1349" s="210"/>
      <c r="AP1349" s="210"/>
      <c r="AQ1349" s="210"/>
      <c r="AR1349" s="210"/>
      <c r="AS1349" s="210"/>
      <c r="AT1349" s="210"/>
      <c r="AU1349" s="210"/>
      <c r="AV1349" s="210"/>
      <c r="AW1349" s="210"/>
      <c r="AX1349" s="210"/>
      <c r="AY1349" s="210"/>
      <c r="AZ1349" s="210"/>
      <c r="BA1349" s="210"/>
      <c r="BB1349" s="210"/>
      <c r="BC1349" s="210"/>
      <c r="BD1349" s="210"/>
      <c r="BE1349" s="210"/>
      <c r="BF1349" s="210"/>
      <c r="BG1349" s="210"/>
      <c r="BH1349" s="210"/>
      <c r="BI1349" s="210"/>
      <c r="BJ1349" s="210"/>
      <c r="BK1349" s="210"/>
      <c r="BL1349" s="210"/>
      <c r="BM1349" s="210"/>
      <c r="BN1349" s="210"/>
      <c r="BO1349" s="210"/>
      <c r="BP1349" s="210"/>
      <c r="BQ1349" s="210"/>
      <c r="BR1349" s="210"/>
      <c r="BS1349" s="210"/>
      <c r="BT1349" s="210"/>
      <c r="BU1349" s="210"/>
      <c r="BV1349" s="210"/>
      <c r="BW1349" s="210"/>
      <c r="BX1349" s="210"/>
      <c r="BY1349" s="210"/>
      <c r="BZ1349" s="210"/>
      <c r="CA1349" s="210"/>
      <c r="CB1349" s="210"/>
      <c r="CC1349" s="210"/>
      <c r="CD1349" s="210"/>
      <c r="CE1349" s="210"/>
      <c r="CF1349" s="210"/>
      <c r="CG1349" s="210"/>
      <c r="CH1349" s="210"/>
      <c r="CI1349" s="210"/>
      <c r="CJ1349" s="210"/>
      <c r="CK1349" s="210"/>
      <c r="CL1349" s="210"/>
      <c r="CM1349" s="210"/>
      <c r="CN1349" s="210"/>
      <c r="CO1349" s="210"/>
      <c r="CP1349" s="210"/>
      <c r="CQ1349" s="210"/>
      <c r="CR1349" s="210"/>
      <c r="CS1349" s="210"/>
      <c r="CT1349" s="210"/>
      <c r="CU1349" s="210"/>
      <c r="CV1349" s="210"/>
      <c r="CW1349" s="210"/>
      <c r="CX1349" s="210"/>
      <c r="CY1349" s="210"/>
      <c r="CZ1349" s="210"/>
      <c r="DA1349" s="210"/>
      <c r="DB1349" s="210"/>
      <c r="DC1349" s="210"/>
      <c r="DD1349" s="210"/>
      <c r="DE1349" s="210"/>
      <c r="DF1349" s="210"/>
      <c r="DG1349" s="210"/>
      <c r="DH1349" s="210"/>
      <c r="DI1349" s="210"/>
      <c r="DJ1349" s="210"/>
      <c r="DK1349" s="210"/>
      <c r="DL1349" s="210"/>
      <c r="DM1349" s="210"/>
      <c r="DN1349" s="210"/>
      <c r="DO1349" s="210"/>
      <c r="DP1349" s="210"/>
      <c r="DQ1349" s="210"/>
      <c r="DR1349" s="210"/>
      <c r="DS1349" s="210"/>
      <c r="DT1349" s="210"/>
      <c r="DU1349" s="210"/>
      <c r="DV1349" s="210"/>
      <c r="DW1349" s="210"/>
      <c r="DX1349" s="210"/>
      <c r="DY1349" s="210"/>
      <c r="DZ1349" s="210"/>
      <c r="EA1349" s="210"/>
      <c r="EB1349" s="210"/>
      <c r="EC1349" s="210"/>
      <c r="ED1349" s="210"/>
      <c r="EE1349" s="210"/>
      <c r="EF1349" s="210"/>
      <c r="EG1349" s="210"/>
      <c r="EH1349" s="210"/>
      <c r="EI1349" s="210"/>
      <c r="EJ1349" s="210"/>
      <c r="EK1349" s="210"/>
      <c r="EL1349" s="210"/>
      <c r="EM1349" s="210"/>
      <c r="EN1349" s="210"/>
      <c r="EO1349" s="210"/>
      <c r="EP1349" s="210"/>
      <c r="EQ1349" s="210"/>
      <c r="ER1349" s="210"/>
      <c r="ES1349" s="210"/>
      <c r="ET1349" s="210"/>
      <c r="EU1349" s="210"/>
    </row>
    <row r="1350" spans="1:151" ht="13">
      <c r="A1350" s="210"/>
      <c r="B1350" s="210"/>
      <c r="C1350" s="210"/>
      <c r="D1350" s="210"/>
      <c r="E1350" s="210"/>
      <c r="F1350" s="210"/>
      <c r="G1350" s="210"/>
      <c r="H1350" s="298"/>
      <c r="I1350" s="298"/>
      <c r="J1350" s="298"/>
      <c r="K1350" s="298"/>
      <c r="L1350" s="298"/>
      <c r="M1350" s="298"/>
      <c r="N1350" s="298"/>
      <c r="O1350" s="210"/>
      <c r="P1350" s="210"/>
      <c r="Q1350" s="211"/>
      <c r="R1350" s="210"/>
      <c r="S1350" s="210"/>
      <c r="T1350" s="210"/>
      <c r="U1350" s="210"/>
      <c r="V1350" s="210"/>
      <c r="W1350" s="210"/>
      <c r="X1350" s="192" t="s">
        <v>172</v>
      </c>
      <c r="Y1350" s="192" t="s">
        <v>676</v>
      </c>
      <c r="Z1350" s="167" t="str">
        <f>'Reviewer 1'!$AA$437</f>
        <v>NR</v>
      </c>
      <c r="AA1350" s="210"/>
      <c r="AB1350" s="210"/>
      <c r="AC1350" s="210"/>
      <c r="AD1350" s="210"/>
      <c r="AE1350" s="210"/>
      <c r="AF1350" s="210"/>
      <c r="AG1350" s="217"/>
      <c r="AH1350" s="217"/>
      <c r="AI1350" s="210"/>
      <c r="AJ1350" s="210"/>
      <c r="AK1350" s="210"/>
      <c r="AL1350" s="210"/>
      <c r="AM1350" s="210"/>
      <c r="AN1350" s="210"/>
      <c r="AO1350" s="210"/>
      <c r="AP1350" s="210"/>
      <c r="AQ1350" s="210"/>
      <c r="AR1350" s="210"/>
      <c r="AS1350" s="210"/>
      <c r="AT1350" s="210"/>
      <c r="AU1350" s="210"/>
      <c r="AV1350" s="210"/>
      <c r="AW1350" s="210"/>
      <c r="AX1350" s="210"/>
      <c r="AY1350" s="210"/>
      <c r="AZ1350" s="210"/>
      <c r="BA1350" s="210"/>
      <c r="BB1350" s="210"/>
      <c r="BC1350" s="210"/>
      <c r="BD1350" s="210"/>
      <c r="BE1350" s="210"/>
      <c r="BF1350" s="210"/>
      <c r="BG1350" s="210"/>
      <c r="BH1350" s="210"/>
      <c r="BI1350" s="210"/>
      <c r="BJ1350" s="210"/>
      <c r="BK1350" s="210"/>
      <c r="BL1350" s="210"/>
      <c r="BM1350" s="210"/>
      <c r="BN1350" s="210"/>
      <c r="BO1350" s="210"/>
      <c r="BP1350" s="210"/>
      <c r="BQ1350" s="210"/>
      <c r="BR1350" s="210"/>
      <c r="BS1350" s="210"/>
      <c r="BT1350" s="210"/>
      <c r="BU1350" s="210"/>
      <c r="BV1350" s="210"/>
      <c r="BW1350" s="210"/>
      <c r="BX1350" s="210"/>
      <c r="BY1350" s="210"/>
      <c r="BZ1350" s="210"/>
      <c r="CA1350" s="210"/>
      <c r="CB1350" s="210"/>
      <c r="CC1350" s="210"/>
      <c r="CD1350" s="210"/>
      <c r="CE1350" s="210"/>
      <c r="CF1350" s="210"/>
      <c r="CG1350" s="210"/>
      <c r="CH1350" s="210"/>
      <c r="CI1350" s="210"/>
      <c r="CJ1350" s="210"/>
      <c r="CK1350" s="210"/>
      <c r="CL1350" s="210"/>
      <c r="CM1350" s="210"/>
      <c r="CN1350" s="210"/>
      <c r="CO1350" s="210"/>
      <c r="CP1350" s="210"/>
      <c r="CQ1350" s="210"/>
      <c r="CR1350" s="210"/>
      <c r="CS1350" s="210"/>
      <c r="CT1350" s="210"/>
      <c r="CU1350" s="210"/>
      <c r="CV1350" s="210"/>
      <c r="CW1350" s="210"/>
      <c r="CX1350" s="210"/>
      <c r="CY1350" s="210"/>
      <c r="CZ1350" s="210"/>
      <c r="DA1350" s="210"/>
      <c r="DB1350" s="210"/>
      <c r="DC1350" s="210"/>
      <c r="DD1350" s="210"/>
      <c r="DE1350" s="210"/>
      <c r="DF1350" s="210"/>
      <c r="DG1350" s="210"/>
      <c r="DH1350" s="210"/>
      <c r="DI1350" s="210"/>
      <c r="DJ1350" s="210"/>
      <c r="DK1350" s="210"/>
      <c r="DL1350" s="210"/>
      <c r="DM1350" s="210"/>
      <c r="DN1350" s="210"/>
      <c r="DO1350" s="210"/>
      <c r="DP1350" s="210"/>
      <c r="DQ1350" s="210"/>
      <c r="DR1350" s="210"/>
      <c r="DS1350" s="210"/>
      <c r="DT1350" s="210"/>
      <c r="DU1350" s="210"/>
      <c r="DV1350" s="210"/>
      <c r="DW1350" s="210"/>
      <c r="DX1350" s="210"/>
      <c r="DY1350" s="210"/>
      <c r="DZ1350" s="210"/>
      <c r="EA1350" s="210"/>
      <c r="EB1350" s="210"/>
      <c r="EC1350" s="210"/>
      <c r="ED1350" s="210"/>
      <c r="EE1350" s="210"/>
      <c r="EF1350" s="210"/>
      <c r="EG1350" s="210"/>
      <c r="EH1350" s="210"/>
      <c r="EI1350" s="210"/>
      <c r="EJ1350" s="210"/>
      <c r="EK1350" s="210"/>
      <c r="EL1350" s="210"/>
      <c r="EM1350" s="210"/>
      <c r="EN1350" s="210"/>
      <c r="EO1350" s="210"/>
      <c r="EP1350" s="210"/>
      <c r="EQ1350" s="210"/>
      <c r="ER1350" s="210"/>
      <c r="ES1350" s="210"/>
      <c r="ET1350" s="210"/>
      <c r="EU1350" s="210"/>
    </row>
    <row r="1351" spans="1:151" ht="13">
      <c r="A1351" s="210"/>
      <c r="B1351" s="210"/>
      <c r="C1351" s="210"/>
      <c r="D1351" s="210"/>
      <c r="E1351" s="210"/>
      <c r="F1351" s="210"/>
      <c r="G1351" s="210"/>
      <c r="H1351" s="298"/>
      <c r="I1351" s="298"/>
      <c r="J1351" s="298"/>
      <c r="K1351" s="298"/>
      <c r="L1351" s="298"/>
      <c r="M1351" s="298"/>
      <c r="N1351" s="298"/>
      <c r="O1351" s="210"/>
      <c r="P1351" s="210"/>
      <c r="Q1351" s="211"/>
      <c r="R1351" s="210"/>
      <c r="S1351" s="210"/>
      <c r="T1351" s="210"/>
      <c r="U1351" s="210"/>
      <c r="V1351" s="210"/>
      <c r="W1351" s="210"/>
      <c r="X1351" s="192" t="s">
        <v>172</v>
      </c>
      <c r="Y1351" s="192" t="s">
        <v>677</v>
      </c>
      <c r="Z1351" s="167" t="str">
        <f>'Reviewer 1'!$AA$438</f>
        <v>NR</v>
      </c>
      <c r="AA1351" s="210"/>
      <c r="AB1351" s="210"/>
      <c r="AC1351" s="210"/>
      <c r="AD1351" s="210"/>
      <c r="AE1351" s="210"/>
      <c r="AF1351" s="210"/>
      <c r="AG1351" s="217"/>
      <c r="AH1351" s="217"/>
      <c r="AI1351" s="210"/>
      <c r="AJ1351" s="210"/>
      <c r="AK1351" s="210"/>
      <c r="AL1351" s="210"/>
      <c r="AM1351" s="210"/>
      <c r="AN1351" s="210"/>
      <c r="AO1351" s="210"/>
      <c r="AP1351" s="210"/>
      <c r="AQ1351" s="210"/>
      <c r="AR1351" s="210"/>
      <c r="AS1351" s="210"/>
      <c r="AT1351" s="210"/>
      <c r="AU1351" s="210"/>
      <c r="AV1351" s="210"/>
      <c r="AW1351" s="210"/>
      <c r="AX1351" s="210"/>
      <c r="AY1351" s="210"/>
      <c r="AZ1351" s="210"/>
      <c r="BA1351" s="210"/>
      <c r="BB1351" s="210"/>
      <c r="BC1351" s="210"/>
      <c r="BD1351" s="210"/>
      <c r="BE1351" s="210"/>
      <c r="BF1351" s="210"/>
      <c r="BG1351" s="210"/>
      <c r="BH1351" s="210"/>
      <c r="BI1351" s="210"/>
      <c r="BJ1351" s="210"/>
      <c r="BK1351" s="210"/>
      <c r="BL1351" s="210"/>
      <c r="BM1351" s="210"/>
      <c r="BN1351" s="210"/>
      <c r="BO1351" s="210"/>
      <c r="BP1351" s="210"/>
      <c r="BQ1351" s="210"/>
      <c r="BR1351" s="210"/>
      <c r="BS1351" s="210"/>
      <c r="BT1351" s="210"/>
      <c r="BU1351" s="210"/>
      <c r="BV1351" s="210"/>
      <c r="BW1351" s="210"/>
      <c r="BX1351" s="210"/>
      <c r="BY1351" s="210"/>
      <c r="BZ1351" s="210"/>
      <c r="CA1351" s="210"/>
      <c r="CB1351" s="210"/>
      <c r="CC1351" s="210"/>
      <c r="CD1351" s="210"/>
      <c r="CE1351" s="210"/>
      <c r="CF1351" s="210"/>
      <c r="CG1351" s="210"/>
      <c r="CH1351" s="210"/>
      <c r="CI1351" s="210"/>
      <c r="CJ1351" s="210"/>
      <c r="CK1351" s="210"/>
      <c r="CL1351" s="210"/>
      <c r="CM1351" s="210"/>
      <c r="CN1351" s="210"/>
      <c r="CO1351" s="210"/>
      <c r="CP1351" s="210"/>
      <c r="CQ1351" s="210"/>
      <c r="CR1351" s="210"/>
      <c r="CS1351" s="210"/>
      <c r="CT1351" s="210"/>
      <c r="CU1351" s="210"/>
      <c r="CV1351" s="210"/>
      <c r="CW1351" s="210"/>
      <c r="CX1351" s="210"/>
      <c r="CY1351" s="210"/>
      <c r="CZ1351" s="210"/>
      <c r="DA1351" s="210"/>
      <c r="DB1351" s="210"/>
      <c r="DC1351" s="210"/>
      <c r="DD1351" s="210"/>
      <c r="DE1351" s="210"/>
      <c r="DF1351" s="210"/>
      <c r="DG1351" s="210"/>
      <c r="DH1351" s="210"/>
      <c r="DI1351" s="210"/>
      <c r="DJ1351" s="210"/>
      <c r="DK1351" s="210"/>
      <c r="DL1351" s="210"/>
      <c r="DM1351" s="210"/>
      <c r="DN1351" s="210"/>
      <c r="DO1351" s="210"/>
      <c r="DP1351" s="210"/>
      <c r="DQ1351" s="210"/>
      <c r="DR1351" s="210"/>
      <c r="DS1351" s="210"/>
      <c r="DT1351" s="210"/>
      <c r="DU1351" s="210"/>
      <c r="DV1351" s="210"/>
      <c r="DW1351" s="210"/>
      <c r="DX1351" s="210"/>
      <c r="DY1351" s="210"/>
      <c r="DZ1351" s="210"/>
      <c r="EA1351" s="210"/>
      <c r="EB1351" s="210"/>
      <c r="EC1351" s="210"/>
      <c r="ED1351" s="210"/>
      <c r="EE1351" s="210"/>
      <c r="EF1351" s="210"/>
      <c r="EG1351" s="210"/>
      <c r="EH1351" s="210"/>
      <c r="EI1351" s="210"/>
      <c r="EJ1351" s="210"/>
      <c r="EK1351" s="210"/>
      <c r="EL1351" s="210"/>
      <c r="EM1351" s="210"/>
      <c r="EN1351" s="210"/>
      <c r="EO1351" s="210"/>
      <c r="EP1351" s="210"/>
      <c r="EQ1351" s="210"/>
      <c r="ER1351" s="210"/>
      <c r="ES1351" s="210"/>
      <c r="ET1351" s="210"/>
      <c r="EU1351" s="210"/>
    </row>
    <row r="1352" spans="1:151" ht="13">
      <c r="A1352" s="210"/>
      <c r="B1352" s="210"/>
      <c r="C1352" s="210"/>
      <c r="D1352" s="210"/>
      <c r="E1352" s="210"/>
      <c r="F1352" s="210"/>
      <c r="G1352" s="210"/>
      <c r="H1352" s="298"/>
      <c r="I1352" s="298"/>
      <c r="J1352" s="298"/>
      <c r="K1352" s="298"/>
      <c r="L1352" s="298"/>
      <c r="M1352" s="298"/>
      <c r="N1352" s="298"/>
      <c r="O1352" s="210"/>
      <c r="P1352" s="210"/>
      <c r="Q1352" s="211"/>
      <c r="R1352" s="210"/>
      <c r="S1352" s="210"/>
      <c r="T1352" s="210"/>
      <c r="U1352" s="210"/>
      <c r="V1352" s="210"/>
      <c r="W1352" s="210"/>
      <c r="X1352" s="192" t="s">
        <v>172</v>
      </c>
      <c r="Y1352" s="192" t="s">
        <v>678</v>
      </c>
      <c r="Z1352" s="167" t="str">
        <f>'Reviewer 1'!$AA$439</f>
        <v>NR</v>
      </c>
      <c r="AA1352" s="210"/>
      <c r="AB1352" s="210"/>
      <c r="AC1352" s="210"/>
      <c r="AD1352" s="210"/>
      <c r="AE1352" s="210"/>
      <c r="AF1352" s="210"/>
      <c r="AG1352" s="217"/>
      <c r="AH1352" s="217"/>
      <c r="AI1352" s="210"/>
      <c r="AJ1352" s="210"/>
      <c r="AK1352" s="210"/>
      <c r="AL1352" s="210"/>
      <c r="AM1352" s="210"/>
      <c r="AN1352" s="210"/>
      <c r="AO1352" s="210"/>
      <c r="AP1352" s="210"/>
      <c r="AQ1352" s="210"/>
      <c r="AR1352" s="210"/>
      <c r="AS1352" s="210"/>
      <c r="AT1352" s="210"/>
      <c r="AU1352" s="210"/>
      <c r="AV1352" s="210"/>
      <c r="AW1352" s="210"/>
      <c r="AX1352" s="210"/>
      <c r="AY1352" s="210"/>
      <c r="AZ1352" s="210"/>
      <c r="BA1352" s="210"/>
      <c r="BB1352" s="210"/>
      <c r="BC1352" s="210"/>
      <c r="BD1352" s="210"/>
      <c r="BE1352" s="210"/>
      <c r="BF1352" s="210"/>
      <c r="BG1352" s="210"/>
      <c r="BH1352" s="210"/>
      <c r="BI1352" s="210"/>
      <c r="BJ1352" s="210"/>
      <c r="BK1352" s="210"/>
      <c r="BL1352" s="210"/>
      <c r="BM1352" s="210"/>
      <c r="BN1352" s="210"/>
      <c r="BO1352" s="210"/>
      <c r="BP1352" s="210"/>
      <c r="BQ1352" s="210"/>
      <c r="BR1352" s="210"/>
      <c r="BS1352" s="210"/>
      <c r="BT1352" s="210"/>
      <c r="BU1352" s="210"/>
      <c r="BV1352" s="210"/>
      <c r="BW1352" s="210"/>
      <c r="BX1352" s="210"/>
      <c r="BY1352" s="210"/>
      <c r="BZ1352" s="210"/>
      <c r="CA1352" s="210"/>
      <c r="CB1352" s="210"/>
      <c r="CC1352" s="210"/>
      <c r="CD1352" s="210"/>
      <c r="CE1352" s="210"/>
      <c r="CF1352" s="210"/>
      <c r="CG1352" s="210"/>
      <c r="CH1352" s="210"/>
      <c r="CI1352" s="210"/>
      <c r="CJ1352" s="210"/>
      <c r="CK1352" s="210"/>
      <c r="CL1352" s="210"/>
      <c r="CM1352" s="210"/>
      <c r="CN1352" s="210"/>
      <c r="CO1352" s="210"/>
      <c r="CP1352" s="210"/>
      <c r="CQ1352" s="210"/>
      <c r="CR1352" s="210"/>
      <c r="CS1352" s="210"/>
      <c r="CT1352" s="210"/>
      <c r="CU1352" s="210"/>
      <c r="CV1352" s="210"/>
      <c r="CW1352" s="210"/>
      <c r="CX1352" s="210"/>
      <c r="CY1352" s="210"/>
      <c r="CZ1352" s="210"/>
      <c r="DA1352" s="210"/>
      <c r="DB1352" s="210"/>
      <c r="DC1352" s="210"/>
      <c r="DD1352" s="210"/>
      <c r="DE1352" s="210"/>
      <c r="DF1352" s="210"/>
      <c r="DG1352" s="210"/>
      <c r="DH1352" s="210"/>
      <c r="DI1352" s="210"/>
      <c r="DJ1352" s="210"/>
      <c r="DK1352" s="210"/>
      <c r="DL1352" s="210"/>
      <c r="DM1352" s="210"/>
      <c r="DN1352" s="210"/>
      <c r="DO1352" s="210"/>
      <c r="DP1352" s="210"/>
      <c r="DQ1352" s="210"/>
      <c r="DR1352" s="210"/>
      <c r="DS1352" s="210"/>
      <c r="DT1352" s="210"/>
      <c r="DU1352" s="210"/>
      <c r="DV1352" s="210"/>
      <c r="DW1352" s="210"/>
      <c r="DX1352" s="210"/>
      <c r="DY1352" s="210"/>
      <c r="DZ1352" s="210"/>
      <c r="EA1352" s="210"/>
      <c r="EB1352" s="210"/>
      <c r="EC1352" s="210"/>
      <c r="ED1352" s="210"/>
      <c r="EE1352" s="210"/>
      <c r="EF1352" s="210"/>
      <c r="EG1352" s="210"/>
      <c r="EH1352" s="210"/>
      <c r="EI1352" s="210"/>
      <c r="EJ1352" s="210"/>
      <c r="EK1352" s="210"/>
      <c r="EL1352" s="210"/>
      <c r="EM1352" s="210"/>
      <c r="EN1352" s="210"/>
      <c r="EO1352" s="210"/>
      <c r="EP1352" s="210"/>
      <c r="EQ1352" s="210"/>
      <c r="ER1352" s="210"/>
      <c r="ES1352" s="210"/>
      <c r="ET1352" s="210"/>
      <c r="EU1352" s="210"/>
    </row>
    <row r="1353" spans="1:151" ht="13">
      <c r="A1353" s="210"/>
      <c r="B1353" s="210"/>
      <c r="C1353" s="210"/>
      <c r="D1353" s="210"/>
      <c r="E1353" s="210"/>
      <c r="F1353" s="210"/>
      <c r="G1353" s="210"/>
      <c r="H1353" s="298"/>
      <c r="I1353" s="298"/>
      <c r="J1353" s="298"/>
      <c r="K1353" s="298"/>
      <c r="L1353" s="298"/>
      <c r="M1353" s="298"/>
      <c r="N1353" s="298"/>
      <c r="O1353" s="210"/>
      <c r="P1353" s="210"/>
      <c r="Q1353" s="211"/>
      <c r="R1353" s="210"/>
      <c r="S1353" s="210"/>
      <c r="T1353" s="210"/>
      <c r="U1353" s="210"/>
      <c r="V1353" s="210"/>
      <c r="W1353" s="210"/>
      <c r="X1353" s="192" t="s">
        <v>172</v>
      </c>
      <c r="Y1353" s="192" t="s">
        <v>679</v>
      </c>
      <c r="Z1353" s="167" t="str">
        <f>'Reviewer 1'!$AA$442</f>
        <v>NR</v>
      </c>
      <c r="AA1353" s="210"/>
      <c r="AB1353" s="210"/>
      <c r="AC1353" s="210"/>
      <c r="AD1353" s="210"/>
      <c r="AE1353" s="210"/>
      <c r="AF1353" s="210"/>
      <c r="AG1353" s="217"/>
      <c r="AH1353" s="217"/>
      <c r="AI1353" s="210"/>
      <c r="AJ1353" s="210"/>
      <c r="AK1353" s="210"/>
      <c r="AL1353" s="210"/>
      <c r="AM1353" s="210"/>
      <c r="AN1353" s="210"/>
      <c r="AO1353" s="210"/>
      <c r="AP1353" s="210"/>
      <c r="AQ1353" s="210"/>
      <c r="AR1353" s="210"/>
      <c r="AS1353" s="210"/>
      <c r="AT1353" s="210"/>
      <c r="AU1353" s="210"/>
      <c r="AV1353" s="210"/>
      <c r="AW1353" s="210"/>
      <c r="AX1353" s="210"/>
      <c r="AY1353" s="210"/>
      <c r="AZ1353" s="210"/>
      <c r="BA1353" s="210"/>
      <c r="BB1353" s="210"/>
      <c r="BC1353" s="210"/>
      <c r="BD1353" s="210"/>
      <c r="BE1353" s="210"/>
      <c r="BF1353" s="210"/>
      <c r="BG1353" s="210"/>
      <c r="BH1353" s="210"/>
      <c r="BI1353" s="210"/>
      <c r="BJ1353" s="210"/>
      <c r="BK1353" s="210"/>
      <c r="BL1353" s="210"/>
      <c r="BM1353" s="210"/>
      <c r="BN1353" s="210"/>
      <c r="BO1353" s="210"/>
      <c r="BP1353" s="210"/>
      <c r="BQ1353" s="210"/>
      <c r="BR1353" s="210"/>
      <c r="BS1353" s="210"/>
      <c r="BT1353" s="210"/>
      <c r="BU1353" s="210"/>
      <c r="BV1353" s="210"/>
      <c r="BW1353" s="210"/>
      <c r="BX1353" s="210"/>
      <c r="BY1353" s="210"/>
      <c r="BZ1353" s="210"/>
      <c r="CA1353" s="210"/>
      <c r="CB1353" s="210"/>
      <c r="CC1353" s="210"/>
      <c r="CD1353" s="210"/>
      <c r="CE1353" s="210"/>
      <c r="CF1353" s="210"/>
      <c r="CG1353" s="210"/>
      <c r="CH1353" s="210"/>
      <c r="CI1353" s="210"/>
      <c r="CJ1353" s="210"/>
      <c r="CK1353" s="210"/>
      <c r="CL1353" s="210"/>
      <c r="CM1353" s="210"/>
      <c r="CN1353" s="210"/>
      <c r="CO1353" s="210"/>
      <c r="CP1353" s="210"/>
      <c r="CQ1353" s="210"/>
      <c r="CR1353" s="210"/>
      <c r="CS1353" s="210"/>
      <c r="CT1353" s="210"/>
      <c r="CU1353" s="210"/>
      <c r="CV1353" s="210"/>
      <c r="CW1353" s="210"/>
      <c r="CX1353" s="210"/>
      <c r="CY1353" s="210"/>
      <c r="CZ1353" s="210"/>
      <c r="DA1353" s="210"/>
      <c r="DB1353" s="210"/>
      <c r="DC1353" s="210"/>
      <c r="DD1353" s="210"/>
      <c r="DE1353" s="210"/>
      <c r="DF1353" s="210"/>
      <c r="DG1353" s="210"/>
      <c r="DH1353" s="210"/>
      <c r="DI1353" s="210"/>
      <c r="DJ1353" s="210"/>
      <c r="DK1353" s="210"/>
      <c r="DL1353" s="210"/>
      <c r="DM1353" s="210"/>
      <c r="DN1353" s="210"/>
      <c r="DO1353" s="210"/>
      <c r="DP1353" s="210"/>
      <c r="DQ1353" s="210"/>
      <c r="DR1353" s="210"/>
      <c r="DS1353" s="210"/>
      <c r="DT1353" s="210"/>
      <c r="DU1353" s="210"/>
      <c r="DV1353" s="210"/>
      <c r="DW1353" s="210"/>
      <c r="DX1353" s="210"/>
      <c r="DY1353" s="210"/>
      <c r="DZ1353" s="210"/>
      <c r="EA1353" s="210"/>
      <c r="EB1353" s="210"/>
      <c r="EC1353" s="210"/>
      <c r="ED1353" s="210"/>
      <c r="EE1353" s="210"/>
      <c r="EF1353" s="210"/>
      <c r="EG1353" s="210"/>
      <c r="EH1353" s="210"/>
      <c r="EI1353" s="210"/>
      <c r="EJ1353" s="210"/>
      <c r="EK1353" s="210"/>
      <c r="EL1353" s="210"/>
      <c r="EM1353" s="210"/>
      <c r="EN1353" s="210"/>
      <c r="EO1353" s="210"/>
      <c r="EP1353" s="210"/>
      <c r="EQ1353" s="210"/>
      <c r="ER1353" s="210"/>
      <c r="ES1353" s="210"/>
      <c r="ET1353" s="210"/>
      <c r="EU1353" s="210"/>
    </row>
    <row r="1354" spans="1:151" ht="13">
      <c r="A1354" s="210"/>
      <c r="B1354" s="210"/>
      <c r="C1354" s="210"/>
      <c r="D1354" s="210"/>
      <c r="E1354" s="210"/>
      <c r="F1354" s="210"/>
      <c r="G1354" s="210"/>
      <c r="H1354" s="298"/>
      <c r="I1354" s="298"/>
      <c r="J1354" s="298"/>
      <c r="K1354" s="298"/>
      <c r="L1354" s="298"/>
      <c r="M1354" s="298"/>
      <c r="N1354" s="298"/>
      <c r="O1354" s="210"/>
      <c r="P1354" s="210"/>
      <c r="Q1354" s="211"/>
      <c r="R1354" s="210"/>
      <c r="S1354" s="210"/>
      <c r="T1354" s="210"/>
      <c r="U1354" s="210"/>
      <c r="V1354" s="210"/>
      <c r="W1354" s="210"/>
      <c r="X1354" s="192" t="s">
        <v>172</v>
      </c>
      <c r="Y1354" s="192" t="s">
        <v>680</v>
      </c>
      <c r="Z1354" s="167" t="str">
        <f>'Reviewer 1'!$AA$443</f>
        <v>NR</v>
      </c>
      <c r="AA1354" s="210"/>
      <c r="AB1354" s="210"/>
      <c r="AC1354" s="210"/>
      <c r="AD1354" s="210"/>
      <c r="AE1354" s="210"/>
      <c r="AF1354" s="210"/>
      <c r="AG1354" s="217"/>
      <c r="AH1354" s="217"/>
      <c r="AI1354" s="210"/>
      <c r="AJ1354" s="210"/>
      <c r="AK1354" s="210"/>
      <c r="AL1354" s="210"/>
      <c r="AM1354" s="210"/>
      <c r="AN1354" s="210"/>
      <c r="AO1354" s="210"/>
      <c r="AP1354" s="210"/>
      <c r="AQ1354" s="210"/>
      <c r="AR1354" s="210"/>
      <c r="AS1354" s="210"/>
      <c r="AT1354" s="210"/>
      <c r="AU1354" s="210"/>
      <c r="AV1354" s="210"/>
      <c r="AW1354" s="210"/>
      <c r="AX1354" s="210"/>
      <c r="AY1354" s="210"/>
      <c r="AZ1354" s="210"/>
      <c r="BA1354" s="210"/>
      <c r="BB1354" s="210"/>
      <c r="BC1354" s="210"/>
      <c r="BD1354" s="210"/>
      <c r="BE1354" s="210"/>
      <c r="BF1354" s="210"/>
      <c r="BG1354" s="210"/>
      <c r="BH1354" s="210"/>
      <c r="BI1354" s="210"/>
      <c r="BJ1354" s="210"/>
      <c r="BK1354" s="210"/>
      <c r="BL1354" s="210"/>
      <c r="BM1354" s="210"/>
      <c r="BN1354" s="210"/>
      <c r="BO1354" s="210"/>
      <c r="BP1354" s="210"/>
      <c r="BQ1354" s="210"/>
      <c r="BR1354" s="210"/>
      <c r="BS1354" s="210"/>
      <c r="BT1354" s="210"/>
      <c r="BU1354" s="210"/>
      <c r="BV1354" s="210"/>
      <c r="BW1354" s="210"/>
      <c r="BX1354" s="210"/>
      <c r="BY1354" s="210"/>
      <c r="BZ1354" s="210"/>
      <c r="CA1354" s="210"/>
      <c r="CB1354" s="210"/>
      <c r="CC1354" s="210"/>
      <c r="CD1354" s="210"/>
      <c r="CE1354" s="210"/>
      <c r="CF1354" s="210"/>
      <c r="CG1354" s="210"/>
      <c r="CH1354" s="210"/>
      <c r="CI1354" s="210"/>
      <c r="CJ1354" s="210"/>
      <c r="CK1354" s="210"/>
      <c r="CL1354" s="210"/>
      <c r="CM1354" s="210"/>
      <c r="CN1354" s="210"/>
      <c r="CO1354" s="210"/>
      <c r="CP1354" s="210"/>
      <c r="CQ1354" s="210"/>
      <c r="CR1354" s="210"/>
      <c r="CS1354" s="210"/>
      <c r="CT1354" s="210"/>
      <c r="CU1354" s="210"/>
      <c r="CV1354" s="210"/>
      <c r="CW1354" s="210"/>
      <c r="CX1354" s="210"/>
      <c r="CY1354" s="210"/>
      <c r="CZ1354" s="210"/>
      <c r="DA1354" s="210"/>
      <c r="DB1354" s="210"/>
      <c r="DC1354" s="210"/>
      <c r="DD1354" s="210"/>
      <c r="DE1354" s="210"/>
      <c r="DF1354" s="210"/>
      <c r="DG1354" s="210"/>
      <c r="DH1354" s="210"/>
      <c r="DI1354" s="210"/>
      <c r="DJ1354" s="210"/>
      <c r="DK1354" s="210"/>
      <c r="DL1354" s="210"/>
      <c r="DM1354" s="210"/>
      <c r="DN1354" s="210"/>
      <c r="DO1354" s="210"/>
      <c r="DP1354" s="210"/>
      <c r="DQ1354" s="210"/>
      <c r="DR1354" s="210"/>
      <c r="DS1354" s="210"/>
      <c r="DT1354" s="210"/>
      <c r="DU1354" s="210"/>
      <c r="DV1354" s="210"/>
      <c r="DW1354" s="210"/>
      <c r="DX1354" s="210"/>
      <c r="DY1354" s="210"/>
      <c r="DZ1354" s="210"/>
      <c r="EA1354" s="210"/>
      <c r="EB1354" s="210"/>
      <c r="EC1354" s="210"/>
      <c r="ED1354" s="210"/>
      <c r="EE1354" s="210"/>
      <c r="EF1354" s="210"/>
      <c r="EG1354" s="210"/>
      <c r="EH1354" s="210"/>
      <c r="EI1354" s="210"/>
      <c r="EJ1354" s="210"/>
      <c r="EK1354" s="210"/>
      <c r="EL1354" s="210"/>
      <c r="EM1354" s="210"/>
      <c r="EN1354" s="210"/>
      <c r="EO1354" s="210"/>
      <c r="EP1354" s="210"/>
      <c r="EQ1354" s="210"/>
      <c r="ER1354" s="210"/>
      <c r="ES1354" s="210"/>
      <c r="ET1354" s="210"/>
      <c r="EU1354" s="210"/>
    </row>
    <row r="1355" spans="1:151" ht="13">
      <c r="A1355" s="210"/>
      <c r="B1355" s="210"/>
      <c r="C1355" s="210"/>
      <c r="D1355" s="210"/>
      <c r="E1355" s="210"/>
      <c r="F1355" s="210"/>
      <c r="G1355" s="210"/>
      <c r="H1355" s="298"/>
      <c r="I1355" s="298"/>
      <c r="J1355" s="298"/>
      <c r="K1355" s="298"/>
      <c r="L1355" s="298"/>
      <c r="M1355" s="298"/>
      <c r="N1355" s="298"/>
      <c r="O1355" s="210"/>
      <c r="P1355" s="210"/>
      <c r="Q1355" s="211"/>
      <c r="R1355" s="210"/>
      <c r="S1355" s="210"/>
      <c r="T1355" s="210"/>
      <c r="U1355" s="210"/>
      <c r="V1355" s="210"/>
      <c r="W1355" s="210"/>
      <c r="X1355" s="192" t="s">
        <v>172</v>
      </c>
      <c r="Y1355" s="192" t="s">
        <v>681</v>
      </c>
      <c r="Z1355" s="167" t="str">
        <f>'Reviewer 1'!$AA$444</f>
        <v>NR</v>
      </c>
      <c r="AA1355" s="210"/>
      <c r="AB1355" s="210"/>
      <c r="AC1355" s="210"/>
      <c r="AD1355" s="210"/>
      <c r="AE1355" s="210"/>
      <c r="AF1355" s="210"/>
      <c r="AG1355" s="217"/>
      <c r="AH1355" s="217"/>
      <c r="AI1355" s="210"/>
      <c r="AJ1355" s="210"/>
      <c r="AK1355" s="210"/>
      <c r="AL1355" s="210"/>
      <c r="AM1355" s="210"/>
      <c r="AN1355" s="210"/>
      <c r="AO1355" s="210"/>
      <c r="AP1355" s="210"/>
      <c r="AQ1355" s="210"/>
      <c r="AR1355" s="210"/>
      <c r="AS1355" s="210"/>
      <c r="AT1355" s="210"/>
      <c r="AU1355" s="210"/>
      <c r="AV1355" s="210"/>
      <c r="AW1355" s="210"/>
      <c r="AX1355" s="210"/>
      <c r="AY1355" s="210"/>
      <c r="AZ1355" s="210"/>
      <c r="BA1355" s="210"/>
      <c r="BB1355" s="210"/>
      <c r="BC1355" s="210"/>
      <c r="BD1355" s="210"/>
      <c r="BE1355" s="210"/>
      <c r="BF1355" s="210"/>
      <c r="BG1355" s="210"/>
      <c r="BH1355" s="210"/>
      <c r="BI1355" s="210"/>
      <c r="BJ1355" s="210"/>
      <c r="BK1355" s="210"/>
      <c r="BL1355" s="210"/>
      <c r="BM1355" s="210"/>
      <c r="BN1355" s="210"/>
      <c r="BO1355" s="210"/>
      <c r="BP1355" s="210"/>
      <c r="BQ1355" s="210"/>
      <c r="BR1355" s="210"/>
      <c r="BS1355" s="210"/>
      <c r="BT1355" s="210"/>
      <c r="BU1355" s="210"/>
      <c r="BV1355" s="210"/>
      <c r="BW1355" s="210"/>
      <c r="BX1355" s="210"/>
      <c r="BY1355" s="210"/>
      <c r="BZ1355" s="210"/>
      <c r="CA1355" s="210"/>
      <c r="CB1355" s="210"/>
      <c r="CC1355" s="210"/>
      <c r="CD1355" s="210"/>
      <c r="CE1355" s="210"/>
      <c r="CF1355" s="210"/>
      <c r="CG1355" s="210"/>
      <c r="CH1355" s="210"/>
      <c r="CI1355" s="210"/>
      <c r="CJ1355" s="210"/>
      <c r="CK1355" s="210"/>
      <c r="CL1355" s="210"/>
      <c r="CM1355" s="210"/>
      <c r="CN1355" s="210"/>
      <c r="CO1355" s="210"/>
      <c r="CP1355" s="210"/>
      <c r="CQ1355" s="210"/>
      <c r="CR1355" s="210"/>
      <c r="CS1355" s="210"/>
      <c r="CT1355" s="210"/>
      <c r="CU1355" s="210"/>
      <c r="CV1355" s="210"/>
      <c r="CW1355" s="210"/>
      <c r="CX1355" s="210"/>
      <c r="CY1355" s="210"/>
      <c r="CZ1355" s="210"/>
      <c r="DA1355" s="210"/>
      <c r="DB1355" s="210"/>
      <c r="DC1355" s="210"/>
      <c r="DD1355" s="210"/>
      <c r="DE1355" s="210"/>
      <c r="DF1355" s="210"/>
      <c r="DG1355" s="210"/>
      <c r="DH1355" s="210"/>
      <c r="DI1355" s="210"/>
      <c r="DJ1355" s="210"/>
      <c r="DK1355" s="210"/>
      <c r="DL1355" s="210"/>
      <c r="DM1355" s="210"/>
      <c r="DN1355" s="210"/>
      <c r="DO1355" s="210"/>
      <c r="DP1355" s="210"/>
      <c r="DQ1355" s="210"/>
      <c r="DR1355" s="210"/>
      <c r="DS1355" s="210"/>
      <c r="DT1355" s="210"/>
      <c r="DU1355" s="210"/>
      <c r="DV1355" s="210"/>
      <c r="DW1355" s="210"/>
      <c r="DX1355" s="210"/>
      <c r="DY1355" s="210"/>
      <c r="DZ1355" s="210"/>
      <c r="EA1355" s="210"/>
      <c r="EB1355" s="210"/>
      <c r="EC1355" s="210"/>
      <c r="ED1355" s="210"/>
      <c r="EE1355" s="210"/>
      <c r="EF1355" s="210"/>
      <c r="EG1355" s="210"/>
      <c r="EH1355" s="210"/>
      <c r="EI1355" s="210"/>
      <c r="EJ1355" s="210"/>
      <c r="EK1355" s="210"/>
      <c r="EL1355" s="210"/>
      <c r="EM1355" s="210"/>
      <c r="EN1355" s="210"/>
      <c r="EO1355" s="210"/>
      <c r="EP1355" s="210"/>
      <c r="EQ1355" s="210"/>
      <c r="ER1355" s="210"/>
      <c r="ES1355" s="210"/>
      <c r="ET1355" s="210"/>
      <c r="EU1355" s="210"/>
    </row>
    <row r="1356" spans="1:151" ht="13">
      <c r="A1356" s="210"/>
      <c r="B1356" s="210"/>
      <c r="C1356" s="210"/>
      <c r="D1356" s="210"/>
      <c r="E1356" s="210"/>
      <c r="F1356" s="210"/>
      <c r="G1356" s="210"/>
      <c r="H1356" s="298"/>
      <c r="I1356" s="298"/>
      <c r="J1356" s="298"/>
      <c r="K1356" s="298"/>
      <c r="L1356" s="298"/>
      <c r="M1356" s="298"/>
      <c r="N1356" s="298"/>
      <c r="O1356" s="210"/>
      <c r="P1356" s="210"/>
      <c r="Q1356" s="211"/>
      <c r="R1356" s="210"/>
      <c r="S1356" s="210"/>
      <c r="T1356" s="210"/>
      <c r="U1356" s="210"/>
      <c r="V1356" s="210"/>
      <c r="W1356" s="210"/>
      <c r="X1356" s="192" t="s">
        <v>172</v>
      </c>
      <c r="Y1356" s="192" t="s">
        <v>682</v>
      </c>
      <c r="Z1356" s="167" t="str">
        <f>'Reviewer 1'!$AA$445</f>
        <v>NR</v>
      </c>
      <c r="AA1356" s="210"/>
      <c r="AB1356" s="210"/>
      <c r="AC1356" s="210"/>
      <c r="AD1356" s="210"/>
      <c r="AE1356" s="210"/>
      <c r="AF1356" s="210"/>
      <c r="AG1356" s="217"/>
      <c r="AH1356" s="217"/>
      <c r="AI1356" s="210"/>
      <c r="AJ1356" s="210"/>
      <c r="AK1356" s="210"/>
      <c r="AL1356" s="210"/>
      <c r="AM1356" s="210"/>
      <c r="AN1356" s="210"/>
      <c r="AO1356" s="210"/>
      <c r="AP1356" s="210"/>
      <c r="AQ1356" s="210"/>
      <c r="AR1356" s="210"/>
      <c r="AS1356" s="210"/>
      <c r="AT1356" s="210"/>
      <c r="AU1356" s="210"/>
      <c r="AV1356" s="210"/>
      <c r="AW1356" s="210"/>
      <c r="AX1356" s="210"/>
      <c r="AY1356" s="210"/>
      <c r="AZ1356" s="210"/>
      <c r="BA1356" s="210"/>
      <c r="BB1356" s="210"/>
      <c r="BC1356" s="210"/>
      <c r="BD1356" s="210"/>
      <c r="BE1356" s="210"/>
      <c r="BF1356" s="210"/>
      <c r="BG1356" s="210"/>
      <c r="BH1356" s="210"/>
      <c r="BI1356" s="210"/>
      <c r="BJ1356" s="210"/>
      <c r="BK1356" s="210"/>
      <c r="BL1356" s="210"/>
      <c r="BM1356" s="210"/>
      <c r="BN1356" s="210"/>
      <c r="BO1356" s="210"/>
      <c r="BP1356" s="210"/>
      <c r="BQ1356" s="210"/>
      <c r="BR1356" s="210"/>
      <c r="BS1356" s="210"/>
      <c r="BT1356" s="210"/>
      <c r="BU1356" s="210"/>
      <c r="BV1356" s="210"/>
      <c r="BW1356" s="210"/>
      <c r="BX1356" s="210"/>
      <c r="BY1356" s="210"/>
      <c r="BZ1356" s="210"/>
      <c r="CA1356" s="210"/>
      <c r="CB1356" s="210"/>
      <c r="CC1356" s="210"/>
      <c r="CD1356" s="210"/>
      <c r="CE1356" s="210"/>
      <c r="CF1356" s="210"/>
      <c r="CG1356" s="210"/>
      <c r="CH1356" s="210"/>
      <c r="CI1356" s="210"/>
      <c r="CJ1356" s="210"/>
      <c r="CK1356" s="210"/>
      <c r="CL1356" s="210"/>
      <c r="CM1356" s="210"/>
      <c r="CN1356" s="210"/>
      <c r="CO1356" s="210"/>
      <c r="CP1356" s="210"/>
      <c r="CQ1356" s="210"/>
      <c r="CR1356" s="210"/>
      <c r="CS1356" s="210"/>
      <c r="CT1356" s="210"/>
      <c r="CU1356" s="210"/>
      <c r="CV1356" s="210"/>
      <c r="CW1356" s="210"/>
      <c r="CX1356" s="210"/>
      <c r="CY1356" s="210"/>
      <c r="CZ1356" s="210"/>
      <c r="DA1356" s="210"/>
      <c r="DB1356" s="210"/>
      <c r="DC1356" s="210"/>
      <c r="DD1356" s="210"/>
      <c r="DE1356" s="210"/>
      <c r="DF1356" s="210"/>
      <c r="DG1356" s="210"/>
      <c r="DH1356" s="210"/>
      <c r="DI1356" s="210"/>
      <c r="DJ1356" s="210"/>
      <c r="DK1356" s="210"/>
      <c r="DL1356" s="210"/>
      <c r="DM1356" s="210"/>
      <c r="DN1356" s="210"/>
      <c r="DO1356" s="210"/>
      <c r="DP1356" s="210"/>
      <c r="DQ1356" s="210"/>
      <c r="DR1356" s="210"/>
      <c r="DS1356" s="210"/>
      <c r="DT1356" s="210"/>
      <c r="DU1356" s="210"/>
      <c r="DV1356" s="210"/>
      <c r="DW1356" s="210"/>
      <c r="DX1356" s="210"/>
      <c r="DY1356" s="210"/>
      <c r="DZ1356" s="210"/>
      <c r="EA1356" s="210"/>
      <c r="EB1356" s="210"/>
      <c r="EC1356" s="210"/>
      <c r="ED1356" s="210"/>
      <c r="EE1356" s="210"/>
      <c r="EF1356" s="210"/>
      <c r="EG1356" s="210"/>
      <c r="EH1356" s="210"/>
      <c r="EI1356" s="210"/>
      <c r="EJ1356" s="210"/>
      <c r="EK1356" s="210"/>
      <c r="EL1356" s="210"/>
      <c r="EM1356" s="210"/>
      <c r="EN1356" s="210"/>
      <c r="EO1356" s="210"/>
      <c r="EP1356" s="210"/>
      <c r="EQ1356" s="210"/>
      <c r="ER1356" s="210"/>
      <c r="ES1356" s="210"/>
      <c r="ET1356" s="210"/>
      <c r="EU1356" s="210"/>
    </row>
    <row r="1357" spans="1:151" ht="13">
      <c r="A1357" s="210"/>
      <c r="B1357" s="210"/>
      <c r="C1357" s="210"/>
      <c r="D1357" s="210"/>
      <c r="E1357" s="210"/>
      <c r="F1357" s="210"/>
      <c r="G1357" s="210"/>
      <c r="H1357" s="298"/>
      <c r="I1357" s="298"/>
      <c r="J1357" s="298"/>
      <c r="K1357" s="298"/>
      <c r="L1357" s="298"/>
      <c r="M1357" s="298"/>
      <c r="N1357" s="298"/>
      <c r="O1357" s="210"/>
      <c r="P1357" s="210"/>
      <c r="Q1357" s="211"/>
      <c r="R1357" s="210"/>
      <c r="S1357" s="210"/>
      <c r="T1357" s="210"/>
      <c r="U1357" s="210"/>
      <c r="V1357" s="210"/>
      <c r="W1357" s="210"/>
      <c r="X1357" s="192" t="s">
        <v>172</v>
      </c>
      <c r="Y1357" s="192" t="s">
        <v>683</v>
      </c>
      <c r="Z1357" s="167" t="str">
        <f>'Reviewer 1'!$AA$446</f>
        <v>NR</v>
      </c>
      <c r="AA1357" s="210"/>
      <c r="AB1357" s="210"/>
      <c r="AC1357" s="210"/>
      <c r="AD1357" s="210"/>
      <c r="AE1357" s="210"/>
      <c r="AF1357" s="210"/>
      <c r="AG1357" s="217"/>
      <c r="AH1357" s="217"/>
      <c r="AI1357" s="210"/>
      <c r="AJ1357" s="210"/>
      <c r="AK1357" s="210"/>
      <c r="AL1357" s="210"/>
      <c r="AM1357" s="210"/>
      <c r="AN1357" s="210"/>
      <c r="AO1357" s="210"/>
      <c r="AP1357" s="210"/>
      <c r="AQ1357" s="210"/>
      <c r="AR1357" s="210"/>
      <c r="AS1357" s="210"/>
      <c r="AT1357" s="210"/>
      <c r="AU1357" s="210"/>
      <c r="AV1357" s="210"/>
      <c r="AW1357" s="210"/>
      <c r="AX1357" s="210"/>
      <c r="AY1357" s="210"/>
      <c r="AZ1357" s="210"/>
      <c r="BA1357" s="210"/>
      <c r="BB1357" s="210"/>
      <c r="BC1357" s="210"/>
      <c r="BD1357" s="210"/>
      <c r="BE1357" s="210"/>
      <c r="BF1357" s="210"/>
      <c r="BG1357" s="210"/>
      <c r="BH1357" s="210"/>
      <c r="BI1357" s="210"/>
      <c r="BJ1357" s="210"/>
      <c r="BK1357" s="210"/>
      <c r="BL1357" s="210"/>
      <c r="BM1357" s="210"/>
      <c r="BN1357" s="210"/>
      <c r="BO1357" s="210"/>
      <c r="BP1357" s="210"/>
      <c r="BQ1357" s="210"/>
      <c r="BR1357" s="210"/>
      <c r="BS1357" s="210"/>
      <c r="BT1357" s="210"/>
      <c r="BU1357" s="210"/>
      <c r="BV1357" s="210"/>
      <c r="BW1357" s="210"/>
      <c r="BX1357" s="210"/>
      <c r="BY1357" s="210"/>
      <c r="BZ1357" s="210"/>
      <c r="CA1357" s="210"/>
      <c r="CB1357" s="210"/>
      <c r="CC1357" s="210"/>
      <c r="CD1357" s="210"/>
      <c r="CE1357" s="210"/>
      <c r="CF1357" s="210"/>
      <c r="CG1357" s="210"/>
      <c r="CH1357" s="210"/>
      <c r="CI1357" s="210"/>
      <c r="CJ1357" s="210"/>
      <c r="CK1357" s="210"/>
      <c r="CL1357" s="210"/>
      <c r="CM1357" s="210"/>
      <c r="CN1357" s="210"/>
      <c r="CO1357" s="210"/>
      <c r="CP1357" s="210"/>
      <c r="CQ1357" s="210"/>
      <c r="CR1357" s="210"/>
      <c r="CS1357" s="210"/>
      <c r="CT1357" s="210"/>
      <c r="CU1357" s="210"/>
      <c r="CV1357" s="210"/>
      <c r="CW1357" s="210"/>
      <c r="CX1357" s="210"/>
      <c r="CY1357" s="210"/>
      <c r="CZ1357" s="210"/>
      <c r="DA1357" s="210"/>
      <c r="DB1357" s="210"/>
      <c r="DC1357" s="210"/>
      <c r="DD1357" s="210"/>
      <c r="DE1357" s="210"/>
      <c r="DF1357" s="210"/>
      <c r="DG1357" s="210"/>
      <c r="DH1357" s="210"/>
      <c r="DI1357" s="210"/>
      <c r="DJ1357" s="210"/>
      <c r="DK1357" s="210"/>
      <c r="DL1357" s="210"/>
      <c r="DM1357" s="210"/>
      <c r="DN1357" s="210"/>
      <c r="DO1357" s="210"/>
      <c r="DP1357" s="210"/>
      <c r="DQ1357" s="210"/>
      <c r="DR1357" s="210"/>
      <c r="DS1357" s="210"/>
      <c r="DT1357" s="210"/>
      <c r="DU1357" s="210"/>
      <c r="DV1357" s="210"/>
      <c r="DW1357" s="210"/>
      <c r="DX1357" s="210"/>
      <c r="DY1357" s="210"/>
      <c r="DZ1357" s="210"/>
      <c r="EA1357" s="210"/>
      <c r="EB1357" s="210"/>
      <c r="EC1357" s="210"/>
      <c r="ED1357" s="210"/>
      <c r="EE1357" s="210"/>
      <c r="EF1357" s="210"/>
      <c r="EG1357" s="210"/>
      <c r="EH1357" s="210"/>
      <c r="EI1357" s="210"/>
      <c r="EJ1357" s="210"/>
      <c r="EK1357" s="210"/>
      <c r="EL1357" s="210"/>
      <c r="EM1357" s="210"/>
      <c r="EN1357" s="210"/>
      <c r="EO1357" s="210"/>
      <c r="EP1357" s="210"/>
      <c r="EQ1357" s="210"/>
      <c r="ER1357" s="210"/>
      <c r="ES1357" s="210"/>
      <c r="ET1357" s="210"/>
      <c r="EU1357" s="210"/>
    </row>
    <row r="1358" spans="1:151" ht="13">
      <c r="A1358" s="210"/>
      <c r="B1358" s="210"/>
      <c r="C1358" s="210"/>
      <c r="D1358" s="210"/>
      <c r="E1358" s="210"/>
      <c r="F1358" s="210"/>
      <c r="G1358" s="210"/>
      <c r="H1358" s="298"/>
      <c r="I1358" s="298"/>
      <c r="J1358" s="298"/>
      <c r="K1358" s="298"/>
      <c r="L1358" s="298"/>
      <c r="M1358" s="298"/>
      <c r="N1358" s="298"/>
      <c r="O1358" s="210"/>
      <c r="P1358" s="210"/>
      <c r="Q1358" s="211"/>
      <c r="R1358" s="210"/>
      <c r="S1358" s="210"/>
      <c r="T1358" s="210"/>
      <c r="U1358" s="210"/>
      <c r="V1358" s="210"/>
      <c r="W1358" s="210"/>
      <c r="X1358" s="192" t="s">
        <v>172</v>
      </c>
      <c r="Y1358" s="192" t="s">
        <v>684</v>
      </c>
      <c r="Z1358" s="167" t="str">
        <f>'Reviewer 1'!$AA$447</f>
        <v>NR</v>
      </c>
      <c r="AA1358" s="210"/>
      <c r="AB1358" s="210"/>
      <c r="AC1358" s="210"/>
      <c r="AD1358" s="210"/>
      <c r="AE1358" s="210"/>
      <c r="AF1358" s="210"/>
      <c r="AG1358" s="217"/>
      <c r="AH1358" s="217"/>
      <c r="AI1358" s="210"/>
      <c r="AJ1358" s="210"/>
      <c r="AK1358" s="210"/>
      <c r="AL1358" s="210"/>
      <c r="AM1358" s="210"/>
      <c r="AN1358" s="210"/>
      <c r="AO1358" s="210"/>
      <c r="AP1358" s="210"/>
      <c r="AQ1358" s="210"/>
      <c r="AR1358" s="210"/>
      <c r="AS1358" s="210"/>
      <c r="AT1358" s="210"/>
      <c r="AU1358" s="210"/>
      <c r="AV1358" s="210"/>
      <c r="AW1358" s="210"/>
      <c r="AX1358" s="210"/>
      <c r="AY1358" s="210"/>
      <c r="AZ1358" s="210"/>
      <c r="BA1358" s="210"/>
      <c r="BB1358" s="210"/>
      <c r="BC1358" s="210"/>
      <c r="BD1358" s="210"/>
      <c r="BE1358" s="210"/>
      <c r="BF1358" s="210"/>
      <c r="BG1358" s="210"/>
      <c r="BH1358" s="210"/>
      <c r="BI1358" s="210"/>
      <c r="BJ1358" s="210"/>
      <c r="BK1358" s="210"/>
      <c r="BL1358" s="210"/>
      <c r="BM1358" s="210"/>
      <c r="BN1358" s="210"/>
      <c r="BO1358" s="210"/>
      <c r="BP1358" s="210"/>
      <c r="BQ1358" s="210"/>
      <c r="BR1358" s="210"/>
      <c r="BS1358" s="210"/>
      <c r="BT1358" s="210"/>
      <c r="BU1358" s="210"/>
      <c r="BV1358" s="210"/>
      <c r="BW1358" s="210"/>
      <c r="BX1358" s="210"/>
      <c r="BY1358" s="210"/>
      <c r="BZ1358" s="210"/>
      <c r="CA1358" s="210"/>
      <c r="CB1358" s="210"/>
      <c r="CC1358" s="210"/>
      <c r="CD1358" s="210"/>
      <c r="CE1358" s="210"/>
      <c r="CF1358" s="210"/>
      <c r="CG1358" s="210"/>
      <c r="CH1358" s="210"/>
      <c r="CI1358" s="210"/>
      <c r="CJ1358" s="210"/>
      <c r="CK1358" s="210"/>
      <c r="CL1358" s="210"/>
      <c r="CM1358" s="210"/>
      <c r="CN1358" s="210"/>
      <c r="CO1358" s="210"/>
      <c r="CP1358" s="210"/>
      <c r="CQ1358" s="210"/>
      <c r="CR1358" s="210"/>
      <c r="CS1358" s="210"/>
      <c r="CT1358" s="210"/>
      <c r="CU1358" s="210"/>
      <c r="CV1358" s="210"/>
      <c r="CW1358" s="210"/>
      <c r="CX1358" s="210"/>
      <c r="CY1358" s="210"/>
      <c r="CZ1358" s="210"/>
      <c r="DA1358" s="210"/>
      <c r="DB1358" s="210"/>
      <c r="DC1358" s="210"/>
      <c r="DD1358" s="210"/>
      <c r="DE1358" s="210"/>
      <c r="DF1358" s="210"/>
      <c r="DG1358" s="210"/>
      <c r="DH1358" s="210"/>
      <c r="DI1358" s="210"/>
      <c r="DJ1358" s="210"/>
      <c r="DK1358" s="210"/>
      <c r="DL1358" s="210"/>
      <c r="DM1358" s="210"/>
      <c r="DN1358" s="210"/>
      <c r="DO1358" s="210"/>
      <c r="DP1358" s="210"/>
      <c r="DQ1358" s="210"/>
      <c r="DR1358" s="210"/>
      <c r="DS1358" s="210"/>
      <c r="DT1358" s="210"/>
      <c r="DU1358" s="210"/>
      <c r="DV1358" s="210"/>
      <c r="DW1358" s="210"/>
      <c r="DX1358" s="210"/>
      <c r="DY1358" s="210"/>
      <c r="DZ1358" s="210"/>
      <c r="EA1358" s="210"/>
      <c r="EB1358" s="210"/>
      <c r="EC1358" s="210"/>
      <c r="ED1358" s="210"/>
      <c r="EE1358" s="210"/>
      <c r="EF1358" s="210"/>
      <c r="EG1358" s="210"/>
      <c r="EH1358" s="210"/>
      <c r="EI1358" s="210"/>
      <c r="EJ1358" s="210"/>
      <c r="EK1358" s="210"/>
      <c r="EL1358" s="210"/>
      <c r="EM1358" s="210"/>
      <c r="EN1358" s="210"/>
      <c r="EO1358" s="210"/>
      <c r="EP1358" s="210"/>
      <c r="EQ1358" s="210"/>
      <c r="ER1358" s="210"/>
      <c r="ES1358" s="210"/>
      <c r="ET1358" s="210"/>
      <c r="EU1358" s="210"/>
    </row>
    <row r="1359" spans="1:151" ht="13">
      <c r="A1359" s="210"/>
      <c r="B1359" s="210"/>
      <c r="C1359" s="210"/>
      <c r="D1359" s="210"/>
      <c r="E1359" s="210"/>
      <c r="F1359" s="210"/>
      <c r="G1359" s="210"/>
      <c r="H1359" s="298"/>
      <c r="I1359" s="298"/>
      <c r="J1359" s="298"/>
      <c r="K1359" s="298"/>
      <c r="L1359" s="298"/>
      <c r="M1359" s="298"/>
      <c r="N1359" s="298"/>
      <c r="O1359" s="210"/>
      <c r="P1359" s="210"/>
      <c r="Q1359" s="211"/>
      <c r="R1359" s="210"/>
      <c r="S1359" s="210"/>
      <c r="T1359" s="210"/>
      <c r="U1359" s="210"/>
      <c r="V1359" s="210"/>
      <c r="W1359" s="210"/>
      <c r="X1359" s="192" t="s">
        <v>172</v>
      </c>
      <c r="Y1359" s="192" t="s">
        <v>685</v>
      </c>
      <c r="Z1359" s="167" t="str">
        <f>'Reviewer 1'!$AA$448</f>
        <v>NR</v>
      </c>
      <c r="AA1359" s="210"/>
      <c r="AB1359" s="210"/>
      <c r="AC1359" s="210"/>
      <c r="AD1359" s="210"/>
      <c r="AE1359" s="210"/>
      <c r="AF1359" s="210"/>
      <c r="AG1359" s="217"/>
      <c r="AH1359" s="217"/>
      <c r="AI1359" s="210"/>
      <c r="AJ1359" s="210"/>
      <c r="AK1359" s="210"/>
      <c r="AL1359" s="210"/>
      <c r="AM1359" s="210"/>
      <c r="AN1359" s="210"/>
      <c r="AO1359" s="210"/>
      <c r="AP1359" s="210"/>
      <c r="AQ1359" s="210"/>
      <c r="AR1359" s="210"/>
      <c r="AS1359" s="210"/>
      <c r="AT1359" s="210"/>
      <c r="AU1359" s="210"/>
      <c r="AV1359" s="210"/>
      <c r="AW1359" s="210"/>
      <c r="AX1359" s="210"/>
      <c r="AY1359" s="210"/>
      <c r="AZ1359" s="210"/>
      <c r="BA1359" s="210"/>
      <c r="BB1359" s="210"/>
      <c r="BC1359" s="210"/>
      <c r="BD1359" s="210"/>
      <c r="BE1359" s="210"/>
      <c r="BF1359" s="210"/>
      <c r="BG1359" s="210"/>
      <c r="BH1359" s="210"/>
      <c r="BI1359" s="210"/>
      <c r="BJ1359" s="210"/>
      <c r="BK1359" s="210"/>
      <c r="BL1359" s="210"/>
      <c r="BM1359" s="210"/>
      <c r="BN1359" s="210"/>
      <c r="BO1359" s="210"/>
      <c r="BP1359" s="210"/>
      <c r="BQ1359" s="210"/>
      <c r="BR1359" s="210"/>
      <c r="BS1359" s="210"/>
      <c r="BT1359" s="210"/>
      <c r="BU1359" s="210"/>
      <c r="BV1359" s="210"/>
      <c r="BW1359" s="210"/>
      <c r="BX1359" s="210"/>
      <c r="BY1359" s="210"/>
      <c r="BZ1359" s="210"/>
      <c r="CA1359" s="210"/>
      <c r="CB1359" s="210"/>
      <c r="CC1359" s="210"/>
      <c r="CD1359" s="210"/>
      <c r="CE1359" s="210"/>
      <c r="CF1359" s="210"/>
      <c r="CG1359" s="210"/>
      <c r="CH1359" s="210"/>
      <c r="CI1359" s="210"/>
      <c r="CJ1359" s="210"/>
      <c r="CK1359" s="210"/>
      <c r="CL1359" s="210"/>
      <c r="CM1359" s="210"/>
      <c r="CN1359" s="210"/>
      <c r="CO1359" s="210"/>
      <c r="CP1359" s="210"/>
      <c r="CQ1359" s="210"/>
      <c r="CR1359" s="210"/>
      <c r="CS1359" s="210"/>
      <c r="CT1359" s="210"/>
      <c r="CU1359" s="210"/>
      <c r="CV1359" s="210"/>
      <c r="CW1359" s="210"/>
      <c r="CX1359" s="210"/>
      <c r="CY1359" s="210"/>
      <c r="CZ1359" s="210"/>
      <c r="DA1359" s="210"/>
      <c r="DB1359" s="210"/>
      <c r="DC1359" s="210"/>
      <c r="DD1359" s="210"/>
      <c r="DE1359" s="210"/>
      <c r="DF1359" s="210"/>
      <c r="DG1359" s="210"/>
      <c r="DH1359" s="210"/>
      <c r="DI1359" s="210"/>
      <c r="DJ1359" s="210"/>
      <c r="DK1359" s="210"/>
      <c r="DL1359" s="210"/>
      <c r="DM1359" s="210"/>
      <c r="DN1359" s="210"/>
      <c r="DO1359" s="210"/>
      <c r="DP1359" s="210"/>
      <c r="DQ1359" s="210"/>
      <c r="DR1359" s="210"/>
      <c r="DS1359" s="210"/>
      <c r="DT1359" s="210"/>
      <c r="DU1359" s="210"/>
      <c r="DV1359" s="210"/>
      <c r="DW1359" s="210"/>
      <c r="DX1359" s="210"/>
      <c r="DY1359" s="210"/>
      <c r="DZ1359" s="210"/>
      <c r="EA1359" s="210"/>
      <c r="EB1359" s="210"/>
      <c r="EC1359" s="210"/>
      <c r="ED1359" s="210"/>
      <c r="EE1359" s="210"/>
      <c r="EF1359" s="210"/>
      <c r="EG1359" s="210"/>
      <c r="EH1359" s="210"/>
      <c r="EI1359" s="210"/>
      <c r="EJ1359" s="210"/>
      <c r="EK1359" s="210"/>
      <c r="EL1359" s="210"/>
      <c r="EM1359" s="210"/>
      <c r="EN1359" s="210"/>
      <c r="EO1359" s="210"/>
      <c r="EP1359" s="210"/>
      <c r="EQ1359" s="210"/>
      <c r="ER1359" s="210"/>
      <c r="ES1359" s="210"/>
      <c r="ET1359" s="210"/>
      <c r="EU1359" s="210"/>
    </row>
    <row r="1360" spans="1:151" ht="13">
      <c r="A1360" s="210"/>
      <c r="B1360" s="210"/>
      <c r="C1360" s="210"/>
      <c r="D1360" s="210"/>
      <c r="E1360" s="210"/>
      <c r="F1360" s="210"/>
      <c r="G1360" s="210"/>
      <c r="H1360" s="298"/>
      <c r="I1360" s="298"/>
      <c r="J1360" s="298"/>
      <c r="K1360" s="298"/>
      <c r="L1360" s="298"/>
      <c r="M1360" s="298"/>
      <c r="N1360" s="298"/>
      <c r="O1360" s="210"/>
      <c r="P1360" s="210"/>
      <c r="Q1360" s="211"/>
      <c r="R1360" s="210"/>
      <c r="S1360" s="210"/>
      <c r="T1360" s="210"/>
      <c r="U1360" s="210"/>
      <c r="V1360" s="210"/>
      <c r="W1360" s="210"/>
      <c r="X1360" s="192" t="s">
        <v>172</v>
      </c>
      <c r="Y1360" s="192" t="s">
        <v>686</v>
      </c>
      <c r="Z1360" s="167" t="str">
        <f>'Reviewer 1'!$AA$449</f>
        <v>NR</v>
      </c>
      <c r="AA1360" s="210"/>
      <c r="AB1360" s="210"/>
      <c r="AC1360" s="210"/>
      <c r="AD1360" s="210"/>
      <c r="AE1360" s="210"/>
      <c r="AF1360" s="210"/>
      <c r="AG1360" s="217"/>
      <c r="AH1360" s="217"/>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c r="BI1360" s="210"/>
      <c r="BJ1360" s="210"/>
      <c r="BK1360" s="210"/>
      <c r="BL1360" s="210"/>
      <c r="BM1360" s="210"/>
      <c r="BN1360" s="210"/>
      <c r="BO1360" s="210"/>
      <c r="BP1360" s="210"/>
      <c r="BQ1360" s="210"/>
      <c r="BR1360" s="210"/>
      <c r="BS1360" s="210"/>
      <c r="BT1360" s="210"/>
      <c r="BU1360" s="210"/>
      <c r="BV1360" s="210"/>
      <c r="BW1360" s="210"/>
      <c r="BX1360" s="210"/>
      <c r="BY1360" s="210"/>
      <c r="BZ1360" s="210"/>
      <c r="CA1360" s="210"/>
      <c r="CB1360" s="210"/>
      <c r="CC1360" s="210"/>
      <c r="CD1360" s="210"/>
      <c r="CE1360" s="210"/>
      <c r="CF1360" s="210"/>
      <c r="CG1360" s="210"/>
      <c r="CH1360" s="210"/>
      <c r="CI1360" s="210"/>
      <c r="CJ1360" s="210"/>
      <c r="CK1360" s="210"/>
      <c r="CL1360" s="210"/>
      <c r="CM1360" s="210"/>
      <c r="CN1360" s="210"/>
      <c r="CO1360" s="210"/>
      <c r="CP1360" s="210"/>
      <c r="CQ1360" s="210"/>
      <c r="CR1360" s="210"/>
      <c r="CS1360" s="210"/>
      <c r="CT1360" s="210"/>
      <c r="CU1360" s="210"/>
      <c r="CV1360" s="210"/>
      <c r="CW1360" s="210"/>
      <c r="CX1360" s="210"/>
      <c r="CY1360" s="210"/>
      <c r="CZ1360" s="210"/>
      <c r="DA1360" s="210"/>
      <c r="DB1360" s="210"/>
      <c r="DC1360" s="210"/>
      <c r="DD1360" s="210"/>
      <c r="DE1360" s="210"/>
      <c r="DF1360" s="210"/>
      <c r="DG1360" s="210"/>
      <c r="DH1360" s="210"/>
      <c r="DI1360" s="210"/>
      <c r="DJ1360" s="210"/>
      <c r="DK1360" s="210"/>
      <c r="DL1360" s="210"/>
      <c r="DM1360" s="210"/>
      <c r="DN1360" s="210"/>
      <c r="DO1360" s="210"/>
      <c r="DP1360" s="210"/>
      <c r="DQ1360" s="210"/>
      <c r="DR1360" s="210"/>
      <c r="DS1360" s="210"/>
      <c r="DT1360" s="210"/>
      <c r="DU1360" s="210"/>
      <c r="DV1360" s="210"/>
      <c r="DW1360" s="210"/>
      <c r="DX1360" s="210"/>
      <c r="DY1360" s="210"/>
      <c r="DZ1360" s="210"/>
      <c r="EA1360" s="210"/>
      <c r="EB1360" s="210"/>
      <c r="EC1360" s="210"/>
      <c r="ED1360" s="210"/>
      <c r="EE1360" s="210"/>
      <c r="EF1360" s="210"/>
      <c r="EG1360" s="210"/>
      <c r="EH1360" s="210"/>
      <c r="EI1360" s="210"/>
      <c r="EJ1360" s="210"/>
      <c r="EK1360" s="210"/>
      <c r="EL1360" s="210"/>
      <c r="EM1360" s="210"/>
      <c r="EN1360" s="210"/>
      <c r="EO1360" s="210"/>
      <c r="EP1360" s="210"/>
      <c r="EQ1360" s="210"/>
      <c r="ER1360" s="210"/>
      <c r="ES1360" s="210"/>
      <c r="ET1360" s="210"/>
      <c r="EU1360" s="210"/>
    </row>
    <row r="1361" spans="1:151" ht="13">
      <c r="A1361" s="210"/>
      <c r="B1361" s="210"/>
      <c r="C1361" s="210"/>
      <c r="D1361" s="210"/>
      <c r="E1361" s="210"/>
      <c r="F1361" s="210"/>
      <c r="G1361" s="210"/>
      <c r="H1361" s="298"/>
      <c r="I1361" s="298"/>
      <c r="J1361" s="298"/>
      <c r="K1361" s="298"/>
      <c r="L1361" s="298"/>
      <c r="M1361" s="298"/>
      <c r="N1361" s="298"/>
      <c r="O1361" s="210"/>
      <c r="P1361" s="210"/>
      <c r="Q1361" s="211"/>
      <c r="R1361" s="210"/>
      <c r="S1361" s="210"/>
      <c r="T1361" s="210"/>
      <c r="U1361" s="210"/>
      <c r="V1361" s="210"/>
      <c r="W1361" s="210"/>
      <c r="X1361" s="192" t="s">
        <v>172</v>
      </c>
      <c r="Y1361" s="192" t="s">
        <v>687</v>
      </c>
      <c r="Z1361" s="167" t="str">
        <f>'Reviewer 1'!$AA$450</f>
        <v>NR</v>
      </c>
      <c r="AA1361" s="210"/>
      <c r="AB1361" s="210"/>
      <c r="AC1361" s="210"/>
      <c r="AD1361" s="210"/>
      <c r="AE1361" s="210"/>
      <c r="AF1361" s="210"/>
      <c r="AG1361" s="217"/>
      <c r="AH1361" s="217"/>
      <c r="AI1361" s="210"/>
      <c r="AJ1361" s="210"/>
      <c r="AK1361" s="210"/>
      <c r="AL1361" s="210"/>
      <c r="AM1361" s="210"/>
      <c r="AN1361" s="210"/>
      <c r="AO1361" s="210"/>
      <c r="AP1361" s="210"/>
      <c r="AQ1361" s="210"/>
      <c r="AR1361" s="210"/>
      <c r="AS1361" s="210"/>
      <c r="AT1361" s="210"/>
      <c r="AU1361" s="210"/>
      <c r="AV1361" s="210"/>
      <c r="AW1361" s="210"/>
      <c r="AX1361" s="210"/>
      <c r="AY1361" s="210"/>
      <c r="AZ1361" s="210"/>
      <c r="BA1361" s="210"/>
      <c r="BB1361" s="210"/>
      <c r="BC1361" s="210"/>
      <c r="BD1361" s="210"/>
      <c r="BE1361" s="210"/>
      <c r="BF1361" s="210"/>
      <c r="BG1361" s="210"/>
      <c r="BH1361" s="210"/>
      <c r="BI1361" s="210"/>
      <c r="BJ1361" s="210"/>
      <c r="BK1361" s="210"/>
      <c r="BL1361" s="210"/>
      <c r="BM1361" s="210"/>
      <c r="BN1361" s="210"/>
      <c r="BO1361" s="210"/>
      <c r="BP1361" s="210"/>
      <c r="BQ1361" s="210"/>
      <c r="BR1361" s="210"/>
      <c r="BS1361" s="210"/>
      <c r="BT1361" s="210"/>
      <c r="BU1361" s="210"/>
      <c r="BV1361" s="210"/>
      <c r="BW1361" s="210"/>
      <c r="BX1361" s="210"/>
      <c r="BY1361" s="210"/>
      <c r="BZ1361" s="210"/>
      <c r="CA1361" s="210"/>
      <c r="CB1361" s="210"/>
      <c r="CC1361" s="210"/>
      <c r="CD1361" s="210"/>
      <c r="CE1361" s="210"/>
      <c r="CF1361" s="210"/>
      <c r="CG1361" s="210"/>
      <c r="CH1361" s="210"/>
      <c r="CI1361" s="210"/>
      <c r="CJ1361" s="210"/>
      <c r="CK1361" s="210"/>
      <c r="CL1361" s="210"/>
      <c r="CM1361" s="210"/>
      <c r="CN1361" s="210"/>
      <c r="CO1361" s="210"/>
      <c r="CP1361" s="210"/>
      <c r="CQ1361" s="210"/>
      <c r="CR1361" s="210"/>
      <c r="CS1361" s="210"/>
      <c r="CT1361" s="210"/>
      <c r="CU1361" s="210"/>
      <c r="CV1361" s="210"/>
      <c r="CW1361" s="210"/>
      <c r="CX1361" s="210"/>
      <c r="CY1361" s="210"/>
      <c r="CZ1361" s="210"/>
      <c r="DA1361" s="210"/>
      <c r="DB1361" s="210"/>
      <c r="DC1361" s="210"/>
      <c r="DD1361" s="210"/>
      <c r="DE1361" s="210"/>
      <c r="DF1361" s="210"/>
      <c r="DG1361" s="210"/>
      <c r="DH1361" s="210"/>
      <c r="DI1361" s="210"/>
      <c r="DJ1361" s="210"/>
      <c r="DK1361" s="210"/>
      <c r="DL1361" s="210"/>
      <c r="DM1361" s="210"/>
      <c r="DN1361" s="210"/>
      <c r="DO1361" s="210"/>
      <c r="DP1361" s="210"/>
      <c r="DQ1361" s="210"/>
      <c r="DR1361" s="210"/>
      <c r="DS1361" s="210"/>
      <c r="DT1361" s="210"/>
      <c r="DU1361" s="210"/>
      <c r="DV1361" s="210"/>
      <c r="DW1361" s="210"/>
      <c r="DX1361" s="210"/>
      <c r="DY1361" s="210"/>
      <c r="DZ1361" s="210"/>
      <c r="EA1361" s="210"/>
      <c r="EB1361" s="210"/>
      <c r="EC1361" s="210"/>
      <c r="ED1361" s="210"/>
      <c r="EE1361" s="210"/>
      <c r="EF1361" s="210"/>
      <c r="EG1361" s="210"/>
      <c r="EH1361" s="210"/>
      <c r="EI1361" s="210"/>
      <c r="EJ1361" s="210"/>
      <c r="EK1361" s="210"/>
      <c r="EL1361" s="210"/>
      <c r="EM1361" s="210"/>
      <c r="EN1361" s="210"/>
      <c r="EO1361" s="210"/>
      <c r="EP1361" s="210"/>
      <c r="EQ1361" s="210"/>
      <c r="ER1361" s="210"/>
      <c r="ES1361" s="210"/>
      <c r="ET1361" s="210"/>
      <c r="EU1361" s="210"/>
    </row>
    <row r="1362" spans="1:151" ht="13">
      <c r="A1362" s="210"/>
      <c r="B1362" s="210"/>
      <c r="C1362" s="210"/>
      <c r="D1362" s="210"/>
      <c r="E1362" s="210"/>
      <c r="F1362" s="210"/>
      <c r="G1362" s="210"/>
      <c r="H1362" s="298"/>
      <c r="I1362" s="298"/>
      <c r="J1362" s="298"/>
      <c r="K1362" s="298"/>
      <c r="L1362" s="298"/>
      <c r="M1362" s="298"/>
      <c r="N1362" s="298"/>
      <c r="O1362" s="210"/>
      <c r="P1362" s="210"/>
      <c r="Q1362" s="211"/>
      <c r="R1362" s="210"/>
      <c r="S1362" s="210"/>
      <c r="T1362" s="210"/>
      <c r="U1362" s="210"/>
      <c r="V1362" s="210"/>
      <c r="W1362" s="210"/>
      <c r="X1362" s="192" t="s">
        <v>172</v>
      </c>
      <c r="Y1362" s="192" t="s">
        <v>688</v>
      </c>
      <c r="Z1362" s="167" t="str">
        <f>'Reviewer 1'!$AA$451</f>
        <v>NR</v>
      </c>
      <c r="AA1362" s="210"/>
      <c r="AB1362" s="210"/>
      <c r="AC1362" s="210"/>
      <c r="AD1362" s="210"/>
      <c r="AE1362" s="210"/>
      <c r="AF1362" s="210"/>
      <c r="AG1362" s="217"/>
      <c r="AH1362" s="217"/>
      <c r="AI1362" s="210"/>
      <c r="AJ1362" s="210"/>
      <c r="AK1362" s="210"/>
      <c r="AL1362" s="210"/>
      <c r="AM1362" s="210"/>
      <c r="AN1362" s="210"/>
      <c r="AO1362" s="210"/>
      <c r="AP1362" s="210"/>
      <c r="AQ1362" s="210"/>
      <c r="AR1362" s="210"/>
      <c r="AS1362" s="210"/>
      <c r="AT1362" s="210"/>
      <c r="AU1362" s="210"/>
      <c r="AV1362" s="210"/>
      <c r="AW1362" s="210"/>
      <c r="AX1362" s="210"/>
      <c r="AY1362" s="210"/>
      <c r="AZ1362" s="210"/>
      <c r="BA1362" s="210"/>
      <c r="BB1362" s="210"/>
      <c r="BC1362" s="210"/>
      <c r="BD1362" s="210"/>
      <c r="BE1362" s="210"/>
      <c r="BF1362" s="210"/>
      <c r="BG1362" s="210"/>
      <c r="BH1362" s="210"/>
      <c r="BI1362" s="210"/>
      <c r="BJ1362" s="210"/>
      <c r="BK1362" s="210"/>
      <c r="BL1362" s="210"/>
      <c r="BM1362" s="210"/>
      <c r="BN1362" s="210"/>
      <c r="BO1362" s="210"/>
      <c r="BP1362" s="210"/>
      <c r="BQ1362" s="210"/>
      <c r="BR1362" s="210"/>
      <c r="BS1362" s="210"/>
      <c r="BT1362" s="210"/>
      <c r="BU1362" s="210"/>
      <c r="BV1362" s="210"/>
      <c r="BW1362" s="210"/>
      <c r="BX1362" s="210"/>
      <c r="BY1362" s="210"/>
      <c r="BZ1362" s="210"/>
      <c r="CA1362" s="210"/>
      <c r="CB1362" s="210"/>
      <c r="CC1362" s="210"/>
      <c r="CD1362" s="210"/>
      <c r="CE1362" s="210"/>
      <c r="CF1362" s="210"/>
      <c r="CG1362" s="210"/>
      <c r="CH1362" s="210"/>
      <c r="CI1362" s="210"/>
      <c r="CJ1362" s="210"/>
      <c r="CK1362" s="210"/>
      <c r="CL1362" s="210"/>
      <c r="CM1362" s="210"/>
      <c r="CN1362" s="210"/>
      <c r="CO1362" s="210"/>
      <c r="CP1362" s="210"/>
      <c r="CQ1362" s="210"/>
      <c r="CR1362" s="210"/>
      <c r="CS1362" s="210"/>
      <c r="CT1362" s="210"/>
      <c r="CU1362" s="210"/>
      <c r="CV1362" s="210"/>
      <c r="CW1362" s="210"/>
      <c r="CX1362" s="210"/>
      <c r="CY1362" s="210"/>
      <c r="CZ1362" s="210"/>
      <c r="DA1362" s="210"/>
      <c r="DB1362" s="210"/>
      <c r="DC1362" s="210"/>
      <c r="DD1362" s="210"/>
      <c r="DE1362" s="210"/>
      <c r="DF1362" s="210"/>
      <c r="DG1362" s="210"/>
      <c r="DH1362" s="210"/>
      <c r="DI1362" s="210"/>
      <c r="DJ1362" s="210"/>
      <c r="DK1362" s="210"/>
      <c r="DL1362" s="210"/>
      <c r="DM1362" s="210"/>
      <c r="DN1362" s="210"/>
      <c r="DO1362" s="210"/>
      <c r="DP1362" s="210"/>
      <c r="DQ1362" s="210"/>
      <c r="DR1362" s="210"/>
      <c r="DS1362" s="210"/>
      <c r="DT1362" s="210"/>
      <c r="DU1362" s="210"/>
      <c r="DV1362" s="210"/>
      <c r="DW1362" s="210"/>
      <c r="DX1362" s="210"/>
      <c r="DY1362" s="210"/>
      <c r="DZ1362" s="210"/>
      <c r="EA1362" s="210"/>
      <c r="EB1362" s="210"/>
      <c r="EC1362" s="210"/>
      <c r="ED1362" s="210"/>
      <c r="EE1362" s="210"/>
      <c r="EF1362" s="210"/>
      <c r="EG1362" s="210"/>
      <c r="EH1362" s="210"/>
      <c r="EI1362" s="210"/>
      <c r="EJ1362" s="210"/>
      <c r="EK1362" s="210"/>
      <c r="EL1362" s="210"/>
      <c r="EM1362" s="210"/>
      <c r="EN1362" s="210"/>
      <c r="EO1362" s="210"/>
      <c r="EP1362" s="210"/>
      <c r="EQ1362" s="210"/>
      <c r="ER1362" s="210"/>
      <c r="ES1362" s="210"/>
      <c r="ET1362" s="210"/>
      <c r="EU1362" s="210"/>
    </row>
    <row r="1363" spans="1:151" ht="13">
      <c r="A1363" s="210"/>
      <c r="B1363" s="210"/>
      <c r="C1363" s="210"/>
      <c r="D1363" s="210"/>
      <c r="E1363" s="210"/>
      <c r="F1363" s="210"/>
      <c r="G1363" s="210"/>
      <c r="H1363" s="298"/>
      <c r="I1363" s="298"/>
      <c r="J1363" s="298"/>
      <c r="K1363" s="298"/>
      <c r="L1363" s="298"/>
      <c r="M1363" s="298"/>
      <c r="N1363" s="298"/>
      <c r="O1363" s="210"/>
      <c r="P1363" s="210"/>
      <c r="Q1363" s="211"/>
      <c r="R1363" s="210"/>
      <c r="S1363" s="210"/>
      <c r="T1363" s="210"/>
      <c r="U1363" s="210"/>
      <c r="V1363" s="210"/>
      <c r="W1363" s="210"/>
      <c r="X1363" s="192" t="s">
        <v>172</v>
      </c>
      <c r="Y1363" s="192" t="s">
        <v>689</v>
      </c>
      <c r="Z1363" s="167" t="str">
        <f>'Reviewer 1'!$AA$452</f>
        <v>NR</v>
      </c>
      <c r="AA1363" s="210"/>
      <c r="AB1363" s="210"/>
      <c r="AC1363" s="210"/>
      <c r="AD1363" s="210"/>
      <c r="AE1363" s="210"/>
      <c r="AF1363" s="210"/>
      <c r="AG1363" s="217"/>
      <c r="AH1363" s="217"/>
      <c r="AI1363" s="210"/>
      <c r="AJ1363" s="210"/>
      <c r="AK1363" s="210"/>
      <c r="AL1363" s="210"/>
      <c r="AM1363" s="210"/>
      <c r="AN1363" s="210"/>
      <c r="AO1363" s="210"/>
      <c r="AP1363" s="210"/>
      <c r="AQ1363" s="210"/>
      <c r="AR1363" s="210"/>
      <c r="AS1363" s="210"/>
      <c r="AT1363" s="210"/>
      <c r="AU1363" s="210"/>
      <c r="AV1363" s="210"/>
      <c r="AW1363" s="210"/>
      <c r="AX1363" s="210"/>
      <c r="AY1363" s="210"/>
      <c r="AZ1363" s="210"/>
      <c r="BA1363" s="210"/>
      <c r="BB1363" s="210"/>
      <c r="BC1363" s="210"/>
      <c r="BD1363" s="210"/>
      <c r="BE1363" s="210"/>
      <c r="BF1363" s="210"/>
      <c r="BG1363" s="210"/>
      <c r="BH1363" s="210"/>
      <c r="BI1363" s="210"/>
      <c r="BJ1363" s="210"/>
      <c r="BK1363" s="210"/>
      <c r="BL1363" s="210"/>
      <c r="BM1363" s="210"/>
      <c r="BN1363" s="210"/>
      <c r="BO1363" s="210"/>
      <c r="BP1363" s="210"/>
      <c r="BQ1363" s="210"/>
      <c r="BR1363" s="210"/>
      <c r="BS1363" s="210"/>
      <c r="BT1363" s="210"/>
      <c r="BU1363" s="210"/>
      <c r="BV1363" s="210"/>
      <c r="BW1363" s="210"/>
      <c r="BX1363" s="210"/>
      <c r="BY1363" s="210"/>
      <c r="BZ1363" s="210"/>
      <c r="CA1363" s="210"/>
      <c r="CB1363" s="210"/>
      <c r="CC1363" s="210"/>
      <c r="CD1363" s="210"/>
      <c r="CE1363" s="210"/>
      <c r="CF1363" s="210"/>
      <c r="CG1363" s="210"/>
      <c r="CH1363" s="210"/>
      <c r="CI1363" s="210"/>
      <c r="CJ1363" s="210"/>
      <c r="CK1363" s="210"/>
      <c r="CL1363" s="210"/>
      <c r="CM1363" s="210"/>
      <c r="CN1363" s="210"/>
      <c r="CO1363" s="210"/>
      <c r="CP1363" s="210"/>
      <c r="CQ1363" s="210"/>
      <c r="CR1363" s="210"/>
      <c r="CS1363" s="210"/>
      <c r="CT1363" s="210"/>
      <c r="CU1363" s="210"/>
      <c r="CV1363" s="210"/>
      <c r="CW1363" s="210"/>
      <c r="CX1363" s="210"/>
      <c r="CY1363" s="210"/>
      <c r="CZ1363" s="210"/>
      <c r="DA1363" s="210"/>
      <c r="DB1363" s="210"/>
      <c r="DC1363" s="210"/>
      <c r="DD1363" s="210"/>
      <c r="DE1363" s="210"/>
      <c r="DF1363" s="210"/>
      <c r="DG1363" s="210"/>
      <c r="DH1363" s="210"/>
      <c r="DI1363" s="210"/>
      <c r="DJ1363" s="210"/>
      <c r="DK1363" s="210"/>
      <c r="DL1363" s="210"/>
      <c r="DM1363" s="210"/>
      <c r="DN1363" s="210"/>
      <c r="DO1363" s="210"/>
      <c r="DP1363" s="210"/>
      <c r="DQ1363" s="210"/>
      <c r="DR1363" s="210"/>
      <c r="DS1363" s="210"/>
      <c r="DT1363" s="210"/>
      <c r="DU1363" s="210"/>
      <c r="DV1363" s="210"/>
      <c r="DW1363" s="210"/>
      <c r="DX1363" s="210"/>
      <c r="DY1363" s="210"/>
      <c r="DZ1363" s="210"/>
      <c r="EA1363" s="210"/>
      <c r="EB1363" s="210"/>
      <c r="EC1363" s="210"/>
      <c r="ED1363" s="210"/>
      <c r="EE1363" s="210"/>
      <c r="EF1363" s="210"/>
      <c r="EG1363" s="210"/>
      <c r="EH1363" s="210"/>
      <c r="EI1363" s="210"/>
      <c r="EJ1363" s="210"/>
      <c r="EK1363" s="210"/>
      <c r="EL1363" s="210"/>
      <c r="EM1363" s="210"/>
      <c r="EN1363" s="210"/>
      <c r="EO1363" s="210"/>
      <c r="EP1363" s="210"/>
      <c r="EQ1363" s="210"/>
      <c r="ER1363" s="210"/>
      <c r="ES1363" s="210"/>
      <c r="ET1363" s="210"/>
      <c r="EU1363" s="210"/>
    </row>
    <row r="1364" spans="1:151" ht="13">
      <c r="A1364" s="210"/>
      <c r="B1364" s="210"/>
      <c r="C1364" s="210"/>
      <c r="D1364" s="210"/>
      <c r="E1364" s="210"/>
      <c r="F1364" s="210"/>
      <c r="G1364" s="210"/>
      <c r="H1364" s="298"/>
      <c r="I1364" s="298"/>
      <c r="J1364" s="298"/>
      <c r="K1364" s="298"/>
      <c r="L1364" s="298"/>
      <c r="M1364" s="298"/>
      <c r="N1364" s="298"/>
      <c r="O1364" s="210"/>
      <c r="P1364" s="210"/>
      <c r="Q1364" s="211"/>
      <c r="R1364" s="210"/>
      <c r="S1364" s="210"/>
      <c r="T1364" s="210"/>
      <c r="U1364" s="210"/>
      <c r="V1364" s="210"/>
      <c r="W1364" s="210"/>
      <c r="X1364" s="192" t="s">
        <v>172</v>
      </c>
      <c r="Y1364" s="192" t="s">
        <v>690</v>
      </c>
      <c r="Z1364" s="167" t="str">
        <f>'Reviewer 1'!$AA$453</f>
        <v>NR</v>
      </c>
      <c r="AA1364" s="210"/>
      <c r="AB1364" s="210"/>
      <c r="AC1364" s="210"/>
      <c r="AD1364" s="210"/>
      <c r="AE1364" s="210"/>
      <c r="AF1364" s="210"/>
      <c r="AG1364" s="217"/>
      <c r="AH1364" s="217"/>
      <c r="AI1364" s="210"/>
      <c r="AJ1364" s="210"/>
      <c r="AK1364" s="210"/>
      <c r="AL1364" s="210"/>
      <c r="AM1364" s="210"/>
      <c r="AN1364" s="210"/>
      <c r="AO1364" s="210"/>
      <c r="AP1364" s="210"/>
      <c r="AQ1364" s="210"/>
      <c r="AR1364" s="210"/>
      <c r="AS1364" s="210"/>
      <c r="AT1364" s="210"/>
      <c r="AU1364" s="210"/>
      <c r="AV1364" s="210"/>
      <c r="AW1364" s="210"/>
      <c r="AX1364" s="210"/>
      <c r="AY1364" s="210"/>
      <c r="AZ1364" s="210"/>
      <c r="BA1364" s="210"/>
      <c r="BB1364" s="210"/>
      <c r="BC1364" s="210"/>
      <c r="BD1364" s="210"/>
      <c r="BE1364" s="210"/>
      <c r="BF1364" s="210"/>
      <c r="BG1364" s="210"/>
      <c r="BH1364" s="210"/>
      <c r="BI1364" s="210"/>
      <c r="BJ1364" s="210"/>
      <c r="BK1364" s="210"/>
      <c r="BL1364" s="210"/>
      <c r="BM1364" s="210"/>
      <c r="BN1364" s="210"/>
      <c r="BO1364" s="210"/>
      <c r="BP1364" s="210"/>
      <c r="BQ1364" s="210"/>
      <c r="BR1364" s="210"/>
      <c r="BS1364" s="210"/>
      <c r="BT1364" s="210"/>
      <c r="BU1364" s="210"/>
      <c r="BV1364" s="210"/>
      <c r="BW1364" s="210"/>
      <c r="BX1364" s="210"/>
      <c r="BY1364" s="210"/>
      <c r="BZ1364" s="210"/>
      <c r="CA1364" s="210"/>
      <c r="CB1364" s="210"/>
      <c r="CC1364" s="210"/>
      <c r="CD1364" s="210"/>
      <c r="CE1364" s="210"/>
      <c r="CF1364" s="210"/>
      <c r="CG1364" s="210"/>
      <c r="CH1364" s="210"/>
      <c r="CI1364" s="210"/>
      <c r="CJ1364" s="210"/>
      <c r="CK1364" s="210"/>
      <c r="CL1364" s="210"/>
      <c r="CM1364" s="210"/>
      <c r="CN1364" s="210"/>
      <c r="CO1364" s="210"/>
      <c r="CP1364" s="210"/>
      <c r="CQ1364" s="210"/>
      <c r="CR1364" s="210"/>
      <c r="CS1364" s="210"/>
      <c r="CT1364" s="210"/>
      <c r="CU1364" s="210"/>
      <c r="CV1364" s="210"/>
      <c r="CW1364" s="210"/>
      <c r="CX1364" s="210"/>
      <c r="CY1364" s="210"/>
      <c r="CZ1364" s="210"/>
      <c r="DA1364" s="210"/>
      <c r="DB1364" s="210"/>
      <c r="DC1364" s="210"/>
      <c r="DD1364" s="210"/>
      <c r="DE1364" s="210"/>
      <c r="DF1364" s="210"/>
      <c r="DG1364" s="210"/>
      <c r="DH1364" s="210"/>
      <c r="DI1364" s="210"/>
      <c r="DJ1364" s="210"/>
      <c r="DK1364" s="210"/>
      <c r="DL1364" s="210"/>
      <c r="DM1364" s="210"/>
      <c r="DN1364" s="210"/>
      <c r="DO1364" s="210"/>
      <c r="DP1364" s="210"/>
      <c r="DQ1364" s="210"/>
      <c r="DR1364" s="210"/>
      <c r="DS1364" s="210"/>
      <c r="DT1364" s="210"/>
      <c r="DU1364" s="210"/>
      <c r="DV1364" s="210"/>
      <c r="DW1364" s="210"/>
      <c r="DX1364" s="210"/>
      <c r="DY1364" s="210"/>
      <c r="DZ1364" s="210"/>
      <c r="EA1364" s="210"/>
      <c r="EB1364" s="210"/>
      <c r="EC1364" s="210"/>
      <c r="ED1364" s="210"/>
      <c r="EE1364" s="210"/>
      <c r="EF1364" s="210"/>
      <c r="EG1364" s="210"/>
      <c r="EH1364" s="210"/>
      <c r="EI1364" s="210"/>
      <c r="EJ1364" s="210"/>
      <c r="EK1364" s="210"/>
      <c r="EL1364" s="210"/>
      <c r="EM1364" s="210"/>
      <c r="EN1364" s="210"/>
      <c r="EO1364" s="210"/>
      <c r="EP1364" s="210"/>
      <c r="EQ1364" s="210"/>
      <c r="ER1364" s="210"/>
      <c r="ES1364" s="210"/>
      <c r="ET1364" s="210"/>
      <c r="EU1364" s="210"/>
    </row>
    <row r="1365" spans="1:151" ht="13">
      <c r="A1365" s="210"/>
      <c r="B1365" s="210"/>
      <c r="C1365" s="210"/>
      <c r="D1365" s="210"/>
      <c r="E1365" s="210"/>
      <c r="F1365" s="210"/>
      <c r="G1365" s="210"/>
      <c r="H1365" s="298"/>
      <c r="I1365" s="298"/>
      <c r="J1365" s="298"/>
      <c r="K1365" s="298"/>
      <c r="L1365" s="298"/>
      <c r="M1365" s="298"/>
      <c r="N1365" s="298"/>
      <c r="O1365" s="210"/>
      <c r="P1365" s="210"/>
      <c r="Q1365" s="211"/>
      <c r="R1365" s="210"/>
      <c r="S1365" s="210"/>
      <c r="T1365" s="210"/>
      <c r="U1365" s="210"/>
      <c r="V1365" s="210"/>
      <c r="W1365" s="210"/>
      <c r="X1365" s="192" t="s">
        <v>172</v>
      </c>
      <c r="Y1365" s="192" t="s">
        <v>691</v>
      </c>
      <c r="Z1365" s="167" t="str">
        <f>'Reviewer 1'!$AA$454</f>
        <v>NR</v>
      </c>
      <c r="AA1365" s="210"/>
      <c r="AB1365" s="210"/>
      <c r="AC1365" s="210"/>
      <c r="AD1365" s="210"/>
      <c r="AE1365" s="210"/>
      <c r="AF1365" s="210"/>
      <c r="AG1365" s="217"/>
      <c r="AH1365" s="217"/>
      <c r="AI1365" s="210"/>
      <c r="AJ1365" s="210"/>
      <c r="AK1365" s="210"/>
      <c r="AL1365" s="210"/>
      <c r="AM1365" s="210"/>
      <c r="AN1365" s="210"/>
      <c r="AO1365" s="210"/>
      <c r="AP1365" s="210"/>
      <c r="AQ1365" s="210"/>
      <c r="AR1365" s="210"/>
      <c r="AS1365" s="210"/>
      <c r="AT1365" s="210"/>
      <c r="AU1365" s="210"/>
      <c r="AV1365" s="210"/>
      <c r="AW1365" s="210"/>
      <c r="AX1365" s="210"/>
      <c r="AY1365" s="210"/>
      <c r="AZ1365" s="210"/>
      <c r="BA1365" s="210"/>
      <c r="BB1365" s="210"/>
      <c r="BC1365" s="210"/>
      <c r="BD1365" s="210"/>
      <c r="BE1365" s="210"/>
      <c r="BF1365" s="210"/>
      <c r="BG1365" s="210"/>
      <c r="BH1365" s="210"/>
      <c r="BI1365" s="210"/>
      <c r="BJ1365" s="210"/>
      <c r="BK1365" s="210"/>
      <c r="BL1365" s="210"/>
      <c r="BM1365" s="210"/>
      <c r="BN1365" s="210"/>
      <c r="BO1365" s="210"/>
      <c r="BP1365" s="210"/>
      <c r="BQ1365" s="210"/>
      <c r="BR1365" s="210"/>
      <c r="BS1365" s="210"/>
      <c r="BT1365" s="210"/>
      <c r="BU1365" s="210"/>
      <c r="BV1365" s="210"/>
      <c r="BW1365" s="210"/>
      <c r="BX1365" s="210"/>
      <c r="BY1365" s="210"/>
      <c r="BZ1365" s="210"/>
      <c r="CA1365" s="210"/>
      <c r="CB1365" s="210"/>
      <c r="CC1365" s="210"/>
      <c r="CD1365" s="210"/>
      <c r="CE1365" s="210"/>
      <c r="CF1365" s="210"/>
      <c r="CG1365" s="210"/>
      <c r="CH1365" s="210"/>
      <c r="CI1365" s="210"/>
      <c r="CJ1365" s="210"/>
      <c r="CK1365" s="210"/>
      <c r="CL1365" s="210"/>
      <c r="CM1365" s="210"/>
      <c r="CN1365" s="210"/>
      <c r="CO1365" s="210"/>
      <c r="CP1365" s="210"/>
      <c r="CQ1365" s="210"/>
      <c r="CR1365" s="210"/>
      <c r="CS1365" s="210"/>
      <c r="CT1365" s="210"/>
      <c r="CU1365" s="210"/>
      <c r="CV1365" s="210"/>
      <c r="CW1365" s="210"/>
      <c r="CX1365" s="210"/>
      <c r="CY1365" s="210"/>
      <c r="CZ1365" s="210"/>
      <c r="DA1365" s="210"/>
      <c r="DB1365" s="210"/>
      <c r="DC1365" s="210"/>
      <c r="DD1365" s="210"/>
      <c r="DE1365" s="210"/>
      <c r="DF1365" s="210"/>
      <c r="DG1365" s="210"/>
      <c r="DH1365" s="210"/>
      <c r="DI1365" s="210"/>
      <c r="DJ1365" s="210"/>
      <c r="DK1365" s="210"/>
      <c r="DL1365" s="210"/>
      <c r="DM1365" s="210"/>
      <c r="DN1365" s="210"/>
      <c r="DO1365" s="210"/>
      <c r="DP1365" s="210"/>
      <c r="DQ1365" s="210"/>
      <c r="DR1365" s="210"/>
      <c r="DS1365" s="210"/>
      <c r="DT1365" s="210"/>
      <c r="DU1365" s="210"/>
      <c r="DV1365" s="210"/>
      <c r="DW1365" s="210"/>
      <c r="DX1365" s="210"/>
      <c r="DY1365" s="210"/>
      <c r="DZ1365" s="210"/>
      <c r="EA1365" s="210"/>
      <c r="EB1365" s="210"/>
      <c r="EC1365" s="210"/>
      <c r="ED1365" s="210"/>
      <c r="EE1365" s="210"/>
      <c r="EF1365" s="210"/>
      <c r="EG1365" s="210"/>
      <c r="EH1365" s="210"/>
      <c r="EI1365" s="210"/>
      <c r="EJ1365" s="210"/>
      <c r="EK1365" s="210"/>
      <c r="EL1365" s="210"/>
      <c r="EM1365" s="210"/>
      <c r="EN1365" s="210"/>
      <c r="EO1365" s="210"/>
      <c r="EP1365" s="210"/>
      <c r="EQ1365" s="210"/>
      <c r="ER1365" s="210"/>
      <c r="ES1365" s="210"/>
      <c r="ET1365" s="210"/>
      <c r="EU1365" s="210"/>
    </row>
    <row r="1366" spans="1:151" ht="13">
      <c r="A1366" s="210"/>
      <c r="B1366" s="210"/>
      <c r="C1366" s="210"/>
      <c r="D1366" s="210"/>
      <c r="E1366" s="210"/>
      <c r="F1366" s="210"/>
      <c r="G1366" s="210"/>
      <c r="H1366" s="298"/>
      <c r="I1366" s="298"/>
      <c r="J1366" s="298"/>
      <c r="K1366" s="298"/>
      <c r="L1366" s="298"/>
      <c r="M1366" s="298"/>
      <c r="N1366" s="298"/>
      <c r="O1366" s="210"/>
      <c r="P1366" s="210"/>
      <c r="Q1366" s="211"/>
      <c r="R1366" s="210"/>
      <c r="S1366" s="210"/>
      <c r="T1366" s="210"/>
      <c r="U1366" s="210"/>
      <c r="V1366" s="210"/>
      <c r="W1366" s="210"/>
      <c r="X1366" s="192" t="s">
        <v>172</v>
      </c>
      <c r="Y1366" s="192" t="s">
        <v>692</v>
      </c>
      <c r="Z1366" s="167" t="str">
        <f>'Reviewer 1'!$AA$455</f>
        <v>NR</v>
      </c>
      <c r="AA1366" s="210"/>
      <c r="AB1366" s="210"/>
      <c r="AC1366" s="210"/>
      <c r="AD1366" s="210"/>
      <c r="AE1366" s="210"/>
      <c r="AF1366" s="210"/>
      <c r="AG1366" s="217"/>
      <c r="AH1366" s="217"/>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0"/>
      <c r="BF1366" s="210"/>
      <c r="BG1366" s="210"/>
      <c r="BH1366" s="210"/>
      <c r="BI1366" s="210"/>
      <c r="BJ1366" s="210"/>
      <c r="BK1366" s="210"/>
      <c r="BL1366" s="210"/>
      <c r="BM1366" s="210"/>
      <c r="BN1366" s="210"/>
      <c r="BO1366" s="210"/>
      <c r="BP1366" s="210"/>
      <c r="BQ1366" s="210"/>
      <c r="BR1366" s="210"/>
      <c r="BS1366" s="210"/>
      <c r="BT1366" s="210"/>
      <c r="BU1366" s="210"/>
      <c r="BV1366" s="210"/>
      <c r="BW1366" s="210"/>
      <c r="BX1366" s="210"/>
      <c r="BY1366" s="210"/>
      <c r="BZ1366" s="210"/>
      <c r="CA1366" s="210"/>
      <c r="CB1366" s="210"/>
      <c r="CC1366" s="210"/>
      <c r="CD1366" s="210"/>
      <c r="CE1366" s="210"/>
      <c r="CF1366" s="210"/>
      <c r="CG1366" s="210"/>
      <c r="CH1366" s="210"/>
      <c r="CI1366" s="210"/>
      <c r="CJ1366" s="210"/>
      <c r="CK1366" s="210"/>
      <c r="CL1366" s="210"/>
      <c r="CM1366" s="210"/>
      <c r="CN1366" s="210"/>
      <c r="CO1366" s="210"/>
      <c r="CP1366" s="210"/>
      <c r="CQ1366" s="210"/>
      <c r="CR1366" s="210"/>
      <c r="CS1366" s="210"/>
      <c r="CT1366" s="210"/>
      <c r="CU1366" s="210"/>
      <c r="CV1366" s="210"/>
      <c r="CW1366" s="210"/>
      <c r="CX1366" s="210"/>
      <c r="CY1366" s="210"/>
      <c r="CZ1366" s="210"/>
      <c r="DA1366" s="210"/>
      <c r="DB1366" s="210"/>
      <c r="DC1366" s="210"/>
      <c r="DD1366" s="210"/>
      <c r="DE1366" s="210"/>
      <c r="DF1366" s="210"/>
      <c r="DG1366" s="210"/>
      <c r="DH1366" s="210"/>
      <c r="DI1366" s="210"/>
      <c r="DJ1366" s="210"/>
      <c r="DK1366" s="210"/>
      <c r="DL1366" s="210"/>
      <c r="DM1366" s="210"/>
      <c r="DN1366" s="210"/>
      <c r="DO1366" s="210"/>
      <c r="DP1366" s="210"/>
      <c r="DQ1366" s="210"/>
      <c r="DR1366" s="210"/>
      <c r="DS1366" s="210"/>
      <c r="DT1366" s="210"/>
      <c r="DU1366" s="210"/>
      <c r="DV1366" s="210"/>
      <c r="DW1366" s="210"/>
      <c r="DX1366" s="210"/>
      <c r="DY1366" s="210"/>
      <c r="DZ1366" s="210"/>
      <c r="EA1366" s="210"/>
      <c r="EB1366" s="210"/>
      <c r="EC1366" s="210"/>
      <c r="ED1366" s="210"/>
      <c r="EE1366" s="210"/>
      <c r="EF1366" s="210"/>
      <c r="EG1366" s="210"/>
      <c r="EH1366" s="210"/>
      <c r="EI1366" s="210"/>
      <c r="EJ1366" s="210"/>
      <c r="EK1366" s="210"/>
      <c r="EL1366" s="210"/>
      <c r="EM1366" s="210"/>
      <c r="EN1366" s="210"/>
      <c r="EO1366" s="210"/>
      <c r="EP1366" s="210"/>
      <c r="EQ1366" s="210"/>
      <c r="ER1366" s="210"/>
      <c r="ES1366" s="210"/>
      <c r="ET1366" s="210"/>
      <c r="EU1366" s="210"/>
    </row>
    <row r="1367" spans="1:151" ht="13">
      <c r="A1367" s="210"/>
      <c r="B1367" s="210"/>
      <c r="C1367" s="210"/>
      <c r="D1367" s="210"/>
      <c r="E1367" s="210"/>
      <c r="F1367" s="210"/>
      <c r="G1367" s="210"/>
      <c r="H1367" s="298"/>
      <c r="I1367" s="298"/>
      <c r="J1367" s="298"/>
      <c r="K1367" s="298"/>
      <c r="L1367" s="298"/>
      <c r="M1367" s="298"/>
      <c r="N1367" s="298"/>
      <c r="O1367" s="210"/>
      <c r="P1367" s="210"/>
      <c r="Q1367" s="211"/>
      <c r="R1367" s="210"/>
      <c r="S1367" s="210"/>
      <c r="T1367" s="210"/>
      <c r="U1367" s="210"/>
      <c r="V1367" s="210"/>
      <c r="W1367" s="210"/>
      <c r="X1367" s="192" t="s">
        <v>172</v>
      </c>
      <c r="Y1367" s="192" t="s">
        <v>693</v>
      </c>
      <c r="Z1367" s="167" t="str">
        <f>'Reviewer 1'!$AA$456</f>
        <v>NR</v>
      </c>
      <c r="AA1367" s="210"/>
      <c r="AB1367" s="210"/>
      <c r="AC1367" s="210"/>
      <c r="AD1367" s="210"/>
      <c r="AE1367" s="210"/>
      <c r="AF1367" s="210"/>
      <c r="AG1367" s="217"/>
      <c r="AH1367" s="217"/>
      <c r="AI1367" s="210"/>
      <c r="AJ1367" s="210"/>
      <c r="AK1367" s="210"/>
      <c r="AL1367" s="210"/>
      <c r="AM1367" s="210"/>
      <c r="AN1367" s="210"/>
      <c r="AO1367" s="210"/>
      <c r="AP1367" s="210"/>
      <c r="AQ1367" s="210"/>
      <c r="AR1367" s="210"/>
      <c r="AS1367" s="210"/>
      <c r="AT1367" s="210"/>
      <c r="AU1367" s="210"/>
      <c r="AV1367" s="210"/>
      <c r="AW1367" s="210"/>
      <c r="AX1367" s="210"/>
      <c r="AY1367" s="210"/>
      <c r="AZ1367" s="210"/>
      <c r="BA1367" s="210"/>
      <c r="BB1367" s="210"/>
      <c r="BC1367" s="210"/>
      <c r="BD1367" s="210"/>
      <c r="BE1367" s="210"/>
      <c r="BF1367" s="210"/>
      <c r="BG1367" s="210"/>
      <c r="BH1367" s="210"/>
      <c r="BI1367" s="210"/>
      <c r="BJ1367" s="210"/>
      <c r="BK1367" s="210"/>
      <c r="BL1367" s="210"/>
      <c r="BM1367" s="210"/>
      <c r="BN1367" s="210"/>
      <c r="BO1367" s="210"/>
      <c r="BP1367" s="210"/>
      <c r="BQ1367" s="210"/>
      <c r="BR1367" s="210"/>
      <c r="BS1367" s="210"/>
      <c r="BT1367" s="210"/>
      <c r="BU1367" s="210"/>
      <c r="BV1367" s="210"/>
      <c r="BW1367" s="210"/>
      <c r="BX1367" s="210"/>
      <c r="BY1367" s="210"/>
      <c r="BZ1367" s="210"/>
      <c r="CA1367" s="210"/>
      <c r="CB1367" s="210"/>
      <c r="CC1367" s="210"/>
      <c r="CD1367" s="210"/>
      <c r="CE1367" s="210"/>
      <c r="CF1367" s="210"/>
      <c r="CG1367" s="210"/>
      <c r="CH1367" s="210"/>
      <c r="CI1367" s="210"/>
      <c r="CJ1367" s="210"/>
      <c r="CK1367" s="210"/>
      <c r="CL1367" s="210"/>
      <c r="CM1367" s="210"/>
      <c r="CN1367" s="210"/>
      <c r="CO1367" s="210"/>
      <c r="CP1367" s="210"/>
      <c r="CQ1367" s="210"/>
      <c r="CR1367" s="210"/>
      <c r="CS1367" s="210"/>
      <c r="CT1367" s="210"/>
      <c r="CU1367" s="210"/>
      <c r="CV1367" s="210"/>
      <c r="CW1367" s="210"/>
      <c r="CX1367" s="210"/>
      <c r="CY1367" s="210"/>
      <c r="CZ1367" s="210"/>
      <c r="DA1367" s="210"/>
      <c r="DB1367" s="210"/>
      <c r="DC1367" s="210"/>
      <c r="DD1367" s="210"/>
      <c r="DE1367" s="210"/>
      <c r="DF1367" s="210"/>
      <c r="DG1367" s="210"/>
      <c r="DH1367" s="210"/>
      <c r="DI1367" s="210"/>
      <c r="DJ1367" s="210"/>
      <c r="DK1367" s="210"/>
      <c r="DL1367" s="210"/>
      <c r="DM1367" s="210"/>
      <c r="DN1367" s="210"/>
      <c r="DO1367" s="210"/>
      <c r="DP1367" s="210"/>
      <c r="DQ1367" s="210"/>
      <c r="DR1367" s="210"/>
      <c r="DS1367" s="210"/>
      <c r="DT1367" s="210"/>
      <c r="DU1367" s="210"/>
      <c r="DV1367" s="210"/>
      <c r="DW1367" s="210"/>
      <c r="DX1367" s="210"/>
      <c r="DY1367" s="210"/>
      <c r="DZ1367" s="210"/>
      <c r="EA1367" s="210"/>
      <c r="EB1367" s="210"/>
      <c r="EC1367" s="210"/>
      <c r="ED1367" s="210"/>
      <c r="EE1367" s="210"/>
      <c r="EF1367" s="210"/>
      <c r="EG1367" s="210"/>
      <c r="EH1367" s="210"/>
      <c r="EI1367" s="210"/>
      <c r="EJ1367" s="210"/>
      <c r="EK1367" s="210"/>
      <c r="EL1367" s="210"/>
      <c r="EM1367" s="210"/>
      <c r="EN1367" s="210"/>
      <c r="EO1367" s="210"/>
      <c r="EP1367" s="210"/>
      <c r="EQ1367" s="210"/>
      <c r="ER1367" s="210"/>
      <c r="ES1367" s="210"/>
      <c r="ET1367" s="210"/>
      <c r="EU1367" s="210"/>
    </row>
    <row r="1368" spans="1:151" ht="13">
      <c r="A1368" s="210"/>
      <c r="B1368" s="210"/>
      <c r="C1368" s="210"/>
      <c r="D1368" s="210"/>
      <c r="E1368" s="210"/>
      <c r="F1368" s="210"/>
      <c r="G1368" s="210"/>
      <c r="H1368" s="298"/>
      <c r="I1368" s="298"/>
      <c r="J1368" s="298"/>
      <c r="K1368" s="298"/>
      <c r="L1368" s="298"/>
      <c r="M1368" s="298"/>
      <c r="N1368" s="298"/>
      <c r="O1368" s="210"/>
      <c r="P1368" s="210"/>
      <c r="Q1368" s="211"/>
      <c r="R1368" s="210"/>
      <c r="S1368" s="210"/>
      <c r="T1368" s="210"/>
      <c r="U1368" s="210"/>
      <c r="V1368" s="210"/>
      <c r="W1368" s="210"/>
      <c r="X1368" s="192" t="s">
        <v>172</v>
      </c>
      <c r="Y1368" s="192" t="s">
        <v>694</v>
      </c>
      <c r="Z1368" s="167" t="str">
        <f>'Reviewer 1'!$AA$457</f>
        <v>NR</v>
      </c>
      <c r="AA1368" s="210"/>
      <c r="AB1368" s="210"/>
      <c r="AC1368" s="210"/>
      <c r="AD1368" s="210"/>
      <c r="AE1368" s="210"/>
      <c r="AF1368" s="210"/>
      <c r="AG1368" s="217"/>
      <c r="AH1368" s="217"/>
      <c r="AI1368" s="210"/>
      <c r="AJ1368" s="210"/>
      <c r="AK1368" s="210"/>
      <c r="AL1368" s="210"/>
      <c r="AM1368" s="210"/>
      <c r="AN1368" s="210"/>
      <c r="AO1368" s="210"/>
      <c r="AP1368" s="210"/>
      <c r="AQ1368" s="210"/>
      <c r="AR1368" s="210"/>
      <c r="AS1368" s="210"/>
      <c r="AT1368" s="210"/>
      <c r="AU1368" s="210"/>
      <c r="AV1368" s="210"/>
      <c r="AW1368" s="210"/>
      <c r="AX1368" s="210"/>
      <c r="AY1368" s="210"/>
      <c r="AZ1368" s="210"/>
      <c r="BA1368" s="210"/>
      <c r="BB1368" s="210"/>
      <c r="BC1368" s="210"/>
      <c r="BD1368" s="210"/>
      <c r="BE1368" s="210"/>
      <c r="BF1368" s="210"/>
      <c r="BG1368" s="210"/>
      <c r="BH1368" s="210"/>
      <c r="BI1368" s="210"/>
      <c r="BJ1368" s="210"/>
      <c r="BK1368" s="210"/>
      <c r="BL1368" s="210"/>
      <c r="BM1368" s="210"/>
      <c r="BN1368" s="210"/>
      <c r="BO1368" s="210"/>
      <c r="BP1368" s="210"/>
      <c r="BQ1368" s="210"/>
      <c r="BR1368" s="210"/>
      <c r="BS1368" s="210"/>
      <c r="BT1368" s="210"/>
      <c r="BU1368" s="210"/>
      <c r="BV1368" s="210"/>
      <c r="BW1368" s="210"/>
      <c r="BX1368" s="210"/>
      <c r="BY1368" s="210"/>
      <c r="BZ1368" s="210"/>
      <c r="CA1368" s="210"/>
      <c r="CB1368" s="210"/>
      <c r="CC1368" s="210"/>
      <c r="CD1368" s="210"/>
      <c r="CE1368" s="210"/>
      <c r="CF1368" s="210"/>
      <c r="CG1368" s="210"/>
      <c r="CH1368" s="210"/>
      <c r="CI1368" s="210"/>
      <c r="CJ1368" s="210"/>
      <c r="CK1368" s="210"/>
      <c r="CL1368" s="210"/>
      <c r="CM1368" s="210"/>
      <c r="CN1368" s="210"/>
      <c r="CO1368" s="210"/>
      <c r="CP1368" s="210"/>
      <c r="CQ1368" s="210"/>
      <c r="CR1368" s="210"/>
      <c r="CS1368" s="210"/>
      <c r="CT1368" s="210"/>
      <c r="CU1368" s="210"/>
      <c r="CV1368" s="210"/>
      <c r="CW1368" s="210"/>
      <c r="CX1368" s="210"/>
      <c r="CY1368" s="210"/>
      <c r="CZ1368" s="210"/>
      <c r="DA1368" s="210"/>
      <c r="DB1368" s="210"/>
      <c r="DC1368" s="210"/>
      <c r="DD1368" s="210"/>
      <c r="DE1368" s="210"/>
      <c r="DF1368" s="210"/>
      <c r="DG1368" s="210"/>
      <c r="DH1368" s="210"/>
      <c r="DI1368" s="210"/>
      <c r="DJ1368" s="210"/>
      <c r="DK1368" s="210"/>
      <c r="DL1368" s="210"/>
      <c r="DM1368" s="210"/>
      <c r="DN1368" s="210"/>
      <c r="DO1368" s="210"/>
      <c r="DP1368" s="210"/>
      <c r="DQ1368" s="210"/>
      <c r="DR1368" s="210"/>
      <c r="DS1368" s="210"/>
      <c r="DT1368" s="210"/>
      <c r="DU1368" s="210"/>
      <c r="DV1368" s="210"/>
      <c r="DW1368" s="210"/>
      <c r="DX1368" s="210"/>
      <c r="DY1368" s="210"/>
      <c r="DZ1368" s="210"/>
      <c r="EA1368" s="210"/>
      <c r="EB1368" s="210"/>
      <c r="EC1368" s="210"/>
      <c r="ED1368" s="210"/>
      <c r="EE1368" s="210"/>
      <c r="EF1368" s="210"/>
      <c r="EG1368" s="210"/>
      <c r="EH1368" s="210"/>
      <c r="EI1368" s="210"/>
      <c r="EJ1368" s="210"/>
      <c r="EK1368" s="210"/>
      <c r="EL1368" s="210"/>
      <c r="EM1368" s="210"/>
      <c r="EN1368" s="210"/>
      <c r="EO1368" s="210"/>
      <c r="EP1368" s="210"/>
      <c r="EQ1368" s="210"/>
      <c r="ER1368" s="210"/>
      <c r="ES1368" s="210"/>
      <c r="ET1368" s="210"/>
      <c r="EU1368" s="210"/>
    </row>
    <row r="1369" spans="1:151" ht="13">
      <c r="A1369" s="210"/>
      <c r="B1369" s="210"/>
      <c r="C1369" s="210"/>
      <c r="D1369" s="210"/>
      <c r="E1369" s="210"/>
      <c r="F1369" s="210"/>
      <c r="G1369" s="210"/>
      <c r="H1369" s="298"/>
      <c r="I1369" s="298"/>
      <c r="J1369" s="298"/>
      <c r="K1369" s="298"/>
      <c r="L1369" s="298"/>
      <c r="M1369" s="298"/>
      <c r="N1369" s="298"/>
      <c r="O1369" s="210"/>
      <c r="P1369" s="210"/>
      <c r="Q1369" s="211"/>
      <c r="R1369" s="210"/>
      <c r="S1369" s="210"/>
      <c r="T1369" s="210"/>
      <c r="U1369" s="210"/>
      <c r="V1369" s="210"/>
      <c r="W1369" s="210"/>
      <c r="X1369" s="192" t="s">
        <v>172</v>
      </c>
      <c r="Y1369" s="192" t="s">
        <v>695</v>
      </c>
      <c r="Z1369" s="167" t="str">
        <f>'Reviewer 1'!$AA$458</f>
        <v>NR</v>
      </c>
      <c r="AA1369" s="210"/>
      <c r="AB1369" s="210"/>
      <c r="AC1369" s="210"/>
      <c r="AD1369" s="210"/>
      <c r="AE1369" s="210"/>
      <c r="AF1369" s="210"/>
      <c r="AG1369" s="217"/>
      <c r="AH1369" s="217"/>
      <c r="AI1369" s="210"/>
      <c r="AJ1369" s="210"/>
      <c r="AK1369" s="210"/>
      <c r="AL1369" s="210"/>
      <c r="AM1369" s="210"/>
      <c r="AN1369" s="210"/>
      <c r="AO1369" s="210"/>
      <c r="AP1369" s="210"/>
      <c r="AQ1369" s="210"/>
      <c r="AR1369" s="210"/>
      <c r="AS1369" s="210"/>
      <c r="AT1369" s="210"/>
      <c r="AU1369" s="210"/>
      <c r="AV1369" s="210"/>
      <c r="AW1369" s="210"/>
      <c r="AX1369" s="210"/>
      <c r="AY1369" s="210"/>
      <c r="AZ1369" s="210"/>
      <c r="BA1369" s="210"/>
      <c r="BB1369" s="210"/>
      <c r="BC1369" s="210"/>
      <c r="BD1369" s="210"/>
      <c r="BE1369" s="210"/>
      <c r="BF1369" s="210"/>
      <c r="BG1369" s="210"/>
      <c r="BH1369" s="210"/>
      <c r="BI1369" s="210"/>
      <c r="BJ1369" s="210"/>
      <c r="BK1369" s="210"/>
      <c r="BL1369" s="210"/>
      <c r="BM1369" s="210"/>
      <c r="BN1369" s="210"/>
      <c r="BO1369" s="210"/>
      <c r="BP1369" s="210"/>
      <c r="BQ1369" s="210"/>
      <c r="BR1369" s="210"/>
      <c r="BS1369" s="210"/>
      <c r="BT1369" s="210"/>
      <c r="BU1369" s="210"/>
      <c r="BV1369" s="210"/>
      <c r="BW1369" s="210"/>
      <c r="BX1369" s="210"/>
      <c r="BY1369" s="210"/>
      <c r="BZ1369" s="210"/>
      <c r="CA1369" s="210"/>
      <c r="CB1369" s="210"/>
      <c r="CC1369" s="210"/>
      <c r="CD1369" s="210"/>
      <c r="CE1369" s="210"/>
      <c r="CF1369" s="210"/>
      <c r="CG1369" s="210"/>
      <c r="CH1369" s="210"/>
      <c r="CI1369" s="210"/>
      <c r="CJ1369" s="210"/>
      <c r="CK1369" s="210"/>
      <c r="CL1369" s="210"/>
      <c r="CM1369" s="210"/>
      <c r="CN1369" s="210"/>
      <c r="CO1369" s="210"/>
      <c r="CP1369" s="210"/>
      <c r="CQ1369" s="210"/>
      <c r="CR1369" s="210"/>
      <c r="CS1369" s="210"/>
      <c r="CT1369" s="210"/>
      <c r="CU1369" s="210"/>
      <c r="CV1369" s="210"/>
      <c r="CW1369" s="210"/>
      <c r="CX1369" s="210"/>
      <c r="CY1369" s="210"/>
      <c r="CZ1369" s="210"/>
      <c r="DA1369" s="210"/>
      <c r="DB1369" s="210"/>
      <c r="DC1369" s="210"/>
      <c r="DD1369" s="210"/>
      <c r="DE1369" s="210"/>
      <c r="DF1369" s="210"/>
      <c r="DG1369" s="210"/>
      <c r="DH1369" s="210"/>
      <c r="DI1369" s="210"/>
      <c r="DJ1369" s="210"/>
      <c r="DK1369" s="210"/>
      <c r="DL1369" s="210"/>
      <c r="DM1369" s="210"/>
      <c r="DN1369" s="210"/>
      <c r="DO1369" s="210"/>
      <c r="DP1369" s="210"/>
      <c r="DQ1369" s="210"/>
      <c r="DR1369" s="210"/>
      <c r="DS1369" s="210"/>
      <c r="DT1369" s="210"/>
      <c r="DU1369" s="210"/>
      <c r="DV1369" s="210"/>
      <c r="DW1369" s="210"/>
      <c r="DX1369" s="210"/>
      <c r="DY1369" s="210"/>
      <c r="DZ1369" s="210"/>
      <c r="EA1369" s="210"/>
      <c r="EB1369" s="210"/>
      <c r="EC1369" s="210"/>
      <c r="ED1369" s="210"/>
      <c r="EE1369" s="210"/>
      <c r="EF1369" s="210"/>
      <c r="EG1369" s="210"/>
      <c r="EH1369" s="210"/>
      <c r="EI1369" s="210"/>
      <c r="EJ1369" s="210"/>
      <c r="EK1369" s="210"/>
      <c r="EL1369" s="210"/>
      <c r="EM1369" s="210"/>
      <c r="EN1369" s="210"/>
      <c r="EO1369" s="210"/>
      <c r="EP1369" s="210"/>
      <c r="EQ1369" s="210"/>
      <c r="ER1369" s="210"/>
      <c r="ES1369" s="210"/>
      <c r="ET1369" s="210"/>
      <c r="EU1369" s="210"/>
    </row>
    <row r="1370" spans="1:151" ht="13">
      <c r="A1370" s="210"/>
      <c r="B1370" s="210"/>
      <c r="C1370" s="210"/>
      <c r="D1370" s="210"/>
      <c r="E1370" s="210"/>
      <c r="F1370" s="210"/>
      <c r="G1370" s="210"/>
      <c r="H1370" s="298"/>
      <c r="I1370" s="298"/>
      <c r="J1370" s="298"/>
      <c r="K1370" s="298"/>
      <c r="L1370" s="298"/>
      <c r="M1370" s="298"/>
      <c r="N1370" s="298"/>
      <c r="O1370" s="210"/>
      <c r="P1370" s="210"/>
      <c r="Q1370" s="211"/>
      <c r="R1370" s="210"/>
      <c r="S1370" s="210"/>
      <c r="T1370" s="210"/>
      <c r="U1370" s="210"/>
      <c r="V1370" s="210"/>
      <c r="W1370" s="210"/>
      <c r="X1370" s="192" t="s">
        <v>172</v>
      </c>
      <c r="Y1370" s="192" t="s">
        <v>696</v>
      </c>
      <c r="Z1370" s="167" t="str">
        <f>'Reviewer 1'!$AA$459</f>
        <v>NR</v>
      </c>
      <c r="AA1370" s="210"/>
      <c r="AB1370" s="210"/>
      <c r="AC1370" s="210"/>
      <c r="AD1370" s="210"/>
      <c r="AE1370" s="210"/>
      <c r="AF1370" s="210"/>
      <c r="AG1370" s="217"/>
      <c r="AH1370" s="217"/>
      <c r="AI1370" s="210"/>
      <c r="AJ1370" s="210"/>
      <c r="AK1370" s="210"/>
      <c r="AL1370" s="210"/>
      <c r="AM1370" s="210"/>
      <c r="AN1370" s="210"/>
      <c r="AO1370" s="210"/>
      <c r="AP1370" s="210"/>
      <c r="AQ1370" s="210"/>
      <c r="AR1370" s="210"/>
      <c r="AS1370" s="210"/>
      <c r="AT1370" s="210"/>
      <c r="AU1370" s="210"/>
      <c r="AV1370" s="210"/>
      <c r="AW1370" s="210"/>
      <c r="AX1370" s="210"/>
      <c r="AY1370" s="210"/>
      <c r="AZ1370" s="210"/>
      <c r="BA1370" s="210"/>
      <c r="BB1370" s="210"/>
      <c r="BC1370" s="210"/>
      <c r="BD1370" s="210"/>
      <c r="BE1370" s="210"/>
      <c r="BF1370" s="210"/>
      <c r="BG1370" s="210"/>
      <c r="BH1370" s="210"/>
      <c r="BI1370" s="210"/>
      <c r="BJ1370" s="210"/>
      <c r="BK1370" s="210"/>
      <c r="BL1370" s="210"/>
      <c r="BM1370" s="210"/>
      <c r="BN1370" s="210"/>
      <c r="BO1370" s="210"/>
      <c r="BP1370" s="210"/>
      <c r="BQ1370" s="210"/>
      <c r="BR1370" s="210"/>
      <c r="BS1370" s="210"/>
      <c r="BT1370" s="210"/>
      <c r="BU1370" s="210"/>
      <c r="BV1370" s="210"/>
      <c r="BW1370" s="210"/>
      <c r="BX1370" s="210"/>
      <c r="BY1370" s="210"/>
      <c r="BZ1370" s="210"/>
      <c r="CA1370" s="210"/>
      <c r="CB1370" s="210"/>
      <c r="CC1370" s="210"/>
      <c r="CD1370" s="210"/>
      <c r="CE1370" s="210"/>
      <c r="CF1370" s="210"/>
      <c r="CG1370" s="210"/>
      <c r="CH1370" s="210"/>
      <c r="CI1370" s="210"/>
      <c r="CJ1370" s="210"/>
      <c r="CK1370" s="210"/>
      <c r="CL1370" s="210"/>
      <c r="CM1370" s="210"/>
      <c r="CN1370" s="210"/>
      <c r="CO1370" s="210"/>
      <c r="CP1370" s="210"/>
      <c r="CQ1370" s="210"/>
      <c r="CR1370" s="210"/>
      <c r="CS1370" s="210"/>
      <c r="CT1370" s="210"/>
      <c r="CU1370" s="210"/>
      <c r="CV1370" s="210"/>
      <c r="CW1370" s="210"/>
      <c r="CX1370" s="210"/>
      <c r="CY1370" s="210"/>
      <c r="CZ1370" s="210"/>
      <c r="DA1370" s="210"/>
      <c r="DB1370" s="210"/>
      <c r="DC1370" s="210"/>
      <c r="DD1370" s="210"/>
      <c r="DE1370" s="210"/>
      <c r="DF1370" s="210"/>
      <c r="DG1370" s="210"/>
      <c r="DH1370" s="210"/>
      <c r="DI1370" s="210"/>
      <c r="DJ1370" s="210"/>
      <c r="DK1370" s="210"/>
      <c r="DL1370" s="210"/>
      <c r="DM1370" s="210"/>
      <c r="DN1370" s="210"/>
      <c r="DO1370" s="210"/>
      <c r="DP1370" s="210"/>
      <c r="DQ1370" s="210"/>
      <c r="DR1370" s="210"/>
      <c r="DS1370" s="210"/>
      <c r="DT1370" s="210"/>
      <c r="DU1370" s="210"/>
      <c r="DV1370" s="210"/>
      <c r="DW1370" s="210"/>
      <c r="DX1370" s="210"/>
      <c r="DY1370" s="210"/>
      <c r="DZ1370" s="210"/>
      <c r="EA1370" s="210"/>
      <c r="EB1370" s="210"/>
      <c r="EC1370" s="210"/>
      <c r="ED1370" s="210"/>
      <c r="EE1370" s="210"/>
      <c r="EF1370" s="210"/>
      <c r="EG1370" s="210"/>
      <c r="EH1370" s="210"/>
      <c r="EI1370" s="210"/>
      <c r="EJ1370" s="210"/>
      <c r="EK1370" s="210"/>
      <c r="EL1370" s="210"/>
      <c r="EM1370" s="210"/>
      <c r="EN1370" s="210"/>
      <c r="EO1370" s="210"/>
      <c r="EP1370" s="210"/>
      <c r="EQ1370" s="210"/>
      <c r="ER1370" s="210"/>
      <c r="ES1370" s="210"/>
      <c r="ET1370" s="210"/>
      <c r="EU1370" s="210"/>
    </row>
    <row r="1371" spans="1:151" ht="13">
      <c r="A1371" s="210"/>
      <c r="B1371" s="210"/>
      <c r="C1371" s="210"/>
      <c r="D1371" s="210"/>
      <c r="E1371" s="210"/>
      <c r="F1371" s="210"/>
      <c r="G1371" s="210"/>
      <c r="H1371" s="298"/>
      <c r="I1371" s="298"/>
      <c r="J1371" s="298"/>
      <c r="K1371" s="298"/>
      <c r="L1371" s="298"/>
      <c r="M1371" s="298"/>
      <c r="N1371" s="298"/>
      <c r="O1371" s="210"/>
      <c r="P1371" s="210"/>
      <c r="Q1371" s="211"/>
      <c r="R1371" s="210"/>
      <c r="S1371" s="210"/>
      <c r="T1371" s="210"/>
      <c r="U1371" s="210"/>
      <c r="V1371" s="210"/>
      <c r="W1371" s="210"/>
      <c r="X1371" s="192" t="s">
        <v>172</v>
      </c>
      <c r="Y1371" s="192" t="s">
        <v>697</v>
      </c>
      <c r="Z1371" s="167" t="str">
        <f>'Reviewer 1'!$AA$460</f>
        <v>NR</v>
      </c>
      <c r="AA1371" s="210"/>
      <c r="AB1371" s="210"/>
      <c r="AC1371" s="210"/>
      <c r="AD1371" s="210"/>
      <c r="AE1371" s="210"/>
      <c r="AF1371" s="210"/>
      <c r="AG1371" s="217"/>
      <c r="AH1371" s="217"/>
      <c r="AI1371" s="210"/>
      <c r="AJ1371" s="210"/>
      <c r="AK1371" s="210"/>
      <c r="AL1371" s="210"/>
      <c r="AM1371" s="210"/>
      <c r="AN1371" s="210"/>
      <c r="AO1371" s="210"/>
      <c r="AP1371" s="210"/>
      <c r="AQ1371" s="210"/>
      <c r="AR1371" s="210"/>
      <c r="AS1371" s="210"/>
      <c r="AT1371" s="210"/>
      <c r="AU1371" s="210"/>
      <c r="AV1371" s="210"/>
      <c r="AW1371" s="210"/>
      <c r="AX1371" s="210"/>
      <c r="AY1371" s="210"/>
      <c r="AZ1371" s="210"/>
      <c r="BA1371" s="210"/>
      <c r="BB1371" s="210"/>
      <c r="BC1371" s="210"/>
      <c r="BD1371" s="210"/>
      <c r="BE1371" s="210"/>
      <c r="BF1371" s="210"/>
      <c r="BG1371" s="210"/>
      <c r="BH1371" s="210"/>
      <c r="BI1371" s="210"/>
      <c r="BJ1371" s="210"/>
      <c r="BK1371" s="210"/>
      <c r="BL1371" s="210"/>
      <c r="BM1371" s="210"/>
      <c r="BN1371" s="210"/>
      <c r="BO1371" s="210"/>
      <c r="BP1371" s="210"/>
      <c r="BQ1371" s="210"/>
      <c r="BR1371" s="210"/>
      <c r="BS1371" s="210"/>
      <c r="BT1371" s="210"/>
      <c r="BU1371" s="210"/>
      <c r="BV1371" s="210"/>
      <c r="BW1371" s="210"/>
      <c r="BX1371" s="210"/>
      <c r="BY1371" s="210"/>
      <c r="BZ1371" s="210"/>
      <c r="CA1371" s="210"/>
      <c r="CB1371" s="210"/>
      <c r="CC1371" s="210"/>
      <c r="CD1371" s="210"/>
      <c r="CE1371" s="210"/>
      <c r="CF1371" s="210"/>
      <c r="CG1371" s="210"/>
      <c r="CH1371" s="210"/>
      <c r="CI1371" s="210"/>
      <c r="CJ1371" s="210"/>
      <c r="CK1371" s="210"/>
      <c r="CL1371" s="210"/>
      <c r="CM1371" s="210"/>
      <c r="CN1371" s="210"/>
      <c r="CO1371" s="210"/>
      <c r="CP1371" s="210"/>
      <c r="CQ1371" s="210"/>
      <c r="CR1371" s="210"/>
      <c r="CS1371" s="210"/>
      <c r="CT1371" s="210"/>
      <c r="CU1371" s="210"/>
      <c r="CV1371" s="210"/>
      <c r="CW1371" s="210"/>
      <c r="CX1371" s="210"/>
      <c r="CY1371" s="210"/>
      <c r="CZ1371" s="210"/>
      <c r="DA1371" s="210"/>
      <c r="DB1371" s="210"/>
      <c r="DC1371" s="210"/>
      <c r="DD1371" s="210"/>
      <c r="DE1371" s="210"/>
      <c r="DF1371" s="210"/>
      <c r="DG1371" s="210"/>
      <c r="DH1371" s="210"/>
      <c r="DI1371" s="210"/>
      <c r="DJ1371" s="210"/>
      <c r="DK1371" s="210"/>
      <c r="DL1371" s="210"/>
      <c r="DM1371" s="210"/>
      <c r="DN1371" s="210"/>
      <c r="DO1371" s="210"/>
      <c r="DP1371" s="210"/>
      <c r="DQ1371" s="210"/>
      <c r="DR1371" s="210"/>
      <c r="DS1371" s="210"/>
      <c r="DT1371" s="210"/>
      <c r="DU1371" s="210"/>
      <c r="DV1371" s="210"/>
      <c r="DW1371" s="210"/>
      <c r="DX1371" s="210"/>
      <c r="DY1371" s="210"/>
      <c r="DZ1371" s="210"/>
      <c r="EA1371" s="210"/>
      <c r="EB1371" s="210"/>
      <c r="EC1371" s="210"/>
      <c r="ED1371" s="210"/>
      <c r="EE1371" s="210"/>
      <c r="EF1371" s="210"/>
      <c r="EG1371" s="210"/>
      <c r="EH1371" s="210"/>
      <c r="EI1371" s="210"/>
      <c r="EJ1371" s="210"/>
      <c r="EK1371" s="210"/>
      <c r="EL1371" s="210"/>
      <c r="EM1371" s="210"/>
      <c r="EN1371" s="210"/>
      <c r="EO1371" s="210"/>
      <c r="EP1371" s="210"/>
      <c r="EQ1371" s="210"/>
      <c r="ER1371" s="210"/>
      <c r="ES1371" s="210"/>
      <c r="ET1371" s="210"/>
      <c r="EU1371" s="210"/>
    </row>
    <row r="1372" spans="1:151" ht="13">
      <c r="A1372" s="210"/>
      <c r="B1372" s="210"/>
      <c r="C1372" s="210"/>
      <c r="D1372" s="210"/>
      <c r="E1372" s="210"/>
      <c r="F1372" s="210"/>
      <c r="G1372" s="210"/>
      <c r="H1372" s="298"/>
      <c r="I1372" s="298"/>
      <c r="J1372" s="298"/>
      <c r="K1372" s="298"/>
      <c r="L1372" s="298"/>
      <c r="M1372" s="298"/>
      <c r="N1372" s="298"/>
      <c r="O1372" s="210"/>
      <c r="P1372" s="210"/>
      <c r="Q1372" s="211"/>
      <c r="R1372" s="210"/>
      <c r="S1372" s="210"/>
      <c r="T1372" s="210"/>
      <c r="U1372" s="210"/>
      <c r="V1372" s="210"/>
      <c r="W1372" s="210"/>
      <c r="X1372" s="192" t="s">
        <v>172</v>
      </c>
      <c r="Y1372" s="192" t="s">
        <v>698</v>
      </c>
      <c r="Z1372" s="167" t="str">
        <f>'Reviewer 1'!$AA$461</f>
        <v>NR</v>
      </c>
      <c r="AA1372" s="210"/>
      <c r="AB1372" s="210"/>
      <c r="AC1372" s="210"/>
      <c r="AD1372" s="210"/>
      <c r="AE1372" s="210"/>
      <c r="AF1372" s="210"/>
      <c r="AG1372" s="217"/>
      <c r="AH1372" s="217"/>
      <c r="AI1372" s="210"/>
      <c r="AJ1372" s="210"/>
      <c r="AK1372" s="210"/>
      <c r="AL1372" s="210"/>
      <c r="AM1372" s="210"/>
      <c r="AN1372" s="210"/>
      <c r="AO1372" s="210"/>
      <c r="AP1372" s="210"/>
      <c r="AQ1372" s="210"/>
      <c r="AR1372" s="210"/>
      <c r="AS1372" s="210"/>
      <c r="AT1372" s="210"/>
      <c r="AU1372" s="210"/>
      <c r="AV1372" s="210"/>
      <c r="AW1372" s="210"/>
      <c r="AX1372" s="210"/>
      <c r="AY1372" s="210"/>
      <c r="AZ1372" s="210"/>
      <c r="BA1372" s="210"/>
      <c r="BB1372" s="210"/>
      <c r="BC1372" s="210"/>
      <c r="BD1372" s="210"/>
      <c r="BE1372" s="210"/>
      <c r="BF1372" s="210"/>
      <c r="BG1372" s="210"/>
      <c r="BH1372" s="210"/>
      <c r="BI1372" s="210"/>
      <c r="BJ1372" s="210"/>
      <c r="BK1372" s="210"/>
      <c r="BL1372" s="210"/>
      <c r="BM1372" s="210"/>
      <c r="BN1372" s="210"/>
      <c r="BO1372" s="210"/>
      <c r="BP1372" s="210"/>
      <c r="BQ1372" s="210"/>
      <c r="BR1372" s="210"/>
      <c r="BS1372" s="210"/>
      <c r="BT1372" s="210"/>
      <c r="BU1372" s="210"/>
      <c r="BV1372" s="210"/>
      <c r="BW1372" s="210"/>
      <c r="BX1372" s="210"/>
      <c r="BY1372" s="210"/>
      <c r="BZ1372" s="210"/>
      <c r="CA1372" s="210"/>
      <c r="CB1372" s="210"/>
      <c r="CC1372" s="210"/>
      <c r="CD1372" s="210"/>
      <c r="CE1372" s="210"/>
      <c r="CF1372" s="210"/>
      <c r="CG1372" s="210"/>
      <c r="CH1372" s="210"/>
      <c r="CI1372" s="210"/>
      <c r="CJ1372" s="210"/>
      <c r="CK1372" s="210"/>
      <c r="CL1372" s="210"/>
      <c r="CM1372" s="210"/>
      <c r="CN1372" s="210"/>
      <c r="CO1372" s="210"/>
      <c r="CP1372" s="210"/>
      <c r="CQ1372" s="210"/>
      <c r="CR1372" s="210"/>
      <c r="CS1372" s="210"/>
      <c r="CT1372" s="210"/>
      <c r="CU1372" s="210"/>
      <c r="CV1372" s="210"/>
      <c r="CW1372" s="210"/>
      <c r="CX1372" s="210"/>
      <c r="CY1372" s="210"/>
      <c r="CZ1372" s="210"/>
      <c r="DA1372" s="210"/>
      <c r="DB1372" s="210"/>
      <c r="DC1372" s="210"/>
      <c r="DD1372" s="210"/>
      <c r="DE1372" s="210"/>
      <c r="DF1372" s="210"/>
      <c r="DG1372" s="210"/>
      <c r="DH1372" s="210"/>
      <c r="DI1372" s="210"/>
      <c r="DJ1372" s="210"/>
      <c r="DK1372" s="210"/>
      <c r="DL1372" s="210"/>
      <c r="DM1372" s="210"/>
      <c r="DN1372" s="210"/>
      <c r="DO1372" s="210"/>
      <c r="DP1372" s="210"/>
      <c r="DQ1372" s="210"/>
      <c r="DR1372" s="210"/>
      <c r="DS1372" s="210"/>
      <c r="DT1372" s="210"/>
      <c r="DU1372" s="210"/>
      <c r="DV1372" s="210"/>
      <c r="DW1372" s="210"/>
      <c r="DX1372" s="210"/>
      <c r="DY1372" s="210"/>
      <c r="DZ1372" s="210"/>
      <c r="EA1372" s="210"/>
      <c r="EB1372" s="210"/>
      <c r="EC1372" s="210"/>
      <c r="ED1372" s="210"/>
      <c r="EE1372" s="210"/>
      <c r="EF1372" s="210"/>
      <c r="EG1372" s="210"/>
      <c r="EH1372" s="210"/>
      <c r="EI1372" s="210"/>
      <c r="EJ1372" s="210"/>
      <c r="EK1372" s="210"/>
      <c r="EL1372" s="210"/>
      <c r="EM1372" s="210"/>
      <c r="EN1372" s="210"/>
      <c r="EO1372" s="210"/>
      <c r="EP1372" s="210"/>
      <c r="EQ1372" s="210"/>
      <c r="ER1372" s="210"/>
      <c r="ES1372" s="210"/>
      <c r="ET1372" s="210"/>
      <c r="EU1372" s="210"/>
    </row>
    <row r="1373" spans="1:151" ht="13">
      <c r="A1373" s="210"/>
      <c r="B1373" s="210"/>
      <c r="C1373" s="210"/>
      <c r="D1373" s="210"/>
      <c r="E1373" s="210"/>
      <c r="F1373" s="210"/>
      <c r="G1373" s="210"/>
      <c r="H1373" s="298"/>
      <c r="I1373" s="298"/>
      <c r="J1373" s="298"/>
      <c r="K1373" s="298"/>
      <c r="L1373" s="298"/>
      <c r="M1373" s="298"/>
      <c r="N1373" s="298"/>
      <c r="O1373" s="210"/>
      <c r="P1373" s="210"/>
      <c r="Q1373" s="211"/>
      <c r="R1373" s="210"/>
      <c r="S1373" s="210"/>
      <c r="T1373" s="210"/>
      <c r="U1373" s="210"/>
      <c r="V1373" s="210"/>
      <c r="W1373" s="210"/>
      <c r="X1373" s="192" t="s">
        <v>172</v>
      </c>
      <c r="Y1373" s="192" t="s">
        <v>699</v>
      </c>
      <c r="Z1373" s="167" t="str">
        <f>'Reviewer 1'!$AA$464</f>
        <v>NR</v>
      </c>
      <c r="AA1373" s="210"/>
      <c r="AB1373" s="210"/>
      <c r="AC1373" s="210"/>
      <c r="AD1373" s="210"/>
      <c r="AE1373" s="210"/>
      <c r="AF1373" s="210"/>
      <c r="AG1373" s="217"/>
      <c r="AH1373" s="217"/>
      <c r="AI1373" s="210"/>
      <c r="AJ1373" s="210"/>
      <c r="AK1373" s="210"/>
      <c r="AL1373" s="210"/>
      <c r="AM1373" s="210"/>
      <c r="AN1373" s="210"/>
      <c r="AO1373" s="210"/>
      <c r="AP1373" s="210"/>
      <c r="AQ1373" s="210"/>
      <c r="AR1373" s="210"/>
      <c r="AS1373" s="210"/>
      <c r="AT1373" s="210"/>
      <c r="AU1373" s="210"/>
      <c r="AV1373" s="210"/>
      <c r="AW1373" s="210"/>
      <c r="AX1373" s="210"/>
      <c r="AY1373" s="210"/>
      <c r="AZ1373" s="210"/>
      <c r="BA1373" s="210"/>
      <c r="BB1373" s="210"/>
      <c r="BC1373" s="210"/>
      <c r="BD1373" s="210"/>
      <c r="BE1373" s="210"/>
      <c r="BF1373" s="210"/>
      <c r="BG1373" s="210"/>
      <c r="BH1373" s="210"/>
      <c r="BI1373" s="210"/>
      <c r="BJ1373" s="210"/>
      <c r="BK1373" s="210"/>
      <c r="BL1373" s="210"/>
      <c r="BM1373" s="210"/>
      <c r="BN1373" s="210"/>
      <c r="BO1373" s="210"/>
      <c r="BP1373" s="210"/>
      <c r="BQ1373" s="210"/>
      <c r="BR1373" s="210"/>
      <c r="BS1373" s="210"/>
      <c r="BT1373" s="210"/>
      <c r="BU1373" s="210"/>
      <c r="BV1373" s="210"/>
      <c r="BW1373" s="210"/>
      <c r="BX1373" s="210"/>
      <c r="BY1373" s="210"/>
      <c r="BZ1373" s="210"/>
      <c r="CA1373" s="210"/>
      <c r="CB1373" s="210"/>
      <c r="CC1373" s="210"/>
      <c r="CD1373" s="210"/>
      <c r="CE1373" s="210"/>
      <c r="CF1373" s="210"/>
      <c r="CG1373" s="210"/>
      <c r="CH1373" s="210"/>
      <c r="CI1373" s="210"/>
      <c r="CJ1373" s="210"/>
      <c r="CK1373" s="210"/>
      <c r="CL1373" s="210"/>
      <c r="CM1373" s="210"/>
      <c r="CN1373" s="210"/>
      <c r="CO1373" s="210"/>
      <c r="CP1373" s="210"/>
      <c r="CQ1373" s="210"/>
      <c r="CR1373" s="210"/>
      <c r="CS1373" s="210"/>
      <c r="CT1373" s="210"/>
      <c r="CU1373" s="210"/>
      <c r="CV1373" s="210"/>
      <c r="CW1373" s="210"/>
      <c r="CX1373" s="210"/>
      <c r="CY1373" s="210"/>
      <c r="CZ1373" s="210"/>
      <c r="DA1373" s="210"/>
      <c r="DB1373" s="210"/>
      <c r="DC1373" s="210"/>
      <c r="DD1373" s="210"/>
      <c r="DE1373" s="210"/>
      <c r="DF1373" s="210"/>
      <c r="DG1373" s="210"/>
      <c r="DH1373" s="210"/>
      <c r="DI1373" s="210"/>
      <c r="DJ1373" s="210"/>
      <c r="DK1373" s="210"/>
      <c r="DL1373" s="210"/>
      <c r="DM1373" s="210"/>
      <c r="DN1373" s="210"/>
      <c r="DO1373" s="210"/>
      <c r="DP1373" s="210"/>
      <c r="DQ1373" s="210"/>
      <c r="DR1373" s="210"/>
      <c r="DS1373" s="210"/>
      <c r="DT1373" s="210"/>
      <c r="DU1373" s="210"/>
      <c r="DV1373" s="210"/>
      <c r="DW1373" s="210"/>
      <c r="DX1373" s="210"/>
      <c r="DY1373" s="210"/>
      <c r="DZ1373" s="210"/>
      <c r="EA1373" s="210"/>
      <c r="EB1373" s="210"/>
      <c r="EC1373" s="210"/>
      <c r="ED1373" s="210"/>
      <c r="EE1373" s="210"/>
      <c r="EF1373" s="210"/>
      <c r="EG1373" s="210"/>
      <c r="EH1373" s="210"/>
      <c r="EI1373" s="210"/>
      <c r="EJ1373" s="210"/>
      <c r="EK1373" s="210"/>
      <c r="EL1373" s="210"/>
      <c r="EM1373" s="210"/>
      <c r="EN1373" s="210"/>
      <c r="EO1373" s="210"/>
      <c r="EP1373" s="210"/>
      <c r="EQ1373" s="210"/>
      <c r="ER1373" s="210"/>
      <c r="ES1373" s="210"/>
      <c r="ET1373" s="210"/>
      <c r="EU1373" s="210"/>
    </row>
    <row r="1374" spans="1:151" ht="13">
      <c r="A1374" s="210"/>
      <c r="B1374" s="210"/>
      <c r="C1374" s="210"/>
      <c r="D1374" s="210"/>
      <c r="E1374" s="210"/>
      <c r="F1374" s="210"/>
      <c r="G1374" s="210"/>
      <c r="H1374" s="298"/>
      <c r="I1374" s="298"/>
      <c r="J1374" s="298"/>
      <c r="K1374" s="298"/>
      <c r="L1374" s="298"/>
      <c r="M1374" s="298"/>
      <c r="N1374" s="298"/>
      <c r="O1374" s="210"/>
      <c r="P1374" s="210"/>
      <c r="Q1374" s="211"/>
      <c r="R1374" s="210"/>
      <c r="S1374" s="210"/>
      <c r="T1374" s="210"/>
      <c r="U1374" s="210"/>
      <c r="V1374" s="210"/>
      <c r="W1374" s="210"/>
      <c r="X1374" s="192" t="s">
        <v>172</v>
      </c>
      <c r="Y1374" s="192" t="s">
        <v>700</v>
      </c>
      <c r="Z1374" s="167" t="str">
        <f>'Reviewer 1'!$AA$465</f>
        <v>NR</v>
      </c>
      <c r="AA1374" s="210"/>
      <c r="AB1374" s="210"/>
      <c r="AC1374" s="210"/>
      <c r="AD1374" s="210"/>
      <c r="AE1374" s="210"/>
      <c r="AF1374" s="210"/>
      <c r="AG1374" s="217"/>
      <c r="AH1374" s="217"/>
      <c r="AI1374" s="210"/>
      <c r="AJ1374" s="210"/>
      <c r="AK1374" s="210"/>
      <c r="AL1374" s="210"/>
      <c r="AM1374" s="210"/>
      <c r="AN1374" s="210"/>
      <c r="AO1374" s="210"/>
      <c r="AP1374" s="210"/>
      <c r="AQ1374" s="210"/>
      <c r="AR1374" s="210"/>
      <c r="AS1374" s="210"/>
      <c r="AT1374" s="210"/>
      <c r="AU1374" s="210"/>
      <c r="AV1374" s="210"/>
      <c r="AW1374" s="210"/>
      <c r="AX1374" s="210"/>
      <c r="AY1374" s="210"/>
      <c r="AZ1374" s="210"/>
      <c r="BA1374" s="210"/>
      <c r="BB1374" s="210"/>
      <c r="BC1374" s="210"/>
      <c r="BD1374" s="210"/>
      <c r="BE1374" s="210"/>
      <c r="BF1374" s="210"/>
      <c r="BG1374" s="210"/>
      <c r="BH1374" s="210"/>
      <c r="BI1374" s="210"/>
      <c r="BJ1374" s="210"/>
      <c r="BK1374" s="210"/>
      <c r="BL1374" s="210"/>
      <c r="BM1374" s="210"/>
      <c r="BN1374" s="210"/>
      <c r="BO1374" s="210"/>
      <c r="BP1374" s="210"/>
      <c r="BQ1374" s="210"/>
      <c r="BR1374" s="210"/>
      <c r="BS1374" s="210"/>
      <c r="BT1374" s="210"/>
      <c r="BU1374" s="210"/>
      <c r="BV1374" s="210"/>
      <c r="BW1374" s="210"/>
      <c r="BX1374" s="210"/>
      <c r="BY1374" s="210"/>
      <c r="BZ1374" s="210"/>
      <c r="CA1374" s="210"/>
      <c r="CB1374" s="210"/>
      <c r="CC1374" s="210"/>
      <c r="CD1374" s="210"/>
      <c r="CE1374" s="210"/>
      <c r="CF1374" s="210"/>
      <c r="CG1374" s="210"/>
      <c r="CH1374" s="210"/>
      <c r="CI1374" s="210"/>
      <c r="CJ1374" s="210"/>
      <c r="CK1374" s="210"/>
      <c r="CL1374" s="210"/>
      <c r="CM1374" s="210"/>
      <c r="CN1374" s="210"/>
      <c r="CO1374" s="210"/>
      <c r="CP1374" s="210"/>
      <c r="CQ1374" s="210"/>
      <c r="CR1374" s="210"/>
      <c r="CS1374" s="210"/>
      <c r="CT1374" s="210"/>
      <c r="CU1374" s="210"/>
      <c r="CV1374" s="210"/>
      <c r="CW1374" s="210"/>
      <c r="CX1374" s="210"/>
      <c r="CY1374" s="210"/>
      <c r="CZ1374" s="210"/>
      <c r="DA1374" s="210"/>
      <c r="DB1374" s="210"/>
      <c r="DC1374" s="210"/>
      <c r="DD1374" s="210"/>
      <c r="DE1374" s="210"/>
      <c r="DF1374" s="210"/>
      <c r="DG1374" s="210"/>
      <c r="DH1374" s="210"/>
      <c r="DI1374" s="210"/>
      <c r="DJ1374" s="210"/>
      <c r="DK1374" s="210"/>
      <c r="DL1374" s="210"/>
      <c r="DM1374" s="210"/>
      <c r="DN1374" s="210"/>
      <c r="DO1374" s="210"/>
      <c r="DP1374" s="210"/>
      <c r="DQ1374" s="210"/>
      <c r="DR1374" s="210"/>
      <c r="DS1374" s="210"/>
      <c r="DT1374" s="210"/>
      <c r="DU1374" s="210"/>
      <c r="DV1374" s="210"/>
      <c r="DW1374" s="210"/>
      <c r="DX1374" s="210"/>
      <c r="DY1374" s="210"/>
      <c r="DZ1374" s="210"/>
      <c r="EA1374" s="210"/>
      <c r="EB1374" s="210"/>
      <c r="EC1374" s="210"/>
      <c r="ED1374" s="210"/>
      <c r="EE1374" s="210"/>
      <c r="EF1374" s="210"/>
      <c r="EG1374" s="210"/>
      <c r="EH1374" s="210"/>
      <c r="EI1374" s="210"/>
      <c r="EJ1374" s="210"/>
      <c r="EK1374" s="210"/>
      <c r="EL1374" s="210"/>
      <c r="EM1374" s="210"/>
      <c r="EN1374" s="210"/>
      <c r="EO1374" s="210"/>
      <c r="EP1374" s="210"/>
      <c r="EQ1374" s="210"/>
      <c r="ER1374" s="210"/>
      <c r="ES1374" s="210"/>
      <c r="ET1374" s="210"/>
      <c r="EU1374" s="210"/>
    </row>
    <row r="1375" spans="1:151" ht="13">
      <c r="A1375" s="210"/>
      <c r="B1375" s="210"/>
      <c r="C1375" s="210"/>
      <c r="D1375" s="210"/>
      <c r="E1375" s="210"/>
      <c r="F1375" s="210"/>
      <c r="G1375" s="210"/>
      <c r="H1375" s="298"/>
      <c r="I1375" s="298"/>
      <c r="J1375" s="298"/>
      <c r="K1375" s="298"/>
      <c r="L1375" s="298"/>
      <c r="M1375" s="298"/>
      <c r="N1375" s="298"/>
      <c r="O1375" s="210"/>
      <c r="P1375" s="210"/>
      <c r="Q1375" s="211"/>
      <c r="R1375" s="210"/>
      <c r="S1375" s="210"/>
      <c r="T1375" s="210"/>
      <c r="U1375" s="210"/>
      <c r="V1375" s="210"/>
      <c r="W1375" s="210"/>
      <c r="X1375" s="192" t="s">
        <v>172</v>
      </c>
      <c r="Y1375" s="192" t="s">
        <v>701</v>
      </c>
      <c r="Z1375" s="167" t="str">
        <f>'Reviewer 1'!$AA$466</f>
        <v>NR</v>
      </c>
      <c r="AA1375" s="210"/>
      <c r="AB1375" s="210"/>
      <c r="AC1375" s="210"/>
      <c r="AD1375" s="210"/>
      <c r="AE1375" s="210"/>
      <c r="AF1375" s="210"/>
      <c r="AG1375" s="217"/>
      <c r="AH1375" s="217"/>
      <c r="AI1375" s="210"/>
      <c r="AJ1375" s="210"/>
      <c r="AK1375" s="210"/>
      <c r="AL1375" s="210"/>
      <c r="AM1375" s="210"/>
      <c r="AN1375" s="210"/>
      <c r="AO1375" s="210"/>
      <c r="AP1375" s="210"/>
      <c r="AQ1375" s="210"/>
      <c r="AR1375" s="210"/>
      <c r="AS1375" s="210"/>
      <c r="AT1375" s="210"/>
      <c r="AU1375" s="210"/>
      <c r="AV1375" s="210"/>
      <c r="AW1375" s="210"/>
      <c r="AX1375" s="210"/>
      <c r="AY1375" s="210"/>
      <c r="AZ1375" s="210"/>
      <c r="BA1375" s="210"/>
      <c r="BB1375" s="210"/>
      <c r="BC1375" s="210"/>
      <c r="BD1375" s="210"/>
      <c r="BE1375" s="210"/>
      <c r="BF1375" s="210"/>
      <c r="BG1375" s="210"/>
      <c r="BH1375" s="210"/>
      <c r="BI1375" s="210"/>
      <c r="BJ1375" s="210"/>
      <c r="BK1375" s="210"/>
      <c r="BL1375" s="210"/>
      <c r="BM1375" s="210"/>
      <c r="BN1375" s="210"/>
      <c r="BO1375" s="210"/>
      <c r="BP1375" s="210"/>
      <c r="BQ1375" s="210"/>
      <c r="BR1375" s="210"/>
      <c r="BS1375" s="210"/>
      <c r="BT1375" s="210"/>
      <c r="BU1375" s="210"/>
      <c r="BV1375" s="210"/>
      <c r="BW1375" s="210"/>
      <c r="BX1375" s="210"/>
      <c r="BY1375" s="210"/>
      <c r="BZ1375" s="210"/>
      <c r="CA1375" s="210"/>
      <c r="CB1375" s="210"/>
      <c r="CC1375" s="210"/>
      <c r="CD1375" s="210"/>
      <c r="CE1375" s="210"/>
      <c r="CF1375" s="210"/>
      <c r="CG1375" s="210"/>
      <c r="CH1375" s="210"/>
      <c r="CI1375" s="210"/>
      <c r="CJ1375" s="210"/>
      <c r="CK1375" s="210"/>
      <c r="CL1375" s="210"/>
      <c r="CM1375" s="210"/>
      <c r="CN1375" s="210"/>
      <c r="CO1375" s="210"/>
      <c r="CP1375" s="210"/>
      <c r="CQ1375" s="210"/>
      <c r="CR1375" s="210"/>
      <c r="CS1375" s="210"/>
      <c r="CT1375" s="210"/>
      <c r="CU1375" s="210"/>
      <c r="CV1375" s="210"/>
      <c r="CW1375" s="210"/>
      <c r="CX1375" s="210"/>
      <c r="CY1375" s="210"/>
      <c r="CZ1375" s="210"/>
      <c r="DA1375" s="210"/>
      <c r="DB1375" s="210"/>
      <c r="DC1375" s="210"/>
      <c r="DD1375" s="210"/>
      <c r="DE1375" s="210"/>
      <c r="DF1375" s="210"/>
      <c r="DG1375" s="210"/>
      <c r="DH1375" s="210"/>
      <c r="DI1375" s="210"/>
      <c r="DJ1375" s="210"/>
      <c r="DK1375" s="210"/>
      <c r="DL1375" s="210"/>
      <c r="DM1375" s="210"/>
      <c r="DN1375" s="210"/>
      <c r="DO1375" s="210"/>
      <c r="DP1375" s="210"/>
      <c r="DQ1375" s="210"/>
      <c r="DR1375" s="210"/>
      <c r="DS1375" s="210"/>
      <c r="DT1375" s="210"/>
      <c r="DU1375" s="210"/>
      <c r="DV1375" s="210"/>
      <c r="DW1375" s="210"/>
      <c r="DX1375" s="210"/>
      <c r="DY1375" s="210"/>
      <c r="DZ1375" s="210"/>
      <c r="EA1375" s="210"/>
      <c r="EB1375" s="210"/>
      <c r="EC1375" s="210"/>
      <c r="ED1375" s="210"/>
      <c r="EE1375" s="210"/>
      <c r="EF1375" s="210"/>
      <c r="EG1375" s="210"/>
      <c r="EH1375" s="210"/>
      <c r="EI1375" s="210"/>
      <c r="EJ1375" s="210"/>
      <c r="EK1375" s="210"/>
      <c r="EL1375" s="210"/>
      <c r="EM1375" s="210"/>
      <c r="EN1375" s="210"/>
      <c r="EO1375" s="210"/>
      <c r="EP1375" s="210"/>
      <c r="EQ1375" s="210"/>
      <c r="ER1375" s="210"/>
      <c r="ES1375" s="210"/>
      <c r="ET1375" s="210"/>
      <c r="EU1375" s="210"/>
    </row>
    <row r="1376" spans="1:151" ht="13">
      <c r="A1376" s="210"/>
      <c r="B1376" s="210"/>
      <c r="C1376" s="210"/>
      <c r="D1376" s="210"/>
      <c r="E1376" s="210"/>
      <c r="F1376" s="210"/>
      <c r="G1376" s="210"/>
      <c r="H1376" s="298"/>
      <c r="I1376" s="298"/>
      <c r="J1376" s="298"/>
      <c r="K1376" s="298"/>
      <c r="L1376" s="298"/>
      <c r="M1376" s="298"/>
      <c r="N1376" s="298"/>
      <c r="O1376" s="210"/>
      <c r="P1376" s="210"/>
      <c r="Q1376" s="211"/>
      <c r="R1376" s="210"/>
      <c r="S1376" s="210"/>
      <c r="T1376" s="210"/>
      <c r="U1376" s="210"/>
      <c r="V1376" s="210"/>
      <c r="W1376" s="210"/>
      <c r="X1376" s="192" t="s">
        <v>172</v>
      </c>
      <c r="Y1376" s="192" t="s">
        <v>702</v>
      </c>
      <c r="Z1376" s="167" t="str">
        <f>'Reviewer 1'!$AA$467</f>
        <v>NR</v>
      </c>
      <c r="AA1376" s="210"/>
      <c r="AB1376" s="210"/>
      <c r="AC1376" s="210"/>
      <c r="AD1376" s="210"/>
      <c r="AE1376" s="210"/>
      <c r="AF1376" s="210"/>
      <c r="AG1376" s="217"/>
      <c r="AH1376" s="217"/>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0"/>
      <c r="BF1376" s="210"/>
      <c r="BG1376" s="210"/>
      <c r="BH1376" s="210"/>
      <c r="BI1376" s="210"/>
      <c r="BJ1376" s="210"/>
      <c r="BK1376" s="210"/>
      <c r="BL1376" s="210"/>
      <c r="BM1376" s="210"/>
      <c r="BN1376" s="210"/>
      <c r="BO1376" s="210"/>
      <c r="BP1376" s="210"/>
      <c r="BQ1376" s="210"/>
      <c r="BR1376" s="210"/>
      <c r="BS1376" s="210"/>
      <c r="BT1376" s="210"/>
      <c r="BU1376" s="210"/>
      <c r="BV1376" s="210"/>
      <c r="BW1376" s="210"/>
      <c r="BX1376" s="210"/>
      <c r="BY1376" s="210"/>
      <c r="BZ1376" s="210"/>
      <c r="CA1376" s="210"/>
      <c r="CB1376" s="210"/>
      <c r="CC1376" s="210"/>
      <c r="CD1376" s="210"/>
      <c r="CE1376" s="210"/>
      <c r="CF1376" s="210"/>
      <c r="CG1376" s="210"/>
      <c r="CH1376" s="210"/>
      <c r="CI1376" s="210"/>
      <c r="CJ1376" s="210"/>
      <c r="CK1376" s="210"/>
      <c r="CL1376" s="210"/>
      <c r="CM1376" s="210"/>
      <c r="CN1376" s="210"/>
      <c r="CO1376" s="210"/>
      <c r="CP1376" s="210"/>
      <c r="CQ1376" s="210"/>
      <c r="CR1376" s="210"/>
      <c r="CS1376" s="210"/>
      <c r="CT1376" s="210"/>
      <c r="CU1376" s="210"/>
      <c r="CV1376" s="210"/>
      <c r="CW1376" s="210"/>
      <c r="CX1376" s="210"/>
      <c r="CY1376" s="210"/>
      <c r="CZ1376" s="210"/>
      <c r="DA1376" s="210"/>
      <c r="DB1376" s="210"/>
      <c r="DC1376" s="210"/>
      <c r="DD1376" s="210"/>
      <c r="DE1376" s="210"/>
      <c r="DF1376" s="210"/>
      <c r="DG1376" s="210"/>
      <c r="DH1376" s="210"/>
      <c r="DI1376" s="210"/>
      <c r="DJ1376" s="210"/>
      <c r="DK1376" s="210"/>
      <c r="DL1376" s="210"/>
      <c r="DM1376" s="210"/>
      <c r="DN1376" s="210"/>
      <c r="DO1376" s="210"/>
      <c r="DP1376" s="210"/>
      <c r="DQ1376" s="210"/>
      <c r="DR1376" s="210"/>
      <c r="DS1376" s="210"/>
      <c r="DT1376" s="210"/>
      <c r="DU1376" s="210"/>
      <c r="DV1376" s="210"/>
      <c r="DW1376" s="210"/>
      <c r="DX1376" s="210"/>
      <c r="DY1376" s="210"/>
      <c r="DZ1376" s="210"/>
      <c r="EA1376" s="210"/>
      <c r="EB1376" s="210"/>
      <c r="EC1376" s="210"/>
      <c r="ED1376" s="210"/>
      <c r="EE1376" s="210"/>
      <c r="EF1376" s="210"/>
      <c r="EG1376" s="210"/>
      <c r="EH1376" s="210"/>
      <c r="EI1376" s="210"/>
      <c r="EJ1376" s="210"/>
      <c r="EK1376" s="210"/>
      <c r="EL1376" s="210"/>
      <c r="EM1376" s="210"/>
      <c r="EN1376" s="210"/>
      <c r="EO1376" s="210"/>
      <c r="EP1376" s="210"/>
      <c r="EQ1376" s="210"/>
      <c r="ER1376" s="210"/>
      <c r="ES1376" s="210"/>
      <c r="ET1376" s="210"/>
      <c r="EU1376" s="210"/>
    </row>
    <row r="1377" spans="1:151" ht="13">
      <c r="A1377" s="210"/>
      <c r="B1377" s="210"/>
      <c r="C1377" s="210"/>
      <c r="D1377" s="210"/>
      <c r="E1377" s="210"/>
      <c r="F1377" s="210"/>
      <c r="G1377" s="210"/>
      <c r="H1377" s="298"/>
      <c r="I1377" s="298"/>
      <c r="J1377" s="298"/>
      <c r="K1377" s="298"/>
      <c r="L1377" s="298"/>
      <c r="M1377" s="298"/>
      <c r="N1377" s="298"/>
      <c r="O1377" s="210"/>
      <c r="P1377" s="210"/>
      <c r="Q1377" s="211"/>
      <c r="R1377" s="210"/>
      <c r="S1377" s="210"/>
      <c r="T1377" s="210"/>
      <c r="U1377" s="210"/>
      <c r="V1377" s="210"/>
      <c r="W1377" s="210"/>
      <c r="X1377" s="192" t="s">
        <v>172</v>
      </c>
      <c r="Y1377" s="192" t="s">
        <v>703</v>
      </c>
      <c r="Z1377" s="167" t="str">
        <f>'Reviewer 1'!$AA$468</f>
        <v>NR</v>
      </c>
      <c r="AA1377" s="210"/>
      <c r="AB1377" s="210"/>
      <c r="AC1377" s="210"/>
      <c r="AD1377" s="210"/>
      <c r="AE1377" s="210"/>
      <c r="AF1377" s="210"/>
      <c r="AG1377" s="217"/>
      <c r="AH1377" s="217"/>
      <c r="AI1377" s="210"/>
      <c r="AJ1377" s="210"/>
      <c r="AK1377" s="210"/>
      <c r="AL1377" s="210"/>
      <c r="AM1377" s="210"/>
      <c r="AN1377" s="210"/>
      <c r="AO1377" s="210"/>
      <c r="AP1377" s="210"/>
      <c r="AQ1377" s="210"/>
      <c r="AR1377" s="210"/>
      <c r="AS1377" s="210"/>
      <c r="AT1377" s="210"/>
      <c r="AU1377" s="210"/>
      <c r="AV1377" s="210"/>
      <c r="AW1377" s="210"/>
      <c r="AX1377" s="210"/>
      <c r="AY1377" s="210"/>
      <c r="AZ1377" s="210"/>
      <c r="BA1377" s="210"/>
      <c r="BB1377" s="210"/>
      <c r="BC1377" s="210"/>
      <c r="BD1377" s="210"/>
      <c r="BE1377" s="210"/>
      <c r="BF1377" s="210"/>
      <c r="BG1377" s="210"/>
      <c r="BH1377" s="210"/>
      <c r="BI1377" s="210"/>
      <c r="BJ1377" s="210"/>
      <c r="BK1377" s="210"/>
      <c r="BL1377" s="210"/>
      <c r="BM1377" s="210"/>
      <c r="BN1377" s="210"/>
      <c r="BO1377" s="210"/>
      <c r="BP1377" s="210"/>
      <c r="BQ1377" s="210"/>
      <c r="BR1377" s="210"/>
      <c r="BS1377" s="210"/>
      <c r="BT1377" s="210"/>
      <c r="BU1377" s="210"/>
      <c r="BV1377" s="210"/>
      <c r="BW1377" s="210"/>
      <c r="BX1377" s="210"/>
      <c r="BY1377" s="210"/>
      <c r="BZ1377" s="210"/>
      <c r="CA1377" s="210"/>
      <c r="CB1377" s="210"/>
      <c r="CC1377" s="210"/>
      <c r="CD1377" s="210"/>
      <c r="CE1377" s="210"/>
      <c r="CF1377" s="210"/>
      <c r="CG1377" s="210"/>
      <c r="CH1377" s="210"/>
      <c r="CI1377" s="210"/>
      <c r="CJ1377" s="210"/>
      <c r="CK1377" s="210"/>
      <c r="CL1377" s="210"/>
      <c r="CM1377" s="210"/>
      <c r="CN1377" s="210"/>
      <c r="CO1377" s="210"/>
      <c r="CP1377" s="210"/>
      <c r="CQ1377" s="210"/>
      <c r="CR1377" s="210"/>
      <c r="CS1377" s="210"/>
      <c r="CT1377" s="210"/>
      <c r="CU1377" s="210"/>
      <c r="CV1377" s="210"/>
      <c r="CW1377" s="210"/>
      <c r="CX1377" s="210"/>
      <c r="CY1377" s="210"/>
      <c r="CZ1377" s="210"/>
      <c r="DA1377" s="210"/>
      <c r="DB1377" s="210"/>
      <c r="DC1377" s="210"/>
      <c r="DD1377" s="210"/>
      <c r="DE1377" s="210"/>
      <c r="DF1377" s="210"/>
      <c r="DG1377" s="210"/>
      <c r="DH1377" s="210"/>
      <c r="DI1377" s="210"/>
      <c r="DJ1377" s="210"/>
      <c r="DK1377" s="210"/>
      <c r="DL1377" s="210"/>
      <c r="DM1377" s="210"/>
      <c r="DN1377" s="210"/>
      <c r="DO1377" s="210"/>
      <c r="DP1377" s="210"/>
      <c r="DQ1377" s="210"/>
      <c r="DR1377" s="210"/>
      <c r="DS1377" s="210"/>
      <c r="DT1377" s="210"/>
      <c r="DU1377" s="210"/>
      <c r="DV1377" s="210"/>
      <c r="DW1377" s="210"/>
      <c r="DX1377" s="210"/>
      <c r="DY1377" s="210"/>
      <c r="DZ1377" s="210"/>
      <c r="EA1377" s="210"/>
      <c r="EB1377" s="210"/>
      <c r="EC1377" s="210"/>
      <c r="ED1377" s="210"/>
      <c r="EE1377" s="210"/>
      <c r="EF1377" s="210"/>
      <c r="EG1377" s="210"/>
      <c r="EH1377" s="210"/>
      <c r="EI1377" s="210"/>
      <c r="EJ1377" s="210"/>
      <c r="EK1377" s="210"/>
      <c r="EL1377" s="210"/>
      <c r="EM1377" s="210"/>
      <c r="EN1377" s="210"/>
      <c r="EO1377" s="210"/>
      <c r="EP1377" s="210"/>
      <c r="EQ1377" s="210"/>
      <c r="ER1377" s="210"/>
      <c r="ES1377" s="210"/>
      <c r="ET1377" s="210"/>
      <c r="EU1377" s="210"/>
    </row>
    <row r="1378" spans="1:151" ht="13">
      <c r="A1378" s="210"/>
      <c r="B1378" s="210"/>
      <c r="C1378" s="210"/>
      <c r="D1378" s="210"/>
      <c r="E1378" s="210"/>
      <c r="F1378" s="210"/>
      <c r="G1378" s="210"/>
      <c r="H1378" s="298"/>
      <c r="I1378" s="298"/>
      <c r="J1378" s="298"/>
      <c r="K1378" s="298"/>
      <c r="L1378" s="298"/>
      <c r="M1378" s="298"/>
      <c r="N1378" s="298"/>
      <c r="O1378" s="210"/>
      <c r="P1378" s="210"/>
      <c r="Q1378" s="211"/>
      <c r="R1378" s="210"/>
      <c r="S1378" s="210"/>
      <c r="T1378" s="210"/>
      <c r="U1378" s="210"/>
      <c r="V1378" s="210"/>
      <c r="W1378" s="210"/>
      <c r="X1378" s="192" t="s">
        <v>172</v>
      </c>
      <c r="Y1378" s="192" t="s">
        <v>704</v>
      </c>
      <c r="Z1378" s="167" t="str">
        <f>'Reviewer 1'!$AA$469</f>
        <v>NR</v>
      </c>
      <c r="AA1378" s="210"/>
      <c r="AB1378" s="210"/>
      <c r="AC1378" s="210"/>
      <c r="AD1378" s="210"/>
      <c r="AE1378" s="210"/>
      <c r="AF1378" s="210"/>
      <c r="AG1378" s="217"/>
      <c r="AH1378" s="217"/>
      <c r="AI1378" s="210"/>
      <c r="AJ1378" s="210"/>
      <c r="AK1378" s="210"/>
      <c r="AL1378" s="210"/>
      <c r="AM1378" s="210"/>
      <c r="AN1378" s="210"/>
      <c r="AO1378" s="210"/>
      <c r="AP1378" s="210"/>
      <c r="AQ1378" s="210"/>
      <c r="AR1378" s="210"/>
      <c r="AS1378" s="210"/>
      <c r="AT1378" s="210"/>
      <c r="AU1378" s="210"/>
      <c r="AV1378" s="210"/>
      <c r="AW1378" s="210"/>
      <c r="AX1378" s="210"/>
      <c r="AY1378" s="210"/>
      <c r="AZ1378" s="210"/>
      <c r="BA1378" s="210"/>
      <c r="BB1378" s="210"/>
      <c r="BC1378" s="210"/>
      <c r="BD1378" s="210"/>
      <c r="BE1378" s="210"/>
      <c r="BF1378" s="210"/>
      <c r="BG1378" s="210"/>
      <c r="BH1378" s="210"/>
      <c r="BI1378" s="210"/>
      <c r="BJ1378" s="210"/>
      <c r="BK1378" s="210"/>
      <c r="BL1378" s="210"/>
      <c r="BM1378" s="210"/>
      <c r="BN1378" s="210"/>
      <c r="BO1378" s="210"/>
      <c r="BP1378" s="210"/>
      <c r="BQ1378" s="210"/>
      <c r="BR1378" s="210"/>
      <c r="BS1378" s="210"/>
      <c r="BT1378" s="210"/>
      <c r="BU1378" s="210"/>
      <c r="BV1378" s="210"/>
      <c r="BW1378" s="210"/>
      <c r="BX1378" s="210"/>
      <c r="BY1378" s="210"/>
      <c r="BZ1378" s="210"/>
      <c r="CA1378" s="210"/>
      <c r="CB1378" s="210"/>
      <c r="CC1378" s="210"/>
      <c r="CD1378" s="210"/>
      <c r="CE1378" s="210"/>
      <c r="CF1378" s="210"/>
      <c r="CG1378" s="210"/>
      <c r="CH1378" s="210"/>
      <c r="CI1378" s="210"/>
      <c r="CJ1378" s="210"/>
      <c r="CK1378" s="210"/>
      <c r="CL1378" s="210"/>
      <c r="CM1378" s="210"/>
      <c r="CN1378" s="210"/>
      <c r="CO1378" s="210"/>
      <c r="CP1378" s="210"/>
      <c r="CQ1378" s="210"/>
      <c r="CR1378" s="210"/>
      <c r="CS1378" s="210"/>
      <c r="CT1378" s="210"/>
      <c r="CU1378" s="210"/>
      <c r="CV1378" s="210"/>
      <c r="CW1378" s="210"/>
      <c r="CX1378" s="210"/>
      <c r="CY1378" s="210"/>
      <c r="CZ1378" s="210"/>
      <c r="DA1378" s="210"/>
      <c r="DB1378" s="210"/>
      <c r="DC1378" s="210"/>
      <c r="DD1378" s="210"/>
      <c r="DE1378" s="210"/>
      <c r="DF1378" s="210"/>
      <c r="DG1378" s="210"/>
      <c r="DH1378" s="210"/>
      <c r="DI1378" s="210"/>
      <c r="DJ1378" s="210"/>
      <c r="DK1378" s="210"/>
      <c r="DL1378" s="210"/>
      <c r="DM1378" s="210"/>
      <c r="DN1378" s="210"/>
      <c r="DO1378" s="210"/>
      <c r="DP1378" s="210"/>
      <c r="DQ1378" s="210"/>
      <c r="DR1378" s="210"/>
      <c r="DS1378" s="210"/>
      <c r="DT1378" s="210"/>
      <c r="DU1378" s="210"/>
      <c r="DV1378" s="210"/>
      <c r="DW1378" s="210"/>
      <c r="DX1378" s="210"/>
      <c r="DY1378" s="210"/>
      <c r="DZ1378" s="210"/>
      <c r="EA1378" s="210"/>
      <c r="EB1378" s="210"/>
      <c r="EC1378" s="210"/>
      <c r="ED1378" s="210"/>
      <c r="EE1378" s="210"/>
      <c r="EF1378" s="210"/>
      <c r="EG1378" s="210"/>
      <c r="EH1378" s="210"/>
      <c r="EI1378" s="210"/>
      <c r="EJ1378" s="210"/>
      <c r="EK1378" s="210"/>
      <c r="EL1378" s="210"/>
      <c r="EM1378" s="210"/>
      <c r="EN1378" s="210"/>
      <c r="EO1378" s="210"/>
      <c r="EP1378" s="210"/>
      <c r="EQ1378" s="210"/>
      <c r="ER1378" s="210"/>
      <c r="ES1378" s="210"/>
      <c r="ET1378" s="210"/>
      <c r="EU1378" s="210"/>
    </row>
    <row r="1379" spans="1:151" ht="13">
      <c r="A1379" s="210"/>
      <c r="B1379" s="210"/>
      <c r="C1379" s="210"/>
      <c r="D1379" s="210"/>
      <c r="E1379" s="210"/>
      <c r="F1379" s="210"/>
      <c r="G1379" s="210"/>
      <c r="H1379" s="298"/>
      <c r="I1379" s="298"/>
      <c r="J1379" s="298"/>
      <c r="K1379" s="298"/>
      <c r="L1379" s="298"/>
      <c r="M1379" s="298"/>
      <c r="N1379" s="298"/>
      <c r="O1379" s="210"/>
      <c r="P1379" s="210"/>
      <c r="Q1379" s="211"/>
      <c r="R1379" s="210"/>
      <c r="S1379" s="210"/>
      <c r="T1379" s="210"/>
      <c r="U1379" s="210"/>
      <c r="V1379" s="210"/>
      <c r="W1379" s="210"/>
      <c r="X1379" s="192" t="s">
        <v>172</v>
      </c>
      <c r="Y1379" s="192" t="s">
        <v>705</v>
      </c>
      <c r="Z1379" s="167" t="str">
        <f>'Reviewer 1'!$AA$470</f>
        <v>NR</v>
      </c>
      <c r="AA1379" s="210"/>
      <c r="AB1379" s="210"/>
      <c r="AC1379" s="210"/>
      <c r="AD1379" s="210"/>
      <c r="AE1379" s="210"/>
      <c r="AF1379" s="210"/>
      <c r="AG1379" s="217"/>
      <c r="AH1379" s="217"/>
      <c r="AI1379" s="210"/>
      <c r="AJ1379" s="210"/>
      <c r="AK1379" s="210"/>
      <c r="AL1379" s="210"/>
      <c r="AM1379" s="210"/>
      <c r="AN1379" s="210"/>
      <c r="AO1379" s="210"/>
      <c r="AP1379" s="210"/>
      <c r="AQ1379" s="210"/>
      <c r="AR1379" s="210"/>
      <c r="AS1379" s="210"/>
      <c r="AT1379" s="210"/>
      <c r="AU1379" s="210"/>
      <c r="AV1379" s="210"/>
      <c r="AW1379" s="210"/>
      <c r="AX1379" s="210"/>
      <c r="AY1379" s="210"/>
      <c r="AZ1379" s="210"/>
      <c r="BA1379" s="210"/>
      <c r="BB1379" s="210"/>
      <c r="BC1379" s="210"/>
      <c r="BD1379" s="210"/>
      <c r="BE1379" s="210"/>
      <c r="BF1379" s="210"/>
      <c r="BG1379" s="210"/>
      <c r="BH1379" s="210"/>
      <c r="BI1379" s="210"/>
      <c r="BJ1379" s="210"/>
      <c r="BK1379" s="210"/>
      <c r="BL1379" s="210"/>
      <c r="BM1379" s="210"/>
      <c r="BN1379" s="210"/>
      <c r="BO1379" s="210"/>
      <c r="BP1379" s="210"/>
      <c r="BQ1379" s="210"/>
      <c r="BR1379" s="210"/>
      <c r="BS1379" s="210"/>
      <c r="BT1379" s="210"/>
      <c r="BU1379" s="210"/>
      <c r="BV1379" s="210"/>
      <c r="BW1379" s="210"/>
      <c r="BX1379" s="210"/>
      <c r="BY1379" s="210"/>
      <c r="BZ1379" s="210"/>
      <c r="CA1379" s="210"/>
      <c r="CB1379" s="210"/>
      <c r="CC1379" s="210"/>
      <c r="CD1379" s="210"/>
      <c r="CE1379" s="210"/>
      <c r="CF1379" s="210"/>
      <c r="CG1379" s="210"/>
      <c r="CH1379" s="210"/>
      <c r="CI1379" s="210"/>
      <c r="CJ1379" s="210"/>
      <c r="CK1379" s="210"/>
      <c r="CL1379" s="210"/>
      <c r="CM1379" s="210"/>
      <c r="CN1379" s="210"/>
      <c r="CO1379" s="210"/>
      <c r="CP1379" s="210"/>
      <c r="CQ1379" s="210"/>
      <c r="CR1379" s="210"/>
      <c r="CS1379" s="210"/>
      <c r="CT1379" s="210"/>
      <c r="CU1379" s="210"/>
      <c r="CV1379" s="210"/>
      <c r="CW1379" s="210"/>
      <c r="CX1379" s="210"/>
      <c r="CY1379" s="210"/>
      <c r="CZ1379" s="210"/>
      <c r="DA1379" s="210"/>
      <c r="DB1379" s="210"/>
      <c r="DC1379" s="210"/>
      <c r="DD1379" s="210"/>
      <c r="DE1379" s="210"/>
      <c r="DF1379" s="210"/>
      <c r="DG1379" s="210"/>
      <c r="DH1379" s="210"/>
      <c r="DI1379" s="210"/>
      <c r="DJ1379" s="210"/>
      <c r="DK1379" s="210"/>
      <c r="DL1379" s="210"/>
      <c r="DM1379" s="210"/>
      <c r="DN1379" s="210"/>
      <c r="DO1379" s="210"/>
      <c r="DP1379" s="210"/>
      <c r="DQ1379" s="210"/>
      <c r="DR1379" s="210"/>
      <c r="DS1379" s="210"/>
      <c r="DT1379" s="210"/>
      <c r="DU1379" s="210"/>
      <c r="DV1379" s="210"/>
      <c r="DW1379" s="210"/>
      <c r="DX1379" s="210"/>
      <c r="DY1379" s="210"/>
      <c r="DZ1379" s="210"/>
      <c r="EA1379" s="210"/>
      <c r="EB1379" s="210"/>
      <c r="EC1379" s="210"/>
      <c r="ED1379" s="210"/>
      <c r="EE1379" s="210"/>
      <c r="EF1379" s="210"/>
      <c r="EG1379" s="210"/>
      <c r="EH1379" s="210"/>
      <c r="EI1379" s="210"/>
      <c r="EJ1379" s="210"/>
      <c r="EK1379" s="210"/>
      <c r="EL1379" s="210"/>
      <c r="EM1379" s="210"/>
      <c r="EN1379" s="210"/>
      <c r="EO1379" s="210"/>
      <c r="EP1379" s="210"/>
      <c r="EQ1379" s="210"/>
      <c r="ER1379" s="210"/>
      <c r="ES1379" s="210"/>
      <c r="ET1379" s="210"/>
      <c r="EU1379" s="210"/>
    </row>
    <row r="1380" spans="1:151" ht="13">
      <c r="A1380" s="210"/>
      <c r="B1380" s="210"/>
      <c r="C1380" s="210"/>
      <c r="D1380" s="210"/>
      <c r="E1380" s="210"/>
      <c r="F1380" s="210"/>
      <c r="G1380" s="210"/>
      <c r="H1380" s="298"/>
      <c r="I1380" s="298"/>
      <c r="J1380" s="298"/>
      <c r="K1380" s="298"/>
      <c r="L1380" s="298"/>
      <c r="M1380" s="298"/>
      <c r="N1380" s="298"/>
      <c r="O1380" s="210"/>
      <c r="P1380" s="210"/>
      <c r="Q1380" s="211"/>
      <c r="R1380" s="210"/>
      <c r="S1380" s="210"/>
      <c r="T1380" s="210"/>
      <c r="U1380" s="210"/>
      <c r="V1380" s="210"/>
      <c r="W1380" s="210"/>
      <c r="X1380" s="192" t="s">
        <v>172</v>
      </c>
      <c r="Y1380" s="192" t="s">
        <v>706</v>
      </c>
      <c r="Z1380" s="167" t="str">
        <f>'Reviewer 1'!$AA$471</f>
        <v>NR</v>
      </c>
      <c r="AA1380" s="210"/>
      <c r="AB1380" s="210"/>
      <c r="AC1380" s="210"/>
      <c r="AD1380" s="210"/>
      <c r="AE1380" s="210"/>
      <c r="AF1380" s="210"/>
      <c r="AG1380" s="217"/>
      <c r="AH1380" s="217"/>
      <c r="AI1380" s="210"/>
      <c r="AJ1380" s="210"/>
      <c r="AK1380" s="210"/>
      <c r="AL1380" s="210"/>
      <c r="AM1380" s="210"/>
      <c r="AN1380" s="210"/>
      <c r="AO1380" s="210"/>
      <c r="AP1380" s="210"/>
      <c r="AQ1380" s="210"/>
      <c r="AR1380" s="210"/>
      <c r="AS1380" s="210"/>
      <c r="AT1380" s="210"/>
      <c r="AU1380" s="210"/>
      <c r="AV1380" s="210"/>
      <c r="AW1380" s="210"/>
      <c r="AX1380" s="210"/>
      <c r="AY1380" s="210"/>
      <c r="AZ1380" s="210"/>
      <c r="BA1380" s="210"/>
      <c r="BB1380" s="210"/>
      <c r="BC1380" s="210"/>
      <c r="BD1380" s="210"/>
      <c r="BE1380" s="210"/>
      <c r="BF1380" s="210"/>
      <c r="BG1380" s="210"/>
      <c r="BH1380" s="210"/>
      <c r="BI1380" s="210"/>
      <c r="BJ1380" s="210"/>
      <c r="BK1380" s="210"/>
      <c r="BL1380" s="210"/>
      <c r="BM1380" s="210"/>
      <c r="BN1380" s="210"/>
      <c r="BO1380" s="210"/>
      <c r="BP1380" s="210"/>
      <c r="BQ1380" s="210"/>
      <c r="BR1380" s="210"/>
      <c r="BS1380" s="210"/>
      <c r="BT1380" s="210"/>
      <c r="BU1380" s="210"/>
      <c r="BV1380" s="210"/>
      <c r="BW1380" s="210"/>
      <c r="BX1380" s="210"/>
      <c r="BY1380" s="210"/>
      <c r="BZ1380" s="210"/>
      <c r="CA1380" s="210"/>
      <c r="CB1380" s="210"/>
      <c r="CC1380" s="210"/>
      <c r="CD1380" s="210"/>
      <c r="CE1380" s="210"/>
      <c r="CF1380" s="210"/>
      <c r="CG1380" s="210"/>
      <c r="CH1380" s="210"/>
      <c r="CI1380" s="210"/>
      <c r="CJ1380" s="210"/>
      <c r="CK1380" s="210"/>
      <c r="CL1380" s="210"/>
      <c r="CM1380" s="210"/>
      <c r="CN1380" s="210"/>
      <c r="CO1380" s="210"/>
      <c r="CP1380" s="210"/>
      <c r="CQ1380" s="210"/>
      <c r="CR1380" s="210"/>
      <c r="CS1380" s="210"/>
      <c r="CT1380" s="210"/>
      <c r="CU1380" s="210"/>
      <c r="CV1380" s="210"/>
      <c r="CW1380" s="210"/>
      <c r="CX1380" s="210"/>
      <c r="CY1380" s="210"/>
      <c r="CZ1380" s="210"/>
      <c r="DA1380" s="210"/>
      <c r="DB1380" s="210"/>
      <c r="DC1380" s="210"/>
      <c r="DD1380" s="210"/>
      <c r="DE1380" s="210"/>
      <c r="DF1380" s="210"/>
      <c r="DG1380" s="210"/>
      <c r="DH1380" s="210"/>
      <c r="DI1380" s="210"/>
      <c r="DJ1380" s="210"/>
      <c r="DK1380" s="210"/>
      <c r="DL1380" s="210"/>
      <c r="DM1380" s="210"/>
      <c r="DN1380" s="210"/>
      <c r="DO1380" s="210"/>
      <c r="DP1380" s="210"/>
      <c r="DQ1380" s="210"/>
      <c r="DR1380" s="210"/>
      <c r="DS1380" s="210"/>
      <c r="DT1380" s="210"/>
      <c r="DU1380" s="210"/>
      <c r="DV1380" s="210"/>
      <c r="DW1380" s="210"/>
      <c r="DX1380" s="210"/>
      <c r="DY1380" s="210"/>
      <c r="DZ1380" s="210"/>
      <c r="EA1380" s="210"/>
      <c r="EB1380" s="210"/>
      <c r="EC1380" s="210"/>
      <c r="ED1380" s="210"/>
      <c r="EE1380" s="210"/>
      <c r="EF1380" s="210"/>
      <c r="EG1380" s="210"/>
      <c r="EH1380" s="210"/>
      <c r="EI1380" s="210"/>
      <c r="EJ1380" s="210"/>
      <c r="EK1380" s="210"/>
      <c r="EL1380" s="210"/>
      <c r="EM1380" s="210"/>
      <c r="EN1380" s="210"/>
      <c r="EO1380" s="210"/>
      <c r="EP1380" s="210"/>
      <c r="EQ1380" s="210"/>
      <c r="ER1380" s="210"/>
      <c r="ES1380" s="210"/>
      <c r="ET1380" s="210"/>
      <c r="EU1380" s="210"/>
    </row>
    <row r="1381" spans="1:151" ht="13">
      <c r="A1381" s="210"/>
      <c r="B1381" s="210"/>
      <c r="C1381" s="210"/>
      <c r="D1381" s="210"/>
      <c r="E1381" s="210"/>
      <c r="F1381" s="210"/>
      <c r="G1381" s="210"/>
      <c r="H1381" s="298"/>
      <c r="I1381" s="298"/>
      <c r="J1381" s="298"/>
      <c r="K1381" s="298"/>
      <c r="L1381" s="298"/>
      <c r="M1381" s="298"/>
      <c r="N1381" s="298"/>
      <c r="O1381" s="210"/>
      <c r="P1381" s="210"/>
      <c r="Q1381" s="211"/>
      <c r="R1381" s="210"/>
      <c r="S1381" s="210"/>
      <c r="T1381" s="210"/>
      <c r="U1381" s="210"/>
      <c r="V1381" s="210"/>
      <c r="W1381" s="210"/>
      <c r="X1381" s="192" t="s">
        <v>172</v>
      </c>
      <c r="Y1381" s="192" t="s">
        <v>707</v>
      </c>
      <c r="Z1381" s="167" t="str">
        <f>'Reviewer 1'!$AA$472</f>
        <v>NR</v>
      </c>
      <c r="AA1381" s="210"/>
      <c r="AB1381" s="210"/>
      <c r="AC1381" s="210"/>
      <c r="AD1381" s="210"/>
      <c r="AE1381" s="210"/>
      <c r="AF1381" s="210"/>
      <c r="AG1381" s="217"/>
      <c r="AH1381" s="217"/>
      <c r="AI1381" s="210"/>
      <c r="AJ1381" s="210"/>
      <c r="AK1381" s="210"/>
      <c r="AL1381" s="210"/>
      <c r="AM1381" s="210"/>
      <c r="AN1381" s="210"/>
      <c r="AO1381" s="210"/>
      <c r="AP1381" s="210"/>
      <c r="AQ1381" s="210"/>
      <c r="AR1381" s="210"/>
      <c r="AS1381" s="210"/>
      <c r="AT1381" s="210"/>
      <c r="AU1381" s="210"/>
      <c r="AV1381" s="210"/>
      <c r="AW1381" s="210"/>
      <c r="AX1381" s="210"/>
      <c r="AY1381" s="210"/>
      <c r="AZ1381" s="210"/>
      <c r="BA1381" s="210"/>
      <c r="BB1381" s="210"/>
      <c r="BC1381" s="210"/>
      <c r="BD1381" s="210"/>
      <c r="BE1381" s="210"/>
      <c r="BF1381" s="210"/>
      <c r="BG1381" s="210"/>
      <c r="BH1381" s="210"/>
      <c r="BI1381" s="210"/>
      <c r="BJ1381" s="210"/>
      <c r="BK1381" s="210"/>
      <c r="BL1381" s="210"/>
      <c r="BM1381" s="210"/>
      <c r="BN1381" s="210"/>
      <c r="BO1381" s="210"/>
      <c r="BP1381" s="210"/>
      <c r="BQ1381" s="210"/>
      <c r="BR1381" s="210"/>
      <c r="BS1381" s="210"/>
      <c r="BT1381" s="210"/>
      <c r="BU1381" s="210"/>
      <c r="BV1381" s="210"/>
      <c r="BW1381" s="210"/>
      <c r="BX1381" s="210"/>
      <c r="BY1381" s="210"/>
      <c r="BZ1381" s="210"/>
      <c r="CA1381" s="210"/>
      <c r="CB1381" s="210"/>
      <c r="CC1381" s="210"/>
      <c r="CD1381" s="210"/>
      <c r="CE1381" s="210"/>
      <c r="CF1381" s="210"/>
      <c r="CG1381" s="210"/>
      <c r="CH1381" s="210"/>
      <c r="CI1381" s="210"/>
      <c r="CJ1381" s="210"/>
      <c r="CK1381" s="210"/>
      <c r="CL1381" s="210"/>
      <c r="CM1381" s="210"/>
      <c r="CN1381" s="210"/>
      <c r="CO1381" s="210"/>
      <c r="CP1381" s="210"/>
      <c r="CQ1381" s="210"/>
      <c r="CR1381" s="210"/>
      <c r="CS1381" s="210"/>
      <c r="CT1381" s="210"/>
      <c r="CU1381" s="210"/>
      <c r="CV1381" s="210"/>
      <c r="CW1381" s="210"/>
      <c r="CX1381" s="210"/>
      <c r="CY1381" s="210"/>
      <c r="CZ1381" s="210"/>
      <c r="DA1381" s="210"/>
      <c r="DB1381" s="210"/>
      <c r="DC1381" s="210"/>
      <c r="DD1381" s="210"/>
      <c r="DE1381" s="210"/>
      <c r="DF1381" s="210"/>
      <c r="DG1381" s="210"/>
      <c r="DH1381" s="210"/>
      <c r="DI1381" s="210"/>
      <c r="DJ1381" s="210"/>
      <c r="DK1381" s="210"/>
      <c r="DL1381" s="210"/>
      <c r="DM1381" s="210"/>
      <c r="DN1381" s="210"/>
      <c r="DO1381" s="210"/>
      <c r="DP1381" s="210"/>
      <c r="DQ1381" s="210"/>
      <c r="DR1381" s="210"/>
      <c r="DS1381" s="210"/>
      <c r="DT1381" s="210"/>
      <c r="DU1381" s="210"/>
      <c r="DV1381" s="210"/>
      <c r="DW1381" s="210"/>
      <c r="DX1381" s="210"/>
      <c r="DY1381" s="210"/>
      <c r="DZ1381" s="210"/>
      <c r="EA1381" s="210"/>
      <c r="EB1381" s="210"/>
      <c r="EC1381" s="210"/>
      <c r="ED1381" s="210"/>
      <c r="EE1381" s="210"/>
      <c r="EF1381" s="210"/>
      <c r="EG1381" s="210"/>
      <c r="EH1381" s="210"/>
      <c r="EI1381" s="210"/>
      <c r="EJ1381" s="210"/>
      <c r="EK1381" s="210"/>
      <c r="EL1381" s="210"/>
      <c r="EM1381" s="210"/>
      <c r="EN1381" s="210"/>
      <c r="EO1381" s="210"/>
      <c r="EP1381" s="210"/>
      <c r="EQ1381" s="210"/>
      <c r="ER1381" s="210"/>
      <c r="ES1381" s="210"/>
      <c r="ET1381" s="210"/>
      <c r="EU1381" s="210"/>
    </row>
    <row r="1382" spans="1:151" ht="13">
      <c r="A1382" s="210"/>
      <c r="B1382" s="210"/>
      <c r="C1382" s="210"/>
      <c r="D1382" s="210"/>
      <c r="E1382" s="210"/>
      <c r="F1382" s="210"/>
      <c r="G1382" s="210"/>
      <c r="H1382" s="298"/>
      <c r="I1382" s="298"/>
      <c r="J1382" s="298"/>
      <c r="K1382" s="298"/>
      <c r="L1382" s="298"/>
      <c r="M1382" s="298"/>
      <c r="N1382" s="298"/>
      <c r="O1382" s="210"/>
      <c r="P1382" s="210"/>
      <c r="Q1382" s="211"/>
      <c r="R1382" s="210"/>
      <c r="S1382" s="210"/>
      <c r="T1382" s="210"/>
      <c r="U1382" s="210"/>
      <c r="V1382" s="210"/>
      <c r="W1382" s="210"/>
      <c r="X1382" s="192" t="s">
        <v>172</v>
      </c>
      <c r="Y1382" s="192" t="s">
        <v>708</v>
      </c>
      <c r="Z1382" s="167" t="str">
        <f>'Reviewer 1'!$AA$473</f>
        <v>NR</v>
      </c>
      <c r="AA1382" s="210"/>
      <c r="AB1382" s="210"/>
      <c r="AC1382" s="210"/>
      <c r="AD1382" s="210"/>
      <c r="AE1382" s="210"/>
      <c r="AF1382" s="210"/>
      <c r="AG1382" s="217"/>
      <c r="AH1382" s="217"/>
      <c r="AI1382" s="210"/>
      <c r="AJ1382" s="210"/>
      <c r="AK1382" s="210"/>
      <c r="AL1382" s="210"/>
      <c r="AM1382" s="210"/>
      <c r="AN1382" s="210"/>
      <c r="AO1382" s="210"/>
      <c r="AP1382" s="210"/>
      <c r="AQ1382" s="210"/>
      <c r="AR1382" s="210"/>
      <c r="AS1382" s="210"/>
      <c r="AT1382" s="210"/>
      <c r="AU1382" s="210"/>
      <c r="AV1382" s="210"/>
      <c r="AW1382" s="210"/>
      <c r="AX1382" s="210"/>
      <c r="AY1382" s="210"/>
      <c r="AZ1382" s="210"/>
      <c r="BA1382" s="210"/>
      <c r="BB1382" s="210"/>
      <c r="BC1382" s="210"/>
      <c r="BD1382" s="210"/>
      <c r="BE1382" s="210"/>
      <c r="BF1382" s="210"/>
      <c r="BG1382" s="210"/>
      <c r="BH1382" s="210"/>
      <c r="BI1382" s="210"/>
      <c r="BJ1382" s="210"/>
      <c r="BK1382" s="210"/>
      <c r="BL1382" s="210"/>
      <c r="BM1382" s="210"/>
      <c r="BN1382" s="210"/>
      <c r="BO1382" s="210"/>
      <c r="BP1382" s="210"/>
      <c r="BQ1382" s="210"/>
      <c r="BR1382" s="210"/>
      <c r="BS1382" s="210"/>
      <c r="BT1382" s="210"/>
      <c r="BU1382" s="210"/>
      <c r="BV1382" s="210"/>
      <c r="BW1382" s="210"/>
      <c r="BX1382" s="210"/>
      <c r="BY1382" s="210"/>
      <c r="BZ1382" s="210"/>
      <c r="CA1382" s="210"/>
      <c r="CB1382" s="210"/>
      <c r="CC1382" s="210"/>
      <c r="CD1382" s="210"/>
      <c r="CE1382" s="210"/>
      <c r="CF1382" s="210"/>
      <c r="CG1382" s="210"/>
      <c r="CH1382" s="210"/>
      <c r="CI1382" s="210"/>
      <c r="CJ1382" s="210"/>
      <c r="CK1382" s="210"/>
      <c r="CL1382" s="210"/>
      <c r="CM1382" s="210"/>
      <c r="CN1382" s="210"/>
      <c r="CO1382" s="210"/>
      <c r="CP1382" s="210"/>
      <c r="CQ1382" s="210"/>
      <c r="CR1382" s="210"/>
      <c r="CS1382" s="210"/>
      <c r="CT1382" s="210"/>
      <c r="CU1382" s="210"/>
      <c r="CV1382" s="210"/>
      <c r="CW1382" s="210"/>
      <c r="CX1382" s="210"/>
      <c r="CY1382" s="210"/>
      <c r="CZ1382" s="210"/>
      <c r="DA1382" s="210"/>
      <c r="DB1382" s="210"/>
      <c r="DC1382" s="210"/>
      <c r="DD1382" s="210"/>
      <c r="DE1382" s="210"/>
      <c r="DF1382" s="210"/>
      <c r="DG1382" s="210"/>
      <c r="DH1382" s="210"/>
      <c r="DI1382" s="210"/>
      <c r="DJ1382" s="210"/>
      <c r="DK1382" s="210"/>
      <c r="DL1382" s="210"/>
      <c r="DM1382" s="210"/>
      <c r="DN1382" s="210"/>
      <c r="DO1382" s="210"/>
      <c r="DP1382" s="210"/>
      <c r="DQ1382" s="210"/>
      <c r="DR1382" s="210"/>
      <c r="DS1382" s="210"/>
      <c r="DT1382" s="210"/>
      <c r="DU1382" s="210"/>
      <c r="DV1382" s="210"/>
      <c r="DW1382" s="210"/>
      <c r="DX1382" s="210"/>
      <c r="DY1382" s="210"/>
      <c r="DZ1382" s="210"/>
      <c r="EA1382" s="210"/>
      <c r="EB1382" s="210"/>
      <c r="EC1382" s="210"/>
      <c r="ED1382" s="210"/>
      <c r="EE1382" s="210"/>
      <c r="EF1382" s="210"/>
      <c r="EG1382" s="210"/>
      <c r="EH1382" s="210"/>
      <c r="EI1382" s="210"/>
      <c r="EJ1382" s="210"/>
      <c r="EK1382" s="210"/>
      <c r="EL1382" s="210"/>
      <c r="EM1382" s="210"/>
      <c r="EN1382" s="210"/>
      <c r="EO1382" s="210"/>
      <c r="EP1382" s="210"/>
      <c r="EQ1382" s="210"/>
      <c r="ER1382" s="210"/>
      <c r="ES1382" s="210"/>
      <c r="ET1382" s="210"/>
      <c r="EU1382" s="210"/>
    </row>
    <row r="1383" spans="1:151" ht="13">
      <c r="A1383" s="210"/>
      <c r="B1383" s="210"/>
      <c r="C1383" s="210"/>
      <c r="D1383" s="210"/>
      <c r="E1383" s="210"/>
      <c r="F1383" s="210"/>
      <c r="G1383" s="210"/>
      <c r="H1383" s="298"/>
      <c r="I1383" s="298"/>
      <c r="J1383" s="298"/>
      <c r="K1383" s="298"/>
      <c r="L1383" s="298"/>
      <c r="M1383" s="298"/>
      <c r="N1383" s="298"/>
      <c r="O1383" s="210"/>
      <c r="P1383" s="210"/>
      <c r="Q1383" s="211"/>
      <c r="R1383" s="210"/>
      <c r="S1383" s="210"/>
      <c r="T1383" s="210"/>
      <c r="U1383" s="210"/>
      <c r="V1383" s="210"/>
      <c r="W1383" s="210"/>
      <c r="X1383" s="192" t="s">
        <v>172</v>
      </c>
      <c r="Y1383" s="192" t="s">
        <v>709</v>
      </c>
      <c r="Z1383" s="167" t="str">
        <f>'Reviewer 1'!$AA$474</f>
        <v>NR</v>
      </c>
      <c r="AA1383" s="210"/>
      <c r="AB1383" s="210"/>
      <c r="AC1383" s="210"/>
      <c r="AD1383" s="210"/>
      <c r="AE1383" s="210"/>
      <c r="AF1383" s="210"/>
      <c r="AG1383" s="217"/>
      <c r="AH1383" s="217"/>
      <c r="AI1383" s="210"/>
      <c r="AJ1383" s="210"/>
      <c r="AK1383" s="210"/>
      <c r="AL1383" s="210"/>
      <c r="AM1383" s="210"/>
      <c r="AN1383" s="210"/>
      <c r="AO1383" s="210"/>
      <c r="AP1383" s="210"/>
      <c r="AQ1383" s="210"/>
      <c r="AR1383" s="210"/>
      <c r="AS1383" s="210"/>
      <c r="AT1383" s="210"/>
      <c r="AU1383" s="210"/>
      <c r="AV1383" s="210"/>
      <c r="AW1383" s="210"/>
      <c r="AX1383" s="210"/>
      <c r="AY1383" s="210"/>
      <c r="AZ1383" s="210"/>
      <c r="BA1383" s="210"/>
      <c r="BB1383" s="210"/>
      <c r="BC1383" s="210"/>
      <c r="BD1383" s="210"/>
      <c r="BE1383" s="210"/>
      <c r="BF1383" s="210"/>
      <c r="BG1383" s="210"/>
      <c r="BH1383" s="210"/>
      <c r="BI1383" s="210"/>
      <c r="BJ1383" s="210"/>
      <c r="BK1383" s="210"/>
      <c r="BL1383" s="210"/>
      <c r="BM1383" s="210"/>
      <c r="BN1383" s="210"/>
      <c r="BO1383" s="210"/>
      <c r="BP1383" s="210"/>
      <c r="BQ1383" s="210"/>
      <c r="BR1383" s="210"/>
      <c r="BS1383" s="210"/>
      <c r="BT1383" s="210"/>
      <c r="BU1383" s="210"/>
      <c r="BV1383" s="210"/>
      <c r="BW1383" s="210"/>
      <c r="BX1383" s="210"/>
      <c r="BY1383" s="210"/>
      <c r="BZ1383" s="210"/>
      <c r="CA1383" s="210"/>
      <c r="CB1383" s="210"/>
      <c r="CC1383" s="210"/>
      <c r="CD1383" s="210"/>
      <c r="CE1383" s="210"/>
      <c r="CF1383" s="210"/>
      <c r="CG1383" s="210"/>
      <c r="CH1383" s="210"/>
      <c r="CI1383" s="210"/>
      <c r="CJ1383" s="210"/>
      <c r="CK1383" s="210"/>
      <c r="CL1383" s="210"/>
      <c r="CM1383" s="210"/>
      <c r="CN1383" s="210"/>
      <c r="CO1383" s="210"/>
      <c r="CP1383" s="210"/>
      <c r="CQ1383" s="210"/>
      <c r="CR1383" s="210"/>
      <c r="CS1383" s="210"/>
      <c r="CT1383" s="210"/>
      <c r="CU1383" s="210"/>
      <c r="CV1383" s="210"/>
      <c r="CW1383" s="210"/>
      <c r="CX1383" s="210"/>
      <c r="CY1383" s="210"/>
      <c r="CZ1383" s="210"/>
      <c r="DA1383" s="210"/>
      <c r="DB1383" s="210"/>
      <c r="DC1383" s="210"/>
      <c r="DD1383" s="210"/>
      <c r="DE1383" s="210"/>
      <c r="DF1383" s="210"/>
      <c r="DG1383" s="210"/>
      <c r="DH1383" s="210"/>
      <c r="DI1383" s="210"/>
      <c r="DJ1383" s="210"/>
      <c r="DK1383" s="210"/>
      <c r="DL1383" s="210"/>
      <c r="DM1383" s="210"/>
      <c r="DN1383" s="210"/>
      <c r="DO1383" s="210"/>
      <c r="DP1383" s="210"/>
      <c r="DQ1383" s="210"/>
      <c r="DR1383" s="210"/>
      <c r="DS1383" s="210"/>
      <c r="DT1383" s="210"/>
      <c r="DU1383" s="210"/>
      <c r="DV1383" s="210"/>
      <c r="DW1383" s="210"/>
      <c r="DX1383" s="210"/>
      <c r="DY1383" s="210"/>
      <c r="DZ1383" s="210"/>
      <c r="EA1383" s="210"/>
      <c r="EB1383" s="210"/>
      <c r="EC1383" s="210"/>
      <c r="ED1383" s="210"/>
      <c r="EE1383" s="210"/>
      <c r="EF1383" s="210"/>
      <c r="EG1383" s="210"/>
      <c r="EH1383" s="210"/>
      <c r="EI1383" s="210"/>
      <c r="EJ1383" s="210"/>
      <c r="EK1383" s="210"/>
      <c r="EL1383" s="210"/>
      <c r="EM1383" s="210"/>
      <c r="EN1383" s="210"/>
      <c r="EO1383" s="210"/>
      <c r="EP1383" s="210"/>
      <c r="EQ1383" s="210"/>
      <c r="ER1383" s="210"/>
      <c r="ES1383" s="210"/>
      <c r="ET1383" s="210"/>
      <c r="EU1383" s="210"/>
    </row>
    <row r="1384" spans="1:151" ht="13">
      <c r="A1384" s="210"/>
      <c r="B1384" s="210"/>
      <c r="C1384" s="210"/>
      <c r="D1384" s="210"/>
      <c r="E1384" s="210"/>
      <c r="F1384" s="210"/>
      <c r="G1384" s="210"/>
      <c r="H1384" s="298"/>
      <c r="I1384" s="298"/>
      <c r="J1384" s="298"/>
      <c r="K1384" s="298"/>
      <c r="L1384" s="298"/>
      <c r="M1384" s="298"/>
      <c r="N1384" s="298"/>
      <c r="O1384" s="210"/>
      <c r="P1384" s="210"/>
      <c r="Q1384" s="211"/>
      <c r="R1384" s="210"/>
      <c r="S1384" s="210"/>
      <c r="T1384" s="210"/>
      <c r="U1384" s="210"/>
      <c r="V1384" s="210"/>
      <c r="W1384" s="210"/>
      <c r="X1384" s="192" t="s">
        <v>172</v>
      </c>
      <c r="Y1384" s="192" t="s">
        <v>710</v>
      </c>
      <c r="Z1384" s="167" t="str">
        <f>'Reviewer 1'!$AA$475</f>
        <v>NR</v>
      </c>
      <c r="AA1384" s="210"/>
      <c r="AB1384" s="210"/>
      <c r="AC1384" s="210"/>
      <c r="AD1384" s="210"/>
      <c r="AE1384" s="210"/>
      <c r="AF1384" s="210"/>
      <c r="AG1384" s="217"/>
      <c r="AH1384" s="217"/>
      <c r="AI1384" s="210"/>
      <c r="AJ1384" s="210"/>
      <c r="AK1384" s="210"/>
      <c r="AL1384" s="210"/>
      <c r="AM1384" s="210"/>
      <c r="AN1384" s="210"/>
      <c r="AO1384" s="210"/>
      <c r="AP1384" s="210"/>
      <c r="AQ1384" s="210"/>
      <c r="AR1384" s="210"/>
      <c r="AS1384" s="210"/>
      <c r="AT1384" s="210"/>
      <c r="AU1384" s="210"/>
      <c r="AV1384" s="210"/>
      <c r="AW1384" s="210"/>
      <c r="AX1384" s="210"/>
      <c r="AY1384" s="210"/>
      <c r="AZ1384" s="210"/>
      <c r="BA1384" s="210"/>
      <c r="BB1384" s="210"/>
      <c r="BC1384" s="210"/>
      <c r="BD1384" s="210"/>
      <c r="BE1384" s="210"/>
      <c r="BF1384" s="210"/>
      <c r="BG1384" s="210"/>
      <c r="BH1384" s="210"/>
      <c r="BI1384" s="210"/>
      <c r="BJ1384" s="210"/>
      <c r="BK1384" s="210"/>
      <c r="BL1384" s="210"/>
      <c r="BM1384" s="210"/>
      <c r="BN1384" s="210"/>
      <c r="BO1384" s="210"/>
      <c r="BP1384" s="210"/>
      <c r="BQ1384" s="210"/>
      <c r="BR1384" s="210"/>
      <c r="BS1384" s="210"/>
      <c r="BT1384" s="210"/>
      <c r="BU1384" s="210"/>
      <c r="BV1384" s="210"/>
      <c r="BW1384" s="210"/>
      <c r="BX1384" s="210"/>
      <c r="BY1384" s="210"/>
      <c r="BZ1384" s="210"/>
      <c r="CA1384" s="210"/>
      <c r="CB1384" s="210"/>
      <c r="CC1384" s="210"/>
      <c r="CD1384" s="210"/>
      <c r="CE1384" s="210"/>
      <c r="CF1384" s="210"/>
      <c r="CG1384" s="210"/>
      <c r="CH1384" s="210"/>
      <c r="CI1384" s="210"/>
      <c r="CJ1384" s="210"/>
      <c r="CK1384" s="210"/>
      <c r="CL1384" s="210"/>
      <c r="CM1384" s="210"/>
      <c r="CN1384" s="210"/>
      <c r="CO1384" s="210"/>
      <c r="CP1384" s="210"/>
      <c r="CQ1384" s="210"/>
      <c r="CR1384" s="210"/>
      <c r="CS1384" s="210"/>
      <c r="CT1384" s="210"/>
      <c r="CU1384" s="210"/>
      <c r="CV1384" s="210"/>
      <c r="CW1384" s="210"/>
      <c r="CX1384" s="210"/>
      <c r="CY1384" s="210"/>
      <c r="CZ1384" s="210"/>
      <c r="DA1384" s="210"/>
      <c r="DB1384" s="210"/>
      <c r="DC1384" s="210"/>
      <c r="DD1384" s="210"/>
      <c r="DE1384" s="210"/>
      <c r="DF1384" s="210"/>
      <c r="DG1384" s="210"/>
      <c r="DH1384" s="210"/>
      <c r="DI1384" s="210"/>
      <c r="DJ1384" s="210"/>
      <c r="DK1384" s="210"/>
      <c r="DL1384" s="210"/>
      <c r="DM1384" s="210"/>
      <c r="DN1384" s="210"/>
      <c r="DO1384" s="210"/>
      <c r="DP1384" s="210"/>
      <c r="DQ1384" s="210"/>
      <c r="DR1384" s="210"/>
      <c r="DS1384" s="210"/>
      <c r="DT1384" s="210"/>
      <c r="DU1384" s="210"/>
      <c r="DV1384" s="210"/>
      <c r="DW1384" s="210"/>
      <c r="DX1384" s="210"/>
      <c r="DY1384" s="210"/>
      <c r="DZ1384" s="210"/>
      <c r="EA1384" s="210"/>
      <c r="EB1384" s="210"/>
      <c r="EC1384" s="210"/>
      <c r="ED1384" s="210"/>
      <c r="EE1384" s="210"/>
      <c r="EF1384" s="210"/>
      <c r="EG1384" s="210"/>
      <c r="EH1384" s="210"/>
      <c r="EI1384" s="210"/>
      <c r="EJ1384" s="210"/>
      <c r="EK1384" s="210"/>
      <c r="EL1384" s="210"/>
      <c r="EM1384" s="210"/>
      <c r="EN1384" s="210"/>
      <c r="EO1384" s="210"/>
      <c r="EP1384" s="210"/>
      <c r="EQ1384" s="210"/>
      <c r="ER1384" s="210"/>
      <c r="ES1384" s="210"/>
      <c r="ET1384" s="210"/>
      <c r="EU1384" s="210"/>
    </row>
    <row r="1385" spans="1:151" ht="13">
      <c r="A1385" s="210"/>
      <c r="B1385" s="210"/>
      <c r="C1385" s="210"/>
      <c r="D1385" s="210"/>
      <c r="E1385" s="210"/>
      <c r="F1385" s="210"/>
      <c r="G1385" s="210"/>
      <c r="H1385" s="298"/>
      <c r="I1385" s="298"/>
      <c r="J1385" s="298"/>
      <c r="K1385" s="298"/>
      <c r="L1385" s="298"/>
      <c r="M1385" s="298"/>
      <c r="N1385" s="298"/>
      <c r="O1385" s="210"/>
      <c r="P1385" s="210"/>
      <c r="Q1385" s="211"/>
      <c r="R1385" s="210"/>
      <c r="S1385" s="210"/>
      <c r="T1385" s="210"/>
      <c r="U1385" s="210"/>
      <c r="V1385" s="210"/>
      <c r="W1385" s="210"/>
      <c r="X1385" s="192" t="s">
        <v>172</v>
      </c>
      <c r="Y1385" s="192" t="s">
        <v>711</v>
      </c>
      <c r="Z1385" s="167" t="str">
        <f>'Reviewer 1'!$AA$476</f>
        <v>NR</v>
      </c>
      <c r="AA1385" s="210"/>
      <c r="AB1385" s="210"/>
      <c r="AC1385" s="210"/>
      <c r="AD1385" s="210"/>
      <c r="AE1385" s="210"/>
      <c r="AF1385" s="210"/>
      <c r="AG1385" s="217"/>
      <c r="AH1385" s="217"/>
      <c r="AI1385" s="210"/>
      <c r="AJ1385" s="210"/>
      <c r="AK1385" s="210"/>
      <c r="AL1385" s="210"/>
      <c r="AM1385" s="210"/>
      <c r="AN1385" s="210"/>
      <c r="AO1385" s="210"/>
      <c r="AP1385" s="210"/>
      <c r="AQ1385" s="210"/>
      <c r="AR1385" s="210"/>
      <c r="AS1385" s="210"/>
      <c r="AT1385" s="210"/>
      <c r="AU1385" s="210"/>
      <c r="AV1385" s="210"/>
      <c r="AW1385" s="210"/>
      <c r="AX1385" s="210"/>
      <c r="AY1385" s="210"/>
      <c r="AZ1385" s="210"/>
      <c r="BA1385" s="210"/>
      <c r="BB1385" s="210"/>
      <c r="BC1385" s="210"/>
      <c r="BD1385" s="210"/>
      <c r="BE1385" s="210"/>
      <c r="BF1385" s="210"/>
      <c r="BG1385" s="210"/>
      <c r="BH1385" s="210"/>
      <c r="BI1385" s="210"/>
      <c r="BJ1385" s="210"/>
      <c r="BK1385" s="210"/>
      <c r="BL1385" s="210"/>
      <c r="BM1385" s="210"/>
      <c r="BN1385" s="210"/>
      <c r="BO1385" s="210"/>
      <c r="BP1385" s="210"/>
      <c r="BQ1385" s="210"/>
      <c r="BR1385" s="210"/>
      <c r="BS1385" s="210"/>
      <c r="BT1385" s="210"/>
      <c r="BU1385" s="210"/>
      <c r="BV1385" s="210"/>
      <c r="BW1385" s="210"/>
      <c r="BX1385" s="210"/>
      <c r="BY1385" s="210"/>
      <c r="BZ1385" s="210"/>
      <c r="CA1385" s="210"/>
      <c r="CB1385" s="210"/>
      <c r="CC1385" s="210"/>
      <c r="CD1385" s="210"/>
      <c r="CE1385" s="210"/>
      <c r="CF1385" s="210"/>
      <c r="CG1385" s="210"/>
      <c r="CH1385" s="210"/>
      <c r="CI1385" s="210"/>
      <c r="CJ1385" s="210"/>
      <c r="CK1385" s="210"/>
      <c r="CL1385" s="210"/>
      <c r="CM1385" s="210"/>
      <c r="CN1385" s="210"/>
      <c r="CO1385" s="210"/>
      <c r="CP1385" s="210"/>
      <c r="CQ1385" s="210"/>
      <c r="CR1385" s="210"/>
      <c r="CS1385" s="210"/>
      <c r="CT1385" s="210"/>
      <c r="CU1385" s="210"/>
      <c r="CV1385" s="210"/>
      <c r="CW1385" s="210"/>
      <c r="CX1385" s="210"/>
      <c r="CY1385" s="210"/>
      <c r="CZ1385" s="210"/>
      <c r="DA1385" s="210"/>
      <c r="DB1385" s="210"/>
      <c r="DC1385" s="210"/>
      <c r="DD1385" s="210"/>
      <c r="DE1385" s="210"/>
      <c r="DF1385" s="210"/>
      <c r="DG1385" s="210"/>
      <c r="DH1385" s="210"/>
      <c r="DI1385" s="210"/>
      <c r="DJ1385" s="210"/>
      <c r="DK1385" s="210"/>
      <c r="DL1385" s="210"/>
      <c r="DM1385" s="210"/>
      <c r="DN1385" s="210"/>
      <c r="DO1385" s="210"/>
      <c r="DP1385" s="210"/>
      <c r="DQ1385" s="210"/>
      <c r="DR1385" s="210"/>
      <c r="DS1385" s="210"/>
      <c r="DT1385" s="210"/>
      <c r="DU1385" s="210"/>
      <c r="DV1385" s="210"/>
      <c r="DW1385" s="210"/>
      <c r="DX1385" s="210"/>
      <c r="DY1385" s="210"/>
      <c r="DZ1385" s="210"/>
      <c r="EA1385" s="210"/>
      <c r="EB1385" s="210"/>
      <c r="EC1385" s="210"/>
      <c r="ED1385" s="210"/>
      <c r="EE1385" s="210"/>
      <c r="EF1385" s="210"/>
      <c r="EG1385" s="210"/>
      <c r="EH1385" s="210"/>
      <c r="EI1385" s="210"/>
      <c r="EJ1385" s="210"/>
      <c r="EK1385" s="210"/>
      <c r="EL1385" s="210"/>
      <c r="EM1385" s="210"/>
      <c r="EN1385" s="210"/>
      <c r="EO1385" s="210"/>
      <c r="EP1385" s="210"/>
      <c r="EQ1385" s="210"/>
      <c r="ER1385" s="210"/>
      <c r="ES1385" s="210"/>
      <c r="ET1385" s="210"/>
      <c r="EU1385" s="210"/>
    </row>
    <row r="1386" spans="1:151" ht="13">
      <c r="A1386" s="210"/>
      <c r="B1386" s="210"/>
      <c r="C1386" s="210"/>
      <c r="D1386" s="210"/>
      <c r="E1386" s="210"/>
      <c r="F1386" s="210"/>
      <c r="G1386" s="210"/>
      <c r="H1386" s="298"/>
      <c r="I1386" s="298"/>
      <c r="J1386" s="298"/>
      <c r="K1386" s="298"/>
      <c r="L1386" s="298"/>
      <c r="M1386" s="298"/>
      <c r="N1386" s="298"/>
      <c r="O1386" s="210"/>
      <c r="P1386" s="210"/>
      <c r="Q1386" s="211"/>
      <c r="R1386" s="210"/>
      <c r="S1386" s="210"/>
      <c r="T1386" s="210"/>
      <c r="U1386" s="210"/>
      <c r="V1386" s="210"/>
      <c r="W1386" s="210"/>
      <c r="X1386" s="192" t="s">
        <v>172</v>
      </c>
      <c r="Y1386" s="192" t="s">
        <v>712</v>
      </c>
      <c r="Z1386" s="167" t="str">
        <f>'Reviewer 1'!$AA$477</f>
        <v>NR</v>
      </c>
      <c r="AA1386" s="210"/>
      <c r="AB1386" s="210"/>
      <c r="AC1386" s="210"/>
      <c r="AD1386" s="210"/>
      <c r="AE1386" s="210"/>
      <c r="AF1386" s="210"/>
      <c r="AG1386" s="217"/>
      <c r="AH1386" s="217"/>
      <c r="AI1386" s="210"/>
      <c r="AJ1386" s="210"/>
      <c r="AK1386" s="210"/>
      <c r="AL1386" s="210"/>
      <c r="AM1386" s="210"/>
      <c r="AN1386" s="210"/>
      <c r="AO1386" s="210"/>
      <c r="AP1386" s="210"/>
      <c r="AQ1386" s="210"/>
      <c r="AR1386" s="210"/>
      <c r="AS1386" s="210"/>
      <c r="AT1386" s="210"/>
      <c r="AU1386" s="210"/>
      <c r="AV1386" s="210"/>
      <c r="AW1386" s="210"/>
      <c r="AX1386" s="210"/>
      <c r="AY1386" s="210"/>
      <c r="AZ1386" s="210"/>
      <c r="BA1386" s="210"/>
      <c r="BB1386" s="210"/>
      <c r="BC1386" s="210"/>
      <c r="BD1386" s="210"/>
      <c r="BE1386" s="210"/>
      <c r="BF1386" s="210"/>
      <c r="BG1386" s="210"/>
      <c r="BH1386" s="210"/>
      <c r="BI1386" s="210"/>
      <c r="BJ1386" s="210"/>
      <c r="BK1386" s="210"/>
      <c r="BL1386" s="210"/>
      <c r="BM1386" s="210"/>
      <c r="BN1386" s="210"/>
      <c r="BO1386" s="210"/>
      <c r="BP1386" s="210"/>
      <c r="BQ1386" s="210"/>
      <c r="BR1386" s="210"/>
      <c r="BS1386" s="210"/>
      <c r="BT1386" s="210"/>
      <c r="BU1386" s="210"/>
      <c r="BV1386" s="210"/>
      <c r="BW1386" s="210"/>
      <c r="BX1386" s="210"/>
      <c r="BY1386" s="210"/>
      <c r="BZ1386" s="210"/>
      <c r="CA1386" s="210"/>
      <c r="CB1386" s="210"/>
      <c r="CC1386" s="210"/>
      <c r="CD1386" s="210"/>
      <c r="CE1386" s="210"/>
      <c r="CF1386" s="210"/>
      <c r="CG1386" s="210"/>
      <c r="CH1386" s="210"/>
      <c r="CI1386" s="210"/>
      <c r="CJ1386" s="210"/>
      <c r="CK1386" s="210"/>
      <c r="CL1386" s="210"/>
      <c r="CM1386" s="210"/>
      <c r="CN1386" s="210"/>
      <c r="CO1386" s="210"/>
      <c r="CP1386" s="210"/>
      <c r="CQ1386" s="210"/>
      <c r="CR1386" s="210"/>
      <c r="CS1386" s="210"/>
      <c r="CT1386" s="210"/>
      <c r="CU1386" s="210"/>
      <c r="CV1386" s="210"/>
      <c r="CW1386" s="210"/>
      <c r="CX1386" s="210"/>
      <c r="CY1386" s="210"/>
      <c r="CZ1386" s="210"/>
      <c r="DA1386" s="210"/>
      <c r="DB1386" s="210"/>
      <c r="DC1386" s="210"/>
      <c r="DD1386" s="210"/>
      <c r="DE1386" s="210"/>
      <c r="DF1386" s="210"/>
      <c r="DG1386" s="210"/>
      <c r="DH1386" s="210"/>
      <c r="DI1386" s="210"/>
      <c r="DJ1386" s="210"/>
      <c r="DK1386" s="210"/>
      <c r="DL1386" s="210"/>
      <c r="DM1386" s="210"/>
      <c r="DN1386" s="210"/>
      <c r="DO1386" s="210"/>
      <c r="DP1386" s="210"/>
      <c r="DQ1386" s="210"/>
      <c r="DR1386" s="210"/>
      <c r="DS1386" s="210"/>
      <c r="DT1386" s="210"/>
      <c r="DU1386" s="210"/>
      <c r="DV1386" s="210"/>
      <c r="DW1386" s="210"/>
      <c r="DX1386" s="210"/>
      <c r="DY1386" s="210"/>
      <c r="DZ1386" s="210"/>
      <c r="EA1386" s="210"/>
      <c r="EB1386" s="210"/>
      <c r="EC1386" s="210"/>
      <c r="ED1386" s="210"/>
      <c r="EE1386" s="210"/>
      <c r="EF1386" s="210"/>
      <c r="EG1386" s="210"/>
      <c r="EH1386" s="210"/>
      <c r="EI1386" s="210"/>
      <c r="EJ1386" s="210"/>
      <c r="EK1386" s="210"/>
      <c r="EL1386" s="210"/>
      <c r="EM1386" s="210"/>
      <c r="EN1386" s="210"/>
      <c r="EO1386" s="210"/>
      <c r="EP1386" s="210"/>
      <c r="EQ1386" s="210"/>
      <c r="ER1386" s="210"/>
      <c r="ES1386" s="210"/>
      <c r="ET1386" s="210"/>
      <c r="EU1386" s="210"/>
    </row>
    <row r="1387" spans="1:151" ht="13">
      <c r="A1387" s="210"/>
      <c r="B1387" s="210"/>
      <c r="C1387" s="210"/>
      <c r="D1387" s="210"/>
      <c r="E1387" s="210"/>
      <c r="F1387" s="210"/>
      <c r="G1387" s="210"/>
      <c r="H1387" s="298"/>
      <c r="I1387" s="298"/>
      <c r="J1387" s="298"/>
      <c r="K1387" s="298"/>
      <c r="L1387" s="298"/>
      <c r="M1387" s="298"/>
      <c r="N1387" s="298"/>
      <c r="O1387" s="210"/>
      <c r="P1387" s="210"/>
      <c r="Q1387" s="211"/>
      <c r="R1387" s="210"/>
      <c r="S1387" s="210"/>
      <c r="T1387" s="210"/>
      <c r="U1387" s="210"/>
      <c r="V1387" s="210"/>
      <c r="W1387" s="210"/>
      <c r="X1387" s="192" t="s">
        <v>172</v>
      </c>
      <c r="Y1387" s="192" t="s">
        <v>713</v>
      </c>
      <c r="Z1387" s="167" t="str">
        <f>'Reviewer 1'!$AA$478</f>
        <v>NR</v>
      </c>
      <c r="AA1387" s="210"/>
      <c r="AB1387" s="210"/>
      <c r="AC1387" s="210"/>
      <c r="AD1387" s="210"/>
      <c r="AE1387" s="210"/>
      <c r="AF1387" s="210"/>
      <c r="AG1387" s="217"/>
      <c r="AH1387" s="217"/>
      <c r="AI1387" s="210"/>
      <c r="AJ1387" s="210"/>
      <c r="AK1387" s="210"/>
      <c r="AL1387" s="210"/>
      <c r="AM1387" s="210"/>
      <c r="AN1387" s="210"/>
      <c r="AO1387" s="210"/>
      <c r="AP1387" s="210"/>
      <c r="AQ1387" s="210"/>
      <c r="AR1387" s="210"/>
      <c r="AS1387" s="210"/>
      <c r="AT1387" s="210"/>
      <c r="AU1387" s="210"/>
      <c r="AV1387" s="210"/>
      <c r="AW1387" s="210"/>
      <c r="AX1387" s="210"/>
      <c r="AY1387" s="210"/>
      <c r="AZ1387" s="210"/>
      <c r="BA1387" s="210"/>
      <c r="BB1387" s="210"/>
      <c r="BC1387" s="210"/>
      <c r="BD1387" s="210"/>
      <c r="BE1387" s="210"/>
      <c r="BF1387" s="210"/>
      <c r="BG1387" s="210"/>
      <c r="BH1387" s="210"/>
      <c r="BI1387" s="210"/>
      <c r="BJ1387" s="210"/>
      <c r="BK1387" s="210"/>
      <c r="BL1387" s="210"/>
      <c r="BM1387" s="210"/>
      <c r="BN1387" s="210"/>
      <c r="BO1387" s="210"/>
      <c r="BP1387" s="210"/>
      <c r="BQ1387" s="210"/>
      <c r="BR1387" s="210"/>
      <c r="BS1387" s="210"/>
      <c r="BT1387" s="210"/>
      <c r="BU1387" s="210"/>
      <c r="BV1387" s="210"/>
      <c r="BW1387" s="210"/>
      <c r="BX1387" s="210"/>
      <c r="BY1387" s="210"/>
      <c r="BZ1387" s="210"/>
      <c r="CA1387" s="210"/>
      <c r="CB1387" s="210"/>
      <c r="CC1387" s="210"/>
      <c r="CD1387" s="210"/>
      <c r="CE1387" s="210"/>
      <c r="CF1387" s="210"/>
      <c r="CG1387" s="210"/>
      <c r="CH1387" s="210"/>
      <c r="CI1387" s="210"/>
      <c r="CJ1387" s="210"/>
      <c r="CK1387" s="210"/>
      <c r="CL1387" s="210"/>
      <c r="CM1387" s="210"/>
      <c r="CN1387" s="210"/>
      <c r="CO1387" s="210"/>
      <c r="CP1387" s="210"/>
      <c r="CQ1387" s="210"/>
      <c r="CR1387" s="210"/>
      <c r="CS1387" s="210"/>
      <c r="CT1387" s="210"/>
      <c r="CU1387" s="210"/>
      <c r="CV1387" s="210"/>
      <c r="CW1387" s="210"/>
      <c r="CX1387" s="210"/>
      <c r="CY1387" s="210"/>
      <c r="CZ1387" s="210"/>
      <c r="DA1387" s="210"/>
      <c r="DB1387" s="210"/>
      <c r="DC1387" s="210"/>
      <c r="DD1387" s="210"/>
      <c r="DE1387" s="210"/>
      <c r="DF1387" s="210"/>
      <c r="DG1387" s="210"/>
      <c r="DH1387" s="210"/>
      <c r="DI1387" s="210"/>
      <c r="DJ1387" s="210"/>
      <c r="DK1387" s="210"/>
      <c r="DL1387" s="210"/>
      <c r="DM1387" s="210"/>
      <c r="DN1387" s="210"/>
      <c r="DO1387" s="210"/>
      <c r="DP1387" s="210"/>
      <c r="DQ1387" s="210"/>
      <c r="DR1387" s="210"/>
      <c r="DS1387" s="210"/>
      <c r="DT1387" s="210"/>
      <c r="DU1387" s="210"/>
      <c r="DV1387" s="210"/>
      <c r="DW1387" s="210"/>
      <c r="DX1387" s="210"/>
      <c r="DY1387" s="210"/>
      <c r="DZ1387" s="210"/>
      <c r="EA1387" s="210"/>
      <c r="EB1387" s="210"/>
      <c r="EC1387" s="210"/>
      <c r="ED1387" s="210"/>
      <c r="EE1387" s="210"/>
      <c r="EF1387" s="210"/>
      <c r="EG1387" s="210"/>
      <c r="EH1387" s="210"/>
      <c r="EI1387" s="210"/>
      <c r="EJ1387" s="210"/>
      <c r="EK1387" s="210"/>
      <c r="EL1387" s="210"/>
      <c r="EM1387" s="210"/>
      <c r="EN1387" s="210"/>
      <c r="EO1387" s="210"/>
      <c r="EP1387" s="210"/>
      <c r="EQ1387" s="210"/>
      <c r="ER1387" s="210"/>
      <c r="ES1387" s="210"/>
      <c r="ET1387" s="210"/>
      <c r="EU1387" s="210"/>
    </row>
    <row r="1388" spans="1:151" ht="13">
      <c r="A1388" s="210"/>
      <c r="B1388" s="210"/>
      <c r="C1388" s="210"/>
      <c r="D1388" s="210"/>
      <c r="E1388" s="210"/>
      <c r="F1388" s="210"/>
      <c r="G1388" s="210"/>
      <c r="H1388" s="298"/>
      <c r="I1388" s="298"/>
      <c r="J1388" s="298"/>
      <c r="K1388" s="298"/>
      <c r="L1388" s="298"/>
      <c r="M1388" s="298"/>
      <c r="N1388" s="298"/>
      <c r="O1388" s="210"/>
      <c r="P1388" s="210"/>
      <c r="Q1388" s="211"/>
      <c r="R1388" s="210"/>
      <c r="S1388" s="210"/>
      <c r="T1388" s="210"/>
      <c r="U1388" s="210"/>
      <c r="V1388" s="210"/>
      <c r="W1388" s="210"/>
      <c r="X1388" s="192" t="s">
        <v>172</v>
      </c>
      <c r="Y1388" s="192" t="s">
        <v>714</v>
      </c>
      <c r="Z1388" s="167" t="str">
        <f>'Reviewer 1'!$AA$479</f>
        <v>NR</v>
      </c>
      <c r="AA1388" s="210"/>
      <c r="AB1388" s="210"/>
      <c r="AC1388" s="210"/>
      <c r="AD1388" s="210"/>
      <c r="AE1388" s="210"/>
      <c r="AF1388" s="210"/>
      <c r="AG1388" s="217"/>
      <c r="AH1388" s="217"/>
      <c r="AI1388" s="210"/>
      <c r="AJ1388" s="210"/>
      <c r="AK1388" s="210"/>
      <c r="AL1388" s="210"/>
      <c r="AM1388" s="210"/>
      <c r="AN1388" s="210"/>
      <c r="AO1388" s="210"/>
      <c r="AP1388" s="210"/>
      <c r="AQ1388" s="210"/>
      <c r="AR1388" s="210"/>
      <c r="AS1388" s="210"/>
      <c r="AT1388" s="210"/>
      <c r="AU1388" s="210"/>
      <c r="AV1388" s="210"/>
      <c r="AW1388" s="210"/>
      <c r="AX1388" s="210"/>
      <c r="AY1388" s="210"/>
      <c r="AZ1388" s="210"/>
      <c r="BA1388" s="210"/>
      <c r="BB1388" s="210"/>
      <c r="BC1388" s="210"/>
      <c r="BD1388" s="210"/>
      <c r="BE1388" s="210"/>
      <c r="BF1388" s="210"/>
      <c r="BG1388" s="210"/>
      <c r="BH1388" s="210"/>
      <c r="BI1388" s="210"/>
      <c r="BJ1388" s="210"/>
      <c r="BK1388" s="210"/>
      <c r="BL1388" s="210"/>
      <c r="BM1388" s="210"/>
      <c r="BN1388" s="210"/>
      <c r="BO1388" s="210"/>
      <c r="BP1388" s="210"/>
      <c r="BQ1388" s="210"/>
      <c r="BR1388" s="210"/>
      <c r="BS1388" s="210"/>
      <c r="BT1388" s="210"/>
      <c r="BU1388" s="210"/>
      <c r="BV1388" s="210"/>
      <c r="BW1388" s="210"/>
      <c r="BX1388" s="210"/>
      <c r="BY1388" s="210"/>
      <c r="BZ1388" s="210"/>
      <c r="CA1388" s="210"/>
      <c r="CB1388" s="210"/>
      <c r="CC1388" s="210"/>
      <c r="CD1388" s="210"/>
      <c r="CE1388" s="210"/>
      <c r="CF1388" s="210"/>
      <c r="CG1388" s="210"/>
      <c r="CH1388" s="210"/>
      <c r="CI1388" s="210"/>
      <c r="CJ1388" s="210"/>
      <c r="CK1388" s="210"/>
      <c r="CL1388" s="210"/>
      <c r="CM1388" s="210"/>
      <c r="CN1388" s="210"/>
      <c r="CO1388" s="210"/>
      <c r="CP1388" s="210"/>
      <c r="CQ1388" s="210"/>
      <c r="CR1388" s="210"/>
      <c r="CS1388" s="210"/>
      <c r="CT1388" s="210"/>
      <c r="CU1388" s="210"/>
      <c r="CV1388" s="210"/>
      <c r="CW1388" s="210"/>
      <c r="CX1388" s="210"/>
      <c r="CY1388" s="210"/>
      <c r="CZ1388" s="210"/>
      <c r="DA1388" s="210"/>
      <c r="DB1388" s="210"/>
      <c r="DC1388" s="210"/>
      <c r="DD1388" s="210"/>
      <c r="DE1388" s="210"/>
      <c r="DF1388" s="210"/>
      <c r="DG1388" s="210"/>
      <c r="DH1388" s="210"/>
      <c r="DI1388" s="210"/>
      <c r="DJ1388" s="210"/>
      <c r="DK1388" s="210"/>
      <c r="DL1388" s="210"/>
      <c r="DM1388" s="210"/>
      <c r="DN1388" s="210"/>
      <c r="DO1388" s="210"/>
      <c r="DP1388" s="210"/>
      <c r="DQ1388" s="210"/>
      <c r="DR1388" s="210"/>
      <c r="DS1388" s="210"/>
      <c r="DT1388" s="210"/>
      <c r="DU1388" s="210"/>
      <c r="DV1388" s="210"/>
      <c r="DW1388" s="210"/>
      <c r="DX1388" s="210"/>
      <c r="DY1388" s="210"/>
      <c r="DZ1388" s="210"/>
      <c r="EA1388" s="210"/>
      <c r="EB1388" s="210"/>
      <c r="EC1388" s="210"/>
      <c r="ED1388" s="210"/>
      <c r="EE1388" s="210"/>
      <c r="EF1388" s="210"/>
      <c r="EG1388" s="210"/>
      <c r="EH1388" s="210"/>
      <c r="EI1388" s="210"/>
      <c r="EJ1388" s="210"/>
      <c r="EK1388" s="210"/>
      <c r="EL1388" s="210"/>
      <c r="EM1388" s="210"/>
      <c r="EN1388" s="210"/>
      <c r="EO1388" s="210"/>
      <c r="EP1388" s="210"/>
      <c r="EQ1388" s="210"/>
      <c r="ER1388" s="210"/>
      <c r="ES1388" s="210"/>
      <c r="ET1388" s="210"/>
      <c r="EU1388" s="210"/>
    </row>
    <row r="1389" spans="1:151" ht="13">
      <c r="A1389" s="210"/>
      <c r="B1389" s="210"/>
      <c r="C1389" s="210"/>
      <c r="D1389" s="210"/>
      <c r="E1389" s="210"/>
      <c r="F1389" s="210"/>
      <c r="G1389" s="210"/>
      <c r="H1389" s="298"/>
      <c r="I1389" s="298"/>
      <c r="J1389" s="298"/>
      <c r="K1389" s="298"/>
      <c r="L1389" s="298"/>
      <c r="M1389" s="298"/>
      <c r="N1389" s="298"/>
      <c r="O1389" s="210"/>
      <c r="P1389" s="210"/>
      <c r="Q1389" s="211"/>
      <c r="R1389" s="210"/>
      <c r="S1389" s="210"/>
      <c r="T1389" s="210"/>
      <c r="U1389" s="210"/>
      <c r="V1389" s="210"/>
      <c r="W1389" s="210"/>
      <c r="X1389" s="192" t="s">
        <v>172</v>
      </c>
      <c r="Y1389" s="192" t="s">
        <v>715</v>
      </c>
      <c r="Z1389" s="167" t="str">
        <f>'Reviewer 1'!$AA$480</f>
        <v>NR</v>
      </c>
      <c r="AA1389" s="210"/>
      <c r="AB1389" s="210"/>
      <c r="AC1389" s="210"/>
      <c r="AD1389" s="210"/>
      <c r="AE1389" s="210"/>
      <c r="AF1389" s="210"/>
      <c r="AG1389" s="217"/>
      <c r="AH1389" s="217"/>
      <c r="AI1389" s="210"/>
      <c r="AJ1389" s="210"/>
      <c r="AK1389" s="210"/>
      <c r="AL1389" s="210"/>
      <c r="AM1389" s="210"/>
      <c r="AN1389" s="210"/>
      <c r="AO1389" s="210"/>
      <c r="AP1389" s="210"/>
      <c r="AQ1389" s="210"/>
      <c r="AR1389" s="210"/>
      <c r="AS1389" s="210"/>
      <c r="AT1389" s="210"/>
      <c r="AU1389" s="210"/>
      <c r="AV1389" s="210"/>
      <c r="AW1389" s="210"/>
      <c r="AX1389" s="210"/>
      <c r="AY1389" s="210"/>
      <c r="AZ1389" s="210"/>
      <c r="BA1389" s="210"/>
      <c r="BB1389" s="210"/>
      <c r="BC1389" s="210"/>
      <c r="BD1389" s="210"/>
      <c r="BE1389" s="210"/>
      <c r="BF1389" s="210"/>
      <c r="BG1389" s="210"/>
      <c r="BH1389" s="210"/>
      <c r="BI1389" s="210"/>
      <c r="BJ1389" s="210"/>
      <c r="BK1389" s="210"/>
      <c r="BL1389" s="210"/>
      <c r="BM1389" s="210"/>
      <c r="BN1389" s="210"/>
      <c r="BO1389" s="210"/>
      <c r="BP1389" s="210"/>
      <c r="BQ1389" s="210"/>
      <c r="BR1389" s="210"/>
      <c r="BS1389" s="210"/>
      <c r="BT1389" s="210"/>
      <c r="BU1389" s="210"/>
      <c r="BV1389" s="210"/>
      <c r="BW1389" s="210"/>
      <c r="BX1389" s="210"/>
      <c r="BY1389" s="210"/>
      <c r="BZ1389" s="210"/>
      <c r="CA1389" s="210"/>
      <c r="CB1389" s="210"/>
      <c r="CC1389" s="210"/>
      <c r="CD1389" s="210"/>
      <c r="CE1389" s="210"/>
      <c r="CF1389" s="210"/>
      <c r="CG1389" s="210"/>
      <c r="CH1389" s="210"/>
      <c r="CI1389" s="210"/>
      <c r="CJ1389" s="210"/>
      <c r="CK1389" s="210"/>
      <c r="CL1389" s="210"/>
      <c r="CM1389" s="210"/>
      <c r="CN1389" s="210"/>
      <c r="CO1389" s="210"/>
      <c r="CP1389" s="210"/>
      <c r="CQ1389" s="210"/>
      <c r="CR1389" s="210"/>
      <c r="CS1389" s="210"/>
      <c r="CT1389" s="210"/>
      <c r="CU1389" s="210"/>
      <c r="CV1389" s="210"/>
      <c r="CW1389" s="210"/>
      <c r="CX1389" s="210"/>
      <c r="CY1389" s="210"/>
      <c r="CZ1389" s="210"/>
      <c r="DA1389" s="210"/>
      <c r="DB1389" s="210"/>
      <c r="DC1389" s="210"/>
      <c r="DD1389" s="210"/>
      <c r="DE1389" s="210"/>
      <c r="DF1389" s="210"/>
      <c r="DG1389" s="210"/>
      <c r="DH1389" s="210"/>
      <c r="DI1389" s="210"/>
      <c r="DJ1389" s="210"/>
      <c r="DK1389" s="210"/>
      <c r="DL1389" s="210"/>
      <c r="DM1389" s="210"/>
      <c r="DN1389" s="210"/>
      <c r="DO1389" s="210"/>
      <c r="DP1389" s="210"/>
      <c r="DQ1389" s="210"/>
      <c r="DR1389" s="210"/>
      <c r="DS1389" s="210"/>
      <c r="DT1389" s="210"/>
      <c r="DU1389" s="210"/>
      <c r="DV1389" s="210"/>
      <c r="DW1389" s="210"/>
      <c r="DX1389" s="210"/>
      <c r="DY1389" s="210"/>
      <c r="DZ1389" s="210"/>
      <c r="EA1389" s="210"/>
      <c r="EB1389" s="210"/>
      <c r="EC1389" s="210"/>
      <c r="ED1389" s="210"/>
      <c r="EE1389" s="210"/>
      <c r="EF1389" s="210"/>
      <c r="EG1389" s="210"/>
      <c r="EH1389" s="210"/>
      <c r="EI1389" s="210"/>
      <c r="EJ1389" s="210"/>
      <c r="EK1389" s="210"/>
      <c r="EL1389" s="210"/>
      <c r="EM1389" s="210"/>
      <c r="EN1389" s="210"/>
      <c r="EO1389" s="210"/>
      <c r="EP1389" s="210"/>
      <c r="EQ1389" s="210"/>
      <c r="ER1389" s="210"/>
      <c r="ES1389" s="210"/>
      <c r="ET1389" s="210"/>
      <c r="EU1389" s="210"/>
    </row>
    <row r="1390" spans="1:151" ht="13">
      <c r="A1390" s="210"/>
      <c r="B1390" s="210"/>
      <c r="C1390" s="210"/>
      <c r="D1390" s="210"/>
      <c r="E1390" s="210"/>
      <c r="F1390" s="210"/>
      <c r="G1390" s="210"/>
      <c r="H1390" s="298"/>
      <c r="I1390" s="298"/>
      <c r="J1390" s="298"/>
      <c r="K1390" s="298"/>
      <c r="L1390" s="298"/>
      <c r="M1390" s="298"/>
      <c r="N1390" s="298"/>
      <c r="O1390" s="210"/>
      <c r="P1390" s="210"/>
      <c r="Q1390" s="211"/>
      <c r="R1390" s="210"/>
      <c r="S1390" s="210"/>
      <c r="T1390" s="210"/>
      <c r="U1390" s="210"/>
      <c r="V1390" s="210"/>
      <c r="W1390" s="210"/>
      <c r="X1390" s="192" t="s">
        <v>172</v>
      </c>
      <c r="Y1390" s="192" t="s">
        <v>716</v>
      </c>
      <c r="Z1390" s="167" t="str">
        <f>'Reviewer 1'!$AA$481</f>
        <v>NR</v>
      </c>
      <c r="AA1390" s="210"/>
      <c r="AB1390" s="210"/>
      <c r="AC1390" s="210"/>
      <c r="AD1390" s="210"/>
      <c r="AE1390" s="210"/>
      <c r="AF1390" s="210"/>
      <c r="AG1390" s="217"/>
      <c r="AH1390" s="217"/>
      <c r="AI1390" s="210"/>
      <c r="AJ1390" s="210"/>
      <c r="AK1390" s="210"/>
      <c r="AL1390" s="210"/>
      <c r="AM1390" s="210"/>
      <c r="AN1390" s="210"/>
      <c r="AO1390" s="210"/>
      <c r="AP1390" s="210"/>
      <c r="AQ1390" s="210"/>
      <c r="AR1390" s="210"/>
      <c r="AS1390" s="210"/>
      <c r="AT1390" s="210"/>
      <c r="AU1390" s="210"/>
      <c r="AV1390" s="210"/>
      <c r="AW1390" s="210"/>
      <c r="AX1390" s="210"/>
      <c r="AY1390" s="210"/>
      <c r="AZ1390" s="210"/>
      <c r="BA1390" s="210"/>
      <c r="BB1390" s="210"/>
      <c r="BC1390" s="210"/>
      <c r="BD1390" s="210"/>
      <c r="BE1390" s="210"/>
      <c r="BF1390" s="210"/>
      <c r="BG1390" s="210"/>
      <c r="BH1390" s="210"/>
      <c r="BI1390" s="210"/>
      <c r="BJ1390" s="210"/>
      <c r="BK1390" s="210"/>
      <c r="BL1390" s="210"/>
      <c r="BM1390" s="210"/>
      <c r="BN1390" s="210"/>
      <c r="BO1390" s="210"/>
      <c r="BP1390" s="210"/>
      <c r="BQ1390" s="210"/>
      <c r="BR1390" s="210"/>
      <c r="BS1390" s="210"/>
      <c r="BT1390" s="210"/>
      <c r="BU1390" s="210"/>
      <c r="BV1390" s="210"/>
      <c r="BW1390" s="210"/>
      <c r="BX1390" s="210"/>
      <c r="BY1390" s="210"/>
      <c r="BZ1390" s="210"/>
      <c r="CA1390" s="210"/>
      <c r="CB1390" s="210"/>
      <c r="CC1390" s="210"/>
      <c r="CD1390" s="210"/>
      <c r="CE1390" s="210"/>
      <c r="CF1390" s="210"/>
      <c r="CG1390" s="210"/>
      <c r="CH1390" s="210"/>
      <c r="CI1390" s="210"/>
      <c r="CJ1390" s="210"/>
      <c r="CK1390" s="210"/>
      <c r="CL1390" s="210"/>
      <c r="CM1390" s="210"/>
      <c r="CN1390" s="210"/>
      <c r="CO1390" s="210"/>
      <c r="CP1390" s="210"/>
      <c r="CQ1390" s="210"/>
      <c r="CR1390" s="210"/>
      <c r="CS1390" s="210"/>
      <c r="CT1390" s="210"/>
      <c r="CU1390" s="210"/>
      <c r="CV1390" s="210"/>
      <c r="CW1390" s="210"/>
      <c r="CX1390" s="210"/>
      <c r="CY1390" s="210"/>
      <c r="CZ1390" s="210"/>
      <c r="DA1390" s="210"/>
      <c r="DB1390" s="210"/>
      <c r="DC1390" s="210"/>
      <c r="DD1390" s="210"/>
      <c r="DE1390" s="210"/>
      <c r="DF1390" s="210"/>
      <c r="DG1390" s="210"/>
      <c r="DH1390" s="210"/>
      <c r="DI1390" s="210"/>
      <c r="DJ1390" s="210"/>
      <c r="DK1390" s="210"/>
      <c r="DL1390" s="210"/>
      <c r="DM1390" s="210"/>
      <c r="DN1390" s="210"/>
      <c r="DO1390" s="210"/>
      <c r="DP1390" s="210"/>
      <c r="DQ1390" s="210"/>
      <c r="DR1390" s="210"/>
      <c r="DS1390" s="210"/>
      <c r="DT1390" s="210"/>
      <c r="DU1390" s="210"/>
      <c r="DV1390" s="210"/>
      <c r="DW1390" s="210"/>
      <c r="DX1390" s="210"/>
      <c r="DY1390" s="210"/>
      <c r="DZ1390" s="210"/>
      <c r="EA1390" s="210"/>
      <c r="EB1390" s="210"/>
      <c r="EC1390" s="210"/>
      <c r="ED1390" s="210"/>
      <c r="EE1390" s="210"/>
      <c r="EF1390" s="210"/>
      <c r="EG1390" s="210"/>
      <c r="EH1390" s="210"/>
      <c r="EI1390" s="210"/>
      <c r="EJ1390" s="210"/>
      <c r="EK1390" s="210"/>
      <c r="EL1390" s="210"/>
      <c r="EM1390" s="210"/>
      <c r="EN1390" s="210"/>
      <c r="EO1390" s="210"/>
      <c r="EP1390" s="210"/>
      <c r="EQ1390" s="210"/>
      <c r="ER1390" s="210"/>
      <c r="ES1390" s="210"/>
      <c r="ET1390" s="210"/>
      <c r="EU1390" s="210"/>
    </row>
    <row r="1391" spans="1:151" ht="13">
      <c r="A1391" s="210"/>
      <c r="B1391" s="210"/>
      <c r="C1391" s="210"/>
      <c r="D1391" s="210"/>
      <c r="E1391" s="210"/>
      <c r="F1391" s="210"/>
      <c r="G1391" s="210"/>
      <c r="H1391" s="298"/>
      <c r="I1391" s="298"/>
      <c r="J1391" s="298"/>
      <c r="K1391" s="298"/>
      <c r="L1391" s="298"/>
      <c r="M1391" s="298"/>
      <c r="N1391" s="298"/>
      <c r="O1391" s="210"/>
      <c r="P1391" s="210"/>
      <c r="Q1391" s="211"/>
      <c r="R1391" s="210"/>
      <c r="S1391" s="210"/>
      <c r="T1391" s="210"/>
      <c r="U1391" s="210"/>
      <c r="V1391" s="210"/>
      <c r="W1391" s="210"/>
      <c r="X1391" s="192" t="s">
        <v>172</v>
      </c>
      <c r="Y1391" s="192" t="s">
        <v>717</v>
      </c>
      <c r="Z1391" s="167" t="str">
        <f>'Reviewer 1'!$AA$482</f>
        <v>NR</v>
      </c>
      <c r="AA1391" s="210"/>
      <c r="AB1391" s="210"/>
      <c r="AC1391" s="210"/>
      <c r="AD1391" s="210"/>
      <c r="AE1391" s="210"/>
      <c r="AF1391" s="210"/>
      <c r="AG1391" s="217"/>
      <c r="AH1391" s="217"/>
      <c r="AI1391" s="210"/>
      <c r="AJ1391" s="210"/>
      <c r="AK1391" s="210"/>
      <c r="AL1391" s="210"/>
      <c r="AM1391" s="210"/>
      <c r="AN1391" s="210"/>
      <c r="AO1391" s="210"/>
      <c r="AP1391" s="210"/>
      <c r="AQ1391" s="210"/>
      <c r="AR1391" s="210"/>
      <c r="AS1391" s="210"/>
      <c r="AT1391" s="210"/>
      <c r="AU1391" s="210"/>
      <c r="AV1391" s="210"/>
      <c r="AW1391" s="210"/>
      <c r="AX1391" s="210"/>
      <c r="AY1391" s="210"/>
      <c r="AZ1391" s="210"/>
      <c r="BA1391" s="210"/>
      <c r="BB1391" s="210"/>
      <c r="BC1391" s="210"/>
      <c r="BD1391" s="210"/>
      <c r="BE1391" s="210"/>
      <c r="BF1391" s="210"/>
      <c r="BG1391" s="210"/>
      <c r="BH1391" s="210"/>
      <c r="BI1391" s="210"/>
      <c r="BJ1391" s="210"/>
      <c r="BK1391" s="210"/>
      <c r="BL1391" s="210"/>
      <c r="BM1391" s="210"/>
      <c r="BN1391" s="210"/>
      <c r="BO1391" s="210"/>
      <c r="BP1391" s="210"/>
      <c r="BQ1391" s="210"/>
      <c r="BR1391" s="210"/>
      <c r="BS1391" s="210"/>
      <c r="BT1391" s="210"/>
      <c r="BU1391" s="210"/>
      <c r="BV1391" s="210"/>
      <c r="BW1391" s="210"/>
      <c r="BX1391" s="210"/>
      <c r="BY1391" s="210"/>
      <c r="BZ1391" s="210"/>
      <c r="CA1391" s="210"/>
      <c r="CB1391" s="210"/>
      <c r="CC1391" s="210"/>
      <c r="CD1391" s="210"/>
      <c r="CE1391" s="210"/>
      <c r="CF1391" s="210"/>
      <c r="CG1391" s="210"/>
      <c r="CH1391" s="210"/>
      <c r="CI1391" s="210"/>
      <c r="CJ1391" s="210"/>
      <c r="CK1391" s="210"/>
      <c r="CL1391" s="210"/>
      <c r="CM1391" s="210"/>
      <c r="CN1391" s="210"/>
      <c r="CO1391" s="210"/>
      <c r="CP1391" s="210"/>
      <c r="CQ1391" s="210"/>
      <c r="CR1391" s="210"/>
      <c r="CS1391" s="210"/>
      <c r="CT1391" s="210"/>
      <c r="CU1391" s="210"/>
      <c r="CV1391" s="210"/>
      <c r="CW1391" s="210"/>
      <c r="CX1391" s="210"/>
      <c r="CY1391" s="210"/>
      <c r="CZ1391" s="210"/>
      <c r="DA1391" s="210"/>
      <c r="DB1391" s="210"/>
      <c r="DC1391" s="210"/>
      <c r="DD1391" s="210"/>
      <c r="DE1391" s="210"/>
      <c r="DF1391" s="210"/>
      <c r="DG1391" s="210"/>
      <c r="DH1391" s="210"/>
      <c r="DI1391" s="210"/>
      <c r="DJ1391" s="210"/>
      <c r="DK1391" s="210"/>
      <c r="DL1391" s="210"/>
      <c r="DM1391" s="210"/>
      <c r="DN1391" s="210"/>
      <c r="DO1391" s="210"/>
      <c r="DP1391" s="210"/>
      <c r="DQ1391" s="210"/>
      <c r="DR1391" s="210"/>
      <c r="DS1391" s="210"/>
      <c r="DT1391" s="210"/>
      <c r="DU1391" s="210"/>
      <c r="DV1391" s="210"/>
      <c r="DW1391" s="210"/>
      <c r="DX1391" s="210"/>
      <c r="DY1391" s="210"/>
      <c r="DZ1391" s="210"/>
      <c r="EA1391" s="210"/>
      <c r="EB1391" s="210"/>
      <c r="EC1391" s="210"/>
      <c r="ED1391" s="210"/>
      <c r="EE1391" s="210"/>
      <c r="EF1391" s="210"/>
      <c r="EG1391" s="210"/>
      <c r="EH1391" s="210"/>
      <c r="EI1391" s="210"/>
      <c r="EJ1391" s="210"/>
      <c r="EK1391" s="210"/>
      <c r="EL1391" s="210"/>
      <c r="EM1391" s="210"/>
      <c r="EN1391" s="210"/>
      <c r="EO1391" s="210"/>
      <c r="EP1391" s="210"/>
      <c r="EQ1391" s="210"/>
      <c r="ER1391" s="210"/>
      <c r="ES1391" s="210"/>
      <c r="ET1391" s="210"/>
      <c r="EU1391" s="210"/>
    </row>
    <row r="1392" spans="1:151" ht="13">
      <c r="A1392" s="210"/>
      <c r="B1392" s="210"/>
      <c r="C1392" s="210"/>
      <c r="D1392" s="210"/>
      <c r="E1392" s="210"/>
      <c r="F1392" s="210"/>
      <c r="G1392" s="210"/>
      <c r="H1392" s="298"/>
      <c r="I1392" s="298"/>
      <c r="J1392" s="298"/>
      <c r="K1392" s="298"/>
      <c r="L1392" s="298"/>
      <c r="M1392" s="298"/>
      <c r="N1392" s="298"/>
      <c r="O1392" s="210"/>
      <c r="P1392" s="210"/>
      <c r="Q1392" s="211"/>
      <c r="R1392" s="210"/>
      <c r="S1392" s="210"/>
      <c r="T1392" s="210"/>
      <c r="U1392" s="210"/>
      <c r="V1392" s="210"/>
      <c r="W1392" s="210"/>
      <c r="X1392" s="192" t="s">
        <v>172</v>
      </c>
      <c r="Y1392" s="192" t="s">
        <v>718</v>
      </c>
      <c r="Z1392" s="167" t="str">
        <f>'Reviewer 1'!$AA$483</f>
        <v>NR</v>
      </c>
      <c r="AA1392" s="210"/>
      <c r="AB1392" s="210"/>
      <c r="AC1392" s="210"/>
      <c r="AD1392" s="210"/>
      <c r="AE1392" s="210"/>
      <c r="AF1392" s="210"/>
      <c r="AG1392" s="217"/>
      <c r="AH1392" s="217"/>
      <c r="AI1392" s="210"/>
      <c r="AJ1392" s="210"/>
      <c r="AK1392" s="210"/>
      <c r="AL1392" s="210"/>
      <c r="AM1392" s="210"/>
      <c r="AN1392" s="210"/>
      <c r="AO1392" s="210"/>
      <c r="AP1392" s="210"/>
      <c r="AQ1392" s="210"/>
      <c r="AR1392" s="210"/>
      <c r="AS1392" s="210"/>
      <c r="AT1392" s="210"/>
      <c r="AU1392" s="210"/>
      <c r="AV1392" s="210"/>
      <c r="AW1392" s="210"/>
      <c r="AX1392" s="210"/>
      <c r="AY1392" s="210"/>
      <c r="AZ1392" s="210"/>
      <c r="BA1392" s="210"/>
      <c r="BB1392" s="210"/>
      <c r="BC1392" s="210"/>
      <c r="BD1392" s="210"/>
      <c r="BE1392" s="210"/>
      <c r="BF1392" s="210"/>
      <c r="BG1392" s="210"/>
      <c r="BH1392" s="210"/>
      <c r="BI1392" s="210"/>
      <c r="BJ1392" s="210"/>
      <c r="BK1392" s="210"/>
      <c r="BL1392" s="210"/>
      <c r="BM1392" s="210"/>
      <c r="BN1392" s="210"/>
      <c r="BO1392" s="210"/>
      <c r="BP1392" s="210"/>
      <c r="BQ1392" s="210"/>
      <c r="BR1392" s="210"/>
      <c r="BS1392" s="210"/>
      <c r="BT1392" s="210"/>
      <c r="BU1392" s="210"/>
      <c r="BV1392" s="210"/>
      <c r="BW1392" s="210"/>
      <c r="BX1392" s="210"/>
      <c r="BY1392" s="210"/>
      <c r="BZ1392" s="210"/>
      <c r="CA1392" s="210"/>
      <c r="CB1392" s="210"/>
      <c r="CC1392" s="210"/>
      <c r="CD1392" s="210"/>
      <c r="CE1392" s="210"/>
      <c r="CF1392" s="210"/>
      <c r="CG1392" s="210"/>
      <c r="CH1392" s="210"/>
      <c r="CI1392" s="210"/>
      <c r="CJ1392" s="210"/>
      <c r="CK1392" s="210"/>
      <c r="CL1392" s="210"/>
      <c r="CM1392" s="210"/>
      <c r="CN1392" s="210"/>
      <c r="CO1392" s="210"/>
      <c r="CP1392" s="210"/>
      <c r="CQ1392" s="210"/>
      <c r="CR1392" s="210"/>
      <c r="CS1392" s="210"/>
      <c r="CT1392" s="210"/>
      <c r="CU1392" s="210"/>
      <c r="CV1392" s="210"/>
      <c r="CW1392" s="210"/>
      <c r="CX1392" s="210"/>
      <c r="CY1392" s="210"/>
      <c r="CZ1392" s="210"/>
      <c r="DA1392" s="210"/>
      <c r="DB1392" s="210"/>
      <c r="DC1392" s="210"/>
      <c r="DD1392" s="210"/>
      <c r="DE1392" s="210"/>
      <c r="DF1392" s="210"/>
      <c r="DG1392" s="210"/>
      <c r="DH1392" s="210"/>
      <c r="DI1392" s="210"/>
      <c r="DJ1392" s="210"/>
      <c r="DK1392" s="210"/>
      <c r="DL1392" s="210"/>
      <c r="DM1392" s="210"/>
      <c r="DN1392" s="210"/>
      <c r="DO1392" s="210"/>
      <c r="DP1392" s="210"/>
      <c r="DQ1392" s="210"/>
      <c r="DR1392" s="210"/>
      <c r="DS1392" s="210"/>
      <c r="DT1392" s="210"/>
      <c r="DU1392" s="210"/>
      <c r="DV1392" s="210"/>
      <c r="DW1392" s="210"/>
      <c r="DX1392" s="210"/>
      <c r="DY1392" s="210"/>
      <c r="DZ1392" s="210"/>
      <c r="EA1392" s="210"/>
      <c r="EB1392" s="210"/>
      <c r="EC1392" s="210"/>
      <c r="ED1392" s="210"/>
      <c r="EE1392" s="210"/>
      <c r="EF1392" s="210"/>
      <c r="EG1392" s="210"/>
      <c r="EH1392" s="210"/>
      <c r="EI1392" s="210"/>
      <c r="EJ1392" s="210"/>
      <c r="EK1392" s="210"/>
      <c r="EL1392" s="210"/>
      <c r="EM1392" s="210"/>
      <c r="EN1392" s="210"/>
      <c r="EO1392" s="210"/>
      <c r="EP1392" s="210"/>
      <c r="EQ1392" s="210"/>
      <c r="ER1392" s="210"/>
      <c r="ES1392" s="210"/>
      <c r="ET1392" s="210"/>
      <c r="EU1392" s="210"/>
    </row>
    <row r="1393" spans="1:151" ht="13">
      <c r="A1393" s="210"/>
      <c r="B1393" s="210"/>
      <c r="C1393" s="210"/>
      <c r="D1393" s="210"/>
      <c r="E1393" s="210"/>
      <c r="F1393" s="210"/>
      <c r="G1393" s="210"/>
      <c r="H1393" s="298"/>
      <c r="I1393" s="298"/>
      <c r="J1393" s="298"/>
      <c r="K1393" s="298"/>
      <c r="L1393" s="298"/>
      <c r="M1393" s="298"/>
      <c r="N1393" s="298"/>
      <c r="O1393" s="210"/>
      <c r="P1393" s="210"/>
      <c r="Q1393" s="211"/>
      <c r="R1393" s="210"/>
      <c r="S1393" s="210"/>
      <c r="T1393" s="210"/>
      <c r="U1393" s="210"/>
      <c r="V1393" s="210"/>
      <c r="W1393" s="210"/>
      <c r="X1393" s="192" t="s">
        <v>172</v>
      </c>
      <c r="Y1393" s="192" t="s">
        <v>719</v>
      </c>
      <c r="Z1393" s="167" t="str">
        <f>'Reviewer 1'!$AA$486</f>
        <v>NR</v>
      </c>
      <c r="AA1393" s="210"/>
      <c r="AB1393" s="210"/>
      <c r="AC1393" s="210"/>
      <c r="AD1393" s="210"/>
      <c r="AE1393" s="210"/>
      <c r="AF1393" s="210"/>
      <c r="AG1393" s="217"/>
      <c r="AH1393" s="217"/>
      <c r="AI1393" s="210"/>
      <c r="AJ1393" s="210"/>
      <c r="AK1393" s="210"/>
      <c r="AL1393" s="210"/>
      <c r="AM1393" s="210"/>
      <c r="AN1393" s="210"/>
      <c r="AO1393" s="210"/>
      <c r="AP1393" s="210"/>
      <c r="AQ1393" s="210"/>
      <c r="AR1393" s="210"/>
      <c r="AS1393" s="210"/>
      <c r="AT1393" s="210"/>
      <c r="AU1393" s="210"/>
      <c r="AV1393" s="210"/>
      <c r="AW1393" s="210"/>
      <c r="AX1393" s="210"/>
      <c r="AY1393" s="210"/>
      <c r="AZ1393" s="210"/>
      <c r="BA1393" s="210"/>
      <c r="BB1393" s="210"/>
      <c r="BC1393" s="210"/>
      <c r="BD1393" s="210"/>
      <c r="BE1393" s="210"/>
      <c r="BF1393" s="210"/>
      <c r="BG1393" s="210"/>
      <c r="BH1393" s="210"/>
      <c r="BI1393" s="210"/>
      <c r="BJ1393" s="210"/>
      <c r="BK1393" s="210"/>
      <c r="BL1393" s="210"/>
      <c r="BM1393" s="210"/>
      <c r="BN1393" s="210"/>
      <c r="BO1393" s="210"/>
      <c r="BP1393" s="210"/>
      <c r="BQ1393" s="210"/>
      <c r="BR1393" s="210"/>
      <c r="BS1393" s="210"/>
      <c r="BT1393" s="210"/>
      <c r="BU1393" s="210"/>
      <c r="BV1393" s="210"/>
      <c r="BW1393" s="210"/>
      <c r="BX1393" s="210"/>
      <c r="BY1393" s="210"/>
      <c r="BZ1393" s="210"/>
      <c r="CA1393" s="210"/>
      <c r="CB1393" s="210"/>
      <c r="CC1393" s="210"/>
      <c r="CD1393" s="210"/>
      <c r="CE1393" s="210"/>
      <c r="CF1393" s="210"/>
      <c r="CG1393" s="210"/>
      <c r="CH1393" s="210"/>
      <c r="CI1393" s="210"/>
      <c r="CJ1393" s="210"/>
      <c r="CK1393" s="210"/>
      <c r="CL1393" s="210"/>
      <c r="CM1393" s="210"/>
      <c r="CN1393" s="210"/>
      <c r="CO1393" s="210"/>
      <c r="CP1393" s="210"/>
      <c r="CQ1393" s="210"/>
      <c r="CR1393" s="210"/>
      <c r="CS1393" s="210"/>
      <c r="CT1393" s="210"/>
      <c r="CU1393" s="210"/>
      <c r="CV1393" s="210"/>
      <c r="CW1393" s="210"/>
      <c r="CX1393" s="210"/>
      <c r="CY1393" s="210"/>
      <c r="CZ1393" s="210"/>
      <c r="DA1393" s="210"/>
      <c r="DB1393" s="210"/>
      <c r="DC1393" s="210"/>
      <c r="DD1393" s="210"/>
      <c r="DE1393" s="210"/>
      <c r="DF1393" s="210"/>
      <c r="DG1393" s="210"/>
      <c r="DH1393" s="210"/>
      <c r="DI1393" s="210"/>
      <c r="DJ1393" s="210"/>
      <c r="DK1393" s="210"/>
      <c r="DL1393" s="210"/>
      <c r="DM1393" s="210"/>
      <c r="DN1393" s="210"/>
      <c r="DO1393" s="210"/>
      <c r="DP1393" s="210"/>
      <c r="DQ1393" s="210"/>
      <c r="DR1393" s="210"/>
      <c r="DS1393" s="210"/>
      <c r="DT1393" s="210"/>
      <c r="DU1393" s="210"/>
      <c r="DV1393" s="210"/>
      <c r="DW1393" s="210"/>
      <c r="DX1393" s="210"/>
      <c r="DY1393" s="210"/>
      <c r="DZ1393" s="210"/>
      <c r="EA1393" s="210"/>
      <c r="EB1393" s="210"/>
      <c r="EC1393" s="210"/>
      <c r="ED1393" s="210"/>
      <c r="EE1393" s="210"/>
      <c r="EF1393" s="210"/>
      <c r="EG1393" s="210"/>
      <c r="EH1393" s="210"/>
      <c r="EI1393" s="210"/>
      <c r="EJ1393" s="210"/>
      <c r="EK1393" s="210"/>
      <c r="EL1393" s="210"/>
      <c r="EM1393" s="210"/>
      <c r="EN1393" s="210"/>
      <c r="EO1393" s="210"/>
      <c r="EP1393" s="210"/>
      <c r="EQ1393" s="210"/>
      <c r="ER1393" s="210"/>
      <c r="ES1393" s="210"/>
      <c r="ET1393" s="210"/>
      <c r="EU1393" s="210"/>
    </row>
    <row r="1394" spans="1:151" ht="13">
      <c r="A1394" s="210"/>
      <c r="B1394" s="210"/>
      <c r="C1394" s="210"/>
      <c r="D1394" s="210"/>
      <c r="E1394" s="210"/>
      <c r="F1394" s="210"/>
      <c r="G1394" s="210"/>
      <c r="H1394" s="298"/>
      <c r="I1394" s="298"/>
      <c r="J1394" s="298"/>
      <c r="K1394" s="298"/>
      <c r="L1394" s="298"/>
      <c r="M1394" s="298"/>
      <c r="N1394" s="298"/>
      <c r="O1394" s="210"/>
      <c r="P1394" s="210"/>
      <c r="Q1394" s="211"/>
      <c r="R1394" s="210"/>
      <c r="S1394" s="210"/>
      <c r="T1394" s="210"/>
      <c r="U1394" s="210"/>
      <c r="V1394" s="210"/>
      <c r="W1394" s="210"/>
      <c r="X1394" s="192" t="s">
        <v>172</v>
      </c>
      <c r="Y1394" s="192" t="s">
        <v>720</v>
      </c>
      <c r="Z1394" s="167" t="str">
        <f>'Reviewer 1'!$AA$487</f>
        <v>NR</v>
      </c>
      <c r="AA1394" s="210"/>
      <c r="AB1394" s="210"/>
      <c r="AC1394" s="210"/>
      <c r="AD1394" s="210"/>
      <c r="AE1394" s="210"/>
      <c r="AF1394" s="210"/>
      <c r="AG1394" s="217"/>
      <c r="AH1394" s="217"/>
      <c r="AI1394" s="210"/>
      <c r="AJ1394" s="210"/>
      <c r="AK1394" s="210"/>
      <c r="AL1394" s="210"/>
      <c r="AM1394" s="210"/>
      <c r="AN1394" s="210"/>
      <c r="AO1394" s="210"/>
      <c r="AP1394" s="210"/>
      <c r="AQ1394" s="210"/>
      <c r="AR1394" s="210"/>
      <c r="AS1394" s="210"/>
      <c r="AT1394" s="210"/>
      <c r="AU1394" s="210"/>
      <c r="AV1394" s="210"/>
      <c r="AW1394" s="210"/>
      <c r="AX1394" s="210"/>
      <c r="AY1394" s="210"/>
      <c r="AZ1394" s="210"/>
      <c r="BA1394" s="210"/>
      <c r="BB1394" s="210"/>
      <c r="BC1394" s="210"/>
      <c r="BD1394" s="210"/>
      <c r="BE1394" s="210"/>
      <c r="BF1394" s="210"/>
      <c r="BG1394" s="210"/>
      <c r="BH1394" s="210"/>
      <c r="BI1394" s="210"/>
      <c r="BJ1394" s="210"/>
      <c r="BK1394" s="210"/>
      <c r="BL1394" s="210"/>
      <c r="BM1394" s="210"/>
      <c r="BN1394" s="210"/>
      <c r="BO1394" s="210"/>
      <c r="BP1394" s="210"/>
      <c r="BQ1394" s="210"/>
      <c r="BR1394" s="210"/>
      <c r="BS1394" s="210"/>
      <c r="BT1394" s="210"/>
      <c r="BU1394" s="210"/>
      <c r="BV1394" s="210"/>
      <c r="BW1394" s="210"/>
      <c r="BX1394" s="210"/>
      <c r="BY1394" s="210"/>
      <c r="BZ1394" s="210"/>
      <c r="CA1394" s="210"/>
      <c r="CB1394" s="210"/>
      <c r="CC1394" s="210"/>
      <c r="CD1394" s="210"/>
      <c r="CE1394" s="210"/>
      <c r="CF1394" s="210"/>
      <c r="CG1394" s="210"/>
      <c r="CH1394" s="210"/>
      <c r="CI1394" s="210"/>
      <c r="CJ1394" s="210"/>
      <c r="CK1394" s="210"/>
      <c r="CL1394" s="210"/>
      <c r="CM1394" s="210"/>
      <c r="CN1394" s="210"/>
      <c r="CO1394" s="210"/>
      <c r="CP1394" s="210"/>
      <c r="CQ1394" s="210"/>
      <c r="CR1394" s="210"/>
      <c r="CS1394" s="210"/>
      <c r="CT1394" s="210"/>
      <c r="CU1394" s="210"/>
      <c r="CV1394" s="210"/>
      <c r="CW1394" s="210"/>
      <c r="CX1394" s="210"/>
      <c r="CY1394" s="210"/>
      <c r="CZ1394" s="210"/>
      <c r="DA1394" s="210"/>
      <c r="DB1394" s="210"/>
      <c r="DC1394" s="210"/>
      <c r="DD1394" s="210"/>
      <c r="DE1394" s="210"/>
      <c r="DF1394" s="210"/>
      <c r="DG1394" s="210"/>
      <c r="DH1394" s="210"/>
      <c r="DI1394" s="210"/>
      <c r="DJ1394" s="210"/>
      <c r="DK1394" s="210"/>
      <c r="DL1394" s="210"/>
      <c r="DM1394" s="210"/>
      <c r="DN1394" s="210"/>
      <c r="DO1394" s="210"/>
      <c r="DP1394" s="210"/>
      <c r="DQ1394" s="210"/>
      <c r="DR1394" s="210"/>
      <c r="DS1394" s="210"/>
      <c r="DT1394" s="210"/>
      <c r="DU1394" s="210"/>
      <c r="DV1394" s="210"/>
      <c r="DW1394" s="210"/>
      <c r="DX1394" s="210"/>
      <c r="DY1394" s="210"/>
      <c r="DZ1394" s="210"/>
      <c r="EA1394" s="210"/>
      <c r="EB1394" s="210"/>
      <c r="EC1394" s="210"/>
      <c r="ED1394" s="210"/>
      <c r="EE1394" s="210"/>
      <c r="EF1394" s="210"/>
      <c r="EG1394" s="210"/>
      <c r="EH1394" s="210"/>
      <c r="EI1394" s="210"/>
      <c r="EJ1394" s="210"/>
      <c r="EK1394" s="210"/>
      <c r="EL1394" s="210"/>
      <c r="EM1394" s="210"/>
      <c r="EN1394" s="210"/>
      <c r="EO1394" s="210"/>
      <c r="EP1394" s="210"/>
      <c r="EQ1394" s="210"/>
      <c r="ER1394" s="210"/>
      <c r="ES1394" s="210"/>
      <c r="ET1394" s="210"/>
      <c r="EU1394" s="210"/>
    </row>
    <row r="1395" spans="1:151" ht="13">
      <c r="A1395" s="210"/>
      <c r="B1395" s="210"/>
      <c r="C1395" s="210"/>
      <c r="D1395" s="210"/>
      <c r="E1395" s="210"/>
      <c r="F1395" s="210"/>
      <c r="G1395" s="210"/>
      <c r="H1395" s="298"/>
      <c r="I1395" s="298"/>
      <c r="J1395" s="298"/>
      <c r="K1395" s="298"/>
      <c r="L1395" s="298"/>
      <c r="M1395" s="298"/>
      <c r="N1395" s="298"/>
      <c r="O1395" s="210"/>
      <c r="P1395" s="210"/>
      <c r="Q1395" s="211"/>
      <c r="R1395" s="210"/>
      <c r="S1395" s="210"/>
      <c r="T1395" s="210"/>
      <c r="U1395" s="210"/>
      <c r="V1395" s="210"/>
      <c r="W1395" s="210"/>
      <c r="X1395" s="192" t="s">
        <v>172</v>
      </c>
      <c r="Y1395" s="192" t="s">
        <v>721</v>
      </c>
      <c r="Z1395" s="167" t="str">
        <f>'Reviewer 1'!$AA$488</f>
        <v>NR</v>
      </c>
      <c r="AA1395" s="210"/>
      <c r="AB1395" s="210"/>
      <c r="AC1395" s="210"/>
      <c r="AD1395" s="210"/>
      <c r="AE1395" s="210"/>
      <c r="AF1395" s="210"/>
      <c r="AG1395" s="217"/>
      <c r="AH1395" s="217"/>
      <c r="AI1395" s="210"/>
      <c r="AJ1395" s="210"/>
      <c r="AK1395" s="210"/>
      <c r="AL1395" s="210"/>
      <c r="AM1395" s="210"/>
      <c r="AN1395" s="210"/>
      <c r="AO1395" s="210"/>
      <c r="AP1395" s="210"/>
      <c r="AQ1395" s="210"/>
      <c r="AR1395" s="210"/>
      <c r="AS1395" s="210"/>
      <c r="AT1395" s="210"/>
      <c r="AU1395" s="210"/>
      <c r="AV1395" s="210"/>
      <c r="AW1395" s="210"/>
      <c r="AX1395" s="210"/>
      <c r="AY1395" s="210"/>
      <c r="AZ1395" s="210"/>
      <c r="BA1395" s="210"/>
      <c r="BB1395" s="210"/>
      <c r="BC1395" s="210"/>
      <c r="BD1395" s="210"/>
      <c r="BE1395" s="210"/>
      <c r="BF1395" s="210"/>
      <c r="BG1395" s="210"/>
      <c r="BH1395" s="210"/>
      <c r="BI1395" s="210"/>
      <c r="BJ1395" s="210"/>
      <c r="BK1395" s="210"/>
      <c r="BL1395" s="210"/>
      <c r="BM1395" s="210"/>
      <c r="BN1395" s="210"/>
      <c r="BO1395" s="210"/>
      <c r="BP1395" s="210"/>
      <c r="BQ1395" s="210"/>
      <c r="BR1395" s="210"/>
      <c r="BS1395" s="210"/>
      <c r="BT1395" s="210"/>
      <c r="BU1395" s="210"/>
      <c r="BV1395" s="210"/>
      <c r="BW1395" s="210"/>
      <c r="BX1395" s="210"/>
      <c r="BY1395" s="210"/>
      <c r="BZ1395" s="210"/>
      <c r="CA1395" s="210"/>
      <c r="CB1395" s="210"/>
      <c r="CC1395" s="210"/>
      <c r="CD1395" s="210"/>
      <c r="CE1395" s="210"/>
      <c r="CF1395" s="210"/>
      <c r="CG1395" s="210"/>
      <c r="CH1395" s="210"/>
      <c r="CI1395" s="210"/>
      <c r="CJ1395" s="210"/>
      <c r="CK1395" s="210"/>
      <c r="CL1395" s="210"/>
      <c r="CM1395" s="210"/>
      <c r="CN1395" s="210"/>
      <c r="CO1395" s="210"/>
      <c r="CP1395" s="210"/>
      <c r="CQ1395" s="210"/>
      <c r="CR1395" s="210"/>
      <c r="CS1395" s="210"/>
      <c r="CT1395" s="210"/>
      <c r="CU1395" s="210"/>
      <c r="CV1395" s="210"/>
      <c r="CW1395" s="210"/>
      <c r="CX1395" s="210"/>
      <c r="CY1395" s="210"/>
      <c r="CZ1395" s="210"/>
      <c r="DA1395" s="210"/>
      <c r="DB1395" s="210"/>
      <c r="DC1395" s="210"/>
      <c r="DD1395" s="210"/>
      <c r="DE1395" s="210"/>
      <c r="DF1395" s="210"/>
      <c r="DG1395" s="210"/>
      <c r="DH1395" s="210"/>
      <c r="DI1395" s="210"/>
      <c r="DJ1395" s="210"/>
      <c r="DK1395" s="210"/>
      <c r="DL1395" s="210"/>
      <c r="DM1395" s="210"/>
      <c r="DN1395" s="210"/>
      <c r="DO1395" s="210"/>
      <c r="DP1395" s="210"/>
      <c r="DQ1395" s="210"/>
      <c r="DR1395" s="210"/>
      <c r="DS1395" s="210"/>
      <c r="DT1395" s="210"/>
      <c r="DU1395" s="210"/>
      <c r="DV1395" s="210"/>
      <c r="DW1395" s="210"/>
      <c r="DX1395" s="210"/>
      <c r="DY1395" s="210"/>
      <c r="DZ1395" s="210"/>
      <c r="EA1395" s="210"/>
      <c r="EB1395" s="210"/>
      <c r="EC1395" s="210"/>
      <c r="ED1395" s="210"/>
      <c r="EE1395" s="210"/>
      <c r="EF1395" s="210"/>
      <c r="EG1395" s="210"/>
      <c r="EH1395" s="210"/>
      <c r="EI1395" s="210"/>
      <c r="EJ1395" s="210"/>
      <c r="EK1395" s="210"/>
      <c r="EL1395" s="210"/>
      <c r="EM1395" s="210"/>
      <c r="EN1395" s="210"/>
      <c r="EO1395" s="210"/>
      <c r="EP1395" s="210"/>
      <c r="EQ1395" s="210"/>
      <c r="ER1395" s="210"/>
      <c r="ES1395" s="210"/>
      <c r="ET1395" s="210"/>
      <c r="EU1395" s="210"/>
    </row>
    <row r="1396" spans="1:151" ht="13">
      <c r="A1396" s="210"/>
      <c r="B1396" s="210"/>
      <c r="C1396" s="210"/>
      <c r="D1396" s="210"/>
      <c r="E1396" s="210"/>
      <c r="F1396" s="210"/>
      <c r="G1396" s="210"/>
      <c r="H1396" s="298"/>
      <c r="I1396" s="298"/>
      <c r="J1396" s="298"/>
      <c r="K1396" s="298"/>
      <c r="L1396" s="298"/>
      <c r="M1396" s="298"/>
      <c r="N1396" s="298"/>
      <c r="O1396" s="210"/>
      <c r="P1396" s="210"/>
      <c r="Q1396" s="211"/>
      <c r="R1396" s="210"/>
      <c r="S1396" s="210"/>
      <c r="T1396" s="210"/>
      <c r="U1396" s="210"/>
      <c r="V1396" s="210"/>
      <c r="W1396" s="210"/>
      <c r="X1396" s="192" t="s">
        <v>172</v>
      </c>
      <c r="Y1396" s="192" t="s">
        <v>722</v>
      </c>
      <c r="Z1396" s="167" t="str">
        <f>'Reviewer 1'!$AA$489</f>
        <v>NR</v>
      </c>
      <c r="AA1396" s="210"/>
      <c r="AB1396" s="210"/>
      <c r="AC1396" s="210"/>
      <c r="AD1396" s="210"/>
      <c r="AE1396" s="210"/>
      <c r="AF1396" s="210"/>
      <c r="AG1396" s="217"/>
      <c r="AH1396" s="217"/>
      <c r="AI1396" s="210"/>
      <c r="AJ1396" s="210"/>
      <c r="AK1396" s="210"/>
      <c r="AL1396" s="210"/>
      <c r="AM1396" s="210"/>
      <c r="AN1396" s="210"/>
      <c r="AO1396" s="210"/>
      <c r="AP1396" s="210"/>
      <c r="AQ1396" s="210"/>
      <c r="AR1396" s="210"/>
      <c r="AS1396" s="210"/>
      <c r="AT1396" s="210"/>
      <c r="AU1396" s="210"/>
      <c r="AV1396" s="210"/>
      <c r="AW1396" s="210"/>
      <c r="AX1396" s="210"/>
      <c r="AY1396" s="210"/>
      <c r="AZ1396" s="210"/>
      <c r="BA1396" s="210"/>
      <c r="BB1396" s="210"/>
      <c r="BC1396" s="210"/>
      <c r="BD1396" s="210"/>
      <c r="BE1396" s="210"/>
      <c r="BF1396" s="210"/>
      <c r="BG1396" s="210"/>
      <c r="BH1396" s="210"/>
      <c r="BI1396" s="210"/>
      <c r="BJ1396" s="210"/>
      <c r="BK1396" s="210"/>
      <c r="BL1396" s="210"/>
      <c r="BM1396" s="210"/>
      <c r="BN1396" s="210"/>
      <c r="BO1396" s="210"/>
      <c r="BP1396" s="210"/>
      <c r="BQ1396" s="210"/>
      <c r="BR1396" s="210"/>
      <c r="BS1396" s="210"/>
      <c r="BT1396" s="210"/>
      <c r="BU1396" s="210"/>
      <c r="BV1396" s="210"/>
      <c r="BW1396" s="210"/>
      <c r="BX1396" s="210"/>
      <c r="BY1396" s="210"/>
      <c r="BZ1396" s="210"/>
      <c r="CA1396" s="210"/>
      <c r="CB1396" s="210"/>
      <c r="CC1396" s="210"/>
      <c r="CD1396" s="210"/>
      <c r="CE1396" s="210"/>
      <c r="CF1396" s="210"/>
      <c r="CG1396" s="210"/>
      <c r="CH1396" s="210"/>
      <c r="CI1396" s="210"/>
      <c r="CJ1396" s="210"/>
      <c r="CK1396" s="210"/>
      <c r="CL1396" s="210"/>
      <c r="CM1396" s="210"/>
      <c r="CN1396" s="210"/>
      <c r="CO1396" s="210"/>
      <c r="CP1396" s="210"/>
      <c r="CQ1396" s="210"/>
      <c r="CR1396" s="210"/>
      <c r="CS1396" s="210"/>
      <c r="CT1396" s="210"/>
      <c r="CU1396" s="210"/>
      <c r="CV1396" s="210"/>
      <c r="CW1396" s="210"/>
      <c r="CX1396" s="210"/>
      <c r="CY1396" s="210"/>
      <c r="CZ1396" s="210"/>
      <c r="DA1396" s="210"/>
      <c r="DB1396" s="210"/>
      <c r="DC1396" s="210"/>
      <c r="DD1396" s="210"/>
      <c r="DE1396" s="210"/>
      <c r="DF1396" s="210"/>
      <c r="DG1396" s="210"/>
      <c r="DH1396" s="210"/>
      <c r="DI1396" s="210"/>
      <c r="DJ1396" s="210"/>
      <c r="DK1396" s="210"/>
      <c r="DL1396" s="210"/>
      <c r="DM1396" s="210"/>
      <c r="DN1396" s="210"/>
      <c r="DO1396" s="210"/>
      <c r="DP1396" s="210"/>
      <c r="DQ1396" s="210"/>
      <c r="DR1396" s="210"/>
      <c r="DS1396" s="210"/>
      <c r="DT1396" s="210"/>
      <c r="DU1396" s="210"/>
      <c r="DV1396" s="210"/>
      <c r="DW1396" s="210"/>
      <c r="DX1396" s="210"/>
      <c r="DY1396" s="210"/>
      <c r="DZ1396" s="210"/>
      <c r="EA1396" s="210"/>
      <c r="EB1396" s="210"/>
      <c r="EC1396" s="210"/>
      <c r="ED1396" s="210"/>
      <c r="EE1396" s="210"/>
      <c r="EF1396" s="210"/>
      <c r="EG1396" s="210"/>
      <c r="EH1396" s="210"/>
      <c r="EI1396" s="210"/>
      <c r="EJ1396" s="210"/>
      <c r="EK1396" s="210"/>
      <c r="EL1396" s="210"/>
      <c r="EM1396" s="210"/>
      <c r="EN1396" s="210"/>
      <c r="EO1396" s="210"/>
      <c r="EP1396" s="210"/>
      <c r="EQ1396" s="210"/>
      <c r="ER1396" s="210"/>
      <c r="ES1396" s="210"/>
      <c r="ET1396" s="210"/>
      <c r="EU1396" s="210"/>
    </row>
    <row r="1397" spans="1:151" ht="13">
      <c r="A1397" s="210"/>
      <c r="B1397" s="210"/>
      <c r="C1397" s="210"/>
      <c r="D1397" s="210"/>
      <c r="E1397" s="210"/>
      <c r="F1397" s="210"/>
      <c r="G1397" s="210"/>
      <c r="H1397" s="298"/>
      <c r="I1397" s="298"/>
      <c r="J1397" s="298"/>
      <c r="K1397" s="298"/>
      <c r="L1397" s="298"/>
      <c r="M1397" s="298"/>
      <c r="N1397" s="298"/>
      <c r="O1397" s="210"/>
      <c r="P1397" s="210"/>
      <c r="Q1397" s="211"/>
      <c r="R1397" s="210"/>
      <c r="S1397" s="210"/>
      <c r="T1397" s="210"/>
      <c r="U1397" s="210"/>
      <c r="V1397" s="210"/>
      <c r="W1397" s="210"/>
      <c r="X1397" s="192" t="s">
        <v>172</v>
      </c>
      <c r="Y1397" s="192" t="s">
        <v>723</v>
      </c>
      <c r="Z1397" s="167" t="str">
        <f>'Reviewer 1'!$AA$490</f>
        <v>NR</v>
      </c>
      <c r="AA1397" s="210"/>
      <c r="AB1397" s="210"/>
      <c r="AC1397" s="210"/>
      <c r="AD1397" s="210"/>
      <c r="AE1397" s="210"/>
      <c r="AF1397" s="210"/>
      <c r="AG1397" s="217"/>
      <c r="AH1397" s="217"/>
      <c r="AI1397" s="210"/>
      <c r="AJ1397" s="210"/>
      <c r="AK1397" s="210"/>
      <c r="AL1397" s="210"/>
      <c r="AM1397" s="210"/>
      <c r="AN1397" s="210"/>
      <c r="AO1397" s="210"/>
      <c r="AP1397" s="210"/>
      <c r="AQ1397" s="210"/>
      <c r="AR1397" s="210"/>
      <c r="AS1397" s="210"/>
      <c r="AT1397" s="210"/>
      <c r="AU1397" s="210"/>
      <c r="AV1397" s="210"/>
      <c r="AW1397" s="210"/>
      <c r="AX1397" s="210"/>
      <c r="AY1397" s="210"/>
      <c r="AZ1397" s="210"/>
      <c r="BA1397" s="210"/>
      <c r="BB1397" s="210"/>
      <c r="BC1397" s="210"/>
      <c r="BD1397" s="210"/>
      <c r="BE1397" s="210"/>
      <c r="BF1397" s="210"/>
      <c r="BG1397" s="210"/>
      <c r="BH1397" s="210"/>
      <c r="BI1397" s="210"/>
      <c r="BJ1397" s="210"/>
      <c r="BK1397" s="210"/>
      <c r="BL1397" s="210"/>
      <c r="BM1397" s="210"/>
      <c r="BN1397" s="210"/>
      <c r="BO1397" s="210"/>
      <c r="BP1397" s="210"/>
      <c r="BQ1397" s="210"/>
      <c r="BR1397" s="210"/>
      <c r="BS1397" s="210"/>
      <c r="BT1397" s="210"/>
      <c r="BU1397" s="210"/>
      <c r="BV1397" s="210"/>
      <c r="BW1397" s="210"/>
      <c r="BX1397" s="210"/>
      <c r="BY1397" s="210"/>
      <c r="BZ1397" s="210"/>
      <c r="CA1397" s="210"/>
      <c r="CB1397" s="210"/>
      <c r="CC1397" s="210"/>
      <c r="CD1397" s="210"/>
      <c r="CE1397" s="210"/>
      <c r="CF1397" s="210"/>
      <c r="CG1397" s="210"/>
      <c r="CH1397" s="210"/>
      <c r="CI1397" s="210"/>
      <c r="CJ1397" s="210"/>
      <c r="CK1397" s="210"/>
      <c r="CL1397" s="210"/>
      <c r="CM1397" s="210"/>
      <c r="CN1397" s="210"/>
      <c r="CO1397" s="210"/>
      <c r="CP1397" s="210"/>
      <c r="CQ1397" s="210"/>
      <c r="CR1397" s="210"/>
      <c r="CS1397" s="210"/>
      <c r="CT1397" s="210"/>
      <c r="CU1397" s="210"/>
      <c r="CV1397" s="210"/>
      <c r="CW1397" s="210"/>
      <c r="CX1397" s="210"/>
      <c r="CY1397" s="210"/>
      <c r="CZ1397" s="210"/>
      <c r="DA1397" s="210"/>
      <c r="DB1397" s="210"/>
      <c r="DC1397" s="210"/>
      <c r="DD1397" s="210"/>
      <c r="DE1397" s="210"/>
      <c r="DF1397" s="210"/>
      <c r="DG1397" s="210"/>
      <c r="DH1397" s="210"/>
      <c r="DI1397" s="210"/>
      <c r="DJ1397" s="210"/>
      <c r="DK1397" s="210"/>
      <c r="DL1397" s="210"/>
      <c r="DM1397" s="210"/>
      <c r="DN1397" s="210"/>
      <c r="DO1397" s="210"/>
      <c r="DP1397" s="210"/>
      <c r="DQ1397" s="210"/>
      <c r="DR1397" s="210"/>
      <c r="DS1397" s="210"/>
      <c r="DT1397" s="210"/>
      <c r="DU1397" s="210"/>
      <c r="DV1397" s="210"/>
      <c r="DW1397" s="210"/>
      <c r="DX1397" s="210"/>
      <c r="DY1397" s="210"/>
      <c r="DZ1397" s="210"/>
      <c r="EA1397" s="210"/>
      <c r="EB1397" s="210"/>
      <c r="EC1397" s="210"/>
      <c r="ED1397" s="210"/>
      <c r="EE1397" s="210"/>
      <c r="EF1397" s="210"/>
      <c r="EG1397" s="210"/>
      <c r="EH1397" s="210"/>
      <c r="EI1397" s="210"/>
      <c r="EJ1397" s="210"/>
      <c r="EK1397" s="210"/>
      <c r="EL1397" s="210"/>
      <c r="EM1397" s="210"/>
      <c r="EN1397" s="210"/>
      <c r="EO1397" s="210"/>
      <c r="EP1397" s="210"/>
      <c r="EQ1397" s="210"/>
      <c r="ER1397" s="210"/>
      <c r="ES1397" s="210"/>
      <c r="ET1397" s="210"/>
      <c r="EU1397" s="210"/>
    </row>
    <row r="1398" spans="1:151" ht="13">
      <c r="A1398" s="210"/>
      <c r="B1398" s="210"/>
      <c r="C1398" s="210"/>
      <c r="D1398" s="210"/>
      <c r="E1398" s="210"/>
      <c r="F1398" s="210"/>
      <c r="G1398" s="210"/>
      <c r="H1398" s="298"/>
      <c r="I1398" s="298"/>
      <c r="J1398" s="298"/>
      <c r="K1398" s="298"/>
      <c r="L1398" s="298"/>
      <c r="M1398" s="298"/>
      <c r="N1398" s="298"/>
      <c r="O1398" s="210"/>
      <c r="P1398" s="210"/>
      <c r="Q1398" s="211"/>
      <c r="R1398" s="210"/>
      <c r="S1398" s="210"/>
      <c r="T1398" s="210"/>
      <c r="U1398" s="210"/>
      <c r="V1398" s="210"/>
      <c r="W1398" s="210"/>
      <c r="X1398" s="192" t="s">
        <v>172</v>
      </c>
      <c r="Y1398" s="192" t="s">
        <v>724</v>
      </c>
      <c r="Z1398" s="167" t="str">
        <f>'Reviewer 1'!$AA$491</f>
        <v>NR</v>
      </c>
      <c r="AA1398" s="210"/>
      <c r="AB1398" s="210"/>
      <c r="AC1398" s="210"/>
      <c r="AD1398" s="210"/>
      <c r="AE1398" s="210"/>
      <c r="AF1398" s="210"/>
      <c r="AG1398" s="217"/>
      <c r="AH1398" s="217"/>
      <c r="AI1398" s="210"/>
      <c r="AJ1398" s="210"/>
      <c r="AK1398" s="210"/>
      <c r="AL1398" s="210"/>
      <c r="AM1398" s="210"/>
      <c r="AN1398" s="210"/>
      <c r="AO1398" s="210"/>
      <c r="AP1398" s="210"/>
      <c r="AQ1398" s="210"/>
      <c r="AR1398" s="210"/>
      <c r="AS1398" s="210"/>
      <c r="AT1398" s="210"/>
      <c r="AU1398" s="210"/>
      <c r="AV1398" s="210"/>
      <c r="AW1398" s="210"/>
      <c r="AX1398" s="210"/>
      <c r="AY1398" s="210"/>
      <c r="AZ1398" s="210"/>
      <c r="BA1398" s="210"/>
      <c r="BB1398" s="210"/>
      <c r="BC1398" s="210"/>
      <c r="BD1398" s="210"/>
      <c r="BE1398" s="210"/>
      <c r="BF1398" s="210"/>
      <c r="BG1398" s="210"/>
      <c r="BH1398" s="210"/>
      <c r="BI1398" s="210"/>
      <c r="BJ1398" s="210"/>
      <c r="BK1398" s="210"/>
      <c r="BL1398" s="210"/>
      <c r="BM1398" s="210"/>
      <c r="BN1398" s="210"/>
      <c r="BO1398" s="210"/>
      <c r="BP1398" s="210"/>
      <c r="BQ1398" s="210"/>
      <c r="BR1398" s="210"/>
      <c r="BS1398" s="210"/>
      <c r="BT1398" s="210"/>
      <c r="BU1398" s="210"/>
      <c r="BV1398" s="210"/>
      <c r="BW1398" s="210"/>
      <c r="BX1398" s="210"/>
      <c r="BY1398" s="210"/>
      <c r="BZ1398" s="210"/>
      <c r="CA1398" s="210"/>
      <c r="CB1398" s="210"/>
      <c r="CC1398" s="210"/>
      <c r="CD1398" s="210"/>
      <c r="CE1398" s="210"/>
      <c r="CF1398" s="210"/>
      <c r="CG1398" s="210"/>
      <c r="CH1398" s="210"/>
      <c r="CI1398" s="210"/>
      <c r="CJ1398" s="210"/>
      <c r="CK1398" s="210"/>
      <c r="CL1398" s="210"/>
      <c r="CM1398" s="210"/>
      <c r="CN1398" s="210"/>
      <c r="CO1398" s="210"/>
      <c r="CP1398" s="210"/>
      <c r="CQ1398" s="210"/>
      <c r="CR1398" s="210"/>
      <c r="CS1398" s="210"/>
      <c r="CT1398" s="210"/>
      <c r="CU1398" s="210"/>
      <c r="CV1398" s="210"/>
      <c r="CW1398" s="210"/>
      <c r="CX1398" s="210"/>
      <c r="CY1398" s="210"/>
      <c r="CZ1398" s="210"/>
      <c r="DA1398" s="210"/>
      <c r="DB1398" s="210"/>
      <c r="DC1398" s="210"/>
      <c r="DD1398" s="210"/>
      <c r="DE1398" s="210"/>
      <c r="DF1398" s="210"/>
      <c r="DG1398" s="210"/>
      <c r="DH1398" s="210"/>
      <c r="DI1398" s="210"/>
      <c r="DJ1398" s="210"/>
      <c r="DK1398" s="210"/>
      <c r="DL1398" s="210"/>
      <c r="DM1398" s="210"/>
      <c r="DN1398" s="210"/>
      <c r="DO1398" s="210"/>
      <c r="DP1398" s="210"/>
      <c r="DQ1398" s="210"/>
      <c r="DR1398" s="210"/>
      <c r="DS1398" s="210"/>
      <c r="DT1398" s="210"/>
      <c r="DU1398" s="210"/>
      <c r="DV1398" s="210"/>
      <c r="DW1398" s="210"/>
      <c r="DX1398" s="210"/>
      <c r="DY1398" s="210"/>
      <c r="DZ1398" s="210"/>
      <c r="EA1398" s="210"/>
      <c r="EB1398" s="210"/>
      <c r="EC1398" s="210"/>
      <c r="ED1398" s="210"/>
      <c r="EE1398" s="210"/>
      <c r="EF1398" s="210"/>
      <c r="EG1398" s="210"/>
      <c r="EH1398" s="210"/>
      <c r="EI1398" s="210"/>
      <c r="EJ1398" s="210"/>
      <c r="EK1398" s="210"/>
      <c r="EL1398" s="210"/>
      <c r="EM1398" s="210"/>
      <c r="EN1398" s="210"/>
      <c r="EO1398" s="210"/>
      <c r="EP1398" s="210"/>
      <c r="EQ1398" s="210"/>
      <c r="ER1398" s="210"/>
      <c r="ES1398" s="210"/>
      <c r="ET1398" s="210"/>
      <c r="EU1398" s="210"/>
    </row>
    <row r="1399" spans="1:151" ht="13">
      <c r="A1399" s="210"/>
      <c r="B1399" s="210"/>
      <c r="C1399" s="210"/>
      <c r="D1399" s="210"/>
      <c r="E1399" s="210"/>
      <c r="F1399" s="210"/>
      <c r="G1399" s="210"/>
      <c r="H1399" s="298"/>
      <c r="I1399" s="298"/>
      <c r="J1399" s="298"/>
      <c r="K1399" s="298"/>
      <c r="L1399" s="298"/>
      <c r="M1399" s="298"/>
      <c r="N1399" s="298"/>
      <c r="O1399" s="210"/>
      <c r="P1399" s="210"/>
      <c r="Q1399" s="211"/>
      <c r="R1399" s="210"/>
      <c r="S1399" s="210"/>
      <c r="T1399" s="210"/>
      <c r="U1399" s="210"/>
      <c r="V1399" s="210"/>
      <c r="W1399" s="210"/>
      <c r="X1399" s="192" t="s">
        <v>172</v>
      </c>
      <c r="Y1399" s="192" t="s">
        <v>725</v>
      </c>
      <c r="Z1399" s="167" t="str">
        <f>'Reviewer 1'!$AA$492</f>
        <v>NR</v>
      </c>
      <c r="AA1399" s="210"/>
      <c r="AB1399" s="210"/>
      <c r="AC1399" s="210"/>
      <c r="AD1399" s="210"/>
      <c r="AE1399" s="210"/>
      <c r="AF1399" s="210"/>
      <c r="AG1399" s="217"/>
      <c r="AH1399" s="217"/>
      <c r="AI1399" s="210"/>
      <c r="AJ1399" s="210"/>
      <c r="AK1399" s="210"/>
      <c r="AL1399" s="210"/>
      <c r="AM1399" s="210"/>
      <c r="AN1399" s="210"/>
      <c r="AO1399" s="210"/>
      <c r="AP1399" s="210"/>
      <c r="AQ1399" s="210"/>
      <c r="AR1399" s="210"/>
      <c r="AS1399" s="210"/>
      <c r="AT1399" s="210"/>
      <c r="AU1399" s="210"/>
      <c r="AV1399" s="210"/>
      <c r="AW1399" s="210"/>
      <c r="AX1399" s="210"/>
      <c r="AY1399" s="210"/>
      <c r="AZ1399" s="210"/>
      <c r="BA1399" s="210"/>
      <c r="BB1399" s="210"/>
      <c r="BC1399" s="210"/>
      <c r="BD1399" s="210"/>
      <c r="BE1399" s="210"/>
      <c r="BF1399" s="210"/>
      <c r="BG1399" s="210"/>
      <c r="BH1399" s="210"/>
      <c r="BI1399" s="210"/>
      <c r="BJ1399" s="210"/>
      <c r="BK1399" s="210"/>
      <c r="BL1399" s="210"/>
      <c r="BM1399" s="210"/>
      <c r="BN1399" s="210"/>
      <c r="BO1399" s="210"/>
      <c r="BP1399" s="210"/>
      <c r="BQ1399" s="210"/>
      <c r="BR1399" s="210"/>
      <c r="BS1399" s="210"/>
      <c r="BT1399" s="210"/>
      <c r="BU1399" s="210"/>
      <c r="BV1399" s="210"/>
      <c r="BW1399" s="210"/>
      <c r="BX1399" s="210"/>
      <c r="BY1399" s="210"/>
      <c r="BZ1399" s="210"/>
      <c r="CA1399" s="210"/>
      <c r="CB1399" s="210"/>
      <c r="CC1399" s="210"/>
      <c r="CD1399" s="210"/>
      <c r="CE1399" s="210"/>
      <c r="CF1399" s="210"/>
      <c r="CG1399" s="210"/>
      <c r="CH1399" s="210"/>
      <c r="CI1399" s="210"/>
      <c r="CJ1399" s="210"/>
      <c r="CK1399" s="210"/>
      <c r="CL1399" s="210"/>
      <c r="CM1399" s="210"/>
      <c r="CN1399" s="210"/>
      <c r="CO1399" s="210"/>
      <c r="CP1399" s="210"/>
      <c r="CQ1399" s="210"/>
      <c r="CR1399" s="210"/>
      <c r="CS1399" s="210"/>
      <c r="CT1399" s="210"/>
      <c r="CU1399" s="210"/>
      <c r="CV1399" s="210"/>
      <c r="CW1399" s="210"/>
      <c r="CX1399" s="210"/>
      <c r="CY1399" s="210"/>
      <c r="CZ1399" s="210"/>
      <c r="DA1399" s="210"/>
      <c r="DB1399" s="210"/>
      <c r="DC1399" s="210"/>
      <c r="DD1399" s="210"/>
      <c r="DE1399" s="210"/>
      <c r="DF1399" s="210"/>
      <c r="DG1399" s="210"/>
      <c r="DH1399" s="210"/>
      <c r="DI1399" s="210"/>
      <c r="DJ1399" s="210"/>
      <c r="DK1399" s="210"/>
      <c r="DL1399" s="210"/>
      <c r="DM1399" s="210"/>
      <c r="DN1399" s="210"/>
      <c r="DO1399" s="210"/>
      <c r="DP1399" s="210"/>
      <c r="DQ1399" s="210"/>
      <c r="DR1399" s="210"/>
      <c r="DS1399" s="210"/>
      <c r="DT1399" s="210"/>
      <c r="DU1399" s="210"/>
      <c r="DV1399" s="210"/>
      <c r="DW1399" s="210"/>
      <c r="DX1399" s="210"/>
      <c r="DY1399" s="210"/>
      <c r="DZ1399" s="210"/>
      <c r="EA1399" s="210"/>
      <c r="EB1399" s="210"/>
      <c r="EC1399" s="210"/>
      <c r="ED1399" s="210"/>
      <c r="EE1399" s="210"/>
      <c r="EF1399" s="210"/>
      <c r="EG1399" s="210"/>
      <c r="EH1399" s="210"/>
      <c r="EI1399" s="210"/>
      <c r="EJ1399" s="210"/>
      <c r="EK1399" s="210"/>
      <c r="EL1399" s="210"/>
      <c r="EM1399" s="210"/>
      <c r="EN1399" s="210"/>
      <c r="EO1399" s="210"/>
      <c r="EP1399" s="210"/>
      <c r="EQ1399" s="210"/>
      <c r="ER1399" s="210"/>
      <c r="ES1399" s="210"/>
      <c r="ET1399" s="210"/>
      <c r="EU1399" s="210"/>
    </row>
    <row r="1400" spans="1:151" ht="13">
      <c r="A1400" s="210"/>
      <c r="B1400" s="210"/>
      <c r="C1400" s="210"/>
      <c r="D1400" s="210"/>
      <c r="E1400" s="210"/>
      <c r="F1400" s="210"/>
      <c r="G1400" s="210"/>
      <c r="H1400" s="298"/>
      <c r="I1400" s="298"/>
      <c r="J1400" s="298"/>
      <c r="K1400" s="298"/>
      <c r="L1400" s="298"/>
      <c r="M1400" s="298"/>
      <c r="N1400" s="298"/>
      <c r="O1400" s="210"/>
      <c r="P1400" s="210"/>
      <c r="Q1400" s="211"/>
      <c r="R1400" s="210"/>
      <c r="S1400" s="210"/>
      <c r="T1400" s="210"/>
      <c r="U1400" s="210"/>
      <c r="V1400" s="210"/>
      <c r="W1400" s="210"/>
      <c r="X1400" s="192" t="s">
        <v>172</v>
      </c>
      <c r="Y1400" s="192" t="s">
        <v>726</v>
      </c>
      <c r="Z1400" s="167" t="str">
        <f>'Reviewer 1'!$AA$493</f>
        <v>NR</v>
      </c>
      <c r="AA1400" s="210"/>
      <c r="AB1400" s="210"/>
      <c r="AC1400" s="210"/>
      <c r="AD1400" s="210"/>
      <c r="AE1400" s="210"/>
      <c r="AF1400" s="210"/>
      <c r="AG1400" s="217"/>
      <c r="AH1400" s="217"/>
      <c r="AI1400" s="210"/>
      <c r="AJ1400" s="210"/>
      <c r="AK1400" s="210"/>
      <c r="AL1400" s="210"/>
      <c r="AM1400" s="210"/>
      <c r="AN1400" s="210"/>
      <c r="AO1400" s="210"/>
      <c r="AP1400" s="210"/>
      <c r="AQ1400" s="210"/>
      <c r="AR1400" s="210"/>
      <c r="AS1400" s="210"/>
      <c r="AT1400" s="210"/>
      <c r="AU1400" s="210"/>
      <c r="AV1400" s="210"/>
      <c r="AW1400" s="210"/>
      <c r="AX1400" s="210"/>
      <c r="AY1400" s="210"/>
      <c r="AZ1400" s="210"/>
      <c r="BA1400" s="210"/>
      <c r="BB1400" s="210"/>
      <c r="BC1400" s="210"/>
      <c r="BD1400" s="210"/>
      <c r="BE1400" s="210"/>
      <c r="BF1400" s="210"/>
      <c r="BG1400" s="210"/>
      <c r="BH1400" s="210"/>
      <c r="BI1400" s="210"/>
      <c r="BJ1400" s="210"/>
      <c r="BK1400" s="210"/>
      <c r="BL1400" s="210"/>
      <c r="BM1400" s="210"/>
      <c r="BN1400" s="210"/>
      <c r="BO1400" s="210"/>
      <c r="BP1400" s="210"/>
      <c r="BQ1400" s="210"/>
      <c r="BR1400" s="210"/>
      <c r="BS1400" s="210"/>
      <c r="BT1400" s="210"/>
      <c r="BU1400" s="210"/>
      <c r="BV1400" s="210"/>
      <c r="BW1400" s="210"/>
      <c r="BX1400" s="210"/>
      <c r="BY1400" s="210"/>
      <c r="BZ1400" s="210"/>
      <c r="CA1400" s="210"/>
      <c r="CB1400" s="210"/>
      <c r="CC1400" s="210"/>
      <c r="CD1400" s="210"/>
      <c r="CE1400" s="210"/>
      <c r="CF1400" s="210"/>
      <c r="CG1400" s="210"/>
      <c r="CH1400" s="210"/>
      <c r="CI1400" s="210"/>
      <c r="CJ1400" s="210"/>
      <c r="CK1400" s="210"/>
      <c r="CL1400" s="210"/>
      <c r="CM1400" s="210"/>
      <c r="CN1400" s="210"/>
      <c r="CO1400" s="210"/>
      <c r="CP1400" s="210"/>
      <c r="CQ1400" s="210"/>
      <c r="CR1400" s="210"/>
      <c r="CS1400" s="210"/>
      <c r="CT1400" s="210"/>
      <c r="CU1400" s="210"/>
      <c r="CV1400" s="210"/>
      <c r="CW1400" s="210"/>
      <c r="CX1400" s="210"/>
      <c r="CY1400" s="210"/>
      <c r="CZ1400" s="210"/>
      <c r="DA1400" s="210"/>
      <c r="DB1400" s="210"/>
      <c r="DC1400" s="210"/>
      <c r="DD1400" s="210"/>
      <c r="DE1400" s="210"/>
      <c r="DF1400" s="210"/>
      <c r="DG1400" s="210"/>
      <c r="DH1400" s="210"/>
      <c r="DI1400" s="210"/>
      <c r="DJ1400" s="210"/>
      <c r="DK1400" s="210"/>
      <c r="DL1400" s="210"/>
      <c r="DM1400" s="210"/>
      <c r="DN1400" s="210"/>
      <c r="DO1400" s="210"/>
      <c r="DP1400" s="210"/>
      <c r="DQ1400" s="210"/>
      <c r="DR1400" s="210"/>
      <c r="DS1400" s="210"/>
      <c r="DT1400" s="210"/>
      <c r="DU1400" s="210"/>
      <c r="DV1400" s="210"/>
      <c r="DW1400" s="210"/>
      <c r="DX1400" s="210"/>
      <c r="DY1400" s="210"/>
      <c r="DZ1400" s="210"/>
      <c r="EA1400" s="210"/>
      <c r="EB1400" s="210"/>
      <c r="EC1400" s="210"/>
      <c r="ED1400" s="210"/>
      <c r="EE1400" s="210"/>
      <c r="EF1400" s="210"/>
      <c r="EG1400" s="210"/>
      <c r="EH1400" s="210"/>
      <c r="EI1400" s="210"/>
      <c r="EJ1400" s="210"/>
      <c r="EK1400" s="210"/>
      <c r="EL1400" s="210"/>
      <c r="EM1400" s="210"/>
      <c r="EN1400" s="210"/>
      <c r="EO1400" s="210"/>
      <c r="EP1400" s="210"/>
      <c r="EQ1400" s="210"/>
      <c r="ER1400" s="210"/>
      <c r="ES1400" s="210"/>
      <c r="ET1400" s="210"/>
      <c r="EU1400" s="210"/>
    </row>
    <row r="1401" spans="1:151" ht="13">
      <c r="A1401" s="210"/>
      <c r="B1401" s="210"/>
      <c r="C1401" s="210"/>
      <c r="D1401" s="210"/>
      <c r="E1401" s="210"/>
      <c r="F1401" s="210"/>
      <c r="G1401" s="210"/>
      <c r="H1401" s="298"/>
      <c r="I1401" s="298"/>
      <c r="J1401" s="298"/>
      <c r="K1401" s="298"/>
      <c r="L1401" s="298"/>
      <c r="M1401" s="298"/>
      <c r="N1401" s="298"/>
      <c r="O1401" s="210"/>
      <c r="P1401" s="210"/>
      <c r="Q1401" s="211"/>
      <c r="R1401" s="210"/>
      <c r="S1401" s="210"/>
      <c r="T1401" s="210"/>
      <c r="U1401" s="210"/>
      <c r="V1401" s="210"/>
      <c r="W1401" s="210"/>
      <c r="X1401" s="192" t="s">
        <v>172</v>
      </c>
      <c r="Y1401" s="192" t="s">
        <v>727</v>
      </c>
      <c r="Z1401" s="167" t="str">
        <f>'Reviewer 1'!$AA$494</f>
        <v>NR</v>
      </c>
      <c r="AA1401" s="210"/>
      <c r="AB1401" s="210"/>
      <c r="AC1401" s="210"/>
      <c r="AD1401" s="210"/>
      <c r="AE1401" s="210"/>
      <c r="AF1401" s="210"/>
      <c r="AG1401" s="217"/>
      <c r="AH1401" s="217"/>
      <c r="AI1401" s="210"/>
      <c r="AJ1401" s="210"/>
      <c r="AK1401" s="210"/>
      <c r="AL1401" s="210"/>
      <c r="AM1401" s="210"/>
      <c r="AN1401" s="210"/>
      <c r="AO1401" s="210"/>
      <c r="AP1401" s="210"/>
      <c r="AQ1401" s="210"/>
      <c r="AR1401" s="210"/>
      <c r="AS1401" s="210"/>
      <c r="AT1401" s="210"/>
      <c r="AU1401" s="210"/>
      <c r="AV1401" s="210"/>
      <c r="AW1401" s="210"/>
      <c r="AX1401" s="210"/>
      <c r="AY1401" s="210"/>
      <c r="AZ1401" s="210"/>
      <c r="BA1401" s="210"/>
      <c r="BB1401" s="210"/>
      <c r="BC1401" s="210"/>
      <c r="BD1401" s="210"/>
      <c r="BE1401" s="210"/>
      <c r="BF1401" s="210"/>
      <c r="BG1401" s="210"/>
      <c r="BH1401" s="210"/>
      <c r="BI1401" s="210"/>
      <c r="BJ1401" s="210"/>
      <c r="BK1401" s="210"/>
      <c r="BL1401" s="210"/>
      <c r="BM1401" s="210"/>
      <c r="BN1401" s="210"/>
      <c r="BO1401" s="210"/>
      <c r="BP1401" s="210"/>
      <c r="BQ1401" s="210"/>
      <c r="BR1401" s="210"/>
      <c r="BS1401" s="210"/>
      <c r="BT1401" s="210"/>
      <c r="BU1401" s="210"/>
      <c r="BV1401" s="210"/>
      <c r="BW1401" s="210"/>
      <c r="BX1401" s="210"/>
      <c r="BY1401" s="210"/>
      <c r="BZ1401" s="210"/>
      <c r="CA1401" s="210"/>
      <c r="CB1401" s="210"/>
      <c r="CC1401" s="210"/>
      <c r="CD1401" s="210"/>
      <c r="CE1401" s="210"/>
      <c r="CF1401" s="210"/>
      <c r="CG1401" s="210"/>
      <c r="CH1401" s="210"/>
      <c r="CI1401" s="210"/>
      <c r="CJ1401" s="210"/>
      <c r="CK1401" s="210"/>
      <c r="CL1401" s="210"/>
      <c r="CM1401" s="210"/>
      <c r="CN1401" s="210"/>
      <c r="CO1401" s="210"/>
      <c r="CP1401" s="210"/>
      <c r="CQ1401" s="210"/>
      <c r="CR1401" s="210"/>
      <c r="CS1401" s="210"/>
      <c r="CT1401" s="210"/>
      <c r="CU1401" s="210"/>
      <c r="CV1401" s="210"/>
      <c r="CW1401" s="210"/>
      <c r="CX1401" s="210"/>
      <c r="CY1401" s="210"/>
      <c r="CZ1401" s="210"/>
      <c r="DA1401" s="210"/>
      <c r="DB1401" s="210"/>
      <c r="DC1401" s="210"/>
      <c r="DD1401" s="210"/>
      <c r="DE1401" s="210"/>
      <c r="DF1401" s="210"/>
      <c r="DG1401" s="210"/>
      <c r="DH1401" s="210"/>
      <c r="DI1401" s="210"/>
      <c r="DJ1401" s="210"/>
      <c r="DK1401" s="210"/>
      <c r="DL1401" s="210"/>
      <c r="DM1401" s="210"/>
      <c r="DN1401" s="210"/>
      <c r="DO1401" s="210"/>
      <c r="DP1401" s="210"/>
      <c r="DQ1401" s="210"/>
      <c r="DR1401" s="210"/>
      <c r="DS1401" s="210"/>
      <c r="DT1401" s="210"/>
      <c r="DU1401" s="210"/>
      <c r="DV1401" s="210"/>
      <c r="DW1401" s="210"/>
      <c r="DX1401" s="210"/>
      <c r="DY1401" s="210"/>
      <c r="DZ1401" s="210"/>
      <c r="EA1401" s="210"/>
      <c r="EB1401" s="210"/>
      <c r="EC1401" s="210"/>
      <c r="ED1401" s="210"/>
      <c r="EE1401" s="210"/>
      <c r="EF1401" s="210"/>
      <c r="EG1401" s="210"/>
      <c r="EH1401" s="210"/>
      <c r="EI1401" s="210"/>
      <c r="EJ1401" s="210"/>
      <c r="EK1401" s="210"/>
      <c r="EL1401" s="210"/>
      <c r="EM1401" s="210"/>
      <c r="EN1401" s="210"/>
      <c r="EO1401" s="210"/>
      <c r="EP1401" s="210"/>
      <c r="EQ1401" s="210"/>
      <c r="ER1401" s="210"/>
      <c r="ES1401" s="210"/>
      <c r="ET1401" s="210"/>
      <c r="EU1401" s="210"/>
    </row>
    <row r="1402" spans="1:151" ht="13">
      <c r="A1402" s="210"/>
      <c r="B1402" s="210"/>
      <c r="C1402" s="210"/>
      <c r="D1402" s="210"/>
      <c r="E1402" s="210"/>
      <c r="F1402" s="210"/>
      <c r="G1402" s="210"/>
      <c r="H1402" s="298"/>
      <c r="I1402" s="298"/>
      <c r="J1402" s="298"/>
      <c r="K1402" s="298"/>
      <c r="L1402" s="298"/>
      <c r="M1402" s="298"/>
      <c r="N1402" s="298"/>
      <c r="O1402" s="210"/>
      <c r="P1402" s="210"/>
      <c r="Q1402" s="211"/>
      <c r="R1402" s="210"/>
      <c r="S1402" s="210"/>
      <c r="T1402" s="210"/>
      <c r="U1402" s="210"/>
      <c r="V1402" s="210"/>
      <c r="W1402" s="210"/>
      <c r="X1402" s="192" t="s">
        <v>172</v>
      </c>
      <c r="Y1402" s="192" t="s">
        <v>728</v>
      </c>
      <c r="Z1402" s="167" t="str">
        <f>'Reviewer 1'!$AA$495</f>
        <v>NR</v>
      </c>
      <c r="AA1402" s="210"/>
      <c r="AB1402" s="210"/>
      <c r="AC1402" s="210"/>
      <c r="AD1402" s="210"/>
      <c r="AE1402" s="210"/>
      <c r="AF1402" s="210"/>
      <c r="AG1402" s="217"/>
      <c r="AH1402" s="217"/>
      <c r="AI1402" s="210"/>
      <c r="AJ1402" s="210"/>
      <c r="AK1402" s="210"/>
      <c r="AL1402" s="210"/>
      <c r="AM1402" s="210"/>
      <c r="AN1402" s="210"/>
      <c r="AO1402" s="210"/>
      <c r="AP1402" s="210"/>
      <c r="AQ1402" s="210"/>
      <c r="AR1402" s="210"/>
      <c r="AS1402" s="210"/>
      <c r="AT1402" s="210"/>
      <c r="AU1402" s="210"/>
      <c r="AV1402" s="210"/>
      <c r="AW1402" s="210"/>
      <c r="AX1402" s="210"/>
      <c r="AY1402" s="210"/>
      <c r="AZ1402" s="210"/>
      <c r="BA1402" s="210"/>
      <c r="BB1402" s="210"/>
      <c r="BC1402" s="210"/>
      <c r="BD1402" s="210"/>
      <c r="BE1402" s="210"/>
      <c r="BF1402" s="210"/>
      <c r="BG1402" s="210"/>
      <c r="BH1402" s="210"/>
      <c r="BI1402" s="210"/>
      <c r="BJ1402" s="210"/>
      <c r="BK1402" s="210"/>
      <c r="BL1402" s="210"/>
      <c r="BM1402" s="210"/>
      <c r="BN1402" s="210"/>
      <c r="BO1402" s="210"/>
      <c r="BP1402" s="210"/>
      <c r="BQ1402" s="210"/>
      <c r="BR1402" s="210"/>
      <c r="BS1402" s="210"/>
      <c r="BT1402" s="210"/>
      <c r="BU1402" s="210"/>
      <c r="BV1402" s="210"/>
      <c r="BW1402" s="210"/>
      <c r="BX1402" s="210"/>
      <c r="BY1402" s="210"/>
      <c r="BZ1402" s="210"/>
      <c r="CA1402" s="210"/>
      <c r="CB1402" s="210"/>
      <c r="CC1402" s="210"/>
      <c r="CD1402" s="210"/>
      <c r="CE1402" s="210"/>
      <c r="CF1402" s="210"/>
      <c r="CG1402" s="210"/>
      <c r="CH1402" s="210"/>
      <c r="CI1402" s="210"/>
      <c r="CJ1402" s="210"/>
      <c r="CK1402" s="210"/>
      <c r="CL1402" s="210"/>
      <c r="CM1402" s="210"/>
      <c r="CN1402" s="210"/>
      <c r="CO1402" s="210"/>
      <c r="CP1402" s="210"/>
      <c r="CQ1402" s="210"/>
      <c r="CR1402" s="210"/>
      <c r="CS1402" s="210"/>
      <c r="CT1402" s="210"/>
      <c r="CU1402" s="210"/>
      <c r="CV1402" s="210"/>
      <c r="CW1402" s="210"/>
      <c r="CX1402" s="210"/>
      <c r="CY1402" s="210"/>
      <c r="CZ1402" s="210"/>
      <c r="DA1402" s="210"/>
      <c r="DB1402" s="210"/>
      <c r="DC1402" s="210"/>
      <c r="DD1402" s="210"/>
      <c r="DE1402" s="210"/>
      <c r="DF1402" s="210"/>
      <c r="DG1402" s="210"/>
      <c r="DH1402" s="210"/>
      <c r="DI1402" s="210"/>
      <c r="DJ1402" s="210"/>
      <c r="DK1402" s="210"/>
      <c r="DL1402" s="210"/>
      <c r="DM1402" s="210"/>
      <c r="DN1402" s="210"/>
      <c r="DO1402" s="210"/>
      <c r="DP1402" s="210"/>
      <c r="DQ1402" s="210"/>
      <c r="DR1402" s="210"/>
      <c r="DS1402" s="210"/>
      <c r="DT1402" s="210"/>
      <c r="DU1402" s="210"/>
      <c r="DV1402" s="210"/>
      <c r="DW1402" s="210"/>
      <c r="DX1402" s="210"/>
      <c r="DY1402" s="210"/>
      <c r="DZ1402" s="210"/>
      <c r="EA1402" s="210"/>
      <c r="EB1402" s="210"/>
      <c r="EC1402" s="210"/>
      <c r="ED1402" s="210"/>
      <c r="EE1402" s="210"/>
      <c r="EF1402" s="210"/>
      <c r="EG1402" s="210"/>
      <c r="EH1402" s="210"/>
      <c r="EI1402" s="210"/>
      <c r="EJ1402" s="210"/>
      <c r="EK1402" s="210"/>
      <c r="EL1402" s="210"/>
      <c r="EM1402" s="210"/>
      <c r="EN1402" s="210"/>
      <c r="EO1402" s="210"/>
      <c r="EP1402" s="210"/>
      <c r="EQ1402" s="210"/>
      <c r="ER1402" s="210"/>
      <c r="ES1402" s="210"/>
      <c r="ET1402" s="210"/>
      <c r="EU1402" s="210"/>
    </row>
    <row r="1403" spans="1:151" ht="13">
      <c r="A1403" s="210"/>
      <c r="B1403" s="210"/>
      <c r="C1403" s="210"/>
      <c r="D1403" s="210"/>
      <c r="E1403" s="210"/>
      <c r="F1403" s="210"/>
      <c r="G1403" s="210"/>
      <c r="H1403" s="298"/>
      <c r="I1403" s="298"/>
      <c r="J1403" s="298"/>
      <c r="K1403" s="298"/>
      <c r="L1403" s="298"/>
      <c r="M1403" s="298"/>
      <c r="N1403" s="298"/>
      <c r="O1403" s="210"/>
      <c r="P1403" s="210"/>
      <c r="Q1403" s="211"/>
      <c r="R1403" s="210"/>
      <c r="S1403" s="210"/>
      <c r="T1403" s="210"/>
      <c r="U1403" s="210"/>
      <c r="V1403" s="210"/>
      <c r="W1403" s="210"/>
      <c r="X1403" s="192" t="s">
        <v>172</v>
      </c>
      <c r="Y1403" s="192" t="s">
        <v>729</v>
      </c>
      <c r="Z1403" s="167" t="str">
        <f>'Reviewer 1'!$AA$496</f>
        <v>NR</v>
      </c>
      <c r="AA1403" s="210"/>
      <c r="AB1403" s="210"/>
      <c r="AC1403" s="210"/>
      <c r="AD1403" s="210"/>
      <c r="AE1403" s="210"/>
      <c r="AF1403" s="210"/>
      <c r="AG1403" s="217"/>
      <c r="AH1403" s="217"/>
      <c r="AI1403" s="210"/>
      <c r="AJ1403" s="210"/>
      <c r="AK1403" s="210"/>
      <c r="AL1403" s="210"/>
      <c r="AM1403" s="210"/>
      <c r="AN1403" s="210"/>
      <c r="AO1403" s="210"/>
      <c r="AP1403" s="210"/>
      <c r="AQ1403" s="210"/>
      <c r="AR1403" s="210"/>
      <c r="AS1403" s="210"/>
      <c r="AT1403" s="210"/>
      <c r="AU1403" s="210"/>
      <c r="AV1403" s="210"/>
      <c r="AW1403" s="210"/>
      <c r="AX1403" s="210"/>
      <c r="AY1403" s="210"/>
      <c r="AZ1403" s="210"/>
      <c r="BA1403" s="210"/>
      <c r="BB1403" s="210"/>
      <c r="BC1403" s="210"/>
      <c r="BD1403" s="210"/>
      <c r="BE1403" s="210"/>
      <c r="BF1403" s="210"/>
      <c r="BG1403" s="210"/>
      <c r="BH1403" s="210"/>
      <c r="BI1403" s="210"/>
      <c r="BJ1403" s="210"/>
      <c r="BK1403" s="210"/>
      <c r="BL1403" s="210"/>
      <c r="BM1403" s="210"/>
      <c r="BN1403" s="210"/>
      <c r="BO1403" s="210"/>
      <c r="BP1403" s="210"/>
      <c r="BQ1403" s="210"/>
      <c r="BR1403" s="210"/>
      <c r="BS1403" s="210"/>
      <c r="BT1403" s="210"/>
      <c r="BU1403" s="210"/>
      <c r="BV1403" s="210"/>
      <c r="BW1403" s="210"/>
      <c r="BX1403" s="210"/>
      <c r="BY1403" s="210"/>
      <c r="BZ1403" s="210"/>
      <c r="CA1403" s="210"/>
      <c r="CB1403" s="210"/>
      <c r="CC1403" s="210"/>
      <c r="CD1403" s="210"/>
      <c r="CE1403" s="210"/>
      <c r="CF1403" s="210"/>
      <c r="CG1403" s="210"/>
      <c r="CH1403" s="210"/>
      <c r="CI1403" s="210"/>
      <c r="CJ1403" s="210"/>
      <c r="CK1403" s="210"/>
      <c r="CL1403" s="210"/>
      <c r="CM1403" s="210"/>
      <c r="CN1403" s="210"/>
      <c r="CO1403" s="210"/>
      <c r="CP1403" s="210"/>
      <c r="CQ1403" s="210"/>
      <c r="CR1403" s="210"/>
      <c r="CS1403" s="210"/>
      <c r="CT1403" s="210"/>
      <c r="CU1403" s="210"/>
      <c r="CV1403" s="210"/>
      <c r="CW1403" s="210"/>
      <c r="CX1403" s="210"/>
      <c r="CY1403" s="210"/>
      <c r="CZ1403" s="210"/>
      <c r="DA1403" s="210"/>
      <c r="DB1403" s="210"/>
      <c r="DC1403" s="210"/>
      <c r="DD1403" s="210"/>
      <c r="DE1403" s="210"/>
      <c r="DF1403" s="210"/>
      <c r="DG1403" s="210"/>
      <c r="DH1403" s="210"/>
      <c r="DI1403" s="210"/>
      <c r="DJ1403" s="210"/>
      <c r="DK1403" s="210"/>
      <c r="DL1403" s="210"/>
      <c r="DM1403" s="210"/>
      <c r="DN1403" s="210"/>
      <c r="DO1403" s="210"/>
      <c r="DP1403" s="210"/>
      <c r="DQ1403" s="210"/>
      <c r="DR1403" s="210"/>
      <c r="DS1403" s="210"/>
      <c r="DT1403" s="210"/>
      <c r="DU1403" s="210"/>
      <c r="DV1403" s="210"/>
      <c r="DW1403" s="210"/>
      <c r="DX1403" s="210"/>
      <c r="DY1403" s="210"/>
      <c r="DZ1403" s="210"/>
      <c r="EA1403" s="210"/>
      <c r="EB1403" s="210"/>
      <c r="EC1403" s="210"/>
      <c r="ED1403" s="210"/>
      <c r="EE1403" s="210"/>
      <c r="EF1403" s="210"/>
      <c r="EG1403" s="210"/>
      <c r="EH1403" s="210"/>
      <c r="EI1403" s="210"/>
      <c r="EJ1403" s="210"/>
      <c r="EK1403" s="210"/>
      <c r="EL1403" s="210"/>
      <c r="EM1403" s="210"/>
      <c r="EN1403" s="210"/>
      <c r="EO1403" s="210"/>
      <c r="EP1403" s="210"/>
      <c r="EQ1403" s="210"/>
      <c r="ER1403" s="210"/>
      <c r="ES1403" s="210"/>
      <c r="ET1403" s="210"/>
      <c r="EU1403" s="210"/>
    </row>
    <row r="1404" spans="1:151" ht="13">
      <c r="A1404" s="210"/>
      <c r="B1404" s="210"/>
      <c r="C1404" s="210"/>
      <c r="D1404" s="210"/>
      <c r="E1404" s="210"/>
      <c r="F1404" s="210"/>
      <c r="G1404" s="210"/>
      <c r="H1404" s="298"/>
      <c r="I1404" s="298"/>
      <c r="J1404" s="298"/>
      <c r="K1404" s="298"/>
      <c r="L1404" s="298"/>
      <c r="M1404" s="298"/>
      <c r="N1404" s="298"/>
      <c r="O1404" s="210"/>
      <c r="P1404" s="210"/>
      <c r="Q1404" s="211"/>
      <c r="R1404" s="210"/>
      <c r="S1404" s="210"/>
      <c r="T1404" s="210"/>
      <c r="U1404" s="210"/>
      <c r="V1404" s="210"/>
      <c r="W1404" s="210"/>
      <c r="X1404" s="192" t="s">
        <v>172</v>
      </c>
      <c r="Y1404" s="192" t="s">
        <v>730</v>
      </c>
      <c r="Z1404" s="167" t="str">
        <f>'Reviewer 1'!$AA$497</f>
        <v>NR</v>
      </c>
      <c r="AA1404" s="210"/>
      <c r="AB1404" s="210"/>
      <c r="AC1404" s="210"/>
      <c r="AD1404" s="210"/>
      <c r="AE1404" s="210"/>
      <c r="AF1404" s="210"/>
      <c r="AG1404" s="217"/>
      <c r="AH1404" s="217"/>
      <c r="AI1404" s="210"/>
      <c r="AJ1404" s="210"/>
      <c r="AK1404" s="210"/>
      <c r="AL1404" s="210"/>
      <c r="AM1404" s="210"/>
      <c r="AN1404" s="210"/>
      <c r="AO1404" s="210"/>
      <c r="AP1404" s="210"/>
      <c r="AQ1404" s="210"/>
      <c r="AR1404" s="210"/>
      <c r="AS1404" s="210"/>
      <c r="AT1404" s="210"/>
      <c r="AU1404" s="210"/>
      <c r="AV1404" s="210"/>
      <c r="AW1404" s="210"/>
      <c r="AX1404" s="210"/>
      <c r="AY1404" s="210"/>
      <c r="AZ1404" s="210"/>
      <c r="BA1404" s="210"/>
      <c r="BB1404" s="210"/>
      <c r="BC1404" s="210"/>
      <c r="BD1404" s="210"/>
      <c r="BE1404" s="210"/>
      <c r="BF1404" s="210"/>
      <c r="BG1404" s="210"/>
      <c r="BH1404" s="210"/>
      <c r="BI1404" s="210"/>
      <c r="BJ1404" s="210"/>
      <c r="BK1404" s="210"/>
      <c r="BL1404" s="210"/>
      <c r="BM1404" s="210"/>
      <c r="BN1404" s="210"/>
      <c r="BO1404" s="210"/>
      <c r="BP1404" s="210"/>
      <c r="BQ1404" s="210"/>
      <c r="BR1404" s="210"/>
      <c r="BS1404" s="210"/>
      <c r="BT1404" s="210"/>
      <c r="BU1404" s="210"/>
      <c r="BV1404" s="210"/>
      <c r="BW1404" s="210"/>
      <c r="BX1404" s="210"/>
      <c r="BY1404" s="210"/>
      <c r="BZ1404" s="210"/>
      <c r="CA1404" s="210"/>
      <c r="CB1404" s="210"/>
      <c r="CC1404" s="210"/>
      <c r="CD1404" s="210"/>
      <c r="CE1404" s="210"/>
      <c r="CF1404" s="210"/>
      <c r="CG1404" s="210"/>
      <c r="CH1404" s="210"/>
      <c r="CI1404" s="210"/>
      <c r="CJ1404" s="210"/>
      <c r="CK1404" s="210"/>
      <c r="CL1404" s="210"/>
      <c r="CM1404" s="210"/>
      <c r="CN1404" s="210"/>
      <c r="CO1404" s="210"/>
      <c r="CP1404" s="210"/>
      <c r="CQ1404" s="210"/>
      <c r="CR1404" s="210"/>
      <c r="CS1404" s="210"/>
      <c r="CT1404" s="210"/>
      <c r="CU1404" s="210"/>
      <c r="CV1404" s="210"/>
      <c r="CW1404" s="210"/>
      <c r="CX1404" s="210"/>
      <c r="CY1404" s="210"/>
      <c r="CZ1404" s="210"/>
      <c r="DA1404" s="210"/>
      <c r="DB1404" s="210"/>
      <c r="DC1404" s="210"/>
      <c r="DD1404" s="210"/>
      <c r="DE1404" s="210"/>
      <c r="DF1404" s="210"/>
      <c r="DG1404" s="210"/>
      <c r="DH1404" s="210"/>
      <c r="DI1404" s="210"/>
      <c r="DJ1404" s="210"/>
      <c r="DK1404" s="210"/>
      <c r="DL1404" s="210"/>
      <c r="DM1404" s="210"/>
      <c r="DN1404" s="210"/>
      <c r="DO1404" s="210"/>
      <c r="DP1404" s="210"/>
      <c r="DQ1404" s="210"/>
      <c r="DR1404" s="210"/>
      <c r="DS1404" s="210"/>
      <c r="DT1404" s="210"/>
      <c r="DU1404" s="210"/>
      <c r="DV1404" s="210"/>
      <c r="DW1404" s="210"/>
      <c r="DX1404" s="210"/>
      <c r="DY1404" s="210"/>
      <c r="DZ1404" s="210"/>
      <c r="EA1404" s="210"/>
      <c r="EB1404" s="210"/>
      <c r="EC1404" s="210"/>
      <c r="ED1404" s="210"/>
      <c r="EE1404" s="210"/>
      <c r="EF1404" s="210"/>
      <c r="EG1404" s="210"/>
      <c r="EH1404" s="210"/>
      <c r="EI1404" s="210"/>
      <c r="EJ1404" s="210"/>
      <c r="EK1404" s="210"/>
      <c r="EL1404" s="210"/>
      <c r="EM1404" s="210"/>
      <c r="EN1404" s="210"/>
      <c r="EO1404" s="210"/>
      <c r="EP1404" s="210"/>
      <c r="EQ1404" s="210"/>
      <c r="ER1404" s="210"/>
      <c r="ES1404" s="210"/>
      <c r="ET1404" s="210"/>
      <c r="EU1404" s="210"/>
    </row>
    <row r="1405" spans="1:151" ht="13">
      <c r="A1405" s="210"/>
      <c r="B1405" s="210"/>
      <c r="C1405" s="210"/>
      <c r="D1405" s="210"/>
      <c r="E1405" s="210"/>
      <c r="F1405" s="210"/>
      <c r="G1405" s="210"/>
      <c r="H1405" s="298"/>
      <c r="I1405" s="298"/>
      <c r="J1405" s="298"/>
      <c r="K1405" s="298"/>
      <c r="L1405" s="298"/>
      <c r="M1405" s="298"/>
      <c r="N1405" s="298"/>
      <c r="O1405" s="210"/>
      <c r="P1405" s="210"/>
      <c r="Q1405" s="211"/>
      <c r="R1405" s="210"/>
      <c r="S1405" s="210"/>
      <c r="T1405" s="210"/>
      <c r="U1405" s="210"/>
      <c r="V1405" s="210"/>
      <c r="W1405" s="210"/>
      <c r="X1405" s="192" t="s">
        <v>172</v>
      </c>
      <c r="Y1405" s="192" t="s">
        <v>731</v>
      </c>
      <c r="Z1405" s="167" t="str">
        <f>'Reviewer 1'!$AA$498</f>
        <v>NR</v>
      </c>
      <c r="AA1405" s="210"/>
      <c r="AB1405" s="210"/>
      <c r="AC1405" s="210"/>
      <c r="AD1405" s="210"/>
      <c r="AE1405" s="210"/>
      <c r="AF1405" s="210"/>
      <c r="AG1405" s="217"/>
      <c r="AH1405" s="217"/>
      <c r="AI1405" s="210"/>
      <c r="AJ1405" s="210"/>
      <c r="AK1405" s="210"/>
      <c r="AL1405" s="210"/>
      <c r="AM1405" s="210"/>
      <c r="AN1405" s="210"/>
      <c r="AO1405" s="210"/>
      <c r="AP1405" s="210"/>
      <c r="AQ1405" s="210"/>
      <c r="AR1405" s="210"/>
      <c r="AS1405" s="210"/>
      <c r="AT1405" s="210"/>
      <c r="AU1405" s="210"/>
      <c r="AV1405" s="210"/>
      <c r="AW1405" s="210"/>
      <c r="AX1405" s="210"/>
      <c r="AY1405" s="210"/>
      <c r="AZ1405" s="210"/>
      <c r="BA1405" s="210"/>
      <c r="BB1405" s="210"/>
      <c r="BC1405" s="210"/>
      <c r="BD1405" s="210"/>
      <c r="BE1405" s="210"/>
      <c r="BF1405" s="210"/>
      <c r="BG1405" s="210"/>
      <c r="BH1405" s="210"/>
      <c r="BI1405" s="210"/>
      <c r="BJ1405" s="210"/>
      <c r="BK1405" s="210"/>
      <c r="BL1405" s="210"/>
      <c r="BM1405" s="210"/>
      <c r="BN1405" s="210"/>
      <c r="BO1405" s="210"/>
      <c r="BP1405" s="210"/>
      <c r="BQ1405" s="210"/>
      <c r="BR1405" s="210"/>
      <c r="BS1405" s="210"/>
      <c r="BT1405" s="210"/>
      <c r="BU1405" s="210"/>
      <c r="BV1405" s="210"/>
      <c r="BW1405" s="210"/>
      <c r="BX1405" s="210"/>
      <c r="BY1405" s="210"/>
      <c r="BZ1405" s="210"/>
      <c r="CA1405" s="210"/>
      <c r="CB1405" s="210"/>
      <c r="CC1405" s="210"/>
      <c r="CD1405" s="210"/>
      <c r="CE1405" s="210"/>
      <c r="CF1405" s="210"/>
      <c r="CG1405" s="210"/>
      <c r="CH1405" s="210"/>
      <c r="CI1405" s="210"/>
      <c r="CJ1405" s="210"/>
      <c r="CK1405" s="210"/>
      <c r="CL1405" s="210"/>
      <c r="CM1405" s="210"/>
      <c r="CN1405" s="210"/>
      <c r="CO1405" s="210"/>
      <c r="CP1405" s="210"/>
      <c r="CQ1405" s="210"/>
      <c r="CR1405" s="210"/>
      <c r="CS1405" s="210"/>
      <c r="CT1405" s="210"/>
      <c r="CU1405" s="210"/>
      <c r="CV1405" s="210"/>
      <c r="CW1405" s="210"/>
      <c r="CX1405" s="210"/>
      <c r="CY1405" s="210"/>
      <c r="CZ1405" s="210"/>
      <c r="DA1405" s="210"/>
      <c r="DB1405" s="210"/>
      <c r="DC1405" s="210"/>
      <c r="DD1405" s="210"/>
      <c r="DE1405" s="210"/>
      <c r="DF1405" s="210"/>
      <c r="DG1405" s="210"/>
      <c r="DH1405" s="210"/>
      <c r="DI1405" s="210"/>
      <c r="DJ1405" s="210"/>
      <c r="DK1405" s="210"/>
      <c r="DL1405" s="210"/>
      <c r="DM1405" s="210"/>
      <c r="DN1405" s="210"/>
      <c r="DO1405" s="210"/>
      <c r="DP1405" s="210"/>
      <c r="DQ1405" s="210"/>
      <c r="DR1405" s="210"/>
      <c r="DS1405" s="210"/>
      <c r="DT1405" s="210"/>
      <c r="DU1405" s="210"/>
      <c r="DV1405" s="210"/>
      <c r="DW1405" s="210"/>
      <c r="DX1405" s="210"/>
      <c r="DY1405" s="210"/>
      <c r="DZ1405" s="210"/>
      <c r="EA1405" s="210"/>
      <c r="EB1405" s="210"/>
      <c r="EC1405" s="210"/>
      <c r="ED1405" s="210"/>
      <c r="EE1405" s="210"/>
      <c r="EF1405" s="210"/>
      <c r="EG1405" s="210"/>
      <c r="EH1405" s="210"/>
      <c r="EI1405" s="210"/>
      <c r="EJ1405" s="210"/>
      <c r="EK1405" s="210"/>
      <c r="EL1405" s="210"/>
      <c r="EM1405" s="210"/>
      <c r="EN1405" s="210"/>
      <c r="EO1405" s="210"/>
      <c r="EP1405" s="210"/>
      <c r="EQ1405" s="210"/>
      <c r="ER1405" s="210"/>
      <c r="ES1405" s="210"/>
      <c r="ET1405" s="210"/>
      <c r="EU1405" s="210"/>
    </row>
    <row r="1406" spans="1:151" ht="13">
      <c r="A1406" s="210"/>
      <c r="B1406" s="210"/>
      <c r="C1406" s="210"/>
      <c r="D1406" s="210"/>
      <c r="E1406" s="210"/>
      <c r="F1406" s="210"/>
      <c r="G1406" s="210"/>
      <c r="H1406" s="298"/>
      <c r="I1406" s="298"/>
      <c r="J1406" s="298"/>
      <c r="K1406" s="298"/>
      <c r="L1406" s="298"/>
      <c r="M1406" s="298"/>
      <c r="N1406" s="298"/>
      <c r="O1406" s="210"/>
      <c r="P1406" s="210"/>
      <c r="Q1406" s="211"/>
      <c r="R1406" s="210"/>
      <c r="S1406" s="210"/>
      <c r="T1406" s="210"/>
      <c r="U1406" s="210"/>
      <c r="V1406" s="210"/>
      <c r="W1406" s="210"/>
      <c r="X1406" s="192" t="s">
        <v>172</v>
      </c>
      <c r="Y1406" s="192" t="s">
        <v>732</v>
      </c>
      <c r="Z1406" s="167" t="str">
        <f>'Reviewer 1'!$AA$499</f>
        <v>NR</v>
      </c>
      <c r="AA1406" s="210"/>
      <c r="AB1406" s="210"/>
      <c r="AC1406" s="210"/>
      <c r="AD1406" s="210"/>
      <c r="AE1406" s="210"/>
      <c r="AF1406" s="210"/>
      <c r="AG1406" s="217"/>
      <c r="AH1406" s="217"/>
      <c r="AI1406" s="210"/>
      <c r="AJ1406" s="210"/>
      <c r="AK1406" s="210"/>
      <c r="AL1406" s="210"/>
      <c r="AM1406" s="210"/>
      <c r="AN1406" s="210"/>
      <c r="AO1406" s="210"/>
      <c r="AP1406" s="210"/>
      <c r="AQ1406" s="210"/>
      <c r="AR1406" s="210"/>
      <c r="AS1406" s="210"/>
      <c r="AT1406" s="210"/>
      <c r="AU1406" s="210"/>
      <c r="AV1406" s="210"/>
      <c r="AW1406" s="210"/>
      <c r="AX1406" s="210"/>
      <c r="AY1406" s="210"/>
      <c r="AZ1406" s="210"/>
      <c r="BA1406" s="210"/>
      <c r="BB1406" s="210"/>
      <c r="BC1406" s="210"/>
      <c r="BD1406" s="210"/>
      <c r="BE1406" s="210"/>
      <c r="BF1406" s="210"/>
      <c r="BG1406" s="210"/>
      <c r="BH1406" s="210"/>
      <c r="BI1406" s="210"/>
      <c r="BJ1406" s="210"/>
      <c r="BK1406" s="210"/>
      <c r="BL1406" s="210"/>
      <c r="BM1406" s="210"/>
      <c r="BN1406" s="210"/>
      <c r="BO1406" s="210"/>
      <c r="BP1406" s="210"/>
      <c r="BQ1406" s="210"/>
      <c r="BR1406" s="210"/>
      <c r="BS1406" s="210"/>
      <c r="BT1406" s="210"/>
      <c r="BU1406" s="210"/>
      <c r="BV1406" s="210"/>
      <c r="BW1406" s="210"/>
      <c r="BX1406" s="210"/>
      <c r="BY1406" s="210"/>
      <c r="BZ1406" s="210"/>
      <c r="CA1406" s="210"/>
      <c r="CB1406" s="210"/>
      <c r="CC1406" s="210"/>
      <c r="CD1406" s="210"/>
      <c r="CE1406" s="210"/>
      <c r="CF1406" s="210"/>
      <c r="CG1406" s="210"/>
      <c r="CH1406" s="210"/>
      <c r="CI1406" s="210"/>
      <c r="CJ1406" s="210"/>
      <c r="CK1406" s="210"/>
      <c r="CL1406" s="210"/>
      <c r="CM1406" s="210"/>
      <c r="CN1406" s="210"/>
      <c r="CO1406" s="210"/>
      <c r="CP1406" s="210"/>
      <c r="CQ1406" s="210"/>
      <c r="CR1406" s="210"/>
      <c r="CS1406" s="210"/>
      <c r="CT1406" s="210"/>
      <c r="CU1406" s="210"/>
      <c r="CV1406" s="210"/>
      <c r="CW1406" s="210"/>
      <c r="CX1406" s="210"/>
      <c r="CY1406" s="210"/>
      <c r="CZ1406" s="210"/>
      <c r="DA1406" s="210"/>
      <c r="DB1406" s="210"/>
      <c r="DC1406" s="210"/>
      <c r="DD1406" s="210"/>
      <c r="DE1406" s="210"/>
      <c r="DF1406" s="210"/>
      <c r="DG1406" s="210"/>
      <c r="DH1406" s="210"/>
      <c r="DI1406" s="210"/>
      <c r="DJ1406" s="210"/>
      <c r="DK1406" s="210"/>
      <c r="DL1406" s="210"/>
      <c r="DM1406" s="210"/>
      <c r="DN1406" s="210"/>
      <c r="DO1406" s="210"/>
      <c r="DP1406" s="210"/>
      <c r="DQ1406" s="210"/>
      <c r="DR1406" s="210"/>
      <c r="DS1406" s="210"/>
      <c r="DT1406" s="210"/>
      <c r="DU1406" s="210"/>
      <c r="DV1406" s="210"/>
      <c r="DW1406" s="210"/>
      <c r="DX1406" s="210"/>
      <c r="DY1406" s="210"/>
      <c r="DZ1406" s="210"/>
      <c r="EA1406" s="210"/>
      <c r="EB1406" s="210"/>
      <c r="EC1406" s="210"/>
      <c r="ED1406" s="210"/>
      <c r="EE1406" s="210"/>
      <c r="EF1406" s="210"/>
      <c r="EG1406" s="210"/>
      <c r="EH1406" s="210"/>
      <c r="EI1406" s="210"/>
      <c r="EJ1406" s="210"/>
      <c r="EK1406" s="210"/>
      <c r="EL1406" s="210"/>
      <c r="EM1406" s="210"/>
      <c r="EN1406" s="210"/>
      <c r="EO1406" s="210"/>
      <c r="EP1406" s="210"/>
      <c r="EQ1406" s="210"/>
      <c r="ER1406" s="210"/>
      <c r="ES1406" s="210"/>
      <c r="ET1406" s="210"/>
      <c r="EU1406" s="210"/>
    </row>
    <row r="1407" spans="1:151" ht="13">
      <c r="A1407" s="210"/>
      <c r="B1407" s="210"/>
      <c r="C1407" s="210"/>
      <c r="D1407" s="210"/>
      <c r="E1407" s="210"/>
      <c r="F1407" s="210"/>
      <c r="G1407" s="210"/>
      <c r="H1407" s="298"/>
      <c r="I1407" s="298"/>
      <c r="J1407" s="298"/>
      <c r="K1407" s="298"/>
      <c r="L1407" s="298"/>
      <c r="M1407" s="298"/>
      <c r="N1407" s="298"/>
      <c r="O1407" s="210"/>
      <c r="P1407" s="210"/>
      <c r="Q1407" s="211"/>
      <c r="R1407" s="210"/>
      <c r="S1407" s="210"/>
      <c r="T1407" s="210"/>
      <c r="U1407" s="210"/>
      <c r="V1407" s="210"/>
      <c r="W1407" s="210"/>
      <c r="X1407" s="192" t="s">
        <v>172</v>
      </c>
      <c r="Y1407" s="192" t="s">
        <v>733</v>
      </c>
      <c r="Z1407" s="167" t="str">
        <f>'Reviewer 1'!$AA$500</f>
        <v>NR</v>
      </c>
      <c r="AA1407" s="210"/>
      <c r="AB1407" s="210"/>
      <c r="AC1407" s="210"/>
      <c r="AD1407" s="210"/>
      <c r="AE1407" s="210"/>
      <c r="AF1407" s="210"/>
      <c r="AG1407" s="217"/>
      <c r="AH1407" s="217"/>
      <c r="AI1407" s="210"/>
      <c r="AJ1407" s="210"/>
      <c r="AK1407" s="210"/>
      <c r="AL1407" s="210"/>
      <c r="AM1407" s="210"/>
      <c r="AN1407" s="210"/>
      <c r="AO1407" s="210"/>
      <c r="AP1407" s="210"/>
      <c r="AQ1407" s="210"/>
      <c r="AR1407" s="210"/>
      <c r="AS1407" s="210"/>
      <c r="AT1407" s="210"/>
      <c r="AU1407" s="210"/>
      <c r="AV1407" s="210"/>
      <c r="AW1407" s="210"/>
      <c r="AX1407" s="210"/>
      <c r="AY1407" s="210"/>
      <c r="AZ1407" s="210"/>
      <c r="BA1407" s="210"/>
      <c r="BB1407" s="210"/>
      <c r="BC1407" s="210"/>
      <c r="BD1407" s="210"/>
      <c r="BE1407" s="210"/>
      <c r="BF1407" s="210"/>
      <c r="BG1407" s="210"/>
      <c r="BH1407" s="210"/>
      <c r="BI1407" s="210"/>
      <c r="BJ1407" s="210"/>
      <c r="BK1407" s="210"/>
      <c r="BL1407" s="210"/>
      <c r="BM1407" s="210"/>
      <c r="BN1407" s="210"/>
      <c r="BO1407" s="210"/>
      <c r="BP1407" s="210"/>
      <c r="BQ1407" s="210"/>
      <c r="BR1407" s="210"/>
      <c r="BS1407" s="210"/>
      <c r="BT1407" s="210"/>
      <c r="BU1407" s="210"/>
      <c r="BV1407" s="210"/>
      <c r="BW1407" s="210"/>
      <c r="BX1407" s="210"/>
      <c r="BY1407" s="210"/>
      <c r="BZ1407" s="210"/>
      <c r="CA1407" s="210"/>
      <c r="CB1407" s="210"/>
      <c r="CC1407" s="210"/>
      <c r="CD1407" s="210"/>
      <c r="CE1407" s="210"/>
      <c r="CF1407" s="210"/>
      <c r="CG1407" s="210"/>
      <c r="CH1407" s="210"/>
      <c r="CI1407" s="210"/>
      <c r="CJ1407" s="210"/>
      <c r="CK1407" s="210"/>
      <c r="CL1407" s="210"/>
      <c r="CM1407" s="210"/>
      <c r="CN1407" s="210"/>
      <c r="CO1407" s="210"/>
      <c r="CP1407" s="210"/>
      <c r="CQ1407" s="210"/>
      <c r="CR1407" s="210"/>
      <c r="CS1407" s="210"/>
      <c r="CT1407" s="210"/>
      <c r="CU1407" s="210"/>
      <c r="CV1407" s="210"/>
      <c r="CW1407" s="210"/>
      <c r="CX1407" s="210"/>
      <c r="CY1407" s="210"/>
      <c r="CZ1407" s="210"/>
      <c r="DA1407" s="210"/>
      <c r="DB1407" s="210"/>
      <c r="DC1407" s="210"/>
      <c r="DD1407" s="210"/>
      <c r="DE1407" s="210"/>
      <c r="DF1407" s="210"/>
      <c r="DG1407" s="210"/>
      <c r="DH1407" s="210"/>
      <c r="DI1407" s="210"/>
      <c r="DJ1407" s="210"/>
      <c r="DK1407" s="210"/>
      <c r="DL1407" s="210"/>
      <c r="DM1407" s="210"/>
      <c r="DN1407" s="210"/>
      <c r="DO1407" s="210"/>
      <c r="DP1407" s="210"/>
      <c r="DQ1407" s="210"/>
      <c r="DR1407" s="210"/>
      <c r="DS1407" s="210"/>
      <c r="DT1407" s="210"/>
      <c r="DU1407" s="210"/>
      <c r="DV1407" s="210"/>
      <c r="DW1407" s="210"/>
      <c r="DX1407" s="210"/>
      <c r="DY1407" s="210"/>
      <c r="DZ1407" s="210"/>
      <c r="EA1407" s="210"/>
      <c r="EB1407" s="210"/>
      <c r="EC1407" s="210"/>
      <c r="ED1407" s="210"/>
      <c r="EE1407" s="210"/>
      <c r="EF1407" s="210"/>
      <c r="EG1407" s="210"/>
      <c r="EH1407" s="210"/>
      <c r="EI1407" s="210"/>
      <c r="EJ1407" s="210"/>
      <c r="EK1407" s="210"/>
      <c r="EL1407" s="210"/>
      <c r="EM1407" s="210"/>
      <c r="EN1407" s="210"/>
      <c r="EO1407" s="210"/>
      <c r="EP1407" s="210"/>
      <c r="EQ1407" s="210"/>
      <c r="ER1407" s="210"/>
      <c r="ES1407" s="210"/>
      <c r="ET1407" s="210"/>
      <c r="EU1407" s="210"/>
    </row>
    <row r="1408" spans="1:151" ht="13">
      <c r="A1408" s="210"/>
      <c r="B1408" s="210"/>
      <c r="C1408" s="210"/>
      <c r="D1408" s="210"/>
      <c r="E1408" s="210"/>
      <c r="F1408" s="210"/>
      <c r="G1408" s="210"/>
      <c r="H1408" s="298"/>
      <c r="I1408" s="298"/>
      <c r="J1408" s="298"/>
      <c r="K1408" s="298"/>
      <c r="L1408" s="298"/>
      <c r="M1408" s="298"/>
      <c r="N1408" s="298"/>
      <c r="O1408" s="210"/>
      <c r="P1408" s="210"/>
      <c r="Q1408" s="211"/>
      <c r="R1408" s="210"/>
      <c r="S1408" s="210"/>
      <c r="T1408" s="210"/>
      <c r="U1408" s="210"/>
      <c r="V1408" s="210"/>
      <c r="W1408" s="210"/>
      <c r="X1408" s="192" t="s">
        <v>172</v>
      </c>
      <c r="Y1408" s="192" t="s">
        <v>734</v>
      </c>
      <c r="Z1408" s="167" t="str">
        <f>'Reviewer 1'!$AA$501</f>
        <v>NR</v>
      </c>
      <c r="AA1408" s="210"/>
      <c r="AB1408" s="210"/>
      <c r="AC1408" s="210"/>
      <c r="AD1408" s="210"/>
      <c r="AE1408" s="210"/>
      <c r="AF1408" s="210"/>
      <c r="AG1408" s="217"/>
      <c r="AH1408" s="217"/>
      <c r="AI1408" s="210"/>
      <c r="AJ1408" s="210"/>
      <c r="AK1408" s="210"/>
      <c r="AL1408" s="210"/>
      <c r="AM1408" s="210"/>
      <c r="AN1408" s="210"/>
      <c r="AO1408" s="210"/>
      <c r="AP1408" s="210"/>
      <c r="AQ1408" s="210"/>
      <c r="AR1408" s="210"/>
      <c r="AS1408" s="210"/>
      <c r="AT1408" s="210"/>
      <c r="AU1408" s="210"/>
      <c r="AV1408" s="210"/>
      <c r="AW1408" s="210"/>
      <c r="AX1408" s="210"/>
      <c r="AY1408" s="210"/>
      <c r="AZ1408" s="210"/>
      <c r="BA1408" s="210"/>
      <c r="BB1408" s="210"/>
      <c r="BC1408" s="210"/>
      <c r="BD1408" s="210"/>
      <c r="BE1408" s="210"/>
      <c r="BF1408" s="210"/>
      <c r="BG1408" s="210"/>
      <c r="BH1408" s="210"/>
      <c r="BI1408" s="210"/>
      <c r="BJ1408" s="210"/>
      <c r="BK1408" s="210"/>
      <c r="BL1408" s="210"/>
      <c r="BM1408" s="210"/>
      <c r="BN1408" s="210"/>
      <c r="BO1408" s="210"/>
      <c r="BP1408" s="210"/>
      <c r="BQ1408" s="210"/>
      <c r="BR1408" s="210"/>
      <c r="BS1408" s="210"/>
      <c r="BT1408" s="210"/>
      <c r="BU1408" s="210"/>
      <c r="BV1408" s="210"/>
      <c r="BW1408" s="210"/>
      <c r="BX1408" s="210"/>
      <c r="BY1408" s="210"/>
      <c r="BZ1408" s="210"/>
      <c r="CA1408" s="210"/>
      <c r="CB1408" s="210"/>
      <c r="CC1408" s="210"/>
      <c r="CD1408" s="210"/>
      <c r="CE1408" s="210"/>
      <c r="CF1408" s="210"/>
      <c r="CG1408" s="210"/>
      <c r="CH1408" s="210"/>
      <c r="CI1408" s="210"/>
      <c r="CJ1408" s="210"/>
      <c r="CK1408" s="210"/>
      <c r="CL1408" s="210"/>
      <c r="CM1408" s="210"/>
      <c r="CN1408" s="210"/>
      <c r="CO1408" s="210"/>
      <c r="CP1408" s="210"/>
      <c r="CQ1408" s="210"/>
      <c r="CR1408" s="210"/>
      <c r="CS1408" s="210"/>
      <c r="CT1408" s="210"/>
      <c r="CU1408" s="210"/>
      <c r="CV1408" s="210"/>
      <c r="CW1408" s="210"/>
      <c r="CX1408" s="210"/>
      <c r="CY1408" s="210"/>
      <c r="CZ1408" s="210"/>
      <c r="DA1408" s="210"/>
      <c r="DB1408" s="210"/>
      <c r="DC1408" s="210"/>
      <c r="DD1408" s="210"/>
      <c r="DE1408" s="210"/>
      <c r="DF1408" s="210"/>
      <c r="DG1408" s="210"/>
      <c r="DH1408" s="210"/>
      <c r="DI1408" s="210"/>
      <c r="DJ1408" s="210"/>
      <c r="DK1408" s="210"/>
      <c r="DL1408" s="210"/>
      <c r="DM1408" s="210"/>
      <c r="DN1408" s="210"/>
      <c r="DO1408" s="210"/>
      <c r="DP1408" s="210"/>
      <c r="DQ1408" s="210"/>
      <c r="DR1408" s="210"/>
      <c r="DS1408" s="210"/>
      <c r="DT1408" s="210"/>
      <c r="DU1408" s="210"/>
      <c r="DV1408" s="210"/>
      <c r="DW1408" s="210"/>
      <c r="DX1408" s="210"/>
      <c r="DY1408" s="210"/>
      <c r="DZ1408" s="210"/>
      <c r="EA1408" s="210"/>
      <c r="EB1408" s="210"/>
      <c r="EC1408" s="210"/>
      <c r="ED1408" s="210"/>
      <c r="EE1408" s="210"/>
      <c r="EF1408" s="210"/>
      <c r="EG1408" s="210"/>
      <c r="EH1408" s="210"/>
      <c r="EI1408" s="210"/>
      <c r="EJ1408" s="210"/>
      <c r="EK1408" s="210"/>
      <c r="EL1408" s="210"/>
      <c r="EM1408" s="210"/>
      <c r="EN1408" s="210"/>
      <c r="EO1408" s="210"/>
      <c r="EP1408" s="210"/>
      <c r="EQ1408" s="210"/>
      <c r="ER1408" s="210"/>
      <c r="ES1408" s="210"/>
      <c r="ET1408" s="210"/>
      <c r="EU1408" s="210"/>
    </row>
    <row r="1409" spans="1:151" ht="13">
      <c r="A1409" s="210"/>
      <c r="B1409" s="210"/>
      <c r="C1409" s="210"/>
      <c r="D1409" s="210"/>
      <c r="E1409" s="210"/>
      <c r="F1409" s="210"/>
      <c r="G1409" s="210"/>
      <c r="H1409" s="298"/>
      <c r="I1409" s="298"/>
      <c r="J1409" s="298"/>
      <c r="K1409" s="298"/>
      <c r="L1409" s="298"/>
      <c r="M1409" s="298"/>
      <c r="N1409" s="298"/>
      <c r="O1409" s="210"/>
      <c r="P1409" s="210"/>
      <c r="Q1409" s="211"/>
      <c r="R1409" s="210"/>
      <c r="S1409" s="210"/>
      <c r="T1409" s="210"/>
      <c r="U1409" s="210"/>
      <c r="V1409" s="210"/>
      <c r="W1409" s="210"/>
      <c r="X1409" s="192" t="s">
        <v>172</v>
      </c>
      <c r="Y1409" s="192" t="s">
        <v>735</v>
      </c>
      <c r="Z1409" s="167" t="str">
        <f>'Reviewer 1'!$AA$502</f>
        <v>NR</v>
      </c>
      <c r="AA1409" s="210"/>
      <c r="AB1409" s="210"/>
      <c r="AC1409" s="210"/>
      <c r="AD1409" s="210"/>
      <c r="AE1409" s="210"/>
      <c r="AF1409" s="210"/>
      <c r="AG1409" s="217"/>
      <c r="AH1409" s="217"/>
      <c r="AI1409" s="210"/>
      <c r="AJ1409" s="210"/>
      <c r="AK1409" s="210"/>
      <c r="AL1409" s="210"/>
      <c r="AM1409" s="210"/>
      <c r="AN1409" s="210"/>
      <c r="AO1409" s="210"/>
      <c r="AP1409" s="210"/>
      <c r="AQ1409" s="210"/>
      <c r="AR1409" s="210"/>
      <c r="AS1409" s="210"/>
      <c r="AT1409" s="210"/>
      <c r="AU1409" s="210"/>
      <c r="AV1409" s="210"/>
      <c r="AW1409" s="210"/>
      <c r="AX1409" s="210"/>
      <c r="AY1409" s="210"/>
      <c r="AZ1409" s="210"/>
      <c r="BA1409" s="210"/>
      <c r="BB1409" s="210"/>
      <c r="BC1409" s="210"/>
      <c r="BD1409" s="210"/>
      <c r="BE1409" s="210"/>
      <c r="BF1409" s="210"/>
      <c r="BG1409" s="210"/>
      <c r="BH1409" s="210"/>
      <c r="BI1409" s="210"/>
      <c r="BJ1409" s="210"/>
      <c r="BK1409" s="210"/>
      <c r="BL1409" s="210"/>
      <c r="BM1409" s="210"/>
      <c r="BN1409" s="210"/>
      <c r="BO1409" s="210"/>
      <c r="BP1409" s="210"/>
      <c r="BQ1409" s="210"/>
      <c r="BR1409" s="210"/>
      <c r="BS1409" s="210"/>
      <c r="BT1409" s="210"/>
      <c r="BU1409" s="210"/>
      <c r="BV1409" s="210"/>
      <c r="BW1409" s="210"/>
      <c r="BX1409" s="210"/>
      <c r="BY1409" s="210"/>
      <c r="BZ1409" s="210"/>
      <c r="CA1409" s="210"/>
      <c r="CB1409" s="210"/>
      <c r="CC1409" s="210"/>
      <c r="CD1409" s="210"/>
      <c r="CE1409" s="210"/>
      <c r="CF1409" s="210"/>
      <c r="CG1409" s="210"/>
      <c r="CH1409" s="210"/>
      <c r="CI1409" s="210"/>
      <c r="CJ1409" s="210"/>
      <c r="CK1409" s="210"/>
      <c r="CL1409" s="210"/>
      <c r="CM1409" s="210"/>
      <c r="CN1409" s="210"/>
      <c r="CO1409" s="210"/>
      <c r="CP1409" s="210"/>
      <c r="CQ1409" s="210"/>
      <c r="CR1409" s="210"/>
      <c r="CS1409" s="210"/>
      <c r="CT1409" s="210"/>
      <c r="CU1409" s="210"/>
      <c r="CV1409" s="210"/>
      <c r="CW1409" s="210"/>
      <c r="CX1409" s="210"/>
      <c r="CY1409" s="210"/>
      <c r="CZ1409" s="210"/>
      <c r="DA1409" s="210"/>
      <c r="DB1409" s="210"/>
      <c r="DC1409" s="210"/>
      <c r="DD1409" s="210"/>
      <c r="DE1409" s="210"/>
      <c r="DF1409" s="210"/>
      <c r="DG1409" s="210"/>
      <c r="DH1409" s="210"/>
      <c r="DI1409" s="210"/>
      <c r="DJ1409" s="210"/>
      <c r="DK1409" s="210"/>
      <c r="DL1409" s="210"/>
      <c r="DM1409" s="210"/>
      <c r="DN1409" s="210"/>
      <c r="DO1409" s="210"/>
      <c r="DP1409" s="210"/>
      <c r="DQ1409" s="210"/>
      <c r="DR1409" s="210"/>
      <c r="DS1409" s="210"/>
      <c r="DT1409" s="210"/>
      <c r="DU1409" s="210"/>
      <c r="DV1409" s="210"/>
      <c r="DW1409" s="210"/>
      <c r="DX1409" s="210"/>
      <c r="DY1409" s="210"/>
      <c r="DZ1409" s="210"/>
      <c r="EA1409" s="210"/>
      <c r="EB1409" s="210"/>
      <c r="EC1409" s="210"/>
      <c r="ED1409" s="210"/>
      <c r="EE1409" s="210"/>
      <c r="EF1409" s="210"/>
      <c r="EG1409" s="210"/>
      <c r="EH1409" s="210"/>
      <c r="EI1409" s="210"/>
      <c r="EJ1409" s="210"/>
      <c r="EK1409" s="210"/>
      <c r="EL1409" s="210"/>
      <c r="EM1409" s="210"/>
      <c r="EN1409" s="210"/>
      <c r="EO1409" s="210"/>
      <c r="EP1409" s="210"/>
      <c r="EQ1409" s="210"/>
      <c r="ER1409" s="210"/>
      <c r="ES1409" s="210"/>
      <c r="ET1409" s="210"/>
      <c r="EU1409" s="210"/>
    </row>
    <row r="1410" spans="1:151" ht="13">
      <c r="A1410" s="210"/>
      <c r="B1410" s="210"/>
      <c r="C1410" s="210"/>
      <c r="D1410" s="210"/>
      <c r="E1410" s="210"/>
      <c r="F1410" s="210"/>
      <c r="G1410" s="210"/>
      <c r="H1410" s="298"/>
      <c r="I1410" s="298"/>
      <c r="J1410" s="298"/>
      <c r="K1410" s="298"/>
      <c r="L1410" s="298"/>
      <c r="M1410" s="298"/>
      <c r="N1410" s="298"/>
      <c r="O1410" s="210"/>
      <c r="P1410" s="210"/>
      <c r="Q1410" s="211"/>
      <c r="R1410" s="210"/>
      <c r="S1410" s="210"/>
      <c r="T1410" s="210"/>
      <c r="U1410" s="210"/>
      <c r="V1410" s="210"/>
      <c r="W1410" s="210"/>
      <c r="X1410" s="192" t="s">
        <v>172</v>
      </c>
      <c r="Y1410" s="192" t="s">
        <v>736</v>
      </c>
      <c r="Z1410" s="167" t="str">
        <f>'Reviewer 1'!$AA$503</f>
        <v>NR</v>
      </c>
      <c r="AA1410" s="210"/>
      <c r="AB1410" s="210"/>
      <c r="AC1410" s="210"/>
      <c r="AD1410" s="210"/>
      <c r="AE1410" s="210"/>
      <c r="AF1410" s="210"/>
      <c r="AG1410" s="217"/>
      <c r="AH1410" s="217"/>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c r="BI1410" s="210"/>
      <c r="BJ1410" s="210"/>
      <c r="BK1410" s="210"/>
      <c r="BL1410" s="210"/>
      <c r="BM1410" s="210"/>
      <c r="BN1410" s="210"/>
      <c r="BO1410" s="210"/>
      <c r="BP1410" s="210"/>
      <c r="BQ1410" s="210"/>
      <c r="BR1410" s="210"/>
      <c r="BS1410" s="210"/>
      <c r="BT1410" s="210"/>
      <c r="BU1410" s="210"/>
      <c r="BV1410" s="210"/>
      <c r="BW1410" s="210"/>
      <c r="BX1410" s="210"/>
      <c r="BY1410" s="210"/>
      <c r="BZ1410" s="210"/>
      <c r="CA1410" s="210"/>
      <c r="CB1410" s="210"/>
      <c r="CC1410" s="210"/>
      <c r="CD1410" s="210"/>
      <c r="CE1410" s="210"/>
      <c r="CF1410" s="210"/>
      <c r="CG1410" s="210"/>
      <c r="CH1410" s="210"/>
      <c r="CI1410" s="210"/>
      <c r="CJ1410" s="210"/>
      <c r="CK1410" s="210"/>
      <c r="CL1410" s="210"/>
      <c r="CM1410" s="210"/>
      <c r="CN1410" s="210"/>
      <c r="CO1410" s="210"/>
      <c r="CP1410" s="210"/>
      <c r="CQ1410" s="210"/>
      <c r="CR1410" s="210"/>
      <c r="CS1410" s="210"/>
      <c r="CT1410" s="210"/>
      <c r="CU1410" s="210"/>
      <c r="CV1410" s="210"/>
      <c r="CW1410" s="210"/>
      <c r="CX1410" s="210"/>
      <c r="CY1410" s="210"/>
      <c r="CZ1410" s="210"/>
      <c r="DA1410" s="210"/>
      <c r="DB1410" s="210"/>
      <c r="DC1410" s="210"/>
      <c r="DD1410" s="210"/>
      <c r="DE1410" s="210"/>
      <c r="DF1410" s="210"/>
      <c r="DG1410" s="210"/>
      <c r="DH1410" s="210"/>
      <c r="DI1410" s="210"/>
      <c r="DJ1410" s="210"/>
      <c r="DK1410" s="210"/>
      <c r="DL1410" s="210"/>
      <c r="DM1410" s="210"/>
      <c r="DN1410" s="210"/>
      <c r="DO1410" s="210"/>
      <c r="DP1410" s="210"/>
      <c r="DQ1410" s="210"/>
      <c r="DR1410" s="210"/>
      <c r="DS1410" s="210"/>
      <c r="DT1410" s="210"/>
      <c r="DU1410" s="210"/>
      <c r="DV1410" s="210"/>
      <c r="DW1410" s="210"/>
      <c r="DX1410" s="210"/>
      <c r="DY1410" s="210"/>
      <c r="DZ1410" s="210"/>
      <c r="EA1410" s="210"/>
      <c r="EB1410" s="210"/>
      <c r="EC1410" s="210"/>
      <c r="ED1410" s="210"/>
      <c r="EE1410" s="210"/>
      <c r="EF1410" s="210"/>
      <c r="EG1410" s="210"/>
      <c r="EH1410" s="210"/>
      <c r="EI1410" s="210"/>
      <c r="EJ1410" s="210"/>
      <c r="EK1410" s="210"/>
      <c r="EL1410" s="210"/>
      <c r="EM1410" s="210"/>
      <c r="EN1410" s="210"/>
      <c r="EO1410" s="210"/>
      <c r="EP1410" s="210"/>
      <c r="EQ1410" s="210"/>
      <c r="ER1410" s="210"/>
      <c r="ES1410" s="210"/>
      <c r="ET1410" s="210"/>
      <c r="EU1410" s="210"/>
    </row>
    <row r="1411" spans="1:151" ht="13">
      <c r="A1411" s="210"/>
      <c r="B1411" s="210"/>
      <c r="C1411" s="210"/>
      <c r="D1411" s="210"/>
      <c r="E1411" s="210"/>
      <c r="F1411" s="210"/>
      <c r="G1411" s="210"/>
      <c r="H1411" s="298"/>
      <c r="I1411" s="298"/>
      <c r="J1411" s="298"/>
      <c r="K1411" s="298"/>
      <c r="L1411" s="298"/>
      <c r="M1411" s="298"/>
      <c r="N1411" s="298"/>
      <c r="O1411" s="210"/>
      <c r="P1411" s="210"/>
      <c r="Q1411" s="211"/>
      <c r="R1411" s="210"/>
      <c r="S1411" s="210"/>
      <c r="T1411" s="210"/>
      <c r="U1411" s="210"/>
      <c r="V1411" s="210"/>
      <c r="W1411" s="210"/>
      <c r="X1411" s="192" t="s">
        <v>172</v>
      </c>
      <c r="Y1411" s="192" t="s">
        <v>737</v>
      </c>
      <c r="Z1411" s="167" t="str">
        <f>'Reviewer 1'!$AA$504</f>
        <v>NR</v>
      </c>
      <c r="AA1411" s="210"/>
      <c r="AB1411" s="210"/>
      <c r="AC1411" s="210"/>
      <c r="AD1411" s="210"/>
      <c r="AE1411" s="210"/>
      <c r="AF1411" s="210"/>
      <c r="AG1411" s="217"/>
      <c r="AH1411" s="217"/>
      <c r="AI1411" s="210"/>
      <c r="AJ1411" s="210"/>
      <c r="AK1411" s="210"/>
      <c r="AL1411" s="210"/>
      <c r="AM1411" s="210"/>
      <c r="AN1411" s="210"/>
      <c r="AO1411" s="210"/>
      <c r="AP1411" s="210"/>
      <c r="AQ1411" s="210"/>
      <c r="AR1411" s="210"/>
      <c r="AS1411" s="210"/>
      <c r="AT1411" s="210"/>
      <c r="AU1411" s="210"/>
      <c r="AV1411" s="210"/>
      <c r="AW1411" s="210"/>
      <c r="AX1411" s="210"/>
      <c r="AY1411" s="210"/>
      <c r="AZ1411" s="210"/>
      <c r="BA1411" s="210"/>
      <c r="BB1411" s="210"/>
      <c r="BC1411" s="210"/>
      <c r="BD1411" s="210"/>
      <c r="BE1411" s="210"/>
      <c r="BF1411" s="210"/>
      <c r="BG1411" s="210"/>
      <c r="BH1411" s="210"/>
      <c r="BI1411" s="210"/>
      <c r="BJ1411" s="210"/>
      <c r="BK1411" s="210"/>
      <c r="BL1411" s="210"/>
      <c r="BM1411" s="210"/>
      <c r="BN1411" s="210"/>
      <c r="BO1411" s="210"/>
      <c r="BP1411" s="210"/>
      <c r="BQ1411" s="210"/>
      <c r="BR1411" s="210"/>
      <c r="BS1411" s="210"/>
      <c r="BT1411" s="210"/>
      <c r="BU1411" s="210"/>
      <c r="BV1411" s="210"/>
      <c r="BW1411" s="210"/>
      <c r="BX1411" s="210"/>
      <c r="BY1411" s="210"/>
      <c r="BZ1411" s="210"/>
      <c r="CA1411" s="210"/>
      <c r="CB1411" s="210"/>
      <c r="CC1411" s="210"/>
      <c r="CD1411" s="210"/>
      <c r="CE1411" s="210"/>
      <c r="CF1411" s="210"/>
      <c r="CG1411" s="210"/>
      <c r="CH1411" s="210"/>
      <c r="CI1411" s="210"/>
      <c r="CJ1411" s="210"/>
      <c r="CK1411" s="210"/>
      <c r="CL1411" s="210"/>
      <c r="CM1411" s="210"/>
      <c r="CN1411" s="210"/>
      <c r="CO1411" s="210"/>
      <c r="CP1411" s="210"/>
      <c r="CQ1411" s="210"/>
      <c r="CR1411" s="210"/>
      <c r="CS1411" s="210"/>
      <c r="CT1411" s="210"/>
      <c r="CU1411" s="210"/>
      <c r="CV1411" s="210"/>
      <c r="CW1411" s="210"/>
      <c r="CX1411" s="210"/>
      <c r="CY1411" s="210"/>
      <c r="CZ1411" s="210"/>
      <c r="DA1411" s="210"/>
      <c r="DB1411" s="210"/>
      <c r="DC1411" s="210"/>
      <c r="DD1411" s="210"/>
      <c r="DE1411" s="210"/>
      <c r="DF1411" s="210"/>
      <c r="DG1411" s="210"/>
      <c r="DH1411" s="210"/>
      <c r="DI1411" s="210"/>
      <c r="DJ1411" s="210"/>
      <c r="DK1411" s="210"/>
      <c r="DL1411" s="210"/>
      <c r="DM1411" s="210"/>
      <c r="DN1411" s="210"/>
      <c r="DO1411" s="210"/>
      <c r="DP1411" s="210"/>
      <c r="DQ1411" s="210"/>
      <c r="DR1411" s="210"/>
      <c r="DS1411" s="210"/>
      <c r="DT1411" s="210"/>
      <c r="DU1411" s="210"/>
      <c r="DV1411" s="210"/>
      <c r="DW1411" s="210"/>
      <c r="DX1411" s="210"/>
      <c r="DY1411" s="210"/>
      <c r="DZ1411" s="210"/>
      <c r="EA1411" s="210"/>
      <c r="EB1411" s="210"/>
      <c r="EC1411" s="210"/>
      <c r="ED1411" s="210"/>
      <c r="EE1411" s="210"/>
      <c r="EF1411" s="210"/>
      <c r="EG1411" s="210"/>
      <c r="EH1411" s="210"/>
      <c r="EI1411" s="210"/>
      <c r="EJ1411" s="210"/>
      <c r="EK1411" s="210"/>
      <c r="EL1411" s="210"/>
      <c r="EM1411" s="210"/>
      <c r="EN1411" s="210"/>
      <c r="EO1411" s="210"/>
      <c r="EP1411" s="210"/>
      <c r="EQ1411" s="210"/>
      <c r="ER1411" s="210"/>
      <c r="ES1411" s="210"/>
      <c r="ET1411" s="210"/>
      <c r="EU1411" s="210"/>
    </row>
    <row r="1412" spans="1:151" ht="13">
      <c r="A1412" s="210"/>
      <c r="B1412" s="210"/>
      <c r="C1412" s="210"/>
      <c r="D1412" s="210"/>
      <c r="E1412" s="210"/>
      <c r="F1412" s="210"/>
      <c r="G1412" s="210"/>
      <c r="H1412" s="298"/>
      <c r="I1412" s="298"/>
      <c r="J1412" s="298"/>
      <c r="K1412" s="298"/>
      <c r="L1412" s="298"/>
      <c r="M1412" s="298"/>
      <c r="N1412" s="298"/>
      <c r="O1412" s="210"/>
      <c r="P1412" s="210"/>
      <c r="Q1412" s="211"/>
      <c r="R1412" s="210"/>
      <c r="S1412" s="210"/>
      <c r="T1412" s="210"/>
      <c r="U1412" s="210"/>
      <c r="V1412" s="210"/>
      <c r="W1412" s="210"/>
      <c r="X1412" s="192" t="s">
        <v>172</v>
      </c>
      <c r="Y1412" s="192" t="s">
        <v>738</v>
      </c>
      <c r="Z1412" s="167" t="str">
        <f>'Reviewer 1'!$AA$505</f>
        <v>NR</v>
      </c>
      <c r="AA1412" s="210"/>
      <c r="AB1412" s="210"/>
      <c r="AC1412" s="210"/>
      <c r="AD1412" s="210"/>
      <c r="AE1412" s="210"/>
      <c r="AF1412" s="210"/>
      <c r="AG1412" s="217"/>
      <c r="AH1412" s="217"/>
      <c r="AI1412" s="210"/>
      <c r="AJ1412" s="210"/>
      <c r="AK1412" s="210"/>
      <c r="AL1412" s="210"/>
      <c r="AM1412" s="210"/>
      <c r="AN1412" s="210"/>
      <c r="AO1412" s="210"/>
      <c r="AP1412" s="210"/>
      <c r="AQ1412" s="210"/>
      <c r="AR1412" s="210"/>
      <c r="AS1412" s="210"/>
      <c r="AT1412" s="210"/>
      <c r="AU1412" s="210"/>
      <c r="AV1412" s="210"/>
      <c r="AW1412" s="210"/>
      <c r="AX1412" s="210"/>
      <c r="AY1412" s="210"/>
      <c r="AZ1412" s="210"/>
      <c r="BA1412" s="210"/>
      <c r="BB1412" s="210"/>
      <c r="BC1412" s="210"/>
      <c r="BD1412" s="210"/>
      <c r="BE1412" s="210"/>
      <c r="BF1412" s="210"/>
      <c r="BG1412" s="210"/>
      <c r="BH1412" s="210"/>
      <c r="BI1412" s="210"/>
      <c r="BJ1412" s="210"/>
      <c r="BK1412" s="210"/>
      <c r="BL1412" s="210"/>
      <c r="BM1412" s="210"/>
      <c r="BN1412" s="210"/>
      <c r="BO1412" s="210"/>
      <c r="BP1412" s="210"/>
      <c r="BQ1412" s="210"/>
      <c r="BR1412" s="210"/>
      <c r="BS1412" s="210"/>
      <c r="BT1412" s="210"/>
      <c r="BU1412" s="210"/>
      <c r="BV1412" s="210"/>
      <c r="BW1412" s="210"/>
      <c r="BX1412" s="210"/>
      <c r="BY1412" s="210"/>
      <c r="BZ1412" s="210"/>
      <c r="CA1412" s="210"/>
      <c r="CB1412" s="210"/>
      <c r="CC1412" s="210"/>
      <c r="CD1412" s="210"/>
      <c r="CE1412" s="210"/>
      <c r="CF1412" s="210"/>
      <c r="CG1412" s="210"/>
      <c r="CH1412" s="210"/>
      <c r="CI1412" s="210"/>
      <c r="CJ1412" s="210"/>
      <c r="CK1412" s="210"/>
      <c r="CL1412" s="210"/>
      <c r="CM1412" s="210"/>
      <c r="CN1412" s="210"/>
      <c r="CO1412" s="210"/>
      <c r="CP1412" s="210"/>
      <c r="CQ1412" s="210"/>
      <c r="CR1412" s="210"/>
      <c r="CS1412" s="210"/>
      <c r="CT1412" s="210"/>
      <c r="CU1412" s="210"/>
      <c r="CV1412" s="210"/>
      <c r="CW1412" s="210"/>
      <c r="CX1412" s="210"/>
      <c r="CY1412" s="210"/>
      <c r="CZ1412" s="210"/>
      <c r="DA1412" s="210"/>
      <c r="DB1412" s="210"/>
      <c r="DC1412" s="210"/>
      <c r="DD1412" s="210"/>
      <c r="DE1412" s="210"/>
      <c r="DF1412" s="210"/>
      <c r="DG1412" s="210"/>
      <c r="DH1412" s="210"/>
      <c r="DI1412" s="210"/>
      <c r="DJ1412" s="210"/>
      <c r="DK1412" s="210"/>
      <c r="DL1412" s="210"/>
      <c r="DM1412" s="210"/>
      <c r="DN1412" s="210"/>
      <c r="DO1412" s="210"/>
      <c r="DP1412" s="210"/>
      <c r="DQ1412" s="210"/>
      <c r="DR1412" s="210"/>
      <c r="DS1412" s="210"/>
      <c r="DT1412" s="210"/>
      <c r="DU1412" s="210"/>
      <c r="DV1412" s="210"/>
      <c r="DW1412" s="210"/>
      <c r="DX1412" s="210"/>
      <c r="DY1412" s="210"/>
      <c r="DZ1412" s="210"/>
      <c r="EA1412" s="210"/>
      <c r="EB1412" s="210"/>
      <c r="EC1412" s="210"/>
      <c r="ED1412" s="210"/>
      <c r="EE1412" s="210"/>
      <c r="EF1412" s="210"/>
      <c r="EG1412" s="210"/>
      <c r="EH1412" s="210"/>
      <c r="EI1412" s="210"/>
      <c r="EJ1412" s="210"/>
      <c r="EK1412" s="210"/>
      <c r="EL1412" s="210"/>
      <c r="EM1412" s="210"/>
      <c r="EN1412" s="210"/>
      <c r="EO1412" s="210"/>
      <c r="EP1412" s="210"/>
      <c r="EQ1412" s="210"/>
      <c r="ER1412" s="210"/>
      <c r="ES1412" s="210"/>
      <c r="ET1412" s="210"/>
      <c r="EU1412" s="210"/>
    </row>
    <row r="1413" spans="1:151" ht="13">
      <c r="A1413" s="210"/>
      <c r="B1413" s="210"/>
      <c r="C1413" s="210"/>
      <c r="D1413" s="210"/>
      <c r="E1413" s="210"/>
      <c r="F1413" s="210"/>
      <c r="G1413" s="211" t="s">
        <v>173</v>
      </c>
      <c r="H1413" s="298"/>
      <c r="I1413" s="298"/>
      <c r="J1413" s="298"/>
      <c r="K1413" s="298"/>
      <c r="L1413" s="298"/>
      <c r="M1413" s="298"/>
      <c r="N1413" s="298"/>
      <c r="O1413" s="210"/>
      <c r="P1413" s="210"/>
      <c r="Q1413" s="211"/>
      <c r="R1413" s="210"/>
      <c r="S1413" s="210"/>
      <c r="T1413" s="210"/>
      <c r="U1413" s="210"/>
      <c r="V1413" s="210"/>
      <c r="W1413" s="210"/>
      <c r="X1413" s="192" t="s">
        <v>173</v>
      </c>
      <c r="Y1413" s="192" t="s">
        <v>192</v>
      </c>
      <c r="Z1413" s="194" t="str">
        <f>'Reviewer 2'!$AB$7</f>
        <v>NR</v>
      </c>
      <c r="AA1413" s="210"/>
      <c r="AB1413" s="210"/>
      <c r="AC1413" s="210"/>
      <c r="AD1413" s="210"/>
      <c r="AE1413" s="210"/>
      <c r="AF1413" s="210"/>
      <c r="AG1413" s="217"/>
      <c r="AH1413" s="217"/>
      <c r="AI1413" s="210"/>
      <c r="AJ1413" s="210"/>
      <c r="AK1413" s="210"/>
      <c r="AL1413" s="210"/>
      <c r="AM1413" s="210"/>
      <c r="AN1413" s="210"/>
      <c r="AO1413" s="210"/>
      <c r="AP1413" s="210"/>
      <c r="AQ1413" s="210"/>
      <c r="AR1413" s="210"/>
      <c r="AS1413" s="210"/>
      <c r="AT1413" s="210"/>
      <c r="AU1413" s="210"/>
      <c r="AV1413" s="210"/>
      <c r="AW1413" s="210"/>
      <c r="AX1413" s="210"/>
      <c r="AY1413" s="210"/>
      <c r="AZ1413" s="210"/>
      <c r="BA1413" s="210"/>
      <c r="BB1413" s="210"/>
      <c r="BC1413" s="210"/>
      <c r="BD1413" s="210"/>
      <c r="BE1413" s="210"/>
      <c r="BF1413" s="210"/>
      <c r="BG1413" s="210"/>
      <c r="BH1413" s="210"/>
      <c r="BI1413" s="210"/>
      <c r="BJ1413" s="210"/>
      <c r="BK1413" s="210"/>
      <c r="BL1413" s="210"/>
      <c r="BM1413" s="210"/>
      <c r="BN1413" s="210"/>
      <c r="BO1413" s="210"/>
      <c r="BP1413" s="210"/>
      <c r="BQ1413" s="210"/>
      <c r="BR1413" s="210"/>
      <c r="BS1413" s="210"/>
      <c r="BT1413" s="210"/>
      <c r="BU1413" s="210"/>
      <c r="BV1413" s="210"/>
      <c r="BW1413" s="210"/>
      <c r="BX1413" s="210"/>
      <c r="BY1413" s="210"/>
      <c r="BZ1413" s="210"/>
      <c r="CA1413" s="210"/>
      <c r="CB1413" s="210"/>
      <c r="CC1413" s="210"/>
      <c r="CD1413" s="210"/>
      <c r="CE1413" s="210"/>
      <c r="CF1413" s="210"/>
      <c r="CG1413" s="210"/>
      <c r="CH1413" s="210"/>
      <c r="CI1413" s="210"/>
      <c r="CJ1413" s="210"/>
      <c r="CK1413" s="210"/>
      <c r="CL1413" s="210"/>
      <c r="CM1413" s="210"/>
      <c r="CN1413" s="210"/>
      <c r="CO1413" s="210"/>
      <c r="CP1413" s="210"/>
      <c r="CQ1413" s="210"/>
      <c r="CR1413" s="210"/>
      <c r="CS1413" s="210"/>
      <c r="CT1413" s="210"/>
      <c r="CU1413" s="210"/>
      <c r="CV1413" s="210"/>
      <c r="CW1413" s="210"/>
      <c r="CX1413" s="210"/>
      <c r="CY1413" s="210"/>
      <c r="CZ1413" s="210"/>
      <c r="DA1413" s="210"/>
      <c r="DB1413" s="210"/>
      <c r="DC1413" s="210"/>
      <c r="DD1413" s="210"/>
      <c r="DE1413" s="210"/>
      <c r="DF1413" s="210"/>
      <c r="DG1413" s="210"/>
      <c r="DH1413" s="210"/>
      <c r="DI1413" s="210"/>
      <c r="DJ1413" s="210"/>
      <c r="DK1413" s="210"/>
      <c r="DL1413" s="210"/>
      <c r="DM1413" s="210"/>
      <c r="DN1413" s="210"/>
      <c r="DO1413" s="210"/>
      <c r="DP1413" s="210"/>
      <c r="DQ1413" s="210"/>
      <c r="DR1413" s="210"/>
      <c r="DS1413" s="210"/>
      <c r="DT1413" s="210"/>
      <c r="DU1413" s="210"/>
      <c r="DV1413" s="210"/>
      <c r="DW1413" s="210"/>
      <c r="DX1413" s="210"/>
      <c r="DY1413" s="210"/>
      <c r="DZ1413" s="210"/>
      <c r="EA1413" s="210"/>
      <c r="EB1413" s="210"/>
      <c r="EC1413" s="210"/>
      <c r="ED1413" s="210"/>
      <c r="EE1413" s="210"/>
      <c r="EF1413" s="210"/>
      <c r="EG1413" s="210"/>
      <c r="EH1413" s="210"/>
      <c r="EI1413" s="210"/>
      <c r="EJ1413" s="210"/>
      <c r="EK1413" s="210"/>
      <c r="EL1413" s="210"/>
      <c r="EM1413" s="210"/>
      <c r="EN1413" s="210"/>
      <c r="EO1413" s="210"/>
      <c r="EP1413" s="210"/>
      <c r="EQ1413" s="210"/>
      <c r="ER1413" s="210"/>
      <c r="ES1413" s="210"/>
      <c r="ET1413" s="210"/>
      <c r="EU1413" s="210"/>
    </row>
    <row r="1414" spans="1:151" ht="13">
      <c r="A1414" s="210"/>
      <c r="B1414" s="210"/>
      <c r="C1414" s="210"/>
      <c r="D1414" s="210"/>
      <c r="E1414" s="210"/>
      <c r="F1414" s="210"/>
      <c r="G1414" s="210"/>
      <c r="H1414" s="298"/>
      <c r="I1414" s="298"/>
      <c r="J1414" s="298"/>
      <c r="K1414" s="298"/>
      <c r="L1414" s="298"/>
      <c r="M1414" s="298"/>
      <c r="N1414" s="298"/>
      <c r="O1414" s="210"/>
      <c r="P1414" s="210"/>
      <c r="Q1414" s="211"/>
      <c r="R1414" s="210"/>
      <c r="S1414" s="210"/>
      <c r="T1414" s="210"/>
      <c r="U1414" s="210"/>
      <c r="V1414" s="210"/>
      <c r="W1414" s="210"/>
      <c r="X1414" s="192" t="s">
        <v>173</v>
      </c>
      <c r="Y1414" s="192" t="s">
        <v>196</v>
      </c>
      <c r="Z1414" s="194" t="str">
        <f>'Reviewer 2'!$AB$8</f>
        <v>NR</v>
      </c>
      <c r="AA1414" s="210"/>
      <c r="AB1414" s="210"/>
      <c r="AC1414" s="210"/>
      <c r="AD1414" s="210"/>
      <c r="AE1414" s="210"/>
      <c r="AF1414" s="210"/>
      <c r="AG1414" s="217"/>
      <c r="AH1414" s="217"/>
      <c r="AI1414" s="210"/>
      <c r="AJ1414" s="210"/>
      <c r="AK1414" s="210"/>
      <c r="AL1414" s="210"/>
      <c r="AM1414" s="210"/>
      <c r="AN1414" s="210"/>
      <c r="AO1414" s="210"/>
      <c r="AP1414" s="210"/>
      <c r="AQ1414" s="210"/>
      <c r="AR1414" s="210"/>
      <c r="AS1414" s="210"/>
      <c r="AT1414" s="210"/>
      <c r="AU1414" s="210"/>
      <c r="AV1414" s="210"/>
      <c r="AW1414" s="210"/>
      <c r="AX1414" s="210"/>
      <c r="AY1414" s="210"/>
      <c r="AZ1414" s="210"/>
      <c r="BA1414" s="210"/>
      <c r="BB1414" s="210"/>
      <c r="BC1414" s="210"/>
      <c r="BD1414" s="210"/>
      <c r="BE1414" s="210"/>
      <c r="BF1414" s="210"/>
      <c r="BG1414" s="210"/>
      <c r="BH1414" s="210"/>
      <c r="BI1414" s="210"/>
      <c r="BJ1414" s="210"/>
      <c r="BK1414" s="210"/>
      <c r="BL1414" s="210"/>
      <c r="BM1414" s="210"/>
      <c r="BN1414" s="210"/>
      <c r="BO1414" s="210"/>
      <c r="BP1414" s="210"/>
      <c r="BQ1414" s="210"/>
      <c r="BR1414" s="210"/>
      <c r="BS1414" s="210"/>
      <c r="BT1414" s="210"/>
      <c r="BU1414" s="210"/>
      <c r="BV1414" s="210"/>
      <c r="BW1414" s="210"/>
      <c r="BX1414" s="210"/>
      <c r="BY1414" s="210"/>
      <c r="BZ1414" s="210"/>
      <c r="CA1414" s="210"/>
      <c r="CB1414" s="210"/>
      <c r="CC1414" s="210"/>
      <c r="CD1414" s="210"/>
      <c r="CE1414" s="210"/>
      <c r="CF1414" s="210"/>
      <c r="CG1414" s="210"/>
      <c r="CH1414" s="210"/>
      <c r="CI1414" s="210"/>
      <c r="CJ1414" s="210"/>
      <c r="CK1414" s="210"/>
      <c r="CL1414" s="210"/>
      <c r="CM1414" s="210"/>
      <c r="CN1414" s="210"/>
      <c r="CO1414" s="210"/>
      <c r="CP1414" s="210"/>
      <c r="CQ1414" s="210"/>
      <c r="CR1414" s="210"/>
      <c r="CS1414" s="210"/>
      <c r="CT1414" s="210"/>
      <c r="CU1414" s="210"/>
      <c r="CV1414" s="210"/>
      <c r="CW1414" s="210"/>
      <c r="CX1414" s="210"/>
      <c r="CY1414" s="210"/>
      <c r="CZ1414" s="210"/>
      <c r="DA1414" s="210"/>
      <c r="DB1414" s="210"/>
      <c r="DC1414" s="210"/>
      <c r="DD1414" s="210"/>
      <c r="DE1414" s="210"/>
      <c r="DF1414" s="210"/>
      <c r="DG1414" s="210"/>
      <c r="DH1414" s="210"/>
      <c r="DI1414" s="210"/>
      <c r="DJ1414" s="210"/>
      <c r="DK1414" s="210"/>
      <c r="DL1414" s="210"/>
      <c r="DM1414" s="210"/>
      <c r="DN1414" s="210"/>
      <c r="DO1414" s="210"/>
      <c r="DP1414" s="210"/>
      <c r="DQ1414" s="210"/>
      <c r="DR1414" s="210"/>
      <c r="DS1414" s="210"/>
      <c r="DT1414" s="210"/>
      <c r="DU1414" s="210"/>
      <c r="DV1414" s="210"/>
      <c r="DW1414" s="210"/>
      <c r="DX1414" s="210"/>
      <c r="DY1414" s="210"/>
      <c r="DZ1414" s="210"/>
      <c r="EA1414" s="210"/>
      <c r="EB1414" s="210"/>
      <c r="EC1414" s="210"/>
      <c r="ED1414" s="210"/>
      <c r="EE1414" s="210"/>
      <c r="EF1414" s="210"/>
      <c r="EG1414" s="210"/>
      <c r="EH1414" s="210"/>
      <c r="EI1414" s="210"/>
      <c r="EJ1414" s="210"/>
      <c r="EK1414" s="210"/>
      <c r="EL1414" s="210"/>
      <c r="EM1414" s="210"/>
      <c r="EN1414" s="210"/>
      <c r="EO1414" s="210"/>
      <c r="EP1414" s="210"/>
      <c r="EQ1414" s="210"/>
      <c r="ER1414" s="210"/>
      <c r="ES1414" s="210"/>
      <c r="ET1414" s="210"/>
      <c r="EU1414" s="210"/>
    </row>
    <row r="1415" spans="1:151" ht="13">
      <c r="A1415" s="210"/>
      <c r="B1415" s="210"/>
      <c r="C1415" s="210"/>
      <c r="D1415" s="210"/>
      <c r="E1415" s="210"/>
      <c r="F1415" s="210"/>
      <c r="G1415" s="210"/>
      <c r="H1415" s="298"/>
      <c r="I1415" s="298"/>
      <c r="J1415" s="298"/>
      <c r="K1415" s="298"/>
      <c r="L1415" s="298"/>
      <c r="M1415" s="298"/>
      <c r="N1415" s="298"/>
      <c r="O1415" s="210"/>
      <c r="P1415" s="210"/>
      <c r="Q1415" s="211"/>
      <c r="R1415" s="210"/>
      <c r="S1415" s="210"/>
      <c r="T1415" s="210"/>
      <c r="U1415" s="210"/>
      <c r="V1415" s="210"/>
      <c r="W1415" s="210"/>
      <c r="X1415" s="192" t="s">
        <v>173</v>
      </c>
      <c r="Y1415" s="192" t="s">
        <v>201</v>
      </c>
      <c r="Z1415" s="194" t="str">
        <f>'Reviewer 2'!$AB$9</f>
        <v>NR</v>
      </c>
      <c r="AA1415" s="210"/>
      <c r="AB1415" s="210"/>
      <c r="AC1415" s="210"/>
      <c r="AD1415" s="210"/>
      <c r="AE1415" s="210"/>
      <c r="AF1415" s="210"/>
      <c r="AG1415" s="217"/>
      <c r="AH1415" s="217"/>
      <c r="AI1415" s="210"/>
      <c r="AJ1415" s="210"/>
      <c r="AK1415" s="210"/>
      <c r="AL1415" s="210"/>
      <c r="AM1415" s="210"/>
      <c r="AN1415" s="210"/>
      <c r="AO1415" s="210"/>
      <c r="AP1415" s="210"/>
      <c r="AQ1415" s="210"/>
      <c r="AR1415" s="210"/>
      <c r="AS1415" s="210"/>
      <c r="AT1415" s="210"/>
      <c r="AU1415" s="210"/>
      <c r="AV1415" s="210"/>
      <c r="AW1415" s="210"/>
      <c r="AX1415" s="210"/>
      <c r="AY1415" s="210"/>
      <c r="AZ1415" s="210"/>
      <c r="BA1415" s="210"/>
      <c r="BB1415" s="210"/>
      <c r="BC1415" s="210"/>
      <c r="BD1415" s="210"/>
      <c r="BE1415" s="210"/>
      <c r="BF1415" s="210"/>
      <c r="BG1415" s="210"/>
      <c r="BH1415" s="210"/>
      <c r="BI1415" s="210"/>
      <c r="BJ1415" s="210"/>
      <c r="BK1415" s="210"/>
      <c r="BL1415" s="210"/>
      <c r="BM1415" s="210"/>
      <c r="BN1415" s="210"/>
      <c r="BO1415" s="210"/>
      <c r="BP1415" s="210"/>
      <c r="BQ1415" s="210"/>
      <c r="BR1415" s="210"/>
      <c r="BS1415" s="210"/>
      <c r="BT1415" s="210"/>
      <c r="BU1415" s="210"/>
      <c r="BV1415" s="210"/>
      <c r="BW1415" s="210"/>
      <c r="BX1415" s="210"/>
      <c r="BY1415" s="210"/>
      <c r="BZ1415" s="210"/>
      <c r="CA1415" s="210"/>
      <c r="CB1415" s="210"/>
      <c r="CC1415" s="210"/>
      <c r="CD1415" s="210"/>
      <c r="CE1415" s="210"/>
      <c r="CF1415" s="210"/>
      <c r="CG1415" s="210"/>
      <c r="CH1415" s="210"/>
      <c r="CI1415" s="210"/>
      <c r="CJ1415" s="210"/>
      <c r="CK1415" s="210"/>
      <c r="CL1415" s="210"/>
      <c r="CM1415" s="210"/>
      <c r="CN1415" s="210"/>
      <c r="CO1415" s="210"/>
      <c r="CP1415" s="210"/>
      <c r="CQ1415" s="210"/>
      <c r="CR1415" s="210"/>
      <c r="CS1415" s="210"/>
      <c r="CT1415" s="210"/>
      <c r="CU1415" s="210"/>
      <c r="CV1415" s="210"/>
      <c r="CW1415" s="210"/>
      <c r="CX1415" s="210"/>
      <c r="CY1415" s="210"/>
      <c r="CZ1415" s="210"/>
      <c r="DA1415" s="210"/>
      <c r="DB1415" s="210"/>
      <c r="DC1415" s="210"/>
      <c r="DD1415" s="210"/>
      <c r="DE1415" s="210"/>
      <c r="DF1415" s="210"/>
      <c r="DG1415" s="210"/>
      <c r="DH1415" s="210"/>
      <c r="DI1415" s="210"/>
      <c r="DJ1415" s="210"/>
      <c r="DK1415" s="210"/>
      <c r="DL1415" s="210"/>
      <c r="DM1415" s="210"/>
      <c r="DN1415" s="210"/>
      <c r="DO1415" s="210"/>
      <c r="DP1415" s="210"/>
      <c r="DQ1415" s="210"/>
      <c r="DR1415" s="210"/>
      <c r="DS1415" s="210"/>
      <c r="DT1415" s="210"/>
      <c r="DU1415" s="210"/>
      <c r="DV1415" s="210"/>
      <c r="DW1415" s="210"/>
      <c r="DX1415" s="210"/>
      <c r="DY1415" s="210"/>
      <c r="DZ1415" s="210"/>
      <c r="EA1415" s="210"/>
      <c r="EB1415" s="210"/>
      <c r="EC1415" s="210"/>
      <c r="ED1415" s="210"/>
      <c r="EE1415" s="210"/>
      <c r="EF1415" s="210"/>
      <c r="EG1415" s="210"/>
      <c r="EH1415" s="210"/>
      <c r="EI1415" s="210"/>
      <c r="EJ1415" s="210"/>
      <c r="EK1415" s="210"/>
      <c r="EL1415" s="210"/>
      <c r="EM1415" s="210"/>
      <c r="EN1415" s="210"/>
      <c r="EO1415" s="210"/>
      <c r="EP1415" s="210"/>
      <c r="EQ1415" s="210"/>
      <c r="ER1415" s="210"/>
      <c r="ES1415" s="210"/>
      <c r="ET1415" s="210"/>
      <c r="EU1415" s="210"/>
    </row>
    <row r="1416" spans="1:151" ht="13">
      <c r="A1416" s="210"/>
      <c r="B1416" s="210"/>
      <c r="C1416" s="210"/>
      <c r="D1416" s="210"/>
      <c r="E1416" s="210"/>
      <c r="F1416" s="210"/>
      <c r="G1416" s="210"/>
      <c r="H1416" s="298"/>
      <c r="I1416" s="298"/>
      <c r="J1416" s="298"/>
      <c r="K1416" s="298"/>
      <c r="L1416" s="298"/>
      <c r="M1416" s="298"/>
      <c r="N1416" s="298"/>
      <c r="O1416" s="210"/>
      <c r="P1416" s="210"/>
      <c r="Q1416" s="211"/>
      <c r="R1416" s="210"/>
      <c r="S1416" s="210"/>
      <c r="T1416" s="210"/>
      <c r="U1416" s="210"/>
      <c r="V1416" s="210"/>
      <c r="W1416" s="210"/>
      <c r="X1416" s="192" t="s">
        <v>173</v>
      </c>
      <c r="Y1416" s="192" t="s">
        <v>204</v>
      </c>
      <c r="Z1416" s="194" t="str">
        <f>'Reviewer 2'!$AB$10</f>
        <v>NR</v>
      </c>
      <c r="AA1416" s="210"/>
      <c r="AB1416" s="210"/>
      <c r="AC1416" s="210"/>
      <c r="AD1416" s="210"/>
      <c r="AE1416" s="210"/>
      <c r="AF1416" s="210"/>
      <c r="AG1416" s="217"/>
      <c r="AH1416" s="217"/>
      <c r="AI1416" s="210"/>
      <c r="AJ1416" s="210"/>
      <c r="AK1416" s="210"/>
      <c r="AL1416" s="210"/>
      <c r="AM1416" s="210"/>
      <c r="AN1416" s="210"/>
      <c r="AO1416" s="210"/>
      <c r="AP1416" s="210"/>
      <c r="AQ1416" s="210"/>
      <c r="AR1416" s="210"/>
      <c r="AS1416" s="210"/>
      <c r="AT1416" s="210"/>
      <c r="AU1416" s="210"/>
      <c r="AV1416" s="210"/>
      <c r="AW1416" s="210"/>
      <c r="AX1416" s="210"/>
      <c r="AY1416" s="210"/>
      <c r="AZ1416" s="210"/>
      <c r="BA1416" s="210"/>
      <c r="BB1416" s="210"/>
      <c r="BC1416" s="210"/>
      <c r="BD1416" s="210"/>
      <c r="BE1416" s="210"/>
      <c r="BF1416" s="210"/>
      <c r="BG1416" s="210"/>
      <c r="BH1416" s="210"/>
      <c r="BI1416" s="210"/>
      <c r="BJ1416" s="210"/>
      <c r="BK1416" s="210"/>
      <c r="BL1416" s="210"/>
      <c r="BM1416" s="210"/>
      <c r="BN1416" s="210"/>
      <c r="BO1416" s="210"/>
      <c r="BP1416" s="210"/>
      <c r="BQ1416" s="210"/>
      <c r="BR1416" s="210"/>
      <c r="BS1416" s="210"/>
      <c r="BT1416" s="210"/>
      <c r="BU1416" s="210"/>
      <c r="BV1416" s="210"/>
      <c r="BW1416" s="210"/>
      <c r="BX1416" s="210"/>
      <c r="BY1416" s="210"/>
      <c r="BZ1416" s="210"/>
      <c r="CA1416" s="210"/>
      <c r="CB1416" s="210"/>
      <c r="CC1416" s="210"/>
      <c r="CD1416" s="210"/>
      <c r="CE1416" s="210"/>
      <c r="CF1416" s="210"/>
      <c r="CG1416" s="210"/>
      <c r="CH1416" s="210"/>
      <c r="CI1416" s="210"/>
      <c r="CJ1416" s="210"/>
      <c r="CK1416" s="210"/>
      <c r="CL1416" s="210"/>
      <c r="CM1416" s="210"/>
      <c r="CN1416" s="210"/>
      <c r="CO1416" s="210"/>
      <c r="CP1416" s="210"/>
      <c r="CQ1416" s="210"/>
      <c r="CR1416" s="210"/>
      <c r="CS1416" s="210"/>
      <c r="CT1416" s="210"/>
      <c r="CU1416" s="210"/>
      <c r="CV1416" s="210"/>
      <c r="CW1416" s="210"/>
      <c r="CX1416" s="210"/>
      <c r="CY1416" s="210"/>
      <c r="CZ1416" s="210"/>
      <c r="DA1416" s="210"/>
      <c r="DB1416" s="210"/>
      <c r="DC1416" s="210"/>
      <c r="DD1416" s="210"/>
      <c r="DE1416" s="210"/>
      <c r="DF1416" s="210"/>
      <c r="DG1416" s="210"/>
      <c r="DH1416" s="210"/>
      <c r="DI1416" s="210"/>
      <c r="DJ1416" s="210"/>
      <c r="DK1416" s="210"/>
      <c r="DL1416" s="210"/>
      <c r="DM1416" s="210"/>
      <c r="DN1416" s="210"/>
      <c r="DO1416" s="210"/>
      <c r="DP1416" s="210"/>
      <c r="DQ1416" s="210"/>
      <c r="DR1416" s="210"/>
      <c r="DS1416" s="210"/>
      <c r="DT1416" s="210"/>
      <c r="DU1416" s="210"/>
      <c r="DV1416" s="210"/>
      <c r="DW1416" s="210"/>
      <c r="DX1416" s="210"/>
      <c r="DY1416" s="210"/>
      <c r="DZ1416" s="210"/>
      <c r="EA1416" s="210"/>
      <c r="EB1416" s="210"/>
      <c r="EC1416" s="210"/>
      <c r="ED1416" s="210"/>
      <c r="EE1416" s="210"/>
      <c r="EF1416" s="210"/>
      <c r="EG1416" s="210"/>
      <c r="EH1416" s="210"/>
      <c r="EI1416" s="210"/>
      <c r="EJ1416" s="210"/>
      <c r="EK1416" s="210"/>
      <c r="EL1416" s="210"/>
      <c r="EM1416" s="210"/>
      <c r="EN1416" s="210"/>
      <c r="EO1416" s="210"/>
      <c r="EP1416" s="210"/>
      <c r="EQ1416" s="210"/>
      <c r="ER1416" s="210"/>
      <c r="ES1416" s="210"/>
      <c r="ET1416" s="210"/>
      <c r="EU1416" s="210"/>
    </row>
    <row r="1417" spans="1:151" ht="13">
      <c r="A1417" s="210"/>
      <c r="B1417" s="210"/>
      <c r="C1417" s="210"/>
      <c r="D1417" s="210"/>
      <c r="E1417" s="210"/>
      <c r="F1417" s="210"/>
      <c r="G1417" s="210"/>
      <c r="H1417" s="298"/>
      <c r="I1417" s="298"/>
      <c r="J1417" s="298"/>
      <c r="K1417" s="298"/>
      <c r="L1417" s="298"/>
      <c r="M1417" s="298"/>
      <c r="N1417" s="298"/>
      <c r="O1417" s="210"/>
      <c r="P1417" s="210"/>
      <c r="Q1417" s="211"/>
      <c r="R1417" s="210"/>
      <c r="S1417" s="210"/>
      <c r="T1417" s="210"/>
      <c r="U1417" s="210"/>
      <c r="V1417" s="210"/>
      <c r="W1417" s="210"/>
      <c r="X1417" s="192" t="s">
        <v>173</v>
      </c>
      <c r="Y1417" s="192" t="s">
        <v>206</v>
      </c>
      <c r="Z1417" s="194" t="str">
        <f>'Reviewer 2'!$AB$11</f>
        <v>NR</v>
      </c>
      <c r="AA1417" s="210"/>
      <c r="AB1417" s="210"/>
      <c r="AC1417" s="210"/>
      <c r="AD1417" s="210"/>
      <c r="AE1417" s="210"/>
      <c r="AF1417" s="210"/>
      <c r="AG1417" s="217"/>
      <c r="AH1417" s="217"/>
      <c r="AI1417" s="210"/>
      <c r="AJ1417" s="210"/>
      <c r="AK1417" s="210"/>
      <c r="AL1417" s="210"/>
      <c r="AM1417" s="210"/>
      <c r="AN1417" s="210"/>
      <c r="AO1417" s="210"/>
      <c r="AP1417" s="210"/>
      <c r="AQ1417" s="210"/>
      <c r="AR1417" s="210"/>
      <c r="AS1417" s="210"/>
      <c r="AT1417" s="210"/>
      <c r="AU1417" s="210"/>
      <c r="AV1417" s="210"/>
      <c r="AW1417" s="210"/>
      <c r="AX1417" s="210"/>
      <c r="AY1417" s="210"/>
      <c r="AZ1417" s="210"/>
      <c r="BA1417" s="210"/>
      <c r="BB1417" s="210"/>
      <c r="BC1417" s="210"/>
      <c r="BD1417" s="210"/>
      <c r="BE1417" s="210"/>
      <c r="BF1417" s="210"/>
      <c r="BG1417" s="210"/>
      <c r="BH1417" s="210"/>
      <c r="BI1417" s="210"/>
      <c r="BJ1417" s="210"/>
      <c r="BK1417" s="210"/>
      <c r="BL1417" s="210"/>
      <c r="BM1417" s="210"/>
      <c r="BN1417" s="210"/>
      <c r="BO1417" s="210"/>
      <c r="BP1417" s="210"/>
      <c r="BQ1417" s="210"/>
      <c r="BR1417" s="210"/>
      <c r="BS1417" s="210"/>
      <c r="BT1417" s="210"/>
      <c r="BU1417" s="210"/>
      <c r="BV1417" s="210"/>
      <c r="BW1417" s="210"/>
      <c r="BX1417" s="210"/>
      <c r="BY1417" s="210"/>
      <c r="BZ1417" s="210"/>
      <c r="CA1417" s="210"/>
      <c r="CB1417" s="210"/>
      <c r="CC1417" s="210"/>
      <c r="CD1417" s="210"/>
      <c r="CE1417" s="210"/>
      <c r="CF1417" s="210"/>
      <c r="CG1417" s="210"/>
      <c r="CH1417" s="210"/>
      <c r="CI1417" s="210"/>
      <c r="CJ1417" s="210"/>
      <c r="CK1417" s="210"/>
      <c r="CL1417" s="210"/>
      <c r="CM1417" s="210"/>
      <c r="CN1417" s="210"/>
      <c r="CO1417" s="210"/>
      <c r="CP1417" s="210"/>
      <c r="CQ1417" s="210"/>
      <c r="CR1417" s="210"/>
      <c r="CS1417" s="210"/>
      <c r="CT1417" s="210"/>
      <c r="CU1417" s="210"/>
      <c r="CV1417" s="210"/>
      <c r="CW1417" s="210"/>
      <c r="CX1417" s="210"/>
      <c r="CY1417" s="210"/>
      <c r="CZ1417" s="210"/>
      <c r="DA1417" s="210"/>
      <c r="DB1417" s="210"/>
      <c r="DC1417" s="210"/>
      <c r="DD1417" s="210"/>
      <c r="DE1417" s="210"/>
      <c r="DF1417" s="210"/>
      <c r="DG1417" s="210"/>
      <c r="DH1417" s="210"/>
      <c r="DI1417" s="210"/>
      <c r="DJ1417" s="210"/>
      <c r="DK1417" s="210"/>
      <c r="DL1417" s="210"/>
      <c r="DM1417" s="210"/>
      <c r="DN1417" s="210"/>
      <c r="DO1417" s="210"/>
      <c r="DP1417" s="210"/>
      <c r="DQ1417" s="210"/>
      <c r="DR1417" s="210"/>
      <c r="DS1417" s="210"/>
      <c r="DT1417" s="210"/>
      <c r="DU1417" s="210"/>
      <c r="DV1417" s="210"/>
      <c r="DW1417" s="210"/>
      <c r="DX1417" s="210"/>
      <c r="DY1417" s="210"/>
      <c r="DZ1417" s="210"/>
      <c r="EA1417" s="210"/>
      <c r="EB1417" s="210"/>
      <c r="EC1417" s="210"/>
      <c r="ED1417" s="210"/>
      <c r="EE1417" s="210"/>
      <c r="EF1417" s="210"/>
      <c r="EG1417" s="210"/>
      <c r="EH1417" s="210"/>
      <c r="EI1417" s="210"/>
      <c r="EJ1417" s="210"/>
      <c r="EK1417" s="210"/>
      <c r="EL1417" s="210"/>
      <c r="EM1417" s="210"/>
      <c r="EN1417" s="210"/>
      <c r="EO1417" s="210"/>
      <c r="EP1417" s="210"/>
      <c r="EQ1417" s="210"/>
      <c r="ER1417" s="210"/>
      <c r="ES1417" s="210"/>
      <c r="ET1417" s="210"/>
      <c r="EU1417" s="210"/>
    </row>
    <row r="1418" spans="1:151" ht="13">
      <c r="A1418" s="210"/>
      <c r="B1418" s="210"/>
      <c r="C1418" s="210"/>
      <c r="D1418" s="210"/>
      <c r="E1418" s="210"/>
      <c r="F1418" s="210"/>
      <c r="G1418" s="210"/>
      <c r="H1418" s="298"/>
      <c r="I1418" s="298"/>
      <c r="J1418" s="298"/>
      <c r="K1418" s="298"/>
      <c r="L1418" s="298"/>
      <c r="M1418" s="298"/>
      <c r="N1418" s="298"/>
      <c r="O1418" s="210"/>
      <c r="P1418" s="210"/>
      <c r="Q1418" s="211"/>
      <c r="R1418" s="210"/>
      <c r="S1418" s="210"/>
      <c r="T1418" s="210"/>
      <c r="U1418" s="210"/>
      <c r="V1418" s="210"/>
      <c r="W1418" s="210"/>
      <c r="X1418" s="192" t="s">
        <v>173</v>
      </c>
      <c r="Y1418" s="192" t="s">
        <v>208</v>
      </c>
      <c r="Z1418" s="194" t="str">
        <f>'Reviewer 2'!$AB$12</f>
        <v>NR</v>
      </c>
      <c r="AA1418" s="210"/>
      <c r="AB1418" s="210"/>
      <c r="AC1418" s="210"/>
      <c r="AD1418" s="210"/>
      <c r="AE1418" s="210"/>
      <c r="AF1418" s="210"/>
      <c r="AG1418" s="217"/>
      <c r="AH1418" s="217"/>
      <c r="AI1418" s="210"/>
      <c r="AJ1418" s="210"/>
      <c r="AK1418" s="210"/>
      <c r="AL1418" s="210"/>
      <c r="AM1418" s="210"/>
      <c r="AN1418" s="210"/>
      <c r="AO1418" s="210"/>
      <c r="AP1418" s="210"/>
      <c r="AQ1418" s="210"/>
      <c r="AR1418" s="210"/>
      <c r="AS1418" s="210"/>
      <c r="AT1418" s="210"/>
      <c r="AU1418" s="210"/>
      <c r="AV1418" s="210"/>
      <c r="AW1418" s="210"/>
      <c r="AX1418" s="210"/>
      <c r="AY1418" s="210"/>
      <c r="AZ1418" s="210"/>
      <c r="BA1418" s="210"/>
      <c r="BB1418" s="210"/>
      <c r="BC1418" s="210"/>
      <c r="BD1418" s="210"/>
      <c r="BE1418" s="210"/>
      <c r="BF1418" s="210"/>
      <c r="BG1418" s="210"/>
      <c r="BH1418" s="210"/>
      <c r="BI1418" s="210"/>
      <c r="BJ1418" s="210"/>
      <c r="BK1418" s="210"/>
      <c r="BL1418" s="210"/>
      <c r="BM1418" s="210"/>
      <c r="BN1418" s="210"/>
      <c r="BO1418" s="210"/>
      <c r="BP1418" s="210"/>
      <c r="BQ1418" s="210"/>
      <c r="BR1418" s="210"/>
      <c r="BS1418" s="210"/>
      <c r="BT1418" s="210"/>
      <c r="BU1418" s="210"/>
      <c r="BV1418" s="210"/>
      <c r="BW1418" s="210"/>
      <c r="BX1418" s="210"/>
      <c r="BY1418" s="210"/>
      <c r="BZ1418" s="210"/>
      <c r="CA1418" s="210"/>
      <c r="CB1418" s="210"/>
      <c r="CC1418" s="210"/>
      <c r="CD1418" s="210"/>
      <c r="CE1418" s="210"/>
      <c r="CF1418" s="210"/>
      <c r="CG1418" s="210"/>
      <c r="CH1418" s="210"/>
      <c r="CI1418" s="210"/>
      <c r="CJ1418" s="210"/>
      <c r="CK1418" s="210"/>
      <c r="CL1418" s="210"/>
      <c r="CM1418" s="210"/>
      <c r="CN1418" s="210"/>
      <c r="CO1418" s="210"/>
      <c r="CP1418" s="210"/>
      <c r="CQ1418" s="210"/>
      <c r="CR1418" s="210"/>
      <c r="CS1418" s="210"/>
      <c r="CT1418" s="210"/>
      <c r="CU1418" s="210"/>
      <c r="CV1418" s="210"/>
      <c r="CW1418" s="210"/>
      <c r="CX1418" s="210"/>
      <c r="CY1418" s="210"/>
      <c r="CZ1418" s="210"/>
      <c r="DA1418" s="210"/>
      <c r="DB1418" s="210"/>
      <c r="DC1418" s="210"/>
      <c r="DD1418" s="210"/>
      <c r="DE1418" s="210"/>
      <c r="DF1418" s="210"/>
      <c r="DG1418" s="210"/>
      <c r="DH1418" s="210"/>
      <c r="DI1418" s="210"/>
      <c r="DJ1418" s="210"/>
      <c r="DK1418" s="210"/>
      <c r="DL1418" s="210"/>
      <c r="DM1418" s="210"/>
      <c r="DN1418" s="210"/>
      <c r="DO1418" s="210"/>
      <c r="DP1418" s="210"/>
      <c r="DQ1418" s="210"/>
      <c r="DR1418" s="210"/>
      <c r="DS1418" s="210"/>
      <c r="DT1418" s="210"/>
      <c r="DU1418" s="210"/>
      <c r="DV1418" s="210"/>
      <c r="DW1418" s="210"/>
      <c r="DX1418" s="210"/>
      <c r="DY1418" s="210"/>
      <c r="DZ1418" s="210"/>
      <c r="EA1418" s="210"/>
      <c r="EB1418" s="210"/>
      <c r="EC1418" s="210"/>
      <c r="ED1418" s="210"/>
      <c r="EE1418" s="210"/>
      <c r="EF1418" s="210"/>
      <c r="EG1418" s="210"/>
      <c r="EH1418" s="210"/>
      <c r="EI1418" s="210"/>
      <c r="EJ1418" s="210"/>
      <c r="EK1418" s="210"/>
      <c r="EL1418" s="210"/>
      <c r="EM1418" s="210"/>
      <c r="EN1418" s="210"/>
      <c r="EO1418" s="210"/>
      <c r="EP1418" s="210"/>
      <c r="EQ1418" s="210"/>
      <c r="ER1418" s="210"/>
      <c r="ES1418" s="210"/>
      <c r="ET1418" s="210"/>
      <c r="EU1418" s="210"/>
    </row>
    <row r="1419" spans="1:151" ht="13">
      <c r="A1419" s="210"/>
      <c r="B1419" s="210"/>
      <c r="C1419" s="210"/>
      <c r="D1419" s="210"/>
      <c r="E1419" s="210"/>
      <c r="F1419" s="210"/>
      <c r="G1419" s="210"/>
      <c r="H1419" s="298"/>
      <c r="I1419" s="298"/>
      <c r="J1419" s="298"/>
      <c r="K1419" s="298"/>
      <c r="L1419" s="298"/>
      <c r="M1419" s="298"/>
      <c r="N1419" s="298"/>
      <c r="O1419" s="210"/>
      <c r="P1419" s="210"/>
      <c r="Q1419" s="211"/>
      <c r="R1419" s="210"/>
      <c r="S1419" s="210"/>
      <c r="T1419" s="210"/>
      <c r="U1419" s="210"/>
      <c r="V1419" s="210"/>
      <c r="W1419" s="210"/>
      <c r="X1419" s="192" t="s">
        <v>173</v>
      </c>
      <c r="Y1419" s="192" t="s">
        <v>210</v>
      </c>
      <c r="Z1419" s="194" t="str">
        <f>'Reviewer 2'!$AB$13</f>
        <v>NR</v>
      </c>
      <c r="AA1419" s="210"/>
      <c r="AB1419" s="210"/>
      <c r="AC1419" s="210"/>
      <c r="AD1419" s="210"/>
      <c r="AE1419" s="210"/>
      <c r="AF1419" s="210"/>
      <c r="AG1419" s="217"/>
      <c r="AH1419" s="217"/>
      <c r="AI1419" s="210"/>
      <c r="AJ1419" s="210"/>
      <c r="AK1419" s="210"/>
      <c r="AL1419" s="210"/>
      <c r="AM1419" s="210"/>
      <c r="AN1419" s="210"/>
      <c r="AO1419" s="210"/>
      <c r="AP1419" s="210"/>
      <c r="AQ1419" s="210"/>
      <c r="AR1419" s="210"/>
      <c r="AS1419" s="210"/>
      <c r="AT1419" s="210"/>
      <c r="AU1419" s="210"/>
      <c r="AV1419" s="210"/>
      <c r="AW1419" s="210"/>
      <c r="AX1419" s="210"/>
      <c r="AY1419" s="210"/>
      <c r="AZ1419" s="210"/>
      <c r="BA1419" s="210"/>
      <c r="BB1419" s="210"/>
      <c r="BC1419" s="210"/>
      <c r="BD1419" s="210"/>
      <c r="BE1419" s="210"/>
      <c r="BF1419" s="210"/>
      <c r="BG1419" s="210"/>
      <c r="BH1419" s="210"/>
      <c r="BI1419" s="210"/>
      <c r="BJ1419" s="210"/>
      <c r="BK1419" s="210"/>
      <c r="BL1419" s="210"/>
      <c r="BM1419" s="210"/>
      <c r="BN1419" s="210"/>
      <c r="BO1419" s="210"/>
      <c r="BP1419" s="210"/>
      <c r="BQ1419" s="210"/>
      <c r="BR1419" s="210"/>
      <c r="BS1419" s="210"/>
      <c r="BT1419" s="210"/>
      <c r="BU1419" s="210"/>
      <c r="BV1419" s="210"/>
      <c r="BW1419" s="210"/>
      <c r="BX1419" s="210"/>
      <c r="BY1419" s="210"/>
      <c r="BZ1419" s="210"/>
      <c r="CA1419" s="210"/>
      <c r="CB1419" s="210"/>
      <c r="CC1419" s="210"/>
      <c r="CD1419" s="210"/>
      <c r="CE1419" s="210"/>
      <c r="CF1419" s="210"/>
      <c r="CG1419" s="210"/>
      <c r="CH1419" s="210"/>
      <c r="CI1419" s="210"/>
      <c r="CJ1419" s="210"/>
      <c r="CK1419" s="210"/>
      <c r="CL1419" s="210"/>
      <c r="CM1419" s="210"/>
      <c r="CN1419" s="210"/>
      <c r="CO1419" s="210"/>
      <c r="CP1419" s="210"/>
      <c r="CQ1419" s="210"/>
      <c r="CR1419" s="210"/>
      <c r="CS1419" s="210"/>
      <c r="CT1419" s="210"/>
      <c r="CU1419" s="210"/>
      <c r="CV1419" s="210"/>
      <c r="CW1419" s="210"/>
      <c r="CX1419" s="210"/>
      <c r="CY1419" s="210"/>
      <c r="CZ1419" s="210"/>
      <c r="DA1419" s="210"/>
      <c r="DB1419" s="210"/>
      <c r="DC1419" s="210"/>
      <c r="DD1419" s="210"/>
      <c r="DE1419" s="210"/>
      <c r="DF1419" s="210"/>
      <c r="DG1419" s="210"/>
      <c r="DH1419" s="210"/>
      <c r="DI1419" s="210"/>
      <c r="DJ1419" s="210"/>
      <c r="DK1419" s="210"/>
      <c r="DL1419" s="210"/>
      <c r="DM1419" s="210"/>
      <c r="DN1419" s="210"/>
      <c r="DO1419" s="210"/>
      <c r="DP1419" s="210"/>
      <c r="DQ1419" s="210"/>
      <c r="DR1419" s="210"/>
      <c r="DS1419" s="210"/>
      <c r="DT1419" s="210"/>
      <c r="DU1419" s="210"/>
      <c r="DV1419" s="210"/>
      <c r="DW1419" s="210"/>
      <c r="DX1419" s="210"/>
      <c r="DY1419" s="210"/>
      <c r="DZ1419" s="210"/>
      <c r="EA1419" s="210"/>
      <c r="EB1419" s="210"/>
      <c r="EC1419" s="210"/>
      <c r="ED1419" s="210"/>
      <c r="EE1419" s="210"/>
      <c r="EF1419" s="210"/>
      <c r="EG1419" s="210"/>
      <c r="EH1419" s="210"/>
      <c r="EI1419" s="210"/>
      <c r="EJ1419" s="210"/>
      <c r="EK1419" s="210"/>
      <c r="EL1419" s="210"/>
      <c r="EM1419" s="210"/>
      <c r="EN1419" s="210"/>
      <c r="EO1419" s="210"/>
      <c r="EP1419" s="210"/>
      <c r="EQ1419" s="210"/>
      <c r="ER1419" s="210"/>
      <c r="ES1419" s="210"/>
      <c r="ET1419" s="210"/>
      <c r="EU1419" s="210"/>
    </row>
    <row r="1420" spans="1:151" ht="13">
      <c r="A1420" s="210"/>
      <c r="B1420" s="210"/>
      <c r="C1420" s="210"/>
      <c r="D1420" s="210"/>
      <c r="E1420" s="210"/>
      <c r="F1420" s="210"/>
      <c r="G1420" s="210"/>
      <c r="H1420" s="298"/>
      <c r="I1420" s="298"/>
      <c r="J1420" s="298"/>
      <c r="K1420" s="298"/>
      <c r="L1420" s="298"/>
      <c r="M1420" s="298"/>
      <c r="N1420" s="298"/>
      <c r="O1420" s="210"/>
      <c r="P1420" s="210"/>
      <c r="Q1420" s="211"/>
      <c r="R1420" s="210"/>
      <c r="S1420" s="210"/>
      <c r="T1420" s="210"/>
      <c r="U1420" s="210"/>
      <c r="V1420" s="210"/>
      <c r="W1420" s="210"/>
      <c r="X1420" s="192" t="s">
        <v>173</v>
      </c>
      <c r="Y1420" s="192" t="s">
        <v>211</v>
      </c>
      <c r="Z1420" s="194" t="str">
        <f>'Reviewer 2'!$AB$14</f>
        <v>NR</v>
      </c>
      <c r="AA1420" s="210"/>
      <c r="AB1420" s="210"/>
      <c r="AC1420" s="210"/>
      <c r="AD1420" s="210"/>
      <c r="AE1420" s="210"/>
      <c r="AF1420" s="210"/>
      <c r="AG1420" s="217"/>
      <c r="AH1420" s="217"/>
      <c r="AI1420" s="210"/>
      <c r="AJ1420" s="210"/>
      <c r="AK1420" s="210"/>
      <c r="AL1420" s="210"/>
      <c r="AM1420" s="210"/>
      <c r="AN1420" s="210"/>
      <c r="AO1420" s="210"/>
      <c r="AP1420" s="210"/>
      <c r="AQ1420" s="210"/>
      <c r="AR1420" s="210"/>
      <c r="AS1420" s="210"/>
      <c r="AT1420" s="210"/>
      <c r="AU1420" s="210"/>
      <c r="AV1420" s="210"/>
      <c r="AW1420" s="210"/>
      <c r="AX1420" s="210"/>
      <c r="AY1420" s="210"/>
      <c r="AZ1420" s="210"/>
      <c r="BA1420" s="210"/>
      <c r="BB1420" s="210"/>
      <c r="BC1420" s="210"/>
      <c r="BD1420" s="210"/>
      <c r="BE1420" s="210"/>
      <c r="BF1420" s="210"/>
      <c r="BG1420" s="210"/>
      <c r="BH1420" s="210"/>
      <c r="BI1420" s="210"/>
      <c r="BJ1420" s="210"/>
      <c r="BK1420" s="210"/>
      <c r="BL1420" s="210"/>
      <c r="BM1420" s="210"/>
      <c r="BN1420" s="210"/>
      <c r="BO1420" s="210"/>
      <c r="BP1420" s="210"/>
      <c r="BQ1420" s="210"/>
      <c r="BR1420" s="210"/>
      <c r="BS1420" s="210"/>
      <c r="BT1420" s="210"/>
      <c r="BU1420" s="210"/>
      <c r="BV1420" s="210"/>
      <c r="BW1420" s="210"/>
      <c r="BX1420" s="210"/>
      <c r="BY1420" s="210"/>
      <c r="BZ1420" s="210"/>
      <c r="CA1420" s="210"/>
      <c r="CB1420" s="210"/>
      <c r="CC1420" s="210"/>
      <c r="CD1420" s="210"/>
      <c r="CE1420" s="210"/>
      <c r="CF1420" s="210"/>
      <c r="CG1420" s="210"/>
      <c r="CH1420" s="210"/>
      <c r="CI1420" s="210"/>
      <c r="CJ1420" s="210"/>
      <c r="CK1420" s="210"/>
      <c r="CL1420" s="210"/>
      <c r="CM1420" s="210"/>
      <c r="CN1420" s="210"/>
      <c r="CO1420" s="210"/>
      <c r="CP1420" s="210"/>
      <c r="CQ1420" s="210"/>
      <c r="CR1420" s="210"/>
      <c r="CS1420" s="210"/>
      <c r="CT1420" s="210"/>
      <c r="CU1420" s="210"/>
      <c r="CV1420" s="210"/>
      <c r="CW1420" s="210"/>
      <c r="CX1420" s="210"/>
      <c r="CY1420" s="210"/>
      <c r="CZ1420" s="210"/>
      <c r="DA1420" s="210"/>
      <c r="DB1420" s="210"/>
      <c r="DC1420" s="210"/>
      <c r="DD1420" s="210"/>
      <c r="DE1420" s="210"/>
      <c r="DF1420" s="210"/>
      <c r="DG1420" s="210"/>
      <c r="DH1420" s="210"/>
      <c r="DI1420" s="210"/>
      <c r="DJ1420" s="210"/>
      <c r="DK1420" s="210"/>
      <c r="DL1420" s="210"/>
      <c r="DM1420" s="210"/>
      <c r="DN1420" s="210"/>
      <c r="DO1420" s="210"/>
      <c r="DP1420" s="210"/>
      <c r="DQ1420" s="210"/>
      <c r="DR1420" s="210"/>
      <c r="DS1420" s="210"/>
      <c r="DT1420" s="210"/>
      <c r="DU1420" s="210"/>
      <c r="DV1420" s="210"/>
      <c r="DW1420" s="210"/>
      <c r="DX1420" s="210"/>
      <c r="DY1420" s="210"/>
      <c r="DZ1420" s="210"/>
      <c r="EA1420" s="210"/>
      <c r="EB1420" s="210"/>
      <c r="EC1420" s="210"/>
      <c r="ED1420" s="210"/>
      <c r="EE1420" s="210"/>
      <c r="EF1420" s="210"/>
      <c r="EG1420" s="210"/>
      <c r="EH1420" s="210"/>
      <c r="EI1420" s="210"/>
      <c r="EJ1420" s="210"/>
      <c r="EK1420" s="210"/>
      <c r="EL1420" s="210"/>
      <c r="EM1420" s="210"/>
      <c r="EN1420" s="210"/>
      <c r="EO1420" s="210"/>
      <c r="EP1420" s="210"/>
      <c r="EQ1420" s="210"/>
      <c r="ER1420" s="210"/>
      <c r="ES1420" s="210"/>
      <c r="ET1420" s="210"/>
      <c r="EU1420" s="210"/>
    </row>
    <row r="1421" spans="1:151" ht="13">
      <c r="A1421" s="210"/>
      <c r="B1421" s="210"/>
      <c r="C1421" s="210"/>
      <c r="D1421" s="210"/>
      <c r="E1421" s="210"/>
      <c r="F1421" s="210"/>
      <c r="G1421" s="210"/>
      <c r="H1421" s="298"/>
      <c r="I1421" s="298"/>
      <c r="J1421" s="298"/>
      <c r="K1421" s="298"/>
      <c r="L1421" s="298"/>
      <c r="M1421" s="298"/>
      <c r="N1421" s="298"/>
      <c r="O1421" s="210"/>
      <c r="P1421" s="210"/>
      <c r="Q1421" s="211"/>
      <c r="R1421" s="210"/>
      <c r="S1421" s="210"/>
      <c r="T1421" s="210"/>
      <c r="U1421" s="210"/>
      <c r="V1421" s="210"/>
      <c r="W1421" s="210"/>
      <c r="X1421" s="192" t="s">
        <v>173</v>
      </c>
      <c r="Y1421" s="192" t="s">
        <v>213</v>
      </c>
      <c r="Z1421" s="194" t="str">
        <f>'Reviewer 2'!$AB$15</f>
        <v>NR</v>
      </c>
      <c r="AA1421" s="210"/>
      <c r="AB1421" s="210"/>
      <c r="AC1421" s="210"/>
      <c r="AD1421" s="210"/>
      <c r="AE1421" s="210"/>
      <c r="AF1421" s="210"/>
      <c r="AG1421" s="217"/>
      <c r="AH1421" s="217"/>
      <c r="AI1421" s="210"/>
      <c r="AJ1421" s="210"/>
      <c r="AK1421" s="210"/>
      <c r="AL1421" s="210"/>
      <c r="AM1421" s="210"/>
      <c r="AN1421" s="210"/>
      <c r="AO1421" s="210"/>
      <c r="AP1421" s="210"/>
      <c r="AQ1421" s="210"/>
      <c r="AR1421" s="210"/>
      <c r="AS1421" s="210"/>
      <c r="AT1421" s="210"/>
      <c r="AU1421" s="210"/>
      <c r="AV1421" s="210"/>
      <c r="AW1421" s="210"/>
      <c r="AX1421" s="210"/>
      <c r="AY1421" s="210"/>
      <c r="AZ1421" s="210"/>
      <c r="BA1421" s="210"/>
      <c r="BB1421" s="210"/>
      <c r="BC1421" s="210"/>
      <c r="BD1421" s="210"/>
      <c r="BE1421" s="210"/>
      <c r="BF1421" s="210"/>
      <c r="BG1421" s="210"/>
      <c r="BH1421" s="210"/>
      <c r="BI1421" s="210"/>
      <c r="BJ1421" s="210"/>
      <c r="BK1421" s="210"/>
      <c r="BL1421" s="210"/>
      <c r="BM1421" s="210"/>
      <c r="BN1421" s="210"/>
      <c r="BO1421" s="210"/>
      <c r="BP1421" s="210"/>
      <c r="BQ1421" s="210"/>
      <c r="BR1421" s="210"/>
      <c r="BS1421" s="210"/>
      <c r="BT1421" s="210"/>
      <c r="BU1421" s="210"/>
      <c r="BV1421" s="210"/>
      <c r="BW1421" s="210"/>
      <c r="BX1421" s="210"/>
      <c r="BY1421" s="210"/>
      <c r="BZ1421" s="210"/>
      <c r="CA1421" s="210"/>
      <c r="CB1421" s="210"/>
      <c r="CC1421" s="210"/>
      <c r="CD1421" s="210"/>
      <c r="CE1421" s="210"/>
      <c r="CF1421" s="210"/>
      <c r="CG1421" s="210"/>
      <c r="CH1421" s="210"/>
      <c r="CI1421" s="210"/>
      <c r="CJ1421" s="210"/>
      <c r="CK1421" s="210"/>
      <c r="CL1421" s="210"/>
      <c r="CM1421" s="210"/>
      <c r="CN1421" s="210"/>
      <c r="CO1421" s="210"/>
      <c r="CP1421" s="210"/>
      <c r="CQ1421" s="210"/>
      <c r="CR1421" s="210"/>
      <c r="CS1421" s="210"/>
      <c r="CT1421" s="210"/>
      <c r="CU1421" s="210"/>
      <c r="CV1421" s="210"/>
      <c r="CW1421" s="210"/>
      <c r="CX1421" s="210"/>
      <c r="CY1421" s="210"/>
      <c r="CZ1421" s="210"/>
      <c r="DA1421" s="210"/>
      <c r="DB1421" s="210"/>
      <c r="DC1421" s="210"/>
      <c r="DD1421" s="210"/>
      <c r="DE1421" s="210"/>
      <c r="DF1421" s="210"/>
      <c r="DG1421" s="210"/>
      <c r="DH1421" s="210"/>
      <c r="DI1421" s="210"/>
      <c r="DJ1421" s="210"/>
      <c r="DK1421" s="210"/>
      <c r="DL1421" s="210"/>
      <c r="DM1421" s="210"/>
      <c r="DN1421" s="210"/>
      <c r="DO1421" s="210"/>
      <c r="DP1421" s="210"/>
      <c r="DQ1421" s="210"/>
      <c r="DR1421" s="210"/>
      <c r="DS1421" s="210"/>
      <c r="DT1421" s="210"/>
      <c r="DU1421" s="210"/>
      <c r="DV1421" s="210"/>
      <c r="DW1421" s="210"/>
      <c r="DX1421" s="210"/>
      <c r="DY1421" s="210"/>
      <c r="DZ1421" s="210"/>
      <c r="EA1421" s="210"/>
      <c r="EB1421" s="210"/>
      <c r="EC1421" s="210"/>
      <c r="ED1421" s="210"/>
      <c r="EE1421" s="210"/>
      <c r="EF1421" s="210"/>
      <c r="EG1421" s="210"/>
      <c r="EH1421" s="210"/>
      <c r="EI1421" s="210"/>
      <c r="EJ1421" s="210"/>
      <c r="EK1421" s="210"/>
      <c r="EL1421" s="210"/>
      <c r="EM1421" s="210"/>
      <c r="EN1421" s="210"/>
      <c r="EO1421" s="210"/>
      <c r="EP1421" s="210"/>
      <c r="EQ1421" s="210"/>
      <c r="ER1421" s="210"/>
      <c r="ES1421" s="210"/>
      <c r="ET1421" s="210"/>
      <c r="EU1421" s="210"/>
    </row>
    <row r="1422" spans="1:151" ht="13">
      <c r="A1422" s="210"/>
      <c r="B1422" s="210"/>
      <c r="C1422" s="210"/>
      <c r="D1422" s="210"/>
      <c r="E1422" s="210"/>
      <c r="F1422" s="210"/>
      <c r="G1422" s="210"/>
      <c r="H1422" s="298"/>
      <c r="I1422" s="298"/>
      <c r="J1422" s="298"/>
      <c r="K1422" s="298"/>
      <c r="L1422" s="298"/>
      <c r="M1422" s="298"/>
      <c r="N1422" s="298"/>
      <c r="O1422" s="210"/>
      <c r="P1422" s="210"/>
      <c r="Q1422" s="211"/>
      <c r="R1422" s="210"/>
      <c r="S1422" s="210"/>
      <c r="T1422" s="210"/>
      <c r="U1422" s="210"/>
      <c r="V1422" s="210"/>
      <c r="W1422" s="210"/>
      <c r="X1422" s="192" t="s">
        <v>173</v>
      </c>
      <c r="Y1422" s="192" t="s">
        <v>217</v>
      </c>
      <c r="Z1422" s="194" t="str">
        <f>'Reviewer 2'!$AB$16</f>
        <v>NR</v>
      </c>
      <c r="AA1422" s="210"/>
      <c r="AB1422" s="210"/>
      <c r="AC1422" s="210"/>
      <c r="AD1422" s="210"/>
      <c r="AE1422" s="210"/>
      <c r="AF1422" s="210"/>
      <c r="AG1422" s="217"/>
      <c r="AH1422" s="217"/>
      <c r="AI1422" s="210"/>
      <c r="AJ1422" s="210"/>
      <c r="AK1422" s="210"/>
      <c r="AL1422" s="210"/>
      <c r="AM1422" s="210"/>
      <c r="AN1422" s="210"/>
      <c r="AO1422" s="210"/>
      <c r="AP1422" s="210"/>
      <c r="AQ1422" s="210"/>
      <c r="AR1422" s="210"/>
      <c r="AS1422" s="210"/>
      <c r="AT1422" s="210"/>
      <c r="AU1422" s="210"/>
      <c r="AV1422" s="210"/>
      <c r="AW1422" s="210"/>
      <c r="AX1422" s="210"/>
      <c r="AY1422" s="210"/>
      <c r="AZ1422" s="210"/>
      <c r="BA1422" s="210"/>
      <c r="BB1422" s="210"/>
      <c r="BC1422" s="210"/>
      <c r="BD1422" s="210"/>
      <c r="BE1422" s="210"/>
      <c r="BF1422" s="210"/>
      <c r="BG1422" s="210"/>
      <c r="BH1422" s="210"/>
      <c r="BI1422" s="210"/>
      <c r="BJ1422" s="210"/>
      <c r="BK1422" s="210"/>
      <c r="BL1422" s="210"/>
      <c r="BM1422" s="210"/>
      <c r="BN1422" s="210"/>
      <c r="BO1422" s="210"/>
      <c r="BP1422" s="210"/>
      <c r="BQ1422" s="210"/>
      <c r="BR1422" s="210"/>
      <c r="BS1422" s="210"/>
      <c r="BT1422" s="210"/>
      <c r="BU1422" s="210"/>
      <c r="BV1422" s="210"/>
      <c r="BW1422" s="210"/>
      <c r="BX1422" s="210"/>
      <c r="BY1422" s="210"/>
      <c r="BZ1422" s="210"/>
      <c r="CA1422" s="210"/>
      <c r="CB1422" s="210"/>
      <c r="CC1422" s="210"/>
      <c r="CD1422" s="210"/>
      <c r="CE1422" s="210"/>
      <c r="CF1422" s="210"/>
      <c r="CG1422" s="210"/>
      <c r="CH1422" s="210"/>
      <c r="CI1422" s="210"/>
      <c r="CJ1422" s="210"/>
      <c r="CK1422" s="210"/>
      <c r="CL1422" s="210"/>
      <c r="CM1422" s="210"/>
      <c r="CN1422" s="210"/>
      <c r="CO1422" s="210"/>
      <c r="CP1422" s="210"/>
      <c r="CQ1422" s="210"/>
      <c r="CR1422" s="210"/>
      <c r="CS1422" s="210"/>
      <c r="CT1422" s="210"/>
      <c r="CU1422" s="210"/>
      <c r="CV1422" s="210"/>
      <c r="CW1422" s="210"/>
      <c r="CX1422" s="210"/>
      <c r="CY1422" s="210"/>
      <c r="CZ1422" s="210"/>
      <c r="DA1422" s="210"/>
      <c r="DB1422" s="210"/>
      <c r="DC1422" s="210"/>
      <c r="DD1422" s="210"/>
      <c r="DE1422" s="210"/>
      <c r="DF1422" s="210"/>
      <c r="DG1422" s="210"/>
      <c r="DH1422" s="210"/>
      <c r="DI1422" s="210"/>
      <c r="DJ1422" s="210"/>
      <c r="DK1422" s="210"/>
      <c r="DL1422" s="210"/>
      <c r="DM1422" s="210"/>
      <c r="DN1422" s="210"/>
      <c r="DO1422" s="210"/>
      <c r="DP1422" s="210"/>
      <c r="DQ1422" s="210"/>
      <c r="DR1422" s="210"/>
      <c r="DS1422" s="210"/>
      <c r="DT1422" s="210"/>
      <c r="DU1422" s="210"/>
      <c r="DV1422" s="210"/>
      <c r="DW1422" s="210"/>
      <c r="DX1422" s="210"/>
      <c r="DY1422" s="210"/>
      <c r="DZ1422" s="210"/>
      <c r="EA1422" s="210"/>
      <c r="EB1422" s="210"/>
      <c r="EC1422" s="210"/>
      <c r="ED1422" s="210"/>
      <c r="EE1422" s="210"/>
      <c r="EF1422" s="210"/>
      <c r="EG1422" s="210"/>
      <c r="EH1422" s="210"/>
      <c r="EI1422" s="210"/>
      <c r="EJ1422" s="210"/>
      <c r="EK1422" s="210"/>
      <c r="EL1422" s="210"/>
      <c r="EM1422" s="210"/>
      <c r="EN1422" s="210"/>
      <c r="EO1422" s="210"/>
      <c r="EP1422" s="210"/>
      <c r="EQ1422" s="210"/>
      <c r="ER1422" s="210"/>
      <c r="ES1422" s="210"/>
      <c r="ET1422" s="210"/>
      <c r="EU1422" s="210"/>
    </row>
    <row r="1423" spans="1:151" ht="13">
      <c r="A1423" s="210"/>
      <c r="B1423" s="210"/>
      <c r="C1423" s="210"/>
      <c r="D1423" s="210"/>
      <c r="E1423" s="210"/>
      <c r="F1423" s="210"/>
      <c r="G1423" s="210"/>
      <c r="H1423" s="298"/>
      <c r="I1423" s="298"/>
      <c r="J1423" s="298"/>
      <c r="K1423" s="298"/>
      <c r="L1423" s="298"/>
      <c r="M1423" s="298"/>
      <c r="N1423" s="298"/>
      <c r="O1423" s="210"/>
      <c r="P1423" s="210"/>
      <c r="Q1423" s="211"/>
      <c r="R1423" s="210"/>
      <c r="S1423" s="210"/>
      <c r="T1423" s="210"/>
      <c r="U1423" s="210"/>
      <c r="V1423" s="210"/>
      <c r="W1423" s="210"/>
      <c r="X1423" s="192" t="s">
        <v>173</v>
      </c>
      <c r="Y1423" s="192" t="s">
        <v>218</v>
      </c>
      <c r="Z1423" s="194" t="str">
        <f>'Reviewer 2'!$AB$19</f>
        <v>NR</v>
      </c>
      <c r="AA1423" s="210"/>
      <c r="AB1423" s="210"/>
      <c r="AC1423" s="210"/>
      <c r="AD1423" s="210"/>
      <c r="AE1423" s="210"/>
      <c r="AF1423" s="210"/>
      <c r="AG1423" s="217"/>
      <c r="AH1423" s="217"/>
      <c r="AI1423" s="210"/>
      <c r="AJ1423" s="210"/>
      <c r="AK1423" s="210"/>
      <c r="AL1423" s="210"/>
      <c r="AM1423" s="210"/>
      <c r="AN1423" s="210"/>
      <c r="AO1423" s="210"/>
      <c r="AP1423" s="210"/>
      <c r="AQ1423" s="210"/>
      <c r="AR1423" s="210"/>
      <c r="AS1423" s="210"/>
      <c r="AT1423" s="210"/>
      <c r="AU1423" s="210"/>
      <c r="AV1423" s="210"/>
      <c r="AW1423" s="210"/>
      <c r="AX1423" s="210"/>
      <c r="AY1423" s="210"/>
      <c r="AZ1423" s="210"/>
      <c r="BA1423" s="210"/>
      <c r="BB1423" s="210"/>
      <c r="BC1423" s="210"/>
      <c r="BD1423" s="210"/>
      <c r="BE1423" s="210"/>
      <c r="BF1423" s="210"/>
      <c r="BG1423" s="210"/>
      <c r="BH1423" s="210"/>
      <c r="BI1423" s="210"/>
      <c r="BJ1423" s="210"/>
      <c r="BK1423" s="210"/>
      <c r="BL1423" s="210"/>
      <c r="BM1423" s="210"/>
      <c r="BN1423" s="210"/>
      <c r="BO1423" s="210"/>
      <c r="BP1423" s="210"/>
      <c r="BQ1423" s="210"/>
      <c r="BR1423" s="210"/>
      <c r="BS1423" s="210"/>
      <c r="BT1423" s="210"/>
      <c r="BU1423" s="210"/>
      <c r="BV1423" s="210"/>
      <c r="BW1423" s="210"/>
      <c r="BX1423" s="210"/>
      <c r="BY1423" s="210"/>
      <c r="BZ1423" s="210"/>
      <c r="CA1423" s="210"/>
      <c r="CB1423" s="210"/>
      <c r="CC1423" s="210"/>
      <c r="CD1423" s="210"/>
      <c r="CE1423" s="210"/>
      <c r="CF1423" s="210"/>
      <c r="CG1423" s="210"/>
      <c r="CH1423" s="210"/>
      <c r="CI1423" s="210"/>
      <c r="CJ1423" s="210"/>
      <c r="CK1423" s="210"/>
      <c r="CL1423" s="210"/>
      <c r="CM1423" s="210"/>
      <c r="CN1423" s="210"/>
      <c r="CO1423" s="210"/>
      <c r="CP1423" s="210"/>
      <c r="CQ1423" s="210"/>
      <c r="CR1423" s="210"/>
      <c r="CS1423" s="210"/>
      <c r="CT1423" s="210"/>
      <c r="CU1423" s="210"/>
      <c r="CV1423" s="210"/>
      <c r="CW1423" s="210"/>
      <c r="CX1423" s="210"/>
      <c r="CY1423" s="210"/>
      <c r="CZ1423" s="210"/>
      <c r="DA1423" s="210"/>
      <c r="DB1423" s="210"/>
      <c r="DC1423" s="210"/>
      <c r="DD1423" s="210"/>
      <c r="DE1423" s="210"/>
      <c r="DF1423" s="210"/>
      <c r="DG1423" s="210"/>
      <c r="DH1423" s="210"/>
      <c r="DI1423" s="210"/>
      <c r="DJ1423" s="210"/>
      <c r="DK1423" s="210"/>
      <c r="DL1423" s="210"/>
      <c r="DM1423" s="210"/>
      <c r="DN1423" s="210"/>
      <c r="DO1423" s="210"/>
      <c r="DP1423" s="210"/>
      <c r="DQ1423" s="210"/>
      <c r="DR1423" s="210"/>
      <c r="DS1423" s="210"/>
      <c r="DT1423" s="210"/>
      <c r="DU1423" s="210"/>
      <c r="DV1423" s="210"/>
      <c r="DW1423" s="210"/>
      <c r="DX1423" s="210"/>
      <c r="DY1423" s="210"/>
      <c r="DZ1423" s="210"/>
      <c r="EA1423" s="210"/>
      <c r="EB1423" s="210"/>
      <c r="EC1423" s="210"/>
      <c r="ED1423" s="210"/>
      <c r="EE1423" s="210"/>
      <c r="EF1423" s="210"/>
      <c r="EG1423" s="210"/>
      <c r="EH1423" s="210"/>
      <c r="EI1423" s="210"/>
      <c r="EJ1423" s="210"/>
      <c r="EK1423" s="210"/>
      <c r="EL1423" s="210"/>
      <c r="EM1423" s="210"/>
      <c r="EN1423" s="210"/>
      <c r="EO1423" s="210"/>
      <c r="EP1423" s="210"/>
      <c r="EQ1423" s="210"/>
      <c r="ER1423" s="210"/>
      <c r="ES1423" s="210"/>
      <c r="ET1423" s="210"/>
      <c r="EU1423" s="210"/>
    </row>
    <row r="1424" spans="1:151" ht="13">
      <c r="A1424" s="210"/>
      <c r="B1424" s="210"/>
      <c r="C1424" s="210"/>
      <c r="D1424" s="210"/>
      <c r="E1424" s="210"/>
      <c r="F1424" s="210"/>
      <c r="G1424" s="210"/>
      <c r="H1424" s="298"/>
      <c r="I1424" s="298"/>
      <c r="J1424" s="298"/>
      <c r="K1424" s="298"/>
      <c r="L1424" s="298"/>
      <c r="M1424" s="298"/>
      <c r="N1424" s="298"/>
      <c r="O1424" s="210"/>
      <c r="P1424" s="210"/>
      <c r="Q1424" s="211"/>
      <c r="R1424" s="210"/>
      <c r="S1424" s="210"/>
      <c r="T1424" s="210"/>
      <c r="U1424" s="210"/>
      <c r="V1424" s="210"/>
      <c r="W1424" s="210"/>
      <c r="X1424" s="192" t="s">
        <v>173</v>
      </c>
      <c r="Y1424" s="192" t="s">
        <v>223</v>
      </c>
      <c r="Z1424" s="194" t="str">
        <f>'Reviewer 2'!$AB$20</f>
        <v>NR</v>
      </c>
      <c r="AA1424" s="210"/>
      <c r="AB1424" s="210"/>
      <c r="AC1424" s="210"/>
      <c r="AD1424" s="210"/>
      <c r="AE1424" s="210"/>
      <c r="AF1424" s="210"/>
      <c r="AG1424" s="217"/>
      <c r="AH1424" s="217"/>
      <c r="AI1424" s="210"/>
      <c r="AJ1424" s="210"/>
      <c r="AK1424" s="210"/>
      <c r="AL1424" s="210"/>
      <c r="AM1424" s="210"/>
      <c r="AN1424" s="210"/>
      <c r="AO1424" s="210"/>
      <c r="AP1424" s="210"/>
      <c r="AQ1424" s="210"/>
      <c r="AR1424" s="210"/>
      <c r="AS1424" s="210"/>
      <c r="AT1424" s="210"/>
      <c r="AU1424" s="210"/>
      <c r="AV1424" s="210"/>
      <c r="AW1424" s="210"/>
      <c r="AX1424" s="210"/>
      <c r="AY1424" s="210"/>
      <c r="AZ1424" s="210"/>
      <c r="BA1424" s="210"/>
      <c r="BB1424" s="210"/>
      <c r="BC1424" s="210"/>
      <c r="BD1424" s="210"/>
      <c r="BE1424" s="210"/>
      <c r="BF1424" s="210"/>
      <c r="BG1424" s="210"/>
      <c r="BH1424" s="210"/>
      <c r="BI1424" s="210"/>
      <c r="BJ1424" s="210"/>
      <c r="BK1424" s="210"/>
      <c r="BL1424" s="210"/>
      <c r="BM1424" s="210"/>
      <c r="BN1424" s="210"/>
      <c r="BO1424" s="210"/>
      <c r="BP1424" s="210"/>
      <c r="BQ1424" s="210"/>
      <c r="BR1424" s="210"/>
      <c r="BS1424" s="210"/>
      <c r="BT1424" s="210"/>
      <c r="BU1424" s="210"/>
      <c r="BV1424" s="210"/>
      <c r="BW1424" s="210"/>
      <c r="BX1424" s="210"/>
      <c r="BY1424" s="210"/>
      <c r="BZ1424" s="210"/>
      <c r="CA1424" s="210"/>
      <c r="CB1424" s="210"/>
      <c r="CC1424" s="210"/>
      <c r="CD1424" s="210"/>
      <c r="CE1424" s="210"/>
      <c r="CF1424" s="210"/>
      <c r="CG1424" s="210"/>
      <c r="CH1424" s="210"/>
      <c r="CI1424" s="210"/>
      <c r="CJ1424" s="210"/>
      <c r="CK1424" s="210"/>
      <c r="CL1424" s="210"/>
      <c r="CM1424" s="210"/>
      <c r="CN1424" s="210"/>
      <c r="CO1424" s="210"/>
      <c r="CP1424" s="210"/>
      <c r="CQ1424" s="210"/>
      <c r="CR1424" s="210"/>
      <c r="CS1424" s="210"/>
      <c r="CT1424" s="210"/>
      <c r="CU1424" s="210"/>
      <c r="CV1424" s="210"/>
      <c r="CW1424" s="210"/>
      <c r="CX1424" s="210"/>
      <c r="CY1424" s="210"/>
      <c r="CZ1424" s="210"/>
      <c r="DA1424" s="210"/>
      <c r="DB1424" s="210"/>
      <c r="DC1424" s="210"/>
      <c r="DD1424" s="210"/>
      <c r="DE1424" s="210"/>
      <c r="DF1424" s="210"/>
      <c r="DG1424" s="210"/>
      <c r="DH1424" s="210"/>
      <c r="DI1424" s="210"/>
      <c r="DJ1424" s="210"/>
      <c r="DK1424" s="210"/>
      <c r="DL1424" s="210"/>
      <c r="DM1424" s="210"/>
      <c r="DN1424" s="210"/>
      <c r="DO1424" s="210"/>
      <c r="DP1424" s="210"/>
      <c r="DQ1424" s="210"/>
      <c r="DR1424" s="210"/>
      <c r="DS1424" s="210"/>
      <c r="DT1424" s="210"/>
      <c r="DU1424" s="210"/>
      <c r="DV1424" s="210"/>
      <c r="DW1424" s="210"/>
      <c r="DX1424" s="210"/>
      <c r="DY1424" s="210"/>
      <c r="DZ1424" s="210"/>
      <c r="EA1424" s="210"/>
      <c r="EB1424" s="210"/>
      <c r="EC1424" s="210"/>
      <c r="ED1424" s="210"/>
      <c r="EE1424" s="210"/>
      <c r="EF1424" s="210"/>
      <c r="EG1424" s="210"/>
      <c r="EH1424" s="210"/>
      <c r="EI1424" s="210"/>
      <c r="EJ1424" s="210"/>
      <c r="EK1424" s="210"/>
      <c r="EL1424" s="210"/>
      <c r="EM1424" s="210"/>
      <c r="EN1424" s="210"/>
      <c r="EO1424" s="210"/>
      <c r="EP1424" s="210"/>
      <c r="EQ1424" s="210"/>
      <c r="ER1424" s="210"/>
      <c r="ES1424" s="210"/>
      <c r="ET1424" s="210"/>
      <c r="EU1424" s="210"/>
    </row>
    <row r="1425" spans="1:151" ht="13">
      <c r="A1425" s="210"/>
      <c r="B1425" s="210"/>
      <c r="C1425" s="210"/>
      <c r="D1425" s="210"/>
      <c r="E1425" s="210"/>
      <c r="F1425" s="210"/>
      <c r="G1425" s="210"/>
      <c r="H1425" s="298"/>
      <c r="I1425" s="298"/>
      <c r="J1425" s="298"/>
      <c r="K1425" s="298"/>
      <c r="L1425" s="298"/>
      <c r="M1425" s="298"/>
      <c r="N1425" s="298"/>
      <c r="O1425" s="210"/>
      <c r="P1425" s="210"/>
      <c r="Q1425" s="211"/>
      <c r="R1425" s="210"/>
      <c r="S1425" s="210"/>
      <c r="T1425" s="210"/>
      <c r="U1425" s="210"/>
      <c r="V1425" s="210"/>
      <c r="W1425" s="210"/>
      <c r="X1425" s="192" t="s">
        <v>173</v>
      </c>
      <c r="Y1425" s="192" t="s">
        <v>226</v>
      </c>
      <c r="Z1425" s="194" t="str">
        <f>'Reviewer 2'!$AB$21</f>
        <v>NR</v>
      </c>
      <c r="AA1425" s="210"/>
      <c r="AB1425" s="210"/>
      <c r="AC1425" s="210"/>
      <c r="AD1425" s="210"/>
      <c r="AE1425" s="210"/>
      <c r="AF1425" s="210"/>
      <c r="AG1425" s="217"/>
      <c r="AH1425" s="217"/>
      <c r="AI1425" s="210"/>
      <c r="AJ1425" s="210"/>
      <c r="AK1425" s="210"/>
      <c r="AL1425" s="210"/>
      <c r="AM1425" s="210"/>
      <c r="AN1425" s="210"/>
      <c r="AO1425" s="210"/>
      <c r="AP1425" s="210"/>
      <c r="AQ1425" s="210"/>
      <c r="AR1425" s="210"/>
      <c r="AS1425" s="210"/>
      <c r="AT1425" s="210"/>
      <c r="AU1425" s="210"/>
      <c r="AV1425" s="210"/>
      <c r="AW1425" s="210"/>
      <c r="AX1425" s="210"/>
      <c r="AY1425" s="210"/>
      <c r="AZ1425" s="210"/>
      <c r="BA1425" s="210"/>
      <c r="BB1425" s="210"/>
      <c r="BC1425" s="210"/>
      <c r="BD1425" s="210"/>
      <c r="BE1425" s="210"/>
      <c r="BF1425" s="210"/>
      <c r="BG1425" s="210"/>
      <c r="BH1425" s="210"/>
      <c r="BI1425" s="210"/>
      <c r="BJ1425" s="210"/>
      <c r="BK1425" s="210"/>
      <c r="BL1425" s="210"/>
      <c r="BM1425" s="210"/>
      <c r="BN1425" s="210"/>
      <c r="BO1425" s="210"/>
      <c r="BP1425" s="210"/>
      <c r="BQ1425" s="210"/>
      <c r="BR1425" s="210"/>
      <c r="BS1425" s="210"/>
      <c r="BT1425" s="210"/>
      <c r="BU1425" s="210"/>
      <c r="BV1425" s="210"/>
      <c r="BW1425" s="210"/>
      <c r="BX1425" s="210"/>
      <c r="BY1425" s="210"/>
      <c r="BZ1425" s="210"/>
      <c r="CA1425" s="210"/>
      <c r="CB1425" s="210"/>
      <c r="CC1425" s="210"/>
      <c r="CD1425" s="210"/>
      <c r="CE1425" s="210"/>
      <c r="CF1425" s="210"/>
      <c r="CG1425" s="210"/>
      <c r="CH1425" s="210"/>
      <c r="CI1425" s="210"/>
      <c r="CJ1425" s="210"/>
      <c r="CK1425" s="210"/>
      <c r="CL1425" s="210"/>
      <c r="CM1425" s="210"/>
      <c r="CN1425" s="210"/>
      <c r="CO1425" s="210"/>
      <c r="CP1425" s="210"/>
      <c r="CQ1425" s="210"/>
      <c r="CR1425" s="210"/>
      <c r="CS1425" s="210"/>
      <c r="CT1425" s="210"/>
      <c r="CU1425" s="210"/>
      <c r="CV1425" s="210"/>
      <c r="CW1425" s="210"/>
      <c r="CX1425" s="210"/>
      <c r="CY1425" s="210"/>
      <c r="CZ1425" s="210"/>
      <c r="DA1425" s="210"/>
      <c r="DB1425" s="210"/>
      <c r="DC1425" s="210"/>
      <c r="DD1425" s="210"/>
      <c r="DE1425" s="210"/>
      <c r="DF1425" s="210"/>
      <c r="DG1425" s="210"/>
      <c r="DH1425" s="210"/>
      <c r="DI1425" s="210"/>
      <c r="DJ1425" s="210"/>
      <c r="DK1425" s="210"/>
      <c r="DL1425" s="210"/>
      <c r="DM1425" s="210"/>
      <c r="DN1425" s="210"/>
      <c r="DO1425" s="210"/>
      <c r="DP1425" s="210"/>
      <c r="DQ1425" s="210"/>
      <c r="DR1425" s="210"/>
      <c r="DS1425" s="210"/>
      <c r="DT1425" s="210"/>
      <c r="DU1425" s="210"/>
      <c r="DV1425" s="210"/>
      <c r="DW1425" s="210"/>
      <c r="DX1425" s="210"/>
      <c r="DY1425" s="210"/>
      <c r="DZ1425" s="210"/>
      <c r="EA1425" s="210"/>
      <c r="EB1425" s="210"/>
      <c r="EC1425" s="210"/>
      <c r="ED1425" s="210"/>
      <c r="EE1425" s="210"/>
      <c r="EF1425" s="210"/>
      <c r="EG1425" s="210"/>
      <c r="EH1425" s="210"/>
      <c r="EI1425" s="210"/>
      <c r="EJ1425" s="210"/>
      <c r="EK1425" s="210"/>
      <c r="EL1425" s="210"/>
      <c r="EM1425" s="210"/>
      <c r="EN1425" s="210"/>
      <c r="EO1425" s="210"/>
      <c r="EP1425" s="210"/>
      <c r="EQ1425" s="210"/>
      <c r="ER1425" s="210"/>
      <c r="ES1425" s="210"/>
      <c r="ET1425" s="210"/>
      <c r="EU1425" s="210"/>
    </row>
    <row r="1426" spans="1:151" ht="13">
      <c r="A1426" s="210"/>
      <c r="B1426" s="210"/>
      <c r="C1426" s="210"/>
      <c r="D1426" s="210"/>
      <c r="E1426" s="210"/>
      <c r="F1426" s="210"/>
      <c r="G1426" s="210"/>
      <c r="H1426" s="298"/>
      <c r="I1426" s="298"/>
      <c r="J1426" s="298"/>
      <c r="K1426" s="298"/>
      <c r="L1426" s="298"/>
      <c r="M1426" s="298"/>
      <c r="N1426" s="298"/>
      <c r="O1426" s="210"/>
      <c r="P1426" s="210"/>
      <c r="Q1426" s="211"/>
      <c r="R1426" s="210"/>
      <c r="S1426" s="210"/>
      <c r="T1426" s="210"/>
      <c r="U1426" s="210"/>
      <c r="V1426" s="210"/>
      <c r="W1426" s="210"/>
      <c r="X1426" s="192" t="s">
        <v>173</v>
      </c>
      <c r="Y1426" s="192" t="s">
        <v>229</v>
      </c>
      <c r="Z1426" s="194" t="str">
        <f>'Reviewer 2'!$AB$22</f>
        <v>NR</v>
      </c>
      <c r="AA1426" s="210"/>
      <c r="AB1426" s="210"/>
      <c r="AC1426" s="210"/>
      <c r="AD1426" s="210"/>
      <c r="AE1426" s="210"/>
      <c r="AF1426" s="210"/>
      <c r="AG1426" s="217"/>
      <c r="AH1426" s="217"/>
      <c r="AI1426" s="210"/>
      <c r="AJ1426" s="210"/>
      <c r="AK1426" s="210"/>
      <c r="AL1426" s="210"/>
      <c r="AM1426" s="210"/>
      <c r="AN1426" s="210"/>
      <c r="AO1426" s="210"/>
      <c r="AP1426" s="210"/>
      <c r="AQ1426" s="210"/>
      <c r="AR1426" s="210"/>
      <c r="AS1426" s="210"/>
      <c r="AT1426" s="210"/>
      <c r="AU1426" s="210"/>
      <c r="AV1426" s="210"/>
      <c r="AW1426" s="210"/>
      <c r="AX1426" s="210"/>
      <c r="AY1426" s="210"/>
      <c r="AZ1426" s="210"/>
      <c r="BA1426" s="210"/>
      <c r="BB1426" s="210"/>
      <c r="BC1426" s="210"/>
      <c r="BD1426" s="210"/>
      <c r="BE1426" s="210"/>
      <c r="BF1426" s="210"/>
      <c r="BG1426" s="210"/>
      <c r="BH1426" s="210"/>
      <c r="BI1426" s="210"/>
      <c r="BJ1426" s="210"/>
      <c r="BK1426" s="210"/>
      <c r="BL1426" s="210"/>
      <c r="BM1426" s="210"/>
      <c r="BN1426" s="210"/>
      <c r="BO1426" s="210"/>
      <c r="BP1426" s="210"/>
      <c r="BQ1426" s="210"/>
      <c r="BR1426" s="210"/>
      <c r="BS1426" s="210"/>
      <c r="BT1426" s="210"/>
      <c r="BU1426" s="210"/>
      <c r="BV1426" s="210"/>
      <c r="BW1426" s="210"/>
      <c r="BX1426" s="210"/>
      <c r="BY1426" s="210"/>
      <c r="BZ1426" s="210"/>
      <c r="CA1426" s="210"/>
      <c r="CB1426" s="210"/>
      <c r="CC1426" s="210"/>
      <c r="CD1426" s="210"/>
      <c r="CE1426" s="210"/>
      <c r="CF1426" s="210"/>
      <c r="CG1426" s="210"/>
      <c r="CH1426" s="210"/>
      <c r="CI1426" s="210"/>
      <c r="CJ1426" s="210"/>
      <c r="CK1426" s="210"/>
      <c r="CL1426" s="210"/>
      <c r="CM1426" s="210"/>
      <c r="CN1426" s="210"/>
      <c r="CO1426" s="210"/>
      <c r="CP1426" s="210"/>
      <c r="CQ1426" s="210"/>
      <c r="CR1426" s="210"/>
      <c r="CS1426" s="210"/>
      <c r="CT1426" s="210"/>
      <c r="CU1426" s="210"/>
      <c r="CV1426" s="210"/>
      <c r="CW1426" s="210"/>
      <c r="CX1426" s="210"/>
      <c r="CY1426" s="210"/>
      <c r="CZ1426" s="210"/>
      <c r="DA1426" s="210"/>
      <c r="DB1426" s="210"/>
      <c r="DC1426" s="210"/>
      <c r="DD1426" s="210"/>
      <c r="DE1426" s="210"/>
      <c r="DF1426" s="210"/>
      <c r="DG1426" s="210"/>
      <c r="DH1426" s="210"/>
      <c r="DI1426" s="210"/>
      <c r="DJ1426" s="210"/>
      <c r="DK1426" s="210"/>
      <c r="DL1426" s="210"/>
      <c r="DM1426" s="210"/>
      <c r="DN1426" s="210"/>
      <c r="DO1426" s="210"/>
      <c r="DP1426" s="210"/>
      <c r="DQ1426" s="210"/>
      <c r="DR1426" s="210"/>
      <c r="DS1426" s="210"/>
      <c r="DT1426" s="210"/>
      <c r="DU1426" s="210"/>
      <c r="DV1426" s="210"/>
      <c r="DW1426" s="210"/>
      <c r="DX1426" s="210"/>
      <c r="DY1426" s="210"/>
      <c r="DZ1426" s="210"/>
      <c r="EA1426" s="210"/>
      <c r="EB1426" s="210"/>
      <c r="EC1426" s="210"/>
      <c r="ED1426" s="210"/>
      <c r="EE1426" s="210"/>
      <c r="EF1426" s="210"/>
      <c r="EG1426" s="210"/>
      <c r="EH1426" s="210"/>
      <c r="EI1426" s="210"/>
      <c r="EJ1426" s="210"/>
      <c r="EK1426" s="210"/>
      <c r="EL1426" s="210"/>
      <c r="EM1426" s="210"/>
      <c r="EN1426" s="210"/>
      <c r="EO1426" s="210"/>
      <c r="EP1426" s="210"/>
      <c r="EQ1426" s="210"/>
      <c r="ER1426" s="210"/>
      <c r="ES1426" s="210"/>
      <c r="ET1426" s="210"/>
      <c r="EU1426" s="210"/>
    </row>
    <row r="1427" spans="1:151" ht="13">
      <c r="A1427" s="210"/>
      <c r="B1427" s="210"/>
      <c r="C1427" s="210"/>
      <c r="D1427" s="210"/>
      <c r="E1427" s="210"/>
      <c r="F1427" s="210"/>
      <c r="G1427" s="210"/>
      <c r="H1427" s="298"/>
      <c r="I1427" s="298"/>
      <c r="J1427" s="298"/>
      <c r="K1427" s="298"/>
      <c r="L1427" s="298"/>
      <c r="M1427" s="298"/>
      <c r="N1427" s="298"/>
      <c r="O1427" s="210"/>
      <c r="P1427" s="210"/>
      <c r="Q1427" s="211"/>
      <c r="R1427" s="210"/>
      <c r="S1427" s="210"/>
      <c r="T1427" s="210"/>
      <c r="U1427" s="210"/>
      <c r="V1427" s="210"/>
      <c r="W1427" s="210"/>
      <c r="X1427" s="192" t="s">
        <v>173</v>
      </c>
      <c r="Y1427" s="192" t="s">
        <v>232</v>
      </c>
      <c r="Z1427" s="194" t="str">
        <f>'Reviewer 2'!$AB$23</f>
        <v>NR</v>
      </c>
      <c r="AA1427" s="210"/>
      <c r="AB1427" s="210"/>
      <c r="AC1427" s="210"/>
      <c r="AD1427" s="210"/>
      <c r="AE1427" s="210"/>
      <c r="AF1427" s="210"/>
      <c r="AG1427" s="217"/>
      <c r="AH1427" s="217"/>
      <c r="AI1427" s="210"/>
      <c r="AJ1427" s="210"/>
      <c r="AK1427" s="210"/>
      <c r="AL1427" s="210"/>
      <c r="AM1427" s="210"/>
      <c r="AN1427" s="210"/>
      <c r="AO1427" s="210"/>
      <c r="AP1427" s="210"/>
      <c r="AQ1427" s="210"/>
      <c r="AR1427" s="210"/>
      <c r="AS1427" s="210"/>
      <c r="AT1427" s="210"/>
      <c r="AU1427" s="210"/>
      <c r="AV1427" s="210"/>
      <c r="AW1427" s="210"/>
      <c r="AX1427" s="210"/>
      <c r="AY1427" s="210"/>
      <c r="AZ1427" s="210"/>
      <c r="BA1427" s="210"/>
      <c r="BB1427" s="210"/>
      <c r="BC1427" s="210"/>
      <c r="BD1427" s="210"/>
      <c r="BE1427" s="210"/>
      <c r="BF1427" s="210"/>
      <c r="BG1427" s="210"/>
      <c r="BH1427" s="210"/>
      <c r="BI1427" s="210"/>
      <c r="BJ1427" s="210"/>
      <c r="BK1427" s="210"/>
      <c r="BL1427" s="210"/>
      <c r="BM1427" s="210"/>
      <c r="BN1427" s="210"/>
      <c r="BO1427" s="210"/>
      <c r="BP1427" s="210"/>
      <c r="BQ1427" s="210"/>
      <c r="BR1427" s="210"/>
      <c r="BS1427" s="210"/>
      <c r="BT1427" s="210"/>
      <c r="BU1427" s="210"/>
      <c r="BV1427" s="210"/>
      <c r="BW1427" s="210"/>
      <c r="BX1427" s="210"/>
      <c r="BY1427" s="210"/>
      <c r="BZ1427" s="210"/>
      <c r="CA1427" s="210"/>
      <c r="CB1427" s="210"/>
      <c r="CC1427" s="210"/>
      <c r="CD1427" s="210"/>
      <c r="CE1427" s="210"/>
      <c r="CF1427" s="210"/>
      <c r="CG1427" s="210"/>
      <c r="CH1427" s="210"/>
      <c r="CI1427" s="210"/>
      <c r="CJ1427" s="210"/>
      <c r="CK1427" s="210"/>
      <c r="CL1427" s="210"/>
      <c r="CM1427" s="210"/>
      <c r="CN1427" s="210"/>
      <c r="CO1427" s="210"/>
      <c r="CP1427" s="210"/>
      <c r="CQ1427" s="210"/>
      <c r="CR1427" s="210"/>
      <c r="CS1427" s="210"/>
      <c r="CT1427" s="210"/>
      <c r="CU1427" s="210"/>
      <c r="CV1427" s="210"/>
      <c r="CW1427" s="210"/>
      <c r="CX1427" s="210"/>
      <c r="CY1427" s="210"/>
      <c r="CZ1427" s="210"/>
      <c r="DA1427" s="210"/>
      <c r="DB1427" s="210"/>
      <c r="DC1427" s="210"/>
      <c r="DD1427" s="210"/>
      <c r="DE1427" s="210"/>
      <c r="DF1427" s="210"/>
      <c r="DG1427" s="210"/>
      <c r="DH1427" s="210"/>
      <c r="DI1427" s="210"/>
      <c r="DJ1427" s="210"/>
      <c r="DK1427" s="210"/>
      <c r="DL1427" s="210"/>
      <c r="DM1427" s="210"/>
      <c r="DN1427" s="210"/>
      <c r="DO1427" s="210"/>
      <c r="DP1427" s="210"/>
      <c r="DQ1427" s="210"/>
      <c r="DR1427" s="210"/>
      <c r="DS1427" s="210"/>
      <c r="DT1427" s="210"/>
      <c r="DU1427" s="210"/>
      <c r="DV1427" s="210"/>
      <c r="DW1427" s="210"/>
      <c r="DX1427" s="210"/>
      <c r="DY1427" s="210"/>
      <c r="DZ1427" s="210"/>
      <c r="EA1427" s="210"/>
      <c r="EB1427" s="210"/>
      <c r="EC1427" s="210"/>
      <c r="ED1427" s="210"/>
      <c r="EE1427" s="210"/>
      <c r="EF1427" s="210"/>
      <c r="EG1427" s="210"/>
      <c r="EH1427" s="210"/>
      <c r="EI1427" s="210"/>
      <c r="EJ1427" s="210"/>
      <c r="EK1427" s="210"/>
      <c r="EL1427" s="210"/>
      <c r="EM1427" s="210"/>
      <c r="EN1427" s="210"/>
      <c r="EO1427" s="210"/>
      <c r="EP1427" s="210"/>
      <c r="EQ1427" s="210"/>
      <c r="ER1427" s="210"/>
      <c r="ES1427" s="210"/>
      <c r="ET1427" s="210"/>
      <c r="EU1427" s="210"/>
    </row>
    <row r="1428" spans="1:151" ht="13">
      <c r="A1428" s="210"/>
      <c r="B1428" s="210"/>
      <c r="C1428" s="210"/>
      <c r="D1428" s="210"/>
      <c r="E1428" s="210"/>
      <c r="F1428" s="210"/>
      <c r="G1428" s="210"/>
      <c r="H1428" s="298"/>
      <c r="I1428" s="298"/>
      <c r="J1428" s="298"/>
      <c r="K1428" s="298"/>
      <c r="L1428" s="298"/>
      <c r="M1428" s="298"/>
      <c r="N1428" s="298"/>
      <c r="O1428" s="210"/>
      <c r="P1428" s="210"/>
      <c r="Q1428" s="211"/>
      <c r="R1428" s="210"/>
      <c r="S1428" s="210"/>
      <c r="T1428" s="210"/>
      <c r="U1428" s="210"/>
      <c r="V1428" s="210"/>
      <c r="W1428" s="210"/>
      <c r="X1428" s="192" t="s">
        <v>173</v>
      </c>
      <c r="Y1428" s="192" t="s">
        <v>235</v>
      </c>
      <c r="Z1428" s="194" t="str">
        <f>'Reviewer 2'!$AB$26</f>
        <v>NR</v>
      </c>
      <c r="AA1428" s="210"/>
      <c r="AB1428" s="210"/>
      <c r="AC1428" s="210"/>
      <c r="AD1428" s="210"/>
      <c r="AE1428" s="210"/>
      <c r="AF1428" s="210"/>
      <c r="AG1428" s="217"/>
      <c r="AH1428" s="217"/>
      <c r="AI1428" s="210"/>
      <c r="AJ1428" s="210"/>
      <c r="AK1428" s="210"/>
      <c r="AL1428" s="210"/>
      <c r="AM1428" s="210"/>
      <c r="AN1428" s="210"/>
      <c r="AO1428" s="210"/>
      <c r="AP1428" s="210"/>
      <c r="AQ1428" s="210"/>
      <c r="AR1428" s="210"/>
      <c r="AS1428" s="210"/>
      <c r="AT1428" s="210"/>
      <c r="AU1428" s="210"/>
      <c r="AV1428" s="210"/>
      <c r="AW1428" s="210"/>
      <c r="AX1428" s="210"/>
      <c r="AY1428" s="210"/>
      <c r="AZ1428" s="210"/>
      <c r="BA1428" s="210"/>
      <c r="BB1428" s="210"/>
      <c r="BC1428" s="210"/>
      <c r="BD1428" s="210"/>
      <c r="BE1428" s="210"/>
      <c r="BF1428" s="210"/>
      <c r="BG1428" s="210"/>
      <c r="BH1428" s="210"/>
      <c r="BI1428" s="210"/>
      <c r="BJ1428" s="210"/>
      <c r="BK1428" s="210"/>
      <c r="BL1428" s="210"/>
      <c r="BM1428" s="210"/>
      <c r="BN1428" s="210"/>
      <c r="BO1428" s="210"/>
      <c r="BP1428" s="210"/>
      <c r="BQ1428" s="210"/>
      <c r="BR1428" s="210"/>
      <c r="BS1428" s="210"/>
      <c r="BT1428" s="210"/>
      <c r="BU1428" s="210"/>
      <c r="BV1428" s="210"/>
      <c r="BW1428" s="210"/>
      <c r="BX1428" s="210"/>
      <c r="BY1428" s="210"/>
      <c r="BZ1428" s="210"/>
      <c r="CA1428" s="210"/>
      <c r="CB1428" s="210"/>
      <c r="CC1428" s="210"/>
      <c r="CD1428" s="210"/>
      <c r="CE1428" s="210"/>
      <c r="CF1428" s="210"/>
      <c r="CG1428" s="210"/>
      <c r="CH1428" s="210"/>
      <c r="CI1428" s="210"/>
      <c r="CJ1428" s="210"/>
      <c r="CK1428" s="210"/>
      <c r="CL1428" s="210"/>
      <c r="CM1428" s="210"/>
      <c r="CN1428" s="210"/>
      <c r="CO1428" s="210"/>
      <c r="CP1428" s="210"/>
      <c r="CQ1428" s="210"/>
      <c r="CR1428" s="210"/>
      <c r="CS1428" s="210"/>
      <c r="CT1428" s="210"/>
      <c r="CU1428" s="210"/>
      <c r="CV1428" s="210"/>
      <c r="CW1428" s="210"/>
      <c r="CX1428" s="210"/>
      <c r="CY1428" s="210"/>
      <c r="CZ1428" s="210"/>
      <c r="DA1428" s="210"/>
      <c r="DB1428" s="210"/>
      <c r="DC1428" s="210"/>
      <c r="DD1428" s="210"/>
      <c r="DE1428" s="210"/>
      <c r="DF1428" s="210"/>
      <c r="DG1428" s="210"/>
      <c r="DH1428" s="210"/>
      <c r="DI1428" s="210"/>
      <c r="DJ1428" s="210"/>
      <c r="DK1428" s="210"/>
      <c r="DL1428" s="210"/>
      <c r="DM1428" s="210"/>
      <c r="DN1428" s="210"/>
      <c r="DO1428" s="210"/>
      <c r="DP1428" s="210"/>
      <c r="DQ1428" s="210"/>
      <c r="DR1428" s="210"/>
      <c r="DS1428" s="210"/>
      <c r="DT1428" s="210"/>
      <c r="DU1428" s="210"/>
      <c r="DV1428" s="210"/>
      <c r="DW1428" s="210"/>
      <c r="DX1428" s="210"/>
      <c r="DY1428" s="210"/>
      <c r="DZ1428" s="210"/>
      <c r="EA1428" s="210"/>
      <c r="EB1428" s="210"/>
      <c r="EC1428" s="210"/>
      <c r="ED1428" s="210"/>
      <c r="EE1428" s="210"/>
      <c r="EF1428" s="210"/>
      <c r="EG1428" s="210"/>
      <c r="EH1428" s="210"/>
      <c r="EI1428" s="210"/>
      <c r="EJ1428" s="210"/>
      <c r="EK1428" s="210"/>
      <c r="EL1428" s="210"/>
      <c r="EM1428" s="210"/>
      <c r="EN1428" s="210"/>
      <c r="EO1428" s="210"/>
      <c r="EP1428" s="210"/>
      <c r="EQ1428" s="210"/>
      <c r="ER1428" s="210"/>
      <c r="ES1428" s="210"/>
      <c r="ET1428" s="210"/>
      <c r="EU1428" s="210"/>
    </row>
    <row r="1429" spans="1:151" ht="13">
      <c r="A1429" s="210"/>
      <c r="B1429" s="210"/>
      <c r="C1429" s="210"/>
      <c r="D1429" s="210"/>
      <c r="E1429" s="210"/>
      <c r="F1429" s="210"/>
      <c r="G1429" s="210"/>
      <c r="H1429" s="298"/>
      <c r="I1429" s="298"/>
      <c r="J1429" s="298"/>
      <c r="K1429" s="298"/>
      <c r="L1429" s="298"/>
      <c r="M1429" s="298"/>
      <c r="N1429" s="298"/>
      <c r="O1429" s="210"/>
      <c r="P1429" s="210"/>
      <c r="Q1429" s="211"/>
      <c r="R1429" s="210"/>
      <c r="S1429" s="210"/>
      <c r="T1429" s="210"/>
      <c r="U1429" s="210"/>
      <c r="V1429" s="210"/>
      <c r="W1429" s="210"/>
      <c r="X1429" s="192" t="s">
        <v>173</v>
      </c>
      <c r="Y1429" s="192" t="s">
        <v>237</v>
      </c>
      <c r="Z1429" s="194" t="str">
        <f>'Reviewer 2'!$AB$27</f>
        <v>NR</v>
      </c>
      <c r="AA1429" s="210"/>
      <c r="AB1429" s="210"/>
      <c r="AC1429" s="210"/>
      <c r="AD1429" s="210"/>
      <c r="AE1429" s="210"/>
      <c r="AF1429" s="210"/>
      <c r="AG1429" s="217"/>
      <c r="AH1429" s="217"/>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c r="BI1429" s="210"/>
      <c r="BJ1429" s="210"/>
      <c r="BK1429" s="210"/>
      <c r="BL1429" s="210"/>
      <c r="BM1429" s="210"/>
      <c r="BN1429" s="210"/>
      <c r="BO1429" s="210"/>
      <c r="BP1429" s="210"/>
      <c r="BQ1429" s="210"/>
      <c r="BR1429" s="210"/>
      <c r="BS1429" s="210"/>
      <c r="BT1429" s="210"/>
      <c r="BU1429" s="210"/>
      <c r="BV1429" s="210"/>
      <c r="BW1429" s="210"/>
      <c r="BX1429" s="210"/>
      <c r="BY1429" s="210"/>
      <c r="BZ1429" s="210"/>
      <c r="CA1429" s="210"/>
      <c r="CB1429" s="210"/>
      <c r="CC1429" s="210"/>
      <c r="CD1429" s="210"/>
      <c r="CE1429" s="210"/>
      <c r="CF1429" s="210"/>
      <c r="CG1429" s="210"/>
      <c r="CH1429" s="210"/>
      <c r="CI1429" s="210"/>
      <c r="CJ1429" s="210"/>
      <c r="CK1429" s="210"/>
      <c r="CL1429" s="210"/>
      <c r="CM1429" s="210"/>
      <c r="CN1429" s="210"/>
      <c r="CO1429" s="210"/>
      <c r="CP1429" s="210"/>
      <c r="CQ1429" s="210"/>
      <c r="CR1429" s="210"/>
      <c r="CS1429" s="210"/>
      <c r="CT1429" s="210"/>
      <c r="CU1429" s="210"/>
      <c r="CV1429" s="210"/>
      <c r="CW1429" s="210"/>
      <c r="CX1429" s="210"/>
      <c r="CY1429" s="210"/>
      <c r="CZ1429" s="210"/>
      <c r="DA1429" s="210"/>
      <c r="DB1429" s="210"/>
      <c r="DC1429" s="210"/>
      <c r="DD1429" s="210"/>
      <c r="DE1429" s="210"/>
      <c r="DF1429" s="210"/>
      <c r="DG1429" s="210"/>
      <c r="DH1429" s="210"/>
      <c r="DI1429" s="210"/>
      <c r="DJ1429" s="210"/>
      <c r="DK1429" s="210"/>
      <c r="DL1429" s="210"/>
      <c r="DM1429" s="210"/>
      <c r="DN1429" s="210"/>
      <c r="DO1429" s="210"/>
      <c r="DP1429" s="210"/>
      <c r="DQ1429" s="210"/>
      <c r="DR1429" s="210"/>
      <c r="DS1429" s="210"/>
      <c r="DT1429" s="210"/>
      <c r="DU1429" s="210"/>
      <c r="DV1429" s="210"/>
      <c r="DW1429" s="210"/>
      <c r="DX1429" s="210"/>
      <c r="DY1429" s="210"/>
      <c r="DZ1429" s="210"/>
      <c r="EA1429" s="210"/>
      <c r="EB1429" s="210"/>
      <c r="EC1429" s="210"/>
      <c r="ED1429" s="210"/>
      <c r="EE1429" s="210"/>
      <c r="EF1429" s="210"/>
      <c r="EG1429" s="210"/>
      <c r="EH1429" s="210"/>
      <c r="EI1429" s="210"/>
      <c r="EJ1429" s="210"/>
      <c r="EK1429" s="210"/>
      <c r="EL1429" s="210"/>
      <c r="EM1429" s="210"/>
      <c r="EN1429" s="210"/>
      <c r="EO1429" s="210"/>
      <c r="EP1429" s="210"/>
      <c r="EQ1429" s="210"/>
      <c r="ER1429" s="210"/>
      <c r="ES1429" s="210"/>
      <c r="ET1429" s="210"/>
      <c r="EU1429" s="210"/>
    </row>
    <row r="1430" spans="1:151" ht="13">
      <c r="A1430" s="210"/>
      <c r="B1430" s="210"/>
      <c r="C1430" s="210"/>
      <c r="D1430" s="210"/>
      <c r="E1430" s="210"/>
      <c r="F1430" s="210"/>
      <c r="G1430" s="210"/>
      <c r="H1430" s="298"/>
      <c r="I1430" s="298"/>
      <c r="J1430" s="298"/>
      <c r="K1430" s="298"/>
      <c r="L1430" s="298"/>
      <c r="M1430" s="298"/>
      <c r="N1430" s="298"/>
      <c r="O1430" s="210"/>
      <c r="P1430" s="210"/>
      <c r="Q1430" s="211"/>
      <c r="R1430" s="210"/>
      <c r="S1430" s="210"/>
      <c r="T1430" s="210"/>
      <c r="U1430" s="210"/>
      <c r="V1430" s="210"/>
      <c r="W1430" s="210"/>
      <c r="X1430" s="192" t="s">
        <v>173</v>
      </c>
      <c r="Y1430" s="192" t="s">
        <v>239</v>
      </c>
      <c r="Z1430" s="194" t="str">
        <f>'Reviewer 2'!$AB$28</f>
        <v>NR</v>
      </c>
      <c r="AA1430" s="210"/>
      <c r="AB1430" s="210"/>
      <c r="AC1430" s="210"/>
      <c r="AD1430" s="210"/>
      <c r="AE1430" s="210"/>
      <c r="AF1430" s="210"/>
      <c r="AG1430" s="217"/>
      <c r="AH1430" s="217"/>
      <c r="AI1430" s="210"/>
      <c r="AJ1430" s="210"/>
      <c r="AK1430" s="210"/>
      <c r="AL1430" s="210"/>
      <c r="AM1430" s="210"/>
      <c r="AN1430" s="210"/>
      <c r="AO1430" s="210"/>
      <c r="AP1430" s="210"/>
      <c r="AQ1430" s="210"/>
      <c r="AR1430" s="210"/>
      <c r="AS1430" s="210"/>
      <c r="AT1430" s="210"/>
      <c r="AU1430" s="210"/>
      <c r="AV1430" s="210"/>
      <c r="AW1430" s="210"/>
      <c r="AX1430" s="210"/>
      <c r="AY1430" s="210"/>
      <c r="AZ1430" s="210"/>
      <c r="BA1430" s="210"/>
      <c r="BB1430" s="210"/>
      <c r="BC1430" s="210"/>
      <c r="BD1430" s="210"/>
      <c r="BE1430" s="210"/>
      <c r="BF1430" s="210"/>
      <c r="BG1430" s="210"/>
      <c r="BH1430" s="210"/>
      <c r="BI1430" s="210"/>
      <c r="BJ1430" s="210"/>
      <c r="BK1430" s="210"/>
      <c r="BL1430" s="210"/>
      <c r="BM1430" s="210"/>
      <c r="BN1430" s="210"/>
      <c r="BO1430" s="210"/>
      <c r="BP1430" s="210"/>
      <c r="BQ1430" s="210"/>
      <c r="BR1430" s="210"/>
      <c r="BS1430" s="210"/>
      <c r="BT1430" s="210"/>
      <c r="BU1430" s="210"/>
      <c r="BV1430" s="210"/>
      <c r="BW1430" s="210"/>
      <c r="BX1430" s="210"/>
      <c r="BY1430" s="210"/>
      <c r="BZ1430" s="210"/>
      <c r="CA1430" s="210"/>
      <c r="CB1430" s="210"/>
      <c r="CC1430" s="210"/>
      <c r="CD1430" s="210"/>
      <c r="CE1430" s="210"/>
      <c r="CF1430" s="210"/>
      <c r="CG1430" s="210"/>
      <c r="CH1430" s="210"/>
      <c r="CI1430" s="210"/>
      <c r="CJ1430" s="210"/>
      <c r="CK1430" s="210"/>
      <c r="CL1430" s="210"/>
      <c r="CM1430" s="210"/>
      <c r="CN1430" s="210"/>
      <c r="CO1430" s="210"/>
      <c r="CP1430" s="210"/>
      <c r="CQ1430" s="210"/>
      <c r="CR1430" s="210"/>
      <c r="CS1430" s="210"/>
      <c r="CT1430" s="210"/>
      <c r="CU1430" s="210"/>
      <c r="CV1430" s="210"/>
      <c r="CW1430" s="210"/>
      <c r="CX1430" s="210"/>
      <c r="CY1430" s="210"/>
      <c r="CZ1430" s="210"/>
      <c r="DA1430" s="210"/>
      <c r="DB1430" s="210"/>
      <c r="DC1430" s="210"/>
      <c r="DD1430" s="210"/>
      <c r="DE1430" s="210"/>
      <c r="DF1430" s="210"/>
      <c r="DG1430" s="210"/>
      <c r="DH1430" s="210"/>
      <c r="DI1430" s="210"/>
      <c r="DJ1430" s="210"/>
      <c r="DK1430" s="210"/>
      <c r="DL1430" s="210"/>
      <c r="DM1430" s="210"/>
      <c r="DN1430" s="210"/>
      <c r="DO1430" s="210"/>
      <c r="DP1430" s="210"/>
      <c r="DQ1430" s="210"/>
      <c r="DR1430" s="210"/>
      <c r="DS1430" s="210"/>
      <c r="DT1430" s="210"/>
      <c r="DU1430" s="210"/>
      <c r="DV1430" s="210"/>
      <c r="DW1430" s="210"/>
      <c r="DX1430" s="210"/>
      <c r="DY1430" s="210"/>
      <c r="DZ1430" s="210"/>
      <c r="EA1430" s="210"/>
      <c r="EB1430" s="210"/>
      <c r="EC1430" s="210"/>
      <c r="ED1430" s="210"/>
      <c r="EE1430" s="210"/>
      <c r="EF1430" s="210"/>
      <c r="EG1430" s="210"/>
      <c r="EH1430" s="210"/>
      <c r="EI1430" s="210"/>
      <c r="EJ1430" s="210"/>
      <c r="EK1430" s="210"/>
      <c r="EL1430" s="210"/>
      <c r="EM1430" s="210"/>
      <c r="EN1430" s="210"/>
      <c r="EO1430" s="210"/>
      <c r="EP1430" s="210"/>
      <c r="EQ1430" s="210"/>
      <c r="ER1430" s="210"/>
      <c r="ES1430" s="210"/>
      <c r="ET1430" s="210"/>
      <c r="EU1430" s="210"/>
    </row>
    <row r="1431" spans="1:151" ht="13">
      <c r="A1431" s="210"/>
      <c r="B1431" s="210"/>
      <c r="C1431" s="210"/>
      <c r="D1431" s="210"/>
      <c r="E1431" s="210"/>
      <c r="F1431" s="210"/>
      <c r="G1431" s="210"/>
      <c r="H1431" s="298"/>
      <c r="I1431" s="298"/>
      <c r="J1431" s="298"/>
      <c r="K1431" s="298"/>
      <c r="L1431" s="298"/>
      <c r="M1431" s="298"/>
      <c r="N1431" s="298"/>
      <c r="O1431" s="210"/>
      <c r="P1431" s="210"/>
      <c r="Q1431" s="211"/>
      <c r="R1431" s="210"/>
      <c r="S1431" s="210"/>
      <c r="T1431" s="210"/>
      <c r="U1431" s="210"/>
      <c r="V1431" s="210"/>
      <c r="W1431" s="210"/>
      <c r="X1431" s="192" t="s">
        <v>173</v>
      </c>
      <c r="Y1431" s="192" t="s">
        <v>243</v>
      </c>
      <c r="Z1431" s="194" t="str">
        <f>'Reviewer 2'!$AB$29</f>
        <v>NR</v>
      </c>
      <c r="AA1431" s="210"/>
      <c r="AB1431" s="210"/>
      <c r="AC1431" s="210"/>
      <c r="AD1431" s="210"/>
      <c r="AE1431" s="210"/>
      <c r="AF1431" s="210"/>
      <c r="AG1431" s="217"/>
      <c r="AH1431" s="217"/>
      <c r="AI1431" s="210"/>
      <c r="AJ1431" s="210"/>
      <c r="AK1431" s="210"/>
      <c r="AL1431" s="210"/>
      <c r="AM1431" s="210"/>
      <c r="AN1431" s="210"/>
      <c r="AO1431" s="210"/>
      <c r="AP1431" s="210"/>
      <c r="AQ1431" s="210"/>
      <c r="AR1431" s="210"/>
      <c r="AS1431" s="210"/>
      <c r="AT1431" s="210"/>
      <c r="AU1431" s="210"/>
      <c r="AV1431" s="210"/>
      <c r="AW1431" s="210"/>
      <c r="AX1431" s="210"/>
      <c r="AY1431" s="210"/>
      <c r="AZ1431" s="210"/>
      <c r="BA1431" s="210"/>
      <c r="BB1431" s="210"/>
      <c r="BC1431" s="210"/>
      <c r="BD1431" s="210"/>
      <c r="BE1431" s="210"/>
      <c r="BF1431" s="210"/>
      <c r="BG1431" s="210"/>
      <c r="BH1431" s="210"/>
      <c r="BI1431" s="210"/>
      <c r="BJ1431" s="210"/>
      <c r="BK1431" s="210"/>
      <c r="BL1431" s="210"/>
      <c r="BM1431" s="210"/>
      <c r="BN1431" s="210"/>
      <c r="BO1431" s="210"/>
      <c r="BP1431" s="210"/>
      <c r="BQ1431" s="210"/>
      <c r="BR1431" s="210"/>
      <c r="BS1431" s="210"/>
      <c r="BT1431" s="210"/>
      <c r="BU1431" s="210"/>
      <c r="BV1431" s="210"/>
      <c r="BW1431" s="210"/>
      <c r="BX1431" s="210"/>
      <c r="BY1431" s="210"/>
      <c r="BZ1431" s="210"/>
      <c r="CA1431" s="210"/>
      <c r="CB1431" s="210"/>
      <c r="CC1431" s="210"/>
      <c r="CD1431" s="210"/>
      <c r="CE1431" s="210"/>
      <c r="CF1431" s="210"/>
      <c r="CG1431" s="210"/>
      <c r="CH1431" s="210"/>
      <c r="CI1431" s="210"/>
      <c r="CJ1431" s="210"/>
      <c r="CK1431" s="210"/>
      <c r="CL1431" s="210"/>
      <c r="CM1431" s="210"/>
      <c r="CN1431" s="210"/>
      <c r="CO1431" s="210"/>
      <c r="CP1431" s="210"/>
      <c r="CQ1431" s="210"/>
      <c r="CR1431" s="210"/>
      <c r="CS1431" s="210"/>
      <c r="CT1431" s="210"/>
      <c r="CU1431" s="210"/>
      <c r="CV1431" s="210"/>
      <c r="CW1431" s="210"/>
      <c r="CX1431" s="210"/>
      <c r="CY1431" s="210"/>
      <c r="CZ1431" s="210"/>
      <c r="DA1431" s="210"/>
      <c r="DB1431" s="210"/>
      <c r="DC1431" s="210"/>
      <c r="DD1431" s="210"/>
      <c r="DE1431" s="210"/>
      <c r="DF1431" s="210"/>
      <c r="DG1431" s="210"/>
      <c r="DH1431" s="210"/>
      <c r="DI1431" s="210"/>
      <c r="DJ1431" s="210"/>
      <c r="DK1431" s="210"/>
      <c r="DL1431" s="210"/>
      <c r="DM1431" s="210"/>
      <c r="DN1431" s="210"/>
      <c r="DO1431" s="210"/>
      <c r="DP1431" s="210"/>
      <c r="DQ1431" s="210"/>
      <c r="DR1431" s="210"/>
      <c r="DS1431" s="210"/>
      <c r="DT1431" s="210"/>
      <c r="DU1431" s="210"/>
      <c r="DV1431" s="210"/>
      <c r="DW1431" s="210"/>
      <c r="DX1431" s="210"/>
      <c r="DY1431" s="210"/>
      <c r="DZ1431" s="210"/>
      <c r="EA1431" s="210"/>
      <c r="EB1431" s="210"/>
      <c r="EC1431" s="210"/>
      <c r="ED1431" s="210"/>
      <c r="EE1431" s="210"/>
      <c r="EF1431" s="210"/>
      <c r="EG1431" s="210"/>
      <c r="EH1431" s="210"/>
      <c r="EI1431" s="210"/>
      <c r="EJ1431" s="210"/>
      <c r="EK1431" s="210"/>
      <c r="EL1431" s="210"/>
      <c r="EM1431" s="210"/>
      <c r="EN1431" s="210"/>
      <c r="EO1431" s="210"/>
      <c r="EP1431" s="210"/>
      <c r="EQ1431" s="210"/>
      <c r="ER1431" s="210"/>
      <c r="ES1431" s="210"/>
      <c r="ET1431" s="210"/>
      <c r="EU1431" s="210"/>
    </row>
    <row r="1432" spans="1:151" ht="13">
      <c r="A1432" s="210"/>
      <c r="B1432" s="210"/>
      <c r="C1432" s="210"/>
      <c r="D1432" s="210"/>
      <c r="E1432" s="210"/>
      <c r="F1432" s="210"/>
      <c r="G1432" s="210"/>
      <c r="H1432" s="298"/>
      <c r="I1432" s="298"/>
      <c r="J1432" s="298"/>
      <c r="K1432" s="298"/>
      <c r="L1432" s="298"/>
      <c r="M1432" s="298"/>
      <c r="N1432" s="298"/>
      <c r="O1432" s="210"/>
      <c r="P1432" s="210"/>
      <c r="Q1432" s="211"/>
      <c r="R1432" s="210"/>
      <c r="S1432" s="210"/>
      <c r="T1432" s="210"/>
      <c r="U1432" s="210"/>
      <c r="V1432" s="210"/>
      <c r="W1432" s="210"/>
      <c r="X1432" s="192" t="s">
        <v>173</v>
      </c>
      <c r="Y1432" s="192" t="s">
        <v>248</v>
      </c>
      <c r="Z1432" s="194" t="str">
        <f>'Reviewer 2'!$AB$30</f>
        <v>NR</v>
      </c>
      <c r="AA1432" s="210"/>
      <c r="AB1432" s="210"/>
      <c r="AC1432" s="210"/>
      <c r="AD1432" s="210"/>
      <c r="AE1432" s="210"/>
      <c r="AF1432" s="210"/>
      <c r="AG1432" s="217"/>
      <c r="AH1432" s="217"/>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c r="BI1432" s="210"/>
      <c r="BJ1432" s="210"/>
      <c r="BK1432" s="210"/>
      <c r="BL1432" s="210"/>
      <c r="BM1432" s="210"/>
      <c r="BN1432" s="210"/>
      <c r="BO1432" s="210"/>
      <c r="BP1432" s="210"/>
      <c r="BQ1432" s="210"/>
      <c r="BR1432" s="210"/>
      <c r="BS1432" s="210"/>
      <c r="BT1432" s="210"/>
      <c r="BU1432" s="210"/>
      <c r="BV1432" s="210"/>
      <c r="BW1432" s="210"/>
      <c r="BX1432" s="210"/>
      <c r="BY1432" s="210"/>
      <c r="BZ1432" s="210"/>
      <c r="CA1432" s="210"/>
      <c r="CB1432" s="210"/>
      <c r="CC1432" s="210"/>
      <c r="CD1432" s="210"/>
      <c r="CE1432" s="210"/>
      <c r="CF1432" s="210"/>
      <c r="CG1432" s="210"/>
      <c r="CH1432" s="210"/>
      <c r="CI1432" s="210"/>
      <c r="CJ1432" s="210"/>
      <c r="CK1432" s="210"/>
      <c r="CL1432" s="210"/>
      <c r="CM1432" s="210"/>
      <c r="CN1432" s="210"/>
      <c r="CO1432" s="210"/>
      <c r="CP1432" s="210"/>
      <c r="CQ1432" s="210"/>
      <c r="CR1432" s="210"/>
      <c r="CS1432" s="210"/>
      <c r="CT1432" s="210"/>
      <c r="CU1432" s="210"/>
      <c r="CV1432" s="210"/>
      <c r="CW1432" s="210"/>
      <c r="CX1432" s="210"/>
      <c r="CY1432" s="210"/>
      <c r="CZ1432" s="210"/>
      <c r="DA1432" s="210"/>
      <c r="DB1432" s="210"/>
      <c r="DC1432" s="210"/>
      <c r="DD1432" s="210"/>
      <c r="DE1432" s="210"/>
      <c r="DF1432" s="210"/>
      <c r="DG1432" s="210"/>
      <c r="DH1432" s="210"/>
      <c r="DI1432" s="210"/>
      <c r="DJ1432" s="210"/>
      <c r="DK1432" s="210"/>
      <c r="DL1432" s="210"/>
      <c r="DM1432" s="210"/>
      <c r="DN1432" s="210"/>
      <c r="DO1432" s="210"/>
      <c r="DP1432" s="210"/>
      <c r="DQ1432" s="210"/>
      <c r="DR1432" s="210"/>
      <c r="DS1432" s="210"/>
      <c r="DT1432" s="210"/>
      <c r="DU1432" s="210"/>
      <c r="DV1432" s="210"/>
      <c r="DW1432" s="210"/>
      <c r="DX1432" s="210"/>
      <c r="DY1432" s="210"/>
      <c r="DZ1432" s="210"/>
      <c r="EA1432" s="210"/>
      <c r="EB1432" s="210"/>
      <c r="EC1432" s="210"/>
      <c r="ED1432" s="210"/>
      <c r="EE1432" s="210"/>
      <c r="EF1432" s="210"/>
      <c r="EG1432" s="210"/>
      <c r="EH1432" s="210"/>
      <c r="EI1432" s="210"/>
      <c r="EJ1432" s="210"/>
      <c r="EK1432" s="210"/>
      <c r="EL1432" s="210"/>
      <c r="EM1432" s="210"/>
      <c r="EN1432" s="210"/>
      <c r="EO1432" s="210"/>
      <c r="EP1432" s="210"/>
      <c r="EQ1432" s="210"/>
      <c r="ER1432" s="210"/>
      <c r="ES1432" s="210"/>
      <c r="ET1432" s="210"/>
      <c r="EU1432" s="210"/>
    </row>
    <row r="1433" spans="1:151" ht="13">
      <c r="A1433" s="210"/>
      <c r="B1433" s="210"/>
      <c r="C1433" s="210"/>
      <c r="D1433" s="210"/>
      <c r="E1433" s="210"/>
      <c r="F1433" s="210"/>
      <c r="G1433" s="210"/>
      <c r="H1433" s="298"/>
      <c r="I1433" s="298"/>
      <c r="J1433" s="298"/>
      <c r="K1433" s="298"/>
      <c r="L1433" s="298"/>
      <c r="M1433" s="298"/>
      <c r="N1433" s="298"/>
      <c r="O1433" s="210"/>
      <c r="P1433" s="210"/>
      <c r="Q1433" s="211"/>
      <c r="R1433" s="210"/>
      <c r="S1433" s="210"/>
      <c r="T1433" s="210"/>
      <c r="U1433" s="210"/>
      <c r="V1433" s="210"/>
      <c r="W1433" s="210"/>
      <c r="X1433" s="192" t="s">
        <v>173</v>
      </c>
      <c r="Y1433" s="192" t="s">
        <v>254</v>
      </c>
      <c r="Z1433" s="194" t="str">
        <f>'Reviewer 2'!$AB$31</f>
        <v>NR</v>
      </c>
      <c r="AA1433" s="210"/>
      <c r="AB1433" s="210"/>
      <c r="AC1433" s="210"/>
      <c r="AD1433" s="210"/>
      <c r="AE1433" s="210"/>
      <c r="AF1433" s="210"/>
      <c r="AG1433" s="217"/>
      <c r="AH1433" s="217"/>
      <c r="AI1433" s="210"/>
      <c r="AJ1433" s="210"/>
      <c r="AK1433" s="210"/>
      <c r="AL1433" s="210"/>
      <c r="AM1433" s="210"/>
      <c r="AN1433" s="210"/>
      <c r="AO1433" s="210"/>
      <c r="AP1433" s="210"/>
      <c r="AQ1433" s="210"/>
      <c r="AR1433" s="210"/>
      <c r="AS1433" s="210"/>
      <c r="AT1433" s="210"/>
      <c r="AU1433" s="210"/>
      <c r="AV1433" s="210"/>
      <c r="AW1433" s="210"/>
      <c r="AX1433" s="210"/>
      <c r="AY1433" s="210"/>
      <c r="AZ1433" s="210"/>
      <c r="BA1433" s="210"/>
      <c r="BB1433" s="210"/>
      <c r="BC1433" s="210"/>
      <c r="BD1433" s="210"/>
      <c r="BE1433" s="210"/>
      <c r="BF1433" s="210"/>
      <c r="BG1433" s="210"/>
      <c r="BH1433" s="210"/>
      <c r="BI1433" s="210"/>
      <c r="BJ1433" s="210"/>
      <c r="BK1433" s="210"/>
      <c r="BL1433" s="210"/>
      <c r="BM1433" s="210"/>
      <c r="BN1433" s="210"/>
      <c r="BO1433" s="210"/>
      <c r="BP1433" s="210"/>
      <c r="BQ1433" s="210"/>
      <c r="BR1433" s="210"/>
      <c r="BS1433" s="210"/>
      <c r="BT1433" s="210"/>
      <c r="BU1433" s="210"/>
      <c r="BV1433" s="210"/>
      <c r="BW1433" s="210"/>
      <c r="BX1433" s="210"/>
      <c r="BY1433" s="210"/>
      <c r="BZ1433" s="210"/>
      <c r="CA1433" s="210"/>
      <c r="CB1433" s="210"/>
      <c r="CC1433" s="210"/>
      <c r="CD1433" s="210"/>
      <c r="CE1433" s="210"/>
      <c r="CF1433" s="210"/>
      <c r="CG1433" s="210"/>
      <c r="CH1433" s="210"/>
      <c r="CI1433" s="210"/>
      <c r="CJ1433" s="210"/>
      <c r="CK1433" s="210"/>
      <c r="CL1433" s="210"/>
      <c r="CM1433" s="210"/>
      <c r="CN1433" s="210"/>
      <c r="CO1433" s="210"/>
      <c r="CP1433" s="210"/>
      <c r="CQ1433" s="210"/>
      <c r="CR1433" s="210"/>
      <c r="CS1433" s="210"/>
      <c r="CT1433" s="210"/>
      <c r="CU1433" s="210"/>
      <c r="CV1433" s="210"/>
      <c r="CW1433" s="210"/>
      <c r="CX1433" s="210"/>
      <c r="CY1433" s="210"/>
      <c r="CZ1433" s="210"/>
      <c r="DA1433" s="210"/>
      <c r="DB1433" s="210"/>
      <c r="DC1433" s="210"/>
      <c r="DD1433" s="210"/>
      <c r="DE1433" s="210"/>
      <c r="DF1433" s="210"/>
      <c r="DG1433" s="210"/>
      <c r="DH1433" s="210"/>
      <c r="DI1433" s="210"/>
      <c r="DJ1433" s="210"/>
      <c r="DK1433" s="210"/>
      <c r="DL1433" s="210"/>
      <c r="DM1433" s="210"/>
      <c r="DN1433" s="210"/>
      <c r="DO1433" s="210"/>
      <c r="DP1433" s="210"/>
      <c r="DQ1433" s="210"/>
      <c r="DR1433" s="210"/>
      <c r="DS1433" s="210"/>
      <c r="DT1433" s="210"/>
      <c r="DU1433" s="210"/>
      <c r="DV1433" s="210"/>
      <c r="DW1433" s="210"/>
      <c r="DX1433" s="210"/>
      <c r="DY1433" s="210"/>
      <c r="DZ1433" s="210"/>
      <c r="EA1433" s="210"/>
      <c r="EB1433" s="210"/>
      <c r="EC1433" s="210"/>
      <c r="ED1433" s="210"/>
      <c r="EE1433" s="210"/>
      <c r="EF1433" s="210"/>
      <c r="EG1433" s="210"/>
      <c r="EH1433" s="210"/>
      <c r="EI1433" s="210"/>
      <c r="EJ1433" s="210"/>
      <c r="EK1433" s="210"/>
      <c r="EL1433" s="210"/>
      <c r="EM1433" s="210"/>
      <c r="EN1433" s="210"/>
      <c r="EO1433" s="210"/>
      <c r="EP1433" s="210"/>
      <c r="EQ1433" s="210"/>
      <c r="ER1433" s="210"/>
      <c r="ES1433" s="210"/>
      <c r="ET1433" s="210"/>
      <c r="EU1433" s="210"/>
    </row>
    <row r="1434" spans="1:151" ht="13">
      <c r="A1434" s="210"/>
      <c r="B1434" s="210"/>
      <c r="C1434" s="210"/>
      <c r="D1434" s="210"/>
      <c r="E1434" s="210"/>
      <c r="F1434" s="210"/>
      <c r="G1434" s="210"/>
      <c r="H1434" s="298"/>
      <c r="I1434" s="298"/>
      <c r="J1434" s="298"/>
      <c r="K1434" s="298"/>
      <c r="L1434" s="298"/>
      <c r="M1434" s="298"/>
      <c r="N1434" s="298"/>
      <c r="O1434" s="210"/>
      <c r="P1434" s="210"/>
      <c r="Q1434" s="211"/>
      <c r="R1434" s="210"/>
      <c r="S1434" s="210"/>
      <c r="T1434" s="210"/>
      <c r="U1434" s="210"/>
      <c r="V1434" s="210"/>
      <c r="W1434" s="210"/>
      <c r="X1434" s="192" t="s">
        <v>173</v>
      </c>
      <c r="Y1434" s="192" t="s">
        <v>262</v>
      </c>
      <c r="Z1434" s="194" t="str">
        <f>'Reviewer 2'!$AB$32</f>
        <v>NR</v>
      </c>
      <c r="AA1434" s="210"/>
      <c r="AB1434" s="210"/>
      <c r="AC1434" s="210"/>
      <c r="AD1434" s="210"/>
      <c r="AE1434" s="210"/>
      <c r="AF1434" s="210"/>
      <c r="AG1434" s="217"/>
      <c r="AH1434" s="217"/>
      <c r="AI1434" s="210"/>
      <c r="AJ1434" s="210"/>
      <c r="AK1434" s="210"/>
      <c r="AL1434" s="210"/>
      <c r="AM1434" s="210"/>
      <c r="AN1434" s="210"/>
      <c r="AO1434" s="210"/>
      <c r="AP1434" s="210"/>
      <c r="AQ1434" s="210"/>
      <c r="AR1434" s="210"/>
      <c r="AS1434" s="210"/>
      <c r="AT1434" s="210"/>
      <c r="AU1434" s="210"/>
      <c r="AV1434" s="210"/>
      <c r="AW1434" s="210"/>
      <c r="AX1434" s="210"/>
      <c r="AY1434" s="210"/>
      <c r="AZ1434" s="210"/>
      <c r="BA1434" s="210"/>
      <c r="BB1434" s="210"/>
      <c r="BC1434" s="210"/>
      <c r="BD1434" s="210"/>
      <c r="BE1434" s="210"/>
      <c r="BF1434" s="210"/>
      <c r="BG1434" s="210"/>
      <c r="BH1434" s="210"/>
      <c r="BI1434" s="210"/>
      <c r="BJ1434" s="210"/>
      <c r="BK1434" s="210"/>
      <c r="BL1434" s="210"/>
      <c r="BM1434" s="210"/>
      <c r="BN1434" s="210"/>
      <c r="BO1434" s="210"/>
      <c r="BP1434" s="210"/>
      <c r="BQ1434" s="210"/>
      <c r="BR1434" s="210"/>
      <c r="BS1434" s="210"/>
      <c r="BT1434" s="210"/>
      <c r="BU1434" s="210"/>
      <c r="BV1434" s="210"/>
      <c r="BW1434" s="210"/>
      <c r="BX1434" s="210"/>
      <c r="BY1434" s="210"/>
      <c r="BZ1434" s="210"/>
      <c r="CA1434" s="210"/>
      <c r="CB1434" s="210"/>
      <c r="CC1434" s="210"/>
      <c r="CD1434" s="210"/>
      <c r="CE1434" s="210"/>
      <c r="CF1434" s="210"/>
      <c r="CG1434" s="210"/>
      <c r="CH1434" s="210"/>
      <c r="CI1434" s="210"/>
      <c r="CJ1434" s="210"/>
      <c r="CK1434" s="210"/>
      <c r="CL1434" s="210"/>
      <c r="CM1434" s="210"/>
      <c r="CN1434" s="210"/>
      <c r="CO1434" s="210"/>
      <c r="CP1434" s="210"/>
      <c r="CQ1434" s="210"/>
      <c r="CR1434" s="210"/>
      <c r="CS1434" s="210"/>
      <c r="CT1434" s="210"/>
      <c r="CU1434" s="210"/>
      <c r="CV1434" s="210"/>
      <c r="CW1434" s="210"/>
      <c r="CX1434" s="210"/>
      <c r="CY1434" s="210"/>
      <c r="CZ1434" s="210"/>
      <c r="DA1434" s="210"/>
      <c r="DB1434" s="210"/>
      <c r="DC1434" s="210"/>
      <c r="DD1434" s="210"/>
      <c r="DE1434" s="210"/>
      <c r="DF1434" s="210"/>
      <c r="DG1434" s="210"/>
      <c r="DH1434" s="210"/>
      <c r="DI1434" s="210"/>
      <c r="DJ1434" s="210"/>
      <c r="DK1434" s="210"/>
      <c r="DL1434" s="210"/>
      <c r="DM1434" s="210"/>
      <c r="DN1434" s="210"/>
      <c r="DO1434" s="210"/>
      <c r="DP1434" s="210"/>
      <c r="DQ1434" s="210"/>
      <c r="DR1434" s="210"/>
      <c r="DS1434" s="210"/>
      <c r="DT1434" s="210"/>
      <c r="DU1434" s="210"/>
      <c r="DV1434" s="210"/>
      <c r="DW1434" s="210"/>
      <c r="DX1434" s="210"/>
      <c r="DY1434" s="210"/>
      <c r="DZ1434" s="210"/>
      <c r="EA1434" s="210"/>
      <c r="EB1434" s="210"/>
      <c r="EC1434" s="210"/>
      <c r="ED1434" s="210"/>
      <c r="EE1434" s="210"/>
      <c r="EF1434" s="210"/>
      <c r="EG1434" s="210"/>
      <c r="EH1434" s="210"/>
      <c r="EI1434" s="210"/>
      <c r="EJ1434" s="210"/>
      <c r="EK1434" s="210"/>
      <c r="EL1434" s="210"/>
      <c r="EM1434" s="210"/>
      <c r="EN1434" s="210"/>
      <c r="EO1434" s="210"/>
      <c r="EP1434" s="210"/>
      <c r="EQ1434" s="210"/>
      <c r="ER1434" s="210"/>
      <c r="ES1434" s="210"/>
      <c r="ET1434" s="210"/>
      <c r="EU1434" s="210"/>
    </row>
    <row r="1435" spans="1:151" ht="13">
      <c r="A1435" s="210"/>
      <c r="B1435" s="210"/>
      <c r="C1435" s="210"/>
      <c r="D1435" s="210"/>
      <c r="E1435" s="210"/>
      <c r="F1435" s="210"/>
      <c r="G1435" s="210"/>
      <c r="H1435" s="298"/>
      <c r="I1435" s="298"/>
      <c r="J1435" s="298"/>
      <c r="K1435" s="298"/>
      <c r="L1435" s="298"/>
      <c r="M1435" s="298"/>
      <c r="N1435" s="298"/>
      <c r="O1435" s="210"/>
      <c r="P1435" s="210"/>
      <c r="Q1435" s="211"/>
      <c r="R1435" s="210"/>
      <c r="S1435" s="210"/>
      <c r="T1435" s="210"/>
      <c r="U1435" s="210"/>
      <c r="V1435" s="210"/>
      <c r="W1435" s="210"/>
      <c r="X1435" s="192" t="s">
        <v>173</v>
      </c>
      <c r="Y1435" s="192" t="s">
        <v>270</v>
      </c>
      <c r="Z1435" s="194" t="str">
        <f>'Reviewer 2'!$AB$33</f>
        <v>NR</v>
      </c>
      <c r="AA1435" s="210"/>
      <c r="AB1435" s="210"/>
      <c r="AC1435" s="210"/>
      <c r="AD1435" s="210"/>
      <c r="AE1435" s="210"/>
      <c r="AF1435" s="210"/>
      <c r="AG1435" s="217"/>
      <c r="AH1435" s="217"/>
      <c r="AI1435" s="210"/>
      <c r="AJ1435" s="210"/>
      <c r="AK1435" s="210"/>
      <c r="AL1435" s="210"/>
      <c r="AM1435" s="210"/>
      <c r="AN1435" s="210"/>
      <c r="AO1435" s="210"/>
      <c r="AP1435" s="210"/>
      <c r="AQ1435" s="210"/>
      <c r="AR1435" s="210"/>
      <c r="AS1435" s="210"/>
      <c r="AT1435" s="210"/>
      <c r="AU1435" s="210"/>
      <c r="AV1435" s="210"/>
      <c r="AW1435" s="210"/>
      <c r="AX1435" s="210"/>
      <c r="AY1435" s="210"/>
      <c r="AZ1435" s="210"/>
      <c r="BA1435" s="210"/>
      <c r="BB1435" s="210"/>
      <c r="BC1435" s="210"/>
      <c r="BD1435" s="210"/>
      <c r="BE1435" s="210"/>
      <c r="BF1435" s="210"/>
      <c r="BG1435" s="210"/>
      <c r="BH1435" s="210"/>
      <c r="BI1435" s="210"/>
      <c r="BJ1435" s="210"/>
      <c r="BK1435" s="210"/>
      <c r="BL1435" s="210"/>
      <c r="BM1435" s="210"/>
      <c r="BN1435" s="210"/>
      <c r="BO1435" s="210"/>
      <c r="BP1435" s="210"/>
      <c r="BQ1435" s="210"/>
      <c r="BR1435" s="210"/>
      <c r="BS1435" s="210"/>
      <c r="BT1435" s="210"/>
      <c r="BU1435" s="210"/>
      <c r="BV1435" s="210"/>
      <c r="BW1435" s="210"/>
      <c r="BX1435" s="210"/>
      <c r="BY1435" s="210"/>
      <c r="BZ1435" s="210"/>
      <c r="CA1435" s="210"/>
      <c r="CB1435" s="210"/>
      <c r="CC1435" s="210"/>
      <c r="CD1435" s="210"/>
      <c r="CE1435" s="210"/>
      <c r="CF1435" s="210"/>
      <c r="CG1435" s="210"/>
      <c r="CH1435" s="210"/>
      <c r="CI1435" s="210"/>
      <c r="CJ1435" s="210"/>
      <c r="CK1435" s="210"/>
      <c r="CL1435" s="210"/>
      <c r="CM1435" s="210"/>
      <c r="CN1435" s="210"/>
      <c r="CO1435" s="210"/>
      <c r="CP1435" s="210"/>
      <c r="CQ1435" s="210"/>
      <c r="CR1435" s="210"/>
      <c r="CS1435" s="210"/>
      <c r="CT1435" s="210"/>
      <c r="CU1435" s="210"/>
      <c r="CV1435" s="210"/>
      <c r="CW1435" s="210"/>
      <c r="CX1435" s="210"/>
      <c r="CY1435" s="210"/>
      <c r="CZ1435" s="210"/>
      <c r="DA1435" s="210"/>
      <c r="DB1435" s="210"/>
      <c r="DC1435" s="210"/>
      <c r="DD1435" s="210"/>
      <c r="DE1435" s="210"/>
      <c r="DF1435" s="210"/>
      <c r="DG1435" s="210"/>
      <c r="DH1435" s="210"/>
      <c r="DI1435" s="210"/>
      <c r="DJ1435" s="210"/>
      <c r="DK1435" s="210"/>
      <c r="DL1435" s="210"/>
      <c r="DM1435" s="210"/>
      <c r="DN1435" s="210"/>
      <c r="DO1435" s="210"/>
      <c r="DP1435" s="210"/>
      <c r="DQ1435" s="210"/>
      <c r="DR1435" s="210"/>
      <c r="DS1435" s="210"/>
      <c r="DT1435" s="210"/>
      <c r="DU1435" s="210"/>
      <c r="DV1435" s="210"/>
      <c r="DW1435" s="210"/>
      <c r="DX1435" s="210"/>
      <c r="DY1435" s="210"/>
      <c r="DZ1435" s="210"/>
      <c r="EA1435" s="210"/>
      <c r="EB1435" s="210"/>
      <c r="EC1435" s="210"/>
      <c r="ED1435" s="210"/>
      <c r="EE1435" s="210"/>
      <c r="EF1435" s="210"/>
      <c r="EG1435" s="210"/>
      <c r="EH1435" s="210"/>
      <c r="EI1435" s="210"/>
      <c r="EJ1435" s="210"/>
      <c r="EK1435" s="210"/>
      <c r="EL1435" s="210"/>
      <c r="EM1435" s="210"/>
      <c r="EN1435" s="210"/>
      <c r="EO1435" s="210"/>
      <c r="EP1435" s="210"/>
      <c r="EQ1435" s="210"/>
      <c r="ER1435" s="210"/>
      <c r="ES1435" s="210"/>
      <c r="ET1435" s="210"/>
      <c r="EU1435" s="210"/>
    </row>
    <row r="1436" spans="1:151" ht="13">
      <c r="A1436" s="210"/>
      <c r="B1436" s="210"/>
      <c r="C1436" s="210"/>
      <c r="D1436" s="210"/>
      <c r="E1436" s="210"/>
      <c r="F1436" s="210"/>
      <c r="G1436" s="210"/>
      <c r="H1436" s="298"/>
      <c r="I1436" s="298"/>
      <c r="J1436" s="298"/>
      <c r="K1436" s="298"/>
      <c r="L1436" s="298"/>
      <c r="M1436" s="298"/>
      <c r="N1436" s="298"/>
      <c r="O1436" s="210"/>
      <c r="P1436" s="210"/>
      <c r="Q1436" s="211"/>
      <c r="R1436" s="210"/>
      <c r="S1436" s="210"/>
      <c r="T1436" s="210"/>
      <c r="U1436" s="210"/>
      <c r="V1436" s="210"/>
      <c r="W1436" s="210"/>
      <c r="X1436" s="192" t="s">
        <v>173</v>
      </c>
      <c r="Y1436" s="192" t="s">
        <v>273</v>
      </c>
      <c r="Z1436" s="194" t="str">
        <f>'Reviewer 2'!$AB$34</f>
        <v>NR</v>
      </c>
      <c r="AA1436" s="210"/>
      <c r="AB1436" s="210"/>
      <c r="AC1436" s="210"/>
      <c r="AD1436" s="210"/>
      <c r="AE1436" s="210"/>
      <c r="AF1436" s="210"/>
      <c r="AG1436" s="217"/>
      <c r="AH1436" s="217"/>
      <c r="AI1436" s="210"/>
      <c r="AJ1436" s="210"/>
      <c r="AK1436" s="210"/>
      <c r="AL1436" s="210"/>
      <c r="AM1436" s="210"/>
      <c r="AN1436" s="210"/>
      <c r="AO1436" s="210"/>
      <c r="AP1436" s="210"/>
      <c r="AQ1436" s="210"/>
      <c r="AR1436" s="210"/>
      <c r="AS1436" s="210"/>
      <c r="AT1436" s="210"/>
      <c r="AU1436" s="210"/>
      <c r="AV1436" s="210"/>
      <c r="AW1436" s="210"/>
      <c r="AX1436" s="210"/>
      <c r="AY1436" s="210"/>
      <c r="AZ1436" s="210"/>
      <c r="BA1436" s="210"/>
      <c r="BB1436" s="210"/>
      <c r="BC1436" s="210"/>
      <c r="BD1436" s="210"/>
      <c r="BE1436" s="210"/>
      <c r="BF1436" s="210"/>
      <c r="BG1436" s="210"/>
      <c r="BH1436" s="210"/>
      <c r="BI1436" s="210"/>
      <c r="BJ1436" s="210"/>
      <c r="BK1436" s="210"/>
      <c r="BL1436" s="210"/>
      <c r="BM1436" s="210"/>
      <c r="BN1436" s="210"/>
      <c r="BO1436" s="210"/>
      <c r="BP1436" s="210"/>
      <c r="BQ1436" s="210"/>
      <c r="BR1436" s="210"/>
      <c r="BS1436" s="210"/>
      <c r="BT1436" s="210"/>
      <c r="BU1436" s="210"/>
      <c r="BV1436" s="210"/>
      <c r="BW1436" s="210"/>
      <c r="BX1436" s="210"/>
      <c r="BY1436" s="210"/>
      <c r="BZ1436" s="210"/>
      <c r="CA1436" s="210"/>
      <c r="CB1436" s="210"/>
      <c r="CC1436" s="210"/>
      <c r="CD1436" s="210"/>
      <c r="CE1436" s="210"/>
      <c r="CF1436" s="210"/>
      <c r="CG1436" s="210"/>
      <c r="CH1436" s="210"/>
      <c r="CI1436" s="210"/>
      <c r="CJ1436" s="210"/>
      <c r="CK1436" s="210"/>
      <c r="CL1436" s="210"/>
      <c r="CM1436" s="210"/>
      <c r="CN1436" s="210"/>
      <c r="CO1436" s="210"/>
      <c r="CP1436" s="210"/>
      <c r="CQ1436" s="210"/>
      <c r="CR1436" s="210"/>
      <c r="CS1436" s="210"/>
      <c r="CT1436" s="210"/>
      <c r="CU1436" s="210"/>
      <c r="CV1436" s="210"/>
      <c r="CW1436" s="210"/>
      <c r="CX1436" s="210"/>
      <c r="CY1436" s="210"/>
      <c r="CZ1436" s="210"/>
      <c r="DA1436" s="210"/>
      <c r="DB1436" s="210"/>
      <c r="DC1436" s="210"/>
      <c r="DD1436" s="210"/>
      <c r="DE1436" s="210"/>
      <c r="DF1436" s="210"/>
      <c r="DG1436" s="210"/>
      <c r="DH1436" s="210"/>
      <c r="DI1436" s="210"/>
      <c r="DJ1436" s="210"/>
      <c r="DK1436" s="210"/>
      <c r="DL1436" s="210"/>
      <c r="DM1436" s="210"/>
      <c r="DN1436" s="210"/>
      <c r="DO1436" s="210"/>
      <c r="DP1436" s="210"/>
      <c r="DQ1436" s="210"/>
      <c r="DR1436" s="210"/>
      <c r="DS1436" s="210"/>
      <c r="DT1436" s="210"/>
      <c r="DU1436" s="210"/>
      <c r="DV1436" s="210"/>
      <c r="DW1436" s="210"/>
      <c r="DX1436" s="210"/>
      <c r="DY1436" s="210"/>
      <c r="DZ1436" s="210"/>
      <c r="EA1436" s="210"/>
      <c r="EB1436" s="210"/>
      <c r="EC1436" s="210"/>
      <c r="ED1436" s="210"/>
      <c r="EE1436" s="210"/>
      <c r="EF1436" s="210"/>
      <c r="EG1436" s="210"/>
      <c r="EH1436" s="210"/>
      <c r="EI1436" s="210"/>
      <c r="EJ1436" s="210"/>
      <c r="EK1436" s="210"/>
      <c r="EL1436" s="210"/>
      <c r="EM1436" s="210"/>
      <c r="EN1436" s="210"/>
      <c r="EO1436" s="210"/>
      <c r="EP1436" s="210"/>
      <c r="EQ1436" s="210"/>
      <c r="ER1436" s="210"/>
      <c r="ES1436" s="210"/>
      <c r="ET1436" s="210"/>
      <c r="EU1436" s="210"/>
    </row>
    <row r="1437" spans="1:151" ht="13">
      <c r="A1437" s="210"/>
      <c r="B1437" s="210"/>
      <c r="C1437" s="210"/>
      <c r="D1437" s="210"/>
      <c r="E1437" s="210"/>
      <c r="F1437" s="210"/>
      <c r="G1437" s="210"/>
      <c r="H1437" s="298"/>
      <c r="I1437" s="298"/>
      <c r="J1437" s="298"/>
      <c r="K1437" s="298"/>
      <c r="L1437" s="298"/>
      <c r="M1437" s="298"/>
      <c r="N1437" s="298"/>
      <c r="O1437" s="210"/>
      <c r="P1437" s="210"/>
      <c r="Q1437" s="211"/>
      <c r="R1437" s="210"/>
      <c r="S1437" s="210"/>
      <c r="T1437" s="210"/>
      <c r="U1437" s="210"/>
      <c r="V1437" s="210"/>
      <c r="W1437" s="210"/>
      <c r="X1437" s="192" t="s">
        <v>173</v>
      </c>
      <c r="Y1437" s="192" t="s">
        <v>275</v>
      </c>
      <c r="Z1437" s="194" t="str">
        <f>'Reviewer 2'!$AB$35</f>
        <v>NR</v>
      </c>
      <c r="AA1437" s="210"/>
      <c r="AB1437" s="210"/>
      <c r="AC1437" s="210"/>
      <c r="AD1437" s="210"/>
      <c r="AE1437" s="210"/>
      <c r="AF1437" s="210"/>
      <c r="AG1437" s="217"/>
      <c r="AH1437" s="217"/>
      <c r="AI1437" s="210"/>
      <c r="AJ1437" s="210"/>
      <c r="AK1437" s="210"/>
      <c r="AL1437" s="210"/>
      <c r="AM1437" s="210"/>
      <c r="AN1437" s="210"/>
      <c r="AO1437" s="210"/>
      <c r="AP1437" s="210"/>
      <c r="AQ1437" s="210"/>
      <c r="AR1437" s="210"/>
      <c r="AS1437" s="210"/>
      <c r="AT1437" s="210"/>
      <c r="AU1437" s="210"/>
      <c r="AV1437" s="210"/>
      <c r="AW1437" s="210"/>
      <c r="AX1437" s="210"/>
      <c r="AY1437" s="210"/>
      <c r="AZ1437" s="210"/>
      <c r="BA1437" s="210"/>
      <c r="BB1437" s="210"/>
      <c r="BC1437" s="210"/>
      <c r="BD1437" s="210"/>
      <c r="BE1437" s="210"/>
      <c r="BF1437" s="210"/>
      <c r="BG1437" s="210"/>
      <c r="BH1437" s="210"/>
      <c r="BI1437" s="210"/>
      <c r="BJ1437" s="210"/>
      <c r="BK1437" s="210"/>
      <c r="BL1437" s="210"/>
      <c r="BM1437" s="210"/>
      <c r="BN1437" s="210"/>
      <c r="BO1437" s="210"/>
      <c r="BP1437" s="210"/>
      <c r="BQ1437" s="210"/>
      <c r="BR1437" s="210"/>
      <c r="BS1437" s="210"/>
      <c r="BT1437" s="210"/>
      <c r="BU1437" s="210"/>
      <c r="BV1437" s="210"/>
      <c r="BW1437" s="210"/>
      <c r="BX1437" s="210"/>
      <c r="BY1437" s="210"/>
      <c r="BZ1437" s="210"/>
      <c r="CA1437" s="210"/>
      <c r="CB1437" s="210"/>
      <c r="CC1437" s="210"/>
      <c r="CD1437" s="210"/>
      <c r="CE1437" s="210"/>
      <c r="CF1437" s="210"/>
      <c r="CG1437" s="210"/>
      <c r="CH1437" s="210"/>
      <c r="CI1437" s="210"/>
      <c r="CJ1437" s="210"/>
      <c r="CK1437" s="210"/>
      <c r="CL1437" s="210"/>
      <c r="CM1437" s="210"/>
      <c r="CN1437" s="210"/>
      <c r="CO1437" s="210"/>
      <c r="CP1437" s="210"/>
      <c r="CQ1437" s="210"/>
      <c r="CR1437" s="210"/>
      <c r="CS1437" s="210"/>
      <c r="CT1437" s="210"/>
      <c r="CU1437" s="210"/>
      <c r="CV1437" s="210"/>
      <c r="CW1437" s="210"/>
      <c r="CX1437" s="210"/>
      <c r="CY1437" s="210"/>
      <c r="CZ1437" s="210"/>
      <c r="DA1437" s="210"/>
      <c r="DB1437" s="210"/>
      <c r="DC1437" s="210"/>
      <c r="DD1437" s="210"/>
      <c r="DE1437" s="210"/>
      <c r="DF1437" s="210"/>
      <c r="DG1437" s="210"/>
      <c r="DH1437" s="210"/>
      <c r="DI1437" s="210"/>
      <c r="DJ1437" s="210"/>
      <c r="DK1437" s="210"/>
      <c r="DL1437" s="210"/>
      <c r="DM1437" s="210"/>
      <c r="DN1437" s="210"/>
      <c r="DO1437" s="210"/>
      <c r="DP1437" s="210"/>
      <c r="DQ1437" s="210"/>
      <c r="DR1437" s="210"/>
      <c r="DS1437" s="210"/>
      <c r="DT1437" s="210"/>
      <c r="DU1437" s="210"/>
      <c r="DV1437" s="210"/>
      <c r="DW1437" s="210"/>
      <c r="DX1437" s="210"/>
      <c r="DY1437" s="210"/>
      <c r="DZ1437" s="210"/>
      <c r="EA1437" s="210"/>
      <c r="EB1437" s="210"/>
      <c r="EC1437" s="210"/>
      <c r="ED1437" s="210"/>
      <c r="EE1437" s="210"/>
      <c r="EF1437" s="210"/>
      <c r="EG1437" s="210"/>
      <c r="EH1437" s="210"/>
      <c r="EI1437" s="210"/>
      <c r="EJ1437" s="210"/>
      <c r="EK1437" s="210"/>
      <c r="EL1437" s="210"/>
      <c r="EM1437" s="210"/>
      <c r="EN1437" s="210"/>
      <c r="EO1437" s="210"/>
      <c r="EP1437" s="210"/>
      <c r="EQ1437" s="210"/>
      <c r="ER1437" s="210"/>
      <c r="ES1437" s="210"/>
      <c r="ET1437" s="210"/>
      <c r="EU1437" s="210"/>
    </row>
    <row r="1438" spans="1:151" ht="13">
      <c r="A1438" s="210"/>
      <c r="B1438" s="210"/>
      <c r="C1438" s="210"/>
      <c r="D1438" s="210"/>
      <c r="E1438" s="210"/>
      <c r="F1438" s="210"/>
      <c r="G1438" s="210"/>
      <c r="H1438" s="298"/>
      <c r="I1438" s="298"/>
      <c r="J1438" s="298"/>
      <c r="K1438" s="298"/>
      <c r="L1438" s="298"/>
      <c r="M1438" s="298"/>
      <c r="N1438" s="298"/>
      <c r="O1438" s="210"/>
      <c r="P1438" s="210"/>
      <c r="Q1438" s="211"/>
      <c r="R1438" s="210"/>
      <c r="S1438" s="210"/>
      <c r="T1438" s="210"/>
      <c r="U1438" s="210"/>
      <c r="V1438" s="210"/>
      <c r="W1438" s="210"/>
      <c r="X1438" s="192" t="s">
        <v>173</v>
      </c>
      <c r="Y1438" s="192" t="s">
        <v>277</v>
      </c>
      <c r="Z1438" s="194" t="str">
        <f>'Reviewer 2'!$AB$36</f>
        <v>NR</v>
      </c>
      <c r="AA1438" s="210"/>
      <c r="AB1438" s="210"/>
      <c r="AC1438" s="210"/>
      <c r="AD1438" s="210"/>
      <c r="AE1438" s="210"/>
      <c r="AF1438" s="210"/>
      <c r="AG1438" s="217"/>
      <c r="AH1438" s="217"/>
      <c r="AI1438" s="210"/>
      <c r="AJ1438" s="210"/>
      <c r="AK1438" s="210"/>
      <c r="AL1438" s="210"/>
      <c r="AM1438" s="210"/>
      <c r="AN1438" s="210"/>
      <c r="AO1438" s="210"/>
      <c r="AP1438" s="210"/>
      <c r="AQ1438" s="210"/>
      <c r="AR1438" s="210"/>
      <c r="AS1438" s="210"/>
      <c r="AT1438" s="210"/>
      <c r="AU1438" s="210"/>
      <c r="AV1438" s="210"/>
      <c r="AW1438" s="210"/>
      <c r="AX1438" s="210"/>
      <c r="AY1438" s="210"/>
      <c r="AZ1438" s="210"/>
      <c r="BA1438" s="210"/>
      <c r="BB1438" s="210"/>
      <c r="BC1438" s="210"/>
      <c r="BD1438" s="210"/>
      <c r="BE1438" s="210"/>
      <c r="BF1438" s="210"/>
      <c r="BG1438" s="210"/>
      <c r="BH1438" s="210"/>
      <c r="BI1438" s="210"/>
      <c r="BJ1438" s="210"/>
      <c r="BK1438" s="210"/>
      <c r="BL1438" s="210"/>
      <c r="BM1438" s="210"/>
      <c r="BN1438" s="210"/>
      <c r="BO1438" s="210"/>
      <c r="BP1438" s="210"/>
      <c r="BQ1438" s="210"/>
      <c r="BR1438" s="210"/>
      <c r="BS1438" s="210"/>
      <c r="BT1438" s="210"/>
      <c r="BU1438" s="210"/>
      <c r="BV1438" s="210"/>
      <c r="BW1438" s="210"/>
      <c r="BX1438" s="210"/>
      <c r="BY1438" s="210"/>
      <c r="BZ1438" s="210"/>
      <c r="CA1438" s="210"/>
      <c r="CB1438" s="210"/>
      <c r="CC1438" s="210"/>
      <c r="CD1438" s="210"/>
      <c r="CE1438" s="210"/>
      <c r="CF1438" s="210"/>
      <c r="CG1438" s="210"/>
      <c r="CH1438" s="210"/>
      <c r="CI1438" s="210"/>
      <c r="CJ1438" s="210"/>
      <c r="CK1438" s="210"/>
      <c r="CL1438" s="210"/>
      <c r="CM1438" s="210"/>
      <c r="CN1438" s="210"/>
      <c r="CO1438" s="210"/>
      <c r="CP1438" s="210"/>
      <c r="CQ1438" s="210"/>
      <c r="CR1438" s="210"/>
      <c r="CS1438" s="210"/>
      <c r="CT1438" s="210"/>
      <c r="CU1438" s="210"/>
      <c r="CV1438" s="210"/>
      <c r="CW1438" s="210"/>
      <c r="CX1438" s="210"/>
      <c r="CY1438" s="210"/>
      <c r="CZ1438" s="210"/>
      <c r="DA1438" s="210"/>
      <c r="DB1438" s="210"/>
      <c r="DC1438" s="210"/>
      <c r="DD1438" s="210"/>
      <c r="DE1438" s="210"/>
      <c r="DF1438" s="210"/>
      <c r="DG1438" s="210"/>
      <c r="DH1438" s="210"/>
      <c r="DI1438" s="210"/>
      <c r="DJ1438" s="210"/>
      <c r="DK1438" s="210"/>
      <c r="DL1438" s="210"/>
      <c r="DM1438" s="210"/>
      <c r="DN1438" s="210"/>
      <c r="DO1438" s="210"/>
      <c r="DP1438" s="210"/>
      <c r="DQ1438" s="210"/>
      <c r="DR1438" s="210"/>
      <c r="DS1438" s="210"/>
      <c r="DT1438" s="210"/>
      <c r="DU1438" s="210"/>
      <c r="DV1438" s="210"/>
      <c r="DW1438" s="210"/>
      <c r="DX1438" s="210"/>
      <c r="DY1438" s="210"/>
      <c r="DZ1438" s="210"/>
      <c r="EA1438" s="210"/>
      <c r="EB1438" s="210"/>
      <c r="EC1438" s="210"/>
      <c r="ED1438" s="210"/>
      <c r="EE1438" s="210"/>
      <c r="EF1438" s="210"/>
      <c r="EG1438" s="210"/>
      <c r="EH1438" s="210"/>
      <c r="EI1438" s="210"/>
      <c r="EJ1438" s="210"/>
      <c r="EK1438" s="210"/>
      <c r="EL1438" s="210"/>
      <c r="EM1438" s="210"/>
      <c r="EN1438" s="210"/>
      <c r="EO1438" s="210"/>
      <c r="EP1438" s="210"/>
      <c r="EQ1438" s="210"/>
      <c r="ER1438" s="210"/>
      <c r="ES1438" s="210"/>
      <c r="ET1438" s="210"/>
      <c r="EU1438" s="210"/>
    </row>
    <row r="1439" spans="1:151" ht="13">
      <c r="A1439" s="210"/>
      <c r="B1439" s="210"/>
      <c r="C1439" s="210"/>
      <c r="D1439" s="210"/>
      <c r="E1439" s="210"/>
      <c r="F1439" s="210"/>
      <c r="G1439" s="210"/>
      <c r="H1439" s="298"/>
      <c r="I1439" s="298"/>
      <c r="J1439" s="298"/>
      <c r="K1439" s="298"/>
      <c r="L1439" s="298"/>
      <c r="M1439" s="298"/>
      <c r="N1439" s="298"/>
      <c r="O1439" s="210"/>
      <c r="P1439" s="210"/>
      <c r="Q1439" s="211"/>
      <c r="R1439" s="210"/>
      <c r="S1439" s="210"/>
      <c r="T1439" s="210"/>
      <c r="U1439" s="210"/>
      <c r="V1439" s="210"/>
      <c r="W1439" s="210"/>
      <c r="X1439" s="192" t="s">
        <v>173</v>
      </c>
      <c r="Y1439" s="192" t="s">
        <v>294</v>
      </c>
      <c r="Z1439" s="194" t="str">
        <f>'Reviewer 2'!$AB$37</f>
        <v>NR</v>
      </c>
      <c r="AA1439" s="210"/>
      <c r="AB1439" s="210"/>
      <c r="AC1439" s="210"/>
      <c r="AD1439" s="210"/>
      <c r="AE1439" s="210"/>
      <c r="AF1439" s="210"/>
      <c r="AG1439" s="217"/>
      <c r="AH1439" s="217"/>
      <c r="AI1439" s="210"/>
      <c r="AJ1439" s="210"/>
      <c r="AK1439" s="210"/>
      <c r="AL1439" s="210"/>
      <c r="AM1439" s="210"/>
      <c r="AN1439" s="210"/>
      <c r="AO1439" s="210"/>
      <c r="AP1439" s="210"/>
      <c r="AQ1439" s="210"/>
      <c r="AR1439" s="210"/>
      <c r="AS1439" s="210"/>
      <c r="AT1439" s="210"/>
      <c r="AU1439" s="210"/>
      <c r="AV1439" s="210"/>
      <c r="AW1439" s="210"/>
      <c r="AX1439" s="210"/>
      <c r="AY1439" s="210"/>
      <c r="AZ1439" s="210"/>
      <c r="BA1439" s="210"/>
      <c r="BB1439" s="210"/>
      <c r="BC1439" s="210"/>
      <c r="BD1439" s="210"/>
      <c r="BE1439" s="210"/>
      <c r="BF1439" s="210"/>
      <c r="BG1439" s="210"/>
      <c r="BH1439" s="210"/>
      <c r="BI1439" s="210"/>
      <c r="BJ1439" s="210"/>
      <c r="BK1439" s="210"/>
      <c r="BL1439" s="210"/>
      <c r="BM1439" s="210"/>
      <c r="BN1439" s="210"/>
      <c r="BO1439" s="210"/>
      <c r="BP1439" s="210"/>
      <c r="BQ1439" s="210"/>
      <c r="BR1439" s="210"/>
      <c r="BS1439" s="210"/>
      <c r="BT1439" s="210"/>
      <c r="BU1439" s="210"/>
      <c r="BV1439" s="210"/>
      <c r="BW1439" s="210"/>
      <c r="BX1439" s="210"/>
      <c r="BY1439" s="210"/>
      <c r="BZ1439" s="210"/>
      <c r="CA1439" s="210"/>
      <c r="CB1439" s="210"/>
      <c r="CC1439" s="210"/>
      <c r="CD1439" s="210"/>
      <c r="CE1439" s="210"/>
      <c r="CF1439" s="210"/>
      <c r="CG1439" s="210"/>
      <c r="CH1439" s="210"/>
      <c r="CI1439" s="210"/>
      <c r="CJ1439" s="210"/>
      <c r="CK1439" s="210"/>
      <c r="CL1439" s="210"/>
      <c r="CM1439" s="210"/>
      <c r="CN1439" s="210"/>
      <c r="CO1439" s="210"/>
      <c r="CP1439" s="210"/>
      <c r="CQ1439" s="210"/>
      <c r="CR1439" s="210"/>
      <c r="CS1439" s="210"/>
      <c r="CT1439" s="210"/>
      <c r="CU1439" s="210"/>
      <c r="CV1439" s="210"/>
      <c r="CW1439" s="210"/>
      <c r="CX1439" s="210"/>
      <c r="CY1439" s="210"/>
      <c r="CZ1439" s="210"/>
      <c r="DA1439" s="210"/>
      <c r="DB1439" s="210"/>
      <c r="DC1439" s="210"/>
      <c r="DD1439" s="210"/>
      <c r="DE1439" s="210"/>
      <c r="DF1439" s="210"/>
      <c r="DG1439" s="210"/>
      <c r="DH1439" s="210"/>
      <c r="DI1439" s="210"/>
      <c r="DJ1439" s="210"/>
      <c r="DK1439" s="210"/>
      <c r="DL1439" s="210"/>
      <c r="DM1439" s="210"/>
      <c r="DN1439" s="210"/>
      <c r="DO1439" s="210"/>
      <c r="DP1439" s="210"/>
      <c r="DQ1439" s="210"/>
      <c r="DR1439" s="210"/>
      <c r="DS1439" s="210"/>
      <c r="DT1439" s="210"/>
      <c r="DU1439" s="210"/>
      <c r="DV1439" s="210"/>
      <c r="DW1439" s="210"/>
      <c r="DX1439" s="210"/>
      <c r="DY1439" s="210"/>
      <c r="DZ1439" s="210"/>
      <c r="EA1439" s="210"/>
      <c r="EB1439" s="210"/>
      <c r="EC1439" s="210"/>
      <c r="ED1439" s="210"/>
      <c r="EE1439" s="210"/>
      <c r="EF1439" s="210"/>
      <c r="EG1439" s="210"/>
      <c r="EH1439" s="210"/>
      <c r="EI1439" s="210"/>
      <c r="EJ1439" s="210"/>
      <c r="EK1439" s="210"/>
      <c r="EL1439" s="210"/>
      <c r="EM1439" s="210"/>
      <c r="EN1439" s="210"/>
      <c r="EO1439" s="210"/>
      <c r="EP1439" s="210"/>
      <c r="EQ1439" s="210"/>
      <c r="ER1439" s="210"/>
      <c r="ES1439" s="210"/>
      <c r="ET1439" s="210"/>
      <c r="EU1439" s="210"/>
    </row>
    <row r="1440" spans="1:151" ht="13">
      <c r="A1440" s="210"/>
      <c r="B1440" s="210"/>
      <c r="C1440" s="210"/>
      <c r="D1440" s="210"/>
      <c r="E1440" s="210"/>
      <c r="F1440" s="210"/>
      <c r="G1440" s="210"/>
      <c r="H1440" s="298"/>
      <c r="I1440" s="298"/>
      <c r="J1440" s="298"/>
      <c r="K1440" s="298"/>
      <c r="L1440" s="298"/>
      <c r="M1440" s="298"/>
      <c r="N1440" s="298"/>
      <c r="O1440" s="210"/>
      <c r="P1440" s="210"/>
      <c r="Q1440" s="211"/>
      <c r="R1440" s="210"/>
      <c r="S1440" s="210"/>
      <c r="T1440" s="210"/>
      <c r="U1440" s="210"/>
      <c r="V1440" s="210"/>
      <c r="W1440" s="210"/>
      <c r="X1440" s="192" t="s">
        <v>173</v>
      </c>
      <c r="Y1440" s="192" t="s">
        <v>298</v>
      </c>
      <c r="Z1440" s="194" t="str">
        <f>'Reviewer 2'!$AB$38</f>
        <v>NR</v>
      </c>
      <c r="AA1440" s="210"/>
      <c r="AB1440" s="210"/>
      <c r="AC1440" s="210"/>
      <c r="AD1440" s="210"/>
      <c r="AE1440" s="210"/>
      <c r="AF1440" s="210"/>
      <c r="AG1440" s="217"/>
      <c r="AH1440" s="217"/>
      <c r="AI1440" s="210"/>
      <c r="AJ1440" s="210"/>
      <c r="AK1440" s="210"/>
      <c r="AL1440" s="210"/>
      <c r="AM1440" s="210"/>
      <c r="AN1440" s="210"/>
      <c r="AO1440" s="210"/>
      <c r="AP1440" s="210"/>
      <c r="AQ1440" s="210"/>
      <c r="AR1440" s="210"/>
      <c r="AS1440" s="210"/>
      <c r="AT1440" s="210"/>
      <c r="AU1440" s="210"/>
      <c r="AV1440" s="210"/>
      <c r="AW1440" s="210"/>
      <c r="AX1440" s="210"/>
      <c r="AY1440" s="210"/>
      <c r="AZ1440" s="210"/>
      <c r="BA1440" s="210"/>
      <c r="BB1440" s="210"/>
      <c r="BC1440" s="210"/>
      <c r="BD1440" s="210"/>
      <c r="BE1440" s="210"/>
      <c r="BF1440" s="210"/>
      <c r="BG1440" s="210"/>
      <c r="BH1440" s="210"/>
      <c r="BI1440" s="210"/>
      <c r="BJ1440" s="210"/>
      <c r="BK1440" s="210"/>
      <c r="BL1440" s="210"/>
      <c r="BM1440" s="210"/>
      <c r="BN1440" s="210"/>
      <c r="BO1440" s="210"/>
      <c r="BP1440" s="210"/>
      <c r="BQ1440" s="210"/>
      <c r="BR1440" s="210"/>
      <c r="BS1440" s="210"/>
      <c r="BT1440" s="210"/>
      <c r="BU1440" s="210"/>
      <c r="BV1440" s="210"/>
      <c r="BW1440" s="210"/>
      <c r="BX1440" s="210"/>
      <c r="BY1440" s="210"/>
      <c r="BZ1440" s="210"/>
      <c r="CA1440" s="210"/>
      <c r="CB1440" s="210"/>
      <c r="CC1440" s="210"/>
      <c r="CD1440" s="210"/>
      <c r="CE1440" s="210"/>
      <c r="CF1440" s="210"/>
      <c r="CG1440" s="210"/>
      <c r="CH1440" s="210"/>
      <c r="CI1440" s="210"/>
      <c r="CJ1440" s="210"/>
      <c r="CK1440" s="210"/>
      <c r="CL1440" s="210"/>
      <c r="CM1440" s="210"/>
      <c r="CN1440" s="210"/>
      <c r="CO1440" s="210"/>
      <c r="CP1440" s="210"/>
      <c r="CQ1440" s="210"/>
      <c r="CR1440" s="210"/>
      <c r="CS1440" s="210"/>
      <c r="CT1440" s="210"/>
      <c r="CU1440" s="210"/>
      <c r="CV1440" s="210"/>
      <c r="CW1440" s="210"/>
      <c r="CX1440" s="210"/>
      <c r="CY1440" s="210"/>
      <c r="CZ1440" s="210"/>
      <c r="DA1440" s="210"/>
      <c r="DB1440" s="210"/>
      <c r="DC1440" s="210"/>
      <c r="DD1440" s="210"/>
      <c r="DE1440" s="210"/>
      <c r="DF1440" s="210"/>
      <c r="DG1440" s="210"/>
      <c r="DH1440" s="210"/>
      <c r="DI1440" s="210"/>
      <c r="DJ1440" s="210"/>
      <c r="DK1440" s="210"/>
      <c r="DL1440" s="210"/>
      <c r="DM1440" s="210"/>
      <c r="DN1440" s="210"/>
      <c r="DO1440" s="210"/>
      <c r="DP1440" s="210"/>
      <c r="DQ1440" s="210"/>
      <c r="DR1440" s="210"/>
      <c r="DS1440" s="210"/>
      <c r="DT1440" s="210"/>
      <c r="DU1440" s="210"/>
      <c r="DV1440" s="210"/>
      <c r="DW1440" s="210"/>
      <c r="DX1440" s="210"/>
      <c r="DY1440" s="210"/>
      <c r="DZ1440" s="210"/>
      <c r="EA1440" s="210"/>
      <c r="EB1440" s="210"/>
      <c r="EC1440" s="210"/>
      <c r="ED1440" s="210"/>
      <c r="EE1440" s="210"/>
      <c r="EF1440" s="210"/>
      <c r="EG1440" s="210"/>
      <c r="EH1440" s="210"/>
      <c r="EI1440" s="210"/>
      <c r="EJ1440" s="210"/>
      <c r="EK1440" s="210"/>
      <c r="EL1440" s="210"/>
      <c r="EM1440" s="210"/>
      <c r="EN1440" s="210"/>
      <c r="EO1440" s="210"/>
      <c r="EP1440" s="210"/>
      <c r="EQ1440" s="210"/>
      <c r="ER1440" s="210"/>
      <c r="ES1440" s="210"/>
      <c r="ET1440" s="210"/>
      <c r="EU1440" s="210"/>
    </row>
    <row r="1441" spans="1:151" ht="13">
      <c r="A1441" s="210"/>
      <c r="B1441" s="210"/>
      <c r="C1441" s="210"/>
      <c r="D1441" s="210"/>
      <c r="E1441" s="210"/>
      <c r="F1441" s="210"/>
      <c r="G1441" s="210"/>
      <c r="H1441" s="298"/>
      <c r="I1441" s="298"/>
      <c r="J1441" s="298"/>
      <c r="K1441" s="298"/>
      <c r="L1441" s="298"/>
      <c r="M1441" s="298"/>
      <c r="N1441" s="298"/>
      <c r="O1441" s="210"/>
      <c r="P1441" s="210"/>
      <c r="Q1441" s="211"/>
      <c r="R1441" s="210"/>
      <c r="S1441" s="210"/>
      <c r="T1441" s="210"/>
      <c r="U1441" s="210"/>
      <c r="V1441" s="210"/>
      <c r="W1441" s="210"/>
      <c r="X1441" s="192" t="s">
        <v>173</v>
      </c>
      <c r="Y1441" s="192" t="s">
        <v>300</v>
      </c>
      <c r="Z1441" s="194" t="str">
        <f>'Reviewer 2'!$AB$41</f>
        <v>NR</v>
      </c>
      <c r="AA1441" s="210"/>
      <c r="AB1441" s="210"/>
      <c r="AC1441" s="210"/>
      <c r="AD1441" s="210"/>
      <c r="AE1441" s="210"/>
      <c r="AF1441" s="210"/>
      <c r="AG1441" s="217"/>
      <c r="AH1441" s="217"/>
      <c r="AI1441" s="210"/>
      <c r="AJ1441" s="210"/>
      <c r="AK1441" s="210"/>
      <c r="AL1441" s="210"/>
      <c r="AM1441" s="210"/>
      <c r="AN1441" s="210"/>
      <c r="AO1441" s="210"/>
      <c r="AP1441" s="210"/>
      <c r="AQ1441" s="210"/>
      <c r="AR1441" s="210"/>
      <c r="AS1441" s="210"/>
      <c r="AT1441" s="210"/>
      <c r="AU1441" s="210"/>
      <c r="AV1441" s="210"/>
      <c r="AW1441" s="210"/>
      <c r="AX1441" s="210"/>
      <c r="AY1441" s="210"/>
      <c r="AZ1441" s="210"/>
      <c r="BA1441" s="210"/>
      <c r="BB1441" s="210"/>
      <c r="BC1441" s="210"/>
      <c r="BD1441" s="210"/>
      <c r="BE1441" s="210"/>
      <c r="BF1441" s="210"/>
      <c r="BG1441" s="210"/>
      <c r="BH1441" s="210"/>
      <c r="BI1441" s="210"/>
      <c r="BJ1441" s="210"/>
      <c r="BK1441" s="210"/>
      <c r="BL1441" s="210"/>
      <c r="BM1441" s="210"/>
      <c r="BN1441" s="210"/>
      <c r="BO1441" s="210"/>
      <c r="BP1441" s="210"/>
      <c r="BQ1441" s="210"/>
      <c r="BR1441" s="210"/>
      <c r="BS1441" s="210"/>
      <c r="BT1441" s="210"/>
      <c r="BU1441" s="210"/>
      <c r="BV1441" s="210"/>
      <c r="BW1441" s="210"/>
      <c r="BX1441" s="210"/>
      <c r="BY1441" s="210"/>
      <c r="BZ1441" s="210"/>
      <c r="CA1441" s="210"/>
      <c r="CB1441" s="210"/>
      <c r="CC1441" s="210"/>
      <c r="CD1441" s="210"/>
      <c r="CE1441" s="210"/>
      <c r="CF1441" s="210"/>
      <c r="CG1441" s="210"/>
      <c r="CH1441" s="210"/>
      <c r="CI1441" s="210"/>
      <c r="CJ1441" s="210"/>
      <c r="CK1441" s="210"/>
      <c r="CL1441" s="210"/>
      <c r="CM1441" s="210"/>
      <c r="CN1441" s="210"/>
      <c r="CO1441" s="210"/>
      <c r="CP1441" s="210"/>
      <c r="CQ1441" s="210"/>
      <c r="CR1441" s="210"/>
      <c r="CS1441" s="210"/>
      <c r="CT1441" s="210"/>
      <c r="CU1441" s="210"/>
      <c r="CV1441" s="210"/>
      <c r="CW1441" s="210"/>
      <c r="CX1441" s="210"/>
      <c r="CY1441" s="210"/>
      <c r="CZ1441" s="210"/>
      <c r="DA1441" s="210"/>
      <c r="DB1441" s="210"/>
      <c r="DC1441" s="210"/>
      <c r="DD1441" s="210"/>
      <c r="DE1441" s="210"/>
      <c r="DF1441" s="210"/>
      <c r="DG1441" s="210"/>
      <c r="DH1441" s="210"/>
      <c r="DI1441" s="210"/>
      <c r="DJ1441" s="210"/>
      <c r="DK1441" s="210"/>
      <c r="DL1441" s="210"/>
      <c r="DM1441" s="210"/>
      <c r="DN1441" s="210"/>
      <c r="DO1441" s="210"/>
      <c r="DP1441" s="210"/>
      <c r="DQ1441" s="210"/>
      <c r="DR1441" s="210"/>
      <c r="DS1441" s="210"/>
      <c r="DT1441" s="210"/>
      <c r="DU1441" s="210"/>
      <c r="DV1441" s="210"/>
      <c r="DW1441" s="210"/>
      <c r="DX1441" s="210"/>
      <c r="DY1441" s="210"/>
      <c r="DZ1441" s="210"/>
      <c r="EA1441" s="210"/>
      <c r="EB1441" s="210"/>
      <c r="EC1441" s="210"/>
      <c r="ED1441" s="210"/>
      <c r="EE1441" s="210"/>
      <c r="EF1441" s="210"/>
      <c r="EG1441" s="210"/>
      <c r="EH1441" s="210"/>
      <c r="EI1441" s="210"/>
      <c r="EJ1441" s="210"/>
      <c r="EK1441" s="210"/>
      <c r="EL1441" s="210"/>
      <c r="EM1441" s="210"/>
      <c r="EN1441" s="210"/>
      <c r="EO1441" s="210"/>
      <c r="EP1441" s="210"/>
      <c r="EQ1441" s="210"/>
      <c r="ER1441" s="210"/>
      <c r="ES1441" s="210"/>
      <c r="ET1441" s="210"/>
      <c r="EU1441" s="210"/>
    </row>
    <row r="1442" spans="1:151" ht="13">
      <c r="A1442" s="210"/>
      <c r="B1442" s="210"/>
      <c r="C1442" s="210"/>
      <c r="D1442" s="210"/>
      <c r="E1442" s="210"/>
      <c r="F1442" s="210"/>
      <c r="G1442" s="210"/>
      <c r="H1442" s="298"/>
      <c r="I1442" s="298"/>
      <c r="J1442" s="298"/>
      <c r="K1442" s="298"/>
      <c r="L1442" s="298"/>
      <c r="M1442" s="298"/>
      <c r="N1442" s="298"/>
      <c r="O1442" s="210"/>
      <c r="P1442" s="210"/>
      <c r="Q1442" s="211"/>
      <c r="R1442" s="210"/>
      <c r="S1442" s="210"/>
      <c r="T1442" s="210"/>
      <c r="U1442" s="210"/>
      <c r="V1442" s="210"/>
      <c r="W1442" s="210"/>
      <c r="X1442" s="192" t="s">
        <v>173</v>
      </c>
      <c r="Y1442" s="192" t="s">
        <v>301</v>
      </c>
      <c r="Z1442" s="194" t="str">
        <f>'Reviewer 2'!$AB$42</f>
        <v>NR</v>
      </c>
      <c r="AA1442" s="210"/>
      <c r="AB1442" s="210"/>
      <c r="AC1442" s="210"/>
      <c r="AD1442" s="210"/>
      <c r="AE1442" s="210"/>
      <c r="AF1442" s="210"/>
      <c r="AG1442" s="217"/>
      <c r="AH1442" s="217"/>
      <c r="AI1442" s="210"/>
      <c r="AJ1442" s="210"/>
      <c r="AK1442" s="210"/>
      <c r="AL1442" s="210"/>
      <c r="AM1442" s="210"/>
      <c r="AN1442" s="210"/>
      <c r="AO1442" s="210"/>
      <c r="AP1442" s="210"/>
      <c r="AQ1442" s="210"/>
      <c r="AR1442" s="210"/>
      <c r="AS1442" s="210"/>
      <c r="AT1442" s="210"/>
      <c r="AU1442" s="210"/>
      <c r="AV1442" s="210"/>
      <c r="AW1442" s="210"/>
      <c r="AX1442" s="210"/>
      <c r="AY1442" s="210"/>
      <c r="AZ1442" s="210"/>
      <c r="BA1442" s="210"/>
      <c r="BB1442" s="210"/>
      <c r="BC1442" s="210"/>
      <c r="BD1442" s="210"/>
      <c r="BE1442" s="210"/>
      <c r="BF1442" s="210"/>
      <c r="BG1442" s="210"/>
      <c r="BH1442" s="210"/>
      <c r="BI1442" s="210"/>
      <c r="BJ1442" s="210"/>
      <c r="BK1442" s="210"/>
      <c r="BL1442" s="210"/>
      <c r="BM1442" s="210"/>
      <c r="BN1442" s="210"/>
      <c r="BO1442" s="210"/>
      <c r="BP1442" s="210"/>
      <c r="BQ1442" s="210"/>
      <c r="BR1442" s="210"/>
      <c r="BS1442" s="210"/>
      <c r="BT1442" s="210"/>
      <c r="BU1442" s="210"/>
      <c r="BV1442" s="210"/>
      <c r="BW1442" s="210"/>
      <c r="BX1442" s="210"/>
      <c r="BY1442" s="210"/>
      <c r="BZ1442" s="210"/>
      <c r="CA1442" s="210"/>
      <c r="CB1442" s="210"/>
      <c r="CC1442" s="210"/>
      <c r="CD1442" s="210"/>
      <c r="CE1442" s="210"/>
      <c r="CF1442" s="210"/>
      <c r="CG1442" s="210"/>
      <c r="CH1442" s="210"/>
      <c r="CI1442" s="210"/>
      <c r="CJ1442" s="210"/>
      <c r="CK1442" s="210"/>
      <c r="CL1442" s="210"/>
      <c r="CM1442" s="210"/>
      <c r="CN1442" s="210"/>
      <c r="CO1442" s="210"/>
      <c r="CP1442" s="210"/>
      <c r="CQ1442" s="210"/>
      <c r="CR1442" s="210"/>
      <c r="CS1442" s="210"/>
      <c r="CT1442" s="210"/>
      <c r="CU1442" s="210"/>
      <c r="CV1442" s="210"/>
      <c r="CW1442" s="210"/>
      <c r="CX1442" s="210"/>
      <c r="CY1442" s="210"/>
      <c r="CZ1442" s="210"/>
      <c r="DA1442" s="210"/>
      <c r="DB1442" s="210"/>
      <c r="DC1442" s="210"/>
      <c r="DD1442" s="210"/>
      <c r="DE1442" s="210"/>
      <c r="DF1442" s="210"/>
      <c r="DG1442" s="210"/>
      <c r="DH1442" s="210"/>
      <c r="DI1442" s="210"/>
      <c r="DJ1442" s="210"/>
      <c r="DK1442" s="210"/>
      <c r="DL1442" s="210"/>
      <c r="DM1442" s="210"/>
      <c r="DN1442" s="210"/>
      <c r="DO1442" s="210"/>
      <c r="DP1442" s="210"/>
      <c r="DQ1442" s="210"/>
      <c r="DR1442" s="210"/>
      <c r="DS1442" s="210"/>
      <c r="DT1442" s="210"/>
      <c r="DU1442" s="210"/>
      <c r="DV1442" s="210"/>
      <c r="DW1442" s="210"/>
      <c r="DX1442" s="210"/>
      <c r="DY1442" s="210"/>
      <c r="DZ1442" s="210"/>
      <c r="EA1442" s="210"/>
      <c r="EB1442" s="210"/>
      <c r="EC1442" s="210"/>
      <c r="ED1442" s="210"/>
      <c r="EE1442" s="210"/>
      <c r="EF1442" s="210"/>
      <c r="EG1442" s="210"/>
      <c r="EH1442" s="210"/>
      <c r="EI1442" s="210"/>
      <c r="EJ1442" s="210"/>
      <c r="EK1442" s="210"/>
      <c r="EL1442" s="210"/>
      <c r="EM1442" s="210"/>
      <c r="EN1442" s="210"/>
      <c r="EO1442" s="210"/>
      <c r="EP1442" s="210"/>
      <c r="EQ1442" s="210"/>
      <c r="ER1442" s="210"/>
      <c r="ES1442" s="210"/>
      <c r="ET1442" s="210"/>
      <c r="EU1442" s="210"/>
    </row>
    <row r="1443" spans="1:151" ht="13">
      <c r="A1443" s="210"/>
      <c r="B1443" s="210"/>
      <c r="C1443" s="210"/>
      <c r="D1443" s="210"/>
      <c r="E1443" s="210"/>
      <c r="F1443" s="210"/>
      <c r="G1443" s="210"/>
      <c r="H1443" s="298"/>
      <c r="I1443" s="298"/>
      <c r="J1443" s="298"/>
      <c r="K1443" s="298"/>
      <c r="L1443" s="298"/>
      <c r="M1443" s="298"/>
      <c r="N1443" s="298"/>
      <c r="O1443" s="210"/>
      <c r="P1443" s="210"/>
      <c r="Q1443" s="211"/>
      <c r="R1443" s="210"/>
      <c r="S1443" s="210"/>
      <c r="T1443" s="210"/>
      <c r="U1443" s="210"/>
      <c r="V1443" s="210"/>
      <c r="W1443" s="210"/>
      <c r="X1443" s="192" t="s">
        <v>173</v>
      </c>
      <c r="Y1443" s="192" t="s">
        <v>303</v>
      </c>
      <c r="Z1443" s="194" t="str">
        <f>'Reviewer 2'!$AB$43</f>
        <v>NR</v>
      </c>
      <c r="AA1443" s="210"/>
      <c r="AB1443" s="210"/>
      <c r="AC1443" s="210"/>
      <c r="AD1443" s="210"/>
      <c r="AE1443" s="210"/>
      <c r="AF1443" s="210"/>
      <c r="AG1443" s="217"/>
      <c r="AH1443" s="217"/>
      <c r="AI1443" s="210"/>
      <c r="AJ1443" s="210"/>
      <c r="AK1443" s="210"/>
      <c r="AL1443" s="210"/>
      <c r="AM1443" s="210"/>
      <c r="AN1443" s="210"/>
      <c r="AO1443" s="210"/>
      <c r="AP1443" s="210"/>
      <c r="AQ1443" s="210"/>
      <c r="AR1443" s="210"/>
      <c r="AS1443" s="210"/>
      <c r="AT1443" s="210"/>
      <c r="AU1443" s="210"/>
      <c r="AV1443" s="210"/>
      <c r="AW1443" s="210"/>
      <c r="AX1443" s="210"/>
      <c r="AY1443" s="210"/>
      <c r="AZ1443" s="210"/>
      <c r="BA1443" s="210"/>
      <c r="BB1443" s="210"/>
      <c r="BC1443" s="210"/>
      <c r="BD1443" s="210"/>
      <c r="BE1443" s="210"/>
      <c r="BF1443" s="210"/>
      <c r="BG1443" s="210"/>
      <c r="BH1443" s="210"/>
      <c r="BI1443" s="210"/>
      <c r="BJ1443" s="210"/>
      <c r="BK1443" s="210"/>
      <c r="BL1443" s="210"/>
      <c r="BM1443" s="210"/>
      <c r="BN1443" s="210"/>
      <c r="BO1443" s="210"/>
      <c r="BP1443" s="210"/>
      <c r="BQ1443" s="210"/>
      <c r="BR1443" s="210"/>
      <c r="BS1443" s="210"/>
      <c r="BT1443" s="210"/>
      <c r="BU1443" s="210"/>
      <c r="BV1443" s="210"/>
      <c r="BW1443" s="210"/>
      <c r="BX1443" s="210"/>
      <c r="BY1443" s="210"/>
      <c r="BZ1443" s="210"/>
      <c r="CA1443" s="210"/>
      <c r="CB1443" s="210"/>
      <c r="CC1443" s="210"/>
      <c r="CD1443" s="210"/>
      <c r="CE1443" s="210"/>
      <c r="CF1443" s="210"/>
      <c r="CG1443" s="210"/>
      <c r="CH1443" s="210"/>
      <c r="CI1443" s="210"/>
      <c r="CJ1443" s="210"/>
      <c r="CK1443" s="210"/>
      <c r="CL1443" s="210"/>
      <c r="CM1443" s="210"/>
      <c r="CN1443" s="210"/>
      <c r="CO1443" s="210"/>
      <c r="CP1443" s="210"/>
      <c r="CQ1443" s="210"/>
      <c r="CR1443" s="210"/>
      <c r="CS1443" s="210"/>
      <c r="CT1443" s="210"/>
      <c r="CU1443" s="210"/>
      <c r="CV1443" s="210"/>
      <c r="CW1443" s="210"/>
      <c r="CX1443" s="210"/>
      <c r="CY1443" s="210"/>
      <c r="CZ1443" s="210"/>
      <c r="DA1443" s="210"/>
      <c r="DB1443" s="210"/>
      <c r="DC1443" s="210"/>
      <c r="DD1443" s="210"/>
      <c r="DE1443" s="210"/>
      <c r="DF1443" s="210"/>
      <c r="DG1443" s="210"/>
      <c r="DH1443" s="210"/>
      <c r="DI1443" s="210"/>
      <c r="DJ1443" s="210"/>
      <c r="DK1443" s="210"/>
      <c r="DL1443" s="210"/>
      <c r="DM1443" s="210"/>
      <c r="DN1443" s="210"/>
      <c r="DO1443" s="210"/>
      <c r="DP1443" s="210"/>
      <c r="DQ1443" s="210"/>
      <c r="DR1443" s="210"/>
      <c r="DS1443" s="210"/>
      <c r="DT1443" s="210"/>
      <c r="DU1443" s="210"/>
      <c r="DV1443" s="210"/>
      <c r="DW1443" s="210"/>
      <c r="DX1443" s="210"/>
      <c r="DY1443" s="210"/>
      <c r="DZ1443" s="210"/>
      <c r="EA1443" s="210"/>
      <c r="EB1443" s="210"/>
      <c r="EC1443" s="210"/>
      <c r="ED1443" s="210"/>
      <c r="EE1443" s="210"/>
      <c r="EF1443" s="210"/>
      <c r="EG1443" s="210"/>
      <c r="EH1443" s="210"/>
      <c r="EI1443" s="210"/>
      <c r="EJ1443" s="210"/>
      <c r="EK1443" s="210"/>
      <c r="EL1443" s="210"/>
      <c r="EM1443" s="210"/>
      <c r="EN1443" s="210"/>
      <c r="EO1443" s="210"/>
      <c r="EP1443" s="210"/>
      <c r="EQ1443" s="210"/>
      <c r="ER1443" s="210"/>
      <c r="ES1443" s="210"/>
      <c r="ET1443" s="210"/>
      <c r="EU1443" s="210"/>
    </row>
    <row r="1444" spans="1:151" ht="13">
      <c r="A1444" s="210"/>
      <c r="B1444" s="210"/>
      <c r="C1444" s="210"/>
      <c r="D1444" s="210"/>
      <c r="E1444" s="210"/>
      <c r="F1444" s="210"/>
      <c r="G1444" s="210"/>
      <c r="H1444" s="298"/>
      <c r="I1444" s="298"/>
      <c r="J1444" s="298"/>
      <c r="K1444" s="298"/>
      <c r="L1444" s="298"/>
      <c r="M1444" s="298"/>
      <c r="N1444" s="298"/>
      <c r="O1444" s="210"/>
      <c r="P1444" s="210"/>
      <c r="Q1444" s="211"/>
      <c r="R1444" s="210"/>
      <c r="S1444" s="210"/>
      <c r="T1444" s="210"/>
      <c r="U1444" s="210"/>
      <c r="V1444" s="210"/>
      <c r="W1444" s="210"/>
      <c r="X1444" s="192" t="s">
        <v>173</v>
      </c>
      <c r="Y1444" s="192" t="s">
        <v>305</v>
      </c>
      <c r="Z1444" s="194" t="str">
        <f>'Reviewer 2'!$AB$44</f>
        <v>NR</v>
      </c>
      <c r="AA1444" s="210"/>
      <c r="AB1444" s="210"/>
      <c r="AC1444" s="210"/>
      <c r="AD1444" s="210"/>
      <c r="AE1444" s="210"/>
      <c r="AF1444" s="210"/>
      <c r="AG1444" s="217"/>
      <c r="AH1444" s="217"/>
      <c r="AI1444" s="210"/>
      <c r="AJ1444" s="210"/>
      <c r="AK1444" s="210"/>
      <c r="AL1444" s="210"/>
      <c r="AM1444" s="210"/>
      <c r="AN1444" s="210"/>
      <c r="AO1444" s="210"/>
      <c r="AP1444" s="210"/>
      <c r="AQ1444" s="210"/>
      <c r="AR1444" s="210"/>
      <c r="AS1444" s="210"/>
      <c r="AT1444" s="210"/>
      <c r="AU1444" s="210"/>
      <c r="AV1444" s="210"/>
      <c r="AW1444" s="210"/>
      <c r="AX1444" s="210"/>
      <c r="AY1444" s="210"/>
      <c r="AZ1444" s="210"/>
      <c r="BA1444" s="210"/>
      <c r="BB1444" s="210"/>
      <c r="BC1444" s="210"/>
      <c r="BD1444" s="210"/>
      <c r="BE1444" s="210"/>
      <c r="BF1444" s="210"/>
      <c r="BG1444" s="210"/>
      <c r="BH1444" s="210"/>
      <c r="BI1444" s="210"/>
      <c r="BJ1444" s="210"/>
      <c r="BK1444" s="210"/>
      <c r="BL1444" s="210"/>
      <c r="BM1444" s="210"/>
      <c r="BN1444" s="210"/>
      <c r="BO1444" s="210"/>
      <c r="BP1444" s="210"/>
      <c r="BQ1444" s="210"/>
      <c r="BR1444" s="210"/>
      <c r="BS1444" s="210"/>
      <c r="BT1444" s="210"/>
      <c r="BU1444" s="210"/>
      <c r="BV1444" s="210"/>
      <c r="BW1444" s="210"/>
      <c r="BX1444" s="210"/>
      <c r="BY1444" s="210"/>
      <c r="BZ1444" s="210"/>
      <c r="CA1444" s="210"/>
      <c r="CB1444" s="210"/>
      <c r="CC1444" s="210"/>
      <c r="CD1444" s="210"/>
      <c r="CE1444" s="210"/>
      <c r="CF1444" s="210"/>
      <c r="CG1444" s="210"/>
      <c r="CH1444" s="210"/>
      <c r="CI1444" s="210"/>
      <c r="CJ1444" s="210"/>
      <c r="CK1444" s="210"/>
      <c r="CL1444" s="210"/>
      <c r="CM1444" s="210"/>
      <c r="CN1444" s="210"/>
      <c r="CO1444" s="210"/>
      <c r="CP1444" s="210"/>
      <c r="CQ1444" s="210"/>
      <c r="CR1444" s="210"/>
      <c r="CS1444" s="210"/>
      <c r="CT1444" s="210"/>
      <c r="CU1444" s="210"/>
      <c r="CV1444" s="210"/>
      <c r="CW1444" s="210"/>
      <c r="CX1444" s="210"/>
      <c r="CY1444" s="210"/>
      <c r="CZ1444" s="210"/>
      <c r="DA1444" s="210"/>
      <c r="DB1444" s="210"/>
      <c r="DC1444" s="210"/>
      <c r="DD1444" s="210"/>
      <c r="DE1444" s="210"/>
      <c r="DF1444" s="210"/>
      <c r="DG1444" s="210"/>
      <c r="DH1444" s="210"/>
      <c r="DI1444" s="210"/>
      <c r="DJ1444" s="210"/>
      <c r="DK1444" s="210"/>
      <c r="DL1444" s="210"/>
      <c r="DM1444" s="210"/>
      <c r="DN1444" s="210"/>
      <c r="DO1444" s="210"/>
      <c r="DP1444" s="210"/>
      <c r="DQ1444" s="210"/>
      <c r="DR1444" s="210"/>
      <c r="DS1444" s="210"/>
      <c r="DT1444" s="210"/>
      <c r="DU1444" s="210"/>
      <c r="DV1444" s="210"/>
      <c r="DW1444" s="210"/>
      <c r="DX1444" s="210"/>
      <c r="DY1444" s="210"/>
      <c r="DZ1444" s="210"/>
      <c r="EA1444" s="210"/>
      <c r="EB1444" s="210"/>
      <c r="EC1444" s="210"/>
      <c r="ED1444" s="210"/>
      <c r="EE1444" s="210"/>
      <c r="EF1444" s="210"/>
      <c r="EG1444" s="210"/>
      <c r="EH1444" s="210"/>
      <c r="EI1444" s="210"/>
      <c r="EJ1444" s="210"/>
      <c r="EK1444" s="210"/>
      <c r="EL1444" s="210"/>
      <c r="EM1444" s="210"/>
      <c r="EN1444" s="210"/>
      <c r="EO1444" s="210"/>
      <c r="EP1444" s="210"/>
      <c r="EQ1444" s="210"/>
      <c r="ER1444" s="210"/>
      <c r="ES1444" s="210"/>
      <c r="ET1444" s="210"/>
      <c r="EU1444" s="210"/>
    </row>
    <row r="1445" spans="1:151" ht="13">
      <c r="A1445" s="210"/>
      <c r="B1445" s="210"/>
      <c r="C1445" s="210"/>
      <c r="D1445" s="210"/>
      <c r="E1445" s="210"/>
      <c r="F1445" s="210"/>
      <c r="G1445" s="210"/>
      <c r="H1445" s="298"/>
      <c r="I1445" s="298"/>
      <c r="J1445" s="298"/>
      <c r="K1445" s="298"/>
      <c r="L1445" s="298"/>
      <c r="M1445" s="298"/>
      <c r="N1445" s="298"/>
      <c r="O1445" s="210"/>
      <c r="P1445" s="210"/>
      <c r="Q1445" s="211"/>
      <c r="R1445" s="210"/>
      <c r="S1445" s="210"/>
      <c r="T1445" s="210"/>
      <c r="U1445" s="210"/>
      <c r="V1445" s="210"/>
      <c r="W1445" s="210"/>
      <c r="X1445" s="192" t="s">
        <v>173</v>
      </c>
      <c r="Y1445" s="192" t="s">
        <v>308</v>
      </c>
      <c r="Z1445" s="194" t="str">
        <f>'Reviewer 2'!$AB$45</f>
        <v>NR</v>
      </c>
      <c r="AA1445" s="210"/>
      <c r="AB1445" s="210"/>
      <c r="AC1445" s="210"/>
      <c r="AD1445" s="210"/>
      <c r="AE1445" s="210"/>
      <c r="AF1445" s="210"/>
      <c r="AG1445" s="217"/>
      <c r="AH1445" s="217"/>
      <c r="AI1445" s="210"/>
      <c r="AJ1445" s="210"/>
      <c r="AK1445" s="210"/>
      <c r="AL1445" s="210"/>
      <c r="AM1445" s="210"/>
      <c r="AN1445" s="210"/>
      <c r="AO1445" s="210"/>
      <c r="AP1445" s="210"/>
      <c r="AQ1445" s="210"/>
      <c r="AR1445" s="210"/>
      <c r="AS1445" s="210"/>
      <c r="AT1445" s="210"/>
      <c r="AU1445" s="210"/>
      <c r="AV1445" s="210"/>
      <c r="AW1445" s="210"/>
      <c r="AX1445" s="210"/>
      <c r="AY1445" s="210"/>
      <c r="AZ1445" s="210"/>
      <c r="BA1445" s="210"/>
      <c r="BB1445" s="210"/>
      <c r="BC1445" s="210"/>
      <c r="BD1445" s="210"/>
      <c r="BE1445" s="210"/>
      <c r="BF1445" s="210"/>
      <c r="BG1445" s="210"/>
      <c r="BH1445" s="210"/>
      <c r="BI1445" s="210"/>
      <c r="BJ1445" s="210"/>
      <c r="BK1445" s="210"/>
      <c r="BL1445" s="210"/>
      <c r="BM1445" s="210"/>
      <c r="BN1445" s="210"/>
      <c r="BO1445" s="210"/>
      <c r="BP1445" s="210"/>
      <c r="BQ1445" s="210"/>
      <c r="BR1445" s="210"/>
      <c r="BS1445" s="210"/>
      <c r="BT1445" s="210"/>
      <c r="BU1445" s="210"/>
      <c r="BV1445" s="210"/>
      <c r="BW1445" s="210"/>
      <c r="BX1445" s="210"/>
      <c r="BY1445" s="210"/>
      <c r="BZ1445" s="210"/>
      <c r="CA1445" s="210"/>
      <c r="CB1445" s="210"/>
      <c r="CC1445" s="210"/>
      <c r="CD1445" s="210"/>
      <c r="CE1445" s="210"/>
      <c r="CF1445" s="210"/>
      <c r="CG1445" s="210"/>
      <c r="CH1445" s="210"/>
      <c r="CI1445" s="210"/>
      <c r="CJ1445" s="210"/>
      <c r="CK1445" s="210"/>
      <c r="CL1445" s="210"/>
      <c r="CM1445" s="210"/>
      <c r="CN1445" s="210"/>
      <c r="CO1445" s="210"/>
      <c r="CP1445" s="210"/>
      <c r="CQ1445" s="210"/>
      <c r="CR1445" s="210"/>
      <c r="CS1445" s="210"/>
      <c r="CT1445" s="210"/>
      <c r="CU1445" s="210"/>
      <c r="CV1445" s="210"/>
      <c r="CW1445" s="210"/>
      <c r="CX1445" s="210"/>
      <c r="CY1445" s="210"/>
      <c r="CZ1445" s="210"/>
      <c r="DA1445" s="210"/>
      <c r="DB1445" s="210"/>
      <c r="DC1445" s="210"/>
      <c r="DD1445" s="210"/>
      <c r="DE1445" s="210"/>
      <c r="DF1445" s="210"/>
      <c r="DG1445" s="210"/>
      <c r="DH1445" s="210"/>
      <c r="DI1445" s="210"/>
      <c r="DJ1445" s="210"/>
      <c r="DK1445" s="210"/>
      <c r="DL1445" s="210"/>
      <c r="DM1445" s="210"/>
      <c r="DN1445" s="210"/>
      <c r="DO1445" s="210"/>
      <c r="DP1445" s="210"/>
      <c r="DQ1445" s="210"/>
      <c r="DR1445" s="210"/>
      <c r="DS1445" s="210"/>
      <c r="DT1445" s="210"/>
      <c r="DU1445" s="210"/>
      <c r="DV1445" s="210"/>
      <c r="DW1445" s="210"/>
      <c r="DX1445" s="210"/>
      <c r="DY1445" s="210"/>
      <c r="DZ1445" s="210"/>
      <c r="EA1445" s="210"/>
      <c r="EB1445" s="210"/>
      <c r="EC1445" s="210"/>
      <c r="ED1445" s="210"/>
      <c r="EE1445" s="210"/>
      <c r="EF1445" s="210"/>
      <c r="EG1445" s="210"/>
      <c r="EH1445" s="210"/>
      <c r="EI1445" s="210"/>
      <c r="EJ1445" s="210"/>
      <c r="EK1445" s="210"/>
      <c r="EL1445" s="210"/>
      <c r="EM1445" s="210"/>
      <c r="EN1445" s="210"/>
      <c r="EO1445" s="210"/>
      <c r="EP1445" s="210"/>
      <c r="EQ1445" s="210"/>
      <c r="ER1445" s="210"/>
      <c r="ES1445" s="210"/>
      <c r="ET1445" s="210"/>
      <c r="EU1445" s="210"/>
    </row>
    <row r="1446" spans="1:151" ht="13">
      <c r="A1446" s="210"/>
      <c r="B1446" s="210"/>
      <c r="C1446" s="210"/>
      <c r="D1446" s="210"/>
      <c r="E1446" s="210"/>
      <c r="F1446" s="210"/>
      <c r="G1446" s="210"/>
      <c r="H1446" s="298"/>
      <c r="I1446" s="298"/>
      <c r="J1446" s="298"/>
      <c r="K1446" s="298"/>
      <c r="L1446" s="298"/>
      <c r="M1446" s="298"/>
      <c r="N1446" s="298"/>
      <c r="O1446" s="210"/>
      <c r="P1446" s="210"/>
      <c r="Q1446" s="211"/>
      <c r="R1446" s="210"/>
      <c r="S1446" s="210"/>
      <c r="T1446" s="210"/>
      <c r="U1446" s="210"/>
      <c r="V1446" s="210"/>
      <c r="W1446" s="210"/>
      <c r="X1446" s="192" t="s">
        <v>173</v>
      </c>
      <c r="Y1446" s="192" t="s">
        <v>313</v>
      </c>
      <c r="Z1446" s="194" t="str">
        <f>'Reviewer 2'!$AB$46</f>
        <v>NR</v>
      </c>
      <c r="AA1446" s="210"/>
      <c r="AB1446" s="210"/>
      <c r="AC1446" s="210"/>
      <c r="AD1446" s="210"/>
      <c r="AE1446" s="210"/>
      <c r="AF1446" s="210"/>
      <c r="AG1446" s="217"/>
      <c r="AH1446" s="217"/>
      <c r="AI1446" s="210"/>
      <c r="AJ1446" s="210"/>
      <c r="AK1446" s="210"/>
      <c r="AL1446" s="210"/>
      <c r="AM1446" s="210"/>
      <c r="AN1446" s="210"/>
      <c r="AO1446" s="210"/>
      <c r="AP1446" s="210"/>
      <c r="AQ1446" s="210"/>
      <c r="AR1446" s="210"/>
      <c r="AS1446" s="210"/>
      <c r="AT1446" s="210"/>
      <c r="AU1446" s="210"/>
      <c r="AV1446" s="210"/>
      <c r="AW1446" s="210"/>
      <c r="AX1446" s="210"/>
      <c r="AY1446" s="210"/>
      <c r="AZ1446" s="210"/>
      <c r="BA1446" s="210"/>
      <c r="BB1446" s="210"/>
      <c r="BC1446" s="210"/>
      <c r="BD1446" s="210"/>
      <c r="BE1446" s="210"/>
      <c r="BF1446" s="210"/>
      <c r="BG1446" s="210"/>
      <c r="BH1446" s="210"/>
      <c r="BI1446" s="210"/>
      <c r="BJ1446" s="210"/>
      <c r="BK1446" s="210"/>
      <c r="BL1446" s="210"/>
      <c r="BM1446" s="210"/>
      <c r="BN1446" s="210"/>
      <c r="BO1446" s="210"/>
      <c r="BP1446" s="210"/>
      <c r="BQ1446" s="210"/>
      <c r="BR1446" s="210"/>
      <c r="BS1446" s="210"/>
      <c r="BT1446" s="210"/>
      <c r="BU1446" s="210"/>
      <c r="BV1446" s="210"/>
      <c r="BW1446" s="210"/>
      <c r="BX1446" s="210"/>
      <c r="BY1446" s="210"/>
      <c r="BZ1446" s="210"/>
      <c r="CA1446" s="210"/>
      <c r="CB1446" s="210"/>
      <c r="CC1446" s="210"/>
      <c r="CD1446" s="210"/>
      <c r="CE1446" s="210"/>
      <c r="CF1446" s="210"/>
      <c r="CG1446" s="210"/>
      <c r="CH1446" s="210"/>
      <c r="CI1446" s="210"/>
      <c r="CJ1446" s="210"/>
      <c r="CK1446" s="210"/>
      <c r="CL1446" s="210"/>
      <c r="CM1446" s="210"/>
      <c r="CN1446" s="210"/>
      <c r="CO1446" s="210"/>
      <c r="CP1446" s="210"/>
      <c r="CQ1446" s="210"/>
      <c r="CR1446" s="210"/>
      <c r="CS1446" s="210"/>
      <c r="CT1446" s="210"/>
      <c r="CU1446" s="210"/>
      <c r="CV1446" s="210"/>
      <c r="CW1446" s="210"/>
      <c r="CX1446" s="210"/>
      <c r="CY1446" s="210"/>
      <c r="CZ1446" s="210"/>
      <c r="DA1446" s="210"/>
      <c r="DB1446" s="210"/>
      <c r="DC1446" s="210"/>
      <c r="DD1446" s="210"/>
      <c r="DE1446" s="210"/>
      <c r="DF1446" s="210"/>
      <c r="DG1446" s="210"/>
      <c r="DH1446" s="210"/>
      <c r="DI1446" s="210"/>
      <c r="DJ1446" s="210"/>
      <c r="DK1446" s="210"/>
      <c r="DL1446" s="210"/>
      <c r="DM1446" s="210"/>
      <c r="DN1446" s="210"/>
      <c r="DO1446" s="210"/>
      <c r="DP1446" s="210"/>
      <c r="DQ1446" s="210"/>
      <c r="DR1446" s="210"/>
      <c r="DS1446" s="210"/>
      <c r="DT1446" s="210"/>
      <c r="DU1446" s="210"/>
      <c r="DV1446" s="210"/>
      <c r="DW1446" s="210"/>
      <c r="DX1446" s="210"/>
      <c r="DY1446" s="210"/>
      <c r="DZ1446" s="210"/>
      <c r="EA1446" s="210"/>
      <c r="EB1446" s="210"/>
      <c r="EC1446" s="210"/>
      <c r="ED1446" s="210"/>
      <c r="EE1446" s="210"/>
      <c r="EF1446" s="210"/>
      <c r="EG1446" s="210"/>
      <c r="EH1446" s="210"/>
      <c r="EI1446" s="210"/>
      <c r="EJ1446" s="210"/>
      <c r="EK1446" s="210"/>
      <c r="EL1446" s="210"/>
      <c r="EM1446" s="210"/>
      <c r="EN1446" s="210"/>
      <c r="EO1446" s="210"/>
      <c r="EP1446" s="210"/>
      <c r="EQ1446" s="210"/>
      <c r="ER1446" s="210"/>
      <c r="ES1446" s="210"/>
      <c r="ET1446" s="210"/>
      <c r="EU1446" s="210"/>
    </row>
    <row r="1447" spans="1:151" ht="13">
      <c r="A1447" s="210"/>
      <c r="B1447" s="210"/>
      <c r="C1447" s="210"/>
      <c r="D1447" s="210"/>
      <c r="E1447" s="210"/>
      <c r="F1447" s="210"/>
      <c r="G1447" s="210"/>
      <c r="H1447" s="298"/>
      <c r="I1447" s="298"/>
      <c r="J1447" s="298"/>
      <c r="K1447" s="298"/>
      <c r="L1447" s="298"/>
      <c r="M1447" s="298"/>
      <c r="N1447" s="298"/>
      <c r="O1447" s="210"/>
      <c r="P1447" s="210"/>
      <c r="Q1447" s="211"/>
      <c r="R1447" s="210"/>
      <c r="S1447" s="210"/>
      <c r="T1447" s="210"/>
      <c r="U1447" s="210"/>
      <c r="V1447" s="210"/>
      <c r="W1447" s="210"/>
      <c r="X1447" s="192" t="s">
        <v>173</v>
      </c>
      <c r="Y1447" s="192" t="s">
        <v>314</v>
      </c>
      <c r="Z1447" s="194" t="str">
        <f>'Reviewer 2'!$AB$47</f>
        <v>NR</v>
      </c>
      <c r="AA1447" s="210"/>
      <c r="AB1447" s="210"/>
      <c r="AC1447" s="210"/>
      <c r="AD1447" s="210"/>
      <c r="AE1447" s="210"/>
      <c r="AF1447" s="210"/>
      <c r="AG1447" s="217"/>
      <c r="AH1447" s="217"/>
      <c r="AI1447" s="210"/>
      <c r="AJ1447" s="210"/>
      <c r="AK1447" s="210"/>
      <c r="AL1447" s="210"/>
      <c r="AM1447" s="210"/>
      <c r="AN1447" s="210"/>
      <c r="AO1447" s="210"/>
      <c r="AP1447" s="210"/>
      <c r="AQ1447" s="210"/>
      <c r="AR1447" s="210"/>
      <c r="AS1447" s="210"/>
      <c r="AT1447" s="210"/>
      <c r="AU1447" s="210"/>
      <c r="AV1447" s="210"/>
      <c r="AW1447" s="210"/>
      <c r="AX1447" s="210"/>
      <c r="AY1447" s="210"/>
      <c r="AZ1447" s="210"/>
      <c r="BA1447" s="210"/>
      <c r="BB1447" s="210"/>
      <c r="BC1447" s="210"/>
      <c r="BD1447" s="210"/>
      <c r="BE1447" s="210"/>
      <c r="BF1447" s="210"/>
      <c r="BG1447" s="210"/>
      <c r="BH1447" s="210"/>
      <c r="BI1447" s="210"/>
      <c r="BJ1447" s="210"/>
      <c r="BK1447" s="210"/>
      <c r="BL1447" s="210"/>
      <c r="BM1447" s="210"/>
      <c r="BN1447" s="210"/>
      <c r="BO1447" s="210"/>
      <c r="BP1447" s="210"/>
      <c r="BQ1447" s="210"/>
      <c r="BR1447" s="210"/>
      <c r="BS1447" s="210"/>
      <c r="BT1447" s="210"/>
      <c r="BU1447" s="210"/>
      <c r="BV1447" s="210"/>
      <c r="BW1447" s="210"/>
      <c r="BX1447" s="210"/>
      <c r="BY1447" s="210"/>
      <c r="BZ1447" s="210"/>
      <c r="CA1447" s="210"/>
      <c r="CB1447" s="210"/>
      <c r="CC1447" s="210"/>
      <c r="CD1447" s="210"/>
      <c r="CE1447" s="210"/>
      <c r="CF1447" s="210"/>
      <c r="CG1447" s="210"/>
      <c r="CH1447" s="210"/>
      <c r="CI1447" s="210"/>
      <c r="CJ1447" s="210"/>
      <c r="CK1447" s="210"/>
      <c r="CL1447" s="210"/>
      <c r="CM1447" s="210"/>
      <c r="CN1447" s="210"/>
      <c r="CO1447" s="210"/>
      <c r="CP1447" s="210"/>
      <c r="CQ1447" s="210"/>
      <c r="CR1447" s="210"/>
      <c r="CS1447" s="210"/>
      <c r="CT1447" s="210"/>
      <c r="CU1447" s="210"/>
      <c r="CV1447" s="210"/>
      <c r="CW1447" s="210"/>
      <c r="CX1447" s="210"/>
      <c r="CY1447" s="210"/>
      <c r="CZ1447" s="210"/>
      <c r="DA1447" s="210"/>
      <c r="DB1447" s="210"/>
      <c r="DC1447" s="210"/>
      <c r="DD1447" s="210"/>
      <c r="DE1447" s="210"/>
      <c r="DF1447" s="210"/>
      <c r="DG1447" s="210"/>
      <c r="DH1447" s="210"/>
      <c r="DI1447" s="210"/>
      <c r="DJ1447" s="210"/>
      <c r="DK1447" s="210"/>
      <c r="DL1447" s="210"/>
      <c r="DM1447" s="210"/>
      <c r="DN1447" s="210"/>
      <c r="DO1447" s="210"/>
      <c r="DP1447" s="210"/>
      <c r="DQ1447" s="210"/>
      <c r="DR1447" s="210"/>
      <c r="DS1447" s="210"/>
      <c r="DT1447" s="210"/>
      <c r="DU1447" s="210"/>
      <c r="DV1447" s="210"/>
      <c r="DW1447" s="210"/>
      <c r="DX1447" s="210"/>
      <c r="DY1447" s="210"/>
      <c r="DZ1447" s="210"/>
      <c r="EA1447" s="210"/>
      <c r="EB1447" s="210"/>
      <c r="EC1447" s="210"/>
      <c r="ED1447" s="210"/>
      <c r="EE1447" s="210"/>
      <c r="EF1447" s="210"/>
      <c r="EG1447" s="210"/>
      <c r="EH1447" s="210"/>
      <c r="EI1447" s="210"/>
      <c r="EJ1447" s="210"/>
      <c r="EK1447" s="210"/>
      <c r="EL1447" s="210"/>
      <c r="EM1447" s="210"/>
      <c r="EN1447" s="210"/>
      <c r="EO1447" s="210"/>
      <c r="EP1447" s="210"/>
      <c r="EQ1447" s="210"/>
      <c r="ER1447" s="210"/>
      <c r="ES1447" s="210"/>
      <c r="ET1447" s="210"/>
      <c r="EU1447" s="210"/>
    </row>
    <row r="1448" spans="1:151" ht="13">
      <c r="A1448" s="210"/>
      <c r="B1448" s="210"/>
      <c r="C1448" s="210"/>
      <c r="D1448" s="210"/>
      <c r="E1448" s="210"/>
      <c r="F1448" s="210"/>
      <c r="G1448" s="210"/>
      <c r="H1448" s="298"/>
      <c r="I1448" s="298"/>
      <c r="J1448" s="298"/>
      <c r="K1448" s="298"/>
      <c r="L1448" s="298"/>
      <c r="M1448" s="298"/>
      <c r="N1448" s="298"/>
      <c r="O1448" s="210"/>
      <c r="P1448" s="210"/>
      <c r="Q1448" s="211"/>
      <c r="R1448" s="210"/>
      <c r="S1448" s="210"/>
      <c r="T1448" s="210"/>
      <c r="U1448" s="210"/>
      <c r="V1448" s="210"/>
      <c r="W1448" s="210"/>
      <c r="X1448" s="192" t="s">
        <v>173</v>
      </c>
      <c r="Y1448" s="192" t="s">
        <v>315</v>
      </c>
      <c r="Z1448" s="194" t="str">
        <f>'Reviewer 2'!$AB$48</f>
        <v>NR</v>
      </c>
      <c r="AA1448" s="210"/>
      <c r="AB1448" s="210"/>
      <c r="AC1448" s="210"/>
      <c r="AD1448" s="210"/>
      <c r="AE1448" s="210"/>
      <c r="AF1448" s="210"/>
      <c r="AG1448" s="217"/>
      <c r="AH1448" s="217"/>
      <c r="AI1448" s="210"/>
      <c r="AJ1448" s="210"/>
      <c r="AK1448" s="210"/>
      <c r="AL1448" s="210"/>
      <c r="AM1448" s="210"/>
      <c r="AN1448" s="210"/>
      <c r="AO1448" s="210"/>
      <c r="AP1448" s="210"/>
      <c r="AQ1448" s="210"/>
      <c r="AR1448" s="210"/>
      <c r="AS1448" s="210"/>
      <c r="AT1448" s="210"/>
      <c r="AU1448" s="210"/>
      <c r="AV1448" s="210"/>
      <c r="AW1448" s="210"/>
      <c r="AX1448" s="210"/>
      <c r="AY1448" s="210"/>
      <c r="AZ1448" s="210"/>
      <c r="BA1448" s="210"/>
      <c r="BB1448" s="210"/>
      <c r="BC1448" s="210"/>
      <c r="BD1448" s="210"/>
      <c r="BE1448" s="210"/>
      <c r="BF1448" s="210"/>
      <c r="BG1448" s="210"/>
      <c r="BH1448" s="210"/>
      <c r="BI1448" s="210"/>
      <c r="BJ1448" s="210"/>
      <c r="BK1448" s="210"/>
      <c r="BL1448" s="210"/>
      <c r="BM1448" s="210"/>
      <c r="BN1448" s="210"/>
      <c r="BO1448" s="210"/>
      <c r="BP1448" s="210"/>
      <c r="BQ1448" s="210"/>
      <c r="BR1448" s="210"/>
      <c r="BS1448" s="210"/>
      <c r="BT1448" s="210"/>
      <c r="BU1448" s="210"/>
      <c r="BV1448" s="210"/>
      <c r="BW1448" s="210"/>
      <c r="BX1448" s="210"/>
      <c r="BY1448" s="210"/>
      <c r="BZ1448" s="210"/>
      <c r="CA1448" s="210"/>
      <c r="CB1448" s="210"/>
      <c r="CC1448" s="210"/>
      <c r="CD1448" s="210"/>
      <c r="CE1448" s="210"/>
      <c r="CF1448" s="210"/>
      <c r="CG1448" s="210"/>
      <c r="CH1448" s="210"/>
      <c r="CI1448" s="210"/>
      <c r="CJ1448" s="210"/>
      <c r="CK1448" s="210"/>
      <c r="CL1448" s="210"/>
      <c r="CM1448" s="210"/>
      <c r="CN1448" s="210"/>
      <c r="CO1448" s="210"/>
      <c r="CP1448" s="210"/>
      <c r="CQ1448" s="210"/>
      <c r="CR1448" s="210"/>
      <c r="CS1448" s="210"/>
      <c r="CT1448" s="210"/>
      <c r="CU1448" s="210"/>
      <c r="CV1448" s="210"/>
      <c r="CW1448" s="210"/>
      <c r="CX1448" s="210"/>
      <c r="CY1448" s="210"/>
      <c r="CZ1448" s="210"/>
      <c r="DA1448" s="210"/>
      <c r="DB1448" s="210"/>
      <c r="DC1448" s="210"/>
      <c r="DD1448" s="210"/>
      <c r="DE1448" s="210"/>
      <c r="DF1448" s="210"/>
      <c r="DG1448" s="210"/>
      <c r="DH1448" s="210"/>
      <c r="DI1448" s="210"/>
      <c r="DJ1448" s="210"/>
      <c r="DK1448" s="210"/>
      <c r="DL1448" s="210"/>
      <c r="DM1448" s="210"/>
      <c r="DN1448" s="210"/>
      <c r="DO1448" s="210"/>
      <c r="DP1448" s="210"/>
      <c r="DQ1448" s="210"/>
      <c r="DR1448" s="210"/>
      <c r="DS1448" s="210"/>
      <c r="DT1448" s="210"/>
      <c r="DU1448" s="210"/>
      <c r="DV1448" s="210"/>
      <c r="DW1448" s="210"/>
      <c r="DX1448" s="210"/>
      <c r="DY1448" s="210"/>
      <c r="DZ1448" s="210"/>
      <c r="EA1448" s="210"/>
      <c r="EB1448" s="210"/>
      <c r="EC1448" s="210"/>
      <c r="ED1448" s="210"/>
      <c r="EE1448" s="210"/>
      <c r="EF1448" s="210"/>
      <c r="EG1448" s="210"/>
      <c r="EH1448" s="210"/>
      <c r="EI1448" s="210"/>
      <c r="EJ1448" s="210"/>
      <c r="EK1448" s="210"/>
      <c r="EL1448" s="210"/>
      <c r="EM1448" s="210"/>
      <c r="EN1448" s="210"/>
      <c r="EO1448" s="210"/>
      <c r="EP1448" s="210"/>
      <c r="EQ1448" s="210"/>
      <c r="ER1448" s="210"/>
      <c r="ES1448" s="210"/>
      <c r="ET1448" s="210"/>
      <c r="EU1448" s="210"/>
    </row>
    <row r="1449" spans="1:151" ht="13">
      <c r="A1449" s="210"/>
      <c r="B1449" s="210"/>
      <c r="C1449" s="210"/>
      <c r="D1449" s="210"/>
      <c r="E1449" s="210"/>
      <c r="F1449" s="210"/>
      <c r="G1449" s="210"/>
      <c r="H1449" s="298"/>
      <c r="I1449" s="298"/>
      <c r="J1449" s="298"/>
      <c r="K1449" s="298"/>
      <c r="L1449" s="298"/>
      <c r="M1449" s="298"/>
      <c r="N1449" s="298"/>
      <c r="O1449" s="210"/>
      <c r="P1449" s="210"/>
      <c r="Q1449" s="211"/>
      <c r="R1449" s="210"/>
      <c r="S1449" s="210"/>
      <c r="T1449" s="210"/>
      <c r="U1449" s="210"/>
      <c r="V1449" s="210"/>
      <c r="W1449" s="210"/>
      <c r="X1449" s="192" t="s">
        <v>173</v>
      </c>
      <c r="Y1449" s="192" t="s">
        <v>316</v>
      </c>
      <c r="Z1449" s="194" t="str">
        <f>'Reviewer 2'!$AB$49</f>
        <v>NR</v>
      </c>
      <c r="AA1449" s="210"/>
      <c r="AB1449" s="210"/>
      <c r="AC1449" s="210"/>
      <c r="AD1449" s="210"/>
      <c r="AE1449" s="210"/>
      <c r="AF1449" s="210"/>
      <c r="AG1449" s="217"/>
      <c r="AH1449" s="217"/>
      <c r="AI1449" s="210"/>
      <c r="AJ1449" s="210"/>
      <c r="AK1449" s="210"/>
      <c r="AL1449" s="210"/>
      <c r="AM1449" s="210"/>
      <c r="AN1449" s="210"/>
      <c r="AO1449" s="210"/>
      <c r="AP1449" s="210"/>
      <c r="AQ1449" s="210"/>
      <c r="AR1449" s="210"/>
      <c r="AS1449" s="210"/>
      <c r="AT1449" s="210"/>
      <c r="AU1449" s="210"/>
      <c r="AV1449" s="210"/>
      <c r="AW1449" s="210"/>
      <c r="AX1449" s="210"/>
      <c r="AY1449" s="210"/>
      <c r="AZ1449" s="210"/>
      <c r="BA1449" s="210"/>
      <c r="BB1449" s="210"/>
      <c r="BC1449" s="210"/>
      <c r="BD1449" s="210"/>
      <c r="BE1449" s="210"/>
      <c r="BF1449" s="210"/>
      <c r="BG1449" s="210"/>
      <c r="BH1449" s="210"/>
      <c r="BI1449" s="210"/>
      <c r="BJ1449" s="210"/>
      <c r="BK1449" s="210"/>
      <c r="BL1449" s="210"/>
      <c r="BM1449" s="210"/>
      <c r="BN1449" s="210"/>
      <c r="BO1449" s="210"/>
      <c r="BP1449" s="210"/>
      <c r="BQ1449" s="210"/>
      <c r="BR1449" s="210"/>
      <c r="BS1449" s="210"/>
      <c r="BT1449" s="210"/>
      <c r="BU1449" s="210"/>
      <c r="BV1449" s="210"/>
      <c r="BW1449" s="210"/>
      <c r="BX1449" s="210"/>
      <c r="BY1449" s="210"/>
      <c r="BZ1449" s="210"/>
      <c r="CA1449" s="210"/>
      <c r="CB1449" s="210"/>
      <c r="CC1449" s="210"/>
      <c r="CD1449" s="210"/>
      <c r="CE1449" s="210"/>
      <c r="CF1449" s="210"/>
      <c r="CG1449" s="210"/>
      <c r="CH1449" s="210"/>
      <c r="CI1449" s="210"/>
      <c r="CJ1449" s="210"/>
      <c r="CK1449" s="210"/>
      <c r="CL1449" s="210"/>
      <c r="CM1449" s="210"/>
      <c r="CN1449" s="210"/>
      <c r="CO1449" s="210"/>
      <c r="CP1449" s="210"/>
      <c r="CQ1449" s="210"/>
      <c r="CR1449" s="210"/>
      <c r="CS1449" s="210"/>
      <c r="CT1449" s="210"/>
      <c r="CU1449" s="210"/>
      <c r="CV1449" s="210"/>
      <c r="CW1449" s="210"/>
      <c r="CX1449" s="210"/>
      <c r="CY1449" s="210"/>
      <c r="CZ1449" s="210"/>
      <c r="DA1449" s="210"/>
      <c r="DB1449" s="210"/>
      <c r="DC1449" s="210"/>
      <c r="DD1449" s="210"/>
      <c r="DE1449" s="210"/>
      <c r="DF1449" s="210"/>
      <c r="DG1449" s="210"/>
      <c r="DH1449" s="210"/>
      <c r="DI1449" s="210"/>
      <c r="DJ1449" s="210"/>
      <c r="DK1449" s="210"/>
      <c r="DL1449" s="210"/>
      <c r="DM1449" s="210"/>
      <c r="DN1449" s="210"/>
      <c r="DO1449" s="210"/>
      <c r="DP1449" s="210"/>
      <c r="DQ1449" s="210"/>
      <c r="DR1449" s="210"/>
      <c r="DS1449" s="210"/>
      <c r="DT1449" s="210"/>
      <c r="DU1449" s="210"/>
      <c r="DV1449" s="210"/>
      <c r="DW1449" s="210"/>
      <c r="DX1449" s="210"/>
      <c r="DY1449" s="210"/>
      <c r="DZ1449" s="210"/>
      <c r="EA1449" s="210"/>
      <c r="EB1449" s="210"/>
      <c r="EC1449" s="210"/>
      <c r="ED1449" s="210"/>
      <c r="EE1449" s="210"/>
      <c r="EF1449" s="210"/>
      <c r="EG1449" s="210"/>
      <c r="EH1449" s="210"/>
      <c r="EI1449" s="210"/>
      <c r="EJ1449" s="210"/>
      <c r="EK1449" s="210"/>
      <c r="EL1449" s="210"/>
      <c r="EM1449" s="210"/>
      <c r="EN1449" s="210"/>
      <c r="EO1449" s="210"/>
      <c r="EP1449" s="210"/>
      <c r="EQ1449" s="210"/>
      <c r="ER1449" s="210"/>
      <c r="ES1449" s="210"/>
      <c r="ET1449" s="210"/>
      <c r="EU1449" s="210"/>
    </row>
    <row r="1450" spans="1:151" ht="13">
      <c r="A1450" s="210"/>
      <c r="B1450" s="210"/>
      <c r="C1450" s="210"/>
      <c r="D1450" s="210"/>
      <c r="E1450" s="210"/>
      <c r="F1450" s="210"/>
      <c r="G1450" s="210"/>
      <c r="H1450" s="298"/>
      <c r="I1450" s="298"/>
      <c r="J1450" s="298"/>
      <c r="K1450" s="298"/>
      <c r="L1450" s="298"/>
      <c r="M1450" s="298"/>
      <c r="N1450" s="298"/>
      <c r="O1450" s="210"/>
      <c r="P1450" s="210"/>
      <c r="Q1450" s="211"/>
      <c r="R1450" s="210"/>
      <c r="S1450" s="210"/>
      <c r="T1450" s="210"/>
      <c r="U1450" s="210"/>
      <c r="V1450" s="210"/>
      <c r="W1450" s="210"/>
      <c r="X1450" s="192" t="s">
        <v>173</v>
      </c>
      <c r="Y1450" s="192" t="s">
        <v>317</v>
      </c>
      <c r="Z1450" s="194" t="str">
        <f>'Reviewer 2'!$AB$52</f>
        <v>NR</v>
      </c>
      <c r="AA1450" s="210"/>
      <c r="AB1450" s="210"/>
      <c r="AC1450" s="210"/>
      <c r="AD1450" s="210"/>
      <c r="AE1450" s="210"/>
      <c r="AF1450" s="210"/>
      <c r="AG1450" s="217"/>
      <c r="AH1450" s="217"/>
      <c r="AI1450" s="210"/>
      <c r="AJ1450" s="210"/>
      <c r="AK1450" s="210"/>
      <c r="AL1450" s="210"/>
      <c r="AM1450" s="210"/>
      <c r="AN1450" s="210"/>
      <c r="AO1450" s="210"/>
      <c r="AP1450" s="210"/>
      <c r="AQ1450" s="210"/>
      <c r="AR1450" s="210"/>
      <c r="AS1450" s="210"/>
      <c r="AT1450" s="210"/>
      <c r="AU1450" s="210"/>
      <c r="AV1450" s="210"/>
      <c r="AW1450" s="210"/>
      <c r="AX1450" s="210"/>
      <c r="AY1450" s="210"/>
      <c r="AZ1450" s="210"/>
      <c r="BA1450" s="210"/>
      <c r="BB1450" s="210"/>
      <c r="BC1450" s="210"/>
      <c r="BD1450" s="210"/>
      <c r="BE1450" s="210"/>
      <c r="BF1450" s="210"/>
      <c r="BG1450" s="210"/>
      <c r="BH1450" s="210"/>
      <c r="BI1450" s="210"/>
      <c r="BJ1450" s="210"/>
      <c r="BK1450" s="210"/>
      <c r="BL1450" s="210"/>
      <c r="BM1450" s="210"/>
      <c r="BN1450" s="210"/>
      <c r="BO1450" s="210"/>
      <c r="BP1450" s="210"/>
      <c r="BQ1450" s="210"/>
      <c r="BR1450" s="210"/>
      <c r="BS1450" s="210"/>
      <c r="BT1450" s="210"/>
      <c r="BU1450" s="210"/>
      <c r="BV1450" s="210"/>
      <c r="BW1450" s="210"/>
      <c r="BX1450" s="210"/>
      <c r="BY1450" s="210"/>
      <c r="BZ1450" s="210"/>
      <c r="CA1450" s="210"/>
      <c r="CB1450" s="210"/>
      <c r="CC1450" s="210"/>
      <c r="CD1450" s="210"/>
      <c r="CE1450" s="210"/>
      <c r="CF1450" s="210"/>
      <c r="CG1450" s="210"/>
      <c r="CH1450" s="210"/>
      <c r="CI1450" s="210"/>
      <c r="CJ1450" s="210"/>
      <c r="CK1450" s="210"/>
      <c r="CL1450" s="210"/>
      <c r="CM1450" s="210"/>
      <c r="CN1450" s="210"/>
      <c r="CO1450" s="210"/>
      <c r="CP1450" s="210"/>
      <c r="CQ1450" s="210"/>
      <c r="CR1450" s="210"/>
      <c r="CS1450" s="210"/>
      <c r="CT1450" s="210"/>
      <c r="CU1450" s="210"/>
      <c r="CV1450" s="210"/>
      <c r="CW1450" s="210"/>
      <c r="CX1450" s="210"/>
      <c r="CY1450" s="210"/>
      <c r="CZ1450" s="210"/>
      <c r="DA1450" s="210"/>
      <c r="DB1450" s="210"/>
      <c r="DC1450" s="210"/>
      <c r="DD1450" s="210"/>
      <c r="DE1450" s="210"/>
      <c r="DF1450" s="210"/>
      <c r="DG1450" s="210"/>
      <c r="DH1450" s="210"/>
      <c r="DI1450" s="210"/>
      <c r="DJ1450" s="210"/>
      <c r="DK1450" s="210"/>
      <c r="DL1450" s="210"/>
      <c r="DM1450" s="210"/>
      <c r="DN1450" s="210"/>
      <c r="DO1450" s="210"/>
      <c r="DP1450" s="210"/>
      <c r="DQ1450" s="210"/>
      <c r="DR1450" s="210"/>
      <c r="DS1450" s="210"/>
      <c r="DT1450" s="210"/>
      <c r="DU1450" s="210"/>
      <c r="DV1450" s="210"/>
      <c r="DW1450" s="210"/>
      <c r="DX1450" s="210"/>
      <c r="DY1450" s="210"/>
      <c r="DZ1450" s="210"/>
      <c r="EA1450" s="210"/>
      <c r="EB1450" s="210"/>
      <c r="EC1450" s="210"/>
      <c r="ED1450" s="210"/>
      <c r="EE1450" s="210"/>
      <c r="EF1450" s="210"/>
      <c r="EG1450" s="210"/>
      <c r="EH1450" s="210"/>
      <c r="EI1450" s="210"/>
      <c r="EJ1450" s="210"/>
      <c r="EK1450" s="210"/>
      <c r="EL1450" s="210"/>
      <c r="EM1450" s="210"/>
      <c r="EN1450" s="210"/>
      <c r="EO1450" s="210"/>
      <c r="EP1450" s="210"/>
      <c r="EQ1450" s="210"/>
      <c r="ER1450" s="210"/>
      <c r="ES1450" s="210"/>
      <c r="ET1450" s="210"/>
      <c r="EU1450" s="210"/>
    </row>
    <row r="1451" spans="1:151" ht="13">
      <c r="A1451" s="210"/>
      <c r="B1451" s="210"/>
      <c r="C1451" s="210"/>
      <c r="D1451" s="210"/>
      <c r="E1451" s="210"/>
      <c r="F1451" s="210"/>
      <c r="G1451" s="210"/>
      <c r="H1451" s="298"/>
      <c r="I1451" s="298"/>
      <c r="J1451" s="298"/>
      <c r="K1451" s="298"/>
      <c r="L1451" s="298"/>
      <c r="M1451" s="298"/>
      <c r="N1451" s="298"/>
      <c r="O1451" s="210"/>
      <c r="P1451" s="210"/>
      <c r="Q1451" s="211"/>
      <c r="R1451" s="210"/>
      <c r="S1451" s="210"/>
      <c r="T1451" s="210"/>
      <c r="U1451" s="210"/>
      <c r="V1451" s="210"/>
      <c r="W1451" s="210"/>
      <c r="X1451" s="192" t="s">
        <v>173</v>
      </c>
      <c r="Y1451" s="192" t="s">
        <v>318</v>
      </c>
      <c r="Z1451" s="194" t="str">
        <f>'Reviewer 2'!$AB$53</f>
        <v>NR</v>
      </c>
      <c r="AA1451" s="210"/>
      <c r="AB1451" s="210"/>
      <c r="AC1451" s="210"/>
      <c r="AD1451" s="210"/>
      <c r="AE1451" s="210"/>
      <c r="AF1451" s="210"/>
      <c r="AG1451" s="217"/>
      <c r="AH1451" s="217"/>
      <c r="AI1451" s="210"/>
      <c r="AJ1451" s="210"/>
      <c r="AK1451" s="210"/>
      <c r="AL1451" s="210"/>
      <c r="AM1451" s="210"/>
      <c r="AN1451" s="210"/>
      <c r="AO1451" s="210"/>
      <c r="AP1451" s="210"/>
      <c r="AQ1451" s="210"/>
      <c r="AR1451" s="210"/>
      <c r="AS1451" s="210"/>
      <c r="AT1451" s="210"/>
      <c r="AU1451" s="210"/>
      <c r="AV1451" s="210"/>
      <c r="AW1451" s="210"/>
      <c r="AX1451" s="210"/>
      <c r="AY1451" s="210"/>
      <c r="AZ1451" s="210"/>
      <c r="BA1451" s="210"/>
      <c r="BB1451" s="210"/>
      <c r="BC1451" s="210"/>
      <c r="BD1451" s="210"/>
      <c r="BE1451" s="210"/>
      <c r="BF1451" s="210"/>
      <c r="BG1451" s="210"/>
      <c r="BH1451" s="210"/>
      <c r="BI1451" s="210"/>
      <c r="BJ1451" s="210"/>
      <c r="BK1451" s="210"/>
      <c r="BL1451" s="210"/>
      <c r="BM1451" s="210"/>
      <c r="BN1451" s="210"/>
      <c r="BO1451" s="210"/>
      <c r="BP1451" s="210"/>
      <c r="BQ1451" s="210"/>
      <c r="BR1451" s="210"/>
      <c r="BS1451" s="210"/>
      <c r="BT1451" s="210"/>
      <c r="BU1451" s="210"/>
      <c r="BV1451" s="210"/>
      <c r="BW1451" s="210"/>
      <c r="BX1451" s="210"/>
      <c r="BY1451" s="210"/>
      <c r="BZ1451" s="210"/>
      <c r="CA1451" s="210"/>
      <c r="CB1451" s="210"/>
      <c r="CC1451" s="210"/>
      <c r="CD1451" s="210"/>
      <c r="CE1451" s="210"/>
      <c r="CF1451" s="210"/>
      <c r="CG1451" s="210"/>
      <c r="CH1451" s="210"/>
      <c r="CI1451" s="210"/>
      <c r="CJ1451" s="210"/>
      <c r="CK1451" s="210"/>
      <c r="CL1451" s="210"/>
      <c r="CM1451" s="210"/>
      <c r="CN1451" s="210"/>
      <c r="CO1451" s="210"/>
      <c r="CP1451" s="210"/>
      <c r="CQ1451" s="210"/>
      <c r="CR1451" s="210"/>
      <c r="CS1451" s="210"/>
      <c r="CT1451" s="210"/>
      <c r="CU1451" s="210"/>
      <c r="CV1451" s="210"/>
      <c r="CW1451" s="210"/>
      <c r="CX1451" s="210"/>
      <c r="CY1451" s="210"/>
      <c r="CZ1451" s="210"/>
      <c r="DA1451" s="210"/>
      <c r="DB1451" s="210"/>
      <c r="DC1451" s="210"/>
      <c r="DD1451" s="210"/>
      <c r="DE1451" s="210"/>
      <c r="DF1451" s="210"/>
      <c r="DG1451" s="210"/>
      <c r="DH1451" s="210"/>
      <c r="DI1451" s="210"/>
      <c r="DJ1451" s="210"/>
      <c r="DK1451" s="210"/>
      <c r="DL1451" s="210"/>
      <c r="DM1451" s="210"/>
      <c r="DN1451" s="210"/>
      <c r="DO1451" s="210"/>
      <c r="DP1451" s="210"/>
      <c r="DQ1451" s="210"/>
      <c r="DR1451" s="210"/>
      <c r="DS1451" s="210"/>
      <c r="DT1451" s="210"/>
      <c r="DU1451" s="210"/>
      <c r="DV1451" s="210"/>
      <c r="DW1451" s="210"/>
      <c r="DX1451" s="210"/>
      <c r="DY1451" s="210"/>
      <c r="DZ1451" s="210"/>
      <c r="EA1451" s="210"/>
      <c r="EB1451" s="210"/>
      <c r="EC1451" s="210"/>
      <c r="ED1451" s="210"/>
      <c r="EE1451" s="210"/>
      <c r="EF1451" s="210"/>
      <c r="EG1451" s="210"/>
      <c r="EH1451" s="210"/>
      <c r="EI1451" s="210"/>
      <c r="EJ1451" s="210"/>
      <c r="EK1451" s="210"/>
      <c r="EL1451" s="210"/>
      <c r="EM1451" s="210"/>
      <c r="EN1451" s="210"/>
      <c r="EO1451" s="210"/>
      <c r="EP1451" s="210"/>
      <c r="EQ1451" s="210"/>
      <c r="ER1451" s="210"/>
      <c r="ES1451" s="210"/>
      <c r="ET1451" s="210"/>
      <c r="EU1451" s="210"/>
    </row>
    <row r="1452" spans="1:151" ht="13">
      <c r="A1452" s="210"/>
      <c r="B1452" s="210"/>
      <c r="C1452" s="210"/>
      <c r="D1452" s="210"/>
      <c r="E1452" s="210"/>
      <c r="F1452" s="210"/>
      <c r="G1452" s="210"/>
      <c r="H1452" s="298"/>
      <c r="I1452" s="298"/>
      <c r="J1452" s="298"/>
      <c r="K1452" s="298"/>
      <c r="L1452" s="298"/>
      <c r="M1452" s="298"/>
      <c r="N1452" s="298"/>
      <c r="O1452" s="210"/>
      <c r="P1452" s="210"/>
      <c r="Q1452" s="211"/>
      <c r="R1452" s="210"/>
      <c r="S1452" s="210"/>
      <c r="T1452" s="210"/>
      <c r="U1452" s="210"/>
      <c r="V1452" s="210"/>
      <c r="W1452" s="210"/>
      <c r="X1452" s="192" t="s">
        <v>173</v>
      </c>
      <c r="Y1452" s="192" t="s">
        <v>319</v>
      </c>
      <c r="Z1452" s="194" t="str">
        <f>'Reviewer 2'!$AB$54</f>
        <v>NR</v>
      </c>
      <c r="AA1452" s="210"/>
      <c r="AB1452" s="210"/>
      <c r="AC1452" s="210"/>
      <c r="AD1452" s="210"/>
      <c r="AE1452" s="210"/>
      <c r="AF1452" s="210"/>
      <c r="AG1452" s="217"/>
      <c r="AH1452" s="217"/>
      <c r="AI1452" s="210"/>
      <c r="AJ1452" s="210"/>
      <c r="AK1452" s="210"/>
      <c r="AL1452" s="210"/>
      <c r="AM1452" s="210"/>
      <c r="AN1452" s="210"/>
      <c r="AO1452" s="210"/>
      <c r="AP1452" s="210"/>
      <c r="AQ1452" s="210"/>
      <c r="AR1452" s="210"/>
      <c r="AS1452" s="210"/>
      <c r="AT1452" s="210"/>
      <c r="AU1452" s="210"/>
      <c r="AV1452" s="210"/>
      <c r="AW1452" s="210"/>
      <c r="AX1452" s="210"/>
      <c r="AY1452" s="210"/>
      <c r="AZ1452" s="210"/>
      <c r="BA1452" s="210"/>
      <c r="BB1452" s="210"/>
      <c r="BC1452" s="210"/>
      <c r="BD1452" s="210"/>
      <c r="BE1452" s="210"/>
      <c r="BF1452" s="210"/>
      <c r="BG1452" s="210"/>
      <c r="BH1452" s="210"/>
      <c r="BI1452" s="210"/>
      <c r="BJ1452" s="210"/>
      <c r="BK1452" s="210"/>
      <c r="BL1452" s="210"/>
      <c r="BM1452" s="210"/>
      <c r="BN1452" s="210"/>
      <c r="BO1452" s="210"/>
      <c r="BP1452" s="210"/>
      <c r="BQ1452" s="210"/>
      <c r="BR1452" s="210"/>
      <c r="BS1452" s="210"/>
      <c r="BT1452" s="210"/>
      <c r="BU1452" s="210"/>
      <c r="BV1452" s="210"/>
      <c r="BW1452" s="210"/>
      <c r="BX1452" s="210"/>
      <c r="BY1452" s="210"/>
      <c r="BZ1452" s="210"/>
      <c r="CA1452" s="210"/>
      <c r="CB1452" s="210"/>
      <c r="CC1452" s="210"/>
      <c r="CD1452" s="210"/>
      <c r="CE1452" s="210"/>
      <c r="CF1452" s="210"/>
      <c r="CG1452" s="210"/>
      <c r="CH1452" s="210"/>
      <c r="CI1452" s="210"/>
      <c r="CJ1452" s="210"/>
      <c r="CK1452" s="210"/>
      <c r="CL1452" s="210"/>
      <c r="CM1452" s="210"/>
      <c r="CN1452" s="210"/>
      <c r="CO1452" s="210"/>
      <c r="CP1452" s="210"/>
      <c r="CQ1452" s="210"/>
      <c r="CR1452" s="210"/>
      <c r="CS1452" s="210"/>
      <c r="CT1452" s="210"/>
      <c r="CU1452" s="210"/>
      <c r="CV1452" s="210"/>
      <c r="CW1452" s="210"/>
      <c r="CX1452" s="210"/>
      <c r="CY1452" s="210"/>
      <c r="CZ1452" s="210"/>
      <c r="DA1452" s="210"/>
      <c r="DB1452" s="210"/>
      <c r="DC1452" s="210"/>
      <c r="DD1452" s="210"/>
      <c r="DE1452" s="210"/>
      <c r="DF1452" s="210"/>
      <c r="DG1452" s="210"/>
      <c r="DH1452" s="210"/>
      <c r="DI1452" s="210"/>
      <c r="DJ1452" s="210"/>
      <c r="DK1452" s="210"/>
      <c r="DL1452" s="210"/>
      <c r="DM1452" s="210"/>
      <c r="DN1452" s="210"/>
      <c r="DO1452" s="210"/>
      <c r="DP1452" s="210"/>
      <c r="DQ1452" s="210"/>
      <c r="DR1452" s="210"/>
      <c r="DS1452" s="210"/>
      <c r="DT1452" s="210"/>
      <c r="DU1452" s="210"/>
      <c r="DV1452" s="210"/>
      <c r="DW1452" s="210"/>
      <c r="DX1452" s="210"/>
      <c r="DY1452" s="210"/>
      <c r="DZ1452" s="210"/>
      <c r="EA1452" s="210"/>
      <c r="EB1452" s="210"/>
      <c r="EC1452" s="210"/>
      <c r="ED1452" s="210"/>
      <c r="EE1452" s="210"/>
      <c r="EF1452" s="210"/>
      <c r="EG1452" s="210"/>
      <c r="EH1452" s="210"/>
      <c r="EI1452" s="210"/>
      <c r="EJ1452" s="210"/>
      <c r="EK1452" s="210"/>
      <c r="EL1452" s="210"/>
      <c r="EM1452" s="210"/>
      <c r="EN1452" s="210"/>
      <c r="EO1452" s="210"/>
      <c r="EP1452" s="210"/>
      <c r="EQ1452" s="210"/>
      <c r="ER1452" s="210"/>
      <c r="ES1452" s="210"/>
      <c r="ET1452" s="210"/>
      <c r="EU1452" s="210"/>
    </row>
    <row r="1453" spans="1:151" ht="13">
      <c r="A1453" s="210"/>
      <c r="B1453" s="210"/>
      <c r="C1453" s="210"/>
      <c r="D1453" s="210"/>
      <c r="E1453" s="210"/>
      <c r="F1453" s="210"/>
      <c r="G1453" s="210"/>
      <c r="H1453" s="298"/>
      <c r="I1453" s="298"/>
      <c r="J1453" s="298"/>
      <c r="K1453" s="298"/>
      <c r="L1453" s="298"/>
      <c r="M1453" s="298"/>
      <c r="N1453" s="298"/>
      <c r="O1453" s="210"/>
      <c r="P1453" s="210"/>
      <c r="Q1453" s="211"/>
      <c r="R1453" s="210"/>
      <c r="S1453" s="210"/>
      <c r="T1453" s="210"/>
      <c r="U1453" s="210"/>
      <c r="V1453" s="210"/>
      <c r="W1453" s="210"/>
      <c r="X1453" s="192" t="s">
        <v>173</v>
      </c>
      <c r="Y1453" s="192" t="s">
        <v>320</v>
      </c>
      <c r="Z1453" s="194" t="str">
        <f>'Reviewer 2'!$AB$55</f>
        <v>NR</v>
      </c>
      <c r="AA1453" s="210"/>
      <c r="AB1453" s="210"/>
      <c r="AC1453" s="210"/>
      <c r="AD1453" s="210"/>
      <c r="AE1453" s="210"/>
      <c r="AF1453" s="210"/>
      <c r="AG1453" s="217"/>
      <c r="AH1453" s="217"/>
      <c r="AI1453" s="210"/>
      <c r="AJ1453" s="210"/>
      <c r="AK1453" s="210"/>
      <c r="AL1453" s="210"/>
      <c r="AM1453" s="210"/>
      <c r="AN1453" s="210"/>
      <c r="AO1453" s="210"/>
      <c r="AP1453" s="210"/>
      <c r="AQ1453" s="210"/>
      <c r="AR1453" s="210"/>
      <c r="AS1453" s="210"/>
      <c r="AT1453" s="210"/>
      <c r="AU1453" s="210"/>
      <c r="AV1453" s="210"/>
      <c r="AW1453" s="210"/>
      <c r="AX1453" s="210"/>
      <c r="AY1453" s="210"/>
      <c r="AZ1453" s="210"/>
      <c r="BA1453" s="210"/>
      <c r="BB1453" s="210"/>
      <c r="BC1453" s="210"/>
      <c r="BD1453" s="210"/>
      <c r="BE1453" s="210"/>
      <c r="BF1453" s="210"/>
      <c r="BG1453" s="210"/>
      <c r="BH1453" s="210"/>
      <c r="BI1453" s="210"/>
      <c r="BJ1453" s="210"/>
      <c r="BK1453" s="210"/>
      <c r="BL1453" s="210"/>
      <c r="BM1453" s="210"/>
      <c r="BN1453" s="210"/>
      <c r="BO1453" s="210"/>
      <c r="BP1453" s="210"/>
      <c r="BQ1453" s="210"/>
      <c r="BR1453" s="210"/>
      <c r="BS1453" s="210"/>
      <c r="BT1453" s="210"/>
      <c r="BU1453" s="210"/>
      <c r="BV1453" s="210"/>
      <c r="BW1453" s="210"/>
      <c r="BX1453" s="210"/>
      <c r="BY1453" s="210"/>
      <c r="BZ1453" s="210"/>
      <c r="CA1453" s="210"/>
      <c r="CB1453" s="210"/>
      <c r="CC1453" s="210"/>
      <c r="CD1453" s="210"/>
      <c r="CE1453" s="210"/>
      <c r="CF1453" s="210"/>
      <c r="CG1453" s="210"/>
      <c r="CH1453" s="210"/>
      <c r="CI1453" s="210"/>
      <c r="CJ1453" s="210"/>
      <c r="CK1453" s="210"/>
      <c r="CL1453" s="210"/>
      <c r="CM1453" s="210"/>
      <c r="CN1453" s="210"/>
      <c r="CO1453" s="210"/>
      <c r="CP1453" s="210"/>
      <c r="CQ1453" s="210"/>
      <c r="CR1453" s="210"/>
      <c r="CS1453" s="210"/>
      <c r="CT1453" s="210"/>
      <c r="CU1453" s="210"/>
      <c r="CV1453" s="210"/>
      <c r="CW1453" s="210"/>
      <c r="CX1453" s="210"/>
      <c r="CY1453" s="210"/>
      <c r="CZ1453" s="210"/>
      <c r="DA1453" s="210"/>
      <c r="DB1453" s="210"/>
      <c r="DC1453" s="210"/>
      <c r="DD1453" s="210"/>
      <c r="DE1453" s="210"/>
      <c r="DF1453" s="210"/>
      <c r="DG1453" s="210"/>
      <c r="DH1453" s="210"/>
      <c r="DI1453" s="210"/>
      <c r="DJ1453" s="210"/>
      <c r="DK1453" s="210"/>
      <c r="DL1453" s="210"/>
      <c r="DM1453" s="210"/>
      <c r="DN1453" s="210"/>
      <c r="DO1453" s="210"/>
      <c r="DP1453" s="210"/>
      <c r="DQ1453" s="210"/>
      <c r="DR1453" s="210"/>
      <c r="DS1453" s="210"/>
      <c r="DT1453" s="210"/>
      <c r="DU1453" s="210"/>
      <c r="DV1453" s="210"/>
      <c r="DW1453" s="210"/>
      <c r="DX1453" s="210"/>
      <c r="DY1453" s="210"/>
      <c r="DZ1453" s="210"/>
      <c r="EA1453" s="210"/>
      <c r="EB1453" s="210"/>
      <c r="EC1453" s="210"/>
      <c r="ED1453" s="210"/>
      <c r="EE1453" s="210"/>
      <c r="EF1453" s="210"/>
      <c r="EG1453" s="210"/>
      <c r="EH1453" s="210"/>
      <c r="EI1453" s="210"/>
      <c r="EJ1453" s="210"/>
      <c r="EK1453" s="210"/>
      <c r="EL1453" s="210"/>
      <c r="EM1453" s="210"/>
      <c r="EN1453" s="210"/>
      <c r="EO1453" s="210"/>
      <c r="EP1453" s="210"/>
      <c r="EQ1453" s="210"/>
      <c r="ER1453" s="210"/>
      <c r="ES1453" s="210"/>
      <c r="ET1453" s="210"/>
      <c r="EU1453" s="210"/>
    </row>
    <row r="1454" spans="1:151" ht="13">
      <c r="A1454" s="210"/>
      <c r="B1454" s="210"/>
      <c r="C1454" s="210"/>
      <c r="D1454" s="210"/>
      <c r="E1454" s="210"/>
      <c r="F1454" s="210"/>
      <c r="G1454" s="210"/>
      <c r="H1454" s="298"/>
      <c r="I1454" s="298"/>
      <c r="J1454" s="298"/>
      <c r="K1454" s="298"/>
      <c r="L1454" s="298"/>
      <c r="M1454" s="298"/>
      <c r="N1454" s="298"/>
      <c r="O1454" s="210"/>
      <c r="P1454" s="210"/>
      <c r="Q1454" s="211"/>
      <c r="R1454" s="210"/>
      <c r="S1454" s="210"/>
      <c r="T1454" s="210"/>
      <c r="U1454" s="210"/>
      <c r="V1454" s="210"/>
      <c r="W1454" s="210"/>
      <c r="X1454" s="192" t="s">
        <v>173</v>
      </c>
      <c r="Y1454" s="192" t="s">
        <v>321</v>
      </c>
      <c r="Z1454" s="194" t="str">
        <f>'Reviewer 2'!$AB$56</f>
        <v>NR</v>
      </c>
      <c r="AA1454" s="210"/>
      <c r="AB1454" s="210"/>
      <c r="AC1454" s="210"/>
      <c r="AD1454" s="210"/>
      <c r="AE1454" s="210"/>
      <c r="AF1454" s="210"/>
      <c r="AG1454" s="217"/>
      <c r="AH1454" s="217"/>
      <c r="AI1454" s="210"/>
      <c r="AJ1454" s="210"/>
      <c r="AK1454" s="210"/>
      <c r="AL1454" s="210"/>
      <c r="AM1454" s="210"/>
      <c r="AN1454" s="210"/>
      <c r="AO1454" s="210"/>
      <c r="AP1454" s="210"/>
      <c r="AQ1454" s="210"/>
      <c r="AR1454" s="210"/>
      <c r="AS1454" s="210"/>
      <c r="AT1454" s="210"/>
      <c r="AU1454" s="210"/>
      <c r="AV1454" s="210"/>
      <c r="AW1454" s="210"/>
      <c r="AX1454" s="210"/>
      <c r="AY1454" s="210"/>
      <c r="AZ1454" s="210"/>
      <c r="BA1454" s="210"/>
      <c r="BB1454" s="210"/>
      <c r="BC1454" s="210"/>
      <c r="BD1454" s="210"/>
      <c r="BE1454" s="210"/>
      <c r="BF1454" s="210"/>
      <c r="BG1454" s="210"/>
      <c r="BH1454" s="210"/>
      <c r="BI1454" s="210"/>
      <c r="BJ1454" s="210"/>
      <c r="BK1454" s="210"/>
      <c r="BL1454" s="210"/>
      <c r="BM1454" s="210"/>
      <c r="BN1454" s="210"/>
      <c r="BO1454" s="210"/>
      <c r="BP1454" s="210"/>
      <c r="BQ1454" s="210"/>
      <c r="BR1454" s="210"/>
      <c r="BS1454" s="210"/>
      <c r="BT1454" s="210"/>
      <c r="BU1454" s="210"/>
      <c r="BV1454" s="210"/>
      <c r="BW1454" s="210"/>
      <c r="BX1454" s="210"/>
      <c r="BY1454" s="210"/>
      <c r="BZ1454" s="210"/>
      <c r="CA1454" s="210"/>
      <c r="CB1454" s="210"/>
      <c r="CC1454" s="210"/>
      <c r="CD1454" s="210"/>
      <c r="CE1454" s="210"/>
      <c r="CF1454" s="210"/>
      <c r="CG1454" s="210"/>
      <c r="CH1454" s="210"/>
      <c r="CI1454" s="210"/>
      <c r="CJ1454" s="210"/>
      <c r="CK1454" s="210"/>
      <c r="CL1454" s="210"/>
      <c r="CM1454" s="210"/>
      <c r="CN1454" s="210"/>
      <c r="CO1454" s="210"/>
      <c r="CP1454" s="210"/>
      <c r="CQ1454" s="210"/>
      <c r="CR1454" s="210"/>
      <c r="CS1454" s="210"/>
      <c r="CT1454" s="210"/>
      <c r="CU1454" s="210"/>
      <c r="CV1454" s="210"/>
      <c r="CW1454" s="210"/>
      <c r="CX1454" s="210"/>
      <c r="CY1454" s="210"/>
      <c r="CZ1454" s="210"/>
      <c r="DA1454" s="210"/>
      <c r="DB1454" s="210"/>
      <c r="DC1454" s="210"/>
      <c r="DD1454" s="210"/>
      <c r="DE1454" s="210"/>
      <c r="DF1454" s="210"/>
      <c r="DG1454" s="210"/>
      <c r="DH1454" s="210"/>
      <c r="DI1454" s="210"/>
      <c r="DJ1454" s="210"/>
      <c r="DK1454" s="210"/>
      <c r="DL1454" s="210"/>
      <c r="DM1454" s="210"/>
      <c r="DN1454" s="210"/>
      <c r="DO1454" s="210"/>
      <c r="DP1454" s="210"/>
      <c r="DQ1454" s="210"/>
      <c r="DR1454" s="210"/>
      <c r="DS1454" s="210"/>
      <c r="DT1454" s="210"/>
      <c r="DU1454" s="210"/>
      <c r="DV1454" s="210"/>
      <c r="DW1454" s="210"/>
      <c r="DX1454" s="210"/>
      <c r="DY1454" s="210"/>
      <c r="DZ1454" s="210"/>
      <c r="EA1454" s="210"/>
      <c r="EB1454" s="210"/>
      <c r="EC1454" s="210"/>
      <c r="ED1454" s="210"/>
      <c r="EE1454" s="210"/>
      <c r="EF1454" s="210"/>
      <c r="EG1454" s="210"/>
      <c r="EH1454" s="210"/>
      <c r="EI1454" s="210"/>
      <c r="EJ1454" s="210"/>
      <c r="EK1454" s="210"/>
      <c r="EL1454" s="210"/>
      <c r="EM1454" s="210"/>
      <c r="EN1454" s="210"/>
      <c r="EO1454" s="210"/>
      <c r="EP1454" s="210"/>
      <c r="EQ1454" s="210"/>
      <c r="ER1454" s="210"/>
      <c r="ES1454" s="210"/>
      <c r="ET1454" s="210"/>
      <c r="EU1454" s="210"/>
    </row>
    <row r="1455" spans="1:151" ht="13">
      <c r="A1455" s="210"/>
      <c r="B1455" s="210"/>
      <c r="C1455" s="210"/>
      <c r="D1455" s="210"/>
      <c r="E1455" s="210"/>
      <c r="F1455" s="210"/>
      <c r="G1455" s="210"/>
      <c r="H1455" s="298"/>
      <c r="I1455" s="298"/>
      <c r="J1455" s="298"/>
      <c r="K1455" s="298"/>
      <c r="L1455" s="298"/>
      <c r="M1455" s="298"/>
      <c r="N1455" s="298"/>
      <c r="O1455" s="210"/>
      <c r="P1455" s="210"/>
      <c r="Q1455" s="211"/>
      <c r="R1455" s="210"/>
      <c r="S1455" s="210"/>
      <c r="T1455" s="210"/>
      <c r="U1455" s="210"/>
      <c r="V1455" s="210"/>
      <c r="W1455" s="210"/>
      <c r="X1455" s="192" t="s">
        <v>173</v>
      </c>
      <c r="Y1455" s="192" t="s">
        <v>322</v>
      </c>
      <c r="Z1455" s="194" t="str">
        <f>'Reviewer 2'!$AB$57</f>
        <v>NR</v>
      </c>
      <c r="AA1455" s="210"/>
      <c r="AB1455" s="210"/>
      <c r="AC1455" s="210"/>
      <c r="AD1455" s="210"/>
      <c r="AE1455" s="210"/>
      <c r="AF1455" s="210"/>
      <c r="AG1455" s="217"/>
      <c r="AH1455" s="217"/>
      <c r="AI1455" s="210"/>
      <c r="AJ1455" s="210"/>
      <c r="AK1455" s="210"/>
      <c r="AL1455" s="210"/>
      <c r="AM1455" s="210"/>
      <c r="AN1455" s="210"/>
      <c r="AO1455" s="210"/>
      <c r="AP1455" s="210"/>
      <c r="AQ1455" s="210"/>
      <c r="AR1455" s="210"/>
      <c r="AS1455" s="210"/>
      <c r="AT1455" s="210"/>
      <c r="AU1455" s="210"/>
      <c r="AV1455" s="210"/>
      <c r="AW1455" s="210"/>
      <c r="AX1455" s="210"/>
      <c r="AY1455" s="210"/>
      <c r="AZ1455" s="210"/>
      <c r="BA1455" s="210"/>
      <c r="BB1455" s="210"/>
      <c r="BC1455" s="210"/>
      <c r="BD1455" s="210"/>
      <c r="BE1455" s="210"/>
      <c r="BF1455" s="210"/>
      <c r="BG1455" s="210"/>
      <c r="BH1455" s="210"/>
      <c r="BI1455" s="210"/>
      <c r="BJ1455" s="210"/>
      <c r="BK1455" s="210"/>
      <c r="BL1455" s="210"/>
      <c r="BM1455" s="210"/>
      <c r="BN1455" s="210"/>
      <c r="BO1455" s="210"/>
      <c r="BP1455" s="210"/>
      <c r="BQ1455" s="210"/>
      <c r="BR1455" s="210"/>
      <c r="BS1455" s="210"/>
      <c r="BT1455" s="210"/>
      <c r="BU1455" s="210"/>
      <c r="BV1455" s="210"/>
      <c r="BW1455" s="210"/>
      <c r="BX1455" s="210"/>
      <c r="BY1455" s="210"/>
      <c r="BZ1455" s="210"/>
      <c r="CA1455" s="210"/>
      <c r="CB1455" s="210"/>
      <c r="CC1455" s="210"/>
      <c r="CD1455" s="210"/>
      <c r="CE1455" s="210"/>
      <c r="CF1455" s="210"/>
      <c r="CG1455" s="210"/>
      <c r="CH1455" s="210"/>
      <c r="CI1455" s="210"/>
      <c r="CJ1455" s="210"/>
      <c r="CK1455" s="210"/>
      <c r="CL1455" s="210"/>
      <c r="CM1455" s="210"/>
      <c r="CN1455" s="210"/>
      <c r="CO1455" s="210"/>
      <c r="CP1455" s="210"/>
      <c r="CQ1455" s="210"/>
      <c r="CR1455" s="210"/>
      <c r="CS1455" s="210"/>
      <c r="CT1455" s="210"/>
      <c r="CU1455" s="210"/>
      <c r="CV1455" s="210"/>
      <c r="CW1455" s="210"/>
      <c r="CX1455" s="210"/>
      <c r="CY1455" s="210"/>
      <c r="CZ1455" s="210"/>
      <c r="DA1455" s="210"/>
      <c r="DB1455" s="210"/>
      <c r="DC1455" s="210"/>
      <c r="DD1455" s="210"/>
      <c r="DE1455" s="210"/>
      <c r="DF1455" s="210"/>
      <c r="DG1455" s="210"/>
      <c r="DH1455" s="210"/>
      <c r="DI1455" s="210"/>
      <c r="DJ1455" s="210"/>
      <c r="DK1455" s="210"/>
      <c r="DL1455" s="210"/>
      <c r="DM1455" s="210"/>
      <c r="DN1455" s="210"/>
      <c r="DO1455" s="210"/>
      <c r="DP1455" s="210"/>
      <c r="DQ1455" s="210"/>
      <c r="DR1455" s="210"/>
      <c r="DS1455" s="210"/>
      <c r="DT1455" s="210"/>
      <c r="DU1455" s="210"/>
      <c r="DV1455" s="210"/>
      <c r="DW1455" s="210"/>
      <c r="DX1455" s="210"/>
      <c r="DY1455" s="210"/>
      <c r="DZ1455" s="210"/>
      <c r="EA1455" s="210"/>
      <c r="EB1455" s="210"/>
      <c r="EC1455" s="210"/>
      <c r="ED1455" s="210"/>
      <c r="EE1455" s="210"/>
      <c r="EF1455" s="210"/>
      <c r="EG1455" s="210"/>
      <c r="EH1455" s="210"/>
      <c r="EI1455" s="210"/>
      <c r="EJ1455" s="210"/>
      <c r="EK1455" s="210"/>
      <c r="EL1455" s="210"/>
      <c r="EM1455" s="210"/>
      <c r="EN1455" s="210"/>
      <c r="EO1455" s="210"/>
      <c r="EP1455" s="210"/>
      <c r="EQ1455" s="210"/>
      <c r="ER1455" s="210"/>
      <c r="ES1455" s="210"/>
      <c r="ET1455" s="210"/>
      <c r="EU1455" s="210"/>
    </row>
    <row r="1456" spans="1:151" ht="13">
      <c r="A1456" s="210"/>
      <c r="B1456" s="210"/>
      <c r="C1456" s="210"/>
      <c r="D1456" s="210"/>
      <c r="E1456" s="210"/>
      <c r="F1456" s="210"/>
      <c r="G1456" s="210"/>
      <c r="H1456" s="298"/>
      <c r="I1456" s="298"/>
      <c r="J1456" s="298"/>
      <c r="K1456" s="298"/>
      <c r="L1456" s="298"/>
      <c r="M1456" s="298"/>
      <c r="N1456" s="298"/>
      <c r="O1456" s="210"/>
      <c r="P1456" s="210"/>
      <c r="Q1456" s="211"/>
      <c r="R1456" s="210"/>
      <c r="S1456" s="210"/>
      <c r="T1456" s="210"/>
      <c r="U1456" s="210"/>
      <c r="V1456" s="210"/>
      <c r="W1456" s="210"/>
      <c r="X1456" s="192" t="s">
        <v>173</v>
      </c>
      <c r="Y1456" s="192" t="s">
        <v>323</v>
      </c>
      <c r="Z1456" s="194" t="str">
        <f>'Reviewer 2'!$AB$60</f>
        <v>NR</v>
      </c>
      <c r="AA1456" s="210"/>
      <c r="AB1456" s="210"/>
      <c r="AC1456" s="210"/>
      <c r="AD1456" s="210"/>
      <c r="AE1456" s="210"/>
      <c r="AF1456" s="210"/>
      <c r="AG1456" s="217"/>
      <c r="AH1456" s="217"/>
      <c r="AI1456" s="210"/>
      <c r="AJ1456" s="210"/>
      <c r="AK1456" s="210"/>
      <c r="AL1456" s="210"/>
      <c r="AM1456" s="210"/>
      <c r="AN1456" s="210"/>
      <c r="AO1456" s="210"/>
      <c r="AP1456" s="210"/>
      <c r="AQ1456" s="210"/>
      <c r="AR1456" s="210"/>
      <c r="AS1456" s="210"/>
      <c r="AT1456" s="210"/>
      <c r="AU1456" s="210"/>
      <c r="AV1456" s="210"/>
      <c r="AW1456" s="210"/>
      <c r="AX1456" s="210"/>
      <c r="AY1456" s="210"/>
      <c r="AZ1456" s="210"/>
      <c r="BA1456" s="210"/>
      <c r="BB1456" s="210"/>
      <c r="BC1456" s="210"/>
      <c r="BD1456" s="210"/>
      <c r="BE1456" s="210"/>
      <c r="BF1456" s="210"/>
      <c r="BG1456" s="210"/>
      <c r="BH1456" s="210"/>
      <c r="BI1456" s="210"/>
      <c r="BJ1456" s="210"/>
      <c r="BK1456" s="210"/>
      <c r="BL1456" s="210"/>
      <c r="BM1456" s="210"/>
      <c r="BN1456" s="210"/>
      <c r="BO1456" s="210"/>
      <c r="BP1456" s="210"/>
      <c r="BQ1456" s="210"/>
      <c r="BR1456" s="210"/>
      <c r="BS1456" s="210"/>
      <c r="BT1456" s="210"/>
      <c r="BU1456" s="210"/>
      <c r="BV1456" s="210"/>
      <c r="BW1456" s="210"/>
      <c r="BX1456" s="210"/>
      <c r="BY1456" s="210"/>
      <c r="BZ1456" s="210"/>
      <c r="CA1456" s="210"/>
      <c r="CB1456" s="210"/>
      <c r="CC1456" s="210"/>
      <c r="CD1456" s="210"/>
      <c r="CE1456" s="210"/>
      <c r="CF1456" s="210"/>
      <c r="CG1456" s="210"/>
      <c r="CH1456" s="210"/>
      <c r="CI1456" s="210"/>
      <c r="CJ1456" s="210"/>
      <c r="CK1456" s="210"/>
      <c r="CL1456" s="210"/>
      <c r="CM1456" s="210"/>
      <c r="CN1456" s="210"/>
      <c r="CO1456" s="210"/>
      <c r="CP1456" s="210"/>
      <c r="CQ1456" s="210"/>
      <c r="CR1456" s="210"/>
      <c r="CS1456" s="210"/>
      <c r="CT1456" s="210"/>
      <c r="CU1456" s="210"/>
      <c r="CV1456" s="210"/>
      <c r="CW1456" s="210"/>
      <c r="CX1456" s="210"/>
      <c r="CY1456" s="210"/>
      <c r="CZ1456" s="210"/>
      <c r="DA1456" s="210"/>
      <c r="DB1456" s="210"/>
      <c r="DC1456" s="210"/>
      <c r="DD1456" s="210"/>
      <c r="DE1456" s="210"/>
      <c r="DF1456" s="210"/>
      <c r="DG1456" s="210"/>
      <c r="DH1456" s="210"/>
      <c r="DI1456" s="210"/>
      <c r="DJ1456" s="210"/>
      <c r="DK1456" s="210"/>
      <c r="DL1456" s="210"/>
      <c r="DM1456" s="210"/>
      <c r="DN1456" s="210"/>
      <c r="DO1456" s="210"/>
      <c r="DP1456" s="210"/>
      <c r="DQ1456" s="210"/>
      <c r="DR1456" s="210"/>
      <c r="DS1456" s="210"/>
      <c r="DT1456" s="210"/>
      <c r="DU1456" s="210"/>
      <c r="DV1456" s="210"/>
      <c r="DW1456" s="210"/>
      <c r="DX1456" s="210"/>
      <c r="DY1456" s="210"/>
      <c r="DZ1456" s="210"/>
      <c r="EA1456" s="210"/>
      <c r="EB1456" s="210"/>
      <c r="EC1456" s="210"/>
      <c r="ED1456" s="210"/>
      <c r="EE1456" s="210"/>
      <c r="EF1456" s="210"/>
      <c r="EG1456" s="210"/>
      <c r="EH1456" s="210"/>
      <c r="EI1456" s="210"/>
      <c r="EJ1456" s="210"/>
      <c r="EK1456" s="210"/>
      <c r="EL1456" s="210"/>
      <c r="EM1456" s="210"/>
      <c r="EN1456" s="210"/>
      <c r="EO1456" s="210"/>
      <c r="EP1456" s="210"/>
      <c r="EQ1456" s="210"/>
      <c r="ER1456" s="210"/>
      <c r="ES1456" s="210"/>
      <c r="ET1456" s="210"/>
      <c r="EU1456" s="210"/>
    </row>
    <row r="1457" spans="1:151" ht="13">
      <c r="A1457" s="210"/>
      <c r="B1457" s="210"/>
      <c r="C1457" s="210"/>
      <c r="D1457" s="210"/>
      <c r="E1457" s="210"/>
      <c r="F1457" s="210"/>
      <c r="G1457" s="210"/>
      <c r="H1457" s="298"/>
      <c r="I1457" s="298"/>
      <c r="J1457" s="298"/>
      <c r="K1457" s="298"/>
      <c r="L1457" s="298"/>
      <c r="M1457" s="298"/>
      <c r="N1457" s="298"/>
      <c r="O1457" s="210"/>
      <c r="P1457" s="210"/>
      <c r="Q1457" s="211"/>
      <c r="R1457" s="210"/>
      <c r="S1457" s="210"/>
      <c r="T1457" s="210"/>
      <c r="U1457" s="210"/>
      <c r="V1457" s="210"/>
      <c r="W1457" s="210"/>
      <c r="X1457" s="192" t="s">
        <v>173</v>
      </c>
      <c r="Y1457" s="192" t="s">
        <v>324</v>
      </c>
      <c r="Z1457" s="194" t="str">
        <f>'Reviewer 2'!$AB$61</f>
        <v>NR</v>
      </c>
      <c r="AA1457" s="210"/>
      <c r="AB1457" s="210"/>
      <c r="AC1457" s="210"/>
      <c r="AD1457" s="210"/>
      <c r="AE1457" s="210"/>
      <c r="AF1457" s="210"/>
      <c r="AG1457" s="217"/>
      <c r="AH1457" s="217"/>
      <c r="AI1457" s="210"/>
      <c r="AJ1457" s="210"/>
      <c r="AK1457" s="210"/>
      <c r="AL1457" s="210"/>
      <c r="AM1457" s="210"/>
      <c r="AN1457" s="210"/>
      <c r="AO1457" s="210"/>
      <c r="AP1457" s="210"/>
      <c r="AQ1457" s="210"/>
      <c r="AR1457" s="210"/>
      <c r="AS1457" s="210"/>
      <c r="AT1457" s="210"/>
      <c r="AU1457" s="210"/>
      <c r="AV1457" s="210"/>
      <c r="AW1457" s="210"/>
      <c r="AX1457" s="210"/>
      <c r="AY1457" s="210"/>
      <c r="AZ1457" s="210"/>
      <c r="BA1457" s="210"/>
      <c r="BB1457" s="210"/>
      <c r="BC1457" s="210"/>
      <c r="BD1457" s="210"/>
      <c r="BE1457" s="210"/>
      <c r="BF1457" s="210"/>
      <c r="BG1457" s="210"/>
      <c r="BH1457" s="210"/>
      <c r="BI1457" s="210"/>
      <c r="BJ1457" s="210"/>
      <c r="BK1457" s="210"/>
      <c r="BL1457" s="210"/>
      <c r="BM1457" s="210"/>
      <c r="BN1457" s="210"/>
      <c r="BO1457" s="210"/>
      <c r="BP1457" s="210"/>
      <c r="BQ1457" s="210"/>
      <c r="BR1457" s="210"/>
      <c r="BS1457" s="210"/>
      <c r="BT1457" s="210"/>
      <c r="BU1457" s="210"/>
      <c r="BV1457" s="210"/>
      <c r="BW1457" s="210"/>
      <c r="BX1457" s="210"/>
      <c r="BY1457" s="210"/>
      <c r="BZ1457" s="210"/>
      <c r="CA1457" s="210"/>
      <c r="CB1457" s="210"/>
      <c r="CC1457" s="210"/>
      <c r="CD1457" s="210"/>
      <c r="CE1457" s="210"/>
      <c r="CF1457" s="210"/>
      <c r="CG1457" s="210"/>
      <c r="CH1457" s="210"/>
      <c r="CI1457" s="210"/>
      <c r="CJ1457" s="210"/>
      <c r="CK1457" s="210"/>
      <c r="CL1457" s="210"/>
      <c r="CM1457" s="210"/>
      <c r="CN1457" s="210"/>
      <c r="CO1457" s="210"/>
      <c r="CP1457" s="210"/>
      <c r="CQ1457" s="210"/>
      <c r="CR1457" s="210"/>
      <c r="CS1457" s="210"/>
      <c r="CT1457" s="210"/>
      <c r="CU1457" s="210"/>
      <c r="CV1457" s="210"/>
      <c r="CW1457" s="210"/>
      <c r="CX1457" s="210"/>
      <c r="CY1457" s="210"/>
      <c r="CZ1457" s="210"/>
      <c r="DA1457" s="210"/>
      <c r="DB1457" s="210"/>
      <c r="DC1457" s="210"/>
      <c r="DD1457" s="210"/>
      <c r="DE1457" s="210"/>
      <c r="DF1457" s="210"/>
      <c r="DG1457" s="210"/>
      <c r="DH1457" s="210"/>
      <c r="DI1457" s="210"/>
      <c r="DJ1457" s="210"/>
      <c r="DK1457" s="210"/>
      <c r="DL1457" s="210"/>
      <c r="DM1457" s="210"/>
      <c r="DN1457" s="210"/>
      <c r="DO1457" s="210"/>
      <c r="DP1457" s="210"/>
      <c r="DQ1457" s="210"/>
      <c r="DR1457" s="210"/>
      <c r="DS1457" s="210"/>
      <c r="DT1457" s="210"/>
      <c r="DU1457" s="210"/>
      <c r="DV1457" s="210"/>
      <c r="DW1457" s="210"/>
      <c r="DX1457" s="210"/>
      <c r="DY1457" s="210"/>
      <c r="DZ1457" s="210"/>
      <c r="EA1457" s="210"/>
      <c r="EB1457" s="210"/>
      <c r="EC1457" s="210"/>
      <c r="ED1457" s="210"/>
      <c r="EE1457" s="210"/>
      <c r="EF1457" s="210"/>
      <c r="EG1457" s="210"/>
      <c r="EH1457" s="210"/>
      <c r="EI1457" s="210"/>
      <c r="EJ1457" s="210"/>
      <c r="EK1457" s="210"/>
      <c r="EL1457" s="210"/>
      <c r="EM1457" s="210"/>
      <c r="EN1457" s="210"/>
      <c r="EO1457" s="210"/>
      <c r="EP1457" s="210"/>
      <c r="EQ1457" s="210"/>
      <c r="ER1457" s="210"/>
      <c r="ES1457" s="210"/>
      <c r="ET1457" s="210"/>
      <c r="EU1457" s="210"/>
    </row>
    <row r="1458" spans="1:151" ht="13">
      <c r="A1458" s="210"/>
      <c r="B1458" s="210"/>
      <c r="C1458" s="210"/>
      <c r="D1458" s="210"/>
      <c r="E1458" s="210"/>
      <c r="F1458" s="210"/>
      <c r="G1458" s="210"/>
      <c r="H1458" s="298"/>
      <c r="I1458" s="298"/>
      <c r="J1458" s="298"/>
      <c r="K1458" s="298"/>
      <c r="L1458" s="298"/>
      <c r="M1458" s="298"/>
      <c r="N1458" s="298"/>
      <c r="O1458" s="210"/>
      <c r="P1458" s="210"/>
      <c r="Q1458" s="211"/>
      <c r="R1458" s="210"/>
      <c r="S1458" s="210"/>
      <c r="T1458" s="210"/>
      <c r="U1458" s="210"/>
      <c r="V1458" s="210"/>
      <c r="W1458" s="210"/>
      <c r="X1458" s="192" t="s">
        <v>173</v>
      </c>
      <c r="Y1458" s="192" t="s">
        <v>325</v>
      </c>
      <c r="Z1458" s="194" t="str">
        <f>'Reviewer 2'!$AB$62</f>
        <v>NR</v>
      </c>
      <c r="AA1458" s="210"/>
      <c r="AB1458" s="210"/>
      <c r="AC1458" s="210"/>
      <c r="AD1458" s="210"/>
      <c r="AE1458" s="210"/>
      <c r="AF1458" s="210"/>
      <c r="AG1458" s="217"/>
      <c r="AH1458" s="217"/>
      <c r="AI1458" s="210"/>
      <c r="AJ1458" s="210"/>
      <c r="AK1458" s="210"/>
      <c r="AL1458" s="210"/>
      <c r="AM1458" s="210"/>
      <c r="AN1458" s="210"/>
      <c r="AO1458" s="210"/>
      <c r="AP1458" s="210"/>
      <c r="AQ1458" s="210"/>
      <c r="AR1458" s="210"/>
      <c r="AS1458" s="210"/>
      <c r="AT1458" s="210"/>
      <c r="AU1458" s="210"/>
      <c r="AV1458" s="210"/>
      <c r="AW1458" s="210"/>
      <c r="AX1458" s="210"/>
      <c r="AY1458" s="210"/>
      <c r="AZ1458" s="210"/>
      <c r="BA1458" s="210"/>
      <c r="BB1458" s="210"/>
      <c r="BC1458" s="210"/>
      <c r="BD1458" s="210"/>
      <c r="BE1458" s="210"/>
      <c r="BF1458" s="210"/>
      <c r="BG1458" s="210"/>
      <c r="BH1458" s="210"/>
      <c r="BI1458" s="210"/>
      <c r="BJ1458" s="210"/>
      <c r="BK1458" s="210"/>
      <c r="BL1458" s="210"/>
      <c r="BM1458" s="210"/>
      <c r="BN1458" s="210"/>
      <c r="BO1458" s="210"/>
      <c r="BP1458" s="210"/>
      <c r="BQ1458" s="210"/>
      <c r="BR1458" s="210"/>
      <c r="BS1458" s="210"/>
      <c r="BT1458" s="210"/>
      <c r="BU1458" s="210"/>
      <c r="BV1458" s="210"/>
      <c r="BW1458" s="210"/>
      <c r="BX1458" s="210"/>
      <c r="BY1458" s="210"/>
      <c r="BZ1458" s="210"/>
      <c r="CA1458" s="210"/>
      <c r="CB1458" s="210"/>
      <c r="CC1458" s="210"/>
      <c r="CD1458" s="210"/>
      <c r="CE1458" s="210"/>
      <c r="CF1458" s="210"/>
      <c r="CG1458" s="210"/>
      <c r="CH1458" s="210"/>
      <c r="CI1458" s="210"/>
      <c r="CJ1458" s="210"/>
      <c r="CK1458" s="210"/>
      <c r="CL1458" s="210"/>
      <c r="CM1458" s="210"/>
      <c r="CN1458" s="210"/>
      <c r="CO1458" s="210"/>
      <c r="CP1458" s="210"/>
      <c r="CQ1458" s="210"/>
      <c r="CR1458" s="210"/>
      <c r="CS1458" s="210"/>
      <c r="CT1458" s="210"/>
      <c r="CU1458" s="210"/>
      <c r="CV1458" s="210"/>
      <c r="CW1458" s="210"/>
      <c r="CX1458" s="210"/>
      <c r="CY1458" s="210"/>
      <c r="CZ1458" s="210"/>
      <c r="DA1458" s="210"/>
      <c r="DB1458" s="210"/>
      <c r="DC1458" s="210"/>
      <c r="DD1458" s="210"/>
      <c r="DE1458" s="210"/>
      <c r="DF1458" s="210"/>
      <c r="DG1458" s="210"/>
      <c r="DH1458" s="210"/>
      <c r="DI1458" s="210"/>
      <c r="DJ1458" s="210"/>
      <c r="DK1458" s="210"/>
      <c r="DL1458" s="210"/>
      <c r="DM1458" s="210"/>
      <c r="DN1458" s="210"/>
      <c r="DO1458" s="210"/>
      <c r="DP1458" s="210"/>
      <c r="DQ1458" s="210"/>
      <c r="DR1458" s="210"/>
      <c r="DS1458" s="210"/>
      <c r="DT1458" s="210"/>
      <c r="DU1458" s="210"/>
      <c r="DV1458" s="210"/>
      <c r="DW1458" s="210"/>
      <c r="DX1458" s="210"/>
      <c r="DY1458" s="210"/>
      <c r="DZ1458" s="210"/>
      <c r="EA1458" s="210"/>
      <c r="EB1458" s="210"/>
      <c r="EC1458" s="210"/>
      <c r="ED1458" s="210"/>
      <c r="EE1458" s="210"/>
      <c r="EF1458" s="210"/>
      <c r="EG1458" s="210"/>
      <c r="EH1458" s="210"/>
      <c r="EI1458" s="210"/>
      <c r="EJ1458" s="210"/>
      <c r="EK1458" s="210"/>
      <c r="EL1458" s="210"/>
      <c r="EM1458" s="210"/>
      <c r="EN1458" s="210"/>
      <c r="EO1458" s="210"/>
      <c r="EP1458" s="210"/>
      <c r="EQ1458" s="210"/>
      <c r="ER1458" s="210"/>
      <c r="ES1458" s="210"/>
      <c r="ET1458" s="210"/>
      <c r="EU1458" s="210"/>
    </row>
    <row r="1459" spans="1:151" ht="13">
      <c r="A1459" s="210"/>
      <c r="B1459" s="210"/>
      <c r="C1459" s="210"/>
      <c r="D1459" s="210"/>
      <c r="E1459" s="210"/>
      <c r="F1459" s="210"/>
      <c r="G1459" s="210"/>
      <c r="H1459" s="298"/>
      <c r="I1459" s="298"/>
      <c r="J1459" s="298"/>
      <c r="K1459" s="298"/>
      <c r="L1459" s="298"/>
      <c r="M1459" s="298"/>
      <c r="N1459" s="298"/>
      <c r="O1459" s="210"/>
      <c r="P1459" s="210"/>
      <c r="Q1459" s="211"/>
      <c r="R1459" s="210"/>
      <c r="S1459" s="210"/>
      <c r="T1459" s="210"/>
      <c r="U1459" s="210"/>
      <c r="V1459" s="210"/>
      <c r="W1459" s="210"/>
      <c r="X1459" s="192" t="s">
        <v>173</v>
      </c>
      <c r="Y1459" s="192" t="s">
        <v>326</v>
      </c>
      <c r="Z1459" s="194" t="str">
        <f>'Reviewer 2'!$AB$63</f>
        <v>NR</v>
      </c>
      <c r="AA1459" s="210"/>
      <c r="AB1459" s="210"/>
      <c r="AC1459" s="210"/>
      <c r="AD1459" s="210"/>
      <c r="AE1459" s="210"/>
      <c r="AF1459" s="210"/>
      <c r="AG1459" s="217"/>
      <c r="AH1459" s="217"/>
      <c r="AI1459" s="210"/>
      <c r="AJ1459" s="210"/>
      <c r="AK1459" s="210"/>
      <c r="AL1459" s="210"/>
      <c r="AM1459" s="210"/>
      <c r="AN1459" s="210"/>
      <c r="AO1459" s="210"/>
      <c r="AP1459" s="210"/>
      <c r="AQ1459" s="210"/>
      <c r="AR1459" s="210"/>
      <c r="AS1459" s="210"/>
      <c r="AT1459" s="210"/>
      <c r="AU1459" s="210"/>
      <c r="AV1459" s="210"/>
      <c r="AW1459" s="210"/>
      <c r="AX1459" s="210"/>
      <c r="AY1459" s="210"/>
      <c r="AZ1459" s="210"/>
      <c r="BA1459" s="210"/>
      <c r="BB1459" s="210"/>
      <c r="BC1459" s="210"/>
      <c r="BD1459" s="210"/>
      <c r="BE1459" s="210"/>
      <c r="BF1459" s="210"/>
      <c r="BG1459" s="210"/>
      <c r="BH1459" s="210"/>
      <c r="BI1459" s="210"/>
      <c r="BJ1459" s="210"/>
      <c r="BK1459" s="210"/>
      <c r="BL1459" s="210"/>
      <c r="BM1459" s="210"/>
      <c r="BN1459" s="210"/>
      <c r="BO1459" s="210"/>
      <c r="BP1459" s="210"/>
      <c r="BQ1459" s="210"/>
      <c r="BR1459" s="210"/>
      <c r="BS1459" s="210"/>
      <c r="BT1459" s="210"/>
      <c r="BU1459" s="210"/>
      <c r="BV1459" s="210"/>
      <c r="BW1459" s="210"/>
      <c r="BX1459" s="210"/>
      <c r="BY1459" s="210"/>
      <c r="BZ1459" s="210"/>
      <c r="CA1459" s="210"/>
      <c r="CB1459" s="210"/>
      <c r="CC1459" s="210"/>
      <c r="CD1459" s="210"/>
      <c r="CE1459" s="210"/>
      <c r="CF1459" s="210"/>
      <c r="CG1459" s="210"/>
      <c r="CH1459" s="210"/>
      <c r="CI1459" s="210"/>
      <c r="CJ1459" s="210"/>
      <c r="CK1459" s="210"/>
      <c r="CL1459" s="210"/>
      <c r="CM1459" s="210"/>
      <c r="CN1459" s="210"/>
      <c r="CO1459" s="210"/>
      <c r="CP1459" s="210"/>
      <c r="CQ1459" s="210"/>
      <c r="CR1459" s="210"/>
      <c r="CS1459" s="210"/>
      <c r="CT1459" s="210"/>
      <c r="CU1459" s="210"/>
      <c r="CV1459" s="210"/>
      <c r="CW1459" s="210"/>
      <c r="CX1459" s="210"/>
      <c r="CY1459" s="210"/>
      <c r="CZ1459" s="210"/>
      <c r="DA1459" s="210"/>
      <c r="DB1459" s="210"/>
      <c r="DC1459" s="210"/>
      <c r="DD1459" s="210"/>
      <c r="DE1459" s="210"/>
      <c r="DF1459" s="210"/>
      <c r="DG1459" s="210"/>
      <c r="DH1459" s="210"/>
      <c r="DI1459" s="210"/>
      <c r="DJ1459" s="210"/>
      <c r="DK1459" s="210"/>
      <c r="DL1459" s="210"/>
      <c r="DM1459" s="210"/>
      <c r="DN1459" s="210"/>
      <c r="DO1459" s="210"/>
      <c r="DP1459" s="210"/>
      <c r="DQ1459" s="210"/>
      <c r="DR1459" s="210"/>
      <c r="DS1459" s="210"/>
      <c r="DT1459" s="210"/>
      <c r="DU1459" s="210"/>
      <c r="DV1459" s="210"/>
      <c r="DW1459" s="210"/>
      <c r="DX1459" s="210"/>
      <c r="DY1459" s="210"/>
      <c r="DZ1459" s="210"/>
      <c r="EA1459" s="210"/>
      <c r="EB1459" s="210"/>
      <c r="EC1459" s="210"/>
      <c r="ED1459" s="210"/>
      <c r="EE1459" s="210"/>
      <c r="EF1459" s="210"/>
      <c r="EG1459" s="210"/>
      <c r="EH1459" s="210"/>
      <c r="EI1459" s="210"/>
      <c r="EJ1459" s="210"/>
      <c r="EK1459" s="210"/>
      <c r="EL1459" s="210"/>
      <c r="EM1459" s="210"/>
      <c r="EN1459" s="210"/>
      <c r="EO1459" s="210"/>
      <c r="EP1459" s="210"/>
      <c r="EQ1459" s="210"/>
      <c r="ER1459" s="210"/>
      <c r="ES1459" s="210"/>
      <c r="ET1459" s="210"/>
      <c r="EU1459" s="210"/>
    </row>
    <row r="1460" spans="1:151" ht="13">
      <c r="A1460" s="210"/>
      <c r="B1460" s="210"/>
      <c r="C1460" s="210"/>
      <c r="D1460" s="210"/>
      <c r="E1460" s="210"/>
      <c r="F1460" s="210"/>
      <c r="G1460" s="210"/>
      <c r="H1460" s="298"/>
      <c r="I1460" s="298"/>
      <c r="J1460" s="298"/>
      <c r="K1460" s="298"/>
      <c r="L1460" s="298"/>
      <c r="M1460" s="298"/>
      <c r="N1460" s="298"/>
      <c r="O1460" s="210"/>
      <c r="P1460" s="210"/>
      <c r="Q1460" s="211"/>
      <c r="R1460" s="210"/>
      <c r="S1460" s="210"/>
      <c r="T1460" s="210"/>
      <c r="U1460" s="210"/>
      <c r="V1460" s="210"/>
      <c r="W1460" s="210"/>
      <c r="X1460" s="192" t="s">
        <v>173</v>
      </c>
      <c r="Y1460" s="192" t="s">
        <v>327</v>
      </c>
      <c r="Z1460" s="194" t="str">
        <f>'Reviewer 2'!$AB$64</f>
        <v>NR</v>
      </c>
      <c r="AA1460" s="210"/>
      <c r="AB1460" s="210"/>
      <c r="AC1460" s="210"/>
      <c r="AD1460" s="210"/>
      <c r="AE1460" s="210"/>
      <c r="AF1460" s="210"/>
      <c r="AG1460" s="217"/>
      <c r="AH1460" s="217"/>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c r="BI1460" s="210"/>
      <c r="BJ1460" s="210"/>
      <c r="BK1460" s="210"/>
      <c r="BL1460" s="210"/>
      <c r="BM1460" s="210"/>
      <c r="BN1460" s="210"/>
      <c r="BO1460" s="210"/>
      <c r="BP1460" s="210"/>
      <c r="BQ1460" s="210"/>
      <c r="BR1460" s="210"/>
      <c r="BS1460" s="210"/>
      <c r="BT1460" s="210"/>
      <c r="BU1460" s="210"/>
      <c r="BV1460" s="210"/>
      <c r="BW1460" s="210"/>
      <c r="BX1460" s="210"/>
      <c r="BY1460" s="210"/>
      <c r="BZ1460" s="210"/>
      <c r="CA1460" s="210"/>
      <c r="CB1460" s="210"/>
      <c r="CC1460" s="210"/>
      <c r="CD1460" s="210"/>
      <c r="CE1460" s="210"/>
      <c r="CF1460" s="210"/>
      <c r="CG1460" s="210"/>
      <c r="CH1460" s="210"/>
      <c r="CI1460" s="210"/>
      <c r="CJ1460" s="210"/>
      <c r="CK1460" s="210"/>
      <c r="CL1460" s="210"/>
      <c r="CM1460" s="210"/>
      <c r="CN1460" s="210"/>
      <c r="CO1460" s="210"/>
      <c r="CP1460" s="210"/>
      <c r="CQ1460" s="210"/>
      <c r="CR1460" s="210"/>
      <c r="CS1460" s="210"/>
      <c r="CT1460" s="210"/>
      <c r="CU1460" s="210"/>
      <c r="CV1460" s="210"/>
      <c r="CW1460" s="210"/>
      <c r="CX1460" s="210"/>
      <c r="CY1460" s="210"/>
      <c r="CZ1460" s="210"/>
      <c r="DA1460" s="210"/>
      <c r="DB1460" s="210"/>
      <c r="DC1460" s="210"/>
      <c r="DD1460" s="210"/>
      <c r="DE1460" s="210"/>
      <c r="DF1460" s="210"/>
      <c r="DG1460" s="210"/>
      <c r="DH1460" s="210"/>
      <c r="DI1460" s="210"/>
      <c r="DJ1460" s="210"/>
      <c r="DK1460" s="210"/>
      <c r="DL1460" s="210"/>
      <c r="DM1460" s="210"/>
      <c r="DN1460" s="210"/>
      <c r="DO1460" s="210"/>
      <c r="DP1460" s="210"/>
      <c r="DQ1460" s="210"/>
      <c r="DR1460" s="210"/>
      <c r="DS1460" s="210"/>
      <c r="DT1460" s="210"/>
      <c r="DU1460" s="210"/>
      <c r="DV1460" s="210"/>
      <c r="DW1460" s="210"/>
      <c r="DX1460" s="210"/>
      <c r="DY1460" s="210"/>
      <c r="DZ1460" s="210"/>
      <c r="EA1460" s="210"/>
      <c r="EB1460" s="210"/>
      <c r="EC1460" s="210"/>
      <c r="ED1460" s="210"/>
      <c r="EE1460" s="210"/>
      <c r="EF1460" s="210"/>
      <c r="EG1460" s="210"/>
      <c r="EH1460" s="210"/>
      <c r="EI1460" s="210"/>
      <c r="EJ1460" s="210"/>
      <c r="EK1460" s="210"/>
      <c r="EL1460" s="210"/>
      <c r="EM1460" s="210"/>
      <c r="EN1460" s="210"/>
      <c r="EO1460" s="210"/>
      <c r="EP1460" s="210"/>
      <c r="EQ1460" s="210"/>
      <c r="ER1460" s="210"/>
      <c r="ES1460" s="210"/>
      <c r="ET1460" s="210"/>
      <c r="EU1460" s="210"/>
    </row>
    <row r="1461" spans="1:151" ht="13">
      <c r="A1461" s="210"/>
      <c r="B1461" s="210"/>
      <c r="C1461" s="210"/>
      <c r="D1461" s="210"/>
      <c r="E1461" s="210"/>
      <c r="F1461" s="210"/>
      <c r="G1461" s="210"/>
      <c r="H1461" s="298"/>
      <c r="I1461" s="298"/>
      <c r="J1461" s="298"/>
      <c r="K1461" s="298"/>
      <c r="L1461" s="298"/>
      <c r="M1461" s="298"/>
      <c r="N1461" s="298"/>
      <c r="O1461" s="210"/>
      <c r="P1461" s="210"/>
      <c r="Q1461" s="211"/>
      <c r="R1461" s="210"/>
      <c r="S1461" s="210"/>
      <c r="T1461" s="210"/>
      <c r="U1461" s="210"/>
      <c r="V1461" s="210"/>
      <c r="W1461" s="210"/>
      <c r="X1461" s="192" t="s">
        <v>173</v>
      </c>
      <c r="Y1461" s="192" t="s">
        <v>328</v>
      </c>
      <c r="Z1461" s="194" t="str">
        <f>'Reviewer 2'!$AB$65</f>
        <v>NR</v>
      </c>
      <c r="AA1461" s="210"/>
      <c r="AB1461" s="210"/>
      <c r="AC1461" s="210"/>
      <c r="AD1461" s="210"/>
      <c r="AE1461" s="210"/>
      <c r="AF1461" s="210"/>
      <c r="AG1461" s="217"/>
      <c r="AH1461" s="217"/>
      <c r="AI1461" s="210"/>
      <c r="AJ1461" s="210"/>
      <c r="AK1461" s="210"/>
      <c r="AL1461" s="210"/>
      <c r="AM1461" s="210"/>
      <c r="AN1461" s="210"/>
      <c r="AO1461" s="210"/>
      <c r="AP1461" s="210"/>
      <c r="AQ1461" s="210"/>
      <c r="AR1461" s="210"/>
      <c r="AS1461" s="210"/>
      <c r="AT1461" s="210"/>
      <c r="AU1461" s="210"/>
      <c r="AV1461" s="210"/>
      <c r="AW1461" s="210"/>
      <c r="AX1461" s="210"/>
      <c r="AY1461" s="210"/>
      <c r="AZ1461" s="210"/>
      <c r="BA1461" s="210"/>
      <c r="BB1461" s="210"/>
      <c r="BC1461" s="210"/>
      <c r="BD1461" s="210"/>
      <c r="BE1461" s="210"/>
      <c r="BF1461" s="210"/>
      <c r="BG1461" s="210"/>
      <c r="BH1461" s="210"/>
      <c r="BI1461" s="210"/>
      <c r="BJ1461" s="210"/>
      <c r="BK1461" s="210"/>
      <c r="BL1461" s="210"/>
      <c r="BM1461" s="210"/>
      <c r="BN1461" s="210"/>
      <c r="BO1461" s="210"/>
      <c r="BP1461" s="210"/>
      <c r="BQ1461" s="210"/>
      <c r="BR1461" s="210"/>
      <c r="BS1461" s="210"/>
      <c r="BT1461" s="210"/>
      <c r="BU1461" s="210"/>
      <c r="BV1461" s="210"/>
      <c r="BW1461" s="210"/>
      <c r="BX1461" s="210"/>
      <c r="BY1461" s="210"/>
      <c r="BZ1461" s="210"/>
      <c r="CA1461" s="210"/>
      <c r="CB1461" s="210"/>
      <c r="CC1461" s="210"/>
      <c r="CD1461" s="210"/>
      <c r="CE1461" s="210"/>
      <c r="CF1461" s="210"/>
      <c r="CG1461" s="210"/>
      <c r="CH1461" s="210"/>
      <c r="CI1461" s="210"/>
      <c r="CJ1461" s="210"/>
      <c r="CK1461" s="210"/>
      <c r="CL1461" s="210"/>
      <c r="CM1461" s="210"/>
      <c r="CN1461" s="210"/>
      <c r="CO1461" s="210"/>
      <c r="CP1461" s="210"/>
      <c r="CQ1461" s="210"/>
      <c r="CR1461" s="210"/>
      <c r="CS1461" s="210"/>
      <c r="CT1461" s="210"/>
      <c r="CU1461" s="210"/>
      <c r="CV1461" s="210"/>
      <c r="CW1461" s="210"/>
      <c r="CX1461" s="210"/>
      <c r="CY1461" s="210"/>
      <c r="CZ1461" s="210"/>
      <c r="DA1461" s="210"/>
      <c r="DB1461" s="210"/>
      <c r="DC1461" s="210"/>
      <c r="DD1461" s="210"/>
      <c r="DE1461" s="210"/>
      <c r="DF1461" s="210"/>
      <c r="DG1461" s="210"/>
      <c r="DH1461" s="210"/>
      <c r="DI1461" s="210"/>
      <c r="DJ1461" s="210"/>
      <c r="DK1461" s="210"/>
      <c r="DL1461" s="210"/>
      <c r="DM1461" s="210"/>
      <c r="DN1461" s="210"/>
      <c r="DO1461" s="210"/>
      <c r="DP1461" s="210"/>
      <c r="DQ1461" s="210"/>
      <c r="DR1461" s="210"/>
      <c r="DS1461" s="210"/>
      <c r="DT1461" s="210"/>
      <c r="DU1461" s="210"/>
      <c r="DV1461" s="210"/>
      <c r="DW1461" s="210"/>
      <c r="DX1461" s="210"/>
      <c r="DY1461" s="210"/>
      <c r="DZ1461" s="210"/>
      <c r="EA1461" s="210"/>
      <c r="EB1461" s="210"/>
      <c r="EC1461" s="210"/>
      <c r="ED1461" s="210"/>
      <c r="EE1461" s="210"/>
      <c r="EF1461" s="210"/>
      <c r="EG1461" s="210"/>
      <c r="EH1461" s="210"/>
      <c r="EI1461" s="210"/>
      <c r="EJ1461" s="210"/>
      <c r="EK1461" s="210"/>
      <c r="EL1461" s="210"/>
      <c r="EM1461" s="210"/>
      <c r="EN1461" s="210"/>
      <c r="EO1461" s="210"/>
      <c r="EP1461" s="210"/>
      <c r="EQ1461" s="210"/>
      <c r="ER1461" s="210"/>
      <c r="ES1461" s="210"/>
      <c r="ET1461" s="210"/>
      <c r="EU1461" s="210"/>
    </row>
    <row r="1462" spans="1:151" ht="13">
      <c r="A1462" s="210"/>
      <c r="B1462" s="210"/>
      <c r="C1462" s="210"/>
      <c r="D1462" s="210"/>
      <c r="E1462" s="210"/>
      <c r="F1462" s="210"/>
      <c r="G1462" s="210"/>
      <c r="H1462" s="298"/>
      <c r="I1462" s="298"/>
      <c r="J1462" s="298"/>
      <c r="K1462" s="298"/>
      <c r="L1462" s="298"/>
      <c r="M1462" s="298"/>
      <c r="N1462" s="298"/>
      <c r="O1462" s="210"/>
      <c r="P1462" s="210"/>
      <c r="Q1462" s="211"/>
      <c r="R1462" s="210"/>
      <c r="S1462" s="210"/>
      <c r="T1462" s="210"/>
      <c r="U1462" s="210"/>
      <c r="V1462" s="210"/>
      <c r="W1462" s="210"/>
      <c r="X1462" s="192" t="s">
        <v>173</v>
      </c>
      <c r="Y1462" s="192" t="s">
        <v>329</v>
      </c>
      <c r="Z1462" s="194" t="str">
        <f>'Reviewer 2'!$AB$66</f>
        <v>NR</v>
      </c>
      <c r="AA1462" s="210"/>
      <c r="AB1462" s="210"/>
      <c r="AC1462" s="210"/>
      <c r="AD1462" s="210"/>
      <c r="AE1462" s="210"/>
      <c r="AF1462" s="210"/>
      <c r="AG1462" s="217"/>
      <c r="AH1462" s="217"/>
      <c r="AI1462" s="210"/>
      <c r="AJ1462" s="210"/>
      <c r="AK1462" s="210"/>
      <c r="AL1462" s="210"/>
      <c r="AM1462" s="210"/>
      <c r="AN1462" s="210"/>
      <c r="AO1462" s="210"/>
      <c r="AP1462" s="210"/>
      <c r="AQ1462" s="210"/>
      <c r="AR1462" s="210"/>
      <c r="AS1462" s="210"/>
      <c r="AT1462" s="210"/>
      <c r="AU1462" s="210"/>
      <c r="AV1462" s="210"/>
      <c r="AW1462" s="210"/>
      <c r="AX1462" s="210"/>
      <c r="AY1462" s="210"/>
      <c r="AZ1462" s="210"/>
      <c r="BA1462" s="210"/>
      <c r="BB1462" s="210"/>
      <c r="BC1462" s="210"/>
      <c r="BD1462" s="210"/>
      <c r="BE1462" s="210"/>
      <c r="BF1462" s="210"/>
      <c r="BG1462" s="210"/>
      <c r="BH1462" s="210"/>
      <c r="BI1462" s="210"/>
      <c r="BJ1462" s="210"/>
      <c r="BK1462" s="210"/>
      <c r="BL1462" s="210"/>
      <c r="BM1462" s="210"/>
      <c r="BN1462" s="210"/>
      <c r="BO1462" s="210"/>
      <c r="BP1462" s="210"/>
      <c r="BQ1462" s="210"/>
      <c r="BR1462" s="210"/>
      <c r="BS1462" s="210"/>
      <c r="BT1462" s="210"/>
      <c r="BU1462" s="210"/>
      <c r="BV1462" s="210"/>
      <c r="BW1462" s="210"/>
      <c r="BX1462" s="210"/>
      <c r="BY1462" s="210"/>
      <c r="BZ1462" s="210"/>
      <c r="CA1462" s="210"/>
      <c r="CB1462" s="210"/>
      <c r="CC1462" s="210"/>
      <c r="CD1462" s="210"/>
      <c r="CE1462" s="210"/>
      <c r="CF1462" s="210"/>
      <c r="CG1462" s="210"/>
      <c r="CH1462" s="210"/>
      <c r="CI1462" s="210"/>
      <c r="CJ1462" s="210"/>
      <c r="CK1462" s="210"/>
      <c r="CL1462" s="210"/>
      <c r="CM1462" s="210"/>
      <c r="CN1462" s="210"/>
      <c r="CO1462" s="210"/>
      <c r="CP1462" s="210"/>
      <c r="CQ1462" s="210"/>
      <c r="CR1462" s="210"/>
      <c r="CS1462" s="210"/>
      <c r="CT1462" s="210"/>
      <c r="CU1462" s="210"/>
      <c r="CV1462" s="210"/>
      <c r="CW1462" s="210"/>
      <c r="CX1462" s="210"/>
      <c r="CY1462" s="210"/>
      <c r="CZ1462" s="210"/>
      <c r="DA1462" s="210"/>
      <c r="DB1462" s="210"/>
      <c r="DC1462" s="210"/>
      <c r="DD1462" s="210"/>
      <c r="DE1462" s="210"/>
      <c r="DF1462" s="210"/>
      <c r="DG1462" s="210"/>
      <c r="DH1462" s="210"/>
      <c r="DI1462" s="210"/>
      <c r="DJ1462" s="210"/>
      <c r="DK1462" s="210"/>
      <c r="DL1462" s="210"/>
      <c r="DM1462" s="210"/>
      <c r="DN1462" s="210"/>
      <c r="DO1462" s="210"/>
      <c r="DP1462" s="210"/>
      <c r="DQ1462" s="210"/>
      <c r="DR1462" s="210"/>
      <c r="DS1462" s="210"/>
      <c r="DT1462" s="210"/>
      <c r="DU1462" s="210"/>
      <c r="DV1462" s="210"/>
      <c r="DW1462" s="210"/>
      <c r="DX1462" s="210"/>
      <c r="DY1462" s="210"/>
      <c r="DZ1462" s="210"/>
      <c r="EA1462" s="210"/>
      <c r="EB1462" s="210"/>
      <c r="EC1462" s="210"/>
      <c r="ED1462" s="210"/>
      <c r="EE1462" s="210"/>
      <c r="EF1462" s="210"/>
      <c r="EG1462" s="210"/>
      <c r="EH1462" s="210"/>
      <c r="EI1462" s="210"/>
      <c r="EJ1462" s="210"/>
      <c r="EK1462" s="210"/>
      <c r="EL1462" s="210"/>
      <c r="EM1462" s="210"/>
      <c r="EN1462" s="210"/>
      <c r="EO1462" s="210"/>
      <c r="EP1462" s="210"/>
      <c r="EQ1462" s="210"/>
      <c r="ER1462" s="210"/>
      <c r="ES1462" s="210"/>
      <c r="ET1462" s="210"/>
      <c r="EU1462" s="210"/>
    </row>
    <row r="1463" spans="1:151" ht="13">
      <c r="A1463" s="210"/>
      <c r="B1463" s="210"/>
      <c r="C1463" s="210"/>
      <c r="D1463" s="210"/>
      <c r="E1463" s="210"/>
      <c r="F1463" s="210"/>
      <c r="G1463" s="210"/>
      <c r="H1463" s="298"/>
      <c r="I1463" s="298"/>
      <c r="J1463" s="298"/>
      <c r="K1463" s="298"/>
      <c r="L1463" s="298"/>
      <c r="M1463" s="298"/>
      <c r="N1463" s="298"/>
      <c r="O1463" s="210"/>
      <c r="P1463" s="210"/>
      <c r="Q1463" s="211"/>
      <c r="R1463" s="210"/>
      <c r="S1463" s="210"/>
      <c r="T1463" s="210"/>
      <c r="U1463" s="210"/>
      <c r="V1463" s="210"/>
      <c r="W1463" s="210"/>
      <c r="X1463" s="192" t="s">
        <v>173</v>
      </c>
      <c r="Y1463" s="192" t="s">
        <v>330</v>
      </c>
      <c r="Z1463" s="194" t="str">
        <f>'Reviewer 2'!$AB$69</f>
        <v>NR</v>
      </c>
      <c r="AA1463" s="210"/>
      <c r="AB1463" s="210"/>
      <c r="AC1463" s="210"/>
      <c r="AD1463" s="210"/>
      <c r="AE1463" s="210"/>
      <c r="AF1463" s="210"/>
      <c r="AG1463" s="217"/>
      <c r="AH1463" s="217"/>
      <c r="AI1463" s="210"/>
      <c r="AJ1463" s="210"/>
      <c r="AK1463" s="210"/>
      <c r="AL1463" s="210"/>
      <c r="AM1463" s="210"/>
      <c r="AN1463" s="210"/>
      <c r="AO1463" s="210"/>
      <c r="AP1463" s="210"/>
      <c r="AQ1463" s="210"/>
      <c r="AR1463" s="210"/>
      <c r="AS1463" s="210"/>
      <c r="AT1463" s="210"/>
      <c r="AU1463" s="210"/>
      <c r="AV1463" s="210"/>
      <c r="AW1463" s="210"/>
      <c r="AX1463" s="210"/>
      <c r="AY1463" s="210"/>
      <c r="AZ1463" s="210"/>
      <c r="BA1463" s="210"/>
      <c r="BB1463" s="210"/>
      <c r="BC1463" s="210"/>
      <c r="BD1463" s="210"/>
      <c r="BE1463" s="210"/>
      <c r="BF1463" s="210"/>
      <c r="BG1463" s="210"/>
      <c r="BH1463" s="210"/>
      <c r="BI1463" s="210"/>
      <c r="BJ1463" s="210"/>
      <c r="BK1463" s="210"/>
      <c r="BL1463" s="210"/>
      <c r="BM1463" s="210"/>
      <c r="BN1463" s="210"/>
      <c r="BO1463" s="210"/>
      <c r="BP1463" s="210"/>
      <c r="BQ1463" s="210"/>
      <c r="BR1463" s="210"/>
      <c r="BS1463" s="210"/>
      <c r="BT1463" s="210"/>
      <c r="BU1463" s="210"/>
      <c r="BV1463" s="210"/>
      <c r="BW1463" s="210"/>
      <c r="BX1463" s="210"/>
      <c r="BY1463" s="210"/>
      <c r="BZ1463" s="210"/>
      <c r="CA1463" s="210"/>
      <c r="CB1463" s="210"/>
      <c r="CC1463" s="210"/>
      <c r="CD1463" s="210"/>
      <c r="CE1463" s="210"/>
      <c r="CF1463" s="210"/>
      <c r="CG1463" s="210"/>
      <c r="CH1463" s="210"/>
      <c r="CI1463" s="210"/>
      <c r="CJ1463" s="210"/>
      <c r="CK1463" s="210"/>
      <c r="CL1463" s="210"/>
      <c r="CM1463" s="210"/>
      <c r="CN1463" s="210"/>
      <c r="CO1463" s="210"/>
      <c r="CP1463" s="210"/>
      <c r="CQ1463" s="210"/>
      <c r="CR1463" s="210"/>
      <c r="CS1463" s="210"/>
      <c r="CT1463" s="210"/>
      <c r="CU1463" s="210"/>
      <c r="CV1463" s="210"/>
      <c r="CW1463" s="210"/>
      <c r="CX1463" s="210"/>
      <c r="CY1463" s="210"/>
      <c r="CZ1463" s="210"/>
      <c r="DA1463" s="210"/>
      <c r="DB1463" s="210"/>
      <c r="DC1463" s="210"/>
      <c r="DD1463" s="210"/>
      <c r="DE1463" s="210"/>
      <c r="DF1463" s="210"/>
      <c r="DG1463" s="210"/>
      <c r="DH1463" s="210"/>
      <c r="DI1463" s="210"/>
      <c r="DJ1463" s="210"/>
      <c r="DK1463" s="210"/>
      <c r="DL1463" s="210"/>
      <c r="DM1463" s="210"/>
      <c r="DN1463" s="210"/>
      <c r="DO1463" s="210"/>
      <c r="DP1463" s="210"/>
      <c r="DQ1463" s="210"/>
      <c r="DR1463" s="210"/>
      <c r="DS1463" s="210"/>
      <c r="DT1463" s="210"/>
      <c r="DU1463" s="210"/>
      <c r="DV1463" s="210"/>
      <c r="DW1463" s="210"/>
      <c r="DX1463" s="210"/>
      <c r="DY1463" s="210"/>
      <c r="DZ1463" s="210"/>
      <c r="EA1463" s="210"/>
      <c r="EB1463" s="210"/>
      <c r="EC1463" s="210"/>
      <c r="ED1463" s="210"/>
      <c r="EE1463" s="210"/>
      <c r="EF1463" s="210"/>
      <c r="EG1463" s="210"/>
      <c r="EH1463" s="210"/>
      <c r="EI1463" s="210"/>
      <c r="EJ1463" s="210"/>
      <c r="EK1463" s="210"/>
      <c r="EL1463" s="210"/>
      <c r="EM1463" s="210"/>
      <c r="EN1463" s="210"/>
      <c r="EO1463" s="210"/>
      <c r="EP1463" s="210"/>
      <c r="EQ1463" s="210"/>
      <c r="ER1463" s="210"/>
      <c r="ES1463" s="210"/>
      <c r="ET1463" s="210"/>
      <c r="EU1463" s="210"/>
    </row>
    <row r="1464" spans="1:151" ht="13">
      <c r="A1464" s="210"/>
      <c r="B1464" s="210"/>
      <c r="C1464" s="210"/>
      <c r="D1464" s="210"/>
      <c r="E1464" s="210"/>
      <c r="F1464" s="210"/>
      <c r="G1464" s="210"/>
      <c r="H1464" s="298"/>
      <c r="I1464" s="298"/>
      <c r="J1464" s="298"/>
      <c r="K1464" s="298"/>
      <c r="L1464" s="298"/>
      <c r="M1464" s="298"/>
      <c r="N1464" s="298"/>
      <c r="O1464" s="210"/>
      <c r="P1464" s="210"/>
      <c r="Q1464" s="211"/>
      <c r="R1464" s="210"/>
      <c r="S1464" s="210"/>
      <c r="T1464" s="210"/>
      <c r="U1464" s="210"/>
      <c r="V1464" s="210"/>
      <c r="W1464" s="210"/>
      <c r="X1464" s="192" t="s">
        <v>173</v>
      </c>
      <c r="Y1464" s="192" t="s">
        <v>331</v>
      </c>
      <c r="Z1464" s="194" t="str">
        <f>'Reviewer 2'!$AB$70</f>
        <v>NR</v>
      </c>
      <c r="AA1464" s="210"/>
      <c r="AB1464" s="210"/>
      <c r="AC1464" s="210"/>
      <c r="AD1464" s="210"/>
      <c r="AE1464" s="210"/>
      <c r="AF1464" s="210"/>
      <c r="AG1464" s="217"/>
      <c r="AH1464" s="217"/>
      <c r="AI1464" s="210"/>
      <c r="AJ1464" s="210"/>
      <c r="AK1464" s="210"/>
      <c r="AL1464" s="210"/>
      <c r="AM1464" s="210"/>
      <c r="AN1464" s="210"/>
      <c r="AO1464" s="210"/>
      <c r="AP1464" s="210"/>
      <c r="AQ1464" s="210"/>
      <c r="AR1464" s="210"/>
      <c r="AS1464" s="210"/>
      <c r="AT1464" s="210"/>
      <c r="AU1464" s="210"/>
      <c r="AV1464" s="210"/>
      <c r="AW1464" s="210"/>
      <c r="AX1464" s="210"/>
      <c r="AY1464" s="210"/>
      <c r="AZ1464" s="210"/>
      <c r="BA1464" s="210"/>
      <c r="BB1464" s="210"/>
      <c r="BC1464" s="210"/>
      <c r="BD1464" s="210"/>
      <c r="BE1464" s="210"/>
      <c r="BF1464" s="210"/>
      <c r="BG1464" s="210"/>
      <c r="BH1464" s="210"/>
      <c r="BI1464" s="210"/>
      <c r="BJ1464" s="210"/>
      <c r="BK1464" s="210"/>
      <c r="BL1464" s="210"/>
      <c r="BM1464" s="210"/>
      <c r="BN1464" s="210"/>
      <c r="BO1464" s="210"/>
      <c r="BP1464" s="210"/>
      <c r="BQ1464" s="210"/>
      <c r="BR1464" s="210"/>
      <c r="BS1464" s="210"/>
      <c r="BT1464" s="210"/>
      <c r="BU1464" s="210"/>
      <c r="BV1464" s="210"/>
      <c r="BW1464" s="210"/>
      <c r="BX1464" s="210"/>
      <c r="BY1464" s="210"/>
      <c r="BZ1464" s="210"/>
      <c r="CA1464" s="210"/>
      <c r="CB1464" s="210"/>
      <c r="CC1464" s="210"/>
      <c r="CD1464" s="210"/>
      <c r="CE1464" s="210"/>
      <c r="CF1464" s="210"/>
      <c r="CG1464" s="210"/>
      <c r="CH1464" s="210"/>
      <c r="CI1464" s="210"/>
      <c r="CJ1464" s="210"/>
      <c r="CK1464" s="210"/>
      <c r="CL1464" s="210"/>
      <c r="CM1464" s="210"/>
      <c r="CN1464" s="210"/>
      <c r="CO1464" s="210"/>
      <c r="CP1464" s="210"/>
      <c r="CQ1464" s="210"/>
      <c r="CR1464" s="210"/>
      <c r="CS1464" s="210"/>
      <c r="CT1464" s="210"/>
      <c r="CU1464" s="210"/>
      <c r="CV1464" s="210"/>
      <c r="CW1464" s="210"/>
      <c r="CX1464" s="210"/>
      <c r="CY1464" s="210"/>
      <c r="CZ1464" s="210"/>
      <c r="DA1464" s="210"/>
      <c r="DB1464" s="210"/>
      <c r="DC1464" s="210"/>
      <c r="DD1464" s="210"/>
      <c r="DE1464" s="210"/>
      <c r="DF1464" s="210"/>
      <c r="DG1464" s="210"/>
      <c r="DH1464" s="210"/>
      <c r="DI1464" s="210"/>
      <c r="DJ1464" s="210"/>
      <c r="DK1464" s="210"/>
      <c r="DL1464" s="210"/>
      <c r="DM1464" s="210"/>
      <c r="DN1464" s="210"/>
      <c r="DO1464" s="210"/>
      <c r="DP1464" s="210"/>
      <c r="DQ1464" s="210"/>
      <c r="DR1464" s="210"/>
      <c r="DS1464" s="210"/>
      <c r="DT1464" s="210"/>
      <c r="DU1464" s="210"/>
      <c r="DV1464" s="210"/>
      <c r="DW1464" s="210"/>
      <c r="DX1464" s="210"/>
      <c r="DY1464" s="210"/>
      <c r="DZ1464" s="210"/>
      <c r="EA1464" s="210"/>
      <c r="EB1464" s="210"/>
      <c r="EC1464" s="210"/>
      <c r="ED1464" s="210"/>
      <c r="EE1464" s="210"/>
      <c r="EF1464" s="210"/>
      <c r="EG1464" s="210"/>
      <c r="EH1464" s="210"/>
      <c r="EI1464" s="210"/>
      <c r="EJ1464" s="210"/>
      <c r="EK1464" s="210"/>
      <c r="EL1464" s="210"/>
      <c r="EM1464" s="210"/>
      <c r="EN1464" s="210"/>
      <c r="EO1464" s="210"/>
      <c r="EP1464" s="210"/>
      <c r="EQ1464" s="210"/>
      <c r="ER1464" s="210"/>
      <c r="ES1464" s="210"/>
      <c r="ET1464" s="210"/>
      <c r="EU1464" s="210"/>
    </row>
    <row r="1465" spans="1:151" ht="13">
      <c r="A1465" s="210"/>
      <c r="B1465" s="210"/>
      <c r="C1465" s="210"/>
      <c r="D1465" s="210"/>
      <c r="E1465" s="210"/>
      <c r="F1465" s="210"/>
      <c r="G1465" s="210"/>
      <c r="H1465" s="298"/>
      <c r="I1465" s="298"/>
      <c r="J1465" s="298"/>
      <c r="K1465" s="298"/>
      <c r="L1465" s="298"/>
      <c r="M1465" s="298"/>
      <c r="N1465" s="298"/>
      <c r="O1465" s="210"/>
      <c r="P1465" s="210"/>
      <c r="Q1465" s="211"/>
      <c r="R1465" s="210"/>
      <c r="S1465" s="210"/>
      <c r="T1465" s="210"/>
      <c r="U1465" s="210"/>
      <c r="V1465" s="210"/>
      <c r="W1465" s="210"/>
      <c r="X1465" s="192" t="s">
        <v>173</v>
      </c>
      <c r="Y1465" s="192" t="s">
        <v>332</v>
      </c>
      <c r="Z1465" s="194" t="str">
        <f>'Reviewer 2'!$AB$71</f>
        <v>NR</v>
      </c>
      <c r="AA1465" s="210"/>
      <c r="AB1465" s="210"/>
      <c r="AC1465" s="210"/>
      <c r="AD1465" s="210"/>
      <c r="AE1465" s="210"/>
      <c r="AF1465" s="210"/>
      <c r="AG1465" s="217"/>
      <c r="AH1465" s="217"/>
      <c r="AI1465" s="210"/>
      <c r="AJ1465" s="210"/>
      <c r="AK1465" s="210"/>
      <c r="AL1465" s="210"/>
      <c r="AM1465" s="210"/>
      <c r="AN1465" s="210"/>
      <c r="AO1465" s="210"/>
      <c r="AP1465" s="210"/>
      <c r="AQ1465" s="210"/>
      <c r="AR1465" s="210"/>
      <c r="AS1465" s="210"/>
      <c r="AT1465" s="210"/>
      <c r="AU1465" s="210"/>
      <c r="AV1465" s="210"/>
      <c r="AW1465" s="210"/>
      <c r="AX1465" s="210"/>
      <c r="AY1465" s="210"/>
      <c r="AZ1465" s="210"/>
      <c r="BA1465" s="210"/>
      <c r="BB1465" s="210"/>
      <c r="BC1465" s="210"/>
      <c r="BD1465" s="210"/>
      <c r="BE1465" s="210"/>
      <c r="BF1465" s="210"/>
      <c r="BG1465" s="210"/>
      <c r="BH1465" s="210"/>
      <c r="BI1465" s="210"/>
      <c r="BJ1465" s="210"/>
      <c r="BK1465" s="210"/>
      <c r="BL1465" s="210"/>
      <c r="BM1465" s="210"/>
      <c r="BN1465" s="210"/>
      <c r="BO1465" s="210"/>
      <c r="BP1465" s="210"/>
      <c r="BQ1465" s="210"/>
      <c r="BR1465" s="210"/>
      <c r="BS1465" s="210"/>
      <c r="BT1465" s="210"/>
      <c r="BU1465" s="210"/>
      <c r="BV1465" s="210"/>
      <c r="BW1465" s="210"/>
      <c r="BX1465" s="210"/>
      <c r="BY1465" s="210"/>
      <c r="BZ1465" s="210"/>
      <c r="CA1465" s="210"/>
      <c r="CB1465" s="210"/>
      <c r="CC1465" s="210"/>
      <c r="CD1465" s="210"/>
      <c r="CE1465" s="210"/>
      <c r="CF1465" s="210"/>
      <c r="CG1465" s="210"/>
      <c r="CH1465" s="210"/>
      <c r="CI1465" s="210"/>
      <c r="CJ1465" s="210"/>
      <c r="CK1465" s="210"/>
      <c r="CL1465" s="210"/>
      <c r="CM1465" s="210"/>
      <c r="CN1465" s="210"/>
      <c r="CO1465" s="210"/>
      <c r="CP1465" s="210"/>
      <c r="CQ1465" s="210"/>
      <c r="CR1465" s="210"/>
      <c r="CS1465" s="210"/>
      <c r="CT1465" s="210"/>
      <c r="CU1465" s="210"/>
      <c r="CV1465" s="210"/>
      <c r="CW1465" s="210"/>
      <c r="CX1465" s="210"/>
      <c r="CY1465" s="210"/>
      <c r="CZ1465" s="210"/>
      <c r="DA1465" s="210"/>
      <c r="DB1465" s="210"/>
      <c r="DC1465" s="210"/>
      <c r="DD1465" s="210"/>
      <c r="DE1465" s="210"/>
      <c r="DF1465" s="210"/>
      <c r="DG1465" s="210"/>
      <c r="DH1465" s="210"/>
      <c r="DI1465" s="210"/>
      <c r="DJ1465" s="210"/>
      <c r="DK1465" s="210"/>
      <c r="DL1465" s="210"/>
      <c r="DM1465" s="210"/>
      <c r="DN1465" s="210"/>
      <c r="DO1465" s="210"/>
      <c r="DP1465" s="210"/>
      <c r="DQ1465" s="210"/>
      <c r="DR1465" s="210"/>
      <c r="DS1465" s="210"/>
      <c r="DT1465" s="210"/>
      <c r="DU1465" s="210"/>
      <c r="DV1465" s="210"/>
      <c r="DW1465" s="210"/>
      <c r="DX1465" s="210"/>
      <c r="DY1465" s="210"/>
      <c r="DZ1465" s="210"/>
      <c r="EA1465" s="210"/>
      <c r="EB1465" s="210"/>
      <c r="EC1465" s="210"/>
      <c r="ED1465" s="210"/>
      <c r="EE1465" s="210"/>
      <c r="EF1465" s="210"/>
      <c r="EG1465" s="210"/>
      <c r="EH1465" s="210"/>
      <c r="EI1465" s="210"/>
      <c r="EJ1465" s="210"/>
      <c r="EK1465" s="210"/>
      <c r="EL1465" s="210"/>
      <c r="EM1465" s="210"/>
      <c r="EN1465" s="210"/>
      <c r="EO1465" s="210"/>
      <c r="EP1465" s="210"/>
      <c r="EQ1465" s="210"/>
      <c r="ER1465" s="210"/>
      <c r="ES1465" s="210"/>
      <c r="ET1465" s="210"/>
      <c r="EU1465" s="210"/>
    </row>
    <row r="1466" spans="1:151" ht="13">
      <c r="A1466" s="210"/>
      <c r="B1466" s="210"/>
      <c r="C1466" s="210"/>
      <c r="D1466" s="210"/>
      <c r="E1466" s="210"/>
      <c r="F1466" s="210"/>
      <c r="G1466" s="210"/>
      <c r="H1466" s="298"/>
      <c r="I1466" s="298"/>
      <c r="J1466" s="298"/>
      <c r="K1466" s="298"/>
      <c r="L1466" s="298"/>
      <c r="M1466" s="298"/>
      <c r="N1466" s="298"/>
      <c r="O1466" s="210"/>
      <c r="P1466" s="210"/>
      <c r="Q1466" s="211"/>
      <c r="R1466" s="210"/>
      <c r="S1466" s="210"/>
      <c r="T1466" s="210"/>
      <c r="U1466" s="210"/>
      <c r="V1466" s="210"/>
      <c r="W1466" s="210"/>
      <c r="X1466" s="192" t="s">
        <v>173</v>
      </c>
      <c r="Y1466" s="192" t="s">
        <v>333</v>
      </c>
      <c r="Z1466" s="194" t="str">
        <f>'Reviewer 2'!$AB$72</f>
        <v>NR</v>
      </c>
      <c r="AA1466" s="210"/>
      <c r="AB1466" s="210"/>
      <c r="AC1466" s="210"/>
      <c r="AD1466" s="210"/>
      <c r="AE1466" s="210"/>
      <c r="AF1466" s="210"/>
      <c r="AG1466" s="217"/>
      <c r="AH1466" s="217"/>
      <c r="AI1466" s="210"/>
      <c r="AJ1466" s="210"/>
      <c r="AK1466" s="210"/>
      <c r="AL1466" s="210"/>
      <c r="AM1466" s="210"/>
      <c r="AN1466" s="210"/>
      <c r="AO1466" s="210"/>
      <c r="AP1466" s="210"/>
      <c r="AQ1466" s="210"/>
      <c r="AR1466" s="210"/>
      <c r="AS1466" s="210"/>
      <c r="AT1466" s="210"/>
      <c r="AU1466" s="210"/>
      <c r="AV1466" s="210"/>
      <c r="AW1466" s="210"/>
      <c r="AX1466" s="210"/>
      <c r="AY1466" s="210"/>
      <c r="AZ1466" s="210"/>
      <c r="BA1466" s="210"/>
      <c r="BB1466" s="210"/>
      <c r="BC1466" s="210"/>
      <c r="BD1466" s="210"/>
      <c r="BE1466" s="210"/>
      <c r="BF1466" s="210"/>
      <c r="BG1466" s="210"/>
      <c r="BH1466" s="210"/>
      <c r="BI1466" s="210"/>
      <c r="BJ1466" s="210"/>
      <c r="BK1466" s="210"/>
      <c r="BL1466" s="210"/>
      <c r="BM1466" s="210"/>
      <c r="BN1466" s="210"/>
      <c r="BO1466" s="210"/>
      <c r="BP1466" s="210"/>
      <c r="BQ1466" s="210"/>
      <c r="BR1466" s="210"/>
      <c r="BS1466" s="210"/>
      <c r="BT1466" s="210"/>
      <c r="BU1466" s="210"/>
      <c r="BV1466" s="210"/>
      <c r="BW1466" s="210"/>
      <c r="BX1466" s="210"/>
      <c r="BY1466" s="210"/>
      <c r="BZ1466" s="210"/>
      <c r="CA1466" s="210"/>
      <c r="CB1466" s="210"/>
      <c r="CC1466" s="210"/>
      <c r="CD1466" s="210"/>
      <c r="CE1466" s="210"/>
      <c r="CF1466" s="210"/>
      <c r="CG1466" s="210"/>
      <c r="CH1466" s="210"/>
      <c r="CI1466" s="210"/>
      <c r="CJ1466" s="210"/>
      <c r="CK1466" s="210"/>
      <c r="CL1466" s="210"/>
      <c r="CM1466" s="210"/>
      <c r="CN1466" s="210"/>
      <c r="CO1466" s="210"/>
      <c r="CP1466" s="210"/>
      <c r="CQ1466" s="210"/>
      <c r="CR1466" s="210"/>
      <c r="CS1466" s="210"/>
      <c r="CT1466" s="210"/>
      <c r="CU1466" s="210"/>
      <c r="CV1466" s="210"/>
      <c r="CW1466" s="210"/>
      <c r="CX1466" s="210"/>
      <c r="CY1466" s="210"/>
      <c r="CZ1466" s="210"/>
      <c r="DA1466" s="210"/>
      <c r="DB1466" s="210"/>
      <c r="DC1466" s="210"/>
      <c r="DD1466" s="210"/>
      <c r="DE1466" s="210"/>
      <c r="DF1466" s="210"/>
      <c r="DG1466" s="210"/>
      <c r="DH1466" s="210"/>
      <c r="DI1466" s="210"/>
      <c r="DJ1466" s="210"/>
      <c r="DK1466" s="210"/>
      <c r="DL1466" s="210"/>
      <c r="DM1466" s="210"/>
      <c r="DN1466" s="210"/>
      <c r="DO1466" s="210"/>
      <c r="DP1466" s="210"/>
      <c r="DQ1466" s="210"/>
      <c r="DR1466" s="210"/>
      <c r="DS1466" s="210"/>
      <c r="DT1466" s="210"/>
      <c r="DU1466" s="210"/>
      <c r="DV1466" s="210"/>
      <c r="DW1466" s="210"/>
      <c r="DX1466" s="210"/>
      <c r="DY1466" s="210"/>
      <c r="DZ1466" s="210"/>
      <c r="EA1466" s="210"/>
      <c r="EB1466" s="210"/>
      <c r="EC1466" s="210"/>
      <c r="ED1466" s="210"/>
      <c r="EE1466" s="210"/>
      <c r="EF1466" s="210"/>
      <c r="EG1466" s="210"/>
      <c r="EH1466" s="210"/>
      <c r="EI1466" s="210"/>
      <c r="EJ1466" s="210"/>
      <c r="EK1466" s="210"/>
      <c r="EL1466" s="210"/>
      <c r="EM1466" s="210"/>
      <c r="EN1466" s="210"/>
      <c r="EO1466" s="210"/>
      <c r="EP1466" s="210"/>
      <c r="EQ1466" s="210"/>
      <c r="ER1466" s="210"/>
      <c r="ES1466" s="210"/>
      <c r="ET1466" s="210"/>
      <c r="EU1466" s="210"/>
    </row>
    <row r="1467" spans="1:151" ht="13">
      <c r="A1467" s="210"/>
      <c r="B1467" s="210"/>
      <c r="C1467" s="210"/>
      <c r="D1467" s="210"/>
      <c r="E1467" s="210"/>
      <c r="F1467" s="210"/>
      <c r="G1467" s="210"/>
      <c r="H1467" s="298"/>
      <c r="I1467" s="298"/>
      <c r="J1467" s="298"/>
      <c r="K1467" s="298"/>
      <c r="L1467" s="298"/>
      <c r="M1467" s="298"/>
      <c r="N1467" s="298"/>
      <c r="O1467" s="210"/>
      <c r="P1467" s="210"/>
      <c r="Q1467" s="211"/>
      <c r="R1467" s="210"/>
      <c r="S1467" s="210"/>
      <c r="T1467" s="210"/>
      <c r="U1467" s="210"/>
      <c r="V1467" s="210"/>
      <c r="W1467" s="210"/>
      <c r="X1467" s="192" t="s">
        <v>173</v>
      </c>
      <c r="Y1467" s="192" t="s">
        <v>334</v>
      </c>
      <c r="Z1467" s="194" t="str">
        <f>'Reviewer 2'!$AB$73</f>
        <v>NR</v>
      </c>
      <c r="AA1467" s="210"/>
      <c r="AB1467" s="210"/>
      <c r="AC1467" s="210"/>
      <c r="AD1467" s="210"/>
      <c r="AE1467" s="210"/>
      <c r="AF1467" s="210"/>
      <c r="AG1467" s="217"/>
      <c r="AH1467" s="217"/>
      <c r="AI1467" s="210"/>
      <c r="AJ1467" s="210"/>
      <c r="AK1467" s="210"/>
      <c r="AL1467" s="210"/>
      <c r="AM1467" s="210"/>
      <c r="AN1467" s="210"/>
      <c r="AO1467" s="210"/>
      <c r="AP1467" s="210"/>
      <c r="AQ1467" s="210"/>
      <c r="AR1467" s="210"/>
      <c r="AS1467" s="210"/>
      <c r="AT1467" s="210"/>
      <c r="AU1467" s="210"/>
      <c r="AV1467" s="210"/>
      <c r="AW1467" s="210"/>
      <c r="AX1467" s="210"/>
      <c r="AY1467" s="210"/>
      <c r="AZ1467" s="210"/>
      <c r="BA1467" s="210"/>
      <c r="BB1467" s="210"/>
      <c r="BC1467" s="210"/>
      <c r="BD1467" s="210"/>
      <c r="BE1467" s="210"/>
      <c r="BF1467" s="210"/>
      <c r="BG1467" s="210"/>
      <c r="BH1467" s="210"/>
      <c r="BI1467" s="210"/>
      <c r="BJ1467" s="210"/>
      <c r="BK1467" s="210"/>
      <c r="BL1467" s="210"/>
      <c r="BM1467" s="210"/>
      <c r="BN1467" s="210"/>
      <c r="BO1467" s="210"/>
      <c r="BP1467" s="210"/>
      <c r="BQ1467" s="210"/>
      <c r="BR1467" s="210"/>
      <c r="BS1467" s="210"/>
      <c r="BT1467" s="210"/>
      <c r="BU1467" s="210"/>
      <c r="BV1467" s="210"/>
      <c r="BW1467" s="210"/>
      <c r="BX1467" s="210"/>
      <c r="BY1467" s="210"/>
      <c r="BZ1467" s="210"/>
      <c r="CA1467" s="210"/>
      <c r="CB1467" s="210"/>
      <c r="CC1467" s="210"/>
      <c r="CD1467" s="210"/>
      <c r="CE1467" s="210"/>
      <c r="CF1467" s="210"/>
      <c r="CG1467" s="210"/>
      <c r="CH1467" s="210"/>
      <c r="CI1467" s="210"/>
      <c r="CJ1467" s="210"/>
      <c r="CK1467" s="210"/>
      <c r="CL1467" s="210"/>
      <c r="CM1467" s="210"/>
      <c r="CN1467" s="210"/>
      <c r="CO1467" s="210"/>
      <c r="CP1467" s="210"/>
      <c r="CQ1467" s="210"/>
      <c r="CR1467" s="210"/>
      <c r="CS1467" s="210"/>
      <c r="CT1467" s="210"/>
      <c r="CU1467" s="210"/>
      <c r="CV1467" s="210"/>
      <c r="CW1467" s="210"/>
      <c r="CX1467" s="210"/>
      <c r="CY1467" s="210"/>
      <c r="CZ1467" s="210"/>
      <c r="DA1467" s="210"/>
      <c r="DB1467" s="210"/>
      <c r="DC1467" s="210"/>
      <c r="DD1467" s="210"/>
      <c r="DE1467" s="210"/>
      <c r="DF1467" s="210"/>
      <c r="DG1467" s="210"/>
      <c r="DH1467" s="210"/>
      <c r="DI1467" s="210"/>
      <c r="DJ1467" s="210"/>
      <c r="DK1467" s="210"/>
      <c r="DL1467" s="210"/>
      <c r="DM1467" s="210"/>
      <c r="DN1467" s="210"/>
      <c r="DO1467" s="210"/>
      <c r="DP1467" s="210"/>
      <c r="DQ1467" s="210"/>
      <c r="DR1467" s="210"/>
      <c r="DS1467" s="210"/>
      <c r="DT1467" s="210"/>
      <c r="DU1467" s="210"/>
      <c r="DV1467" s="210"/>
      <c r="DW1467" s="210"/>
      <c r="DX1467" s="210"/>
      <c r="DY1467" s="210"/>
      <c r="DZ1467" s="210"/>
      <c r="EA1467" s="210"/>
      <c r="EB1467" s="210"/>
      <c r="EC1467" s="210"/>
      <c r="ED1467" s="210"/>
      <c r="EE1467" s="210"/>
      <c r="EF1467" s="210"/>
      <c r="EG1467" s="210"/>
      <c r="EH1467" s="210"/>
      <c r="EI1467" s="210"/>
      <c r="EJ1467" s="210"/>
      <c r="EK1467" s="210"/>
      <c r="EL1467" s="210"/>
      <c r="EM1467" s="210"/>
      <c r="EN1467" s="210"/>
      <c r="EO1467" s="210"/>
      <c r="EP1467" s="210"/>
      <c r="EQ1467" s="210"/>
      <c r="ER1467" s="210"/>
      <c r="ES1467" s="210"/>
      <c r="ET1467" s="210"/>
      <c r="EU1467" s="210"/>
    </row>
    <row r="1468" spans="1:151" ht="13">
      <c r="A1468" s="210"/>
      <c r="B1468" s="210"/>
      <c r="C1468" s="210"/>
      <c r="D1468" s="210"/>
      <c r="E1468" s="210"/>
      <c r="F1468" s="210"/>
      <c r="G1468" s="210"/>
      <c r="H1468" s="298"/>
      <c r="I1468" s="298"/>
      <c r="J1468" s="298"/>
      <c r="K1468" s="298"/>
      <c r="L1468" s="298"/>
      <c r="M1468" s="298"/>
      <c r="N1468" s="298"/>
      <c r="O1468" s="210"/>
      <c r="P1468" s="210"/>
      <c r="Q1468" s="211"/>
      <c r="R1468" s="210"/>
      <c r="S1468" s="210"/>
      <c r="T1468" s="210"/>
      <c r="U1468" s="210"/>
      <c r="V1468" s="210"/>
      <c r="W1468" s="210"/>
      <c r="X1468" s="192" t="s">
        <v>173</v>
      </c>
      <c r="Y1468" s="192" t="s">
        <v>335</v>
      </c>
      <c r="Z1468" s="194" t="str">
        <f>'Reviewer 2'!$AB$74</f>
        <v>NR</v>
      </c>
      <c r="AA1468" s="210"/>
      <c r="AB1468" s="210"/>
      <c r="AC1468" s="210"/>
      <c r="AD1468" s="210"/>
      <c r="AE1468" s="210"/>
      <c r="AF1468" s="210"/>
      <c r="AG1468" s="217"/>
      <c r="AH1468" s="217"/>
      <c r="AI1468" s="210"/>
      <c r="AJ1468" s="210"/>
      <c r="AK1468" s="210"/>
      <c r="AL1468" s="210"/>
      <c r="AM1468" s="210"/>
      <c r="AN1468" s="210"/>
      <c r="AO1468" s="210"/>
      <c r="AP1468" s="210"/>
      <c r="AQ1468" s="210"/>
      <c r="AR1468" s="210"/>
      <c r="AS1468" s="210"/>
      <c r="AT1468" s="210"/>
      <c r="AU1468" s="210"/>
      <c r="AV1468" s="210"/>
      <c r="AW1468" s="210"/>
      <c r="AX1468" s="210"/>
      <c r="AY1468" s="210"/>
      <c r="AZ1468" s="210"/>
      <c r="BA1468" s="210"/>
      <c r="BB1468" s="210"/>
      <c r="BC1468" s="210"/>
      <c r="BD1468" s="210"/>
      <c r="BE1468" s="210"/>
      <c r="BF1468" s="210"/>
      <c r="BG1468" s="210"/>
      <c r="BH1468" s="210"/>
      <c r="BI1468" s="210"/>
      <c r="BJ1468" s="210"/>
      <c r="BK1468" s="210"/>
      <c r="BL1468" s="210"/>
      <c r="BM1468" s="210"/>
      <c r="BN1468" s="210"/>
      <c r="BO1468" s="210"/>
      <c r="BP1468" s="210"/>
      <c r="BQ1468" s="210"/>
      <c r="BR1468" s="210"/>
      <c r="BS1468" s="210"/>
      <c r="BT1468" s="210"/>
      <c r="BU1468" s="210"/>
      <c r="BV1468" s="210"/>
      <c r="BW1468" s="210"/>
      <c r="BX1468" s="210"/>
      <c r="BY1468" s="210"/>
      <c r="BZ1468" s="210"/>
      <c r="CA1468" s="210"/>
      <c r="CB1468" s="210"/>
      <c r="CC1468" s="210"/>
      <c r="CD1468" s="210"/>
      <c r="CE1468" s="210"/>
      <c r="CF1468" s="210"/>
      <c r="CG1468" s="210"/>
      <c r="CH1468" s="210"/>
      <c r="CI1468" s="210"/>
      <c r="CJ1468" s="210"/>
      <c r="CK1468" s="210"/>
      <c r="CL1468" s="210"/>
      <c r="CM1468" s="210"/>
      <c r="CN1468" s="210"/>
      <c r="CO1468" s="210"/>
      <c r="CP1468" s="210"/>
      <c r="CQ1468" s="210"/>
      <c r="CR1468" s="210"/>
      <c r="CS1468" s="210"/>
      <c r="CT1468" s="210"/>
      <c r="CU1468" s="210"/>
      <c r="CV1468" s="210"/>
      <c r="CW1468" s="210"/>
      <c r="CX1468" s="210"/>
      <c r="CY1468" s="210"/>
      <c r="CZ1468" s="210"/>
      <c r="DA1468" s="210"/>
      <c r="DB1468" s="210"/>
      <c r="DC1468" s="210"/>
      <c r="DD1468" s="210"/>
      <c r="DE1468" s="210"/>
      <c r="DF1468" s="210"/>
      <c r="DG1468" s="210"/>
      <c r="DH1468" s="210"/>
      <c r="DI1468" s="210"/>
      <c r="DJ1468" s="210"/>
      <c r="DK1468" s="210"/>
      <c r="DL1468" s="210"/>
      <c r="DM1468" s="210"/>
      <c r="DN1468" s="210"/>
      <c r="DO1468" s="210"/>
      <c r="DP1468" s="210"/>
      <c r="DQ1468" s="210"/>
      <c r="DR1468" s="210"/>
      <c r="DS1468" s="210"/>
      <c r="DT1468" s="210"/>
      <c r="DU1468" s="210"/>
      <c r="DV1468" s="210"/>
      <c r="DW1468" s="210"/>
      <c r="DX1468" s="210"/>
      <c r="DY1468" s="210"/>
      <c r="DZ1468" s="210"/>
      <c r="EA1468" s="210"/>
      <c r="EB1468" s="210"/>
      <c r="EC1468" s="210"/>
      <c r="ED1468" s="210"/>
      <c r="EE1468" s="210"/>
      <c r="EF1468" s="210"/>
      <c r="EG1468" s="210"/>
      <c r="EH1468" s="210"/>
      <c r="EI1468" s="210"/>
      <c r="EJ1468" s="210"/>
      <c r="EK1468" s="210"/>
      <c r="EL1468" s="210"/>
      <c r="EM1468" s="210"/>
      <c r="EN1468" s="210"/>
      <c r="EO1468" s="210"/>
      <c r="EP1468" s="210"/>
      <c r="EQ1468" s="210"/>
      <c r="ER1468" s="210"/>
      <c r="ES1468" s="210"/>
      <c r="ET1468" s="210"/>
      <c r="EU1468" s="210"/>
    </row>
    <row r="1469" spans="1:151" ht="13">
      <c r="A1469" s="210"/>
      <c r="B1469" s="210"/>
      <c r="C1469" s="210"/>
      <c r="D1469" s="210"/>
      <c r="E1469" s="210"/>
      <c r="F1469" s="210"/>
      <c r="G1469" s="210"/>
      <c r="H1469" s="298"/>
      <c r="I1469" s="298"/>
      <c r="J1469" s="298"/>
      <c r="K1469" s="298"/>
      <c r="L1469" s="298"/>
      <c r="M1469" s="298"/>
      <c r="N1469" s="298"/>
      <c r="O1469" s="210"/>
      <c r="P1469" s="210"/>
      <c r="Q1469" s="211"/>
      <c r="R1469" s="210"/>
      <c r="S1469" s="210"/>
      <c r="T1469" s="210"/>
      <c r="U1469" s="210"/>
      <c r="V1469" s="210"/>
      <c r="W1469" s="210"/>
      <c r="X1469" s="192" t="s">
        <v>173</v>
      </c>
      <c r="Y1469" s="192" t="s">
        <v>336</v>
      </c>
      <c r="Z1469" s="194" t="str">
        <f>'Reviewer 2'!$AB$75</f>
        <v>NR</v>
      </c>
      <c r="AA1469" s="210"/>
      <c r="AB1469" s="210"/>
      <c r="AC1469" s="210"/>
      <c r="AD1469" s="210"/>
      <c r="AE1469" s="210"/>
      <c r="AF1469" s="210"/>
      <c r="AG1469" s="217"/>
      <c r="AH1469" s="217"/>
      <c r="AI1469" s="210"/>
      <c r="AJ1469" s="210"/>
      <c r="AK1469" s="210"/>
      <c r="AL1469" s="210"/>
      <c r="AM1469" s="210"/>
      <c r="AN1469" s="210"/>
      <c r="AO1469" s="210"/>
      <c r="AP1469" s="210"/>
      <c r="AQ1469" s="210"/>
      <c r="AR1469" s="210"/>
      <c r="AS1469" s="210"/>
      <c r="AT1469" s="210"/>
      <c r="AU1469" s="210"/>
      <c r="AV1469" s="210"/>
      <c r="AW1469" s="210"/>
      <c r="AX1469" s="210"/>
      <c r="AY1469" s="210"/>
      <c r="AZ1469" s="210"/>
      <c r="BA1469" s="210"/>
      <c r="BB1469" s="210"/>
      <c r="BC1469" s="210"/>
      <c r="BD1469" s="210"/>
      <c r="BE1469" s="210"/>
      <c r="BF1469" s="210"/>
      <c r="BG1469" s="210"/>
      <c r="BH1469" s="210"/>
      <c r="BI1469" s="210"/>
      <c r="BJ1469" s="210"/>
      <c r="BK1469" s="210"/>
      <c r="BL1469" s="210"/>
      <c r="BM1469" s="210"/>
      <c r="BN1469" s="210"/>
      <c r="BO1469" s="210"/>
      <c r="BP1469" s="210"/>
      <c r="BQ1469" s="210"/>
      <c r="BR1469" s="210"/>
      <c r="BS1469" s="210"/>
      <c r="BT1469" s="210"/>
      <c r="BU1469" s="210"/>
      <c r="BV1469" s="210"/>
      <c r="BW1469" s="210"/>
      <c r="BX1469" s="210"/>
      <c r="BY1469" s="210"/>
      <c r="BZ1469" s="210"/>
      <c r="CA1469" s="210"/>
      <c r="CB1469" s="210"/>
      <c r="CC1469" s="210"/>
      <c r="CD1469" s="210"/>
      <c r="CE1469" s="210"/>
      <c r="CF1469" s="210"/>
      <c r="CG1469" s="210"/>
      <c r="CH1469" s="210"/>
      <c r="CI1469" s="210"/>
      <c r="CJ1469" s="210"/>
      <c r="CK1469" s="210"/>
      <c r="CL1469" s="210"/>
      <c r="CM1469" s="210"/>
      <c r="CN1469" s="210"/>
      <c r="CO1469" s="210"/>
      <c r="CP1469" s="210"/>
      <c r="CQ1469" s="210"/>
      <c r="CR1469" s="210"/>
      <c r="CS1469" s="210"/>
      <c r="CT1469" s="210"/>
      <c r="CU1469" s="210"/>
      <c r="CV1469" s="210"/>
      <c r="CW1469" s="210"/>
      <c r="CX1469" s="210"/>
      <c r="CY1469" s="210"/>
      <c r="CZ1469" s="210"/>
      <c r="DA1469" s="210"/>
      <c r="DB1469" s="210"/>
      <c r="DC1469" s="210"/>
      <c r="DD1469" s="210"/>
      <c r="DE1469" s="210"/>
      <c r="DF1469" s="210"/>
      <c r="DG1469" s="210"/>
      <c r="DH1469" s="210"/>
      <c r="DI1469" s="210"/>
      <c r="DJ1469" s="210"/>
      <c r="DK1469" s="210"/>
      <c r="DL1469" s="210"/>
      <c r="DM1469" s="210"/>
      <c r="DN1469" s="210"/>
      <c r="DO1469" s="210"/>
      <c r="DP1469" s="210"/>
      <c r="DQ1469" s="210"/>
      <c r="DR1469" s="210"/>
      <c r="DS1469" s="210"/>
      <c r="DT1469" s="210"/>
      <c r="DU1469" s="210"/>
      <c r="DV1469" s="210"/>
      <c r="DW1469" s="210"/>
      <c r="DX1469" s="210"/>
      <c r="DY1469" s="210"/>
      <c r="DZ1469" s="210"/>
      <c r="EA1469" s="210"/>
      <c r="EB1469" s="210"/>
      <c r="EC1469" s="210"/>
      <c r="ED1469" s="210"/>
      <c r="EE1469" s="210"/>
      <c r="EF1469" s="210"/>
      <c r="EG1469" s="210"/>
      <c r="EH1469" s="210"/>
      <c r="EI1469" s="210"/>
      <c r="EJ1469" s="210"/>
      <c r="EK1469" s="210"/>
      <c r="EL1469" s="210"/>
      <c r="EM1469" s="210"/>
      <c r="EN1469" s="210"/>
      <c r="EO1469" s="210"/>
      <c r="EP1469" s="210"/>
      <c r="EQ1469" s="210"/>
      <c r="ER1469" s="210"/>
      <c r="ES1469" s="210"/>
      <c r="ET1469" s="210"/>
      <c r="EU1469" s="210"/>
    </row>
    <row r="1470" spans="1:151" ht="13">
      <c r="A1470" s="210"/>
      <c r="B1470" s="210"/>
      <c r="C1470" s="210"/>
      <c r="D1470" s="210"/>
      <c r="E1470" s="210"/>
      <c r="F1470" s="210"/>
      <c r="G1470" s="210"/>
      <c r="H1470" s="298"/>
      <c r="I1470" s="298"/>
      <c r="J1470" s="298"/>
      <c r="K1470" s="298"/>
      <c r="L1470" s="298"/>
      <c r="M1470" s="298"/>
      <c r="N1470" s="298"/>
      <c r="O1470" s="210"/>
      <c r="P1470" s="210"/>
      <c r="Q1470" s="211"/>
      <c r="R1470" s="210"/>
      <c r="S1470" s="210"/>
      <c r="T1470" s="210"/>
      <c r="U1470" s="210"/>
      <c r="V1470" s="210"/>
      <c r="W1470" s="210"/>
      <c r="X1470" s="192" t="s">
        <v>173</v>
      </c>
      <c r="Y1470" s="192" t="s">
        <v>337</v>
      </c>
      <c r="Z1470" s="194" t="str">
        <f>'Reviewer 2'!$AB$76</f>
        <v>NR</v>
      </c>
      <c r="AA1470" s="210"/>
      <c r="AB1470" s="210"/>
      <c r="AC1470" s="210"/>
      <c r="AD1470" s="210"/>
      <c r="AE1470" s="210"/>
      <c r="AF1470" s="210"/>
      <c r="AG1470" s="217"/>
      <c r="AH1470" s="217"/>
      <c r="AI1470" s="210"/>
      <c r="AJ1470" s="210"/>
      <c r="AK1470" s="210"/>
      <c r="AL1470" s="210"/>
      <c r="AM1470" s="210"/>
      <c r="AN1470" s="210"/>
      <c r="AO1470" s="210"/>
      <c r="AP1470" s="210"/>
      <c r="AQ1470" s="210"/>
      <c r="AR1470" s="210"/>
      <c r="AS1470" s="210"/>
      <c r="AT1470" s="210"/>
      <c r="AU1470" s="210"/>
      <c r="AV1470" s="210"/>
      <c r="AW1470" s="210"/>
      <c r="AX1470" s="210"/>
      <c r="AY1470" s="210"/>
      <c r="AZ1470" s="210"/>
      <c r="BA1470" s="210"/>
      <c r="BB1470" s="210"/>
      <c r="BC1470" s="210"/>
      <c r="BD1470" s="210"/>
      <c r="BE1470" s="210"/>
      <c r="BF1470" s="210"/>
      <c r="BG1470" s="210"/>
      <c r="BH1470" s="210"/>
      <c r="BI1470" s="210"/>
      <c r="BJ1470" s="210"/>
      <c r="BK1470" s="210"/>
      <c r="BL1470" s="210"/>
      <c r="BM1470" s="210"/>
      <c r="BN1470" s="210"/>
      <c r="BO1470" s="210"/>
      <c r="BP1470" s="210"/>
      <c r="BQ1470" s="210"/>
      <c r="BR1470" s="210"/>
      <c r="BS1470" s="210"/>
      <c r="BT1470" s="210"/>
      <c r="BU1470" s="210"/>
      <c r="BV1470" s="210"/>
      <c r="BW1470" s="210"/>
      <c r="BX1470" s="210"/>
      <c r="BY1470" s="210"/>
      <c r="BZ1470" s="210"/>
      <c r="CA1470" s="210"/>
      <c r="CB1470" s="210"/>
      <c r="CC1470" s="210"/>
      <c r="CD1470" s="210"/>
      <c r="CE1470" s="210"/>
      <c r="CF1470" s="210"/>
      <c r="CG1470" s="210"/>
      <c r="CH1470" s="210"/>
      <c r="CI1470" s="210"/>
      <c r="CJ1470" s="210"/>
      <c r="CK1470" s="210"/>
      <c r="CL1470" s="210"/>
      <c r="CM1470" s="210"/>
      <c r="CN1470" s="210"/>
      <c r="CO1470" s="210"/>
      <c r="CP1470" s="210"/>
      <c r="CQ1470" s="210"/>
      <c r="CR1470" s="210"/>
      <c r="CS1470" s="210"/>
      <c r="CT1470" s="210"/>
      <c r="CU1470" s="210"/>
      <c r="CV1470" s="210"/>
      <c r="CW1470" s="210"/>
      <c r="CX1470" s="210"/>
      <c r="CY1470" s="210"/>
      <c r="CZ1470" s="210"/>
      <c r="DA1470" s="210"/>
      <c r="DB1470" s="210"/>
      <c r="DC1470" s="210"/>
      <c r="DD1470" s="210"/>
      <c r="DE1470" s="210"/>
      <c r="DF1470" s="210"/>
      <c r="DG1470" s="210"/>
      <c r="DH1470" s="210"/>
      <c r="DI1470" s="210"/>
      <c r="DJ1470" s="210"/>
      <c r="DK1470" s="210"/>
      <c r="DL1470" s="210"/>
      <c r="DM1470" s="210"/>
      <c r="DN1470" s="210"/>
      <c r="DO1470" s="210"/>
      <c r="DP1470" s="210"/>
      <c r="DQ1470" s="210"/>
      <c r="DR1470" s="210"/>
      <c r="DS1470" s="210"/>
      <c r="DT1470" s="210"/>
      <c r="DU1470" s="210"/>
      <c r="DV1470" s="210"/>
      <c r="DW1470" s="210"/>
      <c r="DX1470" s="210"/>
      <c r="DY1470" s="210"/>
      <c r="DZ1470" s="210"/>
      <c r="EA1470" s="210"/>
      <c r="EB1470" s="210"/>
      <c r="EC1470" s="210"/>
      <c r="ED1470" s="210"/>
      <c r="EE1470" s="210"/>
      <c r="EF1470" s="210"/>
      <c r="EG1470" s="210"/>
      <c r="EH1470" s="210"/>
      <c r="EI1470" s="210"/>
      <c r="EJ1470" s="210"/>
      <c r="EK1470" s="210"/>
      <c r="EL1470" s="210"/>
      <c r="EM1470" s="210"/>
      <c r="EN1470" s="210"/>
      <c r="EO1470" s="210"/>
      <c r="EP1470" s="210"/>
      <c r="EQ1470" s="210"/>
      <c r="ER1470" s="210"/>
      <c r="ES1470" s="210"/>
      <c r="ET1470" s="210"/>
      <c r="EU1470" s="210"/>
    </row>
    <row r="1471" spans="1:151" ht="13">
      <c r="A1471" s="210"/>
      <c r="B1471" s="210"/>
      <c r="C1471" s="210"/>
      <c r="D1471" s="210"/>
      <c r="E1471" s="210"/>
      <c r="F1471" s="210"/>
      <c r="G1471" s="210"/>
      <c r="H1471" s="298"/>
      <c r="I1471" s="298"/>
      <c r="J1471" s="298"/>
      <c r="K1471" s="298"/>
      <c r="L1471" s="298"/>
      <c r="M1471" s="298"/>
      <c r="N1471" s="298"/>
      <c r="O1471" s="210"/>
      <c r="P1471" s="210"/>
      <c r="Q1471" s="211"/>
      <c r="R1471" s="210"/>
      <c r="S1471" s="210"/>
      <c r="T1471" s="210"/>
      <c r="U1471" s="210"/>
      <c r="V1471" s="210"/>
      <c r="W1471" s="210"/>
      <c r="X1471" s="192" t="s">
        <v>173</v>
      </c>
      <c r="Y1471" s="192" t="s">
        <v>338</v>
      </c>
      <c r="Z1471" s="194" t="str">
        <f>'Reviewer 2'!$AB$77</f>
        <v>NR</v>
      </c>
      <c r="AA1471" s="210"/>
      <c r="AB1471" s="210"/>
      <c r="AC1471" s="210"/>
      <c r="AD1471" s="210"/>
      <c r="AE1471" s="210"/>
      <c r="AF1471" s="210"/>
      <c r="AG1471" s="217"/>
      <c r="AH1471" s="217"/>
      <c r="AI1471" s="210"/>
      <c r="AJ1471" s="210"/>
      <c r="AK1471" s="210"/>
      <c r="AL1471" s="210"/>
      <c r="AM1471" s="210"/>
      <c r="AN1471" s="210"/>
      <c r="AO1471" s="210"/>
      <c r="AP1471" s="210"/>
      <c r="AQ1471" s="210"/>
      <c r="AR1471" s="210"/>
      <c r="AS1471" s="210"/>
      <c r="AT1471" s="210"/>
      <c r="AU1471" s="210"/>
      <c r="AV1471" s="210"/>
      <c r="AW1471" s="210"/>
      <c r="AX1471" s="210"/>
      <c r="AY1471" s="210"/>
      <c r="AZ1471" s="210"/>
      <c r="BA1471" s="210"/>
      <c r="BB1471" s="210"/>
      <c r="BC1471" s="210"/>
      <c r="BD1471" s="210"/>
      <c r="BE1471" s="210"/>
      <c r="BF1471" s="210"/>
      <c r="BG1471" s="210"/>
      <c r="BH1471" s="210"/>
      <c r="BI1471" s="210"/>
      <c r="BJ1471" s="210"/>
      <c r="BK1471" s="210"/>
      <c r="BL1471" s="210"/>
      <c r="BM1471" s="210"/>
      <c r="BN1471" s="210"/>
      <c r="BO1471" s="210"/>
      <c r="BP1471" s="210"/>
      <c r="BQ1471" s="210"/>
      <c r="BR1471" s="210"/>
      <c r="BS1471" s="210"/>
      <c r="BT1471" s="210"/>
      <c r="BU1471" s="210"/>
      <c r="BV1471" s="210"/>
      <c r="BW1471" s="210"/>
      <c r="BX1471" s="210"/>
      <c r="BY1471" s="210"/>
      <c r="BZ1471" s="210"/>
      <c r="CA1471" s="210"/>
      <c r="CB1471" s="210"/>
      <c r="CC1471" s="210"/>
      <c r="CD1471" s="210"/>
      <c r="CE1471" s="210"/>
      <c r="CF1471" s="210"/>
      <c r="CG1471" s="210"/>
      <c r="CH1471" s="210"/>
      <c r="CI1471" s="210"/>
      <c r="CJ1471" s="210"/>
      <c r="CK1471" s="210"/>
      <c r="CL1471" s="210"/>
      <c r="CM1471" s="210"/>
      <c r="CN1471" s="210"/>
      <c r="CO1471" s="210"/>
      <c r="CP1471" s="210"/>
      <c r="CQ1471" s="210"/>
      <c r="CR1471" s="210"/>
      <c r="CS1471" s="210"/>
      <c r="CT1471" s="210"/>
      <c r="CU1471" s="210"/>
      <c r="CV1471" s="210"/>
      <c r="CW1471" s="210"/>
      <c r="CX1471" s="210"/>
      <c r="CY1471" s="210"/>
      <c r="CZ1471" s="210"/>
      <c r="DA1471" s="210"/>
      <c r="DB1471" s="210"/>
      <c r="DC1471" s="210"/>
      <c r="DD1471" s="210"/>
      <c r="DE1471" s="210"/>
      <c r="DF1471" s="210"/>
      <c r="DG1471" s="210"/>
      <c r="DH1471" s="210"/>
      <c r="DI1471" s="210"/>
      <c r="DJ1471" s="210"/>
      <c r="DK1471" s="210"/>
      <c r="DL1471" s="210"/>
      <c r="DM1471" s="210"/>
      <c r="DN1471" s="210"/>
      <c r="DO1471" s="210"/>
      <c r="DP1471" s="210"/>
      <c r="DQ1471" s="210"/>
      <c r="DR1471" s="210"/>
      <c r="DS1471" s="210"/>
      <c r="DT1471" s="210"/>
      <c r="DU1471" s="210"/>
      <c r="DV1471" s="210"/>
      <c r="DW1471" s="210"/>
      <c r="DX1471" s="210"/>
      <c r="DY1471" s="210"/>
      <c r="DZ1471" s="210"/>
      <c r="EA1471" s="210"/>
      <c r="EB1471" s="210"/>
      <c r="EC1471" s="210"/>
      <c r="ED1471" s="210"/>
      <c r="EE1471" s="210"/>
      <c r="EF1471" s="210"/>
      <c r="EG1471" s="210"/>
      <c r="EH1471" s="210"/>
      <c r="EI1471" s="210"/>
      <c r="EJ1471" s="210"/>
      <c r="EK1471" s="210"/>
      <c r="EL1471" s="210"/>
      <c r="EM1471" s="210"/>
      <c r="EN1471" s="210"/>
      <c r="EO1471" s="210"/>
      <c r="EP1471" s="210"/>
      <c r="EQ1471" s="210"/>
      <c r="ER1471" s="210"/>
      <c r="ES1471" s="210"/>
      <c r="ET1471" s="210"/>
      <c r="EU1471" s="210"/>
    </row>
    <row r="1472" spans="1:151" ht="13">
      <c r="A1472" s="210"/>
      <c r="B1472" s="210"/>
      <c r="C1472" s="210"/>
      <c r="D1472" s="210"/>
      <c r="E1472" s="210"/>
      <c r="F1472" s="210"/>
      <c r="G1472" s="210"/>
      <c r="H1472" s="298"/>
      <c r="I1472" s="298"/>
      <c r="J1472" s="298"/>
      <c r="K1472" s="298"/>
      <c r="L1472" s="298"/>
      <c r="M1472" s="298"/>
      <c r="N1472" s="298"/>
      <c r="O1472" s="210"/>
      <c r="P1472" s="210"/>
      <c r="Q1472" s="211"/>
      <c r="R1472" s="210"/>
      <c r="S1472" s="210"/>
      <c r="T1472" s="210"/>
      <c r="U1472" s="210"/>
      <c r="V1472" s="210"/>
      <c r="W1472" s="210"/>
      <c r="X1472" s="192" t="s">
        <v>173</v>
      </c>
      <c r="Y1472" s="192" t="s">
        <v>339</v>
      </c>
      <c r="Z1472" s="167" t="str">
        <f>'Reviewer 2'!$AB$80</f>
        <v>NR</v>
      </c>
      <c r="AA1472" s="210"/>
      <c r="AB1472" s="210"/>
      <c r="AC1472" s="210"/>
      <c r="AD1472" s="210"/>
      <c r="AE1472" s="210"/>
      <c r="AF1472" s="210"/>
      <c r="AG1472" s="217"/>
      <c r="AH1472" s="217"/>
      <c r="AI1472" s="210"/>
      <c r="AJ1472" s="210"/>
      <c r="AK1472" s="210"/>
      <c r="AL1472" s="210"/>
      <c r="AM1472" s="210"/>
      <c r="AN1472" s="210"/>
      <c r="AO1472" s="210"/>
      <c r="AP1472" s="210"/>
      <c r="AQ1472" s="210"/>
      <c r="AR1472" s="210"/>
      <c r="AS1472" s="210"/>
      <c r="AT1472" s="210"/>
      <c r="AU1472" s="210"/>
      <c r="AV1472" s="210"/>
      <c r="AW1472" s="210"/>
      <c r="AX1472" s="210"/>
      <c r="AY1472" s="210"/>
      <c r="AZ1472" s="210"/>
      <c r="BA1472" s="210"/>
      <c r="BB1472" s="210"/>
      <c r="BC1472" s="210"/>
      <c r="BD1472" s="210"/>
      <c r="BE1472" s="210"/>
      <c r="BF1472" s="210"/>
      <c r="BG1472" s="210"/>
      <c r="BH1472" s="210"/>
      <c r="BI1472" s="210"/>
      <c r="BJ1472" s="210"/>
      <c r="BK1472" s="210"/>
      <c r="BL1472" s="210"/>
      <c r="BM1472" s="210"/>
      <c r="BN1472" s="210"/>
      <c r="BO1472" s="210"/>
      <c r="BP1472" s="210"/>
      <c r="BQ1472" s="210"/>
      <c r="BR1472" s="210"/>
      <c r="BS1472" s="210"/>
      <c r="BT1472" s="210"/>
      <c r="BU1472" s="210"/>
      <c r="BV1472" s="210"/>
      <c r="BW1472" s="210"/>
      <c r="BX1472" s="210"/>
      <c r="BY1472" s="210"/>
      <c r="BZ1472" s="210"/>
      <c r="CA1472" s="210"/>
      <c r="CB1472" s="210"/>
      <c r="CC1472" s="210"/>
      <c r="CD1472" s="210"/>
      <c r="CE1472" s="210"/>
      <c r="CF1472" s="210"/>
      <c r="CG1472" s="210"/>
      <c r="CH1472" s="210"/>
      <c r="CI1472" s="210"/>
      <c r="CJ1472" s="210"/>
      <c r="CK1472" s="210"/>
      <c r="CL1472" s="210"/>
      <c r="CM1472" s="210"/>
      <c r="CN1472" s="210"/>
      <c r="CO1472" s="210"/>
      <c r="CP1472" s="210"/>
      <c r="CQ1472" s="210"/>
      <c r="CR1472" s="210"/>
      <c r="CS1472" s="210"/>
      <c r="CT1472" s="210"/>
      <c r="CU1472" s="210"/>
      <c r="CV1472" s="210"/>
      <c r="CW1472" s="210"/>
      <c r="CX1472" s="210"/>
      <c r="CY1472" s="210"/>
      <c r="CZ1472" s="210"/>
      <c r="DA1472" s="210"/>
      <c r="DB1472" s="210"/>
      <c r="DC1472" s="210"/>
      <c r="DD1472" s="210"/>
      <c r="DE1472" s="210"/>
      <c r="DF1472" s="210"/>
      <c r="DG1472" s="210"/>
      <c r="DH1472" s="210"/>
      <c r="DI1472" s="210"/>
      <c r="DJ1472" s="210"/>
      <c r="DK1472" s="210"/>
      <c r="DL1472" s="210"/>
      <c r="DM1472" s="210"/>
      <c r="DN1472" s="210"/>
      <c r="DO1472" s="210"/>
      <c r="DP1472" s="210"/>
      <c r="DQ1472" s="210"/>
      <c r="DR1472" s="210"/>
      <c r="DS1472" s="210"/>
      <c r="DT1472" s="210"/>
      <c r="DU1472" s="210"/>
      <c r="DV1472" s="210"/>
      <c r="DW1472" s="210"/>
      <c r="DX1472" s="210"/>
      <c r="DY1472" s="210"/>
      <c r="DZ1472" s="210"/>
      <c r="EA1472" s="210"/>
      <c r="EB1472" s="210"/>
      <c r="EC1472" s="210"/>
      <c r="ED1472" s="210"/>
      <c r="EE1472" s="210"/>
      <c r="EF1472" s="210"/>
      <c r="EG1472" s="210"/>
      <c r="EH1472" s="210"/>
      <c r="EI1472" s="210"/>
      <c r="EJ1472" s="210"/>
      <c r="EK1472" s="210"/>
      <c r="EL1472" s="210"/>
      <c r="EM1472" s="210"/>
      <c r="EN1472" s="210"/>
      <c r="EO1472" s="210"/>
      <c r="EP1472" s="210"/>
      <c r="EQ1472" s="210"/>
      <c r="ER1472" s="210"/>
      <c r="ES1472" s="210"/>
      <c r="ET1472" s="210"/>
      <c r="EU1472" s="210"/>
    </row>
    <row r="1473" spans="1:151" ht="13">
      <c r="A1473" s="210"/>
      <c r="B1473" s="210"/>
      <c r="C1473" s="210"/>
      <c r="D1473" s="210"/>
      <c r="E1473" s="210"/>
      <c r="F1473" s="210"/>
      <c r="G1473" s="210"/>
      <c r="H1473" s="298"/>
      <c r="I1473" s="298"/>
      <c r="J1473" s="298"/>
      <c r="K1473" s="298"/>
      <c r="L1473" s="298"/>
      <c r="M1473" s="298"/>
      <c r="N1473" s="298"/>
      <c r="O1473" s="210"/>
      <c r="P1473" s="210"/>
      <c r="Q1473" s="211"/>
      <c r="R1473" s="210"/>
      <c r="S1473" s="210"/>
      <c r="T1473" s="210"/>
      <c r="U1473" s="210"/>
      <c r="V1473" s="210"/>
      <c r="W1473" s="210"/>
      <c r="X1473" s="192" t="s">
        <v>173</v>
      </c>
      <c r="Y1473" s="192" t="s">
        <v>340</v>
      </c>
      <c r="Z1473" s="167" t="str">
        <f>'Reviewer 2'!$AB$81</f>
        <v>NR</v>
      </c>
      <c r="AA1473" s="210"/>
      <c r="AB1473" s="210"/>
      <c r="AC1473" s="210"/>
      <c r="AD1473" s="210"/>
      <c r="AE1473" s="210"/>
      <c r="AF1473" s="210"/>
      <c r="AG1473" s="217"/>
      <c r="AH1473" s="217"/>
      <c r="AI1473" s="210"/>
      <c r="AJ1473" s="210"/>
      <c r="AK1473" s="210"/>
      <c r="AL1473" s="210"/>
      <c r="AM1473" s="210"/>
      <c r="AN1473" s="210"/>
      <c r="AO1473" s="210"/>
      <c r="AP1473" s="210"/>
      <c r="AQ1473" s="210"/>
      <c r="AR1473" s="210"/>
      <c r="AS1473" s="210"/>
      <c r="AT1473" s="210"/>
      <c r="AU1473" s="210"/>
      <c r="AV1473" s="210"/>
      <c r="AW1473" s="210"/>
      <c r="AX1473" s="210"/>
      <c r="AY1473" s="210"/>
      <c r="AZ1473" s="210"/>
      <c r="BA1473" s="210"/>
      <c r="BB1473" s="210"/>
      <c r="BC1473" s="210"/>
      <c r="BD1473" s="210"/>
      <c r="BE1473" s="210"/>
      <c r="BF1473" s="210"/>
      <c r="BG1473" s="210"/>
      <c r="BH1473" s="210"/>
      <c r="BI1473" s="210"/>
      <c r="BJ1473" s="210"/>
      <c r="BK1473" s="210"/>
      <c r="BL1473" s="210"/>
      <c r="BM1473" s="210"/>
      <c r="BN1473" s="210"/>
      <c r="BO1473" s="210"/>
      <c r="BP1473" s="210"/>
      <c r="BQ1473" s="210"/>
      <c r="BR1473" s="210"/>
      <c r="BS1473" s="210"/>
      <c r="BT1473" s="210"/>
      <c r="BU1473" s="210"/>
      <c r="BV1473" s="210"/>
      <c r="BW1473" s="210"/>
      <c r="BX1473" s="210"/>
      <c r="BY1473" s="210"/>
      <c r="BZ1473" s="210"/>
      <c r="CA1473" s="210"/>
      <c r="CB1473" s="210"/>
      <c r="CC1473" s="210"/>
      <c r="CD1473" s="210"/>
      <c r="CE1473" s="210"/>
      <c r="CF1473" s="210"/>
      <c r="CG1473" s="210"/>
      <c r="CH1473" s="210"/>
      <c r="CI1473" s="210"/>
      <c r="CJ1473" s="210"/>
      <c r="CK1473" s="210"/>
      <c r="CL1473" s="210"/>
      <c r="CM1473" s="210"/>
      <c r="CN1473" s="210"/>
      <c r="CO1473" s="210"/>
      <c r="CP1473" s="210"/>
      <c r="CQ1473" s="210"/>
      <c r="CR1473" s="210"/>
      <c r="CS1473" s="210"/>
      <c r="CT1473" s="210"/>
      <c r="CU1473" s="210"/>
      <c r="CV1473" s="210"/>
      <c r="CW1473" s="210"/>
      <c r="CX1473" s="210"/>
      <c r="CY1473" s="210"/>
      <c r="CZ1473" s="210"/>
      <c r="DA1473" s="210"/>
      <c r="DB1473" s="210"/>
      <c r="DC1473" s="210"/>
      <c r="DD1473" s="210"/>
      <c r="DE1473" s="210"/>
      <c r="DF1473" s="210"/>
      <c r="DG1473" s="210"/>
      <c r="DH1473" s="210"/>
      <c r="DI1473" s="210"/>
      <c r="DJ1473" s="210"/>
      <c r="DK1473" s="210"/>
      <c r="DL1473" s="210"/>
      <c r="DM1473" s="210"/>
      <c r="DN1473" s="210"/>
      <c r="DO1473" s="210"/>
      <c r="DP1473" s="210"/>
      <c r="DQ1473" s="210"/>
      <c r="DR1473" s="210"/>
      <c r="DS1473" s="210"/>
      <c r="DT1473" s="210"/>
      <c r="DU1473" s="210"/>
      <c r="DV1473" s="210"/>
      <c r="DW1473" s="210"/>
      <c r="DX1473" s="210"/>
      <c r="DY1473" s="210"/>
      <c r="DZ1473" s="210"/>
      <c r="EA1473" s="210"/>
      <c r="EB1473" s="210"/>
      <c r="EC1473" s="210"/>
      <c r="ED1473" s="210"/>
      <c r="EE1473" s="210"/>
      <c r="EF1473" s="210"/>
      <c r="EG1473" s="210"/>
      <c r="EH1473" s="210"/>
      <c r="EI1473" s="210"/>
      <c r="EJ1473" s="210"/>
      <c r="EK1473" s="210"/>
      <c r="EL1473" s="210"/>
      <c r="EM1473" s="210"/>
      <c r="EN1473" s="210"/>
      <c r="EO1473" s="210"/>
      <c r="EP1473" s="210"/>
      <c r="EQ1473" s="210"/>
      <c r="ER1473" s="210"/>
      <c r="ES1473" s="210"/>
      <c r="ET1473" s="210"/>
      <c r="EU1473" s="210"/>
    </row>
    <row r="1474" spans="1:151" ht="13">
      <c r="A1474" s="210"/>
      <c r="B1474" s="210"/>
      <c r="C1474" s="210"/>
      <c r="D1474" s="210"/>
      <c r="E1474" s="210"/>
      <c r="F1474" s="210"/>
      <c r="G1474" s="210"/>
      <c r="H1474" s="298"/>
      <c r="I1474" s="298"/>
      <c r="J1474" s="298"/>
      <c r="K1474" s="298"/>
      <c r="L1474" s="298"/>
      <c r="M1474" s="298"/>
      <c r="N1474" s="298"/>
      <c r="O1474" s="210"/>
      <c r="P1474" s="210"/>
      <c r="Q1474" s="211"/>
      <c r="R1474" s="210"/>
      <c r="S1474" s="210"/>
      <c r="T1474" s="210"/>
      <c r="U1474" s="210"/>
      <c r="V1474" s="210"/>
      <c r="W1474" s="210"/>
      <c r="X1474" s="192" t="s">
        <v>173</v>
      </c>
      <c r="Y1474" s="192" t="s">
        <v>341</v>
      </c>
      <c r="Z1474" s="167" t="str">
        <f>'Reviewer 2'!$AB$82</f>
        <v>NR</v>
      </c>
      <c r="AA1474" s="210"/>
      <c r="AB1474" s="210"/>
      <c r="AC1474" s="210"/>
      <c r="AD1474" s="210"/>
      <c r="AE1474" s="210"/>
      <c r="AF1474" s="210"/>
      <c r="AG1474" s="217"/>
      <c r="AH1474" s="217"/>
      <c r="AI1474" s="210"/>
      <c r="AJ1474" s="210"/>
      <c r="AK1474" s="210"/>
      <c r="AL1474" s="210"/>
      <c r="AM1474" s="210"/>
      <c r="AN1474" s="210"/>
      <c r="AO1474" s="210"/>
      <c r="AP1474" s="210"/>
      <c r="AQ1474" s="210"/>
      <c r="AR1474" s="210"/>
      <c r="AS1474" s="210"/>
      <c r="AT1474" s="210"/>
      <c r="AU1474" s="210"/>
      <c r="AV1474" s="210"/>
      <c r="AW1474" s="210"/>
      <c r="AX1474" s="210"/>
      <c r="AY1474" s="210"/>
      <c r="AZ1474" s="210"/>
      <c r="BA1474" s="210"/>
      <c r="BB1474" s="210"/>
      <c r="BC1474" s="210"/>
      <c r="BD1474" s="210"/>
      <c r="BE1474" s="210"/>
      <c r="BF1474" s="210"/>
      <c r="BG1474" s="210"/>
      <c r="BH1474" s="210"/>
      <c r="BI1474" s="210"/>
      <c r="BJ1474" s="210"/>
      <c r="BK1474" s="210"/>
      <c r="BL1474" s="210"/>
      <c r="BM1474" s="210"/>
      <c r="BN1474" s="210"/>
      <c r="BO1474" s="210"/>
      <c r="BP1474" s="210"/>
      <c r="BQ1474" s="210"/>
      <c r="BR1474" s="210"/>
      <c r="BS1474" s="210"/>
      <c r="BT1474" s="210"/>
      <c r="BU1474" s="210"/>
      <c r="BV1474" s="210"/>
      <c r="BW1474" s="210"/>
      <c r="BX1474" s="210"/>
      <c r="BY1474" s="210"/>
      <c r="BZ1474" s="210"/>
      <c r="CA1474" s="210"/>
      <c r="CB1474" s="210"/>
      <c r="CC1474" s="210"/>
      <c r="CD1474" s="210"/>
      <c r="CE1474" s="210"/>
      <c r="CF1474" s="210"/>
      <c r="CG1474" s="210"/>
      <c r="CH1474" s="210"/>
      <c r="CI1474" s="210"/>
      <c r="CJ1474" s="210"/>
      <c r="CK1474" s="210"/>
      <c r="CL1474" s="210"/>
      <c r="CM1474" s="210"/>
      <c r="CN1474" s="210"/>
      <c r="CO1474" s="210"/>
      <c r="CP1474" s="210"/>
      <c r="CQ1474" s="210"/>
      <c r="CR1474" s="210"/>
      <c r="CS1474" s="210"/>
      <c r="CT1474" s="210"/>
      <c r="CU1474" s="210"/>
      <c r="CV1474" s="210"/>
      <c r="CW1474" s="210"/>
      <c r="CX1474" s="210"/>
      <c r="CY1474" s="210"/>
      <c r="CZ1474" s="210"/>
      <c r="DA1474" s="210"/>
      <c r="DB1474" s="210"/>
      <c r="DC1474" s="210"/>
      <c r="DD1474" s="210"/>
      <c r="DE1474" s="210"/>
      <c r="DF1474" s="210"/>
      <c r="DG1474" s="210"/>
      <c r="DH1474" s="210"/>
      <c r="DI1474" s="210"/>
      <c r="DJ1474" s="210"/>
      <c r="DK1474" s="210"/>
      <c r="DL1474" s="210"/>
      <c r="DM1474" s="210"/>
      <c r="DN1474" s="210"/>
      <c r="DO1474" s="210"/>
      <c r="DP1474" s="210"/>
      <c r="DQ1474" s="210"/>
      <c r="DR1474" s="210"/>
      <c r="DS1474" s="210"/>
      <c r="DT1474" s="210"/>
      <c r="DU1474" s="210"/>
      <c r="DV1474" s="210"/>
      <c r="DW1474" s="210"/>
      <c r="DX1474" s="210"/>
      <c r="DY1474" s="210"/>
      <c r="DZ1474" s="210"/>
      <c r="EA1474" s="210"/>
      <c r="EB1474" s="210"/>
      <c r="EC1474" s="210"/>
      <c r="ED1474" s="210"/>
      <c r="EE1474" s="210"/>
      <c r="EF1474" s="210"/>
      <c r="EG1474" s="210"/>
      <c r="EH1474" s="210"/>
      <c r="EI1474" s="210"/>
      <c r="EJ1474" s="210"/>
      <c r="EK1474" s="210"/>
      <c r="EL1474" s="210"/>
      <c r="EM1474" s="210"/>
      <c r="EN1474" s="210"/>
      <c r="EO1474" s="210"/>
      <c r="EP1474" s="210"/>
      <c r="EQ1474" s="210"/>
      <c r="ER1474" s="210"/>
      <c r="ES1474" s="210"/>
      <c r="ET1474" s="210"/>
      <c r="EU1474" s="210"/>
    </row>
    <row r="1475" spans="1:151" ht="13">
      <c r="A1475" s="210"/>
      <c r="B1475" s="210"/>
      <c r="C1475" s="210"/>
      <c r="D1475" s="210"/>
      <c r="E1475" s="210"/>
      <c r="F1475" s="210"/>
      <c r="G1475" s="210"/>
      <c r="H1475" s="298"/>
      <c r="I1475" s="298"/>
      <c r="J1475" s="298"/>
      <c r="K1475" s="298"/>
      <c r="L1475" s="298"/>
      <c r="M1475" s="298"/>
      <c r="N1475" s="298"/>
      <c r="O1475" s="210"/>
      <c r="P1475" s="210"/>
      <c r="Q1475" s="211"/>
      <c r="R1475" s="210"/>
      <c r="S1475" s="210"/>
      <c r="T1475" s="210"/>
      <c r="U1475" s="210"/>
      <c r="V1475" s="210"/>
      <c r="W1475" s="210"/>
      <c r="X1475" s="192" t="s">
        <v>173</v>
      </c>
      <c r="Y1475" s="192" t="s">
        <v>342</v>
      </c>
      <c r="Z1475" s="167" t="str">
        <f>'Reviewer 2'!$AB$83</f>
        <v>NR</v>
      </c>
      <c r="AA1475" s="210"/>
      <c r="AB1475" s="210"/>
      <c r="AC1475" s="210"/>
      <c r="AD1475" s="210"/>
      <c r="AE1475" s="210"/>
      <c r="AF1475" s="210"/>
      <c r="AG1475" s="217"/>
      <c r="AH1475" s="217"/>
      <c r="AI1475" s="210"/>
      <c r="AJ1475" s="210"/>
      <c r="AK1475" s="210"/>
      <c r="AL1475" s="210"/>
      <c r="AM1475" s="210"/>
      <c r="AN1475" s="210"/>
      <c r="AO1475" s="210"/>
      <c r="AP1475" s="210"/>
      <c r="AQ1475" s="210"/>
      <c r="AR1475" s="210"/>
      <c r="AS1475" s="210"/>
      <c r="AT1475" s="210"/>
      <c r="AU1475" s="210"/>
      <c r="AV1475" s="210"/>
      <c r="AW1475" s="210"/>
      <c r="AX1475" s="210"/>
      <c r="AY1475" s="210"/>
      <c r="AZ1475" s="210"/>
      <c r="BA1475" s="210"/>
      <c r="BB1475" s="210"/>
      <c r="BC1475" s="210"/>
      <c r="BD1475" s="210"/>
      <c r="BE1475" s="210"/>
      <c r="BF1475" s="210"/>
      <c r="BG1475" s="210"/>
      <c r="BH1475" s="210"/>
      <c r="BI1475" s="210"/>
      <c r="BJ1475" s="210"/>
      <c r="BK1475" s="210"/>
      <c r="BL1475" s="210"/>
      <c r="BM1475" s="210"/>
      <c r="BN1475" s="210"/>
      <c r="BO1475" s="210"/>
      <c r="BP1475" s="210"/>
      <c r="BQ1475" s="210"/>
      <c r="BR1475" s="210"/>
      <c r="BS1475" s="210"/>
      <c r="BT1475" s="210"/>
      <c r="BU1475" s="210"/>
      <c r="BV1475" s="210"/>
      <c r="BW1475" s="210"/>
      <c r="BX1475" s="210"/>
      <c r="BY1475" s="210"/>
      <c r="BZ1475" s="210"/>
      <c r="CA1475" s="210"/>
      <c r="CB1475" s="210"/>
      <c r="CC1475" s="210"/>
      <c r="CD1475" s="210"/>
      <c r="CE1475" s="210"/>
      <c r="CF1475" s="210"/>
      <c r="CG1475" s="210"/>
      <c r="CH1475" s="210"/>
      <c r="CI1475" s="210"/>
      <c r="CJ1475" s="210"/>
      <c r="CK1475" s="210"/>
      <c r="CL1475" s="210"/>
      <c r="CM1475" s="210"/>
      <c r="CN1475" s="210"/>
      <c r="CO1475" s="210"/>
      <c r="CP1475" s="210"/>
      <c r="CQ1475" s="210"/>
      <c r="CR1475" s="210"/>
      <c r="CS1475" s="210"/>
      <c r="CT1475" s="210"/>
      <c r="CU1475" s="210"/>
      <c r="CV1475" s="210"/>
      <c r="CW1475" s="210"/>
      <c r="CX1475" s="210"/>
      <c r="CY1475" s="210"/>
      <c r="CZ1475" s="210"/>
      <c r="DA1475" s="210"/>
      <c r="DB1475" s="210"/>
      <c r="DC1475" s="210"/>
      <c r="DD1475" s="210"/>
      <c r="DE1475" s="210"/>
      <c r="DF1475" s="210"/>
      <c r="DG1475" s="210"/>
      <c r="DH1475" s="210"/>
      <c r="DI1475" s="210"/>
      <c r="DJ1475" s="210"/>
      <c r="DK1475" s="210"/>
      <c r="DL1475" s="210"/>
      <c r="DM1475" s="210"/>
      <c r="DN1475" s="210"/>
      <c r="DO1475" s="210"/>
      <c r="DP1475" s="210"/>
      <c r="DQ1475" s="210"/>
      <c r="DR1475" s="210"/>
      <c r="DS1475" s="210"/>
      <c r="DT1475" s="210"/>
      <c r="DU1475" s="210"/>
      <c r="DV1475" s="210"/>
      <c r="DW1475" s="210"/>
      <c r="DX1475" s="210"/>
      <c r="DY1475" s="210"/>
      <c r="DZ1475" s="210"/>
      <c r="EA1475" s="210"/>
      <c r="EB1475" s="210"/>
      <c r="EC1475" s="210"/>
      <c r="ED1475" s="210"/>
      <c r="EE1475" s="210"/>
      <c r="EF1475" s="210"/>
      <c r="EG1475" s="210"/>
      <c r="EH1475" s="210"/>
      <c r="EI1475" s="210"/>
      <c r="EJ1475" s="210"/>
      <c r="EK1475" s="210"/>
      <c r="EL1475" s="210"/>
      <c r="EM1475" s="210"/>
      <c r="EN1475" s="210"/>
      <c r="EO1475" s="210"/>
      <c r="EP1475" s="210"/>
      <c r="EQ1475" s="210"/>
      <c r="ER1475" s="210"/>
      <c r="ES1475" s="210"/>
      <c r="ET1475" s="210"/>
      <c r="EU1475" s="210"/>
    </row>
    <row r="1476" spans="1:151" ht="13">
      <c r="A1476" s="210"/>
      <c r="B1476" s="210"/>
      <c r="C1476" s="210"/>
      <c r="D1476" s="210"/>
      <c r="E1476" s="210"/>
      <c r="F1476" s="210"/>
      <c r="G1476" s="210"/>
      <c r="H1476" s="298"/>
      <c r="I1476" s="298"/>
      <c r="J1476" s="298"/>
      <c r="K1476" s="298"/>
      <c r="L1476" s="298"/>
      <c r="M1476" s="298"/>
      <c r="N1476" s="298"/>
      <c r="O1476" s="210"/>
      <c r="P1476" s="210"/>
      <c r="Q1476" s="211"/>
      <c r="R1476" s="210"/>
      <c r="S1476" s="210"/>
      <c r="T1476" s="210"/>
      <c r="U1476" s="210"/>
      <c r="V1476" s="210"/>
      <c r="W1476" s="210"/>
      <c r="X1476" s="192" t="s">
        <v>173</v>
      </c>
      <c r="Y1476" s="192" t="s">
        <v>343</v>
      </c>
      <c r="Z1476" s="167" t="str">
        <f>'Reviewer 2'!$AB$84</f>
        <v>NR</v>
      </c>
      <c r="AA1476" s="210"/>
      <c r="AB1476" s="210"/>
      <c r="AC1476" s="210"/>
      <c r="AD1476" s="210"/>
      <c r="AE1476" s="210"/>
      <c r="AF1476" s="210"/>
      <c r="AG1476" s="217"/>
      <c r="AH1476" s="217"/>
      <c r="AI1476" s="210"/>
      <c r="AJ1476" s="210"/>
      <c r="AK1476" s="210"/>
      <c r="AL1476" s="210"/>
      <c r="AM1476" s="210"/>
      <c r="AN1476" s="210"/>
      <c r="AO1476" s="210"/>
      <c r="AP1476" s="210"/>
      <c r="AQ1476" s="210"/>
      <c r="AR1476" s="210"/>
      <c r="AS1476" s="210"/>
      <c r="AT1476" s="210"/>
      <c r="AU1476" s="210"/>
      <c r="AV1476" s="210"/>
      <c r="AW1476" s="210"/>
      <c r="AX1476" s="210"/>
      <c r="AY1476" s="210"/>
      <c r="AZ1476" s="210"/>
      <c r="BA1476" s="210"/>
      <c r="BB1476" s="210"/>
      <c r="BC1476" s="210"/>
      <c r="BD1476" s="210"/>
      <c r="BE1476" s="210"/>
      <c r="BF1476" s="210"/>
      <c r="BG1476" s="210"/>
      <c r="BH1476" s="210"/>
      <c r="BI1476" s="210"/>
      <c r="BJ1476" s="210"/>
      <c r="BK1476" s="210"/>
      <c r="BL1476" s="210"/>
      <c r="BM1476" s="210"/>
      <c r="BN1476" s="210"/>
      <c r="BO1476" s="210"/>
      <c r="BP1476" s="210"/>
      <c r="BQ1476" s="210"/>
      <c r="BR1476" s="210"/>
      <c r="BS1476" s="210"/>
      <c r="BT1476" s="210"/>
      <c r="BU1476" s="210"/>
      <c r="BV1476" s="210"/>
      <c r="BW1476" s="210"/>
      <c r="BX1476" s="210"/>
      <c r="BY1476" s="210"/>
      <c r="BZ1476" s="210"/>
      <c r="CA1476" s="210"/>
      <c r="CB1476" s="210"/>
      <c r="CC1476" s="210"/>
      <c r="CD1476" s="210"/>
      <c r="CE1476" s="210"/>
      <c r="CF1476" s="210"/>
      <c r="CG1476" s="210"/>
      <c r="CH1476" s="210"/>
      <c r="CI1476" s="210"/>
      <c r="CJ1476" s="210"/>
      <c r="CK1476" s="210"/>
      <c r="CL1476" s="210"/>
      <c r="CM1476" s="210"/>
      <c r="CN1476" s="210"/>
      <c r="CO1476" s="210"/>
      <c r="CP1476" s="210"/>
      <c r="CQ1476" s="210"/>
      <c r="CR1476" s="210"/>
      <c r="CS1476" s="210"/>
      <c r="CT1476" s="210"/>
      <c r="CU1476" s="210"/>
      <c r="CV1476" s="210"/>
      <c r="CW1476" s="210"/>
      <c r="CX1476" s="210"/>
      <c r="CY1476" s="210"/>
      <c r="CZ1476" s="210"/>
      <c r="DA1476" s="210"/>
      <c r="DB1476" s="210"/>
      <c r="DC1476" s="210"/>
      <c r="DD1476" s="210"/>
      <c r="DE1476" s="210"/>
      <c r="DF1476" s="210"/>
      <c r="DG1476" s="210"/>
      <c r="DH1476" s="210"/>
      <c r="DI1476" s="210"/>
      <c r="DJ1476" s="210"/>
      <c r="DK1476" s="210"/>
      <c r="DL1476" s="210"/>
      <c r="DM1476" s="210"/>
      <c r="DN1476" s="210"/>
      <c r="DO1476" s="210"/>
      <c r="DP1476" s="210"/>
      <c r="DQ1476" s="210"/>
      <c r="DR1476" s="210"/>
      <c r="DS1476" s="210"/>
      <c r="DT1476" s="210"/>
      <c r="DU1476" s="210"/>
      <c r="DV1476" s="210"/>
      <c r="DW1476" s="210"/>
      <c r="DX1476" s="210"/>
      <c r="DY1476" s="210"/>
      <c r="DZ1476" s="210"/>
      <c r="EA1476" s="210"/>
      <c r="EB1476" s="210"/>
      <c r="EC1476" s="210"/>
      <c r="ED1476" s="210"/>
      <c r="EE1476" s="210"/>
      <c r="EF1476" s="210"/>
      <c r="EG1476" s="210"/>
      <c r="EH1476" s="210"/>
      <c r="EI1476" s="210"/>
      <c r="EJ1476" s="210"/>
      <c r="EK1476" s="210"/>
      <c r="EL1476" s="210"/>
      <c r="EM1476" s="210"/>
      <c r="EN1476" s="210"/>
      <c r="EO1476" s="210"/>
      <c r="EP1476" s="210"/>
      <c r="EQ1476" s="210"/>
      <c r="ER1476" s="210"/>
      <c r="ES1476" s="210"/>
      <c r="ET1476" s="210"/>
      <c r="EU1476" s="210"/>
    </row>
    <row r="1477" spans="1:151" ht="13">
      <c r="A1477" s="210"/>
      <c r="B1477" s="210"/>
      <c r="C1477" s="210"/>
      <c r="D1477" s="210"/>
      <c r="E1477" s="210"/>
      <c r="F1477" s="210"/>
      <c r="G1477" s="210"/>
      <c r="H1477" s="298"/>
      <c r="I1477" s="298"/>
      <c r="J1477" s="298"/>
      <c r="K1477" s="298"/>
      <c r="L1477" s="298"/>
      <c r="M1477" s="298"/>
      <c r="N1477" s="298"/>
      <c r="O1477" s="210"/>
      <c r="P1477" s="210"/>
      <c r="Q1477" s="211"/>
      <c r="R1477" s="210"/>
      <c r="S1477" s="210"/>
      <c r="T1477" s="210"/>
      <c r="U1477" s="210"/>
      <c r="V1477" s="210"/>
      <c r="W1477" s="210"/>
      <c r="X1477" s="192" t="s">
        <v>173</v>
      </c>
      <c r="Y1477" s="192" t="s">
        <v>344</v>
      </c>
      <c r="Z1477" s="167" t="str">
        <f>'Reviewer 2'!$AB$85</f>
        <v>NR</v>
      </c>
      <c r="AA1477" s="210"/>
      <c r="AB1477" s="210"/>
      <c r="AC1477" s="210"/>
      <c r="AD1477" s="210"/>
      <c r="AE1477" s="210"/>
      <c r="AF1477" s="210"/>
      <c r="AG1477" s="217"/>
      <c r="AH1477" s="217"/>
      <c r="AI1477" s="210"/>
      <c r="AJ1477" s="210"/>
      <c r="AK1477" s="210"/>
      <c r="AL1477" s="210"/>
      <c r="AM1477" s="210"/>
      <c r="AN1477" s="210"/>
      <c r="AO1477" s="210"/>
      <c r="AP1477" s="210"/>
      <c r="AQ1477" s="210"/>
      <c r="AR1477" s="210"/>
      <c r="AS1477" s="210"/>
      <c r="AT1477" s="210"/>
      <c r="AU1477" s="210"/>
      <c r="AV1477" s="210"/>
      <c r="AW1477" s="210"/>
      <c r="AX1477" s="210"/>
      <c r="AY1477" s="210"/>
      <c r="AZ1477" s="210"/>
      <c r="BA1477" s="210"/>
      <c r="BB1477" s="210"/>
      <c r="BC1477" s="210"/>
      <c r="BD1477" s="210"/>
      <c r="BE1477" s="210"/>
      <c r="BF1477" s="210"/>
      <c r="BG1477" s="210"/>
      <c r="BH1477" s="210"/>
      <c r="BI1477" s="210"/>
      <c r="BJ1477" s="210"/>
      <c r="BK1477" s="210"/>
      <c r="BL1477" s="210"/>
      <c r="BM1477" s="210"/>
      <c r="BN1477" s="210"/>
      <c r="BO1477" s="210"/>
      <c r="BP1477" s="210"/>
      <c r="BQ1477" s="210"/>
      <c r="BR1477" s="210"/>
      <c r="BS1477" s="210"/>
      <c r="BT1477" s="210"/>
      <c r="BU1477" s="210"/>
      <c r="BV1477" s="210"/>
      <c r="BW1477" s="210"/>
      <c r="BX1477" s="210"/>
      <c r="BY1477" s="210"/>
      <c r="BZ1477" s="210"/>
      <c r="CA1477" s="210"/>
      <c r="CB1477" s="210"/>
      <c r="CC1477" s="210"/>
      <c r="CD1477" s="210"/>
      <c r="CE1477" s="210"/>
      <c r="CF1477" s="210"/>
      <c r="CG1477" s="210"/>
      <c r="CH1477" s="210"/>
      <c r="CI1477" s="210"/>
      <c r="CJ1477" s="210"/>
      <c r="CK1477" s="210"/>
      <c r="CL1477" s="210"/>
      <c r="CM1477" s="210"/>
      <c r="CN1477" s="210"/>
      <c r="CO1477" s="210"/>
      <c r="CP1477" s="210"/>
      <c r="CQ1477" s="210"/>
      <c r="CR1477" s="210"/>
      <c r="CS1477" s="210"/>
      <c r="CT1477" s="210"/>
      <c r="CU1477" s="210"/>
      <c r="CV1477" s="210"/>
      <c r="CW1477" s="210"/>
      <c r="CX1477" s="210"/>
      <c r="CY1477" s="210"/>
      <c r="CZ1477" s="210"/>
      <c r="DA1477" s="210"/>
      <c r="DB1477" s="210"/>
      <c r="DC1477" s="210"/>
      <c r="DD1477" s="210"/>
      <c r="DE1477" s="210"/>
      <c r="DF1477" s="210"/>
      <c r="DG1477" s="210"/>
      <c r="DH1477" s="210"/>
      <c r="DI1477" s="210"/>
      <c r="DJ1477" s="210"/>
      <c r="DK1477" s="210"/>
      <c r="DL1477" s="210"/>
      <c r="DM1477" s="210"/>
      <c r="DN1477" s="210"/>
      <c r="DO1477" s="210"/>
      <c r="DP1477" s="210"/>
      <c r="DQ1477" s="210"/>
      <c r="DR1477" s="210"/>
      <c r="DS1477" s="210"/>
      <c r="DT1477" s="210"/>
      <c r="DU1477" s="210"/>
      <c r="DV1477" s="210"/>
      <c r="DW1477" s="210"/>
      <c r="DX1477" s="210"/>
      <c r="DY1477" s="210"/>
      <c r="DZ1477" s="210"/>
      <c r="EA1477" s="210"/>
      <c r="EB1477" s="210"/>
      <c r="EC1477" s="210"/>
      <c r="ED1477" s="210"/>
      <c r="EE1477" s="210"/>
      <c r="EF1477" s="210"/>
      <c r="EG1477" s="210"/>
      <c r="EH1477" s="210"/>
      <c r="EI1477" s="210"/>
      <c r="EJ1477" s="210"/>
      <c r="EK1477" s="210"/>
      <c r="EL1477" s="210"/>
      <c r="EM1477" s="210"/>
      <c r="EN1477" s="210"/>
      <c r="EO1477" s="210"/>
      <c r="EP1477" s="210"/>
      <c r="EQ1477" s="210"/>
      <c r="ER1477" s="210"/>
      <c r="ES1477" s="210"/>
      <c r="ET1477" s="210"/>
      <c r="EU1477" s="210"/>
    </row>
    <row r="1478" spans="1:151" ht="13">
      <c r="A1478" s="210"/>
      <c r="B1478" s="210"/>
      <c r="C1478" s="210"/>
      <c r="D1478" s="210"/>
      <c r="E1478" s="210"/>
      <c r="F1478" s="210"/>
      <c r="G1478" s="210"/>
      <c r="H1478" s="298"/>
      <c r="I1478" s="298"/>
      <c r="J1478" s="298"/>
      <c r="K1478" s="298"/>
      <c r="L1478" s="298"/>
      <c r="M1478" s="298"/>
      <c r="N1478" s="298"/>
      <c r="O1478" s="210"/>
      <c r="P1478" s="210"/>
      <c r="Q1478" s="211"/>
      <c r="R1478" s="210"/>
      <c r="S1478" s="210"/>
      <c r="T1478" s="210"/>
      <c r="U1478" s="210"/>
      <c r="V1478" s="210"/>
      <c r="W1478" s="210"/>
      <c r="X1478" s="192" t="s">
        <v>173</v>
      </c>
      <c r="Y1478" s="192" t="s">
        <v>345</v>
      </c>
      <c r="Z1478" s="167" t="str">
        <f>'Reviewer 2'!$AB$86</f>
        <v>NR</v>
      </c>
      <c r="AA1478" s="210"/>
      <c r="AB1478" s="210"/>
      <c r="AC1478" s="210"/>
      <c r="AD1478" s="210"/>
      <c r="AE1478" s="210"/>
      <c r="AF1478" s="210"/>
      <c r="AG1478" s="217"/>
      <c r="AH1478" s="217"/>
      <c r="AI1478" s="210"/>
      <c r="AJ1478" s="210"/>
      <c r="AK1478" s="210"/>
      <c r="AL1478" s="210"/>
      <c r="AM1478" s="210"/>
      <c r="AN1478" s="210"/>
      <c r="AO1478" s="210"/>
      <c r="AP1478" s="210"/>
      <c r="AQ1478" s="210"/>
      <c r="AR1478" s="210"/>
      <c r="AS1478" s="210"/>
      <c r="AT1478" s="210"/>
      <c r="AU1478" s="210"/>
      <c r="AV1478" s="210"/>
      <c r="AW1478" s="210"/>
      <c r="AX1478" s="210"/>
      <c r="AY1478" s="210"/>
      <c r="AZ1478" s="210"/>
      <c r="BA1478" s="210"/>
      <c r="BB1478" s="210"/>
      <c r="BC1478" s="210"/>
      <c r="BD1478" s="210"/>
      <c r="BE1478" s="210"/>
      <c r="BF1478" s="210"/>
      <c r="BG1478" s="210"/>
      <c r="BH1478" s="210"/>
      <c r="BI1478" s="210"/>
      <c r="BJ1478" s="210"/>
      <c r="BK1478" s="210"/>
      <c r="BL1478" s="210"/>
      <c r="BM1478" s="210"/>
      <c r="BN1478" s="210"/>
      <c r="BO1478" s="210"/>
      <c r="BP1478" s="210"/>
      <c r="BQ1478" s="210"/>
      <c r="BR1478" s="210"/>
      <c r="BS1478" s="210"/>
      <c r="BT1478" s="210"/>
      <c r="BU1478" s="210"/>
      <c r="BV1478" s="210"/>
      <c r="BW1478" s="210"/>
      <c r="BX1478" s="210"/>
      <c r="BY1478" s="210"/>
      <c r="BZ1478" s="210"/>
      <c r="CA1478" s="210"/>
      <c r="CB1478" s="210"/>
      <c r="CC1478" s="210"/>
      <c r="CD1478" s="210"/>
      <c r="CE1478" s="210"/>
      <c r="CF1478" s="210"/>
      <c r="CG1478" s="210"/>
      <c r="CH1478" s="210"/>
      <c r="CI1478" s="210"/>
      <c r="CJ1478" s="210"/>
      <c r="CK1478" s="210"/>
      <c r="CL1478" s="210"/>
      <c r="CM1478" s="210"/>
      <c r="CN1478" s="210"/>
      <c r="CO1478" s="210"/>
      <c r="CP1478" s="210"/>
      <c r="CQ1478" s="210"/>
      <c r="CR1478" s="210"/>
      <c r="CS1478" s="210"/>
      <c r="CT1478" s="210"/>
      <c r="CU1478" s="210"/>
      <c r="CV1478" s="210"/>
      <c r="CW1478" s="210"/>
      <c r="CX1478" s="210"/>
      <c r="CY1478" s="210"/>
      <c r="CZ1478" s="210"/>
      <c r="DA1478" s="210"/>
      <c r="DB1478" s="210"/>
      <c r="DC1478" s="210"/>
      <c r="DD1478" s="210"/>
      <c r="DE1478" s="210"/>
      <c r="DF1478" s="210"/>
      <c r="DG1478" s="210"/>
      <c r="DH1478" s="210"/>
      <c r="DI1478" s="210"/>
      <c r="DJ1478" s="210"/>
      <c r="DK1478" s="210"/>
      <c r="DL1478" s="210"/>
      <c r="DM1478" s="210"/>
      <c r="DN1478" s="210"/>
      <c r="DO1478" s="210"/>
      <c r="DP1478" s="210"/>
      <c r="DQ1478" s="210"/>
      <c r="DR1478" s="210"/>
      <c r="DS1478" s="210"/>
      <c r="DT1478" s="210"/>
      <c r="DU1478" s="210"/>
      <c r="DV1478" s="210"/>
      <c r="DW1478" s="210"/>
      <c r="DX1478" s="210"/>
      <c r="DY1478" s="210"/>
      <c r="DZ1478" s="210"/>
      <c r="EA1478" s="210"/>
      <c r="EB1478" s="210"/>
      <c r="EC1478" s="210"/>
      <c r="ED1478" s="210"/>
      <c r="EE1478" s="210"/>
      <c r="EF1478" s="210"/>
      <c r="EG1478" s="210"/>
      <c r="EH1478" s="210"/>
      <c r="EI1478" s="210"/>
      <c r="EJ1478" s="210"/>
      <c r="EK1478" s="210"/>
      <c r="EL1478" s="210"/>
      <c r="EM1478" s="210"/>
      <c r="EN1478" s="210"/>
      <c r="EO1478" s="210"/>
      <c r="EP1478" s="210"/>
      <c r="EQ1478" s="210"/>
      <c r="ER1478" s="210"/>
      <c r="ES1478" s="210"/>
      <c r="ET1478" s="210"/>
      <c r="EU1478" s="210"/>
    </row>
    <row r="1479" spans="1:151" ht="13">
      <c r="A1479" s="210"/>
      <c r="B1479" s="210"/>
      <c r="C1479" s="210"/>
      <c r="D1479" s="210"/>
      <c r="E1479" s="210"/>
      <c r="F1479" s="210"/>
      <c r="G1479" s="210"/>
      <c r="H1479" s="298"/>
      <c r="I1479" s="298"/>
      <c r="J1479" s="298"/>
      <c r="K1479" s="298"/>
      <c r="L1479" s="298"/>
      <c r="M1479" s="298"/>
      <c r="N1479" s="298"/>
      <c r="O1479" s="210"/>
      <c r="P1479" s="210"/>
      <c r="Q1479" s="211"/>
      <c r="R1479" s="210"/>
      <c r="S1479" s="210"/>
      <c r="T1479" s="210"/>
      <c r="U1479" s="210"/>
      <c r="V1479" s="210"/>
      <c r="W1479" s="210"/>
      <c r="X1479" s="192" t="s">
        <v>173</v>
      </c>
      <c r="Y1479" s="192" t="s">
        <v>346</v>
      </c>
      <c r="Z1479" s="167" t="str">
        <f>'Reviewer 2'!$AB$87</f>
        <v>NR</v>
      </c>
      <c r="AA1479" s="210"/>
      <c r="AB1479" s="210"/>
      <c r="AC1479" s="210"/>
      <c r="AD1479" s="210"/>
      <c r="AE1479" s="210"/>
      <c r="AF1479" s="210"/>
      <c r="AG1479" s="217"/>
      <c r="AH1479" s="217"/>
      <c r="AI1479" s="210"/>
      <c r="AJ1479" s="210"/>
      <c r="AK1479" s="210"/>
      <c r="AL1479" s="210"/>
      <c r="AM1479" s="210"/>
      <c r="AN1479" s="210"/>
      <c r="AO1479" s="210"/>
      <c r="AP1479" s="210"/>
      <c r="AQ1479" s="210"/>
      <c r="AR1479" s="210"/>
      <c r="AS1479" s="210"/>
      <c r="AT1479" s="210"/>
      <c r="AU1479" s="210"/>
      <c r="AV1479" s="210"/>
      <c r="AW1479" s="210"/>
      <c r="AX1479" s="210"/>
      <c r="AY1479" s="210"/>
      <c r="AZ1479" s="210"/>
      <c r="BA1479" s="210"/>
      <c r="BB1479" s="210"/>
      <c r="BC1479" s="210"/>
      <c r="BD1479" s="210"/>
      <c r="BE1479" s="210"/>
      <c r="BF1479" s="210"/>
      <c r="BG1479" s="210"/>
      <c r="BH1479" s="210"/>
      <c r="BI1479" s="210"/>
      <c r="BJ1479" s="210"/>
      <c r="BK1479" s="210"/>
      <c r="BL1479" s="210"/>
      <c r="BM1479" s="210"/>
      <c r="BN1479" s="210"/>
      <c r="BO1479" s="210"/>
      <c r="BP1479" s="210"/>
      <c r="BQ1479" s="210"/>
      <c r="BR1479" s="210"/>
      <c r="BS1479" s="210"/>
      <c r="BT1479" s="210"/>
      <c r="BU1479" s="210"/>
      <c r="BV1479" s="210"/>
      <c r="BW1479" s="210"/>
      <c r="BX1479" s="210"/>
      <c r="BY1479" s="210"/>
      <c r="BZ1479" s="210"/>
      <c r="CA1479" s="210"/>
      <c r="CB1479" s="210"/>
      <c r="CC1479" s="210"/>
      <c r="CD1479" s="210"/>
      <c r="CE1479" s="210"/>
      <c r="CF1479" s="210"/>
      <c r="CG1479" s="210"/>
      <c r="CH1479" s="210"/>
      <c r="CI1479" s="210"/>
      <c r="CJ1479" s="210"/>
      <c r="CK1479" s="210"/>
      <c r="CL1479" s="210"/>
      <c r="CM1479" s="210"/>
      <c r="CN1479" s="210"/>
      <c r="CO1479" s="210"/>
      <c r="CP1479" s="210"/>
      <c r="CQ1479" s="210"/>
      <c r="CR1479" s="210"/>
      <c r="CS1479" s="210"/>
      <c r="CT1479" s="210"/>
      <c r="CU1479" s="210"/>
      <c r="CV1479" s="210"/>
      <c r="CW1479" s="210"/>
      <c r="CX1479" s="210"/>
      <c r="CY1479" s="210"/>
      <c r="CZ1479" s="210"/>
      <c r="DA1479" s="210"/>
      <c r="DB1479" s="210"/>
      <c r="DC1479" s="210"/>
      <c r="DD1479" s="210"/>
      <c r="DE1479" s="210"/>
      <c r="DF1479" s="210"/>
      <c r="DG1479" s="210"/>
      <c r="DH1479" s="210"/>
      <c r="DI1479" s="210"/>
      <c r="DJ1479" s="210"/>
      <c r="DK1479" s="210"/>
      <c r="DL1479" s="210"/>
      <c r="DM1479" s="210"/>
      <c r="DN1479" s="210"/>
      <c r="DO1479" s="210"/>
      <c r="DP1479" s="210"/>
      <c r="DQ1479" s="210"/>
      <c r="DR1479" s="210"/>
      <c r="DS1479" s="210"/>
      <c r="DT1479" s="210"/>
      <c r="DU1479" s="210"/>
      <c r="DV1479" s="210"/>
      <c r="DW1479" s="210"/>
      <c r="DX1479" s="210"/>
      <c r="DY1479" s="210"/>
      <c r="DZ1479" s="210"/>
      <c r="EA1479" s="210"/>
      <c r="EB1479" s="210"/>
      <c r="EC1479" s="210"/>
      <c r="ED1479" s="210"/>
      <c r="EE1479" s="210"/>
      <c r="EF1479" s="210"/>
      <c r="EG1479" s="210"/>
      <c r="EH1479" s="210"/>
      <c r="EI1479" s="210"/>
      <c r="EJ1479" s="210"/>
      <c r="EK1479" s="210"/>
      <c r="EL1479" s="210"/>
      <c r="EM1479" s="210"/>
      <c r="EN1479" s="210"/>
      <c r="EO1479" s="210"/>
      <c r="EP1479" s="210"/>
      <c r="EQ1479" s="210"/>
      <c r="ER1479" s="210"/>
      <c r="ES1479" s="210"/>
      <c r="ET1479" s="210"/>
      <c r="EU1479" s="210"/>
    </row>
    <row r="1480" spans="1:151" ht="13">
      <c r="A1480" s="210"/>
      <c r="B1480" s="210"/>
      <c r="C1480" s="210"/>
      <c r="D1480" s="210"/>
      <c r="E1480" s="210"/>
      <c r="F1480" s="210"/>
      <c r="G1480" s="210"/>
      <c r="H1480" s="298"/>
      <c r="I1480" s="298"/>
      <c r="J1480" s="298"/>
      <c r="K1480" s="298"/>
      <c r="L1480" s="298"/>
      <c r="M1480" s="298"/>
      <c r="N1480" s="298"/>
      <c r="O1480" s="210"/>
      <c r="P1480" s="210"/>
      <c r="Q1480" s="211"/>
      <c r="R1480" s="210"/>
      <c r="S1480" s="210"/>
      <c r="T1480" s="210"/>
      <c r="U1480" s="210"/>
      <c r="V1480" s="210"/>
      <c r="W1480" s="210"/>
      <c r="X1480" s="192" t="s">
        <v>173</v>
      </c>
      <c r="Y1480" s="192" t="s">
        <v>347</v>
      </c>
      <c r="Z1480" s="167" t="str">
        <f>'Reviewer 2'!$AB$88</f>
        <v>NR</v>
      </c>
      <c r="AA1480" s="210"/>
      <c r="AB1480" s="210"/>
      <c r="AC1480" s="210"/>
      <c r="AD1480" s="210"/>
      <c r="AE1480" s="210"/>
      <c r="AF1480" s="210"/>
      <c r="AG1480" s="217"/>
      <c r="AH1480" s="217"/>
      <c r="AI1480" s="210"/>
      <c r="AJ1480" s="210"/>
      <c r="AK1480" s="210"/>
      <c r="AL1480" s="210"/>
      <c r="AM1480" s="210"/>
      <c r="AN1480" s="210"/>
      <c r="AO1480" s="210"/>
      <c r="AP1480" s="210"/>
      <c r="AQ1480" s="210"/>
      <c r="AR1480" s="210"/>
      <c r="AS1480" s="210"/>
      <c r="AT1480" s="210"/>
      <c r="AU1480" s="210"/>
      <c r="AV1480" s="210"/>
      <c r="AW1480" s="210"/>
      <c r="AX1480" s="210"/>
      <c r="AY1480" s="210"/>
      <c r="AZ1480" s="210"/>
      <c r="BA1480" s="210"/>
      <c r="BB1480" s="210"/>
      <c r="BC1480" s="210"/>
      <c r="BD1480" s="210"/>
      <c r="BE1480" s="210"/>
      <c r="BF1480" s="210"/>
      <c r="BG1480" s="210"/>
      <c r="BH1480" s="210"/>
      <c r="BI1480" s="210"/>
      <c r="BJ1480" s="210"/>
      <c r="BK1480" s="210"/>
      <c r="BL1480" s="210"/>
      <c r="BM1480" s="210"/>
      <c r="BN1480" s="210"/>
      <c r="BO1480" s="210"/>
      <c r="BP1480" s="210"/>
      <c r="BQ1480" s="210"/>
      <c r="BR1480" s="210"/>
      <c r="BS1480" s="210"/>
      <c r="BT1480" s="210"/>
      <c r="BU1480" s="210"/>
      <c r="BV1480" s="210"/>
      <c r="BW1480" s="210"/>
      <c r="BX1480" s="210"/>
      <c r="BY1480" s="210"/>
      <c r="BZ1480" s="210"/>
      <c r="CA1480" s="210"/>
      <c r="CB1480" s="210"/>
      <c r="CC1480" s="210"/>
      <c r="CD1480" s="210"/>
      <c r="CE1480" s="210"/>
      <c r="CF1480" s="210"/>
      <c r="CG1480" s="210"/>
      <c r="CH1480" s="210"/>
      <c r="CI1480" s="210"/>
      <c r="CJ1480" s="210"/>
      <c r="CK1480" s="210"/>
      <c r="CL1480" s="210"/>
      <c r="CM1480" s="210"/>
      <c r="CN1480" s="210"/>
      <c r="CO1480" s="210"/>
      <c r="CP1480" s="210"/>
      <c r="CQ1480" s="210"/>
      <c r="CR1480" s="210"/>
      <c r="CS1480" s="210"/>
      <c r="CT1480" s="210"/>
      <c r="CU1480" s="210"/>
      <c r="CV1480" s="210"/>
      <c r="CW1480" s="210"/>
      <c r="CX1480" s="210"/>
      <c r="CY1480" s="210"/>
      <c r="CZ1480" s="210"/>
      <c r="DA1480" s="210"/>
      <c r="DB1480" s="210"/>
      <c r="DC1480" s="210"/>
      <c r="DD1480" s="210"/>
      <c r="DE1480" s="210"/>
      <c r="DF1480" s="210"/>
      <c r="DG1480" s="210"/>
      <c r="DH1480" s="210"/>
      <c r="DI1480" s="210"/>
      <c r="DJ1480" s="210"/>
      <c r="DK1480" s="210"/>
      <c r="DL1480" s="210"/>
      <c r="DM1480" s="210"/>
      <c r="DN1480" s="210"/>
      <c r="DO1480" s="210"/>
      <c r="DP1480" s="210"/>
      <c r="DQ1480" s="210"/>
      <c r="DR1480" s="210"/>
      <c r="DS1480" s="210"/>
      <c r="DT1480" s="210"/>
      <c r="DU1480" s="210"/>
      <c r="DV1480" s="210"/>
      <c r="DW1480" s="210"/>
      <c r="DX1480" s="210"/>
      <c r="DY1480" s="210"/>
      <c r="DZ1480" s="210"/>
      <c r="EA1480" s="210"/>
      <c r="EB1480" s="210"/>
      <c r="EC1480" s="210"/>
      <c r="ED1480" s="210"/>
      <c r="EE1480" s="210"/>
      <c r="EF1480" s="210"/>
      <c r="EG1480" s="210"/>
      <c r="EH1480" s="210"/>
      <c r="EI1480" s="210"/>
      <c r="EJ1480" s="210"/>
      <c r="EK1480" s="210"/>
      <c r="EL1480" s="210"/>
      <c r="EM1480" s="210"/>
      <c r="EN1480" s="210"/>
      <c r="EO1480" s="210"/>
      <c r="EP1480" s="210"/>
      <c r="EQ1480" s="210"/>
      <c r="ER1480" s="210"/>
      <c r="ES1480" s="210"/>
      <c r="ET1480" s="210"/>
      <c r="EU1480" s="210"/>
    </row>
    <row r="1481" spans="1:151" ht="13">
      <c r="A1481" s="210"/>
      <c r="B1481" s="210"/>
      <c r="C1481" s="210"/>
      <c r="D1481" s="210"/>
      <c r="E1481" s="210"/>
      <c r="F1481" s="210"/>
      <c r="G1481" s="210"/>
      <c r="H1481" s="298"/>
      <c r="I1481" s="298"/>
      <c r="J1481" s="298"/>
      <c r="K1481" s="298"/>
      <c r="L1481" s="298"/>
      <c r="M1481" s="298"/>
      <c r="N1481" s="298"/>
      <c r="O1481" s="210"/>
      <c r="P1481" s="210"/>
      <c r="Q1481" s="211"/>
      <c r="R1481" s="210"/>
      <c r="S1481" s="210"/>
      <c r="T1481" s="210"/>
      <c r="U1481" s="210"/>
      <c r="V1481" s="210"/>
      <c r="W1481" s="210"/>
      <c r="X1481" s="192" t="s">
        <v>173</v>
      </c>
      <c r="Y1481" s="192" t="s">
        <v>348</v>
      </c>
      <c r="Z1481" s="167" t="str">
        <f>'Reviewer 2'!$AB$89</f>
        <v>NR</v>
      </c>
      <c r="AA1481" s="210"/>
      <c r="AB1481" s="210"/>
      <c r="AC1481" s="210"/>
      <c r="AD1481" s="210"/>
      <c r="AE1481" s="210"/>
      <c r="AF1481" s="210"/>
      <c r="AG1481" s="217"/>
      <c r="AH1481" s="217"/>
      <c r="AI1481" s="210"/>
      <c r="AJ1481" s="210"/>
      <c r="AK1481" s="210"/>
      <c r="AL1481" s="210"/>
      <c r="AM1481" s="210"/>
      <c r="AN1481" s="210"/>
      <c r="AO1481" s="210"/>
      <c r="AP1481" s="210"/>
      <c r="AQ1481" s="210"/>
      <c r="AR1481" s="210"/>
      <c r="AS1481" s="210"/>
      <c r="AT1481" s="210"/>
      <c r="AU1481" s="210"/>
      <c r="AV1481" s="210"/>
      <c r="AW1481" s="210"/>
      <c r="AX1481" s="210"/>
      <c r="AY1481" s="210"/>
      <c r="AZ1481" s="210"/>
      <c r="BA1481" s="210"/>
      <c r="BB1481" s="210"/>
      <c r="BC1481" s="210"/>
      <c r="BD1481" s="210"/>
      <c r="BE1481" s="210"/>
      <c r="BF1481" s="210"/>
      <c r="BG1481" s="210"/>
      <c r="BH1481" s="210"/>
      <c r="BI1481" s="210"/>
      <c r="BJ1481" s="210"/>
      <c r="BK1481" s="210"/>
      <c r="BL1481" s="210"/>
      <c r="BM1481" s="210"/>
      <c r="BN1481" s="210"/>
      <c r="BO1481" s="210"/>
      <c r="BP1481" s="210"/>
      <c r="BQ1481" s="210"/>
      <c r="BR1481" s="210"/>
      <c r="BS1481" s="210"/>
      <c r="BT1481" s="210"/>
      <c r="BU1481" s="210"/>
      <c r="BV1481" s="210"/>
      <c r="BW1481" s="210"/>
      <c r="BX1481" s="210"/>
      <c r="BY1481" s="210"/>
      <c r="BZ1481" s="210"/>
      <c r="CA1481" s="210"/>
      <c r="CB1481" s="210"/>
      <c r="CC1481" s="210"/>
      <c r="CD1481" s="210"/>
      <c r="CE1481" s="210"/>
      <c r="CF1481" s="210"/>
      <c r="CG1481" s="210"/>
      <c r="CH1481" s="210"/>
      <c r="CI1481" s="210"/>
      <c r="CJ1481" s="210"/>
      <c r="CK1481" s="210"/>
      <c r="CL1481" s="210"/>
      <c r="CM1481" s="210"/>
      <c r="CN1481" s="210"/>
      <c r="CO1481" s="210"/>
      <c r="CP1481" s="210"/>
      <c r="CQ1481" s="210"/>
      <c r="CR1481" s="210"/>
      <c r="CS1481" s="210"/>
      <c r="CT1481" s="210"/>
      <c r="CU1481" s="210"/>
      <c r="CV1481" s="210"/>
      <c r="CW1481" s="210"/>
      <c r="CX1481" s="210"/>
      <c r="CY1481" s="210"/>
      <c r="CZ1481" s="210"/>
      <c r="DA1481" s="210"/>
      <c r="DB1481" s="210"/>
      <c r="DC1481" s="210"/>
      <c r="DD1481" s="210"/>
      <c r="DE1481" s="210"/>
      <c r="DF1481" s="210"/>
      <c r="DG1481" s="210"/>
      <c r="DH1481" s="210"/>
      <c r="DI1481" s="210"/>
      <c r="DJ1481" s="210"/>
      <c r="DK1481" s="210"/>
      <c r="DL1481" s="210"/>
      <c r="DM1481" s="210"/>
      <c r="DN1481" s="210"/>
      <c r="DO1481" s="210"/>
      <c r="DP1481" s="210"/>
      <c r="DQ1481" s="210"/>
      <c r="DR1481" s="210"/>
      <c r="DS1481" s="210"/>
      <c r="DT1481" s="210"/>
      <c r="DU1481" s="210"/>
      <c r="DV1481" s="210"/>
      <c r="DW1481" s="210"/>
      <c r="DX1481" s="210"/>
      <c r="DY1481" s="210"/>
      <c r="DZ1481" s="210"/>
      <c r="EA1481" s="210"/>
      <c r="EB1481" s="210"/>
      <c r="EC1481" s="210"/>
      <c r="ED1481" s="210"/>
      <c r="EE1481" s="210"/>
      <c r="EF1481" s="210"/>
      <c r="EG1481" s="210"/>
      <c r="EH1481" s="210"/>
      <c r="EI1481" s="210"/>
      <c r="EJ1481" s="210"/>
      <c r="EK1481" s="210"/>
      <c r="EL1481" s="210"/>
      <c r="EM1481" s="210"/>
      <c r="EN1481" s="210"/>
      <c r="EO1481" s="210"/>
      <c r="EP1481" s="210"/>
      <c r="EQ1481" s="210"/>
      <c r="ER1481" s="210"/>
      <c r="ES1481" s="210"/>
      <c r="ET1481" s="210"/>
      <c r="EU1481" s="210"/>
    </row>
    <row r="1482" spans="1:151" ht="13">
      <c r="A1482" s="210"/>
      <c r="B1482" s="210"/>
      <c r="C1482" s="210"/>
      <c r="D1482" s="210"/>
      <c r="E1482" s="210"/>
      <c r="F1482" s="210"/>
      <c r="G1482" s="210"/>
      <c r="H1482" s="298"/>
      <c r="I1482" s="298"/>
      <c r="J1482" s="298"/>
      <c r="K1482" s="298"/>
      <c r="L1482" s="298"/>
      <c r="M1482" s="298"/>
      <c r="N1482" s="298"/>
      <c r="O1482" s="210"/>
      <c r="P1482" s="210"/>
      <c r="Q1482" s="211"/>
      <c r="R1482" s="210"/>
      <c r="S1482" s="210"/>
      <c r="T1482" s="210"/>
      <c r="U1482" s="210"/>
      <c r="V1482" s="210"/>
      <c r="W1482" s="210"/>
      <c r="X1482" s="192" t="s">
        <v>173</v>
      </c>
      <c r="Y1482" s="192" t="s">
        <v>349</v>
      </c>
      <c r="Z1482" s="167" t="str">
        <f>'Reviewer 2'!$AB$90</f>
        <v>NR</v>
      </c>
      <c r="AA1482" s="210"/>
      <c r="AB1482" s="210"/>
      <c r="AC1482" s="210"/>
      <c r="AD1482" s="210"/>
      <c r="AE1482" s="210"/>
      <c r="AF1482" s="210"/>
      <c r="AG1482" s="217"/>
      <c r="AH1482" s="217"/>
      <c r="AI1482" s="210"/>
      <c r="AJ1482" s="210"/>
      <c r="AK1482" s="210"/>
      <c r="AL1482" s="210"/>
      <c r="AM1482" s="210"/>
      <c r="AN1482" s="210"/>
      <c r="AO1482" s="210"/>
      <c r="AP1482" s="210"/>
      <c r="AQ1482" s="210"/>
      <c r="AR1482" s="210"/>
      <c r="AS1482" s="210"/>
      <c r="AT1482" s="210"/>
      <c r="AU1482" s="210"/>
      <c r="AV1482" s="210"/>
      <c r="AW1482" s="210"/>
      <c r="AX1482" s="210"/>
      <c r="AY1482" s="210"/>
      <c r="AZ1482" s="210"/>
      <c r="BA1482" s="210"/>
      <c r="BB1482" s="210"/>
      <c r="BC1482" s="210"/>
      <c r="BD1482" s="210"/>
      <c r="BE1482" s="210"/>
      <c r="BF1482" s="210"/>
      <c r="BG1482" s="210"/>
      <c r="BH1482" s="210"/>
      <c r="BI1482" s="210"/>
      <c r="BJ1482" s="210"/>
      <c r="BK1482" s="210"/>
      <c r="BL1482" s="210"/>
      <c r="BM1482" s="210"/>
      <c r="BN1482" s="210"/>
      <c r="BO1482" s="210"/>
      <c r="BP1482" s="210"/>
      <c r="BQ1482" s="210"/>
      <c r="BR1482" s="210"/>
      <c r="BS1482" s="210"/>
      <c r="BT1482" s="210"/>
      <c r="BU1482" s="210"/>
      <c r="BV1482" s="210"/>
      <c r="BW1482" s="210"/>
      <c r="BX1482" s="210"/>
      <c r="BY1482" s="210"/>
      <c r="BZ1482" s="210"/>
      <c r="CA1482" s="210"/>
      <c r="CB1482" s="210"/>
      <c r="CC1482" s="210"/>
      <c r="CD1482" s="210"/>
      <c r="CE1482" s="210"/>
      <c r="CF1482" s="210"/>
      <c r="CG1482" s="210"/>
      <c r="CH1482" s="210"/>
      <c r="CI1482" s="210"/>
      <c r="CJ1482" s="210"/>
      <c r="CK1482" s="210"/>
      <c r="CL1482" s="210"/>
      <c r="CM1482" s="210"/>
      <c r="CN1482" s="210"/>
      <c r="CO1482" s="210"/>
      <c r="CP1482" s="210"/>
      <c r="CQ1482" s="210"/>
      <c r="CR1482" s="210"/>
      <c r="CS1482" s="210"/>
      <c r="CT1482" s="210"/>
      <c r="CU1482" s="210"/>
      <c r="CV1482" s="210"/>
      <c r="CW1482" s="210"/>
      <c r="CX1482" s="210"/>
      <c r="CY1482" s="210"/>
      <c r="CZ1482" s="210"/>
      <c r="DA1482" s="210"/>
      <c r="DB1482" s="210"/>
      <c r="DC1482" s="210"/>
      <c r="DD1482" s="210"/>
      <c r="DE1482" s="210"/>
      <c r="DF1482" s="210"/>
      <c r="DG1482" s="210"/>
      <c r="DH1482" s="210"/>
      <c r="DI1482" s="210"/>
      <c r="DJ1482" s="210"/>
      <c r="DK1482" s="210"/>
      <c r="DL1482" s="210"/>
      <c r="DM1482" s="210"/>
      <c r="DN1482" s="210"/>
      <c r="DO1482" s="210"/>
      <c r="DP1482" s="210"/>
      <c r="DQ1482" s="210"/>
      <c r="DR1482" s="210"/>
      <c r="DS1482" s="210"/>
      <c r="DT1482" s="210"/>
      <c r="DU1482" s="210"/>
      <c r="DV1482" s="210"/>
      <c r="DW1482" s="210"/>
      <c r="DX1482" s="210"/>
      <c r="DY1482" s="210"/>
      <c r="DZ1482" s="210"/>
      <c r="EA1482" s="210"/>
      <c r="EB1482" s="210"/>
      <c r="EC1482" s="210"/>
      <c r="ED1482" s="210"/>
      <c r="EE1482" s="210"/>
      <c r="EF1482" s="210"/>
      <c r="EG1482" s="210"/>
      <c r="EH1482" s="210"/>
      <c r="EI1482" s="210"/>
      <c r="EJ1482" s="210"/>
      <c r="EK1482" s="210"/>
      <c r="EL1482" s="210"/>
      <c r="EM1482" s="210"/>
      <c r="EN1482" s="210"/>
      <c r="EO1482" s="210"/>
      <c r="EP1482" s="210"/>
      <c r="EQ1482" s="210"/>
      <c r="ER1482" s="210"/>
      <c r="ES1482" s="210"/>
      <c r="ET1482" s="210"/>
      <c r="EU1482" s="210"/>
    </row>
    <row r="1483" spans="1:151" ht="13">
      <c r="A1483" s="210"/>
      <c r="B1483" s="210"/>
      <c r="C1483" s="210"/>
      <c r="D1483" s="210"/>
      <c r="E1483" s="210"/>
      <c r="F1483" s="210"/>
      <c r="G1483" s="210"/>
      <c r="H1483" s="298"/>
      <c r="I1483" s="298"/>
      <c r="J1483" s="298"/>
      <c r="K1483" s="298"/>
      <c r="L1483" s="298"/>
      <c r="M1483" s="298"/>
      <c r="N1483" s="298"/>
      <c r="O1483" s="210"/>
      <c r="P1483" s="210"/>
      <c r="Q1483" s="211"/>
      <c r="R1483" s="210"/>
      <c r="S1483" s="210"/>
      <c r="T1483" s="210"/>
      <c r="U1483" s="210"/>
      <c r="V1483" s="210"/>
      <c r="W1483" s="210"/>
      <c r="X1483" s="192" t="s">
        <v>173</v>
      </c>
      <c r="Y1483" s="192" t="s">
        <v>350</v>
      </c>
      <c r="Z1483" s="167" t="str">
        <f>'Reviewer 2'!$AB$91</f>
        <v>NR</v>
      </c>
      <c r="AA1483" s="210"/>
      <c r="AB1483" s="210"/>
      <c r="AC1483" s="210"/>
      <c r="AD1483" s="210"/>
      <c r="AE1483" s="210"/>
      <c r="AF1483" s="210"/>
      <c r="AG1483" s="217"/>
      <c r="AH1483" s="217"/>
      <c r="AI1483" s="210"/>
      <c r="AJ1483" s="210"/>
      <c r="AK1483" s="210"/>
      <c r="AL1483" s="210"/>
      <c r="AM1483" s="210"/>
      <c r="AN1483" s="210"/>
      <c r="AO1483" s="210"/>
      <c r="AP1483" s="210"/>
      <c r="AQ1483" s="210"/>
      <c r="AR1483" s="210"/>
      <c r="AS1483" s="210"/>
      <c r="AT1483" s="210"/>
      <c r="AU1483" s="210"/>
      <c r="AV1483" s="210"/>
      <c r="AW1483" s="210"/>
      <c r="AX1483" s="210"/>
      <c r="AY1483" s="210"/>
      <c r="AZ1483" s="210"/>
      <c r="BA1483" s="210"/>
      <c r="BB1483" s="210"/>
      <c r="BC1483" s="210"/>
      <c r="BD1483" s="210"/>
      <c r="BE1483" s="210"/>
      <c r="BF1483" s="210"/>
      <c r="BG1483" s="210"/>
      <c r="BH1483" s="210"/>
      <c r="BI1483" s="210"/>
      <c r="BJ1483" s="210"/>
      <c r="BK1483" s="210"/>
      <c r="BL1483" s="210"/>
      <c r="BM1483" s="210"/>
      <c r="BN1483" s="210"/>
      <c r="BO1483" s="210"/>
      <c r="BP1483" s="210"/>
      <c r="BQ1483" s="210"/>
      <c r="BR1483" s="210"/>
      <c r="BS1483" s="210"/>
      <c r="BT1483" s="210"/>
      <c r="BU1483" s="210"/>
      <c r="BV1483" s="210"/>
      <c r="BW1483" s="210"/>
      <c r="BX1483" s="210"/>
      <c r="BY1483" s="210"/>
      <c r="BZ1483" s="210"/>
      <c r="CA1483" s="210"/>
      <c r="CB1483" s="210"/>
      <c r="CC1483" s="210"/>
      <c r="CD1483" s="210"/>
      <c r="CE1483" s="210"/>
      <c r="CF1483" s="210"/>
      <c r="CG1483" s="210"/>
      <c r="CH1483" s="210"/>
      <c r="CI1483" s="210"/>
      <c r="CJ1483" s="210"/>
      <c r="CK1483" s="210"/>
      <c r="CL1483" s="210"/>
      <c r="CM1483" s="210"/>
      <c r="CN1483" s="210"/>
      <c r="CO1483" s="210"/>
      <c r="CP1483" s="210"/>
      <c r="CQ1483" s="210"/>
      <c r="CR1483" s="210"/>
      <c r="CS1483" s="210"/>
      <c r="CT1483" s="210"/>
      <c r="CU1483" s="210"/>
      <c r="CV1483" s="210"/>
      <c r="CW1483" s="210"/>
      <c r="CX1483" s="210"/>
      <c r="CY1483" s="210"/>
      <c r="CZ1483" s="210"/>
      <c r="DA1483" s="210"/>
      <c r="DB1483" s="210"/>
      <c r="DC1483" s="210"/>
      <c r="DD1483" s="210"/>
      <c r="DE1483" s="210"/>
      <c r="DF1483" s="210"/>
      <c r="DG1483" s="210"/>
      <c r="DH1483" s="210"/>
      <c r="DI1483" s="210"/>
      <c r="DJ1483" s="210"/>
      <c r="DK1483" s="210"/>
      <c r="DL1483" s="210"/>
      <c r="DM1483" s="210"/>
      <c r="DN1483" s="210"/>
      <c r="DO1483" s="210"/>
      <c r="DP1483" s="210"/>
      <c r="DQ1483" s="210"/>
      <c r="DR1483" s="210"/>
      <c r="DS1483" s="210"/>
      <c r="DT1483" s="210"/>
      <c r="DU1483" s="210"/>
      <c r="DV1483" s="210"/>
      <c r="DW1483" s="210"/>
      <c r="DX1483" s="210"/>
      <c r="DY1483" s="210"/>
      <c r="DZ1483" s="210"/>
      <c r="EA1483" s="210"/>
      <c r="EB1483" s="210"/>
      <c r="EC1483" s="210"/>
      <c r="ED1483" s="210"/>
      <c r="EE1483" s="210"/>
      <c r="EF1483" s="210"/>
      <c r="EG1483" s="210"/>
      <c r="EH1483" s="210"/>
      <c r="EI1483" s="210"/>
      <c r="EJ1483" s="210"/>
      <c r="EK1483" s="210"/>
      <c r="EL1483" s="210"/>
      <c r="EM1483" s="210"/>
      <c r="EN1483" s="210"/>
      <c r="EO1483" s="210"/>
      <c r="EP1483" s="210"/>
      <c r="EQ1483" s="210"/>
      <c r="ER1483" s="210"/>
      <c r="ES1483" s="210"/>
      <c r="ET1483" s="210"/>
      <c r="EU1483" s="210"/>
    </row>
    <row r="1484" spans="1:151" ht="13">
      <c r="A1484" s="210"/>
      <c r="B1484" s="210"/>
      <c r="C1484" s="210"/>
      <c r="D1484" s="210"/>
      <c r="E1484" s="210"/>
      <c r="F1484" s="210"/>
      <c r="G1484" s="210"/>
      <c r="H1484" s="298"/>
      <c r="I1484" s="298"/>
      <c r="J1484" s="298"/>
      <c r="K1484" s="298"/>
      <c r="L1484" s="298"/>
      <c r="M1484" s="298"/>
      <c r="N1484" s="298"/>
      <c r="O1484" s="210"/>
      <c r="P1484" s="210"/>
      <c r="Q1484" s="211"/>
      <c r="R1484" s="210"/>
      <c r="S1484" s="210"/>
      <c r="T1484" s="210"/>
      <c r="U1484" s="210"/>
      <c r="V1484" s="210"/>
      <c r="W1484" s="210"/>
      <c r="X1484" s="192" t="s">
        <v>173</v>
      </c>
      <c r="Y1484" s="192" t="s">
        <v>351</v>
      </c>
      <c r="Z1484" s="167" t="str">
        <f>'Reviewer 2'!$AB$92</f>
        <v>NR</v>
      </c>
      <c r="AA1484" s="210"/>
      <c r="AB1484" s="210"/>
      <c r="AC1484" s="210"/>
      <c r="AD1484" s="210"/>
      <c r="AE1484" s="210"/>
      <c r="AF1484" s="210"/>
      <c r="AG1484" s="217"/>
      <c r="AH1484" s="217"/>
      <c r="AI1484" s="210"/>
      <c r="AJ1484" s="210"/>
      <c r="AK1484" s="210"/>
      <c r="AL1484" s="210"/>
      <c r="AM1484" s="210"/>
      <c r="AN1484" s="210"/>
      <c r="AO1484" s="210"/>
      <c r="AP1484" s="210"/>
      <c r="AQ1484" s="210"/>
      <c r="AR1484" s="210"/>
      <c r="AS1484" s="210"/>
      <c r="AT1484" s="210"/>
      <c r="AU1484" s="210"/>
      <c r="AV1484" s="210"/>
      <c r="AW1484" s="210"/>
      <c r="AX1484" s="210"/>
      <c r="AY1484" s="210"/>
      <c r="AZ1484" s="210"/>
      <c r="BA1484" s="210"/>
      <c r="BB1484" s="210"/>
      <c r="BC1484" s="210"/>
      <c r="BD1484" s="210"/>
      <c r="BE1484" s="210"/>
      <c r="BF1484" s="210"/>
      <c r="BG1484" s="210"/>
      <c r="BH1484" s="210"/>
      <c r="BI1484" s="210"/>
      <c r="BJ1484" s="210"/>
      <c r="BK1484" s="210"/>
      <c r="BL1484" s="210"/>
      <c r="BM1484" s="210"/>
      <c r="BN1484" s="210"/>
      <c r="BO1484" s="210"/>
      <c r="BP1484" s="210"/>
      <c r="BQ1484" s="210"/>
      <c r="BR1484" s="210"/>
      <c r="BS1484" s="210"/>
      <c r="BT1484" s="210"/>
      <c r="BU1484" s="210"/>
      <c r="BV1484" s="210"/>
      <c r="BW1484" s="210"/>
      <c r="BX1484" s="210"/>
      <c r="BY1484" s="210"/>
      <c r="BZ1484" s="210"/>
      <c r="CA1484" s="210"/>
      <c r="CB1484" s="210"/>
      <c r="CC1484" s="210"/>
      <c r="CD1484" s="210"/>
      <c r="CE1484" s="210"/>
      <c r="CF1484" s="210"/>
      <c r="CG1484" s="210"/>
      <c r="CH1484" s="210"/>
      <c r="CI1484" s="210"/>
      <c r="CJ1484" s="210"/>
      <c r="CK1484" s="210"/>
      <c r="CL1484" s="210"/>
      <c r="CM1484" s="210"/>
      <c r="CN1484" s="210"/>
      <c r="CO1484" s="210"/>
      <c r="CP1484" s="210"/>
      <c r="CQ1484" s="210"/>
      <c r="CR1484" s="210"/>
      <c r="CS1484" s="210"/>
      <c r="CT1484" s="210"/>
      <c r="CU1484" s="210"/>
      <c r="CV1484" s="210"/>
      <c r="CW1484" s="210"/>
      <c r="CX1484" s="210"/>
      <c r="CY1484" s="210"/>
      <c r="CZ1484" s="210"/>
      <c r="DA1484" s="210"/>
      <c r="DB1484" s="210"/>
      <c r="DC1484" s="210"/>
      <c r="DD1484" s="210"/>
      <c r="DE1484" s="210"/>
      <c r="DF1484" s="210"/>
      <c r="DG1484" s="210"/>
      <c r="DH1484" s="210"/>
      <c r="DI1484" s="210"/>
      <c r="DJ1484" s="210"/>
      <c r="DK1484" s="210"/>
      <c r="DL1484" s="210"/>
      <c r="DM1484" s="210"/>
      <c r="DN1484" s="210"/>
      <c r="DO1484" s="210"/>
      <c r="DP1484" s="210"/>
      <c r="DQ1484" s="210"/>
      <c r="DR1484" s="210"/>
      <c r="DS1484" s="210"/>
      <c r="DT1484" s="210"/>
      <c r="DU1484" s="210"/>
      <c r="DV1484" s="210"/>
      <c r="DW1484" s="210"/>
      <c r="DX1484" s="210"/>
      <c r="DY1484" s="210"/>
      <c r="DZ1484" s="210"/>
      <c r="EA1484" s="210"/>
      <c r="EB1484" s="210"/>
      <c r="EC1484" s="210"/>
      <c r="ED1484" s="210"/>
      <c r="EE1484" s="210"/>
      <c r="EF1484" s="210"/>
      <c r="EG1484" s="210"/>
      <c r="EH1484" s="210"/>
      <c r="EI1484" s="210"/>
      <c r="EJ1484" s="210"/>
      <c r="EK1484" s="210"/>
      <c r="EL1484" s="210"/>
      <c r="EM1484" s="210"/>
      <c r="EN1484" s="210"/>
      <c r="EO1484" s="210"/>
      <c r="EP1484" s="210"/>
      <c r="EQ1484" s="210"/>
      <c r="ER1484" s="210"/>
      <c r="ES1484" s="210"/>
      <c r="ET1484" s="210"/>
      <c r="EU1484" s="210"/>
    </row>
    <row r="1485" spans="1:151" ht="13">
      <c r="A1485" s="210"/>
      <c r="B1485" s="210"/>
      <c r="C1485" s="210"/>
      <c r="D1485" s="210"/>
      <c r="E1485" s="210"/>
      <c r="F1485" s="210"/>
      <c r="G1485" s="210"/>
      <c r="H1485" s="298"/>
      <c r="I1485" s="298"/>
      <c r="J1485" s="298"/>
      <c r="K1485" s="298"/>
      <c r="L1485" s="298"/>
      <c r="M1485" s="298"/>
      <c r="N1485" s="298"/>
      <c r="O1485" s="210"/>
      <c r="P1485" s="210"/>
      <c r="Q1485" s="211"/>
      <c r="R1485" s="210"/>
      <c r="S1485" s="210"/>
      <c r="T1485" s="210"/>
      <c r="U1485" s="210"/>
      <c r="V1485" s="210"/>
      <c r="W1485" s="210"/>
      <c r="X1485" s="192" t="s">
        <v>173</v>
      </c>
      <c r="Y1485" s="192" t="s">
        <v>352</v>
      </c>
      <c r="Z1485" s="167" t="str">
        <f>'Reviewer 2'!$AB$93</f>
        <v>NR</v>
      </c>
      <c r="AA1485" s="210"/>
      <c r="AB1485" s="210"/>
      <c r="AC1485" s="210"/>
      <c r="AD1485" s="210"/>
      <c r="AE1485" s="210"/>
      <c r="AF1485" s="210"/>
      <c r="AG1485" s="217"/>
      <c r="AH1485" s="217"/>
      <c r="AI1485" s="210"/>
      <c r="AJ1485" s="210"/>
      <c r="AK1485" s="210"/>
      <c r="AL1485" s="210"/>
      <c r="AM1485" s="210"/>
      <c r="AN1485" s="210"/>
      <c r="AO1485" s="210"/>
      <c r="AP1485" s="210"/>
      <c r="AQ1485" s="210"/>
      <c r="AR1485" s="210"/>
      <c r="AS1485" s="210"/>
      <c r="AT1485" s="210"/>
      <c r="AU1485" s="210"/>
      <c r="AV1485" s="210"/>
      <c r="AW1485" s="210"/>
      <c r="AX1485" s="210"/>
      <c r="AY1485" s="210"/>
      <c r="AZ1485" s="210"/>
      <c r="BA1485" s="210"/>
      <c r="BB1485" s="210"/>
      <c r="BC1485" s="210"/>
      <c r="BD1485" s="210"/>
      <c r="BE1485" s="210"/>
      <c r="BF1485" s="210"/>
      <c r="BG1485" s="210"/>
      <c r="BH1485" s="210"/>
      <c r="BI1485" s="210"/>
      <c r="BJ1485" s="210"/>
      <c r="BK1485" s="210"/>
      <c r="BL1485" s="210"/>
      <c r="BM1485" s="210"/>
      <c r="BN1485" s="210"/>
      <c r="BO1485" s="210"/>
      <c r="BP1485" s="210"/>
      <c r="BQ1485" s="210"/>
      <c r="BR1485" s="210"/>
      <c r="BS1485" s="210"/>
      <c r="BT1485" s="210"/>
      <c r="BU1485" s="210"/>
      <c r="BV1485" s="210"/>
      <c r="BW1485" s="210"/>
      <c r="BX1485" s="210"/>
      <c r="BY1485" s="210"/>
      <c r="BZ1485" s="210"/>
      <c r="CA1485" s="210"/>
      <c r="CB1485" s="210"/>
      <c r="CC1485" s="210"/>
      <c r="CD1485" s="210"/>
      <c r="CE1485" s="210"/>
      <c r="CF1485" s="210"/>
      <c r="CG1485" s="210"/>
      <c r="CH1485" s="210"/>
      <c r="CI1485" s="210"/>
      <c r="CJ1485" s="210"/>
      <c r="CK1485" s="210"/>
      <c r="CL1485" s="210"/>
      <c r="CM1485" s="210"/>
      <c r="CN1485" s="210"/>
      <c r="CO1485" s="210"/>
      <c r="CP1485" s="210"/>
      <c r="CQ1485" s="210"/>
      <c r="CR1485" s="210"/>
      <c r="CS1485" s="210"/>
      <c r="CT1485" s="210"/>
      <c r="CU1485" s="210"/>
      <c r="CV1485" s="210"/>
      <c r="CW1485" s="210"/>
      <c r="CX1485" s="210"/>
      <c r="CY1485" s="210"/>
      <c r="CZ1485" s="210"/>
      <c r="DA1485" s="210"/>
      <c r="DB1485" s="210"/>
      <c r="DC1485" s="210"/>
      <c r="DD1485" s="210"/>
      <c r="DE1485" s="210"/>
      <c r="DF1485" s="210"/>
      <c r="DG1485" s="210"/>
      <c r="DH1485" s="210"/>
      <c r="DI1485" s="210"/>
      <c r="DJ1485" s="210"/>
      <c r="DK1485" s="210"/>
      <c r="DL1485" s="210"/>
      <c r="DM1485" s="210"/>
      <c r="DN1485" s="210"/>
      <c r="DO1485" s="210"/>
      <c r="DP1485" s="210"/>
      <c r="DQ1485" s="210"/>
      <c r="DR1485" s="210"/>
      <c r="DS1485" s="210"/>
      <c r="DT1485" s="210"/>
      <c r="DU1485" s="210"/>
      <c r="DV1485" s="210"/>
      <c r="DW1485" s="210"/>
      <c r="DX1485" s="210"/>
      <c r="DY1485" s="210"/>
      <c r="DZ1485" s="210"/>
      <c r="EA1485" s="210"/>
      <c r="EB1485" s="210"/>
      <c r="EC1485" s="210"/>
      <c r="ED1485" s="210"/>
      <c r="EE1485" s="210"/>
      <c r="EF1485" s="210"/>
      <c r="EG1485" s="210"/>
      <c r="EH1485" s="210"/>
      <c r="EI1485" s="210"/>
      <c r="EJ1485" s="210"/>
      <c r="EK1485" s="210"/>
      <c r="EL1485" s="210"/>
      <c r="EM1485" s="210"/>
      <c r="EN1485" s="210"/>
      <c r="EO1485" s="210"/>
      <c r="EP1485" s="210"/>
      <c r="EQ1485" s="210"/>
      <c r="ER1485" s="210"/>
      <c r="ES1485" s="210"/>
      <c r="ET1485" s="210"/>
      <c r="EU1485" s="210"/>
    </row>
    <row r="1486" spans="1:151" ht="13">
      <c r="A1486" s="210"/>
      <c r="B1486" s="210"/>
      <c r="C1486" s="210"/>
      <c r="D1486" s="210"/>
      <c r="E1486" s="210"/>
      <c r="F1486" s="210"/>
      <c r="G1486" s="210"/>
      <c r="H1486" s="298"/>
      <c r="I1486" s="298"/>
      <c r="J1486" s="298"/>
      <c r="K1486" s="298"/>
      <c r="L1486" s="298"/>
      <c r="M1486" s="298"/>
      <c r="N1486" s="298"/>
      <c r="O1486" s="210"/>
      <c r="P1486" s="210"/>
      <c r="Q1486" s="211"/>
      <c r="R1486" s="210"/>
      <c r="S1486" s="210"/>
      <c r="T1486" s="210"/>
      <c r="U1486" s="210"/>
      <c r="V1486" s="210"/>
      <c r="W1486" s="210"/>
      <c r="X1486" s="192" t="s">
        <v>173</v>
      </c>
      <c r="Y1486" s="192" t="s">
        <v>353</v>
      </c>
      <c r="Z1486" s="167" t="str">
        <f>'Reviewer 2'!$AB$94</f>
        <v>NR</v>
      </c>
      <c r="AA1486" s="210"/>
      <c r="AB1486" s="210"/>
      <c r="AC1486" s="210"/>
      <c r="AD1486" s="210"/>
      <c r="AE1486" s="210"/>
      <c r="AF1486" s="210"/>
      <c r="AG1486" s="217"/>
      <c r="AH1486" s="217"/>
      <c r="AI1486" s="210"/>
      <c r="AJ1486" s="210"/>
      <c r="AK1486" s="210"/>
      <c r="AL1486" s="210"/>
      <c r="AM1486" s="210"/>
      <c r="AN1486" s="210"/>
      <c r="AO1486" s="210"/>
      <c r="AP1486" s="210"/>
      <c r="AQ1486" s="210"/>
      <c r="AR1486" s="210"/>
      <c r="AS1486" s="210"/>
      <c r="AT1486" s="210"/>
      <c r="AU1486" s="210"/>
      <c r="AV1486" s="210"/>
      <c r="AW1486" s="210"/>
      <c r="AX1486" s="210"/>
      <c r="AY1486" s="210"/>
      <c r="AZ1486" s="210"/>
      <c r="BA1486" s="210"/>
      <c r="BB1486" s="210"/>
      <c r="BC1486" s="210"/>
      <c r="BD1486" s="210"/>
      <c r="BE1486" s="210"/>
      <c r="BF1486" s="210"/>
      <c r="BG1486" s="210"/>
      <c r="BH1486" s="210"/>
      <c r="BI1486" s="210"/>
      <c r="BJ1486" s="210"/>
      <c r="BK1486" s="210"/>
      <c r="BL1486" s="210"/>
      <c r="BM1486" s="210"/>
      <c r="BN1486" s="210"/>
      <c r="BO1486" s="210"/>
      <c r="BP1486" s="210"/>
      <c r="BQ1486" s="210"/>
      <c r="BR1486" s="210"/>
      <c r="BS1486" s="210"/>
      <c r="BT1486" s="210"/>
      <c r="BU1486" s="210"/>
      <c r="BV1486" s="210"/>
      <c r="BW1486" s="210"/>
      <c r="BX1486" s="210"/>
      <c r="BY1486" s="210"/>
      <c r="BZ1486" s="210"/>
      <c r="CA1486" s="210"/>
      <c r="CB1486" s="210"/>
      <c r="CC1486" s="210"/>
      <c r="CD1486" s="210"/>
      <c r="CE1486" s="210"/>
      <c r="CF1486" s="210"/>
      <c r="CG1486" s="210"/>
      <c r="CH1486" s="210"/>
      <c r="CI1486" s="210"/>
      <c r="CJ1486" s="210"/>
      <c r="CK1486" s="210"/>
      <c r="CL1486" s="210"/>
      <c r="CM1486" s="210"/>
      <c r="CN1486" s="210"/>
      <c r="CO1486" s="210"/>
      <c r="CP1486" s="210"/>
      <c r="CQ1486" s="210"/>
      <c r="CR1486" s="210"/>
      <c r="CS1486" s="210"/>
      <c r="CT1486" s="210"/>
      <c r="CU1486" s="210"/>
      <c r="CV1486" s="210"/>
      <c r="CW1486" s="210"/>
      <c r="CX1486" s="210"/>
      <c r="CY1486" s="210"/>
      <c r="CZ1486" s="210"/>
      <c r="DA1486" s="210"/>
      <c r="DB1486" s="210"/>
      <c r="DC1486" s="210"/>
      <c r="DD1486" s="210"/>
      <c r="DE1486" s="210"/>
      <c r="DF1486" s="210"/>
      <c r="DG1486" s="210"/>
      <c r="DH1486" s="210"/>
      <c r="DI1486" s="210"/>
      <c r="DJ1486" s="210"/>
      <c r="DK1486" s="210"/>
      <c r="DL1486" s="210"/>
      <c r="DM1486" s="210"/>
      <c r="DN1486" s="210"/>
      <c r="DO1486" s="210"/>
      <c r="DP1486" s="210"/>
      <c r="DQ1486" s="210"/>
      <c r="DR1486" s="210"/>
      <c r="DS1486" s="210"/>
      <c r="DT1486" s="210"/>
      <c r="DU1486" s="210"/>
      <c r="DV1486" s="210"/>
      <c r="DW1486" s="210"/>
      <c r="DX1486" s="210"/>
      <c r="DY1486" s="210"/>
      <c r="DZ1486" s="210"/>
      <c r="EA1486" s="210"/>
      <c r="EB1486" s="210"/>
      <c r="EC1486" s="210"/>
      <c r="ED1486" s="210"/>
      <c r="EE1486" s="210"/>
      <c r="EF1486" s="210"/>
      <c r="EG1486" s="210"/>
      <c r="EH1486" s="210"/>
      <c r="EI1486" s="210"/>
      <c r="EJ1486" s="210"/>
      <c r="EK1486" s="210"/>
      <c r="EL1486" s="210"/>
      <c r="EM1486" s="210"/>
      <c r="EN1486" s="210"/>
      <c r="EO1486" s="210"/>
      <c r="EP1486" s="210"/>
      <c r="EQ1486" s="210"/>
      <c r="ER1486" s="210"/>
      <c r="ES1486" s="210"/>
      <c r="ET1486" s="210"/>
      <c r="EU1486" s="210"/>
    </row>
    <row r="1487" spans="1:151" ht="13">
      <c r="A1487" s="210"/>
      <c r="B1487" s="210"/>
      <c r="C1487" s="210"/>
      <c r="D1487" s="210"/>
      <c r="E1487" s="210"/>
      <c r="F1487" s="210"/>
      <c r="G1487" s="210"/>
      <c r="H1487" s="298"/>
      <c r="I1487" s="298"/>
      <c r="J1487" s="298"/>
      <c r="K1487" s="298"/>
      <c r="L1487" s="298"/>
      <c r="M1487" s="298"/>
      <c r="N1487" s="298"/>
      <c r="O1487" s="210"/>
      <c r="P1487" s="210"/>
      <c r="Q1487" s="211"/>
      <c r="R1487" s="210"/>
      <c r="S1487" s="210"/>
      <c r="T1487" s="210"/>
      <c r="U1487" s="210"/>
      <c r="V1487" s="210"/>
      <c r="W1487" s="210"/>
      <c r="X1487" s="192" t="s">
        <v>173</v>
      </c>
      <c r="Y1487" s="192" t="s">
        <v>354</v>
      </c>
      <c r="Z1487" s="167" t="str">
        <f>'Reviewer 2'!$AB$95</f>
        <v>NR</v>
      </c>
      <c r="AA1487" s="210"/>
      <c r="AB1487" s="210"/>
      <c r="AC1487" s="210"/>
      <c r="AD1487" s="210"/>
      <c r="AE1487" s="210"/>
      <c r="AF1487" s="210"/>
      <c r="AG1487" s="217"/>
      <c r="AH1487" s="217"/>
      <c r="AI1487" s="210"/>
      <c r="AJ1487" s="210"/>
      <c r="AK1487" s="210"/>
      <c r="AL1487" s="210"/>
      <c r="AM1487" s="210"/>
      <c r="AN1487" s="210"/>
      <c r="AO1487" s="210"/>
      <c r="AP1487" s="210"/>
      <c r="AQ1487" s="210"/>
      <c r="AR1487" s="210"/>
      <c r="AS1487" s="210"/>
      <c r="AT1487" s="210"/>
      <c r="AU1487" s="210"/>
      <c r="AV1487" s="210"/>
      <c r="AW1487" s="210"/>
      <c r="AX1487" s="210"/>
      <c r="AY1487" s="210"/>
      <c r="AZ1487" s="210"/>
      <c r="BA1487" s="210"/>
      <c r="BB1487" s="210"/>
      <c r="BC1487" s="210"/>
      <c r="BD1487" s="210"/>
      <c r="BE1487" s="210"/>
      <c r="BF1487" s="210"/>
      <c r="BG1487" s="210"/>
      <c r="BH1487" s="210"/>
      <c r="BI1487" s="210"/>
      <c r="BJ1487" s="210"/>
      <c r="BK1487" s="210"/>
      <c r="BL1487" s="210"/>
      <c r="BM1487" s="210"/>
      <c r="BN1487" s="210"/>
      <c r="BO1487" s="210"/>
      <c r="BP1487" s="210"/>
      <c r="BQ1487" s="210"/>
      <c r="BR1487" s="210"/>
      <c r="BS1487" s="210"/>
      <c r="BT1487" s="210"/>
      <c r="BU1487" s="210"/>
      <c r="BV1487" s="210"/>
      <c r="BW1487" s="210"/>
      <c r="BX1487" s="210"/>
      <c r="BY1487" s="210"/>
      <c r="BZ1487" s="210"/>
      <c r="CA1487" s="210"/>
      <c r="CB1487" s="210"/>
      <c r="CC1487" s="210"/>
      <c r="CD1487" s="210"/>
      <c r="CE1487" s="210"/>
      <c r="CF1487" s="210"/>
      <c r="CG1487" s="210"/>
      <c r="CH1487" s="210"/>
      <c r="CI1487" s="210"/>
      <c r="CJ1487" s="210"/>
      <c r="CK1487" s="210"/>
      <c r="CL1487" s="210"/>
      <c r="CM1487" s="210"/>
      <c r="CN1487" s="210"/>
      <c r="CO1487" s="210"/>
      <c r="CP1487" s="210"/>
      <c r="CQ1487" s="210"/>
      <c r="CR1487" s="210"/>
      <c r="CS1487" s="210"/>
      <c r="CT1487" s="210"/>
      <c r="CU1487" s="210"/>
      <c r="CV1487" s="210"/>
      <c r="CW1487" s="210"/>
      <c r="CX1487" s="210"/>
      <c r="CY1487" s="210"/>
      <c r="CZ1487" s="210"/>
      <c r="DA1487" s="210"/>
      <c r="DB1487" s="210"/>
      <c r="DC1487" s="210"/>
      <c r="DD1487" s="210"/>
      <c r="DE1487" s="210"/>
      <c r="DF1487" s="210"/>
      <c r="DG1487" s="210"/>
      <c r="DH1487" s="210"/>
      <c r="DI1487" s="210"/>
      <c r="DJ1487" s="210"/>
      <c r="DK1487" s="210"/>
      <c r="DL1487" s="210"/>
      <c r="DM1487" s="210"/>
      <c r="DN1487" s="210"/>
      <c r="DO1487" s="210"/>
      <c r="DP1487" s="210"/>
      <c r="DQ1487" s="210"/>
      <c r="DR1487" s="210"/>
      <c r="DS1487" s="210"/>
      <c r="DT1487" s="210"/>
      <c r="DU1487" s="210"/>
      <c r="DV1487" s="210"/>
      <c r="DW1487" s="210"/>
      <c r="DX1487" s="210"/>
      <c r="DY1487" s="210"/>
      <c r="DZ1487" s="210"/>
      <c r="EA1487" s="210"/>
      <c r="EB1487" s="210"/>
      <c r="EC1487" s="210"/>
      <c r="ED1487" s="210"/>
      <c r="EE1487" s="210"/>
      <c r="EF1487" s="210"/>
      <c r="EG1487" s="210"/>
      <c r="EH1487" s="210"/>
      <c r="EI1487" s="210"/>
      <c r="EJ1487" s="210"/>
      <c r="EK1487" s="210"/>
      <c r="EL1487" s="210"/>
      <c r="EM1487" s="210"/>
      <c r="EN1487" s="210"/>
      <c r="EO1487" s="210"/>
      <c r="EP1487" s="210"/>
      <c r="EQ1487" s="210"/>
      <c r="ER1487" s="210"/>
      <c r="ES1487" s="210"/>
      <c r="ET1487" s="210"/>
      <c r="EU1487" s="210"/>
    </row>
    <row r="1488" spans="1:151" ht="13">
      <c r="A1488" s="210"/>
      <c r="B1488" s="210"/>
      <c r="C1488" s="210"/>
      <c r="D1488" s="210"/>
      <c r="E1488" s="210"/>
      <c r="F1488" s="210"/>
      <c r="G1488" s="210"/>
      <c r="H1488" s="298"/>
      <c r="I1488" s="298"/>
      <c r="J1488" s="298"/>
      <c r="K1488" s="298"/>
      <c r="L1488" s="298"/>
      <c r="M1488" s="298"/>
      <c r="N1488" s="298"/>
      <c r="O1488" s="210"/>
      <c r="P1488" s="210"/>
      <c r="Q1488" s="211"/>
      <c r="R1488" s="210"/>
      <c r="S1488" s="210"/>
      <c r="T1488" s="210"/>
      <c r="U1488" s="210"/>
      <c r="V1488" s="210"/>
      <c r="W1488" s="210"/>
      <c r="X1488" s="192" t="s">
        <v>173</v>
      </c>
      <c r="Y1488" s="192" t="s">
        <v>355</v>
      </c>
      <c r="Z1488" s="167" t="str">
        <f>'Reviewer 2'!$AB$96</f>
        <v>NR</v>
      </c>
      <c r="AA1488" s="210"/>
      <c r="AB1488" s="210"/>
      <c r="AC1488" s="210"/>
      <c r="AD1488" s="210"/>
      <c r="AE1488" s="210"/>
      <c r="AF1488" s="210"/>
      <c r="AG1488" s="217"/>
      <c r="AH1488" s="217"/>
      <c r="AI1488" s="210"/>
      <c r="AJ1488" s="210"/>
      <c r="AK1488" s="210"/>
      <c r="AL1488" s="210"/>
      <c r="AM1488" s="210"/>
      <c r="AN1488" s="210"/>
      <c r="AO1488" s="210"/>
      <c r="AP1488" s="210"/>
      <c r="AQ1488" s="210"/>
      <c r="AR1488" s="210"/>
      <c r="AS1488" s="210"/>
      <c r="AT1488" s="210"/>
      <c r="AU1488" s="210"/>
      <c r="AV1488" s="210"/>
      <c r="AW1488" s="210"/>
      <c r="AX1488" s="210"/>
      <c r="AY1488" s="210"/>
      <c r="AZ1488" s="210"/>
      <c r="BA1488" s="210"/>
      <c r="BB1488" s="210"/>
      <c r="BC1488" s="210"/>
      <c r="BD1488" s="210"/>
      <c r="BE1488" s="210"/>
      <c r="BF1488" s="210"/>
      <c r="BG1488" s="210"/>
      <c r="BH1488" s="210"/>
      <c r="BI1488" s="210"/>
      <c r="BJ1488" s="210"/>
      <c r="BK1488" s="210"/>
      <c r="BL1488" s="210"/>
      <c r="BM1488" s="210"/>
      <c r="BN1488" s="210"/>
      <c r="BO1488" s="210"/>
      <c r="BP1488" s="210"/>
      <c r="BQ1488" s="210"/>
      <c r="BR1488" s="210"/>
      <c r="BS1488" s="210"/>
      <c r="BT1488" s="210"/>
      <c r="BU1488" s="210"/>
      <c r="BV1488" s="210"/>
      <c r="BW1488" s="210"/>
      <c r="BX1488" s="210"/>
      <c r="BY1488" s="210"/>
      <c r="BZ1488" s="210"/>
      <c r="CA1488" s="210"/>
      <c r="CB1488" s="210"/>
      <c r="CC1488" s="210"/>
      <c r="CD1488" s="210"/>
      <c r="CE1488" s="210"/>
      <c r="CF1488" s="210"/>
      <c r="CG1488" s="210"/>
      <c r="CH1488" s="210"/>
      <c r="CI1488" s="210"/>
      <c r="CJ1488" s="210"/>
      <c r="CK1488" s="210"/>
      <c r="CL1488" s="210"/>
      <c r="CM1488" s="210"/>
      <c r="CN1488" s="210"/>
      <c r="CO1488" s="210"/>
      <c r="CP1488" s="210"/>
      <c r="CQ1488" s="210"/>
      <c r="CR1488" s="210"/>
      <c r="CS1488" s="210"/>
      <c r="CT1488" s="210"/>
      <c r="CU1488" s="210"/>
      <c r="CV1488" s="210"/>
      <c r="CW1488" s="210"/>
      <c r="CX1488" s="210"/>
      <c r="CY1488" s="210"/>
      <c r="CZ1488" s="210"/>
      <c r="DA1488" s="210"/>
      <c r="DB1488" s="210"/>
      <c r="DC1488" s="210"/>
      <c r="DD1488" s="210"/>
      <c r="DE1488" s="210"/>
      <c r="DF1488" s="210"/>
      <c r="DG1488" s="210"/>
      <c r="DH1488" s="210"/>
      <c r="DI1488" s="210"/>
      <c r="DJ1488" s="210"/>
      <c r="DK1488" s="210"/>
      <c r="DL1488" s="210"/>
      <c r="DM1488" s="210"/>
      <c r="DN1488" s="210"/>
      <c r="DO1488" s="210"/>
      <c r="DP1488" s="210"/>
      <c r="DQ1488" s="210"/>
      <c r="DR1488" s="210"/>
      <c r="DS1488" s="210"/>
      <c r="DT1488" s="210"/>
      <c r="DU1488" s="210"/>
      <c r="DV1488" s="210"/>
      <c r="DW1488" s="210"/>
      <c r="DX1488" s="210"/>
      <c r="DY1488" s="210"/>
      <c r="DZ1488" s="210"/>
      <c r="EA1488" s="210"/>
      <c r="EB1488" s="210"/>
      <c r="EC1488" s="210"/>
      <c r="ED1488" s="210"/>
      <c r="EE1488" s="210"/>
      <c r="EF1488" s="210"/>
      <c r="EG1488" s="210"/>
      <c r="EH1488" s="210"/>
      <c r="EI1488" s="210"/>
      <c r="EJ1488" s="210"/>
      <c r="EK1488" s="210"/>
      <c r="EL1488" s="210"/>
      <c r="EM1488" s="210"/>
      <c r="EN1488" s="210"/>
      <c r="EO1488" s="210"/>
      <c r="EP1488" s="210"/>
      <c r="EQ1488" s="210"/>
      <c r="ER1488" s="210"/>
      <c r="ES1488" s="210"/>
      <c r="ET1488" s="210"/>
      <c r="EU1488" s="210"/>
    </row>
    <row r="1489" spans="1:151" ht="13">
      <c r="A1489" s="210"/>
      <c r="B1489" s="210"/>
      <c r="C1489" s="210"/>
      <c r="D1489" s="210"/>
      <c r="E1489" s="210"/>
      <c r="F1489" s="210"/>
      <c r="G1489" s="210"/>
      <c r="H1489" s="298"/>
      <c r="I1489" s="298"/>
      <c r="J1489" s="298"/>
      <c r="K1489" s="298"/>
      <c r="L1489" s="298"/>
      <c r="M1489" s="298"/>
      <c r="N1489" s="298"/>
      <c r="O1489" s="210"/>
      <c r="P1489" s="210"/>
      <c r="Q1489" s="211"/>
      <c r="R1489" s="210"/>
      <c r="S1489" s="210"/>
      <c r="T1489" s="210"/>
      <c r="U1489" s="210"/>
      <c r="V1489" s="210"/>
      <c r="W1489" s="210"/>
      <c r="X1489" s="192" t="s">
        <v>173</v>
      </c>
      <c r="Y1489" s="192" t="s">
        <v>356</v>
      </c>
      <c r="Z1489" s="167" t="str">
        <f>'Reviewer 2'!$AB$97</f>
        <v>NR</v>
      </c>
      <c r="AA1489" s="210"/>
      <c r="AB1489" s="210"/>
      <c r="AC1489" s="210"/>
      <c r="AD1489" s="210"/>
      <c r="AE1489" s="210"/>
      <c r="AF1489" s="210"/>
      <c r="AG1489" s="217"/>
      <c r="AH1489" s="217"/>
      <c r="AI1489" s="210"/>
      <c r="AJ1489" s="210"/>
      <c r="AK1489" s="210"/>
      <c r="AL1489" s="210"/>
      <c r="AM1489" s="210"/>
      <c r="AN1489" s="210"/>
      <c r="AO1489" s="210"/>
      <c r="AP1489" s="210"/>
      <c r="AQ1489" s="210"/>
      <c r="AR1489" s="210"/>
      <c r="AS1489" s="210"/>
      <c r="AT1489" s="210"/>
      <c r="AU1489" s="210"/>
      <c r="AV1489" s="210"/>
      <c r="AW1489" s="210"/>
      <c r="AX1489" s="210"/>
      <c r="AY1489" s="210"/>
      <c r="AZ1489" s="210"/>
      <c r="BA1489" s="210"/>
      <c r="BB1489" s="210"/>
      <c r="BC1489" s="210"/>
      <c r="BD1489" s="210"/>
      <c r="BE1489" s="210"/>
      <c r="BF1489" s="210"/>
      <c r="BG1489" s="210"/>
      <c r="BH1489" s="210"/>
      <c r="BI1489" s="210"/>
      <c r="BJ1489" s="210"/>
      <c r="BK1489" s="210"/>
      <c r="BL1489" s="210"/>
      <c r="BM1489" s="210"/>
      <c r="BN1489" s="210"/>
      <c r="BO1489" s="210"/>
      <c r="BP1489" s="210"/>
      <c r="BQ1489" s="210"/>
      <c r="BR1489" s="210"/>
      <c r="BS1489" s="210"/>
      <c r="BT1489" s="210"/>
      <c r="BU1489" s="210"/>
      <c r="BV1489" s="210"/>
      <c r="BW1489" s="210"/>
      <c r="BX1489" s="210"/>
      <c r="BY1489" s="210"/>
      <c r="BZ1489" s="210"/>
      <c r="CA1489" s="210"/>
      <c r="CB1489" s="210"/>
      <c r="CC1489" s="210"/>
      <c r="CD1489" s="210"/>
      <c r="CE1489" s="210"/>
      <c r="CF1489" s="210"/>
      <c r="CG1489" s="210"/>
      <c r="CH1489" s="210"/>
      <c r="CI1489" s="210"/>
      <c r="CJ1489" s="210"/>
      <c r="CK1489" s="210"/>
      <c r="CL1489" s="210"/>
      <c r="CM1489" s="210"/>
      <c r="CN1489" s="210"/>
      <c r="CO1489" s="210"/>
      <c r="CP1489" s="210"/>
      <c r="CQ1489" s="210"/>
      <c r="CR1489" s="210"/>
      <c r="CS1489" s="210"/>
      <c r="CT1489" s="210"/>
      <c r="CU1489" s="210"/>
      <c r="CV1489" s="210"/>
      <c r="CW1489" s="210"/>
      <c r="CX1489" s="210"/>
      <c r="CY1489" s="210"/>
      <c r="CZ1489" s="210"/>
      <c r="DA1489" s="210"/>
      <c r="DB1489" s="210"/>
      <c r="DC1489" s="210"/>
      <c r="DD1489" s="210"/>
      <c r="DE1489" s="210"/>
      <c r="DF1489" s="210"/>
      <c r="DG1489" s="210"/>
      <c r="DH1489" s="210"/>
      <c r="DI1489" s="210"/>
      <c r="DJ1489" s="210"/>
      <c r="DK1489" s="210"/>
      <c r="DL1489" s="210"/>
      <c r="DM1489" s="210"/>
      <c r="DN1489" s="210"/>
      <c r="DO1489" s="210"/>
      <c r="DP1489" s="210"/>
      <c r="DQ1489" s="210"/>
      <c r="DR1489" s="210"/>
      <c r="DS1489" s="210"/>
      <c r="DT1489" s="210"/>
      <c r="DU1489" s="210"/>
      <c r="DV1489" s="210"/>
      <c r="DW1489" s="210"/>
      <c r="DX1489" s="210"/>
      <c r="DY1489" s="210"/>
      <c r="DZ1489" s="210"/>
      <c r="EA1489" s="210"/>
      <c r="EB1489" s="210"/>
      <c r="EC1489" s="210"/>
      <c r="ED1489" s="210"/>
      <c r="EE1489" s="210"/>
      <c r="EF1489" s="210"/>
      <c r="EG1489" s="210"/>
      <c r="EH1489" s="210"/>
      <c r="EI1489" s="210"/>
      <c r="EJ1489" s="210"/>
      <c r="EK1489" s="210"/>
      <c r="EL1489" s="210"/>
      <c r="EM1489" s="210"/>
      <c r="EN1489" s="210"/>
      <c r="EO1489" s="210"/>
      <c r="EP1489" s="210"/>
      <c r="EQ1489" s="210"/>
      <c r="ER1489" s="210"/>
      <c r="ES1489" s="210"/>
      <c r="ET1489" s="210"/>
      <c r="EU1489" s="210"/>
    </row>
    <row r="1490" spans="1:151" ht="13">
      <c r="A1490" s="210"/>
      <c r="B1490" s="210"/>
      <c r="C1490" s="210"/>
      <c r="D1490" s="210"/>
      <c r="E1490" s="210"/>
      <c r="F1490" s="210"/>
      <c r="G1490" s="210"/>
      <c r="H1490" s="298"/>
      <c r="I1490" s="298"/>
      <c r="J1490" s="298"/>
      <c r="K1490" s="298"/>
      <c r="L1490" s="298"/>
      <c r="M1490" s="298"/>
      <c r="N1490" s="298"/>
      <c r="O1490" s="210"/>
      <c r="P1490" s="210"/>
      <c r="Q1490" s="211"/>
      <c r="R1490" s="210"/>
      <c r="S1490" s="210"/>
      <c r="T1490" s="210"/>
      <c r="U1490" s="210"/>
      <c r="V1490" s="210"/>
      <c r="W1490" s="210"/>
      <c r="X1490" s="192" t="s">
        <v>173</v>
      </c>
      <c r="Y1490" s="192" t="s">
        <v>357</v>
      </c>
      <c r="Z1490" s="167" t="str">
        <f>'Reviewer 2'!$AB$98</f>
        <v>NR</v>
      </c>
      <c r="AA1490" s="210"/>
      <c r="AB1490" s="210"/>
      <c r="AC1490" s="210"/>
      <c r="AD1490" s="210"/>
      <c r="AE1490" s="210"/>
      <c r="AF1490" s="210"/>
      <c r="AG1490" s="217"/>
      <c r="AH1490" s="217"/>
      <c r="AI1490" s="210"/>
      <c r="AJ1490" s="210"/>
      <c r="AK1490" s="210"/>
      <c r="AL1490" s="210"/>
      <c r="AM1490" s="210"/>
      <c r="AN1490" s="210"/>
      <c r="AO1490" s="210"/>
      <c r="AP1490" s="210"/>
      <c r="AQ1490" s="210"/>
      <c r="AR1490" s="210"/>
      <c r="AS1490" s="210"/>
      <c r="AT1490" s="210"/>
      <c r="AU1490" s="210"/>
      <c r="AV1490" s="210"/>
      <c r="AW1490" s="210"/>
      <c r="AX1490" s="210"/>
      <c r="AY1490" s="210"/>
      <c r="AZ1490" s="210"/>
      <c r="BA1490" s="210"/>
      <c r="BB1490" s="210"/>
      <c r="BC1490" s="210"/>
      <c r="BD1490" s="210"/>
      <c r="BE1490" s="210"/>
      <c r="BF1490" s="210"/>
      <c r="BG1490" s="210"/>
      <c r="BH1490" s="210"/>
      <c r="BI1490" s="210"/>
      <c r="BJ1490" s="210"/>
      <c r="BK1490" s="210"/>
      <c r="BL1490" s="210"/>
      <c r="BM1490" s="210"/>
      <c r="BN1490" s="210"/>
      <c r="BO1490" s="210"/>
      <c r="BP1490" s="210"/>
      <c r="BQ1490" s="210"/>
      <c r="BR1490" s="210"/>
      <c r="BS1490" s="210"/>
      <c r="BT1490" s="210"/>
      <c r="BU1490" s="210"/>
      <c r="BV1490" s="210"/>
      <c r="BW1490" s="210"/>
      <c r="BX1490" s="210"/>
      <c r="BY1490" s="210"/>
      <c r="BZ1490" s="210"/>
      <c r="CA1490" s="210"/>
      <c r="CB1490" s="210"/>
      <c r="CC1490" s="210"/>
      <c r="CD1490" s="210"/>
      <c r="CE1490" s="210"/>
      <c r="CF1490" s="210"/>
      <c r="CG1490" s="210"/>
      <c r="CH1490" s="210"/>
      <c r="CI1490" s="210"/>
      <c r="CJ1490" s="210"/>
      <c r="CK1490" s="210"/>
      <c r="CL1490" s="210"/>
      <c r="CM1490" s="210"/>
      <c r="CN1490" s="210"/>
      <c r="CO1490" s="210"/>
      <c r="CP1490" s="210"/>
      <c r="CQ1490" s="210"/>
      <c r="CR1490" s="210"/>
      <c r="CS1490" s="210"/>
      <c r="CT1490" s="210"/>
      <c r="CU1490" s="210"/>
      <c r="CV1490" s="210"/>
      <c r="CW1490" s="210"/>
      <c r="CX1490" s="210"/>
      <c r="CY1490" s="210"/>
      <c r="CZ1490" s="210"/>
      <c r="DA1490" s="210"/>
      <c r="DB1490" s="210"/>
      <c r="DC1490" s="210"/>
      <c r="DD1490" s="210"/>
      <c r="DE1490" s="210"/>
      <c r="DF1490" s="210"/>
      <c r="DG1490" s="210"/>
      <c r="DH1490" s="210"/>
      <c r="DI1490" s="210"/>
      <c r="DJ1490" s="210"/>
      <c r="DK1490" s="210"/>
      <c r="DL1490" s="210"/>
      <c r="DM1490" s="210"/>
      <c r="DN1490" s="210"/>
      <c r="DO1490" s="210"/>
      <c r="DP1490" s="210"/>
      <c r="DQ1490" s="210"/>
      <c r="DR1490" s="210"/>
      <c r="DS1490" s="210"/>
      <c r="DT1490" s="210"/>
      <c r="DU1490" s="210"/>
      <c r="DV1490" s="210"/>
      <c r="DW1490" s="210"/>
      <c r="DX1490" s="210"/>
      <c r="DY1490" s="210"/>
      <c r="DZ1490" s="210"/>
      <c r="EA1490" s="210"/>
      <c r="EB1490" s="210"/>
      <c r="EC1490" s="210"/>
      <c r="ED1490" s="210"/>
      <c r="EE1490" s="210"/>
      <c r="EF1490" s="210"/>
      <c r="EG1490" s="210"/>
      <c r="EH1490" s="210"/>
      <c r="EI1490" s="210"/>
      <c r="EJ1490" s="210"/>
      <c r="EK1490" s="210"/>
      <c r="EL1490" s="210"/>
      <c r="EM1490" s="210"/>
      <c r="EN1490" s="210"/>
      <c r="EO1490" s="210"/>
      <c r="EP1490" s="210"/>
      <c r="EQ1490" s="210"/>
      <c r="ER1490" s="210"/>
      <c r="ES1490" s="210"/>
      <c r="ET1490" s="210"/>
      <c r="EU1490" s="210"/>
    </row>
    <row r="1491" spans="1:151" ht="13">
      <c r="A1491" s="210"/>
      <c r="B1491" s="210"/>
      <c r="C1491" s="210"/>
      <c r="D1491" s="210"/>
      <c r="E1491" s="210"/>
      <c r="F1491" s="210"/>
      <c r="G1491" s="210"/>
      <c r="H1491" s="298"/>
      <c r="I1491" s="298"/>
      <c r="J1491" s="298"/>
      <c r="K1491" s="298"/>
      <c r="L1491" s="298"/>
      <c r="M1491" s="298"/>
      <c r="N1491" s="298"/>
      <c r="O1491" s="210"/>
      <c r="P1491" s="210"/>
      <c r="Q1491" s="211"/>
      <c r="R1491" s="210"/>
      <c r="S1491" s="210"/>
      <c r="T1491" s="210"/>
      <c r="U1491" s="210"/>
      <c r="V1491" s="210"/>
      <c r="W1491" s="210"/>
      <c r="X1491" s="192" t="s">
        <v>173</v>
      </c>
      <c r="Y1491" s="192" t="s">
        <v>358</v>
      </c>
      <c r="Z1491" s="167" t="str">
        <f>'Reviewer 2'!$AB$99</f>
        <v>NR</v>
      </c>
      <c r="AA1491" s="210"/>
      <c r="AB1491" s="210"/>
      <c r="AC1491" s="210"/>
      <c r="AD1491" s="210"/>
      <c r="AE1491" s="210"/>
      <c r="AF1491" s="210"/>
      <c r="AG1491" s="217"/>
      <c r="AH1491" s="217"/>
      <c r="AI1491" s="210"/>
      <c r="AJ1491" s="210"/>
      <c r="AK1491" s="210"/>
      <c r="AL1491" s="210"/>
      <c r="AM1491" s="210"/>
      <c r="AN1491" s="210"/>
      <c r="AO1491" s="210"/>
      <c r="AP1491" s="210"/>
      <c r="AQ1491" s="210"/>
      <c r="AR1491" s="210"/>
      <c r="AS1491" s="210"/>
      <c r="AT1491" s="210"/>
      <c r="AU1491" s="210"/>
      <c r="AV1491" s="210"/>
      <c r="AW1491" s="210"/>
      <c r="AX1491" s="210"/>
      <c r="AY1491" s="210"/>
      <c r="AZ1491" s="210"/>
      <c r="BA1491" s="210"/>
      <c r="BB1491" s="210"/>
      <c r="BC1491" s="210"/>
      <c r="BD1491" s="210"/>
      <c r="BE1491" s="210"/>
      <c r="BF1491" s="210"/>
      <c r="BG1491" s="210"/>
      <c r="BH1491" s="210"/>
      <c r="BI1491" s="210"/>
      <c r="BJ1491" s="210"/>
      <c r="BK1491" s="210"/>
      <c r="BL1491" s="210"/>
      <c r="BM1491" s="210"/>
      <c r="BN1491" s="210"/>
      <c r="BO1491" s="210"/>
      <c r="BP1491" s="210"/>
      <c r="BQ1491" s="210"/>
      <c r="BR1491" s="210"/>
      <c r="BS1491" s="210"/>
      <c r="BT1491" s="210"/>
      <c r="BU1491" s="210"/>
      <c r="BV1491" s="210"/>
      <c r="BW1491" s="210"/>
      <c r="BX1491" s="210"/>
      <c r="BY1491" s="210"/>
      <c r="BZ1491" s="210"/>
      <c r="CA1491" s="210"/>
      <c r="CB1491" s="210"/>
      <c r="CC1491" s="210"/>
      <c r="CD1491" s="210"/>
      <c r="CE1491" s="210"/>
      <c r="CF1491" s="210"/>
      <c r="CG1491" s="210"/>
      <c r="CH1491" s="210"/>
      <c r="CI1491" s="210"/>
      <c r="CJ1491" s="210"/>
      <c r="CK1491" s="210"/>
      <c r="CL1491" s="210"/>
      <c r="CM1491" s="210"/>
      <c r="CN1491" s="210"/>
      <c r="CO1491" s="210"/>
      <c r="CP1491" s="210"/>
      <c r="CQ1491" s="210"/>
      <c r="CR1491" s="210"/>
      <c r="CS1491" s="210"/>
      <c r="CT1491" s="210"/>
      <c r="CU1491" s="210"/>
      <c r="CV1491" s="210"/>
      <c r="CW1491" s="210"/>
      <c r="CX1491" s="210"/>
      <c r="CY1491" s="210"/>
      <c r="CZ1491" s="210"/>
      <c r="DA1491" s="210"/>
      <c r="DB1491" s="210"/>
      <c r="DC1491" s="210"/>
      <c r="DD1491" s="210"/>
      <c r="DE1491" s="210"/>
      <c r="DF1491" s="210"/>
      <c r="DG1491" s="210"/>
      <c r="DH1491" s="210"/>
      <c r="DI1491" s="210"/>
      <c r="DJ1491" s="210"/>
      <c r="DK1491" s="210"/>
      <c r="DL1491" s="210"/>
      <c r="DM1491" s="210"/>
      <c r="DN1491" s="210"/>
      <c r="DO1491" s="210"/>
      <c r="DP1491" s="210"/>
      <c r="DQ1491" s="210"/>
      <c r="DR1491" s="210"/>
      <c r="DS1491" s="210"/>
      <c r="DT1491" s="210"/>
      <c r="DU1491" s="210"/>
      <c r="DV1491" s="210"/>
      <c r="DW1491" s="210"/>
      <c r="DX1491" s="210"/>
      <c r="DY1491" s="210"/>
      <c r="DZ1491" s="210"/>
      <c r="EA1491" s="210"/>
      <c r="EB1491" s="210"/>
      <c r="EC1491" s="210"/>
      <c r="ED1491" s="210"/>
      <c r="EE1491" s="210"/>
      <c r="EF1491" s="210"/>
      <c r="EG1491" s="210"/>
      <c r="EH1491" s="210"/>
      <c r="EI1491" s="210"/>
      <c r="EJ1491" s="210"/>
      <c r="EK1491" s="210"/>
      <c r="EL1491" s="210"/>
      <c r="EM1491" s="210"/>
      <c r="EN1491" s="210"/>
      <c r="EO1491" s="210"/>
      <c r="EP1491" s="210"/>
      <c r="EQ1491" s="210"/>
      <c r="ER1491" s="210"/>
      <c r="ES1491" s="210"/>
      <c r="ET1491" s="210"/>
      <c r="EU1491" s="210"/>
    </row>
    <row r="1492" spans="1:151" ht="13">
      <c r="A1492" s="210"/>
      <c r="B1492" s="210"/>
      <c r="C1492" s="210"/>
      <c r="D1492" s="210"/>
      <c r="E1492" s="210"/>
      <c r="F1492" s="210"/>
      <c r="G1492" s="210"/>
      <c r="H1492" s="298"/>
      <c r="I1492" s="298"/>
      <c r="J1492" s="298"/>
      <c r="K1492" s="298"/>
      <c r="L1492" s="298"/>
      <c r="M1492" s="298"/>
      <c r="N1492" s="298"/>
      <c r="O1492" s="210"/>
      <c r="P1492" s="210"/>
      <c r="Q1492" s="211"/>
      <c r="R1492" s="210"/>
      <c r="S1492" s="210"/>
      <c r="T1492" s="210"/>
      <c r="U1492" s="210"/>
      <c r="V1492" s="210"/>
      <c r="W1492" s="210"/>
      <c r="X1492" s="192" t="s">
        <v>173</v>
      </c>
      <c r="Y1492" s="192" t="s">
        <v>359</v>
      </c>
      <c r="Z1492" s="167" t="str">
        <f>'Reviewer 2'!$AB$102</f>
        <v>NR</v>
      </c>
      <c r="AA1492" s="210"/>
      <c r="AB1492" s="210"/>
      <c r="AC1492" s="210"/>
      <c r="AD1492" s="210"/>
      <c r="AE1492" s="210"/>
      <c r="AF1492" s="210"/>
      <c r="AG1492" s="217"/>
      <c r="AH1492" s="217"/>
      <c r="AI1492" s="210"/>
      <c r="AJ1492" s="210"/>
      <c r="AK1492" s="210"/>
      <c r="AL1492" s="210"/>
      <c r="AM1492" s="210"/>
      <c r="AN1492" s="210"/>
      <c r="AO1492" s="210"/>
      <c r="AP1492" s="210"/>
      <c r="AQ1492" s="210"/>
      <c r="AR1492" s="210"/>
      <c r="AS1492" s="210"/>
      <c r="AT1492" s="210"/>
      <c r="AU1492" s="210"/>
      <c r="AV1492" s="210"/>
      <c r="AW1492" s="210"/>
      <c r="AX1492" s="210"/>
      <c r="AY1492" s="210"/>
      <c r="AZ1492" s="210"/>
      <c r="BA1492" s="210"/>
      <c r="BB1492" s="210"/>
      <c r="BC1492" s="210"/>
      <c r="BD1492" s="210"/>
      <c r="BE1492" s="210"/>
      <c r="BF1492" s="210"/>
      <c r="BG1492" s="210"/>
      <c r="BH1492" s="210"/>
      <c r="BI1492" s="210"/>
      <c r="BJ1492" s="210"/>
      <c r="BK1492" s="210"/>
      <c r="BL1492" s="210"/>
      <c r="BM1492" s="210"/>
      <c r="BN1492" s="210"/>
      <c r="BO1492" s="210"/>
      <c r="BP1492" s="210"/>
      <c r="BQ1492" s="210"/>
      <c r="BR1492" s="210"/>
      <c r="BS1492" s="210"/>
      <c r="BT1492" s="210"/>
      <c r="BU1492" s="210"/>
      <c r="BV1492" s="210"/>
      <c r="BW1492" s="210"/>
      <c r="BX1492" s="210"/>
      <c r="BY1492" s="210"/>
      <c r="BZ1492" s="210"/>
      <c r="CA1492" s="210"/>
      <c r="CB1492" s="210"/>
      <c r="CC1492" s="210"/>
      <c r="CD1492" s="210"/>
      <c r="CE1492" s="210"/>
      <c r="CF1492" s="210"/>
      <c r="CG1492" s="210"/>
      <c r="CH1492" s="210"/>
      <c r="CI1492" s="210"/>
      <c r="CJ1492" s="210"/>
      <c r="CK1492" s="210"/>
      <c r="CL1492" s="210"/>
      <c r="CM1492" s="210"/>
      <c r="CN1492" s="210"/>
      <c r="CO1492" s="210"/>
      <c r="CP1492" s="210"/>
      <c r="CQ1492" s="210"/>
      <c r="CR1492" s="210"/>
      <c r="CS1492" s="210"/>
      <c r="CT1492" s="210"/>
      <c r="CU1492" s="210"/>
      <c r="CV1492" s="210"/>
      <c r="CW1492" s="210"/>
      <c r="CX1492" s="210"/>
      <c r="CY1492" s="210"/>
      <c r="CZ1492" s="210"/>
      <c r="DA1492" s="210"/>
      <c r="DB1492" s="210"/>
      <c r="DC1492" s="210"/>
      <c r="DD1492" s="210"/>
      <c r="DE1492" s="210"/>
      <c r="DF1492" s="210"/>
      <c r="DG1492" s="210"/>
      <c r="DH1492" s="210"/>
      <c r="DI1492" s="210"/>
      <c r="DJ1492" s="210"/>
      <c r="DK1492" s="210"/>
      <c r="DL1492" s="210"/>
      <c r="DM1492" s="210"/>
      <c r="DN1492" s="210"/>
      <c r="DO1492" s="210"/>
      <c r="DP1492" s="210"/>
      <c r="DQ1492" s="210"/>
      <c r="DR1492" s="210"/>
      <c r="DS1492" s="210"/>
      <c r="DT1492" s="210"/>
      <c r="DU1492" s="210"/>
      <c r="DV1492" s="210"/>
      <c r="DW1492" s="210"/>
      <c r="DX1492" s="210"/>
      <c r="DY1492" s="210"/>
      <c r="DZ1492" s="210"/>
      <c r="EA1492" s="210"/>
      <c r="EB1492" s="210"/>
      <c r="EC1492" s="210"/>
      <c r="ED1492" s="210"/>
      <c r="EE1492" s="210"/>
      <c r="EF1492" s="210"/>
      <c r="EG1492" s="210"/>
      <c r="EH1492" s="210"/>
      <c r="EI1492" s="210"/>
      <c r="EJ1492" s="210"/>
      <c r="EK1492" s="210"/>
      <c r="EL1492" s="210"/>
      <c r="EM1492" s="210"/>
      <c r="EN1492" s="210"/>
      <c r="EO1492" s="210"/>
      <c r="EP1492" s="210"/>
      <c r="EQ1492" s="210"/>
      <c r="ER1492" s="210"/>
      <c r="ES1492" s="210"/>
      <c r="ET1492" s="210"/>
      <c r="EU1492" s="210"/>
    </row>
    <row r="1493" spans="1:151" ht="13">
      <c r="A1493" s="210"/>
      <c r="B1493" s="210"/>
      <c r="C1493" s="210"/>
      <c r="D1493" s="210"/>
      <c r="E1493" s="210"/>
      <c r="F1493" s="210"/>
      <c r="G1493" s="210"/>
      <c r="H1493" s="298"/>
      <c r="I1493" s="298"/>
      <c r="J1493" s="298"/>
      <c r="K1493" s="298"/>
      <c r="L1493" s="298"/>
      <c r="M1493" s="298"/>
      <c r="N1493" s="298"/>
      <c r="O1493" s="210"/>
      <c r="P1493" s="210"/>
      <c r="Q1493" s="211"/>
      <c r="R1493" s="210"/>
      <c r="S1493" s="210"/>
      <c r="T1493" s="210"/>
      <c r="U1493" s="210"/>
      <c r="V1493" s="210"/>
      <c r="W1493" s="210"/>
      <c r="X1493" s="192" t="s">
        <v>173</v>
      </c>
      <c r="Y1493" s="192" t="s">
        <v>360</v>
      </c>
      <c r="Z1493" s="167" t="str">
        <f>'Reviewer 2'!$AB$103</f>
        <v>NR</v>
      </c>
      <c r="AA1493" s="210"/>
      <c r="AB1493" s="210"/>
      <c r="AC1493" s="210"/>
      <c r="AD1493" s="210"/>
      <c r="AE1493" s="210"/>
      <c r="AF1493" s="210"/>
      <c r="AG1493" s="217"/>
      <c r="AH1493" s="217"/>
      <c r="AI1493" s="210"/>
      <c r="AJ1493" s="210"/>
      <c r="AK1493" s="210"/>
      <c r="AL1493" s="210"/>
      <c r="AM1493" s="210"/>
      <c r="AN1493" s="210"/>
      <c r="AO1493" s="210"/>
      <c r="AP1493" s="210"/>
      <c r="AQ1493" s="210"/>
      <c r="AR1493" s="210"/>
      <c r="AS1493" s="210"/>
      <c r="AT1493" s="210"/>
      <c r="AU1493" s="210"/>
      <c r="AV1493" s="210"/>
      <c r="AW1493" s="210"/>
      <c r="AX1493" s="210"/>
      <c r="AY1493" s="210"/>
      <c r="AZ1493" s="210"/>
      <c r="BA1493" s="210"/>
      <c r="BB1493" s="210"/>
      <c r="BC1493" s="210"/>
      <c r="BD1493" s="210"/>
      <c r="BE1493" s="210"/>
      <c r="BF1493" s="210"/>
      <c r="BG1493" s="210"/>
      <c r="BH1493" s="210"/>
      <c r="BI1493" s="210"/>
      <c r="BJ1493" s="210"/>
      <c r="BK1493" s="210"/>
      <c r="BL1493" s="210"/>
      <c r="BM1493" s="210"/>
      <c r="BN1493" s="210"/>
      <c r="BO1493" s="210"/>
      <c r="BP1493" s="210"/>
      <c r="BQ1493" s="210"/>
      <c r="BR1493" s="210"/>
      <c r="BS1493" s="210"/>
      <c r="BT1493" s="210"/>
      <c r="BU1493" s="210"/>
      <c r="BV1493" s="210"/>
      <c r="BW1493" s="210"/>
      <c r="BX1493" s="210"/>
      <c r="BY1493" s="210"/>
      <c r="BZ1493" s="210"/>
      <c r="CA1493" s="210"/>
      <c r="CB1493" s="210"/>
      <c r="CC1493" s="210"/>
      <c r="CD1493" s="210"/>
      <c r="CE1493" s="210"/>
      <c r="CF1493" s="210"/>
      <c r="CG1493" s="210"/>
      <c r="CH1493" s="210"/>
      <c r="CI1493" s="210"/>
      <c r="CJ1493" s="210"/>
      <c r="CK1493" s="210"/>
      <c r="CL1493" s="210"/>
      <c r="CM1493" s="210"/>
      <c r="CN1493" s="210"/>
      <c r="CO1493" s="210"/>
      <c r="CP1493" s="210"/>
      <c r="CQ1493" s="210"/>
      <c r="CR1493" s="210"/>
      <c r="CS1493" s="210"/>
      <c r="CT1493" s="210"/>
      <c r="CU1493" s="210"/>
      <c r="CV1493" s="210"/>
      <c r="CW1493" s="210"/>
      <c r="CX1493" s="210"/>
      <c r="CY1493" s="210"/>
      <c r="CZ1493" s="210"/>
      <c r="DA1493" s="210"/>
      <c r="DB1493" s="210"/>
      <c r="DC1493" s="210"/>
      <c r="DD1493" s="210"/>
      <c r="DE1493" s="210"/>
      <c r="DF1493" s="210"/>
      <c r="DG1493" s="210"/>
      <c r="DH1493" s="210"/>
      <c r="DI1493" s="210"/>
      <c r="DJ1493" s="210"/>
      <c r="DK1493" s="210"/>
      <c r="DL1493" s="210"/>
      <c r="DM1493" s="210"/>
      <c r="DN1493" s="210"/>
      <c r="DO1493" s="210"/>
      <c r="DP1493" s="210"/>
      <c r="DQ1493" s="210"/>
      <c r="DR1493" s="210"/>
      <c r="DS1493" s="210"/>
      <c r="DT1493" s="210"/>
      <c r="DU1493" s="210"/>
      <c r="DV1493" s="210"/>
      <c r="DW1493" s="210"/>
      <c r="DX1493" s="210"/>
      <c r="DY1493" s="210"/>
      <c r="DZ1493" s="210"/>
      <c r="EA1493" s="210"/>
      <c r="EB1493" s="210"/>
      <c r="EC1493" s="210"/>
      <c r="ED1493" s="210"/>
      <c r="EE1493" s="210"/>
      <c r="EF1493" s="210"/>
      <c r="EG1493" s="210"/>
      <c r="EH1493" s="210"/>
      <c r="EI1493" s="210"/>
      <c r="EJ1493" s="210"/>
      <c r="EK1493" s="210"/>
      <c r="EL1493" s="210"/>
      <c r="EM1493" s="210"/>
      <c r="EN1493" s="210"/>
      <c r="EO1493" s="210"/>
      <c r="EP1493" s="210"/>
      <c r="EQ1493" s="210"/>
      <c r="ER1493" s="210"/>
      <c r="ES1493" s="210"/>
      <c r="ET1493" s="210"/>
      <c r="EU1493" s="210"/>
    </row>
    <row r="1494" spans="1:151" ht="13">
      <c r="A1494" s="210"/>
      <c r="B1494" s="210"/>
      <c r="C1494" s="210"/>
      <c r="D1494" s="210"/>
      <c r="E1494" s="210"/>
      <c r="F1494" s="210"/>
      <c r="G1494" s="210"/>
      <c r="H1494" s="298"/>
      <c r="I1494" s="298"/>
      <c r="J1494" s="298"/>
      <c r="K1494" s="298"/>
      <c r="L1494" s="298"/>
      <c r="M1494" s="298"/>
      <c r="N1494" s="298"/>
      <c r="O1494" s="210"/>
      <c r="P1494" s="210"/>
      <c r="Q1494" s="211"/>
      <c r="R1494" s="210"/>
      <c r="S1494" s="210"/>
      <c r="T1494" s="210"/>
      <c r="U1494" s="210"/>
      <c r="V1494" s="210"/>
      <c r="W1494" s="210"/>
      <c r="X1494" s="192" t="s">
        <v>173</v>
      </c>
      <c r="Y1494" s="192" t="s">
        <v>361</v>
      </c>
      <c r="Z1494" s="167" t="str">
        <f>'Reviewer 2'!$AB$104</f>
        <v>NR</v>
      </c>
      <c r="AA1494" s="210"/>
      <c r="AB1494" s="210"/>
      <c r="AC1494" s="210"/>
      <c r="AD1494" s="210"/>
      <c r="AE1494" s="210"/>
      <c r="AF1494" s="210"/>
      <c r="AG1494" s="217"/>
      <c r="AH1494" s="217"/>
      <c r="AI1494" s="210"/>
      <c r="AJ1494" s="210"/>
      <c r="AK1494" s="210"/>
      <c r="AL1494" s="210"/>
      <c r="AM1494" s="210"/>
      <c r="AN1494" s="210"/>
      <c r="AO1494" s="210"/>
      <c r="AP1494" s="210"/>
      <c r="AQ1494" s="210"/>
      <c r="AR1494" s="210"/>
      <c r="AS1494" s="210"/>
      <c r="AT1494" s="210"/>
      <c r="AU1494" s="210"/>
      <c r="AV1494" s="210"/>
      <c r="AW1494" s="210"/>
      <c r="AX1494" s="210"/>
      <c r="AY1494" s="210"/>
      <c r="AZ1494" s="210"/>
      <c r="BA1494" s="210"/>
      <c r="BB1494" s="210"/>
      <c r="BC1494" s="210"/>
      <c r="BD1494" s="210"/>
      <c r="BE1494" s="210"/>
      <c r="BF1494" s="210"/>
      <c r="BG1494" s="210"/>
      <c r="BH1494" s="210"/>
      <c r="BI1494" s="210"/>
      <c r="BJ1494" s="210"/>
      <c r="BK1494" s="210"/>
      <c r="BL1494" s="210"/>
      <c r="BM1494" s="210"/>
      <c r="BN1494" s="210"/>
      <c r="BO1494" s="210"/>
      <c r="BP1494" s="210"/>
      <c r="BQ1494" s="210"/>
      <c r="BR1494" s="210"/>
      <c r="BS1494" s="210"/>
      <c r="BT1494" s="210"/>
      <c r="BU1494" s="210"/>
      <c r="BV1494" s="210"/>
      <c r="BW1494" s="210"/>
      <c r="BX1494" s="210"/>
      <c r="BY1494" s="210"/>
      <c r="BZ1494" s="210"/>
      <c r="CA1494" s="210"/>
      <c r="CB1494" s="210"/>
      <c r="CC1494" s="210"/>
      <c r="CD1494" s="210"/>
      <c r="CE1494" s="210"/>
      <c r="CF1494" s="210"/>
      <c r="CG1494" s="210"/>
      <c r="CH1494" s="210"/>
      <c r="CI1494" s="210"/>
      <c r="CJ1494" s="210"/>
      <c r="CK1494" s="210"/>
      <c r="CL1494" s="210"/>
      <c r="CM1494" s="210"/>
      <c r="CN1494" s="210"/>
      <c r="CO1494" s="210"/>
      <c r="CP1494" s="210"/>
      <c r="CQ1494" s="210"/>
      <c r="CR1494" s="210"/>
      <c r="CS1494" s="210"/>
      <c r="CT1494" s="210"/>
      <c r="CU1494" s="210"/>
      <c r="CV1494" s="210"/>
      <c r="CW1494" s="210"/>
      <c r="CX1494" s="210"/>
      <c r="CY1494" s="210"/>
      <c r="CZ1494" s="210"/>
      <c r="DA1494" s="210"/>
      <c r="DB1494" s="210"/>
      <c r="DC1494" s="210"/>
      <c r="DD1494" s="210"/>
      <c r="DE1494" s="210"/>
      <c r="DF1494" s="210"/>
      <c r="DG1494" s="210"/>
      <c r="DH1494" s="210"/>
      <c r="DI1494" s="210"/>
      <c r="DJ1494" s="210"/>
      <c r="DK1494" s="210"/>
      <c r="DL1494" s="210"/>
      <c r="DM1494" s="210"/>
      <c r="DN1494" s="210"/>
      <c r="DO1494" s="210"/>
      <c r="DP1494" s="210"/>
      <c r="DQ1494" s="210"/>
      <c r="DR1494" s="210"/>
      <c r="DS1494" s="210"/>
      <c r="DT1494" s="210"/>
      <c r="DU1494" s="210"/>
      <c r="DV1494" s="210"/>
      <c r="DW1494" s="210"/>
      <c r="DX1494" s="210"/>
      <c r="DY1494" s="210"/>
      <c r="DZ1494" s="210"/>
      <c r="EA1494" s="210"/>
      <c r="EB1494" s="210"/>
      <c r="EC1494" s="210"/>
      <c r="ED1494" s="210"/>
      <c r="EE1494" s="210"/>
      <c r="EF1494" s="210"/>
      <c r="EG1494" s="210"/>
      <c r="EH1494" s="210"/>
      <c r="EI1494" s="210"/>
      <c r="EJ1494" s="210"/>
      <c r="EK1494" s="210"/>
      <c r="EL1494" s="210"/>
      <c r="EM1494" s="210"/>
      <c r="EN1494" s="210"/>
      <c r="EO1494" s="210"/>
      <c r="EP1494" s="210"/>
      <c r="EQ1494" s="210"/>
      <c r="ER1494" s="210"/>
      <c r="ES1494" s="210"/>
      <c r="ET1494" s="210"/>
      <c r="EU1494" s="210"/>
    </row>
    <row r="1495" spans="1:151" ht="13">
      <c r="A1495" s="210"/>
      <c r="B1495" s="210"/>
      <c r="C1495" s="210"/>
      <c r="D1495" s="210"/>
      <c r="E1495" s="210"/>
      <c r="F1495" s="210"/>
      <c r="G1495" s="210"/>
      <c r="H1495" s="298"/>
      <c r="I1495" s="298"/>
      <c r="J1495" s="298"/>
      <c r="K1495" s="298"/>
      <c r="L1495" s="298"/>
      <c r="M1495" s="298"/>
      <c r="N1495" s="298"/>
      <c r="O1495" s="210"/>
      <c r="P1495" s="210"/>
      <c r="Q1495" s="211"/>
      <c r="R1495" s="210"/>
      <c r="S1495" s="210"/>
      <c r="T1495" s="210"/>
      <c r="U1495" s="210"/>
      <c r="V1495" s="210"/>
      <c r="W1495" s="210"/>
      <c r="X1495" s="192" t="s">
        <v>173</v>
      </c>
      <c r="Y1495" s="192" t="s">
        <v>362</v>
      </c>
      <c r="Z1495" s="167" t="str">
        <f>'Reviewer 2'!$AB$105</f>
        <v>NR</v>
      </c>
      <c r="AA1495" s="210"/>
      <c r="AB1495" s="210"/>
      <c r="AC1495" s="210"/>
      <c r="AD1495" s="210"/>
      <c r="AE1495" s="210"/>
      <c r="AF1495" s="210"/>
      <c r="AG1495" s="217"/>
      <c r="AH1495" s="217"/>
      <c r="AI1495" s="210"/>
      <c r="AJ1495" s="210"/>
      <c r="AK1495" s="210"/>
      <c r="AL1495" s="210"/>
      <c r="AM1495" s="210"/>
      <c r="AN1495" s="210"/>
      <c r="AO1495" s="210"/>
      <c r="AP1495" s="210"/>
      <c r="AQ1495" s="210"/>
      <c r="AR1495" s="210"/>
      <c r="AS1495" s="210"/>
      <c r="AT1495" s="210"/>
      <c r="AU1495" s="210"/>
      <c r="AV1495" s="210"/>
      <c r="AW1495" s="210"/>
      <c r="AX1495" s="210"/>
      <c r="AY1495" s="210"/>
      <c r="AZ1495" s="210"/>
      <c r="BA1495" s="210"/>
      <c r="BB1495" s="210"/>
      <c r="BC1495" s="210"/>
      <c r="BD1495" s="210"/>
      <c r="BE1495" s="210"/>
      <c r="BF1495" s="210"/>
      <c r="BG1495" s="210"/>
      <c r="BH1495" s="210"/>
      <c r="BI1495" s="210"/>
      <c r="BJ1495" s="210"/>
      <c r="BK1495" s="210"/>
      <c r="BL1495" s="210"/>
      <c r="BM1495" s="210"/>
      <c r="BN1495" s="210"/>
      <c r="BO1495" s="210"/>
      <c r="BP1495" s="210"/>
      <c r="BQ1495" s="210"/>
      <c r="BR1495" s="210"/>
      <c r="BS1495" s="210"/>
      <c r="BT1495" s="210"/>
      <c r="BU1495" s="210"/>
      <c r="BV1495" s="210"/>
      <c r="BW1495" s="210"/>
      <c r="BX1495" s="210"/>
      <c r="BY1495" s="210"/>
      <c r="BZ1495" s="210"/>
      <c r="CA1495" s="210"/>
      <c r="CB1495" s="210"/>
      <c r="CC1495" s="210"/>
      <c r="CD1495" s="210"/>
      <c r="CE1495" s="210"/>
      <c r="CF1495" s="210"/>
      <c r="CG1495" s="210"/>
      <c r="CH1495" s="210"/>
      <c r="CI1495" s="210"/>
      <c r="CJ1495" s="210"/>
      <c r="CK1495" s="210"/>
      <c r="CL1495" s="210"/>
      <c r="CM1495" s="210"/>
      <c r="CN1495" s="210"/>
      <c r="CO1495" s="210"/>
      <c r="CP1495" s="210"/>
      <c r="CQ1495" s="210"/>
      <c r="CR1495" s="210"/>
      <c r="CS1495" s="210"/>
      <c r="CT1495" s="210"/>
      <c r="CU1495" s="210"/>
      <c r="CV1495" s="210"/>
      <c r="CW1495" s="210"/>
      <c r="CX1495" s="210"/>
      <c r="CY1495" s="210"/>
      <c r="CZ1495" s="210"/>
      <c r="DA1495" s="210"/>
      <c r="DB1495" s="210"/>
      <c r="DC1495" s="210"/>
      <c r="DD1495" s="210"/>
      <c r="DE1495" s="210"/>
      <c r="DF1495" s="210"/>
      <c r="DG1495" s="210"/>
      <c r="DH1495" s="210"/>
      <c r="DI1495" s="210"/>
      <c r="DJ1495" s="210"/>
      <c r="DK1495" s="210"/>
      <c r="DL1495" s="210"/>
      <c r="DM1495" s="210"/>
      <c r="DN1495" s="210"/>
      <c r="DO1495" s="210"/>
      <c r="DP1495" s="210"/>
      <c r="DQ1495" s="210"/>
      <c r="DR1495" s="210"/>
      <c r="DS1495" s="210"/>
      <c r="DT1495" s="210"/>
      <c r="DU1495" s="210"/>
      <c r="DV1495" s="210"/>
      <c r="DW1495" s="210"/>
      <c r="DX1495" s="210"/>
      <c r="DY1495" s="210"/>
      <c r="DZ1495" s="210"/>
      <c r="EA1495" s="210"/>
      <c r="EB1495" s="210"/>
      <c r="EC1495" s="210"/>
      <c r="ED1495" s="210"/>
      <c r="EE1495" s="210"/>
      <c r="EF1495" s="210"/>
      <c r="EG1495" s="210"/>
      <c r="EH1495" s="210"/>
      <c r="EI1495" s="210"/>
      <c r="EJ1495" s="210"/>
      <c r="EK1495" s="210"/>
      <c r="EL1495" s="210"/>
      <c r="EM1495" s="210"/>
      <c r="EN1495" s="210"/>
      <c r="EO1495" s="210"/>
      <c r="EP1495" s="210"/>
      <c r="EQ1495" s="210"/>
      <c r="ER1495" s="210"/>
      <c r="ES1495" s="210"/>
      <c r="ET1495" s="210"/>
      <c r="EU1495" s="210"/>
    </row>
    <row r="1496" spans="1:151" ht="13">
      <c r="A1496" s="210"/>
      <c r="B1496" s="210"/>
      <c r="C1496" s="210"/>
      <c r="D1496" s="210"/>
      <c r="E1496" s="210"/>
      <c r="F1496" s="210"/>
      <c r="G1496" s="210"/>
      <c r="H1496" s="298"/>
      <c r="I1496" s="298"/>
      <c r="J1496" s="298"/>
      <c r="K1496" s="298"/>
      <c r="L1496" s="298"/>
      <c r="M1496" s="298"/>
      <c r="N1496" s="298"/>
      <c r="O1496" s="210"/>
      <c r="P1496" s="210"/>
      <c r="Q1496" s="211"/>
      <c r="R1496" s="210"/>
      <c r="S1496" s="210"/>
      <c r="T1496" s="210"/>
      <c r="U1496" s="210"/>
      <c r="V1496" s="210"/>
      <c r="W1496" s="210"/>
      <c r="X1496" s="192" t="s">
        <v>173</v>
      </c>
      <c r="Y1496" s="192" t="s">
        <v>363</v>
      </c>
      <c r="Z1496" s="167" t="str">
        <f>'Reviewer 2'!$AB$106</f>
        <v>NR</v>
      </c>
      <c r="AA1496" s="210"/>
      <c r="AB1496" s="210"/>
      <c r="AC1496" s="210"/>
      <c r="AD1496" s="210"/>
      <c r="AE1496" s="210"/>
      <c r="AF1496" s="210"/>
      <c r="AG1496" s="217"/>
      <c r="AH1496" s="217"/>
      <c r="AI1496" s="210"/>
      <c r="AJ1496" s="210"/>
      <c r="AK1496" s="210"/>
      <c r="AL1496" s="210"/>
      <c r="AM1496" s="210"/>
      <c r="AN1496" s="210"/>
      <c r="AO1496" s="210"/>
      <c r="AP1496" s="210"/>
      <c r="AQ1496" s="210"/>
      <c r="AR1496" s="210"/>
      <c r="AS1496" s="210"/>
      <c r="AT1496" s="210"/>
      <c r="AU1496" s="210"/>
      <c r="AV1496" s="210"/>
      <c r="AW1496" s="210"/>
      <c r="AX1496" s="210"/>
      <c r="AY1496" s="210"/>
      <c r="AZ1496" s="210"/>
      <c r="BA1496" s="210"/>
      <c r="BB1496" s="210"/>
      <c r="BC1496" s="210"/>
      <c r="BD1496" s="210"/>
      <c r="BE1496" s="210"/>
      <c r="BF1496" s="210"/>
      <c r="BG1496" s="210"/>
      <c r="BH1496" s="210"/>
      <c r="BI1496" s="210"/>
      <c r="BJ1496" s="210"/>
      <c r="BK1496" s="210"/>
      <c r="BL1496" s="210"/>
      <c r="BM1496" s="210"/>
      <c r="BN1496" s="210"/>
      <c r="BO1496" s="210"/>
      <c r="BP1496" s="210"/>
      <c r="BQ1496" s="210"/>
      <c r="BR1496" s="210"/>
      <c r="BS1496" s="210"/>
      <c r="BT1496" s="210"/>
      <c r="BU1496" s="210"/>
      <c r="BV1496" s="210"/>
      <c r="BW1496" s="210"/>
      <c r="BX1496" s="210"/>
      <c r="BY1496" s="210"/>
      <c r="BZ1496" s="210"/>
      <c r="CA1496" s="210"/>
      <c r="CB1496" s="210"/>
      <c r="CC1496" s="210"/>
      <c r="CD1496" s="210"/>
      <c r="CE1496" s="210"/>
      <c r="CF1496" s="210"/>
      <c r="CG1496" s="210"/>
      <c r="CH1496" s="210"/>
      <c r="CI1496" s="210"/>
      <c r="CJ1496" s="210"/>
      <c r="CK1496" s="210"/>
      <c r="CL1496" s="210"/>
      <c r="CM1496" s="210"/>
      <c r="CN1496" s="210"/>
      <c r="CO1496" s="210"/>
      <c r="CP1496" s="210"/>
      <c r="CQ1496" s="210"/>
      <c r="CR1496" s="210"/>
      <c r="CS1496" s="210"/>
      <c r="CT1496" s="210"/>
      <c r="CU1496" s="210"/>
      <c r="CV1496" s="210"/>
      <c r="CW1496" s="210"/>
      <c r="CX1496" s="210"/>
      <c r="CY1496" s="210"/>
      <c r="CZ1496" s="210"/>
      <c r="DA1496" s="210"/>
      <c r="DB1496" s="210"/>
      <c r="DC1496" s="210"/>
      <c r="DD1496" s="210"/>
      <c r="DE1496" s="210"/>
      <c r="DF1496" s="210"/>
      <c r="DG1496" s="210"/>
      <c r="DH1496" s="210"/>
      <c r="DI1496" s="210"/>
      <c r="DJ1496" s="210"/>
      <c r="DK1496" s="210"/>
      <c r="DL1496" s="210"/>
      <c r="DM1496" s="210"/>
      <c r="DN1496" s="210"/>
      <c r="DO1496" s="210"/>
      <c r="DP1496" s="210"/>
      <c r="DQ1496" s="210"/>
      <c r="DR1496" s="210"/>
      <c r="DS1496" s="210"/>
      <c r="DT1496" s="210"/>
      <c r="DU1496" s="210"/>
      <c r="DV1496" s="210"/>
      <c r="DW1496" s="210"/>
      <c r="DX1496" s="210"/>
      <c r="DY1496" s="210"/>
      <c r="DZ1496" s="210"/>
      <c r="EA1496" s="210"/>
      <c r="EB1496" s="210"/>
      <c r="EC1496" s="210"/>
      <c r="ED1496" s="210"/>
      <c r="EE1496" s="210"/>
      <c r="EF1496" s="210"/>
      <c r="EG1496" s="210"/>
      <c r="EH1496" s="210"/>
      <c r="EI1496" s="210"/>
      <c r="EJ1496" s="210"/>
      <c r="EK1496" s="210"/>
      <c r="EL1496" s="210"/>
      <c r="EM1496" s="210"/>
      <c r="EN1496" s="210"/>
      <c r="EO1496" s="210"/>
      <c r="EP1496" s="210"/>
      <c r="EQ1496" s="210"/>
      <c r="ER1496" s="210"/>
      <c r="ES1496" s="210"/>
      <c r="ET1496" s="210"/>
      <c r="EU1496" s="210"/>
    </row>
    <row r="1497" spans="1:151" ht="13">
      <c r="A1497" s="210"/>
      <c r="B1497" s="210"/>
      <c r="C1497" s="210"/>
      <c r="D1497" s="210"/>
      <c r="E1497" s="210"/>
      <c r="F1497" s="210"/>
      <c r="G1497" s="210"/>
      <c r="H1497" s="298"/>
      <c r="I1497" s="298"/>
      <c r="J1497" s="298"/>
      <c r="K1497" s="298"/>
      <c r="L1497" s="298"/>
      <c r="M1497" s="298"/>
      <c r="N1497" s="298"/>
      <c r="O1497" s="210"/>
      <c r="P1497" s="210"/>
      <c r="Q1497" s="211"/>
      <c r="R1497" s="210"/>
      <c r="S1497" s="210"/>
      <c r="T1497" s="210"/>
      <c r="U1497" s="210"/>
      <c r="V1497" s="210"/>
      <c r="W1497" s="210"/>
      <c r="X1497" s="192" t="s">
        <v>173</v>
      </c>
      <c r="Y1497" s="192" t="s">
        <v>364</v>
      </c>
      <c r="Z1497" s="167" t="str">
        <f>'Reviewer 2'!$AB$107</f>
        <v>NR</v>
      </c>
      <c r="AA1497" s="210"/>
      <c r="AB1497" s="210"/>
      <c r="AC1497" s="210"/>
      <c r="AD1497" s="210"/>
      <c r="AE1497" s="210"/>
      <c r="AF1497" s="210"/>
      <c r="AG1497" s="217"/>
      <c r="AH1497" s="217"/>
      <c r="AI1497" s="210"/>
      <c r="AJ1497" s="210"/>
      <c r="AK1497" s="210"/>
      <c r="AL1497" s="210"/>
      <c r="AM1497" s="210"/>
      <c r="AN1497" s="210"/>
      <c r="AO1497" s="210"/>
      <c r="AP1497" s="210"/>
      <c r="AQ1497" s="210"/>
      <c r="AR1497" s="210"/>
      <c r="AS1497" s="210"/>
      <c r="AT1497" s="210"/>
      <c r="AU1497" s="210"/>
      <c r="AV1497" s="210"/>
      <c r="AW1497" s="210"/>
      <c r="AX1497" s="210"/>
      <c r="AY1497" s="210"/>
      <c r="AZ1497" s="210"/>
      <c r="BA1497" s="210"/>
      <c r="BB1497" s="210"/>
      <c r="BC1497" s="210"/>
      <c r="BD1497" s="210"/>
      <c r="BE1497" s="210"/>
      <c r="BF1497" s="210"/>
      <c r="BG1497" s="210"/>
      <c r="BH1497" s="210"/>
      <c r="BI1497" s="210"/>
      <c r="BJ1497" s="210"/>
      <c r="BK1497" s="210"/>
      <c r="BL1497" s="210"/>
      <c r="BM1497" s="210"/>
      <c r="BN1497" s="210"/>
      <c r="BO1497" s="210"/>
      <c r="BP1497" s="210"/>
      <c r="BQ1497" s="210"/>
      <c r="BR1497" s="210"/>
      <c r="BS1497" s="210"/>
      <c r="BT1497" s="210"/>
      <c r="BU1497" s="210"/>
      <c r="BV1497" s="210"/>
      <c r="BW1497" s="210"/>
      <c r="BX1497" s="210"/>
      <c r="BY1497" s="210"/>
      <c r="BZ1497" s="210"/>
      <c r="CA1497" s="210"/>
      <c r="CB1497" s="210"/>
      <c r="CC1497" s="210"/>
      <c r="CD1497" s="210"/>
      <c r="CE1497" s="210"/>
      <c r="CF1497" s="210"/>
      <c r="CG1497" s="210"/>
      <c r="CH1497" s="210"/>
      <c r="CI1497" s="210"/>
      <c r="CJ1497" s="210"/>
      <c r="CK1497" s="210"/>
      <c r="CL1497" s="210"/>
      <c r="CM1497" s="210"/>
      <c r="CN1497" s="210"/>
      <c r="CO1497" s="210"/>
      <c r="CP1497" s="210"/>
      <c r="CQ1497" s="210"/>
      <c r="CR1497" s="210"/>
      <c r="CS1497" s="210"/>
      <c r="CT1497" s="210"/>
      <c r="CU1497" s="210"/>
      <c r="CV1497" s="210"/>
      <c r="CW1497" s="210"/>
      <c r="CX1497" s="210"/>
      <c r="CY1497" s="210"/>
      <c r="CZ1497" s="210"/>
      <c r="DA1497" s="210"/>
      <c r="DB1497" s="210"/>
      <c r="DC1497" s="210"/>
      <c r="DD1497" s="210"/>
      <c r="DE1497" s="210"/>
      <c r="DF1497" s="210"/>
      <c r="DG1497" s="210"/>
      <c r="DH1497" s="210"/>
      <c r="DI1497" s="210"/>
      <c r="DJ1497" s="210"/>
      <c r="DK1497" s="210"/>
      <c r="DL1497" s="210"/>
      <c r="DM1497" s="210"/>
      <c r="DN1497" s="210"/>
      <c r="DO1497" s="210"/>
      <c r="DP1497" s="210"/>
      <c r="DQ1497" s="210"/>
      <c r="DR1497" s="210"/>
      <c r="DS1497" s="210"/>
      <c r="DT1497" s="210"/>
      <c r="DU1497" s="210"/>
      <c r="DV1497" s="210"/>
      <c r="DW1497" s="210"/>
      <c r="DX1497" s="210"/>
      <c r="DY1497" s="210"/>
      <c r="DZ1497" s="210"/>
      <c r="EA1497" s="210"/>
      <c r="EB1497" s="210"/>
      <c r="EC1497" s="210"/>
      <c r="ED1497" s="210"/>
      <c r="EE1497" s="210"/>
      <c r="EF1497" s="210"/>
      <c r="EG1497" s="210"/>
      <c r="EH1497" s="210"/>
      <c r="EI1497" s="210"/>
      <c r="EJ1497" s="210"/>
      <c r="EK1497" s="210"/>
      <c r="EL1497" s="210"/>
      <c r="EM1497" s="210"/>
      <c r="EN1497" s="210"/>
      <c r="EO1497" s="210"/>
      <c r="EP1497" s="210"/>
      <c r="EQ1497" s="210"/>
      <c r="ER1497" s="210"/>
      <c r="ES1497" s="210"/>
      <c r="ET1497" s="210"/>
      <c r="EU1497" s="210"/>
    </row>
    <row r="1498" spans="1:151" ht="13">
      <c r="A1498" s="210"/>
      <c r="B1498" s="210"/>
      <c r="C1498" s="210"/>
      <c r="D1498" s="210"/>
      <c r="E1498" s="210"/>
      <c r="F1498" s="210"/>
      <c r="G1498" s="210"/>
      <c r="H1498" s="298"/>
      <c r="I1498" s="298"/>
      <c r="J1498" s="298"/>
      <c r="K1498" s="298"/>
      <c r="L1498" s="298"/>
      <c r="M1498" s="298"/>
      <c r="N1498" s="298"/>
      <c r="O1498" s="210"/>
      <c r="P1498" s="210"/>
      <c r="Q1498" s="211"/>
      <c r="R1498" s="210"/>
      <c r="S1498" s="210"/>
      <c r="T1498" s="210"/>
      <c r="U1498" s="210"/>
      <c r="V1498" s="210"/>
      <c r="W1498" s="210"/>
      <c r="X1498" s="192" t="s">
        <v>173</v>
      </c>
      <c r="Y1498" s="192" t="s">
        <v>365</v>
      </c>
      <c r="Z1498" s="167" t="str">
        <f>'Reviewer 2'!$AB$108</f>
        <v>NR</v>
      </c>
      <c r="AA1498" s="210"/>
      <c r="AB1498" s="210"/>
      <c r="AC1498" s="210"/>
      <c r="AD1498" s="210"/>
      <c r="AE1498" s="210"/>
      <c r="AF1498" s="210"/>
      <c r="AG1498" s="217"/>
      <c r="AH1498" s="217"/>
      <c r="AI1498" s="210"/>
      <c r="AJ1498" s="210"/>
      <c r="AK1498" s="210"/>
      <c r="AL1498" s="210"/>
      <c r="AM1498" s="210"/>
      <c r="AN1498" s="210"/>
      <c r="AO1498" s="210"/>
      <c r="AP1498" s="210"/>
      <c r="AQ1498" s="210"/>
      <c r="AR1498" s="210"/>
      <c r="AS1498" s="210"/>
      <c r="AT1498" s="210"/>
      <c r="AU1498" s="210"/>
      <c r="AV1498" s="210"/>
      <c r="AW1498" s="210"/>
      <c r="AX1498" s="210"/>
      <c r="AY1498" s="210"/>
      <c r="AZ1498" s="210"/>
      <c r="BA1498" s="210"/>
      <c r="BB1498" s="210"/>
      <c r="BC1498" s="210"/>
      <c r="BD1498" s="210"/>
      <c r="BE1498" s="210"/>
      <c r="BF1498" s="210"/>
      <c r="BG1498" s="210"/>
      <c r="BH1498" s="210"/>
      <c r="BI1498" s="210"/>
      <c r="BJ1498" s="210"/>
      <c r="BK1498" s="210"/>
      <c r="BL1498" s="210"/>
      <c r="BM1498" s="210"/>
      <c r="BN1498" s="210"/>
      <c r="BO1498" s="210"/>
      <c r="BP1498" s="210"/>
      <c r="BQ1498" s="210"/>
      <c r="BR1498" s="210"/>
      <c r="BS1498" s="210"/>
      <c r="BT1498" s="210"/>
      <c r="BU1498" s="210"/>
      <c r="BV1498" s="210"/>
      <c r="BW1498" s="210"/>
      <c r="BX1498" s="210"/>
      <c r="BY1498" s="210"/>
      <c r="BZ1498" s="210"/>
      <c r="CA1498" s="210"/>
      <c r="CB1498" s="210"/>
      <c r="CC1498" s="210"/>
      <c r="CD1498" s="210"/>
      <c r="CE1498" s="210"/>
      <c r="CF1498" s="210"/>
      <c r="CG1498" s="210"/>
      <c r="CH1498" s="210"/>
      <c r="CI1498" s="210"/>
      <c r="CJ1498" s="210"/>
      <c r="CK1498" s="210"/>
      <c r="CL1498" s="210"/>
      <c r="CM1498" s="210"/>
      <c r="CN1498" s="210"/>
      <c r="CO1498" s="210"/>
      <c r="CP1498" s="210"/>
      <c r="CQ1498" s="210"/>
      <c r="CR1498" s="210"/>
      <c r="CS1498" s="210"/>
      <c r="CT1498" s="210"/>
      <c r="CU1498" s="210"/>
      <c r="CV1498" s="210"/>
      <c r="CW1498" s="210"/>
      <c r="CX1498" s="210"/>
      <c r="CY1498" s="210"/>
      <c r="CZ1498" s="210"/>
      <c r="DA1498" s="210"/>
      <c r="DB1498" s="210"/>
      <c r="DC1498" s="210"/>
      <c r="DD1498" s="210"/>
      <c r="DE1498" s="210"/>
      <c r="DF1498" s="210"/>
      <c r="DG1498" s="210"/>
      <c r="DH1498" s="210"/>
      <c r="DI1498" s="210"/>
      <c r="DJ1498" s="210"/>
      <c r="DK1498" s="210"/>
      <c r="DL1498" s="210"/>
      <c r="DM1498" s="210"/>
      <c r="DN1498" s="210"/>
      <c r="DO1498" s="210"/>
      <c r="DP1498" s="210"/>
      <c r="DQ1498" s="210"/>
      <c r="DR1498" s="210"/>
      <c r="DS1498" s="210"/>
      <c r="DT1498" s="210"/>
      <c r="DU1498" s="210"/>
      <c r="DV1498" s="210"/>
      <c r="DW1498" s="210"/>
      <c r="DX1498" s="210"/>
      <c r="DY1498" s="210"/>
      <c r="DZ1498" s="210"/>
      <c r="EA1498" s="210"/>
      <c r="EB1498" s="210"/>
      <c r="EC1498" s="210"/>
      <c r="ED1498" s="210"/>
      <c r="EE1498" s="210"/>
      <c r="EF1498" s="210"/>
      <c r="EG1498" s="210"/>
      <c r="EH1498" s="210"/>
      <c r="EI1498" s="210"/>
      <c r="EJ1498" s="210"/>
      <c r="EK1498" s="210"/>
      <c r="EL1498" s="210"/>
      <c r="EM1498" s="210"/>
      <c r="EN1498" s="210"/>
      <c r="EO1498" s="210"/>
      <c r="EP1498" s="210"/>
      <c r="EQ1498" s="210"/>
      <c r="ER1498" s="210"/>
      <c r="ES1498" s="210"/>
      <c r="ET1498" s="210"/>
      <c r="EU1498" s="210"/>
    </row>
    <row r="1499" spans="1:151" ht="13">
      <c r="A1499" s="210"/>
      <c r="B1499" s="210"/>
      <c r="C1499" s="210"/>
      <c r="D1499" s="210"/>
      <c r="E1499" s="210"/>
      <c r="F1499" s="210"/>
      <c r="G1499" s="210"/>
      <c r="H1499" s="298"/>
      <c r="I1499" s="298"/>
      <c r="J1499" s="298"/>
      <c r="K1499" s="298"/>
      <c r="L1499" s="298"/>
      <c r="M1499" s="298"/>
      <c r="N1499" s="298"/>
      <c r="O1499" s="210"/>
      <c r="P1499" s="210"/>
      <c r="Q1499" s="211"/>
      <c r="R1499" s="210"/>
      <c r="S1499" s="210"/>
      <c r="T1499" s="210"/>
      <c r="U1499" s="210"/>
      <c r="V1499" s="210"/>
      <c r="W1499" s="210"/>
      <c r="X1499" s="192" t="s">
        <v>173</v>
      </c>
      <c r="Y1499" s="192" t="s">
        <v>366</v>
      </c>
      <c r="Z1499" s="167" t="str">
        <f>'Reviewer 2'!$AB$109</f>
        <v>NR</v>
      </c>
      <c r="AA1499" s="210"/>
      <c r="AB1499" s="210"/>
      <c r="AC1499" s="210"/>
      <c r="AD1499" s="210"/>
      <c r="AE1499" s="210"/>
      <c r="AF1499" s="210"/>
      <c r="AG1499" s="217"/>
      <c r="AH1499" s="217"/>
      <c r="AI1499" s="210"/>
      <c r="AJ1499" s="210"/>
      <c r="AK1499" s="210"/>
      <c r="AL1499" s="210"/>
      <c r="AM1499" s="210"/>
      <c r="AN1499" s="210"/>
      <c r="AO1499" s="210"/>
      <c r="AP1499" s="210"/>
      <c r="AQ1499" s="210"/>
      <c r="AR1499" s="210"/>
      <c r="AS1499" s="210"/>
      <c r="AT1499" s="210"/>
      <c r="AU1499" s="210"/>
      <c r="AV1499" s="210"/>
      <c r="AW1499" s="210"/>
      <c r="AX1499" s="210"/>
      <c r="AY1499" s="210"/>
      <c r="AZ1499" s="210"/>
      <c r="BA1499" s="210"/>
      <c r="BB1499" s="210"/>
      <c r="BC1499" s="210"/>
      <c r="BD1499" s="210"/>
      <c r="BE1499" s="210"/>
      <c r="BF1499" s="210"/>
      <c r="BG1499" s="210"/>
      <c r="BH1499" s="210"/>
      <c r="BI1499" s="210"/>
      <c r="BJ1499" s="210"/>
      <c r="BK1499" s="210"/>
      <c r="BL1499" s="210"/>
      <c r="BM1499" s="210"/>
      <c r="BN1499" s="210"/>
      <c r="BO1499" s="210"/>
      <c r="BP1499" s="210"/>
      <c r="BQ1499" s="210"/>
      <c r="BR1499" s="210"/>
      <c r="BS1499" s="210"/>
      <c r="BT1499" s="210"/>
      <c r="BU1499" s="210"/>
      <c r="BV1499" s="210"/>
      <c r="BW1499" s="210"/>
      <c r="BX1499" s="210"/>
      <c r="BY1499" s="210"/>
      <c r="BZ1499" s="210"/>
      <c r="CA1499" s="210"/>
      <c r="CB1499" s="210"/>
      <c r="CC1499" s="210"/>
      <c r="CD1499" s="210"/>
      <c r="CE1499" s="210"/>
      <c r="CF1499" s="210"/>
      <c r="CG1499" s="210"/>
      <c r="CH1499" s="210"/>
      <c r="CI1499" s="210"/>
      <c r="CJ1499" s="210"/>
      <c r="CK1499" s="210"/>
      <c r="CL1499" s="210"/>
      <c r="CM1499" s="210"/>
      <c r="CN1499" s="210"/>
      <c r="CO1499" s="210"/>
      <c r="CP1499" s="210"/>
      <c r="CQ1499" s="210"/>
      <c r="CR1499" s="210"/>
      <c r="CS1499" s="210"/>
      <c r="CT1499" s="210"/>
      <c r="CU1499" s="210"/>
      <c r="CV1499" s="210"/>
      <c r="CW1499" s="210"/>
      <c r="CX1499" s="210"/>
      <c r="CY1499" s="210"/>
      <c r="CZ1499" s="210"/>
      <c r="DA1499" s="210"/>
      <c r="DB1499" s="210"/>
      <c r="DC1499" s="210"/>
      <c r="DD1499" s="210"/>
      <c r="DE1499" s="210"/>
      <c r="DF1499" s="210"/>
      <c r="DG1499" s="210"/>
      <c r="DH1499" s="210"/>
      <c r="DI1499" s="210"/>
      <c r="DJ1499" s="210"/>
      <c r="DK1499" s="210"/>
      <c r="DL1499" s="210"/>
      <c r="DM1499" s="210"/>
      <c r="DN1499" s="210"/>
      <c r="DO1499" s="210"/>
      <c r="DP1499" s="210"/>
      <c r="DQ1499" s="210"/>
      <c r="DR1499" s="210"/>
      <c r="DS1499" s="210"/>
      <c r="DT1499" s="210"/>
      <c r="DU1499" s="210"/>
      <c r="DV1499" s="210"/>
      <c r="DW1499" s="210"/>
      <c r="DX1499" s="210"/>
      <c r="DY1499" s="210"/>
      <c r="DZ1499" s="210"/>
      <c r="EA1499" s="210"/>
      <c r="EB1499" s="210"/>
      <c r="EC1499" s="210"/>
      <c r="ED1499" s="210"/>
      <c r="EE1499" s="210"/>
      <c r="EF1499" s="210"/>
      <c r="EG1499" s="210"/>
      <c r="EH1499" s="210"/>
      <c r="EI1499" s="210"/>
      <c r="EJ1499" s="210"/>
      <c r="EK1499" s="210"/>
      <c r="EL1499" s="210"/>
      <c r="EM1499" s="210"/>
      <c r="EN1499" s="210"/>
      <c r="EO1499" s="210"/>
      <c r="EP1499" s="210"/>
      <c r="EQ1499" s="210"/>
      <c r="ER1499" s="210"/>
      <c r="ES1499" s="210"/>
      <c r="ET1499" s="210"/>
      <c r="EU1499" s="210"/>
    </row>
    <row r="1500" spans="1:151" ht="13">
      <c r="A1500" s="210"/>
      <c r="B1500" s="210"/>
      <c r="C1500" s="210"/>
      <c r="D1500" s="210"/>
      <c r="E1500" s="210"/>
      <c r="F1500" s="210"/>
      <c r="G1500" s="210"/>
      <c r="H1500" s="298"/>
      <c r="I1500" s="298"/>
      <c r="J1500" s="298"/>
      <c r="K1500" s="298"/>
      <c r="L1500" s="298"/>
      <c r="M1500" s="298"/>
      <c r="N1500" s="298"/>
      <c r="O1500" s="210"/>
      <c r="P1500" s="210"/>
      <c r="Q1500" s="211"/>
      <c r="R1500" s="210"/>
      <c r="S1500" s="210"/>
      <c r="T1500" s="210"/>
      <c r="U1500" s="210"/>
      <c r="V1500" s="210"/>
      <c r="W1500" s="210"/>
      <c r="X1500" s="192" t="s">
        <v>173</v>
      </c>
      <c r="Y1500" s="192" t="s">
        <v>367</v>
      </c>
      <c r="Z1500" s="167" t="str">
        <f>'Reviewer 2'!$AB$110</f>
        <v>NR</v>
      </c>
      <c r="AA1500" s="210"/>
      <c r="AB1500" s="210"/>
      <c r="AC1500" s="210"/>
      <c r="AD1500" s="210"/>
      <c r="AE1500" s="210"/>
      <c r="AF1500" s="210"/>
      <c r="AG1500" s="217"/>
      <c r="AH1500" s="217"/>
      <c r="AI1500" s="210"/>
      <c r="AJ1500" s="210"/>
      <c r="AK1500" s="210"/>
      <c r="AL1500" s="210"/>
      <c r="AM1500" s="210"/>
      <c r="AN1500" s="210"/>
      <c r="AO1500" s="210"/>
      <c r="AP1500" s="210"/>
      <c r="AQ1500" s="210"/>
      <c r="AR1500" s="210"/>
      <c r="AS1500" s="210"/>
      <c r="AT1500" s="210"/>
      <c r="AU1500" s="210"/>
      <c r="AV1500" s="210"/>
      <c r="AW1500" s="210"/>
      <c r="AX1500" s="210"/>
      <c r="AY1500" s="210"/>
      <c r="AZ1500" s="210"/>
      <c r="BA1500" s="210"/>
      <c r="BB1500" s="210"/>
      <c r="BC1500" s="210"/>
      <c r="BD1500" s="210"/>
      <c r="BE1500" s="210"/>
      <c r="BF1500" s="210"/>
      <c r="BG1500" s="210"/>
      <c r="BH1500" s="210"/>
      <c r="BI1500" s="210"/>
      <c r="BJ1500" s="210"/>
      <c r="BK1500" s="210"/>
      <c r="BL1500" s="210"/>
      <c r="BM1500" s="210"/>
      <c r="BN1500" s="210"/>
      <c r="BO1500" s="210"/>
      <c r="BP1500" s="210"/>
      <c r="BQ1500" s="210"/>
      <c r="BR1500" s="210"/>
      <c r="BS1500" s="210"/>
      <c r="BT1500" s="210"/>
      <c r="BU1500" s="210"/>
      <c r="BV1500" s="210"/>
      <c r="BW1500" s="210"/>
      <c r="BX1500" s="210"/>
      <c r="BY1500" s="210"/>
      <c r="BZ1500" s="210"/>
      <c r="CA1500" s="210"/>
      <c r="CB1500" s="210"/>
      <c r="CC1500" s="210"/>
      <c r="CD1500" s="210"/>
      <c r="CE1500" s="210"/>
      <c r="CF1500" s="210"/>
      <c r="CG1500" s="210"/>
      <c r="CH1500" s="210"/>
      <c r="CI1500" s="210"/>
      <c r="CJ1500" s="210"/>
      <c r="CK1500" s="210"/>
      <c r="CL1500" s="210"/>
      <c r="CM1500" s="210"/>
      <c r="CN1500" s="210"/>
      <c r="CO1500" s="210"/>
      <c r="CP1500" s="210"/>
      <c r="CQ1500" s="210"/>
      <c r="CR1500" s="210"/>
      <c r="CS1500" s="210"/>
      <c r="CT1500" s="210"/>
      <c r="CU1500" s="210"/>
      <c r="CV1500" s="210"/>
      <c r="CW1500" s="210"/>
      <c r="CX1500" s="210"/>
      <c r="CY1500" s="210"/>
      <c r="CZ1500" s="210"/>
      <c r="DA1500" s="210"/>
      <c r="DB1500" s="210"/>
      <c r="DC1500" s="210"/>
      <c r="DD1500" s="210"/>
      <c r="DE1500" s="210"/>
      <c r="DF1500" s="210"/>
      <c r="DG1500" s="210"/>
      <c r="DH1500" s="210"/>
      <c r="DI1500" s="210"/>
      <c r="DJ1500" s="210"/>
      <c r="DK1500" s="210"/>
      <c r="DL1500" s="210"/>
      <c r="DM1500" s="210"/>
      <c r="DN1500" s="210"/>
      <c r="DO1500" s="210"/>
      <c r="DP1500" s="210"/>
      <c r="DQ1500" s="210"/>
      <c r="DR1500" s="210"/>
      <c r="DS1500" s="210"/>
      <c r="DT1500" s="210"/>
      <c r="DU1500" s="210"/>
      <c r="DV1500" s="210"/>
      <c r="DW1500" s="210"/>
      <c r="DX1500" s="210"/>
      <c r="DY1500" s="210"/>
      <c r="DZ1500" s="210"/>
      <c r="EA1500" s="210"/>
      <c r="EB1500" s="210"/>
      <c r="EC1500" s="210"/>
      <c r="ED1500" s="210"/>
      <c r="EE1500" s="210"/>
      <c r="EF1500" s="210"/>
      <c r="EG1500" s="210"/>
      <c r="EH1500" s="210"/>
      <c r="EI1500" s="210"/>
      <c r="EJ1500" s="210"/>
      <c r="EK1500" s="210"/>
      <c r="EL1500" s="210"/>
      <c r="EM1500" s="210"/>
      <c r="EN1500" s="210"/>
      <c r="EO1500" s="210"/>
      <c r="EP1500" s="210"/>
      <c r="EQ1500" s="210"/>
      <c r="ER1500" s="210"/>
      <c r="ES1500" s="210"/>
      <c r="ET1500" s="210"/>
      <c r="EU1500" s="210"/>
    </row>
    <row r="1501" spans="1:151" ht="13">
      <c r="A1501" s="210"/>
      <c r="B1501" s="210"/>
      <c r="C1501" s="210"/>
      <c r="D1501" s="210"/>
      <c r="E1501" s="210"/>
      <c r="F1501" s="210"/>
      <c r="G1501" s="210"/>
      <c r="H1501" s="298"/>
      <c r="I1501" s="298"/>
      <c r="J1501" s="298"/>
      <c r="K1501" s="298"/>
      <c r="L1501" s="298"/>
      <c r="M1501" s="298"/>
      <c r="N1501" s="298"/>
      <c r="O1501" s="210"/>
      <c r="P1501" s="210"/>
      <c r="Q1501" s="211"/>
      <c r="R1501" s="210"/>
      <c r="S1501" s="210"/>
      <c r="T1501" s="210"/>
      <c r="U1501" s="210"/>
      <c r="V1501" s="210"/>
      <c r="W1501" s="210"/>
      <c r="X1501" s="192" t="s">
        <v>173</v>
      </c>
      <c r="Y1501" s="192" t="s">
        <v>368</v>
      </c>
      <c r="Z1501" s="167" t="str">
        <f>'Reviewer 2'!$AB$111</f>
        <v>NR</v>
      </c>
      <c r="AA1501" s="210"/>
      <c r="AB1501" s="210"/>
      <c r="AC1501" s="210"/>
      <c r="AD1501" s="210"/>
      <c r="AE1501" s="210"/>
      <c r="AF1501" s="210"/>
      <c r="AG1501" s="217"/>
      <c r="AH1501" s="217"/>
      <c r="AI1501" s="210"/>
      <c r="AJ1501" s="210"/>
      <c r="AK1501" s="210"/>
      <c r="AL1501" s="210"/>
      <c r="AM1501" s="210"/>
      <c r="AN1501" s="210"/>
      <c r="AO1501" s="210"/>
      <c r="AP1501" s="210"/>
      <c r="AQ1501" s="210"/>
      <c r="AR1501" s="210"/>
      <c r="AS1501" s="210"/>
      <c r="AT1501" s="210"/>
      <c r="AU1501" s="210"/>
      <c r="AV1501" s="210"/>
      <c r="AW1501" s="210"/>
      <c r="AX1501" s="210"/>
      <c r="AY1501" s="210"/>
      <c r="AZ1501" s="210"/>
      <c r="BA1501" s="210"/>
      <c r="BB1501" s="210"/>
      <c r="BC1501" s="210"/>
      <c r="BD1501" s="210"/>
      <c r="BE1501" s="210"/>
      <c r="BF1501" s="210"/>
      <c r="BG1501" s="210"/>
      <c r="BH1501" s="210"/>
      <c r="BI1501" s="210"/>
      <c r="BJ1501" s="210"/>
      <c r="BK1501" s="210"/>
      <c r="BL1501" s="210"/>
      <c r="BM1501" s="210"/>
      <c r="BN1501" s="210"/>
      <c r="BO1501" s="210"/>
      <c r="BP1501" s="210"/>
      <c r="BQ1501" s="210"/>
      <c r="BR1501" s="210"/>
      <c r="BS1501" s="210"/>
      <c r="BT1501" s="210"/>
      <c r="BU1501" s="210"/>
      <c r="BV1501" s="210"/>
      <c r="BW1501" s="210"/>
      <c r="BX1501" s="210"/>
      <c r="BY1501" s="210"/>
      <c r="BZ1501" s="210"/>
      <c r="CA1501" s="210"/>
      <c r="CB1501" s="210"/>
      <c r="CC1501" s="210"/>
      <c r="CD1501" s="210"/>
      <c r="CE1501" s="210"/>
      <c r="CF1501" s="210"/>
      <c r="CG1501" s="210"/>
      <c r="CH1501" s="210"/>
      <c r="CI1501" s="210"/>
      <c r="CJ1501" s="210"/>
      <c r="CK1501" s="210"/>
      <c r="CL1501" s="210"/>
      <c r="CM1501" s="210"/>
      <c r="CN1501" s="210"/>
      <c r="CO1501" s="210"/>
      <c r="CP1501" s="210"/>
      <c r="CQ1501" s="210"/>
      <c r="CR1501" s="210"/>
      <c r="CS1501" s="210"/>
      <c r="CT1501" s="210"/>
      <c r="CU1501" s="210"/>
      <c r="CV1501" s="210"/>
      <c r="CW1501" s="210"/>
      <c r="CX1501" s="210"/>
      <c r="CY1501" s="210"/>
      <c r="CZ1501" s="210"/>
      <c r="DA1501" s="210"/>
      <c r="DB1501" s="210"/>
      <c r="DC1501" s="210"/>
      <c r="DD1501" s="210"/>
      <c r="DE1501" s="210"/>
      <c r="DF1501" s="210"/>
      <c r="DG1501" s="210"/>
      <c r="DH1501" s="210"/>
      <c r="DI1501" s="210"/>
      <c r="DJ1501" s="210"/>
      <c r="DK1501" s="210"/>
      <c r="DL1501" s="210"/>
      <c r="DM1501" s="210"/>
      <c r="DN1501" s="210"/>
      <c r="DO1501" s="210"/>
      <c r="DP1501" s="210"/>
      <c r="DQ1501" s="210"/>
      <c r="DR1501" s="210"/>
      <c r="DS1501" s="210"/>
      <c r="DT1501" s="210"/>
      <c r="DU1501" s="210"/>
      <c r="DV1501" s="210"/>
      <c r="DW1501" s="210"/>
      <c r="DX1501" s="210"/>
      <c r="DY1501" s="210"/>
      <c r="DZ1501" s="210"/>
      <c r="EA1501" s="210"/>
      <c r="EB1501" s="210"/>
      <c r="EC1501" s="210"/>
      <c r="ED1501" s="210"/>
      <c r="EE1501" s="210"/>
      <c r="EF1501" s="210"/>
      <c r="EG1501" s="210"/>
      <c r="EH1501" s="210"/>
      <c r="EI1501" s="210"/>
      <c r="EJ1501" s="210"/>
      <c r="EK1501" s="210"/>
      <c r="EL1501" s="210"/>
      <c r="EM1501" s="210"/>
      <c r="EN1501" s="210"/>
      <c r="EO1501" s="210"/>
      <c r="EP1501" s="210"/>
      <c r="EQ1501" s="210"/>
      <c r="ER1501" s="210"/>
      <c r="ES1501" s="210"/>
      <c r="ET1501" s="210"/>
      <c r="EU1501" s="210"/>
    </row>
    <row r="1502" spans="1:151" ht="13">
      <c r="A1502" s="210"/>
      <c r="B1502" s="210"/>
      <c r="C1502" s="210"/>
      <c r="D1502" s="210"/>
      <c r="E1502" s="210"/>
      <c r="F1502" s="210"/>
      <c r="G1502" s="210"/>
      <c r="H1502" s="298"/>
      <c r="I1502" s="298"/>
      <c r="J1502" s="298"/>
      <c r="K1502" s="298"/>
      <c r="L1502" s="298"/>
      <c r="M1502" s="298"/>
      <c r="N1502" s="298"/>
      <c r="O1502" s="210"/>
      <c r="P1502" s="210"/>
      <c r="Q1502" s="211"/>
      <c r="R1502" s="210"/>
      <c r="S1502" s="210"/>
      <c r="T1502" s="210"/>
      <c r="U1502" s="210"/>
      <c r="V1502" s="210"/>
      <c r="W1502" s="210"/>
      <c r="X1502" s="192" t="s">
        <v>173</v>
      </c>
      <c r="Y1502" s="192" t="s">
        <v>369</v>
      </c>
      <c r="Z1502" s="167" t="str">
        <f>'Reviewer 2'!$AB$112</f>
        <v>NR</v>
      </c>
      <c r="AA1502" s="210"/>
      <c r="AB1502" s="210"/>
      <c r="AC1502" s="210"/>
      <c r="AD1502" s="210"/>
      <c r="AE1502" s="210"/>
      <c r="AF1502" s="210"/>
      <c r="AG1502" s="217"/>
      <c r="AH1502" s="217"/>
      <c r="AI1502" s="210"/>
      <c r="AJ1502" s="210"/>
      <c r="AK1502" s="210"/>
      <c r="AL1502" s="210"/>
      <c r="AM1502" s="210"/>
      <c r="AN1502" s="210"/>
      <c r="AO1502" s="210"/>
      <c r="AP1502" s="210"/>
      <c r="AQ1502" s="210"/>
      <c r="AR1502" s="210"/>
      <c r="AS1502" s="210"/>
      <c r="AT1502" s="210"/>
      <c r="AU1502" s="210"/>
      <c r="AV1502" s="210"/>
      <c r="AW1502" s="210"/>
      <c r="AX1502" s="210"/>
      <c r="AY1502" s="210"/>
      <c r="AZ1502" s="210"/>
      <c r="BA1502" s="210"/>
      <c r="BB1502" s="210"/>
      <c r="BC1502" s="210"/>
      <c r="BD1502" s="210"/>
      <c r="BE1502" s="210"/>
      <c r="BF1502" s="210"/>
      <c r="BG1502" s="210"/>
      <c r="BH1502" s="210"/>
      <c r="BI1502" s="210"/>
      <c r="BJ1502" s="210"/>
      <c r="BK1502" s="210"/>
      <c r="BL1502" s="210"/>
      <c r="BM1502" s="210"/>
      <c r="BN1502" s="210"/>
      <c r="BO1502" s="210"/>
      <c r="BP1502" s="210"/>
      <c r="BQ1502" s="210"/>
      <c r="BR1502" s="210"/>
      <c r="BS1502" s="210"/>
      <c r="BT1502" s="210"/>
      <c r="BU1502" s="210"/>
      <c r="BV1502" s="210"/>
      <c r="BW1502" s="210"/>
      <c r="BX1502" s="210"/>
      <c r="BY1502" s="210"/>
      <c r="BZ1502" s="210"/>
      <c r="CA1502" s="210"/>
      <c r="CB1502" s="210"/>
      <c r="CC1502" s="210"/>
      <c r="CD1502" s="210"/>
      <c r="CE1502" s="210"/>
      <c r="CF1502" s="210"/>
      <c r="CG1502" s="210"/>
      <c r="CH1502" s="210"/>
      <c r="CI1502" s="210"/>
      <c r="CJ1502" s="210"/>
      <c r="CK1502" s="210"/>
      <c r="CL1502" s="210"/>
      <c r="CM1502" s="210"/>
      <c r="CN1502" s="210"/>
      <c r="CO1502" s="210"/>
      <c r="CP1502" s="210"/>
      <c r="CQ1502" s="210"/>
      <c r="CR1502" s="210"/>
      <c r="CS1502" s="210"/>
      <c r="CT1502" s="210"/>
      <c r="CU1502" s="210"/>
      <c r="CV1502" s="210"/>
      <c r="CW1502" s="210"/>
      <c r="CX1502" s="210"/>
      <c r="CY1502" s="210"/>
      <c r="CZ1502" s="210"/>
      <c r="DA1502" s="210"/>
      <c r="DB1502" s="210"/>
      <c r="DC1502" s="210"/>
      <c r="DD1502" s="210"/>
      <c r="DE1502" s="210"/>
      <c r="DF1502" s="210"/>
      <c r="DG1502" s="210"/>
      <c r="DH1502" s="210"/>
      <c r="DI1502" s="210"/>
      <c r="DJ1502" s="210"/>
      <c r="DK1502" s="210"/>
      <c r="DL1502" s="210"/>
      <c r="DM1502" s="210"/>
      <c r="DN1502" s="210"/>
      <c r="DO1502" s="210"/>
      <c r="DP1502" s="210"/>
      <c r="DQ1502" s="210"/>
      <c r="DR1502" s="210"/>
      <c r="DS1502" s="210"/>
      <c r="DT1502" s="210"/>
      <c r="DU1502" s="210"/>
      <c r="DV1502" s="210"/>
      <c r="DW1502" s="210"/>
      <c r="DX1502" s="210"/>
      <c r="DY1502" s="210"/>
      <c r="DZ1502" s="210"/>
      <c r="EA1502" s="210"/>
      <c r="EB1502" s="210"/>
      <c r="EC1502" s="210"/>
      <c r="ED1502" s="210"/>
      <c r="EE1502" s="210"/>
      <c r="EF1502" s="210"/>
      <c r="EG1502" s="210"/>
      <c r="EH1502" s="210"/>
      <c r="EI1502" s="210"/>
      <c r="EJ1502" s="210"/>
      <c r="EK1502" s="210"/>
      <c r="EL1502" s="210"/>
      <c r="EM1502" s="210"/>
      <c r="EN1502" s="210"/>
      <c r="EO1502" s="210"/>
      <c r="EP1502" s="210"/>
      <c r="EQ1502" s="210"/>
      <c r="ER1502" s="210"/>
      <c r="ES1502" s="210"/>
      <c r="ET1502" s="210"/>
      <c r="EU1502" s="210"/>
    </row>
    <row r="1503" spans="1:151" ht="13">
      <c r="A1503" s="210"/>
      <c r="B1503" s="210"/>
      <c r="C1503" s="210"/>
      <c r="D1503" s="210"/>
      <c r="E1503" s="210"/>
      <c r="F1503" s="210"/>
      <c r="G1503" s="210"/>
      <c r="H1503" s="298"/>
      <c r="I1503" s="298"/>
      <c r="J1503" s="298"/>
      <c r="K1503" s="298"/>
      <c r="L1503" s="298"/>
      <c r="M1503" s="298"/>
      <c r="N1503" s="298"/>
      <c r="O1503" s="210"/>
      <c r="P1503" s="210"/>
      <c r="Q1503" s="211"/>
      <c r="R1503" s="210"/>
      <c r="S1503" s="210"/>
      <c r="T1503" s="210"/>
      <c r="U1503" s="210"/>
      <c r="V1503" s="210"/>
      <c r="W1503" s="210"/>
      <c r="X1503" s="192" t="s">
        <v>173</v>
      </c>
      <c r="Y1503" s="192" t="s">
        <v>370</v>
      </c>
      <c r="Z1503" s="167" t="str">
        <f>'Reviewer 2'!$AB$113</f>
        <v>NR</v>
      </c>
      <c r="AA1503" s="210"/>
      <c r="AB1503" s="210"/>
      <c r="AC1503" s="210"/>
      <c r="AD1503" s="210"/>
      <c r="AE1503" s="210"/>
      <c r="AF1503" s="210"/>
      <c r="AG1503" s="217"/>
      <c r="AH1503" s="217"/>
      <c r="AI1503" s="210"/>
      <c r="AJ1503" s="210"/>
      <c r="AK1503" s="210"/>
      <c r="AL1503" s="210"/>
      <c r="AM1503" s="210"/>
      <c r="AN1503" s="210"/>
      <c r="AO1503" s="210"/>
      <c r="AP1503" s="210"/>
      <c r="AQ1503" s="210"/>
      <c r="AR1503" s="210"/>
      <c r="AS1503" s="210"/>
      <c r="AT1503" s="210"/>
      <c r="AU1503" s="210"/>
      <c r="AV1503" s="210"/>
      <c r="AW1503" s="210"/>
      <c r="AX1503" s="210"/>
      <c r="AY1503" s="210"/>
      <c r="AZ1503" s="210"/>
      <c r="BA1503" s="210"/>
      <c r="BB1503" s="210"/>
      <c r="BC1503" s="210"/>
      <c r="BD1503" s="210"/>
      <c r="BE1503" s="210"/>
      <c r="BF1503" s="210"/>
      <c r="BG1503" s="210"/>
      <c r="BH1503" s="210"/>
      <c r="BI1503" s="210"/>
      <c r="BJ1503" s="210"/>
      <c r="BK1503" s="210"/>
      <c r="BL1503" s="210"/>
      <c r="BM1503" s="210"/>
      <c r="BN1503" s="210"/>
      <c r="BO1503" s="210"/>
      <c r="BP1503" s="210"/>
      <c r="BQ1503" s="210"/>
      <c r="BR1503" s="210"/>
      <c r="BS1503" s="210"/>
      <c r="BT1503" s="210"/>
      <c r="BU1503" s="210"/>
      <c r="BV1503" s="210"/>
      <c r="BW1503" s="210"/>
      <c r="BX1503" s="210"/>
      <c r="BY1503" s="210"/>
      <c r="BZ1503" s="210"/>
      <c r="CA1503" s="210"/>
      <c r="CB1503" s="210"/>
      <c r="CC1503" s="210"/>
      <c r="CD1503" s="210"/>
      <c r="CE1503" s="210"/>
      <c r="CF1503" s="210"/>
      <c r="CG1503" s="210"/>
      <c r="CH1503" s="210"/>
      <c r="CI1503" s="210"/>
      <c r="CJ1503" s="210"/>
      <c r="CK1503" s="210"/>
      <c r="CL1503" s="210"/>
      <c r="CM1503" s="210"/>
      <c r="CN1503" s="210"/>
      <c r="CO1503" s="210"/>
      <c r="CP1503" s="210"/>
      <c r="CQ1503" s="210"/>
      <c r="CR1503" s="210"/>
      <c r="CS1503" s="210"/>
      <c r="CT1503" s="210"/>
      <c r="CU1503" s="210"/>
      <c r="CV1503" s="210"/>
      <c r="CW1503" s="210"/>
      <c r="CX1503" s="210"/>
      <c r="CY1503" s="210"/>
      <c r="CZ1503" s="210"/>
      <c r="DA1503" s="210"/>
      <c r="DB1503" s="210"/>
      <c r="DC1503" s="210"/>
      <c r="DD1503" s="210"/>
      <c r="DE1503" s="210"/>
      <c r="DF1503" s="210"/>
      <c r="DG1503" s="210"/>
      <c r="DH1503" s="210"/>
      <c r="DI1503" s="210"/>
      <c r="DJ1503" s="210"/>
      <c r="DK1503" s="210"/>
      <c r="DL1503" s="210"/>
      <c r="DM1503" s="210"/>
      <c r="DN1503" s="210"/>
      <c r="DO1503" s="210"/>
      <c r="DP1503" s="210"/>
      <c r="DQ1503" s="210"/>
      <c r="DR1503" s="210"/>
      <c r="DS1503" s="210"/>
      <c r="DT1503" s="210"/>
      <c r="DU1503" s="210"/>
      <c r="DV1503" s="210"/>
      <c r="DW1503" s="210"/>
      <c r="DX1503" s="210"/>
      <c r="DY1503" s="210"/>
      <c r="DZ1503" s="210"/>
      <c r="EA1503" s="210"/>
      <c r="EB1503" s="210"/>
      <c r="EC1503" s="210"/>
      <c r="ED1503" s="210"/>
      <c r="EE1503" s="210"/>
      <c r="EF1503" s="210"/>
      <c r="EG1503" s="210"/>
      <c r="EH1503" s="210"/>
      <c r="EI1503" s="210"/>
      <c r="EJ1503" s="210"/>
      <c r="EK1503" s="210"/>
      <c r="EL1503" s="210"/>
      <c r="EM1503" s="210"/>
      <c r="EN1503" s="210"/>
      <c r="EO1503" s="210"/>
      <c r="EP1503" s="210"/>
      <c r="EQ1503" s="210"/>
      <c r="ER1503" s="210"/>
      <c r="ES1503" s="210"/>
      <c r="ET1503" s="210"/>
      <c r="EU1503" s="210"/>
    </row>
    <row r="1504" spans="1:151" ht="13">
      <c r="A1504" s="210"/>
      <c r="B1504" s="210"/>
      <c r="C1504" s="210"/>
      <c r="D1504" s="210"/>
      <c r="E1504" s="210"/>
      <c r="F1504" s="210"/>
      <c r="G1504" s="210"/>
      <c r="H1504" s="298"/>
      <c r="I1504" s="298"/>
      <c r="J1504" s="298"/>
      <c r="K1504" s="298"/>
      <c r="L1504" s="298"/>
      <c r="M1504" s="298"/>
      <c r="N1504" s="298"/>
      <c r="O1504" s="210"/>
      <c r="P1504" s="210"/>
      <c r="Q1504" s="211"/>
      <c r="R1504" s="210"/>
      <c r="S1504" s="210"/>
      <c r="T1504" s="210"/>
      <c r="U1504" s="210"/>
      <c r="V1504" s="210"/>
      <c r="W1504" s="210"/>
      <c r="X1504" s="192" t="s">
        <v>173</v>
      </c>
      <c r="Y1504" s="192" t="s">
        <v>371</v>
      </c>
      <c r="Z1504" s="167" t="str">
        <f>'Reviewer 2'!$AB$114</f>
        <v>NR</v>
      </c>
      <c r="AA1504" s="210"/>
      <c r="AB1504" s="210"/>
      <c r="AC1504" s="210"/>
      <c r="AD1504" s="210"/>
      <c r="AE1504" s="210"/>
      <c r="AF1504" s="210"/>
      <c r="AG1504" s="217"/>
      <c r="AH1504" s="217"/>
      <c r="AI1504" s="210"/>
      <c r="AJ1504" s="210"/>
      <c r="AK1504" s="210"/>
      <c r="AL1504" s="210"/>
      <c r="AM1504" s="210"/>
      <c r="AN1504" s="210"/>
      <c r="AO1504" s="210"/>
      <c r="AP1504" s="210"/>
      <c r="AQ1504" s="210"/>
      <c r="AR1504" s="210"/>
      <c r="AS1504" s="210"/>
      <c r="AT1504" s="210"/>
      <c r="AU1504" s="210"/>
      <c r="AV1504" s="210"/>
      <c r="AW1504" s="210"/>
      <c r="AX1504" s="210"/>
      <c r="AY1504" s="210"/>
      <c r="AZ1504" s="210"/>
      <c r="BA1504" s="210"/>
      <c r="BB1504" s="210"/>
      <c r="BC1504" s="210"/>
      <c r="BD1504" s="210"/>
      <c r="BE1504" s="210"/>
      <c r="BF1504" s="210"/>
      <c r="BG1504" s="210"/>
      <c r="BH1504" s="210"/>
      <c r="BI1504" s="210"/>
      <c r="BJ1504" s="210"/>
      <c r="BK1504" s="210"/>
      <c r="BL1504" s="210"/>
      <c r="BM1504" s="210"/>
      <c r="BN1504" s="210"/>
      <c r="BO1504" s="210"/>
      <c r="BP1504" s="210"/>
      <c r="BQ1504" s="210"/>
      <c r="BR1504" s="210"/>
      <c r="BS1504" s="210"/>
      <c r="BT1504" s="210"/>
      <c r="BU1504" s="210"/>
      <c r="BV1504" s="210"/>
      <c r="BW1504" s="210"/>
      <c r="BX1504" s="210"/>
      <c r="BY1504" s="210"/>
      <c r="BZ1504" s="210"/>
      <c r="CA1504" s="210"/>
      <c r="CB1504" s="210"/>
      <c r="CC1504" s="210"/>
      <c r="CD1504" s="210"/>
      <c r="CE1504" s="210"/>
      <c r="CF1504" s="210"/>
      <c r="CG1504" s="210"/>
      <c r="CH1504" s="210"/>
      <c r="CI1504" s="210"/>
      <c r="CJ1504" s="210"/>
      <c r="CK1504" s="210"/>
      <c r="CL1504" s="210"/>
      <c r="CM1504" s="210"/>
      <c r="CN1504" s="210"/>
      <c r="CO1504" s="210"/>
      <c r="CP1504" s="210"/>
      <c r="CQ1504" s="210"/>
      <c r="CR1504" s="210"/>
      <c r="CS1504" s="210"/>
      <c r="CT1504" s="210"/>
      <c r="CU1504" s="210"/>
      <c r="CV1504" s="210"/>
      <c r="CW1504" s="210"/>
      <c r="CX1504" s="210"/>
      <c r="CY1504" s="210"/>
      <c r="CZ1504" s="210"/>
      <c r="DA1504" s="210"/>
      <c r="DB1504" s="210"/>
      <c r="DC1504" s="210"/>
      <c r="DD1504" s="210"/>
      <c r="DE1504" s="210"/>
      <c r="DF1504" s="210"/>
      <c r="DG1504" s="210"/>
      <c r="DH1504" s="210"/>
      <c r="DI1504" s="210"/>
      <c r="DJ1504" s="210"/>
      <c r="DK1504" s="210"/>
      <c r="DL1504" s="210"/>
      <c r="DM1504" s="210"/>
      <c r="DN1504" s="210"/>
      <c r="DO1504" s="210"/>
      <c r="DP1504" s="210"/>
      <c r="DQ1504" s="210"/>
      <c r="DR1504" s="210"/>
      <c r="DS1504" s="210"/>
      <c r="DT1504" s="210"/>
      <c r="DU1504" s="210"/>
      <c r="DV1504" s="210"/>
      <c r="DW1504" s="210"/>
      <c r="DX1504" s="210"/>
      <c r="DY1504" s="210"/>
      <c r="DZ1504" s="210"/>
      <c r="EA1504" s="210"/>
      <c r="EB1504" s="210"/>
      <c r="EC1504" s="210"/>
      <c r="ED1504" s="210"/>
      <c r="EE1504" s="210"/>
      <c r="EF1504" s="210"/>
      <c r="EG1504" s="210"/>
      <c r="EH1504" s="210"/>
      <c r="EI1504" s="210"/>
      <c r="EJ1504" s="210"/>
      <c r="EK1504" s="210"/>
      <c r="EL1504" s="210"/>
      <c r="EM1504" s="210"/>
      <c r="EN1504" s="210"/>
      <c r="EO1504" s="210"/>
      <c r="EP1504" s="210"/>
      <c r="EQ1504" s="210"/>
      <c r="ER1504" s="210"/>
      <c r="ES1504" s="210"/>
      <c r="ET1504" s="210"/>
      <c r="EU1504" s="210"/>
    </row>
    <row r="1505" spans="1:151" ht="13">
      <c r="A1505" s="210"/>
      <c r="B1505" s="210"/>
      <c r="C1505" s="210"/>
      <c r="D1505" s="210"/>
      <c r="E1505" s="210"/>
      <c r="F1505" s="210"/>
      <c r="G1505" s="210"/>
      <c r="H1505" s="298"/>
      <c r="I1505" s="298"/>
      <c r="J1505" s="298"/>
      <c r="K1505" s="298"/>
      <c r="L1505" s="298"/>
      <c r="M1505" s="298"/>
      <c r="N1505" s="298"/>
      <c r="O1505" s="210"/>
      <c r="P1505" s="210"/>
      <c r="Q1505" s="211"/>
      <c r="R1505" s="210"/>
      <c r="S1505" s="210"/>
      <c r="T1505" s="210"/>
      <c r="U1505" s="210"/>
      <c r="V1505" s="210"/>
      <c r="W1505" s="210"/>
      <c r="X1505" s="192" t="s">
        <v>173</v>
      </c>
      <c r="Y1505" s="192" t="s">
        <v>372</v>
      </c>
      <c r="Z1505" s="167" t="str">
        <f>'Reviewer 2'!$AB$115</f>
        <v>NR</v>
      </c>
      <c r="AA1505" s="210"/>
      <c r="AB1505" s="210"/>
      <c r="AC1505" s="210"/>
      <c r="AD1505" s="210"/>
      <c r="AE1505" s="210"/>
      <c r="AF1505" s="210"/>
      <c r="AG1505" s="217"/>
      <c r="AH1505" s="217"/>
      <c r="AI1505" s="210"/>
      <c r="AJ1505" s="210"/>
      <c r="AK1505" s="210"/>
      <c r="AL1505" s="210"/>
      <c r="AM1505" s="210"/>
      <c r="AN1505" s="210"/>
      <c r="AO1505" s="210"/>
      <c r="AP1505" s="210"/>
      <c r="AQ1505" s="210"/>
      <c r="AR1505" s="210"/>
      <c r="AS1505" s="210"/>
      <c r="AT1505" s="210"/>
      <c r="AU1505" s="210"/>
      <c r="AV1505" s="210"/>
      <c r="AW1505" s="210"/>
      <c r="AX1505" s="210"/>
      <c r="AY1505" s="210"/>
      <c r="AZ1505" s="210"/>
      <c r="BA1505" s="210"/>
      <c r="BB1505" s="210"/>
      <c r="BC1505" s="210"/>
      <c r="BD1505" s="210"/>
      <c r="BE1505" s="210"/>
      <c r="BF1505" s="210"/>
      <c r="BG1505" s="210"/>
      <c r="BH1505" s="210"/>
      <c r="BI1505" s="210"/>
      <c r="BJ1505" s="210"/>
      <c r="BK1505" s="210"/>
      <c r="BL1505" s="210"/>
      <c r="BM1505" s="210"/>
      <c r="BN1505" s="210"/>
      <c r="BO1505" s="210"/>
      <c r="BP1505" s="210"/>
      <c r="BQ1505" s="210"/>
      <c r="BR1505" s="210"/>
      <c r="BS1505" s="210"/>
      <c r="BT1505" s="210"/>
      <c r="BU1505" s="210"/>
      <c r="BV1505" s="210"/>
      <c r="BW1505" s="210"/>
      <c r="BX1505" s="210"/>
      <c r="BY1505" s="210"/>
      <c r="BZ1505" s="210"/>
      <c r="CA1505" s="210"/>
      <c r="CB1505" s="210"/>
      <c r="CC1505" s="210"/>
      <c r="CD1505" s="210"/>
      <c r="CE1505" s="210"/>
      <c r="CF1505" s="210"/>
      <c r="CG1505" s="210"/>
      <c r="CH1505" s="210"/>
      <c r="CI1505" s="210"/>
      <c r="CJ1505" s="210"/>
      <c r="CK1505" s="210"/>
      <c r="CL1505" s="210"/>
      <c r="CM1505" s="210"/>
      <c r="CN1505" s="210"/>
      <c r="CO1505" s="210"/>
      <c r="CP1505" s="210"/>
      <c r="CQ1505" s="210"/>
      <c r="CR1505" s="210"/>
      <c r="CS1505" s="210"/>
      <c r="CT1505" s="210"/>
      <c r="CU1505" s="210"/>
      <c r="CV1505" s="210"/>
      <c r="CW1505" s="210"/>
      <c r="CX1505" s="210"/>
      <c r="CY1505" s="210"/>
      <c r="CZ1505" s="210"/>
      <c r="DA1505" s="210"/>
      <c r="DB1505" s="210"/>
      <c r="DC1505" s="210"/>
      <c r="DD1505" s="210"/>
      <c r="DE1505" s="210"/>
      <c r="DF1505" s="210"/>
      <c r="DG1505" s="210"/>
      <c r="DH1505" s="210"/>
      <c r="DI1505" s="210"/>
      <c r="DJ1505" s="210"/>
      <c r="DK1505" s="210"/>
      <c r="DL1505" s="210"/>
      <c r="DM1505" s="210"/>
      <c r="DN1505" s="210"/>
      <c r="DO1505" s="210"/>
      <c r="DP1505" s="210"/>
      <c r="DQ1505" s="210"/>
      <c r="DR1505" s="210"/>
      <c r="DS1505" s="210"/>
      <c r="DT1505" s="210"/>
      <c r="DU1505" s="210"/>
      <c r="DV1505" s="210"/>
      <c r="DW1505" s="210"/>
      <c r="DX1505" s="210"/>
      <c r="DY1505" s="210"/>
      <c r="DZ1505" s="210"/>
      <c r="EA1505" s="210"/>
      <c r="EB1505" s="210"/>
      <c r="EC1505" s="210"/>
      <c r="ED1505" s="210"/>
      <c r="EE1505" s="210"/>
      <c r="EF1505" s="210"/>
      <c r="EG1505" s="210"/>
      <c r="EH1505" s="210"/>
      <c r="EI1505" s="210"/>
      <c r="EJ1505" s="210"/>
      <c r="EK1505" s="210"/>
      <c r="EL1505" s="210"/>
      <c r="EM1505" s="210"/>
      <c r="EN1505" s="210"/>
      <c r="EO1505" s="210"/>
      <c r="EP1505" s="210"/>
      <c r="EQ1505" s="210"/>
      <c r="ER1505" s="210"/>
      <c r="ES1505" s="210"/>
      <c r="ET1505" s="210"/>
      <c r="EU1505" s="210"/>
    </row>
    <row r="1506" spans="1:151" ht="13">
      <c r="A1506" s="210"/>
      <c r="B1506" s="210"/>
      <c r="C1506" s="210"/>
      <c r="D1506" s="210"/>
      <c r="E1506" s="210"/>
      <c r="F1506" s="210"/>
      <c r="G1506" s="210"/>
      <c r="H1506" s="298"/>
      <c r="I1506" s="298"/>
      <c r="J1506" s="298"/>
      <c r="K1506" s="298"/>
      <c r="L1506" s="298"/>
      <c r="M1506" s="298"/>
      <c r="N1506" s="298"/>
      <c r="O1506" s="210"/>
      <c r="P1506" s="210"/>
      <c r="Q1506" s="211"/>
      <c r="R1506" s="210"/>
      <c r="S1506" s="210"/>
      <c r="T1506" s="210"/>
      <c r="U1506" s="210"/>
      <c r="V1506" s="210"/>
      <c r="W1506" s="210"/>
      <c r="X1506" s="192" t="s">
        <v>173</v>
      </c>
      <c r="Y1506" s="192" t="s">
        <v>373</v>
      </c>
      <c r="Z1506" s="167" t="str">
        <f>'Reviewer 2'!$AB$116</f>
        <v>NR</v>
      </c>
      <c r="AA1506" s="210"/>
      <c r="AB1506" s="210"/>
      <c r="AC1506" s="210"/>
      <c r="AD1506" s="210"/>
      <c r="AE1506" s="210"/>
      <c r="AF1506" s="210"/>
      <c r="AG1506" s="217"/>
      <c r="AH1506" s="217"/>
      <c r="AI1506" s="210"/>
      <c r="AJ1506" s="210"/>
      <c r="AK1506" s="210"/>
      <c r="AL1506" s="210"/>
      <c r="AM1506" s="210"/>
      <c r="AN1506" s="210"/>
      <c r="AO1506" s="210"/>
      <c r="AP1506" s="210"/>
      <c r="AQ1506" s="210"/>
      <c r="AR1506" s="210"/>
      <c r="AS1506" s="210"/>
      <c r="AT1506" s="210"/>
      <c r="AU1506" s="210"/>
      <c r="AV1506" s="210"/>
      <c r="AW1506" s="210"/>
      <c r="AX1506" s="210"/>
      <c r="AY1506" s="210"/>
      <c r="AZ1506" s="210"/>
      <c r="BA1506" s="210"/>
      <c r="BB1506" s="210"/>
      <c r="BC1506" s="210"/>
      <c r="BD1506" s="210"/>
      <c r="BE1506" s="210"/>
      <c r="BF1506" s="210"/>
      <c r="BG1506" s="210"/>
      <c r="BH1506" s="210"/>
      <c r="BI1506" s="210"/>
      <c r="BJ1506" s="210"/>
      <c r="BK1506" s="210"/>
      <c r="BL1506" s="210"/>
      <c r="BM1506" s="210"/>
      <c r="BN1506" s="210"/>
      <c r="BO1506" s="210"/>
      <c r="BP1506" s="210"/>
      <c r="BQ1506" s="210"/>
      <c r="BR1506" s="210"/>
      <c r="BS1506" s="210"/>
      <c r="BT1506" s="210"/>
      <c r="BU1506" s="210"/>
      <c r="BV1506" s="210"/>
      <c r="BW1506" s="210"/>
      <c r="BX1506" s="210"/>
      <c r="BY1506" s="210"/>
      <c r="BZ1506" s="210"/>
      <c r="CA1506" s="210"/>
      <c r="CB1506" s="210"/>
      <c r="CC1506" s="210"/>
      <c r="CD1506" s="210"/>
      <c r="CE1506" s="210"/>
      <c r="CF1506" s="210"/>
      <c r="CG1506" s="210"/>
      <c r="CH1506" s="210"/>
      <c r="CI1506" s="210"/>
      <c r="CJ1506" s="210"/>
      <c r="CK1506" s="210"/>
      <c r="CL1506" s="210"/>
      <c r="CM1506" s="210"/>
      <c r="CN1506" s="210"/>
      <c r="CO1506" s="210"/>
      <c r="CP1506" s="210"/>
      <c r="CQ1506" s="210"/>
      <c r="CR1506" s="210"/>
      <c r="CS1506" s="210"/>
      <c r="CT1506" s="210"/>
      <c r="CU1506" s="210"/>
      <c r="CV1506" s="210"/>
      <c r="CW1506" s="210"/>
      <c r="CX1506" s="210"/>
      <c r="CY1506" s="210"/>
      <c r="CZ1506" s="210"/>
      <c r="DA1506" s="210"/>
      <c r="DB1506" s="210"/>
      <c r="DC1506" s="210"/>
      <c r="DD1506" s="210"/>
      <c r="DE1506" s="210"/>
      <c r="DF1506" s="210"/>
      <c r="DG1506" s="210"/>
      <c r="DH1506" s="210"/>
      <c r="DI1506" s="210"/>
      <c r="DJ1506" s="210"/>
      <c r="DK1506" s="210"/>
      <c r="DL1506" s="210"/>
      <c r="DM1506" s="210"/>
      <c r="DN1506" s="210"/>
      <c r="DO1506" s="210"/>
      <c r="DP1506" s="210"/>
      <c r="DQ1506" s="210"/>
      <c r="DR1506" s="210"/>
      <c r="DS1506" s="210"/>
      <c r="DT1506" s="210"/>
      <c r="DU1506" s="210"/>
      <c r="DV1506" s="210"/>
      <c r="DW1506" s="210"/>
      <c r="DX1506" s="210"/>
      <c r="DY1506" s="210"/>
      <c r="DZ1506" s="210"/>
      <c r="EA1506" s="210"/>
      <c r="EB1506" s="210"/>
      <c r="EC1506" s="210"/>
      <c r="ED1506" s="210"/>
      <c r="EE1506" s="210"/>
      <c r="EF1506" s="210"/>
      <c r="EG1506" s="210"/>
      <c r="EH1506" s="210"/>
      <c r="EI1506" s="210"/>
      <c r="EJ1506" s="210"/>
      <c r="EK1506" s="210"/>
      <c r="EL1506" s="210"/>
      <c r="EM1506" s="210"/>
      <c r="EN1506" s="210"/>
      <c r="EO1506" s="210"/>
      <c r="EP1506" s="210"/>
      <c r="EQ1506" s="210"/>
      <c r="ER1506" s="210"/>
      <c r="ES1506" s="210"/>
      <c r="ET1506" s="210"/>
      <c r="EU1506" s="210"/>
    </row>
    <row r="1507" spans="1:151" ht="13">
      <c r="A1507" s="210"/>
      <c r="B1507" s="210"/>
      <c r="C1507" s="210"/>
      <c r="D1507" s="210"/>
      <c r="E1507" s="210"/>
      <c r="F1507" s="210"/>
      <c r="G1507" s="210"/>
      <c r="H1507" s="298"/>
      <c r="I1507" s="298"/>
      <c r="J1507" s="298"/>
      <c r="K1507" s="298"/>
      <c r="L1507" s="298"/>
      <c r="M1507" s="298"/>
      <c r="N1507" s="298"/>
      <c r="O1507" s="210"/>
      <c r="P1507" s="210"/>
      <c r="Q1507" s="211"/>
      <c r="R1507" s="210"/>
      <c r="S1507" s="210"/>
      <c r="T1507" s="210"/>
      <c r="U1507" s="210"/>
      <c r="V1507" s="210"/>
      <c r="W1507" s="210"/>
      <c r="X1507" s="192" t="s">
        <v>173</v>
      </c>
      <c r="Y1507" s="192" t="s">
        <v>374</v>
      </c>
      <c r="Z1507" s="167" t="str">
        <f>'Reviewer 2'!$AB$117</f>
        <v>NR</v>
      </c>
      <c r="AA1507" s="210"/>
      <c r="AB1507" s="210"/>
      <c r="AC1507" s="210"/>
      <c r="AD1507" s="210"/>
      <c r="AE1507" s="210"/>
      <c r="AF1507" s="210"/>
      <c r="AG1507" s="217"/>
      <c r="AH1507" s="217"/>
      <c r="AI1507" s="210"/>
      <c r="AJ1507" s="210"/>
      <c r="AK1507" s="210"/>
      <c r="AL1507" s="210"/>
      <c r="AM1507" s="210"/>
      <c r="AN1507" s="210"/>
      <c r="AO1507" s="210"/>
      <c r="AP1507" s="210"/>
      <c r="AQ1507" s="210"/>
      <c r="AR1507" s="210"/>
      <c r="AS1507" s="210"/>
      <c r="AT1507" s="210"/>
      <c r="AU1507" s="210"/>
      <c r="AV1507" s="210"/>
      <c r="AW1507" s="210"/>
      <c r="AX1507" s="210"/>
      <c r="AY1507" s="210"/>
      <c r="AZ1507" s="210"/>
      <c r="BA1507" s="210"/>
      <c r="BB1507" s="210"/>
      <c r="BC1507" s="210"/>
      <c r="BD1507" s="210"/>
      <c r="BE1507" s="210"/>
      <c r="BF1507" s="210"/>
      <c r="BG1507" s="210"/>
      <c r="BH1507" s="210"/>
      <c r="BI1507" s="210"/>
      <c r="BJ1507" s="210"/>
      <c r="BK1507" s="210"/>
      <c r="BL1507" s="210"/>
      <c r="BM1507" s="210"/>
      <c r="BN1507" s="210"/>
      <c r="BO1507" s="210"/>
      <c r="BP1507" s="210"/>
      <c r="BQ1507" s="210"/>
      <c r="BR1507" s="210"/>
      <c r="BS1507" s="210"/>
      <c r="BT1507" s="210"/>
      <c r="BU1507" s="210"/>
      <c r="BV1507" s="210"/>
      <c r="BW1507" s="210"/>
      <c r="BX1507" s="210"/>
      <c r="BY1507" s="210"/>
      <c r="BZ1507" s="210"/>
      <c r="CA1507" s="210"/>
      <c r="CB1507" s="210"/>
      <c r="CC1507" s="210"/>
      <c r="CD1507" s="210"/>
      <c r="CE1507" s="210"/>
      <c r="CF1507" s="210"/>
      <c r="CG1507" s="210"/>
      <c r="CH1507" s="210"/>
      <c r="CI1507" s="210"/>
      <c r="CJ1507" s="210"/>
      <c r="CK1507" s="210"/>
      <c r="CL1507" s="210"/>
      <c r="CM1507" s="210"/>
      <c r="CN1507" s="210"/>
      <c r="CO1507" s="210"/>
      <c r="CP1507" s="210"/>
      <c r="CQ1507" s="210"/>
      <c r="CR1507" s="210"/>
      <c r="CS1507" s="210"/>
      <c r="CT1507" s="210"/>
      <c r="CU1507" s="210"/>
      <c r="CV1507" s="210"/>
      <c r="CW1507" s="210"/>
      <c r="CX1507" s="210"/>
      <c r="CY1507" s="210"/>
      <c r="CZ1507" s="210"/>
      <c r="DA1507" s="210"/>
      <c r="DB1507" s="210"/>
      <c r="DC1507" s="210"/>
      <c r="DD1507" s="210"/>
      <c r="DE1507" s="210"/>
      <c r="DF1507" s="210"/>
      <c r="DG1507" s="210"/>
      <c r="DH1507" s="210"/>
      <c r="DI1507" s="210"/>
      <c r="DJ1507" s="210"/>
      <c r="DK1507" s="210"/>
      <c r="DL1507" s="210"/>
      <c r="DM1507" s="210"/>
      <c r="DN1507" s="210"/>
      <c r="DO1507" s="210"/>
      <c r="DP1507" s="210"/>
      <c r="DQ1507" s="210"/>
      <c r="DR1507" s="210"/>
      <c r="DS1507" s="210"/>
      <c r="DT1507" s="210"/>
      <c r="DU1507" s="210"/>
      <c r="DV1507" s="210"/>
      <c r="DW1507" s="210"/>
      <c r="DX1507" s="210"/>
      <c r="DY1507" s="210"/>
      <c r="DZ1507" s="210"/>
      <c r="EA1507" s="210"/>
      <c r="EB1507" s="210"/>
      <c r="EC1507" s="210"/>
      <c r="ED1507" s="210"/>
      <c r="EE1507" s="210"/>
      <c r="EF1507" s="210"/>
      <c r="EG1507" s="210"/>
      <c r="EH1507" s="210"/>
      <c r="EI1507" s="210"/>
      <c r="EJ1507" s="210"/>
      <c r="EK1507" s="210"/>
      <c r="EL1507" s="210"/>
      <c r="EM1507" s="210"/>
      <c r="EN1507" s="210"/>
      <c r="EO1507" s="210"/>
      <c r="EP1507" s="210"/>
      <c r="EQ1507" s="210"/>
      <c r="ER1507" s="210"/>
      <c r="ES1507" s="210"/>
      <c r="ET1507" s="210"/>
      <c r="EU1507" s="210"/>
    </row>
    <row r="1508" spans="1:151" ht="13">
      <c r="A1508" s="210"/>
      <c r="B1508" s="210"/>
      <c r="C1508" s="210"/>
      <c r="D1508" s="210"/>
      <c r="E1508" s="210"/>
      <c r="F1508" s="210"/>
      <c r="G1508" s="210"/>
      <c r="H1508" s="298"/>
      <c r="I1508" s="298"/>
      <c r="J1508" s="298"/>
      <c r="K1508" s="298"/>
      <c r="L1508" s="298"/>
      <c r="M1508" s="298"/>
      <c r="N1508" s="298"/>
      <c r="O1508" s="210"/>
      <c r="P1508" s="210"/>
      <c r="Q1508" s="211"/>
      <c r="R1508" s="210"/>
      <c r="S1508" s="210"/>
      <c r="T1508" s="210"/>
      <c r="U1508" s="210"/>
      <c r="V1508" s="210"/>
      <c r="W1508" s="210"/>
      <c r="X1508" s="192" t="s">
        <v>173</v>
      </c>
      <c r="Y1508" s="192" t="s">
        <v>375</v>
      </c>
      <c r="Z1508" s="167" t="str">
        <f>'Reviewer 2'!$AB$118</f>
        <v>NR</v>
      </c>
      <c r="AA1508" s="210"/>
      <c r="AB1508" s="210"/>
      <c r="AC1508" s="210"/>
      <c r="AD1508" s="210"/>
      <c r="AE1508" s="210"/>
      <c r="AF1508" s="210"/>
      <c r="AG1508" s="217"/>
      <c r="AH1508" s="217"/>
      <c r="AI1508" s="210"/>
      <c r="AJ1508" s="210"/>
      <c r="AK1508" s="210"/>
      <c r="AL1508" s="210"/>
      <c r="AM1508" s="210"/>
      <c r="AN1508" s="210"/>
      <c r="AO1508" s="210"/>
      <c r="AP1508" s="210"/>
      <c r="AQ1508" s="210"/>
      <c r="AR1508" s="210"/>
      <c r="AS1508" s="210"/>
      <c r="AT1508" s="210"/>
      <c r="AU1508" s="210"/>
      <c r="AV1508" s="210"/>
      <c r="AW1508" s="210"/>
      <c r="AX1508" s="210"/>
      <c r="AY1508" s="210"/>
      <c r="AZ1508" s="210"/>
      <c r="BA1508" s="210"/>
      <c r="BB1508" s="210"/>
      <c r="BC1508" s="210"/>
      <c r="BD1508" s="210"/>
      <c r="BE1508" s="210"/>
      <c r="BF1508" s="210"/>
      <c r="BG1508" s="210"/>
      <c r="BH1508" s="210"/>
      <c r="BI1508" s="210"/>
      <c r="BJ1508" s="210"/>
      <c r="BK1508" s="210"/>
      <c r="BL1508" s="210"/>
      <c r="BM1508" s="210"/>
      <c r="BN1508" s="210"/>
      <c r="BO1508" s="210"/>
      <c r="BP1508" s="210"/>
      <c r="BQ1508" s="210"/>
      <c r="BR1508" s="210"/>
      <c r="BS1508" s="210"/>
      <c r="BT1508" s="210"/>
      <c r="BU1508" s="210"/>
      <c r="BV1508" s="210"/>
      <c r="BW1508" s="210"/>
      <c r="BX1508" s="210"/>
      <c r="BY1508" s="210"/>
      <c r="BZ1508" s="210"/>
      <c r="CA1508" s="210"/>
      <c r="CB1508" s="210"/>
      <c r="CC1508" s="210"/>
      <c r="CD1508" s="210"/>
      <c r="CE1508" s="210"/>
      <c r="CF1508" s="210"/>
      <c r="CG1508" s="210"/>
      <c r="CH1508" s="210"/>
      <c r="CI1508" s="210"/>
      <c r="CJ1508" s="210"/>
      <c r="CK1508" s="210"/>
      <c r="CL1508" s="210"/>
      <c r="CM1508" s="210"/>
      <c r="CN1508" s="210"/>
      <c r="CO1508" s="210"/>
      <c r="CP1508" s="210"/>
      <c r="CQ1508" s="210"/>
      <c r="CR1508" s="210"/>
      <c r="CS1508" s="210"/>
      <c r="CT1508" s="210"/>
      <c r="CU1508" s="210"/>
      <c r="CV1508" s="210"/>
      <c r="CW1508" s="210"/>
      <c r="CX1508" s="210"/>
      <c r="CY1508" s="210"/>
      <c r="CZ1508" s="210"/>
      <c r="DA1508" s="210"/>
      <c r="DB1508" s="210"/>
      <c r="DC1508" s="210"/>
      <c r="DD1508" s="210"/>
      <c r="DE1508" s="210"/>
      <c r="DF1508" s="210"/>
      <c r="DG1508" s="210"/>
      <c r="DH1508" s="210"/>
      <c r="DI1508" s="210"/>
      <c r="DJ1508" s="210"/>
      <c r="DK1508" s="210"/>
      <c r="DL1508" s="210"/>
      <c r="DM1508" s="210"/>
      <c r="DN1508" s="210"/>
      <c r="DO1508" s="210"/>
      <c r="DP1508" s="210"/>
      <c r="DQ1508" s="210"/>
      <c r="DR1508" s="210"/>
      <c r="DS1508" s="210"/>
      <c r="DT1508" s="210"/>
      <c r="DU1508" s="210"/>
      <c r="DV1508" s="210"/>
      <c r="DW1508" s="210"/>
      <c r="DX1508" s="210"/>
      <c r="DY1508" s="210"/>
      <c r="DZ1508" s="210"/>
      <c r="EA1508" s="210"/>
      <c r="EB1508" s="210"/>
      <c r="EC1508" s="210"/>
      <c r="ED1508" s="210"/>
      <c r="EE1508" s="210"/>
      <c r="EF1508" s="210"/>
      <c r="EG1508" s="210"/>
      <c r="EH1508" s="210"/>
      <c r="EI1508" s="210"/>
      <c r="EJ1508" s="210"/>
      <c r="EK1508" s="210"/>
      <c r="EL1508" s="210"/>
      <c r="EM1508" s="210"/>
      <c r="EN1508" s="210"/>
      <c r="EO1508" s="210"/>
      <c r="EP1508" s="210"/>
      <c r="EQ1508" s="210"/>
      <c r="ER1508" s="210"/>
      <c r="ES1508" s="210"/>
      <c r="ET1508" s="210"/>
      <c r="EU1508" s="210"/>
    </row>
    <row r="1509" spans="1:151" ht="13">
      <c r="A1509" s="210"/>
      <c r="B1509" s="210"/>
      <c r="C1509" s="210"/>
      <c r="D1509" s="210"/>
      <c r="E1509" s="210"/>
      <c r="F1509" s="210"/>
      <c r="G1509" s="210"/>
      <c r="H1509" s="298"/>
      <c r="I1509" s="298"/>
      <c r="J1509" s="298"/>
      <c r="K1509" s="298"/>
      <c r="L1509" s="298"/>
      <c r="M1509" s="298"/>
      <c r="N1509" s="298"/>
      <c r="O1509" s="210"/>
      <c r="P1509" s="210"/>
      <c r="Q1509" s="211"/>
      <c r="R1509" s="210"/>
      <c r="S1509" s="210"/>
      <c r="T1509" s="210"/>
      <c r="U1509" s="210"/>
      <c r="V1509" s="210"/>
      <c r="W1509" s="210"/>
      <c r="X1509" s="192" t="s">
        <v>173</v>
      </c>
      <c r="Y1509" s="192" t="s">
        <v>376</v>
      </c>
      <c r="Z1509" s="167" t="str">
        <f>'Reviewer 2'!$AB$119</f>
        <v>NR</v>
      </c>
      <c r="AA1509" s="210"/>
      <c r="AB1509" s="210"/>
      <c r="AC1509" s="210"/>
      <c r="AD1509" s="210"/>
      <c r="AE1509" s="210"/>
      <c r="AF1509" s="210"/>
      <c r="AG1509" s="217"/>
      <c r="AH1509" s="217"/>
      <c r="AI1509" s="210"/>
      <c r="AJ1509" s="210"/>
      <c r="AK1509" s="210"/>
      <c r="AL1509" s="210"/>
      <c r="AM1509" s="210"/>
      <c r="AN1509" s="210"/>
      <c r="AO1509" s="210"/>
      <c r="AP1509" s="210"/>
      <c r="AQ1509" s="210"/>
      <c r="AR1509" s="210"/>
      <c r="AS1509" s="210"/>
      <c r="AT1509" s="210"/>
      <c r="AU1509" s="210"/>
      <c r="AV1509" s="210"/>
      <c r="AW1509" s="210"/>
      <c r="AX1509" s="210"/>
      <c r="AY1509" s="210"/>
      <c r="AZ1509" s="210"/>
      <c r="BA1509" s="210"/>
      <c r="BB1509" s="210"/>
      <c r="BC1509" s="210"/>
      <c r="BD1509" s="210"/>
      <c r="BE1509" s="210"/>
      <c r="BF1509" s="210"/>
      <c r="BG1509" s="210"/>
      <c r="BH1509" s="210"/>
      <c r="BI1509" s="210"/>
      <c r="BJ1509" s="210"/>
      <c r="BK1509" s="210"/>
      <c r="BL1509" s="210"/>
      <c r="BM1509" s="210"/>
      <c r="BN1509" s="210"/>
      <c r="BO1509" s="210"/>
      <c r="BP1509" s="210"/>
      <c r="BQ1509" s="210"/>
      <c r="BR1509" s="210"/>
      <c r="BS1509" s="210"/>
      <c r="BT1509" s="210"/>
      <c r="BU1509" s="210"/>
      <c r="BV1509" s="210"/>
      <c r="BW1509" s="210"/>
      <c r="BX1509" s="210"/>
      <c r="BY1509" s="210"/>
      <c r="BZ1509" s="210"/>
      <c r="CA1509" s="210"/>
      <c r="CB1509" s="210"/>
      <c r="CC1509" s="210"/>
      <c r="CD1509" s="210"/>
      <c r="CE1509" s="210"/>
      <c r="CF1509" s="210"/>
      <c r="CG1509" s="210"/>
      <c r="CH1509" s="210"/>
      <c r="CI1509" s="210"/>
      <c r="CJ1509" s="210"/>
      <c r="CK1509" s="210"/>
      <c r="CL1509" s="210"/>
      <c r="CM1509" s="210"/>
      <c r="CN1509" s="210"/>
      <c r="CO1509" s="210"/>
      <c r="CP1509" s="210"/>
      <c r="CQ1509" s="210"/>
      <c r="CR1509" s="210"/>
      <c r="CS1509" s="210"/>
      <c r="CT1509" s="210"/>
      <c r="CU1509" s="210"/>
      <c r="CV1509" s="210"/>
      <c r="CW1509" s="210"/>
      <c r="CX1509" s="210"/>
      <c r="CY1509" s="210"/>
      <c r="CZ1509" s="210"/>
      <c r="DA1509" s="210"/>
      <c r="DB1509" s="210"/>
      <c r="DC1509" s="210"/>
      <c r="DD1509" s="210"/>
      <c r="DE1509" s="210"/>
      <c r="DF1509" s="210"/>
      <c r="DG1509" s="210"/>
      <c r="DH1509" s="210"/>
      <c r="DI1509" s="210"/>
      <c r="DJ1509" s="210"/>
      <c r="DK1509" s="210"/>
      <c r="DL1509" s="210"/>
      <c r="DM1509" s="210"/>
      <c r="DN1509" s="210"/>
      <c r="DO1509" s="210"/>
      <c r="DP1509" s="210"/>
      <c r="DQ1509" s="210"/>
      <c r="DR1509" s="210"/>
      <c r="DS1509" s="210"/>
      <c r="DT1509" s="210"/>
      <c r="DU1509" s="210"/>
      <c r="DV1509" s="210"/>
      <c r="DW1509" s="210"/>
      <c r="DX1509" s="210"/>
      <c r="DY1509" s="210"/>
      <c r="DZ1509" s="210"/>
      <c r="EA1509" s="210"/>
      <c r="EB1509" s="210"/>
      <c r="EC1509" s="210"/>
      <c r="ED1509" s="210"/>
      <c r="EE1509" s="210"/>
      <c r="EF1509" s="210"/>
      <c r="EG1509" s="210"/>
      <c r="EH1509" s="210"/>
      <c r="EI1509" s="210"/>
      <c r="EJ1509" s="210"/>
      <c r="EK1509" s="210"/>
      <c r="EL1509" s="210"/>
      <c r="EM1509" s="210"/>
      <c r="EN1509" s="210"/>
      <c r="EO1509" s="210"/>
      <c r="EP1509" s="210"/>
      <c r="EQ1509" s="210"/>
      <c r="ER1509" s="210"/>
      <c r="ES1509" s="210"/>
      <c r="ET1509" s="210"/>
      <c r="EU1509" s="210"/>
    </row>
    <row r="1510" spans="1:151" ht="13">
      <c r="A1510" s="210"/>
      <c r="B1510" s="210"/>
      <c r="C1510" s="210"/>
      <c r="D1510" s="210"/>
      <c r="E1510" s="210"/>
      <c r="F1510" s="210"/>
      <c r="G1510" s="210"/>
      <c r="H1510" s="298"/>
      <c r="I1510" s="298"/>
      <c r="J1510" s="298"/>
      <c r="K1510" s="298"/>
      <c r="L1510" s="298"/>
      <c r="M1510" s="298"/>
      <c r="N1510" s="298"/>
      <c r="O1510" s="210"/>
      <c r="P1510" s="210"/>
      <c r="Q1510" s="211"/>
      <c r="R1510" s="210"/>
      <c r="S1510" s="210"/>
      <c r="T1510" s="210"/>
      <c r="U1510" s="210"/>
      <c r="V1510" s="210"/>
      <c r="W1510" s="210"/>
      <c r="X1510" s="192" t="s">
        <v>173</v>
      </c>
      <c r="Y1510" s="192" t="s">
        <v>377</v>
      </c>
      <c r="Z1510" s="167" t="str">
        <f>'Reviewer 2'!$AB$120</f>
        <v>NR</v>
      </c>
      <c r="AA1510" s="210"/>
      <c r="AB1510" s="210"/>
      <c r="AC1510" s="210"/>
      <c r="AD1510" s="210"/>
      <c r="AE1510" s="210"/>
      <c r="AF1510" s="210"/>
      <c r="AG1510" s="217"/>
      <c r="AH1510" s="217"/>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c r="BI1510" s="210"/>
      <c r="BJ1510" s="210"/>
      <c r="BK1510" s="210"/>
      <c r="BL1510" s="210"/>
      <c r="BM1510" s="210"/>
      <c r="BN1510" s="210"/>
      <c r="BO1510" s="210"/>
      <c r="BP1510" s="210"/>
      <c r="BQ1510" s="210"/>
      <c r="BR1510" s="210"/>
      <c r="BS1510" s="210"/>
      <c r="BT1510" s="210"/>
      <c r="BU1510" s="210"/>
      <c r="BV1510" s="210"/>
      <c r="BW1510" s="210"/>
      <c r="BX1510" s="210"/>
      <c r="BY1510" s="210"/>
      <c r="BZ1510" s="210"/>
      <c r="CA1510" s="210"/>
      <c r="CB1510" s="210"/>
      <c r="CC1510" s="210"/>
      <c r="CD1510" s="210"/>
      <c r="CE1510" s="210"/>
      <c r="CF1510" s="210"/>
      <c r="CG1510" s="210"/>
      <c r="CH1510" s="210"/>
      <c r="CI1510" s="210"/>
      <c r="CJ1510" s="210"/>
      <c r="CK1510" s="210"/>
      <c r="CL1510" s="210"/>
      <c r="CM1510" s="210"/>
      <c r="CN1510" s="210"/>
      <c r="CO1510" s="210"/>
      <c r="CP1510" s="210"/>
      <c r="CQ1510" s="210"/>
      <c r="CR1510" s="210"/>
      <c r="CS1510" s="210"/>
      <c r="CT1510" s="210"/>
      <c r="CU1510" s="210"/>
      <c r="CV1510" s="210"/>
      <c r="CW1510" s="210"/>
      <c r="CX1510" s="210"/>
      <c r="CY1510" s="210"/>
      <c r="CZ1510" s="210"/>
      <c r="DA1510" s="210"/>
      <c r="DB1510" s="210"/>
      <c r="DC1510" s="210"/>
      <c r="DD1510" s="210"/>
      <c r="DE1510" s="210"/>
      <c r="DF1510" s="210"/>
      <c r="DG1510" s="210"/>
      <c r="DH1510" s="210"/>
      <c r="DI1510" s="210"/>
      <c r="DJ1510" s="210"/>
      <c r="DK1510" s="210"/>
      <c r="DL1510" s="210"/>
      <c r="DM1510" s="210"/>
      <c r="DN1510" s="210"/>
      <c r="DO1510" s="210"/>
      <c r="DP1510" s="210"/>
      <c r="DQ1510" s="210"/>
      <c r="DR1510" s="210"/>
      <c r="DS1510" s="210"/>
      <c r="DT1510" s="210"/>
      <c r="DU1510" s="210"/>
      <c r="DV1510" s="210"/>
      <c r="DW1510" s="210"/>
      <c r="DX1510" s="210"/>
      <c r="DY1510" s="210"/>
      <c r="DZ1510" s="210"/>
      <c r="EA1510" s="210"/>
      <c r="EB1510" s="210"/>
      <c r="EC1510" s="210"/>
      <c r="ED1510" s="210"/>
      <c r="EE1510" s="210"/>
      <c r="EF1510" s="210"/>
      <c r="EG1510" s="210"/>
      <c r="EH1510" s="210"/>
      <c r="EI1510" s="210"/>
      <c r="EJ1510" s="210"/>
      <c r="EK1510" s="210"/>
      <c r="EL1510" s="210"/>
      <c r="EM1510" s="210"/>
      <c r="EN1510" s="210"/>
      <c r="EO1510" s="210"/>
      <c r="EP1510" s="210"/>
      <c r="EQ1510" s="210"/>
      <c r="ER1510" s="210"/>
      <c r="ES1510" s="210"/>
      <c r="ET1510" s="210"/>
      <c r="EU1510" s="210"/>
    </row>
    <row r="1511" spans="1:151" ht="13">
      <c r="A1511" s="210"/>
      <c r="B1511" s="210"/>
      <c r="C1511" s="210"/>
      <c r="D1511" s="210"/>
      <c r="E1511" s="210"/>
      <c r="F1511" s="210"/>
      <c r="G1511" s="210"/>
      <c r="H1511" s="298"/>
      <c r="I1511" s="298"/>
      <c r="J1511" s="298"/>
      <c r="K1511" s="298"/>
      <c r="L1511" s="298"/>
      <c r="M1511" s="298"/>
      <c r="N1511" s="298"/>
      <c r="O1511" s="210"/>
      <c r="P1511" s="210"/>
      <c r="Q1511" s="211"/>
      <c r="R1511" s="210"/>
      <c r="S1511" s="210"/>
      <c r="T1511" s="210"/>
      <c r="U1511" s="210"/>
      <c r="V1511" s="210"/>
      <c r="W1511" s="210"/>
      <c r="X1511" s="192" t="s">
        <v>173</v>
      </c>
      <c r="Y1511" s="192" t="s">
        <v>378</v>
      </c>
      <c r="Z1511" s="167" t="str">
        <f>'Reviewer 2'!$AB$121</f>
        <v>NR</v>
      </c>
      <c r="AA1511" s="210"/>
      <c r="AB1511" s="210"/>
      <c r="AC1511" s="210"/>
      <c r="AD1511" s="210"/>
      <c r="AE1511" s="210"/>
      <c r="AF1511" s="210"/>
      <c r="AG1511" s="217"/>
      <c r="AH1511" s="217"/>
      <c r="AI1511" s="210"/>
      <c r="AJ1511" s="210"/>
      <c r="AK1511" s="210"/>
      <c r="AL1511" s="210"/>
      <c r="AM1511" s="210"/>
      <c r="AN1511" s="210"/>
      <c r="AO1511" s="210"/>
      <c r="AP1511" s="210"/>
      <c r="AQ1511" s="210"/>
      <c r="AR1511" s="210"/>
      <c r="AS1511" s="210"/>
      <c r="AT1511" s="210"/>
      <c r="AU1511" s="210"/>
      <c r="AV1511" s="210"/>
      <c r="AW1511" s="210"/>
      <c r="AX1511" s="210"/>
      <c r="AY1511" s="210"/>
      <c r="AZ1511" s="210"/>
      <c r="BA1511" s="210"/>
      <c r="BB1511" s="210"/>
      <c r="BC1511" s="210"/>
      <c r="BD1511" s="210"/>
      <c r="BE1511" s="210"/>
      <c r="BF1511" s="210"/>
      <c r="BG1511" s="210"/>
      <c r="BH1511" s="210"/>
      <c r="BI1511" s="210"/>
      <c r="BJ1511" s="210"/>
      <c r="BK1511" s="210"/>
      <c r="BL1511" s="210"/>
      <c r="BM1511" s="210"/>
      <c r="BN1511" s="210"/>
      <c r="BO1511" s="210"/>
      <c r="BP1511" s="210"/>
      <c r="BQ1511" s="210"/>
      <c r="BR1511" s="210"/>
      <c r="BS1511" s="210"/>
      <c r="BT1511" s="210"/>
      <c r="BU1511" s="210"/>
      <c r="BV1511" s="210"/>
      <c r="BW1511" s="210"/>
      <c r="BX1511" s="210"/>
      <c r="BY1511" s="210"/>
      <c r="BZ1511" s="210"/>
      <c r="CA1511" s="210"/>
      <c r="CB1511" s="210"/>
      <c r="CC1511" s="210"/>
      <c r="CD1511" s="210"/>
      <c r="CE1511" s="210"/>
      <c r="CF1511" s="210"/>
      <c r="CG1511" s="210"/>
      <c r="CH1511" s="210"/>
      <c r="CI1511" s="210"/>
      <c r="CJ1511" s="210"/>
      <c r="CK1511" s="210"/>
      <c r="CL1511" s="210"/>
      <c r="CM1511" s="210"/>
      <c r="CN1511" s="210"/>
      <c r="CO1511" s="210"/>
      <c r="CP1511" s="210"/>
      <c r="CQ1511" s="210"/>
      <c r="CR1511" s="210"/>
      <c r="CS1511" s="210"/>
      <c r="CT1511" s="210"/>
      <c r="CU1511" s="210"/>
      <c r="CV1511" s="210"/>
      <c r="CW1511" s="210"/>
      <c r="CX1511" s="210"/>
      <c r="CY1511" s="210"/>
      <c r="CZ1511" s="210"/>
      <c r="DA1511" s="210"/>
      <c r="DB1511" s="210"/>
      <c r="DC1511" s="210"/>
      <c r="DD1511" s="210"/>
      <c r="DE1511" s="210"/>
      <c r="DF1511" s="210"/>
      <c r="DG1511" s="210"/>
      <c r="DH1511" s="210"/>
      <c r="DI1511" s="210"/>
      <c r="DJ1511" s="210"/>
      <c r="DK1511" s="210"/>
      <c r="DL1511" s="210"/>
      <c r="DM1511" s="210"/>
      <c r="DN1511" s="210"/>
      <c r="DO1511" s="210"/>
      <c r="DP1511" s="210"/>
      <c r="DQ1511" s="210"/>
      <c r="DR1511" s="210"/>
      <c r="DS1511" s="210"/>
      <c r="DT1511" s="210"/>
      <c r="DU1511" s="210"/>
      <c r="DV1511" s="210"/>
      <c r="DW1511" s="210"/>
      <c r="DX1511" s="210"/>
      <c r="DY1511" s="210"/>
      <c r="DZ1511" s="210"/>
      <c r="EA1511" s="210"/>
      <c r="EB1511" s="210"/>
      <c r="EC1511" s="210"/>
      <c r="ED1511" s="210"/>
      <c r="EE1511" s="210"/>
      <c r="EF1511" s="210"/>
      <c r="EG1511" s="210"/>
      <c r="EH1511" s="210"/>
      <c r="EI1511" s="210"/>
      <c r="EJ1511" s="210"/>
      <c r="EK1511" s="210"/>
      <c r="EL1511" s="210"/>
      <c r="EM1511" s="210"/>
      <c r="EN1511" s="210"/>
      <c r="EO1511" s="210"/>
      <c r="EP1511" s="210"/>
      <c r="EQ1511" s="210"/>
      <c r="ER1511" s="210"/>
      <c r="ES1511" s="210"/>
      <c r="ET1511" s="210"/>
      <c r="EU1511" s="210"/>
    </row>
    <row r="1512" spans="1:151" ht="13">
      <c r="A1512" s="210"/>
      <c r="B1512" s="210"/>
      <c r="C1512" s="210"/>
      <c r="D1512" s="210"/>
      <c r="E1512" s="210"/>
      <c r="F1512" s="210"/>
      <c r="G1512" s="210"/>
      <c r="H1512" s="298"/>
      <c r="I1512" s="298"/>
      <c r="J1512" s="298"/>
      <c r="K1512" s="298"/>
      <c r="L1512" s="298"/>
      <c r="M1512" s="298"/>
      <c r="N1512" s="298"/>
      <c r="O1512" s="210"/>
      <c r="P1512" s="210"/>
      <c r="Q1512" s="211"/>
      <c r="R1512" s="210"/>
      <c r="S1512" s="210"/>
      <c r="T1512" s="210"/>
      <c r="U1512" s="210"/>
      <c r="V1512" s="210"/>
      <c r="W1512" s="210"/>
      <c r="X1512" s="192" t="s">
        <v>173</v>
      </c>
      <c r="Y1512" s="192" t="s">
        <v>379</v>
      </c>
      <c r="Z1512" s="167" t="str">
        <f>'Reviewer 2'!$AB$124</f>
        <v>NR</v>
      </c>
      <c r="AA1512" s="210"/>
      <c r="AB1512" s="210"/>
      <c r="AC1512" s="210"/>
      <c r="AD1512" s="210"/>
      <c r="AE1512" s="210"/>
      <c r="AF1512" s="210"/>
      <c r="AG1512" s="217"/>
      <c r="AH1512" s="217"/>
      <c r="AI1512" s="210"/>
      <c r="AJ1512" s="210"/>
      <c r="AK1512" s="210"/>
      <c r="AL1512" s="210"/>
      <c r="AM1512" s="210"/>
      <c r="AN1512" s="210"/>
      <c r="AO1512" s="210"/>
      <c r="AP1512" s="210"/>
      <c r="AQ1512" s="210"/>
      <c r="AR1512" s="210"/>
      <c r="AS1512" s="210"/>
      <c r="AT1512" s="210"/>
      <c r="AU1512" s="210"/>
      <c r="AV1512" s="210"/>
      <c r="AW1512" s="210"/>
      <c r="AX1512" s="210"/>
      <c r="AY1512" s="210"/>
      <c r="AZ1512" s="210"/>
      <c r="BA1512" s="210"/>
      <c r="BB1512" s="210"/>
      <c r="BC1512" s="210"/>
      <c r="BD1512" s="210"/>
      <c r="BE1512" s="210"/>
      <c r="BF1512" s="210"/>
      <c r="BG1512" s="210"/>
      <c r="BH1512" s="210"/>
      <c r="BI1512" s="210"/>
      <c r="BJ1512" s="210"/>
      <c r="BK1512" s="210"/>
      <c r="BL1512" s="210"/>
      <c r="BM1512" s="210"/>
      <c r="BN1512" s="210"/>
      <c r="BO1512" s="210"/>
      <c r="BP1512" s="210"/>
      <c r="BQ1512" s="210"/>
      <c r="BR1512" s="210"/>
      <c r="BS1512" s="210"/>
      <c r="BT1512" s="210"/>
      <c r="BU1512" s="210"/>
      <c r="BV1512" s="210"/>
      <c r="BW1512" s="210"/>
      <c r="BX1512" s="210"/>
      <c r="BY1512" s="210"/>
      <c r="BZ1512" s="210"/>
      <c r="CA1512" s="210"/>
      <c r="CB1512" s="210"/>
      <c r="CC1512" s="210"/>
      <c r="CD1512" s="210"/>
      <c r="CE1512" s="210"/>
      <c r="CF1512" s="210"/>
      <c r="CG1512" s="210"/>
      <c r="CH1512" s="210"/>
      <c r="CI1512" s="210"/>
      <c r="CJ1512" s="210"/>
      <c r="CK1512" s="210"/>
      <c r="CL1512" s="210"/>
      <c r="CM1512" s="210"/>
      <c r="CN1512" s="210"/>
      <c r="CO1512" s="210"/>
      <c r="CP1512" s="210"/>
      <c r="CQ1512" s="210"/>
      <c r="CR1512" s="210"/>
      <c r="CS1512" s="210"/>
      <c r="CT1512" s="210"/>
      <c r="CU1512" s="210"/>
      <c r="CV1512" s="210"/>
      <c r="CW1512" s="210"/>
      <c r="CX1512" s="210"/>
      <c r="CY1512" s="210"/>
      <c r="CZ1512" s="210"/>
      <c r="DA1512" s="210"/>
      <c r="DB1512" s="210"/>
      <c r="DC1512" s="210"/>
      <c r="DD1512" s="210"/>
      <c r="DE1512" s="210"/>
      <c r="DF1512" s="210"/>
      <c r="DG1512" s="210"/>
      <c r="DH1512" s="210"/>
      <c r="DI1512" s="210"/>
      <c r="DJ1512" s="210"/>
      <c r="DK1512" s="210"/>
      <c r="DL1512" s="210"/>
      <c r="DM1512" s="210"/>
      <c r="DN1512" s="210"/>
      <c r="DO1512" s="210"/>
      <c r="DP1512" s="210"/>
      <c r="DQ1512" s="210"/>
      <c r="DR1512" s="210"/>
      <c r="DS1512" s="210"/>
      <c r="DT1512" s="210"/>
      <c r="DU1512" s="210"/>
      <c r="DV1512" s="210"/>
      <c r="DW1512" s="210"/>
      <c r="DX1512" s="210"/>
      <c r="DY1512" s="210"/>
      <c r="DZ1512" s="210"/>
      <c r="EA1512" s="210"/>
      <c r="EB1512" s="210"/>
      <c r="EC1512" s="210"/>
      <c r="ED1512" s="210"/>
      <c r="EE1512" s="210"/>
      <c r="EF1512" s="210"/>
      <c r="EG1512" s="210"/>
      <c r="EH1512" s="210"/>
      <c r="EI1512" s="210"/>
      <c r="EJ1512" s="210"/>
      <c r="EK1512" s="210"/>
      <c r="EL1512" s="210"/>
      <c r="EM1512" s="210"/>
      <c r="EN1512" s="210"/>
      <c r="EO1512" s="210"/>
      <c r="EP1512" s="210"/>
      <c r="EQ1512" s="210"/>
      <c r="ER1512" s="210"/>
      <c r="ES1512" s="210"/>
      <c r="ET1512" s="210"/>
      <c r="EU1512" s="210"/>
    </row>
    <row r="1513" spans="1:151" ht="13">
      <c r="A1513" s="210"/>
      <c r="B1513" s="210"/>
      <c r="C1513" s="210"/>
      <c r="D1513" s="210"/>
      <c r="E1513" s="210"/>
      <c r="F1513" s="210"/>
      <c r="G1513" s="210"/>
      <c r="H1513" s="298"/>
      <c r="I1513" s="298"/>
      <c r="J1513" s="298"/>
      <c r="K1513" s="298"/>
      <c r="L1513" s="298"/>
      <c r="M1513" s="298"/>
      <c r="N1513" s="298"/>
      <c r="O1513" s="210"/>
      <c r="P1513" s="210"/>
      <c r="Q1513" s="211"/>
      <c r="R1513" s="210"/>
      <c r="S1513" s="210"/>
      <c r="T1513" s="210"/>
      <c r="U1513" s="210"/>
      <c r="V1513" s="210"/>
      <c r="W1513" s="210"/>
      <c r="X1513" s="192" t="s">
        <v>173</v>
      </c>
      <c r="Y1513" s="192" t="s">
        <v>380</v>
      </c>
      <c r="Z1513" s="167" t="str">
        <f>'Reviewer 2'!$AB$125</f>
        <v>NR</v>
      </c>
      <c r="AA1513" s="210"/>
      <c r="AB1513" s="210"/>
      <c r="AC1513" s="210"/>
      <c r="AD1513" s="210"/>
      <c r="AE1513" s="210"/>
      <c r="AF1513" s="210"/>
      <c r="AG1513" s="217"/>
      <c r="AH1513" s="217"/>
      <c r="AI1513" s="210"/>
      <c r="AJ1513" s="210"/>
      <c r="AK1513" s="210"/>
      <c r="AL1513" s="210"/>
      <c r="AM1513" s="210"/>
      <c r="AN1513" s="210"/>
      <c r="AO1513" s="210"/>
      <c r="AP1513" s="210"/>
      <c r="AQ1513" s="210"/>
      <c r="AR1513" s="210"/>
      <c r="AS1513" s="210"/>
      <c r="AT1513" s="210"/>
      <c r="AU1513" s="210"/>
      <c r="AV1513" s="210"/>
      <c r="AW1513" s="210"/>
      <c r="AX1513" s="210"/>
      <c r="AY1513" s="210"/>
      <c r="AZ1513" s="210"/>
      <c r="BA1513" s="210"/>
      <c r="BB1513" s="210"/>
      <c r="BC1513" s="210"/>
      <c r="BD1513" s="210"/>
      <c r="BE1513" s="210"/>
      <c r="BF1513" s="210"/>
      <c r="BG1513" s="210"/>
      <c r="BH1513" s="210"/>
      <c r="BI1513" s="210"/>
      <c r="BJ1513" s="210"/>
      <c r="BK1513" s="210"/>
      <c r="BL1513" s="210"/>
      <c r="BM1513" s="210"/>
      <c r="BN1513" s="210"/>
      <c r="BO1513" s="210"/>
      <c r="BP1513" s="210"/>
      <c r="BQ1513" s="210"/>
      <c r="BR1513" s="210"/>
      <c r="BS1513" s="210"/>
      <c r="BT1513" s="210"/>
      <c r="BU1513" s="210"/>
      <c r="BV1513" s="210"/>
      <c r="BW1513" s="210"/>
      <c r="BX1513" s="210"/>
      <c r="BY1513" s="210"/>
      <c r="BZ1513" s="210"/>
      <c r="CA1513" s="210"/>
      <c r="CB1513" s="210"/>
      <c r="CC1513" s="210"/>
      <c r="CD1513" s="210"/>
      <c r="CE1513" s="210"/>
      <c r="CF1513" s="210"/>
      <c r="CG1513" s="210"/>
      <c r="CH1513" s="210"/>
      <c r="CI1513" s="210"/>
      <c r="CJ1513" s="210"/>
      <c r="CK1513" s="210"/>
      <c r="CL1513" s="210"/>
      <c r="CM1513" s="210"/>
      <c r="CN1513" s="210"/>
      <c r="CO1513" s="210"/>
      <c r="CP1513" s="210"/>
      <c r="CQ1513" s="210"/>
      <c r="CR1513" s="210"/>
      <c r="CS1513" s="210"/>
      <c r="CT1513" s="210"/>
      <c r="CU1513" s="210"/>
      <c r="CV1513" s="210"/>
      <c r="CW1513" s="210"/>
      <c r="CX1513" s="210"/>
      <c r="CY1513" s="210"/>
      <c r="CZ1513" s="210"/>
      <c r="DA1513" s="210"/>
      <c r="DB1513" s="210"/>
      <c r="DC1513" s="210"/>
      <c r="DD1513" s="210"/>
      <c r="DE1513" s="210"/>
      <c r="DF1513" s="210"/>
      <c r="DG1513" s="210"/>
      <c r="DH1513" s="210"/>
      <c r="DI1513" s="210"/>
      <c r="DJ1513" s="210"/>
      <c r="DK1513" s="210"/>
      <c r="DL1513" s="210"/>
      <c r="DM1513" s="210"/>
      <c r="DN1513" s="210"/>
      <c r="DO1513" s="210"/>
      <c r="DP1513" s="210"/>
      <c r="DQ1513" s="210"/>
      <c r="DR1513" s="210"/>
      <c r="DS1513" s="210"/>
      <c r="DT1513" s="210"/>
      <c r="DU1513" s="210"/>
      <c r="DV1513" s="210"/>
      <c r="DW1513" s="210"/>
      <c r="DX1513" s="210"/>
      <c r="DY1513" s="210"/>
      <c r="DZ1513" s="210"/>
      <c r="EA1513" s="210"/>
      <c r="EB1513" s="210"/>
      <c r="EC1513" s="210"/>
      <c r="ED1513" s="210"/>
      <c r="EE1513" s="210"/>
      <c r="EF1513" s="210"/>
      <c r="EG1513" s="210"/>
      <c r="EH1513" s="210"/>
      <c r="EI1513" s="210"/>
      <c r="EJ1513" s="210"/>
      <c r="EK1513" s="210"/>
      <c r="EL1513" s="210"/>
      <c r="EM1513" s="210"/>
      <c r="EN1513" s="210"/>
      <c r="EO1513" s="210"/>
      <c r="EP1513" s="210"/>
      <c r="EQ1513" s="210"/>
      <c r="ER1513" s="210"/>
      <c r="ES1513" s="210"/>
      <c r="ET1513" s="210"/>
      <c r="EU1513" s="210"/>
    </row>
    <row r="1514" spans="1:151" ht="13">
      <c r="A1514" s="210"/>
      <c r="B1514" s="210"/>
      <c r="C1514" s="210"/>
      <c r="D1514" s="210"/>
      <c r="E1514" s="210"/>
      <c r="F1514" s="210"/>
      <c r="G1514" s="210"/>
      <c r="H1514" s="298"/>
      <c r="I1514" s="298"/>
      <c r="J1514" s="298"/>
      <c r="K1514" s="298"/>
      <c r="L1514" s="298"/>
      <c r="M1514" s="298"/>
      <c r="N1514" s="298"/>
      <c r="O1514" s="210"/>
      <c r="P1514" s="210"/>
      <c r="Q1514" s="211"/>
      <c r="R1514" s="210"/>
      <c r="S1514" s="210"/>
      <c r="T1514" s="210"/>
      <c r="U1514" s="210"/>
      <c r="V1514" s="210"/>
      <c r="W1514" s="210"/>
      <c r="X1514" s="192" t="s">
        <v>173</v>
      </c>
      <c r="Y1514" s="192" t="s">
        <v>381</v>
      </c>
      <c r="Z1514" s="167" t="str">
        <f>'Reviewer 2'!$AB$126</f>
        <v>NR</v>
      </c>
      <c r="AA1514" s="210"/>
      <c r="AB1514" s="210"/>
      <c r="AC1514" s="210"/>
      <c r="AD1514" s="210"/>
      <c r="AE1514" s="210"/>
      <c r="AF1514" s="210"/>
      <c r="AG1514" s="217"/>
      <c r="AH1514" s="217"/>
      <c r="AI1514" s="210"/>
      <c r="AJ1514" s="210"/>
      <c r="AK1514" s="210"/>
      <c r="AL1514" s="210"/>
      <c r="AM1514" s="210"/>
      <c r="AN1514" s="210"/>
      <c r="AO1514" s="210"/>
      <c r="AP1514" s="210"/>
      <c r="AQ1514" s="210"/>
      <c r="AR1514" s="210"/>
      <c r="AS1514" s="210"/>
      <c r="AT1514" s="210"/>
      <c r="AU1514" s="210"/>
      <c r="AV1514" s="210"/>
      <c r="AW1514" s="210"/>
      <c r="AX1514" s="210"/>
      <c r="AY1514" s="210"/>
      <c r="AZ1514" s="210"/>
      <c r="BA1514" s="210"/>
      <c r="BB1514" s="210"/>
      <c r="BC1514" s="210"/>
      <c r="BD1514" s="210"/>
      <c r="BE1514" s="210"/>
      <c r="BF1514" s="210"/>
      <c r="BG1514" s="210"/>
      <c r="BH1514" s="210"/>
      <c r="BI1514" s="210"/>
      <c r="BJ1514" s="210"/>
      <c r="BK1514" s="210"/>
      <c r="BL1514" s="210"/>
      <c r="BM1514" s="210"/>
      <c r="BN1514" s="210"/>
      <c r="BO1514" s="210"/>
      <c r="BP1514" s="210"/>
      <c r="BQ1514" s="210"/>
      <c r="BR1514" s="210"/>
      <c r="BS1514" s="210"/>
      <c r="BT1514" s="210"/>
      <c r="BU1514" s="210"/>
      <c r="BV1514" s="210"/>
      <c r="BW1514" s="210"/>
      <c r="BX1514" s="210"/>
      <c r="BY1514" s="210"/>
      <c r="BZ1514" s="210"/>
      <c r="CA1514" s="210"/>
      <c r="CB1514" s="210"/>
      <c r="CC1514" s="210"/>
      <c r="CD1514" s="210"/>
      <c r="CE1514" s="210"/>
      <c r="CF1514" s="210"/>
      <c r="CG1514" s="210"/>
      <c r="CH1514" s="210"/>
      <c r="CI1514" s="210"/>
      <c r="CJ1514" s="210"/>
      <c r="CK1514" s="210"/>
      <c r="CL1514" s="210"/>
      <c r="CM1514" s="210"/>
      <c r="CN1514" s="210"/>
      <c r="CO1514" s="210"/>
      <c r="CP1514" s="210"/>
      <c r="CQ1514" s="210"/>
      <c r="CR1514" s="210"/>
      <c r="CS1514" s="210"/>
      <c r="CT1514" s="210"/>
      <c r="CU1514" s="210"/>
      <c r="CV1514" s="210"/>
      <c r="CW1514" s="210"/>
      <c r="CX1514" s="210"/>
      <c r="CY1514" s="210"/>
      <c r="CZ1514" s="210"/>
      <c r="DA1514" s="210"/>
      <c r="DB1514" s="210"/>
      <c r="DC1514" s="210"/>
      <c r="DD1514" s="210"/>
      <c r="DE1514" s="210"/>
      <c r="DF1514" s="210"/>
      <c r="DG1514" s="210"/>
      <c r="DH1514" s="210"/>
      <c r="DI1514" s="210"/>
      <c r="DJ1514" s="210"/>
      <c r="DK1514" s="210"/>
      <c r="DL1514" s="210"/>
      <c r="DM1514" s="210"/>
      <c r="DN1514" s="210"/>
      <c r="DO1514" s="210"/>
      <c r="DP1514" s="210"/>
      <c r="DQ1514" s="210"/>
      <c r="DR1514" s="210"/>
      <c r="DS1514" s="210"/>
      <c r="DT1514" s="210"/>
      <c r="DU1514" s="210"/>
      <c r="DV1514" s="210"/>
      <c r="DW1514" s="210"/>
      <c r="DX1514" s="210"/>
      <c r="DY1514" s="210"/>
      <c r="DZ1514" s="210"/>
      <c r="EA1514" s="210"/>
      <c r="EB1514" s="210"/>
      <c r="EC1514" s="210"/>
      <c r="ED1514" s="210"/>
      <c r="EE1514" s="210"/>
      <c r="EF1514" s="210"/>
      <c r="EG1514" s="210"/>
      <c r="EH1514" s="210"/>
      <c r="EI1514" s="210"/>
      <c r="EJ1514" s="210"/>
      <c r="EK1514" s="210"/>
      <c r="EL1514" s="210"/>
      <c r="EM1514" s="210"/>
      <c r="EN1514" s="210"/>
      <c r="EO1514" s="210"/>
      <c r="EP1514" s="210"/>
      <c r="EQ1514" s="210"/>
      <c r="ER1514" s="210"/>
      <c r="ES1514" s="210"/>
      <c r="ET1514" s="210"/>
      <c r="EU1514" s="210"/>
    </row>
    <row r="1515" spans="1:151" ht="13">
      <c r="A1515" s="210"/>
      <c r="B1515" s="210"/>
      <c r="C1515" s="210"/>
      <c r="D1515" s="210"/>
      <c r="E1515" s="210"/>
      <c r="F1515" s="210"/>
      <c r="G1515" s="210"/>
      <c r="H1515" s="298"/>
      <c r="I1515" s="298"/>
      <c r="J1515" s="298"/>
      <c r="K1515" s="298"/>
      <c r="L1515" s="298"/>
      <c r="M1515" s="298"/>
      <c r="N1515" s="298"/>
      <c r="O1515" s="210"/>
      <c r="P1515" s="210"/>
      <c r="Q1515" s="211"/>
      <c r="R1515" s="210"/>
      <c r="S1515" s="210"/>
      <c r="T1515" s="210"/>
      <c r="U1515" s="210"/>
      <c r="V1515" s="210"/>
      <c r="W1515" s="210"/>
      <c r="X1515" s="192" t="s">
        <v>173</v>
      </c>
      <c r="Y1515" s="192" t="s">
        <v>382</v>
      </c>
      <c r="Z1515" s="167" t="str">
        <f>'Reviewer 2'!$AB$127</f>
        <v>NR</v>
      </c>
      <c r="AA1515" s="210"/>
      <c r="AB1515" s="210"/>
      <c r="AC1515" s="210"/>
      <c r="AD1515" s="210"/>
      <c r="AE1515" s="210"/>
      <c r="AF1515" s="210"/>
      <c r="AG1515" s="217"/>
      <c r="AH1515" s="217"/>
      <c r="AI1515" s="210"/>
      <c r="AJ1515" s="210"/>
      <c r="AK1515" s="210"/>
      <c r="AL1515" s="210"/>
      <c r="AM1515" s="210"/>
      <c r="AN1515" s="210"/>
      <c r="AO1515" s="210"/>
      <c r="AP1515" s="210"/>
      <c r="AQ1515" s="210"/>
      <c r="AR1515" s="210"/>
      <c r="AS1515" s="210"/>
      <c r="AT1515" s="210"/>
      <c r="AU1515" s="210"/>
      <c r="AV1515" s="210"/>
      <c r="AW1515" s="210"/>
      <c r="AX1515" s="210"/>
      <c r="AY1515" s="210"/>
      <c r="AZ1515" s="210"/>
      <c r="BA1515" s="210"/>
      <c r="BB1515" s="210"/>
      <c r="BC1515" s="210"/>
      <c r="BD1515" s="210"/>
      <c r="BE1515" s="210"/>
      <c r="BF1515" s="210"/>
      <c r="BG1515" s="210"/>
      <c r="BH1515" s="210"/>
      <c r="BI1515" s="210"/>
      <c r="BJ1515" s="210"/>
      <c r="BK1515" s="210"/>
      <c r="BL1515" s="210"/>
      <c r="BM1515" s="210"/>
      <c r="BN1515" s="210"/>
      <c r="BO1515" s="210"/>
      <c r="BP1515" s="210"/>
      <c r="BQ1515" s="210"/>
      <c r="BR1515" s="210"/>
      <c r="BS1515" s="210"/>
      <c r="BT1515" s="210"/>
      <c r="BU1515" s="210"/>
      <c r="BV1515" s="210"/>
      <c r="BW1515" s="210"/>
      <c r="BX1515" s="210"/>
      <c r="BY1515" s="210"/>
      <c r="BZ1515" s="210"/>
      <c r="CA1515" s="210"/>
      <c r="CB1515" s="210"/>
      <c r="CC1515" s="210"/>
      <c r="CD1515" s="210"/>
      <c r="CE1515" s="210"/>
      <c r="CF1515" s="210"/>
      <c r="CG1515" s="210"/>
      <c r="CH1515" s="210"/>
      <c r="CI1515" s="210"/>
      <c r="CJ1515" s="210"/>
      <c r="CK1515" s="210"/>
      <c r="CL1515" s="210"/>
      <c r="CM1515" s="210"/>
      <c r="CN1515" s="210"/>
      <c r="CO1515" s="210"/>
      <c r="CP1515" s="210"/>
      <c r="CQ1515" s="210"/>
      <c r="CR1515" s="210"/>
      <c r="CS1515" s="210"/>
      <c r="CT1515" s="210"/>
      <c r="CU1515" s="210"/>
      <c r="CV1515" s="210"/>
      <c r="CW1515" s="210"/>
      <c r="CX1515" s="210"/>
      <c r="CY1515" s="210"/>
      <c r="CZ1515" s="210"/>
      <c r="DA1515" s="210"/>
      <c r="DB1515" s="210"/>
      <c r="DC1515" s="210"/>
      <c r="DD1515" s="210"/>
      <c r="DE1515" s="210"/>
      <c r="DF1515" s="210"/>
      <c r="DG1515" s="210"/>
      <c r="DH1515" s="210"/>
      <c r="DI1515" s="210"/>
      <c r="DJ1515" s="210"/>
      <c r="DK1515" s="210"/>
      <c r="DL1515" s="210"/>
      <c r="DM1515" s="210"/>
      <c r="DN1515" s="210"/>
      <c r="DO1515" s="210"/>
      <c r="DP1515" s="210"/>
      <c r="DQ1515" s="210"/>
      <c r="DR1515" s="210"/>
      <c r="DS1515" s="210"/>
      <c r="DT1515" s="210"/>
      <c r="DU1515" s="210"/>
      <c r="DV1515" s="210"/>
      <c r="DW1515" s="210"/>
      <c r="DX1515" s="210"/>
      <c r="DY1515" s="210"/>
      <c r="DZ1515" s="210"/>
      <c r="EA1515" s="210"/>
      <c r="EB1515" s="210"/>
      <c r="EC1515" s="210"/>
      <c r="ED1515" s="210"/>
      <c r="EE1515" s="210"/>
      <c r="EF1515" s="210"/>
      <c r="EG1515" s="210"/>
      <c r="EH1515" s="210"/>
      <c r="EI1515" s="210"/>
      <c r="EJ1515" s="210"/>
      <c r="EK1515" s="210"/>
      <c r="EL1515" s="210"/>
      <c r="EM1515" s="210"/>
      <c r="EN1515" s="210"/>
      <c r="EO1515" s="210"/>
      <c r="EP1515" s="210"/>
      <c r="EQ1515" s="210"/>
      <c r="ER1515" s="210"/>
      <c r="ES1515" s="210"/>
      <c r="ET1515" s="210"/>
      <c r="EU1515" s="210"/>
    </row>
    <row r="1516" spans="1:151" ht="13">
      <c r="A1516" s="210"/>
      <c r="B1516" s="210"/>
      <c r="C1516" s="210"/>
      <c r="D1516" s="210"/>
      <c r="E1516" s="210"/>
      <c r="F1516" s="210"/>
      <c r="G1516" s="210"/>
      <c r="H1516" s="298"/>
      <c r="I1516" s="298"/>
      <c r="J1516" s="298"/>
      <c r="K1516" s="298"/>
      <c r="L1516" s="298"/>
      <c r="M1516" s="298"/>
      <c r="N1516" s="298"/>
      <c r="O1516" s="210"/>
      <c r="P1516" s="210"/>
      <c r="Q1516" s="211"/>
      <c r="R1516" s="210"/>
      <c r="S1516" s="210"/>
      <c r="T1516" s="210"/>
      <c r="U1516" s="210"/>
      <c r="V1516" s="210"/>
      <c r="W1516" s="210"/>
      <c r="X1516" s="192" t="s">
        <v>173</v>
      </c>
      <c r="Y1516" s="192" t="s">
        <v>383</v>
      </c>
      <c r="Z1516" s="167" t="str">
        <f>'Reviewer 2'!$AB$128</f>
        <v>NR</v>
      </c>
      <c r="AA1516" s="210"/>
      <c r="AB1516" s="210"/>
      <c r="AC1516" s="210"/>
      <c r="AD1516" s="210"/>
      <c r="AE1516" s="210"/>
      <c r="AF1516" s="210"/>
      <c r="AG1516" s="217"/>
      <c r="AH1516" s="217"/>
      <c r="AI1516" s="210"/>
      <c r="AJ1516" s="210"/>
      <c r="AK1516" s="210"/>
      <c r="AL1516" s="210"/>
      <c r="AM1516" s="210"/>
      <c r="AN1516" s="210"/>
      <c r="AO1516" s="210"/>
      <c r="AP1516" s="210"/>
      <c r="AQ1516" s="210"/>
      <c r="AR1516" s="210"/>
      <c r="AS1516" s="210"/>
      <c r="AT1516" s="210"/>
      <c r="AU1516" s="210"/>
      <c r="AV1516" s="210"/>
      <c r="AW1516" s="210"/>
      <c r="AX1516" s="210"/>
      <c r="AY1516" s="210"/>
      <c r="AZ1516" s="210"/>
      <c r="BA1516" s="210"/>
      <c r="BB1516" s="210"/>
      <c r="BC1516" s="210"/>
      <c r="BD1516" s="210"/>
      <c r="BE1516" s="210"/>
      <c r="BF1516" s="210"/>
      <c r="BG1516" s="210"/>
      <c r="BH1516" s="210"/>
      <c r="BI1516" s="210"/>
      <c r="BJ1516" s="210"/>
      <c r="BK1516" s="210"/>
      <c r="BL1516" s="210"/>
      <c r="BM1516" s="210"/>
      <c r="BN1516" s="210"/>
      <c r="BO1516" s="210"/>
      <c r="BP1516" s="210"/>
      <c r="BQ1516" s="210"/>
      <c r="BR1516" s="210"/>
      <c r="BS1516" s="210"/>
      <c r="BT1516" s="210"/>
      <c r="BU1516" s="210"/>
      <c r="BV1516" s="210"/>
      <c r="BW1516" s="210"/>
      <c r="BX1516" s="210"/>
      <c r="BY1516" s="210"/>
      <c r="BZ1516" s="210"/>
      <c r="CA1516" s="210"/>
      <c r="CB1516" s="210"/>
      <c r="CC1516" s="210"/>
      <c r="CD1516" s="210"/>
      <c r="CE1516" s="210"/>
      <c r="CF1516" s="210"/>
      <c r="CG1516" s="210"/>
      <c r="CH1516" s="210"/>
      <c r="CI1516" s="210"/>
      <c r="CJ1516" s="210"/>
      <c r="CK1516" s="210"/>
      <c r="CL1516" s="210"/>
      <c r="CM1516" s="210"/>
      <c r="CN1516" s="210"/>
      <c r="CO1516" s="210"/>
      <c r="CP1516" s="210"/>
      <c r="CQ1516" s="210"/>
      <c r="CR1516" s="210"/>
      <c r="CS1516" s="210"/>
      <c r="CT1516" s="210"/>
      <c r="CU1516" s="210"/>
      <c r="CV1516" s="210"/>
      <c r="CW1516" s="210"/>
      <c r="CX1516" s="210"/>
      <c r="CY1516" s="210"/>
      <c r="CZ1516" s="210"/>
      <c r="DA1516" s="210"/>
      <c r="DB1516" s="210"/>
      <c r="DC1516" s="210"/>
      <c r="DD1516" s="210"/>
      <c r="DE1516" s="210"/>
      <c r="DF1516" s="210"/>
      <c r="DG1516" s="210"/>
      <c r="DH1516" s="210"/>
      <c r="DI1516" s="210"/>
      <c r="DJ1516" s="210"/>
      <c r="DK1516" s="210"/>
      <c r="DL1516" s="210"/>
      <c r="DM1516" s="210"/>
      <c r="DN1516" s="210"/>
      <c r="DO1516" s="210"/>
      <c r="DP1516" s="210"/>
      <c r="DQ1516" s="210"/>
      <c r="DR1516" s="210"/>
      <c r="DS1516" s="210"/>
      <c r="DT1516" s="210"/>
      <c r="DU1516" s="210"/>
      <c r="DV1516" s="210"/>
      <c r="DW1516" s="210"/>
      <c r="DX1516" s="210"/>
      <c r="DY1516" s="210"/>
      <c r="DZ1516" s="210"/>
      <c r="EA1516" s="210"/>
      <c r="EB1516" s="210"/>
      <c r="EC1516" s="210"/>
      <c r="ED1516" s="210"/>
      <c r="EE1516" s="210"/>
      <c r="EF1516" s="210"/>
      <c r="EG1516" s="210"/>
      <c r="EH1516" s="210"/>
      <c r="EI1516" s="210"/>
      <c r="EJ1516" s="210"/>
      <c r="EK1516" s="210"/>
      <c r="EL1516" s="210"/>
      <c r="EM1516" s="210"/>
      <c r="EN1516" s="210"/>
      <c r="EO1516" s="210"/>
      <c r="EP1516" s="210"/>
      <c r="EQ1516" s="210"/>
      <c r="ER1516" s="210"/>
      <c r="ES1516" s="210"/>
      <c r="ET1516" s="210"/>
      <c r="EU1516" s="210"/>
    </row>
    <row r="1517" spans="1:151" ht="13">
      <c r="A1517" s="210"/>
      <c r="B1517" s="210"/>
      <c r="C1517" s="210"/>
      <c r="D1517" s="210"/>
      <c r="E1517" s="210"/>
      <c r="F1517" s="210"/>
      <c r="G1517" s="210"/>
      <c r="H1517" s="298"/>
      <c r="I1517" s="298"/>
      <c r="J1517" s="298"/>
      <c r="K1517" s="298"/>
      <c r="L1517" s="298"/>
      <c r="M1517" s="298"/>
      <c r="N1517" s="298"/>
      <c r="O1517" s="210"/>
      <c r="P1517" s="210"/>
      <c r="Q1517" s="211"/>
      <c r="R1517" s="210"/>
      <c r="S1517" s="210"/>
      <c r="T1517" s="210"/>
      <c r="U1517" s="210"/>
      <c r="V1517" s="210"/>
      <c r="W1517" s="210"/>
      <c r="X1517" s="192" t="s">
        <v>173</v>
      </c>
      <c r="Y1517" s="192" t="s">
        <v>384</v>
      </c>
      <c r="Z1517" s="167" t="str">
        <f>'Reviewer 2'!$AB$129</f>
        <v>NR</v>
      </c>
      <c r="AA1517" s="210"/>
      <c r="AB1517" s="210"/>
      <c r="AC1517" s="210"/>
      <c r="AD1517" s="210"/>
      <c r="AE1517" s="210"/>
      <c r="AF1517" s="210"/>
      <c r="AG1517" s="217"/>
      <c r="AH1517" s="217"/>
      <c r="AI1517" s="210"/>
      <c r="AJ1517" s="210"/>
      <c r="AK1517" s="210"/>
      <c r="AL1517" s="210"/>
      <c r="AM1517" s="210"/>
      <c r="AN1517" s="210"/>
      <c r="AO1517" s="210"/>
      <c r="AP1517" s="210"/>
      <c r="AQ1517" s="210"/>
      <c r="AR1517" s="210"/>
      <c r="AS1517" s="210"/>
      <c r="AT1517" s="210"/>
      <c r="AU1517" s="210"/>
      <c r="AV1517" s="210"/>
      <c r="AW1517" s="210"/>
      <c r="AX1517" s="210"/>
      <c r="AY1517" s="210"/>
      <c r="AZ1517" s="210"/>
      <c r="BA1517" s="210"/>
      <c r="BB1517" s="210"/>
      <c r="BC1517" s="210"/>
      <c r="BD1517" s="210"/>
      <c r="BE1517" s="210"/>
      <c r="BF1517" s="210"/>
      <c r="BG1517" s="210"/>
      <c r="BH1517" s="210"/>
      <c r="BI1517" s="210"/>
      <c r="BJ1517" s="210"/>
      <c r="BK1517" s="210"/>
      <c r="BL1517" s="210"/>
      <c r="BM1517" s="210"/>
      <c r="BN1517" s="210"/>
      <c r="BO1517" s="210"/>
      <c r="BP1517" s="210"/>
      <c r="BQ1517" s="210"/>
      <c r="BR1517" s="210"/>
      <c r="BS1517" s="210"/>
      <c r="BT1517" s="210"/>
      <c r="BU1517" s="210"/>
      <c r="BV1517" s="210"/>
      <c r="BW1517" s="210"/>
      <c r="BX1517" s="210"/>
      <c r="BY1517" s="210"/>
      <c r="BZ1517" s="210"/>
      <c r="CA1517" s="210"/>
      <c r="CB1517" s="210"/>
      <c r="CC1517" s="210"/>
      <c r="CD1517" s="210"/>
      <c r="CE1517" s="210"/>
      <c r="CF1517" s="210"/>
      <c r="CG1517" s="210"/>
      <c r="CH1517" s="210"/>
      <c r="CI1517" s="210"/>
      <c r="CJ1517" s="210"/>
      <c r="CK1517" s="210"/>
      <c r="CL1517" s="210"/>
      <c r="CM1517" s="210"/>
      <c r="CN1517" s="210"/>
      <c r="CO1517" s="210"/>
      <c r="CP1517" s="210"/>
      <c r="CQ1517" s="210"/>
      <c r="CR1517" s="210"/>
      <c r="CS1517" s="210"/>
      <c r="CT1517" s="210"/>
      <c r="CU1517" s="210"/>
      <c r="CV1517" s="210"/>
      <c r="CW1517" s="210"/>
      <c r="CX1517" s="210"/>
      <c r="CY1517" s="210"/>
      <c r="CZ1517" s="210"/>
      <c r="DA1517" s="210"/>
      <c r="DB1517" s="210"/>
      <c r="DC1517" s="210"/>
      <c r="DD1517" s="210"/>
      <c r="DE1517" s="210"/>
      <c r="DF1517" s="210"/>
      <c r="DG1517" s="210"/>
      <c r="DH1517" s="210"/>
      <c r="DI1517" s="210"/>
      <c r="DJ1517" s="210"/>
      <c r="DK1517" s="210"/>
      <c r="DL1517" s="210"/>
      <c r="DM1517" s="210"/>
      <c r="DN1517" s="210"/>
      <c r="DO1517" s="210"/>
      <c r="DP1517" s="210"/>
      <c r="DQ1517" s="210"/>
      <c r="DR1517" s="210"/>
      <c r="DS1517" s="210"/>
      <c r="DT1517" s="210"/>
      <c r="DU1517" s="210"/>
      <c r="DV1517" s="210"/>
      <c r="DW1517" s="210"/>
      <c r="DX1517" s="210"/>
      <c r="DY1517" s="210"/>
      <c r="DZ1517" s="210"/>
      <c r="EA1517" s="210"/>
      <c r="EB1517" s="210"/>
      <c r="EC1517" s="210"/>
      <c r="ED1517" s="210"/>
      <c r="EE1517" s="210"/>
      <c r="EF1517" s="210"/>
      <c r="EG1517" s="210"/>
      <c r="EH1517" s="210"/>
      <c r="EI1517" s="210"/>
      <c r="EJ1517" s="210"/>
      <c r="EK1517" s="210"/>
      <c r="EL1517" s="210"/>
      <c r="EM1517" s="210"/>
      <c r="EN1517" s="210"/>
      <c r="EO1517" s="210"/>
      <c r="EP1517" s="210"/>
      <c r="EQ1517" s="210"/>
      <c r="ER1517" s="210"/>
      <c r="ES1517" s="210"/>
      <c r="ET1517" s="210"/>
      <c r="EU1517" s="210"/>
    </row>
    <row r="1518" spans="1:151" ht="13">
      <c r="A1518" s="210"/>
      <c r="B1518" s="210"/>
      <c r="C1518" s="210"/>
      <c r="D1518" s="210"/>
      <c r="E1518" s="210"/>
      <c r="F1518" s="210"/>
      <c r="G1518" s="210"/>
      <c r="H1518" s="298"/>
      <c r="I1518" s="298"/>
      <c r="J1518" s="298"/>
      <c r="K1518" s="298"/>
      <c r="L1518" s="298"/>
      <c r="M1518" s="298"/>
      <c r="N1518" s="298"/>
      <c r="O1518" s="210"/>
      <c r="P1518" s="210"/>
      <c r="Q1518" s="211"/>
      <c r="R1518" s="210"/>
      <c r="S1518" s="210"/>
      <c r="T1518" s="210"/>
      <c r="U1518" s="210"/>
      <c r="V1518" s="210"/>
      <c r="W1518" s="210"/>
      <c r="X1518" s="192" t="s">
        <v>173</v>
      </c>
      <c r="Y1518" s="192" t="s">
        <v>385</v>
      </c>
      <c r="Z1518" s="167" t="str">
        <f>'Reviewer 2'!$AB$130</f>
        <v>NR</v>
      </c>
      <c r="AA1518" s="210"/>
      <c r="AB1518" s="210"/>
      <c r="AC1518" s="210"/>
      <c r="AD1518" s="210"/>
      <c r="AE1518" s="210"/>
      <c r="AF1518" s="210"/>
      <c r="AG1518" s="217"/>
      <c r="AH1518" s="217"/>
      <c r="AI1518" s="210"/>
      <c r="AJ1518" s="210"/>
      <c r="AK1518" s="210"/>
      <c r="AL1518" s="210"/>
      <c r="AM1518" s="210"/>
      <c r="AN1518" s="210"/>
      <c r="AO1518" s="210"/>
      <c r="AP1518" s="210"/>
      <c r="AQ1518" s="210"/>
      <c r="AR1518" s="210"/>
      <c r="AS1518" s="210"/>
      <c r="AT1518" s="210"/>
      <c r="AU1518" s="210"/>
      <c r="AV1518" s="210"/>
      <c r="AW1518" s="210"/>
      <c r="AX1518" s="210"/>
      <c r="AY1518" s="210"/>
      <c r="AZ1518" s="210"/>
      <c r="BA1518" s="210"/>
      <c r="BB1518" s="210"/>
      <c r="BC1518" s="210"/>
      <c r="BD1518" s="210"/>
      <c r="BE1518" s="210"/>
      <c r="BF1518" s="210"/>
      <c r="BG1518" s="210"/>
      <c r="BH1518" s="210"/>
      <c r="BI1518" s="210"/>
      <c r="BJ1518" s="210"/>
      <c r="BK1518" s="210"/>
      <c r="BL1518" s="210"/>
      <c r="BM1518" s="210"/>
      <c r="BN1518" s="210"/>
      <c r="BO1518" s="210"/>
      <c r="BP1518" s="210"/>
      <c r="BQ1518" s="210"/>
      <c r="BR1518" s="210"/>
      <c r="BS1518" s="210"/>
      <c r="BT1518" s="210"/>
      <c r="BU1518" s="210"/>
      <c r="BV1518" s="210"/>
      <c r="BW1518" s="210"/>
      <c r="BX1518" s="210"/>
      <c r="BY1518" s="210"/>
      <c r="BZ1518" s="210"/>
      <c r="CA1518" s="210"/>
      <c r="CB1518" s="210"/>
      <c r="CC1518" s="210"/>
      <c r="CD1518" s="210"/>
      <c r="CE1518" s="210"/>
      <c r="CF1518" s="210"/>
      <c r="CG1518" s="210"/>
      <c r="CH1518" s="210"/>
      <c r="CI1518" s="210"/>
      <c r="CJ1518" s="210"/>
      <c r="CK1518" s="210"/>
      <c r="CL1518" s="210"/>
      <c r="CM1518" s="210"/>
      <c r="CN1518" s="210"/>
      <c r="CO1518" s="210"/>
      <c r="CP1518" s="210"/>
      <c r="CQ1518" s="210"/>
      <c r="CR1518" s="210"/>
      <c r="CS1518" s="210"/>
      <c r="CT1518" s="210"/>
      <c r="CU1518" s="210"/>
      <c r="CV1518" s="210"/>
      <c r="CW1518" s="210"/>
      <c r="CX1518" s="210"/>
      <c r="CY1518" s="210"/>
      <c r="CZ1518" s="210"/>
      <c r="DA1518" s="210"/>
      <c r="DB1518" s="210"/>
      <c r="DC1518" s="210"/>
      <c r="DD1518" s="210"/>
      <c r="DE1518" s="210"/>
      <c r="DF1518" s="210"/>
      <c r="DG1518" s="210"/>
      <c r="DH1518" s="210"/>
      <c r="DI1518" s="210"/>
      <c r="DJ1518" s="210"/>
      <c r="DK1518" s="210"/>
      <c r="DL1518" s="210"/>
      <c r="DM1518" s="210"/>
      <c r="DN1518" s="210"/>
      <c r="DO1518" s="210"/>
      <c r="DP1518" s="210"/>
      <c r="DQ1518" s="210"/>
      <c r="DR1518" s="210"/>
      <c r="DS1518" s="210"/>
      <c r="DT1518" s="210"/>
      <c r="DU1518" s="210"/>
      <c r="DV1518" s="210"/>
      <c r="DW1518" s="210"/>
      <c r="DX1518" s="210"/>
      <c r="DY1518" s="210"/>
      <c r="DZ1518" s="210"/>
      <c r="EA1518" s="210"/>
      <c r="EB1518" s="210"/>
      <c r="EC1518" s="210"/>
      <c r="ED1518" s="210"/>
      <c r="EE1518" s="210"/>
      <c r="EF1518" s="210"/>
      <c r="EG1518" s="210"/>
      <c r="EH1518" s="210"/>
      <c r="EI1518" s="210"/>
      <c r="EJ1518" s="210"/>
      <c r="EK1518" s="210"/>
      <c r="EL1518" s="210"/>
      <c r="EM1518" s="210"/>
      <c r="EN1518" s="210"/>
      <c r="EO1518" s="210"/>
      <c r="EP1518" s="210"/>
      <c r="EQ1518" s="210"/>
      <c r="ER1518" s="210"/>
      <c r="ES1518" s="210"/>
      <c r="ET1518" s="210"/>
      <c r="EU1518" s="210"/>
    </row>
    <row r="1519" spans="1:151" ht="13">
      <c r="A1519" s="210"/>
      <c r="B1519" s="210"/>
      <c r="C1519" s="210"/>
      <c r="D1519" s="210"/>
      <c r="E1519" s="210"/>
      <c r="F1519" s="210"/>
      <c r="G1519" s="210"/>
      <c r="H1519" s="298"/>
      <c r="I1519" s="298"/>
      <c r="J1519" s="298"/>
      <c r="K1519" s="298"/>
      <c r="L1519" s="298"/>
      <c r="M1519" s="298"/>
      <c r="N1519" s="298"/>
      <c r="O1519" s="210"/>
      <c r="P1519" s="210"/>
      <c r="Q1519" s="211"/>
      <c r="R1519" s="210"/>
      <c r="S1519" s="210"/>
      <c r="T1519" s="210"/>
      <c r="U1519" s="210"/>
      <c r="V1519" s="210"/>
      <c r="W1519" s="210"/>
      <c r="X1519" s="192" t="s">
        <v>173</v>
      </c>
      <c r="Y1519" s="192" t="s">
        <v>386</v>
      </c>
      <c r="Z1519" s="167" t="str">
        <f>'Reviewer 2'!$AB$131</f>
        <v>NR</v>
      </c>
      <c r="AA1519" s="210"/>
      <c r="AB1519" s="210"/>
      <c r="AC1519" s="210"/>
      <c r="AD1519" s="210"/>
      <c r="AE1519" s="210"/>
      <c r="AF1519" s="210"/>
      <c r="AG1519" s="217"/>
      <c r="AH1519" s="217"/>
      <c r="AI1519" s="210"/>
      <c r="AJ1519" s="210"/>
      <c r="AK1519" s="210"/>
      <c r="AL1519" s="210"/>
      <c r="AM1519" s="210"/>
      <c r="AN1519" s="210"/>
      <c r="AO1519" s="210"/>
      <c r="AP1519" s="210"/>
      <c r="AQ1519" s="210"/>
      <c r="AR1519" s="210"/>
      <c r="AS1519" s="210"/>
      <c r="AT1519" s="210"/>
      <c r="AU1519" s="210"/>
      <c r="AV1519" s="210"/>
      <c r="AW1519" s="210"/>
      <c r="AX1519" s="210"/>
      <c r="AY1519" s="210"/>
      <c r="AZ1519" s="210"/>
      <c r="BA1519" s="210"/>
      <c r="BB1519" s="210"/>
      <c r="BC1519" s="210"/>
      <c r="BD1519" s="210"/>
      <c r="BE1519" s="210"/>
      <c r="BF1519" s="210"/>
      <c r="BG1519" s="210"/>
      <c r="BH1519" s="210"/>
      <c r="BI1519" s="210"/>
      <c r="BJ1519" s="210"/>
      <c r="BK1519" s="210"/>
      <c r="BL1519" s="210"/>
      <c r="BM1519" s="210"/>
      <c r="BN1519" s="210"/>
      <c r="BO1519" s="210"/>
      <c r="BP1519" s="210"/>
      <c r="BQ1519" s="210"/>
      <c r="BR1519" s="210"/>
      <c r="BS1519" s="210"/>
      <c r="BT1519" s="210"/>
      <c r="BU1519" s="210"/>
      <c r="BV1519" s="210"/>
      <c r="BW1519" s="210"/>
      <c r="BX1519" s="210"/>
      <c r="BY1519" s="210"/>
      <c r="BZ1519" s="210"/>
      <c r="CA1519" s="210"/>
      <c r="CB1519" s="210"/>
      <c r="CC1519" s="210"/>
      <c r="CD1519" s="210"/>
      <c r="CE1519" s="210"/>
      <c r="CF1519" s="210"/>
      <c r="CG1519" s="210"/>
      <c r="CH1519" s="210"/>
      <c r="CI1519" s="210"/>
      <c r="CJ1519" s="210"/>
      <c r="CK1519" s="210"/>
      <c r="CL1519" s="210"/>
      <c r="CM1519" s="210"/>
      <c r="CN1519" s="210"/>
      <c r="CO1519" s="210"/>
      <c r="CP1519" s="210"/>
      <c r="CQ1519" s="210"/>
      <c r="CR1519" s="210"/>
      <c r="CS1519" s="210"/>
      <c r="CT1519" s="210"/>
      <c r="CU1519" s="210"/>
      <c r="CV1519" s="210"/>
      <c r="CW1519" s="210"/>
      <c r="CX1519" s="210"/>
      <c r="CY1519" s="210"/>
      <c r="CZ1519" s="210"/>
      <c r="DA1519" s="210"/>
      <c r="DB1519" s="210"/>
      <c r="DC1519" s="210"/>
      <c r="DD1519" s="210"/>
      <c r="DE1519" s="210"/>
      <c r="DF1519" s="210"/>
      <c r="DG1519" s="210"/>
      <c r="DH1519" s="210"/>
      <c r="DI1519" s="210"/>
      <c r="DJ1519" s="210"/>
      <c r="DK1519" s="210"/>
      <c r="DL1519" s="210"/>
      <c r="DM1519" s="210"/>
      <c r="DN1519" s="210"/>
      <c r="DO1519" s="210"/>
      <c r="DP1519" s="210"/>
      <c r="DQ1519" s="210"/>
      <c r="DR1519" s="210"/>
      <c r="DS1519" s="210"/>
      <c r="DT1519" s="210"/>
      <c r="DU1519" s="210"/>
      <c r="DV1519" s="210"/>
      <c r="DW1519" s="210"/>
      <c r="DX1519" s="210"/>
      <c r="DY1519" s="210"/>
      <c r="DZ1519" s="210"/>
      <c r="EA1519" s="210"/>
      <c r="EB1519" s="210"/>
      <c r="EC1519" s="210"/>
      <c r="ED1519" s="210"/>
      <c r="EE1519" s="210"/>
      <c r="EF1519" s="210"/>
      <c r="EG1519" s="210"/>
      <c r="EH1519" s="210"/>
      <c r="EI1519" s="210"/>
      <c r="EJ1519" s="210"/>
      <c r="EK1519" s="210"/>
      <c r="EL1519" s="210"/>
      <c r="EM1519" s="210"/>
      <c r="EN1519" s="210"/>
      <c r="EO1519" s="210"/>
      <c r="EP1519" s="210"/>
      <c r="EQ1519" s="210"/>
      <c r="ER1519" s="210"/>
      <c r="ES1519" s="210"/>
      <c r="ET1519" s="210"/>
      <c r="EU1519" s="210"/>
    </row>
    <row r="1520" spans="1:151" ht="13">
      <c r="A1520" s="210"/>
      <c r="B1520" s="210"/>
      <c r="C1520" s="210"/>
      <c r="D1520" s="210"/>
      <c r="E1520" s="210"/>
      <c r="F1520" s="210"/>
      <c r="G1520" s="210"/>
      <c r="H1520" s="298"/>
      <c r="I1520" s="298"/>
      <c r="J1520" s="298"/>
      <c r="K1520" s="298"/>
      <c r="L1520" s="298"/>
      <c r="M1520" s="298"/>
      <c r="N1520" s="298"/>
      <c r="O1520" s="210"/>
      <c r="P1520" s="210"/>
      <c r="Q1520" s="211"/>
      <c r="R1520" s="210"/>
      <c r="S1520" s="210"/>
      <c r="T1520" s="210"/>
      <c r="U1520" s="210"/>
      <c r="V1520" s="210"/>
      <c r="W1520" s="210"/>
      <c r="X1520" s="192" t="s">
        <v>173</v>
      </c>
      <c r="Y1520" s="192" t="s">
        <v>387</v>
      </c>
      <c r="Z1520" s="167" t="str">
        <f>'Reviewer 2'!$AB$132</f>
        <v>NR</v>
      </c>
      <c r="AA1520" s="210"/>
      <c r="AB1520" s="210"/>
      <c r="AC1520" s="210"/>
      <c r="AD1520" s="210"/>
      <c r="AE1520" s="210"/>
      <c r="AF1520" s="210"/>
      <c r="AG1520" s="217"/>
      <c r="AH1520" s="217"/>
      <c r="AI1520" s="210"/>
      <c r="AJ1520" s="210"/>
      <c r="AK1520" s="210"/>
      <c r="AL1520" s="210"/>
      <c r="AM1520" s="210"/>
      <c r="AN1520" s="210"/>
      <c r="AO1520" s="210"/>
      <c r="AP1520" s="210"/>
      <c r="AQ1520" s="210"/>
      <c r="AR1520" s="210"/>
      <c r="AS1520" s="210"/>
      <c r="AT1520" s="210"/>
      <c r="AU1520" s="210"/>
      <c r="AV1520" s="210"/>
      <c r="AW1520" s="210"/>
      <c r="AX1520" s="210"/>
      <c r="AY1520" s="210"/>
      <c r="AZ1520" s="210"/>
      <c r="BA1520" s="210"/>
      <c r="BB1520" s="210"/>
      <c r="BC1520" s="210"/>
      <c r="BD1520" s="210"/>
      <c r="BE1520" s="210"/>
      <c r="BF1520" s="210"/>
      <c r="BG1520" s="210"/>
      <c r="BH1520" s="210"/>
      <c r="BI1520" s="210"/>
      <c r="BJ1520" s="210"/>
      <c r="BK1520" s="210"/>
      <c r="BL1520" s="210"/>
      <c r="BM1520" s="210"/>
      <c r="BN1520" s="210"/>
      <c r="BO1520" s="210"/>
      <c r="BP1520" s="210"/>
      <c r="BQ1520" s="210"/>
      <c r="BR1520" s="210"/>
      <c r="BS1520" s="210"/>
      <c r="BT1520" s="210"/>
      <c r="BU1520" s="210"/>
      <c r="BV1520" s="210"/>
      <c r="BW1520" s="210"/>
      <c r="BX1520" s="210"/>
      <c r="BY1520" s="210"/>
      <c r="BZ1520" s="210"/>
      <c r="CA1520" s="210"/>
      <c r="CB1520" s="210"/>
      <c r="CC1520" s="210"/>
      <c r="CD1520" s="210"/>
      <c r="CE1520" s="210"/>
      <c r="CF1520" s="210"/>
      <c r="CG1520" s="210"/>
      <c r="CH1520" s="210"/>
      <c r="CI1520" s="210"/>
      <c r="CJ1520" s="210"/>
      <c r="CK1520" s="210"/>
      <c r="CL1520" s="210"/>
      <c r="CM1520" s="210"/>
      <c r="CN1520" s="210"/>
      <c r="CO1520" s="210"/>
      <c r="CP1520" s="210"/>
      <c r="CQ1520" s="210"/>
      <c r="CR1520" s="210"/>
      <c r="CS1520" s="210"/>
      <c r="CT1520" s="210"/>
      <c r="CU1520" s="210"/>
      <c r="CV1520" s="210"/>
      <c r="CW1520" s="210"/>
      <c r="CX1520" s="210"/>
      <c r="CY1520" s="210"/>
      <c r="CZ1520" s="210"/>
      <c r="DA1520" s="210"/>
      <c r="DB1520" s="210"/>
      <c r="DC1520" s="210"/>
      <c r="DD1520" s="210"/>
      <c r="DE1520" s="210"/>
      <c r="DF1520" s="210"/>
      <c r="DG1520" s="210"/>
      <c r="DH1520" s="210"/>
      <c r="DI1520" s="210"/>
      <c r="DJ1520" s="210"/>
      <c r="DK1520" s="210"/>
      <c r="DL1520" s="210"/>
      <c r="DM1520" s="210"/>
      <c r="DN1520" s="210"/>
      <c r="DO1520" s="210"/>
      <c r="DP1520" s="210"/>
      <c r="DQ1520" s="210"/>
      <c r="DR1520" s="210"/>
      <c r="DS1520" s="210"/>
      <c r="DT1520" s="210"/>
      <c r="DU1520" s="210"/>
      <c r="DV1520" s="210"/>
      <c r="DW1520" s="210"/>
      <c r="DX1520" s="210"/>
      <c r="DY1520" s="210"/>
      <c r="DZ1520" s="210"/>
      <c r="EA1520" s="210"/>
      <c r="EB1520" s="210"/>
      <c r="EC1520" s="210"/>
      <c r="ED1520" s="210"/>
      <c r="EE1520" s="210"/>
      <c r="EF1520" s="210"/>
      <c r="EG1520" s="210"/>
      <c r="EH1520" s="210"/>
      <c r="EI1520" s="210"/>
      <c r="EJ1520" s="210"/>
      <c r="EK1520" s="210"/>
      <c r="EL1520" s="210"/>
      <c r="EM1520" s="210"/>
      <c r="EN1520" s="210"/>
      <c r="EO1520" s="210"/>
      <c r="EP1520" s="210"/>
      <c r="EQ1520" s="210"/>
      <c r="ER1520" s="210"/>
      <c r="ES1520" s="210"/>
      <c r="ET1520" s="210"/>
      <c r="EU1520" s="210"/>
    </row>
    <row r="1521" spans="1:151" ht="13">
      <c r="A1521" s="210"/>
      <c r="B1521" s="210"/>
      <c r="C1521" s="210"/>
      <c r="D1521" s="210"/>
      <c r="E1521" s="210"/>
      <c r="F1521" s="210"/>
      <c r="G1521" s="210"/>
      <c r="H1521" s="298"/>
      <c r="I1521" s="298"/>
      <c r="J1521" s="298"/>
      <c r="K1521" s="298"/>
      <c r="L1521" s="298"/>
      <c r="M1521" s="298"/>
      <c r="N1521" s="298"/>
      <c r="O1521" s="210"/>
      <c r="P1521" s="210"/>
      <c r="Q1521" s="211"/>
      <c r="R1521" s="210"/>
      <c r="S1521" s="210"/>
      <c r="T1521" s="210"/>
      <c r="U1521" s="210"/>
      <c r="V1521" s="210"/>
      <c r="W1521" s="210"/>
      <c r="X1521" s="192" t="s">
        <v>173</v>
      </c>
      <c r="Y1521" s="192" t="s">
        <v>388</v>
      </c>
      <c r="Z1521" s="167" t="str">
        <f>'Reviewer 2'!$AB$133</f>
        <v>NR</v>
      </c>
      <c r="AA1521" s="210"/>
      <c r="AB1521" s="210"/>
      <c r="AC1521" s="210"/>
      <c r="AD1521" s="210"/>
      <c r="AE1521" s="210"/>
      <c r="AF1521" s="210"/>
      <c r="AG1521" s="217"/>
      <c r="AH1521" s="217"/>
      <c r="AI1521" s="210"/>
      <c r="AJ1521" s="210"/>
      <c r="AK1521" s="210"/>
      <c r="AL1521" s="210"/>
      <c r="AM1521" s="210"/>
      <c r="AN1521" s="210"/>
      <c r="AO1521" s="210"/>
      <c r="AP1521" s="210"/>
      <c r="AQ1521" s="210"/>
      <c r="AR1521" s="210"/>
      <c r="AS1521" s="210"/>
      <c r="AT1521" s="210"/>
      <c r="AU1521" s="210"/>
      <c r="AV1521" s="210"/>
      <c r="AW1521" s="210"/>
      <c r="AX1521" s="210"/>
      <c r="AY1521" s="210"/>
      <c r="AZ1521" s="210"/>
      <c r="BA1521" s="210"/>
      <c r="BB1521" s="210"/>
      <c r="BC1521" s="210"/>
      <c r="BD1521" s="210"/>
      <c r="BE1521" s="210"/>
      <c r="BF1521" s="210"/>
      <c r="BG1521" s="210"/>
      <c r="BH1521" s="210"/>
      <c r="BI1521" s="210"/>
      <c r="BJ1521" s="210"/>
      <c r="BK1521" s="210"/>
      <c r="BL1521" s="210"/>
      <c r="BM1521" s="210"/>
      <c r="BN1521" s="210"/>
      <c r="BO1521" s="210"/>
      <c r="BP1521" s="210"/>
      <c r="BQ1521" s="210"/>
      <c r="BR1521" s="210"/>
      <c r="BS1521" s="210"/>
      <c r="BT1521" s="210"/>
      <c r="BU1521" s="210"/>
      <c r="BV1521" s="210"/>
      <c r="BW1521" s="210"/>
      <c r="BX1521" s="210"/>
      <c r="BY1521" s="210"/>
      <c r="BZ1521" s="210"/>
      <c r="CA1521" s="210"/>
      <c r="CB1521" s="210"/>
      <c r="CC1521" s="210"/>
      <c r="CD1521" s="210"/>
      <c r="CE1521" s="210"/>
      <c r="CF1521" s="210"/>
      <c r="CG1521" s="210"/>
      <c r="CH1521" s="210"/>
      <c r="CI1521" s="210"/>
      <c r="CJ1521" s="210"/>
      <c r="CK1521" s="210"/>
      <c r="CL1521" s="210"/>
      <c r="CM1521" s="210"/>
      <c r="CN1521" s="210"/>
      <c r="CO1521" s="210"/>
      <c r="CP1521" s="210"/>
      <c r="CQ1521" s="210"/>
      <c r="CR1521" s="210"/>
      <c r="CS1521" s="210"/>
      <c r="CT1521" s="210"/>
      <c r="CU1521" s="210"/>
      <c r="CV1521" s="210"/>
      <c r="CW1521" s="210"/>
      <c r="CX1521" s="210"/>
      <c r="CY1521" s="210"/>
      <c r="CZ1521" s="210"/>
      <c r="DA1521" s="210"/>
      <c r="DB1521" s="210"/>
      <c r="DC1521" s="210"/>
      <c r="DD1521" s="210"/>
      <c r="DE1521" s="210"/>
      <c r="DF1521" s="210"/>
      <c r="DG1521" s="210"/>
      <c r="DH1521" s="210"/>
      <c r="DI1521" s="210"/>
      <c r="DJ1521" s="210"/>
      <c r="DK1521" s="210"/>
      <c r="DL1521" s="210"/>
      <c r="DM1521" s="210"/>
      <c r="DN1521" s="210"/>
      <c r="DO1521" s="210"/>
      <c r="DP1521" s="210"/>
      <c r="DQ1521" s="210"/>
      <c r="DR1521" s="210"/>
      <c r="DS1521" s="210"/>
      <c r="DT1521" s="210"/>
      <c r="DU1521" s="210"/>
      <c r="DV1521" s="210"/>
      <c r="DW1521" s="210"/>
      <c r="DX1521" s="210"/>
      <c r="DY1521" s="210"/>
      <c r="DZ1521" s="210"/>
      <c r="EA1521" s="210"/>
      <c r="EB1521" s="210"/>
      <c r="EC1521" s="210"/>
      <c r="ED1521" s="210"/>
      <c r="EE1521" s="210"/>
      <c r="EF1521" s="210"/>
      <c r="EG1521" s="210"/>
      <c r="EH1521" s="210"/>
      <c r="EI1521" s="210"/>
      <c r="EJ1521" s="210"/>
      <c r="EK1521" s="210"/>
      <c r="EL1521" s="210"/>
      <c r="EM1521" s="210"/>
      <c r="EN1521" s="210"/>
      <c r="EO1521" s="210"/>
      <c r="EP1521" s="210"/>
      <c r="EQ1521" s="210"/>
      <c r="ER1521" s="210"/>
      <c r="ES1521" s="210"/>
      <c r="ET1521" s="210"/>
      <c r="EU1521" s="210"/>
    </row>
    <row r="1522" spans="1:151" ht="13">
      <c r="A1522" s="210"/>
      <c r="B1522" s="210"/>
      <c r="C1522" s="210"/>
      <c r="D1522" s="210"/>
      <c r="E1522" s="210"/>
      <c r="F1522" s="210"/>
      <c r="G1522" s="210"/>
      <c r="H1522" s="298"/>
      <c r="I1522" s="298"/>
      <c r="J1522" s="298"/>
      <c r="K1522" s="298"/>
      <c r="L1522" s="298"/>
      <c r="M1522" s="298"/>
      <c r="N1522" s="298"/>
      <c r="O1522" s="210"/>
      <c r="P1522" s="210"/>
      <c r="Q1522" s="211"/>
      <c r="R1522" s="210"/>
      <c r="S1522" s="210"/>
      <c r="T1522" s="210"/>
      <c r="U1522" s="210"/>
      <c r="V1522" s="210"/>
      <c r="W1522" s="210"/>
      <c r="X1522" s="192" t="s">
        <v>173</v>
      </c>
      <c r="Y1522" s="192" t="s">
        <v>389</v>
      </c>
      <c r="Z1522" s="167" t="str">
        <f>'Reviewer 2'!$AB$134</f>
        <v>NR</v>
      </c>
      <c r="AA1522" s="210"/>
      <c r="AB1522" s="210"/>
      <c r="AC1522" s="210"/>
      <c r="AD1522" s="210"/>
      <c r="AE1522" s="210"/>
      <c r="AF1522" s="210"/>
      <c r="AG1522" s="217"/>
      <c r="AH1522" s="217"/>
      <c r="AI1522" s="210"/>
      <c r="AJ1522" s="210"/>
      <c r="AK1522" s="210"/>
      <c r="AL1522" s="210"/>
      <c r="AM1522" s="210"/>
      <c r="AN1522" s="210"/>
      <c r="AO1522" s="210"/>
      <c r="AP1522" s="210"/>
      <c r="AQ1522" s="210"/>
      <c r="AR1522" s="210"/>
      <c r="AS1522" s="210"/>
      <c r="AT1522" s="210"/>
      <c r="AU1522" s="210"/>
      <c r="AV1522" s="210"/>
      <c r="AW1522" s="210"/>
      <c r="AX1522" s="210"/>
      <c r="AY1522" s="210"/>
      <c r="AZ1522" s="210"/>
      <c r="BA1522" s="210"/>
      <c r="BB1522" s="210"/>
      <c r="BC1522" s="210"/>
      <c r="BD1522" s="210"/>
      <c r="BE1522" s="210"/>
      <c r="BF1522" s="210"/>
      <c r="BG1522" s="210"/>
      <c r="BH1522" s="210"/>
      <c r="BI1522" s="210"/>
      <c r="BJ1522" s="210"/>
      <c r="BK1522" s="210"/>
      <c r="BL1522" s="210"/>
      <c r="BM1522" s="210"/>
      <c r="BN1522" s="210"/>
      <c r="BO1522" s="210"/>
      <c r="BP1522" s="210"/>
      <c r="BQ1522" s="210"/>
      <c r="BR1522" s="210"/>
      <c r="BS1522" s="210"/>
      <c r="BT1522" s="210"/>
      <c r="BU1522" s="210"/>
      <c r="BV1522" s="210"/>
      <c r="BW1522" s="210"/>
      <c r="BX1522" s="210"/>
      <c r="BY1522" s="210"/>
      <c r="BZ1522" s="210"/>
      <c r="CA1522" s="210"/>
      <c r="CB1522" s="210"/>
      <c r="CC1522" s="210"/>
      <c r="CD1522" s="210"/>
      <c r="CE1522" s="210"/>
      <c r="CF1522" s="210"/>
      <c r="CG1522" s="210"/>
      <c r="CH1522" s="210"/>
      <c r="CI1522" s="210"/>
      <c r="CJ1522" s="210"/>
      <c r="CK1522" s="210"/>
      <c r="CL1522" s="210"/>
      <c r="CM1522" s="210"/>
      <c r="CN1522" s="210"/>
      <c r="CO1522" s="210"/>
      <c r="CP1522" s="210"/>
      <c r="CQ1522" s="210"/>
      <c r="CR1522" s="210"/>
      <c r="CS1522" s="210"/>
      <c r="CT1522" s="210"/>
      <c r="CU1522" s="210"/>
      <c r="CV1522" s="210"/>
      <c r="CW1522" s="210"/>
      <c r="CX1522" s="210"/>
      <c r="CY1522" s="210"/>
      <c r="CZ1522" s="210"/>
      <c r="DA1522" s="210"/>
      <c r="DB1522" s="210"/>
      <c r="DC1522" s="210"/>
      <c r="DD1522" s="210"/>
      <c r="DE1522" s="210"/>
      <c r="DF1522" s="210"/>
      <c r="DG1522" s="210"/>
      <c r="DH1522" s="210"/>
      <c r="DI1522" s="210"/>
      <c r="DJ1522" s="210"/>
      <c r="DK1522" s="210"/>
      <c r="DL1522" s="210"/>
      <c r="DM1522" s="210"/>
      <c r="DN1522" s="210"/>
      <c r="DO1522" s="210"/>
      <c r="DP1522" s="210"/>
      <c r="DQ1522" s="210"/>
      <c r="DR1522" s="210"/>
      <c r="DS1522" s="210"/>
      <c r="DT1522" s="210"/>
      <c r="DU1522" s="210"/>
      <c r="DV1522" s="210"/>
      <c r="DW1522" s="210"/>
      <c r="DX1522" s="210"/>
      <c r="DY1522" s="210"/>
      <c r="DZ1522" s="210"/>
      <c r="EA1522" s="210"/>
      <c r="EB1522" s="210"/>
      <c r="EC1522" s="210"/>
      <c r="ED1522" s="210"/>
      <c r="EE1522" s="210"/>
      <c r="EF1522" s="210"/>
      <c r="EG1522" s="210"/>
      <c r="EH1522" s="210"/>
      <c r="EI1522" s="210"/>
      <c r="EJ1522" s="210"/>
      <c r="EK1522" s="210"/>
      <c r="EL1522" s="210"/>
      <c r="EM1522" s="210"/>
      <c r="EN1522" s="210"/>
      <c r="EO1522" s="210"/>
      <c r="EP1522" s="210"/>
      <c r="EQ1522" s="210"/>
      <c r="ER1522" s="210"/>
      <c r="ES1522" s="210"/>
      <c r="ET1522" s="210"/>
      <c r="EU1522" s="210"/>
    </row>
    <row r="1523" spans="1:151" ht="13">
      <c r="A1523" s="210"/>
      <c r="B1523" s="210"/>
      <c r="C1523" s="210"/>
      <c r="D1523" s="210"/>
      <c r="E1523" s="210"/>
      <c r="F1523" s="210"/>
      <c r="G1523" s="210"/>
      <c r="H1523" s="298"/>
      <c r="I1523" s="298"/>
      <c r="J1523" s="298"/>
      <c r="K1523" s="298"/>
      <c r="L1523" s="298"/>
      <c r="M1523" s="298"/>
      <c r="N1523" s="298"/>
      <c r="O1523" s="210"/>
      <c r="P1523" s="210"/>
      <c r="Q1523" s="211"/>
      <c r="R1523" s="210"/>
      <c r="S1523" s="210"/>
      <c r="T1523" s="210"/>
      <c r="U1523" s="210"/>
      <c r="V1523" s="210"/>
      <c r="W1523" s="210"/>
      <c r="X1523" s="192" t="s">
        <v>173</v>
      </c>
      <c r="Y1523" s="192" t="s">
        <v>390</v>
      </c>
      <c r="Z1523" s="167" t="str">
        <f>'Reviewer 2'!$AB$135</f>
        <v>NR</v>
      </c>
      <c r="AA1523" s="210"/>
      <c r="AB1523" s="210"/>
      <c r="AC1523" s="210"/>
      <c r="AD1523" s="210"/>
      <c r="AE1523" s="210"/>
      <c r="AF1523" s="210"/>
      <c r="AG1523" s="217"/>
      <c r="AH1523" s="217"/>
      <c r="AI1523" s="210"/>
      <c r="AJ1523" s="210"/>
      <c r="AK1523" s="210"/>
      <c r="AL1523" s="210"/>
      <c r="AM1523" s="210"/>
      <c r="AN1523" s="210"/>
      <c r="AO1523" s="210"/>
      <c r="AP1523" s="210"/>
      <c r="AQ1523" s="210"/>
      <c r="AR1523" s="210"/>
      <c r="AS1523" s="210"/>
      <c r="AT1523" s="210"/>
      <c r="AU1523" s="210"/>
      <c r="AV1523" s="210"/>
      <c r="AW1523" s="210"/>
      <c r="AX1523" s="210"/>
      <c r="AY1523" s="210"/>
      <c r="AZ1523" s="210"/>
      <c r="BA1523" s="210"/>
      <c r="BB1523" s="210"/>
      <c r="BC1523" s="210"/>
      <c r="BD1523" s="210"/>
      <c r="BE1523" s="210"/>
      <c r="BF1523" s="210"/>
      <c r="BG1523" s="210"/>
      <c r="BH1523" s="210"/>
      <c r="BI1523" s="210"/>
      <c r="BJ1523" s="210"/>
      <c r="BK1523" s="210"/>
      <c r="BL1523" s="210"/>
      <c r="BM1523" s="210"/>
      <c r="BN1523" s="210"/>
      <c r="BO1523" s="210"/>
      <c r="BP1523" s="210"/>
      <c r="BQ1523" s="210"/>
      <c r="BR1523" s="210"/>
      <c r="BS1523" s="210"/>
      <c r="BT1523" s="210"/>
      <c r="BU1523" s="210"/>
      <c r="BV1523" s="210"/>
      <c r="BW1523" s="210"/>
      <c r="BX1523" s="210"/>
      <c r="BY1523" s="210"/>
      <c r="BZ1523" s="210"/>
      <c r="CA1523" s="210"/>
      <c r="CB1523" s="210"/>
      <c r="CC1523" s="210"/>
      <c r="CD1523" s="210"/>
      <c r="CE1523" s="210"/>
      <c r="CF1523" s="210"/>
      <c r="CG1523" s="210"/>
      <c r="CH1523" s="210"/>
      <c r="CI1523" s="210"/>
      <c r="CJ1523" s="210"/>
      <c r="CK1523" s="210"/>
      <c r="CL1523" s="210"/>
      <c r="CM1523" s="210"/>
      <c r="CN1523" s="210"/>
      <c r="CO1523" s="210"/>
      <c r="CP1523" s="210"/>
      <c r="CQ1523" s="210"/>
      <c r="CR1523" s="210"/>
      <c r="CS1523" s="210"/>
      <c r="CT1523" s="210"/>
      <c r="CU1523" s="210"/>
      <c r="CV1523" s="210"/>
      <c r="CW1523" s="210"/>
      <c r="CX1523" s="210"/>
      <c r="CY1523" s="210"/>
      <c r="CZ1523" s="210"/>
      <c r="DA1523" s="210"/>
      <c r="DB1523" s="210"/>
      <c r="DC1523" s="210"/>
      <c r="DD1523" s="210"/>
      <c r="DE1523" s="210"/>
      <c r="DF1523" s="210"/>
      <c r="DG1523" s="210"/>
      <c r="DH1523" s="210"/>
      <c r="DI1523" s="210"/>
      <c r="DJ1523" s="210"/>
      <c r="DK1523" s="210"/>
      <c r="DL1523" s="210"/>
      <c r="DM1523" s="210"/>
      <c r="DN1523" s="210"/>
      <c r="DO1523" s="210"/>
      <c r="DP1523" s="210"/>
      <c r="DQ1523" s="210"/>
      <c r="DR1523" s="210"/>
      <c r="DS1523" s="210"/>
      <c r="DT1523" s="210"/>
      <c r="DU1523" s="210"/>
      <c r="DV1523" s="210"/>
      <c r="DW1523" s="210"/>
      <c r="DX1523" s="210"/>
      <c r="DY1523" s="210"/>
      <c r="DZ1523" s="210"/>
      <c r="EA1523" s="210"/>
      <c r="EB1523" s="210"/>
      <c r="EC1523" s="210"/>
      <c r="ED1523" s="210"/>
      <c r="EE1523" s="210"/>
      <c r="EF1523" s="210"/>
      <c r="EG1523" s="210"/>
      <c r="EH1523" s="210"/>
      <c r="EI1523" s="210"/>
      <c r="EJ1523" s="210"/>
      <c r="EK1523" s="210"/>
      <c r="EL1523" s="210"/>
      <c r="EM1523" s="210"/>
      <c r="EN1523" s="210"/>
      <c r="EO1523" s="210"/>
      <c r="EP1523" s="210"/>
      <c r="EQ1523" s="210"/>
      <c r="ER1523" s="210"/>
      <c r="ES1523" s="210"/>
      <c r="ET1523" s="210"/>
      <c r="EU1523" s="210"/>
    </row>
    <row r="1524" spans="1:151" ht="13">
      <c r="A1524" s="210"/>
      <c r="B1524" s="210"/>
      <c r="C1524" s="210"/>
      <c r="D1524" s="210"/>
      <c r="E1524" s="210"/>
      <c r="F1524" s="210"/>
      <c r="G1524" s="210"/>
      <c r="H1524" s="298"/>
      <c r="I1524" s="298"/>
      <c r="J1524" s="298"/>
      <c r="K1524" s="298"/>
      <c r="L1524" s="298"/>
      <c r="M1524" s="298"/>
      <c r="N1524" s="298"/>
      <c r="O1524" s="210"/>
      <c r="P1524" s="210"/>
      <c r="Q1524" s="211"/>
      <c r="R1524" s="210"/>
      <c r="S1524" s="210"/>
      <c r="T1524" s="210"/>
      <c r="U1524" s="210"/>
      <c r="V1524" s="210"/>
      <c r="W1524" s="210"/>
      <c r="X1524" s="192" t="s">
        <v>173</v>
      </c>
      <c r="Y1524" s="192" t="s">
        <v>391</v>
      </c>
      <c r="Z1524" s="167" t="str">
        <f>'Reviewer 2'!$AB$136</f>
        <v>NR</v>
      </c>
      <c r="AA1524" s="210"/>
      <c r="AB1524" s="210"/>
      <c r="AC1524" s="210"/>
      <c r="AD1524" s="210"/>
      <c r="AE1524" s="210"/>
      <c r="AF1524" s="210"/>
      <c r="AG1524" s="217"/>
      <c r="AH1524" s="217"/>
      <c r="AI1524" s="210"/>
      <c r="AJ1524" s="210"/>
      <c r="AK1524" s="210"/>
      <c r="AL1524" s="210"/>
      <c r="AM1524" s="210"/>
      <c r="AN1524" s="210"/>
      <c r="AO1524" s="210"/>
      <c r="AP1524" s="210"/>
      <c r="AQ1524" s="210"/>
      <c r="AR1524" s="210"/>
      <c r="AS1524" s="210"/>
      <c r="AT1524" s="210"/>
      <c r="AU1524" s="210"/>
      <c r="AV1524" s="210"/>
      <c r="AW1524" s="210"/>
      <c r="AX1524" s="210"/>
      <c r="AY1524" s="210"/>
      <c r="AZ1524" s="210"/>
      <c r="BA1524" s="210"/>
      <c r="BB1524" s="210"/>
      <c r="BC1524" s="210"/>
      <c r="BD1524" s="210"/>
      <c r="BE1524" s="210"/>
      <c r="BF1524" s="210"/>
      <c r="BG1524" s="210"/>
      <c r="BH1524" s="210"/>
      <c r="BI1524" s="210"/>
      <c r="BJ1524" s="210"/>
      <c r="BK1524" s="210"/>
      <c r="BL1524" s="210"/>
      <c r="BM1524" s="210"/>
      <c r="BN1524" s="210"/>
      <c r="BO1524" s="210"/>
      <c r="BP1524" s="210"/>
      <c r="BQ1524" s="210"/>
      <c r="BR1524" s="210"/>
      <c r="BS1524" s="210"/>
      <c r="BT1524" s="210"/>
      <c r="BU1524" s="210"/>
      <c r="BV1524" s="210"/>
      <c r="BW1524" s="210"/>
      <c r="BX1524" s="210"/>
      <c r="BY1524" s="210"/>
      <c r="BZ1524" s="210"/>
      <c r="CA1524" s="210"/>
      <c r="CB1524" s="210"/>
      <c r="CC1524" s="210"/>
      <c r="CD1524" s="210"/>
      <c r="CE1524" s="210"/>
      <c r="CF1524" s="210"/>
      <c r="CG1524" s="210"/>
      <c r="CH1524" s="210"/>
      <c r="CI1524" s="210"/>
      <c r="CJ1524" s="210"/>
      <c r="CK1524" s="210"/>
      <c r="CL1524" s="210"/>
      <c r="CM1524" s="210"/>
      <c r="CN1524" s="210"/>
      <c r="CO1524" s="210"/>
      <c r="CP1524" s="210"/>
      <c r="CQ1524" s="210"/>
      <c r="CR1524" s="210"/>
      <c r="CS1524" s="210"/>
      <c r="CT1524" s="210"/>
      <c r="CU1524" s="210"/>
      <c r="CV1524" s="210"/>
      <c r="CW1524" s="210"/>
      <c r="CX1524" s="210"/>
      <c r="CY1524" s="210"/>
      <c r="CZ1524" s="210"/>
      <c r="DA1524" s="210"/>
      <c r="DB1524" s="210"/>
      <c r="DC1524" s="210"/>
      <c r="DD1524" s="210"/>
      <c r="DE1524" s="210"/>
      <c r="DF1524" s="210"/>
      <c r="DG1524" s="210"/>
      <c r="DH1524" s="210"/>
      <c r="DI1524" s="210"/>
      <c r="DJ1524" s="210"/>
      <c r="DK1524" s="210"/>
      <c r="DL1524" s="210"/>
      <c r="DM1524" s="210"/>
      <c r="DN1524" s="210"/>
      <c r="DO1524" s="210"/>
      <c r="DP1524" s="210"/>
      <c r="DQ1524" s="210"/>
      <c r="DR1524" s="210"/>
      <c r="DS1524" s="210"/>
      <c r="DT1524" s="210"/>
      <c r="DU1524" s="210"/>
      <c r="DV1524" s="210"/>
      <c r="DW1524" s="210"/>
      <c r="DX1524" s="210"/>
      <c r="DY1524" s="210"/>
      <c r="DZ1524" s="210"/>
      <c r="EA1524" s="210"/>
      <c r="EB1524" s="210"/>
      <c r="EC1524" s="210"/>
      <c r="ED1524" s="210"/>
      <c r="EE1524" s="210"/>
      <c r="EF1524" s="210"/>
      <c r="EG1524" s="210"/>
      <c r="EH1524" s="210"/>
      <c r="EI1524" s="210"/>
      <c r="EJ1524" s="210"/>
      <c r="EK1524" s="210"/>
      <c r="EL1524" s="210"/>
      <c r="EM1524" s="210"/>
      <c r="EN1524" s="210"/>
      <c r="EO1524" s="210"/>
      <c r="EP1524" s="210"/>
      <c r="EQ1524" s="210"/>
      <c r="ER1524" s="210"/>
      <c r="ES1524" s="210"/>
      <c r="ET1524" s="210"/>
      <c r="EU1524" s="210"/>
    </row>
    <row r="1525" spans="1:151" ht="13">
      <c r="A1525" s="210"/>
      <c r="B1525" s="210"/>
      <c r="C1525" s="210"/>
      <c r="D1525" s="210"/>
      <c r="E1525" s="210"/>
      <c r="F1525" s="210"/>
      <c r="G1525" s="210"/>
      <c r="H1525" s="298"/>
      <c r="I1525" s="298"/>
      <c r="J1525" s="298"/>
      <c r="K1525" s="298"/>
      <c r="L1525" s="298"/>
      <c r="M1525" s="298"/>
      <c r="N1525" s="298"/>
      <c r="O1525" s="210"/>
      <c r="P1525" s="210"/>
      <c r="Q1525" s="211"/>
      <c r="R1525" s="210"/>
      <c r="S1525" s="210"/>
      <c r="T1525" s="210"/>
      <c r="U1525" s="210"/>
      <c r="V1525" s="210"/>
      <c r="W1525" s="210"/>
      <c r="X1525" s="192" t="s">
        <v>173</v>
      </c>
      <c r="Y1525" s="192" t="s">
        <v>392</v>
      </c>
      <c r="Z1525" s="167" t="str">
        <f>'Reviewer 2'!$AB$137</f>
        <v>NR</v>
      </c>
      <c r="AA1525" s="210"/>
      <c r="AB1525" s="210"/>
      <c r="AC1525" s="210"/>
      <c r="AD1525" s="210"/>
      <c r="AE1525" s="210"/>
      <c r="AF1525" s="210"/>
      <c r="AG1525" s="217"/>
      <c r="AH1525" s="217"/>
      <c r="AI1525" s="210"/>
      <c r="AJ1525" s="210"/>
      <c r="AK1525" s="210"/>
      <c r="AL1525" s="210"/>
      <c r="AM1525" s="210"/>
      <c r="AN1525" s="210"/>
      <c r="AO1525" s="210"/>
      <c r="AP1525" s="210"/>
      <c r="AQ1525" s="210"/>
      <c r="AR1525" s="210"/>
      <c r="AS1525" s="210"/>
      <c r="AT1525" s="210"/>
      <c r="AU1525" s="210"/>
      <c r="AV1525" s="210"/>
      <c r="AW1525" s="210"/>
      <c r="AX1525" s="210"/>
      <c r="AY1525" s="210"/>
      <c r="AZ1525" s="210"/>
      <c r="BA1525" s="210"/>
      <c r="BB1525" s="210"/>
      <c r="BC1525" s="210"/>
      <c r="BD1525" s="210"/>
      <c r="BE1525" s="210"/>
      <c r="BF1525" s="210"/>
      <c r="BG1525" s="210"/>
      <c r="BH1525" s="210"/>
      <c r="BI1525" s="210"/>
      <c r="BJ1525" s="210"/>
      <c r="BK1525" s="210"/>
      <c r="BL1525" s="210"/>
      <c r="BM1525" s="210"/>
      <c r="BN1525" s="210"/>
      <c r="BO1525" s="210"/>
      <c r="BP1525" s="210"/>
      <c r="BQ1525" s="210"/>
      <c r="BR1525" s="210"/>
      <c r="BS1525" s="210"/>
      <c r="BT1525" s="210"/>
      <c r="BU1525" s="210"/>
      <c r="BV1525" s="210"/>
      <c r="BW1525" s="210"/>
      <c r="BX1525" s="210"/>
      <c r="BY1525" s="210"/>
      <c r="BZ1525" s="210"/>
      <c r="CA1525" s="210"/>
      <c r="CB1525" s="210"/>
      <c r="CC1525" s="210"/>
      <c r="CD1525" s="210"/>
      <c r="CE1525" s="210"/>
      <c r="CF1525" s="210"/>
      <c r="CG1525" s="210"/>
      <c r="CH1525" s="210"/>
      <c r="CI1525" s="210"/>
      <c r="CJ1525" s="210"/>
      <c r="CK1525" s="210"/>
      <c r="CL1525" s="210"/>
      <c r="CM1525" s="210"/>
      <c r="CN1525" s="210"/>
      <c r="CO1525" s="210"/>
      <c r="CP1525" s="210"/>
      <c r="CQ1525" s="210"/>
      <c r="CR1525" s="210"/>
      <c r="CS1525" s="210"/>
      <c r="CT1525" s="210"/>
      <c r="CU1525" s="210"/>
      <c r="CV1525" s="210"/>
      <c r="CW1525" s="210"/>
      <c r="CX1525" s="210"/>
      <c r="CY1525" s="210"/>
      <c r="CZ1525" s="210"/>
      <c r="DA1525" s="210"/>
      <c r="DB1525" s="210"/>
      <c r="DC1525" s="210"/>
      <c r="DD1525" s="210"/>
      <c r="DE1525" s="210"/>
      <c r="DF1525" s="210"/>
      <c r="DG1525" s="210"/>
      <c r="DH1525" s="210"/>
      <c r="DI1525" s="210"/>
      <c r="DJ1525" s="210"/>
      <c r="DK1525" s="210"/>
      <c r="DL1525" s="210"/>
      <c r="DM1525" s="210"/>
      <c r="DN1525" s="210"/>
      <c r="DO1525" s="210"/>
      <c r="DP1525" s="210"/>
      <c r="DQ1525" s="210"/>
      <c r="DR1525" s="210"/>
      <c r="DS1525" s="210"/>
      <c r="DT1525" s="210"/>
      <c r="DU1525" s="210"/>
      <c r="DV1525" s="210"/>
      <c r="DW1525" s="210"/>
      <c r="DX1525" s="210"/>
      <c r="DY1525" s="210"/>
      <c r="DZ1525" s="210"/>
      <c r="EA1525" s="210"/>
      <c r="EB1525" s="210"/>
      <c r="EC1525" s="210"/>
      <c r="ED1525" s="210"/>
      <c r="EE1525" s="210"/>
      <c r="EF1525" s="210"/>
      <c r="EG1525" s="210"/>
      <c r="EH1525" s="210"/>
      <c r="EI1525" s="210"/>
      <c r="EJ1525" s="210"/>
      <c r="EK1525" s="210"/>
      <c r="EL1525" s="210"/>
      <c r="EM1525" s="210"/>
      <c r="EN1525" s="210"/>
      <c r="EO1525" s="210"/>
      <c r="EP1525" s="210"/>
      <c r="EQ1525" s="210"/>
      <c r="ER1525" s="210"/>
      <c r="ES1525" s="210"/>
      <c r="ET1525" s="210"/>
      <c r="EU1525" s="210"/>
    </row>
    <row r="1526" spans="1:151" ht="13">
      <c r="A1526" s="210"/>
      <c r="B1526" s="210"/>
      <c r="C1526" s="210"/>
      <c r="D1526" s="210"/>
      <c r="E1526" s="210"/>
      <c r="F1526" s="210"/>
      <c r="G1526" s="210"/>
      <c r="H1526" s="298"/>
      <c r="I1526" s="298"/>
      <c r="J1526" s="298"/>
      <c r="K1526" s="298"/>
      <c r="L1526" s="298"/>
      <c r="M1526" s="298"/>
      <c r="N1526" s="298"/>
      <c r="O1526" s="210"/>
      <c r="P1526" s="210"/>
      <c r="Q1526" s="211"/>
      <c r="R1526" s="210"/>
      <c r="S1526" s="210"/>
      <c r="T1526" s="210"/>
      <c r="U1526" s="210"/>
      <c r="V1526" s="210"/>
      <c r="W1526" s="210"/>
      <c r="X1526" s="192" t="s">
        <v>173</v>
      </c>
      <c r="Y1526" s="192" t="s">
        <v>393</v>
      </c>
      <c r="Z1526" s="167" t="str">
        <f>'Reviewer 2'!$AB$138</f>
        <v>NR</v>
      </c>
      <c r="AA1526" s="210"/>
      <c r="AB1526" s="210"/>
      <c r="AC1526" s="210"/>
      <c r="AD1526" s="210"/>
      <c r="AE1526" s="210"/>
      <c r="AF1526" s="210"/>
      <c r="AG1526" s="217"/>
      <c r="AH1526" s="217"/>
      <c r="AI1526" s="210"/>
      <c r="AJ1526" s="210"/>
      <c r="AK1526" s="210"/>
      <c r="AL1526" s="210"/>
      <c r="AM1526" s="210"/>
      <c r="AN1526" s="210"/>
      <c r="AO1526" s="210"/>
      <c r="AP1526" s="210"/>
      <c r="AQ1526" s="210"/>
      <c r="AR1526" s="210"/>
      <c r="AS1526" s="210"/>
      <c r="AT1526" s="210"/>
      <c r="AU1526" s="210"/>
      <c r="AV1526" s="210"/>
      <c r="AW1526" s="210"/>
      <c r="AX1526" s="210"/>
      <c r="AY1526" s="210"/>
      <c r="AZ1526" s="210"/>
      <c r="BA1526" s="210"/>
      <c r="BB1526" s="210"/>
      <c r="BC1526" s="210"/>
      <c r="BD1526" s="210"/>
      <c r="BE1526" s="210"/>
      <c r="BF1526" s="210"/>
      <c r="BG1526" s="210"/>
      <c r="BH1526" s="210"/>
      <c r="BI1526" s="210"/>
      <c r="BJ1526" s="210"/>
      <c r="BK1526" s="210"/>
      <c r="BL1526" s="210"/>
      <c r="BM1526" s="210"/>
      <c r="BN1526" s="210"/>
      <c r="BO1526" s="210"/>
      <c r="BP1526" s="210"/>
      <c r="BQ1526" s="210"/>
      <c r="BR1526" s="210"/>
      <c r="BS1526" s="210"/>
      <c r="BT1526" s="210"/>
      <c r="BU1526" s="210"/>
      <c r="BV1526" s="210"/>
      <c r="BW1526" s="210"/>
      <c r="BX1526" s="210"/>
      <c r="BY1526" s="210"/>
      <c r="BZ1526" s="210"/>
      <c r="CA1526" s="210"/>
      <c r="CB1526" s="210"/>
      <c r="CC1526" s="210"/>
      <c r="CD1526" s="210"/>
      <c r="CE1526" s="210"/>
      <c r="CF1526" s="210"/>
      <c r="CG1526" s="210"/>
      <c r="CH1526" s="210"/>
      <c r="CI1526" s="210"/>
      <c r="CJ1526" s="210"/>
      <c r="CK1526" s="210"/>
      <c r="CL1526" s="210"/>
      <c r="CM1526" s="210"/>
      <c r="CN1526" s="210"/>
      <c r="CO1526" s="210"/>
      <c r="CP1526" s="210"/>
      <c r="CQ1526" s="210"/>
      <c r="CR1526" s="210"/>
      <c r="CS1526" s="210"/>
      <c r="CT1526" s="210"/>
      <c r="CU1526" s="210"/>
      <c r="CV1526" s="210"/>
      <c r="CW1526" s="210"/>
      <c r="CX1526" s="210"/>
      <c r="CY1526" s="210"/>
      <c r="CZ1526" s="210"/>
      <c r="DA1526" s="210"/>
      <c r="DB1526" s="210"/>
      <c r="DC1526" s="210"/>
      <c r="DD1526" s="210"/>
      <c r="DE1526" s="210"/>
      <c r="DF1526" s="210"/>
      <c r="DG1526" s="210"/>
      <c r="DH1526" s="210"/>
      <c r="DI1526" s="210"/>
      <c r="DJ1526" s="210"/>
      <c r="DK1526" s="210"/>
      <c r="DL1526" s="210"/>
      <c r="DM1526" s="210"/>
      <c r="DN1526" s="210"/>
      <c r="DO1526" s="210"/>
      <c r="DP1526" s="210"/>
      <c r="DQ1526" s="210"/>
      <c r="DR1526" s="210"/>
      <c r="DS1526" s="210"/>
      <c r="DT1526" s="210"/>
      <c r="DU1526" s="210"/>
      <c r="DV1526" s="210"/>
      <c r="DW1526" s="210"/>
      <c r="DX1526" s="210"/>
      <c r="DY1526" s="210"/>
      <c r="DZ1526" s="210"/>
      <c r="EA1526" s="210"/>
      <c r="EB1526" s="210"/>
      <c r="EC1526" s="210"/>
      <c r="ED1526" s="210"/>
      <c r="EE1526" s="210"/>
      <c r="EF1526" s="210"/>
      <c r="EG1526" s="210"/>
      <c r="EH1526" s="210"/>
      <c r="EI1526" s="210"/>
      <c r="EJ1526" s="210"/>
      <c r="EK1526" s="210"/>
      <c r="EL1526" s="210"/>
      <c r="EM1526" s="210"/>
      <c r="EN1526" s="210"/>
      <c r="EO1526" s="210"/>
      <c r="EP1526" s="210"/>
      <c r="EQ1526" s="210"/>
      <c r="ER1526" s="210"/>
      <c r="ES1526" s="210"/>
      <c r="ET1526" s="210"/>
      <c r="EU1526" s="210"/>
    </row>
    <row r="1527" spans="1:151" ht="13">
      <c r="A1527" s="210"/>
      <c r="B1527" s="210"/>
      <c r="C1527" s="210"/>
      <c r="D1527" s="210"/>
      <c r="E1527" s="210"/>
      <c r="F1527" s="210"/>
      <c r="G1527" s="210"/>
      <c r="H1527" s="298"/>
      <c r="I1527" s="298"/>
      <c r="J1527" s="298"/>
      <c r="K1527" s="298"/>
      <c r="L1527" s="298"/>
      <c r="M1527" s="298"/>
      <c r="N1527" s="298"/>
      <c r="O1527" s="210"/>
      <c r="P1527" s="210"/>
      <c r="Q1527" s="211"/>
      <c r="R1527" s="210"/>
      <c r="S1527" s="210"/>
      <c r="T1527" s="210"/>
      <c r="U1527" s="210"/>
      <c r="V1527" s="210"/>
      <c r="W1527" s="210"/>
      <c r="X1527" s="192" t="s">
        <v>173</v>
      </c>
      <c r="Y1527" s="192" t="s">
        <v>394</v>
      </c>
      <c r="Z1527" s="167" t="str">
        <f>'Reviewer 2'!$AB$139</f>
        <v>NR</v>
      </c>
      <c r="AA1527" s="210"/>
      <c r="AB1527" s="210"/>
      <c r="AC1527" s="210"/>
      <c r="AD1527" s="210"/>
      <c r="AE1527" s="210"/>
      <c r="AF1527" s="210"/>
      <c r="AG1527" s="217"/>
      <c r="AH1527" s="217"/>
      <c r="AI1527" s="210"/>
      <c r="AJ1527" s="210"/>
      <c r="AK1527" s="210"/>
      <c r="AL1527" s="210"/>
      <c r="AM1527" s="210"/>
      <c r="AN1527" s="210"/>
      <c r="AO1527" s="210"/>
      <c r="AP1527" s="210"/>
      <c r="AQ1527" s="210"/>
      <c r="AR1527" s="210"/>
      <c r="AS1527" s="210"/>
      <c r="AT1527" s="210"/>
      <c r="AU1527" s="210"/>
      <c r="AV1527" s="210"/>
      <c r="AW1527" s="210"/>
      <c r="AX1527" s="210"/>
      <c r="AY1527" s="210"/>
      <c r="AZ1527" s="210"/>
      <c r="BA1527" s="210"/>
      <c r="BB1527" s="210"/>
      <c r="BC1527" s="210"/>
      <c r="BD1527" s="210"/>
      <c r="BE1527" s="210"/>
      <c r="BF1527" s="210"/>
      <c r="BG1527" s="210"/>
      <c r="BH1527" s="210"/>
      <c r="BI1527" s="210"/>
      <c r="BJ1527" s="210"/>
      <c r="BK1527" s="210"/>
      <c r="BL1527" s="210"/>
      <c r="BM1527" s="210"/>
      <c r="BN1527" s="210"/>
      <c r="BO1527" s="210"/>
      <c r="BP1527" s="210"/>
      <c r="BQ1527" s="210"/>
      <c r="BR1527" s="210"/>
      <c r="BS1527" s="210"/>
      <c r="BT1527" s="210"/>
      <c r="BU1527" s="210"/>
      <c r="BV1527" s="210"/>
      <c r="BW1527" s="210"/>
      <c r="BX1527" s="210"/>
      <c r="BY1527" s="210"/>
      <c r="BZ1527" s="210"/>
      <c r="CA1527" s="210"/>
      <c r="CB1527" s="210"/>
      <c r="CC1527" s="210"/>
      <c r="CD1527" s="210"/>
      <c r="CE1527" s="210"/>
      <c r="CF1527" s="210"/>
      <c r="CG1527" s="210"/>
      <c r="CH1527" s="210"/>
      <c r="CI1527" s="210"/>
      <c r="CJ1527" s="210"/>
      <c r="CK1527" s="210"/>
      <c r="CL1527" s="210"/>
      <c r="CM1527" s="210"/>
      <c r="CN1527" s="210"/>
      <c r="CO1527" s="210"/>
      <c r="CP1527" s="210"/>
      <c r="CQ1527" s="210"/>
      <c r="CR1527" s="210"/>
      <c r="CS1527" s="210"/>
      <c r="CT1527" s="210"/>
      <c r="CU1527" s="210"/>
      <c r="CV1527" s="210"/>
      <c r="CW1527" s="210"/>
      <c r="CX1527" s="210"/>
      <c r="CY1527" s="210"/>
      <c r="CZ1527" s="210"/>
      <c r="DA1527" s="210"/>
      <c r="DB1527" s="210"/>
      <c r="DC1527" s="210"/>
      <c r="DD1527" s="210"/>
      <c r="DE1527" s="210"/>
      <c r="DF1527" s="210"/>
      <c r="DG1527" s="210"/>
      <c r="DH1527" s="210"/>
      <c r="DI1527" s="210"/>
      <c r="DJ1527" s="210"/>
      <c r="DK1527" s="210"/>
      <c r="DL1527" s="210"/>
      <c r="DM1527" s="210"/>
      <c r="DN1527" s="210"/>
      <c r="DO1527" s="210"/>
      <c r="DP1527" s="210"/>
      <c r="DQ1527" s="210"/>
      <c r="DR1527" s="210"/>
      <c r="DS1527" s="210"/>
      <c r="DT1527" s="210"/>
      <c r="DU1527" s="210"/>
      <c r="DV1527" s="210"/>
      <c r="DW1527" s="210"/>
      <c r="DX1527" s="210"/>
      <c r="DY1527" s="210"/>
      <c r="DZ1527" s="210"/>
      <c r="EA1527" s="210"/>
      <c r="EB1527" s="210"/>
      <c r="EC1527" s="210"/>
      <c r="ED1527" s="210"/>
      <c r="EE1527" s="210"/>
      <c r="EF1527" s="210"/>
      <c r="EG1527" s="210"/>
      <c r="EH1527" s="210"/>
      <c r="EI1527" s="210"/>
      <c r="EJ1527" s="210"/>
      <c r="EK1527" s="210"/>
      <c r="EL1527" s="210"/>
      <c r="EM1527" s="210"/>
      <c r="EN1527" s="210"/>
      <c r="EO1527" s="210"/>
      <c r="EP1527" s="210"/>
      <c r="EQ1527" s="210"/>
      <c r="ER1527" s="210"/>
      <c r="ES1527" s="210"/>
      <c r="ET1527" s="210"/>
      <c r="EU1527" s="210"/>
    </row>
    <row r="1528" spans="1:151" ht="13">
      <c r="A1528" s="210"/>
      <c r="B1528" s="210"/>
      <c r="C1528" s="210"/>
      <c r="D1528" s="210"/>
      <c r="E1528" s="210"/>
      <c r="F1528" s="210"/>
      <c r="G1528" s="210"/>
      <c r="H1528" s="298"/>
      <c r="I1528" s="298"/>
      <c r="J1528" s="298"/>
      <c r="K1528" s="298"/>
      <c r="L1528" s="298"/>
      <c r="M1528" s="298"/>
      <c r="N1528" s="298"/>
      <c r="O1528" s="210"/>
      <c r="P1528" s="210"/>
      <c r="Q1528" s="211"/>
      <c r="R1528" s="210"/>
      <c r="S1528" s="210"/>
      <c r="T1528" s="210"/>
      <c r="U1528" s="210"/>
      <c r="V1528" s="210"/>
      <c r="W1528" s="210"/>
      <c r="X1528" s="192" t="s">
        <v>173</v>
      </c>
      <c r="Y1528" s="192" t="s">
        <v>395</v>
      </c>
      <c r="Z1528" s="167" t="str">
        <f>'Reviewer 2'!$AB$140</f>
        <v>NR</v>
      </c>
      <c r="AA1528" s="210"/>
      <c r="AB1528" s="210"/>
      <c r="AC1528" s="210"/>
      <c r="AD1528" s="210"/>
      <c r="AE1528" s="210"/>
      <c r="AF1528" s="210"/>
      <c r="AG1528" s="217"/>
      <c r="AH1528" s="217"/>
      <c r="AI1528" s="210"/>
      <c r="AJ1528" s="210"/>
      <c r="AK1528" s="210"/>
      <c r="AL1528" s="210"/>
      <c r="AM1528" s="210"/>
      <c r="AN1528" s="210"/>
      <c r="AO1528" s="210"/>
      <c r="AP1528" s="210"/>
      <c r="AQ1528" s="210"/>
      <c r="AR1528" s="210"/>
      <c r="AS1528" s="210"/>
      <c r="AT1528" s="210"/>
      <c r="AU1528" s="210"/>
      <c r="AV1528" s="210"/>
      <c r="AW1528" s="210"/>
      <c r="AX1528" s="210"/>
      <c r="AY1528" s="210"/>
      <c r="AZ1528" s="210"/>
      <c r="BA1528" s="210"/>
      <c r="BB1528" s="210"/>
      <c r="BC1528" s="210"/>
      <c r="BD1528" s="210"/>
      <c r="BE1528" s="210"/>
      <c r="BF1528" s="210"/>
      <c r="BG1528" s="210"/>
      <c r="BH1528" s="210"/>
      <c r="BI1528" s="210"/>
      <c r="BJ1528" s="210"/>
      <c r="BK1528" s="210"/>
      <c r="BL1528" s="210"/>
      <c r="BM1528" s="210"/>
      <c r="BN1528" s="210"/>
      <c r="BO1528" s="210"/>
      <c r="BP1528" s="210"/>
      <c r="BQ1528" s="210"/>
      <c r="BR1528" s="210"/>
      <c r="BS1528" s="210"/>
      <c r="BT1528" s="210"/>
      <c r="BU1528" s="210"/>
      <c r="BV1528" s="210"/>
      <c r="BW1528" s="210"/>
      <c r="BX1528" s="210"/>
      <c r="BY1528" s="210"/>
      <c r="BZ1528" s="210"/>
      <c r="CA1528" s="210"/>
      <c r="CB1528" s="210"/>
      <c r="CC1528" s="210"/>
      <c r="CD1528" s="210"/>
      <c r="CE1528" s="210"/>
      <c r="CF1528" s="210"/>
      <c r="CG1528" s="210"/>
      <c r="CH1528" s="210"/>
      <c r="CI1528" s="210"/>
      <c r="CJ1528" s="210"/>
      <c r="CK1528" s="210"/>
      <c r="CL1528" s="210"/>
      <c r="CM1528" s="210"/>
      <c r="CN1528" s="210"/>
      <c r="CO1528" s="210"/>
      <c r="CP1528" s="210"/>
      <c r="CQ1528" s="210"/>
      <c r="CR1528" s="210"/>
      <c r="CS1528" s="210"/>
      <c r="CT1528" s="210"/>
      <c r="CU1528" s="210"/>
      <c r="CV1528" s="210"/>
      <c r="CW1528" s="210"/>
      <c r="CX1528" s="210"/>
      <c r="CY1528" s="210"/>
      <c r="CZ1528" s="210"/>
      <c r="DA1528" s="210"/>
      <c r="DB1528" s="210"/>
      <c r="DC1528" s="210"/>
      <c r="DD1528" s="210"/>
      <c r="DE1528" s="210"/>
      <c r="DF1528" s="210"/>
      <c r="DG1528" s="210"/>
      <c r="DH1528" s="210"/>
      <c r="DI1528" s="210"/>
      <c r="DJ1528" s="210"/>
      <c r="DK1528" s="210"/>
      <c r="DL1528" s="210"/>
      <c r="DM1528" s="210"/>
      <c r="DN1528" s="210"/>
      <c r="DO1528" s="210"/>
      <c r="DP1528" s="210"/>
      <c r="DQ1528" s="210"/>
      <c r="DR1528" s="210"/>
      <c r="DS1528" s="210"/>
      <c r="DT1528" s="210"/>
      <c r="DU1528" s="210"/>
      <c r="DV1528" s="210"/>
      <c r="DW1528" s="210"/>
      <c r="DX1528" s="210"/>
      <c r="DY1528" s="210"/>
      <c r="DZ1528" s="210"/>
      <c r="EA1528" s="210"/>
      <c r="EB1528" s="210"/>
      <c r="EC1528" s="210"/>
      <c r="ED1528" s="210"/>
      <c r="EE1528" s="210"/>
      <c r="EF1528" s="210"/>
      <c r="EG1528" s="210"/>
      <c r="EH1528" s="210"/>
      <c r="EI1528" s="210"/>
      <c r="EJ1528" s="210"/>
      <c r="EK1528" s="210"/>
      <c r="EL1528" s="210"/>
      <c r="EM1528" s="210"/>
      <c r="EN1528" s="210"/>
      <c r="EO1528" s="210"/>
      <c r="EP1528" s="210"/>
      <c r="EQ1528" s="210"/>
      <c r="ER1528" s="210"/>
      <c r="ES1528" s="210"/>
      <c r="ET1528" s="210"/>
      <c r="EU1528" s="210"/>
    </row>
    <row r="1529" spans="1:151" ht="13">
      <c r="A1529" s="210"/>
      <c r="B1529" s="210"/>
      <c r="C1529" s="210"/>
      <c r="D1529" s="210"/>
      <c r="E1529" s="210"/>
      <c r="F1529" s="210"/>
      <c r="G1529" s="210"/>
      <c r="H1529" s="298"/>
      <c r="I1529" s="298"/>
      <c r="J1529" s="298"/>
      <c r="K1529" s="298"/>
      <c r="L1529" s="298"/>
      <c r="M1529" s="298"/>
      <c r="N1529" s="298"/>
      <c r="O1529" s="210"/>
      <c r="P1529" s="210"/>
      <c r="Q1529" s="211"/>
      <c r="R1529" s="210"/>
      <c r="S1529" s="210"/>
      <c r="T1529" s="210"/>
      <c r="U1529" s="210"/>
      <c r="V1529" s="210"/>
      <c r="W1529" s="210"/>
      <c r="X1529" s="192" t="s">
        <v>173</v>
      </c>
      <c r="Y1529" s="192" t="s">
        <v>396</v>
      </c>
      <c r="Z1529" s="167" t="str">
        <f>'Reviewer 2'!$AB$141</f>
        <v>NR</v>
      </c>
      <c r="AA1529" s="210"/>
      <c r="AB1529" s="210"/>
      <c r="AC1529" s="210"/>
      <c r="AD1529" s="210"/>
      <c r="AE1529" s="210"/>
      <c r="AF1529" s="210"/>
      <c r="AG1529" s="217"/>
      <c r="AH1529" s="217"/>
      <c r="AI1529" s="210"/>
      <c r="AJ1529" s="210"/>
      <c r="AK1529" s="210"/>
      <c r="AL1529" s="210"/>
      <c r="AM1529" s="210"/>
      <c r="AN1529" s="210"/>
      <c r="AO1529" s="210"/>
      <c r="AP1529" s="210"/>
      <c r="AQ1529" s="210"/>
      <c r="AR1529" s="210"/>
      <c r="AS1529" s="210"/>
      <c r="AT1529" s="210"/>
      <c r="AU1529" s="210"/>
      <c r="AV1529" s="210"/>
      <c r="AW1529" s="210"/>
      <c r="AX1529" s="210"/>
      <c r="AY1529" s="210"/>
      <c r="AZ1529" s="210"/>
      <c r="BA1529" s="210"/>
      <c r="BB1529" s="210"/>
      <c r="BC1529" s="210"/>
      <c r="BD1529" s="210"/>
      <c r="BE1529" s="210"/>
      <c r="BF1529" s="210"/>
      <c r="BG1529" s="210"/>
      <c r="BH1529" s="210"/>
      <c r="BI1529" s="210"/>
      <c r="BJ1529" s="210"/>
      <c r="BK1529" s="210"/>
      <c r="BL1529" s="210"/>
      <c r="BM1529" s="210"/>
      <c r="BN1529" s="210"/>
      <c r="BO1529" s="210"/>
      <c r="BP1529" s="210"/>
      <c r="BQ1529" s="210"/>
      <c r="BR1529" s="210"/>
      <c r="BS1529" s="210"/>
      <c r="BT1529" s="210"/>
      <c r="BU1529" s="210"/>
      <c r="BV1529" s="210"/>
      <c r="BW1529" s="210"/>
      <c r="BX1529" s="210"/>
      <c r="BY1529" s="210"/>
      <c r="BZ1529" s="210"/>
      <c r="CA1529" s="210"/>
      <c r="CB1529" s="210"/>
      <c r="CC1529" s="210"/>
      <c r="CD1529" s="210"/>
      <c r="CE1529" s="210"/>
      <c r="CF1529" s="210"/>
      <c r="CG1529" s="210"/>
      <c r="CH1529" s="210"/>
      <c r="CI1529" s="210"/>
      <c r="CJ1529" s="210"/>
      <c r="CK1529" s="210"/>
      <c r="CL1529" s="210"/>
      <c r="CM1529" s="210"/>
      <c r="CN1529" s="210"/>
      <c r="CO1529" s="210"/>
      <c r="CP1529" s="210"/>
      <c r="CQ1529" s="210"/>
      <c r="CR1529" s="210"/>
      <c r="CS1529" s="210"/>
      <c r="CT1529" s="210"/>
      <c r="CU1529" s="210"/>
      <c r="CV1529" s="210"/>
      <c r="CW1529" s="210"/>
      <c r="CX1529" s="210"/>
      <c r="CY1529" s="210"/>
      <c r="CZ1529" s="210"/>
      <c r="DA1529" s="210"/>
      <c r="DB1529" s="210"/>
      <c r="DC1529" s="210"/>
      <c r="DD1529" s="210"/>
      <c r="DE1529" s="210"/>
      <c r="DF1529" s="210"/>
      <c r="DG1529" s="210"/>
      <c r="DH1529" s="210"/>
      <c r="DI1529" s="210"/>
      <c r="DJ1529" s="210"/>
      <c r="DK1529" s="210"/>
      <c r="DL1529" s="210"/>
      <c r="DM1529" s="210"/>
      <c r="DN1529" s="210"/>
      <c r="DO1529" s="210"/>
      <c r="DP1529" s="210"/>
      <c r="DQ1529" s="210"/>
      <c r="DR1529" s="210"/>
      <c r="DS1529" s="210"/>
      <c r="DT1529" s="210"/>
      <c r="DU1529" s="210"/>
      <c r="DV1529" s="210"/>
      <c r="DW1529" s="210"/>
      <c r="DX1529" s="210"/>
      <c r="DY1529" s="210"/>
      <c r="DZ1529" s="210"/>
      <c r="EA1529" s="210"/>
      <c r="EB1529" s="210"/>
      <c r="EC1529" s="210"/>
      <c r="ED1529" s="210"/>
      <c r="EE1529" s="210"/>
      <c r="EF1529" s="210"/>
      <c r="EG1529" s="210"/>
      <c r="EH1529" s="210"/>
      <c r="EI1529" s="210"/>
      <c r="EJ1529" s="210"/>
      <c r="EK1529" s="210"/>
      <c r="EL1529" s="210"/>
      <c r="EM1529" s="210"/>
      <c r="EN1529" s="210"/>
      <c r="EO1529" s="210"/>
      <c r="EP1529" s="210"/>
      <c r="EQ1529" s="210"/>
      <c r="ER1529" s="210"/>
      <c r="ES1529" s="210"/>
      <c r="ET1529" s="210"/>
      <c r="EU1529" s="210"/>
    </row>
    <row r="1530" spans="1:151" ht="13">
      <c r="A1530" s="210"/>
      <c r="B1530" s="210"/>
      <c r="C1530" s="210"/>
      <c r="D1530" s="210"/>
      <c r="E1530" s="210"/>
      <c r="F1530" s="210"/>
      <c r="G1530" s="210"/>
      <c r="H1530" s="298"/>
      <c r="I1530" s="298"/>
      <c r="J1530" s="298"/>
      <c r="K1530" s="298"/>
      <c r="L1530" s="298"/>
      <c r="M1530" s="298"/>
      <c r="N1530" s="298"/>
      <c r="O1530" s="210"/>
      <c r="P1530" s="210"/>
      <c r="Q1530" s="211"/>
      <c r="R1530" s="210"/>
      <c r="S1530" s="210"/>
      <c r="T1530" s="210"/>
      <c r="U1530" s="210"/>
      <c r="V1530" s="210"/>
      <c r="W1530" s="210"/>
      <c r="X1530" s="192" t="s">
        <v>173</v>
      </c>
      <c r="Y1530" s="192" t="s">
        <v>397</v>
      </c>
      <c r="Z1530" s="167" t="str">
        <f>'Reviewer 2'!$AB$142</f>
        <v>NR</v>
      </c>
      <c r="AA1530" s="210"/>
      <c r="AB1530" s="210"/>
      <c r="AC1530" s="210"/>
      <c r="AD1530" s="210"/>
      <c r="AE1530" s="210"/>
      <c r="AF1530" s="210"/>
      <c r="AG1530" s="217"/>
      <c r="AH1530" s="217"/>
      <c r="AI1530" s="210"/>
      <c r="AJ1530" s="210"/>
      <c r="AK1530" s="210"/>
      <c r="AL1530" s="210"/>
      <c r="AM1530" s="210"/>
      <c r="AN1530" s="210"/>
      <c r="AO1530" s="210"/>
      <c r="AP1530" s="210"/>
      <c r="AQ1530" s="210"/>
      <c r="AR1530" s="210"/>
      <c r="AS1530" s="210"/>
      <c r="AT1530" s="210"/>
      <c r="AU1530" s="210"/>
      <c r="AV1530" s="210"/>
      <c r="AW1530" s="210"/>
      <c r="AX1530" s="210"/>
      <c r="AY1530" s="210"/>
      <c r="AZ1530" s="210"/>
      <c r="BA1530" s="210"/>
      <c r="BB1530" s="210"/>
      <c r="BC1530" s="210"/>
      <c r="BD1530" s="210"/>
      <c r="BE1530" s="210"/>
      <c r="BF1530" s="210"/>
      <c r="BG1530" s="210"/>
      <c r="BH1530" s="210"/>
      <c r="BI1530" s="210"/>
      <c r="BJ1530" s="210"/>
      <c r="BK1530" s="210"/>
      <c r="BL1530" s="210"/>
      <c r="BM1530" s="210"/>
      <c r="BN1530" s="210"/>
      <c r="BO1530" s="210"/>
      <c r="BP1530" s="210"/>
      <c r="BQ1530" s="210"/>
      <c r="BR1530" s="210"/>
      <c r="BS1530" s="210"/>
      <c r="BT1530" s="210"/>
      <c r="BU1530" s="210"/>
      <c r="BV1530" s="210"/>
      <c r="BW1530" s="210"/>
      <c r="BX1530" s="210"/>
      <c r="BY1530" s="210"/>
      <c r="BZ1530" s="210"/>
      <c r="CA1530" s="210"/>
      <c r="CB1530" s="210"/>
      <c r="CC1530" s="210"/>
      <c r="CD1530" s="210"/>
      <c r="CE1530" s="210"/>
      <c r="CF1530" s="210"/>
      <c r="CG1530" s="210"/>
      <c r="CH1530" s="210"/>
      <c r="CI1530" s="210"/>
      <c r="CJ1530" s="210"/>
      <c r="CK1530" s="210"/>
      <c r="CL1530" s="210"/>
      <c r="CM1530" s="210"/>
      <c r="CN1530" s="210"/>
      <c r="CO1530" s="210"/>
      <c r="CP1530" s="210"/>
      <c r="CQ1530" s="210"/>
      <c r="CR1530" s="210"/>
      <c r="CS1530" s="210"/>
      <c r="CT1530" s="210"/>
      <c r="CU1530" s="210"/>
      <c r="CV1530" s="210"/>
      <c r="CW1530" s="210"/>
      <c r="CX1530" s="210"/>
      <c r="CY1530" s="210"/>
      <c r="CZ1530" s="210"/>
      <c r="DA1530" s="210"/>
      <c r="DB1530" s="210"/>
      <c r="DC1530" s="210"/>
      <c r="DD1530" s="210"/>
      <c r="DE1530" s="210"/>
      <c r="DF1530" s="210"/>
      <c r="DG1530" s="210"/>
      <c r="DH1530" s="210"/>
      <c r="DI1530" s="210"/>
      <c r="DJ1530" s="210"/>
      <c r="DK1530" s="210"/>
      <c r="DL1530" s="210"/>
      <c r="DM1530" s="210"/>
      <c r="DN1530" s="210"/>
      <c r="DO1530" s="210"/>
      <c r="DP1530" s="210"/>
      <c r="DQ1530" s="210"/>
      <c r="DR1530" s="210"/>
      <c r="DS1530" s="210"/>
      <c r="DT1530" s="210"/>
      <c r="DU1530" s="210"/>
      <c r="DV1530" s="210"/>
      <c r="DW1530" s="210"/>
      <c r="DX1530" s="210"/>
      <c r="DY1530" s="210"/>
      <c r="DZ1530" s="210"/>
      <c r="EA1530" s="210"/>
      <c r="EB1530" s="210"/>
      <c r="EC1530" s="210"/>
      <c r="ED1530" s="210"/>
      <c r="EE1530" s="210"/>
      <c r="EF1530" s="210"/>
      <c r="EG1530" s="210"/>
      <c r="EH1530" s="210"/>
      <c r="EI1530" s="210"/>
      <c r="EJ1530" s="210"/>
      <c r="EK1530" s="210"/>
      <c r="EL1530" s="210"/>
      <c r="EM1530" s="210"/>
      <c r="EN1530" s="210"/>
      <c r="EO1530" s="210"/>
      <c r="EP1530" s="210"/>
      <c r="EQ1530" s="210"/>
      <c r="ER1530" s="210"/>
      <c r="ES1530" s="210"/>
      <c r="ET1530" s="210"/>
      <c r="EU1530" s="210"/>
    </row>
    <row r="1531" spans="1:151" ht="13">
      <c r="A1531" s="210"/>
      <c r="B1531" s="210"/>
      <c r="C1531" s="210"/>
      <c r="D1531" s="210"/>
      <c r="E1531" s="210"/>
      <c r="F1531" s="210"/>
      <c r="G1531" s="210"/>
      <c r="H1531" s="298"/>
      <c r="I1531" s="298"/>
      <c r="J1531" s="298"/>
      <c r="K1531" s="298"/>
      <c r="L1531" s="298"/>
      <c r="M1531" s="298"/>
      <c r="N1531" s="298"/>
      <c r="O1531" s="210"/>
      <c r="P1531" s="210"/>
      <c r="Q1531" s="211"/>
      <c r="R1531" s="210"/>
      <c r="S1531" s="210"/>
      <c r="T1531" s="210"/>
      <c r="U1531" s="210"/>
      <c r="V1531" s="210"/>
      <c r="W1531" s="210"/>
      <c r="X1531" s="192" t="s">
        <v>173</v>
      </c>
      <c r="Y1531" s="192" t="s">
        <v>398</v>
      </c>
      <c r="Z1531" s="167" t="str">
        <f>'Reviewer 2'!$AB$143</f>
        <v>NR</v>
      </c>
      <c r="AA1531" s="210"/>
      <c r="AB1531" s="210"/>
      <c r="AC1531" s="210"/>
      <c r="AD1531" s="210"/>
      <c r="AE1531" s="210"/>
      <c r="AF1531" s="210"/>
      <c r="AG1531" s="217"/>
      <c r="AH1531" s="217"/>
      <c r="AI1531" s="210"/>
      <c r="AJ1531" s="210"/>
      <c r="AK1531" s="210"/>
      <c r="AL1531" s="210"/>
      <c r="AM1531" s="210"/>
      <c r="AN1531" s="210"/>
      <c r="AO1531" s="210"/>
      <c r="AP1531" s="210"/>
      <c r="AQ1531" s="210"/>
      <c r="AR1531" s="210"/>
      <c r="AS1531" s="210"/>
      <c r="AT1531" s="210"/>
      <c r="AU1531" s="210"/>
      <c r="AV1531" s="210"/>
      <c r="AW1531" s="210"/>
      <c r="AX1531" s="210"/>
      <c r="AY1531" s="210"/>
      <c r="AZ1531" s="210"/>
      <c r="BA1531" s="210"/>
      <c r="BB1531" s="210"/>
      <c r="BC1531" s="210"/>
      <c r="BD1531" s="210"/>
      <c r="BE1531" s="210"/>
      <c r="BF1531" s="210"/>
      <c r="BG1531" s="210"/>
      <c r="BH1531" s="210"/>
      <c r="BI1531" s="210"/>
      <c r="BJ1531" s="210"/>
      <c r="BK1531" s="210"/>
      <c r="BL1531" s="210"/>
      <c r="BM1531" s="210"/>
      <c r="BN1531" s="210"/>
      <c r="BO1531" s="210"/>
      <c r="BP1531" s="210"/>
      <c r="BQ1531" s="210"/>
      <c r="BR1531" s="210"/>
      <c r="BS1531" s="210"/>
      <c r="BT1531" s="210"/>
      <c r="BU1531" s="210"/>
      <c r="BV1531" s="210"/>
      <c r="BW1531" s="210"/>
      <c r="BX1531" s="210"/>
      <c r="BY1531" s="210"/>
      <c r="BZ1531" s="210"/>
      <c r="CA1531" s="210"/>
      <c r="CB1531" s="210"/>
      <c r="CC1531" s="210"/>
      <c r="CD1531" s="210"/>
      <c r="CE1531" s="210"/>
      <c r="CF1531" s="210"/>
      <c r="CG1531" s="210"/>
      <c r="CH1531" s="210"/>
      <c r="CI1531" s="210"/>
      <c r="CJ1531" s="210"/>
      <c r="CK1531" s="210"/>
      <c r="CL1531" s="210"/>
      <c r="CM1531" s="210"/>
      <c r="CN1531" s="210"/>
      <c r="CO1531" s="210"/>
      <c r="CP1531" s="210"/>
      <c r="CQ1531" s="210"/>
      <c r="CR1531" s="210"/>
      <c r="CS1531" s="210"/>
      <c r="CT1531" s="210"/>
      <c r="CU1531" s="210"/>
      <c r="CV1531" s="210"/>
      <c r="CW1531" s="210"/>
      <c r="CX1531" s="210"/>
      <c r="CY1531" s="210"/>
      <c r="CZ1531" s="210"/>
      <c r="DA1531" s="210"/>
      <c r="DB1531" s="210"/>
      <c r="DC1531" s="210"/>
      <c r="DD1531" s="210"/>
      <c r="DE1531" s="210"/>
      <c r="DF1531" s="210"/>
      <c r="DG1531" s="210"/>
      <c r="DH1531" s="210"/>
      <c r="DI1531" s="210"/>
      <c r="DJ1531" s="210"/>
      <c r="DK1531" s="210"/>
      <c r="DL1531" s="210"/>
      <c r="DM1531" s="210"/>
      <c r="DN1531" s="210"/>
      <c r="DO1531" s="210"/>
      <c r="DP1531" s="210"/>
      <c r="DQ1531" s="210"/>
      <c r="DR1531" s="210"/>
      <c r="DS1531" s="210"/>
      <c r="DT1531" s="210"/>
      <c r="DU1531" s="210"/>
      <c r="DV1531" s="210"/>
      <c r="DW1531" s="210"/>
      <c r="DX1531" s="210"/>
      <c r="DY1531" s="210"/>
      <c r="DZ1531" s="210"/>
      <c r="EA1531" s="210"/>
      <c r="EB1531" s="210"/>
      <c r="EC1531" s="210"/>
      <c r="ED1531" s="210"/>
      <c r="EE1531" s="210"/>
      <c r="EF1531" s="210"/>
      <c r="EG1531" s="210"/>
      <c r="EH1531" s="210"/>
      <c r="EI1531" s="210"/>
      <c r="EJ1531" s="210"/>
      <c r="EK1531" s="210"/>
      <c r="EL1531" s="210"/>
      <c r="EM1531" s="210"/>
      <c r="EN1531" s="210"/>
      <c r="EO1531" s="210"/>
      <c r="EP1531" s="210"/>
      <c r="EQ1531" s="210"/>
      <c r="ER1531" s="210"/>
      <c r="ES1531" s="210"/>
      <c r="ET1531" s="210"/>
      <c r="EU1531" s="210"/>
    </row>
    <row r="1532" spans="1:151" ht="13">
      <c r="A1532" s="210"/>
      <c r="B1532" s="210"/>
      <c r="C1532" s="210"/>
      <c r="D1532" s="210"/>
      <c r="E1532" s="210"/>
      <c r="F1532" s="210"/>
      <c r="G1532" s="210"/>
      <c r="H1532" s="298"/>
      <c r="I1532" s="298"/>
      <c r="J1532" s="298"/>
      <c r="K1532" s="298"/>
      <c r="L1532" s="298"/>
      <c r="M1532" s="298"/>
      <c r="N1532" s="298"/>
      <c r="O1532" s="210"/>
      <c r="P1532" s="210"/>
      <c r="Q1532" s="211"/>
      <c r="R1532" s="210"/>
      <c r="S1532" s="210"/>
      <c r="T1532" s="210"/>
      <c r="U1532" s="210"/>
      <c r="V1532" s="210"/>
      <c r="W1532" s="210"/>
      <c r="X1532" s="192" t="s">
        <v>173</v>
      </c>
      <c r="Y1532" s="192" t="s">
        <v>399</v>
      </c>
      <c r="Z1532" s="167" t="str">
        <f>'Reviewer 2'!$AB$146</f>
        <v>NR</v>
      </c>
      <c r="AA1532" s="210"/>
      <c r="AB1532" s="210"/>
      <c r="AC1532" s="210"/>
      <c r="AD1532" s="210"/>
      <c r="AE1532" s="210"/>
      <c r="AF1532" s="210"/>
      <c r="AG1532" s="217"/>
      <c r="AH1532" s="217"/>
      <c r="AI1532" s="210"/>
      <c r="AJ1532" s="210"/>
      <c r="AK1532" s="210"/>
      <c r="AL1532" s="210"/>
      <c r="AM1532" s="210"/>
      <c r="AN1532" s="210"/>
      <c r="AO1532" s="210"/>
      <c r="AP1532" s="210"/>
      <c r="AQ1532" s="210"/>
      <c r="AR1532" s="210"/>
      <c r="AS1532" s="210"/>
      <c r="AT1532" s="210"/>
      <c r="AU1532" s="210"/>
      <c r="AV1532" s="210"/>
      <c r="AW1532" s="210"/>
      <c r="AX1532" s="210"/>
      <c r="AY1532" s="210"/>
      <c r="AZ1532" s="210"/>
      <c r="BA1532" s="210"/>
      <c r="BB1532" s="210"/>
      <c r="BC1532" s="210"/>
      <c r="BD1532" s="210"/>
      <c r="BE1532" s="210"/>
      <c r="BF1532" s="210"/>
      <c r="BG1532" s="210"/>
      <c r="BH1532" s="210"/>
      <c r="BI1532" s="210"/>
      <c r="BJ1532" s="210"/>
      <c r="BK1532" s="210"/>
      <c r="BL1532" s="210"/>
      <c r="BM1532" s="210"/>
      <c r="BN1532" s="210"/>
      <c r="BO1532" s="210"/>
      <c r="BP1532" s="210"/>
      <c r="BQ1532" s="210"/>
      <c r="BR1532" s="210"/>
      <c r="BS1532" s="210"/>
      <c r="BT1532" s="210"/>
      <c r="BU1532" s="210"/>
      <c r="BV1532" s="210"/>
      <c r="BW1532" s="210"/>
      <c r="BX1532" s="210"/>
      <c r="BY1532" s="210"/>
      <c r="BZ1532" s="210"/>
      <c r="CA1532" s="210"/>
      <c r="CB1532" s="210"/>
      <c r="CC1532" s="210"/>
      <c r="CD1532" s="210"/>
      <c r="CE1532" s="210"/>
      <c r="CF1532" s="210"/>
      <c r="CG1532" s="210"/>
      <c r="CH1532" s="210"/>
      <c r="CI1532" s="210"/>
      <c r="CJ1532" s="210"/>
      <c r="CK1532" s="210"/>
      <c r="CL1532" s="210"/>
      <c r="CM1532" s="210"/>
      <c r="CN1532" s="210"/>
      <c r="CO1532" s="210"/>
      <c r="CP1532" s="210"/>
      <c r="CQ1532" s="210"/>
      <c r="CR1532" s="210"/>
      <c r="CS1532" s="210"/>
      <c r="CT1532" s="210"/>
      <c r="CU1532" s="210"/>
      <c r="CV1532" s="210"/>
      <c r="CW1532" s="210"/>
      <c r="CX1532" s="210"/>
      <c r="CY1532" s="210"/>
      <c r="CZ1532" s="210"/>
      <c r="DA1532" s="210"/>
      <c r="DB1532" s="210"/>
      <c r="DC1532" s="210"/>
      <c r="DD1532" s="210"/>
      <c r="DE1532" s="210"/>
      <c r="DF1532" s="210"/>
      <c r="DG1532" s="210"/>
      <c r="DH1532" s="210"/>
      <c r="DI1532" s="210"/>
      <c r="DJ1532" s="210"/>
      <c r="DK1532" s="210"/>
      <c r="DL1532" s="210"/>
      <c r="DM1532" s="210"/>
      <c r="DN1532" s="210"/>
      <c r="DO1532" s="210"/>
      <c r="DP1532" s="210"/>
      <c r="DQ1532" s="210"/>
      <c r="DR1532" s="210"/>
      <c r="DS1532" s="210"/>
      <c r="DT1532" s="210"/>
      <c r="DU1532" s="210"/>
      <c r="DV1532" s="210"/>
      <c r="DW1532" s="210"/>
      <c r="DX1532" s="210"/>
      <c r="DY1532" s="210"/>
      <c r="DZ1532" s="210"/>
      <c r="EA1532" s="210"/>
      <c r="EB1532" s="210"/>
      <c r="EC1532" s="210"/>
      <c r="ED1532" s="210"/>
      <c r="EE1532" s="210"/>
      <c r="EF1532" s="210"/>
      <c r="EG1532" s="210"/>
      <c r="EH1532" s="210"/>
      <c r="EI1532" s="210"/>
      <c r="EJ1532" s="210"/>
      <c r="EK1532" s="210"/>
      <c r="EL1532" s="210"/>
      <c r="EM1532" s="210"/>
      <c r="EN1532" s="210"/>
      <c r="EO1532" s="210"/>
      <c r="EP1532" s="210"/>
      <c r="EQ1532" s="210"/>
      <c r="ER1532" s="210"/>
      <c r="ES1532" s="210"/>
      <c r="ET1532" s="210"/>
      <c r="EU1532" s="210"/>
    </row>
    <row r="1533" spans="1:151" ht="13">
      <c r="A1533" s="210"/>
      <c r="B1533" s="210"/>
      <c r="C1533" s="210"/>
      <c r="D1533" s="210"/>
      <c r="E1533" s="210"/>
      <c r="F1533" s="210"/>
      <c r="G1533" s="210"/>
      <c r="H1533" s="298"/>
      <c r="I1533" s="298"/>
      <c r="J1533" s="298"/>
      <c r="K1533" s="298"/>
      <c r="L1533" s="298"/>
      <c r="M1533" s="298"/>
      <c r="N1533" s="298"/>
      <c r="O1533" s="210"/>
      <c r="P1533" s="210"/>
      <c r="Q1533" s="211"/>
      <c r="R1533" s="210"/>
      <c r="S1533" s="210"/>
      <c r="T1533" s="210"/>
      <c r="U1533" s="210"/>
      <c r="V1533" s="210"/>
      <c r="W1533" s="210"/>
      <c r="X1533" s="192" t="s">
        <v>173</v>
      </c>
      <c r="Y1533" s="192" t="s">
        <v>400</v>
      </c>
      <c r="Z1533" s="167" t="str">
        <f>'Reviewer 2'!$AB$147</f>
        <v>NR</v>
      </c>
      <c r="AA1533" s="210"/>
      <c r="AB1533" s="210"/>
      <c r="AC1533" s="210"/>
      <c r="AD1533" s="210"/>
      <c r="AE1533" s="210"/>
      <c r="AF1533" s="210"/>
      <c r="AG1533" s="217"/>
      <c r="AH1533" s="217"/>
      <c r="AI1533" s="210"/>
      <c r="AJ1533" s="210"/>
      <c r="AK1533" s="210"/>
      <c r="AL1533" s="210"/>
      <c r="AM1533" s="210"/>
      <c r="AN1533" s="210"/>
      <c r="AO1533" s="210"/>
      <c r="AP1533" s="210"/>
      <c r="AQ1533" s="210"/>
      <c r="AR1533" s="210"/>
      <c r="AS1533" s="210"/>
      <c r="AT1533" s="210"/>
      <c r="AU1533" s="210"/>
      <c r="AV1533" s="210"/>
      <c r="AW1533" s="210"/>
      <c r="AX1533" s="210"/>
      <c r="AY1533" s="210"/>
      <c r="AZ1533" s="210"/>
      <c r="BA1533" s="210"/>
      <c r="BB1533" s="210"/>
      <c r="BC1533" s="210"/>
      <c r="BD1533" s="210"/>
      <c r="BE1533" s="210"/>
      <c r="BF1533" s="210"/>
      <c r="BG1533" s="210"/>
      <c r="BH1533" s="210"/>
      <c r="BI1533" s="210"/>
      <c r="BJ1533" s="210"/>
      <c r="BK1533" s="210"/>
      <c r="BL1533" s="210"/>
      <c r="BM1533" s="210"/>
      <c r="BN1533" s="210"/>
      <c r="BO1533" s="210"/>
      <c r="BP1533" s="210"/>
      <c r="BQ1533" s="210"/>
      <c r="BR1533" s="210"/>
      <c r="BS1533" s="210"/>
      <c r="BT1533" s="210"/>
      <c r="BU1533" s="210"/>
      <c r="BV1533" s="210"/>
      <c r="BW1533" s="210"/>
      <c r="BX1533" s="210"/>
      <c r="BY1533" s="210"/>
      <c r="BZ1533" s="210"/>
      <c r="CA1533" s="210"/>
      <c r="CB1533" s="210"/>
      <c r="CC1533" s="210"/>
      <c r="CD1533" s="210"/>
      <c r="CE1533" s="210"/>
      <c r="CF1533" s="210"/>
      <c r="CG1533" s="210"/>
      <c r="CH1533" s="210"/>
      <c r="CI1533" s="210"/>
      <c r="CJ1533" s="210"/>
      <c r="CK1533" s="210"/>
      <c r="CL1533" s="210"/>
      <c r="CM1533" s="210"/>
      <c r="CN1533" s="210"/>
      <c r="CO1533" s="210"/>
      <c r="CP1533" s="210"/>
      <c r="CQ1533" s="210"/>
      <c r="CR1533" s="210"/>
      <c r="CS1533" s="210"/>
      <c r="CT1533" s="210"/>
      <c r="CU1533" s="210"/>
      <c r="CV1533" s="210"/>
      <c r="CW1533" s="210"/>
      <c r="CX1533" s="210"/>
      <c r="CY1533" s="210"/>
      <c r="CZ1533" s="210"/>
      <c r="DA1533" s="210"/>
      <c r="DB1533" s="210"/>
      <c r="DC1533" s="210"/>
      <c r="DD1533" s="210"/>
      <c r="DE1533" s="210"/>
      <c r="DF1533" s="210"/>
      <c r="DG1533" s="210"/>
      <c r="DH1533" s="210"/>
      <c r="DI1533" s="210"/>
      <c r="DJ1533" s="210"/>
      <c r="DK1533" s="210"/>
      <c r="DL1533" s="210"/>
      <c r="DM1533" s="210"/>
      <c r="DN1533" s="210"/>
      <c r="DO1533" s="210"/>
      <c r="DP1533" s="210"/>
      <c r="DQ1533" s="210"/>
      <c r="DR1533" s="210"/>
      <c r="DS1533" s="210"/>
      <c r="DT1533" s="210"/>
      <c r="DU1533" s="210"/>
      <c r="DV1533" s="210"/>
      <c r="DW1533" s="210"/>
      <c r="DX1533" s="210"/>
      <c r="DY1533" s="210"/>
      <c r="DZ1533" s="210"/>
      <c r="EA1533" s="210"/>
      <c r="EB1533" s="210"/>
      <c r="EC1533" s="210"/>
      <c r="ED1533" s="210"/>
      <c r="EE1533" s="210"/>
      <c r="EF1533" s="210"/>
      <c r="EG1533" s="210"/>
      <c r="EH1533" s="210"/>
      <c r="EI1533" s="210"/>
      <c r="EJ1533" s="210"/>
      <c r="EK1533" s="210"/>
      <c r="EL1533" s="210"/>
      <c r="EM1533" s="210"/>
      <c r="EN1533" s="210"/>
      <c r="EO1533" s="210"/>
      <c r="EP1533" s="210"/>
      <c r="EQ1533" s="210"/>
      <c r="ER1533" s="210"/>
      <c r="ES1533" s="210"/>
      <c r="ET1533" s="210"/>
      <c r="EU1533" s="210"/>
    </row>
    <row r="1534" spans="1:151" ht="13">
      <c r="A1534" s="210"/>
      <c r="B1534" s="210"/>
      <c r="C1534" s="210"/>
      <c r="D1534" s="210"/>
      <c r="E1534" s="210"/>
      <c r="F1534" s="210"/>
      <c r="G1534" s="210"/>
      <c r="H1534" s="298"/>
      <c r="I1534" s="298"/>
      <c r="J1534" s="298"/>
      <c r="K1534" s="298"/>
      <c r="L1534" s="298"/>
      <c r="M1534" s="298"/>
      <c r="N1534" s="298"/>
      <c r="O1534" s="210"/>
      <c r="P1534" s="210"/>
      <c r="Q1534" s="211"/>
      <c r="R1534" s="210"/>
      <c r="S1534" s="210"/>
      <c r="T1534" s="210"/>
      <c r="U1534" s="210"/>
      <c r="V1534" s="210"/>
      <c r="W1534" s="210"/>
      <c r="X1534" s="192" t="s">
        <v>173</v>
      </c>
      <c r="Y1534" s="192" t="s">
        <v>401</v>
      </c>
      <c r="Z1534" s="167" t="str">
        <f>'Reviewer 2'!$AB$148</f>
        <v>NR</v>
      </c>
      <c r="AA1534" s="210"/>
      <c r="AB1534" s="210"/>
      <c r="AC1534" s="210"/>
      <c r="AD1534" s="210"/>
      <c r="AE1534" s="210"/>
      <c r="AF1534" s="210"/>
      <c r="AG1534" s="217"/>
      <c r="AH1534" s="217"/>
      <c r="AI1534" s="210"/>
      <c r="AJ1534" s="210"/>
      <c r="AK1534" s="210"/>
      <c r="AL1534" s="210"/>
      <c r="AM1534" s="210"/>
      <c r="AN1534" s="210"/>
      <c r="AO1534" s="210"/>
      <c r="AP1534" s="210"/>
      <c r="AQ1534" s="210"/>
      <c r="AR1534" s="210"/>
      <c r="AS1534" s="210"/>
      <c r="AT1534" s="210"/>
      <c r="AU1534" s="210"/>
      <c r="AV1534" s="210"/>
      <c r="AW1534" s="210"/>
      <c r="AX1534" s="210"/>
      <c r="AY1534" s="210"/>
      <c r="AZ1534" s="210"/>
      <c r="BA1534" s="210"/>
      <c r="BB1534" s="210"/>
      <c r="BC1534" s="210"/>
      <c r="BD1534" s="210"/>
      <c r="BE1534" s="210"/>
      <c r="BF1534" s="210"/>
      <c r="BG1534" s="210"/>
      <c r="BH1534" s="210"/>
      <c r="BI1534" s="210"/>
      <c r="BJ1534" s="210"/>
      <c r="BK1534" s="210"/>
      <c r="BL1534" s="210"/>
      <c r="BM1534" s="210"/>
      <c r="BN1534" s="210"/>
      <c r="BO1534" s="210"/>
      <c r="BP1534" s="210"/>
      <c r="BQ1534" s="210"/>
      <c r="BR1534" s="210"/>
      <c r="BS1534" s="210"/>
      <c r="BT1534" s="210"/>
      <c r="BU1534" s="210"/>
      <c r="BV1534" s="210"/>
      <c r="BW1534" s="210"/>
      <c r="BX1534" s="210"/>
      <c r="BY1534" s="210"/>
      <c r="BZ1534" s="210"/>
      <c r="CA1534" s="210"/>
      <c r="CB1534" s="210"/>
      <c r="CC1534" s="210"/>
      <c r="CD1534" s="210"/>
      <c r="CE1534" s="210"/>
      <c r="CF1534" s="210"/>
      <c r="CG1534" s="210"/>
      <c r="CH1534" s="210"/>
      <c r="CI1534" s="210"/>
      <c r="CJ1534" s="210"/>
      <c r="CK1534" s="210"/>
      <c r="CL1534" s="210"/>
      <c r="CM1534" s="210"/>
      <c r="CN1534" s="210"/>
      <c r="CO1534" s="210"/>
      <c r="CP1534" s="210"/>
      <c r="CQ1534" s="210"/>
      <c r="CR1534" s="210"/>
      <c r="CS1534" s="210"/>
      <c r="CT1534" s="210"/>
      <c r="CU1534" s="210"/>
      <c r="CV1534" s="210"/>
      <c r="CW1534" s="210"/>
      <c r="CX1534" s="210"/>
      <c r="CY1534" s="210"/>
      <c r="CZ1534" s="210"/>
      <c r="DA1534" s="210"/>
      <c r="DB1534" s="210"/>
      <c r="DC1534" s="210"/>
      <c r="DD1534" s="210"/>
      <c r="DE1534" s="210"/>
      <c r="DF1534" s="210"/>
      <c r="DG1534" s="210"/>
      <c r="DH1534" s="210"/>
      <c r="DI1534" s="210"/>
      <c r="DJ1534" s="210"/>
      <c r="DK1534" s="210"/>
      <c r="DL1534" s="210"/>
      <c r="DM1534" s="210"/>
      <c r="DN1534" s="210"/>
      <c r="DO1534" s="210"/>
      <c r="DP1534" s="210"/>
      <c r="DQ1534" s="210"/>
      <c r="DR1534" s="210"/>
      <c r="DS1534" s="210"/>
      <c r="DT1534" s="210"/>
      <c r="DU1534" s="210"/>
      <c r="DV1534" s="210"/>
      <c r="DW1534" s="210"/>
      <c r="DX1534" s="210"/>
      <c r="DY1534" s="210"/>
      <c r="DZ1534" s="210"/>
      <c r="EA1534" s="210"/>
      <c r="EB1534" s="210"/>
      <c r="EC1534" s="210"/>
      <c r="ED1534" s="210"/>
      <c r="EE1534" s="210"/>
      <c r="EF1534" s="210"/>
      <c r="EG1534" s="210"/>
      <c r="EH1534" s="210"/>
      <c r="EI1534" s="210"/>
      <c r="EJ1534" s="210"/>
      <c r="EK1534" s="210"/>
      <c r="EL1534" s="210"/>
      <c r="EM1534" s="210"/>
      <c r="EN1534" s="210"/>
      <c r="EO1534" s="210"/>
      <c r="EP1534" s="210"/>
      <c r="EQ1534" s="210"/>
      <c r="ER1534" s="210"/>
      <c r="ES1534" s="210"/>
      <c r="ET1534" s="210"/>
      <c r="EU1534" s="210"/>
    </row>
    <row r="1535" spans="1:151" ht="13">
      <c r="A1535" s="210"/>
      <c r="B1535" s="210"/>
      <c r="C1535" s="210"/>
      <c r="D1535" s="210"/>
      <c r="E1535" s="210"/>
      <c r="F1535" s="210"/>
      <c r="G1535" s="210"/>
      <c r="H1535" s="298"/>
      <c r="I1535" s="298"/>
      <c r="J1535" s="298"/>
      <c r="K1535" s="298"/>
      <c r="L1535" s="298"/>
      <c r="M1535" s="298"/>
      <c r="N1535" s="298"/>
      <c r="O1535" s="210"/>
      <c r="P1535" s="210"/>
      <c r="Q1535" s="211"/>
      <c r="R1535" s="210"/>
      <c r="S1535" s="210"/>
      <c r="T1535" s="210"/>
      <c r="U1535" s="210"/>
      <c r="V1535" s="210"/>
      <c r="W1535" s="210"/>
      <c r="X1535" s="192" t="s">
        <v>173</v>
      </c>
      <c r="Y1535" s="192" t="s">
        <v>402</v>
      </c>
      <c r="Z1535" s="167" t="str">
        <f>'Reviewer 2'!$AB$149</f>
        <v>NR</v>
      </c>
      <c r="AA1535" s="210"/>
      <c r="AB1535" s="210"/>
      <c r="AC1535" s="210"/>
      <c r="AD1535" s="210"/>
      <c r="AE1535" s="210"/>
      <c r="AF1535" s="210"/>
      <c r="AG1535" s="217"/>
      <c r="AH1535" s="217"/>
      <c r="AI1535" s="210"/>
      <c r="AJ1535" s="210"/>
      <c r="AK1535" s="210"/>
      <c r="AL1535" s="210"/>
      <c r="AM1535" s="210"/>
      <c r="AN1535" s="210"/>
      <c r="AO1535" s="210"/>
      <c r="AP1535" s="210"/>
      <c r="AQ1535" s="210"/>
      <c r="AR1535" s="210"/>
      <c r="AS1535" s="210"/>
      <c r="AT1535" s="210"/>
      <c r="AU1535" s="210"/>
      <c r="AV1535" s="210"/>
      <c r="AW1535" s="210"/>
      <c r="AX1535" s="210"/>
      <c r="AY1535" s="210"/>
      <c r="AZ1535" s="210"/>
      <c r="BA1535" s="210"/>
      <c r="BB1535" s="210"/>
      <c r="BC1535" s="210"/>
      <c r="BD1535" s="210"/>
      <c r="BE1535" s="210"/>
      <c r="BF1535" s="210"/>
      <c r="BG1535" s="210"/>
      <c r="BH1535" s="210"/>
      <c r="BI1535" s="210"/>
      <c r="BJ1535" s="210"/>
      <c r="BK1535" s="210"/>
      <c r="BL1535" s="210"/>
      <c r="BM1535" s="210"/>
      <c r="BN1535" s="210"/>
      <c r="BO1535" s="210"/>
      <c r="BP1535" s="210"/>
      <c r="BQ1535" s="210"/>
      <c r="BR1535" s="210"/>
      <c r="BS1535" s="210"/>
      <c r="BT1535" s="210"/>
      <c r="BU1535" s="210"/>
      <c r="BV1535" s="210"/>
      <c r="BW1535" s="210"/>
      <c r="BX1535" s="210"/>
      <c r="BY1535" s="210"/>
      <c r="BZ1535" s="210"/>
      <c r="CA1535" s="210"/>
      <c r="CB1535" s="210"/>
      <c r="CC1535" s="210"/>
      <c r="CD1535" s="210"/>
      <c r="CE1535" s="210"/>
      <c r="CF1535" s="210"/>
      <c r="CG1535" s="210"/>
      <c r="CH1535" s="210"/>
      <c r="CI1535" s="210"/>
      <c r="CJ1535" s="210"/>
      <c r="CK1535" s="210"/>
      <c r="CL1535" s="210"/>
      <c r="CM1535" s="210"/>
      <c r="CN1535" s="210"/>
      <c r="CO1535" s="210"/>
      <c r="CP1535" s="210"/>
      <c r="CQ1535" s="210"/>
      <c r="CR1535" s="210"/>
      <c r="CS1535" s="210"/>
      <c r="CT1535" s="210"/>
      <c r="CU1535" s="210"/>
      <c r="CV1535" s="210"/>
      <c r="CW1535" s="210"/>
      <c r="CX1535" s="210"/>
      <c r="CY1535" s="210"/>
      <c r="CZ1535" s="210"/>
      <c r="DA1535" s="210"/>
      <c r="DB1535" s="210"/>
      <c r="DC1535" s="210"/>
      <c r="DD1535" s="210"/>
      <c r="DE1535" s="210"/>
      <c r="DF1535" s="210"/>
      <c r="DG1535" s="210"/>
      <c r="DH1535" s="210"/>
      <c r="DI1535" s="210"/>
      <c r="DJ1535" s="210"/>
      <c r="DK1535" s="210"/>
      <c r="DL1535" s="210"/>
      <c r="DM1535" s="210"/>
      <c r="DN1535" s="210"/>
      <c r="DO1535" s="210"/>
      <c r="DP1535" s="210"/>
      <c r="DQ1535" s="210"/>
      <c r="DR1535" s="210"/>
      <c r="DS1535" s="210"/>
      <c r="DT1535" s="210"/>
      <c r="DU1535" s="210"/>
      <c r="DV1535" s="210"/>
      <c r="DW1535" s="210"/>
      <c r="DX1535" s="210"/>
      <c r="DY1535" s="210"/>
      <c r="DZ1535" s="210"/>
      <c r="EA1535" s="210"/>
      <c r="EB1535" s="210"/>
      <c r="EC1535" s="210"/>
      <c r="ED1535" s="210"/>
      <c r="EE1535" s="210"/>
      <c r="EF1535" s="210"/>
      <c r="EG1535" s="210"/>
      <c r="EH1535" s="210"/>
      <c r="EI1535" s="210"/>
      <c r="EJ1535" s="210"/>
      <c r="EK1535" s="210"/>
      <c r="EL1535" s="210"/>
      <c r="EM1535" s="210"/>
      <c r="EN1535" s="210"/>
      <c r="EO1535" s="210"/>
      <c r="EP1535" s="210"/>
      <c r="EQ1535" s="210"/>
      <c r="ER1535" s="210"/>
      <c r="ES1535" s="210"/>
      <c r="ET1535" s="210"/>
      <c r="EU1535" s="210"/>
    </row>
    <row r="1536" spans="1:151" ht="13">
      <c r="A1536" s="210"/>
      <c r="B1536" s="210"/>
      <c r="C1536" s="210"/>
      <c r="D1536" s="210"/>
      <c r="E1536" s="210"/>
      <c r="F1536" s="210"/>
      <c r="G1536" s="210"/>
      <c r="H1536" s="298"/>
      <c r="I1536" s="298"/>
      <c r="J1536" s="298"/>
      <c r="K1536" s="298"/>
      <c r="L1536" s="298"/>
      <c r="M1536" s="298"/>
      <c r="N1536" s="298"/>
      <c r="O1536" s="210"/>
      <c r="P1536" s="210"/>
      <c r="Q1536" s="211"/>
      <c r="R1536" s="210"/>
      <c r="S1536" s="210"/>
      <c r="T1536" s="210"/>
      <c r="U1536" s="210"/>
      <c r="V1536" s="210"/>
      <c r="W1536" s="210"/>
      <c r="X1536" s="192" t="s">
        <v>173</v>
      </c>
      <c r="Y1536" s="192" t="s">
        <v>403</v>
      </c>
      <c r="Z1536" s="167" t="str">
        <f>'Reviewer 2'!$AB$150</f>
        <v>NR</v>
      </c>
      <c r="AA1536" s="210"/>
      <c r="AB1536" s="210"/>
      <c r="AC1536" s="210"/>
      <c r="AD1536" s="210"/>
      <c r="AE1536" s="210"/>
      <c r="AF1536" s="210"/>
      <c r="AG1536" s="217"/>
      <c r="AH1536" s="217"/>
      <c r="AI1536" s="210"/>
      <c r="AJ1536" s="210"/>
      <c r="AK1536" s="210"/>
      <c r="AL1536" s="210"/>
      <c r="AM1536" s="210"/>
      <c r="AN1536" s="210"/>
      <c r="AO1536" s="210"/>
      <c r="AP1536" s="210"/>
      <c r="AQ1536" s="210"/>
      <c r="AR1536" s="210"/>
      <c r="AS1536" s="210"/>
      <c r="AT1536" s="210"/>
      <c r="AU1536" s="210"/>
      <c r="AV1536" s="210"/>
      <c r="AW1536" s="210"/>
      <c r="AX1536" s="210"/>
      <c r="AY1536" s="210"/>
      <c r="AZ1536" s="210"/>
      <c r="BA1536" s="210"/>
      <c r="BB1536" s="210"/>
      <c r="BC1536" s="210"/>
      <c r="BD1536" s="210"/>
      <c r="BE1536" s="210"/>
      <c r="BF1536" s="210"/>
      <c r="BG1536" s="210"/>
      <c r="BH1536" s="210"/>
      <c r="BI1536" s="210"/>
      <c r="BJ1536" s="210"/>
      <c r="BK1536" s="210"/>
      <c r="BL1536" s="210"/>
      <c r="BM1536" s="210"/>
      <c r="BN1536" s="210"/>
      <c r="BO1536" s="210"/>
      <c r="BP1536" s="210"/>
      <c r="BQ1536" s="210"/>
      <c r="BR1536" s="210"/>
      <c r="BS1536" s="210"/>
      <c r="BT1536" s="210"/>
      <c r="BU1536" s="210"/>
      <c r="BV1536" s="210"/>
      <c r="BW1536" s="210"/>
      <c r="BX1536" s="210"/>
      <c r="BY1536" s="210"/>
      <c r="BZ1536" s="210"/>
      <c r="CA1536" s="210"/>
      <c r="CB1536" s="210"/>
      <c r="CC1536" s="210"/>
      <c r="CD1536" s="210"/>
      <c r="CE1536" s="210"/>
      <c r="CF1536" s="210"/>
      <c r="CG1536" s="210"/>
      <c r="CH1536" s="210"/>
      <c r="CI1536" s="210"/>
      <c r="CJ1536" s="210"/>
      <c r="CK1536" s="210"/>
      <c r="CL1536" s="210"/>
      <c r="CM1536" s="210"/>
      <c r="CN1536" s="210"/>
      <c r="CO1536" s="210"/>
      <c r="CP1536" s="210"/>
      <c r="CQ1536" s="210"/>
      <c r="CR1536" s="210"/>
      <c r="CS1536" s="210"/>
      <c r="CT1536" s="210"/>
      <c r="CU1536" s="210"/>
      <c r="CV1536" s="210"/>
      <c r="CW1536" s="210"/>
      <c r="CX1536" s="210"/>
      <c r="CY1536" s="210"/>
      <c r="CZ1536" s="210"/>
      <c r="DA1536" s="210"/>
      <c r="DB1536" s="210"/>
      <c r="DC1536" s="210"/>
      <c r="DD1536" s="210"/>
      <c r="DE1536" s="210"/>
      <c r="DF1536" s="210"/>
      <c r="DG1536" s="210"/>
      <c r="DH1536" s="210"/>
      <c r="DI1536" s="210"/>
      <c r="DJ1536" s="210"/>
      <c r="DK1536" s="210"/>
      <c r="DL1536" s="210"/>
      <c r="DM1536" s="210"/>
      <c r="DN1536" s="210"/>
      <c r="DO1536" s="210"/>
      <c r="DP1536" s="210"/>
      <c r="DQ1536" s="210"/>
      <c r="DR1536" s="210"/>
      <c r="DS1536" s="210"/>
      <c r="DT1536" s="210"/>
      <c r="DU1536" s="210"/>
      <c r="DV1536" s="210"/>
      <c r="DW1536" s="210"/>
      <c r="DX1536" s="210"/>
      <c r="DY1536" s="210"/>
      <c r="DZ1536" s="210"/>
      <c r="EA1536" s="210"/>
      <c r="EB1536" s="210"/>
      <c r="EC1536" s="210"/>
      <c r="ED1536" s="210"/>
      <c r="EE1536" s="210"/>
      <c r="EF1536" s="210"/>
      <c r="EG1536" s="210"/>
      <c r="EH1536" s="210"/>
      <c r="EI1536" s="210"/>
      <c r="EJ1536" s="210"/>
      <c r="EK1536" s="210"/>
      <c r="EL1536" s="210"/>
      <c r="EM1536" s="210"/>
      <c r="EN1536" s="210"/>
      <c r="EO1536" s="210"/>
      <c r="EP1536" s="210"/>
      <c r="EQ1536" s="210"/>
      <c r="ER1536" s="210"/>
      <c r="ES1536" s="210"/>
      <c r="ET1536" s="210"/>
      <c r="EU1536" s="210"/>
    </row>
    <row r="1537" spans="1:151" ht="13">
      <c r="A1537" s="210"/>
      <c r="B1537" s="210"/>
      <c r="C1537" s="210"/>
      <c r="D1537" s="210"/>
      <c r="E1537" s="210"/>
      <c r="F1537" s="210"/>
      <c r="G1537" s="210"/>
      <c r="H1537" s="298"/>
      <c r="I1537" s="298"/>
      <c r="J1537" s="298"/>
      <c r="K1537" s="298"/>
      <c r="L1537" s="298"/>
      <c r="M1537" s="298"/>
      <c r="N1537" s="298"/>
      <c r="O1537" s="210"/>
      <c r="P1537" s="210"/>
      <c r="Q1537" s="211"/>
      <c r="R1537" s="210"/>
      <c r="S1537" s="210"/>
      <c r="T1537" s="210"/>
      <c r="U1537" s="210"/>
      <c r="V1537" s="210"/>
      <c r="W1537" s="210"/>
      <c r="X1537" s="192" t="s">
        <v>173</v>
      </c>
      <c r="Y1537" s="192" t="s">
        <v>404</v>
      </c>
      <c r="Z1537" s="167" t="str">
        <f>'Reviewer 2'!$AB$151</f>
        <v>NR</v>
      </c>
      <c r="AA1537" s="210"/>
      <c r="AB1537" s="210"/>
      <c r="AC1537" s="210"/>
      <c r="AD1537" s="210"/>
      <c r="AE1537" s="210"/>
      <c r="AF1537" s="210"/>
      <c r="AG1537" s="217"/>
      <c r="AH1537" s="217"/>
      <c r="AI1537" s="210"/>
      <c r="AJ1537" s="210"/>
      <c r="AK1537" s="210"/>
      <c r="AL1537" s="210"/>
      <c r="AM1537" s="210"/>
      <c r="AN1537" s="210"/>
      <c r="AO1537" s="210"/>
      <c r="AP1537" s="210"/>
      <c r="AQ1537" s="210"/>
      <c r="AR1537" s="210"/>
      <c r="AS1537" s="210"/>
      <c r="AT1537" s="210"/>
      <c r="AU1537" s="210"/>
      <c r="AV1537" s="210"/>
      <c r="AW1537" s="210"/>
      <c r="AX1537" s="210"/>
      <c r="AY1537" s="210"/>
      <c r="AZ1537" s="210"/>
      <c r="BA1537" s="210"/>
      <c r="BB1537" s="210"/>
      <c r="BC1537" s="210"/>
      <c r="BD1537" s="210"/>
      <c r="BE1537" s="210"/>
      <c r="BF1537" s="210"/>
      <c r="BG1537" s="210"/>
      <c r="BH1537" s="210"/>
      <c r="BI1537" s="210"/>
      <c r="BJ1537" s="210"/>
      <c r="BK1537" s="210"/>
      <c r="BL1537" s="210"/>
      <c r="BM1537" s="210"/>
      <c r="BN1537" s="210"/>
      <c r="BO1537" s="210"/>
      <c r="BP1537" s="210"/>
      <c r="BQ1537" s="210"/>
      <c r="BR1537" s="210"/>
      <c r="BS1537" s="210"/>
      <c r="BT1537" s="210"/>
      <c r="BU1537" s="210"/>
      <c r="BV1537" s="210"/>
      <c r="BW1537" s="210"/>
      <c r="BX1537" s="210"/>
      <c r="BY1537" s="210"/>
      <c r="BZ1537" s="210"/>
      <c r="CA1537" s="210"/>
      <c r="CB1537" s="210"/>
      <c r="CC1537" s="210"/>
      <c r="CD1537" s="210"/>
      <c r="CE1537" s="210"/>
      <c r="CF1537" s="210"/>
      <c r="CG1537" s="210"/>
      <c r="CH1537" s="210"/>
      <c r="CI1537" s="210"/>
      <c r="CJ1537" s="210"/>
      <c r="CK1537" s="210"/>
      <c r="CL1537" s="210"/>
      <c r="CM1537" s="210"/>
      <c r="CN1537" s="210"/>
      <c r="CO1537" s="210"/>
      <c r="CP1537" s="210"/>
      <c r="CQ1537" s="210"/>
      <c r="CR1537" s="210"/>
      <c r="CS1537" s="210"/>
      <c r="CT1537" s="210"/>
      <c r="CU1537" s="210"/>
      <c r="CV1537" s="210"/>
      <c r="CW1537" s="210"/>
      <c r="CX1537" s="210"/>
      <c r="CY1537" s="210"/>
      <c r="CZ1537" s="210"/>
      <c r="DA1537" s="210"/>
      <c r="DB1537" s="210"/>
      <c r="DC1537" s="210"/>
      <c r="DD1537" s="210"/>
      <c r="DE1537" s="210"/>
      <c r="DF1537" s="210"/>
      <c r="DG1537" s="210"/>
      <c r="DH1537" s="210"/>
      <c r="DI1537" s="210"/>
      <c r="DJ1537" s="210"/>
      <c r="DK1537" s="210"/>
      <c r="DL1537" s="210"/>
      <c r="DM1537" s="210"/>
      <c r="DN1537" s="210"/>
      <c r="DO1537" s="210"/>
      <c r="DP1537" s="210"/>
      <c r="DQ1537" s="210"/>
      <c r="DR1537" s="210"/>
      <c r="DS1537" s="210"/>
      <c r="DT1537" s="210"/>
      <c r="DU1537" s="210"/>
      <c r="DV1537" s="210"/>
      <c r="DW1537" s="210"/>
      <c r="DX1537" s="210"/>
      <c r="DY1537" s="210"/>
      <c r="DZ1537" s="210"/>
      <c r="EA1537" s="210"/>
      <c r="EB1537" s="210"/>
      <c r="EC1537" s="210"/>
      <c r="ED1537" s="210"/>
      <c r="EE1537" s="210"/>
      <c r="EF1537" s="210"/>
      <c r="EG1537" s="210"/>
      <c r="EH1537" s="210"/>
      <c r="EI1537" s="210"/>
      <c r="EJ1537" s="210"/>
      <c r="EK1537" s="210"/>
      <c r="EL1537" s="210"/>
      <c r="EM1537" s="210"/>
      <c r="EN1537" s="210"/>
      <c r="EO1537" s="210"/>
      <c r="EP1537" s="210"/>
      <c r="EQ1537" s="210"/>
      <c r="ER1537" s="210"/>
      <c r="ES1537" s="210"/>
      <c r="ET1537" s="210"/>
      <c r="EU1537" s="210"/>
    </row>
    <row r="1538" spans="1:151" ht="13">
      <c r="A1538" s="210"/>
      <c r="B1538" s="210"/>
      <c r="C1538" s="210"/>
      <c r="D1538" s="210"/>
      <c r="E1538" s="210"/>
      <c r="F1538" s="210"/>
      <c r="G1538" s="210"/>
      <c r="H1538" s="298"/>
      <c r="I1538" s="298"/>
      <c r="J1538" s="298"/>
      <c r="K1538" s="298"/>
      <c r="L1538" s="298"/>
      <c r="M1538" s="298"/>
      <c r="N1538" s="298"/>
      <c r="O1538" s="210"/>
      <c r="P1538" s="210"/>
      <c r="Q1538" s="211"/>
      <c r="R1538" s="210"/>
      <c r="S1538" s="210"/>
      <c r="T1538" s="210"/>
      <c r="U1538" s="210"/>
      <c r="V1538" s="210"/>
      <c r="W1538" s="210"/>
      <c r="X1538" s="192" t="s">
        <v>173</v>
      </c>
      <c r="Y1538" s="192" t="s">
        <v>405</v>
      </c>
      <c r="Z1538" s="167" t="str">
        <f>'Reviewer 2'!$AB$152</f>
        <v>NR</v>
      </c>
      <c r="AA1538" s="210"/>
      <c r="AB1538" s="210"/>
      <c r="AC1538" s="210"/>
      <c r="AD1538" s="210"/>
      <c r="AE1538" s="210"/>
      <c r="AF1538" s="210"/>
      <c r="AG1538" s="217"/>
      <c r="AH1538" s="217"/>
      <c r="AI1538" s="210"/>
      <c r="AJ1538" s="210"/>
      <c r="AK1538" s="210"/>
      <c r="AL1538" s="210"/>
      <c r="AM1538" s="210"/>
      <c r="AN1538" s="210"/>
      <c r="AO1538" s="210"/>
      <c r="AP1538" s="210"/>
      <c r="AQ1538" s="210"/>
      <c r="AR1538" s="210"/>
      <c r="AS1538" s="210"/>
      <c r="AT1538" s="210"/>
      <c r="AU1538" s="210"/>
      <c r="AV1538" s="210"/>
      <c r="AW1538" s="210"/>
      <c r="AX1538" s="210"/>
      <c r="AY1538" s="210"/>
      <c r="AZ1538" s="210"/>
      <c r="BA1538" s="210"/>
      <c r="BB1538" s="210"/>
      <c r="BC1538" s="210"/>
      <c r="BD1538" s="210"/>
      <c r="BE1538" s="210"/>
      <c r="BF1538" s="210"/>
      <c r="BG1538" s="210"/>
      <c r="BH1538" s="210"/>
      <c r="BI1538" s="210"/>
      <c r="BJ1538" s="210"/>
      <c r="BK1538" s="210"/>
      <c r="BL1538" s="210"/>
      <c r="BM1538" s="210"/>
      <c r="BN1538" s="210"/>
      <c r="BO1538" s="210"/>
      <c r="BP1538" s="210"/>
      <c r="BQ1538" s="210"/>
      <c r="BR1538" s="210"/>
      <c r="BS1538" s="210"/>
      <c r="BT1538" s="210"/>
      <c r="BU1538" s="210"/>
      <c r="BV1538" s="210"/>
      <c r="BW1538" s="210"/>
      <c r="BX1538" s="210"/>
      <c r="BY1538" s="210"/>
      <c r="BZ1538" s="210"/>
      <c r="CA1538" s="210"/>
      <c r="CB1538" s="210"/>
      <c r="CC1538" s="210"/>
      <c r="CD1538" s="210"/>
      <c r="CE1538" s="210"/>
      <c r="CF1538" s="210"/>
      <c r="CG1538" s="210"/>
      <c r="CH1538" s="210"/>
      <c r="CI1538" s="210"/>
      <c r="CJ1538" s="210"/>
      <c r="CK1538" s="210"/>
      <c r="CL1538" s="210"/>
      <c r="CM1538" s="210"/>
      <c r="CN1538" s="210"/>
      <c r="CO1538" s="210"/>
      <c r="CP1538" s="210"/>
      <c r="CQ1538" s="210"/>
      <c r="CR1538" s="210"/>
      <c r="CS1538" s="210"/>
      <c r="CT1538" s="210"/>
      <c r="CU1538" s="210"/>
      <c r="CV1538" s="210"/>
      <c r="CW1538" s="210"/>
      <c r="CX1538" s="210"/>
      <c r="CY1538" s="210"/>
      <c r="CZ1538" s="210"/>
      <c r="DA1538" s="210"/>
      <c r="DB1538" s="210"/>
      <c r="DC1538" s="210"/>
      <c r="DD1538" s="210"/>
      <c r="DE1538" s="210"/>
      <c r="DF1538" s="210"/>
      <c r="DG1538" s="210"/>
      <c r="DH1538" s="210"/>
      <c r="DI1538" s="210"/>
      <c r="DJ1538" s="210"/>
      <c r="DK1538" s="210"/>
      <c r="DL1538" s="210"/>
      <c r="DM1538" s="210"/>
      <c r="DN1538" s="210"/>
      <c r="DO1538" s="210"/>
      <c r="DP1538" s="210"/>
      <c r="DQ1538" s="210"/>
      <c r="DR1538" s="210"/>
      <c r="DS1538" s="210"/>
      <c r="DT1538" s="210"/>
      <c r="DU1538" s="210"/>
      <c r="DV1538" s="210"/>
      <c r="DW1538" s="210"/>
      <c r="DX1538" s="210"/>
      <c r="DY1538" s="210"/>
      <c r="DZ1538" s="210"/>
      <c r="EA1538" s="210"/>
      <c r="EB1538" s="210"/>
      <c r="EC1538" s="210"/>
      <c r="ED1538" s="210"/>
      <c r="EE1538" s="210"/>
      <c r="EF1538" s="210"/>
      <c r="EG1538" s="210"/>
      <c r="EH1538" s="210"/>
      <c r="EI1538" s="210"/>
      <c r="EJ1538" s="210"/>
      <c r="EK1538" s="210"/>
      <c r="EL1538" s="210"/>
      <c r="EM1538" s="210"/>
      <c r="EN1538" s="210"/>
      <c r="EO1538" s="210"/>
      <c r="EP1538" s="210"/>
      <c r="EQ1538" s="210"/>
      <c r="ER1538" s="210"/>
      <c r="ES1538" s="210"/>
      <c r="ET1538" s="210"/>
      <c r="EU1538" s="210"/>
    </row>
    <row r="1539" spans="1:151" ht="13">
      <c r="A1539" s="210"/>
      <c r="B1539" s="210"/>
      <c r="C1539" s="210"/>
      <c r="D1539" s="210"/>
      <c r="E1539" s="210"/>
      <c r="F1539" s="210"/>
      <c r="G1539" s="210"/>
      <c r="H1539" s="298"/>
      <c r="I1539" s="298"/>
      <c r="J1539" s="298"/>
      <c r="K1539" s="298"/>
      <c r="L1539" s="298"/>
      <c r="M1539" s="298"/>
      <c r="N1539" s="298"/>
      <c r="O1539" s="210"/>
      <c r="P1539" s="210"/>
      <c r="Q1539" s="211"/>
      <c r="R1539" s="210"/>
      <c r="S1539" s="210"/>
      <c r="T1539" s="210"/>
      <c r="U1539" s="210"/>
      <c r="V1539" s="210"/>
      <c r="W1539" s="210"/>
      <c r="X1539" s="192" t="s">
        <v>173</v>
      </c>
      <c r="Y1539" s="192" t="s">
        <v>406</v>
      </c>
      <c r="Z1539" s="167" t="str">
        <f>'Reviewer 2'!$AB$153</f>
        <v>NR</v>
      </c>
      <c r="AA1539" s="210"/>
      <c r="AB1539" s="210"/>
      <c r="AC1539" s="210"/>
      <c r="AD1539" s="210"/>
      <c r="AE1539" s="210"/>
      <c r="AF1539" s="210"/>
      <c r="AG1539" s="217"/>
      <c r="AH1539" s="217"/>
      <c r="AI1539" s="210"/>
      <c r="AJ1539" s="210"/>
      <c r="AK1539" s="210"/>
      <c r="AL1539" s="210"/>
      <c r="AM1539" s="210"/>
      <c r="AN1539" s="210"/>
      <c r="AO1539" s="210"/>
      <c r="AP1539" s="210"/>
      <c r="AQ1539" s="210"/>
      <c r="AR1539" s="210"/>
      <c r="AS1539" s="210"/>
      <c r="AT1539" s="210"/>
      <c r="AU1539" s="210"/>
      <c r="AV1539" s="210"/>
      <c r="AW1539" s="210"/>
      <c r="AX1539" s="210"/>
      <c r="AY1539" s="210"/>
      <c r="AZ1539" s="210"/>
      <c r="BA1539" s="210"/>
      <c r="BB1539" s="210"/>
      <c r="BC1539" s="210"/>
      <c r="BD1539" s="210"/>
      <c r="BE1539" s="210"/>
      <c r="BF1539" s="210"/>
      <c r="BG1539" s="210"/>
      <c r="BH1539" s="210"/>
      <c r="BI1539" s="210"/>
      <c r="BJ1539" s="210"/>
      <c r="BK1539" s="210"/>
      <c r="BL1539" s="210"/>
      <c r="BM1539" s="210"/>
      <c r="BN1539" s="210"/>
      <c r="BO1539" s="210"/>
      <c r="BP1539" s="210"/>
      <c r="BQ1539" s="210"/>
      <c r="BR1539" s="210"/>
      <c r="BS1539" s="210"/>
      <c r="BT1539" s="210"/>
      <c r="BU1539" s="210"/>
      <c r="BV1539" s="210"/>
      <c r="BW1539" s="210"/>
      <c r="BX1539" s="210"/>
      <c r="BY1539" s="210"/>
      <c r="BZ1539" s="210"/>
      <c r="CA1539" s="210"/>
      <c r="CB1539" s="210"/>
      <c r="CC1539" s="210"/>
      <c r="CD1539" s="210"/>
      <c r="CE1539" s="210"/>
      <c r="CF1539" s="210"/>
      <c r="CG1539" s="210"/>
      <c r="CH1539" s="210"/>
      <c r="CI1539" s="210"/>
      <c r="CJ1539" s="210"/>
      <c r="CK1539" s="210"/>
      <c r="CL1539" s="210"/>
      <c r="CM1539" s="210"/>
      <c r="CN1539" s="210"/>
      <c r="CO1539" s="210"/>
      <c r="CP1539" s="210"/>
      <c r="CQ1539" s="210"/>
      <c r="CR1539" s="210"/>
      <c r="CS1539" s="210"/>
      <c r="CT1539" s="210"/>
      <c r="CU1539" s="210"/>
      <c r="CV1539" s="210"/>
      <c r="CW1539" s="210"/>
      <c r="CX1539" s="210"/>
      <c r="CY1539" s="210"/>
      <c r="CZ1539" s="210"/>
      <c r="DA1539" s="210"/>
      <c r="DB1539" s="210"/>
      <c r="DC1539" s="210"/>
      <c r="DD1539" s="210"/>
      <c r="DE1539" s="210"/>
      <c r="DF1539" s="210"/>
      <c r="DG1539" s="210"/>
      <c r="DH1539" s="210"/>
      <c r="DI1539" s="210"/>
      <c r="DJ1539" s="210"/>
      <c r="DK1539" s="210"/>
      <c r="DL1539" s="210"/>
      <c r="DM1539" s="210"/>
      <c r="DN1539" s="210"/>
      <c r="DO1539" s="210"/>
      <c r="DP1539" s="210"/>
      <c r="DQ1539" s="210"/>
      <c r="DR1539" s="210"/>
      <c r="DS1539" s="210"/>
      <c r="DT1539" s="210"/>
      <c r="DU1539" s="210"/>
      <c r="DV1539" s="210"/>
      <c r="DW1539" s="210"/>
      <c r="DX1539" s="210"/>
      <c r="DY1539" s="210"/>
      <c r="DZ1539" s="210"/>
      <c r="EA1539" s="210"/>
      <c r="EB1539" s="210"/>
      <c r="EC1539" s="210"/>
      <c r="ED1539" s="210"/>
      <c r="EE1539" s="210"/>
      <c r="EF1539" s="210"/>
      <c r="EG1539" s="210"/>
      <c r="EH1539" s="210"/>
      <c r="EI1539" s="210"/>
      <c r="EJ1539" s="210"/>
      <c r="EK1539" s="210"/>
      <c r="EL1539" s="210"/>
      <c r="EM1539" s="210"/>
      <c r="EN1539" s="210"/>
      <c r="EO1539" s="210"/>
      <c r="EP1539" s="210"/>
      <c r="EQ1539" s="210"/>
      <c r="ER1539" s="210"/>
      <c r="ES1539" s="210"/>
      <c r="ET1539" s="210"/>
      <c r="EU1539" s="210"/>
    </row>
    <row r="1540" spans="1:151" ht="13">
      <c r="A1540" s="210"/>
      <c r="B1540" s="210"/>
      <c r="C1540" s="210"/>
      <c r="D1540" s="210"/>
      <c r="E1540" s="210"/>
      <c r="F1540" s="210"/>
      <c r="G1540" s="210"/>
      <c r="H1540" s="298"/>
      <c r="I1540" s="298"/>
      <c r="J1540" s="298"/>
      <c r="K1540" s="298"/>
      <c r="L1540" s="298"/>
      <c r="M1540" s="298"/>
      <c r="N1540" s="298"/>
      <c r="O1540" s="210"/>
      <c r="P1540" s="210"/>
      <c r="Q1540" s="211"/>
      <c r="R1540" s="210"/>
      <c r="S1540" s="210"/>
      <c r="T1540" s="210"/>
      <c r="U1540" s="210"/>
      <c r="V1540" s="210"/>
      <c r="W1540" s="210"/>
      <c r="X1540" s="192" t="s">
        <v>173</v>
      </c>
      <c r="Y1540" s="192" t="s">
        <v>407</v>
      </c>
      <c r="Z1540" s="167" t="str">
        <f>'Reviewer 2'!$AB$154</f>
        <v>NR</v>
      </c>
      <c r="AA1540" s="210"/>
      <c r="AB1540" s="210"/>
      <c r="AC1540" s="210"/>
      <c r="AD1540" s="210"/>
      <c r="AE1540" s="210"/>
      <c r="AF1540" s="210"/>
      <c r="AG1540" s="217"/>
      <c r="AH1540" s="217"/>
      <c r="AI1540" s="210"/>
      <c r="AJ1540" s="210"/>
      <c r="AK1540" s="210"/>
      <c r="AL1540" s="210"/>
      <c r="AM1540" s="210"/>
      <c r="AN1540" s="210"/>
      <c r="AO1540" s="210"/>
      <c r="AP1540" s="210"/>
      <c r="AQ1540" s="210"/>
      <c r="AR1540" s="210"/>
      <c r="AS1540" s="210"/>
      <c r="AT1540" s="210"/>
      <c r="AU1540" s="210"/>
      <c r="AV1540" s="210"/>
      <c r="AW1540" s="210"/>
      <c r="AX1540" s="210"/>
      <c r="AY1540" s="210"/>
      <c r="AZ1540" s="210"/>
      <c r="BA1540" s="210"/>
      <c r="BB1540" s="210"/>
      <c r="BC1540" s="210"/>
      <c r="BD1540" s="210"/>
      <c r="BE1540" s="210"/>
      <c r="BF1540" s="210"/>
      <c r="BG1540" s="210"/>
      <c r="BH1540" s="210"/>
      <c r="BI1540" s="210"/>
      <c r="BJ1540" s="210"/>
      <c r="BK1540" s="210"/>
      <c r="BL1540" s="210"/>
      <c r="BM1540" s="210"/>
      <c r="BN1540" s="210"/>
      <c r="BO1540" s="210"/>
      <c r="BP1540" s="210"/>
      <c r="BQ1540" s="210"/>
      <c r="BR1540" s="210"/>
      <c r="BS1540" s="210"/>
      <c r="BT1540" s="210"/>
      <c r="BU1540" s="210"/>
      <c r="BV1540" s="210"/>
      <c r="BW1540" s="210"/>
      <c r="BX1540" s="210"/>
      <c r="BY1540" s="210"/>
      <c r="BZ1540" s="210"/>
      <c r="CA1540" s="210"/>
      <c r="CB1540" s="210"/>
      <c r="CC1540" s="210"/>
      <c r="CD1540" s="210"/>
      <c r="CE1540" s="210"/>
      <c r="CF1540" s="210"/>
      <c r="CG1540" s="210"/>
      <c r="CH1540" s="210"/>
      <c r="CI1540" s="210"/>
      <c r="CJ1540" s="210"/>
      <c r="CK1540" s="210"/>
      <c r="CL1540" s="210"/>
      <c r="CM1540" s="210"/>
      <c r="CN1540" s="210"/>
      <c r="CO1540" s="210"/>
      <c r="CP1540" s="210"/>
      <c r="CQ1540" s="210"/>
      <c r="CR1540" s="210"/>
      <c r="CS1540" s="210"/>
      <c r="CT1540" s="210"/>
      <c r="CU1540" s="210"/>
      <c r="CV1540" s="210"/>
      <c r="CW1540" s="210"/>
      <c r="CX1540" s="210"/>
      <c r="CY1540" s="210"/>
      <c r="CZ1540" s="210"/>
      <c r="DA1540" s="210"/>
      <c r="DB1540" s="210"/>
      <c r="DC1540" s="210"/>
      <c r="DD1540" s="210"/>
      <c r="DE1540" s="210"/>
      <c r="DF1540" s="210"/>
      <c r="DG1540" s="210"/>
      <c r="DH1540" s="210"/>
      <c r="DI1540" s="210"/>
      <c r="DJ1540" s="210"/>
      <c r="DK1540" s="210"/>
      <c r="DL1540" s="210"/>
      <c r="DM1540" s="210"/>
      <c r="DN1540" s="210"/>
      <c r="DO1540" s="210"/>
      <c r="DP1540" s="210"/>
      <c r="DQ1540" s="210"/>
      <c r="DR1540" s="210"/>
      <c r="DS1540" s="210"/>
      <c r="DT1540" s="210"/>
      <c r="DU1540" s="210"/>
      <c r="DV1540" s="210"/>
      <c r="DW1540" s="210"/>
      <c r="DX1540" s="210"/>
      <c r="DY1540" s="210"/>
      <c r="DZ1540" s="210"/>
      <c r="EA1540" s="210"/>
      <c r="EB1540" s="210"/>
      <c r="EC1540" s="210"/>
      <c r="ED1540" s="210"/>
      <c r="EE1540" s="210"/>
      <c r="EF1540" s="210"/>
      <c r="EG1540" s="210"/>
      <c r="EH1540" s="210"/>
      <c r="EI1540" s="210"/>
      <c r="EJ1540" s="210"/>
      <c r="EK1540" s="210"/>
      <c r="EL1540" s="210"/>
      <c r="EM1540" s="210"/>
      <c r="EN1540" s="210"/>
      <c r="EO1540" s="210"/>
      <c r="EP1540" s="210"/>
      <c r="EQ1540" s="210"/>
      <c r="ER1540" s="210"/>
      <c r="ES1540" s="210"/>
      <c r="ET1540" s="210"/>
      <c r="EU1540" s="210"/>
    </row>
    <row r="1541" spans="1:151" ht="13">
      <c r="A1541" s="210"/>
      <c r="B1541" s="210"/>
      <c r="C1541" s="210"/>
      <c r="D1541" s="210"/>
      <c r="E1541" s="210"/>
      <c r="F1541" s="210"/>
      <c r="G1541" s="210"/>
      <c r="H1541" s="298"/>
      <c r="I1541" s="298"/>
      <c r="J1541" s="298"/>
      <c r="K1541" s="298"/>
      <c r="L1541" s="298"/>
      <c r="M1541" s="298"/>
      <c r="N1541" s="298"/>
      <c r="O1541" s="210"/>
      <c r="P1541" s="210"/>
      <c r="Q1541" s="211"/>
      <c r="R1541" s="210"/>
      <c r="S1541" s="210"/>
      <c r="T1541" s="210"/>
      <c r="U1541" s="210"/>
      <c r="V1541" s="210"/>
      <c r="W1541" s="210"/>
      <c r="X1541" s="192" t="s">
        <v>173</v>
      </c>
      <c r="Y1541" s="192" t="s">
        <v>408</v>
      </c>
      <c r="Z1541" s="167" t="str">
        <f>'Reviewer 2'!$AB$155</f>
        <v>NR</v>
      </c>
      <c r="AA1541" s="210"/>
      <c r="AB1541" s="210"/>
      <c r="AC1541" s="210"/>
      <c r="AD1541" s="210"/>
      <c r="AE1541" s="210"/>
      <c r="AF1541" s="210"/>
      <c r="AG1541" s="217"/>
      <c r="AH1541" s="217"/>
      <c r="AI1541" s="210"/>
      <c r="AJ1541" s="210"/>
      <c r="AK1541" s="210"/>
      <c r="AL1541" s="210"/>
      <c r="AM1541" s="210"/>
      <c r="AN1541" s="210"/>
      <c r="AO1541" s="210"/>
      <c r="AP1541" s="210"/>
      <c r="AQ1541" s="210"/>
      <c r="AR1541" s="210"/>
      <c r="AS1541" s="210"/>
      <c r="AT1541" s="210"/>
      <c r="AU1541" s="210"/>
      <c r="AV1541" s="210"/>
      <c r="AW1541" s="210"/>
      <c r="AX1541" s="210"/>
      <c r="AY1541" s="210"/>
      <c r="AZ1541" s="210"/>
      <c r="BA1541" s="210"/>
      <c r="BB1541" s="210"/>
      <c r="BC1541" s="210"/>
      <c r="BD1541" s="210"/>
      <c r="BE1541" s="210"/>
      <c r="BF1541" s="210"/>
      <c r="BG1541" s="210"/>
      <c r="BH1541" s="210"/>
      <c r="BI1541" s="210"/>
      <c r="BJ1541" s="210"/>
      <c r="BK1541" s="210"/>
      <c r="BL1541" s="210"/>
      <c r="BM1541" s="210"/>
      <c r="BN1541" s="210"/>
      <c r="BO1541" s="210"/>
      <c r="BP1541" s="210"/>
      <c r="BQ1541" s="210"/>
      <c r="BR1541" s="210"/>
      <c r="BS1541" s="210"/>
      <c r="BT1541" s="210"/>
      <c r="BU1541" s="210"/>
      <c r="BV1541" s="210"/>
      <c r="BW1541" s="210"/>
      <c r="BX1541" s="210"/>
      <c r="BY1541" s="210"/>
      <c r="BZ1541" s="210"/>
      <c r="CA1541" s="210"/>
      <c r="CB1541" s="210"/>
      <c r="CC1541" s="210"/>
      <c r="CD1541" s="210"/>
      <c r="CE1541" s="210"/>
      <c r="CF1541" s="210"/>
      <c r="CG1541" s="210"/>
      <c r="CH1541" s="210"/>
      <c r="CI1541" s="210"/>
      <c r="CJ1541" s="210"/>
      <c r="CK1541" s="210"/>
      <c r="CL1541" s="210"/>
      <c r="CM1541" s="210"/>
      <c r="CN1541" s="210"/>
      <c r="CO1541" s="210"/>
      <c r="CP1541" s="210"/>
      <c r="CQ1541" s="210"/>
      <c r="CR1541" s="210"/>
      <c r="CS1541" s="210"/>
      <c r="CT1541" s="210"/>
      <c r="CU1541" s="210"/>
      <c r="CV1541" s="210"/>
      <c r="CW1541" s="210"/>
      <c r="CX1541" s="210"/>
      <c r="CY1541" s="210"/>
      <c r="CZ1541" s="210"/>
      <c r="DA1541" s="210"/>
      <c r="DB1541" s="210"/>
      <c r="DC1541" s="210"/>
      <c r="DD1541" s="210"/>
      <c r="DE1541" s="210"/>
      <c r="DF1541" s="210"/>
      <c r="DG1541" s="210"/>
      <c r="DH1541" s="210"/>
      <c r="DI1541" s="210"/>
      <c r="DJ1541" s="210"/>
      <c r="DK1541" s="210"/>
      <c r="DL1541" s="210"/>
      <c r="DM1541" s="210"/>
      <c r="DN1541" s="210"/>
      <c r="DO1541" s="210"/>
      <c r="DP1541" s="210"/>
      <c r="DQ1541" s="210"/>
      <c r="DR1541" s="210"/>
      <c r="DS1541" s="210"/>
      <c r="DT1541" s="210"/>
      <c r="DU1541" s="210"/>
      <c r="DV1541" s="210"/>
      <c r="DW1541" s="210"/>
      <c r="DX1541" s="210"/>
      <c r="DY1541" s="210"/>
      <c r="DZ1541" s="210"/>
      <c r="EA1541" s="210"/>
      <c r="EB1541" s="210"/>
      <c r="EC1541" s="210"/>
      <c r="ED1541" s="210"/>
      <c r="EE1541" s="210"/>
      <c r="EF1541" s="210"/>
      <c r="EG1541" s="210"/>
      <c r="EH1541" s="210"/>
      <c r="EI1541" s="210"/>
      <c r="EJ1541" s="210"/>
      <c r="EK1541" s="210"/>
      <c r="EL1541" s="210"/>
      <c r="EM1541" s="210"/>
      <c r="EN1541" s="210"/>
      <c r="EO1541" s="210"/>
      <c r="EP1541" s="210"/>
      <c r="EQ1541" s="210"/>
      <c r="ER1541" s="210"/>
      <c r="ES1541" s="210"/>
      <c r="ET1541" s="210"/>
      <c r="EU1541" s="210"/>
    </row>
    <row r="1542" spans="1:151" ht="13">
      <c r="A1542" s="210"/>
      <c r="B1542" s="210"/>
      <c r="C1542" s="210"/>
      <c r="D1542" s="210"/>
      <c r="E1542" s="210"/>
      <c r="F1542" s="210"/>
      <c r="G1542" s="210"/>
      <c r="H1542" s="298"/>
      <c r="I1542" s="298"/>
      <c r="J1542" s="298"/>
      <c r="K1542" s="298"/>
      <c r="L1542" s="298"/>
      <c r="M1542" s="298"/>
      <c r="N1542" s="298"/>
      <c r="O1542" s="210"/>
      <c r="P1542" s="210"/>
      <c r="Q1542" s="211"/>
      <c r="R1542" s="210"/>
      <c r="S1542" s="210"/>
      <c r="T1542" s="210"/>
      <c r="U1542" s="210"/>
      <c r="V1542" s="210"/>
      <c r="W1542" s="210"/>
      <c r="X1542" s="192" t="s">
        <v>173</v>
      </c>
      <c r="Y1542" s="192" t="s">
        <v>409</v>
      </c>
      <c r="Z1542" s="167" t="str">
        <f>'Reviewer 2'!$AB$156</f>
        <v>NR</v>
      </c>
      <c r="AA1542" s="210"/>
      <c r="AB1542" s="210"/>
      <c r="AC1542" s="210"/>
      <c r="AD1542" s="210"/>
      <c r="AE1542" s="210"/>
      <c r="AF1542" s="210"/>
      <c r="AG1542" s="217"/>
      <c r="AH1542" s="217"/>
      <c r="AI1542" s="210"/>
      <c r="AJ1542" s="210"/>
      <c r="AK1542" s="210"/>
      <c r="AL1542" s="210"/>
      <c r="AM1542" s="210"/>
      <c r="AN1542" s="210"/>
      <c r="AO1542" s="210"/>
      <c r="AP1542" s="210"/>
      <c r="AQ1542" s="210"/>
      <c r="AR1542" s="210"/>
      <c r="AS1542" s="210"/>
      <c r="AT1542" s="210"/>
      <c r="AU1542" s="210"/>
      <c r="AV1542" s="210"/>
      <c r="AW1542" s="210"/>
      <c r="AX1542" s="210"/>
      <c r="AY1542" s="210"/>
      <c r="AZ1542" s="210"/>
      <c r="BA1542" s="210"/>
      <c r="BB1542" s="210"/>
      <c r="BC1542" s="210"/>
      <c r="BD1542" s="210"/>
      <c r="BE1542" s="210"/>
      <c r="BF1542" s="210"/>
      <c r="BG1542" s="210"/>
      <c r="BH1542" s="210"/>
      <c r="BI1542" s="210"/>
      <c r="BJ1542" s="210"/>
      <c r="BK1542" s="210"/>
      <c r="BL1542" s="210"/>
      <c r="BM1542" s="210"/>
      <c r="BN1542" s="210"/>
      <c r="BO1542" s="210"/>
      <c r="BP1542" s="210"/>
      <c r="BQ1542" s="210"/>
      <c r="BR1542" s="210"/>
      <c r="BS1542" s="210"/>
      <c r="BT1542" s="210"/>
      <c r="BU1542" s="210"/>
      <c r="BV1542" s="210"/>
      <c r="BW1542" s="210"/>
      <c r="BX1542" s="210"/>
      <c r="BY1542" s="210"/>
      <c r="BZ1542" s="210"/>
      <c r="CA1542" s="210"/>
      <c r="CB1542" s="210"/>
      <c r="CC1542" s="210"/>
      <c r="CD1542" s="210"/>
      <c r="CE1542" s="210"/>
      <c r="CF1542" s="210"/>
      <c r="CG1542" s="210"/>
      <c r="CH1542" s="210"/>
      <c r="CI1542" s="210"/>
      <c r="CJ1542" s="210"/>
      <c r="CK1542" s="210"/>
      <c r="CL1542" s="210"/>
      <c r="CM1542" s="210"/>
      <c r="CN1542" s="210"/>
      <c r="CO1542" s="210"/>
      <c r="CP1542" s="210"/>
      <c r="CQ1542" s="210"/>
      <c r="CR1542" s="210"/>
      <c r="CS1542" s="210"/>
      <c r="CT1542" s="210"/>
      <c r="CU1542" s="210"/>
      <c r="CV1542" s="210"/>
      <c r="CW1542" s="210"/>
      <c r="CX1542" s="210"/>
      <c r="CY1542" s="210"/>
      <c r="CZ1542" s="210"/>
      <c r="DA1542" s="210"/>
      <c r="DB1542" s="210"/>
      <c r="DC1542" s="210"/>
      <c r="DD1542" s="210"/>
      <c r="DE1542" s="210"/>
      <c r="DF1542" s="210"/>
      <c r="DG1542" s="210"/>
      <c r="DH1542" s="210"/>
      <c r="DI1542" s="210"/>
      <c r="DJ1542" s="210"/>
      <c r="DK1542" s="210"/>
      <c r="DL1542" s="210"/>
      <c r="DM1542" s="210"/>
      <c r="DN1542" s="210"/>
      <c r="DO1542" s="210"/>
      <c r="DP1542" s="210"/>
      <c r="DQ1542" s="210"/>
      <c r="DR1542" s="210"/>
      <c r="DS1542" s="210"/>
      <c r="DT1542" s="210"/>
      <c r="DU1542" s="210"/>
      <c r="DV1542" s="210"/>
      <c r="DW1542" s="210"/>
      <c r="DX1542" s="210"/>
      <c r="DY1542" s="210"/>
      <c r="DZ1542" s="210"/>
      <c r="EA1542" s="210"/>
      <c r="EB1542" s="210"/>
      <c r="EC1542" s="210"/>
      <c r="ED1542" s="210"/>
      <c r="EE1542" s="210"/>
      <c r="EF1542" s="210"/>
      <c r="EG1542" s="210"/>
      <c r="EH1542" s="210"/>
      <c r="EI1542" s="210"/>
      <c r="EJ1542" s="210"/>
      <c r="EK1542" s="210"/>
      <c r="EL1542" s="210"/>
      <c r="EM1542" s="210"/>
      <c r="EN1542" s="210"/>
      <c r="EO1542" s="210"/>
      <c r="EP1542" s="210"/>
      <c r="EQ1542" s="210"/>
      <c r="ER1542" s="210"/>
      <c r="ES1542" s="210"/>
      <c r="ET1542" s="210"/>
      <c r="EU1542" s="210"/>
    </row>
    <row r="1543" spans="1:151" ht="13">
      <c r="A1543" s="210"/>
      <c r="B1543" s="210"/>
      <c r="C1543" s="210"/>
      <c r="D1543" s="210"/>
      <c r="E1543" s="210"/>
      <c r="F1543" s="210"/>
      <c r="G1543" s="210"/>
      <c r="H1543" s="298"/>
      <c r="I1543" s="298"/>
      <c r="J1543" s="298"/>
      <c r="K1543" s="298"/>
      <c r="L1543" s="298"/>
      <c r="M1543" s="298"/>
      <c r="N1543" s="298"/>
      <c r="O1543" s="210"/>
      <c r="P1543" s="210"/>
      <c r="Q1543" s="211"/>
      <c r="R1543" s="210"/>
      <c r="S1543" s="210"/>
      <c r="T1543" s="210"/>
      <c r="U1543" s="210"/>
      <c r="V1543" s="210"/>
      <c r="W1543" s="210"/>
      <c r="X1543" s="192" t="s">
        <v>173</v>
      </c>
      <c r="Y1543" s="192" t="s">
        <v>410</v>
      </c>
      <c r="Z1543" s="167" t="str">
        <f>'Reviewer 2'!$AB$157</f>
        <v>NR</v>
      </c>
      <c r="AA1543" s="210"/>
      <c r="AB1543" s="210"/>
      <c r="AC1543" s="210"/>
      <c r="AD1543" s="210"/>
      <c r="AE1543" s="210"/>
      <c r="AF1543" s="210"/>
      <c r="AG1543" s="217"/>
      <c r="AH1543" s="217"/>
      <c r="AI1543" s="210"/>
      <c r="AJ1543" s="210"/>
      <c r="AK1543" s="210"/>
      <c r="AL1543" s="210"/>
      <c r="AM1543" s="210"/>
      <c r="AN1543" s="210"/>
      <c r="AO1543" s="210"/>
      <c r="AP1543" s="210"/>
      <c r="AQ1543" s="210"/>
      <c r="AR1543" s="210"/>
      <c r="AS1543" s="210"/>
      <c r="AT1543" s="210"/>
      <c r="AU1543" s="210"/>
      <c r="AV1543" s="210"/>
      <c r="AW1543" s="210"/>
      <c r="AX1543" s="210"/>
      <c r="AY1543" s="210"/>
      <c r="AZ1543" s="210"/>
      <c r="BA1543" s="210"/>
      <c r="BB1543" s="210"/>
      <c r="BC1543" s="210"/>
      <c r="BD1543" s="210"/>
      <c r="BE1543" s="210"/>
      <c r="BF1543" s="210"/>
      <c r="BG1543" s="210"/>
      <c r="BH1543" s="210"/>
      <c r="BI1543" s="210"/>
      <c r="BJ1543" s="210"/>
      <c r="BK1543" s="210"/>
      <c r="BL1543" s="210"/>
      <c r="BM1543" s="210"/>
      <c r="BN1543" s="210"/>
      <c r="BO1543" s="210"/>
      <c r="BP1543" s="210"/>
      <c r="BQ1543" s="210"/>
      <c r="BR1543" s="210"/>
      <c r="BS1543" s="210"/>
      <c r="BT1543" s="210"/>
      <c r="BU1543" s="210"/>
      <c r="BV1543" s="210"/>
      <c r="BW1543" s="210"/>
      <c r="BX1543" s="210"/>
      <c r="BY1543" s="210"/>
      <c r="BZ1543" s="210"/>
      <c r="CA1543" s="210"/>
      <c r="CB1543" s="210"/>
      <c r="CC1543" s="210"/>
      <c r="CD1543" s="210"/>
      <c r="CE1543" s="210"/>
      <c r="CF1543" s="210"/>
      <c r="CG1543" s="210"/>
      <c r="CH1543" s="210"/>
      <c r="CI1543" s="210"/>
      <c r="CJ1543" s="210"/>
      <c r="CK1543" s="210"/>
      <c r="CL1543" s="210"/>
      <c r="CM1543" s="210"/>
      <c r="CN1543" s="210"/>
      <c r="CO1543" s="210"/>
      <c r="CP1543" s="210"/>
      <c r="CQ1543" s="210"/>
      <c r="CR1543" s="210"/>
      <c r="CS1543" s="210"/>
      <c r="CT1543" s="210"/>
      <c r="CU1543" s="210"/>
      <c r="CV1543" s="210"/>
      <c r="CW1543" s="210"/>
      <c r="CX1543" s="210"/>
      <c r="CY1543" s="210"/>
      <c r="CZ1543" s="210"/>
      <c r="DA1543" s="210"/>
      <c r="DB1543" s="210"/>
      <c r="DC1543" s="210"/>
      <c r="DD1543" s="210"/>
      <c r="DE1543" s="210"/>
      <c r="DF1543" s="210"/>
      <c r="DG1543" s="210"/>
      <c r="DH1543" s="210"/>
      <c r="DI1543" s="210"/>
      <c r="DJ1543" s="210"/>
      <c r="DK1543" s="210"/>
      <c r="DL1543" s="210"/>
      <c r="DM1543" s="210"/>
      <c r="DN1543" s="210"/>
      <c r="DO1543" s="210"/>
      <c r="DP1543" s="210"/>
      <c r="DQ1543" s="210"/>
      <c r="DR1543" s="210"/>
      <c r="DS1543" s="210"/>
      <c r="DT1543" s="210"/>
      <c r="DU1543" s="210"/>
      <c r="DV1543" s="210"/>
      <c r="DW1543" s="210"/>
      <c r="DX1543" s="210"/>
      <c r="DY1543" s="210"/>
      <c r="DZ1543" s="210"/>
      <c r="EA1543" s="210"/>
      <c r="EB1543" s="210"/>
      <c r="EC1543" s="210"/>
      <c r="ED1543" s="210"/>
      <c r="EE1543" s="210"/>
      <c r="EF1543" s="210"/>
      <c r="EG1543" s="210"/>
      <c r="EH1543" s="210"/>
      <c r="EI1543" s="210"/>
      <c r="EJ1543" s="210"/>
      <c r="EK1543" s="210"/>
      <c r="EL1543" s="210"/>
      <c r="EM1543" s="210"/>
      <c r="EN1543" s="210"/>
      <c r="EO1543" s="210"/>
      <c r="EP1543" s="210"/>
      <c r="EQ1543" s="210"/>
      <c r="ER1543" s="210"/>
      <c r="ES1543" s="210"/>
      <c r="ET1543" s="210"/>
      <c r="EU1543" s="210"/>
    </row>
    <row r="1544" spans="1:151" ht="13">
      <c r="A1544" s="210"/>
      <c r="B1544" s="210"/>
      <c r="C1544" s="210"/>
      <c r="D1544" s="210"/>
      <c r="E1544" s="210"/>
      <c r="F1544" s="210"/>
      <c r="G1544" s="210"/>
      <c r="H1544" s="298"/>
      <c r="I1544" s="298"/>
      <c r="J1544" s="298"/>
      <c r="K1544" s="298"/>
      <c r="L1544" s="298"/>
      <c r="M1544" s="298"/>
      <c r="N1544" s="298"/>
      <c r="O1544" s="210"/>
      <c r="P1544" s="210"/>
      <c r="Q1544" s="211"/>
      <c r="R1544" s="210"/>
      <c r="S1544" s="210"/>
      <c r="T1544" s="210"/>
      <c r="U1544" s="210"/>
      <c r="V1544" s="210"/>
      <c r="W1544" s="210"/>
      <c r="X1544" s="192" t="s">
        <v>173</v>
      </c>
      <c r="Y1544" s="192" t="s">
        <v>411</v>
      </c>
      <c r="Z1544" s="167" t="str">
        <f>'Reviewer 2'!$AB$158</f>
        <v>NR</v>
      </c>
      <c r="AA1544" s="210"/>
      <c r="AB1544" s="210"/>
      <c r="AC1544" s="210"/>
      <c r="AD1544" s="210"/>
      <c r="AE1544" s="210"/>
      <c r="AF1544" s="210"/>
      <c r="AG1544" s="217"/>
      <c r="AH1544" s="217"/>
      <c r="AI1544" s="210"/>
      <c r="AJ1544" s="210"/>
      <c r="AK1544" s="210"/>
      <c r="AL1544" s="210"/>
      <c r="AM1544" s="210"/>
      <c r="AN1544" s="210"/>
      <c r="AO1544" s="210"/>
      <c r="AP1544" s="210"/>
      <c r="AQ1544" s="210"/>
      <c r="AR1544" s="210"/>
      <c r="AS1544" s="210"/>
      <c r="AT1544" s="210"/>
      <c r="AU1544" s="210"/>
      <c r="AV1544" s="210"/>
      <c r="AW1544" s="210"/>
      <c r="AX1544" s="210"/>
      <c r="AY1544" s="210"/>
      <c r="AZ1544" s="210"/>
      <c r="BA1544" s="210"/>
      <c r="BB1544" s="210"/>
      <c r="BC1544" s="210"/>
      <c r="BD1544" s="210"/>
      <c r="BE1544" s="210"/>
      <c r="BF1544" s="210"/>
      <c r="BG1544" s="210"/>
      <c r="BH1544" s="210"/>
      <c r="BI1544" s="210"/>
      <c r="BJ1544" s="210"/>
      <c r="BK1544" s="210"/>
      <c r="BL1544" s="210"/>
      <c r="BM1544" s="210"/>
      <c r="BN1544" s="210"/>
      <c r="BO1544" s="210"/>
      <c r="BP1544" s="210"/>
      <c r="BQ1544" s="210"/>
      <c r="BR1544" s="210"/>
      <c r="BS1544" s="210"/>
      <c r="BT1544" s="210"/>
      <c r="BU1544" s="210"/>
      <c r="BV1544" s="210"/>
      <c r="BW1544" s="210"/>
      <c r="BX1544" s="210"/>
      <c r="BY1544" s="210"/>
      <c r="BZ1544" s="210"/>
      <c r="CA1544" s="210"/>
      <c r="CB1544" s="210"/>
      <c r="CC1544" s="210"/>
      <c r="CD1544" s="210"/>
      <c r="CE1544" s="210"/>
      <c r="CF1544" s="210"/>
      <c r="CG1544" s="210"/>
      <c r="CH1544" s="210"/>
      <c r="CI1544" s="210"/>
      <c r="CJ1544" s="210"/>
      <c r="CK1544" s="210"/>
      <c r="CL1544" s="210"/>
      <c r="CM1544" s="210"/>
      <c r="CN1544" s="210"/>
      <c r="CO1544" s="210"/>
      <c r="CP1544" s="210"/>
      <c r="CQ1544" s="210"/>
      <c r="CR1544" s="210"/>
      <c r="CS1544" s="210"/>
      <c r="CT1544" s="210"/>
      <c r="CU1544" s="210"/>
      <c r="CV1544" s="210"/>
      <c r="CW1544" s="210"/>
      <c r="CX1544" s="210"/>
      <c r="CY1544" s="210"/>
      <c r="CZ1544" s="210"/>
      <c r="DA1544" s="210"/>
      <c r="DB1544" s="210"/>
      <c r="DC1544" s="210"/>
      <c r="DD1544" s="210"/>
      <c r="DE1544" s="210"/>
      <c r="DF1544" s="210"/>
      <c r="DG1544" s="210"/>
      <c r="DH1544" s="210"/>
      <c r="DI1544" s="210"/>
      <c r="DJ1544" s="210"/>
      <c r="DK1544" s="210"/>
      <c r="DL1544" s="210"/>
      <c r="DM1544" s="210"/>
      <c r="DN1544" s="210"/>
      <c r="DO1544" s="210"/>
      <c r="DP1544" s="210"/>
      <c r="DQ1544" s="210"/>
      <c r="DR1544" s="210"/>
      <c r="DS1544" s="210"/>
      <c r="DT1544" s="210"/>
      <c r="DU1544" s="210"/>
      <c r="DV1544" s="210"/>
      <c r="DW1544" s="210"/>
      <c r="DX1544" s="210"/>
      <c r="DY1544" s="210"/>
      <c r="DZ1544" s="210"/>
      <c r="EA1544" s="210"/>
      <c r="EB1544" s="210"/>
      <c r="EC1544" s="210"/>
      <c r="ED1544" s="210"/>
      <c r="EE1544" s="210"/>
      <c r="EF1544" s="210"/>
      <c r="EG1544" s="210"/>
      <c r="EH1544" s="210"/>
      <c r="EI1544" s="210"/>
      <c r="EJ1544" s="210"/>
      <c r="EK1544" s="210"/>
      <c r="EL1544" s="210"/>
      <c r="EM1544" s="210"/>
      <c r="EN1544" s="210"/>
      <c r="EO1544" s="210"/>
      <c r="EP1544" s="210"/>
      <c r="EQ1544" s="210"/>
      <c r="ER1544" s="210"/>
      <c r="ES1544" s="210"/>
      <c r="ET1544" s="210"/>
      <c r="EU1544" s="210"/>
    </row>
    <row r="1545" spans="1:151" ht="13">
      <c r="A1545" s="210"/>
      <c r="B1545" s="210"/>
      <c r="C1545" s="210"/>
      <c r="D1545" s="210"/>
      <c r="E1545" s="210"/>
      <c r="F1545" s="210"/>
      <c r="G1545" s="210"/>
      <c r="H1545" s="298"/>
      <c r="I1545" s="298"/>
      <c r="J1545" s="298"/>
      <c r="K1545" s="298"/>
      <c r="L1545" s="298"/>
      <c r="M1545" s="298"/>
      <c r="N1545" s="298"/>
      <c r="O1545" s="210"/>
      <c r="P1545" s="210"/>
      <c r="Q1545" s="211"/>
      <c r="R1545" s="210"/>
      <c r="S1545" s="210"/>
      <c r="T1545" s="210"/>
      <c r="U1545" s="210"/>
      <c r="V1545" s="210"/>
      <c r="W1545" s="210"/>
      <c r="X1545" s="192" t="s">
        <v>173</v>
      </c>
      <c r="Y1545" s="192" t="s">
        <v>412</v>
      </c>
      <c r="Z1545" s="167" t="str">
        <f>'Reviewer 2'!$AB$159</f>
        <v>NR</v>
      </c>
      <c r="AA1545" s="210"/>
      <c r="AB1545" s="210"/>
      <c r="AC1545" s="210"/>
      <c r="AD1545" s="210"/>
      <c r="AE1545" s="210"/>
      <c r="AF1545" s="210"/>
      <c r="AG1545" s="217"/>
      <c r="AH1545" s="217"/>
      <c r="AI1545" s="210"/>
      <c r="AJ1545" s="210"/>
      <c r="AK1545" s="210"/>
      <c r="AL1545" s="210"/>
      <c r="AM1545" s="210"/>
      <c r="AN1545" s="210"/>
      <c r="AO1545" s="210"/>
      <c r="AP1545" s="210"/>
      <c r="AQ1545" s="210"/>
      <c r="AR1545" s="210"/>
      <c r="AS1545" s="210"/>
      <c r="AT1545" s="210"/>
      <c r="AU1545" s="210"/>
      <c r="AV1545" s="210"/>
      <c r="AW1545" s="210"/>
      <c r="AX1545" s="210"/>
      <c r="AY1545" s="210"/>
      <c r="AZ1545" s="210"/>
      <c r="BA1545" s="210"/>
      <c r="BB1545" s="210"/>
      <c r="BC1545" s="210"/>
      <c r="BD1545" s="210"/>
      <c r="BE1545" s="210"/>
      <c r="BF1545" s="210"/>
      <c r="BG1545" s="210"/>
      <c r="BH1545" s="210"/>
      <c r="BI1545" s="210"/>
      <c r="BJ1545" s="210"/>
      <c r="BK1545" s="210"/>
      <c r="BL1545" s="210"/>
      <c r="BM1545" s="210"/>
      <c r="BN1545" s="210"/>
      <c r="BO1545" s="210"/>
      <c r="BP1545" s="210"/>
      <c r="BQ1545" s="210"/>
      <c r="BR1545" s="210"/>
      <c r="BS1545" s="210"/>
      <c r="BT1545" s="210"/>
      <c r="BU1545" s="210"/>
      <c r="BV1545" s="210"/>
      <c r="BW1545" s="210"/>
      <c r="BX1545" s="210"/>
      <c r="BY1545" s="210"/>
      <c r="BZ1545" s="210"/>
      <c r="CA1545" s="210"/>
      <c r="CB1545" s="210"/>
      <c r="CC1545" s="210"/>
      <c r="CD1545" s="210"/>
      <c r="CE1545" s="210"/>
      <c r="CF1545" s="210"/>
      <c r="CG1545" s="210"/>
      <c r="CH1545" s="210"/>
      <c r="CI1545" s="210"/>
      <c r="CJ1545" s="210"/>
      <c r="CK1545" s="210"/>
      <c r="CL1545" s="210"/>
      <c r="CM1545" s="210"/>
      <c r="CN1545" s="210"/>
      <c r="CO1545" s="210"/>
      <c r="CP1545" s="210"/>
      <c r="CQ1545" s="210"/>
      <c r="CR1545" s="210"/>
      <c r="CS1545" s="210"/>
      <c r="CT1545" s="210"/>
      <c r="CU1545" s="210"/>
      <c r="CV1545" s="210"/>
      <c r="CW1545" s="210"/>
      <c r="CX1545" s="210"/>
      <c r="CY1545" s="210"/>
      <c r="CZ1545" s="210"/>
      <c r="DA1545" s="210"/>
      <c r="DB1545" s="210"/>
      <c r="DC1545" s="210"/>
      <c r="DD1545" s="210"/>
      <c r="DE1545" s="210"/>
      <c r="DF1545" s="210"/>
      <c r="DG1545" s="210"/>
      <c r="DH1545" s="210"/>
      <c r="DI1545" s="210"/>
      <c r="DJ1545" s="210"/>
      <c r="DK1545" s="210"/>
      <c r="DL1545" s="210"/>
      <c r="DM1545" s="210"/>
      <c r="DN1545" s="210"/>
      <c r="DO1545" s="210"/>
      <c r="DP1545" s="210"/>
      <c r="DQ1545" s="210"/>
      <c r="DR1545" s="210"/>
      <c r="DS1545" s="210"/>
      <c r="DT1545" s="210"/>
      <c r="DU1545" s="210"/>
      <c r="DV1545" s="210"/>
      <c r="DW1545" s="210"/>
      <c r="DX1545" s="210"/>
      <c r="DY1545" s="210"/>
      <c r="DZ1545" s="210"/>
      <c r="EA1545" s="210"/>
      <c r="EB1545" s="210"/>
      <c r="EC1545" s="210"/>
      <c r="ED1545" s="210"/>
      <c r="EE1545" s="210"/>
      <c r="EF1545" s="210"/>
      <c r="EG1545" s="210"/>
      <c r="EH1545" s="210"/>
      <c r="EI1545" s="210"/>
      <c r="EJ1545" s="210"/>
      <c r="EK1545" s="210"/>
      <c r="EL1545" s="210"/>
      <c r="EM1545" s="210"/>
      <c r="EN1545" s="210"/>
      <c r="EO1545" s="210"/>
      <c r="EP1545" s="210"/>
      <c r="EQ1545" s="210"/>
      <c r="ER1545" s="210"/>
      <c r="ES1545" s="210"/>
      <c r="ET1545" s="210"/>
      <c r="EU1545" s="210"/>
    </row>
    <row r="1546" spans="1:151" ht="13">
      <c r="A1546" s="210"/>
      <c r="B1546" s="210"/>
      <c r="C1546" s="210"/>
      <c r="D1546" s="210"/>
      <c r="E1546" s="210"/>
      <c r="F1546" s="210"/>
      <c r="G1546" s="210"/>
      <c r="H1546" s="298"/>
      <c r="I1546" s="298"/>
      <c r="J1546" s="298"/>
      <c r="K1546" s="298"/>
      <c r="L1546" s="298"/>
      <c r="M1546" s="298"/>
      <c r="N1546" s="298"/>
      <c r="O1546" s="210"/>
      <c r="P1546" s="210"/>
      <c r="Q1546" s="211"/>
      <c r="R1546" s="210"/>
      <c r="S1546" s="210"/>
      <c r="T1546" s="210"/>
      <c r="U1546" s="210"/>
      <c r="V1546" s="210"/>
      <c r="W1546" s="210"/>
      <c r="X1546" s="192" t="s">
        <v>173</v>
      </c>
      <c r="Y1546" s="192" t="s">
        <v>413</v>
      </c>
      <c r="Z1546" s="167" t="str">
        <f>'Reviewer 2'!$AB$160</f>
        <v>NR</v>
      </c>
      <c r="AA1546" s="210"/>
      <c r="AB1546" s="210"/>
      <c r="AC1546" s="210"/>
      <c r="AD1546" s="210"/>
      <c r="AE1546" s="210"/>
      <c r="AF1546" s="210"/>
      <c r="AG1546" s="217"/>
      <c r="AH1546" s="217"/>
      <c r="AI1546" s="210"/>
      <c r="AJ1546" s="210"/>
      <c r="AK1546" s="210"/>
      <c r="AL1546" s="210"/>
      <c r="AM1546" s="210"/>
      <c r="AN1546" s="210"/>
      <c r="AO1546" s="210"/>
      <c r="AP1546" s="210"/>
      <c r="AQ1546" s="210"/>
      <c r="AR1546" s="210"/>
      <c r="AS1546" s="210"/>
      <c r="AT1546" s="210"/>
      <c r="AU1546" s="210"/>
      <c r="AV1546" s="210"/>
      <c r="AW1546" s="210"/>
      <c r="AX1546" s="210"/>
      <c r="AY1546" s="210"/>
      <c r="AZ1546" s="210"/>
      <c r="BA1546" s="210"/>
      <c r="BB1546" s="210"/>
      <c r="BC1546" s="210"/>
      <c r="BD1546" s="210"/>
      <c r="BE1546" s="210"/>
      <c r="BF1546" s="210"/>
      <c r="BG1546" s="210"/>
      <c r="BH1546" s="210"/>
      <c r="BI1546" s="210"/>
      <c r="BJ1546" s="210"/>
      <c r="BK1546" s="210"/>
      <c r="BL1546" s="210"/>
      <c r="BM1546" s="210"/>
      <c r="BN1546" s="210"/>
      <c r="BO1546" s="210"/>
      <c r="BP1546" s="210"/>
      <c r="BQ1546" s="210"/>
      <c r="BR1546" s="210"/>
      <c r="BS1546" s="210"/>
      <c r="BT1546" s="210"/>
      <c r="BU1546" s="210"/>
      <c r="BV1546" s="210"/>
      <c r="BW1546" s="210"/>
      <c r="BX1546" s="210"/>
      <c r="BY1546" s="210"/>
      <c r="BZ1546" s="210"/>
      <c r="CA1546" s="210"/>
      <c r="CB1546" s="210"/>
      <c r="CC1546" s="210"/>
      <c r="CD1546" s="210"/>
      <c r="CE1546" s="210"/>
      <c r="CF1546" s="210"/>
      <c r="CG1546" s="210"/>
      <c r="CH1546" s="210"/>
      <c r="CI1546" s="210"/>
      <c r="CJ1546" s="210"/>
      <c r="CK1546" s="210"/>
      <c r="CL1546" s="210"/>
      <c r="CM1546" s="210"/>
      <c r="CN1546" s="210"/>
      <c r="CO1546" s="210"/>
      <c r="CP1546" s="210"/>
      <c r="CQ1546" s="210"/>
      <c r="CR1546" s="210"/>
      <c r="CS1546" s="210"/>
      <c r="CT1546" s="210"/>
      <c r="CU1546" s="210"/>
      <c r="CV1546" s="210"/>
      <c r="CW1546" s="210"/>
      <c r="CX1546" s="210"/>
      <c r="CY1546" s="210"/>
      <c r="CZ1546" s="210"/>
      <c r="DA1546" s="210"/>
      <c r="DB1546" s="210"/>
      <c r="DC1546" s="210"/>
      <c r="DD1546" s="210"/>
      <c r="DE1546" s="210"/>
      <c r="DF1546" s="210"/>
      <c r="DG1546" s="210"/>
      <c r="DH1546" s="210"/>
      <c r="DI1546" s="210"/>
      <c r="DJ1546" s="210"/>
      <c r="DK1546" s="210"/>
      <c r="DL1546" s="210"/>
      <c r="DM1546" s="210"/>
      <c r="DN1546" s="210"/>
      <c r="DO1546" s="210"/>
      <c r="DP1546" s="210"/>
      <c r="DQ1546" s="210"/>
      <c r="DR1546" s="210"/>
      <c r="DS1546" s="210"/>
      <c r="DT1546" s="210"/>
      <c r="DU1546" s="210"/>
      <c r="DV1546" s="210"/>
      <c r="DW1546" s="210"/>
      <c r="DX1546" s="210"/>
      <c r="DY1546" s="210"/>
      <c r="DZ1546" s="210"/>
      <c r="EA1546" s="210"/>
      <c r="EB1546" s="210"/>
      <c r="EC1546" s="210"/>
      <c r="ED1546" s="210"/>
      <c r="EE1546" s="210"/>
      <c r="EF1546" s="210"/>
      <c r="EG1546" s="210"/>
      <c r="EH1546" s="210"/>
      <c r="EI1546" s="210"/>
      <c r="EJ1546" s="210"/>
      <c r="EK1546" s="210"/>
      <c r="EL1546" s="210"/>
      <c r="EM1546" s="210"/>
      <c r="EN1546" s="210"/>
      <c r="EO1546" s="210"/>
      <c r="EP1546" s="210"/>
      <c r="EQ1546" s="210"/>
      <c r="ER1546" s="210"/>
      <c r="ES1546" s="210"/>
      <c r="ET1546" s="210"/>
      <c r="EU1546" s="210"/>
    </row>
    <row r="1547" spans="1:151" ht="13">
      <c r="A1547" s="210"/>
      <c r="B1547" s="210"/>
      <c r="C1547" s="210"/>
      <c r="D1547" s="210"/>
      <c r="E1547" s="210"/>
      <c r="F1547" s="210"/>
      <c r="G1547" s="210"/>
      <c r="H1547" s="298"/>
      <c r="I1547" s="298"/>
      <c r="J1547" s="298"/>
      <c r="K1547" s="298"/>
      <c r="L1547" s="298"/>
      <c r="M1547" s="298"/>
      <c r="N1547" s="298"/>
      <c r="O1547" s="210"/>
      <c r="P1547" s="210"/>
      <c r="Q1547" s="211"/>
      <c r="R1547" s="210"/>
      <c r="S1547" s="210"/>
      <c r="T1547" s="210"/>
      <c r="U1547" s="210"/>
      <c r="V1547" s="210"/>
      <c r="W1547" s="210"/>
      <c r="X1547" s="192" t="s">
        <v>173</v>
      </c>
      <c r="Y1547" s="192" t="s">
        <v>414</v>
      </c>
      <c r="Z1547" s="167" t="str">
        <f>'Reviewer 2'!$AB$161</f>
        <v>NR</v>
      </c>
      <c r="AA1547" s="210"/>
      <c r="AB1547" s="210"/>
      <c r="AC1547" s="210"/>
      <c r="AD1547" s="210"/>
      <c r="AE1547" s="210"/>
      <c r="AF1547" s="210"/>
      <c r="AG1547" s="217"/>
      <c r="AH1547" s="217"/>
      <c r="AI1547" s="210"/>
      <c r="AJ1547" s="210"/>
      <c r="AK1547" s="210"/>
      <c r="AL1547" s="210"/>
      <c r="AM1547" s="210"/>
      <c r="AN1547" s="210"/>
      <c r="AO1547" s="210"/>
      <c r="AP1547" s="210"/>
      <c r="AQ1547" s="210"/>
      <c r="AR1547" s="210"/>
      <c r="AS1547" s="210"/>
      <c r="AT1547" s="210"/>
      <c r="AU1547" s="210"/>
      <c r="AV1547" s="210"/>
      <c r="AW1547" s="210"/>
      <c r="AX1547" s="210"/>
      <c r="AY1547" s="210"/>
      <c r="AZ1547" s="210"/>
      <c r="BA1547" s="210"/>
      <c r="BB1547" s="210"/>
      <c r="BC1547" s="210"/>
      <c r="BD1547" s="210"/>
      <c r="BE1547" s="210"/>
      <c r="BF1547" s="210"/>
      <c r="BG1547" s="210"/>
      <c r="BH1547" s="210"/>
      <c r="BI1547" s="210"/>
      <c r="BJ1547" s="210"/>
      <c r="BK1547" s="210"/>
      <c r="BL1547" s="210"/>
      <c r="BM1547" s="210"/>
      <c r="BN1547" s="210"/>
      <c r="BO1547" s="210"/>
      <c r="BP1547" s="210"/>
      <c r="BQ1547" s="210"/>
      <c r="BR1547" s="210"/>
      <c r="BS1547" s="210"/>
      <c r="BT1547" s="210"/>
      <c r="BU1547" s="210"/>
      <c r="BV1547" s="210"/>
      <c r="BW1547" s="210"/>
      <c r="BX1547" s="210"/>
      <c r="BY1547" s="210"/>
      <c r="BZ1547" s="210"/>
      <c r="CA1547" s="210"/>
      <c r="CB1547" s="210"/>
      <c r="CC1547" s="210"/>
      <c r="CD1547" s="210"/>
      <c r="CE1547" s="210"/>
      <c r="CF1547" s="210"/>
      <c r="CG1547" s="210"/>
      <c r="CH1547" s="210"/>
      <c r="CI1547" s="210"/>
      <c r="CJ1547" s="210"/>
      <c r="CK1547" s="210"/>
      <c r="CL1547" s="210"/>
      <c r="CM1547" s="210"/>
      <c r="CN1547" s="210"/>
      <c r="CO1547" s="210"/>
      <c r="CP1547" s="210"/>
      <c r="CQ1547" s="210"/>
      <c r="CR1547" s="210"/>
      <c r="CS1547" s="210"/>
      <c r="CT1547" s="210"/>
      <c r="CU1547" s="210"/>
      <c r="CV1547" s="210"/>
      <c r="CW1547" s="210"/>
      <c r="CX1547" s="210"/>
      <c r="CY1547" s="210"/>
      <c r="CZ1547" s="210"/>
      <c r="DA1547" s="210"/>
      <c r="DB1547" s="210"/>
      <c r="DC1547" s="210"/>
      <c r="DD1547" s="210"/>
      <c r="DE1547" s="210"/>
      <c r="DF1547" s="210"/>
      <c r="DG1547" s="210"/>
      <c r="DH1547" s="210"/>
      <c r="DI1547" s="210"/>
      <c r="DJ1547" s="210"/>
      <c r="DK1547" s="210"/>
      <c r="DL1547" s="210"/>
      <c r="DM1547" s="210"/>
      <c r="DN1547" s="210"/>
      <c r="DO1547" s="210"/>
      <c r="DP1547" s="210"/>
      <c r="DQ1547" s="210"/>
      <c r="DR1547" s="210"/>
      <c r="DS1547" s="210"/>
      <c r="DT1547" s="210"/>
      <c r="DU1547" s="210"/>
      <c r="DV1547" s="210"/>
      <c r="DW1547" s="210"/>
      <c r="DX1547" s="210"/>
      <c r="DY1547" s="210"/>
      <c r="DZ1547" s="210"/>
      <c r="EA1547" s="210"/>
      <c r="EB1547" s="210"/>
      <c r="EC1547" s="210"/>
      <c r="ED1547" s="210"/>
      <c r="EE1547" s="210"/>
      <c r="EF1547" s="210"/>
      <c r="EG1547" s="210"/>
      <c r="EH1547" s="210"/>
      <c r="EI1547" s="210"/>
      <c r="EJ1547" s="210"/>
      <c r="EK1547" s="210"/>
      <c r="EL1547" s="210"/>
      <c r="EM1547" s="210"/>
      <c r="EN1547" s="210"/>
      <c r="EO1547" s="210"/>
      <c r="EP1547" s="210"/>
      <c r="EQ1547" s="210"/>
      <c r="ER1547" s="210"/>
      <c r="ES1547" s="210"/>
      <c r="ET1547" s="210"/>
      <c r="EU1547" s="210"/>
    </row>
    <row r="1548" spans="1:151" ht="13">
      <c r="A1548" s="210"/>
      <c r="B1548" s="210"/>
      <c r="C1548" s="210"/>
      <c r="D1548" s="210"/>
      <c r="E1548" s="210"/>
      <c r="F1548" s="210"/>
      <c r="G1548" s="210"/>
      <c r="H1548" s="298"/>
      <c r="I1548" s="298"/>
      <c r="J1548" s="298"/>
      <c r="K1548" s="298"/>
      <c r="L1548" s="298"/>
      <c r="M1548" s="298"/>
      <c r="N1548" s="298"/>
      <c r="O1548" s="210"/>
      <c r="P1548" s="210"/>
      <c r="Q1548" s="211"/>
      <c r="R1548" s="210"/>
      <c r="S1548" s="210"/>
      <c r="T1548" s="210"/>
      <c r="U1548" s="210"/>
      <c r="V1548" s="210"/>
      <c r="W1548" s="210"/>
      <c r="X1548" s="192" t="s">
        <v>173</v>
      </c>
      <c r="Y1548" s="192" t="s">
        <v>415</v>
      </c>
      <c r="Z1548" s="167" t="str">
        <f>'Reviewer 2'!$AB$162</f>
        <v>NR</v>
      </c>
      <c r="AA1548" s="210"/>
      <c r="AB1548" s="210"/>
      <c r="AC1548" s="210"/>
      <c r="AD1548" s="210"/>
      <c r="AE1548" s="210"/>
      <c r="AF1548" s="210"/>
      <c r="AG1548" s="217"/>
      <c r="AH1548" s="217"/>
      <c r="AI1548" s="210"/>
      <c r="AJ1548" s="210"/>
      <c r="AK1548" s="210"/>
      <c r="AL1548" s="210"/>
      <c r="AM1548" s="210"/>
      <c r="AN1548" s="210"/>
      <c r="AO1548" s="210"/>
      <c r="AP1548" s="210"/>
      <c r="AQ1548" s="210"/>
      <c r="AR1548" s="210"/>
      <c r="AS1548" s="210"/>
      <c r="AT1548" s="210"/>
      <c r="AU1548" s="210"/>
      <c r="AV1548" s="210"/>
      <c r="AW1548" s="210"/>
      <c r="AX1548" s="210"/>
      <c r="AY1548" s="210"/>
      <c r="AZ1548" s="210"/>
      <c r="BA1548" s="210"/>
      <c r="BB1548" s="210"/>
      <c r="BC1548" s="210"/>
      <c r="BD1548" s="210"/>
      <c r="BE1548" s="210"/>
      <c r="BF1548" s="210"/>
      <c r="BG1548" s="210"/>
      <c r="BH1548" s="210"/>
      <c r="BI1548" s="210"/>
      <c r="BJ1548" s="210"/>
      <c r="BK1548" s="210"/>
      <c r="BL1548" s="210"/>
      <c r="BM1548" s="210"/>
      <c r="BN1548" s="210"/>
      <c r="BO1548" s="210"/>
      <c r="BP1548" s="210"/>
      <c r="BQ1548" s="210"/>
      <c r="BR1548" s="210"/>
      <c r="BS1548" s="210"/>
      <c r="BT1548" s="210"/>
      <c r="BU1548" s="210"/>
      <c r="BV1548" s="210"/>
      <c r="BW1548" s="210"/>
      <c r="BX1548" s="210"/>
      <c r="BY1548" s="210"/>
      <c r="BZ1548" s="210"/>
      <c r="CA1548" s="210"/>
      <c r="CB1548" s="210"/>
      <c r="CC1548" s="210"/>
      <c r="CD1548" s="210"/>
      <c r="CE1548" s="210"/>
      <c r="CF1548" s="210"/>
      <c r="CG1548" s="210"/>
      <c r="CH1548" s="210"/>
      <c r="CI1548" s="210"/>
      <c r="CJ1548" s="210"/>
      <c r="CK1548" s="210"/>
      <c r="CL1548" s="210"/>
      <c r="CM1548" s="210"/>
      <c r="CN1548" s="210"/>
      <c r="CO1548" s="210"/>
      <c r="CP1548" s="210"/>
      <c r="CQ1548" s="210"/>
      <c r="CR1548" s="210"/>
      <c r="CS1548" s="210"/>
      <c r="CT1548" s="210"/>
      <c r="CU1548" s="210"/>
      <c r="CV1548" s="210"/>
      <c r="CW1548" s="210"/>
      <c r="CX1548" s="210"/>
      <c r="CY1548" s="210"/>
      <c r="CZ1548" s="210"/>
      <c r="DA1548" s="210"/>
      <c r="DB1548" s="210"/>
      <c r="DC1548" s="210"/>
      <c r="DD1548" s="210"/>
      <c r="DE1548" s="210"/>
      <c r="DF1548" s="210"/>
      <c r="DG1548" s="210"/>
      <c r="DH1548" s="210"/>
      <c r="DI1548" s="210"/>
      <c r="DJ1548" s="210"/>
      <c r="DK1548" s="210"/>
      <c r="DL1548" s="210"/>
      <c r="DM1548" s="210"/>
      <c r="DN1548" s="210"/>
      <c r="DO1548" s="210"/>
      <c r="DP1548" s="210"/>
      <c r="DQ1548" s="210"/>
      <c r="DR1548" s="210"/>
      <c r="DS1548" s="210"/>
      <c r="DT1548" s="210"/>
      <c r="DU1548" s="210"/>
      <c r="DV1548" s="210"/>
      <c r="DW1548" s="210"/>
      <c r="DX1548" s="210"/>
      <c r="DY1548" s="210"/>
      <c r="DZ1548" s="210"/>
      <c r="EA1548" s="210"/>
      <c r="EB1548" s="210"/>
      <c r="EC1548" s="210"/>
      <c r="ED1548" s="210"/>
      <c r="EE1548" s="210"/>
      <c r="EF1548" s="210"/>
      <c r="EG1548" s="210"/>
      <c r="EH1548" s="210"/>
      <c r="EI1548" s="210"/>
      <c r="EJ1548" s="210"/>
      <c r="EK1548" s="210"/>
      <c r="EL1548" s="210"/>
      <c r="EM1548" s="210"/>
      <c r="EN1548" s="210"/>
      <c r="EO1548" s="210"/>
      <c r="EP1548" s="210"/>
      <c r="EQ1548" s="210"/>
      <c r="ER1548" s="210"/>
      <c r="ES1548" s="210"/>
      <c r="ET1548" s="210"/>
      <c r="EU1548" s="210"/>
    </row>
    <row r="1549" spans="1:151" ht="13">
      <c r="A1549" s="210"/>
      <c r="B1549" s="210"/>
      <c r="C1549" s="210"/>
      <c r="D1549" s="210"/>
      <c r="E1549" s="210"/>
      <c r="F1549" s="210"/>
      <c r="G1549" s="210"/>
      <c r="H1549" s="298"/>
      <c r="I1549" s="298"/>
      <c r="J1549" s="298"/>
      <c r="K1549" s="298"/>
      <c r="L1549" s="298"/>
      <c r="M1549" s="298"/>
      <c r="N1549" s="298"/>
      <c r="O1549" s="210"/>
      <c r="P1549" s="210"/>
      <c r="Q1549" s="211"/>
      <c r="R1549" s="210"/>
      <c r="S1549" s="210"/>
      <c r="T1549" s="210"/>
      <c r="U1549" s="210"/>
      <c r="V1549" s="210"/>
      <c r="W1549" s="210"/>
      <c r="X1549" s="192" t="s">
        <v>173</v>
      </c>
      <c r="Y1549" s="192" t="s">
        <v>416</v>
      </c>
      <c r="Z1549" s="167" t="str">
        <f>'Reviewer 2'!$AB$163</f>
        <v>NR</v>
      </c>
      <c r="AA1549" s="210"/>
      <c r="AB1549" s="210"/>
      <c r="AC1549" s="210"/>
      <c r="AD1549" s="210"/>
      <c r="AE1549" s="210"/>
      <c r="AF1549" s="210"/>
      <c r="AG1549" s="217"/>
      <c r="AH1549" s="217"/>
      <c r="AI1549" s="210"/>
      <c r="AJ1549" s="210"/>
      <c r="AK1549" s="210"/>
      <c r="AL1549" s="210"/>
      <c r="AM1549" s="210"/>
      <c r="AN1549" s="210"/>
      <c r="AO1549" s="210"/>
      <c r="AP1549" s="210"/>
      <c r="AQ1549" s="210"/>
      <c r="AR1549" s="210"/>
      <c r="AS1549" s="210"/>
      <c r="AT1549" s="210"/>
      <c r="AU1549" s="210"/>
      <c r="AV1549" s="210"/>
      <c r="AW1549" s="210"/>
      <c r="AX1549" s="210"/>
      <c r="AY1549" s="210"/>
      <c r="AZ1549" s="210"/>
      <c r="BA1549" s="210"/>
      <c r="BB1549" s="210"/>
      <c r="BC1549" s="210"/>
      <c r="BD1549" s="210"/>
      <c r="BE1549" s="210"/>
      <c r="BF1549" s="210"/>
      <c r="BG1549" s="210"/>
      <c r="BH1549" s="210"/>
      <c r="BI1549" s="210"/>
      <c r="BJ1549" s="210"/>
      <c r="BK1549" s="210"/>
      <c r="BL1549" s="210"/>
      <c r="BM1549" s="210"/>
      <c r="BN1549" s="210"/>
      <c r="BO1549" s="210"/>
      <c r="BP1549" s="210"/>
      <c r="BQ1549" s="210"/>
      <c r="BR1549" s="210"/>
      <c r="BS1549" s="210"/>
      <c r="BT1549" s="210"/>
      <c r="BU1549" s="210"/>
      <c r="BV1549" s="210"/>
      <c r="BW1549" s="210"/>
      <c r="BX1549" s="210"/>
      <c r="BY1549" s="210"/>
      <c r="BZ1549" s="210"/>
      <c r="CA1549" s="210"/>
      <c r="CB1549" s="210"/>
      <c r="CC1549" s="210"/>
      <c r="CD1549" s="210"/>
      <c r="CE1549" s="210"/>
      <c r="CF1549" s="210"/>
      <c r="CG1549" s="210"/>
      <c r="CH1549" s="210"/>
      <c r="CI1549" s="210"/>
      <c r="CJ1549" s="210"/>
      <c r="CK1549" s="210"/>
      <c r="CL1549" s="210"/>
      <c r="CM1549" s="210"/>
      <c r="CN1549" s="210"/>
      <c r="CO1549" s="210"/>
      <c r="CP1549" s="210"/>
      <c r="CQ1549" s="210"/>
      <c r="CR1549" s="210"/>
      <c r="CS1549" s="210"/>
      <c r="CT1549" s="210"/>
      <c r="CU1549" s="210"/>
      <c r="CV1549" s="210"/>
      <c r="CW1549" s="210"/>
      <c r="CX1549" s="210"/>
      <c r="CY1549" s="210"/>
      <c r="CZ1549" s="210"/>
      <c r="DA1549" s="210"/>
      <c r="DB1549" s="210"/>
      <c r="DC1549" s="210"/>
      <c r="DD1549" s="210"/>
      <c r="DE1549" s="210"/>
      <c r="DF1549" s="210"/>
      <c r="DG1549" s="210"/>
      <c r="DH1549" s="210"/>
      <c r="DI1549" s="210"/>
      <c r="DJ1549" s="210"/>
      <c r="DK1549" s="210"/>
      <c r="DL1549" s="210"/>
      <c r="DM1549" s="210"/>
      <c r="DN1549" s="210"/>
      <c r="DO1549" s="210"/>
      <c r="DP1549" s="210"/>
      <c r="DQ1549" s="210"/>
      <c r="DR1549" s="210"/>
      <c r="DS1549" s="210"/>
      <c r="DT1549" s="210"/>
      <c r="DU1549" s="210"/>
      <c r="DV1549" s="210"/>
      <c r="DW1549" s="210"/>
      <c r="DX1549" s="210"/>
      <c r="DY1549" s="210"/>
      <c r="DZ1549" s="210"/>
      <c r="EA1549" s="210"/>
      <c r="EB1549" s="210"/>
      <c r="EC1549" s="210"/>
      <c r="ED1549" s="210"/>
      <c r="EE1549" s="210"/>
      <c r="EF1549" s="210"/>
      <c r="EG1549" s="210"/>
      <c r="EH1549" s="210"/>
      <c r="EI1549" s="210"/>
      <c r="EJ1549" s="210"/>
      <c r="EK1549" s="210"/>
      <c r="EL1549" s="210"/>
      <c r="EM1549" s="210"/>
      <c r="EN1549" s="210"/>
      <c r="EO1549" s="210"/>
      <c r="EP1549" s="210"/>
      <c r="EQ1549" s="210"/>
      <c r="ER1549" s="210"/>
      <c r="ES1549" s="210"/>
      <c r="ET1549" s="210"/>
      <c r="EU1549" s="210"/>
    </row>
    <row r="1550" spans="1:151" ht="13">
      <c r="A1550" s="210"/>
      <c r="B1550" s="210"/>
      <c r="C1550" s="210"/>
      <c r="D1550" s="210"/>
      <c r="E1550" s="210"/>
      <c r="F1550" s="210"/>
      <c r="G1550" s="210"/>
      <c r="H1550" s="298"/>
      <c r="I1550" s="298"/>
      <c r="J1550" s="298"/>
      <c r="K1550" s="298"/>
      <c r="L1550" s="298"/>
      <c r="M1550" s="298"/>
      <c r="N1550" s="298"/>
      <c r="O1550" s="210"/>
      <c r="P1550" s="210"/>
      <c r="Q1550" s="211"/>
      <c r="R1550" s="210"/>
      <c r="S1550" s="210"/>
      <c r="T1550" s="210"/>
      <c r="U1550" s="210"/>
      <c r="V1550" s="210"/>
      <c r="W1550" s="210"/>
      <c r="X1550" s="192" t="s">
        <v>173</v>
      </c>
      <c r="Y1550" s="192" t="s">
        <v>417</v>
      </c>
      <c r="Z1550" s="167" t="str">
        <f>'Reviewer 2'!$AB$164</f>
        <v>NR</v>
      </c>
      <c r="AA1550" s="210"/>
      <c r="AB1550" s="210"/>
      <c r="AC1550" s="210"/>
      <c r="AD1550" s="210"/>
      <c r="AE1550" s="210"/>
      <c r="AF1550" s="210"/>
      <c r="AG1550" s="217"/>
      <c r="AH1550" s="217"/>
      <c r="AI1550" s="210"/>
      <c r="AJ1550" s="210"/>
      <c r="AK1550" s="210"/>
      <c r="AL1550" s="210"/>
      <c r="AM1550" s="210"/>
      <c r="AN1550" s="210"/>
      <c r="AO1550" s="210"/>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c r="BI1550" s="210"/>
      <c r="BJ1550" s="210"/>
      <c r="BK1550" s="210"/>
      <c r="BL1550" s="210"/>
      <c r="BM1550" s="210"/>
      <c r="BN1550" s="210"/>
      <c r="BO1550" s="210"/>
      <c r="BP1550" s="210"/>
      <c r="BQ1550" s="210"/>
      <c r="BR1550" s="210"/>
      <c r="BS1550" s="210"/>
      <c r="BT1550" s="210"/>
      <c r="BU1550" s="210"/>
      <c r="BV1550" s="210"/>
      <c r="BW1550" s="210"/>
      <c r="BX1550" s="210"/>
      <c r="BY1550" s="210"/>
      <c r="BZ1550" s="210"/>
      <c r="CA1550" s="210"/>
      <c r="CB1550" s="210"/>
      <c r="CC1550" s="210"/>
      <c r="CD1550" s="210"/>
      <c r="CE1550" s="210"/>
      <c r="CF1550" s="210"/>
      <c r="CG1550" s="210"/>
      <c r="CH1550" s="210"/>
      <c r="CI1550" s="210"/>
      <c r="CJ1550" s="210"/>
      <c r="CK1550" s="210"/>
      <c r="CL1550" s="210"/>
      <c r="CM1550" s="210"/>
      <c r="CN1550" s="210"/>
      <c r="CO1550" s="210"/>
      <c r="CP1550" s="210"/>
      <c r="CQ1550" s="210"/>
      <c r="CR1550" s="210"/>
      <c r="CS1550" s="210"/>
      <c r="CT1550" s="210"/>
      <c r="CU1550" s="210"/>
      <c r="CV1550" s="210"/>
      <c r="CW1550" s="210"/>
      <c r="CX1550" s="210"/>
      <c r="CY1550" s="210"/>
      <c r="CZ1550" s="210"/>
      <c r="DA1550" s="210"/>
      <c r="DB1550" s="210"/>
      <c r="DC1550" s="210"/>
      <c r="DD1550" s="210"/>
      <c r="DE1550" s="210"/>
      <c r="DF1550" s="210"/>
      <c r="DG1550" s="210"/>
      <c r="DH1550" s="210"/>
      <c r="DI1550" s="210"/>
      <c r="DJ1550" s="210"/>
      <c r="DK1550" s="210"/>
      <c r="DL1550" s="210"/>
      <c r="DM1550" s="210"/>
      <c r="DN1550" s="210"/>
      <c r="DO1550" s="210"/>
      <c r="DP1550" s="210"/>
      <c r="DQ1550" s="210"/>
      <c r="DR1550" s="210"/>
      <c r="DS1550" s="210"/>
      <c r="DT1550" s="210"/>
      <c r="DU1550" s="210"/>
      <c r="DV1550" s="210"/>
      <c r="DW1550" s="210"/>
      <c r="DX1550" s="210"/>
      <c r="DY1550" s="210"/>
      <c r="DZ1550" s="210"/>
      <c r="EA1550" s="210"/>
      <c r="EB1550" s="210"/>
      <c r="EC1550" s="210"/>
      <c r="ED1550" s="210"/>
      <c r="EE1550" s="210"/>
      <c r="EF1550" s="210"/>
      <c r="EG1550" s="210"/>
      <c r="EH1550" s="210"/>
      <c r="EI1550" s="210"/>
      <c r="EJ1550" s="210"/>
      <c r="EK1550" s="210"/>
      <c r="EL1550" s="210"/>
      <c r="EM1550" s="210"/>
      <c r="EN1550" s="210"/>
      <c r="EO1550" s="210"/>
      <c r="EP1550" s="210"/>
      <c r="EQ1550" s="210"/>
      <c r="ER1550" s="210"/>
      <c r="ES1550" s="210"/>
      <c r="ET1550" s="210"/>
      <c r="EU1550" s="210"/>
    </row>
    <row r="1551" spans="1:151" ht="13">
      <c r="A1551" s="210"/>
      <c r="B1551" s="210"/>
      <c r="C1551" s="210"/>
      <c r="D1551" s="210"/>
      <c r="E1551" s="210"/>
      <c r="F1551" s="210"/>
      <c r="G1551" s="210"/>
      <c r="H1551" s="298"/>
      <c r="I1551" s="298"/>
      <c r="J1551" s="298"/>
      <c r="K1551" s="298"/>
      <c r="L1551" s="298"/>
      <c r="M1551" s="298"/>
      <c r="N1551" s="298"/>
      <c r="O1551" s="210"/>
      <c r="P1551" s="210"/>
      <c r="Q1551" s="211"/>
      <c r="R1551" s="210"/>
      <c r="S1551" s="210"/>
      <c r="T1551" s="210"/>
      <c r="U1551" s="210"/>
      <c r="V1551" s="210"/>
      <c r="W1551" s="210"/>
      <c r="X1551" s="192" t="s">
        <v>173</v>
      </c>
      <c r="Y1551" s="192" t="s">
        <v>418</v>
      </c>
      <c r="Z1551" s="167" t="str">
        <f>'Reviewer 2'!$AB$165</f>
        <v>NR</v>
      </c>
      <c r="AA1551" s="210"/>
      <c r="AB1551" s="210"/>
      <c r="AC1551" s="210"/>
      <c r="AD1551" s="210"/>
      <c r="AE1551" s="210"/>
      <c r="AF1551" s="210"/>
      <c r="AG1551" s="217"/>
      <c r="AH1551" s="217"/>
      <c r="AI1551" s="210"/>
      <c r="AJ1551" s="210"/>
      <c r="AK1551" s="210"/>
      <c r="AL1551" s="210"/>
      <c r="AM1551" s="210"/>
      <c r="AN1551" s="210"/>
      <c r="AO1551" s="210"/>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c r="BI1551" s="210"/>
      <c r="BJ1551" s="210"/>
      <c r="BK1551" s="210"/>
      <c r="BL1551" s="210"/>
      <c r="BM1551" s="210"/>
      <c r="BN1551" s="210"/>
      <c r="BO1551" s="210"/>
      <c r="BP1551" s="210"/>
      <c r="BQ1551" s="210"/>
      <c r="BR1551" s="210"/>
      <c r="BS1551" s="210"/>
      <c r="BT1551" s="210"/>
      <c r="BU1551" s="210"/>
      <c r="BV1551" s="210"/>
      <c r="BW1551" s="210"/>
      <c r="BX1551" s="210"/>
      <c r="BY1551" s="210"/>
      <c r="BZ1551" s="210"/>
      <c r="CA1551" s="210"/>
      <c r="CB1551" s="210"/>
      <c r="CC1551" s="210"/>
      <c r="CD1551" s="210"/>
      <c r="CE1551" s="210"/>
      <c r="CF1551" s="210"/>
      <c r="CG1551" s="210"/>
      <c r="CH1551" s="210"/>
      <c r="CI1551" s="210"/>
      <c r="CJ1551" s="210"/>
      <c r="CK1551" s="210"/>
      <c r="CL1551" s="210"/>
      <c r="CM1551" s="210"/>
      <c r="CN1551" s="210"/>
      <c r="CO1551" s="210"/>
      <c r="CP1551" s="210"/>
      <c r="CQ1551" s="210"/>
      <c r="CR1551" s="210"/>
      <c r="CS1551" s="210"/>
      <c r="CT1551" s="210"/>
      <c r="CU1551" s="210"/>
      <c r="CV1551" s="210"/>
      <c r="CW1551" s="210"/>
      <c r="CX1551" s="210"/>
      <c r="CY1551" s="210"/>
      <c r="CZ1551" s="210"/>
      <c r="DA1551" s="210"/>
      <c r="DB1551" s="210"/>
      <c r="DC1551" s="210"/>
      <c r="DD1551" s="210"/>
      <c r="DE1551" s="210"/>
      <c r="DF1551" s="210"/>
      <c r="DG1551" s="210"/>
      <c r="DH1551" s="210"/>
      <c r="DI1551" s="210"/>
      <c r="DJ1551" s="210"/>
      <c r="DK1551" s="210"/>
      <c r="DL1551" s="210"/>
      <c r="DM1551" s="210"/>
      <c r="DN1551" s="210"/>
      <c r="DO1551" s="210"/>
      <c r="DP1551" s="210"/>
      <c r="DQ1551" s="210"/>
      <c r="DR1551" s="210"/>
      <c r="DS1551" s="210"/>
      <c r="DT1551" s="210"/>
      <c r="DU1551" s="210"/>
      <c r="DV1551" s="210"/>
      <c r="DW1551" s="210"/>
      <c r="DX1551" s="210"/>
      <c r="DY1551" s="210"/>
      <c r="DZ1551" s="210"/>
      <c r="EA1551" s="210"/>
      <c r="EB1551" s="210"/>
      <c r="EC1551" s="210"/>
      <c r="ED1551" s="210"/>
      <c r="EE1551" s="210"/>
      <c r="EF1551" s="210"/>
      <c r="EG1551" s="210"/>
      <c r="EH1551" s="210"/>
      <c r="EI1551" s="210"/>
      <c r="EJ1551" s="210"/>
      <c r="EK1551" s="210"/>
      <c r="EL1551" s="210"/>
      <c r="EM1551" s="210"/>
      <c r="EN1551" s="210"/>
      <c r="EO1551" s="210"/>
      <c r="EP1551" s="210"/>
      <c r="EQ1551" s="210"/>
      <c r="ER1551" s="210"/>
      <c r="ES1551" s="210"/>
      <c r="ET1551" s="210"/>
      <c r="EU1551" s="210"/>
    </row>
    <row r="1552" spans="1:151" ht="13">
      <c r="A1552" s="210"/>
      <c r="B1552" s="210"/>
      <c r="C1552" s="210"/>
      <c r="D1552" s="210"/>
      <c r="E1552" s="210"/>
      <c r="F1552" s="210"/>
      <c r="G1552" s="210"/>
      <c r="H1552" s="298"/>
      <c r="I1552" s="298"/>
      <c r="J1552" s="298"/>
      <c r="K1552" s="298"/>
      <c r="L1552" s="298"/>
      <c r="M1552" s="298"/>
      <c r="N1552" s="298"/>
      <c r="O1552" s="210"/>
      <c r="P1552" s="210"/>
      <c r="Q1552" s="211"/>
      <c r="R1552" s="210"/>
      <c r="S1552" s="210"/>
      <c r="T1552" s="210"/>
      <c r="U1552" s="210"/>
      <c r="V1552" s="210"/>
      <c r="W1552" s="210"/>
      <c r="X1552" s="192" t="s">
        <v>173</v>
      </c>
      <c r="Y1552" s="192" t="s">
        <v>419</v>
      </c>
      <c r="Z1552" s="167" t="str">
        <f>'Reviewer 2'!$AB$168</f>
        <v>NR</v>
      </c>
      <c r="AA1552" s="210"/>
      <c r="AB1552" s="210"/>
      <c r="AC1552" s="210"/>
      <c r="AD1552" s="210"/>
      <c r="AE1552" s="210"/>
      <c r="AF1552" s="210"/>
      <c r="AG1552" s="217"/>
      <c r="AH1552" s="217"/>
      <c r="AI1552" s="210"/>
      <c r="AJ1552" s="210"/>
      <c r="AK1552" s="210"/>
      <c r="AL1552" s="210"/>
      <c r="AM1552" s="210"/>
      <c r="AN1552" s="210"/>
      <c r="AO1552" s="210"/>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c r="BI1552" s="210"/>
      <c r="BJ1552" s="210"/>
      <c r="BK1552" s="210"/>
      <c r="BL1552" s="210"/>
      <c r="BM1552" s="210"/>
      <c r="BN1552" s="210"/>
      <c r="BO1552" s="210"/>
      <c r="BP1552" s="210"/>
      <c r="BQ1552" s="210"/>
      <c r="BR1552" s="210"/>
      <c r="BS1552" s="210"/>
      <c r="BT1552" s="210"/>
      <c r="BU1552" s="210"/>
      <c r="BV1552" s="210"/>
      <c r="BW1552" s="210"/>
      <c r="BX1552" s="210"/>
      <c r="BY1552" s="210"/>
      <c r="BZ1552" s="210"/>
      <c r="CA1552" s="210"/>
      <c r="CB1552" s="210"/>
      <c r="CC1552" s="210"/>
      <c r="CD1552" s="210"/>
      <c r="CE1552" s="210"/>
      <c r="CF1552" s="210"/>
      <c r="CG1552" s="210"/>
      <c r="CH1552" s="210"/>
      <c r="CI1552" s="210"/>
      <c r="CJ1552" s="210"/>
      <c r="CK1552" s="210"/>
      <c r="CL1552" s="210"/>
      <c r="CM1552" s="210"/>
      <c r="CN1552" s="210"/>
      <c r="CO1552" s="210"/>
      <c r="CP1552" s="210"/>
      <c r="CQ1552" s="210"/>
      <c r="CR1552" s="210"/>
      <c r="CS1552" s="210"/>
      <c r="CT1552" s="210"/>
      <c r="CU1552" s="210"/>
      <c r="CV1552" s="210"/>
      <c r="CW1552" s="210"/>
      <c r="CX1552" s="210"/>
      <c r="CY1552" s="210"/>
      <c r="CZ1552" s="210"/>
      <c r="DA1552" s="210"/>
      <c r="DB1552" s="210"/>
      <c r="DC1552" s="210"/>
      <c r="DD1552" s="210"/>
      <c r="DE1552" s="210"/>
      <c r="DF1552" s="210"/>
      <c r="DG1552" s="210"/>
      <c r="DH1552" s="210"/>
      <c r="DI1552" s="210"/>
      <c r="DJ1552" s="210"/>
      <c r="DK1552" s="210"/>
      <c r="DL1552" s="210"/>
      <c r="DM1552" s="210"/>
      <c r="DN1552" s="210"/>
      <c r="DO1552" s="210"/>
      <c r="DP1552" s="210"/>
      <c r="DQ1552" s="210"/>
      <c r="DR1552" s="210"/>
      <c r="DS1552" s="210"/>
      <c r="DT1552" s="210"/>
      <c r="DU1552" s="210"/>
      <c r="DV1552" s="210"/>
      <c r="DW1552" s="210"/>
      <c r="DX1552" s="210"/>
      <c r="DY1552" s="210"/>
      <c r="DZ1552" s="210"/>
      <c r="EA1552" s="210"/>
      <c r="EB1552" s="210"/>
      <c r="EC1552" s="210"/>
      <c r="ED1552" s="210"/>
      <c r="EE1552" s="210"/>
      <c r="EF1552" s="210"/>
      <c r="EG1552" s="210"/>
      <c r="EH1552" s="210"/>
      <c r="EI1552" s="210"/>
      <c r="EJ1552" s="210"/>
      <c r="EK1552" s="210"/>
      <c r="EL1552" s="210"/>
      <c r="EM1552" s="210"/>
      <c r="EN1552" s="210"/>
      <c r="EO1552" s="210"/>
      <c r="EP1552" s="210"/>
      <c r="EQ1552" s="210"/>
      <c r="ER1552" s="210"/>
      <c r="ES1552" s="210"/>
      <c r="ET1552" s="210"/>
      <c r="EU1552" s="210"/>
    </row>
    <row r="1553" spans="1:151" ht="13">
      <c r="A1553" s="210"/>
      <c r="B1553" s="210"/>
      <c r="C1553" s="210"/>
      <c r="D1553" s="210"/>
      <c r="E1553" s="210"/>
      <c r="F1553" s="210"/>
      <c r="G1553" s="210"/>
      <c r="H1553" s="298"/>
      <c r="I1553" s="298"/>
      <c r="J1553" s="298"/>
      <c r="K1553" s="298"/>
      <c r="L1553" s="298"/>
      <c r="M1553" s="298"/>
      <c r="N1553" s="298"/>
      <c r="O1553" s="210"/>
      <c r="P1553" s="210"/>
      <c r="Q1553" s="211"/>
      <c r="R1553" s="210"/>
      <c r="S1553" s="210"/>
      <c r="T1553" s="210"/>
      <c r="U1553" s="210"/>
      <c r="V1553" s="210"/>
      <c r="W1553" s="210"/>
      <c r="X1553" s="192" t="s">
        <v>173</v>
      </c>
      <c r="Y1553" s="192" t="s">
        <v>420</v>
      </c>
      <c r="Z1553" s="167" t="str">
        <f>'Reviewer 2'!$AB$169</f>
        <v>NR</v>
      </c>
      <c r="AA1553" s="210"/>
      <c r="AB1553" s="210"/>
      <c r="AC1553" s="210"/>
      <c r="AD1553" s="210"/>
      <c r="AE1553" s="210"/>
      <c r="AF1553" s="210"/>
      <c r="AG1553" s="217"/>
      <c r="AH1553" s="217"/>
      <c r="AI1553" s="210"/>
      <c r="AJ1553" s="210"/>
      <c r="AK1553" s="210"/>
      <c r="AL1553" s="210"/>
      <c r="AM1553" s="210"/>
      <c r="AN1553" s="210"/>
      <c r="AO1553" s="210"/>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c r="BI1553" s="210"/>
      <c r="BJ1553" s="210"/>
      <c r="BK1553" s="210"/>
      <c r="BL1553" s="210"/>
      <c r="BM1553" s="210"/>
      <c r="BN1553" s="210"/>
      <c r="BO1553" s="210"/>
      <c r="BP1553" s="210"/>
      <c r="BQ1553" s="210"/>
      <c r="BR1553" s="210"/>
      <c r="BS1553" s="210"/>
      <c r="BT1553" s="210"/>
      <c r="BU1553" s="210"/>
      <c r="BV1553" s="210"/>
      <c r="BW1553" s="210"/>
      <c r="BX1553" s="210"/>
      <c r="BY1553" s="210"/>
      <c r="BZ1553" s="210"/>
      <c r="CA1553" s="210"/>
      <c r="CB1553" s="210"/>
      <c r="CC1553" s="210"/>
      <c r="CD1553" s="210"/>
      <c r="CE1553" s="210"/>
      <c r="CF1553" s="210"/>
      <c r="CG1553" s="210"/>
      <c r="CH1553" s="210"/>
      <c r="CI1553" s="210"/>
      <c r="CJ1553" s="210"/>
      <c r="CK1553" s="210"/>
      <c r="CL1553" s="210"/>
      <c r="CM1553" s="210"/>
      <c r="CN1553" s="210"/>
      <c r="CO1553" s="210"/>
      <c r="CP1553" s="210"/>
      <c r="CQ1553" s="210"/>
      <c r="CR1553" s="210"/>
      <c r="CS1553" s="210"/>
      <c r="CT1553" s="210"/>
      <c r="CU1553" s="210"/>
      <c r="CV1553" s="210"/>
      <c r="CW1553" s="210"/>
      <c r="CX1553" s="210"/>
      <c r="CY1553" s="210"/>
      <c r="CZ1553" s="210"/>
      <c r="DA1553" s="210"/>
      <c r="DB1553" s="210"/>
      <c r="DC1553" s="210"/>
      <c r="DD1553" s="210"/>
      <c r="DE1553" s="210"/>
      <c r="DF1553" s="210"/>
      <c r="DG1553" s="210"/>
      <c r="DH1553" s="210"/>
      <c r="DI1553" s="210"/>
      <c r="DJ1553" s="210"/>
      <c r="DK1553" s="210"/>
      <c r="DL1553" s="210"/>
      <c r="DM1553" s="210"/>
      <c r="DN1553" s="210"/>
      <c r="DO1553" s="210"/>
      <c r="DP1553" s="210"/>
      <c r="DQ1553" s="210"/>
      <c r="DR1553" s="210"/>
      <c r="DS1553" s="210"/>
      <c r="DT1553" s="210"/>
      <c r="DU1553" s="210"/>
      <c r="DV1553" s="210"/>
      <c r="DW1553" s="210"/>
      <c r="DX1553" s="210"/>
      <c r="DY1553" s="210"/>
      <c r="DZ1553" s="210"/>
      <c r="EA1553" s="210"/>
      <c r="EB1553" s="210"/>
      <c r="EC1553" s="210"/>
      <c r="ED1553" s="210"/>
      <c r="EE1553" s="210"/>
      <c r="EF1553" s="210"/>
      <c r="EG1553" s="210"/>
      <c r="EH1553" s="210"/>
      <c r="EI1553" s="210"/>
      <c r="EJ1553" s="210"/>
      <c r="EK1553" s="210"/>
      <c r="EL1553" s="210"/>
      <c r="EM1553" s="210"/>
      <c r="EN1553" s="210"/>
      <c r="EO1553" s="210"/>
      <c r="EP1553" s="210"/>
      <c r="EQ1553" s="210"/>
      <c r="ER1553" s="210"/>
      <c r="ES1553" s="210"/>
      <c r="ET1553" s="210"/>
      <c r="EU1553" s="210"/>
    </row>
    <row r="1554" spans="1:151" ht="13">
      <c r="A1554" s="210"/>
      <c r="B1554" s="210"/>
      <c r="C1554" s="210"/>
      <c r="D1554" s="210"/>
      <c r="E1554" s="210"/>
      <c r="F1554" s="210"/>
      <c r="G1554" s="210"/>
      <c r="H1554" s="298"/>
      <c r="I1554" s="298"/>
      <c r="J1554" s="298"/>
      <c r="K1554" s="298"/>
      <c r="L1554" s="298"/>
      <c r="M1554" s="298"/>
      <c r="N1554" s="298"/>
      <c r="O1554" s="210"/>
      <c r="P1554" s="210"/>
      <c r="Q1554" s="211"/>
      <c r="R1554" s="210"/>
      <c r="S1554" s="210"/>
      <c r="T1554" s="210"/>
      <c r="U1554" s="210"/>
      <c r="V1554" s="210"/>
      <c r="W1554" s="210"/>
      <c r="X1554" s="192" t="s">
        <v>173</v>
      </c>
      <c r="Y1554" s="192" t="s">
        <v>421</v>
      </c>
      <c r="Z1554" s="167" t="str">
        <f>'Reviewer 2'!$AB$170</f>
        <v>NR</v>
      </c>
      <c r="AA1554" s="210"/>
      <c r="AB1554" s="210"/>
      <c r="AC1554" s="210"/>
      <c r="AD1554" s="210"/>
      <c r="AE1554" s="210"/>
      <c r="AF1554" s="210"/>
      <c r="AG1554" s="217"/>
      <c r="AH1554" s="217"/>
      <c r="AI1554" s="210"/>
      <c r="AJ1554" s="210"/>
      <c r="AK1554" s="210"/>
      <c r="AL1554" s="210"/>
      <c r="AM1554" s="210"/>
      <c r="AN1554" s="210"/>
      <c r="AO1554" s="210"/>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c r="BI1554" s="210"/>
      <c r="BJ1554" s="210"/>
      <c r="BK1554" s="210"/>
      <c r="BL1554" s="210"/>
      <c r="BM1554" s="210"/>
      <c r="BN1554" s="210"/>
      <c r="BO1554" s="210"/>
      <c r="BP1554" s="210"/>
      <c r="BQ1554" s="210"/>
      <c r="BR1554" s="210"/>
      <c r="BS1554" s="210"/>
      <c r="BT1554" s="210"/>
      <c r="BU1554" s="210"/>
      <c r="BV1554" s="210"/>
      <c r="BW1554" s="210"/>
      <c r="BX1554" s="210"/>
      <c r="BY1554" s="210"/>
      <c r="BZ1554" s="210"/>
      <c r="CA1554" s="210"/>
      <c r="CB1554" s="210"/>
      <c r="CC1554" s="210"/>
      <c r="CD1554" s="210"/>
      <c r="CE1554" s="210"/>
      <c r="CF1554" s="210"/>
      <c r="CG1554" s="210"/>
      <c r="CH1554" s="210"/>
      <c r="CI1554" s="210"/>
      <c r="CJ1554" s="210"/>
      <c r="CK1554" s="210"/>
      <c r="CL1554" s="210"/>
      <c r="CM1554" s="210"/>
      <c r="CN1554" s="210"/>
      <c r="CO1554" s="210"/>
      <c r="CP1554" s="210"/>
      <c r="CQ1554" s="210"/>
      <c r="CR1554" s="210"/>
      <c r="CS1554" s="210"/>
      <c r="CT1554" s="210"/>
      <c r="CU1554" s="210"/>
      <c r="CV1554" s="210"/>
      <c r="CW1554" s="210"/>
      <c r="CX1554" s="210"/>
      <c r="CY1554" s="210"/>
      <c r="CZ1554" s="210"/>
      <c r="DA1554" s="210"/>
      <c r="DB1554" s="210"/>
      <c r="DC1554" s="210"/>
      <c r="DD1554" s="210"/>
      <c r="DE1554" s="210"/>
      <c r="DF1554" s="210"/>
      <c r="DG1554" s="210"/>
      <c r="DH1554" s="210"/>
      <c r="DI1554" s="210"/>
      <c r="DJ1554" s="210"/>
      <c r="DK1554" s="210"/>
      <c r="DL1554" s="210"/>
      <c r="DM1554" s="210"/>
      <c r="DN1554" s="210"/>
      <c r="DO1554" s="210"/>
      <c r="DP1554" s="210"/>
      <c r="DQ1554" s="210"/>
      <c r="DR1554" s="210"/>
      <c r="DS1554" s="210"/>
      <c r="DT1554" s="210"/>
      <c r="DU1554" s="210"/>
      <c r="DV1554" s="210"/>
      <c r="DW1554" s="210"/>
      <c r="DX1554" s="210"/>
      <c r="DY1554" s="210"/>
      <c r="DZ1554" s="210"/>
      <c r="EA1554" s="210"/>
      <c r="EB1554" s="210"/>
      <c r="EC1554" s="210"/>
      <c r="ED1554" s="210"/>
      <c r="EE1554" s="210"/>
      <c r="EF1554" s="210"/>
      <c r="EG1554" s="210"/>
      <c r="EH1554" s="210"/>
      <c r="EI1554" s="210"/>
      <c r="EJ1554" s="210"/>
      <c r="EK1554" s="210"/>
      <c r="EL1554" s="210"/>
      <c r="EM1554" s="210"/>
      <c r="EN1554" s="210"/>
      <c r="EO1554" s="210"/>
      <c r="EP1554" s="210"/>
      <c r="EQ1554" s="210"/>
      <c r="ER1554" s="210"/>
      <c r="ES1554" s="210"/>
      <c r="ET1554" s="210"/>
      <c r="EU1554" s="210"/>
    </row>
    <row r="1555" spans="1:151" ht="13">
      <c r="A1555" s="210"/>
      <c r="B1555" s="210"/>
      <c r="C1555" s="210"/>
      <c r="D1555" s="210"/>
      <c r="E1555" s="210"/>
      <c r="F1555" s="210"/>
      <c r="G1555" s="210"/>
      <c r="H1555" s="298"/>
      <c r="I1555" s="298"/>
      <c r="J1555" s="298"/>
      <c r="K1555" s="298"/>
      <c r="L1555" s="298"/>
      <c r="M1555" s="298"/>
      <c r="N1555" s="298"/>
      <c r="O1555" s="210"/>
      <c r="P1555" s="210"/>
      <c r="Q1555" s="211"/>
      <c r="R1555" s="210"/>
      <c r="S1555" s="210"/>
      <c r="T1555" s="210"/>
      <c r="U1555" s="210"/>
      <c r="V1555" s="210"/>
      <c r="W1555" s="210"/>
      <c r="X1555" s="192" t="s">
        <v>173</v>
      </c>
      <c r="Y1555" s="192" t="s">
        <v>422</v>
      </c>
      <c r="Z1555" s="167" t="str">
        <f>'Reviewer 2'!$AB$171</f>
        <v>NR</v>
      </c>
      <c r="AA1555" s="210"/>
      <c r="AB1555" s="210"/>
      <c r="AC1555" s="210"/>
      <c r="AD1555" s="210"/>
      <c r="AE1555" s="210"/>
      <c r="AF1555" s="210"/>
      <c r="AG1555" s="217"/>
      <c r="AH1555" s="217"/>
      <c r="AI1555" s="210"/>
      <c r="AJ1555" s="210"/>
      <c r="AK1555" s="210"/>
      <c r="AL1555" s="210"/>
      <c r="AM1555" s="210"/>
      <c r="AN1555" s="210"/>
      <c r="AO1555" s="210"/>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c r="BI1555" s="210"/>
      <c r="BJ1555" s="210"/>
      <c r="BK1555" s="210"/>
      <c r="BL1555" s="210"/>
      <c r="BM1555" s="210"/>
      <c r="BN1555" s="210"/>
      <c r="BO1555" s="210"/>
      <c r="BP1555" s="210"/>
      <c r="BQ1555" s="210"/>
      <c r="BR1555" s="210"/>
      <c r="BS1555" s="210"/>
      <c r="BT1555" s="210"/>
      <c r="BU1555" s="210"/>
      <c r="BV1555" s="210"/>
      <c r="BW1555" s="210"/>
      <c r="BX1555" s="210"/>
      <c r="BY1555" s="210"/>
      <c r="BZ1555" s="210"/>
      <c r="CA1555" s="210"/>
      <c r="CB1555" s="210"/>
      <c r="CC1555" s="210"/>
      <c r="CD1555" s="210"/>
      <c r="CE1555" s="210"/>
      <c r="CF1555" s="210"/>
      <c r="CG1555" s="210"/>
      <c r="CH1555" s="210"/>
      <c r="CI1555" s="210"/>
      <c r="CJ1555" s="210"/>
      <c r="CK1555" s="210"/>
      <c r="CL1555" s="210"/>
      <c r="CM1555" s="210"/>
      <c r="CN1555" s="210"/>
      <c r="CO1555" s="210"/>
      <c r="CP1555" s="210"/>
      <c r="CQ1555" s="210"/>
      <c r="CR1555" s="210"/>
      <c r="CS1555" s="210"/>
      <c r="CT1555" s="210"/>
      <c r="CU1555" s="210"/>
      <c r="CV1555" s="210"/>
      <c r="CW1555" s="210"/>
      <c r="CX1555" s="210"/>
      <c r="CY1555" s="210"/>
      <c r="CZ1555" s="210"/>
      <c r="DA1555" s="210"/>
      <c r="DB1555" s="210"/>
      <c r="DC1555" s="210"/>
      <c r="DD1555" s="210"/>
      <c r="DE1555" s="210"/>
      <c r="DF1555" s="210"/>
      <c r="DG1555" s="210"/>
      <c r="DH1555" s="210"/>
      <c r="DI1555" s="210"/>
      <c r="DJ1555" s="210"/>
      <c r="DK1555" s="210"/>
      <c r="DL1555" s="210"/>
      <c r="DM1555" s="210"/>
      <c r="DN1555" s="210"/>
      <c r="DO1555" s="210"/>
      <c r="DP1555" s="210"/>
      <c r="DQ1555" s="210"/>
      <c r="DR1555" s="210"/>
      <c r="DS1555" s="210"/>
      <c r="DT1555" s="210"/>
      <c r="DU1555" s="210"/>
      <c r="DV1555" s="210"/>
      <c r="DW1555" s="210"/>
      <c r="DX1555" s="210"/>
      <c r="DY1555" s="210"/>
      <c r="DZ1555" s="210"/>
      <c r="EA1555" s="210"/>
      <c r="EB1555" s="210"/>
      <c r="EC1555" s="210"/>
      <c r="ED1555" s="210"/>
      <c r="EE1555" s="210"/>
      <c r="EF1555" s="210"/>
      <c r="EG1555" s="210"/>
      <c r="EH1555" s="210"/>
      <c r="EI1555" s="210"/>
      <c r="EJ1555" s="210"/>
      <c r="EK1555" s="210"/>
      <c r="EL1555" s="210"/>
      <c r="EM1555" s="210"/>
      <c r="EN1555" s="210"/>
      <c r="EO1555" s="210"/>
      <c r="EP1555" s="210"/>
      <c r="EQ1555" s="210"/>
      <c r="ER1555" s="210"/>
      <c r="ES1555" s="210"/>
      <c r="ET1555" s="210"/>
      <c r="EU1555" s="210"/>
    </row>
    <row r="1556" spans="1:151" ht="13">
      <c r="A1556" s="210"/>
      <c r="B1556" s="210"/>
      <c r="C1556" s="210"/>
      <c r="D1556" s="210"/>
      <c r="E1556" s="210"/>
      <c r="F1556" s="210"/>
      <c r="G1556" s="210"/>
      <c r="H1556" s="298"/>
      <c r="I1556" s="298"/>
      <c r="J1556" s="298"/>
      <c r="K1556" s="298"/>
      <c r="L1556" s="298"/>
      <c r="M1556" s="298"/>
      <c r="N1556" s="298"/>
      <c r="O1556" s="210"/>
      <c r="P1556" s="210"/>
      <c r="Q1556" s="211"/>
      <c r="R1556" s="210"/>
      <c r="S1556" s="210"/>
      <c r="T1556" s="210"/>
      <c r="U1556" s="210"/>
      <c r="V1556" s="210"/>
      <c r="W1556" s="210"/>
      <c r="X1556" s="192" t="s">
        <v>173</v>
      </c>
      <c r="Y1556" s="192" t="s">
        <v>423</v>
      </c>
      <c r="Z1556" s="167" t="str">
        <f>'Reviewer 2'!$AB$172</f>
        <v>NR</v>
      </c>
      <c r="AA1556" s="210"/>
      <c r="AB1556" s="210"/>
      <c r="AC1556" s="210"/>
      <c r="AD1556" s="210"/>
      <c r="AE1556" s="210"/>
      <c r="AF1556" s="210"/>
      <c r="AG1556" s="217"/>
      <c r="AH1556" s="217"/>
      <c r="AI1556" s="210"/>
      <c r="AJ1556" s="210"/>
      <c r="AK1556" s="210"/>
      <c r="AL1556" s="210"/>
      <c r="AM1556" s="210"/>
      <c r="AN1556" s="210"/>
      <c r="AO1556" s="210"/>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c r="BI1556" s="210"/>
      <c r="BJ1556" s="210"/>
      <c r="BK1556" s="210"/>
      <c r="BL1556" s="210"/>
      <c r="BM1556" s="210"/>
      <c r="BN1556" s="210"/>
      <c r="BO1556" s="210"/>
      <c r="BP1556" s="210"/>
      <c r="BQ1556" s="210"/>
      <c r="BR1556" s="210"/>
      <c r="BS1556" s="210"/>
      <c r="BT1556" s="210"/>
      <c r="BU1556" s="210"/>
      <c r="BV1556" s="210"/>
      <c r="BW1556" s="210"/>
      <c r="BX1556" s="210"/>
      <c r="BY1556" s="210"/>
      <c r="BZ1556" s="210"/>
      <c r="CA1556" s="210"/>
      <c r="CB1556" s="210"/>
      <c r="CC1556" s="210"/>
      <c r="CD1556" s="210"/>
      <c r="CE1556" s="210"/>
      <c r="CF1556" s="210"/>
      <c r="CG1556" s="210"/>
      <c r="CH1556" s="210"/>
      <c r="CI1556" s="210"/>
      <c r="CJ1556" s="210"/>
      <c r="CK1556" s="210"/>
      <c r="CL1556" s="210"/>
      <c r="CM1556" s="210"/>
      <c r="CN1556" s="210"/>
      <c r="CO1556" s="210"/>
      <c r="CP1556" s="210"/>
      <c r="CQ1556" s="210"/>
      <c r="CR1556" s="210"/>
      <c r="CS1556" s="210"/>
      <c r="CT1556" s="210"/>
      <c r="CU1556" s="210"/>
      <c r="CV1556" s="210"/>
      <c r="CW1556" s="210"/>
      <c r="CX1556" s="210"/>
      <c r="CY1556" s="210"/>
      <c r="CZ1556" s="210"/>
      <c r="DA1556" s="210"/>
      <c r="DB1556" s="210"/>
      <c r="DC1556" s="210"/>
      <c r="DD1556" s="210"/>
      <c r="DE1556" s="210"/>
      <c r="DF1556" s="210"/>
      <c r="DG1556" s="210"/>
      <c r="DH1556" s="210"/>
      <c r="DI1556" s="210"/>
      <c r="DJ1556" s="210"/>
      <c r="DK1556" s="210"/>
      <c r="DL1556" s="210"/>
      <c r="DM1556" s="210"/>
      <c r="DN1556" s="210"/>
      <c r="DO1556" s="210"/>
      <c r="DP1556" s="210"/>
      <c r="DQ1556" s="210"/>
      <c r="DR1556" s="210"/>
      <c r="DS1556" s="210"/>
      <c r="DT1556" s="210"/>
      <c r="DU1556" s="210"/>
      <c r="DV1556" s="210"/>
      <c r="DW1556" s="210"/>
      <c r="DX1556" s="210"/>
      <c r="DY1556" s="210"/>
      <c r="DZ1556" s="210"/>
      <c r="EA1556" s="210"/>
      <c r="EB1556" s="210"/>
      <c r="EC1556" s="210"/>
      <c r="ED1556" s="210"/>
      <c r="EE1556" s="210"/>
      <c r="EF1556" s="210"/>
      <c r="EG1556" s="210"/>
      <c r="EH1556" s="210"/>
      <c r="EI1556" s="210"/>
      <c r="EJ1556" s="210"/>
      <c r="EK1556" s="210"/>
      <c r="EL1556" s="210"/>
      <c r="EM1556" s="210"/>
      <c r="EN1556" s="210"/>
      <c r="EO1556" s="210"/>
      <c r="EP1556" s="210"/>
      <c r="EQ1556" s="210"/>
      <c r="ER1556" s="210"/>
      <c r="ES1556" s="210"/>
      <c r="ET1556" s="210"/>
      <c r="EU1556" s="210"/>
    </row>
    <row r="1557" spans="1:151" ht="13">
      <c r="A1557" s="210"/>
      <c r="B1557" s="210"/>
      <c r="C1557" s="210"/>
      <c r="D1557" s="210"/>
      <c r="E1557" s="210"/>
      <c r="F1557" s="210"/>
      <c r="G1557" s="210"/>
      <c r="H1557" s="298"/>
      <c r="I1557" s="298"/>
      <c r="J1557" s="298"/>
      <c r="K1557" s="298"/>
      <c r="L1557" s="298"/>
      <c r="M1557" s="298"/>
      <c r="N1557" s="298"/>
      <c r="O1557" s="210"/>
      <c r="P1557" s="210"/>
      <c r="Q1557" s="211"/>
      <c r="R1557" s="210"/>
      <c r="S1557" s="210"/>
      <c r="T1557" s="210"/>
      <c r="U1557" s="210"/>
      <c r="V1557" s="210"/>
      <c r="W1557" s="210"/>
      <c r="X1557" s="192" t="s">
        <v>173</v>
      </c>
      <c r="Y1557" s="192" t="s">
        <v>424</v>
      </c>
      <c r="Z1557" s="167" t="str">
        <f>'Reviewer 2'!$AB$173</f>
        <v>NR</v>
      </c>
      <c r="AA1557" s="210"/>
      <c r="AB1557" s="210"/>
      <c r="AC1557" s="210"/>
      <c r="AD1557" s="210"/>
      <c r="AE1557" s="210"/>
      <c r="AF1557" s="210"/>
      <c r="AG1557" s="217"/>
      <c r="AH1557" s="217"/>
      <c r="AI1557" s="210"/>
      <c r="AJ1557" s="210"/>
      <c r="AK1557" s="210"/>
      <c r="AL1557" s="210"/>
      <c r="AM1557" s="210"/>
      <c r="AN1557" s="210"/>
      <c r="AO1557" s="210"/>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c r="BI1557" s="210"/>
      <c r="BJ1557" s="210"/>
      <c r="BK1557" s="210"/>
      <c r="BL1557" s="210"/>
      <c r="BM1557" s="210"/>
      <c r="BN1557" s="210"/>
      <c r="BO1557" s="210"/>
      <c r="BP1557" s="210"/>
      <c r="BQ1557" s="210"/>
      <c r="BR1557" s="210"/>
      <c r="BS1557" s="210"/>
      <c r="BT1557" s="210"/>
      <c r="BU1557" s="210"/>
      <c r="BV1557" s="210"/>
      <c r="BW1557" s="210"/>
      <c r="BX1557" s="210"/>
      <c r="BY1557" s="210"/>
      <c r="BZ1557" s="210"/>
      <c r="CA1557" s="210"/>
      <c r="CB1557" s="210"/>
      <c r="CC1557" s="210"/>
      <c r="CD1557" s="210"/>
      <c r="CE1557" s="210"/>
      <c r="CF1557" s="210"/>
      <c r="CG1557" s="210"/>
      <c r="CH1557" s="210"/>
      <c r="CI1557" s="210"/>
      <c r="CJ1557" s="210"/>
      <c r="CK1557" s="210"/>
      <c r="CL1557" s="210"/>
      <c r="CM1557" s="210"/>
      <c r="CN1557" s="210"/>
      <c r="CO1557" s="210"/>
      <c r="CP1557" s="210"/>
      <c r="CQ1557" s="210"/>
      <c r="CR1557" s="210"/>
      <c r="CS1557" s="210"/>
      <c r="CT1557" s="210"/>
      <c r="CU1557" s="210"/>
      <c r="CV1557" s="210"/>
      <c r="CW1557" s="210"/>
      <c r="CX1557" s="210"/>
      <c r="CY1557" s="210"/>
      <c r="CZ1557" s="210"/>
      <c r="DA1557" s="210"/>
      <c r="DB1557" s="210"/>
      <c r="DC1557" s="210"/>
      <c r="DD1557" s="210"/>
      <c r="DE1557" s="210"/>
      <c r="DF1557" s="210"/>
      <c r="DG1557" s="210"/>
      <c r="DH1557" s="210"/>
      <c r="DI1557" s="210"/>
      <c r="DJ1557" s="210"/>
      <c r="DK1557" s="210"/>
      <c r="DL1557" s="210"/>
      <c r="DM1557" s="210"/>
      <c r="DN1557" s="210"/>
      <c r="DO1557" s="210"/>
      <c r="DP1557" s="210"/>
      <c r="DQ1557" s="210"/>
      <c r="DR1557" s="210"/>
      <c r="DS1557" s="210"/>
      <c r="DT1557" s="210"/>
      <c r="DU1557" s="210"/>
      <c r="DV1557" s="210"/>
      <c r="DW1557" s="210"/>
      <c r="DX1557" s="210"/>
      <c r="DY1557" s="210"/>
      <c r="DZ1557" s="210"/>
      <c r="EA1557" s="210"/>
      <c r="EB1557" s="210"/>
      <c r="EC1557" s="210"/>
      <c r="ED1557" s="210"/>
      <c r="EE1557" s="210"/>
      <c r="EF1557" s="210"/>
      <c r="EG1557" s="210"/>
      <c r="EH1557" s="210"/>
      <c r="EI1557" s="210"/>
      <c r="EJ1557" s="210"/>
      <c r="EK1557" s="210"/>
      <c r="EL1557" s="210"/>
      <c r="EM1557" s="210"/>
      <c r="EN1557" s="210"/>
      <c r="EO1557" s="210"/>
      <c r="EP1557" s="210"/>
      <c r="EQ1557" s="210"/>
      <c r="ER1557" s="210"/>
      <c r="ES1557" s="210"/>
      <c r="ET1557" s="210"/>
      <c r="EU1557" s="210"/>
    </row>
    <row r="1558" spans="1:151" ht="13">
      <c r="A1558" s="210"/>
      <c r="B1558" s="210"/>
      <c r="C1558" s="210"/>
      <c r="D1558" s="210"/>
      <c r="E1558" s="210"/>
      <c r="F1558" s="210"/>
      <c r="G1558" s="210"/>
      <c r="H1558" s="298"/>
      <c r="I1558" s="298"/>
      <c r="J1558" s="298"/>
      <c r="K1558" s="298"/>
      <c r="L1558" s="298"/>
      <c r="M1558" s="298"/>
      <c r="N1558" s="298"/>
      <c r="O1558" s="210"/>
      <c r="P1558" s="210"/>
      <c r="Q1558" s="211"/>
      <c r="R1558" s="210"/>
      <c r="S1558" s="210"/>
      <c r="T1558" s="210"/>
      <c r="U1558" s="210"/>
      <c r="V1558" s="210"/>
      <c r="W1558" s="210"/>
      <c r="X1558" s="192" t="s">
        <v>173</v>
      </c>
      <c r="Y1558" s="192" t="s">
        <v>425</v>
      </c>
      <c r="Z1558" s="167" t="str">
        <f>'Reviewer 2'!$AB$174</f>
        <v>NR</v>
      </c>
      <c r="AA1558" s="210"/>
      <c r="AB1558" s="210"/>
      <c r="AC1558" s="210"/>
      <c r="AD1558" s="210"/>
      <c r="AE1558" s="210"/>
      <c r="AF1558" s="210"/>
      <c r="AG1558" s="217"/>
      <c r="AH1558" s="217"/>
      <c r="AI1558" s="210"/>
      <c r="AJ1558" s="210"/>
      <c r="AK1558" s="210"/>
      <c r="AL1558" s="210"/>
      <c r="AM1558" s="210"/>
      <c r="AN1558" s="210"/>
      <c r="AO1558" s="210"/>
      <c r="AP1558" s="210"/>
      <c r="AQ1558" s="210"/>
      <c r="AR1558" s="210"/>
      <c r="AS1558" s="210"/>
      <c r="AT1558" s="210"/>
      <c r="AU1558" s="210"/>
      <c r="AV1558" s="210"/>
      <c r="AW1558" s="210"/>
      <c r="AX1558" s="210"/>
      <c r="AY1558" s="210"/>
      <c r="AZ1558" s="210"/>
      <c r="BA1558" s="210"/>
      <c r="BB1558" s="210"/>
      <c r="BC1558" s="210"/>
      <c r="BD1558" s="210"/>
      <c r="BE1558" s="210"/>
      <c r="BF1558" s="210"/>
      <c r="BG1558" s="210"/>
      <c r="BH1558" s="210"/>
      <c r="BI1558" s="210"/>
      <c r="BJ1558" s="210"/>
      <c r="BK1558" s="210"/>
      <c r="BL1558" s="210"/>
      <c r="BM1558" s="210"/>
      <c r="BN1558" s="210"/>
      <c r="BO1558" s="210"/>
      <c r="BP1558" s="210"/>
      <c r="BQ1558" s="210"/>
      <c r="BR1558" s="210"/>
      <c r="BS1558" s="210"/>
      <c r="BT1558" s="210"/>
      <c r="BU1558" s="210"/>
      <c r="BV1558" s="210"/>
      <c r="BW1558" s="210"/>
      <c r="BX1558" s="210"/>
      <c r="BY1558" s="210"/>
      <c r="BZ1558" s="210"/>
      <c r="CA1558" s="210"/>
      <c r="CB1558" s="210"/>
      <c r="CC1558" s="210"/>
      <c r="CD1558" s="210"/>
      <c r="CE1558" s="210"/>
      <c r="CF1558" s="210"/>
      <c r="CG1558" s="210"/>
      <c r="CH1558" s="210"/>
      <c r="CI1558" s="210"/>
      <c r="CJ1558" s="210"/>
      <c r="CK1558" s="210"/>
      <c r="CL1558" s="210"/>
      <c r="CM1558" s="210"/>
      <c r="CN1558" s="210"/>
      <c r="CO1558" s="210"/>
      <c r="CP1558" s="210"/>
      <c r="CQ1558" s="210"/>
      <c r="CR1558" s="210"/>
      <c r="CS1558" s="210"/>
      <c r="CT1558" s="210"/>
      <c r="CU1558" s="210"/>
      <c r="CV1558" s="210"/>
      <c r="CW1558" s="210"/>
      <c r="CX1558" s="210"/>
      <c r="CY1558" s="210"/>
      <c r="CZ1558" s="210"/>
      <c r="DA1558" s="210"/>
      <c r="DB1558" s="210"/>
      <c r="DC1558" s="210"/>
      <c r="DD1558" s="210"/>
      <c r="DE1558" s="210"/>
      <c r="DF1558" s="210"/>
      <c r="DG1558" s="210"/>
      <c r="DH1558" s="210"/>
      <c r="DI1558" s="210"/>
      <c r="DJ1558" s="210"/>
      <c r="DK1558" s="210"/>
      <c r="DL1558" s="210"/>
      <c r="DM1558" s="210"/>
      <c r="DN1558" s="210"/>
      <c r="DO1558" s="210"/>
      <c r="DP1558" s="210"/>
      <c r="DQ1558" s="210"/>
      <c r="DR1558" s="210"/>
      <c r="DS1558" s="210"/>
      <c r="DT1558" s="210"/>
      <c r="DU1558" s="210"/>
      <c r="DV1558" s="210"/>
      <c r="DW1558" s="210"/>
      <c r="DX1558" s="210"/>
      <c r="DY1558" s="210"/>
      <c r="DZ1558" s="210"/>
      <c r="EA1558" s="210"/>
      <c r="EB1558" s="210"/>
      <c r="EC1558" s="210"/>
      <c r="ED1558" s="210"/>
      <c r="EE1558" s="210"/>
      <c r="EF1558" s="210"/>
      <c r="EG1558" s="210"/>
      <c r="EH1558" s="210"/>
      <c r="EI1558" s="210"/>
      <c r="EJ1558" s="210"/>
      <c r="EK1558" s="210"/>
      <c r="EL1558" s="210"/>
      <c r="EM1558" s="210"/>
      <c r="EN1558" s="210"/>
      <c r="EO1558" s="210"/>
      <c r="EP1558" s="210"/>
      <c r="EQ1558" s="210"/>
      <c r="ER1558" s="210"/>
      <c r="ES1558" s="210"/>
      <c r="ET1558" s="210"/>
      <c r="EU1558" s="210"/>
    </row>
    <row r="1559" spans="1:151" ht="13">
      <c r="A1559" s="210"/>
      <c r="B1559" s="210"/>
      <c r="C1559" s="210"/>
      <c r="D1559" s="210"/>
      <c r="E1559" s="210"/>
      <c r="F1559" s="210"/>
      <c r="G1559" s="210"/>
      <c r="H1559" s="298"/>
      <c r="I1559" s="298"/>
      <c r="J1559" s="298"/>
      <c r="K1559" s="298"/>
      <c r="L1559" s="298"/>
      <c r="M1559" s="298"/>
      <c r="N1559" s="298"/>
      <c r="O1559" s="210"/>
      <c r="P1559" s="210"/>
      <c r="Q1559" s="211"/>
      <c r="R1559" s="210"/>
      <c r="S1559" s="210"/>
      <c r="T1559" s="210"/>
      <c r="U1559" s="210"/>
      <c r="V1559" s="210"/>
      <c r="W1559" s="210"/>
      <c r="X1559" s="192" t="s">
        <v>173</v>
      </c>
      <c r="Y1559" s="192" t="s">
        <v>426</v>
      </c>
      <c r="Z1559" s="167" t="str">
        <f>'Reviewer 2'!$AB$175</f>
        <v>NR</v>
      </c>
      <c r="AA1559" s="210"/>
      <c r="AB1559" s="210"/>
      <c r="AC1559" s="210"/>
      <c r="AD1559" s="210"/>
      <c r="AE1559" s="210"/>
      <c r="AF1559" s="210"/>
      <c r="AG1559" s="217"/>
      <c r="AH1559" s="217"/>
      <c r="AI1559" s="210"/>
      <c r="AJ1559" s="210"/>
      <c r="AK1559" s="210"/>
      <c r="AL1559" s="210"/>
      <c r="AM1559" s="210"/>
      <c r="AN1559" s="210"/>
      <c r="AO1559" s="210"/>
      <c r="AP1559" s="210"/>
      <c r="AQ1559" s="210"/>
      <c r="AR1559" s="210"/>
      <c r="AS1559" s="210"/>
      <c r="AT1559" s="210"/>
      <c r="AU1559" s="210"/>
      <c r="AV1559" s="210"/>
      <c r="AW1559" s="210"/>
      <c r="AX1559" s="210"/>
      <c r="AY1559" s="210"/>
      <c r="AZ1559" s="210"/>
      <c r="BA1559" s="210"/>
      <c r="BB1559" s="210"/>
      <c r="BC1559" s="210"/>
      <c r="BD1559" s="210"/>
      <c r="BE1559" s="210"/>
      <c r="BF1559" s="210"/>
      <c r="BG1559" s="210"/>
      <c r="BH1559" s="210"/>
      <c r="BI1559" s="210"/>
      <c r="BJ1559" s="210"/>
      <c r="BK1559" s="210"/>
      <c r="BL1559" s="210"/>
      <c r="BM1559" s="210"/>
      <c r="BN1559" s="210"/>
      <c r="BO1559" s="210"/>
      <c r="BP1559" s="210"/>
      <c r="BQ1559" s="210"/>
      <c r="BR1559" s="210"/>
      <c r="BS1559" s="210"/>
      <c r="BT1559" s="210"/>
      <c r="BU1559" s="210"/>
      <c r="BV1559" s="210"/>
      <c r="BW1559" s="210"/>
      <c r="BX1559" s="210"/>
      <c r="BY1559" s="210"/>
      <c r="BZ1559" s="210"/>
      <c r="CA1559" s="210"/>
      <c r="CB1559" s="210"/>
      <c r="CC1559" s="210"/>
      <c r="CD1559" s="210"/>
      <c r="CE1559" s="210"/>
      <c r="CF1559" s="210"/>
      <c r="CG1559" s="210"/>
      <c r="CH1559" s="210"/>
      <c r="CI1559" s="210"/>
      <c r="CJ1559" s="210"/>
      <c r="CK1559" s="210"/>
      <c r="CL1559" s="210"/>
      <c r="CM1559" s="210"/>
      <c r="CN1559" s="210"/>
      <c r="CO1559" s="210"/>
      <c r="CP1559" s="210"/>
      <c r="CQ1559" s="210"/>
      <c r="CR1559" s="210"/>
      <c r="CS1559" s="210"/>
      <c r="CT1559" s="210"/>
      <c r="CU1559" s="210"/>
      <c r="CV1559" s="210"/>
      <c r="CW1559" s="210"/>
      <c r="CX1559" s="210"/>
      <c r="CY1559" s="210"/>
      <c r="CZ1559" s="210"/>
      <c r="DA1559" s="210"/>
      <c r="DB1559" s="210"/>
      <c r="DC1559" s="210"/>
      <c r="DD1559" s="210"/>
      <c r="DE1559" s="210"/>
      <c r="DF1559" s="210"/>
      <c r="DG1559" s="210"/>
      <c r="DH1559" s="210"/>
      <c r="DI1559" s="210"/>
      <c r="DJ1559" s="210"/>
      <c r="DK1559" s="210"/>
      <c r="DL1559" s="210"/>
      <c r="DM1559" s="210"/>
      <c r="DN1559" s="210"/>
      <c r="DO1559" s="210"/>
      <c r="DP1559" s="210"/>
      <c r="DQ1559" s="210"/>
      <c r="DR1559" s="210"/>
      <c r="DS1559" s="210"/>
      <c r="DT1559" s="210"/>
      <c r="DU1559" s="210"/>
      <c r="DV1559" s="210"/>
      <c r="DW1559" s="210"/>
      <c r="DX1559" s="210"/>
      <c r="DY1559" s="210"/>
      <c r="DZ1559" s="210"/>
      <c r="EA1559" s="210"/>
      <c r="EB1559" s="210"/>
      <c r="EC1559" s="210"/>
      <c r="ED1559" s="210"/>
      <c r="EE1559" s="210"/>
      <c r="EF1559" s="210"/>
      <c r="EG1559" s="210"/>
      <c r="EH1559" s="210"/>
      <c r="EI1559" s="210"/>
      <c r="EJ1559" s="210"/>
      <c r="EK1559" s="210"/>
      <c r="EL1559" s="210"/>
      <c r="EM1559" s="210"/>
      <c r="EN1559" s="210"/>
      <c r="EO1559" s="210"/>
      <c r="EP1559" s="210"/>
      <c r="EQ1559" s="210"/>
      <c r="ER1559" s="210"/>
      <c r="ES1559" s="210"/>
      <c r="ET1559" s="210"/>
      <c r="EU1559" s="210"/>
    </row>
    <row r="1560" spans="1:151" ht="13">
      <c r="A1560" s="210"/>
      <c r="B1560" s="210"/>
      <c r="C1560" s="210"/>
      <c r="D1560" s="210"/>
      <c r="E1560" s="210"/>
      <c r="F1560" s="210"/>
      <c r="G1560" s="210"/>
      <c r="H1560" s="298"/>
      <c r="I1560" s="298"/>
      <c r="J1560" s="298"/>
      <c r="K1560" s="298"/>
      <c r="L1560" s="298"/>
      <c r="M1560" s="298"/>
      <c r="N1560" s="298"/>
      <c r="O1560" s="210"/>
      <c r="P1560" s="210"/>
      <c r="Q1560" s="211"/>
      <c r="R1560" s="210"/>
      <c r="S1560" s="210"/>
      <c r="T1560" s="210"/>
      <c r="U1560" s="210"/>
      <c r="V1560" s="210"/>
      <c r="W1560" s="210"/>
      <c r="X1560" s="192" t="s">
        <v>173</v>
      </c>
      <c r="Y1560" s="192" t="s">
        <v>427</v>
      </c>
      <c r="Z1560" s="167" t="str">
        <f>'Reviewer 2'!$AB$176</f>
        <v>NR</v>
      </c>
      <c r="AA1560" s="210"/>
      <c r="AB1560" s="210"/>
      <c r="AC1560" s="210"/>
      <c r="AD1560" s="210"/>
      <c r="AE1560" s="210"/>
      <c r="AF1560" s="210"/>
      <c r="AG1560" s="217"/>
      <c r="AH1560" s="217"/>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c r="BI1560" s="210"/>
      <c r="BJ1560" s="210"/>
      <c r="BK1560" s="210"/>
      <c r="BL1560" s="210"/>
      <c r="BM1560" s="210"/>
      <c r="BN1560" s="210"/>
      <c r="BO1560" s="210"/>
      <c r="BP1560" s="210"/>
      <c r="BQ1560" s="210"/>
      <c r="BR1560" s="210"/>
      <c r="BS1560" s="210"/>
      <c r="BT1560" s="210"/>
      <c r="BU1560" s="210"/>
      <c r="BV1560" s="210"/>
      <c r="BW1560" s="210"/>
      <c r="BX1560" s="210"/>
      <c r="BY1560" s="210"/>
      <c r="BZ1560" s="210"/>
      <c r="CA1560" s="210"/>
      <c r="CB1560" s="210"/>
      <c r="CC1560" s="210"/>
      <c r="CD1560" s="210"/>
      <c r="CE1560" s="210"/>
      <c r="CF1560" s="210"/>
      <c r="CG1560" s="210"/>
      <c r="CH1560" s="210"/>
      <c r="CI1560" s="210"/>
      <c r="CJ1560" s="210"/>
      <c r="CK1560" s="210"/>
      <c r="CL1560" s="210"/>
      <c r="CM1560" s="210"/>
      <c r="CN1560" s="210"/>
      <c r="CO1560" s="210"/>
      <c r="CP1560" s="210"/>
      <c r="CQ1560" s="210"/>
      <c r="CR1560" s="210"/>
      <c r="CS1560" s="210"/>
      <c r="CT1560" s="210"/>
      <c r="CU1560" s="210"/>
      <c r="CV1560" s="210"/>
      <c r="CW1560" s="210"/>
      <c r="CX1560" s="210"/>
      <c r="CY1560" s="210"/>
      <c r="CZ1560" s="210"/>
      <c r="DA1560" s="210"/>
      <c r="DB1560" s="210"/>
      <c r="DC1560" s="210"/>
      <c r="DD1560" s="210"/>
      <c r="DE1560" s="210"/>
      <c r="DF1560" s="210"/>
      <c r="DG1560" s="210"/>
      <c r="DH1560" s="210"/>
      <c r="DI1560" s="210"/>
      <c r="DJ1560" s="210"/>
      <c r="DK1560" s="210"/>
      <c r="DL1560" s="210"/>
      <c r="DM1560" s="210"/>
      <c r="DN1560" s="210"/>
      <c r="DO1560" s="210"/>
      <c r="DP1560" s="210"/>
      <c r="DQ1560" s="210"/>
      <c r="DR1560" s="210"/>
      <c r="DS1560" s="210"/>
      <c r="DT1560" s="210"/>
      <c r="DU1560" s="210"/>
      <c r="DV1560" s="210"/>
      <c r="DW1560" s="210"/>
      <c r="DX1560" s="210"/>
      <c r="DY1560" s="210"/>
      <c r="DZ1560" s="210"/>
      <c r="EA1560" s="210"/>
      <c r="EB1560" s="210"/>
      <c r="EC1560" s="210"/>
      <c r="ED1560" s="210"/>
      <c r="EE1560" s="210"/>
      <c r="EF1560" s="210"/>
      <c r="EG1560" s="210"/>
      <c r="EH1560" s="210"/>
      <c r="EI1560" s="210"/>
      <c r="EJ1560" s="210"/>
      <c r="EK1560" s="210"/>
      <c r="EL1560" s="210"/>
      <c r="EM1560" s="210"/>
      <c r="EN1560" s="210"/>
      <c r="EO1560" s="210"/>
      <c r="EP1560" s="210"/>
      <c r="EQ1560" s="210"/>
      <c r="ER1560" s="210"/>
      <c r="ES1560" s="210"/>
      <c r="ET1560" s="210"/>
      <c r="EU1560" s="210"/>
    </row>
    <row r="1561" spans="1:151" ht="13">
      <c r="A1561" s="210"/>
      <c r="B1561" s="210"/>
      <c r="C1561" s="210"/>
      <c r="D1561" s="210"/>
      <c r="E1561" s="210"/>
      <c r="F1561" s="210"/>
      <c r="G1561" s="210"/>
      <c r="H1561" s="298"/>
      <c r="I1561" s="298"/>
      <c r="J1561" s="298"/>
      <c r="K1561" s="298"/>
      <c r="L1561" s="298"/>
      <c r="M1561" s="298"/>
      <c r="N1561" s="298"/>
      <c r="O1561" s="210"/>
      <c r="P1561" s="210"/>
      <c r="Q1561" s="211"/>
      <c r="R1561" s="210"/>
      <c r="S1561" s="210"/>
      <c r="T1561" s="210"/>
      <c r="U1561" s="210"/>
      <c r="V1561" s="210"/>
      <c r="W1561" s="210"/>
      <c r="X1561" s="192" t="s">
        <v>173</v>
      </c>
      <c r="Y1561" s="192" t="s">
        <v>428</v>
      </c>
      <c r="Z1561" s="167" t="str">
        <f>'Reviewer 2'!$AB$177</f>
        <v>NR</v>
      </c>
      <c r="AA1561" s="210"/>
      <c r="AB1561" s="210"/>
      <c r="AC1561" s="210"/>
      <c r="AD1561" s="210"/>
      <c r="AE1561" s="210"/>
      <c r="AF1561" s="210"/>
      <c r="AG1561" s="217"/>
      <c r="AH1561" s="217"/>
      <c r="AI1561" s="210"/>
      <c r="AJ1561" s="210"/>
      <c r="AK1561" s="210"/>
      <c r="AL1561" s="210"/>
      <c r="AM1561" s="210"/>
      <c r="AN1561" s="210"/>
      <c r="AO1561" s="210"/>
      <c r="AP1561" s="210"/>
      <c r="AQ1561" s="210"/>
      <c r="AR1561" s="210"/>
      <c r="AS1561" s="210"/>
      <c r="AT1561" s="210"/>
      <c r="AU1561" s="210"/>
      <c r="AV1561" s="210"/>
      <c r="AW1561" s="210"/>
      <c r="AX1561" s="210"/>
      <c r="AY1561" s="210"/>
      <c r="AZ1561" s="210"/>
      <c r="BA1561" s="210"/>
      <c r="BB1561" s="210"/>
      <c r="BC1561" s="210"/>
      <c r="BD1561" s="210"/>
      <c r="BE1561" s="210"/>
      <c r="BF1561" s="210"/>
      <c r="BG1561" s="210"/>
      <c r="BH1561" s="210"/>
      <c r="BI1561" s="210"/>
      <c r="BJ1561" s="210"/>
      <c r="BK1561" s="210"/>
      <c r="BL1561" s="210"/>
      <c r="BM1561" s="210"/>
      <c r="BN1561" s="210"/>
      <c r="BO1561" s="210"/>
      <c r="BP1561" s="210"/>
      <c r="BQ1561" s="210"/>
      <c r="BR1561" s="210"/>
      <c r="BS1561" s="210"/>
      <c r="BT1561" s="210"/>
      <c r="BU1561" s="210"/>
      <c r="BV1561" s="210"/>
      <c r="BW1561" s="210"/>
      <c r="BX1561" s="210"/>
      <c r="BY1561" s="210"/>
      <c r="BZ1561" s="210"/>
      <c r="CA1561" s="210"/>
      <c r="CB1561" s="210"/>
      <c r="CC1561" s="210"/>
      <c r="CD1561" s="210"/>
      <c r="CE1561" s="210"/>
      <c r="CF1561" s="210"/>
      <c r="CG1561" s="210"/>
      <c r="CH1561" s="210"/>
      <c r="CI1561" s="210"/>
      <c r="CJ1561" s="210"/>
      <c r="CK1561" s="210"/>
      <c r="CL1561" s="210"/>
      <c r="CM1561" s="210"/>
      <c r="CN1561" s="210"/>
      <c r="CO1561" s="210"/>
      <c r="CP1561" s="210"/>
      <c r="CQ1561" s="210"/>
      <c r="CR1561" s="210"/>
      <c r="CS1561" s="210"/>
      <c r="CT1561" s="210"/>
      <c r="CU1561" s="210"/>
      <c r="CV1561" s="210"/>
      <c r="CW1561" s="210"/>
      <c r="CX1561" s="210"/>
      <c r="CY1561" s="210"/>
      <c r="CZ1561" s="210"/>
      <c r="DA1561" s="210"/>
      <c r="DB1561" s="210"/>
      <c r="DC1561" s="210"/>
      <c r="DD1561" s="210"/>
      <c r="DE1561" s="210"/>
      <c r="DF1561" s="210"/>
      <c r="DG1561" s="210"/>
      <c r="DH1561" s="210"/>
      <c r="DI1561" s="210"/>
      <c r="DJ1561" s="210"/>
      <c r="DK1561" s="210"/>
      <c r="DL1561" s="210"/>
      <c r="DM1561" s="210"/>
      <c r="DN1561" s="210"/>
      <c r="DO1561" s="210"/>
      <c r="DP1561" s="210"/>
      <c r="DQ1561" s="210"/>
      <c r="DR1561" s="210"/>
      <c r="DS1561" s="210"/>
      <c r="DT1561" s="210"/>
      <c r="DU1561" s="210"/>
      <c r="DV1561" s="210"/>
      <c r="DW1561" s="210"/>
      <c r="DX1561" s="210"/>
      <c r="DY1561" s="210"/>
      <c r="DZ1561" s="210"/>
      <c r="EA1561" s="210"/>
      <c r="EB1561" s="210"/>
      <c r="EC1561" s="210"/>
      <c r="ED1561" s="210"/>
      <c r="EE1561" s="210"/>
      <c r="EF1561" s="210"/>
      <c r="EG1561" s="210"/>
      <c r="EH1561" s="210"/>
      <c r="EI1561" s="210"/>
      <c r="EJ1561" s="210"/>
      <c r="EK1561" s="210"/>
      <c r="EL1561" s="210"/>
      <c r="EM1561" s="210"/>
      <c r="EN1561" s="210"/>
      <c r="EO1561" s="210"/>
      <c r="EP1561" s="210"/>
      <c r="EQ1561" s="210"/>
      <c r="ER1561" s="210"/>
      <c r="ES1561" s="210"/>
      <c r="ET1561" s="210"/>
      <c r="EU1561" s="210"/>
    </row>
    <row r="1562" spans="1:151" ht="13">
      <c r="A1562" s="210"/>
      <c r="B1562" s="210"/>
      <c r="C1562" s="210"/>
      <c r="D1562" s="210"/>
      <c r="E1562" s="210"/>
      <c r="F1562" s="210"/>
      <c r="G1562" s="210"/>
      <c r="H1562" s="298"/>
      <c r="I1562" s="298"/>
      <c r="J1562" s="298"/>
      <c r="K1562" s="298"/>
      <c r="L1562" s="298"/>
      <c r="M1562" s="298"/>
      <c r="N1562" s="298"/>
      <c r="O1562" s="210"/>
      <c r="P1562" s="210"/>
      <c r="Q1562" s="211"/>
      <c r="R1562" s="210"/>
      <c r="S1562" s="210"/>
      <c r="T1562" s="210"/>
      <c r="U1562" s="210"/>
      <c r="V1562" s="210"/>
      <c r="W1562" s="210"/>
      <c r="X1562" s="192" t="s">
        <v>173</v>
      </c>
      <c r="Y1562" s="192" t="s">
        <v>429</v>
      </c>
      <c r="Z1562" s="167" t="str">
        <f>'Reviewer 2'!$AB$178</f>
        <v>NR</v>
      </c>
      <c r="AA1562" s="210"/>
      <c r="AB1562" s="210"/>
      <c r="AC1562" s="210"/>
      <c r="AD1562" s="210"/>
      <c r="AE1562" s="210"/>
      <c r="AF1562" s="210"/>
      <c r="AG1562" s="217"/>
      <c r="AH1562" s="217"/>
      <c r="AI1562" s="210"/>
      <c r="AJ1562" s="210"/>
      <c r="AK1562" s="210"/>
      <c r="AL1562" s="210"/>
      <c r="AM1562" s="210"/>
      <c r="AN1562" s="210"/>
      <c r="AO1562" s="210"/>
      <c r="AP1562" s="210"/>
      <c r="AQ1562" s="210"/>
      <c r="AR1562" s="210"/>
      <c r="AS1562" s="210"/>
      <c r="AT1562" s="210"/>
      <c r="AU1562" s="210"/>
      <c r="AV1562" s="210"/>
      <c r="AW1562" s="210"/>
      <c r="AX1562" s="210"/>
      <c r="AY1562" s="210"/>
      <c r="AZ1562" s="210"/>
      <c r="BA1562" s="210"/>
      <c r="BB1562" s="210"/>
      <c r="BC1562" s="210"/>
      <c r="BD1562" s="210"/>
      <c r="BE1562" s="210"/>
      <c r="BF1562" s="210"/>
      <c r="BG1562" s="210"/>
      <c r="BH1562" s="210"/>
      <c r="BI1562" s="210"/>
      <c r="BJ1562" s="210"/>
      <c r="BK1562" s="210"/>
      <c r="BL1562" s="210"/>
      <c r="BM1562" s="210"/>
      <c r="BN1562" s="210"/>
      <c r="BO1562" s="210"/>
      <c r="BP1562" s="210"/>
      <c r="BQ1562" s="210"/>
      <c r="BR1562" s="210"/>
      <c r="BS1562" s="210"/>
      <c r="BT1562" s="210"/>
      <c r="BU1562" s="210"/>
      <c r="BV1562" s="210"/>
      <c r="BW1562" s="210"/>
      <c r="BX1562" s="210"/>
      <c r="BY1562" s="210"/>
      <c r="BZ1562" s="210"/>
      <c r="CA1562" s="210"/>
      <c r="CB1562" s="210"/>
      <c r="CC1562" s="210"/>
      <c r="CD1562" s="210"/>
      <c r="CE1562" s="210"/>
      <c r="CF1562" s="210"/>
      <c r="CG1562" s="210"/>
      <c r="CH1562" s="210"/>
      <c r="CI1562" s="210"/>
      <c r="CJ1562" s="210"/>
      <c r="CK1562" s="210"/>
      <c r="CL1562" s="210"/>
      <c r="CM1562" s="210"/>
      <c r="CN1562" s="210"/>
      <c r="CO1562" s="210"/>
      <c r="CP1562" s="210"/>
      <c r="CQ1562" s="210"/>
      <c r="CR1562" s="210"/>
      <c r="CS1562" s="210"/>
      <c r="CT1562" s="210"/>
      <c r="CU1562" s="210"/>
      <c r="CV1562" s="210"/>
      <c r="CW1562" s="210"/>
      <c r="CX1562" s="210"/>
      <c r="CY1562" s="210"/>
      <c r="CZ1562" s="210"/>
      <c r="DA1562" s="210"/>
      <c r="DB1562" s="210"/>
      <c r="DC1562" s="210"/>
      <c r="DD1562" s="210"/>
      <c r="DE1562" s="210"/>
      <c r="DF1562" s="210"/>
      <c r="DG1562" s="210"/>
      <c r="DH1562" s="210"/>
      <c r="DI1562" s="210"/>
      <c r="DJ1562" s="210"/>
      <c r="DK1562" s="210"/>
      <c r="DL1562" s="210"/>
      <c r="DM1562" s="210"/>
      <c r="DN1562" s="210"/>
      <c r="DO1562" s="210"/>
      <c r="DP1562" s="210"/>
      <c r="DQ1562" s="210"/>
      <c r="DR1562" s="210"/>
      <c r="DS1562" s="210"/>
      <c r="DT1562" s="210"/>
      <c r="DU1562" s="210"/>
      <c r="DV1562" s="210"/>
      <c r="DW1562" s="210"/>
      <c r="DX1562" s="210"/>
      <c r="DY1562" s="210"/>
      <c r="DZ1562" s="210"/>
      <c r="EA1562" s="210"/>
      <c r="EB1562" s="210"/>
      <c r="EC1562" s="210"/>
      <c r="ED1562" s="210"/>
      <c r="EE1562" s="210"/>
      <c r="EF1562" s="210"/>
      <c r="EG1562" s="210"/>
      <c r="EH1562" s="210"/>
      <c r="EI1562" s="210"/>
      <c r="EJ1562" s="210"/>
      <c r="EK1562" s="210"/>
      <c r="EL1562" s="210"/>
      <c r="EM1562" s="210"/>
      <c r="EN1562" s="210"/>
      <c r="EO1562" s="210"/>
      <c r="EP1562" s="210"/>
      <c r="EQ1562" s="210"/>
      <c r="ER1562" s="210"/>
      <c r="ES1562" s="210"/>
      <c r="ET1562" s="210"/>
      <c r="EU1562" s="210"/>
    </row>
    <row r="1563" spans="1:151" ht="13">
      <c r="A1563" s="210"/>
      <c r="B1563" s="210"/>
      <c r="C1563" s="210"/>
      <c r="D1563" s="210"/>
      <c r="E1563" s="210"/>
      <c r="F1563" s="210"/>
      <c r="G1563" s="210"/>
      <c r="H1563" s="298"/>
      <c r="I1563" s="298"/>
      <c r="J1563" s="298"/>
      <c r="K1563" s="298"/>
      <c r="L1563" s="298"/>
      <c r="M1563" s="298"/>
      <c r="N1563" s="298"/>
      <c r="O1563" s="210"/>
      <c r="P1563" s="210"/>
      <c r="Q1563" s="211"/>
      <c r="R1563" s="210"/>
      <c r="S1563" s="210"/>
      <c r="T1563" s="210"/>
      <c r="U1563" s="210"/>
      <c r="V1563" s="210"/>
      <c r="W1563" s="210"/>
      <c r="X1563" s="192" t="s">
        <v>173</v>
      </c>
      <c r="Y1563" s="192" t="s">
        <v>430</v>
      </c>
      <c r="Z1563" s="167" t="str">
        <f>'Reviewer 2'!$AB$179</f>
        <v>NR</v>
      </c>
      <c r="AA1563" s="210"/>
      <c r="AB1563" s="210"/>
      <c r="AC1563" s="210"/>
      <c r="AD1563" s="210"/>
      <c r="AE1563" s="210"/>
      <c r="AF1563" s="210"/>
      <c r="AG1563" s="217"/>
      <c r="AH1563" s="217"/>
      <c r="AI1563" s="210"/>
      <c r="AJ1563" s="210"/>
      <c r="AK1563" s="210"/>
      <c r="AL1563" s="210"/>
      <c r="AM1563" s="210"/>
      <c r="AN1563" s="210"/>
      <c r="AO1563" s="210"/>
      <c r="AP1563" s="210"/>
      <c r="AQ1563" s="210"/>
      <c r="AR1563" s="210"/>
      <c r="AS1563" s="210"/>
      <c r="AT1563" s="210"/>
      <c r="AU1563" s="210"/>
      <c r="AV1563" s="210"/>
      <c r="AW1563" s="210"/>
      <c r="AX1563" s="210"/>
      <c r="AY1563" s="210"/>
      <c r="AZ1563" s="210"/>
      <c r="BA1563" s="210"/>
      <c r="BB1563" s="210"/>
      <c r="BC1563" s="210"/>
      <c r="BD1563" s="210"/>
      <c r="BE1563" s="210"/>
      <c r="BF1563" s="210"/>
      <c r="BG1563" s="210"/>
      <c r="BH1563" s="210"/>
      <c r="BI1563" s="210"/>
      <c r="BJ1563" s="210"/>
      <c r="BK1563" s="210"/>
      <c r="BL1563" s="210"/>
      <c r="BM1563" s="210"/>
      <c r="BN1563" s="210"/>
      <c r="BO1563" s="210"/>
      <c r="BP1563" s="210"/>
      <c r="BQ1563" s="210"/>
      <c r="BR1563" s="210"/>
      <c r="BS1563" s="210"/>
      <c r="BT1563" s="210"/>
      <c r="BU1563" s="210"/>
      <c r="BV1563" s="210"/>
      <c r="BW1563" s="210"/>
      <c r="BX1563" s="210"/>
      <c r="BY1563" s="210"/>
      <c r="BZ1563" s="210"/>
      <c r="CA1563" s="210"/>
      <c r="CB1563" s="210"/>
      <c r="CC1563" s="210"/>
      <c r="CD1563" s="210"/>
      <c r="CE1563" s="210"/>
      <c r="CF1563" s="210"/>
      <c r="CG1563" s="210"/>
      <c r="CH1563" s="210"/>
      <c r="CI1563" s="210"/>
      <c r="CJ1563" s="210"/>
      <c r="CK1563" s="210"/>
      <c r="CL1563" s="210"/>
      <c r="CM1563" s="210"/>
      <c r="CN1563" s="210"/>
      <c r="CO1563" s="210"/>
      <c r="CP1563" s="210"/>
      <c r="CQ1563" s="210"/>
      <c r="CR1563" s="210"/>
      <c r="CS1563" s="210"/>
      <c r="CT1563" s="210"/>
      <c r="CU1563" s="210"/>
      <c r="CV1563" s="210"/>
      <c r="CW1563" s="210"/>
      <c r="CX1563" s="210"/>
      <c r="CY1563" s="210"/>
      <c r="CZ1563" s="210"/>
      <c r="DA1563" s="210"/>
      <c r="DB1563" s="210"/>
      <c r="DC1563" s="210"/>
      <c r="DD1563" s="210"/>
      <c r="DE1563" s="210"/>
      <c r="DF1563" s="210"/>
      <c r="DG1563" s="210"/>
      <c r="DH1563" s="210"/>
      <c r="DI1563" s="210"/>
      <c r="DJ1563" s="210"/>
      <c r="DK1563" s="210"/>
      <c r="DL1563" s="210"/>
      <c r="DM1563" s="210"/>
      <c r="DN1563" s="210"/>
      <c r="DO1563" s="210"/>
      <c r="DP1563" s="210"/>
      <c r="DQ1563" s="210"/>
      <c r="DR1563" s="210"/>
      <c r="DS1563" s="210"/>
      <c r="DT1563" s="210"/>
      <c r="DU1563" s="210"/>
      <c r="DV1563" s="210"/>
      <c r="DW1563" s="210"/>
      <c r="DX1563" s="210"/>
      <c r="DY1563" s="210"/>
      <c r="DZ1563" s="210"/>
      <c r="EA1563" s="210"/>
      <c r="EB1563" s="210"/>
      <c r="EC1563" s="210"/>
      <c r="ED1563" s="210"/>
      <c r="EE1563" s="210"/>
      <c r="EF1563" s="210"/>
      <c r="EG1563" s="210"/>
      <c r="EH1563" s="210"/>
      <c r="EI1563" s="210"/>
      <c r="EJ1563" s="210"/>
      <c r="EK1563" s="210"/>
      <c r="EL1563" s="210"/>
      <c r="EM1563" s="210"/>
      <c r="EN1563" s="210"/>
      <c r="EO1563" s="210"/>
      <c r="EP1563" s="210"/>
      <c r="EQ1563" s="210"/>
      <c r="ER1563" s="210"/>
      <c r="ES1563" s="210"/>
      <c r="ET1563" s="210"/>
      <c r="EU1563" s="210"/>
    </row>
    <row r="1564" spans="1:151" ht="13">
      <c r="A1564" s="210"/>
      <c r="B1564" s="210"/>
      <c r="C1564" s="210"/>
      <c r="D1564" s="210"/>
      <c r="E1564" s="210"/>
      <c r="F1564" s="210"/>
      <c r="G1564" s="210"/>
      <c r="H1564" s="298"/>
      <c r="I1564" s="298"/>
      <c r="J1564" s="298"/>
      <c r="K1564" s="298"/>
      <c r="L1564" s="298"/>
      <c r="M1564" s="298"/>
      <c r="N1564" s="298"/>
      <c r="O1564" s="210"/>
      <c r="P1564" s="210"/>
      <c r="Q1564" s="211"/>
      <c r="R1564" s="210"/>
      <c r="S1564" s="210"/>
      <c r="T1564" s="210"/>
      <c r="U1564" s="210"/>
      <c r="V1564" s="210"/>
      <c r="W1564" s="210"/>
      <c r="X1564" s="192" t="s">
        <v>173</v>
      </c>
      <c r="Y1564" s="192" t="s">
        <v>431</v>
      </c>
      <c r="Z1564" s="167" t="str">
        <f>'Reviewer 2'!$AB$180</f>
        <v>NR</v>
      </c>
      <c r="AA1564" s="210"/>
      <c r="AB1564" s="210"/>
      <c r="AC1564" s="210"/>
      <c r="AD1564" s="210"/>
      <c r="AE1564" s="210"/>
      <c r="AF1564" s="210"/>
      <c r="AG1564" s="217"/>
      <c r="AH1564" s="217"/>
      <c r="AI1564" s="210"/>
      <c r="AJ1564" s="210"/>
      <c r="AK1564" s="210"/>
      <c r="AL1564" s="210"/>
      <c r="AM1564" s="210"/>
      <c r="AN1564" s="210"/>
      <c r="AO1564" s="210"/>
      <c r="AP1564" s="210"/>
      <c r="AQ1564" s="210"/>
      <c r="AR1564" s="210"/>
      <c r="AS1564" s="210"/>
      <c r="AT1564" s="210"/>
      <c r="AU1564" s="210"/>
      <c r="AV1564" s="210"/>
      <c r="AW1564" s="210"/>
      <c r="AX1564" s="210"/>
      <c r="AY1564" s="210"/>
      <c r="AZ1564" s="210"/>
      <c r="BA1564" s="210"/>
      <c r="BB1564" s="210"/>
      <c r="BC1564" s="210"/>
      <c r="BD1564" s="210"/>
      <c r="BE1564" s="210"/>
      <c r="BF1564" s="210"/>
      <c r="BG1564" s="210"/>
      <c r="BH1564" s="210"/>
      <c r="BI1564" s="210"/>
      <c r="BJ1564" s="210"/>
      <c r="BK1564" s="210"/>
      <c r="BL1564" s="210"/>
      <c r="BM1564" s="210"/>
      <c r="BN1564" s="210"/>
      <c r="BO1564" s="210"/>
      <c r="BP1564" s="210"/>
      <c r="BQ1564" s="210"/>
      <c r="BR1564" s="210"/>
      <c r="BS1564" s="210"/>
      <c r="BT1564" s="210"/>
      <c r="BU1564" s="210"/>
      <c r="BV1564" s="210"/>
      <c r="BW1564" s="210"/>
      <c r="BX1564" s="210"/>
      <c r="BY1564" s="210"/>
      <c r="BZ1564" s="210"/>
      <c r="CA1564" s="210"/>
      <c r="CB1564" s="210"/>
      <c r="CC1564" s="210"/>
      <c r="CD1564" s="210"/>
      <c r="CE1564" s="210"/>
      <c r="CF1564" s="210"/>
      <c r="CG1564" s="210"/>
      <c r="CH1564" s="210"/>
      <c r="CI1564" s="210"/>
      <c r="CJ1564" s="210"/>
      <c r="CK1564" s="210"/>
      <c r="CL1564" s="210"/>
      <c r="CM1564" s="210"/>
      <c r="CN1564" s="210"/>
      <c r="CO1564" s="210"/>
      <c r="CP1564" s="210"/>
      <c r="CQ1564" s="210"/>
      <c r="CR1564" s="210"/>
      <c r="CS1564" s="210"/>
      <c r="CT1564" s="210"/>
      <c r="CU1564" s="210"/>
      <c r="CV1564" s="210"/>
      <c r="CW1564" s="210"/>
      <c r="CX1564" s="210"/>
      <c r="CY1564" s="210"/>
      <c r="CZ1564" s="210"/>
      <c r="DA1564" s="210"/>
      <c r="DB1564" s="210"/>
      <c r="DC1564" s="210"/>
      <c r="DD1564" s="210"/>
      <c r="DE1564" s="210"/>
      <c r="DF1564" s="210"/>
      <c r="DG1564" s="210"/>
      <c r="DH1564" s="210"/>
      <c r="DI1564" s="210"/>
      <c r="DJ1564" s="210"/>
      <c r="DK1564" s="210"/>
      <c r="DL1564" s="210"/>
      <c r="DM1564" s="210"/>
      <c r="DN1564" s="210"/>
      <c r="DO1564" s="210"/>
      <c r="DP1564" s="210"/>
      <c r="DQ1564" s="210"/>
      <c r="DR1564" s="210"/>
      <c r="DS1564" s="210"/>
      <c r="DT1564" s="210"/>
      <c r="DU1564" s="210"/>
      <c r="DV1564" s="210"/>
      <c r="DW1564" s="210"/>
      <c r="DX1564" s="210"/>
      <c r="DY1564" s="210"/>
      <c r="DZ1564" s="210"/>
      <c r="EA1564" s="210"/>
      <c r="EB1564" s="210"/>
      <c r="EC1564" s="210"/>
      <c r="ED1564" s="210"/>
      <c r="EE1564" s="210"/>
      <c r="EF1564" s="210"/>
      <c r="EG1564" s="210"/>
      <c r="EH1564" s="210"/>
      <c r="EI1564" s="210"/>
      <c r="EJ1564" s="210"/>
      <c r="EK1564" s="210"/>
      <c r="EL1564" s="210"/>
      <c r="EM1564" s="210"/>
      <c r="EN1564" s="210"/>
      <c r="EO1564" s="210"/>
      <c r="EP1564" s="210"/>
      <c r="EQ1564" s="210"/>
      <c r="ER1564" s="210"/>
      <c r="ES1564" s="210"/>
      <c r="ET1564" s="210"/>
      <c r="EU1564" s="210"/>
    </row>
    <row r="1565" spans="1:151" ht="13">
      <c r="A1565" s="210"/>
      <c r="B1565" s="210"/>
      <c r="C1565" s="210"/>
      <c r="D1565" s="210"/>
      <c r="E1565" s="210"/>
      <c r="F1565" s="210"/>
      <c r="G1565" s="210"/>
      <c r="H1565" s="298"/>
      <c r="I1565" s="298"/>
      <c r="J1565" s="298"/>
      <c r="K1565" s="298"/>
      <c r="L1565" s="298"/>
      <c r="M1565" s="298"/>
      <c r="N1565" s="298"/>
      <c r="O1565" s="210"/>
      <c r="P1565" s="210"/>
      <c r="Q1565" s="211"/>
      <c r="R1565" s="210"/>
      <c r="S1565" s="210"/>
      <c r="T1565" s="210"/>
      <c r="U1565" s="210"/>
      <c r="V1565" s="210"/>
      <c r="W1565" s="210"/>
      <c r="X1565" s="192" t="s">
        <v>173</v>
      </c>
      <c r="Y1565" s="192" t="s">
        <v>432</v>
      </c>
      <c r="Z1565" s="167" t="str">
        <f>'Reviewer 2'!$AB$181</f>
        <v>NR</v>
      </c>
      <c r="AA1565" s="210"/>
      <c r="AB1565" s="210"/>
      <c r="AC1565" s="210"/>
      <c r="AD1565" s="210"/>
      <c r="AE1565" s="210"/>
      <c r="AF1565" s="210"/>
      <c r="AG1565" s="217"/>
      <c r="AH1565" s="217"/>
      <c r="AI1565" s="210"/>
      <c r="AJ1565" s="210"/>
      <c r="AK1565" s="210"/>
      <c r="AL1565" s="210"/>
      <c r="AM1565" s="210"/>
      <c r="AN1565" s="210"/>
      <c r="AO1565" s="210"/>
      <c r="AP1565" s="210"/>
      <c r="AQ1565" s="210"/>
      <c r="AR1565" s="210"/>
      <c r="AS1565" s="210"/>
      <c r="AT1565" s="210"/>
      <c r="AU1565" s="210"/>
      <c r="AV1565" s="210"/>
      <c r="AW1565" s="210"/>
      <c r="AX1565" s="210"/>
      <c r="AY1565" s="210"/>
      <c r="AZ1565" s="210"/>
      <c r="BA1565" s="210"/>
      <c r="BB1565" s="210"/>
      <c r="BC1565" s="210"/>
      <c r="BD1565" s="210"/>
      <c r="BE1565" s="210"/>
      <c r="BF1565" s="210"/>
      <c r="BG1565" s="210"/>
      <c r="BH1565" s="210"/>
      <c r="BI1565" s="210"/>
      <c r="BJ1565" s="210"/>
      <c r="BK1565" s="210"/>
      <c r="BL1565" s="210"/>
      <c r="BM1565" s="210"/>
      <c r="BN1565" s="210"/>
      <c r="BO1565" s="210"/>
      <c r="BP1565" s="210"/>
      <c r="BQ1565" s="210"/>
      <c r="BR1565" s="210"/>
      <c r="BS1565" s="210"/>
      <c r="BT1565" s="210"/>
      <c r="BU1565" s="210"/>
      <c r="BV1565" s="210"/>
      <c r="BW1565" s="210"/>
      <c r="BX1565" s="210"/>
      <c r="BY1565" s="210"/>
      <c r="BZ1565" s="210"/>
      <c r="CA1565" s="210"/>
      <c r="CB1565" s="210"/>
      <c r="CC1565" s="210"/>
      <c r="CD1565" s="210"/>
      <c r="CE1565" s="210"/>
      <c r="CF1565" s="210"/>
      <c r="CG1565" s="210"/>
      <c r="CH1565" s="210"/>
      <c r="CI1565" s="210"/>
      <c r="CJ1565" s="210"/>
      <c r="CK1565" s="210"/>
      <c r="CL1565" s="210"/>
      <c r="CM1565" s="210"/>
      <c r="CN1565" s="210"/>
      <c r="CO1565" s="210"/>
      <c r="CP1565" s="210"/>
      <c r="CQ1565" s="210"/>
      <c r="CR1565" s="210"/>
      <c r="CS1565" s="210"/>
      <c r="CT1565" s="210"/>
      <c r="CU1565" s="210"/>
      <c r="CV1565" s="210"/>
      <c r="CW1565" s="210"/>
      <c r="CX1565" s="210"/>
      <c r="CY1565" s="210"/>
      <c r="CZ1565" s="210"/>
      <c r="DA1565" s="210"/>
      <c r="DB1565" s="210"/>
      <c r="DC1565" s="210"/>
      <c r="DD1565" s="210"/>
      <c r="DE1565" s="210"/>
      <c r="DF1565" s="210"/>
      <c r="DG1565" s="210"/>
      <c r="DH1565" s="210"/>
      <c r="DI1565" s="210"/>
      <c r="DJ1565" s="210"/>
      <c r="DK1565" s="210"/>
      <c r="DL1565" s="210"/>
      <c r="DM1565" s="210"/>
      <c r="DN1565" s="210"/>
      <c r="DO1565" s="210"/>
      <c r="DP1565" s="210"/>
      <c r="DQ1565" s="210"/>
      <c r="DR1565" s="210"/>
      <c r="DS1565" s="210"/>
      <c r="DT1565" s="210"/>
      <c r="DU1565" s="210"/>
      <c r="DV1565" s="210"/>
      <c r="DW1565" s="210"/>
      <c r="DX1565" s="210"/>
      <c r="DY1565" s="210"/>
      <c r="DZ1565" s="210"/>
      <c r="EA1565" s="210"/>
      <c r="EB1565" s="210"/>
      <c r="EC1565" s="210"/>
      <c r="ED1565" s="210"/>
      <c r="EE1565" s="210"/>
      <c r="EF1565" s="210"/>
      <c r="EG1565" s="210"/>
      <c r="EH1565" s="210"/>
      <c r="EI1565" s="210"/>
      <c r="EJ1565" s="210"/>
      <c r="EK1565" s="210"/>
      <c r="EL1565" s="210"/>
      <c r="EM1565" s="210"/>
      <c r="EN1565" s="210"/>
      <c r="EO1565" s="210"/>
      <c r="EP1565" s="210"/>
      <c r="EQ1565" s="210"/>
      <c r="ER1565" s="210"/>
      <c r="ES1565" s="210"/>
      <c r="ET1565" s="210"/>
      <c r="EU1565" s="210"/>
    </row>
    <row r="1566" spans="1:151" ht="13">
      <c r="A1566" s="210"/>
      <c r="B1566" s="210"/>
      <c r="C1566" s="210"/>
      <c r="D1566" s="210"/>
      <c r="E1566" s="210"/>
      <c r="F1566" s="210"/>
      <c r="G1566" s="210"/>
      <c r="H1566" s="298"/>
      <c r="I1566" s="298"/>
      <c r="J1566" s="298"/>
      <c r="K1566" s="298"/>
      <c r="L1566" s="298"/>
      <c r="M1566" s="298"/>
      <c r="N1566" s="298"/>
      <c r="O1566" s="210"/>
      <c r="P1566" s="210"/>
      <c r="Q1566" s="211"/>
      <c r="R1566" s="210"/>
      <c r="S1566" s="210"/>
      <c r="T1566" s="210"/>
      <c r="U1566" s="210"/>
      <c r="V1566" s="210"/>
      <c r="W1566" s="210"/>
      <c r="X1566" s="192" t="s">
        <v>173</v>
      </c>
      <c r="Y1566" s="192" t="s">
        <v>433</v>
      </c>
      <c r="Z1566" s="167" t="str">
        <f>'Reviewer 2'!$AB$182</f>
        <v>NR</v>
      </c>
      <c r="AA1566" s="210"/>
      <c r="AB1566" s="210"/>
      <c r="AC1566" s="210"/>
      <c r="AD1566" s="210"/>
      <c r="AE1566" s="210"/>
      <c r="AF1566" s="210"/>
      <c r="AG1566" s="217"/>
      <c r="AH1566" s="217"/>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c r="BI1566" s="210"/>
      <c r="BJ1566" s="210"/>
      <c r="BK1566" s="210"/>
      <c r="BL1566" s="210"/>
      <c r="BM1566" s="210"/>
      <c r="BN1566" s="210"/>
      <c r="BO1566" s="210"/>
      <c r="BP1566" s="210"/>
      <c r="BQ1566" s="210"/>
      <c r="BR1566" s="210"/>
      <c r="BS1566" s="210"/>
      <c r="BT1566" s="210"/>
      <c r="BU1566" s="210"/>
      <c r="BV1566" s="210"/>
      <c r="BW1566" s="210"/>
      <c r="BX1566" s="210"/>
      <c r="BY1566" s="210"/>
      <c r="BZ1566" s="210"/>
      <c r="CA1566" s="210"/>
      <c r="CB1566" s="210"/>
      <c r="CC1566" s="210"/>
      <c r="CD1566" s="210"/>
      <c r="CE1566" s="210"/>
      <c r="CF1566" s="210"/>
      <c r="CG1566" s="210"/>
      <c r="CH1566" s="210"/>
      <c r="CI1566" s="210"/>
      <c r="CJ1566" s="210"/>
      <c r="CK1566" s="210"/>
      <c r="CL1566" s="210"/>
      <c r="CM1566" s="210"/>
      <c r="CN1566" s="210"/>
      <c r="CO1566" s="210"/>
      <c r="CP1566" s="210"/>
      <c r="CQ1566" s="210"/>
      <c r="CR1566" s="210"/>
      <c r="CS1566" s="210"/>
      <c r="CT1566" s="210"/>
      <c r="CU1566" s="210"/>
      <c r="CV1566" s="210"/>
      <c r="CW1566" s="210"/>
      <c r="CX1566" s="210"/>
      <c r="CY1566" s="210"/>
      <c r="CZ1566" s="210"/>
      <c r="DA1566" s="210"/>
      <c r="DB1566" s="210"/>
      <c r="DC1566" s="210"/>
      <c r="DD1566" s="210"/>
      <c r="DE1566" s="210"/>
      <c r="DF1566" s="210"/>
      <c r="DG1566" s="210"/>
      <c r="DH1566" s="210"/>
      <c r="DI1566" s="210"/>
      <c r="DJ1566" s="210"/>
      <c r="DK1566" s="210"/>
      <c r="DL1566" s="210"/>
      <c r="DM1566" s="210"/>
      <c r="DN1566" s="210"/>
      <c r="DO1566" s="210"/>
      <c r="DP1566" s="210"/>
      <c r="DQ1566" s="210"/>
      <c r="DR1566" s="210"/>
      <c r="DS1566" s="210"/>
      <c r="DT1566" s="210"/>
      <c r="DU1566" s="210"/>
      <c r="DV1566" s="210"/>
      <c r="DW1566" s="210"/>
      <c r="DX1566" s="210"/>
      <c r="DY1566" s="210"/>
      <c r="DZ1566" s="210"/>
      <c r="EA1566" s="210"/>
      <c r="EB1566" s="210"/>
      <c r="EC1566" s="210"/>
      <c r="ED1566" s="210"/>
      <c r="EE1566" s="210"/>
      <c r="EF1566" s="210"/>
      <c r="EG1566" s="210"/>
      <c r="EH1566" s="210"/>
      <c r="EI1566" s="210"/>
      <c r="EJ1566" s="210"/>
      <c r="EK1566" s="210"/>
      <c r="EL1566" s="210"/>
      <c r="EM1566" s="210"/>
      <c r="EN1566" s="210"/>
      <c r="EO1566" s="210"/>
      <c r="EP1566" s="210"/>
      <c r="EQ1566" s="210"/>
      <c r="ER1566" s="210"/>
      <c r="ES1566" s="210"/>
      <c r="ET1566" s="210"/>
      <c r="EU1566" s="210"/>
    </row>
    <row r="1567" spans="1:151" ht="13">
      <c r="A1567" s="210"/>
      <c r="B1567" s="210"/>
      <c r="C1567" s="210"/>
      <c r="D1567" s="210"/>
      <c r="E1567" s="210"/>
      <c r="F1567" s="210"/>
      <c r="G1567" s="210"/>
      <c r="H1567" s="298"/>
      <c r="I1567" s="298"/>
      <c r="J1567" s="298"/>
      <c r="K1567" s="298"/>
      <c r="L1567" s="298"/>
      <c r="M1567" s="298"/>
      <c r="N1567" s="298"/>
      <c r="O1567" s="210"/>
      <c r="P1567" s="210"/>
      <c r="Q1567" s="211"/>
      <c r="R1567" s="210"/>
      <c r="S1567" s="210"/>
      <c r="T1567" s="210"/>
      <c r="U1567" s="210"/>
      <c r="V1567" s="210"/>
      <c r="W1567" s="210"/>
      <c r="X1567" s="192" t="s">
        <v>173</v>
      </c>
      <c r="Y1567" s="192" t="s">
        <v>434</v>
      </c>
      <c r="Z1567" s="167" t="str">
        <f>'Reviewer 2'!$AB$183</f>
        <v>NR</v>
      </c>
      <c r="AA1567" s="210"/>
      <c r="AB1567" s="210"/>
      <c r="AC1567" s="210"/>
      <c r="AD1567" s="210"/>
      <c r="AE1567" s="210"/>
      <c r="AF1567" s="210"/>
      <c r="AG1567" s="217"/>
      <c r="AH1567" s="217"/>
      <c r="AI1567" s="210"/>
      <c r="AJ1567" s="210"/>
      <c r="AK1567" s="210"/>
      <c r="AL1567" s="210"/>
      <c r="AM1567" s="210"/>
      <c r="AN1567" s="210"/>
      <c r="AO1567" s="210"/>
      <c r="AP1567" s="210"/>
      <c r="AQ1567" s="210"/>
      <c r="AR1567" s="210"/>
      <c r="AS1567" s="210"/>
      <c r="AT1567" s="210"/>
      <c r="AU1567" s="210"/>
      <c r="AV1567" s="210"/>
      <c r="AW1567" s="210"/>
      <c r="AX1567" s="210"/>
      <c r="AY1567" s="210"/>
      <c r="AZ1567" s="210"/>
      <c r="BA1567" s="210"/>
      <c r="BB1567" s="210"/>
      <c r="BC1567" s="210"/>
      <c r="BD1567" s="210"/>
      <c r="BE1567" s="210"/>
      <c r="BF1567" s="210"/>
      <c r="BG1567" s="210"/>
      <c r="BH1567" s="210"/>
      <c r="BI1567" s="210"/>
      <c r="BJ1567" s="210"/>
      <c r="BK1567" s="210"/>
      <c r="BL1567" s="210"/>
      <c r="BM1567" s="210"/>
      <c r="BN1567" s="210"/>
      <c r="BO1567" s="210"/>
      <c r="BP1567" s="210"/>
      <c r="BQ1567" s="210"/>
      <c r="BR1567" s="210"/>
      <c r="BS1567" s="210"/>
      <c r="BT1567" s="210"/>
      <c r="BU1567" s="210"/>
      <c r="BV1567" s="210"/>
      <c r="BW1567" s="210"/>
      <c r="BX1567" s="210"/>
      <c r="BY1567" s="210"/>
      <c r="BZ1567" s="210"/>
      <c r="CA1567" s="210"/>
      <c r="CB1567" s="210"/>
      <c r="CC1567" s="210"/>
      <c r="CD1567" s="210"/>
      <c r="CE1567" s="210"/>
      <c r="CF1567" s="210"/>
      <c r="CG1567" s="210"/>
      <c r="CH1567" s="210"/>
      <c r="CI1567" s="210"/>
      <c r="CJ1567" s="210"/>
      <c r="CK1567" s="210"/>
      <c r="CL1567" s="210"/>
      <c r="CM1567" s="210"/>
      <c r="CN1567" s="210"/>
      <c r="CO1567" s="210"/>
      <c r="CP1567" s="210"/>
      <c r="CQ1567" s="210"/>
      <c r="CR1567" s="210"/>
      <c r="CS1567" s="210"/>
      <c r="CT1567" s="210"/>
      <c r="CU1567" s="210"/>
      <c r="CV1567" s="210"/>
      <c r="CW1567" s="210"/>
      <c r="CX1567" s="210"/>
      <c r="CY1567" s="210"/>
      <c r="CZ1567" s="210"/>
      <c r="DA1567" s="210"/>
      <c r="DB1567" s="210"/>
      <c r="DC1567" s="210"/>
      <c r="DD1567" s="210"/>
      <c r="DE1567" s="210"/>
      <c r="DF1567" s="210"/>
      <c r="DG1567" s="210"/>
      <c r="DH1567" s="210"/>
      <c r="DI1567" s="210"/>
      <c r="DJ1567" s="210"/>
      <c r="DK1567" s="210"/>
      <c r="DL1567" s="210"/>
      <c r="DM1567" s="210"/>
      <c r="DN1567" s="210"/>
      <c r="DO1567" s="210"/>
      <c r="DP1567" s="210"/>
      <c r="DQ1567" s="210"/>
      <c r="DR1567" s="210"/>
      <c r="DS1567" s="210"/>
      <c r="DT1567" s="210"/>
      <c r="DU1567" s="210"/>
      <c r="DV1567" s="210"/>
      <c r="DW1567" s="210"/>
      <c r="DX1567" s="210"/>
      <c r="DY1567" s="210"/>
      <c r="DZ1567" s="210"/>
      <c r="EA1567" s="210"/>
      <c r="EB1567" s="210"/>
      <c r="EC1567" s="210"/>
      <c r="ED1567" s="210"/>
      <c r="EE1567" s="210"/>
      <c r="EF1567" s="210"/>
      <c r="EG1567" s="210"/>
      <c r="EH1567" s="210"/>
      <c r="EI1567" s="210"/>
      <c r="EJ1567" s="210"/>
      <c r="EK1567" s="210"/>
      <c r="EL1567" s="210"/>
      <c r="EM1567" s="210"/>
      <c r="EN1567" s="210"/>
      <c r="EO1567" s="210"/>
      <c r="EP1567" s="210"/>
      <c r="EQ1567" s="210"/>
      <c r="ER1567" s="210"/>
      <c r="ES1567" s="210"/>
      <c r="ET1567" s="210"/>
      <c r="EU1567" s="210"/>
    </row>
    <row r="1568" spans="1:151" ht="13">
      <c r="A1568" s="210"/>
      <c r="B1568" s="210"/>
      <c r="C1568" s="210"/>
      <c r="D1568" s="210"/>
      <c r="E1568" s="210"/>
      <c r="F1568" s="210"/>
      <c r="G1568" s="210"/>
      <c r="H1568" s="298"/>
      <c r="I1568" s="298"/>
      <c r="J1568" s="298"/>
      <c r="K1568" s="298"/>
      <c r="L1568" s="298"/>
      <c r="M1568" s="298"/>
      <c r="N1568" s="298"/>
      <c r="O1568" s="210"/>
      <c r="P1568" s="210"/>
      <c r="Q1568" s="211"/>
      <c r="R1568" s="210"/>
      <c r="S1568" s="210"/>
      <c r="T1568" s="210"/>
      <c r="U1568" s="210"/>
      <c r="V1568" s="210"/>
      <c r="W1568" s="210"/>
      <c r="X1568" s="192" t="s">
        <v>173</v>
      </c>
      <c r="Y1568" s="192" t="s">
        <v>435</v>
      </c>
      <c r="Z1568" s="167" t="str">
        <f>'Reviewer 2'!$AB$184</f>
        <v>NR</v>
      </c>
      <c r="AA1568" s="210"/>
      <c r="AB1568" s="210"/>
      <c r="AC1568" s="210"/>
      <c r="AD1568" s="210"/>
      <c r="AE1568" s="210"/>
      <c r="AF1568" s="210"/>
      <c r="AG1568" s="217"/>
      <c r="AH1568" s="217"/>
      <c r="AI1568" s="210"/>
      <c r="AJ1568" s="210"/>
      <c r="AK1568" s="210"/>
      <c r="AL1568" s="210"/>
      <c r="AM1568" s="210"/>
      <c r="AN1568" s="210"/>
      <c r="AO1568" s="210"/>
      <c r="AP1568" s="210"/>
      <c r="AQ1568" s="210"/>
      <c r="AR1568" s="210"/>
      <c r="AS1568" s="210"/>
      <c r="AT1568" s="210"/>
      <c r="AU1568" s="210"/>
      <c r="AV1568" s="210"/>
      <c r="AW1568" s="210"/>
      <c r="AX1568" s="210"/>
      <c r="AY1568" s="210"/>
      <c r="AZ1568" s="210"/>
      <c r="BA1568" s="210"/>
      <c r="BB1568" s="210"/>
      <c r="BC1568" s="210"/>
      <c r="BD1568" s="210"/>
      <c r="BE1568" s="210"/>
      <c r="BF1568" s="210"/>
      <c r="BG1568" s="210"/>
      <c r="BH1568" s="210"/>
      <c r="BI1568" s="210"/>
      <c r="BJ1568" s="210"/>
      <c r="BK1568" s="210"/>
      <c r="BL1568" s="210"/>
      <c r="BM1568" s="210"/>
      <c r="BN1568" s="210"/>
      <c r="BO1568" s="210"/>
      <c r="BP1568" s="210"/>
      <c r="BQ1568" s="210"/>
      <c r="BR1568" s="210"/>
      <c r="BS1568" s="210"/>
      <c r="BT1568" s="210"/>
      <c r="BU1568" s="210"/>
      <c r="BV1568" s="210"/>
      <c r="BW1568" s="210"/>
      <c r="BX1568" s="210"/>
      <c r="BY1568" s="210"/>
      <c r="BZ1568" s="210"/>
      <c r="CA1568" s="210"/>
      <c r="CB1568" s="210"/>
      <c r="CC1568" s="210"/>
      <c r="CD1568" s="210"/>
      <c r="CE1568" s="210"/>
      <c r="CF1568" s="210"/>
      <c r="CG1568" s="210"/>
      <c r="CH1568" s="210"/>
      <c r="CI1568" s="210"/>
      <c r="CJ1568" s="210"/>
      <c r="CK1568" s="210"/>
      <c r="CL1568" s="210"/>
      <c r="CM1568" s="210"/>
      <c r="CN1568" s="210"/>
      <c r="CO1568" s="210"/>
      <c r="CP1568" s="210"/>
      <c r="CQ1568" s="210"/>
      <c r="CR1568" s="210"/>
      <c r="CS1568" s="210"/>
      <c r="CT1568" s="210"/>
      <c r="CU1568" s="210"/>
      <c r="CV1568" s="210"/>
      <c r="CW1568" s="210"/>
      <c r="CX1568" s="210"/>
      <c r="CY1568" s="210"/>
      <c r="CZ1568" s="210"/>
      <c r="DA1568" s="210"/>
      <c r="DB1568" s="210"/>
      <c r="DC1568" s="210"/>
      <c r="DD1568" s="210"/>
      <c r="DE1568" s="210"/>
      <c r="DF1568" s="210"/>
      <c r="DG1568" s="210"/>
      <c r="DH1568" s="210"/>
      <c r="DI1568" s="210"/>
      <c r="DJ1568" s="210"/>
      <c r="DK1568" s="210"/>
      <c r="DL1568" s="210"/>
      <c r="DM1568" s="210"/>
      <c r="DN1568" s="210"/>
      <c r="DO1568" s="210"/>
      <c r="DP1568" s="210"/>
      <c r="DQ1568" s="210"/>
      <c r="DR1568" s="210"/>
      <c r="DS1568" s="210"/>
      <c r="DT1568" s="210"/>
      <c r="DU1568" s="210"/>
      <c r="DV1568" s="210"/>
      <c r="DW1568" s="210"/>
      <c r="DX1568" s="210"/>
      <c r="DY1568" s="210"/>
      <c r="DZ1568" s="210"/>
      <c r="EA1568" s="210"/>
      <c r="EB1568" s="210"/>
      <c r="EC1568" s="210"/>
      <c r="ED1568" s="210"/>
      <c r="EE1568" s="210"/>
      <c r="EF1568" s="210"/>
      <c r="EG1568" s="210"/>
      <c r="EH1568" s="210"/>
      <c r="EI1568" s="210"/>
      <c r="EJ1568" s="210"/>
      <c r="EK1568" s="210"/>
      <c r="EL1568" s="210"/>
      <c r="EM1568" s="210"/>
      <c r="EN1568" s="210"/>
      <c r="EO1568" s="210"/>
      <c r="EP1568" s="210"/>
      <c r="EQ1568" s="210"/>
      <c r="ER1568" s="210"/>
      <c r="ES1568" s="210"/>
      <c r="ET1568" s="210"/>
      <c r="EU1568" s="210"/>
    </row>
    <row r="1569" spans="1:151" ht="13">
      <c r="A1569" s="210"/>
      <c r="B1569" s="210"/>
      <c r="C1569" s="210"/>
      <c r="D1569" s="210"/>
      <c r="E1569" s="210"/>
      <c r="F1569" s="210"/>
      <c r="G1569" s="210"/>
      <c r="H1569" s="298"/>
      <c r="I1569" s="298"/>
      <c r="J1569" s="298"/>
      <c r="K1569" s="298"/>
      <c r="L1569" s="298"/>
      <c r="M1569" s="298"/>
      <c r="N1569" s="298"/>
      <c r="O1569" s="210"/>
      <c r="P1569" s="210"/>
      <c r="Q1569" s="211"/>
      <c r="R1569" s="210"/>
      <c r="S1569" s="210"/>
      <c r="T1569" s="210"/>
      <c r="U1569" s="210"/>
      <c r="V1569" s="210"/>
      <c r="W1569" s="210"/>
      <c r="X1569" s="192" t="s">
        <v>173</v>
      </c>
      <c r="Y1569" s="192" t="s">
        <v>436</v>
      </c>
      <c r="Z1569" s="167" t="str">
        <f>'Reviewer 2'!$AB$185</f>
        <v>NR</v>
      </c>
      <c r="AA1569" s="210"/>
      <c r="AB1569" s="210"/>
      <c r="AC1569" s="210"/>
      <c r="AD1569" s="210"/>
      <c r="AE1569" s="210"/>
      <c r="AF1569" s="210"/>
      <c r="AG1569" s="217"/>
      <c r="AH1569" s="217"/>
      <c r="AI1569" s="210"/>
      <c r="AJ1569" s="210"/>
      <c r="AK1569" s="210"/>
      <c r="AL1569" s="210"/>
      <c r="AM1569" s="210"/>
      <c r="AN1569" s="210"/>
      <c r="AO1569" s="210"/>
      <c r="AP1569" s="210"/>
      <c r="AQ1569" s="210"/>
      <c r="AR1569" s="210"/>
      <c r="AS1569" s="210"/>
      <c r="AT1569" s="210"/>
      <c r="AU1569" s="210"/>
      <c r="AV1569" s="210"/>
      <c r="AW1569" s="210"/>
      <c r="AX1569" s="210"/>
      <c r="AY1569" s="210"/>
      <c r="AZ1569" s="210"/>
      <c r="BA1569" s="210"/>
      <c r="BB1569" s="210"/>
      <c r="BC1569" s="210"/>
      <c r="BD1569" s="210"/>
      <c r="BE1569" s="210"/>
      <c r="BF1569" s="210"/>
      <c r="BG1569" s="210"/>
      <c r="BH1569" s="210"/>
      <c r="BI1569" s="210"/>
      <c r="BJ1569" s="210"/>
      <c r="BK1569" s="210"/>
      <c r="BL1569" s="210"/>
      <c r="BM1569" s="210"/>
      <c r="BN1569" s="210"/>
      <c r="BO1569" s="210"/>
      <c r="BP1569" s="210"/>
      <c r="BQ1569" s="210"/>
      <c r="BR1569" s="210"/>
      <c r="BS1569" s="210"/>
      <c r="BT1569" s="210"/>
      <c r="BU1569" s="210"/>
      <c r="BV1569" s="210"/>
      <c r="BW1569" s="210"/>
      <c r="BX1569" s="210"/>
      <c r="BY1569" s="210"/>
      <c r="BZ1569" s="210"/>
      <c r="CA1569" s="210"/>
      <c r="CB1569" s="210"/>
      <c r="CC1569" s="210"/>
      <c r="CD1569" s="210"/>
      <c r="CE1569" s="210"/>
      <c r="CF1569" s="210"/>
      <c r="CG1569" s="210"/>
      <c r="CH1569" s="210"/>
      <c r="CI1569" s="210"/>
      <c r="CJ1569" s="210"/>
      <c r="CK1569" s="210"/>
      <c r="CL1569" s="210"/>
      <c r="CM1569" s="210"/>
      <c r="CN1569" s="210"/>
      <c r="CO1569" s="210"/>
      <c r="CP1569" s="210"/>
      <c r="CQ1569" s="210"/>
      <c r="CR1569" s="210"/>
      <c r="CS1569" s="210"/>
      <c r="CT1569" s="210"/>
      <c r="CU1569" s="210"/>
      <c r="CV1569" s="210"/>
      <c r="CW1569" s="210"/>
      <c r="CX1569" s="210"/>
      <c r="CY1569" s="210"/>
      <c r="CZ1569" s="210"/>
      <c r="DA1569" s="210"/>
      <c r="DB1569" s="210"/>
      <c r="DC1569" s="210"/>
      <c r="DD1569" s="210"/>
      <c r="DE1569" s="210"/>
      <c r="DF1569" s="210"/>
      <c r="DG1569" s="210"/>
      <c r="DH1569" s="210"/>
      <c r="DI1569" s="210"/>
      <c r="DJ1569" s="210"/>
      <c r="DK1569" s="210"/>
      <c r="DL1569" s="210"/>
      <c r="DM1569" s="210"/>
      <c r="DN1569" s="210"/>
      <c r="DO1569" s="210"/>
      <c r="DP1569" s="210"/>
      <c r="DQ1569" s="210"/>
      <c r="DR1569" s="210"/>
      <c r="DS1569" s="210"/>
      <c r="DT1569" s="210"/>
      <c r="DU1569" s="210"/>
      <c r="DV1569" s="210"/>
      <c r="DW1569" s="210"/>
      <c r="DX1569" s="210"/>
      <c r="DY1569" s="210"/>
      <c r="DZ1569" s="210"/>
      <c r="EA1569" s="210"/>
      <c r="EB1569" s="210"/>
      <c r="EC1569" s="210"/>
      <c r="ED1569" s="210"/>
      <c r="EE1569" s="210"/>
      <c r="EF1569" s="210"/>
      <c r="EG1569" s="210"/>
      <c r="EH1569" s="210"/>
      <c r="EI1569" s="210"/>
      <c r="EJ1569" s="210"/>
      <c r="EK1569" s="210"/>
      <c r="EL1569" s="210"/>
      <c r="EM1569" s="210"/>
      <c r="EN1569" s="210"/>
      <c r="EO1569" s="210"/>
      <c r="EP1569" s="210"/>
      <c r="EQ1569" s="210"/>
      <c r="ER1569" s="210"/>
      <c r="ES1569" s="210"/>
      <c r="ET1569" s="210"/>
      <c r="EU1569" s="210"/>
    </row>
    <row r="1570" spans="1:151" ht="13">
      <c r="A1570" s="210"/>
      <c r="B1570" s="210"/>
      <c r="C1570" s="210"/>
      <c r="D1570" s="210"/>
      <c r="E1570" s="210"/>
      <c r="F1570" s="210"/>
      <c r="G1570" s="210"/>
      <c r="H1570" s="298"/>
      <c r="I1570" s="298"/>
      <c r="J1570" s="298"/>
      <c r="K1570" s="298"/>
      <c r="L1570" s="298"/>
      <c r="M1570" s="298"/>
      <c r="N1570" s="298"/>
      <c r="O1570" s="210"/>
      <c r="P1570" s="210"/>
      <c r="Q1570" s="211"/>
      <c r="R1570" s="210"/>
      <c r="S1570" s="210"/>
      <c r="T1570" s="210"/>
      <c r="U1570" s="210"/>
      <c r="V1570" s="210"/>
      <c r="W1570" s="210"/>
      <c r="X1570" s="192" t="s">
        <v>173</v>
      </c>
      <c r="Y1570" s="192" t="s">
        <v>437</v>
      </c>
      <c r="Z1570" s="167" t="str">
        <f>'Reviewer 2'!$AB$186</f>
        <v>NR</v>
      </c>
      <c r="AA1570" s="210"/>
      <c r="AB1570" s="210"/>
      <c r="AC1570" s="210"/>
      <c r="AD1570" s="210"/>
      <c r="AE1570" s="210"/>
      <c r="AF1570" s="210"/>
      <c r="AG1570" s="217"/>
      <c r="AH1570" s="217"/>
      <c r="AI1570" s="210"/>
      <c r="AJ1570" s="210"/>
      <c r="AK1570" s="210"/>
      <c r="AL1570" s="210"/>
      <c r="AM1570" s="210"/>
      <c r="AN1570" s="210"/>
      <c r="AO1570" s="210"/>
      <c r="AP1570" s="210"/>
      <c r="AQ1570" s="210"/>
      <c r="AR1570" s="210"/>
      <c r="AS1570" s="210"/>
      <c r="AT1570" s="210"/>
      <c r="AU1570" s="210"/>
      <c r="AV1570" s="210"/>
      <c r="AW1570" s="210"/>
      <c r="AX1570" s="210"/>
      <c r="AY1570" s="210"/>
      <c r="AZ1570" s="210"/>
      <c r="BA1570" s="210"/>
      <c r="BB1570" s="210"/>
      <c r="BC1570" s="210"/>
      <c r="BD1570" s="210"/>
      <c r="BE1570" s="210"/>
      <c r="BF1570" s="210"/>
      <c r="BG1570" s="210"/>
      <c r="BH1570" s="210"/>
      <c r="BI1570" s="210"/>
      <c r="BJ1570" s="210"/>
      <c r="BK1570" s="210"/>
      <c r="BL1570" s="210"/>
      <c r="BM1570" s="210"/>
      <c r="BN1570" s="210"/>
      <c r="BO1570" s="210"/>
      <c r="BP1570" s="210"/>
      <c r="BQ1570" s="210"/>
      <c r="BR1570" s="210"/>
      <c r="BS1570" s="210"/>
      <c r="BT1570" s="210"/>
      <c r="BU1570" s="210"/>
      <c r="BV1570" s="210"/>
      <c r="BW1570" s="210"/>
      <c r="BX1570" s="210"/>
      <c r="BY1570" s="210"/>
      <c r="BZ1570" s="210"/>
      <c r="CA1570" s="210"/>
      <c r="CB1570" s="210"/>
      <c r="CC1570" s="210"/>
      <c r="CD1570" s="210"/>
      <c r="CE1570" s="210"/>
      <c r="CF1570" s="210"/>
      <c r="CG1570" s="210"/>
      <c r="CH1570" s="210"/>
      <c r="CI1570" s="210"/>
      <c r="CJ1570" s="210"/>
      <c r="CK1570" s="210"/>
      <c r="CL1570" s="210"/>
      <c r="CM1570" s="210"/>
      <c r="CN1570" s="210"/>
      <c r="CO1570" s="210"/>
      <c r="CP1570" s="210"/>
      <c r="CQ1570" s="210"/>
      <c r="CR1570" s="210"/>
      <c r="CS1570" s="210"/>
      <c r="CT1570" s="210"/>
      <c r="CU1570" s="210"/>
      <c r="CV1570" s="210"/>
      <c r="CW1570" s="210"/>
      <c r="CX1570" s="210"/>
      <c r="CY1570" s="210"/>
      <c r="CZ1570" s="210"/>
      <c r="DA1570" s="210"/>
      <c r="DB1570" s="210"/>
      <c r="DC1570" s="210"/>
      <c r="DD1570" s="210"/>
      <c r="DE1570" s="210"/>
      <c r="DF1570" s="210"/>
      <c r="DG1570" s="210"/>
      <c r="DH1570" s="210"/>
      <c r="DI1570" s="210"/>
      <c r="DJ1570" s="210"/>
      <c r="DK1570" s="210"/>
      <c r="DL1570" s="210"/>
      <c r="DM1570" s="210"/>
      <c r="DN1570" s="210"/>
      <c r="DO1570" s="210"/>
      <c r="DP1570" s="210"/>
      <c r="DQ1570" s="210"/>
      <c r="DR1570" s="210"/>
      <c r="DS1570" s="210"/>
      <c r="DT1570" s="210"/>
      <c r="DU1570" s="210"/>
      <c r="DV1570" s="210"/>
      <c r="DW1570" s="210"/>
      <c r="DX1570" s="210"/>
      <c r="DY1570" s="210"/>
      <c r="DZ1570" s="210"/>
      <c r="EA1570" s="210"/>
      <c r="EB1570" s="210"/>
      <c r="EC1570" s="210"/>
      <c r="ED1570" s="210"/>
      <c r="EE1570" s="210"/>
      <c r="EF1570" s="210"/>
      <c r="EG1570" s="210"/>
      <c r="EH1570" s="210"/>
      <c r="EI1570" s="210"/>
      <c r="EJ1570" s="210"/>
      <c r="EK1570" s="210"/>
      <c r="EL1570" s="210"/>
      <c r="EM1570" s="210"/>
      <c r="EN1570" s="210"/>
      <c r="EO1570" s="210"/>
      <c r="EP1570" s="210"/>
      <c r="EQ1570" s="210"/>
      <c r="ER1570" s="210"/>
      <c r="ES1570" s="210"/>
      <c r="ET1570" s="210"/>
      <c r="EU1570" s="210"/>
    </row>
    <row r="1571" spans="1:151" ht="13">
      <c r="A1571" s="210"/>
      <c r="B1571" s="210"/>
      <c r="C1571" s="210"/>
      <c r="D1571" s="210"/>
      <c r="E1571" s="210"/>
      <c r="F1571" s="210"/>
      <c r="G1571" s="210"/>
      <c r="H1571" s="298"/>
      <c r="I1571" s="298"/>
      <c r="J1571" s="298"/>
      <c r="K1571" s="298"/>
      <c r="L1571" s="298"/>
      <c r="M1571" s="298"/>
      <c r="N1571" s="298"/>
      <c r="O1571" s="210"/>
      <c r="P1571" s="210"/>
      <c r="Q1571" s="211"/>
      <c r="R1571" s="210"/>
      <c r="S1571" s="210"/>
      <c r="T1571" s="210"/>
      <c r="U1571" s="210"/>
      <c r="V1571" s="210"/>
      <c r="W1571" s="210"/>
      <c r="X1571" s="192" t="s">
        <v>173</v>
      </c>
      <c r="Y1571" s="192" t="s">
        <v>438</v>
      </c>
      <c r="Z1571" s="167" t="str">
        <f>'Reviewer 2'!$AB$187</f>
        <v>NR</v>
      </c>
      <c r="AA1571" s="210"/>
      <c r="AB1571" s="210"/>
      <c r="AC1571" s="210"/>
      <c r="AD1571" s="210"/>
      <c r="AE1571" s="210"/>
      <c r="AF1571" s="210"/>
      <c r="AG1571" s="217"/>
      <c r="AH1571" s="217"/>
      <c r="AI1571" s="210"/>
      <c r="AJ1571" s="210"/>
      <c r="AK1571" s="210"/>
      <c r="AL1571" s="210"/>
      <c r="AM1571" s="210"/>
      <c r="AN1571" s="210"/>
      <c r="AO1571" s="210"/>
      <c r="AP1571" s="210"/>
      <c r="AQ1571" s="210"/>
      <c r="AR1571" s="210"/>
      <c r="AS1571" s="210"/>
      <c r="AT1571" s="210"/>
      <c r="AU1571" s="210"/>
      <c r="AV1571" s="210"/>
      <c r="AW1571" s="210"/>
      <c r="AX1571" s="210"/>
      <c r="AY1571" s="210"/>
      <c r="AZ1571" s="210"/>
      <c r="BA1571" s="210"/>
      <c r="BB1571" s="210"/>
      <c r="BC1571" s="210"/>
      <c r="BD1571" s="210"/>
      <c r="BE1571" s="210"/>
      <c r="BF1571" s="210"/>
      <c r="BG1571" s="210"/>
      <c r="BH1571" s="210"/>
      <c r="BI1571" s="210"/>
      <c r="BJ1571" s="210"/>
      <c r="BK1571" s="210"/>
      <c r="BL1571" s="210"/>
      <c r="BM1571" s="210"/>
      <c r="BN1571" s="210"/>
      <c r="BO1571" s="210"/>
      <c r="BP1571" s="210"/>
      <c r="BQ1571" s="210"/>
      <c r="BR1571" s="210"/>
      <c r="BS1571" s="210"/>
      <c r="BT1571" s="210"/>
      <c r="BU1571" s="210"/>
      <c r="BV1571" s="210"/>
      <c r="BW1571" s="210"/>
      <c r="BX1571" s="210"/>
      <c r="BY1571" s="210"/>
      <c r="BZ1571" s="210"/>
      <c r="CA1571" s="210"/>
      <c r="CB1571" s="210"/>
      <c r="CC1571" s="210"/>
      <c r="CD1571" s="210"/>
      <c r="CE1571" s="210"/>
      <c r="CF1571" s="210"/>
      <c r="CG1571" s="210"/>
      <c r="CH1571" s="210"/>
      <c r="CI1571" s="210"/>
      <c r="CJ1571" s="210"/>
      <c r="CK1571" s="210"/>
      <c r="CL1571" s="210"/>
      <c r="CM1571" s="210"/>
      <c r="CN1571" s="210"/>
      <c r="CO1571" s="210"/>
      <c r="CP1571" s="210"/>
      <c r="CQ1571" s="210"/>
      <c r="CR1571" s="210"/>
      <c r="CS1571" s="210"/>
      <c r="CT1571" s="210"/>
      <c r="CU1571" s="210"/>
      <c r="CV1571" s="210"/>
      <c r="CW1571" s="210"/>
      <c r="CX1571" s="210"/>
      <c r="CY1571" s="210"/>
      <c r="CZ1571" s="210"/>
      <c r="DA1571" s="210"/>
      <c r="DB1571" s="210"/>
      <c r="DC1571" s="210"/>
      <c r="DD1571" s="210"/>
      <c r="DE1571" s="210"/>
      <c r="DF1571" s="210"/>
      <c r="DG1571" s="210"/>
      <c r="DH1571" s="210"/>
      <c r="DI1571" s="210"/>
      <c r="DJ1571" s="210"/>
      <c r="DK1571" s="210"/>
      <c r="DL1571" s="210"/>
      <c r="DM1571" s="210"/>
      <c r="DN1571" s="210"/>
      <c r="DO1571" s="210"/>
      <c r="DP1571" s="210"/>
      <c r="DQ1571" s="210"/>
      <c r="DR1571" s="210"/>
      <c r="DS1571" s="210"/>
      <c r="DT1571" s="210"/>
      <c r="DU1571" s="210"/>
      <c r="DV1571" s="210"/>
      <c r="DW1571" s="210"/>
      <c r="DX1571" s="210"/>
      <c r="DY1571" s="210"/>
      <c r="DZ1571" s="210"/>
      <c r="EA1571" s="210"/>
      <c r="EB1571" s="210"/>
      <c r="EC1571" s="210"/>
      <c r="ED1571" s="210"/>
      <c r="EE1571" s="210"/>
      <c r="EF1571" s="210"/>
      <c r="EG1571" s="210"/>
      <c r="EH1571" s="210"/>
      <c r="EI1571" s="210"/>
      <c r="EJ1571" s="210"/>
      <c r="EK1571" s="210"/>
      <c r="EL1571" s="210"/>
      <c r="EM1571" s="210"/>
      <c r="EN1571" s="210"/>
      <c r="EO1571" s="210"/>
      <c r="EP1571" s="210"/>
      <c r="EQ1571" s="210"/>
      <c r="ER1571" s="210"/>
      <c r="ES1571" s="210"/>
      <c r="ET1571" s="210"/>
      <c r="EU1571" s="210"/>
    </row>
    <row r="1572" spans="1:151" ht="13">
      <c r="A1572" s="210"/>
      <c r="B1572" s="210"/>
      <c r="C1572" s="210"/>
      <c r="D1572" s="210"/>
      <c r="E1572" s="210"/>
      <c r="F1572" s="210"/>
      <c r="G1572" s="210"/>
      <c r="H1572" s="298"/>
      <c r="I1572" s="298"/>
      <c r="J1572" s="298"/>
      <c r="K1572" s="298"/>
      <c r="L1572" s="298"/>
      <c r="M1572" s="298"/>
      <c r="N1572" s="298"/>
      <c r="O1572" s="210"/>
      <c r="P1572" s="210"/>
      <c r="Q1572" s="211"/>
      <c r="R1572" s="210"/>
      <c r="S1572" s="210"/>
      <c r="T1572" s="210"/>
      <c r="U1572" s="210"/>
      <c r="V1572" s="210"/>
      <c r="W1572" s="210"/>
      <c r="X1572" s="192" t="s">
        <v>173</v>
      </c>
      <c r="Y1572" s="192" t="s">
        <v>439</v>
      </c>
      <c r="Z1572" s="167" t="str">
        <f>'Reviewer 2'!$AB$190</f>
        <v>NR</v>
      </c>
      <c r="AA1572" s="210"/>
      <c r="AB1572" s="210"/>
      <c r="AC1572" s="210"/>
      <c r="AD1572" s="210"/>
      <c r="AE1572" s="210"/>
      <c r="AF1572" s="210"/>
      <c r="AG1572" s="217"/>
      <c r="AH1572" s="217"/>
      <c r="AI1572" s="210"/>
      <c r="AJ1572" s="210"/>
      <c r="AK1572" s="210"/>
      <c r="AL1572" s="210"/>
      <c r="AM1572" s="210"/>
      <c r="AN1572" s="210"/>
      <c r="AO1572" s="210"/>
      <c r="AP1572" s="210"/>
      <c r="AQ1572" s="210"/>
      <c r="AR1572" s="210"/>
      <c r="AS1572" s="210"/>
      <c r="AT1572" s="210"/>
      <c r="AU1572" s="210"/>
      <c r="AV1572" s="210"/>
      <c r="AW1572" s="210"/>
      <c r="AX1572" s="210"/>
      <c r="AY1572" s="210"/>
      <c r="AZ1572" s="210"/>
      <c r="BA1572" s="210"/>
      <c r="BB1572" s="210"/>
      <c r="BC1572" s="210"/>
      <c r="BD1572" s="210"/>
      <c r="BE1572" s="210"/>
      <c r="BF1572" s="210"/>
      <c r="BG1572" s="210"/>
      <c r="BH1572" s="210"/>
      <c r="BI1572" s="210"/>
      <c r="BJ1572" s="210"/>
      <c r="BK1572" s="210"/>
      <c r="BL1572" s="210"/>
      <c r="BM1572" s="210"/>
      <c r="BN1572" s="210"/>
      <c r="BO1572" s="210"/>
      <c r="BP1572" s="210"/>
      <c r="BQ1572" s="210"/>
      <c r="BR1572" s="210"/>
      <c r="BS1572" s="210"/>
      <c r="BT1572" s="210"/>
      <c r="BU1572" s="210"/>
      <c r="BV1572" s="210"/>
      <c r="BW1572" s="210"/>
      <c r="BX1572" s="210"/>
      <c r="BY1572" s="210"/>
      <c r="BZ1572" s="210"/>
      <c r="CA1572" s="210"/>
      <c r="CB1572" s="210"/>
      <c r="CC1572" s="210"/>
      <c r="CD1572" s="210"/>
      <c r="CE1572" s="210"/>
      <c r="CF1572" s="210"/>
      <c r="CG1572" s="210"/>
      <c r="CH1572" s="210"/>
      <c r="CI1572" s="210"/>
      <c r="CJ1572" s="210"/>
      <c r="CK1572" s="210"/>
      <c r="CL1572" s="210"/>
      <c r="CM1572" s="210"/>
      <c r="CN1572" s="210"/>
      <c r="CO1572" s="210"/>
      <c r="CP1572" s="210"/>
      <c r="CQ1572" s="210"/>
      <c r="CR1572" s="210"/>
      <c r="CS1572" s="210"/>
      <c r="CT1572" s="210"/>
      <c r="CU1572" s="210"/>
      <c r="CV1572" s="210"/>
      <c r="CW1572" s="210"/>
      <c r="CX1572" s="210"/>
      <c r="CY1572" s="210"/>
      <c r="CZ1572" s="210"/>
      <c r="DA1572" s="210"/>
      <c r="DB1572" s="210"/>
      <c r="DC1572" s="210"/>
      <c r="DD1572" s="210"/>
      <c r="DE1572" s="210"/>
      <c r="DF1572" s="210"/>
      <c r="DG1572" s="210"/>
      <c r="DH1572" s="210"/>
      <c r="DI1572" s="210"/>
      <c r="DJ1572" s="210"/>
      <c r="DK1572" s="210"/>
      <c r="DL1572" s="210"/>
      <c r="DM1572" s="210"/>
      <c r="DN1572" s="210"/>
      <c r="DO1572" s="210"/>
      <c r="DP1572" s="210"/>
      <c r="DQ1572" s="210"/>
      <c r="DR1572" s="210"/>
      <c r="DS1572" s="210"/>
      <c r="DT1572" s="210"/>
      <c r="DU1572" s="210"/>
      <c r="DV1572" s="210"/>
      <c r="DW1572" s="210"/>
      <c r="DX1572" s="210"/>
      <c r="DY1572" s="210"/>
      <c r="DZ1572" s="210"/>
      <c r="EA1572" s="210"/>
      <c r="EB1572" s="210"/>
      <c r="EC1572" s="210"/>
      <c r="ED1572" s="210"/>
      <c r="EE1572" s="210"/>
      <c r="EF1572" s="210"/>
      <c r="EG1572" s="210"/>
      <c r="EH1572" s="210"/>
      <c r="EI1572" s="210"/>
      <c r="EJ1572" s="210"/>
      <c r="EK1572" s="210"/>
      <c r="EL1572" s="210"/>
      <c r="EM1572" s="210"/>
      <c r="EN1572" s="210"/>
      <c r="EO1572" s="210"/>
      <c r="EP1572" s="210"/>
      <c r="EQ1572" s="210"/>
      <c r="ER1572" s="210"/>
      <c r="ES1572" s="210"/>
      <c r="ET1572" s="210"/>
      <c r="EU1572" s="210"/>
    </row>
    <row r="1573" spans="1:151" ht="13">
      <c r="A1573" s="210"/>
      <c r="B1573" s="210"/>
      <c r="C1573" s="210"/>
      <c r="D1573" s="210"/>
      <c r="E1573" s="210"/>
      <c r="F1573" s="210"/>
      <c r="G1573" s="210"/>
      <c r="H1573" s="298"/>
      <c r="I1573" s="298"/>
      <c r="J1573" s="298"/>
      <c r="K1573" s="298"/>
      <c r="L1573" s="298"/>
      <c r="M1573" s="298"/>
      <c r="N1573" s="298"/>
      <c r="O1573" s="210"/>
      <c r="P1573" s="210"/>
      <c r="Q1573" s="211"/>
      <c r="R1573" s="210"/>
      <c r="S1573" s="210"/>
      <c r="T1573" s="210"/>
      <c r="U1573" s="210"/>
      <c r="V1573" s="210"/>
      <c r="W1573" s="210"/>
      <c r="X1573" s="192" t="s">
        <v>173</v>
      </c>
      <c r="Y1573" s="192" t="s">
        <v>440</v>
      </c>
      <c r="Z1573" s="167" t="str">
        <f>'Reviewer 2'!$AB$191</f>
        <v>NR</v>
      </c>
      <c r="AA1573" s="210"/>
      <c r="AB1573" s="210"/>
      <c r="AC1573" s="210"/>
      <c r="AD1573" s="210"/>
      <c r="AE1573" s="210"/>
      <c r="AF1573" s="210"/>
      <c r="AG1573" s="217"/>
      <c r="AH1573" s="217"/>
      <c r="AI1573" s="210"/>
      <c r="AJ1573" s="210"/>
      <c r="AK1573" s="210"/>
      <c r="AL1573" s="210"/>
      <c r="AM1573" s="210"/>
      <c r="AN1573" s="210"/>
      <c r="AO1573" s="210"/>
      <c r="AP1573" s="210"/>
      <c r="AQ1573" s="210"/>
      <c r="AR1573" s="210"/>
      <c r="AS1573" s="210"/>
      <c r="AT1573" s="210"/>
      <c r="AU1573" s="210"/>
      <c r="AV1573" s="210"/>
      <c r="AW1573" s="210"/>
      <c r="AX1573" s="210"/>
      <c r="AY1573" s="210"/>
      <c r="AZ1573" s="210"/>
      <c r="BA1573" s="210"/>
      <c r="BB1573" s="210"/>
      <c r="BC1573" s="210"/>
      <c r="BD1573" s="210"/>
      <c r="BE1573" s="210"/>
      <c r="BF1573" s="210"/>
      <c r="BG1573" s="210"/>
      <c r="BH1573" s="210"/>
      <c r="BI1573" s="210"/>
      <c r="BJ1573" s="210"/>
      <c r="BK1573" s="210"/>
      <c r="BL1573" s="210"/>
      <c r="BM1573" s="210"/>
      <c r="BN1573" s="210"/>
      <c r="BO1573" s="210"/>
      <c r="BP1573" s="210"/>
      <c r="BQ1573" s="210"/>
      <c r="BR1573" s="210"/>
      <c r="BS1573" s="210"/>
      <c r="BT1573" s="210"/>
      <c r="BU1573" s="210"/>
      <c r="BV1573" s="210"/>
      <c r="BW1573" s="210"/>
      <c r="BX1573" s="210"/>
      <c r="BY1573" s="210"/>
      <c r="BZ1573" s="210"/>
      <c r="CA1573" s="210"/>
      <c r="CB1573" s="210"/>
      <c r="CC1573" s="210"/>
      <c r="CD1573" s="210"/>
      <c r="CE1573" s="210"/>
      <c r="CF1573" s="210"/>
      <c r="CG1573" s="210"/>
      <c r="CH1573" s="210"/>
      <c r="CI1573" s="210"/>
      <c r="CJ1573" s="210"/>
      <c r="CK1573" s="210"/>
      <c r="CL1573" s="210"/>
      <c r="CM1573" s="210"/>
      <c r="CN1573" s="210"/>
      <c r="CO1573" s="210"/>
      <c r="CP1573" s="210"/>
      <c r="CQ1573" s="210"/>
      <c r="CR1573" s="210"/>
      <c r="CS1573" s="210"/>
      <c r="CT1573" s="210"/>
      <c r="CU1573" s="210"/>
      <c r="CV1573" s="210"/>
      <c r="CW1573" s="210"/>
      <c r="CX1573" s="210"/>
      <c r="CY1573" s="210"/>
      <c r="CZ1573" s="210"/>
      <c r="DA1573" s="210"/>
      <c r="DB1573" s="210"/>
      <c r="DC1573" s="210"/>
      <c r="DD1573" s="210"/>
      <c r="DE1573" s="210"/>
      <c r="DF1573" s="210"/>
      <c r="DG1573" s="210"/>
      <c r="DH1573" s="210"/>
      <c r="DI1573" s="210"/>
      <c r="DJ1573" s="210"/>
      <c r="DK1573" s="210"/>
      <c r="DL1573" s="210"/>
      <c r="DM1573" s="210"/>
      <c r="DN1573" s="210"/>
      <c r="DO1573" s="210"/>
      <c r="DP1573" s="210"/>
      <c r="DQ1573" s="210"/>
      <c r="DR1573" s="210"/>
      <c r="DS1573" s="210"/>
      <c r="DT1573" s="210"/>
      <c r="DU1573" s="210"/>
      <c r="DV1573" s="210"/>
      <c r="DW1573" s="210"/>
      <c r="DX1573" s="210"/>
      <c r="DY1573" s="210"/>
      <c r="DZ1573" s="210"/>
      <c r="EA1573" s="210"/>
      <c r="EB1573" s="210"/>
      <c r="EC1573" s="210"/>
      <c r="ED1573" s="210"/>
      <c r="EE1573" s="210"/>
      <c r="EF1573" s="210"/>
      <c r="EG1573" s="210"/>
      <c r="EH1573" s="210"/>
      <c r="EI1573" s="210"/>
      <c r="EJ1573" s="210"/>
      <c r="EK1573" s="210"/>
      <c r="EL1573" s="210"/>
      <c r="EM1573" s="210"/>
      <c r="EN1573" s="210"/>
      <c r="EO1573" s="210"/>
      <c r="EP1573" s="210"/>
      <c r="EQ1573" s="210"/>
      <c r="ER1573" s="210"/>
      <c r="ES1573" s="210"/>
      <c r="ET1573" s="210"/>
      <c r="EU1573" s="210"/>
    </row>
    <row r="1574" spans="1:151" ht="13">
      <c r="A1574" s="210"/>
      <c r="B1574" s="210"/>
      <c r="C1574" s="210"/>
      <c r="D1574" s="210"/>
      <c r="E1574" s="210"/>
      <c r="F1574" s="210"/>
      <c r="G1574" s="210"/>
      <c r="H1574" s="298"/>
      <c r="I1574" s="298"/>
      <c r="J1574" s="298"/>
      <c r="K1574" s="298"/>
      <c r="L1574" s="298"/>
      <c r="M1574" s="298"/>
      <c r="N1574" s="298"/>
      <c r="O1574" s="210"/>
      <c r="P1574" s="210"/>
      <c r="Q1574" s="211"/>
      <c r="R1574" s="210"/>
      <c r="S1574" s="210"/>
      <c r="T1574" s="210"/>
      <c r="U1574" s="210"/>
      <c r="V1574" s="210"/>
      <c r="W1574" s="210"/>
      <c r="X1574" s="192" t="s">
        <v>173</v>
      </c>
      <c r="Y1574" s="192" t="s">
        <v>441</v>
      </c>
      <c r="Z1574" s="167" t="str">
        <f>'Reviewer 2'!$AB$192</f>
        <v>NR</v>
      </c>
      <c r="AA1574" s="210"/>
      <c r="AB1574" s="210"/>
      <c r="AC1574" s="210"/>
      <c r="AD1574" s="210"/>
      <c r="AE1574" s="210"/>
      <c r="AF1574" s="210"/>
      <c r="AG1574" s="217"/>
      <c r="AH1574" s="217"/>
      <c r="AI1574" s="210"/>
      <c r="AJ1574" s="210"/>
      <c r="AK1574" s="210"/>
      <c r="AL1574" s="210"/>
      <c r="AM1574" s="210"/>
      <c r="AN1574" s="210"/>
      <c r="AO1574" s="210"/>
      <c r="AP1574" s="210"/>
      <c r="AQ1574" s="210"/>
      <c r="AR1574" s="210"/>
      <c r="AS1574" s="210"/>
      <c r="AT1574" s="210"/>
      <c r="AU1574" s="210"/>
      <c r="AV1574" s="210"/>
      <c r="AW1574" s="210"/>
      <c r="AX1574" s="210"/>
      <c r="AY1574" s="210"/>
      <c r="AZ1574" s="210"/>
      <c r="BA1574" s="210"/>
      <c r="BB1574" s="210"/>
      <c r="BC1574" s="210"/>
      <c r="BD1574" s="210"/>
      <c r="BE1574" s="210"/>
      <c r="BF1574" s="210"/>
      <c r="BG1574" s="210"/>
      <c r="BH1574" s="210"/>
      <c r="BI1574" s="210"/>
      <c r="BJ1574" s="210"/>
      <c r="BK1574" s="210"/>
      <c r="BL1574" s="210"/>
      <c r="BM1574" s="210"/>
      <c r="BN1574" s="210"/>
      <c r="BO1574" s="210"/>
      <c r="BP1574" s="210"/>
      <c r="BQ1574" s="210"/>
      <c r="BR1574" s="210"/>
      <c r="BS1574" s="210"/>
      <c r="BT1574" s="210"/>
      <c r="BU1574" s="210"/>
      <c r="BV1574" s="210"/>
      <c r="BW1574" s="210"/>
      <c r="BX1574" s="210"/>
      <c r="BY1574" s="210"/>
      <c r="BZ1574" s="210"/>
      <c r="CA1574" s="210"/>
      <c r="CB1574" s="210"/>
      <c r="CC1574" s="210"/>
      <c r="CD1574" s="210"/>
      <c r="CE1574" s="210"/>
      <c r="CF1574" s="210"/>
      <c r="CG1574" s="210"/>
      <c r="CH1574" s="210"/>
      <c r="CI1574" s="210"/>
      <c r="CJ1574" s="210"/>
      <c r="CK1574" s="210"/>
      <c r="CL1574" s="210"/>
      <c r="CM1574" s="210"/>
      <c r="CN1574" s="210"/>
      <c r="CO1574" s="210"/>
      <c r="CP1574" s="210"/>
      <c r="CQ1574" s="210"/>
      <c r="CR1574" s="210"/>
      <c r="CS1574" s="210"/>
      <c r="CT1574" s="210"/>
      <c r="CU1574" s="210"/>
      <c r="CV1574" s="210"/>
      <c r="CW1574" s="210"/>
      <c r="CX1574" s="210"/>
      <c r="CY1574" s="210"/>
      <c r="CZ1574" s="210"/>
      <c r="DA1574" s="210"/>
      <c r="DB1574" s="210"/>
      <c r="DC1574" s="210"/>
      <c r="DD1574" s="210"/>
      <c r="DE1574" s="210"/>
      <c r="DF1574" s="210"/>
      <c r="DG1574" s="210"/>
      <c r="DH1574" s="210"/>
      <c r="DI1574" s="210"/>
      <c r="DJ1574" s="210"/>
      <c r="DK1574" s="210"/>
      <c r="DL1574" s="210"/>
      <c r="DM1574" s="210"/>
      <c r="DN1574" s="210"/>
      <c r="DO1574" s="210"/>
      <c r="DP1574" s="210"/>
      <c r="DQ1574" s="210"/>
      <c r="DR1574" s="210"/>
      <c r="DS1574" s="210"/>
      <c r="DT1574" s="210"/>
      <c r="DU1574" s="210"/>
      <c r="DV1574" s="210"/>
      <c r="DW1574" s="210"/>
      <c r="DX1574" s="210"/>
      <c r="DY1574" s="210"/>
      <c r="DZ1574" s="210"/>
      <c r="EA1574" s="210"/>
      <c r="EB1574" s="210"/>
      <c r="EC1574" s="210"/>
      <c r="ED1574" s="210"/>
      <c r="EE1574" s="210"/>
      <c r="EF1574" s="210"/>
      <c r="EG1574" s="210"/>
      <c r="EH1574" s="210"/>
      <c r="EI1574" s="210"/>
      <c r="EJ1574" s="210"/>
      <c r="EK1574" s="210"/>
      <c r="EL1574" s="210"/>
      <c r="EM1574" s="210"/>
      <c r="EN1574" s="210"/>
      <c r="EO1574" s="210"/>
      <c r="EP1574" s="210"/>
      <c r="EQ1574" s="210"/>
      <c r="ER1574" s="210"/>
      <c r="ES1574" s="210"/>
      <c r="ET1574" s="210"/>
      <c r="EU1574" s="210"/>
    </row>
    <row r="1575" spans="1:151" ht="13">
      <c r="A1575" s="210"/>
      <c r="B1575" s="210"/>
      <c r="C1575" s="210"/>
      <c r="D1575" s="210"/>
      <c r="E1575" s="210"/>
      <c r="F1575" s="210"/>
      <c r="G1575" s="210"/>
      <c r="H1575" s="298"/>
      <c r="I1575" s="298"/>
      <c r="J1575" s="298"/>
      <c r="K1575" s="298"/>
      <c r="L1575" s="298"/>
      <c r="M1575" s="298"/>
      <c r="N1575" s="298"/>
      <c r="O1575" s="210"/>
      <c r="P1575" s="210"/>
      <c r="Q1575" s="211"/>
      <c r="R1575" s="210"/>
      <c r="S1575" s="210"/>
      <c r="T1575" s="210"/>
      <c r="U1575" s="210"/>
      <c r="V1575" s="210"/>
      <c r="W1575" s="210"/>
      <c r="X1575" s="192" t="s">
        <v>173</v>
      </c>
      <c r="Y1575" s="192" t="s">
        <v>442</v>
      </c>
      <c r="Z1575" s="167" t="str">
        <f>'Reviewer 2'!$AB$193</f>
        <v>NR</v>
      </c>
      <c r="AA1575" s="210"/>
      <c r="AB1575" s="210"/>
      <c r="AC1575" s="210"/>
      <c r="AD1575" s="210"/>
      <c r="AE1575" s="210"/>
      <c r="AF1575" s="210"/>
      <c r="AG1575" s="217"/>
      <c r="AH1575" s="217"/>
      <c r="AI1575" s="210"/>
      <c r="AJ1575" s="210"/>
      <c r="AK1575" s="210"/>
      <c r="AL1575" s="210"/>
      <c r="AM1575" s="210"/>
      <c r="AN1575" s="210"/>
      <c r="AO1575" s="210"/>
      <c r="AP1575" s="210"/>
      <c r="AQ1575" s="210"/>
      <c r="AR1575" s="210"/>
      <c r="AS1575" s="210"/>
      <c r="AT1575" s="210"/>
      <c r="AU1575" s="210"/>
      <c r="AV1575" s="210"/>
      <c r="AW1575" s="210"/>
      <c r="AX1575" s="210"/>
      <c r="AY1575" s="210"/>
      <c r="AZ1575" s="210"/>
      <c r="BA1575" s="210"/>
      <c r="BB1575" s="210"/>
      <c r="BC1575" s="210"/>
      <c r="BD1575" s="210"/>
      <c r="BE1575" s="210"/>
      <c r="BF1575" s="210"/>
      <c r="BG1575" s="210"/>
      <c r="BH1575" s="210"/>
      <c r="BI1575" s="210"/>
      <c r="BJ1575" s="210"/>
      <c r="BK1575" s="210"/>
      <c r="BL1575" s="210"/>
      <c r="BM1575" s="210"/>
      <c r="BN1575" s="210"/>
      <c r="BO1575" s="210"/>
      <c r="BP1575" s="210"/>
      <c r="BQ1575" s="210"/>
      <c r="BR1575" s="210"/>
      <c r="BS1575" s="210"/>
      <c r="BT1575" s="210"/>
      <c r="BU1575" s="210"/>
      <c r="BV1575" s="210"/>
      <c r="BW1575" s="210"/>
      <c r="BX1575" s="210"/>
      <c r="BY1575" s="210"/>
      <c r="BZ1575" s="210"/>
      <c r="CA1575" s="210"/>
      <c r="CB1575" s="210"/>
      <c r="CC1575" s="210"/>
      <c r="CD1575" s="210"/>
      <c r="CE1575" s="210"/>
      <c r="CF1575" s="210"/>
      <c r="CG1575" s="210"/>
      <c r="CH1575" s="210"/>
      <c r="CI1575" s="210"/>
      <c r="CJ1575" s="210"/>
      <c r="CK1575" s="210"/>
      <c r="CL1575" s="210"/>
      <c r="CM1575" s="210"/>
      <c r="CN1575" s="210"/>
      <c r="CO1575" s="210"/>
      <c r="CP1575" s="210"/>
      <c r="CQ1575" s="210"/>
      <c r="CR1575" s="210"/>
      <c r="CS1575" s="210"/>
      <c r="CT1575" s="210"/>
      <c r="CU1575" s="210"/>
      <c r="CV1575" s="210"/>
      <c r="CW1575" s="210"/>
      <c r="CX1575" s="210"/>
      <c r="CY1575" s="210"/>
      <c r="CZ1575" s="210"/>
      <c r="DA1575" s="210"/>
      <c r="DB1575" s="210"/>
      <c r="DC1575" s="210"/>
      <c r="DD1575" s="210"/>
      <c r="DE1575" s="210"/>
      <c r="DF1575" s="210"/>
      <c r="DG1575" s="210"/>
      <c r="DH1575" s="210"/>
      <c r="DI1575" s="210"/>
      <c r="DJ1575" s="210"/>
      <c r="DK1575" s="210"/>
      <c r="DL1575" s="210"/>
      <c r="DM1575" s="210"/>
      <c r="DN1575" s="210"/>
      <c r="DO1575" s="210"/>
      <c r="DP1575" s="210"/>
      <c r="DQ1575" s="210"/>
      <c r="DR1575" s="210"/>
      <c r="DS1575" s="210"/>
      <c r="DT1575" s="210"/>
      <c r="DU1575" s="210"/>
      <c r="DV1575" s="210"/>
      <c r="DW1575" s="210"/>
      <c r="DX1575" s="210"/>
      <c r="DY1575" s="210"/>
      <c r="DZ1575" s="210"/>
      <c r="EA1575" s="210"/>
      <c r="EB1575" s="210"/>
      <c r="EC1575" s="210"/>
      <c r="ED1575" s="210"/>
      <c r="EE1575" s="210"/>
      <c r="EF1575" s="210"/>
      <c r="EG1575" s="210"/>
      <c r="EH1575" s="210"/>
      <c r="EI1575" s="210"/>
      <c r="EJ1575" s="210"/>
      <c r="EK1575" s="210"/>
      <c r="EL1575" s="210"/>
      <c r="EM1575" s="210"/>
      <c r="EN1575" s="210"/>
      <c r="EO1575" s="210"/>
      <c r="EP1575" s="210"/>
      <c r="EQ1575" s="210"/>
      <c r="ER1575" s="210"/>
      <c r="ES1575" s="210"/>
      <c r="ET1575" s="210"/>
      <c r="EU1575" s="210"/>
    </row>
    <row r="1576" spans="1:151" ht="13">
      <c r="A1576" s="210"/>
      <c r="B1576" s="210"/>
      <c r="C1576" s="210"/>
      <c r="D1576" s="210"/>
      <c r="E1576" s="210"/>
      <c r="F1576" s="210"/>
      <c r="G1576" s="210"/>
      <c r="H1576" s="298"/>
      <c r="I1576" s="298"/>
      <c r="J1576" s="298"/>
      <c r="K1576" s="298"/>
      <c r="L1576" s="298"/>
      <c r="M1576" s="298"/>
      <c r="N1576" s="298"/>
      <c r="O1576" s="210"/>
      <c r="P1576" s="210"/>
      <c r="Q1576" s="211"/>
      <c r="R1576" s="210"/>
      <c r="S1576" s="210"/>
      <c r="T1576" s="210"/>
      <c r="U1576" s="210"/>
      <c r="V1576" s="210"/>
      <c r="W1576" s="210"/>
      <c r="X1576" s="192" t="s">
        <v>173</v>
      </c>
      <c r="Y1576" s="192" t="s">
        <v>443</v>
      </c>
      <c r="Z1576" s="167" t="str">
        <f>'Reviewer 2'!$AB$194</f>
        <v>NR</v>
      </c>
      <c r="AA1576" s="210"/>
      <c r="AB1576" s="210"/>
      <c r="AC1576" s="210"/>
      <c r="AD1576" s="210"/>
      <c r="AE1576" s="210"/>
      <c r="AF1576" s="210"/>
      <c r="AG1576" s="217"/>
      <c r="AH1576" s="217"/>
      <c r="AI1576" s="210"/>
      <c r="AJ1576" s="210"/>
      <c r="AK1576" s="210"/>
      <c r="AL1576" s="210"/>
      <c r="AM1576" s="210"/>
      <c r="AN1576" s="210"/>
      <c r="AO1576" s="210"/>
      <c r="AP1576" s="210"/>
      <c r="AQ1576" s="210"/>
      <c r="AR1576" s="210"/>
      <c r="AS1576" s="210"/>
      <c r="AT1576" s="210"/>
      <c r="AU1576" s="210"/>
      <c r="AV1576" s="210"/>
      <c r="AW1576" s="210"/>
      <c r="AX1576" s="210"/>
      <c r="AY1576" s="210"/>
      <c r="AZ1576" s="210"/>
      <c r="BA1576" s="210"/>
      <c r="BB1576" s="210"/>
      <c r="BC1576" s="210"/>
      <c r="BD1576" s="210"/>
      <c r="BE1576" s="210"/>
      <c r="BF1576" s="210"/>
      <c r="BG1576" s="210"/>
      <c r="BH1576" s="210"/>
      <c r="BI1576" s="210"/>
      <c r="BJ1576" s="210"/>
      <c r="BK1576" s="210"/>
      <c r="BL1576" s="210"/>
      <c r="BM1576" s="210"/>
      <c r="BN1576" s="210"/>
      <c r="BO1576" s="210"/>
      <c r="BP1576" s="210"/>
      <c r="BQ1576" s="210"/>
      <c r="BR1576" s="210"/>
      <c r="BS1576" s="210"/>
      <c r="BT1576" s="210"/>
      <c r="BU1576" s="210"/>
      <c r="BV1576" s="210"/>
      <c r="BW1576" s="210"/>
      <c r="BX1576" s="210"/>
      <c r="BY1576" s="210"/>
      <c r="BZ1576" s="210"/>
      <c r="CA1576" s="210"/>
      <c r="CB1576" s="210"/>
      <c r="CC1576" s="210"/>
      <c r="CD1576" s="210"/>
      <c r="CE1576" s="210"/>
      <c r="CF1576" s="210"/>
      <c r="CG1576" s="210"/>
      <c r="CH1576" s="210"/>
      <c r="CI1576" s="210"/>
      <c r="CJ1576" s="210"/>
      <c r="CK1576" s="210"/>
      <c r="CL1576" s="210"/>
      <c r="CM1576" s="210"/>
      <c r="CN1576" s="210"/>
      <c r="CO1576" s="210"/>
      <c r="CP1576" s="210"/>
      <c r="CQ1576" s="210"/>
      <c r="CR1576" s="210"/>
      <c r="CS1576" s="210"/>
      <c r="CT1576" s="210"/>
      <c r="CU1576" s="210"/>
      <c r="CV1576" s="210"/>
      <c r="CW1576" s="210"/>
      <c r="CX1576" s="210"/>
      <c r="CY1576" s="210"/>
      <c r="CZ1576" s="210"/>
      <c r="DA1576" s="210"/>
      <c r="DB1576" s="210"/>
      <c r="DC1576" s="210"/>
      <c r="DD1576" s="210"/>
      <c r="DE1576" s="210"/>
      <c r="DF1576" s="210"/>
      <c r="DG1576" s="210"/>
      <c r="DH1576" s="210"/>
      <c r="DI1576" s="210"/>
      <c r="DJ1576" s="210"/>
      <c r="DK1576" s="210"/>
      <c r="DL1576" s="210"/>
      <c r="DM1576" s="210"/>
      <c r="DN1576" s="210"/>
      <c r="DO1576" s="210"/>
      <c r="DP1576" s="210"/>
      <c r="DQ1576" s="210"/>
      <c r="DR1576" s="210"/>
      <c r="DS1576" s="210"/>
      <c r="DT1576" s="210"/>
      <c r="DU1576" s="210"/>
      <c r="DV1576" s="210"/>
      <c r="DW1576" s="210"/>
      <c r="DX1576" s="210"/>
      <c r="DY1576" s="210"/>
      <c r="DZ1576" s="210"/>
      <c r="EA1576" s="210"/>
      <c r="EB1576" s="210"/>
      <c r="EC1576" s="210"/>
      <c r="ED1576" s="210"/>
      <c r="EE1576" s="210"/>
      <c r="EF1576" s="210"/>
      <c r="EG1576" s="210"/>
      <c r="EH1576" s="210"/>
      <c r="EI1576" s="210"/>
      <c r="EJ1576" s="210"/>
      <c r="EK1576" s="210"/>
      <c r="EL1576" s="210"/>
      <c r="EM1576" s="210"/>
      <c r="EN1576" s="210"/>
      <c r="EO1576" s="210"/>
      <c r="EP1576" s="210"/>
      <c r="EQ1576" s="210"/>
      <c r="ER1576" s="210"/>
      <c r="ES1576" s="210"/>
      <c r="ET1576" s="210"/>
      <c r="EU1576" s="210"/>
    </row>
    <row r="1577" spans="1:151" ht="13">
      <c r="A1577" s="210"/>
      <c r="B1577" s="210"/>
      <c r="C1577" s="210"/>
      <c r="D1577" s="210"/>
      <c r="E1577" s="210"/>
      <c r="F1577" s="210"/>
      <c r="G1577" s="210"/>
      <c r="H1577" s="298"/>
      <c r="I1577" s="298"/>
      <c r="J1577" s="298"/>
      <c r="K1577" s="298"/>
      <c r="L1577" s="298"/>
      <c r="M1577" s="298"/>
      <c r="N1577" s="298"/>
      <c r="O1577" s="210"/>
      <c r="P1577" s="210"/>
      <c r="Q1577" s="211"/>
      <c r="R1577" s="210"/>
      <c r="S1577" s="210"/>
      <c r="T1577" s="210"/>
      <c r="U1577" s="210"/>
      <c r="V1577" s="210"/>
      <c r="W1577" s="210"/>
      <c r="X1577" s="192" t="s">
        <v>173</v>
      </c>
      <c r="Y1577" s="192" t="s">
        <v>444</v>
      </c>
      <c r="Z1577" s="167" t="str">
        <f>'Reviewer 2'!$AB$195</f>
        <v>NR</v>
      </c>
      <c r="AA1577" s="210"/>
      <c r="AB1577" s="210"/>
      <c r="AC1577" s="210"/>
      <c r="AD1577" s="210"/>
      <c r="AE1577" s="210"/>
      <c r="AF1577" s="210"/>
      <c r="AG1577" s="217"/>
      <c r="AH1577" s="217"/>
      <c r="AI1577" s="210"/>
      <c r="AJ1577" s="210"/>
      <c r="AK1577" s="210"/>
      <c r="AL1577" s="210"/>
      <c r="AM1577" s="210"/>
      <c r="AN1577" s="210"/>
      <c r="AO1577" s="210"/>
      <c r="AP1577" s="210"/>
      <c r="AQ1577" s="210"/>
      <c r="AR1577" s="210"/>
      <c r="AS1577" s="210"/>
      <c r="AT1577" s="210"/>
      <c r="AU1577" s="210"/>
      <c r="AV1577" s="210"/>
      <c r="AW1577" s="210"/>
      <c r="AX1577" s="210"/>
      <c r="AY1577" s="210"/>
      <c r="AZ1577" s="210"/>
      <c r="BA1577" s="210"/>
      <c r="BB1577" s="210"/>
      <c r="BC1577" s="210"/>
      <c r="BD1577" s="210"/>
      <c r="BE1577" s="210"/>
      <c r="BF1577" s="210"/>
      <c r="BG1577" s="210"/>
      <c r="BH1577" s="210"/>
      <c r="BI1577" s="210"/>
      <c r="BJ1577" s="210"/>
      <c r="BK1577" s="210"/>
      <c r="BL1577" s="210"/>
      <c r="BM1577" s="210"/>
      <c r="BN1577" s="210"/>
      <c r="BO1577" s="210"/>
      <c r="BP1577" s="210"/>
      <c r="BQ1577" s="210"/>
      <c r="BR1577" s="210"/>
      <c r="BS1577" s="210"/>
      <c r="BT1577" s="210"/>
      <c r="BU1577" s="210"/>
      <c r="BV1577" s="210"/>
      <c r="BW1577" s="210"/>
      <c r="BX1577" s="210"/>
      <c r="BY1577" s="210"/>
      <c r="BZ1577" s="210"/>
      <c r="CA1577" s="210"/>
      <c r="CB1577" s="210"/>
      <c r="CC1577" s="210"/>
      <c r="CD1577" s="210"/>
      <c r="CE1577" s="210"/>
      <c r="CF1577" s="210"/>
      <c r="CG1577" s="210"/>
      <c r="CH1577" s="210"/>
      <c r="CI1577" s="210"/>
      <c r="CJ1577" s="210"/>
      <c r="CK1577" s="210"/>
      <c r="CL1577" s="210"/>
      <c r="CM1577" s="210"/>
      <c r="CN1577" s="210"/>
      <c r="CO1577" s="210"/>
      <c r="CP1577" s="210"/>
      <c r="CQ1577" s="210"/>
      <c r="CR1577" s="210"/>
      <c r="CS1577" s="210"/>
      <c r="CT1577" s="210"/>
      <c r="CU1577" s="210"/>
      <c r="CV1577" s="210"/>
      <c r="CW1577" s="210"/>
      <c r="CX1577" s="210"/>
      <c r="CY1577" s="210"/>
      <c r="CZ1577" s="210"/>
      <c r="DA1577" s="210"/>
      <c r="DB1577" s="210"/>
      <c r="DC1577" s="210"/>
      <c r="DD1577" s="210"/>
      <c r="DE1577" s="210"/>
      <c r="DF1577" s="210"/>
      <c r="DG1577" s="210"/>
      <c r="DH1577" s="210"/>
      <c r="DI1577" s="210"/>
      <c r="DJ1577" s="210"/>
      <c r="DK1577" s="210"/>
      <c r="DL1577" s="210"/>
      <c r="DM1577" s="210"/>
      <c r="DN1577" s="210"/>
      <c r="DO1577" s="210"/>
      <c r="DP1577" s="210"/>
      <c r="DQ1577" s="210"/>
      <c r="DR1577" s="210"/>
      <c r="DS1577" s="210"/>
      <c r="DT1577" s="210"/>
      <c r="DU1577" s="210"/>
      <c r="DV1577" s="210"/>
      <c r="DW1577" s="210"/>
      <c r="DX1577" s="210"/>
      <c r="DY1577" s="210"/>
      <c r="DZ1577" s="210"/>
      <c r="EA1577" s="210"/>
      <c r="EB1577" s="210"/>
      <c r="EC1577" s="210"/>
      <c r="ED1577" s="210"/>
      <c r="EE1577" s="210"/>
      <c r="EF1577" s="210"/>
      <c r="EG1577" s="210"/>
      <c r="EH1577" s="210"/>
      <c r="EI1577" s="210"/>
      <c r="EJ1577" s="210"/>
      <c r="EK1577" s="210"/>
      <c r="EL1577" s="210"/>
      <c r="EM1577" s="210"/>
      <c r="EN1577" s="210"/>
      <c r="EO1577" s="210"/>
      <c r="EP1577" s="210"/>
      <c r="EQ1577" s="210"/>
      <c r="ER1577" s="210"/>
      <c r="ES1577" s="210"/>
      <c r="ET1577" s="210"/>
      <c r="EU1577" s="210"/>
    </row>
    <row r="1578" spans="1:151" ht="13">
      <c r="A1578" s="210"/>
      <c r="B1578" s="210"/>
      <c r="C1578" s="210"/>
      <c r="D1578" s="210"/>
      <c r="E1578" s="210"/>
      <c r="F1578" s="210"/>
      <c r="G1578" s="210"/>
      <c r="H1578" s="298"/>
      <c r="I1578" s="298"/>
      <c r="J1578" s="298"/>
      <c r="K1578" s="298"/>
      <c r="L1578" s="298"/>
      <c r="M1578" s="298"/>
      <c r="N1578" s="298"/>
      <c r="O1578" s="210"/>
      <c r="P1578" s="210"/>
      <c r="Q1578" s="211"/>
      <c r="R1578" s="210"/>
      <c r="S1578" s="210"/>
      <c r="T1578" s="210"/>
      <c r="U1578" s="210"/>
      <c r="V1578" s="210"/>
      <c r="W1578" s="210"/>
      <c r="X1578" s="192" t="s">
        <v>173</v>
      </c>
      <c r="Y1578" s="192" t="s">
        <v>445</v>
      </c>
      <c r="Z1578" s="167" t="str">
        <f>'Reviewer 2'!$AB$196</f>
        <v>NR</v>
      </c>
      <c r="AA1578" s="210"/>
      <c r="AB1578" s="210"/>
      <c r="AC1578" s="210"/>
      <c r="AD1578" s="210"/>
      <c r="AE1578" s="210"/>
      <c r="AF1578" s="210"/>
      <c r="AG1578" s="217"/>
      <c r="AH1578" s="217"/>
      <c r="AI1578" s="210"/>
      <c r="AJ1578" s="210"/>
      <c r="AK1578" s="210"/>
      <c r="AL1578" s="210"/>
      <c r="AM1578" s="210"/>
      <c r="AN1578" s="210"/>
      <c r="AO1578" s="210"/>
      <c r="AP1578" s="210"/>
      <c r="AQ1578" s="210"/>
      <c r="AR1578" s="210"/>
      <c r="AS1578" s="210"/>
      <c r="AT1578" s="210"/>
      <c r="AU1578" s="210"/>
      <c r="AV1578" s="210"/>
      <c r="AW1578" s="210"/>
      <c r="AX1578" s="210"/>
      <c r="AY1578" s="210"/>
      <c r="AZ1578" s="210"/>
      <c r="BA1578" s="210"/>
      <c r="BB1578" s="210"/>
      <c r="BC1578" s="210"/>
      <c r="BD1578" s="210"/>
      <c r="BE1578" s="210"/>
      <c r="BF1578" s="210"/>
      <c r="BG1578" s="210"/>
      <c r="BH1578" s="210"/>
      <c r="BI1578" s="210"/>
      <c r="BJ1578" s="210"/>
      <c r="BK1578" s="210"/>
      <c r="BL1578" s="210"/>
      <c r="BM1578" s="210"/>
      <c r="BN1578" s="210"/>
      <c r="BO1578" s="210"/>
      <c r="BP1578" s="210"/>
      <c r="BQ1578" s="210"/>
      <c r="BR1578" s="210"/>
      <c r="BS1578" s="210"/>
      <c r="BT1578" s="210"/>
      <c r="BU1578" s="210"/>
      <c r="BV1578" s="210"/>
      <c r="BW1578" s="210"/>
      <c r="BX1578" s="210"/>
      <c r="BY1578" s="210"/>
      <c r="BZ1578" s="210"/>
      <c r="CA1578" s="210"/>
      <c r="CB1578" s="210"/>
      <c r="CC1578" s="210"/>
      <c r="CD1578" s="210"/>
      <c r="CE1578" s="210"/>
      <c r="CF1578" s="210"/>
      <c r="CG1578" s="210"/>
      <c r="CH1578" s="210"/>
      <c r="CI1578" s="210"/>
      <c r="CJ1578" s="210"/>
      <c r="CK1578" s="210"/>
      <c r="CL1578" s="210"/>
      <c r="CM1578" s="210"/>
      <c r="CN1578" s="210"/>
      <c r="CO1578" s="210"/>
      <c r="CP1578" s="210"/>
      <c r="CQ1578" s="210"/>
      <c r="CR1578" s="210"/>
      <c r="CS1578" s="210"/>
      <c r="CT1578" s="210"/>
      <c r="CU1578" s="210"/>
      <c r="CV1578" s="210"/>
      <c r="CW1578" s="210"/>
      <c r="CX1578" s="210"/>
      <c r="CY1578" s="210"/>
      <c r="CZ1578" s="210"/>
      <c r="DA1578" s="210"/>
      <c r="DB1578" s="210"/>
      <c r="DC1578" s="210"/>
      <c r="DD1578" s="210"/>
      <c r="DE1578" s="210"/>
      <c r="DF1578" s="210"/>
      <c r="DG1578" s="210"/>
      <c r="DH1578" s="210"/>
      <c r="DI1578" s="210"/>
      <c r="DJ1578" s="210"/>
      <c r="DK1578" s="210"/>
      <c r="DL1578" s="210"/>
      <c r="DM1578" s="210"/>
      <c r="DN1578" s="210"/>
      <c r="DO1578" s="210"/>
      <c r="DP1578" s="210"/>
      <c r="DQ1578" s="210"/>
      <c r="DR1578" s="210"/>
      <c r="DS1578" s="210"/>
      <c r="DT1578" s="210"/>
      <c r="DU1578" s="210"/>
      <c r="DV1578" s="210"/>
      <c r="DW1578" s="210"/>
      <c r="DX1578" s="210"/>
      <c r="DY1578" s="210"/>
      <c r="DZ1578" s="210"/>
      <c r="EA1578" s="210"/>
      <c r="EB1578" s="210"/>
      <c r="EC1578" s="210"/>
      <c r="ED1578" s="210"/>
      <c r="EE1578" s="210"/>
      <c r="EF1578" s="210"/>
      <c r="EG1578" s="210"/>
      <c r="EH1578" s="210"/>
      <c r="EI1578" s="210"/>
      <c r="EJ1578" s="210"/>
      <c r="EK1578" s="210"/>
      <c r="EL1578" s="210"/>
      <c r="EM1578" s="210"/>
      <c r="EN1578" s="210"/>
      <c r="EO1578" s="210"/>
      <c r="EP1578" s="210"/>
      <c r="EQ1578" s="210"/>
      <c r="ER1578" s="210"/>
      <c r="ES1578" s="210"/>
      <c r="ET1578" s="210"/>
      <c r="EU1578" s="210"/>
    </row>
    <row r="1579" spans="1:151" ht="13">
      <c r="A1579" s="210"/>
      <c r="B1579" s="210"/>
      <c r="C1579" s="210"/>
      <c r="D1579" s="210"/>
      <c r="E1579" s="210"/>
      <c r="F1579" s="210"/>
      <c r="G1579" s="210"/>
      <c r="H1579" s="298"/>
      <c r="I1579" s="298"/>
      <c r="J1579" s="298"/>
      <c r="K1579" s="298"/>
      <c r="L1579" s="298"/>
      <c r="M1579" s="298"/>
      <c r="N1579" s="298"/>
      <c r="O1579" s="210"/>
      <c r="P1579" s="210"/>
      <c r="Q1579" s="211"/>
      <c r="R1579" s="210"/>
      <c r="S1579" s="210"/>
      <c r="T1579" s="210"/>
      <c r="U1579" s="210"/>
      <c r="V1579" s="210"/>
      <c r="W1579" s="210"/>
      <c r="X1579" s="192" t="s">
        <v>173</v>
      </c>
      <c r="Y1579" s="192" t="s">
        <v>446</v>
      </c>
      <c r="Z1579" s="167" t="str">
        <f>'Reviewer 2'!$AB$197</f>
        <v>NR</v>
      </c>
      <c r="AA1579" s="210"/>
      <c r="AB1579" s="210"/>
      <c r="AC1579" s="210"/>
      <c r="AD1579" s="210"/>
      <c r="AE1579" s="210"/>
      <c r="AF1579" s="210"/>
      <c r="AG1579" s="217"/>
      <c r="AH1579" s="217"/>
      <c r="AI1579" s="210"/>
      <c r="AJ1579" s="210"/>
      <c r="AK1579" s="210"/>
      <c r="AL1579" s="210"/>
      <c r="AM1579" s="210"/>
      <c r="AN1579" s="210"/>
      <c r="AO1579" s="210"/>
      <c r="AP1579" s="210"/>
      <c r="AQ1579" s="210"/>
      <c r="AR1579" s="210"/>
      <c r="AS1579" s="210"/>
      <c r="AT1579" s="210"/>
      <c r="AU1579" s="210"/>
      <c r="AV1579" s="210"/>
      <c r="AW1579" s="210"/>
      <c r="AX1579" s="210"/>
      <c r="AY1579" s="210"/>
      <c r="AZ1579" s="210"/>
      <c r="BA1579" s="210"/>
      <c r="BB1579" s="210"/>
      <c r="BC1579" s="210"/>
      <c r="BD1579" s="210"/>
      <c r="BE1579" s="210"/>
      <c r="BF1579" s="210"/>
      <c r="BG1579" s="210"/>
      <c r="BH1579" s="210"/>
      <c r="BI1579" s="210"/>
      <c r="BJ1579" s="210"/>
      <c r="BK1579" s="210"/>
      <c r="BL1579" s="210"/>
      <c r="BM1579" s="210"/>
      <c r="BN1579" s="210"/>
      <c r="BO1579" s="210"/>
      <c r="BP1579" s="210"/>
      <c r="BQ1579" s="210"/>
      <c r="BR1579" s="210"/>
      <c r="BS1579" s="210"/>
      <c r="BT1579" s="210"/>
      <c r="BU1579" s="210"/>
      <c r="BV1579" s="210"/>
      <c r="BW1579" s="210"/>
      <c r="BX1579" s="210"/>
      <c r="BY1579" s="210"/>
      <c r="BZ1579" s="210"/>
      <c r="CA1579" s="210"/>
      <c r="CB1579" s="210"/>
      <c r="CC1579" s="210"/>
      <c r="CD1579" s="210"/>
      <c r="CE1579" s="210"/>
      <c r="CF1579" s="210"/>
      <c r="CG1579" s="210"/>
      <c r="CH1579" s="210"/>
      <c r="CI1579" s="210"/>
      <c r="CJ1579" s="210"/>
      <c r="CK1579" s="210"/>
      <c r="CL1579" s="210"/>
      <c r="CM1579" s="210"/>
      <c r="CN1579" s="210"/>
      <c r="CO1579" s="210"/>
      <c r="CP1579" s="210"/>
      <c r="CQ1579" s="210"/>
      <c r="CR1579" s="210"/>
      <c r="CS1579" s="210"/>
      <c r="CT1579" s="210"/>
      <c r="CU1579" s="210"/>
      <c r="CV1579" s="210"/>
      <c r="CW1579" s="210"/>
      <c r="CX1579" s="210"/>
      <c r="CY1579" s="210"/>
      <c r="CZ1579" s="210"/>
      <c r="DA1579" s="210"/>
      <c r="DB1579" s="210"/>
      <c r="DC1579" s="210"/>
      <c r="DD1579" s="210"/>
      <c r="DE1579" s="210"/>
      <c r="DF1579" s="210"/>
      <c r="DG1579" s="210"/>
      <c r="DH1579" s="210"/>
      <c r="DI1579" s="210"/>
      <c r="DJ1579" s="210"/>
      <c r="DK1579" s="210"/>
      <c r="DL1579" s="210"/>
      <c r="DM1579" s="210"/>
      <c r="DN1579" s="210"/>
      <c r="DO1579" s="210"/>
      <c r="DP1579" s="210"/>
      <c r="DQ1579" s="210"/>
      <c r="DR1579" s="210"/>
      <c r="DS1579" s="210"/>
      <c r="DT1579" s="210"/>
      <c r="DU1579" s="210"/>
      <c r="DV1579" s="210"/>
      <c r="DW1579" s="210"/>
      <c r="DX1579" s="210"/>
      <c r="DY1579" s="210"/>
      <c r="DZ1579" s="210"/>
      <c r="EA1579" s="210"/>
      <c r="EB1579" s="210"/>
      <c r="EC1579" s="210"/>
      <c r="ED1579" s="210"/>
      <c r="EE1579" s="210"/>
      <c r="EF1579" s="210"/>
      <c r="EG1579" s="210"/>
      <c r="EH1579" s="210"/>
      <c r="EI1579" s="210"/>
      <c r="EJ1579" s="210"/>
      <c r="EK1579" s="210"/>
      <c r="EL1579" s="210"/>
      <c r="EM1579" s="210"/>
      <c r="EN1579" s="210"/>
      <c r="EO1579" s="210"/>
      <c r="EP1579" s="210"/>
      <c r="EQ1579" s="210"/>
      <c r="ER1579" s="210"/>
      <c r="ES1579" s="210"/>
      <c r="ET1579" s="210"/>
      <c r="EU1579" s="210"/>
    </row>
    <row r="1580" spans="1:151" ht="13">
      <c r="A1580" s="210"/>
      <c r="B1580" s="210"/>
      <c r="C1580" s="210"/>
      <c r="D1580" s="210"/>
      <c r="E1580" s="210"/>
      <c r="F1580" s="210"/>
      <c r="G1580" s="210"/>
      <c r="H1580" s="298"/>
      <c r="I1580" s="298"/>
      <c r="J1580" s="298"/>
      <c r="K1580" s="298"/>
      <c r="L1580" s="298"/>
      <c r="M1580" s="298"/>
      <c r="N1580" s="298"/>
      <c r="O1580" s="210"/>
      <c r="P1580" s="210"/>
      <c r="Q1580" s="211"/>
      <c r="R1580" s="210"/>
      <c r="S1580" s="210"/>
      <c r="T1580" s="210"/>
      <c r="U1580" s="210"/>
      <c r="V1580" s="210"/>
      <c r="W1580" s="210"/>
      <c r="X1580" s="192" t="s">
        <v>173</v>
      </c>
      <c r="Y1580" s="192" t="s">
        <v>447</v>
      </c>
      <c r="Z1580" s="167" t="str">
        <f>'Reviewer 2'!$AB$198</f>
        <v>NR</v>
      </c>
      <c r="AA1580" s="210"/>
      <c r="AB1580" s="210"/>
      <c r="AC1580" s="210"/>
      <c r="AD1580" s="210"/>
      <c r="AE1580" s="210"/>
      <c r="AF1580" s="210"/>
      <c r="AG1580" s="217"/>
      <c r="AH1580" s="217"/>
      <c r="AI1580" s="210"/>
      <c r="AJ1580" s="210"/>
      <c r="AK1580" s="210"/>
      <c r="AL1580" s="210"/>
      <c r="AM1580" s="210"/>
      <c r="AN1580" s="210"/>
      <c r="AO1580" s="210"/>
      <c r="AP1580" s="210"/>
      <c r="AQ1580" s="210"/>
      <c r="AR1580" s="210"/>
      <c r="AS1580" s="210"/>
      <c r="AT1580" s="210"/>
      <c r="AU1580" s="210"/>
      <c r="AV1580" s="210"/>
      <c r="AW1580" s="210"/>
      <c r="AX1580" s="210"/>
      <c r="AY1580" s="210"/>
      <c r="AZ1580" s="210"/>
      <c r="BA1580" s="210"/>
      <c r="BB1580" s="210"/>
      <c r="BC1580" s="210"/>
      <c r="BD1580" s="210"/>
      <c r="BE1580" s="210"/>
      <c r="BF1580" s="210"/>
      <c r="BG1580" s="210"/>
      <c r="BH1580" s="210"/>
      <c r="BI1580" s="210"/>
      <c r="BJ1580" s="210"/>
      <c r="BK1580" s="210"/>
      <c r="BL1580" s="210"/>
      <c r="BM1580" s="210"/>
      <c r="BN1580" s="210"/>
      <c r="BO1580" s="210"/>
      <c r="BP1580" s="210"/>
      <c r="BQ1580" s="210"/>
      <c r="BR1580" s="210"/>
      <c r="BS1580" s="210"/>
      <c r="BT1580" s="210"/>
      <c r="BU1580" s="210"/>
      <c r="BV1580" s="210"/>
      <c r="BW1580" s="210"/>
      <c r="BX1580" s="210"/>
      <c r="BY1580" s="210"/>
      <c r="BZ1580" s="210"/>
      <c r="CA1580" s="210"/>
      <c r="CB1580" s="210"/>
      <c r="CC1580" s="210"/>
      <c r="CD1580" s="210"/>
      <c r="CE1580" s="210"/>
      <c r="CF1580" s="210"/>
      <c r="CG1580" s="210"/>
      <c r="CH1580" s="210"/>
      <c r="CI1580" s="210"/>
      <c r="CJ1580" s="210"/>
      <c r="CK1580" s="210"/>
      <c r="CL1580" s="210"/>
      <c r="CM1580" s="210"/>
      <c r="CN1580" s="210"/>
      <c r="CO1580" s="210"/>
      <c r="CP1580" s="210"/>
      <c r="CQ1580" s="210"/>
      <c r="CR1580" s="210"/>
      <c r="CS1580" s="210"/>
      <c r="CT1580" s="210"/>
      <c r="CU1580" s="210"/>
      <c r="CV1580" s="210"/>
      <c r="CW1580" s="210"/>
      <c r="CX1580" s="210"/>
      <c r="CY1580" s="210"/>
      <c r="CZ1580" s="210"/>
      <c r="DA1580" s="210"/>
      <c r="DB1580" s="210"/>
      <c r="DC1580" s="210"/>
      <c r="DD1580" s="210"/>
      <c r="DE1580" s="210"/>
      <c r="DF1580" s="210"/>
      <c r="DG1580" s="210"/>
      <c r="DH1580" s="210"/>
      <c r="DI1580" s="210"/>
      <c r="DJ1580" s="210"/>
      <c r="DK1580" s="210"/>
      <c r="DL1580" s="210"/>
      <c r="DM1580" s="210"/>
      <c r="DN1580" s="210"/>
      <c r="DO1580" s="210"/>
      <c r="DP1580" s="210"/>
      <c r="DQ1580" s="210"/>
      <c r="DR1580" s="210"/>
      <c r="DS1580" s="210"/>
      <c r="DT1580" s="210"/>
      <c r="DU1580" s="210"/>
      <c r="DV1580" s="210"/>
      <c r="DW1580" s="210"/>
      <c r="DX1580" s="210"/>
      <c r="DY1580" s="210"/>
      <c r="DZ1580" s="210"/>
      <c r="EA1580" s="210"/>
      <c r="EB1580" s="210"/>
      <c r="EC1580" s="210"/>
      <c r="ED1580" s="210"/>
      <c r="EE1580" s="210"/>
      <c r="EF1580" s="210"/>
      <c r="EG1580" s="210"/>
      <c r="EH1580" s="210"/>
      <c r="EI1580" s="210"/>
      <c r="EJ1580" s="210"/>
      <c r="EK1580" s="210"/>
      <c r="EL1580" s="210"/>
      <c r="EM1580" s="210"/>
      <c r="EN1580" s="210"/>
      <c r="EO1580" s="210"/>
      <c r="EP1580" s="210"/>
      <c r="EQ1580" s="210"/>
      <c r="ER1580" s="210"/>
      <c r="ES1580" s="210"/>
      <c r="ET1580" s="210"/>
      <c r="EU1580" s="210"/>
    </row>
    <row r="1581" spans="1:151" ht="13">
      <c r="A1581" s="210"/>
      <c r="B1581" s="210"/>
      <c r="C1581" s="210"/>
      <c r="D1581" s="210"/>
      <c r="E1581" s="210"/>
      <c r="F1581" s="210"/>
      <c r="G1581" s="210"/>
      <c r="H1581" s="298"/>
      <c r="I1581" s="298"/>
      <c r="J1581" s="298"/>
      <c r="K1581" s="298"/>
      <c r="L1581" s="298"/>
      <c r="M1581" s="298"/>
      <c r="N1581" s="298"/>
      <c r="O1581" s="210"/>
      <c r="P1581" s="210"/>
      <c r="Q1581" s="211"/>
      <c r="R1581" s="210"/>
      <c r="S1581" s="210"/>
      <c r="T1581" s="210"/>
      <c r="U1581" s="210"/>
      <c r="V1581" s="210"/>
      <c r="W1581" s="210"/>
      <c r="X1581" s="192" t="s">
        <v>173</v>
      </c>
      <c r="Y1581" s="192" t="s">
        <v>448</v>
      </c>
      <c r="Z1581" s="167" t="str">
        <f>'Reviewer 2'!$AB$199</f>
        <v>NR</v>
      </c>
      <c r="AA1581" s="210"/>
      <c r="AB1581" s="210"/>
      <c r="AC1581" s="210"/>
      <c r="AD1581" s="210"/>
      <c r="AE1581" s="210"/>
      <c r="AF1581" s="210"/>
      <c r="AG1581" s="217"/>
      <c r="AH1581" s="217"/>
      <c r="AI1581" s="210"/>
      <c r="AJ1581" s="210"/>
      <c r="AK1581" s="210"/>
      <c r="AL1581" s="210"/>
      <c r="AM1581" s="210"/>
      <c r="AN1581" s="210"/>
      <c r="AO1581" s="210"/>
      <c r="AP1581" s="210"/>
      <c r="AQ1581" s="210"/>
      <c r="AR1581" s="210"/>
      <c r="AS1581" s="210"/>
      <c r="AT1581" s="210"/>
      <c r="AU1581" s="210"/>
      <c r="AV1581" s="210"/>
      <c r="AW1581" s="210"/>
      <c r="AX1581" s="210"/>
      <c r="AY1581" s="210"/>
      <c r="AZ1581" s="210"/>
      <c r="BA1581" s="210"/>
      <c r="BB1581" s="210"/>
      <c r="BC1581" s="210"/>
      <c r="BD1581" s="210"/>
      <c r="BE1581" s="210"/>
      <c r="BF1581" s="210"/>
      <c r="BG1581" s="210"/>
      <c r="BH1581" s="210"/>
      <c r="BI1581" s="210"/>
      <c r="BJ1581" s="210"/>
      <c r="BK1581" s="210"/>
      <c r="BL1581" s="210"/>
      <c r="BM1581" s="210"/>
      <c r="BN1581" s="210"/>
      <c r="BO1581" s="210"/>
      <c r="BP1581" s="210"/>
      <c r="BQ1581" s="210"/>
      <c r="BR1581" s="210"/>
      <c r="BS1581" s="210"/>
      <c r="BT1581" s="210"/>
      <c r="BU1581" s="210"/>
      <c r="BV1581" s="210"/>
      <c r="BW1581" s="210"/>
      <c r="BX1581" s="210"/>
      <c r="BY1581" s="210"/>
      <c r="BZ1581" s="210"/>
      <c r="CA1581" s="210"/>
      <c r="CB1581" s="210"/>
      <c r="CC1581" s="210"/>
      <c r="CD1581" s="210"/>
      <c r="CE1581" s="210"/>
      <c r="CF1581" s="210"/>
      <c r="CG1581" s="210"/>
      <c r="CH1581" s="210"/>
      <c r="CI1581" s="210"/>
      <c r="CJ1581" s="210"/>
      <c r="CK1581" s="210"/>
      <c r="CL1581" s="210"/>
      <c r="CM1581" s="210"/>
      <c r="CN1581" s="210"/>
      <c r="CO1581" s="210"/>
      <c r="CP1581" s="210"/>
      <c r="CQ1581" s="210"/>
      <c r="CR1581" s="210"/>
      <c r="CS1581" s="210"/>
      <c r="CT1581" s="210"/>
      <c r="CU1581" s="210"/>
      <c r="CV1581" s="210"/>
      <c r="CW1581" s="210"/>
      <c r="CX1581" s="210"/>
      <c r="CY1581" s="210"/>
      <c r="CZ1581" s="210"/>
      <c r="DA1581" s="210"/>
      <c r="DB1581" s="210"/>
      <c r="DC1581" s="210"/>
      <c r="DD1581" s="210"/>
      <c r="DE1581" s="210"/>
      <c r="DF1581" s="210"/>
      <c r="DG1581" s="210"/>
      <c r="DH1581" s="210"/>
      <c r="DI1581" s="210"/>
      <c r="DJ1581" s="210"/>
      <c r="DK1581" s="210"/>
      <c r="DL1581" s="210"/>
      <c r="DM1581" s="210"/>
      <c r="DN1581" s="210"/>
      <c r="DO1581" s="210"/>
      <c r="DP1581" s="210"/>
      <c r="DQ1581" s="210"/>
      <c r="DR1581" s="210"/>
      <c r="DS1581" s="210"/>
      <c r="DT1581" s="210"/>
      <c r="DU1581" s="210"/>
      <c r="DV1581" s="210"/>
      <c r="DW1581" s="210"/>
      <c r="DX1581" s="210"/>
      <c r="DY1581" s="210"/>
      <c r="DZ1581" s="210"/>
      <c r="EA1581" s="210"/>
      <c r="EB1581" s="210"/>
      <c r="EC1581" s="210"/>
      <c r="ED1581" s="210"/>
      <c r="EE1581" s="210"/>
      <c r="EF1581" s="210"/>
      <c r="EG1581" s="210"/>
      <c r="EH1581" s="210"/>
      <c r="EI1581" s="210"/>
      <c r="EJ1581" s="210"/>
      <c r="EK1581" s="210"/>
      <c r="EL1581" s="210"/>
      <c r="EM1581" s="210"/>
      <c r="EN1581" s="210"/>
      <c r="EO1581" s="210"/>
      <c r="EP1581" s="210"/>
      <c r="EQ1581" s="210"/>
      <c r="ER1581" s="210"/>
      <c r="ES1581" s="210"/>
      <c r="ET1581" s="210"/>
      <c r="EU1581" s="210"/>
    </row>
    <row r="1582" spans="1:151" ht="13">
      <c r="A1582" s="210"/>
      <c r="B1582" s="210"/>
      <c r="C1582" s="210"/>
      <c r="D1582" s="210"/>
      <c r="E1582" s="210"/>
      <c r="F1582" s="210"/>
      <c r="G1582" s="210"/>
      <c r="H1582" s="298"/>
      <c r="I1582" s="298"/>
      <c r="J1582" s="298"/>
      <c r="K1582" s="298"/>
      <c r="L1582" s="298"/>
      <c r="M1582" s="298"/>
      <c r="N1582" s="298"/>
      <c r="O1582" s="210"/>
      <c r="P1582" s="210"/>
      <c r="Q1582" s="211"/>
      <c r="R1582" s="210"/>
      <c r="S1582" s="210"/>
      <c r="T1582" s="210"/>
      <c r="U1582" s="210"/>
      <c r="V1582" s="210"/>
      <c r="W1582" s="210"/>
      <c r="X1582" s="192" t="s">
        <v>173</v>
      </c>
      <c r="Y1582" s="192" t="s">
        <v>449</v>
      </c>
      <c r="Z1582" s="167" t="str">
        <f>'Reviewer 2'!$AB$200</f>
        <v>NR</v>
      </c>
      <c r="AA1582" s="210"/>
      <c r="AB1582" s="210"/>
      <c r="AC1582" s="210"/>
      <c r="AD1582" s="210"/>
      <c r="AE1582" s="210"/>
      <c r="AF1582" s="210"/>
      <c r="AG1582" s="217"/>
      <c r="AH1582" s="217"/>
      <c r="AI1582" s="210"/>
      <c r="AJ1582" s="210"/>
      <c r="AK1582" s="210"/>
      <c r="AL1582" s="210"/>
      <c r="AM1582" s="210"/>
      <c r="AN1582" s="210"/>
      <c r="AO1582" s="210"/>
      <c r="AP1582" s="210"/>
      <c r="AQ1582" s="210"/>
      <c r="AR1582" s="210"/>
      <c r="AS1582" s="210"/>
      <c r="AT1582" s="210"/>
      <c r="AU1582" s="210"/>
      <c r="AV1582" s="210"/>
      <c r="AW1582" s="210"/>
      <c r="AX1582" s="210"/>
      <c r="AY1582" s="210"/>
      <c r="AZ1582" s="210"/>
      <c r="BA1582" s="210"/>
      <c r="BB1582" s="210"/>
      <c r="BC1582" s="210"/>
      <c r="BD1582" s="210"/>
      <c r="BE1582" s="210"/>
      <c r="BF1582" s="210"/>
      <c r="BG1582" s="210"/>
      <c r="BH1582" s="210"/>
      <c r="BI1582" s="210"/>
      <c r="BJ1582" s="210"/>
      <c r="BK1582" s="210"/>
      <c r="BL1582" s="210"/>
      <c r="BM1582" s="210"/>
      <c r="BN1582" s="210"/>
      <c r="BO1582" s="210"/>
      <c r="BP1582" s="210"/>
      <c r="BQ1582" s="210"/>
      <c r="BR1582" s="210"/>
      <c r="BS1582" s="210"/>
      <c r="BT1582" s="210"/>
      <c r="BU1582" s="210"/>
      <c r="BV1582" s="210"/>
      <c r="BW1582" s="210"/>
      <c r="BX1582" s="210"/>
      <c r="BY1582" s="210"/>
      <c r="BZ1582" s="210"/>
      <c r="CA1582" s="210"/>
      <c r="CB1582" s="210"/>
      <c r="CC1582" s="210"/>
      <c r="CD1582" s="210"/>
      <c r="CE1582" s="210"/>
      <c r="CF1582" s="210"/>
      <c r="CG1582" s="210"/>
      <c r="CH1582" s="210"/>
      <c r="CI1582" s="210"/>
      <c r="CJ1582" s="210"/>
      <c r="CK1582" s="210"/>
      <c r="CL1582" s="210"/>
      <c r="CM1582" s="210"/>
      <c r="CN1582" s="210"/>
      <c r="CO1582" s="210"/>
      <c r="CP1582" s="210"/>
      <c r="CQ1582" s="210"/>
      <c r="CR1582" s="210"/>
      <c r="CS1582" s="210"/>
      <c r="CT1582" s="210"/>
      <c r="CU1582" s="210"/>
      <c r="CV1582" s="210"/>
      <c r="CW1582" s="210"/>
      <c r="CX1582" s="210"/>
      <c r="CY1582" s="210"/>
      <c r="CZ1582" s="210"/>
      <c r="DA1582" s="210"/>
      <c r="DB1582" s="210"/>
      <c r="DC1582" s="210"/>
      <c r="DD1582" s="210"/>
      <c r="DE1582" s="210"/>
      <c r="DF1582" s="210"/>
      <c r="DG1582" s="210"/>
      <c r="DH1582" s="210"/>
      <c r="DI1582" s="210"/>
      <c r="DJ1582" s="210"/>
      <c r="DK1582" s="210"/>
      <c r="DL1582" s="210"/>
      <c r="DM1582" s="210"/>
      <c r="DN1582" s="210"/>
      <c r="DO1582" s="210"/>
      <c r="DP1582" s="210"/>
      <c r="DQ1582" s="210"/>
      <c r="DR1582" s="210"/>
      <c r="DS1582" s="210"/>
      <c r="DT1582" s="210"/>
      <c r="DU1582" s="210"/>
      <c r="DV1582" s="210"/>
      <c r="DW1582" s="210"/>
      <c r="DX1582" s="210"/>
      <c r="DY1582" s="210"/>
      <c r="DZ1582" s="210"/>
      <c r="EA1582" s="210"/>
      <c r="EB1582" s="210"/>
      <c r="EC1582" s="210"/>
      <c r="ED1582" s="210"/>
      <c r="EE1582" s="210"/>
      <c r="EF1582" s="210"/>
      <c r="EG1582" s="210"/>
      <c r="EH1582" s="210"/>
      <c r="EI1582" s="210"/>
      <c r="EJ1582" s="210"/>
      <c r="EK1582" s="210"/>
      <c r="EL1582" s="210"/>
      <c r="EM1582" s="210"/>
      <c r="EN1582" s="210"/>
      <c r="EO1582" s="210"/>
      <c r="EP1582" s="210"/>
      <c r="EQ1582" s="210"/>
      <c r="ER1582" s="210"/>
      <c r="ES1582" s="210"/>
      <c r="ET1582" s="210"/>
      <c r="EU1582" s="210"/>
    </row>
    <row r="1583" spans="1:151" ht="13">
      <c r="A1583" s="210"/>
      <c r="B1583" s="210"/>
      <c r="C1583" s="210"/>
      <c r="D1583" s="210"/>
      <c r="E1583" s="210"/>
      <c r="F1583" s="210"/>
      <c r="G1583" s="210"/>
      <c r="H1583" s="298"/>
      <c r="I1583" s="298"/>
      <c r="J1583" s="298"/>
      <c r="K1583" s="298"/>
      <c r="L1583" s="298"/>
      <c r="M1583" s="298"/>
      <c r="N1583" s="298"/>
      <c r="O1583" s="210"/>
      <c r="P1583" s="210"/>
      <c r="Q1583" s="211"/>
      <c r="R1583" s="210"/>
      <c r="S1583" s="210"/>
      <c r="T1583" s="210"/>
      <c r="U1583" s="210"/>
      <c r="V1583" s="210"/>
      <c r="W1583" s="210"/>
      <c r="X1583" s="192" t="s">
        <v>173</v>
      </c>
      <c r="Y1583" s="192" t="s">
        <v>450</v>
      </c>
      <c r="Z1583" s="167" t="str">
        <f>'Reviewer 2'!$AB$201</f>
        <v>NR</v>
      </c>
      <c r="AA1583" s="210"/>
      <c r="AB1583" s="210"/>
      <c r="AC1583" s="210"/>
      <c r="AD1583" s="210"/>
      <c r="AE1583" s="210"/>
      <c r="AF1583" s="210"/>
      <c r="AG1583" s="217"/>
      <c r="AH1583" s="217"/>
      <c r="AI1583" s="210"/>
      <c r="AJ1583" s="210"/>
      <c r="AK1583" s="210"/>
      <c r="AL1583" s="210"/>
      <c r="AM1583" s="210"/>
      <c r="AN1583" s="210"/>
      <c r="AO1583" s="210"/>
      <c r="AP1583" s="210"/>
      <c r="AQ1583" s="210"/>
      <c r="AR1583" s="210"/>
      <c r="AS1583" s="210"/>
      <c r="AT1583" s="210"/>
      <c r="AU1583" s="210"/>
      <c r="AV1583" s="210"/>
      <c r="AW1583" s="210"/>
      <c r="AX1583" s="210"/>
      <c r="AY1583" s="210"/>
      <c r="AZ1583" s="210"/>
      <c r="BA1583" s="210"/>
      <c r="BB1583" s="210"/>
      <c r="BC1583" s="210"/>
      <c r="BD1583" s="210"/>
      <c r="BE1583" s="210"/>
      <c r="BF1583" s="210"/>
      <c r="BG1583" s="210"/>
      <c r="BH1583" s="210"/>
      <c r="BI1583" s="210"/>
      <c r="BJ1583" s="210"/>
      <c r="BK1583" s="210"/>
      <c r="BL1583" s="210"/>
      <c r="BM1583" s="210"/>
      <c r="BN1583" s="210"/>
      <c r="BO1583" s="210"/>
      <c r="BP1583" s="210"/>
      <c r="BQ1583" s="210"/>
      <c r="BR1583" s="210"/>
      <c r="BS1583" s="210"/>
      <c r="BT1583" s="210"/>
      <c r="BU1583" s="210"/>
      <c r="BV1583" s="210"/>
      <c r="BW1583" s="210"/>
      <c r="BX1583" s="210"/>
      <c r="BY1583" s="210"/>
      <c r="BZ1583" s="210"/>
      <c r="CA1583" s="210"/>
      <c r="CB1583" s="210"/>
      <c r="CC1583" s="210"/>
      <c r="CD1583" s="210"/>
      <c r="CE1583" s="210"/>
      <c r="CF1583" s="210"/>
      <c r="CG1583" s="210"/>
      <c r="CH1583" s="210"/>
      <c r="CI1583" s="210"/>
      <c r="CJ1583" s="210"/>
      <c r="CK1583" s="210"/>
      <c r="CL1583" s="210"/>
      <c r="CM1583" s="210"/>
      <c r="CN1583" s="210"/>
      <c r="CO1583" s="210"/>
      <c r="CP1583" s="210"/>
      <c r="CQ1583" s="210"/>
      <c r="CR1583" s="210"/>
      <c r="CS1583" s="210"/>
      <c r="CT1583" s="210"/>
      <c r="CU1583" s="210"/>
      <c r="CV1583" s="210"/>
      <c r="CW1583" s="210"/>
      <c r="CX1583" s="210"/>
      <c r="CY1583" s="210"/>
      <c r="CZ1583" s="210"/>
      <c r="DA1583" s="210"/>
      <c r="DB1583" s="210"/>
      <c r="DC1583" s="210"/>
      <c r="DD1583" s="210"/>
      <c r="DE1583" s="210"/>
      <c r="DF1583" s="210"/>
      <c r="DG1583" s="210"/>
      <c r="DH1583" s="210"/>
      <c r="DI1583" s="210"/>
      <c r="DJ1583" s="210"/>
      <c r="DK1583" s="210"/>
      <c r="DL1583" s="210"/>
      <c r="DM1583" s="210"/>
      <c r="DN1583" s="210"/>
      <c r="DO1583" s="210"/>
      <c r="DP1583" s="210"/>
      <c r="DQ1583" s="210"/>
      <c r="DR1583" s="210"/>
      <c r="DS1583" s="210"/>
      <c r="DT1583" s="210"/>
      <c r="DU1583" s="210"/>
      <c r="DV1583" s="210"/>
      <c r="DW1583" s="210"/>
      <c r="DX1583" s="210"/>
      <c r="DY1583" s="210"/>
      <c r="DZ1583" s="210"/>
      <c r="EA1583" s="210"/>
      <c r="EB1583" s="210"/>
      <c r="EC1583" s="210"/>
      <c r="ED1583" s="210"/>
      <c r="EE1583" s="210"/>
      <c r="EF1583" s="210"/>
      <c r="EG1583" s="210"/>
      <c r="EH1583" s="210"/>
      <c r="EI1583" s="210"/>
      <c r="EJ1583" s="210"/>
      <c r="EK1583" s="210"/>
      <c r="EL1583" s="210"/>
      <c r="EM1583" s="210"/>
      <c r="EN1583" s="210"/>
      <c r="EO1583" s="210"/>
      <c r="EP1583" s="210"/>
      <c r="EQ1583" s="210"/>
      <c r="ER1583" s="210"/>
      <c r="ES1583" s="210"/>
      <c r="ET1583" s="210"/>
      <c r="EU1583" s="210"/>
    </row>
    <row r="1584" spans="1:151" ht="13">
      <c r="A1584" s="210"/>
      <c r="B1584" s="210"/>
      <c r="C1584" s="210"/>
      <c r="D1584" s="210"/>
      <c r="E1584" s="210"/>
      <c r="F1584" s="210"/>
      <c r="G1584" s="210"/>
      <c r="H1584" s="298"/>
      <c r="I1584" s="298"/>
      <c r="J1584" s="298"/>
      <c r="K1584" s="298"/>
      <c r="L1584" s="298"/>
      <c r="M1584" s="298"/>
      <c r="N1584" s="298"/>
      <c r="O1584" s="210"/>
      <c r="P1584" s="210"/>
      <c r="Q1584" s="211"/>
      <c r="R1584" s="210"/>
      <c r="S1584" s="210"/>
      <c r="T1584" s="210"/>
      <c r="U1584" s="210"/>
      <c r="V1584" s="210"/>
      <c r="W1584" s="210"/>
      <c r="X1584" s="192" t="s">
        <v>173</v>
      </c>
      <c r="Y1584" s="192" t="s">
        <v>451</v>
      </c>
      <c r="Z1584" s="167" t="str">
        <f>'Reviewer 2'!$AB$202</f>
        <v>NR</v>
      </c>
      <c r="AA1584" s="210"/>
      <c r="AB1584" s="210"/>
      <c r="AC1584" s="210"/>
      <c r="AD1584" s="210"/>
      <c r="AE1584" s="210"/>
      <c r="AF1584" s="210"/>
      <c r="AG1584" s="217"/>
      <c r="AH1584" s="217"/>
      <c r="AI1584" s="210"/>
      <c r="AJ1584" s="210"/>
      <c r="AK1584" s="210"/>
      <c r="AL1584" s="210"/>
      <c r="AM1584" s="210"/>
      <c r="AN1584" s="210"/>
      <c r="AO1584" s="210"/>
      <c r="AP1584" s="210"/>
      <c r="AQ1584" s="210"/>
      <c r="AR1584" s="210"/>
      <c r="AS1584" s="210"/>
      <c r="AT1584" s="210"/>
      <c r="AU1584" s="210"/>
      <c r="AV1584" s="210"/>
      <c r="AW1584" s="210"/>
      <c r="AX1584" s="210"/>
      <c r="AY1584" s="210"/>
      <c r="AZ1584" s="210"/>
      <c r="BA1584" s="210"/>
      <c r="BB1584" s="210"/>
      <c r="BC1584" s="210"/>
      <c r="BD1584" s="210"/>
      <c r="BE1584" s="210"/>
      <c r="BF1584" s="210"/>
      <c r="BG1584" s="210"/>
      <c r="BH1584" s="210"/>
      <c r="BI1584" s="210"/>
      <c r="BJ1584" s="210"/>
      <c r="BK1584" s="210"/>
      <c r="BL1584" s="210"/>
      <c r="BM1584" s="210"/>
      <c r="BN1584" s="210"/>
      <c r="BO1584" s="210"/>
      <c r="BP1584" s="210"/>
      <c r="BQ1584" s="210"/>
      <c r="BR1584" s="210"/>
      <c r="BS1584" s="210"/>
      <c r="BT1584" s="210"/>
      <c r="BU1584" s="210"/>
      <c r="BV1584" s="210"/>
      <c r="BW1584" s="210"/>
      <c r="BX1584" s="210"/>
      <c r="BY1584" s="210"/>
      <c r="BZ1584" s="210"/>
      <c r="CA1584" s="210"/>
      <c r="CB1584" s="210"/>
      <c r="CC1584" s="210"/>
      <c r="CD1584" s="210"/>
      <c r="CE1584" s="210"/>
      <c r="CF1584" s="210"/>
      <c r="CG1584" s="210"/>
      <c r="CH1584" s="210"/>
      <c r="CI1584" s="210"/>
      <c r="CJ1584" s="210"/>
      <c r="CK1584" s="210"/>
      <c r="CL1584" s="210"/>
      <c r="CM1584" s="210"/>
      <c r="CN1584" s="210"/>
      <c r="CO1584" s="210"/>
      <c r="CP1584" s="210"/>
      <c r="CQ1584" s="210"/>
      <c r="CR1584" s="210"/>
      <c r="CS1584" s="210"/>
      <c r="CT1584" s="210"/>
      <c r="CU1584" s="210"/>
      <c r="CV1584" s="210"/>
      <c r="CW1584" s="210"/>
      <c r="CX1584" s="210"/>
      <c r="CY1584" s="210"/>
      <c r="CZ1584" s="210"/>
      <c r="DA1584" s="210"/>
      <c r="DB1584" s="210"/>
      <c r="DC1584" s="210"/>
      <c r="DD1584" s="210"/>
      <c r="DE1584" s="210"/>
      <c r="DF1584" s="210"/>
      <c r="DG1584" s="210"/>
      <c r="DH1584" s="210"/>
      <c r="DI1584" s="210"/>
      <c r="DJ1584" s="210"/>
      <c r="DK1584" s="210"/>
      <c r="DL1584" s="210"/>
      <c r="DM1584" s="210"/>
      <c r="DN1584" s="210"/>
      <c r="DO1584" s="210"/>
      <c r="DP1584" s="210"/>
      <c r="DQ1584" s="210"/>
      <c r="DR1584" s="210"/>
      <c r="DS1584" s="210"/>
      <c r="DT1584" s="210"/>
      <c r="DU1584" s="210"/>
      <c r="DV1584" s="210"/>
      <c r="DW1584" s="210"/>
      <c r="DX1584" s="210"/>
      <c r="DY1584" s="210"/>
      <c r="DZ1584" s="210"/>
      <c r="EA1584" s="210"/>
      <c r="EB1584" s="210"/>
      <c r="EC1584" s="210"/>
      <c r="ED1584" s="210"/>
      <c r="EE1584" s="210"/>
      <c r="EF1584" s="210"/>
      <c r="EG1584" s="210"/>
      <c r="EH1584" s="210"/>
      <c r="EI1584" s="210"/>
      <c r="EJ1584" s="210"/>
      <c r="EK1584" s="210"/>
      <c r="EL1584" s="210"/>
      <c r="EM1584" s="210"/>
      <c r="EN1584" s="210"/>
      <c r="EO1584" s="210"/>
      <c r="EP1584" s="210"/>
      <c r="EQ1584" s="210"/>
      <c r="ER1584" s="210"/>
      <c r="ES1584" s="210"/>
      <c r="ET1584" s="210"/>
      <c r="EU1584" s="210"/>
    </row>
    <row r="1585" spans="1:151" ht="13">
      <c r="A1585" s="210"/>
      <c r="B1585" s="210"/>
      <c r="C1585" s="210"/>
      <c r="D1585" s="210"/>
      <c r="E1585" s="210"/>
      <c r="F1585" s="210"/>
      <c r="G1585" s="210"/>
      <c r="H1585" s="298"/>
      <c r="I1585" s="298"/>
      <c r="J1585" s="298"/>
      <c r="K1585" s="298"/>
      <c r="L1585" s="298"/>
      <c r="M1585" s="298"/>
      <c r="N1585" s="298"/>
      <c r="O1585" s="210"/>
      <c r="P1585" s="210"/>
      <c r="Q1585" s="211"/>
      <c r="R1585" s="210"/>
      <c r="S1585" s="210"/>
      <c r="T1585" s="210"/>
      <c r="U1585" s="210"/>
      <c r="V1585" s="210"/>
      <c r="W1585" s="210"/>
      <c r="X1585" s="192" t="s">
        <v>173</v>
      </c>
      <c r="Y1585" s="192" t="s">
        <v>452</v>
      </c>
      <c r="Z1585" s="167" t="str">
        <f>'Reviewer 2'!$AB$203</f>
        <v>NR</v>
      </c>
      <c r="AA1585" s="210"/>
      <c r="AB1585" s="210"/>
      <c r="AC1585" s="210"/>
      <c r="AD1585" s="210"/>
      <c r="AE1585" s="210"/>
      <c r="AF1585" s="210"/>
      <c r="AG1585" s="217"/>
      <c r="AH1585" s="217"/>
      <c r="AI1585" s="210"/>
      <c r="AJ1585" s="210"/>
      <c r="AK1585" s="210"/>
      <c r="AL1585" s="210"/>
      <c r="AM1585" s="210"/>
      <c r="AN1585" s="210"/>
      <c r="AO1585" s="210"/>
      <c r="AP1585" s="210"/>
      <c r="AQ1585" s="210"/>
      <c r="AR1585" s="210"/>
      <c r="AS1585" s="210"/>
      <c r="AT1585" s="210"/>
      <c r="AU1585" s="210"/>
      <c r="AV1585" s="210"/>
      <c r="AW1585" s="210"/>
      <c r="AX1585" s="210"/>
      <c r="AY1585" s="210"/>
      <c r="AZ1585" s="210"/>
      <c r="BA1585" s="210"/>
      <c r="BB1585" s="210"/>
      <c r="BC1585" s="210"/>
      <c r="BD1585" s="210"/>
      <c r="BE1585" s="210"/>
      <c r="BF1585" s="210"/>
      <c r="BG1585" s="210"/>
      <c r="BH1585" s="210"/>
      <c r="BI1585" s="210"/>
      <c r="BJ1585" s="210"/>
      <c r="BK1585" s="210"/>
      <c r="BL1585" s="210"/>
      <c r="BM1585" s="210"/>
      <c r="BN1585" s="210"/>
      <c r="BO1585" s="210"/>
      <c r="BP1585" s="210"/>
      <c r="BQ1585" s="210"/>
      <c r="BR1585" s="210"/>
      <c r="BS1585" s="210"/>
      <c r="BT1585" s="210"/>
      <c r="BU1585" s="210"/>
      <c r="BV1585" s="210"/>
      <c r="BW1585" s="210"/>
      <c r="BX1585" s="210"/>
      <c r="BY1585" s="210"/>
      <c r="BZ1585" s="210"/>
      <c r="CA1585" s="210"/>
      <c r="CB1585" s="210"/>
      <c r="CC1585" s="210"/>
      <c r="CD1585" s="210"/>
      <c r="CE1585" s="210"/>
      <c r="CF1585" s="210"/>
      <c r="CG1585" s="210"/>
      <c r="CH1585" s="210"/>
      <c r="CI1585" s="210"/>
      <c r="CJ1585" s="210"/>
      <c r="CK1585" s="210"/>
      <c r="CL1585" s="210"/>
      <c r="CM1585" s="210"/>
      <c r="CN1585" s="210"/>
      <c r="CO1585" s="210"/>
      <c r="CP1585" s="210"/>
      <c r="CQ1585" s="210"/>
      <c r="CR1585" s="210"/>
      <c r="CS1585" s="210"/>
      <c r="CT1585" s="210"/>
      <c r="CU1585" s="210"/>
      <c r="CV1585" s="210"/>
      <c r="CW1585" s="210"/>
      <c r="CX1585" s="210"/>
      <c r="CY1585" s="210"/>
      <c r="CZ1585" s="210"/>
      <c r="DA1585" s="210"/>
      <c r="DB1585" s="210"/>
      <c r="DC1585" s="210"/>
      <c r="DD1585" s="210"/>
      <c r="DE1585" s="210"/>
      <c r="DF1585" s="210"/>
      <c r="DG1585" s="210"/>
      <c r="DH1585" s="210"/>
      <c r="DI1585" s="210"/>
      <c r="DJ1585" s="210"/>
      <c r="DK1585" s="210"/>
      <c r="DL1585" s="210"/>
      <c r="DM1585" s="210"/>
      <c r="DN1585" s="210"/>
      <c r="DO1585" s="210"/>
      <c r="DP1585" s="210"/>
      <c r="DQ1585" s="210"/>
      <c r="DR1585" s="210"/>
      <c r="DS1585" s="210"/>
      <c r="DT1585" s="210"/>
      <c r="DU1585" s="210"/>
      <c r="DV1585" s="210"/>
      <c r="DW1585" s="210"/>
      <c r="DX1585" s="210"/>
      <c r="DY1585" s="210"/>
      <c r="DZ1585" s="210"/>
      <c r="EA1585" s="210"/>
      <c r="EB1585" s="210"/>
      <c r="EC1585" s="210"/>
      <c r="ED1585" s="210"/>
      <c r="EE1585" s="210"/>
      <c r="EF1585" s="210"/>
      <c r="EG1585" s="210"/>
      <c r="EH1585" s="210"/>
      <c r="EI1585" s="210"/>
      <c r="EJ1585" s="210"/>
      <c r="EK1585" s="210"/>
      <c r="EL1585" s="210"/>
      <c r="EM1585" s="210"/>
      <c r="EN1585" s="210"/>
      <c r="EO1585" s="210"/>
      <c r="EP1585" s="210"/>
      <c r="EQ1585" s="210"/>
      <c r="ER1585" s="210"/>
      <c r="ES1585" s="210"/>
      <c r="ET1585" s="210"/>
      <c r="EU1585" s="210"/>
    </row>
    <row r="1586" spans="1:151" ht="13">
      <c r="A1586" s="210"/>
      <c r="B1586" s="210"/>
      <c r="C1586" s="210"/>
      <c r="D1586" s="210"/>
      <c r="E1586" s="210"/>
      <c r="F1586" s="210"/>
      <c r="G1586" s="210"/>
      <c r="H1586" s="298"/>
      <c r="I1586" s="298"/>
      <c r="J1586" s="298"/>
      <c r="K1586" s="298"/>
      <c r="L1586" s="298"/>
      <c r="M1586" s="298"/>
      <c r="N1586" s="298"/>
      <c r="O1586" s="210"/>
      <c r="P1586" s="210"/>
      <c r="Q1586" s="211"/>
      <c r="R1586" s="210"/>
      <c r="S1586" s="210"/>
      <c r="T1586" s="210"/>
      <c r="U1586" s="210"/>
      <c r="V1586" s="210"/>
      <c r="W1586" s="210"/>
      <c r="X1586" s="192" t="s">
        <v>173</v>
      </c>
      <c r="Y1586" s="192" t="s">
        <v>453</v>
      </c>
      <c r="Z1586" s="167" t="str">
        <f>'Reviewer 2'!$AB$204</f>
        <v>NR</v>
      </c>
      <c r="AA1586" s="210"/>
      <c r="AB1586" s="210"/>
      <c r="AC1586" s="210"/>
      <c r="AD1586" s="210"/>
      <c r="AE1586" s="210"/>
      <c r="AF1586" s="210"/>
      <c r="AG1586" s="217"/>
      <c r="AH1586" s="217"/>
      <c r="AI1586" s="210"/>
      <c r="AJ1586" s="210"/>
      <c r="AK1586" s="210"/>
      <c r="AL1586" s="210"/>
      <c r="AM1586" s="210"/>
      <c r="AN1586" s="210"/>
      <c r="AO1586" s="210"/>
      <c r="AP1586" s="210"/>
      <c r="AQ1586" s="210"/>
      <c r="AR1586" s="210"/>
      <c r="AS1586" s="210"/>
      <c r="AT1586" s="210"/>
      <c r="AU1586" s="210"/>
      <c r="AV1586" s="210"/>
      <c r="AW1586" s="210"/>
      <c r="AX1586" s="210"/>
      <c r="AY1586" s="210"/>
      <c r="AZ1586" s="210"/>
      <c r="BA1586" s="210"/>
      <c r="BB1586" s="210"/>
      <c r="BC1586" s="210"/>
      <c r="BD1586" s="210"/>
      <c r="BE1586" s="210"/>
      <c r="BF1586" s="210"/>
      <c r="BG1586" s="210"/>
      <c r="BH1586" s="210"/>
      <c r="BI1586" s="210"/>
      <c r="BJ1586" s="210"/>
      <c r="BK1586" s="210"/>
      <c r="BL1586" s="210"/>
      <c r="BM1586" s="210"/>
      <c r="BN1586" s="210"/>
      <c r="BO1586" s="210"/>
      <c r="BP1586" s="210"/>
      <c r="BQ1586" s="210"/>
      <c r="BR1586" s="210"/>
      <c r="BS1586" s="210"/>
      <c r="BT1586" s="210"/>
      <c r="BU1586" s="210"/>
      <c r="BV1586" s="210"/>
      <c r="BW1586" s="210"/>
      <c r="BX1586" s="210"/>
      <c r="BY1586" s="210"/>
      <c r="BZ1586" s="210"/>
      <c r="CA1586" s="210"/>
      <c r="CB1586" s="210"/>
      <c r="CC1586" s="210"/>
      <c r="CD1586" s="210"/>
      <c r="CE1586" s="210"/>
      <c r="CF1586" s="210"/>
      <c r="CG1586" s="210"/>
      <c r="CH1586" s="210"/>
      <c r="CI1586" s="210"/>
      <c r="CJ1586" s="210"/>
      <c r="CK1586" s="210"/>
      <c r="CL1586" s="210"/>
      <c r="CM1586" s="210"/>
      <c r="CN1586" s="210"/>
      <c r="CO1586" s="210"/>
      <c r="CP1586" s="210"/>
      <c r="CQ1586" s="210"/>
      <c r="CR1586" s="210"/>
      <c r="CS1586" s="210"/>
      <c r="CT1586" s="210"/>
      <c r="CU1586" s="210"/>
      <c r="CV1586" s="210"/>
      <c r="CW1586" s="210"/>
      <c r="CX1586" s="210"/>
      <c r="CY1586" s="210"/>
      <c r="CZ1586" s="210"/>
      <c r="DA1586" s="210"/>
      <c r="DB1586" s="210"/>
      <c r="DC1586" s="210"/>
      <c r="DD1586" s="210"/>
      <c r="DE1586" s="210"/>
      <c r="DF1586" s="210"/>
      <c r="DG1586" s="210"/>
      <c r="DH1586" s="210"/>
      <c r="DI1586" s="210"/>
      <c r="DJ1586" s="210"/>
      <c r="DK1586" s="210"/>
      <c r="DL1586" s="210"/>
      <c r="DM1586" s="210"/>
      <c r="DN1586" s="210"/>
      <c r="DO1586" s="210"/>
      <c r="DP1586" s="210"/>
      <c r="DQ1586" s="210"/>
      <c r="DR1586" s="210"/>
      <c r="DS1586" s="210"/>
      <c r="DT1586" s="210"/>
      <c r="DU1586" s="210"/>
      <c r="DV1586" s="210"/>
      <c r="DW1586" s="210"/>
      <c r="DX1586" s="210"/>
      <c r="DY1586" s="210"/>
      <c r="DZ1586" s="210"/>
      <c r="EA1586" s="210"/>
      <c r="EB1586" s="210"/>
      <c r="EC1586" s="210"/>
      <c r="ED1586" s="210"/>
      <c r="EE1586" s="210"/>
      <c r="EF1586" s="210"/>
      <c r="EG1586" s="210"/>
      <c r="EH1586" s="210"/>
      <c r="EI1586" s="210"/>
      <c r="EJ1586" s="210"/>
      <c r="EK1586" s="210"/>
      <c r="EL1586" s="210"/>
      <c r="EM1586" s="210"/>
      <c r="EN1586" s="210"/>
      <c r="EO1586" s="210"/>
      <c r="EP1586" s="210"/>
      <c r="EQ1586" s="210"/>
      <c r="ER1586" s="210"/>
      <c r="ES1586" s="210"/>
      <c r="ET1586" s="210"/>
      <c r="EU1586" s="210"/>
    </row>
    <row r="1587" spans="1:151" ht="13">
      <c r="A1587" s="210"/>
      <c r="B1587" s="210"/>
      <c r="C1587" s="210"/>
      <c r="D1587" s="210"/>
      <c r="E1587" s="210"/>
      <c r="F1587" s="210"/>
      <c r="G1587" s="210"/>
      <c r="H1587" s="298"/>
      <c r="I1587" s="298"/>
      <c r="J1587" s="298"/>
      <c r="K1587" s="298"/>
      <c r="L1587" s="298"/>
      <c r="M1587" s="298"/>
      <c r="N1587" s="298"/>
      <c r="O1587" s="210"/>
      <c r="P1587" s="210"/>
      <c r="Q1587" s="211"/>
      <c r="R1587" s="210"/>
      <c r="S1587" s="210"/>
      <c r="T1587" s="210"/>
      <c r="U1587" s="210"/>
      <c r="V1587" s="210"/>
      <c r="W1587" s="210"/>
      <c r="X1587" s="192" t="s">
        <v>173</v>
      </c>
      <c r="Y1587" s="192" t="s">
        <v>454</v>
      </c>
      <c r="Z1587" s="167" t="str">
        <f>'Reviewer 2'!$AB$205</f>
        <v>NR</v>
      </c>
      <c r="AA1587" s="210"/>
      <c r="AB1587" s="210"/>
      <c r="AC1587" s="210"/>
      <c r="AD1587" s="210"/>
      <c r="AE1587" s="210"/>
      <c r="AF1587" s="210"/>
      <c r="AG1587" s="217"/>
      <c r="AH1587" s="217"/>
      <c r="AI1587" s="210"/>
      <c r="AJ1587" s="210"/>
      <c r="AK1587" s="210"/>
      <c r="AL1587" s="210"/>
      <c r="AM1587" s="210"/>
      <c r="AN1587" s="210"/>
      <c r="AO1587" s="210"/>
      <c r="AP1587" s="210"/>
      <c r="AQ1587" s="210"/>
      <c r="AR1587" s="210"/>
      <c r="AS1587" s="210"/>
      <c r="AT1587" s="210"/>
      <c r="AU1587" s="210"/>
      <c r="AV1587" s="210"/>
      <c r="AW1587" s="210"/>
      <c r="AX1587" s="210"/>
      <c r="AY1587" s="210"/>
      <c r="AZ1587" s="210"/>
      <c r="BA1587" s="210"/>
      <c r="BB1587" s="210"/>
      <c r="BC1587" s="210"/>
      <c r="BD1587" s="210"/>
      <c r="BE1587" s="210"/>
      <c r="BF1587" s="210"/>
      <c r="BG1587" s="210"/>
      <c r="BH1587" s="210"/>
      <c r="BI1587" s="210"/>
      <c r="BJ1587" s="210"/>
      <c r="BK1587" s="210"/>
      <c r="BL1587" s="210"/>
      <c r="BM1587" s="210"/>
      <c r="BN1587" s="210"/>
      <c r="BO1587" s="210"/>
      <c r="BP1587" s="210"/>
      <c r="BQ1587" s="210"/>
      <c r="BR1587" s="210"/>
      <c r="BS1587" s="210"/>
      <c r="BT1587" s="210"/>
      <c r="BU1587" s="210"/>
      <c r="BV1587" s="210"/>
      <c r="BW1587" s="210"/>
      <c r="BX1587" s="210"/>
      <c r="BY1587" s="210"/>
      <c r="BZ1587" s="210"/>
      <c r="CA1587" s="210"/>
      <c r="CB1587" s="210"/>
      <c r="CC1587" s="210"/>
      <c r="CD1587" s="210"/>
      <c r="CE1587" s="210"/>
      <c r="CF1587" s="210"/>
      <c r="CG1587" s="210"/>
      <c r="CH1587" s="210"/>
      <c r="CI1587" s="210"/>
      <c r="CJ1587" s="210"/>
      <c r="CK1587" s="210"/>
      <c r="CL1587" s="210"/>
      <c r="CM1587" s="210"/>
      <c r="CN1587" s="210"/>
      <c r="CO1587" s="210"/>
      <c r="CP1587" s="210"/>
      <c r="CQ1587" s="210"/>
      <c r="CR1587" s="210"/>
      <c r="CS1587" s="210"/>
      <c r="CT1587" s="210"/>
      <c r="CU1587" s="210"/>
      <c r="CV1587" s="210"/>
      <c r="CW1587" s="210"/>
      <c r="CX1587" s="210"/>
      <c r="CY1587" s="210"/>
      <c r="CZ1587" s="210"/>
      <c r="DA1587" s="210"/>
      <c r="DB1587" s="210"/>
      <c r="DC1587" s="210"/>
      <c r="DD1587" s="210"/>
      <c r="DE1587" s="210"/>
      <c r="DF1587" s="210"/>
      <c r="DG1587" s="210"/>
      <c r="DH1587" s="210"/>
      <c r="DI1587" s="210"/>
      <c r="DJ1587" s="210"/>
      <c r="DK1587" s="210"/>
      <c r="DL1587" s="210"/>
      <c r="DM1587" s="210"/>
      <c r="DN1587" s="210"/>
      <c r="DO1587" s="210"/>
      <c r="DP1587" s="210"/>
      <c r="DQ1587" s="210"/>
      <c r="DR1587" s="210"/>
      <c r="DS1587" s="210"/>
      <c r="DT1587" s="210"/>
      <c r="DU1587" s="210"/>
      <c r="DV1587" s="210"/>
      <c r="DW1587" s="210"/>
      <c r="DX1587" s="210"/>
      <c r="DY1587" s="210"/>
      <c r="DZ1587" s="210"/>
      <c r="EA1587" s="210"/>
      <c r="EB1587" s="210"/>
      <c r="EC1587" s="210"/>
      <c r="ED1587" s="210"/>
      <c r="EE1587" s="210"/>
      <c r="EF1587" s="210"/>
      <c r="EG1587" s="210"/>
      <c r="EH1587" s="210"/>
      <c r="EI1587" s="210"/>
      <c r="EJ1587" s="210"/>
      <c r="EK1587" s="210"/>
      <c r="EL1587" s="210"/>
      <c r="EM1587" s="210"/>
      <c r="EN1587" s="210"/>
      <c r="EO1587" s="210"/>
      <c r="EP1587" s="210"/>
      <c r="EQ1587" s="210"/>
      <c r="ER1587" s="210"/>
      <c r="ES1587" s="210"/>
      <c r="ET1587" s="210"/>
      <c r="EU1587" s="210"/>
    </row>
    <row r="1588" spans="1:151" ht="13">
      <c r="A1588" s="210"/>
      <c r="B1588" s="210"/>
      <c r="C1588" s="210"/>
      <c r="D1588" s="210"/>
      <c r="E1588" s="210"/>
      <c r="F1588" s="210"/>
      <c r="G1588" s="210"/>
      <c r="H1588" s="298"/>
      <c r="I1588" s="298"/>
      <c r="J1588" s="298"/>
      <c r="K1588" s="298"/>
      <c r="L1588" s="298"/>
      <c r="M1588" s="298"/>
      <c r="N1588" s="298"/>
      <c r="O1588" s="210"/>
      <c r="P1588" s="210"/>
      <c r="Q1588" s="211"/>
      <c r="R1588" s="210"/>
      <c r="S1588" s="210"/>
      <c r="T1588" s="210"/>
      <c r="U1588" s="210"/>
      <c r="V1588" s="210"/>
      <c r="W1588" s="210"/>
      <c r="X1588" s="192" t="s">
        <v>173</v>
      </c>
      <c r="Y1588" s="192" t="s">
        <v>455</v>
      </c>
      <c r="Z1588" s="167" t="str">
        <f>'Reviewer 2'!$AB$206</f>
        <v>NR</v>
      </c>
      <c r="AA1588" s="210"/>
      <c r="AB1588" s="210"/>
      <c r="AC1588" s="210"/>
      <c r="AD1588" s="210"/>
      <c r="AE1588" s="210"/>
      <c r="AF1588" s="210"/>
      <c r="AG1588" s="217"/>
      <c r="AH1588" s="217"/>
      <c r="AI1588" s="210"/>
      <c r="AJ1588" s="210"/>
      <c r="AK1588" s="210"/>
      <c r="AL1588" s="210"/>
      <c r="AM1588" s="210"/>
      <c r="AN1588" s="210"/>
      <c r="AO1588" s="210"/>
      <c r="AP1588" s="210"/>
      <c r="AQ1588" s="210"/>
      <c r="AR1588" s="210"/>
      <c r="AS1588" s="210"/>
      <c r="AT1588" s="210"/>
      <c r="AU1588" s="210"/>
      <c r="AV1588" s="210"/>
      <c r="AW1588" s="210"/>
      <c r="AX1588" s="210"/>
      <c r="AY1588" s="210"/>
      <c r="AZ1588" s="210"/>
      <c r="BA1588" s="210"/>
      <c r="BB1588" s="210"/>
      <c r="BC1588" s="210"/>
      <c r="BD1588" s="210"/>
      <c r="BE1588" s="210"/>
      <c r="BF1588" s="210"/>
      <c r="BG1588" s="210"/>
      <c r="BH1588" s="210"/>
      <c r="BI1588" s="210"/>
      <c r="BJ1588" s="210"/>
      <c r="BK1588" s="210"/>
      <c r="BL1588" s="210"/>
      <c r="BM1588" s="210"/>
      <c r="BN1588" s="210"/>
      <c r="BO1588" s="210"/>
      <c r="BP1588" s="210"/>
      <c r="BQ1588" s="210"/>
      <c r="BR1588" s="210"/>
      <c r="BS1588" s="210"/>
      <c r="BT1588" s="210"/>
      <c r="BU1588" s="210"/>
      <c r="BV1588" s="210"/>
      <c r="BW1588" s="210"/>
      <c r="BX1588" s="210"/>
      <c r="BY1588" s="210"/>
      <c r="BZ1588" s="210"/>
      <c r="CA1588" s="210"/>
      <c r="CB1588" s="210"/>
      <c r="CC1588" s="210"/>
      <c r="CD1588" s="210"/>
      <c r="CE1588" s="210"/>
      <c r="CF1588" s="210"/>
      <c r="CG1588" s="210"/>
      <c r="CH1588" s="210"/>
      <c r="CI1588" s="210"/>
      <c r="CJ1588" s="210"/>
      <c r="CK1588" s="210"/>
      <c r="CL1588" s="210"/>
      <c r="CM1588" s="210"/>
      <c r="CN1588" s="210"/>
      <c r="CO1588" s="210"/>
      <c r="CP1588" s="210"/>
      <c r="CQ1588" s="210"/>
      <c r="CR1588" s="210"/>
      <c r="CS1588" s="210"/>
      <c r="CT1588" s="210"/>
      <c r="CU1588" s="210"/>
      <c r="CV1588" s="210"/>
      <c r="CW1588" s="210"/>
      <c r="CX1588" s="210"/>
      <c r="CY1588" s="210"/>
      <c r="CZ1588" s="210"/>
      <c r="DA1588" s="210"/>
      <c r="DB1588" s="210"/>
      <c r="DC1588" s="210"/>
      <c r="DD1588" s="210"/>
      <c r="DE1588" s="210"/>
      <c r="DF1588" s="210"/>
      <c r="DG1588" s="210"/>
      <c r="DH1588" s="210"/>
      <c r="DI1588" s="210"/>
      <c r="DJ1588" s="210"/>
      <c r="DK1588" s="210"/>
      <c r="DL1588" s="210"/>
      <c r="DM1588" s="210"/>
      <c r="DN1588" s="210"/>
      <c r="DO1588" s="210"/>
      <c r="DP1588" s="210"/>
      <c r="DQ1588" s="210"/>
      <c r="DR1588" s="210"/>
      <c r="DS1588" s="210"/>
      <c r="DT1588" s="210"/>
      <c r="DU1588" s="210"/>
      <c r="DV1588" s="210"/>
      <c r="DW1588" s="210"/>
      <c r="DX1588" s="210"/>
      <c r="DY1588" s="210"/>
      <c r="DZ1588" s="210"/>
      <c r="EA1588" s="210"/>
      <c r="EB1588" s="210"/>
      <c r="EC1588" s="210"/>
      <c r="ED1588" s="210"/>
      <c r="EE1588" s="210"/>
      <c r="EF1588" s="210"/>
      <c r="EG1588" s="210"/>
      <c r="EH1588" s="210"/>
      <c r="EI1588" s="210"/>
      <c r="EJ1588" s="210"/>
      <c r="EK1588" s="210"/>
      <c r="EL1588" s="210"/>
      <c r="EM1588" s="210"/>
      <c r="EN1588" s="210"/>
      <c r="EO1588" s="210"/>
      <c r="EP1588" s="210"/>
      <c r="EQ1588" s="210"/>
      <c r="ER1588" s="210"/>
      <c r="ES1588" s="210"/>
      <c r="ET1588" s="210"/>
      <c r="EU1588" s="210"/>
    </row>
    <row r="1589" spans="1:151" ht="13">
      <c r="A1589" s="210"/>
      <c r="B1589" s="210"/>
      <c r="C1589" s="210"/>
      <c r="D1589" s="210"/>
      <c r="E1589" s="210"/>
      <c r="F1589" s="210"/>
      <c r="G1589" s="210"/>
      <c r="H1589" s="298"/>
      <c r="I1589" s="298"/>
      <c r="J1589" s="298"/>
      <c r="K1589" s="298"/>
      <c r="L1589" s="298"/>
      <c r="M1589" s="298"/>
      <c r="N1589" s="298"/>
      <c r="O1589" s="210"/>
      <c r="P1589" s="210"/>
      <c r="Q1589" s="211"/>
      <c r="R1589" s="210"/>
      <c r="S1589" s="210"/>
      <c r="T1589" s="210"/>
      <c r="U1589" s="210"/>
      <c r="V1589" s="210"/>
      <c r="W1589" s="210"/>
      <c r="X1589" s="192" t="s">
        <v>173</v>
      </c>
      <c r="Y1589" s="192" t="s">
        <v>456</v>
      </c>
      <c r="Z1589" s="167" t="str">
        <f>'Reviewer 2'!$AB$207</f>
        <v>NR</v>
      </c>
      <c r="AA1589" s="210"/>
      <c r="AB1589" s="210"/>
      <c r="AC1589" s="210"/>
      <c r="AD1589" s="210"/>
      <c r="AE1589" s="210"/>
      <c r="AF1589" s="210"/>
      <c r="AG1589" s="217"/>
      <c r="AH1589" s="217"/>
      <c r="AI1589" s="210"/>
      <c r="AJ1589" s="210"/>
      <c r="AK1589" s="210"/>
      <c r="AL1589" s="210"/>
      <c r="AM1589" s="210"/>
      <c r="AN1589" s="210"/>
      <c r="AO1589" s="210"/>
      <c r="AP1589" s="210"/>
      <c r="AQ1589" s="210"/>
      <c r="AR1589" s="210"/>
      <c r="AS1589" s="210"/>
      <c r="AT1589" s="210"/>
      <c r="AU1589" s="210"/>
      <c r="AV1589" s="210"/>
      <c r="AW1589" s="210"/>
      <c r="AX1589" s="210"/>
      <c r="AY1589" s="210"/>
      <c r="AZ1589" s="210"/>
      <c r="BA1589" s="210"/>
      <c r="BB1589" s="210"/>
      <c r="BC1589" s="210"/>
      <c r="BD1589" s="210"/>
      <c r="BE1589" s="210"/>
      <c r="BF1589" s="210"/>
      <c r="BG1589" s="210"/>
      <c r="BH1589" s="210"/>
      <c r="BI1589" s="210"/>
      <c r="BJ1589" s="210"/>
      <c r="BK1589" s="210"/>
      <c r="BL1589" s="210"/>
      <c r="BM1589" s="210"/>
      <c r="BN1589" s="210"/>
      <c r="BO1589" s="210"/>
      <c r="BP1589" s="210"/>
      <c r="BQ1589" s="210"/>
      <c r="BR1589" s="210"/>
      <c r="BS1589" s="210"/>
      <c r="BT1589" s="210"/>
      <c r="BU1589" s="210"/>
      <c r="BV1589" s="210"/>
      <c r="BW1589" s="210"/>
      <c r="BX1589" s="210"/>
      <c r="BY1589" s="210"/>
      <c r="BZ1589" s="210"/>
      <c r="CA1589" s="210"/>
      <c r="CB1589" s="210"/>
      <c r="CC1589" s="210"/>
      <c r="CD1589" s="210"/>
      <c r="CE1589" s="210"/>
      <c r="CF1589" s="210"/>
      <c r="CG1589" s="210"/>
      <c r="CH1589" s="210"/>
      <c r="CI1589" s="210"/>
      <c r="CJ1589" s="210"/>
      <c r="CK1589" s="210"/>
      <c r="CL1589" s="210"/>
      <c r="CM1589" s="210"/>
      <c r="CN1589" s="210"/>
      <c r="CO1589" s="210"/>
      <c r="CP1589" s="210"/>
      <c r="CQ1589" s="210"/>
      <c r="CR1589" s="210"/>
      <c r="CS1589" s="210"/>
      <c r="CT1589" s="210"/>
      <c r="CU1589" s="210"/>
      <c r="CV1589" s="210"/>
      <c r="CW1589" s="210"/>
      <c r="CX1589" s="210"/>
      <c r="CY1589" s="210"/>
      <c r="CZ1589" s="210"/>
      <c r="DA1589" s="210"/>
      <c r="DB1589" s="210"/>
      <c r="DC1589" s="210"/>
      <c r="DD1589" s="210"/>
      <c r="DE1589" s="210"/>
      <c r="DF1589" s="210"/>
      <c r="DG1589" s="210"/>
      <c r="DH1589" s="210"/>
      <c r="DI1589" s="210"/>
      <c r="DJ1589" s="210"/>
      <c r="DK1589" s="210"/>
      <c r="DL1589" s="210"/>
      <c r="DM1589" s="210"/>
      <c r="DN1589" s="210"/>
      <c r="DO1589" s="210"/>
      <c r="DP1589" s="210"/>
      <c r="DQ1589" s="210"/>
      <c r="DR1589" s="210"/>
      <c r="DS1589" s="210"/>
      <c r="DT1589" s="210"/>
      <c r="DU1589" s="210"/>
      <c r="DV1589" s="210"/>
      <c r="DW1589" s="210"/>
      <c r="DX1589" s="210"/>
      <c r="DY1589" s="210"/>
      <c r="DZ1589" s="210"/>
      <c r="EA1589" s="210"/>
      <c r="EB1589" s="210"/>
      <c r="EC1589" s="210"/>
      <c r="ED1589" s="210"/>
      <c r="EE1589" s="210"/>
      <c r="EF1589" s="210"/>
      <c r="EG1589" s="210"/>
      <c r="EH1589" s="210"/>
      <c r="EI1589" s="210"/>
      <c r="EJ1589" s="210"/>
      <c r="EK1589" s="210"/>
      <c r="EL1589" s="210"/>
      <c r="EM1589" s="210"/>
      <c r="EN1589" s="210"/>
      <c r="EO1589" s="210"/>
      <c r="EP1589" s="210"/>
      <c r="EQ1589" s="210"/>
      <c r="ER1589" s="210"/>
      <c r="ES1589" s="210"/>
      <c r="ET1589" s="210"/>
      <c r="EU1589" s="210"/>
    </row>
    <row r="1590" spans="1:151" ht="13">
      <c r="A1590" s="210"/>
      <c r="B1590" s="210"/>
      <c r="C1590" s="210"/>
      <c r="D1590" s="210"/>
      <c r="E1590" s="210"/>
      <c r="F1590" s="210"/>
      <c r="G1590" s="210"/>
      <c r="H1590" s="298"/>
      <c r="I1590" s="298"/>
      <c r="J1590" s="298"/>
      <c r="K1590" s="298"/>
      <c r="L1590" s="298"/>
      <c r="M1590" s="298"/>
      <c r="N1590" s="298"/>
      <c r="O1590" s="210"/>
      <c r="P1590" s="210"/>
      <c r="Q1590" s="211"/>
      <c r="R1590" s="210"/>
      <c r="S1590" s="210"/>
      <c r="T1590" s="210"/>
      <c r="U1590" s="210"/>
      <c r="V1590" s="210"/>
      <c r="W1590" s="210"/>
      <c r="X1590" s="192" t="s">
        <v>173</v>
      </c>
      <c r="Y1590" s="192" t="s">
        <v>457</v>
      </c>
      <c r="Z1590" s="167" t="str">
        <f>'Reviewer 2'!$AB$208</f>
        <v>NR</v>
      </c>
      <c r="AA1590" s="210"/>
      <c r="AB1590" s="210"/>
      <c r="AC1590" s="210"/>
      <c r="AD1590" s="210"/>
      <c r="AE1590" s="210"/>
      <c r="AF1590" s="210"/>
      <c r="AG1590" s="217"/>
      <c r="AH1590" s="217"/>
      <c r="AI1590" s="210"/>
      <c r="AJ1590" s="210"/>
      <c r="AK1590" s="210"/>
      <c r="AL1590" s="210"/>
      <c r="AM1590" s="210"/>
      <c r="AN1590" s="210"/>
      <c r="AO1590" s="210"/>
      <c r="AP1590" s="210"/>
      <c r="AQ1590" s="210"/>
      <c r="AR1590" s="210"/>
      <c r="AS1590" s="210"/>
      <c r="AT1590" s="210"/>
      <c r="AU1590" s="210"/>
      <c r="AV1590" s="210"/>
      <c r="AW1590" s="210"/>
      <c r="AX1590" s="210"/>
      <c r="AY1590" s="210"/>
      <c r="AZ1590" s="210"/>
      <c r="BA1590" s="210"/>
      <c r="BB1590" s="210"/>
      <c r="BC1590" s="210"/>
      <c r="BD1590" s="210"/>
      <c r="BE1590" s="210"/>
      <c r="BF1590" s="210"/>
      <c r="BG1590" s="210"/>
      <c r="BH1590" s="210"/>
      <c r="BI1590" s="210"/>
      <c r="BJ1590" s="210"/>
      <c r="BK1590" s="210"/>
      <c r="BL1590" s="210"/>
      <c r="BM1590" s="210"/>
      <c r="BN1590" s="210"/>
      <c r="BO1590" s="210"/>
      <c r="BP1590" s="210"/>
      <c r="BQ1590" s="210"/>
      <c r="BR1590" s="210"/>
      <c r="BS1590" s="210"/>
      <c r="BT1590" s="210"/>
      <c r="BU1590" s="210"/>
      <c r="BV1590" s="210"/>
      <c r="BW1590" s="210"/>
      <c r="BX1590" s="210"/>
      <c r="BY1590" s="210"/>
      <c r="BZ1590" s="210"/>
      <c r="CA1590" s="210"/>
      <c r="CB1590" s="210"/>
      <c r="CC1590" s="210"/>
      <c r="CD1590" s="210"/>
      <c r="CE1590" s="210"/>
      <c r="CF1590" s="210"/>
      <c r="CG1590" s="210"/>
      <c r="CH1590" s="210"/>
      <c r="CI1590" s="210"/>
      <c r="CJ1590" s="210"/>
      <c r="CK1590" s="210"/>
      <c r="CL1590" s="210"/>
      <c r="CM1590" s="210"/>
      <c r="CN1590" s="210"/>
      <c r="CO1590" s="210"/>
      <c r="CP1590" s="210"/>
      <c r="CQ1590" s="210"/>
      <c r="CR1590" s="210"/>
      <c r="CS1590" s="210"/>
      <c r="CT1590" s="210"/>
      <c r="CU1590" s="210"/>
      <c r="CV1590" s="210"/>
      <c r="CW1590" s="210"/>
      <c r="CX1590" s="210"/>
      <c r="CY1590" s="210"/>
      <c r="CZ1590" s="210"/>
      <c r="DA1590" s="210"/>
      <c r="DB1590" s="210"/>
      <c r="DC1590" s="210"/>
      <c r="DD1590" s="210"/>
      <c r="DE1590" s="210"/>
      <c r="DF1590" s="210"/>
      <c r="DG1590" s="210"/>
      <c r="DH1590" s="210"/>
      <c r="DI1590" s="210"/>
      <c r="DJ1590" s="210"/>
      <c r="DK1590" s="210"/>
      <c r="DL1590" s="210"/>
      <c r="DM1590" s="210"/>
      <c r="DN1590" s="210"/>
      <c r="DO1590" s="210"/>
      <c r="DP1590" s="210"/>
      <c r="DQ1590" s="210"/>
      <c r="DR1590" s="210"/>
      <c r="DS1590" s="210"/>
      <c r="DT1590" s="210"/>
      <c r="DU1590" s="210"/>
      <c r="DV1590" s="210"/>
      <c r="DW1590" s="210"/>
      <c r="DX1590" s="210"/>
      <c r="DY1590" s="210"/>
      <c r="DZ1590" s="210"/>
      <c r="EA1590" s="210"/>
      <c r="EB1590" s="210"/>
      <c r="EC1590" s="210"/>
      <c r="ED1590" s="210"/>
      <c r="EE1590" s="210"/>
      <c r="EF1590" s="210"/>
      <c r="EG1590" s="210"/>
      <c r="EH1590" s="210"/>
      <c r="EI1590" s="210"/>
      <c r="EJ1590" s="210"/>
      <c r="EK1590" s="210"/>
      <c r="EL1590" s="210"/>
      <c r="EM1590" s="210"/>
      <c r="EN1590" s="210"/>
      <c r="EO1590" s="210"/>
      <c r="EP1590" s="210"/>
      <c r="EQ1590" s="210"/>
      <c r="ER1590" s="210"/>
      <c r="ES1590" s="210"/>
      <c r="ET1590" s="210"/>
      <c r="EU1590" s="210"/>
    </row>
    <row r="1591" spans="1:151" ht="13">
      <c r="A1591" s="210"/>
      <c r="B1591" s="210"/>
      <c r="C1591" s="210"/>
      <c r="D1591" s="210"/>
      <c r="E1591" s="210"/>
      <c r="F1591" s="210"/>
      <c r="G1591" s="210"/>
      <c r="H1591" s="298"/>
      <c r="I1591" s="298"/>
      <c r="J1591" s="298"/>
      <c r="K1591" s="298"/>
      <c r="L1591" s="298"/>
      <c r="M1591" s="298"/>
      <c r="N1591" s="298"/>
      <c r="O1591" s="210"/>
      <c r="P1591" s="210"/>
      <c r="Q1591" s="211"/>
      <c r="R1591" s="210"/>
      <c r="S1591" s="210"/>
      <c r="T1591" s="210"/>
      <c r="U1591" s="210"/>
      <c r="V1591" s="210"/>
      <c r="W1591" s="210"/>
      <c r="X1591" s="192" t="s">
        <v>173</v>
      </c>
      <c r="Y1591" s="192" t="s">
        <v>458</v>
      </c>
      <c r="Z1591" s="167" t="str">
        <f>'Reviewer 2'!$AB$209</f>
        <v>NR</v>
      </c>
      <c r="AA1591" s="210"/>
      <c r="AB1591" s="210"/>
      <c r="AC1591" s="210"/>
      <c r="AD1591" s="210"/>
      <c r="AE1591" s="210"/>
      <c r="AF1591" s="210"/>
      <c r="AG1591" s="217"/>
      <c r="AH1591" s="217"/>
      <c r="AI1591" s="210"/>
      <c r="AJ1591" s="210"/>
      <c r="AK1591" s="210"/>
      <c r="AL1591" s="210"/>
      <c r="AM1591" s="210"/>
      <c r="AN1591" s="210"/>
      <c r="AO1591" s="210"/>
      <c r="AP1591" s="210"/>
      <c r="AQ1591" s="210"/>
      <c r="AR1591" s="210"/>
      <c r="AS1591" s="210"/>
      <c r="AT1591" s="210"/>
      <c r="AU1591" s="210"/>
      <c r="AV1591" s="210"/>
      <c r="AW1591" s="210"/>
      <c r="AX1591" s="210"/>
      <c r="AY1591" s="210"/>
      <c r="AZ1591" s="210"/>
      <c r="BA1591" s="210"/>
      <c r="BB1591" s="210"/>
      <c r="BC1591" s="210"/>
      <c r="BD1591" s="210"/>
      <c r="BE1591" s="210"/>
      <c r="BF1591" s="210"/>
      <c r="BG1591" s="210"/>
      <c r="BH1591" s="210"/>
      <c r="BI1591" s="210"/>
      <c r="BJ1591" s="210"/>
      <c r="BK1591" s="210"/>
      <c r="BL1591" s="210"/>
      <c r="BM1591" s="210"/>
      <c r="BN1591" s="210"/>
      <c r="BO1591" s="210"/>
      <c r="BP1591" s="210"/>
      <c r="BQ1591" s="210"/>
      <c r="BR1591" s="210"/>
      <c r="BS1591" s="210"/>
      <c r="BT1591" s="210"/>
      <c r="BU1591" s="210"/>
      <c r="BV1591" s="210"/>
      <c r="BW1591" s="210"/>
      <c r="BX1591" s="210"/>
      <c r="BY1591" s="210"/>
      <c r="BZ1591" s="210"/>
      <c r="CA1591" s="210"/>
      <c r="CB1591" s="210"/>
      <c r="CC1591" s="210"/>
      <c r="CD1591" s="210"/>
      <c r="CE1591" s="210"/>
      <c r="CF1591" s="210"/>
      <c r="CG1591" s="210"/>
      <c r="CH1591" s="210"/>
      <c r="CI1591" s="210"/>
      <c r="CJ1591" s="210"/>
      <c r="CK1591" s="210"/>
      <c r="CL1591" s="210"/>
      <c r="CM1591" s="210"/>
      <c r="CN1591" s="210"/>
      <c r="CO1591" s="210"/>
      <c r="CP1591" s="210"/>
      <c r="CQ1591" s="210"/>
      <c r="CR1591" s="210"/>
      <c r="CS1591" s="210"/>
      <c r="CT1591" s="210"/>
      <c r="CU1591" s="210"/>
      <c r="CV1591" s="210"/>
      <c r="CW1591" s="210"/>
      <c r="CX1591" s="210"/>
      <c r="CY1591" s="210"/>
      <c r="CZ1591" s="210"/>
      <c r="DA1591" s="210"/>
      <c r="DB1591" s="210"/>
      <c r="DC1591" s="210"/>
      <c r="DD1591" s="210"/>
      <c r="DE1591" s="210"/>
      <c r="DF1591" s="210"/>
      <c r="DG1591" s="210"/>
      <c r="DH1591" s="210"/>
      <c r="DI1591" s="210"/>
      <c r="DJ1591" s="210"/>
      <c r="DK1591" s="210"/>
      <c r="DL1591" s="210"/>
      <c r="DM1591" s="210"/>
      <c r="DN1591" s="210"/>
      <c r="DO1591" s="210"/>
      <c r="DP1591" s="210"/>
      <c r="DQ1591" s="210"/>
      <c r="DR1591" s="210"/>
      <c r="DS1591" s="210"/>
      <c r="DT1591" s="210"/>
      <c r="DU1591" s="210"/>
      <c r="DV1591" s="210"/>
      <c r="DW1591" s="210"/>
      <c r="DX1591" s="210"/>
      <c r="DY1591" s="210"/>
      <c r="DZ1591" s="210"/>
      <c r="EA1591" s="210"/>
      <c r="EB1591" s="210"/>
      <c r="EC1591" s="210"/>
      <c r="ED1591" s="210"/>
      <c r="EE1591" s="210"/>
      <c r="EF1591" s="210"/>
      <c r="EG1591" s="210"/>
      <c r="EH1591" s="210"/>
      <c r="EI1591" s="210"/>
      <c r="EJ1591" s="210"/>
      <c r="EK1591" s="210"/>
      <c r="EL1591" s="210"/>
      <c r="EM1591" s="210"/>
      <c r="EN1591" s="210"/>
      <c r="EO1591" s="210"/>
      <c r="EP1591" s="210"/>
      <c r="EQ1591" s="210"/>
      <c r="ER1591" s="210"/>
      <c r="ES1591" s="210"/>
      <c r="ET1591" s="210"/>
      <c r="EU1591" s="210"/>
    </row>
    <row r="1592" spans="1:151" ht="13">
      <c r="A1592" s="210"/>
      <c r="B1592" s="210"/>
      <c r="C1592" s="210"/>
      <c r="D1592" s="210"/>
      <c r="E1592" s="210"/>
      <c r="F1592" s="210"/>
      <c r="G1592" s="210"/>
      <c r="H1592" s="298"/>
      <c r="I1592" s="298"/>
      <c r="J1592" s="298"/>
      <c r="K1592" s="298"/>
      <c r="L1592" s="298"/>
      <c r="M1592" s="298"/>
      <c r="N1592" s="298"/>
      <c r="O1592" s="210"/>
      <c r="P1592" s="210"/>
      <c r="Q1592" s="211"/>
      <c r="R1592" s="210"/>
      <c r="S1592" s="210"/>
      <c r="T1592" s="210"/>
      <c r="U1592" s="210"/>
      <c r="V1592" s="210"/>
      <c r="W1592" s="210"/>
      <c r="X1592" s="192" t="s">
        <v>173</v>
      </c>
      <c r="Y1592" s="192" t="s">
        <v>459</v>
      </c>
      <c r="Z1592" s="167" t="str">
        <f>'Reviewer 2'!$AB$212</f>
        <v>NR</v>
      </c>
      <c r="AA1592" s="210"/>
      <c r="AB1592" s="210"/>
      <c r="AC1592" s="210"/>
      <c r="AD1592" s="210"/>
      <c r="AE1592" s="210"/>
      <c r="AF1592" s="210"/>
      <c r="AG1592" s="217"/>
      <c r="AH1592" s="217"/>
      <c r="AI1592" s="210"/>
      <c r="AJ1592" s="210"/>
      <c r="AK1592" s="210"/>
      <c r="AL1592" s="210"/>
      <c r="AM1592" s="210"/>
      <c r="AN1592" s="210"/>
      <c r="AO1592" s="210"/>
      <c r="AP1592" s="210"/>
      <c r="AQ1592" s="210"/>
      <c r="AR1592" s="210"/>
      <c r="AS1592" s="210"/>
      <c r="AT1592" s="210"/>
      <c r="AU1592" s="210"/>
      <c r="AV1592" s="210"/>
      <c r="AW1592" s="210"/>
      <c r="AX1592" s="210"/>
      <c r="AY1592" s="210"/>
      <c r="AZ1592" s="210"/>
      <c r="BA1592" s="210"/>
      <c r="BB1592" s="210"/>
      <c r="BC1592" s="210"/>
      <c r="BD1592" s="210"/>
      <c r="BE1592" s="210"/>
      <c r="BF1592" s="210"/>
      <c r="BG1592" s="210"/>
      <c r="BH1592" s="210"/>
      <c r="BI1592" s="210"/>
      <c r="BJ1592" s="210"/>
      <c r="BK1592" s="210"/>
      <c r="BL1592" s="210"/>
      <c r="BM1592" s="210"/>
      <c r="BN1592" s="210"/>
      <c r="BO1592" s="210"/>
      <c r="BP1592" s="210"/>
      <c r="BQ1592" s="210"/>
      <c r="BR1592" s="210"/>
      <c r="BS1592" s="210"/>
      <c r="BT1592" s="210"/>
      <c r="BU1592" s="210"/>
      <c r="BV1592" s="210"/>
      <c r="BW1592" s="210"/>
      <c r="BX1592" s="210"/>
      <c r="BY1592" s="210"/>
      <c r="BZ1592" s="210"/>
      <c r="CA1592" s="210"/>
      <c r="CB1592" s="210"/>
      <c r="CC1592" s="210"/>
      <c r="CD1592" s="210"/>
      <c r="CE1592" s="210"/>
      <c r="CF1592" s="210"/>
      <c r="CG1592" s="210"/>
      <c r="CH1592" s="210"/>
      <c r="CI1592" s="210"/>
      <c r="CJ1592" s="210"/>
      <c r="CK1592" s="210"/>
      <c r="CL1592" s="210"/>
      <c r="CM1592" s="210"/>
      <c r="CN1592" s="210"/>
      <c r="CO1592" s="210"/>
      <c r="CP1592" s="210"/>
      <c r="CQ1592" s="210"/>
      <c r="CR1592" s="210"/>
      <c r="CS1592" s="210"/>
      <c r="CT1592" s="210"/>
      <c r="CU1592" s="210"/>
      <c r="CV1592" s="210"/>
      <c r="CW1592" s="210"/>
      <c r="CX1592" s="210"/>
      <c r="CY1592" s="210"/>
      <c r="CZ1592" s="210"/>
      <c r="DA1592" s="210"/>
      <c r="DB1592" s="210"/>
      <c r="DC1592" s="210"/>
      <c r="DD1592" s="210"/>
      <c r="DE1592" s="210"/>
      <c r="DF1592" s="210"/>
      <c r="DG1592" s="210"/>
      <c r="DH1592" s="210"/>
      <c r="DI1592" s="210"/>
      <c r="DJ1592" s="210"/>
      <c r="DK1592" s="210"/>
      <c r="DL1592" s="210"/>
      <c r="DM1592" s="210"/>
      <c r="DN1592" s="210"/>
      <c r="DO1592" s="210"/>
      <c r="DP1592" s="210"/>
      <c r="DQ1592" s="210"/>
      <c r="DR1592" s="210"/>
      <c r="DS1592" s="210"/>
      <c r="DT1592" s="210"/>
      <c r="DU1592" s="210"/>
      <c r="DV1592" s="210"/>
      <c r="DW1592" s="210"/>
      <c r="DX1592" s="210"/>
      <c r="DY1592" s="210"/>
      <c r="DZ1592" s="210"/>
      <c r="EA1592" s="210"/>
      <c r="EB1592" s="210"/>
      <c r="EC1592" s="210"/>
      <c r="ED1592" s="210"/>
      <c r="EE1592" s="210"/>
      <c r="EF1592" s="210"/>
      <c r="EG1592" s="210"/>
      <c r="EH1592" s="210"/>
      <c r="EI1592" s="210"/>
      <c r="EJ1592" s="210"/>
      <c r="EK1592" s="210"/>
      <c r="EL1592" s="210"/>
      <c r="EM1592" s="210"/>
      <c r="EN1592" s="210"/>
      <c r="EO1592" s="210"/>
      <c r="EP1592" s="210"/>
      <c r="EQ1592" s="210"/>
      <c r="ER1592" s="210"/>
      <c r="ES1592" s="210"/>
      <c r="ET1592" s="210"/>
      <c r="EU1592" s="210"/>
    </row>
    <row r="1593" spans="1:151" ht="13">
      <c r="A1593" s="210"/>
      <c r="B1593" s="210"/>
      <c r="C1593" s="210"/>
      <c r="D1593" s="210"/>
      <c r="E1593" s="210"/>
      <c r="F1593" s="210"/>
      <c r="G1593" s="210"/>
      <c r="H1593" s="298"/>
      <c r="I1593" s="298"/>
      <c r="J1593" s="298"/>
      <c r="K1593" s="298"/>
      <c r="L1593" s="298"/>
      <c r="M1593" s="298"/>
      <c r="N1593" s="298"/>
      <c r="O1593" s="210"/>
      <c r="P1593" s="210"/>
      <c r="Q1593" s="211"/>
      <c r="R1593" s="210"/>
      <c r="S1593" s="210"/>
      <c r="T1593" s="210"/>
      <c r="U1593" s="210"/>
      <c r="V1593" s="210"/>
      <c r="W1593" s="210"/>
      <c r="X1593" s="192" t="s">
        <v>173</v>
      </c>
      <c r="Y1593" s="192" t="s">
        <v>460</v>
      </c>
      <c r="Z1593" s="167" t="str">
        <f>'Reviewer 2'!$AB$213</f>
        <v>NR</v>
      </c>
      <c r="AA1593" s="210"/>
      <c r="AB1593" s="210"/>
      <c r="AC1593" s="210"/>
      <c r="AD1593" s="210"/>
      <c r="AE1593" s="210"/>
      <c r="AF1593" s="210"/>
      <c r="AG1593" s="217"/>
      <c r="AH1593" s="217"/>
      <c r="AI1593" s="210"/>
      <c r="AJ1593" s="210"/>
      <c r="AK1593" s="210"/>
      <c r="AL1593" s="210"/>
      <c r="AM1593" s="210"/>
      <c r="AN1593" s="210"/>
      <c r="AO1593" s="210"/>
      <c r="AP1593" s="210"/>
      <c r="AQ1593" s="210"/>
      <c r="AR1593" s="210"/>
      <c r="AS1593" s="210"/>
      <c r="AT1593" s="210"/>
      <c r="AU1593" s="210"/>
      <c r="AV1593" s="210"/>
      <c r="AW1593" s="210"/>
      <c r="AX1593" s="210"/>
      <c r="AY1593" s="210"/>
      <c r="AZ1593" s="210"/>
      <c r="BA1593" s="210"/>
      <c r="BB1593" s="210"/>
      <c r="BC1593" s="210"/>
      <c r="BD1593" s="210"/>
      <c r="BE1593" s="210"/>
      <c r="BF1593" s="210"/>
      <c r="BG1593" s="210"/>
      <c r="BH1593" s="210"/>
      <c r="BI1593" s="210"/>
      <c r="BJ1593" s="210"/>
      <c r="BK1593" s="210"/>
      <c r="BL1593" s="210"/>
      <c r="BM1593" s="210"/>
      <c r="BN1593" s="210"/>
      <c r="BO1593" s="210"/>
      <c r="BP1593" s="210"/>
      <c r="BQ1593" s="210"/>
      <c r="BR1593" s="210"/>
      <c r="BS1593" s="210"/>
      <c r="BT1593" s="210"/>
      <c r="BU1593" s="210"/>
      <c r="BV1593" s="210"/>
      <c r="BW1593" s="210"/>
      <c r="BX1593" s="210"/>
      <c r="BY1593" s="210"/>
      <c r="BZ1593" s="210"/>
      <c r="CA1593" s="210"/>
      <c r="CB1593" s="210"/>
      <c r="CC1593" s="210"/>
      <c r="CD1593" s="210"/>
      <c r="CE1593" s="210"/>
      <c r="CF1593" s="210"/>
      <c r="CG1593" s="210"/>
      <c r="CH1593" s="210"/>
      <c r="CI1593" s="210"/>
      <c r="CJ1593" s="210"/>
      <c r="CK1593" s="210"/>
      <c r="CL1593" s="210"/>
      <c r="CM1593" s="210"/>
      <c r="CN1593" s="210"/>
      <c r="CO1593" s="210"/>
      <c r="CP1593" s="210"/>
      <c r="CQ1593" s="210"/>
      <c r="CR1593" s="210"/>
      <c r="CS1593" s="210"/>
      <c r="CT1593" s="210"/>
      <c r="CU1593" s="210"/>
      <c r="CV1593" s="210"/>
      <c r="CW1593" s="210"/>
      <c r="CX1593" s="210"/>
      <c r="CY1593" s="210"/>
      <c r="CZ1593" s="210"/>
      <c r="DA1593" s="210"/>
      <c r="DB1593" s="210"/>
      <c r="DC1593" s="210"/>
      <c r="DD1593" s="210"/>
      <c r="DE1593" s="210"/>
      <c r="DF1593" s="210"/>
      <c r="DG1593" s="210"/>
      <c r="DH1593" s="210"/>
      <c r="DI1593" s="210"/>
      <c r="DJ1593" s="210"/>
      <c r="DK1593" s="210"/>
      <c r="DL1593" s="210"/>
      <c r="DM1593" s="210"/>
      <c r="DN1593" s="210"/>
      <c r="DO1593" s="210"/>
      <c r="DP1593" s="210"/>
      <c r="DQ1593" s="210"/>
      <c r="DR1593" s="210"/>
      <c r="DS1593" s="210"/>
      <c r="DT1593" s="210"/>
      <c r="DU1593" s="210"/>
      <c r="DV1593" s="210"/>
      <c r="DW1593" s="210"/>
      <c r="DX1593" s="210"/>
      <c r="DY1593" s="210"/>
      <c r="DZ1593" s="210"/>
      <c r="EA1593" s="210"/>
      <c r="EB1593" s="210"/>
      <c r="EC1593" s="210"/>
      <c r="ED1593" s="210"/>
      <c r="EE1593" s="210"/>
      <c r="EF1593" s="210"/>
      <c r="EG1593" s="210"/>
      <c r="EH1593" s="210"/>
      <c r="EI1593" s="210"/>
      <c r="EJ1593" s="210"/>
      <c r="EK1593" s="210"/>
      <c r="EL1593" s="210"/>
      <c r="EM1593" s="210"/>
      <c r="EN1593" s="210"/>
      <c r="EO1593" s="210"/>
      <c r="EP1593" s="210"/>
      <c r="EQ1593" s="210"/>
      <c r="ER1593" s="210"/>
      <c r="ES1593" s="210"/>
      <c r="ET1593" s="210"/>
      <c r="EU1593" s="210"/>
    </row>
    <row r="1594" spans="1:151" ht="13">
      <c r="A1594" s="210"/>
      <c r="B1594" s="210"/>
      <c r="C1594" s="210"/>
      <c r="D1594" s="210"/>
      <c r="E1594" s="210"/>
      <c r="F1594" s="210"/>
      <c r="G1594" s="210"/>
      <c r="H1594" s="298"/>
      <c r="I1594" s="298"/>
      <c r="J1594" s="298"/>
      <c r="K1594" s="298"/>
      <c r="L1594" s="298"/>
      <c r="M1594" s="298"/>
      <c r="N1594" s="298"/>
      <c r="O1594" s="210"/>
      <c r="P1594" s="210"/>
      <c r="Q1594" s="211"/>
      <c r="R1594" s="210"/>
      <c r="S1594" s="210"/>
      <c r="T1594" s="210"/>
      <c r="U1594" s="210"/>
      <c r="V1594" s="210"/>
      <c r="W1594" s="210"/>
      <c r="X1594" s="192" t="s">
        <v>173</v>
      </c>
      <c r="Y1594" s="192" t="s">
        <v>461</v>
      </c>
      <c r="Z1594" s="167" t="str">
        <f>'Reviewer 2'!$AB$214</f>
        <v>NR</v>
      </c>
      <c r="AA1594" s="210"/>
      <c r="AB1594" s="210"/>
      <c r="AC1594" s="210"/>
      <c r="AD1594" s="210"/>
      <c r="AE1594" s="210"/>
      <c r="AF1594" s="210"/>
      <c r="AG1594" s="217"/>
      <c r="AH1594" s="217"/>
      <c r="AI1594" s="210"/>
      <c r="AJ1594" s="210"/>
      <c r="AK1594" s="210"/>
      <c r="AL1594" s="210"/>
      <c r="AM1594" s="210"/>
      <c r="AN1594" s="210"/>
      <c r="AO1594" s="210"/>
      <c r="AP1594" s="210"/>
      <c r="AQ1594" s="210"/>
      <c r="AR1594" s="210"/>
      <c r="AS1594" s="210"/>
      <c r="AT1594" s="210"/>
      <c r="AU1594" s="210"/>
      <c r="AV1594" s="210"/>
      <c r="AW1594" s="210"/>
      <c r="AX1594" s="210"/>
      <c r="AY1594" s="210"/>
      <c r="AZ1594" s="210"/>
      <c r="BA1594" s="210"/>
      <c r="BB1594" s="210"/>
      <c r="BC1594" s="210"/>
      <c r="BD1594" s="210"/>
      <c r="BE1594" s="210"/>
      <c r="BF1594" s="210"/>
      <c r="BG1594" s="210"/>
      <c r="BH1594" s="210"/>
      <c r="BI1594" s="210"/>
      <c r="BJ1594" s="210"/>
      <c r="BK1594" s="210"/>
      <c r="BL1594" s="210"/>
      <c r="BM1594" s="210"/>
      <c r="BN1594" s="210"/>
      <c r="BO1594" s="210"/>
      <c r="BP1594" s="210"/>
      <c r="BQ1594" s="210"/>
      <c r="BR1594" s="210"/>
      <c r="BS1594" s="210"/>
      <c r="BT1594" s="210"/>
      <c r="BU1594" s="210"/>
      <c r="BV1594" s="210"/>
      <c r="BW1594" s="210"/>
      <c r="BX1594" s="210"/>
      <c r="BY1594" s="210"/>
      <c r="BZ1594" s="210"/>
      <c r="CA1594" s="210"/>
      <c r="CB1594" s="210"/>
      <c r="CC1594" s="210"/>
      <c r="CD1594" s="210"/>
      <c r="CE1594" s="210"/>
      <c r="CF1594" s="210"/>
      <c r="CG1594" s="210"/>
      <c r="CH1594" s="210"/>
      <c r="CI1594" s="210"/>
      <c r="CJ1594" s="210"/>
      <c r="CK1594" s="210"/>
      <c r="CL1594" s="210"/>
      <c r="CM1594" s="210"/>
      <c r="CN1594" s="210"/>
      <c r="CO1594" s="210"/>
      <c r="CP1594" s="210"/>
      <c r="CQ1594" s="210"/>
      <c r="CR1594" s="210"/>
      <c r="CS1594" s="210"/>
      <c r="CT1594" s="210"/>
      <c r="CU1594" s="210"/>
      <c r="CV1594" s="210"/>
      <c r="CW1594" s="210"/>
      <c r="CX1594" s="210"/>
      <c r="CY1594" s="210"/>
      <c r="CZ1594" s="210"/>
      <c r="DA1594" s="210"/>
      <c r="DB1594" s="210"/>
      <c r="DC1594" s="210"/>
      <c r="DD1594" s="210"/>
      <c r="DE1594" s="210"/>
      <c r="DF1594" s="210"/>
      <c r="DG1594" s="210"/>
      <c r="DH1594" s="210"/>
      <c r="DI1594" s="210"/>
      <c r="DJ1594" s="210"/>
      <c r="DK1594" s="210"/>
      <c r="DL1594" s="210"/>
      <c r="DM1594" s="210"/>
      <c r="DN1594" s="210"/>
      <c r="DO1594" s="210"/>
      <c r="DP1594" s="210"/>
      <c r="DQ1594" s="210"/>
      <c r="DR1594" s="210"/>
      <c r="DS1594" s="210"/>
      <c r="DT1594" s="210"/>
      <c r="DU1594" s="210"/>
      <c r="DV1594" s="210"/>
      <c r="DW1594" s="210"/>
      <c r="DX1594" s="210"/>
      <c r="DY1594" s="210"/>
      <c r="DZ1594" s="210"/>
      <c r="EA1594" s="210"/>
      <c r="EB1594" s="210"/>
      <c r="EC1594" s="210"/>
      <c r="ED1594" s="210"/>
      <c r="EE1594" s="210"/>
      <c r="EF1594" s="210"/>
      <c r="EG1594" s="210"/>
      <c r="EH1594" s="210"/>
      <c r="EI1594" s="210"/>
      <c r="EJ1594" s="210"/>
      <c r="EK1594" s="210"/>
      <c r="EL1594" s="210"/>
      <c r="EM1594" s="210"/>
      <c r="EN1594" s="210"/>
      <c r="EO1594" s="210"/>
      <c r="EP1594" s="210"/>
      <c r="EQ1594" s="210"/>
      <c r="ER1594" s="210"/>
      <c r="ES1594" s="210"/>
      <c r="ET1594" s="210"/>
      <c r="EU1594" s="210"/>
    </row>
    <row r="1595" spans="1:151" ht="13">
      <c r="A1595" s="210"/>
      <c r="B1595" s="210"/>
      <c r="C1595" s="210"/>
      <c r="D1595" s="210"/>
      <c r="E1595" s="210"/>
      <c r="F1595" s="210"/>
      <c r="G1595" s="210"/>
      <c r="H1595" s="298"/>
      <c r="I1595" s="298"/>
      <c r="J1595" s="298"/>
      <c r="K1595" s="298"/>
      <c r="L1595" s="298"/>
      <c r="M1595" s="298"/>
      <c r="N1595" s="298"/>
      <c r="O1595" s="210"/>
      <c r="P1595" s="210"/>
      <c r="Q1595" s="211"/>
      <c r="R1595" s="210"/>
      <c r="S1595" s="210"/>
      <c r="T1595" s="210"/>
      <c r="U1595" s="210"/>
      <c r="V1595" s="210"/>
      <c r="W1595" s="210"/>
      <c r="X1595" s="192" t="s">
        <v>173</v>
      </c>
      <c r="Y1595" s="192" t="s">
        <v>462</v>
      </c>
      <c r="Z1595" s="167" t="str">
        <f>'Reviewer 2'!$AB$215</f>
        <v>NR</v>
      </c>
      <c r="AA1595" s="210"/>
      <c r="AB1595" s="210"/>
      <c r="AC1595" s="210"/>
      <c r="AD1595" s="210"/>
      <c r="AE1595" s="210"/>
      <c r="AF1595" s="210"/>
      <c r="AG1595" s="217"/>
      <c r="AH1595" s="217"/>
      <c r="AI1595" s="210"/>
      <c r="AJ1595" s="210"/>
      <c r="AK1595" s="210"/>
      <c r="AL1595" s="210"/>
      <c r="AM1595" s="210"/>
      <c r="AN1595" s="210"/>
      <c r="AO1595" s="210"/>
      <c r="AP1595" s="210"/>
      <c r="AQ1595" s="210"/>
      <c r="AR1595" s="210"/>
      <c r="AS1595" s="210"/>
      <c r="AT1595" s="210"/>
      <c r="AU1595" s="210"/>
      <c r="AV1595" s="210"/>
      <c r="AW1595" s="210"/>
      <c r="AX1595" s="210"/>
      <c r="AY1595" s="210"/>
      <c r="AZ1595" s="210"/>
      <c r="BA1595" s="210"/>
      <c r="BB1595" s="210"/>
      <c r="BC1595" s="210"/>
      <c r="BD1595" s="210"/>
      <c r="BE1595" s="210"/>
      <c r="BF1595" s="210"/>
      <c r="BG1595" s="210"/>
      <c r="BH1595" s="210"/>
      <c r="BI1595" s="210"/>
      <c r="BJ1595" s="210"/>
      <c r="BK1595" s="210"/>
      <c r="BL1595" s="210"/>
      <c r="BM1595" s="210"/>
      <c r="BN1595" s="210"/>
      <c r="BO1595" s="210"/>
      <c r="BP1595" s="210"/>
      <c r="BQ1595" s="210"/>
      <c r="BR1595" s="210"/>
      <c r="BS1595" s="210"/>
      <c r="BT1595" s="210"/>
      <c r="BU1595" s="210"/>
      <c r="BV1595" s="210"/>
      <c r="BW1595" s="210"/>
      <c r="BX1595" s="210"/>
      <c r="BY1595" s="210"/>
      <c r="BZ1595" s="210"/>
      <c r="CA1595" s="210"/>
      <c r="CB1595" s="210"/>
      <c r="CC1595" s="210"/>
      <c r="CD1595" s="210"/>
      <c r="CE1595" s="210"/>
      <c r="CF1595" s="210"/>
      <c r="CG1595" s="210"/>
      <c r="CH1595" s="210"/>
      <c r="CI1595" s="210"/>
      <c r="CJ1595" s="210"/>
      <c r="CK1595" s="210"/>
      <c r="CL1595" s="210"/>
      <c r="CM1595" s="210"/>
      <c r="CN1595" s="210"/>
      <c r="CO1595" s="210"/>
      <c r="CP1595" s="210"/>
      <c r="CQ1595" s="210"/>
      <c r="CR1595" s="210"/>
      <c r="CS1595" s="210"/>
      <c r="CT1595" s="210"/>
      <c r="CU1595" s="210"/>
      <c r="CV1595" s="210"/>
      <c r="CW1595" s="210"/>
      <c r="CX1595" s="210"/>
      <c r="CY1595" s="210"/>
      <c r="CZ1595" s="210"/>
      <c r="DA1595" s="210"/>
      <c r="DB1595" s="210"/>
      <c r="DC1595" s="210"/>
      <c r="DD1595" s="210"/>
      <c r="DE1595" s="210"/>
      <c r="DF1595" s="210"/>
      <c r="DG1595" s="210"/>
      <c r="DH1595" s="210"/>
      <c r="DI1595" s="210"/>
      <c r="DJ1595" s="210"/>
      <c r="DK1595" s="210"/>
      <c r="DL1595" s="210"/>
      <c r="DM1595" s="210"/>
      <c r="DN1595" s="210"/>
      <c r="DO1595" s="210"/>
      <c r="DP1595" s="210"/>
      <c r="DQ1595" s="210"/>
      <c r="DR1595" s="210"/>
      <c r="DS1595" s="210"/>
      <c r="DT1595" s="210"/>
      <c r="DU1595" s="210"/>
      <c r="DV1595" s="210"/>
      <c r="DW1595" s="210"/>
      <c r="DX1595" s="210"/>
      <c r="DY1595" s="210"/>
      <c r="DZ1595" s="210"/>
      <c r="EA1595" s="210"/>
      <c r="EB1595" s="210"/>
      <c r="EC1595" s="210"/>
      <c r="ED1595" s="210"/>
      <c r="EE1595" s="210"/>
      <c r="EF1595" s="210"/>
      <c r="EG1595" s="210"/>
      <c r="EH1595" s="210"/>
      <c r="EI1595" s="210"/>
      <c r="EJ1595" s="210"/>
      <c r="EK1595" s="210"/>
      <c r="EL1595" s="210"/>
      <c r="EM1595" s="210"/>
      <c r="EN1595" s="210"/>
      <c r="EO1595" s="210"/>
      <c r="EP1595" s="210"/>
      <c r="EQ1595" s="210"/>
      <c r="ER1595" s="210"/>
      <c r="ES1595" s="210"/>
      <c r="ET1595" s="210"/>
      <c r="EU1595" s="210"/>
    </row>
    <row r="1596" spans="1:151" ht="13">
      <c r="A1596" s="210"/>
      <c r="B1596" s="210"/>
      <c r="C1596" s="210"/>
      <c r="D1596" s="210"/>
      <c r="E1596" s="210"/>
      <c r="F1596" s="210"/>
      <c r="G1596" s="210"/>
      <c r="H1596" s="298"/>
      <c r="I1596" s="298"/>
      <c r="J1596" s="298"/>
      <c r="K1596" s="298"/>
      <c r="L1596" s="298"/>
      <c r="M1596" s="298"/>
      <c r="N1596" s="298"/>
      <c r="O1596" s="210"/>
      <c r="P1596" s="210"/>
      <c r="Q1596" s="211"/>
      <c r="R1596" s="210"/>
      <c r="S1596" s="210"/>
      <c r="T1596" s="210"/>
      <c r="U1596" s="210"/>
      <c r="V1596" s="210"/>
      <c r="W1596" s="210"/>
      <c r="X1596" s="192" t="s">
        <v>173</v>
      </c>
      <c r="Y1596" s="192" t="s">
        <v>463</v>
      </c>
      <c r="Z1596" s="167" t="str">
        <f>'Reviewer 2'!$AB$216</f>
        <v>NR</v>
      </c>
      <c r="AA1596" s="210"/>
      <c r="AB1596" s="210"/>
      <c r="AC1596" s="210"/>
      <c r="AD1596" s="210"/>
      <c r="AE1596" s="210"/>
      <c r="AF1596" s="210"/>
      <c r="AG1596" s="217"/>
      <c r="AH1596" s="217"/>
      <c r="AI1596" s="210"/>
      <c r="AJ1596" s="210"/>
      <c r="AK1596" s="210"/>
      <c r="AL1596" s="210"/>
      <c r="AM1596" s="210"/>
      <c r="AN1596" s="210"/>
      <c r="AO1596" s="210"/>
      <c r="AP1596" s="210"/>
      <c r="AQ1596" s="210"/>
      <c r="AR1596" s="210"/>
      <c r="AS1596" s="210"/>
      <c r="AT1596" s="210"/>
      <c r="AU1596" s="210"/>
      <c r="AV1596" s="210"/>
      <c r="AW1596" s="210"/>
      <c r="AX1596" s="210"/>
      <c r="AY1596" s="210"/>
      <c r="AZ1596" s="210"/>
      <c r="BA1596" s="210"/>
      <c r="BB1596" s="210"/>
      <c r="BC1596" s="210"/>
      <c r="BD1596" s="210"/>
      <c r="BE1596" s="210"/>
      <c r="BF1596" s="210"/>
      <c r="BG1596" s="210"/>
      <c r="BH1596" s="210"/>
      <c r="BI1596" s="210"/>
      <c r="BJ1596" s="210"/>
      <c r="BK1596" s="210"/>
      <c r="BL1596" s="210"/>
      <c r="BM1596" s="210"/>
      <c r="BN1596" s="210"/>
      <c r="BO1596" s="210"/>
      <c r="BP1596" s="210"/>
      <c r="BQ1596" s="210"/>
      <c r="BR1596" s="210"/>
      <c r="BS1596" s="210"/>
      <c r="BT1596" s="210"/>
      <c r="BU1596" s="210"/>
      <c r="BV1596" s="210"/>
      <c r="BW1596" s="210"/>
      <c r="BX1596" s="210"/>
      <c r="BY1596" s="210"/>
      <c r="BZ1596" s="210"/>
      <c r="CA1596" s="210"/>
      <c r="CB1596" s="210"/>
      <c r="CC1596" s="210"/>
      <c r="CD1596" s="210"/>
      <c r="CE1596" s="210"/>
      <c r="CF1596" s="210"/>
      <c r="CG1596" s="210"/>
      <c r="CH1596" s="210"/>
      <c r="CI1596" s="210"/>
      <c r="CJ1596" s="210"/>
      <c r="CK1596" s="210"/>
      <c r="CL1596" s="210"/>
      <c r="CM1596" s="210"/>
      <c r="CN1596" s="210"/>
      <c r="CO1596" s="210"/>
      <c r="CP1596" s="210"/>
      <c r="CQ1596" s="210"/>
      <c r="CR1596" s="210"/>
      <c r="CS1596" s="210"/>
      <c r="CT1596" s="210"/>
      <c r="CU1596" s="210"/>
      <c r="CV1596" s="210"/>
      <c r="CW1596" s="210"/>
      <c r="CX1596" s="210"/>
      <c r="CY1596" s="210"/>
      <c r="CZ1596" s="210"/>
      <c r="DA1596" s="210"/>
      <c r="DB1596" s="210"/>
      <c r="DC1596" s="210"/>
      <c r="DD1596" s="210"/>
      <c r="DE1596" s="210"/>
      <c r="DF1596" s="210"/>
      <c r="DG1596" s="210"/>
      <c r="DH1596" s="210"/>
      <c r="DI1596" s="210"/>
      <c r="DJ1596" s="210"/>
      <c r="DK1596" s="210"/>
      <c r="DL1596" s="210"/>
      <c r="DM1596" s="210"/>
      <c r="DN1596" s="210"/>
      <c r="DO1596" s="210"/>
      <c r="DP1596" s="210"/>
      <c r="DQ1596" s="210"/>
      <c r="DR1596" s="210"/>
      <c r="DS1596" s="210"/>
      <c r="DT1596" s="210"/>
      <c r="DU1596" s="210"/>
      <c r="DV1596" s="210"/>
      <c r="DW1596" s="210"/>
      <c r="DX1596" s="210"/>
      <c r="DY1596" s="210"/>
      <c r="DZ1596" s="210"/>
      <c r="EA1596" s="210"/>
      <c r="EB1596" s="210"/>
      <c r="EC1596" s="210"/>
      <c r="ED1596" s="210"/>
      <c r="EE1596" s="210"/>
      <c r="EF1596" s="210"/>
      <c r="EG1596" s="210"/>
      <c r="EH1596" s="210"/>
      <c r="EI1596" s="210"/>
      <c r="EJ1596" s="210"/>
      <c r="EK1596" s="210"/>
      <c r="EL1596" s="210"/>
      <c r="EM1596" s="210"/>
      <c r="EN1596" s="210"/>
      <c r="EO1596" s="210"/>
      <c r="EP1596" s="210"/>
      <c r="EQ1596" s="210"/>
      <c r="ER1596" s="210"/>
      <c r="ES1596" s="210"/>
      <c r="ET1596" s="210"/>
      <c r="EU1596" s="210"/>
    </row>
    <row r="1597" spans="1:151" ht="13">
      <c r="A1597" s="210"/>
      <c r="B1597" s="210"/>
      <c r="C1597" s="210"/>
      <c r="D1597" s="210"/>
      <c r="E1597" s="210"/>
      <c r="F1597" s="210"/>
      <c r="G1597" s="210"/>
      <c r="H1597" s="298"/>
      <c r="I1597" s="298"/>
      <c r="J1597" s="298"/>
      <c r="K1597" s="298"/>
      <c r="L1597" s="298"/>
      <c r="M1597" s="298"/>
      <c r="N1597" s="298"/>
      <c r="O1597" s="210"/>
      <c r="P1597" s="210"/>
      <c r="Q1597" s="211"/>
      <c r="R1597" s="210"/>
      <c r="S1597" s="210"/>
      <c r="T1597" s="210"/>
      <c r="U1597" s="210"/>
      <c r="V1597" s="210"/>
      <c r="W1597" s="210"/>
      <c r="X1597" s="192" t="s">
        <v>173</v>
      </c>
      <c r="Y1597" s="192" t="s">
        <v>464</v>
      </c>
      <c r="Z1597" s="167" t="str">
        <f>'Reviewer 2'!$AB$217</f>
        <v>NR</v>
      </c>
      <c r="AA1597" s="210"/>
      <c r="AB1597" s="210"/>
      <c r="AC1597" s="210"/>
      <c r="AD1597" s="210"/>
      <c r="AE1597" s="210"/>
      <c r="AF1597" s="210"/>
      <c r="AG1597" s="217"/>
      <c r="AH1597" s="217"/>
      <c r="AI1597" s="210"/>
      <c r="AJ1597" s="210"/>
      <c r="AK1597" s="210"/>
      <c r="AL1597" s="210"/>
      <c r="AM1597" s="210"/>
      <c r="AN1597" s="210"/>
      <c r="AO1597" s="210"/>
      <c r="AP1597" s="210"/>
      <c r="AQ1597" s="210"/>
      <c r="AR1597" s="210"/>
      <c r="AS1597" s="210"/>
      <c r="AT1597" s="210"/>
      <c r="AU1597" s="210"/>
      <c r="AV1597" s="210"/>
      <c r="AW1597" s="210"/>
      <c r="AX1597" s="210"/>
      <c r="AY1597" s="210"/>
      <c r="AZ1597" s="210"/>
      <c r="BA1597" s="210"/>
      <c r="BB1597" s="210"/>
      <c r="BC1597" s="210"/>
      <c r="BD1597" s="210"/>
      <c r="BE1597" s="210"/>
      <c r="BF1597" s="210"/>
      <c r="BG1597" s="210"/>
      <c r="BH1597" s="210"/>
      <c r="BI1597" s="210"/>
      <c r="BJ1597" s="210"/>
      <c r="BK1597" s="210"/>
      <c r="BL1597" s="210"/>
      <c r="BM1597" s="210"/>
      <c r="BN1597" s="210"/>
      <c r="BO1597" s="210"/>
      <c r="BP1597" s="210"/>
      <c r="BQ1597" s="210"/>
      <c r="BR1597" s="210"/>
      <c r="BS1597" s="210"/>
      <c r="BT1597" s="210"/>
      <c r="BU1597" s="210"/>
      <c r="BV1597" s="210"/>
      <c r="BW1597" s="210"/>
      <c r="BX1597" s="210"/>
      <c r="BY1597" s="210"/>
      <c r="BZ1597" s="210"/>
      <c r="CA1597" s="210"/>
      <c r="CB1597" s="210"/>
      <c r="CC1597" s="210"/>
      <c r="CD1597" s="210"/>
      <c r="CE1597" s="210"/>
      <c r="CF1597" s="210"/>
      <c r="CG1597" s="210"/>
      <c r="CH1597" s="210"/>
      <c r="CI1597" s="210"/>
      <c r="CJ1597" s="210"/>
      <c r="CK1597" s="210"/>
      <c r="CL1597" s="210"/>
      <c r="CM1597" s="210"/>
      <c r="CN1597" s="210"/>
      <c r="CO1597" s="210"/>
      <c r="CP1597" s="210"/>
      <c r="CQ1597" s="210"/>
      <c r="CR1597" s="210"/>
      <c r="CS1597" s="210"/>
      <c r="CT1597" s="210"/>
      <c r="CU1597" s="210"/>
      <c r="CV1597" s="210"/>
      <c r="CW1597" s="210"/>
      <c r="CX1597" s="210"/>
      <c r="CY1597" s="210"/>
      <c r="CZ1597" s="210"/>
      <c r="DA1597" s="210"/>
      <c r="DB1597" s="210"/>
      <c r="DC1597" s="210"/>
      <c r="DD1597" s="210"/>
      <c r="DE1597" s="210"/>
      <c r="DF1597" s="210"/>
      <c r="DG1597" s="210"/>
      <c r="DH1597" s="210"/>
      <c r="DI1597" s="210"/>
      <c r="DJ1597" s="210"/>
      <c r="DK1597" s="210"/>
      <c r="DL1597" s="210"/>
      <c r="DM1597" s="210"/>
      <c r="DN1597" s="210"/>
      <c r="DO1597" s="210"/>
      <c r="DP1597" s="210"/>
      <c r="DQ1597" s="210"/>
      <c r="DR1597" s="210"/>
      <c r="DS1597" s="210"/>
      <c r="DT1597" s="210"/>
      <c r="DU1597" s="210"/>
      <c r="DV1597" s="210"/>
      <c r="DW1597" s="210"/>
      <c r="DX1597" s="210"/>
      <c r="DY1597" s="210"/>
      <c r="DZ1597" s="210"/>
      <c r="EA1597" s="210"/>
      <c r="EB1597" s="210"/>
      <c r="EC1597" s="210"/>
      <c r="ED1597" s="210"/>
      <c r="EE1597" s="210"/>
      <c r="EF1597" s="210"/>
      <c r="EG1597" s="210"/>
      <c r="EH1597" s="210"/>
      <c r="EI1597" s="210"/>
      <c r="EJ1597" s="210"/>
      <c r="EK1597" s="210"/>
      <c r="EL1597" s="210"/>
      <c r="EM1597" s="210"/>
      <c r="EN1597" s="210"/>
      <c r="EO1597" s="210"/>
      <c r="EP1597" s="210"/>
      <c r="EQ1597" s="210"/>
      <c r="ER1597" s="210"/>
      <c r="ES1597" s="210"/>
      <c r="ET1597" s="210"/>
      <c r="EU1597" s="210"/>
    </row>
    <row r="1598" spans="1:151" ht="13">
      <c r="A1598" s="210"/>
      <c r="B1598" s="210"/>
      <c r="C1598" s="210"/>
      <c r="D1598" s="210"/>
      <c r="E1598" s="210"/>
      <c r="F1598" s="210"/>
      <c r="G1598" s="210"/>
      <c r="H1598" s="298"/>
      <c r="I1598" s="298"/>
      <c r="J1598" s="298"/>
      <c r="K1598" s="298"/>
      <c r="L1598" s="298"/>
      <c r="M1598" s="298"/>
      <c r="N1598" s="298"/>
      <c r="O1598" s="210"/>
      <c r="P1598" s="210"/>
      <c r="Q1598" s="211"/>
      <c r="R1598" s="210"/>
      <c r="S1598" s="210"/>
      <c r="T1598" s="210"/>
      <c r="U1598" s="210"/>
      <c r="V1598" s="210"/>
      <c r="W1598" s="210"/>
      <c r="X1598" s="192" t="s">
        <v>173</v>
      </c>
      <c r="Y1598" s="192" t="s">
        <v>465</v>
      </c>
      <c r="Z1598" s="167" t="str">
        <f>'Reviewer 2'!$AB$218</f>
        <v>NR</v>
      </c>
      <c r="AA1598" s="210"/>
      <c r="AB1598" s="210"/>
      <c r="AC1598" s="210"/>
      <c r="AD1598" s="210"/>
      <c r="AE1598" s="210"/>
      <c r="AF1598" s="210"/>
      <c r="AG1598" s="217"/>
      <c r="AH1598" s="217"/>
      <c r="AI1598" s="210"/>
      <c r="AJ1598" s="210"/>
      <c r="AK1598" s="210"/>
      <c r="AL1598" s="210"/>
      <c r="AM1598" s="210"/>
      <c r="AN1598" s="210"/>
      <c r="AO1598" s="210"/>
      <c r="AP1598" s="210"/>
      <c r="AQ1598" s="210"/>
      <c r="AR1598" s="210"/>
      <c r="AS1598" s="210"/>
      <c r="AT1598" s="210"/>
      <c r="AU1598" s="210"/>
      <c r="AV1598" s="210"/>
      <c r="AW1598" s="210"/>
      <c r="AX1598" s="210"/>
      <c r="AY1598" s="210"/>
      <c r="AZ1598" s="210"/>
      <c r="BA1598" s="210"/>
      <c r="BB1598" s="210"/>
      <c r="BC1598" s="210"/>
      <c r="BD1598" s="210"/>
      <c r="BE1598" s="210"/>
      <c r="BF1598" s="210"/>
      <c r="BG1598" s="210"/>
      <c r="BH1598" s="210"/>
      <c r="BI1598" s="210"/>
      <c r="BJ1598" s="210"/>
      <c r="BK1598" s="210"/>
      <c r="BL1598" s="210"/>
      <c r="BM1598" s="210"/>
      <c r="BN1598" s="210"/>
      <c r="BO1598" s="210"/>
      <c r="BP1598" s="210"/>
      <c r="BQ1598" s="210"/>
      <c r="BR1598" s="210"/>
      <c r="BS1598" s="210"/>
      <c r="BT1598" s="210"/>
      <c r="BU1598" s="210"/>
      <c r="BV1598" s="210"/>
      <c r="BW1598" s="210"/>
      <c r="BX1598" s="210"/>
      <c r="BY1598" s="210"/>
      <c r="BZ1598" s="210"/>
      <c r="CA1598" s="210"/>
      <c r="CB1598" s="210"/>
      <c r="CC1598" s="210"/>
      <c r="CD1598" s="210"/>
      <c r="CE1598" s="210"/>
      <c r="CF1598" s="210"/>
      <c r="CG1598" s="210"/>
      <c r="CH1598" s="210"/>
      <c r="CI1598" s="210"/>
      <c r="CJ1598" s="210"/>
      <c r="CK1598" s="210"/>
      <c r="CL1598" s="210"/>
      <c r="CM1598" s="210"/>
      <c r="CN1598" s="210"/>
      <c r="CO1598" s="210"/>
      <c r="CP1598" s="210"/>
      <c r="CQ1598" s="210"/>
      <c r="CR1598" s="210"/>
      <c r="CS1598" s="210"/>
      <c r="CT1598" s="210"/>
      <c r="CU1598" s="210"/>
      <c r="CV1598" s="210"/>
      <c r="CW1598" s="210"/>
      <c r="CX1598" s="210"/>
      <c r="CY1598" s="210"/>
      <c r="CZ1598" s="210"/>
      <c r="DA1598" s="210"/>
      <c r="DB1598" s="210"/>
      <c r="DC1598" s="210"/>
      <c r="DD1598" s="210"/>
      <c r="DE1598" s="210"/>
      <c r="DF1598" s="210"/>
      <c r="DG1598" s="210"/>
      <c r="DH1598" s="210"/>
      <c r="DI1598" s="210"/>
      <c r="DJ1598" s="210"/>
      <c r="DK1598" s="210"/>
      <c r="DL1598" s="210"/>
      <c r="DM1598" s="210"/>
      <c r="DN1598" s="210"/>
      <c r="DO1598" s="210"/>
      <c r="DP1598" s="210"/>
      <c r="DQ1598" s="210"/>
      <c r="DR1598" s="210"/>
      <c r="DS1598" s="210"/>
      <c r="DT1598" s="210"/>
      <c r="DU1598" s="210"/>
      <c r="DV1598" s="210"/>
      <c r="DW1598" s="210"/>
      <c r="DX1598" s="210"/>
      <c r="DY1598" s="210"/>
      <c r="DZ1598" s="210"/>
      <c r="EA1598" s="210"/>
      <c r="EB1598" s="210"/>
      <c r="EC1598" s="210"/>
      <c r="ED1598" s="210"/>
      <c r="EE1598" s="210"/>
      <c r="EF1598" s="210"/>
      <c r="EG1598" s="210"/>
      <c r="EH1598" s="210"/>
      <c r="EI1598" s="210"/>
      <c r="EJ1598" s="210"/>
      <c r="EK1598" s="210"/>
      <c r="EL1598" s="210"/>
      <c r="EM1598" s="210"/>
      <c r="EN1598" s="210"/>
      <c r="EO1598" s="210"/>
      <c r="EP1598" s="210"/>
      <c r="EQ1598" s="210"/>
      <c r="ER1598" s="210"/>
      <c r="ES1598" s="210"/>
      <c r="ET1598" s="210"/>
      <c r="EU1598" s="210"/>
    </row>
    <row r="1599" spans="1:151" ht="13">
      <c r="A1599" s="210"/>
      <c r="B1599" s="210"/>
      <c r="C1599" s="210"/>
      <c r="D1599" s="210"/>
      <c r="E1599" s="210"/>
      <c r="F1599" s="210"/>
      <c r="G1599" s="210"/>
      <c r="H1599" s="298"/>
      <c r="I1599" s="298"/>
      <c r="J1599" s="298"/>
      <c r="K1599" s="298"/>
      <c r="L1599" s="298"/>
      <c r="M1599" s="298"/>
      <c r="N1599" s="298"/>
      <c r="O1599" s="210"/>
      <c r="P1599" s="210"/>
      <c r="Q1599" s="211"/>
      <c r="R1599" s="210"/>
      <c r="S1599" s="210"/>
      <c r="T1599" s="210"/>
      <c r="U1599" s="210"/>
      <c r="V1599" s="210"/>
      <c r="W1599" s="210"/>
      <c r="X1599" s="192" t="s">
        <v>173</v>
      </c>
      <c r="Y1599" s="192" t="s">
        <v>466</v>
      </c>
      <c r="Z1599" s="167" t="str">
        <f>'Reviewer 2'!$AB$219</f>
        <v>NR</v>
      </c>
      <c r="AA1599" s="210"/>
      <c r="AB1599" s="210"/>
      <c r="AC1599" s="210"/>
      <c r="AD1599" s="210"/>
      <c r="AE1599" s="210"/>
      <c r="AF1599" s="210"/>
      <c r="AG1599" s="217"/>
      <c r="AH1599" s="217"/>
      <c r="AI1599" s="210"/>
      <c r="AJ1599" s="210"/>
      <c r="AK1599" s="210"/>
      <c r="AL1599" s="210"/>
      <c r="AM1599" s="210"/>
      <c r="AN1599" s="210"/>
      <c r="AO1599" s="210"/>
      <c r="AP1599" s="210"/>
      <c r="AQ1599" s="210"/>
      <c r="AR1599" s="210"/>
      <c r="AS1599" s="210"/>
      <c r="AT1599" s="210"/>
      <c r="AU1599" s="210"/>
      <c r="AV1599" s="210"/>
      <c r="AW1599" s="210"/>
      <c r="AX1599" s="210"/>
      <c r="AY1599" s="210"/>
      <c r="AZ1599" s="210"/>
      <c r="BA1599" s="210"/>
      <c r="BB1599" s="210"/>
      <c r="BC1599" s="210"/>
      <c r="BD1599" s="210"/>
      <c r="BE1599" s="210"/>
      <c r="BF1599" s="210"/>
      <c r="BG1599" s="210"/>
      <c r="BH1599" s="210"/>
      <c r="BI1599" s="210"/>
      <c r="BJ1599" s="210"/>
      <c r="BK1599" s="210"/>
      <c r="BL1599" s="210"/>
      <c r="BM1599" s="210"/>
      <c r="BN1599" s="210"/>
      <c r="BO1599" s="210"/>
      <c r="BP1599" s="210"/>
      <c r="BQ1599" s="210"/>
      <c r="BR1599" s="210"/>
      <c r="BS1599" s="210"/>
      <c r="BT1599" s="210"/>
      <c r="BU1599" s="210"/>
      <c r="BV1599" s="210"/>
      <c r="BW1599" s="210"/>
      <c r="BX1599" s="210"/>
      <c r="BY1599" s="210"/>
      <c r="BZ1599" s="210"/>
      <c r="CA1599" s="210"/>
      <c r="CB1599" s="210"/>
      <c r="CC1599" s="210"/>
      <c r="CD1599" s="210"/>
      <c r="CE1599" s="210"/>
      <c r="CF1599" s="210"/>
      <c r="CG1599" s="210"/>
      <c r="CH1599" s="210"/>
      <c r="CI1599" s="210"/>
      <c r="CJ1599" s="210"/>
      <c r="CK1599" s="210"/>
      <c r="CL1599" s="210"/>
      <c r="CM1599" s="210"/>
      <c r="CN1599" s="210"/>
      <c r="CO1599" s="210"/>
      <c r="CP1599" s="210"/>
      <c r="CQ1599" s="210"/>
      <c r="CR1599" s="210"/>
      <c r="CS1599" s="210"/>
      <c r="CT1599" s="210"/>
      <c r="CU1599" s="210"/>
      <c r="CV1599" s="210"/>
      <c r="CW1599" s="210"/>
      <c r="CX1599" s="210"/>
      <c r="CY1599" s="210"/>
      <c r="CZ1599" s="210"/>
      <c r="DA1599" s="210"/>
      <c r="DB1599" s="210"/>
      <c r="DC1599" s="210"/>
      <c r="DD1599" s="210"/>
      <c r="DE1599" s="210"/>
      <c r="DF1599" s="210"/>
      <c r="DG1599" s="210"/>
      <c r="DH1599" s="210"/>
      <c r="DI1599" s="210"/>
      <c r="DJ1599" s="210"/>
      <c r="DK1599" s="210"/>
      <c r="DL1599" s="210"/>
      <c r="DM1599" s="210"/>
      <c r="DN1599" s="210"/>
      <c r="DO1599" s="210"/>
      <c r="DP1599" s="210"/>
      <c r="DQ1599" s="210"/>
      <c r="DR1599" s="210"/>
      <c r="DS1599" s="210"/>
      <c r="DT1599" s="210"/>
      <c r="DU1599" s="210"/>
      <c r="DV1599" s="210"/>
      <c r="DW1599" s="210"/>
      <c r="DX1599" s="210"/>
      <c r="DY1599" s="210"/>
      <c r="DZ1599" s="210"/>
      <c r="EA1599" s="210"/>
      <c r="EB1599" s="210"/>
      <c r="EC1599" s="210"/>
      <c r="ED1599" s="210"/>
      <c r="EE1599" s="210"/>
      <c r="EF1599" s="210"/>
      <c r="EG1599" s="210"/>
      <c r="EH1599" s="210"/>
      <c r="EI1599" s="210"/>
      <c r="EJ1599" s="210"/>
      <c r="EK1599" s="210"/>
      <c r="EL1599" s="210"/>
      <c r="EM1599" s="210"/>
      <c r="EN1599" s="210"/>
      <c r="EO1599" s="210"/>
      <c r="EP1599" s="210"/>
      <c r="EQ1599" s="210"/>
      <c r="ER1599" s="210"/>
      <c r="ES1599" s="210"/>
      <c r="ET1599" s="210"/>
      <c r="EU1599" s="210"/>
    </row>
    <row r="1600" spans="1:151" ht="13">
      <c r="A1600" s="210"/>
      <c r="B1600" s="210"/>
      <c r="C1600" s="210"/>
      <c r="D1600" s="210"/>
      <c r="E1600" s="210"/>
      <c r="F1600" s="210"/>
      <c r="G1600" s="210"/>
      <c r="H1600" s="298"/>
      <c r="I1600" s="298"/>
      <c r="J1600" s="298"/>
      <c r="K1600" s="298"/>
      <c r="L1600" s="298"/>
      <c r="M1600" s="298"/>
      <c r="N1600" s="298"/>
      <c r="O1600" s="210"/>
      <c r="P1600" s="210"/>
      <c r="Q1600" s="211"/>
      <c r="R1600" s="210"/>
      <c r="S1600" s="210"/>
      <c r="T1600" s="210"/>
      <c r="U1600" s="210"/>
      <c r="V1600" s="210"/>
      <c r="W1600" s="210"/>
      <c r="X1600" s="192" t="s">
        <v>173</v>
      </c>
      <c r="Y1600" s="192" t="s">
        <v>467</v>
      </c>
      <c r="Z1600" s="167" t="str">
        <f>'Reviewer 2'!$AB$220</f>
        <v>NR</v>
      </c>
      <c r="AA1600" s="210"/>
      <c r="AB1600" s="210"/>
      <c r="AC1600" s="210"/>
      <c r="AD1600" s="210"/>
      <c r="AE1600" s="210"/>
      <c r="AF1600" s="210"/>
      <c r="AG1600" s="217"/>
      <c r="AH1600" s="217"/>
      <c r="AI1600" s="210"/>
      <c r="AJ1600" s="210"/>
      <c r="AK1600" s="210"/>
      <c r="AL1600" s="210"/>
      <c r="AM1600" s="210"/>
      <c r="AN1600" s="210"/>
      <c r="AO1600" s="210"/>
      <c r="AP1600" s="210"/>
      <c r="AQ1600" s="210"/>
      <c r="AR1600" s="210"/>
      <c r="AS1600" s="210"/>
      <c r="AT1600" s="210"/>
      <c r="AU1600" s="210"/>
      <c r="AV1600" s="210"/>
      <c r="AW1600" s="210"/>
      <c r="AX1600" s="210"/>
      <c r="AY1600" s="210"/>
      <c r="AZ1600" s="210"/>
      <c r="BA1600" s="210"/>
      <c r="BB1600" s="210"/>
      <c r="BC1600" s="210"/>
      <c r="BD1600" s="210"/>
      <c r="BE1600" s="210"/>
      <c r="BF1600" s="210"/>
      <c r="BG1600" s="210"/>
      <c r="BH1600" s="210"/>
      <c r="BI1600" s="210"/>
      <c r="BJ1600" s="210"/>
      <c r="BK1600" s="210"/>
      <c r="BL1600" s="210"/>
      <c r="BM1600" s="210"/>
      <c r="BN1600" s="210"/>
      <c r="BO1600" s="210"/>
      <c r="BP1600" s="210"/>
      <c r="BQ1600" s="210"/>
      <c r="BR1600" s="210"/>
      <c r="BS1600" s="210"/>
      <c r="BT1600" s="210"/>
      <c r="BU1600" s="210"/>
      <c r="BV1600" s="210"/>
      <c r="BW1600" s="210"/>
      <c r="BX1600" s="210"/>
      <c r="BY1600" s="210"/>
      <c r="BZ1600" s="210"/>
      <c r="CA1600" s="210"/>
      <c r="CB1600" s="210"/>
      <c r="CC1600" s="210"/>
      <c r="CD1600" s="210"/>
      <c r="CE1600" s="210"/>
      <c r="CF1600" s="210"/>
      <c r="CG1600" s="210"/>
      <c r="CH1600" s="210"/>
      <c r="CI1600" s="210"/>
      <c r="CJ1600" s="210"/>
      <c r="CK1600" s="210"/>
      <c r="CL1600" s="210"/>
      <c r="CM1600" s="210"/>
      <c r="CN1600" s="210"/>
      <c r="CO1600" s="210"/>
      <c r="CP1600" s="210"/>
      <c r="CQ1600" s="210"/>
      <c r="CR1600" s="210"/>
      <c r="CS1600" s="210"/>
      <c r="CT1600" s="210"/>
      <c r="CU1600" s="210"/>
      <c r="CV1600" s="210"/>
      <c r="CW1600" s="210"/>
      <c r="CX1600" s="210"/>
      <c r="CY1600" s="210"/>
      <c r="CZ1600" s="210"/>
      <c r="DA1600" s="210"/>
      <c r="DB1600" s="210"/>
      <c r="DC1600" s="210"/>
      <c r="DD1600" s="210"/>
      <c r="DE1600" s="210"/>
      <c r="DF1600" s="210"/>
      <c r="DG1600" s="210"/>
      <c r="DH1600" s="210"/>
      <c r="DI1600" s="210"/>
      <c r="DJ1600" s="210"/>
      <c r="DK1600" s="210"/>
      <c r="DL1600" s="210"/>
      <c r="DM1600" s="210"/>
      <c r="DN1600" s="210"/>
      <c r="DO1600" s="210"/>
      <c r="DP1600" s="210"/>
      <c r="DQ1600" s="210"/>
      <c r="DR1600" s="210"/>
      <c r="DS1600" s="210"/>
      <c r="DT1600" s="210"/>
      <c r="DU1600" s="210"/>
      <c r="DV1600" s="210"/>
      <c r="DW1600" s="210"/>
      <c r="DX1600" s="210"/>
      <c r="DY1600" s="210"/>
      <c r="DZ1600" s="210"/>
      <c r="EA1600" s="210"/>
      <c r="EB1600" s="210"/>
      <c r="EC1600" s="210"/>
      <c r="ED1600" s="210"/>
      <c r="EE1600" s="210"/>
      <c r="EF1600" s="210"/>
      <c r="EG1600" s="210"/>
      <c r="EH1600" s="210"/>
      <c r="EI1600" s="210"/>
      <c r="EJ1600" s="210"/>
      <c r="EK1600" s="210"/>
      <c r="EL1600" s="210"/>
      <c r="EM1600" s="210"/>
      <c r="EN1600" s="210"/>
      <c r="EO1600" s="210"/>
      <c r="EP1600" s="210"/>
      <c r="EQ1600" s="210"/>
      <c r="ER1600" s="210"/>
      <c r="ES1600" s="210"/>
      <c r="ET1600" s="210"/>
      <c r="EU1600" s="210"/>
    </row>
    <row r="1601" spans="1:151" ht="13">
      <c r="A1601" s="210"/>
      <c r="B1601" s="210"/>
      <c r="C1601" s="210"/>
      <c r="D1601" s="210"/>
      <c r="E1601" s="210"/>
      <c r="F1601" s="210"/>
      <c r="G1601" s="210"/>
      <c r="H1601" s="298"/>
      <c r="I1601" s="298"/>
      <c r="J1601" s="298"/>
      <c r="K1601" s="298"/>
      <c r="L1601" s="298"/>
      <c r="M1601" s="298"/>
      <c r="N1601" s="298"/>
      <c r="O1601" s="210"/>
      <c r="P1601" s="210"/>
      <c r="Q1601" s="211"/>
      <c r="R1601" s="210"/>
      <c r="S1601" s="210"/>
      <c r="T1601" s="210"/>
      <c r="U1601" s="210"/>
      <c r="V1601" s="210"/>
      <c r="W1601" s="210"/>
      <c r="X1601" s="192" t="s">
        <v>173</v>
      </c>
      <c r="Y1601" s="192" t="s">
        <v>468</v>
      </c>
      <c r="Z1601" s="167" t="str">
        <f>'Reviewer 2'!$AB$221</f>
        <v>NR</v>
      </c>
      <c r="AA1601" s="210"/>
      <c r="AB1601" s="210"/>
      <c r="AC1601" s="210"/>
      <c r="AD1601" s="210"/>
      <c r="AE1601" s="210"/>
      <c r="AF1601" s="210"/>
      <c r="AG1601" s="217"/>
      <c r="AH1601" s="217"/>
      <c r="AI1601" s="210"/>
      <c r="AJ1601" s="210"/>
      <c r="AK1601" s="210"/>
      <c r="AL1601" s="210"/>
      <c r="AM1601" s="210"/>
      <c r="AN1601" s="210"/>
      <c r="AO1601" s="210"/>
      <c r="AP1601" s="210"/>
      <c r="AQ1601" s="210"/>
      <c r="AR1601" s="210"/>
      <c r="AS1601" s="210"/>
      <c r="AT1601" s="210"/>
      <c r="AU1601" s="210"/>
      <c r="AV1601" s="210"/>
      <c r="AW1601" s="210"/>
      <c r="AX1601" s="210"/>
      <c r="AY1601" s="210"/>
      <c r="AZ1601" s="210"/>
      <c r="BA1601" s="210"/>
      <c r="BB1601" s="210"/>
      <c r="BC1601" s="210"/>
      <c r="BD1601" s="210"/>
      <c r="BE1601" s="210"/>
      <c r="BF1601" s="210"/>
      <c r="BG1601" s="210"/>
      <c r="BH1601" s="210"/>
      <c r="BI1601" s="210"/>
      <c r="BJ1601" s="210"/>
      <c r="BK1601" s="210"/>
      <c r="BL1601" s="210"/>
      <c r="BM1601" s="210"/>
      <c r="BN1601" s="210"/>
      <c r="BO1601" s="210"/>
      <c r="BP1601" s="210"/>
      <c r="BQ1601" s="210"/>
      <c r="BR1601" s="210"/>
      <c r="BS1601" s="210"/>
      <c r="BT1601" s="210"/>
      <c r="BU1601" s="210"/>
      <c r="BV1601" s="210"/>
      <c r="BW1601" s="210"/>
      <c r="BX1601" s="210"/>
      <c r="BY1601" s="210"/>
      <c r="BZ1601" s="210"/>
      <c r="CA1601" s="210"/>
      <c r="CB1601" s="210"/>
      <c r="CC1601" s="210"/>
      <c r="CD1601" s="210"/>
      <c r="CE1601" s="210"/>
      <c r="CF1601" s="210"/>
      <c r="CG1601" s="210"/>
      <c r="CH1601" s="210"/>
      <c r="CI1601" s="210"/>
      <c r="CJ1601" s="210"/>
      <c r="CK1601" s="210"/>
      <c r="CL1601" s="210"/>
      <c r="CM1601" s="210"/>
      <c r="CN1601" s="210"/>
      <c r="CO1601" s="210"/>
      <c r="CP1601" s="210"/>
      <c r="CQ1601" s="210"/>
      <c r="CR1601" s="210"/>
      <c r="CS1601" s="210"/>
      <c r="CT1601" s="210"/>
      <c r="CU1601" s="210"/>
      <c r="CV1601" s="210"/>
      <c r="CW1601" s="210"/>
      <c r="CX1601" s="210"/>
      <c r="CY1601" s="210"/>
      <c r="CZ1601" s="210"/>
      <c r="DA1601" s="210"/>
      <c r="DB1601" s="210"/>
      <c r="DC1601" s="210"/>
      <c r="DD1601" s="210"/>
      <c r="DE1601" s="210"/>
      <c r="DF1601" s="210"/>
      <c r="DG1601" s="210"/>
      <c r="DH1601" s="210"/>
      <c r="DI1601" s="210"/>
      <c r="DJ1601" s="210"/>
      <c r="DK1601" s="210"/>
      <c r="DL1601" s="210"/>
      <c r="DM1601" s="210"/>
      <c r="DN1601" s="210"/>
      <c r="DO1601" s="210"/>
      <c r="DP1601" s="210"/>
      <c r="DQ1601" s="210"/>
      <c r="DR1601" s="210"/>
      <c r="DS1601" s="210"/>
      <c r="DT1601" s="210"/>
      <c r="DU1601" s="210"/>
      <c r="DV1601" s="210"/>
      <c r="DW1601" s="210"/>
      <c r="DX1601" s="210"/>
      <c r="DY1601" s="210"/>
      <c r="DZ1601" s="210"/>
      <c r="EA1601" s="210"/>
      <c r="EB1601" s="210"/>
      <c r="EC1601" s="210"/>
      <c r="ED1601" s="210"/>
      <c r="EE1601" s="210"/>
      <c r="EF1601" s="210"/>
      <c r="EG1601" s="210"/>
      <c r="EH1601" s="210"/>
      <c r="EI1601" s="210"/>
      <c r="EJ1601" s="210"/>
      <c r="EK1601" s="210"/>
      <c r="EL1601" s="210"/>
      <c r="EM1601" s="210"/>
      <c r="EN1601" s="210"/>
      <c r="EO1601" s="210"/>
      <c r="EP1601" s="210"/>
      <c r="EQ1601" s="210"/>
      <c r="ER1601" s="210"/>
      <c r="ES1601" s="210"/>
      <c r="ET1601" s="210"/>
      <c r="EU1601" s="210"/>
    </row>
    <row r="1602" spans="1:151" ht="13">
      <c r="A1602" s="210"/>
      <c r="B1602" s="210"/>
      <c r="C1602" s="210"/>
      <c r="D1602" s="210"/>
      <c r="E1602" s="210"/>
      <c r="F1602" s="210"/>
      <c r="G1602" s="210"/>
      <c r="H1602" s="298"/>
      <c r="I1602" s="298"/>
      <c r="J1602" s="298"/>
      <c r="K1602" s="298"/>
      <c r="L1602" s="298"/>
      <c r="M1602" s="298"/>
      <c r="N1602" s="298"/>
      <c r="O1602" s="210"/>
      <c r="P1602" s="210"/>
      <c r="Q1602" s="211"/>
      <c r="R1602" s="210"/>
      <c r="S1602" s="210"/>
      <c r="T1602" s="210"/>
      <c r="U1602" s="210"/>
      <c r="V1602" s="210"/>
      <c r="W1602" s="210"/>
      <c r="X1602" s="192" t="s">
        <v>173</v>
      </c>
      <c r="Y1602" s="192" t="s">
        <v>469</v>
      </c>
      <c r="Z1602" s="167" t="str">
        <f>'Reviewer 2'!$AB$222</f>
        <v>NR</v>
      </c>
      <c r="AA1602" s="210"/>
      <c r="AB1602" s="210"/>
      <c r="AC1602" s="210"/>
      <c r="AD1602" s="210"/>
      <c r="AE1602" s="210"/>
      <c r="AF1602" s="210"/>
      <c r="AG1602" s="217"/>
      <c r="AH1602" s="217"/>
      <c r="AI1602" s="210"/>
      <c r="AJ1602" s="210"/>
      <c r="AK1602" s="210"/>
      <c r="AL1602" s="210"/>
      <c r="AM1602" s="210"/>
      <c r="AN1602" s="210"/>
      <c r="AO1602" s="210"/>
      <c r="AP1602" s="210"/>
      <c r="AQ1602" s="210"/>
      <c r="AR1602" s="210"/>
      <c r="AS1602" s="210"/>
      <c r="AT1602" s="210"/>
      <c r="AU1602" s="210"/>
      <c r="AV1602" s="210"/>
      <c r="AW1602" s="210"/>
      <c r="AX1602" s="210"/>
      <c r="AY1602" s="210"/>
      <c r="AZ1602" s="210"/>
      <c r="BA1602" s="210"/>
      <c r="BB1602" s="210"/>
      <c r="BC1602" s="210"/>
      <c r="BD1602" s="210"/>
      <c r="BE1602" s="210"/>
      <c r="BF1602" s="210"/>
      <c r="BG1602" s="210"/>
      <c r="BH1602" s="210"/>
      <c r="BI1602" s="210"/>
      <c r="BJ1602" s="210"/>
      <c r="BK1602" s="210"/>
      <c r="BL1602" s="210"/>
      <c r="BM1602" s="210"/>
      <c r="BN1602" s="210"/>
      <c r="BO1602" s="210"/>
      <c r="BP1602" s="210"/>
      <c r="BQ1602" s="210"/>
      <c r="BR1602" s="210"/>
      <c r="BS1602" s="210"/>
      <c r="BT1602" s="210"/>
      <c r="BU1602" s="210"/>
      <c r="BV1602" s="210"/>
      <c r="BW1602" s="210"/>
      <c r="BX1602" s="210"/>
      <c r="BY1602" s="210"/>
      <c r="BZ1602" s="210"/>
      <c r="CA1602" s="210"/>
      <c r="CB1602" s="210"/>
      <c r="CC1602" s="210"/>
      <c r="CD1602" s="210"/>
      <c r="CE1602" s="210"/>
      <c r="CF1602" s="210"/>
      <c r="CG1602" s="210"/>
      <c r="CH1602" s="210"/>
      <c r="CI1602" s="210"/>
      <c r="CJ1602" s="210"/>
      <c r="CK1602" s="210"/>
      <c r="CL1602" s="210"/>
      <c r="CM1602" s="210"/>
      <c r="CN1602" s="210"/>
      <c r="CO1602" s="210"/>
      <c r="CP1602" s="210"/>
      <c r="CQ1602" s="210"/>
      <c r="CR1602" s="210"/>
      <c r="CS1602" s="210"/>
      <c r="CT1602" s="210"/>
      <c r="CU1602" s="210"/>
      <c r="CV1602" s="210"/>
      <c r="CW1602" s="210"/>
      <c r="CX1602" s="210"/>
      <c r="CY1602" s="210"/>
      <c r="CZ1602" s="210"/>
      <c r="DA1602" s="210"/>
      <c r="DB1602" s="210"/>
      <c r="DC1602" s="210"/>
      <c r="DD1602" s="210"/>
      <c r="DE1602" s="210"/>
      <c r="DF1602" s="210"/>
      <c r="DG1602" s="210"/>
      <c r="DH1602" s="210"/>
      <c r="DI1602" s="210"/>
      <c r="DJ1602" s="210"/>
      <c r="DK1602" s="210"/>
      <c r="DL1602" s="210"/>
      <c r="DM1602" s="210"/>
      <c r="DN1602" s="210"/>
      <c r="DO1602" s="210"/>
      <c r="DP1602" s="210"/>
      <c r="DQ1602" s="210"/>
      <c r="DR1602" s="210"/>
      <c r="DS1602" s="210"/>
      <c r="DT1602" s="210"/>
      <c r="DU1602" s="210"/>
      <c r="DV1602" s="210"/>
      <c r="DW1602" s="210"/>
      <c r="DX1602" s="210"/>
      <c r="DY1602" s="210"/>
      <c r="DZ1602" s="210"/>
      <c r="EA1602" s="210"/>
      <c r="EB1602" s="210"/>
      <c r="EC1602" s="210"/>
      <c r="ED1602" s="210"/>
      <c r="EE1602" s="210"/>
      <c r="EF1602" s="210"/>
      <c r="EG1602" s="210"/>
      <c r="EH1602" s="210"/>
      <c r="EI1602" s="210"/>
      <c r="EJ1602" s="210"/>
      <c r="EK1602" s="210"/>
      <c r="EL1602" s="210"/>
      <c r="EM1602" s="210"/>
      <c r="EN1602" s="210"/>
      <c r="EO1602" s="210"/>
      <c r="EP1602" s="210"/>
      <c r="EQ1602" s="210"/>
      <c r="ER1602" s="210"/>
      <c r="ES1602" s="210"/>
      <c r="ET1602" s="210"/>
      <c r="EU1602" s="210"/>
    </row>
    <row r="1603" spans="1:151" ht="13">
      <c r="A1603" s="210"/>
      <c r="B1603" s="210"/>
      <c r="C1603" s="210"/>
      <c r="D1603" s="210"/>
      <c r="E1603" s="210"/>
      <c r="F1603" s="210"/>
      <c r="G1603" s="210"/>
      <c r="H1603" s="298"/>
      <c r="I1603" s="298"/>
      <c r="J1603" s="298"/>
      <c r="K1603" s="298"/>
      <c r="L1603" s="298"/>
      <c r="M1603" s="298"/>
      <c r="N1603" s="298"/>
      <c r="O1603" s="210"/>
      <c r="P1603" s="210"/>
      <c r="Q1603" s="211"/>
      <c r="R1603" s="210"/>
      <c r="S1603" s="210"/>
      <c r="T1603" s="210"/>
      <c r="U1603" s="210"/>
      <c r="V1603" s="210"/>
      <c r="W1603" s="210"/>
      <c r="X1603" s="192" t="s">
        <v>173</v>
      </c>
      <c r="Y1603" s="192" t="s">
        <v>470</v>
      </c>
      <c r="Z1603" s="167" t="str">
        <f>'Reviewer 2'!$AB$223</f>
        <v>NR</v>
      </c>
      <c r="AA1603" s="210"/>
      <c r="AB1603" s="210"/>
      <c r="AC1603" s="210"/>
      <c r="AD1603" s="210"/>
      <c r="AE1603" s="210"/>
      <c r="AF1603" s="210"/>
      <c r="AG1603" s="217"/>
      <c r="AH1603" s="217"/>
      <c r="AI1603" s="210"/>
      <c r="AJ1603" s="210"/>
      <c r="AK1603" s="210"/>
      <c r="AL1603" s="210"/>
      <c r="AM1603" s="210"/>
      <c r="AN1603" s="210"/>
      <c r="AO1603" s="210"/>
      <c r="AP1603" s="210"/>
      <c r="AQ1603" s="210"/>
      <c r="AR1603" s="210"/>
      <c r="AS1603" s="210"/>
      <c r="AT1603" s="210"/>
      <c r="AU1603" s="210"/>
      <c r="AV1603" s="210"/>
      <c r="AW1603" s="210"/>
      <c r="AX1603" s="210"/>
      <c r="AY1603" s="210"/>
      <c r="AZ1603" s="210"/>
      <c r="BA1603" s="210"/>
      <c r="BB1603" s="210"/>
      <c r="BC1603" s="210"/>
      <c r="BD1603" s="210"/>
      <c r="BE1603" s="210"/>
      <c r="BF1603" s="210"/>
      <c r="BG1603" s="210"/>
      <c r="BH1603" s="210"/>
      <c r="BI1603" s="210"/>
      <c r="BJ1603" s="210"/>
      <c r="BK1603" s="210"/>
      <c r="BL1603" s="210"/>
      <c r="BM1603" s="210"/>
      <c r="BN1603" s="210"/>
      <c r="BO1603" s="210"/>
      <c r="BP1603" s="210"/>
      <c r="BQ1603" s="210"/>
      <c r="BR1603" s="210"/>
      <c r="BS1603" s="210"/>
      <c r="BT1603" s="210"/>
      <c r="BU1603" s="210"/>
      <c r="BV1603" s="210"/>
      <c r="BW1603" s="210"/>
      <c r="BX1603" s="210"/>
      <c r="BY1603" s="210"/>
      <c r="BZ1603" s="210"/>
      <c r="CA1603" s="210"/>
      <c r="CB1603" s="210"/>
      <c r="CC1603" s="210"/>
      <c r="CD1603" s="210"/>
      <c r="CE1603" s="210"/>
      <c r="CF1603" s="210"/>
      <c r="CG1603" s="210"/>
      <c r="CH1603" s="210"/>
      <c r="CI1603" s="210"/>
      <c r="CJ1603" s="210"/>
      <c r="CK1603" s="210"/>
      <c r="CL1603" s="210"/>
      <c r="CM1603" s="210"/>
      <c r="CN1603" s="210"/>
      <c r="CO1603" s="210"/>
      <c r="CP1603" s="210"/>
      <c r="CQ1603" s="210"/>
      <c r="CR1603" s="210"/>
      <c r="CS1603" s="210"/>
      <c r="CT1603" s="210"/>
      <c r="CU1603" s="210"/>
      <c r="CV1603" s="210"/>
      <c r="CW1603" s="210"/>
      <c r="CX1603" s="210"/>
      <c r="CY1603" s="210"/>
      <c r="CZ1603" s="210"/>
      <c r="DA1603" s="210"/>
      <c r="DB1603" s="210"/>
      <c r="DC1603" s="210"/>
      <c r="DD1603" s="210"/>
      <c r="DE1603" s="210"/>
      <c r="DF1603" s="210"/>
      <c r="DG1603" s="210"/>
      <c r="DH1603" s="210"/>
      <c r="DI1603" s="210"/>
      <c r="DJ1603" s="210"/>
      <c r="DK1603" s="210"/>
      <c r="DL1603" s="210"/>
      <c r="DM1603" s="210"/>
      <c r="DN1603" s="210"/>
      <c r="DO1603" s="210"/>
      <c r="DP1603" s="210"/>
      <c r="DQ1603" s="210"/>
      <c r="DR1603" s="210"/>
      <c r="DS1603" s="210"/>
      <c r="DT1603" s="210"/>
      <c r="DU1603" s="210"/>
      <c r="DV1603" s="210"/>
      <c r="DW1603" s="210"/>
      <c r="DX1603" s="210"/>
      <c r="DY1603" s="210"/>
      <c r="DZ1603" s="210"/>
      <c r="EA1603" s="210"/>
      <c r="EB1603" s="210"/>
      <c r="EC1603" s="210"/>
      <c r="ED1603" s="210"/>
      <c r="EE1603" s="210"/>
      <c r="EF1603" s="210"/>
      <c r="EG1603" s="210"/>
      <c r="EH1603" s="210"/>
      <c r="EI1603" s="210"/>
      <c r="EJ1603" s="210"/>
      <c r="EK1603" s="210"/>
      <c r="EL1603" s="210"/>
      <c r="EM1603" s="210"/>
      <c r="EN1603" s="210"/>
      <c r="EO1603" s="210"/>
      <c r="EP1603" s="210"/>
      <c r="EQ1603" s="210"/>
      <c r="ER1603" s="210"/>
      <c r="ES1603" s="210"/>
      <c r="ET1603" s="210"/>
      <c r="EU1603" s="210"/>
    </row>
    <row r="1604" spans="1:151" ht="13">
      <c r="A1604" s="210"/>
      <c r="B1604" s="210"/>
      <c r="C1604" s="210"/>
      <c r="D1604" s="210"/>
      <c r="E1604" s="210"/>
      <c r="F1604" s="210"/>
      <c r="G1604" s="210"/>
      <c r="H1604" s="298"/>
      <c r="I1604" s="298"/>
      <c r="J1604" s="298"/>
      <c r="K1604" s="298"/>
      <c r="L1604" s="298"/>
      <c r="M1604" s="298"/>
      <c r="N1604" s="298"/>
      <c r="O1604" s="210"/>
      <c r="P1604" s="210"/>
      <c r="Q1604" s="211"/>
      <c r="R1604" s="210"/>
      <c r="S1604" s="210"/>
      <c r="T1604" s="210"/>
      <c r="U1604" s="210"/>
      <c r="V1604" s="210"/>
      <c r="W1604" s="210"/>
      <c r="X1604" s="192" t="s">
        <v>173</v>
      </c>
      <c r="Y1604" s="192" t="s">
        <v>471</v>
      </c>
      <c r="Z1604" s="167" t="str">
        <f>'Reviewer 2'!$AB$224</f>
        <v>NR</v>
      </c>
      <c r="AA1604" s="210"/>
      <c r="AB1604" s="210"/>
      <c r="AC1604" s="210"/>
      <c r="AD1604" s="210"/>
      <c r="AE1604" s="210"/>
      <c r="AF1604" s="210"/>
      <c r="AG1604" s="217"/>
      <c r="AH1604" s="217"/>
      <c r="AI1604" s="210"/>
      <c r="AJ1604" s="210"/>
      <c r="AK1604" s="210"/>
      <c r="AL1604" s="210"/>
      <c r="AM1604" s="210"/>
      <c r="AN1604" s="210"/>
      <c r="AO1604" s="210"/>
      <c r="AP1604" s="210"/>
      <c r="AQ1604" s="210"/>
      <c r="AR1604" s="210"/>
      <c r="AS1604" s="210"/>
      <c r="AT1604" s="210"/>
      <c r="AU1604" s="210"/>
      <c r="AV1604" s="210"/>
      <c r="AW1604" s="210"/>
      <c r="AX1604" s="210"/>
      <c r="AY1604" s="210"/>
      <c r="AZ1604" s="210"/>
      <c r="BA1604" s="210"/>
      <c r="BB1604" s="210"/>
      <c r="BC1604" s="210"/>
      <c r="BD1604" s="210"/>
      <c r="BE1604" s="210"/>
      <c r="BF1604" s="210"/>
      <c r="BG1604" s="210"/>
      <c r="BH1604" s="210"/>
      <c r="BI1604" s="210"/>
      <c r="BJ1604" s="210"/>
      <c r="BK1604" s="210"/>
      <c r="BL1604" s="210"/>
      <c r="BM1604" s="210"/>
      <c r="BN1604" s="210"/>
      <c r="BO1604" s="210"/>
      <c r="BP1604" s="210"/>
      <c r="BQ1604" s="210"/>
      <c r="BR1604" s="210"/>
      <c r="BS1604" s="210"/>
      <c r="BT1604" s="210"/>
      <c r="BU1604" s="210"/>
      <c r="BV1604" s="210"/>
      <c r="BW1604" s="210"/>
      <c r="BX1604" s="210"/>
      <c r="BY1604" s="210"/>
      <c r="BZ1604" s="210"/>
      <c r="CA1604" s="210"/>
      <c r="CB1604" s="210"/>
      <c r="CC1604" s="210"/>
      <c r="CD1604" s="210"/>
      <c r="CE1604" s="210"/>
      <c r="CF1604" s="210"/>
      <c r="CG1604" s="210"/>
      <c r="CH1604" s="210"/>
      <c r="CI1604" s="210"/>
      <c r="CJ1604" s="210"/>
      <c r="CK1604" s="210"/>
      <c r="CL1604" s="210"/>
      <c r="CM1604" s="210"/>
      <c r="CN1604" s="210"/>
      <c r="CO1604" s="210"/>
      <c r="CP1604" s="210"/>
      <c r="CQ1604" s="210"/>
      <c r="CR1604" s="210"/>
      <c r="CS1604" s="210"/>
      <c r="CT1604" s="210"/>
      <c r="CU1604" s="210"/>
      <c r="CV1604" s="210"/>
      <c r="CW1604" s="210"/>
      <c r="CX1604" s="210"/>
      <c r="CY1604" s="210"/>
      <c r="CZ1604" s="210"/>
      <c r="DA1604" s="210"/>
      <c r="DB1604" s="210"/>
      <c r="DC1604" s="210"/>
      <c r="DD1604" s="210"/>
      <c r="DE1604" s="210"/>
      <c r="DF1604" s="210"/>
      <c r="DG1604" s="210"/>
      <c r="DH1604" s="210"/>
      <c r="DI1604" s="210"/>
      <c r="DJ1604" s="210"/>
      <c r="DK1604" s="210"/>
      <c r="DL1604" s="210"/>
      <c r="DM1604" s="210"/>
      <c r="DN1604" s="210"/>
      <c r="DO1604" s="210"/>
      <c r="DP1604" s="210"/>
      <c r="DQ1604" s="210"/>
      <c r="DR1604" s="210"/>
      <c r="DS1604" s="210"/>
      <c r="DT1604" s="210"/>
      <c r="DU1604" s="210"/>
      <c r="DV1604" s="210"/>
      <c r="DW1604" s="210"/>
      <c r="DX1604" s="210"/>
      <c r="DY1604" s="210"/>
      <c r="DZ1604" s="210"/>
      <c r="EA1604" s="210"/>
      <c r="EB1604" s="210"/>
      <c r="EC1604" s="210"/>
      <c r="ED1604" s="210"/>
      <c r="EE1604" s="210"/>
      <c r="EF1604" s="210"/>
      <c r="EG1604" s="210"/>
      <c r="EH1604" s="210"/>
      <c r="EI1604" s="210"/>
      <c r="EJ1604" s="210"/>
      <c r="EK1604" s="210"/>
      <c r="EL1604" s="210"/>
      <c r="EM1604" s="210"/>
      <c r="EN1604" s="210"/>
      <c r="EO1604" s="210"/>
      <c r="EP1604" s="210"/>
      <c r="EQ1604" s="210"/>
      <c r="ER1604" s="210"/>
      <c r="ES1604" s="210"/>
      <c r="ET1604" s="210"/>
      <c r="EU1604" s="210"/>
    </row>
    <row r="1605" spans="1:151" ht="13">
      <c r="A1605" s="210"/>
      <c r="B1605" s="210"/>
      <c r="C1605" s="210"/>
      <c r="D1605" s="210"/>
      <c r="E1605" s="210"/>
      <c r="F1605" s="210"/>
      <c r="G1605" s="210"/>
      <c r="H1605" s="298"/>
      <c r="I1605" s="298"/>
      <c r="J1605" s="298"/>
      <c r="K1605" s="298"/>
      <c r="L1605" s="298"/>
      <c r="M1605" s="298"/>
      <c r="N1605" s="298"/>
      <c r="O1605" s="210"/>
      <c r="P1605" s="210"/>
      <c r="Q1605" s="211"/>
      <c r="R1605" s="210"/>
      <c r="S1605" s="210"/>
      <c r="T1605" s="210"/>
      <c r="U1605" s="210"/>
      <c r="V1605" s="210"/>
      <c r="W1605" s="210"/>
      <c r="X1605" s="192" t="s">
        <v>173</v>
      </c>
      <c r="Y1605" s="192" t="s">
        <v>472</v>
      </c>
      <c r="Z1605" s="167" t="str">
        <f>'Reviewer 2'!$AB$225</f>
        <v>NR</v>
      </c>
      <c r="AA1605" s="210"/>
      <c r="AB1605" s="210"/>
      <c r="AC1605" s="210"/>
      <c r="AD1605" s="210"/>
      <c r="AE1605" s="210"/>
      <c r="AF1605" s="210"/>
      <c r="AG1605" s="217"/>
      <c r="AH1605" s="217"/>
      <c r="AI1605" s="210"/>
      <c r="AJ1605" s="210"/>
      <c r="AK1605" s="210"/>
      <c r="AL1605" s="210"/>
      <c r="AM1605" s="210"/>
      <c r="AN1605" s="210"/>
      <c r="AO1605" s="210"/>
      <c r="AP1605" s="210"/>
      <c r="AQ1605" s="210"/>
      <c r="AR1605" s="210"/>
      <c r="AS1605" s="210"/>
      <c r="AT1605" s="210"/>
      <c r="AU1605" s="210"/>
      <c r="AV1605" s="210"/>
      <c r="AW1605" s="210"/>
      <c r="AX1605" s="210"/>
      <c r="AY1605" s="210"/>
      <c r="AZ1605" s="210"/>
      <c r="BA1605" s="210"/>
      <c r="BB1605" s="210"/>
      <c r="BC1605" s="210"/>
      <c r="BD1605" s="210"/>
      <c r="BE1605" s="210"/>
      <c r="BF1605" s="210"/>
      <c r="BG1605" s="210"/>
      <c r="BH1605" s="210"/>
      <c r="BI1605" s="210"/>
      <c r="BJ1605" s="210"/>
      <c r="BK1605" s="210"/>
      <c r="BL1605" s="210"/>
      <c r="BM1605" s="210"/>
      <c r="BN1605" s="210"/>
      <c r="BO1605" s="210"/>
      <c r="BP1605" s="210"/>
      <c r="BQ1605" s="210"/>
      <c r="BR1605" s="210"/>
      <c r="BS1605" s="210"/>
      <c r="BT1605" s="210"/>
      <c r="BU1605" s="210"/>
      <c r="BV1605" s="210"/>
      <c r="BW1605" s="210"/>
      <c r="BX1605" s="210"/>
      <c r="BY1605" s="210"/>
      <c r="BZ1605" s="210"/>
      <c r="CA1605" s="210"/>
      <c r="CB1605" s="210"/>
      <c r="CC1605" s="210"/>
      <c r="CD1605" s="210"/>
      <c r="CE1605" s="210"/>
      <c r="CF1605" s="210"/>
      <c r="CG1605" s="210"/>
      <c r="CH1605" s="210"/>
      <c r="CI1605" s="210"/>
      <c r="CJ1605" s="210"/>
      <c r="CK1605" s="210"/>
      <c r="CL1605" s="210"/>
      <c r="CM1605" s="210"/>
      <c r="CN1605" s="210"/>
      <c r="CO1605" s="210"/>
      <c r="CP1605" s="210"/>
      <c r="CQ1605" s="210"/>
      <c r="CR1605" s="210"/>
      <c r="CS1605" s="210"/>
      <c r="CT1605" s="210"/>
      <c r="CU1605" s="210"/>
      <c r="CV1605" s="210"/>
      <c r="CW1605" s="210"/>
      <c r="CX1605" s="210"/>
      <c r="CY1605" s="210"/>
      <c r="CZ1605" s="210"/>
      <c r="DA1605" s="210"/>
      <c r="DB1605" s="210"/>
      <c r="DC1605" s="210"/>
      <c r="DD1605" s="210"/>
      <c r="DE1605" s="210"/>
      <c r="DF1605" s="210"/>
      <c r="DG1605" s="210"/>
      <c r="DH1605" s="210"/>
      <c r="DI1605" s="210"/>
      <c r="DJ1605" s="210"/>
      <c r="DK1605" s="210"/>
      <c r="DL1605" s="210"/>
      <c r="DM1605" s="210"/>
      <c r="DN1605" s="210"/>
      <c r="DO1605" s="210"/>
      <c r="DP1605" s="210"/>
      <c r="DQ1605" s="210"/>
      <c r="DR1605" s="210"/>
      <c r="DS1605" s="210"/>
      <c r="DT1605" s="210"/>
      <c r="DU1605" s="210"/>
      <c r="DV1605" s="210"/>
      <c r="DW1605" s="210"/>
      <c r="DX1605" s="210"/>
      <c r="DY1605" s="210"/>
      <c r="DZ1605" s="210"/>
      <c r="EA1605" s="210"/>
      <c r="EB1605" s="210"/>
      <c r="EC1605" s="210"/>
      <c r="ED1605" s="210"/>
      <c r="EE1605" s="210"/>
      <c r="EF1605" s="210"/>
      <c r="EG1605" s="210"/>
      <c r="EH1605" s="210"/>
      <c r="EI1605" s="210"/>
      <c r="EJ1605" s="210"/>
      <c r="EK1605" s="210"/>
      <c r="EL1605" s="210"/>
      <c r="EM1605" s="210"/>
      <c r="EN1605" s="210"/>
      <c r="EO1605" s="210"/>
      <c r="EP1605" s="210"/>
      <c r="EQ1605" s="210"/>
      <c r="ER1605" s="210"/>
      <c r="ES1605" s="210"/>
      <c r="ET1605" s="210"/>
      <c r="EU1605" s="210"/>
    </row>
    <row r="1606" spans="1:151" ht="13">
      <c r="A1606" s="210"/>
      <c r="B1606" s="210"/>
      <c r="C1606" s="210"/>
      <c r="D1606" s="210"/>
      <c r="E1606" s="210"/>
      <c r="F1606" s="210"/>
      <c r="G1606" s="210"/>
      <c r="H1606" s="298"/>
      <c r="I1606" s="298"/>
      <c r="J1606" s="298"/>
      <c r="K1606" s="298"/>
      <c r="L1606" s="298"/>
      <c r="M1606" s="298"/>
      <c r="N1606" s="298"/>
      <c r="O1606" s="210"/>
      <c r="P1606" s="210"/>
      <c r="Q1606" s="211"/>
      <c r="R1606" s="210"/>
      <c r="S1606" s="210"/>
      <c r="T1606" s="210"/>
      <c r="U1606" s="210"/>
      <c r="V1606" s="210"/>
      <c r="W1606" s="210"/>
      <c r="X1606" s="192" t="s">
        <v>173</v>
      </c>
      <c r="Y1606" s="192" t="s">
        <v>473</v>
      </c>
      <c r="Z1606" s="167" t="str">
        <f>'Reviewer 2'!$AB$226</f>
        <v>NR</v>
      </c>
      <c r="AA1606" s="210"/>
      <c r="AB1606" s="210"/>
      <c r="AC1606" s="210"/>
      <c r="AD1606" s="210"/>
      <c r="AE1606" s="210"/>
      <c r="AF1606" s="210"/>
      <c r="AG1606" s="217"/>
      <c r="AH1606" s="217"/>
      <c r="AI1606" s="210"/>
      <c r="AJ1606" s="210"/>
      <c r="AK1606" s="210"/>
      <c r="AL1606" s="210"/>
      <c r="AM1606" s="210"/>
      <c r="AN1606" s="210"/>
      <c r="AO1606" s="210"/>
      <c r="AP1606" s="210"/>
      <c r="AQ1606" s="210"/>
      <c r="AR1606" s="210"/>
      <c r="AS1606" s="210"/>
      <c r="AT1606" s="210"/>
      <c r="AU1606" s="210"/>
      <c r="AV1606" s="210"/>
      <c r="AW1606" s="210"/>
      <c r="AX1606" s="210"/>
      <c r="AY1606" s="210"/>
      <c r="AZ1606" s="210"/>
      <c r="BA1606" s="210"/>
      <c r="BB1606" s="210"/>
      <c r="BC1606" s="210"/>
      <c r="BD1606" s="210"/>
      <c r="BE1606" s="210"/>
      <c r="BF1606" s="210"/>
      <c r="BG1606" s="210"/>
      <c r="BH1606" s="210"/>
      <c r="BI1606" s="210"/>
      <c r="BJ1606" s="210"/>
      <c r="BK1606" s="210"/>
      <c r="BL1606" s="210"/>
      <c r="BM1606" s="210"/>
      <c r="BN1606" s="210"/>
      <c r="BO1606" s="210"/>
      <c r="BP1606" s="210"/>
      <c r="BQ1606" s="210"/>
      <c r="BR1606" s="210"/>
      <c r="BS1606" s="210"/>
      <c r="BT1606" s="210"/>
      <c r="BU1606" s="210"/>
      <c r="BV1606" s="210"/>
      <c r="BW1606" s="210"/>
      <c r="BX1606" s="210"/>
      <c r="BY1606" s="210"/>
      <c r="BZ1606" s="210"/>
      <c r="CA1606" s="210"/>
      <c r="CB1606" s="210"/>
      <c r="CC1606" s="210"/>
      <c r="CD1606" s="210"/>
      <c r="CE1606" s="210"/>
      <c r="CF1606" s="210"/>
      <c r="CG1606" s="210"/>
      <c r="CH1606" s="210"/>
      <c r="CI1606" s="210"/>
      <c r="CJ1606" s="210"/>
      <c r="CK1606" s="210"/>
      <c r="CL1606" s="210"/>
      <c r="CM1606" s="210"/>
      <c r="CN1606" s="210"/>
      <c r="CO1606" s="210"/>
      <c r="CP1606" s="210"/>
      <c r="CQ1606" s="210"/>
      <c r="CR1606" s="210"/>
      <c r="CS1606" s="210"/>
      <c r="CT1606" s="210"/>
      <c r="CU1606" s="210"/>
      <c r="CV1606" s="210"/>
      <c r="CW1606" s="210"/>
      <c r="CX1606" s="210"/>
      <c r="CY1606" s="210"/>
      <c r="CZ1606" s="210"/>
      <c r="DA1606" s="210"/>
      <c r="DB1606" s="210"/>
      <c r="DC1606" s="210"/>
      <c r="DD1606" s="210"/>
      <c r="DE1606" s="210"/>
      <c r="DF1606" s="210"/>
      <c r="DG1606" s="210"/>
      <c r="DH1606" s="210"/>
      <c r="DI1606" s="210"/>
      <c r="DJ1606" s="210"/>
      <c r="DK1606" s="210"/>
      <c r="DL1606" s="210"/>
      <c r="DM1606" s="210"/>
      <c r="DN1606" s="210"/>
      <c r="DO1606" s="210"/>
      <c r="DP1606" s="210"/>
      <c r="DQ1606" s="210"/>
      <c r="DR1606" s="210"/>
      <c r="DS1606" s="210"/>
      <c r="DT1606" s="210"/>
      <c r="DU1606" s="210"/>
      <c r="DV1606" s="210"/>
      <c r="DW1606" s="210"/>
      <c r="DX1606" s="210"/>
      <c r="DY1606" s="210"/>
      <c r="DZ1606" s="210"/>
      <c r="EA1606" s="210"/>
      <c r="EB1606" s="210"/>
      <c r="EC1606" s="210"/>
      <c r="ED1606" s="210"/>
      <c r="EE1606" s="210"/>
      <c r="EF1606" s="210"/>
      <c r="EG1606" s="210"/>
      <c r="EH1606" s="210"/>
      <c r="EI1606" s="210"/>
      <c r="EJ1606" s="210"/>
      <c r="EK1606" s="210"/>
      <c r="EL1606" s="210"/>
      <c r="EM1606" s="210"/>
      <c r="EN1606" s="210"/>
      <c r="EO1606" s="210"/>
      <c r="EP1606" s="210"/>
      <c r="EQ1606" s="210"/>
      <c r="ER1606" s="210"/>
      <c r="ES1606" s="210"/>
      <c r="ET1606" s="210"/>
      <c r="EU1606" s="210"/>
    </row>
    <row r="1607" spans="1:151" ht="13">
      <c r="A1607" s="210"/>
      <c r="B1607" s="210"/>
      <c r="C1607" s="210"/>
      <c r="D1607" s="210"/>
      <c r="E1607" s="210"/>
      <c r="F1607" s="210"/>
      <c r="G1607" s="210"/>
      <c r="H1607" s="298"/>
      <c r="I1607" s="298"/>
      <c r="J1607" s="298"/>
      <c r="K1607" s="298"/>
      <c r="L1607" s="298"/>
      <c r="M1607" s="298"/>
      <c r="N1607" s="298"/>
      <c r="O1607" s="210"/>
      <c r="P1607" s="210"/>
      <c r="Q1607" s="211"/>
      <c r="R1607" s="210"/>
      <c r="S1607" s="210"/>
      <c r="T1607" s="210"/>
      <c r="U1607" s="210"/>
      <c r="V1607" s="210"/>
      <c r="W1607" s="210"/>
      <c r="X1607" s="192" t="s">
        <v>173</v>
      </c>
      <c r="Y1607" s="192" t="s">
        <v>474</v>
      </c>
      <c r="Z1607" s="167" t="str">
        <f>'Reviewer 2'!$AB$227</f>
        <v>NR</v>
      </c>
      <c r="AA1607" s="210"/>
      <c r="AB1607" s="210"/>
      <c r="AC1607" s="210"/>
      <c r="AD1607" s="210"/>
      <c r="AE1607" s="210"/>
      <c r="AF1607" s="210"/>
      <c r="AG1607" s="217"/>
      <c r="AH1607" s="217"/>
      <c r="AI1607" s="210"/>
      <c r="AJ1607" s="210"/>
      <c r="AK1607" s="210"/>
      <c r="AL1607" s="210"/>
      <c r="AM1607" s="210"/>
      <c r="AN1607" s="210"/>
      <c r="AO1607" s="210"/>
      <c r="AP1607" s="210"/>
      <c r="AQ1607" s="210"/>
      <c r="AR1607" s="210"/>
      <c r="AS1607" s="210"/>
      <c r="AT1607" s="210"/>
      <c r="AU1607" s="210"/>
      <c r="AV1607" s="210"/>
      <c r="AW1607" s="210"/>
      <c r="AX1607" s="210"/>
      <c r="AY1607" s="210"/>
      <c r="AZ1607" s="210"/>
      <c r="BA1607" s="210"/>
      <c r="BB1607" s="210"/>
      <c r="BC1607" s="210"/>
      <c r="BD1607" s="210"/>
      <c r="BE1607" s="210"/>
      <c r="BF1607" s="210"/>
      <c r="BG1607" s="210"/>
      <c r="BH1607" s="210"/>
      <c r="BI1607" s="210"/>
      <c r="BJ1607" s="210"/>
      <c r="BK1607" s="210"/>
      <c r="BL1607" s="210"/>
      <c r="BM1607" s="210"/>
      <c r="BN1607" s="210"/>
      <c r="BO1607" s="210"/>
      <c r="BP1607" s="210"/>
      <c r="BQ1607" s="210"/>
      <c r="BR1607" s="210"/>
      <c r="BS1607" s="210"/>
      <c r="BT1607" s="210"/>
      <c r="BU1607" s="210"/>
      <c r="BV1607" s="210"/>
      <c r="BW1607" s="210"/>
      <c r="BX1607" s="210"/>
      <c r="BY1607" s="210"/>
      <c r="BZ1607" s="210"/>
      <c r="CA1607" s="210"/>
      <c r="CB1607" s="210"/>
      <c r="CC1607" s="210"/>
      <c r="CD1607" s="210"/>
      <c r="CE1607" s="210"/>
      <c r="CF1607" s="210"/>
      <c r="CG1607" s="210"/>
      <c r="CH1607" s="210"/>
      <c r="CI1607" s="210"/>
      <c r="CJ1607" s="210"/>
      <c r="CK1607" s="210"/>
      <c r="CL1607" s="210"/>
      <c r="CM1607" s="210"/>
      <c r="CN1607" s="210"/>
      <c r="CO1607" s="210"/>
      <c r="CP1607" s="210"/>
      <c r="CQ1607" s="210"/>
      <c r="CR1607" s="210"/>
      <c r="CS1607" s="210"/>
      <c r="CT1607" s="210"/>
      <c r="CU1607" s="210"/>
      <c r="CV1607" s="210"/>
      <c r="CW1607" s="210"/>
      <c r="CX1607" s="210"/>
      <c r="CY1607" s="210"/>
      <c r="CZ1607" s="210"/>
      <c r="DA1607" s="210"/>
      <c r="DB1607" s="210"/>
      <c r="DC1607" s="210"/>
      <c r="DD1607" s="210"/>
      <c r="DE1607" s="210"/>
      <c r="DF1607" s="210"/>
      <c r="DG1607" s="210"/>
      <c r="DH1607" s="210"/>
      <c r="DI1607" s="210"/>
      <c r="DJ1607" s="210"/>
      <c r="DK1607" s="210"/>
      <c r="DL1607" s="210"/>
      <c r="DM1607" s="210"/>
      <c r="DN1607" s="210"/>
      <c r="DO1607" s="210"/>
      <c r="DP1607" s="210"/>
      <c r="DQ1607" s="210"/>
      <c r="DR1607" s="210"/>
      <c r="DS1607" s="210"/>
      <c r="DT1607" s="210"/>
      <c r="DU1607" s="210"/>
      <c r="DV1607" s="210"/>
      <c r="DW1607" s="210"/>
      <c r="DX1607" s="210"/>
      <c r="DY1607" s="210"/>
      <c r="DZ1607" s="210"/>
      <c r="EA1607" s="210"/>
      <c r="EB1607" s="210"/>
      <c r="EC1607" s="210"/>
      <c r="ED1607" s="210"/>
      <c r="EE1607" s="210"/>
      <c r="EF1607" s="210"/>
      <c r="EG1607" s="210"/>
      <c r="EH1607" s="210"/>
      <c r="EI1607" s="210"/>
      <c r="EJ1607" s="210"/>
      <c r="EK1607" s="210"/>
      <c r="EL1607" s="210"/>
      <c r="EM1607" s="210"/>
      <c r="EN1607" s="210"/>
      <c r="EO1607" s="210"/>
      <c r="EP1607" s="210"/>
      <c r="EQ1607" s="210"/>
      <c r="ER1607" s="210"/>
      <c r="ES1607" s="210"/>
      <c r="ET1607" s="210"/>
      <c r="EU1607" s="210"/>
    </row>
    <row r="1608" spans="1:151" ht="13">
      <c r="A1608" s="210"/>
      <c r="B1608" s="210"/>
      <c r="C1608" s="210"/>
      <c r="D1608" s="210"/>
      <c r="E1608" s="210"/>
      <c r="F1608" s="210"/>
      <c r="G1608" s="210"/>
      <c r="H1608" s="298"/>
      <c r="I1608" s="298"/>
      <c r="J1608" s="298"/>
      <c r="K1608" s="298"/>
      <c r="L1608" s="298"/>
      <c r="M1608" s="298"/>
      <c r="N1608" s="298"/>
      <c r="O1608" s="210"/>
      <c r="P1608" s="210"/>
      <c r="Q1608" s="211"/>
      <c r="R1608" s="210"/>
      <c r="S1608" s="210"/>
      <c r="T1608" s="210"/>
      <c r="U1608" s="210"/>
      <c r="V1608" s="210"/>
      <c r="W1608" s="210"/>
      <c r="X1608" s="192" t="s">
        <v>173</v>
      </c>
      <c r="Y1608" s="192" t="s">
        <v>475</v>
      </c>
      <c r="Z1608" s="167" t="str">
        <f>'Reviewer 2'!$AB$228</f>
        <v>NR</v>
      </c>
      <c r="AA1608" s="210"/>
      <c r="AB1608" s="210"/>
      <c r="AC1608" s="210"/>
      <c r="AD1608" s="210"/>
      <c r="AE1608" s="210"/>
      <c r="AF1608" s="210"/>
      <c r="AG1608" s="217"/>
      <c r="AH1608" s="217"/>
      <c r="AI1608" s="210"/>
      <c r="AJ1608" s="210"/>
      <c r="AK1608" s="210"/>
      <c r="AL1608" s="210"/>
      <c r="AM1608" s="210"/>
      <c r="AN1608" s="210"/>
      <c r="AO1608" s="210"/>
      <c r="AP1608" s="210"/>
      <c r="AQ1608" s="210"/>
      <c r="AR1608" s="210"/>
      <c r="AS1608" s="210"/>
      <c r="AT1608" s="210"/>
      <c r="AU1608" s="210"/>
      <c r="AV1608" s="210"/>
      <c r="AW1608" s="210"/>
      <c r="AX1608" s="210"/>
      <c r="AY1608" s="210"/>
      <c r="AZ1608" s="210"/>
      <c r="BA1608" s="210"/>
      <c r="BB1608" s="210"/>
      <c r="BC1608" s="210"/>
      <c r="BD1608" s="210"/>
      <c r="BE1608" s="210"/>
      <c r="BF1608" s="210"/>
      <c r="BG1608" s="210"/>
      <c r="BH1608" s="210"/>
      <c r="BI1608" s="210"/>
      <c r="BJ1608" s="210"/>
      <c r="BK1608" s="210"/>
      <c r="BL1608" s="210"/>
      <c r="BM1608" s="210"/>
      <c r="BN1608" s="210"/>
      <c r="BO1608" s="210"/>
      <c r="BP1608" s="210"/>
      <c r="BQ1608" s="210"/>
      <c r="BR1608" s="210"/>
      <c r="BS1608" s="210"/>
      <c r="BT1608" s="210"/>
      <c r="BU1608" s="210"/>
      <c r="BV1608" s="210"/>
      <c r="BW1608" s="210"/>
      <c r="BX1608" s="210"/>
      <c r="BY1608" s="210"/>
      <c r="BZ1608" s="210"/>
      <c r="CA1608" s="210"/>
      <c r="CB1608" s="210"/>
      <c r="CC1608" s="210"/>
      <c r="CD1608" s="210"/>
      <c r="CE1608" s="210"/>
      <c r="CF1608" s="210"/>
      <c r="CG1608" s="210"/>
      <c r="CH1608" s="210"/>
      <c r="CI1608" s="210"/>
      <c r="CJ1608" s="210"/>
      <c r="CK1608" s="210"/>
      <c r="CL1608" s="210"/>
      <c r="CM1608" s="210"/>
      <c r="CN1608" s="210"/>
      <c r="CO1608" s="210"/>
      <c r="CP1608" s="210"/>
      <c r="CQ1608" s="210"/>
      <c r="CR1608" s="210"/>
      <c r="CS1608" s="210"/>
      <c r="CT1608" s="210"/>
      <c r="CU1608" s="210"/>
      <c r="CV1608" s="210"/>
      <c r="CW1608" s="210"/>
      <c r="CX1608" s="210"/>
      <c r="CY1608" s="210"/>
      <c r="CZ1608" s="210"/>
      <c r="DA1608" s="210"/>
      <c r="DB1608" s="210"/>
      <c r="DC1608" s="210"/>
      <c r="DD1608" s="210"/>
      <c r="DE1608" s="210"/>
      <c r="DF1608" s="210"/>
      <c r="DG1608" s="210"/>
      <c r="DH1608" s="210"/>
      <c r="DI1608" s="210"/>
      <c r="DJ1608" s="210"/>
      <c r="DK1608" s="210"/>
      <c r="DL1608" s="210"/>
      <c r="DM1608" s="210"/>
      <c r="DN1608" s="210"/>
      <c r="DO1608" s="210"/>
      <c r="DP1608" s="210"/>
      <c r="DQ1608" s="210"/>
      <c r="DR1608" s="210"/>
      <c r="DS1608" s="210"/>
      <c r="DT1608" s="210"/>
      <c r="DU1608" s="210"/>
      <c r="DV1608" s="210"/>
      <c r="DW1608" s="210"/>
      <c r="DX1608" s="210"/>
      <c r="DY1608" s="210"/>
      <c r="DZ1608" s="210"/>
      <c r="EA1608" s="210"/>
      <c r="EB1608" s="210"/>
      <c r="EC1608" s="210"/>
      <c r="ED1608" s="210"/>
      <c r="EE1608" s="210"/>
      <c r="EF1608" s="210"/>
      <c r="EG1608" s="210"/>
      <c r="EH1608" s="210"/>
      <c r="EI1608" s="210"/>
      <c r="EJ1608" s="210"/>
      <c r="EK1608" s="210"/>
      <c r="EL1608" s="210"/>
      <c r="EM1608" s="210"/>
      <c r="EN1608" s="210"/>
      <c r="EO1608" s="210"/>
      <c r="EP1608" s="210"/>
      <c r="EQ1608" s="210"/>
      <c r="ER1608" s="210"/>
      <c r="ES1608" s="210"/>
      <c r="ET1608" s="210"/>
      <c r="EU1608" s="210"/>
    </row>
    <row r="1609" spans="1:151" ht="13">
      <c r="A1609" s="210"/>
      <c r="B1609" s="210"/>
      <c r="C1609" s="210"/>
      <c r="D1609" s="210"/>
      <c r="E1609" s="210"/>
      <c r="F1609" s="210"/>
      <c r="G1609" s="210"/>
      <c r="H1609" s="298"/>
      <c r="I1609" s="298"/>
      <c r="J1609" s="298"/>
      <c r="K1609" s="298"/>
      <c r="L1609" s="298"/>
      <c r="M1609" s="298"/>
      <c r="N1609" s="298"/>
      <c r="O1609" s="210"/>
      <c r="P1609" s="210"/>
      <c r="Q1609" s="211"/>
      <c r="R1609" s="210"/>
      <c r="S1609" s="210"/>
      <c r="T1609" s="210"/>
      <c r="U1609" s="210"/>
      <c r="V1609" s="210"/>
      <c r="W1609" s="210"/>
      <c r="X1609" s="192" t="s">
        <v>173</v>
      </c>
      <c r="Y1609" s="192" t="s">
        <v>476</v>
      </c>
      <c r="Z1609" s="167" t="str">
        <f>'Reviewer 2'!$AB$229</f>
        <v>NR</v>
      </c>
      <c r="AA1609" s="210"/>
      <c r="AB1609" s="210"/>
      <c r="AC1609" s="210"/>
      <c r="AD1609" s="210"/>
      <c r="AE1609" s="210"/>
      <c r="AF1609" s="210"/>
      <c r="AG1609" s="217"/>
      <c r="AH1609" s="217"/>
      <c r="AI1609" s="210"/>
      <c r="AJ1609" s="210"/>
      <c r="AK1609" s="210"/>
      <c r="AL1609" s="210"/>
      <c r="AM1609" s="210"/>
      <c r="AN1609" s="210"/>
      <c r="AO1609" s="210"/>
      <c r="AP1609" s="210"/>
      <c r="AQ1609" s="210"/>
      <c r="AR1609" s="210"/>
      <c r="AS1609" s="210"/>
      <c r="AT1609" s="210"/>
      <c r="AU1609" s="210"/>
      <c r="AV1609" s="210"/>
      <c r="AW1609" s="210"/>
      <c r="AX1609" s="210"/>
      <c r="AY1609" s="210"/>
      <c r="AZ1609" s="210"/>
      <c r="BA1609" s="210"/>
      <c r="BB1609" s="210"/>
      <c r="BC1609" s="210"/>
      <c r="BD1609" s="210"/>
      <c r="BE1609" s="210"/>
      <c r="BF1609" s="210"/>
      <c r="BG1609" s="210"/>
      <c r="BH1609" s="210"/>
      <c r="BI1609" s="210"/>
      <c r="BJ1609" s="210"/>
      <c r="BK1609" s="210"/>
      <c r="BL1609" s="210"/>
      <c r="BM1609" s="210"/>
      <c r="BN1609" s="210"/>
      <c r="BO1609" s="210"/>
      <c r="BP1609" s="210"/>
      <c r="BQ1609" s="210"/>
      <c r="BR1609" s="210"/>
      <c r="BS1609" s="210"/>
      <c r="BT1609" s="210"/>
      <c r="BU1609" s="210"/>
      <c r="BV1609" s="210"/>
      <c r="BW1609" s="210"/>
      <c r="BX1609" s="210"/>
      <c r="BY1609" s="210"/>
      <c r="BZ1609" s="210"/>
      <c r="CA1609" s="210"/>
      <c r="CB1609" s="210"/>
      <c r="CC1609" s="210"/>
      <c r="CD1609" s="210"/>
      <c r="CE1609" s="210"/>
      <c r="CF1609" s="210"/>
      <c r="CG1609" s="210"/>
      <c r="CH1609" s="210"/>
      <c r="CI1609" s="210"/>
      <c r="CJ1609" s="210"/>
      <c r="CK1609" s="210"/>
      <c r="CL1609" s="210"/>
      <c r="CM1609" s="210"/>
      <c r="CN1609" s="210"/>
      <c r="CO1609" s="210"/>
      <c r="CP1609" s="210"/>
      <c r="CQ1609" s="210"/>
      <c r="CR1609" s="210"/>
      <c r="CS1609" s="210"/>
      <c r="CT1609" s="210"/>
      <c r="CU1609" s="210"/>
      <c r="CV1609" s="210"/>
      <c r="CW1609" s="210"/>
      <c r="CX1609" s="210"/>
      <c r="CY1609" s="210"/>
      <c r="CZ1609" s="210"/>
      <c r="DA1609" s="210"/>
      <c r="DB1609" s="210"/>
      <c r="DC1609" s="210"/>
      <c r="DD1609" s="210"/>
      <c r="DE1609" s="210"/>
      <c r="DF1609" s="210"/>
      <c r="DG1609" s="210"/>
      <c r="DH1609" s="210"/>
      <c r="DI1609" s="210"/>
      <c r="DJ1609" s="210"/>
      <c r="DK1609" s="210"/>
      <c r="DL1609" s="210"/>
      <c r="DM1609" s="210"/>
      <c r="DN1609" s="210"/>
      <c r="DO1609" s="210"/>
      <c r="DP1609" s="210"/>
      <c r="DQ1609" s="210"/>
      <c r="DR1609" s="210"/>
      <c r="DS1609" s="210"/>
      <c r="DT1609" s="210"/>
      <c r="DU1609" s="210"/>
      <c r="DV1609" s="210"/>
      <c r="DW1609" s="210"/>
      <c r="DX1609" s="210"/>
      <c r="DY1609" s="210"/>
      <c r="DZ1609" s="210"/>
      <c r="EA1609" s="210"/>
      <c r="EB1609" s="210"/>
      <c r="EC1609" s="210"/>
      <c r="ED1609" s="210"/>
      <c r="EE1609" s="210"/>
      <c r="EF1609" s="210"/>
      <c r="EG1609" s="210"/>
      <c r="EH1609" s="210"/>
      <c r="EI1609" s="210"/>
      <c r="EJ1609" s="210"/>
      <c r="EK1609" s="210"/>
      <c r="EL1609" s="210"/>
      <c r="EM1609" s="210"/>
      <c r="EN1609" s="210"/>
      <c r="EO1609" s="210"/>
      <c r="EP1609" s="210"/>
      <c r="EQ1609" s="210"/>
      <c r="ER1609" s="210"/>
      <c r="ES1609" s="210"/>
      <c r="ET1609" s="210"/>
      <c r="EU1609" s="210"/>
    </row>
    <row r="1610" spans="1:151" ht="13">
      <c r="A1610" s="210"/>
      <c r="B1610" s="210"/>
      <c r="C1610" s="210"/>
      <c r="D1610" s="210"/>
      <c r="E1610" s="210"/>
      <c r="F1610" s="210"/>
      <c r="G1610" s="210"/>
      <c r="H1610" s="298"/>
      <c r="I1610" s="298"/>
      <c r="J1610" s="298"/>
      <c r="K1610" s="298"/>
      <c r="L1610" s="298"/>
      <c r="M1610" s="298"/>
      <c r="N1610" s="298"/>
      <c r="O1610" s="210"/>
      <c r="P1610" s="210"/>
      <c r="Q1610" s="211"/>
      <c r="R1610" s="210"/>
      <c r="S1610" s="210"/>
      <c r="T1610" s="210"/>
      <c r="U1610" s="210"/>
      <c r="V1610" s="210"/>
      <c r="W1610" s="210"/>
      <c r="X1610" s="192" t="s">
        <v>173</v>
      </c>
      <c r="Y1610" s="192" t="s">
        <v>477</v>
      </c>
      <c r="Z1610" s="167" t="str">
        <f>'Reviewer 2'!$AB$230</f>
        <v>NR</v>
      </c>
      <c r="AA1610" s="210"/>
      <c r="AB1610" s="210"/>
      <c r="AC1610" s="210"/>
      <c r="AD1610" s="210"/>
      <c r="AE1610" s="210"/>
      <c r="AF1610" s="210"/>
      <c r="AG1610" s="217"/>
      <c r="AH1610" s="217"/>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c r="BI1610" s="210"/>
      <c r="BJ1610" s="210"/>
      <c r="BK1610" s="210"/>
      <c r="BL1610" s="210"/>
      <c r="BM1610" s="210"/>
      <c r="BN1610" s="210"/>
      <c r="BO1610" s="210"/>
      <c r="BP1610" s="210"/>
      <c r="BQ1610" s="210"/>
      <c r="BR1610" s="210"/>
      <c r="BS1610" s="210"/>
      <c r="BT1610" s="210"/>
      <c r="BU1610" s="210"/>
      <c r="BV1610" s="210"/>
      <c r="BW1610" s="210"/>
      <c r="BX1610" s="210"/>
      <c r="BY1610" s="210"/>
      <c r="BZ1610" s="210"/>
      <c r="CA1610" s="210"/>
      <c r="CB1610" s="210"/>
      <c r="CC1610" s="210"/>
      <c r="CD1610" s="210"/>
      <c r="CE1610" s="210"/>
      <c r="CF1610" s="210"/>
      <c r="CG1610" s="210"/>
      <c r="CH1610" s="210"/>
      <c r="CI1610" s="210"/>
      <c r="CJ1610" s="210"/>
      <c r="CK1610" s="210"/>
      <c r="CL1610" s="210"/>
      <c r="CM1610" s="210"/>
      <c r="CN1610" s="210"/>
      <c r="CO1610" s="210"/>
      <c r="CP1610" s="210"/>
      <c r="CQ1610" s="210"/>
      <c r="CR1610" s="210"/>
      <c r="CS1610" s="210"/>
      <c r="CT1610" s="210"/>
      <c r="CU1610" s="210"/>
      <c r="CV1610" s="210"/>
      <c r="CW1610" s="210"/>
      <c r="CX1610" s="210"/>
      <c r="CY1610" s="210"/>
      <c r="CZ1610" s="210"/>
      <c r="DA1610" s="210"/>
      <c r="DB1610" s="210"/>
      <c r="DC1610" s="210"/>
      <c r="DD1610" s="210"/>
      <c r="DE1610" s="210"/>
      <c r="DF1610" s="210"/>
      <c r="DG1610" s="210"/>
      <c r="DH1610" s="210"/>
      <c r="DI1610" s="210"/>
      <c r="DJ1610" s="210"/>
      <c r="DK1610" s="210"/>
      <c r="DL1610" s="210"/>
      <c r="DM1610" s="210"/>
      <c r="DN1610" s="210"/>
      <c r="DO1610" s="210"/>
      <c r="DP1610" s="210"/>
      <c r="DQ1610" s="210"/>
      <c r="DR1610" s="210"/>
      <c r="DS1610" s="210"/>
      <c r="DT1610" s="210"/>
      <c r="DU1610" s="210"/>
      <c r="DV1610" s="210"/>
      <c r="DW1610" s="210"/>
      <c r="DX1610" s="210"/>
      <c r="DY1610" s="210"/>
      <c r="DZ1610" s="210"/>
      <c r="EA1610" s="210"/>
      <c r="EB1610" s="210"/>
      <c r="EC1610" s="210"/>
      <c r="ED1610" s="210"/>
      <c r="EE1610" s="210"/>
      <c r="EF1610" s="210"/>
      <c r="EG1610" s="210"/>
      <c r="EH1610" s="210"/>
      <c r="EI1610" s="210"/>
      <c r="EJ1610" s="210"/>
      <c r="EK1610" s="210"/>
      <c r="EL1610" s="210"/>
      <c r="EM1610" s="210"/>
      <c r="EN1610" s="210"/>
      <c r="EO1610" s="210"/>
      <c r="EP1610" s="210"/>
      <c r="EQ1610" s="210"/>
      <c r="ER1610" s="210"/>
      <c r="ES1610" s="210"/>
      <c r="ET1610" s="210"/>
      <c r="EU1610" s="210"/>
    </row>
    <row r="1611" spans="1:151" ht="13">
      <c r="A1611" s="210"/>
      <c r="B1611" s="210"/>
      <c r="C1611" s="210"/>
      <c r="D1611" s="210"/>
      <c r="E1611" s="210"/>
      <c r="F1611" s="210"/>
      <c r="G1611" s="210"/>
      <c r="H1611" s="298"/>
      <c r="I1611" s="298"/>
      <c r="J1611" s="298"/>
      <c r="K1611" s="298"/>
      <c r="L1611" s="298"/>
      <c r="M1611" s="298"/>
      <c r="N1611" s="298"/>
      <c r="O1611" s="210"/>
      <c r="P1611" s="210"/>
      <c r="Q1611" s="211"/>
      <c r="R1611" s="210"/>
      <c r="S1611" s="210"/>
      <c r="T1611" s="210"/>
      <c r="U1611" s="210"/>
      <c r="V1611" s="210"/>
      <c r="W1611" s="210"/>
      <c r="X1611" s="192" t="s">
        <v>173</v>
      </c>
      <c r="Y1611" s="192" t="s">
        <v>478</v>
      </c>
      <c r="Z1611" s="167" t="str">
        <f>'Reviewer 2'!$AB$231</f>
        <v>NR</v>
      </c>
      <c r="AA1611" s="210"/>
      <c r="AB1611" s="210"/>
      <c r="AC1611" s="210"/>
      <c r="AD1611" s="210"/>
      <c r="AE1611" s="210"/>
      <c r="AF1611" s="210"/>
      <c r="AG1611" s="217"/>
      <c r="AH1611" s="217"/>
      <c r="AI1611" s="210"/>
      <c r="AJ1611" s="210"/>
      <c r="AK1611" s="210"/>
      <c r="AL1611" s="210"/>
      <c r="AM1611" s="210"/>
      <c r="AN1611" s="210"/>
      <c r="AO1611" s="210"/>
      <c r="AP1611" s="210"/>
      <c r="AQ1611" s="210"/>
      <c r="AR1611" s="210"/>
      <c r="AS1611" s="210"/>
      <c r="AT1611" s="210"/>
      <c r="AU1611" s="210"/>
      <c r="AV1611" s="210"/>
      <c r="AW1611" s="210"/>
      <c r="AX1611" s="210"/>
      <c r="AY1611" s="210"/>
      <c r="AZ1611" s="210"/>
      <c r="BA1611" s="210"/>
      <c r="BB1611" s="210"/>
      <c r="BC1611" s="210"/>
      <c r="BD1611" s="210"/>
      <c r="BE1611" s="210"/>
      <c r="BF1611" s="210"/>
      <c r="BG1611" s="210"/>
      <c r="BH1611" s="210"/>
      <c r="BI1611" s="210"/>
      <c r="BJ1611" s="210"/>
      <c r="BK1611" s="210"/>
      <c r="BL1611" s="210"/>
      <c r="BM1611" s="210"/>
      <c r="BN1611" s="210"/>
      <c r="BO1611" s="210"/>
      <c r="BP1611" s="210"/>
      <c r="BQ1611" s="210"/>
      <c r="BR1611" s="210"/>
      <c r="BS1611" s="210"/>
      <c r="BT1611" s="210"/>
      <c r="BU1611" s="210"/>
      <c r="BV1611" s="210"/>
      <c r="BW1611" s="210"/>
      <c r="BX1611" s="210"/>
      <c r="BY1611" s="210"/>
      <c r="BZ1611" s="210"/>
      <c r="CA1611" s="210"/>
      <c r="CB1611" s="210"/>
      <c r="CC1611" s="210"/>
      <c r="CD1611" s="210"/>
      <c r="CE1611" s="210"/>
      <c r="CF1611" s="210"/>
      <c r="CG1611" s="210"/>
      <c r="CH1611" s="210"/>
      <c r="CI1611" s="210"/>
      <c r="CJ1611" s="210"/>
      <c r="CK1611" s="210"/>
      <c r="CL1611" s="210"/>
      <c r="CM1611" s="210"/>
      <c r="CN1611" s="210"/>
      <c r="CO1611" s="210"/>
      <c r="CP1611" s="210"/>
      <c r="CQ1611" s="210"/>
      <c r="CR1611" s="210"/>
      <c r="CS1611" s="210"/>
      <c r="CT1611" s="210"/>
      <c r="CU1611" s="210"/>
      <c r="CV1611" s="210"/>
      <c r="CW1611" s="210"/>
      <c r="CX1611" s="210"/>
      <c r="CY1611" s="210"/>
      <c r="CZ1611" s="210"/>
      <c r="DA1611" s="210"/>
      <c r="DB1611" s="210"/>
      <c r="DC1611" s="210"/>
      <c r="DD1611" s="210"/>
      <c r="DE1611" s="210"/>
      <c r="DF1611" s="210"/>
      <c r="DG1611" s="210"/>
      <c r="DH1611" s="210"/>
      <c r="DI1611" s="210"/>
      <c r="DJ1611" s="210"/>
      <c r="DK1611" s="210"/>
      <c r="DL1611" s="210"/>
      <c r="DM1611" s="210"/>
      <c r="DN1611" s="210"/>
      <c r="DO1611" s="210"/>
      <c r="DP1611" s="210"/>
      <c r="DQ1611" s="210"/>
      <c r="DR1611" s="210"/>
      <c r="DS1611" s="210"/>
      <c r="DT1611" s="210"/>
      <c r="DU1611" s="210"/>
      <c r="DV1611" s="210"/>
      <c r="DW1611" s="210"/>
      <c r="DX1611" s="210"/>
      <c r="DY1611" s="210"/>
      <c r="DZ1611" s="210"/>
      <c r="EA1611" s="210"/>
      <c r="EB1611" s="210"/>
      <c r="EC1611" s="210"/>
      <c r="ED1611" s="210"/>
      <c r="EE1611" s="210"/>
      <c r="EF1611" s="210"/>
      <c r="EG1611" s="210"/>
      <c r="EH1611" s="210"/>
      <c r="EI1611" s="210"/>
      <c r="EJ1611" s="210"/>
      <c r="EK1611" s="210"/>
      <c r="EL1611" s="210"/>
      <c r="EM1611" s="210"/>
      <c r="EN1611" s="210"/>
      <c r="EO1611" s="210"/>
      <c r="EP1611" s="210"/>
      <c r="EQ1611" s="210"/>
      <c r="ER1611" s="210"/>
      <c r="ES1611" s="210"/>
      <c r="ET1611" s="210"/>
      <c r="EU1611" s="210"/>
    </row>
    <row r="1612" spans="1:151" ht="13">
      <c r="A1612" s="210"/>
      <c r="B1612" s="210"/>
      <c r="C1612" s="210"/>
      <c r="D1612" s="210"/>
      <c r="E1612" s="210"/>
      <c r="F1612" s="210"/>
      <c r="G1612" s="210"/>
      <c r="H1612" s="298"/>
      <c r="I1612" s="298"/>
      <c r="J1612" s="298"/>
      <c r="K1612" s="298"/>
      <c r="L1612" s="298"/>
      <c r="M1612" s="298"/>
      <c r="N1612" s="298"/>
      <c r="O1612" s="210"/>
      <c r="P1612" s="210"/>
      <c r="Q1612" s="211"/>
      <c r="R1612" s="210"/>
      <c r="S1612" s="210"/>
      <c r="T1612" s="210"/>
      <c r="U1612" s="210"/>
      <c r="V1612" s="210"/>
      <c r="W1612" s="210"/>
      <c r="X1612" s="192" t="s">
        <v>173</v>
      </c>
      <c r="Y1612" s="192" t="s">
        <v>479</v>
      </c>
      <c r="Z1612" s="167" t="str">
        <f>'Reviewer 2'!$AB$234</f>
        <v>NR</v>
      </c>
      <c r="AA1612" s="210"/>
      <c r="AB1612" s="210"/>
      <c r="AC1612" s="210"/>
      <c r="AD1612" s="210"/>
      <c r="AE1612" s="210"/>
      <c r="AF1612" s="210"/>
      <c r="AG1612" s="217"/>
      <c r="AH1612" s="217"/>
      <c r="AI1612" s="210"/>
      <c r="AJ1612" s="210"/>
      <c r="AK1612" s="210"/>
      <c r="AL1612" s="210"/>
      <c r="AM1612" s="210"/>
      <c r="AN1612" s="210"/>
      <c r="AO1612" s="210"/>
      <c r="AP1612" s="210"/>
      <c r="AQ1612" s="210"/>
      <c r="AR1612" s="210"/>
      <c r="AS1612" s="210"/>
      <c r="AT1612" s="210"/>
      <c r="AU1612" s="210"/>
      <c r="AV1612" s="210"/>
      <c r="AW1612" s="210"/>
      <c r="AX1612" s="210"/>
      <c r="AY1612" s="210"/>
      <c r="AZ1612" s="210"/>
      <c r="BA1612" s="210"/>
      <c r="BB1612" s="210"/>
      <c r="BC1612" s="210"/>
      <c r="BD1612" s="210"/>
      <c r="BE1612" s="210"/>
      <c r="BF1612" s="210"/>
      <c r="BG1612" s="210"/>
      <c r="BH1612" s="210"/>
      <c r="BI1612" s="210"/>
      <c r="BJ1612" s="210"/>
      <c r="BK1612" s="210"/>
      <c r="BL1612" s="210"/>
      <c r="BM1612" s="210"/>
      <c r="BN1612" s="210"/>
      <c r="BO1612" s="210"/>
      <c r="BP1612" s="210"/>
      <c r="BQ1612" s="210"/>
      <c r="BR1612" s="210"/>
      <c r="BS1612" s="210"/>
      <c r="BT1612" s="210"/>
      <c r="BU1612" s="210"/>
      <c r="BV1612" s="210"/>
      <c r="BW1612" s="210"/>
      <c r="BX1612" s="210"/>
      <c r="BY1612" s="210"/>
      <c r="BZ1612" s="210"/>
      <c r="CA1612" s="210"/>
      <c r="CB1612" s="210"/>
      <c r="CC1612" s="210"/>
      <c r="CD1612" s="210"/>
      <c r="CE1612" s="210"/>
      <c r="CF1612" s="210"/>
      <c r="CG1612" s="210"/>
      <c r="CH1612" s="210"/>
      <c r="CI1612" s="210"/>
      <c r="CJ1612" s="210"/>
      <c r="CK1612" s="210"/>
      <c r="CL1612" s="210"/>
      <c r="CM1612" s="210"/>
      <c r="CN1612" s="210"/>
      <c r="CO1612" s="210"/>
      <c r="CP1612" s="210"/>
      <c r="CQ1612" s="210"/>
      <c r="CR1612" s="210"/>
      <c r="CS1612" s="210"/>
      <c r="CT1612" s="210"/>
      <c r="CU1612" s="210"/>
      <c r="CV1612" s="210"/>
      <c r="CW1612" s="210"/>
      <c r="CX1612" s="210"/>
      <c r="CY1612" s="210"/>
      <c r="CZ1612" s="210"/>
      <c r="DA1612" s="210"/>
      <c r="DB1612" s="210"/>
      <c r="DC1612" s="210"/>
      <c r="DD1612" s="210"/>
      <c r="DE1612" s="210"/>
      <c r="DF1612" s="210"/>
      <c r="DG1612" s="210"/>
      <c r="DH1612" s="210"/>
      <c r="DI1612" s="210"/>
      <c r="DJ1612" s="210"/>
      <c r="DK1612" s="210"/>
      <c r="DL1612" s="210"/>
      <c r="DM1612" s="210"/>
      <c r="DN1612" s="210"/>
      <c r="DO1612" s="210"/>
      <c r="DP1612" s="210"/>
      <c r="DQ1612" s="210"/>
      <c r="DR1612" s="210"/>
      <c r="DS1612" s="210"/>
      <c r="DT1612" s="210"/>
      <c r="DU1612" s="210"/>
      <c r="DV1612" s="210"/>
      <c r="DW1612" s="210"/>
      <c r="DX1612" s="210"/>
      <c r="DY1612" s="210"/>
      <c r="DZ1612" s="210"/>
      <c r="EA1612" s="210"/>
      <c r="EB1612" s="210"/>
      <c r="EC1612" s="210"/>
      <c r="ED1612" s="210"/>
      <c r="EE1612" s="210"/>
      <c r="EF1612" s="210"/>
      <c r="EG1612" s="210"/>
      <c r="EH1612" s="210"/>
      <c r="EI1612" s="210"/>
      <c r="EJ1612" s="210"/>
      <c r="EK1612" s="210"/>
      <c r="EL1612" s="210"/>
      <c r="EM1612" s="210"/>
      <c r="EN1612" s="210"/>
      <c r="EO1612" s="210"/>
      <c r="EP1612" s="210"/>
      <c r="EQ1612" s="210"/>
      <c r="ER1612" s="210"/>
      <c r="ES1612" s="210"/>
      <c r="ET1612" s="210"/>
      <c r="EU1612" s="210"/>
    </row>
    <row r="1613" spans="1:151" ht="13">
      <c r="A1613" s="210"/>
      <c r="B1613" s="210"/>
      <c r="C1613" s="210"/>
      <c r="D1613" s="210"/>
      <c r="E1613" s="210"/>
      <c r="F1613" s="210"/>
      <c r="G1613" s="210"/>
      <c r="H1613" s="298"/>
      <c r="I1613" s="298"/>
      <c r="J1613" s="298"/>
      <c r="K1613" s="298"/>
      <c r="L1613" s="298"/>
      <c r="M1613" s="298"/>
      <c r="N1613" s="298"/>
      <c r="O1613" s="210"/>
      <c r="P1613" s="210"/>
      <c r="Q1613" s="211"/>
      <c r="R1613" s="210"/>
      <c r="S1613" s="210"/>
      <c r="T1613" s="210"/>
      <c r="U1613" s="210"/>
      <c r="V1613" s="210"/>
      <c r="W1613" s="210"/>
      <c r="X1613" s="192" t="s">
        <v>173</v>
      </c>
      <c r="Y1613" s="192" t="s">
        <v>480</v>
      </c>
      <c r="Z1613" s="167" t="str">
        <f>'Reviewer 2'!$AB$235</f>
        <v>NR</v>
      </c>
      <c r="AA1613" s="210"/>
      <c r="AB1613" s="210"/>
      <c r="AC1613" s="210"/>
      <c r="AD1613" s="210"/>
      <c r="AE1613" s="210"/>
      <c r="AF1613" s="210"/>
      <c r="AG1613" s="217"/>
      <c r="AH1613" s="217"/>
      <c r="AI1613" s="210"/>
      <c r="AJ1613" s="210"/>
      <c r="AK1613" s="210"/>
      <c r="AL1613" s="210"/>
      <c r="AM1613" s="210"/>
      <c r="AN1613" s="210"/>
      <c r="AO1613" s="210"/>
      <c r="AP1613" s="210"/>
      <c r="AQ1613" s="210"/>
      <c r="AR1613" s="210"/>
      <c r="AS1613" s="210"/>
      <c r="AT1613" s="210"/>
      <c r="AU1613" s="210"/>
      <c r="AV1613" s="210"/>
      <c r="AW1613" s="210"/>
      <c r="AX1613" s="210"/>
      <c r="AY1613" s="210"/>
      <c r="AZ1613" s="210"/>
      <c r="BA1613" s="210"/>
      <c r="BB1613" s="210"/>
      <c r="BC1613" s="210"/>
      <c r="BD1613" s="210"/>
      <c r="BE1613" s="210"/>
      <c r="BF1613" s="210"/>
      <c r="BG1613" s="210"/>
      <c r="BH1613" s="210"/>
      <c r="BI1613" s="210"/>
      <c r="BJ1613" s="210"/>
      <c r="BK1613" s="210"/>
      <c r="BL1613" s="210"/>
      <c r="BM1613" s="210"/>
      <c r="BN1613" s="210"/>
      <c r="BO1613" s="210"/>
      <c r="BP1613" s="210"/>
      <c r="BQ1613" s="210"/>
      <c r="BR1613" s="210"/>
      <c r="BS1613" s="210"/>
      <c r="BT1613" s="210"/>
      <c r="BU1613" s="210"/>
      <c r="BV1613" s="210"/>
      <c r="BW1613" s="210"/>
      <c r="BX1613" s="210"/>
      <c r="BY1613" s="210"/>
      <c r="BZ1613" s="210"/>
      <c r="CA1613" s="210"/>
      <c r="CB1613" s="210"/>
      <c r="CC1613" s="210"/>
      <c r="CD1613" s="210"/>
      <c r="CE1613" s="210"/>
      <c r="CF1613" s="210"/>
      <c r="CG1613" s="210"/>
      <c r="CH1613" s="210"/>
      <c r="CI1613" s="210"/>
      <c r="CJ1613" s="210"/>
      <c r="CK1613" s="210"/>
      <c r="CL1613" s="210"/>
      <c r="CM1613" s="210"/>
      <c r="CN1613" s="210"/>
      <c r="CO1613" s="210"/>
      <c r="CP1613" s="210"/>
      <c r="CQ1613" s="210"/>
      <c r="CR1613" s="210"/>
      <c r="CS1613" s="210"/>
      <c r="CT1613" s="210"/>
      <c r="CU1613" s="210"/>
      <c r="CV1613" s="210"/>
      <c r="CW1613" s="210"/>
      <c r="CX1613" s="210"/>
      <c r="CY1613" s="210"/>
      <c r="CZ1613" s="210"/>
      <c r="DA1613" s="210"/>
      <c r="DB1613" s="210"/>
      <c r="DC1613" s="210"/>
      <c r="DD1613" s="210"/>
      <c r="DE1613" s="210"/>
      <c r="DF1613" s="210"/>
      <c r="DG1613" s="210"/>
      <c r="DH1613" s="210"/>
      <c r="DI1613" s="210"/>
      <c r="DJ1613" s="210"/>
      <c r="DK1613" s="210"/>
      <c r="DL1613" s="210"/>
      <c r="DM1613" s="210"/>
      <c r="DN1613" s="210"/>
      <c r="DO1613" s="210"/>
      <c r="DP1613" s="210"/>
      <c r="DQ1613" s="210"/>
      <c r="DR1613" s="210"/>
      <c r="DS1613" s="210"/>
      <c r="DT1613" s="210"/>
      <c r="DU1613" s="210"/>
      <c r="DV1613" s="210"/>
      <c r="DW1613" s="210"/>
      <c r="DX1613" s="210"/>
      <c r="DY1613" s="210"/>
      <c r="DZ1613" s="210"/>
      <c r="EA1613" s="210"/>
      <c r="EB1613" s="210"/>
      <c r="EC1613" s="210"/>
      <c r="ED1613" s="210"/>
      <c r="EE1613" s="210"/>
      <c r="EF1613" s="210"/>
      <c r="EG1613" s="210"/>
      <c r="EH1613" s="210"/>
      <c r="EI1613" s="210"/>
      <c r="EJ1613" s="210"/>
      <c r="EK1613" s="210"/>
      <c r="EL1613" s="210"/>
      <c r="EM1613" s="210"/>
      <c r="EN1613" s="210"/>
      <c r="EO1613" s="210"/>
      <c r="EP1613" s="210"/>
      <c r="EQ1613" s="210"/>
      <c r="ER1613" s="210"/>
      <c r="ES1613" s="210"/>
      <c r="ET1613" s="210"/>
      <c r="EU1613" s="210"/>
    </row>
    <row r="1614" spans="1:151" ht="13">
      <c r="A1614" s="210"/>
      <c r="B1614" s="210"/>
      <c r="C1614" s="210"/>
      <c r="D1614" s="210"/>
      <c r="E1614" s="210"/>
      <c r="F1614" s="210"/>
      <c r="G1614" s="210"/>
      <c r="H1614" s="298"/>
      <c r="I1614" s="298"/>
      <c r="J1614" s="298"/>
      <c r="K1614" s="298"/>
      <c r="L1614" s="298"/>
      <c r="M1614" s="298"/>
      <c r="N1614" s="298"/>
      <c r="O1614" s="210"/>
      <c r="P1614" s="210"/>
      <c r="Q1614" s="211"/>
      <c r="R1614" s="210"/>
      <c r="S1614" s="210"/>
      <c r="T1614" s="210"/>
      <c r="U1614" s="210"/>
      <c r="V1614" s="210"/>
      <c r="W1614" s="210"/>
      <c r="X1614" s="192" t="s">
        <v>173</v>
      </c>
      <c r="Y1614" s="192" t="s">
        <v>481</v>
      </c>
      <c r="Z1614" s="167" t="str">
        <f>'Reviewer 2'!$AB$236</f>
        <v>NR</v>
      </c>
      <c r="AA1614" s="210"/>
      <c r="AB1614" s="210"/>
      <c r="AC1614" s="210"/>
      <c r="AD1614" s="210"/>
      <c r="AE1614" s="210"/>
      <c r="AF1614" s="210"/>
      <c r="AG1614" s="217"/>
      <c r="AH1614" s="217"/>
      <c r="AI1614" s="210"/>
      <c r="AJ1614" s="210"/>
      <c r="AK1614" s="210"/>
      <c r="AL1614" s="210"/>
      <c r="AM1614" s="210"/>
      <c r="AN1614" s="210"/>
      <c r="AO1614" s="210"/>
      <c r="AP1614" s="210"/>
      <c r="AQ1614" s="210"/>
      <c r="AR1614" s="210"/>
      <c r="AS1614" s="210"/>
      <c r="AT1614" s="210"/>
      <c r="AU1614" s="210"/>
      <c r="AV1614" s="210"/>
      <c r="AW1614" s="210"/>
      <c r="AX1614" s="210"/>
      <c r="AY1614" s="210"/>
      <c r="AZ1614" s="210"/>
      <c r="BA1614" s="210"/>
      <c r="BB1614" s="210"/>
      <c r="BC1614" s="210"/>
      <c r="BD1614" s="210"/>
      <c r="BE1614" s="210"/>
      <c r="BF1614" s="210"/>
      <c r="BG1614" s="210"/>
      <c r="BH1614" s="210"/>
      <c r="BI1614" s="210"/>
      <c r="BJ1614" s="210"/>
      <c r="BK1614" s="210"/>
      <c r="BL1614" s="210"/>
      <c r="BM1614" s="210"/>
      <c r="BN1614" s="210"/>
      <c r="BO1614" s="210"/>
      <c r="BP1614" s="210"/>
      <c r="BQ1614" s="210"/>
      <c r="BR1614" s="210"/>
      <c r="BS1614" s="210"/>
      <c r="BT1614" s="210"/>
      <c r="BU1614" s="210"/>
      <c r="BV1614" s="210"/>
      <c r="BW1614" s="210"/>
      <c r="BX1614" s="210"/>
      <c r="BY1614" s="210"/>
      <c r="BZ1614" s="210"/>
      <c r="CA1614" s="210"/>
      <c r="CB1614" s="210"/>
      <c r="CC1614" s="210"/>
      <c r="CD1614" s="210"/>
      <c r="CE1614" s="210"/>
      <c r="CF1614" s="210"/>
      <c r="CG1614" s="210"/>
      <c r="CH1614" s="210"/>
      <c r="CI1614" s="210"/>
      <c r="CJ1614" s="210"/>
      <c r="CK1614" s="210"/>
      <c r="CL1614" s="210"/>
      <c r="CM1614" s="210"/>
      <c r="CN1614" s="210"/>
      <c r="CO1614" s="210"/>
      <c r="CP1614" s="210"/>
      <c r="CQ1614" s="210"/>
      <c r="CR1614" s="210"/>
      <c r="CS1614" s="210"/>
      <c r="CT1614" s="210"/>
      <c r="CU1614" s="210"/>
      <c r="CV1614" s="210"/>
      <c r="CW1614" s="210"/>
      <c r="CX1614" s="210"/>
      <c r="CY1614" s="210"/>
      <c r="CZ1614" s="210"/>
      <c r="DA1614" s="210"/>
      <c r="DB1614" s="210"/>
      <c r="DC1614" s="210"/>
      <c r="DD1614" s="210"/>
      <c r="DE1614" s="210"/>
      <c r="DF1614" s="210"/>
      <c r="DG1614" s="210"/>
      <c r="DH1614" s="210"/>
      <c r="DI1614" s="210"/>
      <c r="DJ1614" s="210"/>
      <c r="DK1614" s="210"/>
      <c r="DL1614" s="210"/>
      <c r="DM1614" s="210"/>
      <c r="DN1614" s="210"/>
      <c r="DO1614" s="210"/>
      <c r="DP1614" s="210"/>
      <c r="DQ1614" s="210"/>
      <c r="DR1614" s="210"/>
      <c r="DS1614" s="210"/>
      <c r="DT1614" s="210"/>
      <c r="DU1614" s="210"/>
      <c r="DV1614" s="210"/>
      <c r="DW1614" s="210"/>
      <c r="DX1614" s="210"/>
      <c r="DY1614" s="210"/>
      <c r="DZ1614" s="210"/>
      <c r="EA1614" s="210"/>
      <c r="EB1614" s="210"/>
      <c r="EC1614" s="210"/>
      <c r="ED1614" s="210"/>
      <c r="EE1614" s="210"/>
      <c r="EF1614" s="210"/>
      <c r="EG1614" s="210"/>
      <c r="EH1614" s="210"/>
      <c r="EI1614" s="210"/>
      <c r="EJ1614" s="210"/>
      <c r="EK1614" s="210"/>
      <c r="EL1614" s="210"/>
      <c r="EM1614" s="210"/>
      <c r="EN1614" s="210"/>
      <c r="EO1614" s="210"/>
      <c r="EP1614" s="210"/>
      <c r="EQ1614" s="210"/>
      <c r="ER1614" s="210"/>
      <c r="ES1614" s="210"/>
      <c r="ET1614" s="210"/>
      <c r="EU1614" s="210"/>
    </row>
    <row r="1615" spans="1:151" ht="13">
      <c r="A1615" s="210"/>
      <c r="B1615" s="210"/>
      <c r="C1615" s="210"/>
      <c r="D1615" s="210"/>
      <c r="E1615" s="210"/>
      <c r="F1615" s="210"/>
      <c r="G1615" s="210"/>
      <c r="H1615" s="298"/>
      <c r="I1615" s="298"/>
      <c r="J1615" s="298"/>
      <c r="K1615" s="298"/>
      <c r="L1615" s="298"/>
      <c r="M1615" s="298"/>
      <c r="N1615" s="298"/>
      <c r="O1615" s="210"/>
      <c r="P1615" s="210"/>
      <c r="Q1615" s="211"/>
      <c r="R1615" s="210"/>
      <c r="S1615" s="210"/>
      <c r="T1615" s="210"/>
      <c r="U1615" s="210"/>
      <c r="V1615" s="210"/>
      <c r="W1615" s="210"/>
      <c r="X1615" s="192" t="s">
        <v>173</v>
      </c>
      <c r="Y1615" s="192" t="s">
        <v>482</v>
      </c>
      <c r="Z1615" s="167" t="str">
        <f>'Reviewer 2'!$AB$237</f>
        <v>NR</v>
      </c>
      <c r="AA1615" s="210"/>
      <c r="AB1615" s="210"/>
      <c r="AC1615" s="210"/>
      <c r="AD1615" s="210"/>
      <c r="AE1615" s="210"/>
      <c r="AF1615" s="210"/>
      <c r="AG1615" s="217"/>
      <c r="AH1615" s="217"/>
      <c r="AI1615" s="210"/>
      <c r="AJ1615" s="210"/>
      <c r="AK1615" s="210"/>
      <c r="AL1615" s="210"/>
      <c r="AM1615" s="210"/>
      <c r="AN1615" s="210"/>
      <c r="AO1615" s="210"/>
      <c r="AP1615" s="210"/>
      <c r="AQ1615" s="210"/>
      <c r="AR1615" s="210"/>
      <c r="AS1615" s="210"/>
      <c r="AT1615" s="210"/>
      <c r="AU1615" s="210"/>
      <c r="AV1615" s="210"/>
      <c r="AW1615" s="210"/>
      <c r="AX1615" s="210"/>
      <c r="AY1615" s="210"/>
      <c r="AZ1615" s="210"/>
      <c r="BA1615" s="210"/>
      <c r="BB1615" s="210"/>
      <c r="BC1615" s="210"/>
      <c r="BD1615" s="210"/>
      <c r="BE1615" s="210"/>
      <c r="BF1615" s="210"/>
      <c r="BG1615" s="210"/>
      <c r="BH1615" s="210"/>
      <c r="BI1615" s="210"/>
      <c r="BJ1615" s="210"/>
      <c r="BK1615" s="210"/>
      <c r="BL1615" s="210"/>
      <c r="BM1615" s="210"/>
      <c r="BN1615" s="210"/>
      <c r="BO1615" s="210"/>
      <c r="BP1615" s="210"/>
      <c r="BQ1615" s="210"/>
      <c r="BR1615" s="210"/>
      <c r="BS1615" s="210"/>
      <c r="BT1615" s="210"/>
      <c r="BU1615" s="210"/>
      <c r="BV1615" s="210"/>
      <c r="BW1615" s="210"/>
      <c r="BX1615" s="210"/>
      <c r="BY1615" s="210"/>
      <c r="BZ1615" s="210"/>
      <c r="CA1615" s="210"/>
      <c r="CB1615" s="210"/>
      <c r="CC1615" s="210"/>
      <c r="CD1615" s="210"/>
      <c r="CE1615" s="210"/>
      <c r="CF1615" s="210"/>
      <c r="CG1615" s="210"/>
      <c r="CH1615" s="210"/>
      <c r="CI1615" s="210"/>
      <c r="CJ1615" s="210"/>
      <c r="CK1615" s="210"/>
      <c r="CL1615" s="210"/>
      <c r="CM1615" s="210"/>
      <c r="CN1615" s="210"/>
      <c r="CO1615" s="210"/>
      <c r="CP1615" s="210"/>
      <c r="CQ1615" s="210"/>
      <c r="CR1615" s="210"/>
      <c r="CS1615" s="210"/>
      <c r="CT1615" s="210"/>
      <c r="CU1615" s="210"/>
      <c r="CV1615" s="210"/>
      <c r="CW1615" s="210"/>
      <c r="CX1615" s="210"/>
      <c r="CY1615" s="210"/>
      <c r="CZ1615" s="210"/>
      <c r="DA1615" s="210"/>
      <c r="DB1615" s="210"/>
      <c r="DC1615" s="210"/>
      <c r="DD1615" s="210"/>
      <c r="DE1615" s="210"/>
      <c r="DF1615" s="210"/>
      <c r="DG1615" s="210"/>
      <c r="DH1615" s="210"/>
      <c r="DI1615" s="210"/>
      <c r="DJ1615" s="210"/>
      <c r="DK1615" s="210"/>
      <c r="DL1615" s="210"/>
      <c r="DM1615" s="210"/>
      <c r="DN1615" s="210"/>
      <c r="DO1615" s="210"/>
      <c r="DP1615" s="210"/>
      <c r="DQ1615" s="210"/>
      <c r="DR1615" s="210"/>
      <c r="DS1615" s="210"/>
      <c r="DT1615" s="210"/>
      <c r="DU1615" s="210"/>
      <c r="DV1615" s="210"/>
      <c r="DW1615" s="210"/>
      <c r="DX1615" s="210"/>
      <c r="DY1615" s="210"/>
      <c r="DZ1615" s="210"/>
      <c r="EA1615" s="210"/>
      <c r="EB1615" s="210"/>
      <c r="EC1615" s="210"/>
      <c r="ED1615" s="210"/>
      <c r="EE1615" s="210"/>
      <c r="EF1615" s="210"/>
      <c r="EG1615" s="210"/>
      <c r="EH1615" s="210"/>
      <c r="EI1615" s="210"/>
      <c r="EJ1615" s="210"/>
      <c r="EK1615" s="210"/>
      <c r="EL1615" s="210"/>
      <c r="EM1615" s="210"/>
      <c r="EN1615" s="210"/>
      <c r="EO1615" s="210"/>
      <c r="EP1615" s="210"/>
      <c r="EQ1615" s="210"/>
      <c r="ER1615" s="210"/>
      <c r="ES1615" s="210"/>
      <c r="ET1615" s="210"/>
      <c r="EU1615" s="210"/>
    </row>
    <row r="1616" spans="1:151" ht="13">
      <c r="A1616" s="210"/>
      <c r="B1616" s="210"/>
      <c r="C1616" s="210"/>
      <c r="D1616" s="210"/>
      <c r="E1616" s="210"/>
      <c r="F1616" s="210"/>
      <c r="G1616" s="210"/>
      <c r="H1616" s="298"/>
      <c r="I1616" s="298"/>
      <c r="J1616" s="298"/>
      <c r="K1616" s="298"/>
      <c r="L1616" s="298"/>
      <c r="M1616" s="298"/>
      <c r="N1616" s="298"/>
      <c r="O1616" s="210"/>
      <c r="P1616" s="210"/>
      <c r="Q1616" s="211"/>
      <c r="R1616" s="210"/>
      <c r="S1616" s="210"/>
      <c r="T1616" s="210"/>
      <c r="U1616" s="210"/>
      <c r="V1616" s="210"/>
      <c r="W1616" s="210"/>
      <c r="X1616" s="192" t="s">
        <v>173</v>
      </c>
      <c r="Y1616" s="192" t="s">
        <v>483</v>
      </c>
      <c r="Z1616" s="167" t="str">
        <f>'Reviewer 2'!$AB$238</f>
        <v>NR</v>
      </c>
      <c r="AA1616" s="210"/>
      <c r="AB1616" s="210"/>
      <c r="AC1616" s="210"/>
      <c r="AD1616" s="210"/>
      <c r="AE1616" s="210"/>
      <c r="AF1616" s="210"/>
      <c r="AG1616" s="217"/>
      <c r="AH1616" s="217"/>
      <c r="AI1616" s="210"/>
      <c r="AJ1616" s="210"/>
      <c r="AK1616" s="210"/>
      <c r="AL1616" s="210"/>
      <c r="AM1616" s="210"/>
      <c r="AN1616" s="210"/>
      <c r="AO1616" s="210"/>
      <c r="AP1616" s="210"/>
      <c r="AQ1616" s="210"/>
      <c r="AR1616" s="210"/>
      <c r="AS1616" s="210"/>
      <c r="AT1616" s="210"/>
      <c r="AU1616" s="210"/>
      <c r="AV1616" s="210"/>
      <c r="AW1616" s="210"/>
      <c r="AX1616" s="210"/>
      <c r="AY1616" s="210"/>
      <c r="AZ1616" s="210"/>
      <c r="BA1616" s="210"/>
      <c r="BB1616" s="210"/>
      <c r="BC1616" s="210"/>
      <c r="BD1616" s="210"/>
      <c r="BE1616" s="210"/>
      <c r="BF1616" s="210"/>
      <c r="BG1616" s="210"/>
      <c r="BH1616" s="210"/>
      <c r="BI1616" s="210"/>
      <c r="BJ1616" s="210"/>
      <c r="BK1616" s="210"/>
      <c r="BL1616" s="210"/>
      <c r="BM1616" s="210"/>
      <c r="BN1616" s="210"/>
      <c r="BO1616" s="210"/>
      <c r="BP1616" s="210"/>
      <c r="BQ1616" s="210"/>
      <c r="BR1616" s="210"/>
      <c r="BS1616" s="210"/>
      <c r="BT1616" s="210"/>
      <c r="BU1616" s="210"/>
      <c r="BV1616" s="210"/>
      <c r="BW1616" s="210"/>
      <c r="BX1616" s="210"/>
      <c r="BY1616" s="210"/>
      <c r="BZ1616" s="210"/>
      <c r="CA1616" s="210"/>
      <c r="CB1616" s="210"/>
      <c r="CC1616" s="210"/>
      <c r="CD1616" s="210"/>
      <c r="CE1616" s="210"/>
      <c r="CF1616" s="210"/>
      <c r="CG1616" s="210"/>
      <c r="CH1616" s="210"/>
      <c r="CI1616" s="210"/>
      <c r="CJ1616" s="210"/>
      <c r="CK1616" s="210"/>
      <c r="CL1616" s="210"/>
      <c r="CM1616" s="210"/>
      <c r="CN1616" s="210"/>
      <c r="CO1616" s="210"/>
      <c r="CP1616" s="210"/>
      <c r="CQ1616" s="210"/>
      <c r="CR1616" s="210"/>
      <c r="CS1616" s="210"/>
      <c r="CT1616" s="210"/>
      <c r="CU1616" s="210"/>
      <c r="CV1616" s="210"/>
      <c r="CW1616" s="210"/>
      <c r="CX1616" s="210"/>
      <c r="CY1616" s="210"/>
      <c r="CZ1616" s="210"/>
      <c r="DA1616" s="210"/>
      <c r="DB1616" s="210"/>
      <c r="DC1616" s="210"/>
      <c r="DD1616" s="210"/>
      <c r="DE1616" s="210"/>
      <c r="DF1616" s="210"/>
      <c r="DG1616" s="210"/>
      <c r="DH1616" s="210"/>
      <c r="DI1616" s="210"/>
      <c r="DJ1616" s="210"/>
      <c r="DK1616" s="210"/>
      <c r="DL1616" s="210"/>
      <c r="DM1616" s="210"/>
      <c r="DN1616" s="210"/>
      <c r="DO1616" s="210"/>
      <c r="DP1616" s="210"/>
      <c r="DQ1616" s="210"/>
      <c r="DR1616" s="210"/>
      <c r="DS1616" s="210"/>
      <c r="DT1616" s="210"/>
      <c r="DU1616" s="210"/>
      <c r="DV1616" s="210"/>
      <c r="DW1616" s="210"/>
      <c r="DX1616" s="210"/>
      <c r="DY1616" s="210"/>
      <c r="DZ1616" s="210"/>
      <c r="EA1616" s="210"/>
      <c r="EB1616" s="210"/>
      <c r="EC1616" s="210"/>
      <c r="ED1616" s="210"/>
      <c r="EE1616" s="210"/>
      <c r="EF1616" s="210"/>
      <c r="EG1616" s="210"/>
      <c r="EH1616" s="210"/>
      <c r="EI1616" s="210"/>
      <c r="EJ1616" s="210"/>
      <c r="EK1616" s="210"/>
      <c r="EL1616" s="210"/>
      <c r="EM1616" s="210"/>
      <c r="EN1616" s="210"/>
      <c r="EO1616" s="210"/>
      <c r="EP1616" s="210"/>
      <c r="EQ1616" s="210"/>
      <c r="ER1616" s="210"/>
      <c r="ES1616" s="210"/>
      <c r="ET1616" s="210"/>
      <c r="EU1616" s="210"/>
    </row>
    <row r="1617" spans="1:151" ht="13">
      <c r="A1617" s="210"/>
      <c r="B1617" s="210"/>
      <c r="C1617" s="210"/>
      <c r="D1617" s="210"/>
      <c r="E1617" s="210"/>
      <c r="F1617" s="210"/>
      <c r="G1617" s="210"/>
      <c r="H1617" s="298"/>
      <c r="I1617" s="298"/>
      <c r="J1617" s="298"/>
      <c r="K1617" s="298"/>
      <c r="L1617" s="298"/>
      <c r="M1617" s="298"/>
      <c r="N1617" s="298"/>
      <c r="O1617" s="210"/>
      <c r="P1617" s="210"/>
      <c r="Q1617" s="211"/>
      <c r="R1617" s="210"/>
      <c r="S1617" s="210"/>
      <c r="T1617" s="210"/>
      <c r="U1617" s="210"/>
      <c r="V1617" s="210"/>
      <c r="W1617" s="210"/>
      <c r="X1617" s="192" t="s">
        <v>173</v>
      </c>
      <c r="Y1617" s="192" t="s">
        <v>484</v>
      </c>
      <c r="Z1617" s="167" t="str">
        <f>'Reviewer 2'!$AB$239</f>
        <v>NR</v>
      </c>
      <c r="AA1617" s="210"/>
      <c r="AB1617" s="210"/>
      <c r="AC1617" s="210"/>
      <c r="AD1617" s="210"/>
      <c r="AE1617" s="210"/>
      <c r="AF1617" s="210"/>
      <c r="AG1617" s="217"/>
      <c r="AH1617" s="217"/>
      <c r="AI1617" s="210"/>
      <c r="AJ1617" s="210"/>
      <c r="AK1617" s="210"/>
      <c r="AL1617" s="210"/>
      <c r="AM1617" s="210"/>
      <c r="AN1617" s="210"/>
      <c r="AO1617" s="210"/>
      <c r="AP1617" s="210"/>
      <c r="AQ1617" s="210"/>
      <c r="AR1617" s="210"/>
      <c r="AS1617" s="210"/>
      <c r="AT1617" s="210"/>
      <c r="AU1617" s="210"/>
      <c r="AV1617" s="210"/>
      <c r="AW1617" s="210"/>
      <c r="AX1617" s="210"/>
      <c r="AY1617" s="210"/>
      <c r="AZ1617" s="210"/>
      <c r="BA1617" s="210"/>
      <c r="BB1617" s="210"/>
      <c r="BC1617" s="210"/>
      <c r="BD1617" s="210"/>
      <c r="BE1617" s="210"/>
      <c r="BF1617" s="210"/>
      <c r="BG1617" s="210"/>
      <c r="BH1617" s="210"/>
      <c r="BI1617" s="210"/>
      <c r="BJ1617" s="210"/>
      <c r="BK1617" s="210"/>
      <c r="BL1617" s="210"/>
      <c r="BM1617" s="210"/>
      <c r="BN1617" s="210"/>
      <c r="BO1617" s="210"/>
      <c r="BP1617" s="210"/>
      <c r="BQ1617" s="210"/>
      <c r="BR1617" s="210"/>
      <c r="BS1617" s="210"/>
      <c r="BT1617" s="210"/>
      <c r="BU1617" s="210"/>
      <c r="BV1617" s="210"/>
      <c r="BW1617" s="210"/>
      <c r="BX1617" s="210"/>
      <c r="BY1617" s="210"/>
      <c r="BZ1617" s="210"/>
      <c r="CA1617" s="210"/>
      <c r="CB1617" s="210"/>
      <c r="CC1617" s="210"/>
      <c r="CD1617" s="210"/>
      <c r="CE1617" s="210"/>
      <c r="CF1617" s="210"/>
      <c r="CG1617" s="210"/>
      <c r="CH1617" s="210"/>
      <c r="CI1617" s="210"/>
      <c r="CJ1617" s="210"/>
      <c r="CK1617" s="210"/>
      <c r="CL1617" s="210"/>
      <c r="CM1617" s="210"/>
      <c r="CN1617" s="210"/>
      <c r="CO1617" s="210"/>
      <c r="CP1617" s="210"/>
      <c r="CQ1617" s="210"/>
      <c r="CR1617" s="210"/>
      <c r="CS1617" s="210"/>
      <c r="CT1617" s="210"/>
      <c r="CU1617" s="210"/>
      <c r="CV1617" s="210"/>
      <c r="CW1617" s="210"/>
      <c r="CX1617" s="210"/>
      <c r="CY1617" s="210"/>
      <c r="CZ1617" s="210"/>
      <c r="DA1617" s="210"/>
      <c r="DB1617" s="210"/>
      <c r="DC1617" s="210"/>
      <c r="DD1617" s="210"/>
      <c r="DE1617" s="210"/>
      <c r="DF1617" s="210"/>
      <c r="DG1617" s="210"/>
      <c r="DH1617" s="210"/>
      <c r="DI1617" s="210"/>
      <c r="DJ1617" s="210"/>
      <c r="DK1617" s="210"/>
      <c r="DL1617" s="210"/>
      <c r="DM1617" s="210"/>
      <c r="DN1617" s="210"/>
      <c r="DO1617" s="210"/>
      <c r="DP1617" s="210"/>
      <c r="DQ1617" s="210"/>
      <c r="DR1617" s="210"/>
      <c r="DS1617" s="210"/>
      <c r="DT1617" s="210"/>
      <c r="DU1617" s="210"/>
      <c r="DV1617" s="210"/>
      <c r="DW1617" s="210"/>
      <c r="DX1617" s="210"/>
      <c r="DY1617" s="210"/>
      <c r="DZ1617" s="210"/>
      <c r="EA1617" s="210"/>
      <c r="EB1617" s="210"/>
      <c r="EC1617" s="210"/>
      <c r="ED1617" s="210"/>
      <c r="EE1617" s="210"/>
      <c r="EF1617" s="210"/>
      <c r="EG1617" s="210"/>
      <c r="EH1617" s="210"/>
      <c r="EI1617" s="210"/>
      <c r="EJ1617" s="210"/>
      <c r="EK1617" s="210"/>
      <c r="EL1617" s="210"/>
      <c r="EM1617" s="210"/>
      <c r="EN1617" s="210"/>
      <c r="EO1617" s="210"/>
      <c r="EP1617" s="210"/>
      <c r="EQ1617" s="210"/>
      <c r="ER1617" s="210"/>
      <c r="ES1617" s="210"/>
      <c r="ET1617" s="210"/>
      <c r="EU1617" s="210"/>
    </row>
    <row r="1618" spans="1:151" ht="13">
      <c r="A1618" s="210"/>
      <c r="B1618" s="210"/>
      <c r="C1618" s="210"/>
      <c r="D1618" s="210"/>
      <c r="E1618" s="210"/>
      <c r="F1618" s="210"/>
      <c r="G1618" s="210"/>
      <c r="H1618" s="298"/>
      <c r="I1618" s="298"/>
      <c r="J1618" s="298"/>
      <c r="K1618" s="298"/>
      <c r="L1618" s="298"/>
      <c r="M1618" s="298"/>
      <c r="N1618" s="298"/>
      <c r="O1618" s="210"/>
      <c r="P1618" s="210"/>
      <c r="Q1618" s="211"/>
      <c r="R1618" s="210"/>
      <c r="S1618" s="210"/>
      <c r="T1618" s="210"/>
      <c r="U1618" s="210"/>
      <c r="V1618" s="210"/>
      <c r="W1618" s="210"/>
      <c r="X1618" s="192" t="s">
        <v>173</v>
      </c>
      <c r="Y1618" s="192" t="s">
        <v>485</v>
      </c>
      <c r="Z1618" s="167" t="str">
        <f>'Reviewer 2'!$AB$240</f>
        <v>NR</v>
      </c>
      <c r="AA1618" s="210"/>
      <c r="AB1618" s="210"/>
      <c r="AC1618" s="210"/>
      <c r="AD1618" s="210"/>
      <c r="AE1618" s="210"/>
      <c r="AF1618" s="210"/>
      <c r="AG1618" s="217"/>
      <c r="AH1618" s="217"/>
      <c r="AI1618" s="210"/>
      <c r="AJ1618" s="210"/>
      <c r="AK1618" s="210"/>
      <c r="AL1618" s="210"/>
      <c r="AM1618" s="210"/>
      <c r="AN1618" s="210"/>
      <c r="AO1618" s="210"/>
      <c r="AP1618" s="210"/>
      <c r="AQ1618" s="210"/>
      <c r="AR1618" s="210"/>
      <c r="AS1618" s="210"/>
      <c r="AT1618" s="210"/>
      <c r="AU1618" s="210"/>
      <c r="AV1618" s="210"/>
      <c r="AW1618" s="210"/>
      <c r="AX1618" s="210"/>
      <c r="AY1618" s="210"/>
      <c r="AZ1618" s="210"/>
      <c r="BA1618" s="210"/>
      <c r="BB1618" s="210"/>
      <c r="BC1618" s="210"/>
      <c r="BD1618" s="210"/>
      <c r="BE1618" s="210"/>
      <c r="BF1618" s="210"/>
      <c r="BG1618" s="210"/>
      <c r="BH1618" s="210"/>
      <c r="BI1618" s="210"/>
      <c r="BJ1618" s="210"/>
      <c r="BK1618" s="210"/>
      <c r="BL1618" s="210"/>
      <c r="BM1618" s="210"/>
      <c r="BN1618" s="210"/>
      <c r="BO1618" s="210"/>
      <c r="BP1618" s="210"/>
      <c r="BQ1618" s="210"/>
      <c r="BR1618" s="210"/>
      <c r="BS1618" s="210"/>
      <c r="BT1618" s="210"/>
      <c r="BU1618" s="210"/>
      <c r="BV1618" s="210"/>
      <c r="BW1618" s="210"/>
      <c r="BX1618" s="210"/>
      <c r="BY1618" s="210"/>
      <c r="BZ1618" s="210"/>
      <c r="CA1618" s="210"/>
      <c r="CB1618" s="210"/>
      <c r="CC1618" s="210"/>
      <c r="CD1618" s="210"/>
      <c r="CE1618" s="210"/>
      <c r="CF1618" s="210"/>
      <c r="CG1618" s="210"/>
      <c r="CH1618" s="210"/>
      <c r="CI1618" s="210"/>
      <c r="CJ1618" s="210"/>
      <c r="CK1618" s="210"/>
      <c r="CL1618" s="210"/>
      <c r="CM1618" s="210"/>
      <c r="CN1618" s="210"/>
      <c r="CO1618" s="210"/>
      <c r="CP1618" s="210"/>
      <c r="CQ1618" s="210"/>
      <c r="CR1618" s="210"/>
      <c r="CS1618" s="210"/>
      <c r="CT1618" s="210"/>
      <c r="CU1618" s="210"/>
      <c r="CV1618" s="210"/>
      <c r="CW1618" s="210"/>
      <c r="CX1618" s="210"/>
      <c r="CY1618" s="210"/>
      <c r="CZ1618" s="210"/>
      <c r="DA1618" s="210"/>
      <c r="DB1618" s="210"/>
      <c r="DC1618" s="210"/>
      <c r="DD1618" s="210"/>
      <c r="DE1618" s="210"/>
      <c r="DF1618" s="210"/>
      <c r="DG1618" s="210"/>
      <c r="DH1618" s="210"/>
      <c r="DI1618" s="210"/>
      <c r="DJ1618" s="210"/>
      <c r="DK1618" s="210"/>
      <c r="DL1618" s="210"/>
      <c r="DM1618" s="210"/>
      <c r="DN1618" s="210"/>
      <c r="DO1618" s="210"/>
      <c r="DP1618" s="210"/>
      <c r="DQ1618" s="210"/>
      <c r="DR1618" s="210"/>
      <c r="DS1618" s="210"/>
      <c r="DT1618" s="210"/>
      <c r="DU1618" s="210"/>
      <c r="DV1618" s="210"/>
      <c r="DW1618" s="210"/>
      <c r="DX1618" s="210"/>
      <c r="DY1618" s="210"/>
      <c r="DZ1618" s="210"/>
      <c r="EA1618" s="210"/>
      <c r="EB1618" s="210"/>
      <c r="EC1618" s="210"/>
      <c r="ED1618" s="210"/>
      <c r="EE1618" s="210"/>
      <c r="EF1618" s="210"/>
      <c r="EG1618" s="210"/>
      <c r="EH1618" s="210"/>
      <c r="EI1618" s="210"/>
      <c r="EJ1618" s="210"/>
      <c r="EK1618" s="210"/>
      <c r="EL1618" s="210"/>
      <c r="EM1618" s="210"/>
      <c r="EN1618" s="210"/>
      <c r="EO1618" s="210"/>
      <c r="EP1618" s="210"/>
      <c r="EQ1618" s="210"/>
      <c r="ER1618" s="210"/>
      <c r="ES1618" s="210"/>
      <c r="ET1618" s="210"/>
      <c r="EU1618" s="210"/>
    </row>
    <row r="1619" spans="1:151" ht="13">
      <c r="A1619" s="210"/>
      <c r="B1619" s="210"/>
      <c r="C1619" s="210"/>
      <c r="D1619" s="210"/>
      <c r="E1619" s="210"/>
      <c r="F1619" s="210"/>
      <c r="G1619" s="210"/>
      <c r="H1619" s="298"/>
      <c r="I1619" s="298"/>
      <c r="J1619" s="298"/>
      <c r="K1619" s="298"/>
      <c r="L1619" s="298"/>
      <c r="M1619" s="298"/>
      <c r="N1619" s="298"/>
      <c r="O1619" s="210"/>
      <c r="P1619" s="210"/>
      <c r="Q1619" s="211"/>
      <c r="R1619" s="210"/>
      <c r="S1619" s="210"/>
      <c r="T1619" s="210"/>
      <c r="U1619" s="210"/>
      <c r="V1619" s="210"/>
      <c r="W1619" s="210"/>
      <c r="X1619" s="192" t="s">
        <v>173</v>
      </c>
      <c r="Y1619" s="192" t="s">
        <v>486</v>
      </c>
      <c r="Z1619" s="167" t="str">
        <f>'Reviewer 2'!$AB$241</f>
        <v>NR</v>
      </c>
      <c r="AA1619" s="210"/>
      <c r="AB1619" s="210"/>
      <c r="AC1619" s="210"/>
      <c r="AD1619" s="210"/>
      <c r="AE1619" s="210"/>
      <c r="AF1619" s="210"/>
      <c r="AG1619" s="217"/>
      <c r="AH1619" s="217"/>
      <c r="AI1619" s="210"/>
      <c r="AJ1619" s="210"/>
      <c r="AK1619" s="210"/>
      <c r="AL1619" s="210"/>
      <c r="AM1619" s="210"/>
      <c r="AN1619" s="210"/>
      <c r="AO1619" s="210"/>
      <c r="AP1619" s="210"/>
      <c r="AQ1619" s="210"/>
      <c r="AR1619" s="210"/>
      <c r="AS1619" s="210"/>
      <c r="AT1619" s="210"/>
      <c r="AU1619" s="210"/>
      <c r="AV1619" s="210"/>
      <c r="AW1619" s="210"/>
      <c r="AX1619" s="210"/>
      <c r="AY1619" s="210"/>
      <c r="AZ1619" s="210"/>
      <c r="BA1619" s="210"/>
      <c r="BB1619" s="210"/>
      <c r="BC1619" s="210"/>
      <c r="BD1619" s="210"/>
      <c r="BE1619" s="210"/>
      <c r="BF1619" s="210"/>
      <c r="BG1619" s="210"/>
      <c r="BH1619" s="210"/>
      <c r="BI1619" s="210"/>
      <c r="BJ1619" s="210"/>
      <c r="BK1619" s="210"/>
      <c r="BL1619" s="210"/>
      <c r="BM1619" s="210"/>
      <c r="BN1619" s="210"/>
      <c r="BO1619" s="210"/>
      <c r="BP1619" s="210"/>
      <c r="BQ1619" s="210"/>
      <c r="BR1619" s="210"/>
      <c r="BS1619" s="210"/>
      <c r="BT1619" s="210"/>
      <c r="BU1619" s="210"/>
      <c r="BV1619" s="210"/>
      <c r="BW1619" s="210"/>
      <c r="BX1619" s="210"/>
      <c r="BY1619" s="210"/>
      <c r="BZ1619" s="210"/>
      <c r="CA1619" s="210"/>
      <c r="CB1619" s="210"/>
      <c r="CC1619" s="210"/>
      <c r="CD1619" s="210"/>
      <c r="CE1619" s="210"/>
      <c r="CF1619" s="210"/>
      <c r="CG1619" s="210"/>
      <c r="CH1619" s="210"/>
      <c r="CI1619" s="210"/>
      <c r="CJ1619" s="210"/>
      <c r="CK1619" s="210"/>
      <c r="CL1619" s="210"/>
      <c r="CM1619" s="210"/>
      <c r="CN1619" s="210"/>
      <c r="CO1619" s="210"/>
      <c r="CP1619" s="210"/>
      <c r="CQ1619" s="210"/>
      <c r="CR1619" s="210"/>
      <c r="CS1619" s="210"/>
      <c r="CT1619" s="210"/>
      <c r="CU1619" s="210"/>
      <c r="CV1619" s="210"/>
      <c r="CW1619" s="210"/>
      <c r="CX1619" s="210"/>
      <c r="CY1619" s="210"/>
      <c r="CZ1619" s="210"/>
      <c r="DA1619" s="210"/>
      <c r="DB1619" s="210"/>
      <c r="DC1619" s="210"/>
      <c r="DD1619" s="210"/>
      <c r="DE1619" s="210"/>
      <c r="DF1619" s="210"/>
      <c r="DG1619" s="210"/>
      <c r="DH1619" s="210"/>
      <c r="DI1619" s="210"/>
      <c r="DJ1619" s="210"/>
      <c r="DK1619" s="210"/>
      <c r="DL1619" s="210"/>
      <c r="DM1619" s="210"/>
      <c r="DN1619" s="210"/>
      <c r="DO1619" s="210"/>
      <c r="DP1619" s="210"/>
      <c r="DQ1619" s="210"/>
      <c r="DR1619" s="210"/>
      <c r="DS1619" s="210"/>
      <c r="DT1619" s="210"/>
      <c r="DU1619" s="210"/>
      <c r="DV1619" s="210"/>
      <c r="DW1619" s="210"/>
      <c r="DX1619" s="210"/>
      <c r="DY1619" s="210"/>
      <c r="DZ1619" s="210"/>
      <c r="EA1619" s="210"/>
      <c r="EB1619" s="210"/>
      <c r="EC1619" s="210"/>
      <c r="ED1619" s="210"/>
      <c r="EE1619" s="210"/>
      <c r="EF1619" s="210"/>
      <c r="EG1619" s="210"/>
      <c r="EH1619" s="210"/>
      <c r="EI1619" s="210"/>
      <c r="EJ1619" s="210"/>
      <c r="EK1619" s="210"/>
      <c r="EL1619" s="210"/>
      <c r="EM1619" s="210"/>
      <c r="EN1619" s="210"/>
      <c r="EO1619" s="210"/>
      <c r="EP1619" s="210"/>
      <c r="EQ1619" s="210"/>
      <c r="ER1619" s="210"/>
      <c r="ES1619" s="210"/>
      <c r="ET1619" s="210"/>
      <c r="EU1619" s="210"/>
    </row>
    <row r="1620" spans="1:151" ht="13">
      <c r="A1620" s="210"/>
      <c r="B1620" s="210"/>
      <c r="C1620" s="210"/>
      <c r="D1620" s="210"/>
      <c r="E1620" s="210"/>
      <c r="F1620" s="210"/>
      <c r="G1620" s="210"/>
      <c r="H1620" s="298"/>
      <c r="I1620" s="298"/>
      <c r="J1620" s="298"/>
      <c r="K1620" s="298"/>
      <c r="L1620" s="298"/>
      <c r="M1620" s="298"/>
      <c r="N1620" s="298"/>
      <c r="O1620" s="210"/>
      <c r="P1620" s="210"/>
      <c r="Q1620" s="211"/>
      <c r="R1620" s="210"/>
      <c r="S1620" s="210"/>
      <c r="T1620" s="210"/>
      <c r="U1620" s="210"/>
      <c r="V1620" s="210"/>
      <c r="W1620" s="210"/>
      <c r="X1620" s="192" t="s">
        <v>173</v>
      </c>
      <c r="Y1620" s="192" t="s">
        <v>487</v>
      </c>
      <c r="Z1620" s="167" t="str">
        <f>'Reviewer 2'!$AB$242</f>
        <v>NR</v>
      </c>
      <c r="AA1620" s="210"/>
      <c r="AB1620" s="210"/>
      <c r="AC1620" s="210"/>
      <c r="AD1620" s="210"/>
      <c r="AE1620" s="210"/>
      <c r="AF1620" s="210"/>
      <c r="AG1620" s="217"/>
      <c r="AH1620" s="217"/>
      <c r="AI1620" s="210"/>
      <c r="AJ1620" s="210"/>
      <c r="AK1620" s="210"/>
      <c r="AL1620" s="210"/>
      <c r="AM1620" s="210"/>
      <c r="AN1620" s="210"/>
      <c r="AO1620" s="210"/>
      <c r="AP1620" s="210"/>
      <c r="AQ1620" s="210"/>
      <c r="AR1620" s="210"/>
      <c r="AS1620" s="210"/>
      <c r="AT1620" s="210"/>
      <c r="AU1620" s="210"/>
      <c r="AV1620" s="210"/>
      <c r="AW1620" s="210"/>
      <c r="AX1620" s="210"/>
      <c r="AY1620" s="210"/>
      <c r="AZ1620" s="210"/>
      <c r="BA1620" s="210"/>
      <c r="BB1620" s="210"/>
      <c r="BC1620" s="210"/>
      <c r="BD1620" s="210"/>
      <c r="BE1620" s="210"/>
      <c r="BF1620" s="210"/>
      <c r="BG1620" s="210"/>
      <c r="BH1620" s="210"/>
      <c r="BI1620" s="210"/>
      <c r="BJ1620" s="210"/>
      <c r="BK1620" s="210"/>
      <c r="BL1620" s="210"/>
      <c r="BM1620" s="210"/>
      <c r="BN1620" s="210"/>
      <c r="BO1620" s="210"/>
      <c r="BP1620" s="210"/>
      <c r="BQ1620" s="210"/>
      <c r="BR1620" s="210"/>
      <c r="BS1620" s="210"/>
      <c r="BT1620" s="210"/>
      <c r="BU1620" s="210"/>
      <c r="BV1620" s="210"/>
      <c r="BW1620" s="210"/>
      <c r="BX1620" s="210"/>
      <c r="BY1620" s="210"/>
      <c r="BZ1620" s="210"/>
      <c r="CA1620" s="210"/>
      <c r="CB1620" s="210"/>
      <c r="CC1620" s="210"/>
      <c r="CD1620" s="210"/>
      <c r="CE1620" s="210"/>
      <c r="CF1620" s="210"/>
      <c r="CG1620" s="210"/>
      <c r="CH1620" s="210"/>
      <c r="CI1620" s="210"/>
      <c r="CJ1620" s="210"/>
      <c r="CK1620" s="210"/>
      <c r="CL1620" s="210"/>
      <c r="CM1620" s="210"/>
      <c r="CN1620" s="210"/>
      <c r="CO1620" s="210"/>
      <c r="CP1620" s="210"/>
      <c r="CQ1620" s="210"/>
      <c r="CR1620" s="210"/>
      <c r="CS1620" s="210"/>
      <c r="CT1620" s="210"/>
      <c r="CU1620" s="210"/>
      <c r="CV1620" s="210"/>
      <c r="CW1620" s="210"/>
      <c r="CX1620" s="210"/>
      <c r="CY1620" s="210"/>
      <c r="CZ1620" s="210"/>
      <c r="DA1620" s="210"/>
      <c r="DB1620" s="210"/>
      <c r="DC1620" s="210"/>
      <c r="DD1620" s="210"/>
      <c r="DE1620" s="210"/>
      <c r="DF1620" s="210"/>
      <c r="DG1620" s="210"/>
      <c r="DH1620" s="210"/>
      <c r="DI1620" s="210"/>
      <c r="DJ1620" s="210"/>
      <c r="DK1620" s="210"/>
      <c r="DL1620" s="210"/>
      <c r="DM1620" s="210"/>
      <c r="DN1620" s="210"/>
      <c r="DO1620" s="210"/>
      <c r="DP1620" s="210"/>
      <c r="DQ1620" s="210"/>
      <c r="DR1620" s="210"/>
      <c r="DS1620" s="210"/>
      <c r="DT1620" s="210"/>
      <c r="DU1620" s="210"/>
      <c r="DV1620" s="210"/>
      <c r="DW1620" s="210"/>
      <c r="DX1620" s="210"/>
      <c r="DY1620" s="210"/>
      <c r="DZ1620" s="210"/>
      <c r="EA1620" s="210"/>
      <c r="EB1620" s="210"/>
      <c r="EC1620" s="210"/>
      <c r="ED1620" s="210"/>
      <c r="EE1620" s="210"/>
      <c r="EF1620" s="210"/>
      <c r="EG1620" s="210"/>
      <c r="EH1620" s="210"/>
      <c r="EI1620" s="210"/>
      <c r="EJ1620" s="210"/>
      <c r="EK1620" s="210"/>
      <c r="EL1620" s="210"/>
      <c r="EM1620" s="210"/>
      <c r="EN1620" s="210"/>
      <c r="EO1620" s="210"/>
      <c r="EP1620" s="210"/>
      <c r="EQ1620" s="210"/>
      <c r="ER1620" s="210"/>
      <c r="ES1620" s="210"/>
      <c r="ET1620" s="210"/>
      <c r="EU1620" s="210"/>
    </row>
    <row r="1621" spans="1:151" ht="13">
      <c r="A1621" s="210"/>
      <c r="B1621" s="210"/>
      <c r="C1621" s="210"/>
      <c r="D1621" s="210"/>
      <c r="E1621" s="210"/>
      <c r="F1621" s="210"/>
      <c r="G1621" s="210"/>
      <c r="H1621" s="298"/>
      <c r="I1621" s="298"/>
      <c r="J1621" s="298"/>
      <c r="K1621" s="298"/>
      <c r="L1621" s="298"/>
      <c r="M1621" s="298"/>
      <c r="N1621" s="298"/>
      <c r="O1621" s="210"/>
      <c r="P1621" s="210"/>
      <c r="Q1621" s="211"/>
      <c r="R1621" s="210"/>
      <c r="S1621" s="210"/>
      <c r="T1621" s="210"/>
      <c r="U1621" s="210"/>
      <c r="V1621" s="210"/>
      <c r="W1621" s="210"/>
      <c r="X1621" s="192" t="s">
        <v>173</v>
      </c>
      <c r="Y1621" s="192" t="s">
        <v>488</v>
      </c>
      <c r="Z1621" s="167" t="str">
        <f>'Reviewer 2'!$AB$243</f>
        <v>NR</v>
      </c>
      <c r="AA1621" s="210"/>
      <c r="AB1621" s="210"/>
      <c r="AC1621" s="210"/>
      <c r="AD1621" s="210"/>
      <c r="AE1621" s="210"/>
      <c r="AF1621" s="210"/>
      <c r="AG1621" s="217"/>
      <c r="AH1621" s="217"/>
      <c r="AI1621" s="210"/>
      <c r="AJ1621" s="210"/>
      <c r="AK1621" s="210"/>
      <c r="AL1621" s="210"/>
      <c r="AM1621" s="210"/>
      <c r="AN1621" s="210"/>
      <c r="AO1621" s="210"/>
      <c r="AP1621" s="210"/>
      <c r="AQ1621" s="210"/>
      <c r="AR1621" s="210"/>
      <c r="AS1621" s="210"/>
      <c r="AT1621" s="210"/>
      <c r="AU1621" s="210"/>
      <c r="AV1621" s="210"/>
      <c r="AW1621" s="210"/>
      <c r="AX1621" s="210"/>
      <c r="AY1621" s="210"/>
      <c r="AZ1621" s="210"/>
      <c r="BA1621" s="210"/>
      <c r="BB1621" s="210"/>
      <c r="BC1621" s="210"/>
      <c r="BD1621" s="210"/>
      <c r="BE1621" s="210"/>
      <c r="BF1621" s="210"/>
      <c r="BG1621" s="210"/>
      <c r="BH1621" s="210"/>
      <c r="BI1621" s="210"/>
      <c r="BJ1621" s="210"/>
      <c r="BK1621" s="210"/>
      <c r="BL1621" s="210"/>
      <c r="BM1621" s="210"/>
      <c r="BN1621" s="210"/>
      <c r="BO1621" s="210"/>
      <c r="BP1621" s="210"/>
      <c r="BQ1621" s="210"/>
      <c r="BR1621" s="210"/>
      <c r="BS1621" s="210"/>
      <c r="BT1621" s="210"/>
      <c r="BU1621" s="210"/>
      <c r="BV1621" s="210"/>
      <c r="BW1621" s="210"/>
      <c r="BX1621" s="210"/>
      <c r="BY1621" s="210"/>
      <c r="BZ1621" s="210"/>
      <c r="CA1621" s="210"/>
      <c r="CB1621" s="210"/>
      <c r="CC1621" s="210"/>
      <c r="CD1621" s="210"/>
      <c r="CE1621" s="210"/>
      <c r="CF1621" s="210"/>
      <c r="CG1621" s="210"/>
      <c r="CH1621" s="210"/>
      <c r="CI1621" s="210"/>
      <c r="CJ1621" s="210"/>
      <c r="CK1621" s="210"/>
      <c r="CL1621" s="210"/>
      <c r="CM1621" s="210"/>
      <c r="CN1621" s="210"/>
      <c r="CO1621" s="210"/>
      <c r="CP1621" s="210"/>
      <c r="CQ1621" s="210"/>
      <c r="CR1621" s="210"/>
      <c r="CS1621" s="210"/>
      <c r="CT1621" s="210"/>
      <c r="CU1621" s="210"/>
      <c r="CV1621" s="210"/>
      <c r="CW1621" s="210"/>
      <c r="CX1621" s="210"/>
      <c r="CY1621" s="210"/>
      <c r="CZ1621" s="210"/>
      <c r="DA1621" s="210"/>
      <c r="DB1621" s="210"/>
      <c r="DC1621" s="210"/>
      <c r="DD1621" s="210"/>
      <c r="DE1621" s="210"/>
      <c r="DF1621" s="210"/>
      <c r="DG1621" s="210"/>
      <c r="DH1621" s="210"/>
      <c r="DI1621" s="210"/>
      <c r="DJ1621" s="210"/>
      <c r="DK1621" s="210"/>
      <c r="DL1621" s="210"/>
      <c r="DM1621" s="210"/>
      <c r="DN1621" s="210"/>
      <c r="DO1621" s="210"/>
      <c r="DP1621" s="210"/>
      <c r="DQ1621" s="210"/>
      <c r="DR1621" s="210"/>
      <c r="DS1621" s="210"/>
      <c r="DT1621" s="210"/>
      <c r="DU1621" s="210"/>
      <c r="DV1621" s="210"/>
      <c r="DW1621" s="210"/>
      <c r="DX1621" s="210"/>
      <c r="DY1621" s="210"/>
      <c r="DZ1621" s="210"/>
      <c r="EA1621" s="210"/>
      <c r="EB1621" s="210"/>
      <c r="EC1621" s="210"/>
      <c r="ED1621" s="210"/>
      <c r="EE1621" s="210"/>
      <c r="EF1621" s="210"/>
      <c r="EG1621" s="210"/>
      <c r="EH1621" s="210"/>
      <c r="EI1621" s="210"/>
      <c r="EJ1621" s="210"/>
      <c r="EK1621" s="210"/>
      <c r="EL1621" s="210"/>
      <c r="EM1621" s="210"/>
      <c r="EN1621" s="210"/>
      <c r="EO1621" s="210"/>
      <c r="EP1621" s="210"/>
      <c r="EQ1621" s="210"/>
      <c r="ER1621" s="210"/>
      <c r="ES1621" s="210"/>
      <c r="ET1621" s="210"/>
      <c r="EU1621" s="210"/>
    </row>
    <row r="1622" spans="1:151" ht="13">
      <c r="A1622" s="210"/>
      <c r="B1622" s="210"/>
      <c r="C1622" s="210"/>
      <c r="D1622" s="210"/>
      <c r="E1622" s="210"/>
      <c r="F1622" s="210"/>
      <c r="G1622" s="210"/>
      <c r="H1622" s="298"/>
      <c r="I1622" s="298"/>
      <c r="J1622" s="298"/>
      <c r="K1622" s="298"/>
      <c r="L1622" s="298"/>
      <c r="M1622" s="298"/>
      <c r="N1622" s="298"/>
      <c r="O1622" s="210"/>
      <c r="P1622" s="210"/>
      <c r="Q1622" s="211"/>
      <c r="R1622" s="210"/>
      <c r="S1622" s="210"/>
      <c r="T1622" s="210"/>
      <c r="U1622" s="210"/>
      <c r="V1622" s="210"/>
      <c r="W1622" s="210"/>
      <c r="X1622" s="192" t="s">
        <v>173</v>
      </c>
      <c r="Y1622" s="192" t="s">
        <v>489</v>
      </c>
      <c r="Z1622" s="167" t="str">
        <f>'Reviewer 2'!$AB$244</f>
        <v>NR</v>
      </c>
      <c r="AA1622" s="210"/>
      <c r="AB1622" s="210"/>
      <c r="AC1622" s="210"/>
      <c r="AD1622" s="210"/>
      <c r="AE1622" s="210"/>
      <c r="AF1622" s="210"/>
      <c r="AG1622" s="217"/>
      <c r="AH1622" s="217"/>
      <c r="AI1622" s="210"/>
      <c r="AJ1622" s="210"/>
      <c r="AK1622" s="210"/>
      <c r="AL1622" s="210"/>
      <c r="AM1622" s="210"/>
      <c r="AN1622" s="210"/>
      <c r="AO1622" s="210"/>
      <c r="AP1622" s="210"/>
      <c r="AQ1622" s="210"/>
      <c r="AR1622" s="210"/>
      <c r="AS1622" s="210"/>
      <c r="AT1622" s="210"/>
      <c r="AU1622" s="210"/>
      <c r="AV1622" s="210"/>
      <c r="AW1622" s="210"/>
      <c r="AX1622" s="210"/>
      <c r="AY1622" s="210"/>
      <c r="AZ1622" s="210"/>
      <c r="BA1622" s="210"/>
      <c r="BB1622" s="210"/>
      <c r="BC1622" s="210"/>
      <c r="BD1622" s="210"/>
      <c r="BE1622" s="210"/>
      <c r="BF1622" s="210"/>
      <c r="BG1622" s="210"/>
      <c r="BH1622" s="210"/>
      <c r="BI1622" s="210"/>
      <c r="BJ1622" s="210"/>
      <c r="BK1622" s="210"/>
      <c r="BL1622" s="210"/>
      <c r="BM1622" s="210"/>
      <c r="BN1622" s="210"/>
      <c r="BO1622" s="210"/>
      <c r="BP1622" s="210"/>
      <c r="BQ1622" s="210"/>
      <c r="BR1622" s="210"/>
      <c r="BS1622" s="210"/>
      <c r="BT1622" s="210"/>
      <c r="BU1622" s="210"/>
      <c r="BV1622" s="210"/>
      <c r="BW1622" s="210"/>
      <c r="BX1622" s="210"/>
      <c r="BY1622" s="210"/>
      <c r="BZ1622" s="210"/>
      <c r="CA1622" s="210"/>
      <c r="CB1622" s="210"/>
      <c r="CC1622" s="210"/>
      <c r="CD1622" s="210"/>
      <c r="CE1622" s="210"/>
      <c r="CF1622" s="210"/>
      <c r="CG1622" s="210"/>
      <c r="CH1622" s="210"/>
      <c r="CI1622" s="210"/>
      <c r="CJ1622" s="210"/>
      <c r="CK1622" s="210"/>
      <c r="CL1622" s="210"/>
      <c r="CM1622" s="210"/>
      <c r="CN1622" s="210"/>
      <c r="CO1622" s="210"/>
      <c r="CP1622" s="210"/>
      <c r="CQ1622" s="210"/>
      <c r="CR1622" s="210"/>
      <c r="CS1622" s="210"/>
      <c r="CT1622" s="210"/>
      <c r="CU1622" s="210"/>
      <c r="CV1622" s="210"/>
      <c r="CW1622" s="210"/>
      <c r="CX1622" s="210"/>
      <c r="CY1622" s="210"/>
      <c r="CZ1622" s="210"/>
      <c r="DA1622" s="210"/>
      <c r="DB1622" s="210"/>
      <c r="DC1622" s="210"/>
      <c r="DD1622" s="210"/>
      <c r="DE1622" s="210"/>
      <c r="DF1622" s="210"/>
      <c r="DG1622" s="210"/>
      <c r="DH1622" s="210"/>
      <c r="DI1622" s="210"/>
      <c r="DJ1622" s="210"/>
      <c r="DK1622" s="210"/>
      <c r="DL1622" s="210"/>
      <c r="DM1622" s="210"/>
      <c r="DN1622" s="210"/>
      <c r="DO1622" s="210"/>
      <c r="DP1622" s="210"/>
      <c r="DQ1622" s="210"/>
      <c r="DR1622" s="210"/>
      <c r="DS1622" s="210"/>
      <c r="DT1622" s="210"/>
      <c r="DU1622" s="210"/>
      <c r="DV1622" s="210"/>
      <c r="DW1622" s="210"/>
      <c r="DX1622" s="210"/>
      <c r="DY1622" s="210"/>
      <c r="DZ1622" s="210"/>
      <c r="EA1622" s="210"/>
      <c r="EB1622" s="210"/>
      <c r="EC1622" s="210"/>
      <c r="ED1622" s="210"/>
      <c r="EE1622" s="210"/>
      <c r="EF1622" s="210"/>
      <c r="EG1622" s="210"/>
      <c r="EH1622" s="210"/>
      <c r="EI1622" s="210"/>
      <c r="EJ1622" s="210"/>
      <c r="EK1622" s="210"/>
      <c r="EL1622" s="210"/>
      <c r="EM1622" s="210"/>
      <c r="EN1622" s="210"/>
      <c r="EO1622" s="210"/>
      <c r="EP1622" s="210"/>
      <c r="EQ1622" s="210"/>
      <c r="ER1622" s="210"/>
      <c r="ES1622" s="210"/>
      <c r="ET1622" s="210"/>
      <c r="EU1622" s="210"/>
    </row>
    <row r="1623" spans="1:151" ht="13">
      <c r="A1623" s="210"/>
      <c r="B1623" s="210"/>
      <c r="C1623" s="210"/>
      <c r="D1623" s="210"/>
      <c r="E1623" s="210"/>
      <c r="F1623" s="210"/>
      <c r="G1623" s="210"/>
      <c r="H1623" s="298"/>
      <c r="I1623" s="298"/>
      <c r="J1623" s="298"/>
      <c r="K1623" s="298"/>
      <c r="L1623" s="298"/>
      <c r="M1623" s="298"/>
      <c r="N1623" s="298"/>
      <c r="O1623" s="210"/>
      <c r="P1623" s="210"/>
      <c r="Q1623" s="211"/>
      <c r="R1623" s="210"/>
      <c r="S1623" s="210"/>
      <c r="T1623" s="210"/>
      <c r="U1623" s="210"/>
      <c r="V1623" s="210"/>
      <c r="W1623" s="210"/>
      <c r="X1623" s="192" t="s">
        <v>173</v>
      </c>
      <c r="Y1623" s="192" t="s">
        <v>490</v>
      </c>
      <c r="Z1623" s="167" t="str">
        <f>'Reviewer 2'!$AB$245</f>
        <v>NR</v>
      </c>
      <c r="AA1623" s="210"/>
      <c r="AB1623" s="210"/>
      <c r="AC1623" s="210"/>
      <c r="AD1623" s="210"/>
      <c r="AE1623" s="210"/>
      <c r="AF1623" s="210"/>
      <c r="AG1623" s="217"/>
      <c r="AH1623" s="217"/>
      <c r="AI1623" s="210"/>
      <c r="AJ1623" s="210"/>
      <c r="AK1623" s="210"/>
      <c r="AL1623" s="210"/>
      <c r="AM1623" s="210"/>
      <c r="AN1623" s="210"/>
      <c r="AO1623" s="210"/>
      <c r="AP1623" s="210"/>
      <c r="AQ1623" s="210"/>
      <c r="AR1623" s="210"/>
      <c r="AS1623" s="210"/>
      <c r="AT1623" s="210"/>
      <c r="AU1623" s="210"/>
      <c r="AV1623" s="210"/>
      <c r="AW1623" s="210"/>
      <c r="AX1623" s="210"/>
      <c r="AY1623" s="210"/>
      <c r="AZ1623" s="210"/>
      <c r="BA1623" s="210"/>
      <c r="BB1623" s="210"/>
      <c r="BC1623" s="210"/>
      <c r="BD1623" s="210"/>
      <c r="BE1623" s="210"/>
      <c r="BF1623" s="210"/>
      <c r="BG1623" s="210"/>
      <c r="BH1623" s="210"/>
      <c r="BI1623" s="210"/>
      <c r="BJ1623" s="210"/>
      <c r="BK1623" s="210"/>
      <c r="BL1623" s="210"/>
      <c r="BM1623" s="210"/>
      <c r="BN1623" s="210"/>
      <c r="BO1623" s="210"/>
      <c r="BP1623" s="210"/>
      <c r="BQ1623" s="210"/>
      <c r="BR1623" s="210"/>
      <c r="BS1623" s="210"/>
      <c r="BT1623" s="210"/>
      <c r="BU1623" s="210"/>
      <c r="BV1623" s="210"/>
      <c r="BW1623" s="210"/>
      <c r="BX1623" s="210"/>
      <c r="BY1623" s="210"/>
      <c r="BZ1623" s="210"/>
      <c r="CA1623" s="210"/>
      <c r="CB1623" s="210"/>
      <c r="CC1623" s="210"/>
      <c r="CD1623" s="210"/>
      <c r="CE1623" s="210"/>
      <c r="CF1623" s="210"/>
      <c r="CG1623" s="210"/>
      <c r="CH1623" s="210"/>
      <c r="CI1623" s="210"/>
      <c r="CJ1623" s="210"/>
      <c r="CK1623" s="210"/>
      <c r="CL1623" s="210"/>
      <c r="CM1623" s="210"/>
      <c r="CN1623" s="210"/>
      <c r="CO1623" s="210"/>
      <c r="CP1623" s="210"/>
      <c r="CQ1623" s="210"/>
      <c r="CR1623" s="210"/>
      <c r="CS1623" s="210"/>
      <c r="CT1623" s="210"/>
      <c r="CU1623" s="210"/>
      <c r="CV1623" s="210"/>
      <c r="CW1623" s="210"/>
      <c r="CX1623" s="210"/>
      <c r="CY1623" s="210"/>
      <c r="CZ1623" s="210"/>
      <c r="DA1623" s="210"/>
      <c r="DB1623" s="210"/>
      <c r="DC1623" s="210"/>
      <c r="DD1623" s="210"/>
      <c r="DE1623" s="210"/>
      <c r="DF1623" s="210"/>
      <c r="DG1623" s="210"/>
      <c r="DH1623" s="210"/>
      <c r="DI1623" s="210"/>
      <c r="DJ1623" s="210"/>
      <c r="DK1623" s="210"/>
      <c r="DL1623" s="210"/>
      <c r="DM1623" s="210"/>
      <c r="DN1623" s="210"/>
      <c r="DO1623" s="210"/>
      <c r="DP1623" s="210"/>
      <c r="DQ1623" s="210"/>
      <c r="DR1623" s="210"/>
      <c r="DS1623" s="210"/>
      <c r="DT1623" s="210"/>
      <c r="DU1623" s="210"/>
      <c r="DV1623" s="210"/>
      <c r="DW1623" s="210"/>
      <c r="DX1623" s="210"/>
      <c r="DY1623" s="210"/>
      <c r="DZ1623" s="210"/>
      <c r="EA1623" s="210"/>
      <c r="EB1623" s="210"/>
      <c r="EC1623" s="210"/>
      <c r="ED1623" s="210"/>
      <c r="EE1623" s="210"/>
      <c r="EF1623" s="210"/>
      <c r="EG1623" s="210"/>
      <c r="EH1623" s="210"/>
      <c r="EI1623" s="210"/>
      <c r="EJ1623" s="210"/>
      <c r="EK1623" s="210"/>
      <c r="EL1623" s="210"/>
      <c r="EM1623" s="210"/>
      <c r="EN1623" s="210"/>
      <c r="EO1623" s="210"/>
      <c r="EP1623" s="210"/>
      <c r="EQ1623" s="210"/>
      <c r="ER1623" s="210"/>
      <c r="ES1623" s="210"/>
      <c r="ET1623" s="210"/>
      <c r="EU1623" s="210"/>
    </row>
    <row r="1624" spans="1:151" ht="13">
      <c r="A1624" s="210"/>
      <c r="B1624" s="210"/>
      <c r="C1624" s="210"/>
      <c r="D1624" s="210"/>
      <c r="E1624" s="210"/>
      <c r="F1624" s="210"/>
      <c r="G1624" s="210"/>
      <c r="H1624" s="298"/>
      <c r="I1624" s="298"/>
      <c r="J1624" s="298"/>
      <c r="K1624" s="298"/>
      <c r="L1624" s="298"/>
      <c r="M1624" s="298"/>
      <c r="N1624" s="298"/>
      <c r="O1624" s="210"/>
      <c r="P1624" s="210"/>
      <c r="Q1624" s="211"/>
      <c r="R1624" s="210"/>
      <c r="S1624" s="210"/>
      <c r="T1624" s="210"/>
      <c r="U1624" s="210"/>
      <c r="V1624" s="210"/>
      <c r="W1624" s="210"/>
      <c r="X1624" s="192" t="s">
        <v>173</v>
      </c>
      <c r="Y1624" s="192" t="s">
        <v>491</v>
      </c>
      <c r="Z1624" s="167" t="str">
        <f>'Reviewer 2'!$AB$246</f>
        <v>NR</v>
      </c>
      <c r="AA1624" s="210"/>
      <c r="AB1624" s="210"/>
      <c r="AC1624" s="210"/>
      <c r="AD1624" s="210"/>
      <c r="AE1624" s="210"/>
      <c r="AF1624" s="210"/>
      <c r="AG1624" s="217"/>
      <c r="AH1624" s="217"/>
      <c r="AI1624" s="210"/>
      <c r="AJ1624" s="210"/>
      <c r="AK1624" s="210"/>
      <c r="AL1624" s="210"/>
      <c r="AM1624" s="210"/>
      <c r="AN1624" s="210"/>
      <c r="AO1624" s="210"/>
      <c r="AP1624" s="210"/>
      <c r="AQ1624" s="210"/>
      <c r="AR1624" s="210"/>
      <c r="AS1624" s="210"/>
      <c r="AT1624" s="210"/>
      <c r="AU1624" s="210"/>
      <c r="AV1624" s="210"/>
      <c r="AW1624" s="210"/>
      <c r="AX1624" s="210"/>
      <c r="AY1624" s="210"/>
      <c r="AZ1624" s="210"/>
      <c r="BA1624" s="210"/>
      <c r="BB1624" s="210"/>
      <c r="BC1624" s="210"/>
      <c r="BD1624" s="210"/>
      <c r="BE1624" s="210"/>
      <c r="BF1624" s="210"/>
      <c r="BG1624" s="210"/>
      <c r="BH1624" s="210"/>
      <c r="BI1624" s="210"/>
      <c r="BJ1624" s="210"/>
      <c r="BK1624" s="210"/>
      <c r="BL1624" s="210"/>
      <c r="BM1624" s="210"/>
      <c r="BN1624" s="210"/>
      <c r="BO1624" s="210"/>
      <c r="BP1624" s="210"/>
      <c r="BQ1624" s="210"/>
      <c r="BR1624" s="210"/>
      <c r="BS1624" s="210"/>
      <c r="BT1624" s="210"/>
      <c r="BU1624" s="210"/>
      <c r="BV1624" s="210"/>
      <c r="BW1624" s="210"/>
      <c r="BX1624" s="210"/>
      <c r="BY1624" s="210"/>
      <c r="BZ1624" s="210"/>
      <c r="CA1624" s="210"/>
      <c r="CB1624" s="210"/>
      <c r="CC1624" s="210"/>
      <c r="CD1624" s="210"/>
      <c r="CE1624" s="210"/>
      <c r="CF1624" s="210"/>
      <c r="CG1624" s="210"/>
      <c r="CH1624" s="210"/>
      <c r="CI1624" s="210"/>
      <c r="CJ1624" s="210"/>
      <c r="CK1624" s="210"/>
      <c r="CL1624" s="210"/>
      <c r="CM1624" s="210"/>
      <c r="CN1624" s="210"/>
      <c r="CO1624" s="210"/>
      <c r="CP1624" s="210"/>
      <c r="CQ1624" s="210"/>
      <c r="CR1624" s="210"/>
      <c r="CS1624" s="210"/>
      <c r="CT1624" s="210"/>
      <c r="CU1624" s="210"/>
      <c r="CV1624" s="210"/>
      <c r="CW1624" s="210"/>
      <c r="CX1624" s="210"/>
      <c r="CY1624" s="210"/>
      <c r="CZ1624" s="210"/>
      <c r="DA1624" s="210"/>
      <c r="DB1624" s="210"/>
      <c r="DC1624" s="210"/>
      <c r="DD1624" s="210"/>
      <c r="DE1624" s="210"/>
      <c r="DF1624" s="210"/>
      <c r="DG1624" s="210"/>
      <c r="DH1624" s="210"/>
      <c r="DI1624" s="210"/>
      <c r="DJ1624" s="210"/>
      <c r="DK1624" s="210"/>
      <c r="DL1624" s="210"/>
      <c r="DM1624" s="210"/>
      <c r="DN1624" s="210"/>
      <c r="DO1624" s="210"/>
      <c r="DP1624" s="210"/>
      <c r="DQ1624" s="210"/>
      <c r="DR1624" s="210"/>
      <c r="DS1624" s="210"/>
      <c r="DT1624" s="210"/>
      <c r="DU1624" s="210"/>
      <c r="DV1624" s="210"/>
      <c r="DW1624" s="210"/>
      <c r="DX1624" s="210"/>
      <c r="DY1624" s="210"/>
      <c r="DZ1624" s="210"/>
      <c r="EA1624" s="210"/>
      <c r="EB1624" s="210"/>
      <c r="EC1624" s="210"/>
      <c r="ED1624" s="210"/>
      <c r="EE1624" s="210"/>
      <c r="EF1624" s="210"/>
      <c r="EG1624" s="210"/>
      <c r="EH1624" s="210"/>
      <c r="EI1624" s="210"/>
      <c r="EJ1624" s="210"/>
      <c r="EK1624" s="210"/>
      <c r="EL1624" s="210"/>
      <c r="EM1624" s="210"/>
      <c r="EN1624" s="210"/>
      <c r="EO1624" s="210"/>
      <c r="EP1624" s="210"/>
      <c r="EQ1624" s="210"/>
      <c r="ER1624" s="210"/>
      <c r="ES1624" s="210"/>
      <c r="ET1624" s="210"/>
      <c r="EU1624" s="210"/>
    </row>
    <row r="1625" spans="1:151" ht="13">
      <c r="A1625" s="210"/>
      <c r="B1625" s="210"/>
      <c r="C1625" s="210"/>
      <c r="D1625" s="210"/>
      <c r="E1625" s="210"/>
      <c r="F1625" s="210"/>
      <c r="G1625" s="210"/>
      <c r="H1625" s="298"/>
      <c r="I1625" s="298"/>
      <c r="J1625" s="298"/>
      <c r="K1625" s="298"/>
      <c r="L1625" s="298"/>
      <c r="M1625" s="298"/>
      <c r="N1625" s="298"/>
      <c r="O1625" s="210"/>
      <c r="P1625" s="210"/>
      <c r="Q1625" s="211"/>
      <c r="R1625" s="210"/>
      <c r="S1625" s="210"/>
      <c r="T1625" s="210"/>
      <c r="U1625" s="210"/>
      <c r="V1625" s="210"/>
      <c r="W1625" s="210"/>
      <c r="X1625" s="192" t="s">
        <v>173</v>
      </c>
      <c r="Y1625" s="192" t="s">
        <v>492</v>
      </c>
      <c r="Z1625" s="167" t="str">
        <f>'Reviewer 2'!$AB$247</f>
        <v>NR</v>
      </c>
      <c r="AA1625" s="210"/>
      <c r="AB1625" s="210"/>
      <c r="AC1625" s="210"/>
      <c r="AD1625" s="210"/>
      <c r="AE1625" s="210"/>
      <c r="AF1625" s="210"/>
      <c r="AG1625" s="217"/>
      <c r="AH1625" s="217"/>
      <c r="AI1625" s="210"/>
      <c r="AJ1625" s="210"/>
      <c r="AK1625" s="210"/>
      <c r="AL1625" s="210"/>
      <c r="AM1625" s="210"/>
      <c r="AN1625" s="210"/>
      <c r="AO1625" s="210"/>
      <c r="AP1625" s="210"/>
      <c r="AQ1625" s="210"/>
      <c r="AR1625" s="210"/>
      <c r="AS1625" s="210"/>
      <c r="AT1625" s="210"/>
      <c r="AU1625" s="210"/>
      <c r="AV1625" s="210"/>
      <c r="AW1625" s="210"/>
      <c r="AX1625" s="210"/>
      <c r="AY1625" s="210"/>
      <c r="AZ1625" s="210"/>
      <c r="BA1625" s="210"/>
      <c r="BB1625" s="210"/>
      <c r="BC1625" s="210"/>
      <c r="BD1625" s="210"/>
      <c r="BE1625" s="210"/>
      <c r="BF1625" s="210"/>
      <c r="BG1625" s="210"/>
      <c r="BH1625" s="210"/>
      <c r="BI1625" s="210"/>
      <c r="BJ1625" s="210"/>
      <c r="BK1625" s="210"/>
      <c r="BL1625" s="210"/>
      <c r="BM1625" s="210"/>
      <c r="BN1625" s="210"/>
      <c r="BO1625" s="210"/>
      <c r="BP1625" s="210"/>
      <c r="BQ1625" s="210"/>
      <c r="BR1625" s="210"/>
      <c r="BS1625" s="210"/>
      <c r="BT1625" s="210"/>
      <c r="BU1625" s="210"/>
      <c r="BV1625" s="210"/>
      <c r="BW1625" s="210"/>
      <c r="BX1625" s="210"/>
      <c r="BY1625" s="210"/>
      <c r="BZ1625" s="210"/>
      <c r="CA1625" s="210"/>
      <c r="CB1625" s="210"/>
      <c r="CC1625" s="210"/>
      <c r="CD1625" s="210"/>
      <c r="CE1625" s="210"/>
      <c r="CF1625" s="210"/>
      <c r="CG1625" s="210"/>
      <c r="CH1625" s="210"/>
      <c r="CI1625" s="210"/>
      <c r="CJ1625" s="210"/>
      <c r="CK1625" s="210"/>
      <c r="CL1625" s="210"/>
      <c r="CM1625" s="210"/>
      <c r="CN1625" s="210"/>
      <c r="CO1625" s="210"/>
      <c r="CP1625" s="210"/>
      <c r="CQ1625" s="210"/>
      <c r="CR1625" s="210"/>
      <c r="CS1625" s="210"/>
      <c r="CT1625" s="210"/>
      <c r="CU1625" s="210"/>
      <c r="CV1625" s="210"/>
      <c r="CW1625" s="210"/>
      <c r="CX1625" s="210"/>
      <c r="CY1625" s="210"/>
      <c r="CZ1625" s="210"/>
      <c r="DA1625" s="210"/>
      <c r="DB1625" s="210"/>
      <c r="DC1625" s="210"/>
      <c r="DD1625" s="210"/>
      <c r="DE1625" s="210"/>
      <c r="DF1625" s="210"/>
      <c r="DG1625" s="210"/>
      <c r="DH1625" s="210"/>
      <c r="DI1625" s="210"/>
      <c r="DJ1625" s="210"/>
      <c r="DK1625" s="210"/>
      <c r="DL1625" s="210"/>
      <c r="DM1625" s="210"/>
      <c r="DN1625" s="210"/>
      <c r="DO1625" s="210"/>
      <c r="DP1625" s="210"/>
      <c r="DQ1625" s="210"/>
      <c r="DR1625" s="210"/>
      <c r="DS1625" s="210"/>
      <c r="DT1625" s="210"/>
      <c r="DU1625" s="210"/>
      <c r="DV1625" s="210"/>
      <c r="DW1625" s="210"/>
      <c r="DX1625" s="210"/>
      <c r="DY1625" s="210"/>
      <c r="DZ1625" s="210"/>
      <c r="EA1625" s="210"/>
      <c r="EB1625" s="210"/>
      <c r="EC1625" s="210"/>
      <c r="ED1625" s="210"/>
      <c r="EE1625" s="210"/>
      <c r="EF1625" s="210"/>
      <c r="EG1625" s="210"/>
      <c r="EH1625" s="210"/>
      <c r="EI1625" s="210"/>
      <c r="EJ1625" s="210"/>
      <c r="EK1625" s="210"/>
      <c r="EL1625" s="210"/>
      <c r="EM1625" s="210"/>
      <c r="EN1625" s="210"/>
      <c r="EO1625" s="210"/>
      <c r="EP1625" s="210"/>
      <c r="EQ1625" s="210"/>
      <c r="ER1625" s="210"/>
      <c r="ES1625" s="210"/>
      <c r="ET1625" s="210"/>
      <c r="EU1625" s="210"/>
    </row>
    <row r="1626" spans="1:151" ht="13">
      <c r="A1626" s="210"/>
      <c r="B1626" s="210"/>
      <c r="C1626" s="210"/>
      <c r="D1626" s="210"/>
      <c r="E1626" s="210"/>
      <c r="F1626" s="210"/>
      <c r="G1626" s="210"/>
      <c r="H1626" s="298"/>
      <c r="I1626" s="298"/>
      <c r="J1626" s="298"/>
      <c r="K1626" s="298"/>
      <c r="L1626" s="298"/>
      <c r="M1626" s="298"/>
      <c r="N1626" s="298"/>
      <c r="O1626" s="210"/>
      <c r="P1626" s="210"/>
      <c r="Q1626" s="211"/>
      <c r="R1626" s="210"/>
      <c r="S1626" s="210"/>
      <c r="T1626" s="210"/>
      <c r="U1626" s="210"/>
      <c r="V1626" s="210"/>
      <c r="W1626" s="210"/>
      <c r="X1626" s="192" t="s">
        <v>173</v>
      </c>
      <c r="Y1626" s="192" t="s">
        <v>493</v>
      </c>
      <c r="Z1626" s="167" t="str">
        <f>'Reviewer 2'!$AB$248</f>
        <v>NR</v>
      </c>
      <c r="AA1626" s="210"/>
      <c r="AB1626" s="210"/>
      <c r="AC1626" s="210"/>
      <c r="AD1626" s="210"/>
      <c r="AE1626" s="210"/>
      <c r="AF1626" s="210"/>
      <c r="AG1626" s="217"/>
      <c r="AH1626" s="217"/>
      <c r="AI1626" s="210"/>
      <c r="AJ1626" s="210"/>
      <c r="AK1626" s="210"/>
      <c r="AL1626" s="210"/>
      <c r="AM1626" s="210"/>
      <c r="AN1626" s="210"/>
      <c r="AO1626" s="210"/>
      <c r="AP1626" s="210"/>
      <c r="AQ1626" s="210"/>
      <c r="AR1626" s="210"/>
      <c r="AS1626" s="210"/>
      <c r="AT1626" s="210"/>
      <c r="AU1626" s="210"/>
      <c r="AV1626" s="210"/>
      <c r="AW1626" s="210"/>
      <c r="AX1626" s="210"/>
      <c r="AY1626" s="210"/>
      <c r="AZ1626" s="210"/>
      <c r="BA1626" s="210"/>
      <c r="BB1626" s="210"/>
      <c r="BC1626" s="210"/>
      <c r="BD1626" s="210"/>
      <c r="BE1626" s="210"/>
      <c r="BF1626" s="210"/>
      <c r="BG1626" s="210"/>
      <c r="BH1626" s="210"/>
      <c r="BI1626" s="210"/>
      <c r="BJ1626" s="210"/>
      <c r="BK1626" s="210"/>
      <c r="BL1626" s="210"/>
      <c r="BM1626" s="210"/>
      <c r="BN1626" s="210"/>
      <c r="BO1626" s="210"/>
      <c r="BP1626" s="210"/>
      <c r="BQ1626" s="210"/>
      <c r="BR1626" s="210"/>
      <c r="BS1626" s="210"/>
      <c r="BT1626" s="210"/>
      <c r="BU1626" s="210"/>
      <c r="BV1626" s="210"/>
      <c r="BW1626" s="210"/>
      <c r="BX1626" s="210"/>
      <c r="BY1626" s="210"/>
      <c r="BZ1626" s="210"/>
      <c r="CA1626" s="210"/>
      <c r="CB1626" s="210"/>
      <c r="CC1626" s="210"/>
      <c r="CD1626" s="210"/>
      <c r="CE1626" s="210"/>
      <c r="CF1626" s="210"/>
      <c r="CG1626" s="210"/>
      <c r="CH1626" s="210"/>
      <c r="CI1626" s="210"/>
      <c r="CJ1626" s="210"/>
      <c r="CK1626" s="210"/>
      <c r="CL1626" s="210"/>
      <c r="CM1626" s="210"/>
      <c r="CN1626" s="210"/>
      <c r="CO1626" s="210"/>
      <c r="CP1626" s="210"/>
      <c r="CQ1626" s="210"/>
      <c r="CR1626" s="210"/>
      <c r="CS1626" s="210"/>
      <c r="CT1626" s="210"/>
      <c r="CU1626" s="210"/>
      <c r="CV1626" s="210"/>
      <c r="CW1626" s="210"/>
      <c r="CX1626" s="210"/>
      <c r="CY1626" s="210"/>
      <c r="CZ1626" s="210"/>
      <c r="DA1626" s="210"/>
      <c r="DB1626" s="210"/>
      <c r="DC1626" s="210"/>
      <c r="DD1626" s="210"/>
      <c r="DE1626" s="210"/>
      <c r="DF1626" s="210"/>
      <c r="DG1626" s="210"/>
      <c r="DH1626" s="210"/>
      <c r="DI1626" s="210"/>
      <c r="DJ1626" s="210"/>
      <c r="DK1626" s="210"/>
      <c r="DL1626" s="210"/>
      <c r="DM1626" s="210"/>
      <c r="DN1626" s="210"/>
      <c r="DO1626" s="210"/>
      <c r="DP1626" s="210"/>
      <c r="DQ1626" s="210"/>
      <c r="DR1626" s="210"/>
      <c r="DS1626" s="210"/>
      <c r="DT1626" s="210"/>
      <c r="DU1626" s="210"/>
      <c r="DV1626" s="210"/>
      <c r="DW1626" s="210"/>
      <c r="DX1626" s="210"/>
      <c r="DY1626" s="210"/>
      <c r="DZ1626" s="210"/>
      <c r="EA1626" s="210"/>
      <c r="EB1626" s="210"/>
      <c r="EC1626" s="210"/>
      <c r="ED1626" s="210"/>
      <c r="EE1626" s="210"/>
      <c r="EF1626" s="210"/>
      <c r="EG1626" s="210"/>
      <c r="EH1626" s="210"/>
      <c r="EI1626" s="210"/>
      <c r="EJ1626" s="210"/>
      <c r="EK1626" s="210"/>
      <c r="EL1626" s="210"/>
      <c r="EM1626" s="210"/>
      <c r="EN1626" s="210"/>
      <c r="EO1626" s="210"/>
      <c r="EP1626" s="210"/>
      <c r="EQ1626" s="210"/>
      <c r="ER1626" s="210"/>
      <c r="ES1626" s="210"/>
      <c r="ET1626" s="210"/>
      <c r="EU1626" s="210"/>
    </row>
    <row r="1627" spans="1:151" ht="13">
      <c r="A1627" s="210"/>
      <c r="B1627" s="210"/>
      <c r="C1627" s="210"/>
      <c r="D1627" s="210"/>
      <c r="E1627" s="210"/>
      <c r="F1627" s="210"/>
      <c r="G1627" s="210"/>
      <c r="H1627" s="298"/>
      <c r="I1627" s="298"/>
      <c r="J1627" s="298"/>
      <c r="K1627" s="298"/>
      <c r="L1627" s="298"/>
      <c r="M1627" s="298"/>
      <c r="N1627" s="298"/>
      <c r="O1627" s="210"/>
      <c r="P1627" s="210"/>
      <c r="Q1627" s="211"/>
      <c r="R1627" s="210"/>
      <c r="S1627" s="210"/>
      <c r="T1627" s="210"/>
      <c r="U1627" s="210"/>
      <c r="V1627" s="210"/>
      <c r="W1627" s="210"/>
      <c r="X1627" s="192" t="s">
        <v>173</v>
      </c>
      <c r="Y1627" s="192" t="s">
        <v>494</v>
      </c>
      <c r="Z1627" s="167" t="str">
        <f>'Reviewer 2'!$AB$249</f>
        <v>NR</v>
      </c>
      <c r="AA1627" s="210"/>
      <c r="AB1627" s="210"/>
      <c r="AC1627" s="210"/>
      <c r="AD1627" s="210"/>
      <c r="AE1627" s="210"/>
      <c r="AF1627" s="210"/>
      <c r="AG1627" s="217"/>
      <c r="AH1627" s="217"/>
      <c r="AI1627" s="210"/>
      <c r="AJ1627" s="210"/>
      <c r="AK1627" s="210"/>
      <c r="AL1627" s="210"/>
      <c r="AM1627" s="210"/>
      <c r="AN1627" s="210"/>
      <c r="AO1627" s="210"/>
      <c r="AP1627" s="210"/>
      <c r="AQ1627" s="210"/>
      <c r="AR1627" s="210"/>
      <c r="AS1627" s="210"/>
      <c r="AT1627" s="210"/>
      <c r="AU1627" s="210"/>
      <c r="AV1627" s="210"/>
      <c r="AW1627" s="210"/>
      <c r="AX1627" s="210"/>
      <c r="AY1627" s="210"/>
      <c r="AZ1627" s="210"/>
      <c r="BA1627" s="210"/>
      <c r="BB1627" s="210"/>
      <c r="BC1627" s="210"/>
      <c r="BD1627" s="210"/>
      <c r="BE1627" s="210"/>
      <c r="BF1627" s="210"/>
      <c r="BG1627" s="210"/>
      <c r="BH1627" s="210"/>
      <c r="BI1627" s="210"/>
      <c r="BJ1627" s="210"/>
      <c r="BK1627" s="210"/>
      <c r="BL1627" s="210"/>
      <c r="BM1627" s="210"/>
      <c r="BN1627" s="210"/>
      <c r="BO1627" s="210"/>
      <c r="BP1627" s="210"/>
      <c r="BQ1627" s="210"/>
      <c r="BR1627" s="210"/>
      <c r="BS1627" s="210"/>
      <c r="BT1627" s="210"/>
      <c r="BU1627" s="210"/>
      <c r="BV1627" s="210"/>
      <c r="BW1627" s="210"/>
      <c r="BX1627" s="210"/>
      <c r="BY1627" s="210"/>
      <c r="BZ1627" s="210"/>
      <c r="CA1627" s="210"/>
      <c r="CB1627" s="210"/>
      <c r="CC1627" s="210"/>
      <c r="CD1627" s="210"/>
      <c r="CE1627" s="210"/>
      <c r="CF1627" s="210"/>
      <c r="CG1627" s="210"/>
      <c r="CH1627" s="210"/>
      <c r="CI1627" s="210"/>
      <c r="CJ1627" s="210"/>
      <c r="CK1627" s="210"/>
      <c r="CL1627" s="210"/>
      <c r="CM1627" s="210"/>
      <c r="CN1627" s="210"/>
      <c r="CO1627" s="210"/>
      <c r="CP1627" s="210"/>
      <c r="CQ1627" s="210"/>
      <c r="CR1627" s="210"/>
      <c r="CS1627" s="210"/>
      <c r="CT1627" s="210"/>
      <c r="CU1627" s="210"/>
      <c r="CV1627" s="210"/>
      <c r="CW1627" s="210"/>
      <c r="CX1627" s="210"/>
      <c r="CY1627" s="210"/>
      <c r="CZ1627" s="210"/>
      <c r="DA1627" s="210"/>
      <c r="DB1627" s="210"/>
      <c r="DC1627" s="210"/>
      <c r="DD1627" s="210"/>
      <c r="DE1627" s="210"/>
      <c r="DF1627" s="210"/>
      <c r="DG1627" s="210"/>
      <c r="DH1627" s="210"/>
      <c r="DI1627" s="210"/>
      <c r="DJ1627" s="210"/>
      <c r="DK1627" s="210"/>
      <c r="DL1627" s="210"/>
      <c r="DM1627" s="210"/>
      <c r="DN1627" s="210"/>
      <c r="DO1627" s="210"/>
      <c r="DP1627" s="210"/>
      <c r="DQ1627" s="210"/>
      <c r="DR1627" s="210"/>
      <c r="DS1627" s="210"/>
      <c r="DT1627" s="210"/>
      <c r="DU1627" s="210"/>
      <c r="DV1627" s="210"/>
      <c r="DW1627" s="210"/>
      <c r="DX1627" s="210"/>
      <c r="DY1627" s="210"/>
      <c r="DZ1627" s="210"/>
      <c r="EA1627" s="210"/>
      <c r="EB1627" s="210"/>
      <c r="EC1627" s="210"/>
      <c r="ED1627" s="210"/>
      <c r="EE1627" s="210"/>
      <c r="EF1627" s="210"/>
      <c r="EG1627" s="210"/>
      <c r="EH1627" s="210"/>
      <c r="EI1627" s="210"/>
      <c r="EJ1627" s="210"/>
      <c r="EK1627" s="210"/>
      <c r="EL1627" s="210"/>
      <c r="EM1627" s="210"/>
      <c r="EN1627" s="210"/>
      <c r="EO1627" s="210"/>
      <c r="EP1627" s="210"/>
      <c r="EQ1627" s="210"/>
      <c r="ER1627" s="210"/>
      <c r="ES1627" s="210"/>
      <c r="ET1627" s="210"/>
      <c r="EU1627" s="210"/>
    </row>
    <row r="1628" spans="1:151" ht="13">
      <c r="A1628" s="210"/>
      <c r="B1628" s="210"/>
      <c r="C1628" s="210"/>
      <c r="D1628" s="210"/>
      <c r="E1628" s="210"/>
      <c r="F1628" s="210"/>
      <c r="G1628" s="210"/>
      <c r="H1628" s="298"/>
      <c r="I1628" s="298"/>
      <c r="J1628" s="298"/>
      <c r="K1628" s="298"/>
      <c r="L1628" s="298"/>
      <c r="M1628" s="298"/>
      <c r="N1628" s="298"/>
      <c r="O1628" s="210"/>
      <c r="P1628" s="210"/>
      <c r="Q1628" s="211"/>
      <c r="R1628" s="210"/>
      <c r="S1628" s="210"/>
      <c r="T1628" s="210"/>
      <c r="U1628" s="210"/>
      <c r="V1628" s="210"/>
      <c r="W1628" s="210"/>
      <c r="X1628" s="192" t="s">
        <v>173</v>
      </c>
      <c r="Y1628" s="192" t="s">
        <v>495</v>
      </c>
      <c r="Z1628" s="167" t="str">
        <f>'Reviewer 2'!$AB$250</f>
        <v>NR</v>
      </c>
      <c r="AA1628" s="210"/>
      <c r="AB1628" s="210"/>
      <c r="AC1628" s="210"/>
      <c r="AD1628" s="210"/>
      <c r="AE1628" s="210"/>
      <c r="AF1628" s="210"/>
      <c r="AG1628" s="217"/>
      <c r="AH1628" s="217"/>
      <c r="AI1628" s="210"/>
      <c r="AJ1628" s="210"/>
      <c r="AK1628" s="210"/>
      <c r="AL1628" s="210"/>
      <c r="AM1628" s="210"/>
      <c r="AN1628" s="210"/>
      <c r="AO1628" s="210"/>
      <c r="AP1628" s="210"/>
      <c r="AQ1628" s="210"/>
      <c r="AR1628" s="210"/>
      <c r="AS1628" s="210"/>
      <c r="AT1628" s="210"/>
      <c r="AU1628" s="210"/>
      <c r="AV1628" s="210"/>
      <c r="AW1628" s="210"/>
      <c r="AX1628" s="210"/>
      <c r="AY1628" s="210"/>
      <c r="AZ1628" s="210"/>
      <c r="BA1628" s="210"/>
      <c r="BB1628" s="210"/>
      <c r="BC1628" s="210"/>
      <c r="BD1628" s="210"/>
      <c r="BE1628" s="210"/>
      <c r="BF1628" s="210"/>
      <c r="BG1628" s="210"/>
      <c r="BH1628" s="210"/>
      <c r="BI1628" s="210"/>
      <c r="BJ1628" s="210"/>
      <c r="BK1628" s="210"/>
      <c r="BL1628" s="210"/>
      <c r="BM1628" s="210"/>
      <c r="BN1628" s="210"/>
      <c r="BO1628" s="210"/>
      <c r="BP1628" s="210"/>
      <c r="BQ1628" s="210"/>
      <c r="BR1628" s="210"/>
      <c r="BS1628" s="210"/>
      <c r="BT1628" s="210"/>
      <c r="BU1628" s="210"/>
      <c r="BV1628" s="210"/>
      <c r="BW1628" s="210"/>
      <c r="BX1628" s="210"/>
      <c r="BY1628" s="210"/>
      <c r="BZ1628" s="210"/>
      <c r="CA1628" s="210"/>
      <c r="CB1628" s="210"/>
      <c r="CC1628" s="210"/>
      <c r="CD1628" s="210"/>
      <c r="CE1628" s="210"/>
      <c r="CF1628" s="210"/>
      <c r="CG1628" s="210"/>
      <c r="CH1628" s="210"/>
      <c r="CI1628" s="210"/>
      <c r="CJ1628" s="210"/>
      <c r="CK1628" s="210"/>
      <c r="CL1628" s="210"/>
      <c r="CM1628" s="210"/>
      <c r="CN1628" s="210"/>
      <c r="CO1628" s="210"/>
      <c r="CP1628" s="210"/>
      <c r="CQ1628" s="210"/>
      <c r="CR1628" s="210"/>
      <c r="CS1628" s="210"/>
      <c r="CT1628" s="210"/>
      <c r="CU1628" s="210"/>
      <c r="CV1628" s="210"/>
      <c r="CW1628" s="210"/>
      <c r="CX1628" s="210"/>
      <c r="CY1628" s="210"/>
      <c r="CZ1628" s="210"/>
      <c r="DA1628" s="210"/>
      <c r="DB1628" s="210"/>
      <c r="DC1628" s="210"/>
      <c r="DD1628" s="210"/>
      <c r="DE1628" s="210"/>
      <c r="DF1628" s="210"/>
      <c r="DG1628" s="210"/>
      <c r="DH1628" s="210"/>
      <c r="DI1628" s="210"/>
      <c r="DJ1628" s="210"/>
      <c r="DK1628" s="210"/>
      <c r="DL1628" s="210"/>
      <c r="DM1628" s="210"/>
      <c r="DN1628" s="210"/>
      <c r="DO1628" s="210"/>
      <c r="DP1628" s="210"/>
      <c r="DQ1628" s="210"/>
      <c r="DR1628" s="210"/>
      <c r="DS1628" s="210"/>
      <c r="DT1628" s="210"/>
      <c r="DU1628" s="210"/>
      <c r="DV1628" s="210"/>
      <c r="DW1628" s="210"/>
      <c r="DX1628" s="210"/>
      <c r="DY1628" s="210"/>
      <c r="DZ1628" s="210"/>
      <c r="EA1628" s="210"/>
      <c r="EB1628" s="210"/>
      <c r="EC1628" s="210"/>
      <c r="ED1628" s="210"/>
      <c r="EE1628" s="210"/>
      <c r="EF1628" s="210"/>
      <c r="EG1628" s="210"/>
      <c r="EH1628" s="210"/>
      <c r="EI1628" s="210"/>
      <c r="EJ1628" s="210"/>
      <c r="EK1628" s="210"/>
      <c r="EL1628" s="210"/>
      <c r="EM1628" s="210"/>
      <c r="EN1628" s="210"/>
      <c r="EO1628" s="210"/>
      <c r="EP1628" s="210"/>
      <c r="EQ1628" s="210"/>
      <c r="ER1628" s="210"/>
      <c r="ES1628" s="210"/>
      <c r="ET1628" s="210"/>
      <c r="EU1628" s="210"/>
    </row>
    <row r="1629" spans="1:151" ht="13">
      <c r="A1629" s="210"/>
      <c r="B1629" s="210"/>
      <c r="C1629" s="210"/>
      <c r="D1629" s="210"/>
      <c r="E1629" s="210"/>
      <c r="F1629" s="210"/>
      <c r="G1629" s="210"/>
      <c r="H1629" s="298"/>
      <c r="I1629" s="298"/>
      <c r="J1629" s="298"/>
      <c r="K1629" s="298"/>
      <c r="L1629" s="298"/>
      <c r="M1629" s="298"/>
      <c r="N1629" s="298"/>
      <c r="O1629" s="210"/>
      <c r="P1629" s="210"/>
      <c r="Q1629" s="211"/>
      <c r="R1629" s="210"/>
      <c r="S1629" s="210"/>
      <c r="T1629" s="210"/>
      <c r="U1629" s="210"/>
      <c r="V1629" s="210"/>
      <c r="W1629" s="210"/>
      <c r="X1629" s="192" t="s">
        <v>173</v>
      </c>
      <c r="Y1629" s="192" t="s">
        <v>496</v>
      </c>
      <c r="Z1629" s="167" t="str">
        <f>'Reviewer 2'!$AB$251</f>
        <v>NR</v>
      </c>
      <c r="AA1629" s="210"/>
      <c r="AB1629" s="210"/>
      <c r="AC1629" s="210"/>
      <c r="AD1629" s="210"/>
      <c r="AE1629" s="210"/>
      <c r="AF1629" s="210"/>
      <c r="AG1629" s="217"/>
      <c r="AH1629" s="217"/>
      <c r="AI1629" s="210"/>
      <c r="AJ1629" s="210"/>
      <c r="AK1629" s="210"/>
      <c r="AL1629" s="210"/>
      <c r="AM1629" s="210"/>
      <c r="AN1629" s="210"/>
      <c r="AO1629" s="210"/>
      <c r="AP1629" s="210"/>
      <c r="AQ1629" s="210"/>
      <c r="AR1629" s="210"/>
      <c r="AS1629" s="210"/>
      <c r="AT1629" s="210"/>
      <c r="AU1629" s="210"/>
      <c r="AV1629" s="210"/>
      <c r="AW1629" s="210"/>
      <c r="AX1629" s="210"/>
      <c r="AY1629" s="210"/>
      <c r="AZ1629" s="210"/>
      <c r="BA1629" s="210"/>
      <c r="BB1629" s="210"/>
      <c r="BC1629" s="210"/>
      <c r="BD1629" s="210"/>
      <c r="BE1629" s="210"/>
      <c r="BF1629" s="210"/>
      <c r="BG1629" s="210"/>
      <c r="BH1629" s="210"/>
      <c r="BI1629" s="210"/>
      <c r="BJ1629" s="210"/>
      <c r="BK1629" s="210"/>
      <c r="BL1629" s="210"/>
      <c r="BM1629" s="210"/>
      <c r="BN1629" s="210"/>
      <c r="BO1629" s="210"/>
      <c r="BP1629" s="210"/>
      <c r="BQ1629" s="210"/>
      <c r="BR1629" s="210"/>
      <c r="BS1629" s="210"/>
      <c r="BT1629" s="210"/>
      <c r="BU1629" s="210"/>
      <c r="BV1629" s="210"/>
      <c r="BW1629" s="210"/>
      <c r="BX1629" s="210"/>
      <c r="BY1629" s="210"/>
      <c r="BZ1629" s="210"/>
      <c r="CA1629" s="210"/>
      <c r="CB1629" s="210"/>
      <c r="CC1629" s="210"/>
      <c r="CD1629" s="210"/>
      <c r="CE1629" s="210"/>
      <c r="CF1629" s="210"/>
      <c r="CG1629" s="210"/>
      <c r="CH1629" s="210"/>
      <c r="CI1629" s="210"/>
      <c r="CJ1629" s="210"/>
      <c r="CK1629" s="210"/>
      <c r="CL1629" s="210"/>
      <c r="CM1629" s="210"/>
      <c r="CN1629" s="210"/>
      <c r="CO1629" s="210"/>
      <c r="CP1629" s="210"/>
      <c r="CQ1629" s="210"/>
      <c r="CR1629" s="210"/>
      <c r="CS1629" s="210"/>
      <c r="CT1629" s="210"/>
      <c r="CU1629" s="210"/>
      <c r="CV1629" s="210"/>
      <c r="CW1629" s="210"/>
      <c r="CX1629" s="210"/>
      <c r="CY1629" s="210"/>
      <c r="CZ1629" s="210"/>
      <c r="DA1629" s="210"/>
      <c r="DB1629" s="210"/>
      <c r="DC1629" s="210"/>
      <c r="DD1629" s="210"/>
      <c r="DE1629" s="210"/>
      <c r="DF1629" s="210"/>
      <c r="DG1629" s="210"/>
      <c r="DH1629" s="210"/>
      <c r="DI1629" s="210"/>
      <c r="DJ1629" s="210"/>
      <c r="DK1629" s="210"/>
      <c r="DL1629" s="210"/>
      <c r="DM1629" s="210"/>
      <c r="DN1629" s="210"/>
      <c r="DO1629" s="210"/>
      <c r="DP1629" s="210"/>
      <c r="DQ1629" s="210"/>
      <c r="DR1629" s="210"/>
      <c r="DS1629" s="210"/>
      <c r="DT1629" s="210"/>
      <c r="DU1629" s="210"/>
      <c r="DV1629" s="210"/>
      <c r="DW1629" s="210"/>
      <c r="DX1629" s="210"/>
      <c r="DY1629" s="210"/>
      <c r="DZ1629" s="210"/>
      <c r="EA1629" s="210"/>
      <c r="EB1629" s="210"/>
      <c r="EC1629" s="210"/>
      <c r="ED1629" s="210"/>
      <c r="EE1629" s="210"/>
      <c r="EF1629" s="210"/>
      <c r="EG1629" s="210"/>
      <c r="EH1629" s="210"/>
      <c r="EI1629" s="210"/>
      <c r="EJ1629" s="210"/>
      <c r="EK1629" s="210"/>
      <c r="EL1629" s="210"/>
      <c r="EM1629" s="210"/>
      <c r="EN1629" s="210"/>
      <c r="EO1629" s="210"/>
      <c r="EP1629" s="210"/>
      <c r="EQ1629" s="210"/>
      <c r="ER1629" s="210"/>
      <c r="ES1629" s="210"/>
      <c r="ET1629" s="210"/>
      <c r="EU1629" s="210"/>
    </row>
    <row r="1630" spans="1:151" ht="13">
      <c r="A1630" s="210"/>
      <c r="B1630" s="210"/>
      <c r="C1630" s="210"/>
      <c r="D1630" s="210"/>
      <c r="E1630" s="210"/>
      <c r="F1630" s="210"/>
      <c r="G1630" s="210"/>
      <c r="H1630" s="298"/>
      <c r="I1630" s="298"/>
      <c r="J1630" s="298"/>
      <c r="K1630" s="298"/>
      <c r="L1630" s="298"/>
      <c r="M1630" s="298"/>
      <c r="N1630" s="298"/>
      <c r="O1630" s="210"/>
      <c r="P1630" s="210"/>
      <c r="Q1630" s="211"/>
      <c r="R1630" s="210"/>
      <c r="S1630" s="210"/>
      <c r="T1630" s="210"/>
      <c r="U1630" s="210"/>
      <c r="V1630" s="210"/>
      <c r="W1630" s="210"/>
      <c r="X1630" s="192" t="s">
        <v>173</v>
      </c>
      <c r="Y1630" s="192" t="s">
        <v>497</v>
      </c>
      <c r="Z1630" s="167" t="str">
        <f>'Reviewer 2'!$AB$252</f>
        <v>NR</v>
      </c>
      <c r="AA1630" s="210"/>
      <c r="AB1630" s="210"/>
      <c r="AC1630" s="210"/>
      <c r="AD1630" s="210"/>
      <c r="AE1630" s="210"/>
      <c r="AF1630" s="210"/>
      <c r="AG1630" s="217"/>
      <c r="AH1630" s="217"/>
      <c r="AI1630" s="210"/>
      <c r="AJ1630" s="210"/>
      <c r="AK1630" s="210"/>
      <c r="AL1630" s="210"/>
      <c r="AM1630" s="210"/>
      <c r="AN1630" s="210"/>
      <c r="AO1630" s="210"/>
      <c r="AP1630" s="210"/>
      <c r="AQ1630" s="210"/>
      <c r="AR1630" s="210"/>
      <c r="AS1630" s="210"/>
      <c r="AT1630" s="210"/>
      <c r="AU1630" s="210"/>
      <c r="AV1630" s="210"/>
      <c r="AW1630" s="210"/>
      <c r="AX1630" s="210"/>
      <c r="AY1630" s="210"/>
      <c r="AZ1630" s="210"/>
      <c r="BA1630" s="210"/>
      <c r="BB1630" s="210"/>
      <c r="BC1630" s="210"/>
      <c r="BD1630" s="210"/>
      <c r="BE1630" s="210"/>
      <c r="BF1630" s="210"/>
      <c r="BG1630" s="210"/>
      <c r="BH1630" s="210"/>
      <c r="BI1630" s="210"/>
      <c r="BJ1630" s="210"/>
      <c r="BK1630" s="210"/>
      <c r="BL1630" s="210"/>
      <c r="BM1630" s="210"/>
      <c r="BN1630" s="210"/>
      <c r="BO1630" s="210"/>
      <c r="BP1630" s="210"/>
      <c r="BQ1630" s="210"/>
      <c r="BR1630" s="210"/>
      <c r="BS1630" s="210"/>
      <c r="BT1630" s="210"/>
      <c r="BU1630" s="210"/>
      <c r="BV1630" s="210"/>
      <c r="BW1630" s="210"/>
      <c r="BX1630" s="210"/>
      <c r="BY1630" s="210"/>
      <c r="BZ1630" s="210"/>
      <c r="CA1630" s="210"/>
      <c r="CB1630" s="210"/>
      <c r="CC1630" s="210"/>
      <c r="CD1630" s="210"/>
      <c r="CE1630" s="210"/>
      <c r="CF1630" s="210"/>
      <c r="CG1630" s="210"/>
      <c r="CH1630" s="210"/>
      <c r="CI1630" s="210"/>
      <c r="CJ1630" s="210"/>
      <c r="CK1630" s="210"/>
      <c r="CL1630" s="210"/>
      <c r="CM1630" s="210"/>
      <c r="CN1630" s="210"/>
      <c r="CO1630" s="210"/>
      <c r="CP1630" s="210"/>
      <c r="CQ1630" s="210"/>
      <c r="CR1630" s="210"/>
      <c r="CS1630" s="210"/>
      <c r="CT1630" s="210"/>
      <c r="CU1630" s="210"/>
      <c r="CV1630" s="210"/>
      <c r="CW1630" s="210"/>
      <c r="CX1630" s="210"/>
      <c r="CY1630" s="210"/>
      <c r="CZ1630" s="210"/>
      <c r="DA1630" s="210"/>
      <c r="DB1630" s="210"/>
      <c r="DC1630" s="210"/>
      <c r="DD1630" s="210"/>
      <c r="DE1630" s="210"/>
      <c r="DF1630" s="210"/>
      <c r="DG1630" s="210"/>
      <c r="DH1630" s="210"/>
      <c r="DI1630" s="210"/>
      <c r="DJ1630" s="210"/>
      <c r="DK1630" s="210"/>
      <c r="DL1630" s="210"/>
      <c r="DM1630" s="210"/>
      <c r="DN1630" s="210"/>
      <c r="DO1630" s="210"/>
      <c r="DP1630" s="210"/>
      <c r="DQ1630" s="210"/>
      <c r="DR1630" s="210"/>
      <c r="DS1630" s="210"/>
      <c r="DT1630" s="210"/>
      <c r="DU1630" s="210"/>
      <c r="DV1630" s="210"/>
      <c r="DW1630" s="210"/>
      <c r="DX1630" s="210"/>
      <c r="DY1630" s="210"/>
      <c r="DZ1630" s="210"/>
      <c r="EA1630" s="210"/>
      <c r="EB1630" s="210"/>
      <c r="EC1630" s="210"/>
      <c r="ED1630" s="210"/>
      <c r="EE1630" s="210"/>
      <c r="EF1630" s="210"/>
      <c r="EG1630" s="210"/>
      <c r="EH1630" s="210"/>
      <c r="EI1630" s="210"/>
      <c r="EJ1630" s="210"/>
      <c r="EK1630" s="210"/>
      <c r="EL1630" s="210"/>
      <c r="EM1630" s="210"/>
      <c r="EN1630" s="210"/>
      <c r="EO1630" s="210"/>
      <c r="EP1630" s="210"/>
      <c r="EQ1630" s="210"/>
      <c r="ER1630" s="210"/>
      <c r="ES1630" s="210"/>
      <c r="ET1630" s="210"/>
      <c r="EU1630" s="210"/>
    </row>
    <row r="1631" spans="1:151" ht="13">
      <c r="A1631" s="210"/>
      <c r="B1631" s="210"/>
      <c r="C1631" s="210"/>
      <c r="D1631" s="210"/>
      <c r="E1631" s="210"/>
      <c r="F1631" s="210"/>
      <c r="G1631" s="210"/>
      <c r="H1631" s="298"/>
      <c r="I1631" s="298"/>
      <c r="J1631" s="298"/>
      <c r="K1631" s="298"/>
      <c r="L1631" s="298"/>
      <c r="M1631" s="298"/>
      <c r="N1631" s="298"/>
      <c r="O1631" s="210"/>
      <c r="P1631" s="210"/>
      <c r="Q1631" s="211"/>
      <c r="R1631" s="210"/>
      <c r="S1631" s="210"/>
      <c r="T1631" s="210"/>
      <c r="U1631" s="210"/>
      <c r="V1631" s="210"/>
      <c r="W1631" s="210"/>
      <c r="X1631" s="192" t="s">
        <v>173</v>
      </c>
      <c r="Y1631" s="192" t="s">
        <v>498</v>
      </c>
      <c r="Z1631" s="167" t="str">
        <f>'Reviewer 2'!$AB$253</f>
        <v>NR</v>
      </c>
      <c r="AA1631" s="210"/>
      <c r="AB1631" s="210"/>
      <c r="AC1631" s="210"/>
      <c r="AD1631" s="210"/>
      <c r="AE1631" s="210"/>
      <c r="AF1631" s="210"/>
      <c r="AG1631" s="217"/>
      <c r="AH1631" s="217"/>
      <c r="AI1631" s="210"/>
      <c r="AJ1631" s="210"/>
      <c r="AK1631" s="210"/>
      <c r="AL1631" s="210"/>
      <c r="AM1631" s="210"/>
      <c r="AN1631" s="210"/>
      <c r="AO1631" s="210"/>
      <c r="AP1631" s="210"/>
      <c r="AQ1631" s="210"/>
      <c r="AR1631" s="210"/>
      <c r="AS1631" s="210"/>
      <c r="AT1631" s="210"/>
      <c r="AU1631" s="210"/>
      <c r="AV1631" s="210"/>
      <c r="AW1631" s="210"/>
      <c r="AX1631" s="210"/>
      <c r="AY1631" s="210"/>
      <c r="AZ1631" s="210"/>
      <c r="BA1631" s="210"/>
      <c r="BB1631" s="210"/>
      <c r="BC1631" s="210"/>
      <c r="BD1631" s="210"/>
      <c r="BE1631" s="210"/>
      <c r="BF1631" s="210"/>
      <c r="BG1631" s="210"/>
      <c r="BH1631" s="210"/>
      <c r="BI1631" s="210"/>
      <c r="BJ1631" s="210"/>
      <c r="BK1631" s="210"/>
      <c r="BL1631" s="210"/>
      <c r="BM1631" s="210"/>
      <c r="BN1631" s="210"/>
      <c r="BO1631" s="210"/>
      <c r="BP1631" s="210"/>
      <c r="BQ1631" s="210"/>
      <c r="BR1631" s="210"/>
      <c r="BS1631" s="210"/>
      <c r="BT1631" s="210"/>
      <c r="BU1631" s="210"/>
      <c r="BV1631" s="210"/>
      <c r="BW1631" s="210"/>
      <c r="BX1631" s="210"/>
      <c r="BY1631" s="210"/>
      <c r="BZ1631" s="210"/>
      <c r="CA1631" s="210"/>
      <c r="CB1631" s="210"/>
      <c r="CC1631" s="210"/>
      <c r="CD1631" s="210"/>
      <c r="CE1631" s="210"/>
      <c r="CF1631" s="210"/>
      <c r="CG1631" s="210"/>
      <c r="CH1631" s="210"/>
      <c r="CI1631" s="210"/>
      <c r="CJ1631" s="210"/>
      <c r="CK1631" s="210"/>
      <c r="CL1631" s="210"/>
      <c r="CM1631" s="210"/>
      <c r="CN1631" s="210"/>
      <c r="CO1631" s="210"/>
      <c r="CP1631" s="210"/>
      <c r="CQ1631" s="210"/>
      <c r="CR1631" s="210"/>
      <c r="CS1631" s="210"/>
      <c r="CT1631" s="210"/>
      <c r="CU1631" s="210"/>
      <c r="CV1631" s="210"/>
      <c r="CW1631" s="210"/>
      <c r="CX1631" s="210"/>
      <c r="CY1631" s="210"/>
      <c r="CZ1631" s="210"/>
      <c r="DA1631" s="210"/>
      <c r="DB1631" s="210"/>
      <c r="DC1631" s="210"/>
      <c r="DD1631" s="210"/>
      <c r="DE1631" s="210"/>
      <c r="DF1631" s="210"/>
      <c r="DG1631" s="210"/>
      <c r="DH1631" s="210"/>
      <c r="DI1631" s="210"/>
      <c r="DJ1631" s="210"/>
      <c r="DK1631" s="210"/>
      <c r="DL1631" s="210"/>
      <c r="DM1631" s="210"/>
      <c r="DN1631" s="210"/>
      <c r="DO1631" s="210"/>
      <c r="DP1631" s="210"/>
      <c r="DQ1631" s="210"/>
      <c r="DR1631" s="210"/>
      <c r="DS1631" s="210"/>
      <c r="DT1631" s="210"/>
      <c r="DU1631" s="210"/>
      <c r="DV1631" s="210"/>
      <c r="DW1631" s="210"/>
      <c r="DX1631" s="210"/>
      <c r="DY1631" s="210"/>
      <c r="DZ1631" s="210"/>
      <c r="EA1631" s="210"/>
      <c r="EB1631" s="210"/>
      <c r="EC1631" s="210"/>
      <c r="ED1631" s="210"/>
      <c r="EE1631" s="210"/>
      <c r="EF1631" s="210"/>
      <c r="EG1631" s="210"/>
      <c r="EH1631" s="210"/>
      <c r="EI1631" s="210"/>
      <c r="EJ1631" s="210"/>
      <c r="EK1631" s="210"/>
      <c r="EL1631" s="210"/>
      <c r="EM1631" s="210"/>
      <c r="EN1631" s="210"/>
      <c r="EO1631" s="210"/>
      <c r="EP1631" s="210"/>
      <c r="EQ1631" s="210"/>
      <c r="ER1631" s="210"/>
      <c r="ES1631" s="210"/>
      <c r="ET1631" s="210"/>
      <c r="EU1631" s="210"/>
    </row>
    <row r="1632" spans="1:151" ht="13">
      <c r="A1632" s="210"/>
      <c r="B1632" s="210"/>
      <c r="C1632" s="210"/>
      <c r="D1632" s="210"/>
      <c r="E1632" s="210"/>
      <c r="F1632" s="210"/>
      <c r="G1632" s="210"/>
      <c r="H1632" s="298"/>
      <c r="I1632" s="298"/>
      <c r="J1632" s="298"/>
      <c r="K1632" s="298"/>
      <c r="L1632" s="298"/>
      <c r="M1632" s="298"/>
      <c r="N1632" s="298"/>
      <c r="O1632" s="210"/>
      <c r="P1632" s="210"/>
      <c r="Q1632" s="211"/>
      <c r="R1632" s="210"/>
      <c r="S1632" s="210"/>
      <c r="T1632" s="210"/>
      <c r="U1632" s="210"/>
      <c r="V1632" s="210"/>
      <c r="W1632" s="210"/>
      <c r="X1632" s="192" t="s">
        <v>173</v>
      </c>
      <c r="Y1632" s="192" t="s">
        <v>499</v>
      </c>
      <c r="Z1632" s="167" t="str">
        <f>'Reviewer 2'!$AB$256</f>
        <v>NR</v>
      </c>
      <c r="AA1632" s="210"/>
      <c r="AB1632" s="210"/>
      <c r="AC1632" s="210"/>
      <c r="AD1632" s="210"/>
      <c r="AE1632" s="210"/>
      <c r="AF1632" s="210"/>
      <c r="AG1632" s="217"/>
      <c r="AH1632" s="217"/>
      <c r="AI1632" s="210"/>
      <c r="AJ1632" s="210"/>
      <c r="AK1632" s="210"/>
      <c r="AL1632" s="210"/>
      <c r="AM1632" s="210"/>
      <c r="AN1632" s="210"/>
      <c r="AO1632" s="210"/>
      <c r="AP1632" s="210"/>
      <c r="AQ1632" s="210"/>
      <c r="AR1632" s="210"/>
      <c r="AS1632" s="210"/>
      <c r="AT1632" s="210"/>
      <c r="AU1632" s="210"/>
      <c r="AV1632" s="210"/>
      <c r="AW1632" s="210"/>
      <c r="AX1632" s="210"/>
      <c r="AY1632" s="210"/>
      <c r="AZ1632" s="210"/>
      <c r="BA1632" s="210"/>
      <c r="BB1632" s="210"/>
      <c r="BC1632" s="210"/>
      <c r="BD1632" s="210"/>
      <c r="BE1632" s="210"/>
      <c r="BF1632" s="210"/>
      <c r="BG1632" s="210"/>
      <c r="BH1632" s="210"/>
      <c r="BI1632" s="210"/>
      <c r="BJ1632" s="210"/>
      <c r="BK1632" s="210"/>
      <c r="BL1632" s="210"/>
      <c r="BM1632" s="210"/>
      <c r="BN1632" s="210"/>
      <c r="BO1632" s="210"/>
      <c r="BP1632" s="210"/>
      <c r="BQ1632" s="210"/>
      <c r="BR1632" s="210"/>
      <c r="BS1632" s="210"/>
      <c r="BT1632" s="210"/>
      <c r="BU1632" s="210"/>
      <c r="BV1632" s="210"/>
      <c r="BW1632" s="210"/>
      <c r="BX1632" s="210"/>
      <c r="BY1632" s="210"/>
      <c r="BZ1632" s="210"/>
      <c r="CA1632" s="210"/>
      <c r="CB1632" s="210"/>
      <c r="CC1632" s="210"/>
      <c r="CD1632" s="210"/>
      <c r="CE1632" s="210"/>
      <c r="CF1632" s="210"/>
      <c r="CG1632" s="210"/>
      <c r="CH1632" s="210"/>
      <c r="CI1632" s="210"/>
      <c r="CJ1632" s="210"/>
      <c r="CK1632" s="210"/>
      <c r="CL1632" s="210"/>
      <c r="CM1632" s="210"/>
      <c r="CN1632" s="210"/>
      <c r="CO1632" s="210"/>
      <c r="CP1632" s="210"/>
      <c r="CQ1632" s="210"/>
      <c r="CR1632" s="210"/>
      <c r="CS1632" s="210"/>
      <c r="CT1632" s="210"/>
      <c r="CU1632" s="210"/>
      <c r="CV1632" s="210"/>
      <c r="CW1632" s="210"/>
      <c r="CX1632" s="210"/>
      <c r="CY1632" s="210"/>
      <c r="CZ1632" s="210"/>
      <c r="DA1632" s="210"/>
      <c r="DB1632" s="210"/>
      <c r="DC1632" s="210"/>
      <c r="DD1632" s="210"/>
      <c r="DE1632" s="210"/>
      <c r="DF1632" s="210"/>
      <c r="DG1632" s="210"/>
      <c r="DH1632" s="210"/>
      <c r="DI1632" s="210"/>
      <c r="DJ1632" s="210"/>
      <c r="DK1632" s="210"/>
      <c r="DL1632" s="210"/>
      <c r="DM1632" s="210"/>
      <c r="DN1632" s="210"/>
      <c r="DO1632" s="210"/>
      <c r="DP1632" s="210"/>
      <c r="DQ1632" s="210"/>
      <c r="DR1632" s="210"/>
      <c r="DS1632" s="210"/>
      <c r="DT1632" s="210"/>
      <c r="DU1632" s="210"/>
      <c r="DV1632" s="210"/>
      <c r="DW1632" s="210"/>
      <c r="DX1632" s="210"/>
      <c r="DY1632" s="210"/>
      <c r="DZ1632" s="210"/>
      <c r="EA1632" s="210"/>
      <c r="EB1632" s="210"/>
      <c r="EC1632" s="210"/>
      <c r="ED1632" s="210"/>
      <c r="EE1632" s="210"/>
      <c r="EF1632" s="210"/>
      <c r="EG1632" s="210"/>
      <c r="EH1632" s="210"/>
      <c r="EI1632" s="210"/>
      <c r="EJ1632" s="210"/>
      <c r="EK1632" s="210"/>
      <c r="EL1632" s="210"/>
      <c r="EM1632" s="210"/>
      <c r="EN1632" s="210"/>
      <c r="EO1632" s="210"/>
      <c r="EP1632" s="210"/>
      <c r="EQ1632" s="210"/>
      <c r="ER1632" s="210"/>
      <c r="ES1632" s="210"/>
      <c r="ET1632" s="210"/>
      <c r="EU1632" s="210"/>
    </row>
    <row r="1633" spans="1:151" ht="13">
      <c r="A1633" s="210"/>
      <c r="B1633" s="210"/>
      <c r="C1633" s="210"/>
      <c r="D1633" s="210"/>
      <c r="E1633" s="210"/>
      <c r="F1633" s="210"/>
      <c r="G1633" s="210"/>
      <c r="H1633" s="298"/>
      <c r="I1633" s="298"/>
      <c r="J1633" s="298"/>
      <c r="K1633" s="298"/>
      <c r="L1633" s="298"/>
      <c r="M1633" s="298"/>
      <c r="N1633" s="298"/>
      <c r="O1633" s="210"/>
      <c r="P1633" s="210"/>
      <c r="Q1633" s="211"/>
      <c r="R1633" s="210"/>
      <c r="S1633" s="210"/>
      <c r="T1633" s="210"/>
      <c r="U1633" s="210"/>
      <c r="V1633" s="210"/>
      <c r="W1633" s="210"/>
      <c r="X1633" s="192" t="s">
        <v>173</v>
      </c>
      <c r="Y1633" s="192" t="s">
        <v>500</v>
      </c>
      <c r="Z1633" s="167" t="str">
        <f>'Reviewer 2'!$AB$257</f>
        <v>NR</v>
      </c>
      <c r="AA1633" s="210"/>
      <c r="AB1633" s="210"/>
      <c r="AC1633" s="210"/>
      <c r="AD1633" s="210"/>
      <c r="AE1633" s="210"/>
      <c r="AF1633" s="210"/>
      <c r="AG1633" s="217"/>
      <c r="AH1633" s="217"/>
      <c r="AI1633" s="210"/>
      <c r="AJ1633" s="210"/>
      <c r="AK1633" s="210"/>
      <c r="AL1633" s="210"/>
      <c r="AM1633" s="210"/>
      <c r="AN1633" s="210"/>
      <c r="AO1633" s="210"/>
      <c r="AP1633" s="210"/>
      <c r="AQ1633" s="210"/>
      <c r="AR1633" s="210"/>
      <c r="AS1633" s="210"/>
      <c r="AT1633" s="210"/>
      <c r="AU1633" s="210"/>
      <c r="AV1633" s="210"/>
      <c r="AW1633" s="210"/>
      <c r="AX1633" s="210"/>
      <c r="AY1633" s="210"/>
      <c r="AZ1633" s="210"/>
      <c r="BA1633" s="210"/>
      <c r="BB1633" s="210"/>
      <c r="BC1633" s="210"/>
      <c r="BD1633" s="210"/>
      <c r="BE1633" s="210"/>
      <c r="BF1633" s="210"/>
      <c r="BG1633" s="210"/>
      <c r="BH1633" s="210"/>
      <c r="BI1633" s="210"/>
      <c r="BJ1633" s="210"/>
      <c r="BK1633" s="210"/>
      <c r="BL1633" s="210"/>
      <c r="BM1633" s="210"/>
      <c r="BN1633" s="210"/>
      <c r="BO1633" s="210"/>
      <c r="BP1633" s="210"/>
      <c r="BQ1633" s="210"/>
      <c r="BR1633" s="210"/>
      <c r="BS1633" s="210"/>
      <c r="BT1633" s="210"/>
      <c r="BU1633" s="210"/>
      <c r="BV1633" s="210"/>
      <c r="BW1633" s="210"/>
      <c r="BX1633" s="210"/>
      <c r="BY1633" s="210"/>
      <c r="BZ1633" s="210"/>
      <c r="CA1633" s="210"/>
      <c r="CB1633" s="210"/>
      <c r="CC1633" s="210"/>
      <c r="CD1633" s="210"/>
      <c r="CE1633" s="210"/>
      <c r="CF1633" s="210"/>
      <c r="CG1633" s="210"/>
      <c r="CH1633" s="210"/>
      <c r="CI1633" s="210"/>
      <c r="CJ1633" s="210"/>
      <c r="CK1633" s="210"/>
      <c r="CL1633" s="210"/>
      <c r="CM1633" s="210"/>
      <c r="CN1633" s="210"/>
      <c r="CO1633" s="210"/>
      <c r="CP1633" s="210"/>
      <c r="CQ1633" s="210"/>
      <c r="CR1633" s="210"/>
      <c r="CS1633" s="210"/>
      <c r="CT1633" s="210"/>
      <c r="CU1633" s="210"/>
      <c r="CV1633" s="210"/>
      <c r="CW1633" s="210"/>
      <c r="CX1633" s="210"/>
      <c r="CY1633" s="210"/>
      <c r="CZ1633" s="210"/>
      <c r="DA1633" s="210"/>
      <c r="DB1633" s="210"/>
      <c r="DC1633" s="210"/>
      <c r="DD1633" s="210"/>
      <c r="DE1633" s="210"/>
      <c r="DF1633" s="210"/>
      <c r="DG1633" s="210"/>
      <c r="DH1633" s="210"/>
      <c r="DI1633" s="210"/>
      <c r="DJ1633" s="210"/>
      <c r="DK1633" s="210"/>
      <c r="DL1633" s="210"/>
      <c r="DM1633" s="210"/>
      <c r="DN1633" s="210"/>
      <c r="DO1633" s="210"/>
      <c r="DP1633" s="210"/>
      <c r="DQ1633" s="210"/>
      <c r="DR1633" s="210"/>
      <c r="DS1633" s="210"/>
      <c r="DT1633" s="210"/>
      <c r="DU1633" s="210"/>
      <c r="DV1633" s="210"/>
      <c r="DW1633" s="210"/>
      <c r="DX1633" s="210"/>
      <c r="DY1633" s="210"/>
      <c r="DZ1633" s="210"/>
      <c r="EA1633" s="210"/>
      <c r="EB1633" s="210"/>
      <c r="EC1633" s="210"/>
      <c r="ED1633" s="210"/>
      <c r="EE1633" s="210"/>
      <c r="EF1633" s="210"/>
      <c r="EG1633" s="210"/>
      <c r="EH1633" s="210"/>
      <c r="EI1633" s="210"/>
      <c r="EJ1633" s="210"/>
      <c r="EK1633" s="210"/>
      <c r="EL1633" s="210"/>
      <c r="EM1633" s="210"/>
      <c r="EN1633" s="210"/>
      <c r="EO1633" s="210"/>
      <c r="EP1633" s="210"/>
      <c r="EQ1633" s="210"/>
      <c r="ER1633" s="210"/>
      <c r="ES1633" s="210"/>
      <c r="ET1633" s="210"/>
      <c r="EU1633" s="210"/>
    </row>
    <row r="1634" spans="1:151" ht="13">
      <c r="A1634" s="210"/>
      <c r="B1634" s="210"/>
      <c r="C1634" s="210"/>
      <c r="D1634" s="210"/>
      <c r="E1634" s="210"/>
      <c r="F1634" s="210"/>
      <c r="G1634" s="210"/>
      <c r="H1634" s="298"/>
      <c r="I1634" s="298"/>
      <c r="J1634" s="298"/>
      <c r="K1634" s="298"/>
      <c r="L1634" s="298"/>
      <c r="M1634" s="298"/>
      <c r="N1634" s="298"/>
      <c r="O1634" s="210"/>
      <c r="P1634" s="210"/>
      <c r="Q1634" s="211"/>
      <c r="R1634" s="210"/>
      <c r="S1634" s="210"/>
      <c r="T1634" s="210"/>
      <c r="U1634" s="210"/>
      <c r="V1634" s="210"/>
      <c r="W1634" s="210"/>
      <c r="X1634" s="192" t="s">
        <v>173</v>
      </c>
      <c r="Y1634" s="192" t="s">
        <v>501</v>
      </c>
      <c r="Z1634" s="167" t="str">
        <f>'Reviewer 2'!$AB$258</f>
        <v>NR</v>
      </c>
      <c r="AA1634" s="210"/>
      <c r="AB1634" s="210"/>
      <c r="AC1634" s="210"/>
      <c r="AD1634" s="210"/>
      <c r="AE1634" s="210"/>
      <c r="AF1634" s="210"/>
      <c r="AG1634" s="217"/>
      <c r="AH1634" s="217"/>
      <c r="AI1634" s="210"/>
      <c r="AJ1634" s="210"/>
      <c r="AK1634" s="210"/>
      <c r="AL1634" s="210"/>
      <c r="AM1634" s="210"/>
      <c r="AN1634" s="210"/>
      <c r="AO1634" s="210"/>
      <c r="AP1634" s="210"/>
      <c r="AQ1634" s="210"/>
      <c r="AR1634" s="210"/>
      <c r="AS1634" s="210"/>
      <c r="AT1634" s="210"/>
      <c r="AU1634" s="210"/>
      <c r="AV1634" s="210"/>
      <c r="AW1634" s="210"/>
      <c r="AX1634" s="210"/>
      <c r="AY1634" s="210"/>
      <c r="AZ1634" s="210"/>
      <c r="BA1634" s="210"/>
      <c r="BB1634" s="210"/>
      <c r="BC1634" s="210"/>
      <c r="BD1634" s="210"/>
      <c r="BE1634" s="210"/>
      <c r="BF1634" s="210"/>
      <c r="BG1634" s="210"/>
      <c r="BH1634" s="210"/>
      <c r="BI1634" s="210"/>
      <c r="BJ1634" s="210"/>
      <c r="BK1634" s="210"/>
      <c r="BL1634" s="210"/>
      <c r="BM1634" s="210"/>
      <c r="BN1634" s="210"/>
      <c r="BO1634" s="210"/>
      <c r="BP1634" s="210"/>
      <c r="BQ1634" s="210"/>
      <c r="BR1634" s="210"/>
      <c r="BS1634" s="210"/>
      <c r="BT1634" s="210"/>
      <c r="BU1634" s="210"/>
      <c r="BV1634" s="210"/>
      <c r="BW1634" s="210"/>
      <c r="BX1634" s="210"/>
      <c r="BY1634" s="210"/>
      <c r="BZ1634" s="210"/>
      <c r="CA1634" s="210"/>
      <c r="CB1634" s="210"/>
      <c r="CC1634" s="210"/>
      <c r="CD1634" s="210"/>
      <c r="CE1634" s="210"/>
      <c r="CF1634" s="210"/>
      <c r="CG1634" s="210"/>
      <c r="CH1634" s="210"/>
      <c r="CI1634" s="210"/>
      <c r="CJ1634" s="210"/>
      <c r="CK1634" s="210"/>
      <c r="CL1634" s="210"/>
      <c r="CM1634" s="210"/>
      <c r="CN1634" s="210"/>
      <c r="CO1634" s="210"/>
      <c r="CP1634" s="210"/>
      <c r="CQ1634" s="210"/>
      <c r="CR1634" s="210"/>
      <c r="CS1634" s="210"/>
      <c r="CT1634" s="210"/>
      <c r="CU1634" s="210"/>
      <c r="CV1634" s="210"/>
      <c r="CW1634" s="210"/>
      <c r="CX1634" s="210"/>
      <c r="CY1634" s="210"/>
      <c r="CZ1634" s="210"/>
      <c r="DA1634" s="210"/>
      <c r="DB1634" s="210"/>
      <c r="DC1634" s="210"/>
      <c r="DD1634" s="210"/>
      <c r="DE1634" s="210"/>
      <c r="DF1634" s="210"/>
      <c r="DG1634" s="210"/>
      <c r="DH1634" s="210"/>
      <c r="DI1634" s="210"/>
      <c r="DJ1634" s="210"/>
      <c r="DK1634" s="210"/>
      <c r="DL1634" s="210"/>
      <c r="DM1634" s="210"/>
      <c r="DN1634" s="210"/>
      <c r="DO1634" s="210"/>
      <c r="DP1634" s="210"/>
      <c r="DQ1634" s="210"/>
      <c r="DR1634" s="210"/>
      <c r="DS1634" s="210"/>
      <c r="DT1634" s="210"/>
      <c r="DU1634" s="210"/>
      <c r="DV1634" s="210"/>
      <c r="DW1634" s="210"/>
      <c r="DX1634" s="210"/>
      <c r="DY1634" s="210"/>
      <c r="DZ1634" s="210"/>
      <c r="EA1634" s="210"/>
      <c r="EB1634" s="210"/>
      <c r="EC1634" s="210"/>
      <c r="ED1634" s="210"/>
      <c r="EE1634" s="210"/>
      <c r="EF1634" s="210"/>
      <c r="EG1634" s="210"/>
      <c r="EH1634" s="210"/>
      <c r="EI1634" s="210"/>
      <c r="EJ1634" s="210"/>
      <c r="EK1634" s="210"/>
      <c r="EL1634" s="210"/>
      <c r="EM1634" s="210"/>
      <c r="EN1634" s="210"/>
      <c r="EO1634" s="210"/>
      <c r="EP1634" s="210"/>
      <c r="EQ1634" s="210"/>
      <c r="ER1634" s="210"/>
      <c r="ES1634" s="210"/>
      <c r="ET1634" s="210"/>
      <c r="EU1634" s="210"/>
    </row>
    <row r="1635" spans="1:151" ht="13">
      <c r="A1635" s="210"/>
      <c r="B1635" s="210"/>
      <c r="C1635" s="210"/>
      <c r="D1635" s="210"/>
      <c r="E1635" s="210"/>
      <c r="F1635" s="210"/>
      <c r="G1635" s="210"/>
      <c r="H1635" s="298"/>
      <c r="I1635" s="298"/>
      <c r="J1635" s="298"/>
      <c r="K1635" s="298"/>
      <c r="L1635" s="298"/>
      <c r="M1635" s="298"/>
      <c r="N1635" s="298"/>
      <c r="O1635" s="210"/>
      <c r="P1635" s="210"/>
      <c r="Q1635" s="211"/>
      <c r="R1635" s="210"/>
      <c r="S1635" s="210"/>
      <c r="T1635" s="210"/>
      <c r="U1635" s="210"/>
      <c r="V1635" s="210"/>
      <c r="W1635" s="210"/>
      <c r="X1635" s="192" t="s">
        <v>173</v>
      </c>
      <c r="Y1635" s="192" t="s">
        <v>502</v>
      </c>
      <c r="Z1635" s="167" t="str">
        <f>'Reviewer 2'!$AB$259</f>
        <v>NR</v>
      </c>
      <c r="AA1635" s="210"/>
      <c r="AB1635" s="210"/>
      <c r="AC1635" s="210"/>
      <c r="AD1635" s="210"/>
      <c r="AE1635" s="210"/>
      <c r="AF1635" s="210"/>
      <c r="AG1635" s="217"/>
      <c r="AH1635" s="217"/>
      <c r="AI1635" s="210"/>
      <c r="AJ1635" s="210"/>
      <c r="AK1635" s="210"/>
      <c r="AL1635" s="210"/>
      <c r="AM1635" s="210"/>
      <c r="AN1635" s="210"/>
      <c r="AO1635" s="210"/>
      <c r="AP1635" s="210"/>
      <c r="AQ1635" s="210"/>
      <c r="AR1635" s="210"/>
      <c r="AS1635" s="210"/>
      <c r="AT1635" s="210"/>
      <c r="AU1635" s="210"/>
      <c r="AV1635" s="210"/>
      <c r="AW1635" s="210"/>
      <c r="AX1635" s="210"/>
      <c r="AY1635" s="210"/>
      <c r="AZ1635" s="210"/>
      <c r="BA1635" s="210"/>
      <c r="BB1635" s="210"/>
      <c r="BC1635" s="210"/>
      <c r="BD1635" s="210"/>
      <c r="BE1635" s="210"/>
      <c r="BF1635" s="210"/>
      <c r="BG1635" s="210"/>
      <c r="BH1635" s="210"/>
      <c r="BI1635" s="210"/>
      <c r="BJ1635" s="210"/>
      <c r="BK1635" s="210"/>
      <c r="BL1635" s="210"/>
      <c r="BM1635" s="210"/>
      <c r="BN1635" s="210"/>
      <c r="BO1635" s="210"/>
      <c r="BP1635" s="210"/>
      <c r="BQ1635" s="210"/>
      <c r="BR1635" s="210"/>
      <c r="BS1635" s="210"/>
      <c r="BT1635" s="210"/>
      <c r="BU1635" s="210"/>
      <c r="BV1635" s="210"/>
      <c r="BW1635" s="210"/>
      <c r="BX1635" s="210"/>
      <c r="BY1635" s="210"/>
      <c r="BZ1635" s="210"/>
      <c r="CA1635" s="210"/>
      <c r="CB1635" s="210"/>
      <c r="CC1635" s="210"/>
      <c r="CD1635" s="210"/>
      <c r="CE1635" s="210"/>
      <c r="CF1635" s="210"/>
      <c r="CG1635" s="210"/>
      <c r="CH1635" s="210"/>
      <c r="CI1635" s="210"/>
      <c r="CJ1635" s="210"/>
      <c r="CK1635" s="210"/>
      <c r="CL1635" s="210"/>
      <c r="CM1635" s="210"/>
      <c r="CN1635" s="210"/>
      <c r="CO1635" s="210"/>
      <c r="CP1635" s="210"/>
      <c r="CQ1635" s="210"/>
      <c r="CR1635" s="210"/>
      <c r="CS1635" s="210"/>
      <c r="CT1635" s="210"/>
      <c r="CU1635" s="210"/>
      <c r="CV1635" s="210"/>
      <c r="CW1635" s="210"/>
      <c r="CX1635" s="210"/>
      <c r="CY1635" s="210"/>
      <c r="CZ1635" s="210"/>
      <c r="DA1635" s="210"/>
      <c r="DB1635" s="210"/>
      <c r="DC1635" s="210"/>
      <c r="DD1635" s="210"/>
      <c r="DE1635" s="210"/>
      <c r="DF1635" s="210"/>
      <c r="DG1635" s="210"/>
      <c r="DH1635" s="210"/>
      <c r="DI1635" s="210"/>
      <c r="DJ1635" s="210"/>
      <c r="DK1635" s="210"/>
      <c r="DL1635" s="210"/>
      <c r="DM1635" s="210"/>
      <c r="DN1635" s="210"/>
      <c r="DO1635" s="210"/>
      <c r="DP1635" s="210"/>
      <c r="DQ1635" s="210"/>
      <c r="DR1635" s="210"/>
      <c r="DS1635" s="210"/>
      <c r="DT1635" s="210"/>
      <c r="DU1635" s="210"/>
      <c r="DV1635" s="210"/>
      <c r="DW1635" s="210"/>
      <c r="DX1635" s="210"/>
      <c r="DY1635" s="210"/>
      <c r="DZ1635" s="210"/>
      <c r="EA1635" s="210"/>
      <c r="EB1635" s="210"/>
      <c r="EC1635" s="210"/>
      <c r="ED1635" s="210"/>
      <c r="EE1635" s="210"/>
      <c r="EF1635" s="210"/>
      <c r="EG1635" s="210"/>
      <c r="EH1635" s="210"/>
      <c r="EI1635" s="210"/>
      <c r="EJ1635" s="210"/>
      <c r="EK1635" s="210"/>
      <c r="EL1635" s="210"/>
      <c r="EM1635" s="210"/>
      <c r="EN1635" s="210"/>
      <c r="EO1635" s="210"/>
      <c r="EP1635" s="210"/>
      <c r="EQ1635" s="210"/>
      <c r="ER1635" s="210"/>
      <c r="ES1635" s="210"/>
      <c r="ET1635" s="210"/>
      <c r="EU1635" s="210"/>
    </row>
    <row r="1636" spans="1:151" ht="13">
      <c r="A1636" s="210"/>
      <c r="B1636" s="210"/>
      <c r="C1636" s="210"/>
      <c r="D1636" s="210"/>
      <c r="E1636" s="210"/>
      <c r="F1636" s="210"/>
      <c r="G1636" s="210"/>
      <c r="H1636" s="298"/>
      <c r="I1636" s="298"/>
      <c r="J1636" s="298"/>
      <c r="K1636" s="298"/>
      <c r="L1636" s="298"/>
      <c r="M1636" s="298"/>
      <c r="N1636" s="298"/>
      <c r="O1636" s="210"/>
      <c r="P1636" s="210"/>
      <c r="Q1636" s="211"/>
      <c r="R1636" s="210"/>
      <c r="S1636" s="210"/>
      <c r="T1636" s="210"/>
      <c r="U1636" s="210"/>
      <c r="V1636" s="210"/>
      <c r="W1636" s="210"/>
      <c r="X1636" s="192" t="s">
        <v>173</v>
      </c>
      <c r="Y1636" s="192" t="s">
        <v>503</v>
      </c>
      <c r="Z1636" s="167" t="str">
        <f>'Reviewer 2'!$AB$260</f>
        <v>NR</v>
      </c>
      <c r="AA1636" s="210"/>
      <c r="AB1636" s="210"/>
      <c r="AC1636" s="210"/>
      <c r="AD1636" s="210"/>
      <c r="AE1636" s="210"/>
      <c r="AF1636" s="210"/>
      <c r="AG1636" s="217"/>
      <c r="AH1636" s="217"/>
      <c r="AI1636" s="210"/>
      <c r="AJ1636" s="210"/>
      <c r="AK1636" s="210"/>
      <c r="AL1636" s="210"/>
      <c r="AM1636" s="210"/>
      <c r="AN1636" s="210"/>
      <c r="AO1636" s="210"/>
      <c r="AP1636" s="210"/>
      <c r="AQ1636" s="210"/>
      <c r="AR1636" s="210"/>
      <c r="AS1636" s="210"/>
      <c r="AT1636" s="210"/>
      <c r="AU1636" s="210"/>
      <c r="AV1636" s="210"/>
      <c r="AW1636" s="210"/>
      <c r="AX1636" s="210"/>
      <c r="AY1636" s="210"/>
      <c r="AZ1636" s="210"/>
      <c r="BA1636" s="210"/>
      <c r="BB1636" s="210"/>
      <c r="BC1636" s="210"/>
      <c r="BD1636" s="210"/>
      <c r="BE1636" s="210"/>
      <c r="BF1636" s="210"/>
      <c r="BG1636" s="210"/>
      <c r="BH1636" s="210"/>
      <c r="BI1636" s="210"/>
      <c r="BJ1636" s="210"/>
      <c r="BK1636" s="210"/>
      <c r="BL1636" s="210"/>
      <c r="BM1636" s="210"/>
      <c r="BN1636" s="210"/>
      <c r="BO1636" s="210"/>
      <c r="BP1636" s="210"/>
      <c r="BQ1636" s="210"/>
      <c r="BR1636" s="210"/>
      <c r="BS1636" s="210"/>
      <c r="BT1636" s="210"/>
      <c r="BU1636" s="210"/>
      <c r="BV1636" s="210"/>
      <c r="BW1636" s="210"/>
      <c r="BX1636" s="210"/>
      <c r="BY1636" s="210"/>
      <c r="BZ1636" s="210"/>
      <c r="CA1636" s="210"/>
      <c r="CB1636" s="210"/>
      <c r="CC1636" s="210"/>
      <c r="CD1636" s="210"/>
      <c r="CE1636" s="210"/>
      <c r="CF1636" s="210"/>
      <c r="CG1636" s="210"/>
      <c r="CH1636" s="210"/>
      <c r="CI1636" s="210"/>
      <c r="CJ1636" s="210"/>
      <c r="CK1636" s="210"/>
      <c r="CL1636" s="210"/>
      <c r="CM1636" s="210"/>
      <c r="CN1636" s="210"/>
      <c r="CO1636" s="210"/>
      <c r="CP1636" s="210"/>
      <c r="CQ1636" s="210"/>
      <c r="CR1636" s="210"/>
      <c r="CS1636" s="210"/>
      <c r="CT1636" s="210"/>
      <c r="CU1636" s="210"/>
      <c r="CV1636" s="210"/>
      <c r="CW1636" s="210"/>
      <c r="CX1636" s="210"/>
      <c r="CY1636" s="210"/>
      <c r="CZ1636" s="210"/>
      <c r="DA1636" s="210"/>
      <c r="DB1636" s="210"/>
      <c r="DC1636" s="210"/>
      <c r="DD1636" s="210"/>
      <c r="DE1636" s="210"/>
      <c r="DF1636" s="210"/>
      <c r="DG1636" s="210"/>
      <c r="DH1636" s="210"/>
      <c r="DI1636" s="210"/>
      <c r="DJ1636" s="210"/>
      <c r="DK1636" s="210"/>
      <c r="DL1636" s="210"/>
      <c r="DM1636" s="210"/>
      <c r="DN1636" s="210"/>
      <c r="DO1636" s="210"/>
      <c r="DP1636" s="210"/>
      <c r="DQ1636" s="210"/>
      <c r="DR1636" s="210"/>
      <c r="DS1636" s="210"/>
      <c r="DT1636" s="210"/>
      <c r="DU1636" s="210"/>
      <c r="DV1636" s="210"/>
      <c r="DW1636" s="210"/>
      <c r="DX1636" s="210"/>
      <c r="DY1636" s="210"/>
      <c r="DZ1636" s="210"/>
      <c r="EA1636" s="210"/>
      <c r="EB1636" s="210"/>
      <c r="EC1636" s="210"/>
      <c r="ED1636" s="210"/>
      <c r="EE1636" s="210"/>
      <c r="EF1636" s="210"/>
      <c r="EG1636" s="210"/>
      <c r="EH1636" s="210"/>
      <c r="EI1636" s="210"/>
      <c r="EJ1636" s="210"/>
      <c r="EK1636" s="210"/>
      <c r="EL1636" s="210"/>
      <c r="EM1636" s="210"/>
      <c r="EN1636" s="210"/>
      <c r="EO1636" s="210"/>
      <c r="EP1636" s="210"/>
      <c r="EQ1636" s="210"/>
      <c r="ER1636" s="210"/>
      <c r="ES1636" s="210"/>
      <c r="ET1636" s="210"/>
      <c r="EU1636" s="210"/>
    </row>
    <row r="1637" spans="1:151" ht="13">
      <c r="A1637" s="210"/>
      <c r="B1637" s="210"/>
      <c r="C1637" s="210"/>
      <c r="D1637" s="210"/>
      <c r="E1637" s="210"/>
      <c r="F1637" s="210"/>
      <c r="G1637" s="210"/>
      <c r="H1637" s="298"/>
      <c r="I1637" s="298"/>
      <c r="J1637" s="298"/>
      <c r="K1637" s="298"/>
      <c r="L1637" s="298"/>
      <c r="M1637" s="298"/>
      <c r="N1637" s="298"/>
      <c r="O1637" s="210"/>
      <c r="P1637" s="210"/>
      <c r="Q1637" s="211"/>
      <c r="R1637" s="210"/>
      <c r="S1637" s="210"/>
      <c r="T1637" s="210"/>
      <c r="U1637" s="210"/>
      <c r="V1637" s="210"/>
      <c r="W1637" s="210"/>
      <c r="X1637" s="192" t="s">
        <v>173</v>
      </c>
      <c r="Y1637" s="192" t="s">
        <v>504</v>
      </c>
      <c r="Z1637" s="167" t="str">
        <f>'Reviewer 2'!$AB$261</f>
        <v>NR</v>
      </c>
      <c r="AA1637" s="210"/>
      <c r="AB1637" s="210"/>
      <c r="AC1637" s="210"/>
      <c r="AD1637" s="210"/>
      <c r="AE1637" s="210"/>
      <c r="AF1637" s="210"/>
      <c r="AG1637" s="217"/>
      <c r="AH1637" s="217"/>
      <c r="AI1637" s="210"/>
      <c r="AJ1637" s="210"/>
      <c r="AK1637" s="210"/>
      <c r="AL1637" s="210"/>
      <c r="AM1637" s="210"/>
      <c r="AN1637" s="210"/>
      <c r="AO1637" s="210"/>
      <c r="AP1637" s="210"/>
      <c r="AQ1637" s="210"/>
      <c r="AR1637" s="210"/>
      <c r="AS1637" s="210"/>
      <c r="AT1637" s="210"/>
      <c r="AU1637" s="210"/>
      <c r="AV1637" s="210"/>
      <c r="AW1637" s="210"/>
      <c r="AX1637" s="210"/>
      <c r="AY1637" s="210"/>
      <c r="AZ1637" s="210"/>
      <c r="BA1637" s="210"/>
      <c r="BB1637" s="210"/>
      <c r="BC1637" s="210"/>
      <c r="BD1637" s="210"/>
      <c r="BE1637" s="210"/>
      <c r="BF1637" s="210"/>
      <c r="BG1637" s="210"/>
      <c r="BH1637" s="210"/>
      <c r="BI1637" s="210"/>
      <c r="BJ1637" s="210"/>
      <c r="BK1637" s="210"/>
      <c r="BL1637" s="210"/>
      <c r="BM1637" s="210"/>
      <c r="BN1637" s="210"/>
      <c r="BO1637" s="210"/>
      <c r="BP1637" s="210"/>
      <c r="BQ1637" s="210"/>
      <c r="BR1637" s="210"/>
      <c r="BS1637" s="210"/>
      <c r="BT1637" s="210"/>
      <c r="BU1637" s="210"/>
      <c r="BV1637" s="210"/>
      <c r="BW1637" s="210"/>
      <c r="BX1637" s="210"/>
      <c r="BY1637" s="210"/>
      <c r="BZ1637" s="210"/>
      <c r="CA1637" s="210"/>
      <c r="CB1637" s="210"/>
      <c r="CC1637" s="210"/>
      <c r="CD1637" s="210"/>
      <c r="CE1637" s="210"/>
      <c r="CF1637" s="210"/>
      <c r="CG1637" s="210"/>
      <c r="CH1637" s="210"/>
      <c r="CI1637" s="210"/>
      <c r="CJ1637" s="210"/>
      <c r="CK1637" s="210"/>
      <c r="CL1637" s="210"/>
      <c r="CM1637" s="210"/>
      <c r="CN1637" s="210"/>
      <c r="CO1637" s="210"/>
      <c r="CP1637" s="210"/>
      <c r="CQ1637" s="210"/>
      <c r="CR1637" s="210"/>
      <c r="CS1637" s="210"/>
      <c r="CT1637" s="210"/>
      <c r="CU1637" s="210"/>
      <c r="CV1637" s="210"/>
      <c r="CW1637" s="210"/>
      <c r="CX1637" s="210"/>
      <c r="CY1637" s="210"/>
      <c r="CZ1637" s="210"/>
      <c r="DA1637" s="210"/>
      <c r="DB1637" s="210"/>
      <c r="DC1637" s="210"/>
      <c r="DD1637" s="210"/>
      <c r="DE1637" s="210"/>
      <c r="DF1637" s="210"/>
      <c r="DG1637" s="210"/>
      <c r="DH1637" s="210"/>
      <c r="DI1637" s="210"/>
      <c r="DJ1637" s="210"/>
      <c r="DK1637" s="210"/>
      <c r="DL1637" s="210"/>
      <c r="DM1637" s="210"/>
      <c r="DN1637" s="210"/>
      <c r="DO1637" s="210"/>
      <c r="DP1637" s="210"/>
      <c r="DQ1637" s="210"/>
      <c r="DR1637" s="210"/>
      <c r="DS1637" s="210"/>
      <c r="DT1637" s="210"/>
      <c r="DU1637" s="210"/>
      <c r="DV1637" s="210"/>
      <c r="DW1637" s="210"/>
      <c r="DX1637" s="210"/>
      <c r="DY1637" s="210"/>
      <c r="DZ1637" s="210"/>
      <c r="EA1637" s="210"/>
      <c r="EB1637" s="210"/>
      <c r="EC1637" s="210"/>
      <c r="ED1637" s="210"/>
      <c r="EE1637" s="210"/>
      <c r="EF1637" s="210"/>
      <c r="EG1637" s="210"/>
      <c r="EH1637" s="210"/>
      <c r="EI1637" s="210"/>
      <c r="EJ1637" s="210"/>
      <c r="EK1637" s="210"/>
      <c r="EL1637" s="210"/>
      <c r="EM1637" s="210"/>
      <c r="EN1637" s="210"/>
      <c r="EO1637" s="210"/>
      <c r="EP1637" s="210"/>
      <c r="EQ1637" s="210"/>
      <c r="ER1637" s="210"/>
      <c r="ES1637" s="210"/>
      <c r="ET1637" s="210"/>
      <c r="EU1637" s="210"/>
    </row>
    <row r="1638" spans="1:151" ht="13">
      <c r="A1638" s="210"/>
      <c r="B1638" s="210"/>
      <c r="C1638" s="210"/>
      <c r="D1638" s="210"/>
      <c r="E1638" s="210"/>
      <c r="F1638" s="210"/>
      <c r="G1638" s="210"/>
      <c r="H1638" s="298"/>
      <c r="I1638" s="298"/>
      <c r="J1638" s="298"/>
      <c r="K1638" s="298"/>
      <c r="L1638" s="298"/>
      <c r="M1638" s="298"/>
      <c r="N1638" s="298"/>
      <c r="O1638" s="210"/>
      <c r="P1638" s="210"/>
      <c r="Q1638" s="211"/>
      <c r="R1638" s="210"/>
      <c r="S1638" s="210"/>
      <c r="T1638" s="210"/>
      <c r="U1638" s="210"/>
      <c r="V1638" s="210"/>
      <c r="W1638" s="210"/>
      <c r="X1638" s="192" t="s">
        <v>173</v>
      </c>
      <c r="Y1638" s="192" t="s">
        <v>505</v>
      </c>
      <c r="Z1638" s="167" t="str">
        <f>'Reviewer 2'!$AB$262</f>
        <v>NR</v>
      </c>
      <c r="AA1638" s="210"/>
      <c r="AB1638" s="210"/>
      <c r="AC1638" s="210"/>
      <c r="AD1638" s="210"/>
      <c r="AE1638" s="210"/>
      <c r="AF1638" s="210"/>
      <c r="AG1638" s="217"/>
      <c r="AH1638" s="217"/>
      <c r="AI1638" s="210"/>
      <c r="AJ1638" s="210"/>
      <c r="AK1638" s="210"/>
      <c r="AL1638" s="210"/>
      <c r="AM1638" s="210"/>
      <c r="AN1638" s="210"/>
      <c r="AO1638" s="210"/>
      <c r="AP1638" s="210"/>
      <c r="AQ1638" s="210"/>
      <c r="AR1638" s="210"/>
      <c r="AS1638" s="210"/>
      <c r="AT1638" s="210"/>
      <c r="AU1638" s="210"/>
      <c r="AV1638" s="210"/>
      <c r="AW1638" s="210"/>
      <c r="AX1638" s="210"/>
      <c r="AY1638" s="210"/>
      <c r="AZ1638" s="210"/>
      <c r="BA1638" s="210"/>
      <c r="BB1638" s="210"/>
      <c r="BC1638" s="210"/>
      <c r="BD1638" s="210"/>
      <c r="BE1638" s="210"/>
      <c r="BF1638" s="210"/>
      <c r="BG1638" s="210"/>
      <c r="BH1638" s="210"/>
      <c r="BI1638" s="210"/>
      <c r="BJ1638" s="210"/>
      <c r="BK1638" s="210"/>
      <c r="BL1638" s="210"/>
      <c r="BM1638" s="210"/>
      <c r="BN1638" s="210"/>
      <c r="BO1638" s="210"/>
      <c r="BP1638" s="210"/>
      <c r="BQ1638" s="210"/>
      <c r="BR1638" s="210"/>
      <c r="BS1638" s="210"/>
      <c r="BT1638" s="210"/>
      <c r="BU1638" s="210"/>
      <c r="BV1638" s="210"/>
      <c r="BW1638" s="210"/>
      <c r="BX1638" s="210"/>
      <c r="BY1638" s="210"/>
      <c r="BZ1638" s="210"/>
      <c r="CA1638" s="210"/>
      <c r="CB1638" s="210"/>
      <c r="CC1638" s="210"/>
      <c r="CD1638" s="210"/>
      <c r="CE1638" s="210"/>
      <c r="CF1638" s="210"/>
      <c r="CG1638" s="210"/>
      <c r="CH1638" s="210"/>
      <c r="CI1638" s="210"/>
      <c r="CJ1638" s="210"/>
      <c r="CK1638" s="210"/>
      <c r="CL1638" s="210"/>
      <c r="CM1638" s="210"/>
      <c r="CN1638" s="210"/>
      <c r="CO1638" s="210"/>
      <c r="CP1638" s="210"/>
      <c r="CQ1638" s="210"/>
      <c r="CR1638" s="210"/>
      <c r="CS1638" s="210"/>
      <c r="CT1638" s="210"/>
      <c r="CU1638" s="210"/>
      <c r="CV1638" s="210"/>
      <c r="CW1638" s="210"/>
      <c r="CX1638" s="210"/>
      <c r="CY1638" s="210"/>
      <c r="CZ1638" s="210"/>
      <c r="DA1638" s="210"/>
      <c r="DB1638" s="210"/>
      <c r="DC1638" s="210"/>
      <c r="DD1638" s="210"/>
      <c r="DE1638" s="210"/>
      <c r="DF1638" s="210"/>
      <c r="DG1638" s="210"/>
      <c r="DH1638" s="210"/>
      <c r="DI1638" s="210"/>
      <c r="DJ1638" s="210"/>
      <c r="DK1638" s="210"/>
      <c r="DL1638" s="210"/>
      <c r="DM1638" s="210"/>
      <c r="DN1638" s="210"/>
      <c r="DO1638" s="210"/>
      <c r="DP1638" s="210"/>
      <c r="DQ1638" s="210"/>
      <c r="DR1638" s="210"/>
      <c r="DS1638" s="210"/>
      <c r="DT1638" s="210"/>
      <c r="DU1638" s="210"/>
      <c r="DV1638" s="210"/>
      <c r="DW1638" s="210"/>
      <c r="DX1638" s="210"/>
      <c r="DY1638" s="210"/>
      <c r="DZ1638" s="210"/>
      <c r="EA1638" s="210"/>
      <c r="EB1638" s="210"/>
      <c r="EC1638" s="210"/>
      <c r="ED1638" s="210"/>
      <c r="EE1638" s="210"/>
      <c r="EF1638" s="210"/>
      <c r="EG1638" s="210"/>
      <c r="EH1638" s="210"/>
      <c r="EI1638" s="210"/>
      <c r="EJ1638" s="210"/>
      <c r="EK1638" s="210"/>
      <c r="EL1638" s="210"/>
      <c r="EM1638" s="210"/>
      <c r="EN1638" s="210"/>
      <c r="EO1638" s="210"/>
      <c r="EP1638" s="210"/>
      <c r="EQ1638" s="210"/>
      <c r="ER1638" s="210"/>
      <c r="ES1638" s="210"/>
      <c r="ET1638" s="210"/>
      <c r="EU1638" s="210"/>
    </row>
    <row r="1639" spans="1:151" ht="13">
      <c r="A1639" s="210"/>
      <c r="B1639" s="210"/>
      <c r="C1639" s="210"/>
      <c r="D1639" s="210"/>
      <c r="E1639" s="210"/>
      <c r="F1639" s="210"/>
      <c r="G1639" s="210"/>
      <c r="H1639" s="298"/>
      <c r="I1639" s="298"/>
      <c r="J1639" s="298"/>
      <c r="K1639" s="298"/>
      <c r="L1639" s="298"/>
      <c r="M1639" s="298"/>
      <c r="N1639" s="298"/>
      <c r="O1639" s="210"/>
      <c r="P1639" s="210"/>
      <c r="Q1639" s="211"/>
      <c r="R1639" s="210"/>
      <c r="S1639" s="210"/>
      <c r="T1639" s="210"/>
      <c r="U1639" s="210"/>
      <c r="V1639" s="210"/>
      <c r="W1639" s="210"/>
      <c r="X1639" s="192" t="s">
        <v>173</v>
      </c>
      <c r="Y1639" s="192" t="s">
        <v>506</v>
      </c>
      <c r="Z1639" s="167" t="str">
        <f>'Reviewer 2'!$AB$263</f>
        <v>NR</v>
      </c>
      <c r="AA1639" s="210"/>
      <c r="AB1639" s="210"/>
      <c r="AC1639" s="210"/>
      <c r="AD1639" s="210"/>
      <c r="AE1639" s="210"/>
      <c r="AF1639" s="210"/>
      <c r="AG1639" s="217"/>
      <c r="AH1639" s="217"/>
      <c r="AI1639" s="210"/>
      <c r="AJ1639" s="210"/>
      <c r="AK1639" s="210"/>
      <c r="AL1639" s="210"/>
      <c r="AM1639" s="210"/>
      <c r="AN1639" s="210"/>
      <c r="AO1639" s="210"/>
      <c r="AP1639" s="210"/>
      <c r="AQ1639" s="210"/>
      <c r="AR1639" s="210"/>
      <c r="AS1639" s="210"/>
      <c r="AT1639" s="210"/>
      <c r="AU1639" s="210"/>
      <c r="AV1639" s="210"/>
      <c r="AW1639" s="210"/>
      <c r="AX1639" s="210"/>
      <c r="AY1639" s="210"/>
      <c r="AZ1639" s="210"/>
      <c r="BA1639" s="210"/>
      <c r="BB1639" s="210"/>
      <c r="BC1639" s="210"/>
      <c r="BD1639" s="210"/>
      <c r="BE1639" s="210"/>
      <c r="BF1639" s="210"/>
      <c r="BG1639" s="210"/>
      <c r="BH1639" s="210"/>
      <c r="BI1639" s="210"/>
      <c r="BJ1639" s="210"/>
      <c r="BK1639" s="210"/>
      <c r="BL1639" s="210"/>
      <c r="BM1639" s="210"/>
      <c r="BN1639" s="210"/>
      <c r="BO1639" s="210"/>
      <c r="BP1639" s="210"/>
      <c r="BQ1639" s="210"/>
      <c r="BR1639" s="210"/>
      <c r="BS1639" s="210"/>
      <c r="BT1639" s="210"/>
      <c r="BU1639" s="210"/>
      <c r="BV1639" s="210"/>
      <c r="BW1639" s="210"/>
      <c r="BX1639" s="210"/>
      <c r="BY1639" s="210"/>
      <c r="BZ1639" s="210"/>
      <c r="CA1639" s="210"/>
      <c r="CB1639" s="210"/>
      <c r="CC1639" s="210"/>
      <c r="CD1639" s="210"/>
      <c r="CE1639" s="210"/>
      <c r="CF1639" s="210"/>
      <c r="CG1639" s="210"/>
      <c r="CH1639" s="210"/>
      <c r="CI1639" s="210"/>
      <c r="CJ1639" s="210"/>
      <c r="CK1639" s="210"/>
      <c r="CL1639" s="210"/>
      <c r="CM1639" s="210"/>
      <c r="CN1639" s="210"/>
      <c r="CO1639" s="210"/>
      <c r="CP1639" s="210"/>
      <c r="CQ1639" s="210"/>
      <c r="CR1639" s="210"/>
      <c r="CS1639" s="210"/>
      <c r="CT1639" s="210"/>
      <c r="CU1639" s="210"/>
      <c r="CV1639" s="210"/>
      <c r="CW1639" s="210"/>
      <c r="CX1639" s="210"/>
      <c r="CY1639" s="210"/>
      <c r="CZ1639" s="210"/>
      <c r="DA1639" s="210"/>
      <c r="DB1639" s="210"/>
      <c r="DC1639" s="210"/>
      <c r="DD1639" s="210"/>
      <c r="DE1639" s="210"/>
      <c r="DF1639" s="210"/>
      <c r="DG1639" s="210"/>
      <c r="DH1639" s="210"/>
      <c r="DI1639" s="210"/>
      <c r="DJ1639" s="210"/>
      <c r="DK1639" s="210"/>
      <c r="DL1639" s="210"/>
      <c r="DM1639" s="210"/>
      <c r="DN1639" s="210"/>
      <c r="DO1639" s="210"/>
      <c r="DP1639" s="210"/>
      <c r="DQ1639" s="210"/>
      <c r="DR1639" s="210"/>
      <c r="DS1639" s="210"/>
      <c r="DT1639" s="210"/>
      <c r="DU1639" s="210"/>
      <c r="DV1639" s="210"/>
      <c r="DW1639" s="210"/>
      <c r="DX1639" s="210"/>
      <c r="DY1639" s="210"/>
      <c r="DZ1639" s="210"/>
      <c r="EA1639" s="210"/>
      <c r="EB1639" s="210"/>
      <c r="EC1639" s="210"/>
      <c r="ED1639" s="210"/>
      <c r="EE1639" s="210"/>
      <c r="EF1639" s="210"/>
      <c r="EG1639" s="210"/>
      <c r="EH1639" s="210"/>
      <c r="EI1639" s="210"/>
      <c r="EJ1639" s="210"/>
      <c r="EK1639" s="210"/>
      <c r="EL1639" s="210"/>
      <c r="EM1639" s="210"/>
      <c r="EN1639" s="210"/>
      <c r="EO1639" s="210"/>
      <c r="EP1639" s="210"/>
      <c r="EQ1639" s="210"/>
      <c r="ER1639" s="210"/>
      <c r="ES1639" s="210"/>
      <c r="ET1639" s="210"/>
      <c r="EU1639" s="210"/>
    </row>
    <row r="1640" spans="1:151" ht="13">
      <c r="A1640" s="210"/>
      <c r="B1640" s="210"/>
      <c r="C1640" s="210"/>
      <c r="D1640" s="210"/>
      <c r="E1640" s="210"/>
      <c r="F1640" s="210"/>
      <c r="G1640" s="210"/>
      <c r="H1640" s="298"/>
      <c r="I1640" s="298"/>
      <c r="J1640" s="298"/>
      <c r="K1640" s="298"/>
      <c r="L1640" s="298"/>
      <c r="M1640" s="298"/>
      <c r="N1640" s="298"/>
      <c r="O1640" s="210"/>
      <c r="P1640" s="210"/>
      <c r="Q1640" s="211"/>
      <c r="R1640" s="210"/>
      <c r="S1640" s="210"/>
      <c r="T1640" s="210"/>
      <c r="U1640" s="210"/>
      <c r="V1640" s="210"/>
      <c r="W1640" s="210"/>
      <c r="X1640" s="192" t="s">
        <v>173</v>
      </c>
      <c r="Y1640" s="192" t="s">
        <v>507</v>
      </c>
      <c r="Z1640" s="167" t="str">
        <f>'Reviewer 2'!$AB$264</f>
        <v>NR</v>
      </c>
      <c r="AA1640" s="210"/>
      <c r="AB1640" s="210"/>
      <c r="AC1640" s="210"/>
      <c r="AD1640" s="210"/>
      <c r="AE1640" s="210"/>
      <c r="AF1640" s="210"/>
      <c r="AG1640" s="217"/>
      <c r="AH1640" s="217"/>
      <c r="AI1640" s="210"/>
      <c r="AJ1640" s="210"/>
      <c r="AK1640" s="210"/>
      <c r="AL1640" s="210"/>
      <c r="AM1640" s="210"/>
      <c r="AN1640" s="210"/>
      <c r="AO1640" s="210"/>
      <c r="AP1640" s="210"/>
      <c r="AQ1640" s="210"/>
      <c r="AR1640" s="210"/>
      <c r="AS1640" s="210"/>
      <c r="AT1640" s="210"/>
      <c r="AU1640" s="210"/>
      <c r="AV1640" s="210"/>
      <c r="AW1640" s="210"/>
      <c r="AX1640" s="210"/>
      <c r="AY1640" s="210"/>
      <c r="AZ1640" s="210"/>
      <c r="BA1640" s="210"/>
      <c r="BB1640" s="210"/>
      <c r="BC1640" s="210"/>
      <c r="BD1640" s="210"/>
      <c r="BE1640" s="210"/>
      <c r="BF1640" s="210"/>
      <c r="BG1640" s="210"/>
      <c r="BH1640" s="210"/>
      <c r="BI1640" s="210"/>
      <c r="BJ1640" s="210"/>
      <c r="BK1640" s="210"/>
      <c r="BL1640" s="210"/>
      <c r="BM1640" s="210"/>
      <c r="BN1640" s="210"/>
      <c r="BO1640" s="210"/>
      <c r="BP1640" s="210"/>
      <c r="BQ1640" s="210"/>
      <c r="BR1640" s="210"/>
      <c r="BS1640" s="210"/>
      <c r="BT1640" s="210"/>
      <c r="BU1640" s="210"/>
      <c r="BV1640" s="210"/>
      <c r="BW1640" s="210"/>
      <c r="BX1640" s="210"/>
      <c r="BY1640" s="210"/>
      <c r="BZ1640" s="210"/>
      <c r="CA1640" s="210"/>
      <c r="CB1640" s="210"/>
      <c r="CC1640" s="210"/>
      <c r="CD1640" s="210"/>
      <c r="CE1640" s="210"/>
      <c r="CF1640" s="210"/>
      <c r="CG1640" s="210"/>
      <c r="CH1640" s="210"/>
      <c r="CI1640" s="210"/>
      <c r="CJ1640" s="210"/>
      <c r="CK1640" s="210"/>
      <c r="CL1640" s="210"/>
      <c r="CM1640" s="210"/>
      <c r="CN1640" s="210"/>
      <c r="CO1640" s="210"/>
      <c r="CP1640" s="210"/>
      <c r="CQ1640" s="210"/>
      <c r="CR1640" s="210"/>
      <c r="CS1640" s="210"/>
      <c r="CT1640" s="210"/>
      <c r="CU1640" s="210"/>
      <c r="CV1640" s="210"/>
      <c r="CW1640" s="210"/>
      <c r="CX1640" s="210"/>
      <c r="CY1640" s="210"/>
      <c r="CZ1640" s="210"/>
      <c r="DA1640" s="210"/>
      <c r="DB1640" s="210"/>
      <c r="DC1640" s="210"/>
      <c r="DD1640" s="210"/>
      <c r="DE1640" s="210"/>
      <c r="DF1640" s="210"/>
      <c r="DG1640" s="210"/>
      <c r="DH1640" s="210"/>
      <c r="DI1640" s="210"/>
      <c r="DJ1640" s="210"/>
      <c r="DK1640" s="210"/>
      <c r="DL1640" s="210"/>
      <c r="DM1640" s="210"/>
      <c r="DN1640" s="210"/>
      <c r="DO1640" s="210"/>
      <c r="DP1640" s="210"/>
      <c r="DQ1640" s="210"/>
      <c r="DR1640" s="210"/>
      <c r="DS1640" s="210"/>
      <c r="DT1640" s="210"/>
      <c r="DU1640" s="210"/>
      <c r="DV1640" s="210"/>
      <c r="DW1640" s="210"/>
      <c r="DX1640" s="210"/>
      <c r="DY1640" s="210"/>
      <c r="DZ1640" s="210"/>
      <c r="EA1640" s="210"/>
      <c r="EB1640" s="210"/>
      <c r="EC1640" s="210"/>
      <c r="ED1640" s="210"/>
      <c r="EE1640" s="210"/>
      <c r="EF1640" s="210"/>
      <c r="EG1640" s="210"/>
      <c r="EH1640" s="210"/>
      <c r="EI1640" s="210"/>
      <c r="EJ1640" s="210"/>
      <c r="EK1640" s="210"/>
      <c r="EL1640" s="210"/>
      <c r="EM1640" s="210"/>
      <c r="EN1640" s="210"/>
      <c r="EO1640" s="210"/>
      <c r="EP1640" s="210"/>
      <c r="EQ1640" s="210"/>
      <c r="ER1640" s="210"/>
      <c r="ES1640" s="210"/>
      <c r="ET1640" s="210"/>
      <c r="EU1640" s="210"/>
    </row>
    <row r="1641" spans="1:151" ht="13">
      <c r="A1641" s="210"/>
      <c r="B1641" s="210"/>
      <c r="C1641" s="210"/>
      <c r="D1641" s="210"/>
      <c r="E1641" s="210"/>
      <c r="F1641" s="210"/>
      <c r="G1641" s="210"/>
      <c r="H1641" s="298"/>
      <c r="I1641" s="298"/>
      <c r="J1641" s="298"/>
      <c r="K1641" s="298"/>
      <c r="L1641" s="298"/>
      <c r="M1641" s="298"/>
      <c r="N1641" s="298"/>
      <c r="O1641" s="210"/>
      <c r="P1641" s="210"/>
      <c r="Q1641" s="211"/>
      <c r="R1641" s="210"/>
      <c r="S1641" s="210"/>
      <c r="T1641" s="210"/>
      <c r="U1641" s="210"/>
      <c r="V1641" s="210"/>
      <c r="W1641" s="210"/>
      <c r="X1641" s="192" t="s">
        <v>173</v>
      </c>
      <c r="Y1641" s="192" t="s">
        <v>508</v>
      </c>
      <c r="Z1641" s="167" t="str">
        <f>'Reviewer 2'!$AB$265</f>
        <v>NR</v>
      </c>
      <c r="AA1641" s="210"/>
      <c r="AB1641" s="210"/>
      <c r="AC1641" s="210"/>
      <c r="AD1641" s="210"/>
      <c r="AE1641" s="210"/>
      <c r="AF1641" s="210"/>
      <c r="AG1641" s="217"/>
      <c r="AH1641" s="217"/>
      <c r="AI1641" s="210"/>
      <c r="AJ1641" s="210"/>
      <c r="AK1641" s="210"/>
      <c r="AL1641" s="210"/>
      <c r="AM1641" s="210"/>
      <c r="AN1641" s="210"/>
      <c r="AO1641" s="210"/>
      <c r="AP1641" s="210"/>
      <c r="AQ1641" s="210"/>
      <c r="AR1641" s="210"/>
      <c r="AS1641" s="210"/>
      <c r="AT1641" s="210"/>
      <c r="AU1641" s="210"/>
      <c r="AV1641" s="210"/>
      <c r="AW1641" s="210"/>
      <c r="AX1641" s="210"/>
      <c r="AY1641" s="210"/>
      <c r="AZ1641" s="210"/>
      <c r="BA1641" s="210"/>
      <c r="BB1641" s="210"/>
      <c r="BC1641" s="210"/>
      <c r="BD1641" s="210"/>
      <c r="BE1641" s="210"/>
      <c r="BF1641" s="210"/>
      <c r="BG1641" s="210"/>
      <c r="BH1641" s="210"/>
      <c r="BI1641" s="210"/>
      <c r="BJ1641" s="210"/>
      <c r="BK1641" s="210"/>
      <c r="BL1641" s="210"/>
      <c r="BM1641" s="210"/>
      <c r="BN1641" s="210"/>
      <c r="BO1641" s="210"/>
      <c r="BP1641" s="210"/>
      <c r="BQ1641" s="210"/>
      <c r="BR1641" s="210"/>
      <c r="BS1641" s="210"/>
      <c r="BT1641" s="210"/>
      <c r="BU1641" s="210"/>
      <c r="BV1641" s="210"/>
      <c r="BW1641" s="210"/>
      <c r="BX1641" s="210"/>
      <c r="BY1641" s="210"/>
      <c r="BZ1641" s="210"/>
      <c r="CA1641" s="210"/>
      <c r="CB1641" s="210"/>
      <c r="CC1641" s="210"/>
      <c r="CD1641" s="210"/>
      <c r="CE1641" s="210"/>
      <c r="CF1641" s="210"/>
      <c r="CG1641" s="210"/>
      <c r="CH1641" s="210"/>
      <c r="CI1641" s="210"/>
      <c r="CJ1641" s="210"/>
      <c r="CK1641" s="210"/>
      <c r="CL1641" s="210"/>
      <c r="CM1641" s="210"/>
      <c r="CN1641" s="210"/>
      <c r="CO1641" s="210"/>
      <c r="CP1641" s="210"/>
      <c r="CQ1641" s="210"/>
      <c r="CR1641" s="210"/>
      <c r="CS1641" s="210"/>
      <c r="CT1641" s="210"/>
      <c r="CU1641" s="210"/>
      <c r="CV1641" s="210"/>
      <c r="CW1641" s="210"/>
      <c r="CX1641" s="210"/>
      <c r="CY1641" s="210"/>
      <c r="CZ1641" s="210"/>
      <c r="DA1641" s="210"/>
      <c r="DB1641" s="210"/>
      <c r="DC1641" s="210"/>
      <c r="DD1641" s="210"/>
      <c r="DE1641" s="210"/>
      <c r="DF1641" s="210"/>
      <c r="DG1641" s="210"/>
      <c r="DH1641" s="210"/>
      <c r="DI1641" s="210"/>
      <c r="DJ1641" s="210"/>
      <c r="DK1641" s="210"/>
      <c r="DL1641" s="210"/>
      <c r="DM1641" s="210"/>
      <c r="DN1641" s="210"/>
      <c r="DO1641" s="210"/>
      <c r="DP1641" s="210"/>
      <c r="DQ1641" s="210"/>
      <c r="DR1641" s="210"/>
      <c r="DS1641" s="210"/>
      <c r="DT1641" s="210"/>
      <c r="DU1641" s="210"/>
      <c r="DV1641" s="210"/>
      <c r="DW1641" s="210"/>
      <c r="DX1641" s="210"/>
      <c r="DY1641" s="210"/>
      <c r="DZ1641" s="210"/>
      <c r="EA1641" s="210"/>
      <c r="EB1641" s="210"/>
      <c r="EC1641" s="210"/>
      <c r="ED1641" s="210"/>
      <c r="EE1641" s="210"/>
      <c r="EF1641" s="210"/>
      <c r="EG1641" s="210"/>
      <c r="EH1641" s="210"/>
      <c r="EI1641" s="210"/>
      <c r="EJ1641" s="210"/>
      <c r="EK1641" s="210"/>
      <c r="EL1641" s="210"/>
      <c r="EM1641" s="210"/>
      <c r="EN1641" s="210"/>
      <c r="EO1641" s="210"/>
      <c r="EP1641" s="210"/>
      <c r="EQ1641" s="210"/>
      <c r="ER1641" s="210"/>
      <c r="ES1641" s="210"/>
      <c r="ET1641" s="210"/>
      <c r="EU1641" s="210"/>
    </row>
    <row r="1642" spans="1:151" ht="13">
      <c r="A1642" s="210"/>
      <c r="B1642" s="210"/>
      <c r="C1642" s="210"/>
      <c r="D1642" s="210"/>
      <c r="E1642" s="210"/>
      <c r="F1642" s="210"/>
      <c r="G1642" s="210"/>
      <c r="H1642" s="298"/>
      <c r="I1642" s="298"/>
      <c r="J1642" s="298"/>
      <c r="K1642" s="298"/>
      <c r="L1642" s="298"/>
      <c r="M1642" s="298"/>
      <c r="N1642" s="298"/>
      <c r="O1642" s="210"/>
      <c r="P1642" s="210"/>
      <c r="Q1642" s="211"/>
      <c r="R1642" s="210"/>
      <c r="S1642" s="210"/>
      <c r="T1642" s="210"/>
      <c r="U1642" s="210"/>
      <c r="V1642" s="210"/>
      <c r="W1642" s="210"/>
      <c r="X1642" s="192" t="s">
        <v>173</v>
      </c>
      <c r="Y1642" s="192" t="s">
        <v>509</v>
      </c>
      <c r="Z1642" s="167" t="str">
        <f>'Reviewer 2'!$AB$266</f>
        <v>NR</v>
      </c>
      <c r="AA1642" s="210"/>
      <c r="AB1642" s="210"/>
      <c r="AC1642" s="210"/>
      <c r="AD1642" s="210"/>
      <c r="AE1642" s="210"/>
      <c r="AF1642" s="210"/>
      <c r="AG1642" s="217"/>
      <c r="AH1642" s="217"/>
      <c r="AI1642" s="210"/>
      <c r="AJ1642" s="210"/>
      <c r="AK1642" s="210"/>
      <c r="AL1642" s="210"/>
      <c r="AM1642" s="210"/>
      <c r="AN1642" s="210"/>
      <c r="AO1642" s="210"/>
      <c r="AP1642" s="210"/>
      <c r="AQ1642" s="210"/>
      <c r="AR1642" s="210"/>
      <c r="AS1642" s="210"/>
      <c r="AT1642" s="210"/>
      <c r="AU1642" s="210"/>
      <c r="AV1642" s="210"/>
      <c r="AW1642" s="210"/>
      <c r="AX1642" s="210"/>
      <c r="AY1642" s="210"/>
      <c r="AZ1642" s="210"/>
      <c r="BA1642" s="210"/>
      <c r="BB1642" s="210"/>
      <c r="BC1642" s="210"/>
      <c r="BD1642" s="210"/>
      <c r="BE1642" s="210"/>
      <c r="BF1642" s="210"/>
      <c r="BG1642" s="210"/>
      <c r="BH1642" s="210"/>
      <c r="BI1642" s="210"/>
      <c r="BJ1642" s="210"/>
      <c r="BK1642" s="210"/>
      <c r="BL1642" s="210"/>
      <c r="BM1642" s="210"/>
      <c r="BN1642" s="210"/>
      <c r="BO1642" s="210"/>
      <c r="BP1642" s="210"/>
      <c r="BQ1642" s="210"/>
      <c r="BR1642" s="210"/>
      <c r="BS1642" s="210"/>
      <c r="BT1642" s="210"/>
      <c r="BU1642" s="210"/>
      <c r="BV1642" s="210"/>
      <c r="BW1642" s="210"/>
      <c r="BX1642" s="210"/>
      <c r="BY1642" s="210"/>
      <c r="BZ1642" s="210"/>
      <c r="CA1642" s="210"/>
      <c r="CB1642" s="210"/>
      <c r="CC1642" s="210"/>
      <c r="CD1642" s="210"/>
      <c r="CE1642" s="210"/>
      <c r="CF1642" s="210"/>
      <c r="CG1642" s="210"/>
      <c r="CH1642" s="210"/>
      <c r="CI1642" s="210"/>
      <c r="CJ1642" s="210"/>
      <c r="CK1642" s="210"/>
      <c r="CL1642" s="210"/>
      <c r="CM1642" s="210"/>
      <c r="CN1642" s="210"/>
      <c r="CO1642" s="210"/>
      <c r="CP1642" s="210"/>
      <c r="CQ1642" s="210"/>
      <c r="CR1642" s="210"/>
      <c r="CS1642" s="210"/>
      <c r="CT1642" s="210"/>
      <c r="CU1642" s="210"/>
      <c r="CV1642" s="210"/>
      <c r="CW1642" s="210"/>
      <c r="CX1642" s="210"/>
      <c r="CY1642" s="210"/>
      <c r="CZ1642" s="210"/>
      <c r="DA1642" s="210"/>
      <c r="DB1642" s="210"/>
      <c r="DC1642" s="210"/>
      <c r="DD1642" s="210"/>
      <c r="DE1642" s="210"/>
      <c r="DF1642" s="210"/>
      <c r="DG1642" s="210"/>
      <c r="DH1642" s="210"/>
      <c r="DI1642" s="210"/>
      <c r="DJ1642" s="210"/>
      <c r="DK1642" s="210"/>
      <c r="DL1642" s="210"/>
      <c r="DM1642" s="210"/>
      <c r="DN1642" s="210"/>
      <c r="DO1642" s="210"/>
      <c r="DP1642" s="210"/>
      <c r="DQ1642" s="210"/>
      <c r="DR1642" s="210"/>
      <c r="DS1642" s="210"/>
      <c r="DT1642" s="210"/>
      <c r="DU1642" s="210"/>
      <c r="DV1642" s="210"/>
      <c r="DW1642" s="210"/>
      <c r="DX1642" s="210"/>
      <c r="DY1642" s="210"/>
      <c r="DZ1642" s="210"/>
      <c r="EA1642" s="210"/>
      <c r="EB1642" s="210"/>
      <c r="EC1642" s="210"/>
      <c r="ED1642" s="210"/>
      <c r="EE1642" s="210"/>
      <c r="EF1642" s="210"/>
      <c r="EG1642" s="210"/>
      <c r="EH1642" s="210"/>
      <c r="EI1642" s="210"/>
      <c r="EJ1642" s="210"/>
      <c r="EK1642" s="210"/>
      <c r="EL1642" s="210"/>
      <c r="EM1642" s="210"/>
      <c r="EN1642" s="210"/>
      <c r="EO1642" s="210"/>
      <c r="EP1642" s="210"/>
      <c r="EQ1642" s="210"/>
      <c r="ER1642" s="210"/>
      <c r="ES1642" s="210"/>
      <c r="ET1642" s="210"/>
      <c r="EU1642" s="210"/>
    </row>
    <row r="1643" spans="1:151" ht="13">
      <c r="A1643" s="210"/>
      <c r="B1643" s="210"/>
      <c r="C1643" s="210"/>
      <c r="D1643" s="210"/>
      <c r="E1643" s="210"/>
      <c r="F1643" s="210"/>
      <c r="G1643" s="210"/>
      <c r="H1643" s="298"/>
      <c r="I1643" s="298"/>
      <c r="J1643" s="298"/>
      <c r="K1643" s="298"/>
      <c r="L1643" s="298"/>
      <c r="M1643" s="298"/>
      <c r="N1643" s="298"/>
      <c r="O1643" s="210"/>
      <c r="P1643" s="210"/>
      <c r="Q1643" s="211"/>
      <c r="R1643" s="210"/>
      <c r="S1643" s="210"/>
      <c r="T1643" s="210"/>
      <c r="U1643" s="210"/>
      <c r="V1643" s="210"/>
      <c r="W1643" s="210"/>
      <c r="X1643" s="192" t="s">
        <v>173</v>
      </c>
      <c r="Y1643" s="192" t="s">
        <v>510</v>
      </c>
      <c r="Z1643" s="167" t="str">
        <f>'Reviewer 2'!$AB$267</f>
        <v>NR</v>
      </c>
      <c r="AA1643" s="210"/>
      <c r="AB1643" s="210"/>
      <c r="AC1643" s="210"/>
      <c r="AD1643" s="210"/>
      <c r="AE1643" s="210"/>
      <c r="AF1643" s="210"/>
      <c r="AG1643" s="217"/>
      <c r="AH1643" s="217"/>
      <c r="AI1643" s="210"/>
      <c r="AJ1643" s="210"/>
      <c r="AK1643" s="210"/>
      <c r="AL1643" s="210"/>
      <c r="AM1643" s="210"/>
      <c r="AN1643" s="210"/>
      <c r="AO1643" s="210"/>
      <c r="AP1643" s="210"/>
      <c r="AQ1643" s="210"/>
      <c r="AR1643" s="210"/>
      <c r="AS1643" s="210"/>
      <c r="AT1643" s="210"/>
      <c r="AU1643" s="210"/>
      <c r="AV1643" s="210"/>
      <c r="AW1643" s="210"/>
      <c r="AX1643" s="210"/>
      <c r="AY1643" s="210"/>
      <c r="AZ1643" s="210"/>
      <c r="BA1643" s="210"/>
      <c r="BB1643" s="210"/>
      <c r="BC1643" s="210"/>
      <c r="BD1643" s="210"/>
      <c r="BE1643" s="210"/>
      <c r="BF1643" s="210"/>
      <c r="BG1643" s="210"/>
      <c r="BH1643" s="210"/>
      <c r="BI1643" s="210"/>
      <c r="BJ1643" s="210"/>
      <c r="BK1643" s="210"/>
      <c r="BL1643" s="210"/>
      <c r="BM1643" s="210"/>
      <c r="BN1643" s="210"/>
      <c r="BO1643" s="210"/>
      <c r="BP1643" s="210"/>
      <c r="BQ1643" s="210"/>
      <c r="BR1643" s="210"/>
      <c r="BS1643" s="210"/>
      <c r="BT1643" s="210"/>
      <c r="BU1643" s="210"/>
      <c r="BV1643" s="210"/>
      <c r="BW1643" s="210"/>
      <c r="BX1643" s="210"/>
      <c r="BY1643" s="210"/>
      <c r="BZ1643" s="210"/>
      <c r="CA1643" s="210"/>
      <c r="CB1643" s="210"/>
      <c r="CC1643" s="210"/>
      <c r="CD1643" s="210"/>
      <c r="CE1643" s="210"/>
      <c r="CF1643" s="210"/>
      <c r="CG1643" s="210"/>
      <c r="CH1643" s="210"/>
      <c r="CI1643" s="210"/>
      <c r="CJ1643" s="210"/>
      <c r="CK1643" s="210"/>
      <c r="CL1643" s="210"/>
      <c r="CM1643" s="210"/>
      <c r="CN1643" s="210"/>
      <c r="CO1643" s="210"/>
      <c r="CP1643" s="210"/>
      <c r="CQ1643" s="210"/>
      <c r="CR1643" s="210"/>
      <c r="CS1643" s="210"/>
      <c r="CT1643" s="210"/>
      <c r="CU1643" s="210"/>
      <c r="CV1643" s="210"/>
      <c r="CW1643" s="210"/>
      <c r="CX1643" s="210"/>
      <c r="CY1643" s="210"/>
      <c r="CZ1643" s="210"/>
      <c r="DA1643" s="210"/>
      <c r="DB1643" s="210"/>
      <c r="DC1643" s="210"/>
      <c r="DD1643" s="210"/>
      <c r="DE1643" s="210"/>
      <c r="DF1643" s="210"/>
      <c r="DG1643" s="210"/>
      <c r="DH1643" s="210"/>
      <c r="DI1643" s="210"/>
      <c r="DJ1643" s="210"/>
      <c r="DK1643" s="210"/>
      <c r="DL1643" s="210"/>
      <c r="DM1643" s="210"/>
      <c r="DN1643" s="210"/>
      <c r="DO1643" s="210"/>
      <c r="DP1643" s="210"/>
      <c r="DQ1643" s="210"/>
      <c r="DR1643" s="210"/>
      <c r="DS1643" s="210"/>
      <c r="DT1643" s="210"/>
      <c r="DU1643" s="210"/>
      <c r="DV1643" s="210"/>
      <c r="DW1643" s="210"/>
      <c r="DX1643" s="210"/>
      <c r="DY1643" s="210"/>
      <c r="DZ1643" s="210"/>
      <c r="EA1643" s="210"/>
      <c r="EB1643" s="210"/>
      <c r="EC1643" s="210"/>
      <c r="ED1643" s="210"/>
      <c r="EE1643" s="210"/>
      <c r="EF1643" s="210"/>
      <c r="EG1643" s="210"/>
      <c r="EH1643" s="210"/>
      <c r="EI1643" s="210"/>
      <c r="EJ1643" s="210"/>
      <c r="EK1643" s="210"/>
      <c r="EL1643" s="210"/>
      <c r="EM1643" s="210"/>
      <c r="EN1643" s="210"/>
      <c r="EO1643" s="210"/>
      <c r="EP1643" s="210"/>
      <c r="EQ1643" s="210"/>
      <c r="ER1643" s="210"/>
      <c r="ES1643" s="210"/>
      <c r="ET1643" s="210"/>
      <c r="EU1643" s="210"/>
    </row>
    <row r="1644" spans="1:151" ht="13">
      <c r="A1644" s="210"/>
      <c r="B1644" s="210"/>
      <c r="C1644" s="210"/>
      <c r="D1644" s="210"/>
      <c r="E1644" s="210"/>
      <c r="F1644" s="210"/>
      <c r="G1644" s="210"/>
      <c r="H1644" s="298"/>
      <c r="I1644" s="298"/>
      <c r="J1644" s="298"/>
      <c r="K1644" s="298"/>
      <c r="L1644" s="298"/>
      <c r="M1644" s="298"/>
      <c r="N1644" s="298"/>
      <c r="O1644" s="210"/>
      <c r="P1644" s="210"/>
      <c r="Q1644" s="211"/>
      <c r="R1644" s="210"/>
      <c r="S1644" s="210"/>
      <c r="T1644" s="210"/>
      <c r="U1644" s="210"/>
      <c r="V1644" s="210"/>
      <c r="W1644" s="210"/>
      <c r="X1644" s="192" t="s">
        <v>173</v>
      </c>
      <c r="Y1644" s="192" t="s">
        <v>511</v>
      </c>
      <c r="Z1644" s="167" t="str">
        <f>'Reviewer 2'!$AB$268</f>
        <v>NR</v>
      </c>
      <c r="AA1644" s="210"/>
      <c r="AB1644" s="210"/>
      <c r="AC1644" s="210"/>
      <c r="AD1644" s="210"/>
      <c r="AE1644" s="210"/>
      <c r="AF1644" s="210"/>
      <c r="AG1644" s="217"/>
      <c r="AH1644" s="217"/>
      <c r="AI1644" s="210"/>
      <c r="AJ1644" s="210"/>
      <c r="AK1644" s="210"/>
      <c r="AL1644" s="210"/>
      <c r="AM1644" s="210"/>
      <c r="AN1644" s="210"/>
      <c r="AO1644" s="210"/>
      <c r="AP1644" s="210"/>
      <c r="AQ1644" s="210"/>
      <c r="AR1644" s="210"/>
      <c r="AS1644" s="210"/>
      <c r="AT1644" s="210"/>
      <c r="AU1644" s="210"/>
      <c r="AV1644" s="210"/>
      <c r="AW1644" s="210"/>
      <c r="AX1644" s="210"/>
      <c r="AY1644" s="210"/>
      <c r="AZ1644" s="210"/>
      <c r="BA1644" s="210"/>
      <c r="BB1644" s="210"/>
      <c r="BC1644" s="210"/>
      <c r="BD1644" s="210"/>
      <c r="BE1644" s="210"/>
      <c r="BF1644" s="210"/>
      <c r="BG1644" s="210"/>
      <c r="BH1644" s="210"/>
      <c r="BI1644" s="210"/>
      <c r="BJ1644" s="210"/>
      <c r="BK1644" s="210"/>
      <c r="BL1644" s="210"/>
      <c r="BM1644" s="210"/>
      <c r="BN1644" s="210"/>
      <c r="BO1644" s="210"/>
      <c r="BP1644" s="210"/>
      <c r="BQ1644" s="210"/>
      <c r="BR1644" s="210"/>
      <c r="BS1644" s="210"/>
      <c r="BT1644" s="210"/>
      <c r="BU1644" s="210"/>
      <c r="BV1644" s="210"/>
      <c r="BW1644" s="210"/>
      <c r="BX1644" s="210"/>
      <c r="BY1644" s="210"/>
      <c r="BZ1644" s="210"/>
      <c r="CA1644" s="210"/>
      <c r="CB1644" s="210"/>
      <c r="CC1644" s="210"/>
      <c r="CD1644" s="210"/>
      <c r="CE1644" s="210"/>
      <c r="CF1644" s="210"/>
      <c r="CG1644" s="210"/>
      <c r="CH1644" s="210"/>
      <c r="CI1644" s="210"/>
      <c r="CJ1644" s="210"/>
      <c r="CK1644" s="210"/>
      <c r="CL1644" s="210"/>
      <c r="CM1644" s="210"/>
      <c r="CN1644" s="210"/>
      <c r="CO1644" s="210"/>
      <c r="CP1644" s="210"/>
      <c r="CQ1644" s="210"/>
      <c r="CR1644" s="210"/>
      <c r="CS1644" s="210"/>
      <c r="CT1644" s="210"/>
      <c r="CU1644" s="210"/>
      <c r="CV1644" s="210"/>
      <c r="CW1644" s="210"/>
      <c r="CX1644" s="210"/>
      <c r="CY1644" s="210"/>
      <c r="CZ1644" s="210"/>
      <c r="DA1644" s="210"/>
      <c r="DB1644" s="210"/>
      <c r="DC1644" s="210"/>
      <c r="DD1644" s="210"/>
      <c r="DE1644" s="210"/>
      <c r="DF1644" s="210"/>
      <c r="DG1644" s="210"/>
      <c r="DH1644" s="210"/>
      <c r="DI1644" s="210"/>
      <c r="DJ1644" s="210"/>
      <c r="DK1644" s="210"/>
      <c r="DL1644" s="210"/>
      <c r="DM1644" s="210"/>
      <c r="DN1644" s="210"/>
      <c r="DO1644" s="210"/>
      <c r="DP1644" s="210"/>
      <c r="DQ1644" s="210"/>
      <c r="DR1644" s="210"/>
      <c r="DS1644" s="210"/>
      <c r="DT1644" s="210"/>
      <c r="DU1644" s="210"/>
      <c r="DV1644" s="210"/>
      <c r="DW1644" s="210"/>
      <c r="DX1644" s="210"/>
      <c r="DY1644" s="210"/>
      <c r="DZ1644" s="210"/>
      <c r="EA1644" s="210"/>
      <c r="EB1644" s="210"/>
      <c r="EC1644" s="210"/>
      <c r="ED1644" s="210"/>
      <c r="EE1644" s="210"/>
      <c r="EF1644" s="210"/>
      <c r="EG1644" s="210"/>
      <c r="EH1644" s="210"/>
      <c r="EI1644" s="210"/>
      <c r="EJ1644" s="210"/>
      <c r="EK1644" s="210"/>
      <c r="EL1644" s="210"/>
      <c r="EM1644" s="210"/>
      <c r="EN1644" s="210"/>
      <c r="EO1644" s="210"/>
      <c r="EP1644" s="210"/>
      <c r="EQ1644" s="210"/>
      <c r="ER1644" s="210"/>
      <c r="ES1644" s="210"/>
      <c r="ET1644" s="210"/>
      <c r="EU1644" s="210"/>
    </row>
    <row r="1645" spans="1:151" ht="13">
      <c r="A1645" s="210"/>
      <c r="B1645" s="210"/>
      <c r="C1645" s="210"/>
      <c r="D1645" s="210"/>
      <c r="E1645" s="210"/>
      <c r="F1645" s="210"/>
      <c r="G1645" s="210"/>
      <c r="H1645" s="298"/>
      <c r="I1645" s="298"/>
      <c r="J1645" s="298"/>
      <c r="K1645" s="298"/>
      <c r="L1645" s="298"/>
      <c r="M1645" s="298"/>
      <c r="N1645" s="298"/>
      <c r="O1645" s="210"/>
      <c r="P1645" s="210"/>
      <c r="Q1645" s="211"/>
      <c r="R1645" s="210"/>
      <c r="S1645" s="210"/>
      <c r="T1645" s="210"/>
      <c r="U1645" s="210"/>
      <c r="V1645" s="210"/>
      <c r="W1645" s="210"/>
      <c r="X1645" s="192" t="s">
        <v>173</v>
      </c>
      <c r="Y1645" s="192" t="s">
        <v>512</v>
      </c>
      <c r="Z1645" s="167" t="str">
        <f>'Reviewer 2'!$AB$269</f>
        <v>NR</v>
      </c>
      <c r="AA1645" s="210"/>
      <c r="AB1645" s="210"/>
      <c r="AC1645" s="210"/>
      <c r="AD1645" s="210"/>
      <c r="AE1645" s="210"/>
      <c r="AF1645" s="210"/>
      <c r="AG1645" s="217"/>
      <c r="AH1645" s="217"/>
      <c r="AI1645" s="210"/>
      <c r="AJ1645" s="210"/>
      <c r="AK1645" s="210"/>
      <c r="AL1645" s="210"/>
      <c r="AM1645" s="210"/>
      <c r="AN1645" s="210"/>
      <c r="AO1645" s="210"/>
      <c r="AP1645" s="210"/>
      <c r="AQ1645" s="210"/>
      <c r="AR1645" s="210"/>
      <c r="AS1645" s="210"/>
      <c r="AT1645" s="210"/>
      <c r="AU1645" s="210"/>
      <c r="AV1645" s="210"/>
      <c r="AW1645" s="210"/>
      <c r="AX1645" s="210"/>
      <c r="AY1645" s="210"/>
      <c r="AZ1645" s="210"/>
      <c r="BA1645" s="210"/>
      <c r="BB1645" s="210"/>
      <c r="BC1645" s="210"/>
      <c r="BD1645" s="210"/>
      <c r="BE1645" s="210"/>
      <c r="BF1645" s="210"/>
      <c r="BG1645" s="210"/>
      <c r="BH1645" s="210"/>
      <c r="BI1645" s="210"/>
      <c r="BJ1645" s="210"/>
      <c r="BK1645" s="210"/>
      <c r="BL1645" s="210"/>
      <c r="BM1645" s="210"/>
      <c r="BN1645" s="210"/>
      <c r="BO1645" s="210"/>
      <c r="BP1645" s="210"/>
      <c r="BQ1645" s="210"/>
      <c r="BR1645" s="210"/>
      <c r="BS1645" s="210"/>
      <c r="BT1645" s="210"/>
      <c r="BU1645" s="210"/>
      <c r="BV1645" s="210"/>
      <c r="BW1645" s="210"/>
      <c r="BX1645" s="210"/>
      <c r="BY1645" s="210"/>
      <c r="BZ1645" s="210"/>
      <c r="CA1645" s="210"/>
      <c r="CB1645" s="210"/>
      <c r="CC1645" s="210"/>
      <c r="CD1645" s="210"/>
      <c r="CE1645" s="210"/>
      <c r="CF1645" s="210"/>
      <c r="CG1645" s="210"/>
      <c r="CH1645" s="210"/>
      <c r="CI1645" s="210"/>
      <c r="CJ1645" s="210"/>
      <c r="CK1645" s="210"/>
      <c r="CL1645" s="210"/>
      <c r="CM1645" s="210"/>
      <c r="CN1645" s="210"/>
      <c r="CO1645" s="210"/>
      <c r="CP1645" s="210"/>
      <c r="CQ1645" s="210"/>
      <c r="CR1645" s="210"/>
      <c r="CS1645" s="210"/>
      <c r="CT1645" s="210"/>
      <c r="CU1645" s="210"/>
      <c r="CV1645" s="210"/>
      <c r="CW1645" s="210"/>
      <c r="CX1645" s="210"/>
      <c r="CY1645" s="210"/>
      <c r="CZ1645" s="210"/>
      <c r="DA1645" s="210"/>
      <c r="DB1645" s="210"/>
      <c r="DC1645" s="210"/>
      <c r="DD1645" s="210"/>
      <c r="DE1645" s="210"/>
      <c r="DF1645" s="210"/>
      <c r="DG1645" s="210"/>
      <c r="DH1645" s="210"/>
      <c r="DI1645" s="210"/>
      <c r="DJ1645" s="210"/>
      <c r="DK1645" s="210"/>
      <c r="DL1645" s="210"/>
      <c r="DM1645" s="210"/>
      <c r="DN1645" s="210"/>
      <c r="DO1645" s="210"/>
      <c r="DP1645" s="210"/>
      <c r="DQ1645" s="210"/>
      <c r="DR1645" s="210"/>
      <c r="DS1645" s="210"/>
      <c r="DT1645" s="210"/>
      <c r="DU1645" s="210"/>
      <c r="DV1645" s="210"/>
      <c r="DW1645" s="210"/>
      <c r="DX1645" s="210"/>
      <c r="DY1645" s="210"/>
      <c r="DZ1645" s="210"/>
      <c r="EA1645" s="210"/>
      <c r="EB1645" s="210"/>
      <c r="EC1645" s="210"/>
      <c r="ED1645" s="210"/>
      <c r="EE1645" s="210"/>
      <c r="EF1645" s="210"/>
      <c r="EG1645" s="210"/>
      <c r="EH1645" s="210"/>
      <c r="EI1645" s="210"/>
      <c r="EJ1645" s="210"/>
      <c r="EK1645" s="210"/>
      <c r="EL1645" s="210"/>
      <c r="EM1645" s="210"/>
      <c r="EN1645" s="210"/>
      <c r="EO1645" s="210"/>
      <c r="EP1645" s="210"/>
      <c r="EQ1645" s="210"/>
      <c r="ER1645" s="210"/>
      <c r="ES1645" s="210"/>
      <c r="ET1645" s="210"/>
      <c r="EU1645" s="210"/>
    </row>
    <row r="1646" spans="1:151" ht="13">
      <c r="A1646" s="210"/>
      <c r="B1646" s="210"/>
      <c r="C1646" s="210"/>
      <c r="D1646" s="210"/>
      <c r="E1646" s="210"/>
      <c r="F1646" s="210"/>
      <c r="G1646" s="210"/>
      <c r="H1646" s="298"/>
      <c r="I1646" s="298"/>
      <c r="J1646" s="298"/>
      <c r="K1646" s="298"/>
      <c r="L1646" s="298"/>
      <c r="M1646" s="298"/>
      <c r="N1646" s="298"/>
      <c r="O1646" s="210"/>
      <c r="P1646" s="210"/>
      <c r="Q1646" s="211"/>
      <c r="R1646" s="210"/>
      <c r="S1646" s="210"/>
      <c r="T1646" s="210"/>
      <c r="U1646" s="210"/>
      <c r="V1646" s="210"/>
      <c r="W1646" s="210"/>
      <c r="X1646" s="192" t="s">
        <v>173</v>
      </c>
      <c r="Y1646" s="192" t="s">
        <v>513</v>
      </c>
      <c r="Z1646" s="167" t="str">
        <f>'Reviewer 2'!$AB$270</f>
        <v>NR</v>
      </c>
      <c r="AA1646" s="210"/>
      <c r="AB1646" s="210"/>
      <c r="AC1646" s="210"/>
      <c r="AD1646" s="210"/>
      <c r="AE1646" s="210"/>
      <c r="AF1646" s="210"/>
      <c r="AG1646" s="217"/>
      <c r="AH1646" s="217"/>
      <c r="AI1646" s="210"/>
      <c r="AJ1646" s="210"/>
      <c r="AK1646" s="210"/>
      <c r="AL1646" s="210"/>
      <c r="AM1646" s="210"/>
      <c r="AN1646" s="210"/>
      <c r="AO1646" s="210"/>
      <c r="AP1646" s="210"/>
      <c r="AQ1646" s="210"/>
      <c r="AR1646" s="210"/>
      <c r="AS1646" s="210"/>
      <c r="AT1646" s="210"/>
      <c r="AU1646" s="210"/>
      <c r="AV1646" s="210"/>
      <c r="AW1646" s="210"/>
      <c r="AX1646" s="210"/>
      <c r="AY1646" s="210"/>
      <c r="AZ1646" s="210"/>
      <c r="BA1646" s="210"/>
      <c r="BB1646" s="210"/>
      <c r="BC1646" s="210"/>
      <c r="BD1646" s="210"/>
      <c r="BE1646" s="210"/>
      <c r="BF1646" s="210"/>
      <c r="BG1646" s="210"/>
      <c r="BH1646" s="210"/>
      <c r="BI1646" s="210"/>
      <c r="BJ1646" s="210"/>
      <c r="BK1646" s="210"/>
      <c r="BL1646" s="210"/>
      <c r="BM1646" s="210"/>
      <c r="BN1646" s="210"/>
      <c r="BO1646" s="210"/>
      <c r="BP1646" s="210"/>
      <c r="BQ1646" s="210"/>
      <c r="BR1646" s="210"/>
      <c r="BS1646" s="210"/>
      <c r="BT1646" s="210"/>
      <c r="BU1646" s="210"/>
      <c r="BV1646" s="210"/>
      <c r="BW1646" s="210"/>
      <c r="BX1646" s="210"/>
      <c r="BY1646" s="210"/>
      <c r="BZ1646" s="210"/>
      <c r="CA1646" s="210"/>
      <c r="CB1646" s="210"/>
      <c r="CC1646" s="210"/>
      <c r="CD1646" s="210"/>
      <c r="CE1646" s="210"/>
      <c r="CF1646" s="210"/>
      <c r="CG1646" s="210"/>
      <c r="CH1646" s="210"/>
      <c r="CI1646" s="210"/>
      <c r="CJ1646" s="210"/>
      <c r="CK1646" s="210"/>
      <c r="CL1646" s="210"/>
      <c r="CM1646" s="210"/>
      <c r="CN1646" s="210"/>
      <c r="CO1646" s="210"/>
      <c r="CP1646" s="210"/>
      <c r="CQ1646" s="210"/>
      <c r="CR1646" s="210"/>
      <c r="CS1646" s="210"/>
      <c r="CT1646" s="210"/>
      <c r="CU1646" s="210"/>
      <c r="CV1646" s="210"/>
      <c r="CW1646" s="210"/>
      <c r="CX1646" s="210"/>
      <c r="CY1646" s="210"/>
      <c r="CZ1646" s="210"/>
      <c r="DA1646" s="210"/>
      <c r="DB1646" s="210"/>
      <c r="DC1646" s="210"/>
      <c r="DD1646" s="210"/>
      <c r="DE1646" s="210"/>
      <c r="DF1646" s="210"/>
      <c r="DG1646" s="210"/>
      <c r="DH1646" s="210"/>
      <c r="DI1646" s="210"/>
      <c r="DJ1646" s="210"/>
      <c r="DK1646" s="210"/>
      <c r="DL1646" s="210"/>
      <c r="DM1646" s="210"/>
      <c r="DN1646" s="210"/>
      <c r="DO1646" s="210"/>
      <c r="DP1646" s="210"/>
      <c r="DQ1646" s="210"/>
      <c r="DR1646" s="210"/>
      <c r="DS1646" s="210"/>
      <c r="DT1646" s="210"/>
      <c r="DU1646" s="210"/>
      <c r="DV1646" s="210"/>
      <c r="DW1646" s="210"/>
      <c r="DX1646" s="210"/>
      <c r="DY1646" s="210"/>
      <c r="DZ1646" s="210"/>
      <c r="EA1646" s="210"/>
      <c r="EB1646" s="210"/>
      <c r="EC1646" s="210"/>
      <c r="ED1646" s="210"/>
      <c r="EE1646" s="210"/>
      <c r="EF1646" s="210"/>
      <c r="EG1646" s="210"/>
      <c r="EH1646" s="210"/>
      <c r="EI1646" s="210"/>
      <c r="EJ1646" s="210"/>
      <c r="EK1646" s="210"/>
      <c r="EL1646" s="210"/>
      <c r="EM1646" s="210"/>
      <c r="EN1646" s="210"/>
      <c r="EO1646" s="210"/>
      <c r="EP1646" s="210"/>
      <c r="EQ1646" s="210"/>
      <c r="ER1646" s="210"/>
      <c r="ES1646" s="210"/>
      <c r="ET1646" s="210"/>
      <c r="EU1646" s="210"/>
    </row>
    <row r="1647" spans="1:151" ht="13">
      <c r="A1647" s="210"/>
      <c r="B1647" s="210"/>
      <c r="C1647" s="210"/>
      <c r="D1647" s="210"/>
      <c r="E1647" s="210"/>
      <c r="F1647" s="210"/>
      <c r="G1647" s="210"/>
      <c r="H1647" s="298"/>
      <c r="I1647" s="298"/>
      <c r="J1647" s="298"/>
      <c r="K1647" s="298"/>
      <c r="L1647" s="298"/>
      <c r="M1647" s="298"/>
      <c r="N1647" s="298"/>
      <c r="O1647" s="210"/>
      <c r="P1647" s="210"/>
      <c r="Q1647" s="211"/>
      <c r="R1647" s="210"/>
      <c r="S1647" s="210"/>
      <c r="T1647" s="210"/>
      <c r="U1647" s="210"/>
      <c r="V1647" s="210"/>
      <c r="W1647" s="210"/>
      <c r="X1647" s="192" t="s">
        <v>173</v>
      </c>
      <c r="Y1647" s="192" t="s">
        <v>514</v>
      </c>
      <c r="Z1647" s="167" t="str">
        <f>'Reviewer 2'!$AB$271</f>
        <v>NR</v>
      </c>
      <c r="AA1647" s="210"/>
      <c r="AB1647" s="210"/>
      <c r="AC1647" s="210"/>
      <c r="AD1647" s="210"/>
      <c r="AE1647" s="210"/>
      <c r="AF1647" s="210"/>
      <c r="AG1647" s="217"/>
      <c r="AH1647" s="217"/>
      <c r="AI1647" s="210"/>
      <c r="AJ1647" s="210"/>
      <c r="AK1647" s="210"/>
      <c r="AL1647" s="210"/>
      <c r="AM1647" s="210"/>
      <c r="AN1647" s="210"/>
      <c r="AO1647" s="210"/>
      <c r="AP1647" s="210"/>
      <c r="AQ1647" s="210"/>
      <c r="AR1647" s="210"/>
      <c r="AS1647" s="210"/>
      <c r="AT1647" s="210"/>
      <c r="AU1647" s="210"/>
      <c r="AV1647" s="210"/>
      <c r="AW1647" s="210"/>
      <c r="AX1647" s="210"/>
      <c r="AY1647" s="210"/>
      <c r="AZ1647" s="210"/>
      <c r="BA1647" s="210"/>
      <c r="BB1647" s="210"/>
      <c r="BC1647" s="210"/>
      <c r="BD1647" s="210"/>
      <c r="BE1647" s="210"/>
      <c r="BF1647" s="210"/>
      <c r="BG1647" s="210"/>
      <c r="BH1647" s="210"/>
      <c r="BI1647" s="210"/>
      <c r="BJ1647" s="210"/>
      <c r="BK1647" s="210"/>
      <c r="BL1647" s="210"/>
      <c r="BM1647" s="210"/>
      <c r="BN1647" s="210"/>
      <c r="BO1647" s="210"/>
      <c r="BP1647" s="210"/>
      <c r="BQ1647" s="210"/>
      <c r="BR1647" s="210"/>
      <c r="BS1647" s="210"/>
      <c r="BT1647" s="210"/>
      <c r="BU1647" s="210"/>
      <c r="BV1647" s="210"/>
      <c r="BW1647" s="210"/>
      <c r="BX1647" s="210"/>
      <c r="BY1647" s="210"/>
      <c r="BZ1647" s="210"/>
      <c r="CA1647" s="210"/>
      <c r="CB1647" s="210"/>
      <c r="CC1647" s="210"/>
      <c r="CD1647" s="210"/>
      <c r="CE1647" s="210"/>
      <c r="CF1647" s="210"/>
      <c r="CG1647" s="210"/>
      <c r="CH1647" s="210"/>
      <c r="CI1647" s="210"/>
      <c r="CJ1647" s="210"/>
      <c r="CK1647" s="210"/>
      <c r="CL1647" s="210"/>
      <c r="CM1647" s="210"/>
      <c r="CN1647" s="210"/>
      <c r="CO1647" s="210"/>
      <c r="CP1647" s="210"/>
      <c r="CQ1647" s="210"/>
      <c r="CR1647" s="210"/>
      <c r="CS1647" s="210"/>
      <c r="CT1647" s="210"/>
      <c r="CU1647" s="210"/>
      <c r="CV1647" s="210"/>
      <c r="CW1647" s="210"/>
      <c r="CX1647" s="210"/>
      <c r="CY1647" s="210"/>
      <c r="CZ1647" s="210"/>
      <c r="DA1647" s="210"/>
      <c r="DB1647" s="210"/>
      <c r="DC1647" s="210"/>
      <c r="DD1647" s="210"/>
      <c r="DE1647" s="210"/>
      <c r="DF1647" s="210"/>
      <c r="DG1647" s="210"/>
      <c r="DH1647" s="210"/>
      <c r="DI1647" s="210"/>
      <c r="DJ1647" s="210"/>
      <c r="DK1647" s="210"/>
      <c r="DL1647" s="210"/>
      <c r="DM1647" s="210"/>
      <c r="DN1647" s="210"/>
      <c r="DO1647" s="210"/>
      <c r="DP1647" s="210"/>
      <c r="DQ1647" s="210"/>
      <c r="DR1647" s="210"/>
      <c r="DS1647" s="210"/>
      <c r="DT1647" s="210"/>
      <c r="DU1647" s="210"/>
      <c r="DV1647" s="210"/>
      <c r="DW1647" s="210"/>
      <c r="DX1647" s="210"/>
      <c r="DY1647" s="210"/>
      <c r="DZ1647" s="210"/>
      <c r="EA1647" s="210"/>
      <c r="EB1647" s="210"/>
      <c r="EC1647" s="210"/>
      <c r="ED1647" s="210"/>
      <c r="EE1647" s="210"/>
      <c r="EF1647" s="210"/>
      <c r="EG1647" s="210"/>
      <c r="EH1647" s="210"/>
      <c r="EI1647" s="210"/>
      <c r="EJ1647" s="210"/>
      <c r="EK1647" s="210"/>
      <c r="EL1647" s="210"/>
      <c r="EM1647" s="210"/>
      <c r="EN1647" s="210"/>
      <c r="EO1647" s="210"/>
      <c r="EP1647" s="210"/>
      <c r="EQ1647" s="210"/>
      <c r="ER1647" s="210"/>
      <c r="ES1647" s="210"/>
      <c r="ET1647" s="210"/>
      <c r="EU1647" s="210"/>
    </row>
    <row r="1648" spans="1:151" ht="13">
      <c r="A1648" s="210"/>
      <c r="B1648" s="210"/>
      <c r="C1648" s="210"/>
      <c r="D1648" s="210"/>
      <c r="E1648" s="210"/>
      <c r="F1648" s="210"/>
      <c r="G1648" s="210"/>
      <c r="H1648" s="298"/>
      <c r="I1648" s="298"/>
      <c r="J1648" s="298"/>
      <c r="K1648" s="298"/>
      <c r="L1648" s="298"/>
      <c r="M1648" s="298"/>
      <c r="N1648" s="298"/>
      <c r="O1648" s="210"/>
      <c r="P1648" s="210"/>
      <c r="Q1648" s="211"/>
      <c r="R1648" s="210"/>
      <c r="S1648" s="210"/>
      <c r="T1648" s="210"/>
      <c r="U1648" s="210"/>
      <c r="V1648" s="210"/>
      <c r="W1648" s="210"/>
      <c r="X1648" s="192" t="s">
        <v>173</v>
      </c>
      <c r="Y1648" s="192" t="s">
        <v>515</v>
      </c>
      <c r="Z1648" s="167" t="str">
        <f>'Reviewer 2'!$AB$272</f>
        <v>NR</v>
      </c>
      <c r="AA1648" s="210"/>
      <c r="AB1648" s="210"/>
      <c r="AC1648" s="210"/>
      <c r="AD1648" s="210"/>
      <c r="AE1648" s="210"/>
      <c r="AF1648" s="210"/>
      <c r="AG1648" s="217"/>
      <c r="AH1648" s="217"/>
      <c r="AI1648" s="210"/>
      <c r="AJ1648" s="210"/>
      <c r="AK1648" s="210"/>
      <c r="AL1648" s="210"/>
      <c r="AM1648" s="210"/>
      <c r="AN1648" s="210"/>
      <c r="AO1648" s="210"/>
      <c r="AP1648" s="210"/>
      <c r="AQ1648" s="210"/>
      <c r="AR1648" s="210"/>
      <c r="AS1648" s="210"/>
      <c r="AT1648" s="210"/>
      <c r="AU1648" s="210"/>
      <c r="AV1648" s="210"/>
      <c r="AW1648" s="210"/>
      <c r="AX1648" s="210"/>
      <c r="AY1648" s="210"/>
      <c r="AZ1648" s="210"/>
      <c r="BA1648" s="210"/>
      <c r="BB1648" s="210"/>
      <c r="BC1648" s="210"/>
      <c r="BD1648" s="210"/>
      <c r="BE1648" s="210"/>
      <c r="BF1648" s="210"/>
      <c r="BG1648" s="210"/>
      <c r="BH1648" s="210"/>
      <c r="BI1648" s="210"/>
      <c r="BJ1648" s="210"/>
      <c r="BK1648" s="210"/>
      <c r="BL1648" s="210"/>
      <c r="BM1648" s="210"/>
      <c r="BN1648" s="210"/>
      <c r="BO1648" s="210"/>
      <c r="BP1648" s="210"/>
      <c r="BQ1648" s="210"/>
      <c r="BR1648" s="210"/>
      <c r="BS1648" s="210"/>
      <c r="BT1648" s="210"/>
      <c r="BU1648" s="210"/>
      <c r="BV1648" s="210"/>
      <c r="BW1648" s="210"/>
      <c r="BX1648" s="210"/>
      <c r="BY1648" s="210"/>
      <c r="BZ1648" s="210"/>
      <c r="CA1648" s="210"/>
      <c r="CB1648" s="210"/>
      <c r="CC1648" s="210"/>
      <c r="CD1648" s="210"/>
      <c r="CE1648" s="210"/>
      <c r="CF1648" s="210"/>
      <c r="CG1648" s="210"/>
      <c r="CH1648" s="210"/>
      <c r="CI1648" s="210"/>
      <c r="CJ1648" s="210"/>
      <c r="CK1648" s="210"/>
      <c r="CL1648" s="210"/>
      <c r="CM1648" s="210"/>
      <c r="CN1648" s="210"/>
      <c r="CO1648" s="210"/>
      <c r="CP1648" s="210"/>
      <c r="CQ1648" s="210"/>
      <c r="CR1648" s="210"/>
      <c r="CS1648" s="210"/>
      <c r="CT1648" s="210"/>
      <c r="CU1648" s="210"/>
      <c r="CV1648" s="210"/>
      <c r="CW1648" s="210"/>
      <c r="CX1648" s="210"/>
      <c r="CY1648" s="210"/>
      <c r="CZ1648" s="210"/>
      <c r="DA1648" s="210"/>
      <c r="DB1648" s="210"/>
      <c r="DC1648" s="210"/>
      <c r="DD1648" s="210"/>
      <c r="DE1648" s="210"/>
      <c r="DF1648" s="210"/>
      <c r="DG1648" s="210"/>
      <c r="DH1648" s="210"/>
      <c r="DI1648" s="210"/>
      <c r="DJ1648" s="210"/>
      <c r="DK1648" s="210"/>
      <c r="DL1648" s="210"/>
      <c r="DM1648" s="210"/>
      <c r="DN1648" s="210"/>
      <c r="DO1648" s="210"/>
      <c r="DP1648" s="210"/>
      <c r="DQ1648" s="210"/>
      <c r="DR1648" s="210"/>
      <c r="DS1648" s="210"/>
      <c r="DT1648" s="210"/>
      <c r="DU1648" s="210"/>
      <c r="DV1648" s="210"/>
      <c r="DW1648" s="210"/>
      <c r="DX1648" s="210"/>
      <c r="DY1648" s="210"/>
      <c r="DZ1648" s="210"/>
      <c r="EA1648" s="210"/>
      <c r="EB1648" s="210"/>
      <c r="EC1648" s="210"/>
      <c r="ED1648" s="210"/>
      <c r="EE1648" s="210"/>
      <c r="EF1648" s="210"/>
      <c r="EG1648" s="210"/>
      <c r="EH1648" s="210"/>
      <c r="EI1648" s="210"/>
      <c r="EJ1648" s="210"/>
      <c r="EK1648" s="210"/>
      <c r="EL1648" s="210"/>
      <c r="EM1648" s="210"/>
      <c r="EN1648" s="210"/>
      <c r="EO1648" s="210"/>
      <c r="EP1648" s="210"/>
      <c r="EQ1648" s="210"/>
      <c r="ER1648" s="210"/>
      <c r="ES1648" s="210"/>
      <c r="ET1648" s="210"/>
      <c r="EU1648" s="210"/>
    </row>
    <row r="1649" spans="1:151" ht="13">
      <c r="A1649" s="210"/>
      <c r="B1649" s="210"/>
      <c r="C1649" s="210"/>
      <c r="D1649" s="210"/>
      <c r="E1649" s="210"/>
      <c r="F1649" s="210"/>
      <c r="G1649" s="210"/>
      <c r="H1649" s="298"/>
      <c r="I1649" s="298"/>
      <c r="J1649" s="298"/>
      <c r="K1649" s="298"/>
      <c r="L1649" s="298"/>
      <c r="M1649" s="298"/>
      <c r="N1649" s="298"/>
      <c r="O1649" s="210"/>
      <c r="P1649" s="210"/>
      <c r="Q1649" s="211"/>
      <c r="R1649" s="210"/>
      <c r="S1649" s="210"/>
      <c r="T1649" s="210"/>
      <c r="U1649" s="210"/>
      <c r="V1649" s="210"/>
      <c r="W1649" s="210"/>
      <c r="X1649" s="192" t="s">
        <v>173</v>
      </c>
      <c r="Y1649" s="192" t="s">
        <v>516</v>
      </c>
      <c r="Z1649" s="167" t="str">
        <f>'Reviewer 2'!$AB$273</f>
        <v>NR</v>
      </c>
      <c r="AA1649" s="210"/>
      <c r="AB1649" s="210"/>
      <c r="AC1649" s="210"/>
      <c r="AD1649" s="210"/>
      <c r="AE1649" s="210"/>
      <c r="AF1649" s="210"/>
      <c r="AG1649" s="217"/>
      <c r="AH1649" s="217"/>
      <c r="AI1649" s="210"/>
      <c r="AJ1649" s="210"/>
      <c r="AK1649" s="210"/>
      <c r="AL1649" s="210"/>
      <c r="AM1649" s="210"/>
      <c r="AN1649" s="210"/>
      <c r="AO1649" s="210"/>
      <c r="AP1649" s="210"/>
      <c r="AQ1649" s="210"/>
      <c r="AR1649" s="210"/>
      <c r="AS1649" s="210"/>
      <c r="AT1649" s="210"/>
      <c r="AU1649" s="210"/>
      <c r="AV1649" s="210"/>
      <c r="AW1649" s="210"/>
      <c r="AX1649" s="210"/>
      <c r="AY1649" s="210"/>
      <c r="AZ1649" s="210"/>
      <c r="BA1649" s="210"/>
      <c r="BB1649" s="210"/>
      <c r="BC1649" s="210"/>
      <c r="BD1649" s="210"/>
      <c r="BE1649" s="210"/>
      <c r="BF1649" s="210"/>
      <c r="BG1649" s="210"/>
      <c r="BH1649" s="210"/>
      <c r="BI1649" s="210"/>
      <c r="BJ1649" s="210"/>
      <c r="BK1649" s="210"/>
      <c r="BL1649" s="210"/>
      <c r="BM1649" s="210"/>
      <c r="BN1649" s="210"/>
      <c r="BO1649" s="210"/>
      <c r="BP1649" s="210"/>
      <c r="BQ1649" s="210"/>
      <c r="BR1649" s="210"/>
      <c r="BS1649" s="210"/>
      <c r="BT1649" s="210"/>
      <c r="BU1649" s="210"/>
      <c r="BV1649" s="210"/>
      <c r="BW1649" s="210"/>
      <c r="BX1649" s="210"/>
      <c r="BY1649" s="210"/>
      <c r="BZ1649" s="210"/>
      <c r="CA1649" s="210"/>
      <c r="CB1649" s="210"/>
      <c r="CC1649" s="210"/>
      <c r="CD1649" s="210"/>
      <c r="CE1649" s="210"/>
      <c r="CF1649" s="210"/>
      <c r="CG1649" s="210"/>
      <c r="CH1649" s="210"/>
      <c r="CI1649" s="210"/>
      <c r="CJ1649" s="210"/>
      <c r="CK1649" s="210"/>
      <c r="CL1649" s="210"/>
      <c r="CM1649" s="210"/>
      <c r="CN1649" s="210"/>
      <c r="CO1649" s="210"/>
      <c r="CP1649" s="210"/>
      <c r="CQ1649" s="210"/>
      <c r="CR1649" s="210"/>
      <c r="CS1649" s="210"/>
      <c r="CT1649" s="210"/>
      <c r="CU1649" s="210"/>
      <c r="CV1649" s="210"/>
      <c r="CW1649" s="210"/>
      <c r="CX1649" s="210"/>
      <c r="CY1649" s="210"/>
      <c r="CZ1649" s="210"/>
      <c r="DA1649" s="210"/>
      <c r="DB1649" s="210"/>
      <c r="DC1649" s="210"/>
      <c r="DD1649" s="210"/>
      <c r="DE1649" s="210"/>
      <c r="DF1649" s="210"/>
      <c r="DG1649" s="210"/>
      <c r="DH1649" s="210"/>
      <c r="DI1649" s="210"/>
      <c r="DJ1649" s="210"/>
      <c r="DK1649" s="210"/>
      <c r="DL1649" s="210"/>
      <c r="DM1649" s="210"/>
      <c r="DN1649" s="210"/>
      <c r="DO1649" s="210"/>
      <c r="DP1649" s="210"/>
      <c r="DQ1649" s="210"/>
      <c r="DR1649" s="210"/>
      <c r="DS1649" s="210"/>
      <c r="DT1649" s="210"/>
      <c r="DU1649" s="210"/>
      <c r="DV1649" s="210"/>
      <c r="DW1649" s="210"/>
      <c r="DX1649" s="210"/>
      <c r="DY1649" s="210"/>
      <c r="DZ1649" s="210"/>
      <c r="EA1649" s="210"/>
      <c r="EB1649" s="210"/>
      <c r="EC1649" s="210"/>
      <c r="ED1649" s="210"/>
      <c r="EE1649" s="210"/>
      <c r="EF1649" s="210"/>
      <c r="EG1649" s="210"/>
      <c r="EH1649" s="210"/>
      <c r="EI1649" s="210"/>
      <c r="EJ1649" s="210"/>
      <c r="EK1649" s="210"/>
      <c r="EL1649" s="210"/>
      <c r="EM1649" s="210"/>
      <c r="EN1649" s="210"/>
      <c r="EO1649" s="210"/>
      <c r="EP1649" s="210"/>
      <c r="EQ1649" s="210"/>
      <c r="ER1649" s="210"/>
      <c r="ES1649" s="210"/>
      <c r="ET1649" s="210"/>
      <c r="EU1649" s="210"/>
    </row>
    <row r="1650" spans="1:151" ht="13">
      <c r="A1650" s="210"/>
      <c r="B1650" s="210"/>
      <c r="C1650" s="210"/>
      <c r="D1650" s="210"/>
      <c r="E1650" s="210"/>
      <c r="F1650" s="210"/>
      <c r="G1650" s="210"/>
      <c r="H1650" s="298"/>
      <c r="I1650" s="298"/>
      <c r="J1650" s="298"/>
      <c r="K1650" s="298"/>
      <c r="L1650" s="298"/>
      <c r="M1650" s="298"/>
      <c r="N1650" s="298"/>
      <c r="O1650" s="210"/>
      <c r="P1650" s="210"/>
      <c r="Q1650" s="211"/>
      <c r="R1650" s="210"/>
      <c r="S1650" s="210"/>
      <c r="T1650" s="210"/>
      <c r="U1650" s="210"/>
      <c r="V1650" s="210"/>
      <c r="W1650" s="210"/>
      <c r="X1650" s="192" t="s">
        <v>173</v>
      </c>
      <c r="Y1650" s="192" t="s">
        <v>517</v>
      </c>
      <c r="Z1650" s="167" t="str">
        <f>'Reviewer 2'!$AB$274</f>
        <v>NR</v>
      </c>
      <c r="AA1650" s="210"/>
      <c r="AB1650" s="210"/>
      <c r="AC1650" s="210"/>
      <c r="AD1650" s="210"/>
      <c r="AE1650" s="210"/>
      <c r="AF1650" s="210"/>
      <c r="AG1650" s="217"/>
      <c r="AH1650" s="217"/>
      <c r="AI1650" s="210"/>
      <c r="AJ1650" s="210"/>
      <c r="AK1650" s="210"/>
      <c r="AL1650" s="210"/>
      <c r="AM1650" s="210"/>
      <c r="AN1650" s="210"/>
      <c r="AO1650" s="210"/>
      <c r="AP1650" s="210"/>
      <c r="AQ1650" s="210"/>
      <c r="AR1650" s="210"/>
      <c r="AS1650" s="210"/>
      <c r="AT1650" s="210"/>
      <c r="AU1650" s="210"/>
      <c r="AV1650" s="210"/>
      <c r="AW1650" s="210"/>
      <c r="AX1650" s="210"/>
      <c r="AY1650" s="210"/>
      <c r="AZ1650" s="210"/>
      <c r="BA1650" s="210"/>
      <c r="BB1650" s="210"/>
      <c r="BC1650" s="210"/>
      <c r="BD1650" s="210"/>
      <c r="BE1650" s="210"/>
      <c r="BF1650" s="210"/>
      <c r="BG1650" s="210"/>
      <c r="BH1650" s="210"/>
      <c r="BI1650" s="210"/>
      <c r="BJ1650" s="210"/>
      <c r="BK1650" s="210"/>
      <c r="BL1650" s="210"/>
      <c r="BM1650" s="210"/>
      <c r="BN1650" s="210"/>
      <c r="BO1650" s="210"/>
      <c r="BP1650" s="210"/>
      <c r="BQ1650" s="210"/>
      <c r="BR1650" s="210"/>
      <c r="BS1650" s="210"/>
      <c r="BT1650" s="210"/>
      <c r="BU1650" s="210"/>
      <c r="BV1650" s="210"/>
      <c r="BW1650" s="210"/>
      <c r="BX1650" s="210"/>
      <c r="BY1650" s="210"/>
      <c r="BZ1650" s="210"/>
      <c r="CA1650" s="210"/>
      <c r="CB1650" s="210"/>
      <c r="CC1650" s="210"/>
      <c r="CD1650" s="210"/>
      <c r="CE1650" s="210"/>
      <c r="CF1650" s="210"/>
      <c r="CG1650" s="210"/>
      <c r="CH1650" s="210"/>
      <c r="CI1650" s="210"/>
      <c r="CJ1650" s="210"/>
      <c r="CK1650" s="210"/>
      <c r="CL1650" s="210"/>
      <c r="CM1650" s="210"/>
      <c r="CN1650" s="210"/>
      <c r="CO1650" s="210"/>
      <c r="CP1650" s="210"/>
      <c r="CQ1650" s="210"/>
      <c r="CR1650" s="210"/>
      <c r="CS1650" s="210"/>
      <c r="CT1650" s="210"/>
      <c r="CU1650" s="210"/>
      <c r="CV1650" s="210"/>
      <c r="CW1650" s="210"/>
      <c r="CX1650" s="210"/>
      <c r="CY1650" s="210"/>
      <c r="CZ1650" s="210"/>
      <c r="DA1650" s="210"/>
      <c r="DB1650" s="210"/>
      <c r="DC1650" s="210"/>
      <c r="DD1650" s="210"/>
      <c r="DE1650" s="210"/>
      <c r="DF1650" s="210"/>
      <c r="DG1650" s="210"/>
      <c r="DH1650" s="210"/>
      <c r="DI1650" s="210"/>
      <c r="DJ1650" s="210"/>
      <c r="DK1650" s="210"/>
      <c r="DL1650" s="210"/>
      <c r="DM1650" s="210"/>
      <c r="DN1650" s="210"/>
      <c r="DO1650" s="210"/>
      <c r="DP1650" s="210"/>
      <c r="DQ1650" s="210"/>
      <c r="DR1650" s="210"/>
      <c r="DS1650" s="210"/>
      <c r="DT1650" s="210"/>
      <c r="DU1650" s="210"/>
      <c r="DV1650" s="210"/>
      <c r="DW1650" s="210"/>
      <c r="DX1650" s="210"/>
      <c r="DY1650" s="210"/>
      <c r="DZ1650" s="210"/>
      <c r="EA1650" s="210"/>
      <c r="EB1650" s="210"/>
      <c r="EC1650" s="210"/>
      <c r="ED1650" s="210"/>
      <c r="EE1650" s="210"/>
      <c r="EF1650" s="210"/>
      <c r="EG1650" s="210"/>
      <c r="EH1650" s="210"/>
      <c r="EI1650" s="210"/>
      <c r="EJ1650" s="210"/>
      <c r="EK1650" s="210"/>
      <c r="EL1650" s="210"/>
      <c r="EM1650" s="210"/>
      <c r="EN1650" s="210"/>
      <c r="EO1650" s="210"/>
      <c r="EP1650" s="210"/>
      <c r="EQ1650" s="210"/>
      <c r="ER1650" s="210"/>
      <c r="ES1650" s="210"/>
      <c r="ET1650" s="210"/>
      <c r="EU1650" s="210"/>
    </row>
    <row r="1651" spans="1:151" ht="13">
      <c r="A1651" s="210"/>
      <c r="B1651" s="210"/>
      <c r="C1651" s="210"/>
      <c r="D1651" s="210"/>
      <c r="E1651" s="210"/>
      <c r="F1651" s="210"/>
      <c r="G1651" s="210"/>
      <c r="H1651" s="298"/>
      <c r="I1651" s="298"/>
      <c r="J1651" s="298"/>
      <c r="K1651" s="298"/>
      <c r="L1651" s="298"/>
      <c r="M1651" s="298"/>
      <c r="N1651" s="298"/>
      <c r="O1651" s="210"/>
      <c r="P1651" s="210"/>
      <c r="Q1651" s="211"/>
      <c r="R1651" s="210"/>
      <c r="S1651" s="210"/>
      <c r="T1651" s="210"/>
      <c r="U1651" s="210"/>
      <c r="V1651" s="210"/>
      <c r="W1651" s="210"/>
      <c r="X1651" s="192" t="s">
        <v>173</v>
      </c>
      <c r="Y1651" s="192" t="s">
        <v>518</v>
      </c>
      <c r="Z1651" s="167" t="str">
        <f>'Reviewer 2'!$AB$275</f>
        <v>NR</v>
      </c>
      <c r="AA1651" s="210"/>
      <c r="AB1651" s="210"/>
      <c r="AC1651" s="210"/>
      <c r="AD1651" s="210"/>
      <c r="AE1651" s="210"/>
      <c r="AF1651" s="210"/>
      <c r="AG1651" s="217"/>
      <c r="AH1651" s="217"/>
      <c r="AI1651" s="210"/>
      <c r="AJ1651" s="210"/>
      <c r="AK1651" s="210"/>
      <c r="AL1651" s="210"/>
      <c r="AM1651" s="210"/>
      <c r="AN1651" s="210"/>
      <c r="AO1651" s="210"/>
      <c r="AP1651" s="210"/>
      <c r="AQ1651" s="210"/>
      <c r="AR1651" s="210"/>
      <c r="AS1651" s="210"/>
      <c r="AT1651" s="210"/>
      <c r="AU1651" s="210"/>
      <c r="AV1651" s="210"/>
      <c r="AW1651" s="210"/>
      <c r="AX1651" s="210"/>
      <c r="AY1651" s="210"/>
      <c r="AZ1651" s="210"/>
      <c r="BA1651" s="210"/>
      <c r="BB1651" s="210"/>
      <c r="BC1651" s="210"/>
      <c r="BD1651" s="210"/>
      <c r="BE1651" s="210"/>
      <c r="BF1651" s="210"/>
      <c r="BG1651" s="210"/>
      <c r="BH1651" s="210"/>
      <c r="BI1651" s="210"/>
      <c r="BJ1651" s="210"/>
      <c r="BK1651" s="210"/>
      <c r="BL1651" s="210"/>
      <c r="BM1651" s="210"/>
      <c r="BN1651" s="210"/>
      <c r="BO1651" s="210"/>
      <c r="BP1651" s="210"/>
      <c r="BQ1651" s="210"/>
      <c r="BR1651" s="210"/>
      <c r="BS1651" s="210"/>
      <c r="BT1651" s="210"/>
      <c r="BU1651" s="210"/>
      <c r="BV1651" s="210"/>
      <c r="BW1651" s="210"/>
      <c r="BX1651" s="210"/>
      <c r="BY1651" s="210"/>
      <c r="BZ1651" s="210"/>
      <c r="CA1651" s="210"/>
      <c r="CB1651" s="210"/>
      <c r="CC1651" s="210"/>
      <c r="CD1651" s="210"/>
      <c r="CE1651" s="210"/>
      <c r="CF1651" s="210"/>
      <c r="CG1651" s="210"/>
      <c r="CH1651" s="210"/>
      <c r="CI1651" s="210"/>
      <c r="CJ1651" s="210"/>
      <c r="CK1651" s="210"/>
      <c r="CL1651" s="210"/>
      <c r="CM1651" s="210"/>
      <c r="CN1651" s="210"/>
      <c r="CO1651" s="210"/>
      <c r="CP1651" s="210"/>
      <c r="CQ1651" s="210"/>
      <c r="CR1651" s="210"/>
      <c r="CS1651" s="210"/>
      <c r="CT1651" s="210"/>
      <c r="CU1651" s="210"/>
      <c r="CV1651" s="210"/>
      <c r="CW1651" s="210"/>
      <c r="CX1651" s="210"/>
      <c r="CY1651" s="210"/>
      <c r="CZ1651" s="210"/>
      <c r="DA1651" s="210"/>
      <c r="DB1651" s="210"/>
      <c r="DC1651" s="210"/>
      <c r="DD1651" s="210"/>
      <c r="DE1651" s="210"/>
      <c r="DF1651" s="210"/>
      <c r="DG1651" s="210"/>
      <c r="DH1651" s="210"/>
      <c r="DI1651" s="210"/>
      <c r="DJ1651" s="210"/>
      <c r="DK1651" s="210"/>
      <c r="DL1651" s="210"/>
      <c r="DM1651" s="210"/>
      <c r="DN1651" s="210"/>
      <c r="DO1651" s="210"/>
      <c r="DP1651" s="210"/>
      <c r="DQ1651" s="210"/>
      <c r="DR1651" s="210"/>
      <c r="DS1651" s="210"/>
      <c r="DT1651" s="210"/>
      <c r="DU1651" s="210"/>
      <c r="DV1651" s="210"/>
      <c r="DW1651" s="210"/>
      <c r="DX1651" s="210"/>
      <c r="DY1651" s="210"/>
      <c r="DZ1651" s="210"/>
      <c r="EA1651" s="210"/>
      <c r="EB1651" s="210"/>
      <c r="EC1651" s="210"/>
      <c r="ED1651" s="210"/>
      <c r="EE1651" s="210"/>
      <c r="EF1651" s="210"/>
      <c r="EG1651" s="210"/>
      <c r="EH1651" s="210"/>
      <c r="EI1651" s="210"/>
      <c r="EJ1651" s="210"/>
      <c r="EK1651" s="210"/>
      <c r="EL1651" s="210"/>
      <c r="EM1651" s="210"/>
      <c r="EN1651" s="210"/>
      <c r="EO1651" s="210"/>
      <c r="EP1651" s="210"/>
      <c r="EQ1651" s="210"/>
      <c r="ER1651" s="210"/>
      <c r="ES1651" s="210"/>
      <c r="ET1651" s="210"/>
      <c r="EU1651" s="210"/>
    </row>
    <row r="1652" spans="1:151" ht="13">
      <c r="A1652" s="210"/>
      <c r="B1652" s="210"/>
      <c r="C1652" s="210"/>
      <c r="D1652" s="210"/>
      <c r="E1652" s="210"/>
      <c r="F1652" s="210"/>
      <c r="G1652" s="210"/>
      <c r="H1652" s="298"/>
      <c r="I1652" s="298"/>
      <c r="J1652" s="298"/>
      <c r="K1652" s="298"/>
      <c r="L1652" s="298"/>
      <c r="M1652" s="298"/>
      <c r="N1652" s="298"/>
      <c r="O1652" s="210"/>
      <c r="P1652" s="210"/>
      <c r="Q1652" s="211"/>
      <c r="R1652" s="210"/>
      <c r="S1652" s="210"/>
      <c r="T1652" s="210"/>
      <c r="U1652" s="210"/>
      <c r="V1652" s="210"/>
      <c r="W1652" s="210"/>
      <c r="X1652" s="192" t="s">
        <v>173</v>
      </c>
      <c r="Y1652" s="192" t="s">
        <v>519</v>
      </c>
      <c r="Z1652" s="167" t="str">
        <f>'Reviewer 2'!$AB$278</f>
        <v>NR</v>
      </c>
      <c r="AA1652" s="210"/>
      <c r="AB1652" s="210"/>
      <c r="AC1652" s="210"/>
      <c r="AD1652" s="210"/>
      <c r="AE1652" s="210"/>
      <c r="AF1652" s="210"/>
      <c r="AG1652" s="217"/>
      <c r="AH1652" s="217"/>
      <c r="AI1652" s="210"/>
      <c r="AJ1652" s="210"/>
      <c r="AK1652" s="210"/>
      <c r="AL1652" s="210"/>
      <c r="AM1652" s="210"/>
      <c r="AN1652" s="210"/>
      <c r="AO1652" s="210"/>
      <c r="AP1652" s="210"/>
      <c r="AQ1652" s="210"/>
      <c r="AR1652" s="210"/>
      <c r="AS1652" s="210"/>
      <c r="AT1652" s="210"/>
      <c r="AU1652" s="210"/>
      <c r="AV1652" s="210"/>
      <c r="AW1652" s="210"/>
      <c r="AX1652" s="210"/>
      <c r="AY1652" s="210"/>
      <c r="AZ1652" s="210"/>
      <c r="BA1652" s="210"/>
      <c r="BB1652" s="210"/>
      <c r="BC1652" s="210"/>
      <c r="BD1652" s="210"/>
      <c r="BE1652" s="210"/>
      <c r="BF1652" s="210"/>
      <c r="BG1652" s="210"/>
      <c r="BH1652" s="210"/>
      <c r="BI1652" s="210"/>
      <c r="BJ1652" s="210"/>
      <c r="BK1652" s="210"/>
      <c r="BL1652" s="210"/>
      <c r="BM1652" s="210"/>
      <c r="BN1652" s="210"/>
      <c r="BO1652" s="210"/>
      <c r="BP1652" s="210"/>
      <c r="BQ1652" s="210"/>
      <c r="BR1652" s="210"/>
      <c r="BS1652" s="210"/>
      <c r="BT1652" s="210"/>
      <c r="BU1652" s="210"/>
      <c r="BV1652" s="210"/>
      <c r="BW1652" s="210"/>
      <c r="BX1652" s="210"/>
      <c r="BY1652" s="210"/>
      <c r="BZ1652" s="210"/>
      <c r="CA1652" s="210"/>
      <c r="CB1652" s="210"/>
      <c r="CC1652" s="210"/>
      <c r="CD1652" s="210"/>
      <c r="CE1652" s="210"/>
      <c r="CF1652" s="210"/>
      <c r="CG1652" s="210"/>
      <c r="CH1652" s="210"/>
      <c r="CI1652" s="210"/>
      <c r="CJ1652" s="210"/>
      <c r="CK1652" s="210"/>
      <c r="CL1652" s="210"/>
      <c r="CM1652" s="210"/>
      <c r="CN1652" s="210"/>
      <c r="CO1652" s="210"/>
      <c r="CP1652" s="210"/>
      <c r="CQ1652" s="210"/>
      <c r="CR1652" s="210"/>
      <c r="CS1652" s="210"/>
      <c r="CT1652" s="210"/>
      <c r="CU1652" s="210"/>
      <c r="CV1652" s="210"/>
      <c r="CW1652" s="210"/>
      <c r="CX1652" s="210"/>
      <c r="CY1652" s="210"/>
      <c r="CZ1652" s="210"/>
      <c r="DA1652" s="210"/>
      <c r="DB1652" s="210"/>
      <c r="DC1652" s="210"/>
      <c r="DD1652" s="210"/>
      <c r="DE1652" s="210"/>
      <c r="DF1652" s="210"/>
      <c r="DG1652" s="210"/>
      <c r="DH1652" s="210"/>
      <c r="DI1652" s="210"/>
      <c r="DJ1652" s="210"/>
      <c r="DK1652" s="210"/>
      <c r="DL1652" s="210"/>
      <c r="DM1652" s="210"/>
      <c r="DN1652" s="210"/>
      <c r="DO1652" s="210"/>
      <c r="DP1652" s="210"/>
      <c r="DQ1652" s="210"/>
      <c r="DR1652" s="210"/>
      <c r="DS1652" s="210"/>
      <c r="DT1652" s="210"/>
      <c r="DU1652" s="210"/>
      <c r="DV1652" s="210"/>
      <c r="DW1652" s="210"/>
      <c r="DX1652" s="210"/>
      <c r="DY1652" s="210"/>
      <c r="DZ1652" s="210"/>
      <c r="EA1652" s="210"/>
      <c r="EB1652" s="210"/>
      <c r="EC1652" s="210"/>
      <c r="ED1652" s="210"/>
      <c r="EE1652" s="210"/>
      <c r="EF1652" s="210"/>
      <c r="EG1652" s="210"/>
      <c r="EH1652" s="210"/>
      <c r="EI1652" s="210"/>
      <c r="EJ1652" s="210"/>
      <c r="EK1652" s="210"/>
      <c r="EL1652" s="210"/>
      <c r="EM1652" s="210"/>
      <c r="EN1652" s="210"/>
      <c r="EO1652" s="210"/>
      <c r="EP1652" s="210"/>
      <c r="EQ1652" s="210"/>
      <c r="ER1652" s="210"/>
      <c r="ES1652" s="210"/>
      <c r="ET1652" s="210"/>
      <c r="EU1652" s="210"/>
    </row>
    <row r="1653" spans="1:151" ht="13">
      <c r="A1653" s="210"/>
      <c r="B1653" s="210"/>
      <c r="C1653" s="210"/>
      <c r="D1653" s="210"/>
      <c r="E1653" s="210"/>
      <c r="F1653" s="210"/>
      <c r="G1653" s="210"/>
      <c r="H1653" s="298"/>
      <c r="I1653" s="298"/>
      <c r="J1653" s="298"/>
      <c r="K1653" s="298"/>
      <c r="L1653" s="298"/>
      <c r="M1653" s="298"/>
      <c r="N1653" s="298"/>
      <c r="O1653" s="210"/>
      <c r="P1653" s="210"/>
      <c r="Q1653" s="211"/>
      <c r="R1653" s="210"/>
      <c r="S1653" s="210"/>
      <c r="T1653" s="210"/>
      <c r="U1653" s="210"/>
      <c r="V1653" s="210"/>
      <c r="W1653" s="210"/>
      <c r="X1653" s="192" t="s">
        <v>173</v>
      </c>
      <c r="Y1653" s="192" t="s">
        <v>520</v>
      </c>
      <c r="Z1653" s="167" t="str">
        <f>'Reviewer 2'!$AB$279</f>
        <v>NR</v>
      </c>
      <c r="AA1653" s="210"/>
      <c r="AB1653" s="210"/>
      <c r="AC1653" s="210"/>
      <c r="AD1653" s="210"/>
      <c r="AE1653" s="210"/>
      <c r="AF1653" s="210"/>
      <c r="AG1653" s="217"/>
      <c r="AH1653" s="217"/>
      <c r="AI1653" s="210"/>
      <c r="AJ1653" s="210"/>
      <c r="AK1653" s="210"/>
      <c r="AL1653" s="210"/>
      <c r="AM1653" s="210"/>
      <c r="AN1653" s="210"/>
      <c r="AO1653" s="210"/>
      <c r="AP1653" s="210"/>
      <c r="AQ1653" s="210"/>
      <c r="AR1653" s="210"/>
      <c r="AS1653" s="210"/>
      <c r="AT1653" s="210"/>
      <c r="AU1653" s="210"/>
      <c r="AV1653" s="210"/>
      <c r="AW1653" s="210"/>
      <c r="AX1653" s="210"/>
      <c r="AY1653" s="210"/>
      <c r="AZ1653" s="210"/>
      <c r="BA1653" s="210"/>
      <c r="BB1653" s="210"/>
      <c r="BC1653" s="210"/>
      <c r="BD1653" s="210"/>
      <c r="BE1653" s="210"/>
      <c r="BF1653" s="210"/>
      <c r="BG1653" s="210"/>
      <c r="BH1653" s="210"/>
      <c r="BI1653" s="210"/>
      <c r="BJ1653" s="210"/>
      <c r="BK1653" s="210"/>
      <c r="BL1653" s="210"/>
      <c r="BM1653" s="210"/>
      <c r="BN1653" s="210"/>
      <c r="BO1653" s="210"/>
      <c r="BP1653" s="210"/>
      <c r="BQ1653" s="210"/>
      <c r="BR1653" s="210"/>
      <c r="BS1653" s="210"/>
      <c r="BT1653" s="210"/>
      <c r="BU1653" s="210"/>
      <c r="BV1653" s="210"/>
      <c r="BW1653" s="210"/>
      <c r="BX1653" s="210"/>
      <c r="BY1653" s="210"/>
      <c r="BZ1653" s="210"/>
      <c r="CA1653" s="210"/>
      <c r="CB1653" s="210"/>
      <c r="CC1653" s="210"/>
      <c r="CD1653" s="210"/>
      <c r="CE1653" s="210"/>
      <c r="CF1653" s="210"/>
      <c r="CG1653" s="210"/>
      <c r="CH1653" s="210"/>
      <c r="CI1653" s="210"/>
      <c r="CJ1653" s="210"/>
      <c r="CK1653" s="210"/>
      <c r="CL1653" s="210"/>
      <c r="CM1653" s="210"/>
      <c r="CN1653" s="210"/>
      <c r="CO1653" s="210"/>
      <c r="CP1653" s="210"/>
      <c r="CQ1653" s="210"/>
      <c r="CR1653" s="210"/>
      <c r="CS1653" s="210"/>
      <c r="CT1653" s="210"/>
      <c r="CU1653" s="210"/>
      <c r="CV1653" s="210"/>
      <c r="CW1653" s="210"/>
      <c r="CX1653" s="210"/>
      <c r="CY1653" s="210"/>
      <c r="CZ1653" s="210"/>
      <c r="DA1653" s="210"/>
      <c r="DB1653" s="210"/>
      <c r="DC1653" s="210"/>
      <c r="DD1653" s="210"/>
      <c r="DE1653" s="210"/>
      <c r="DF1653" s="210"/>
      <c r="DG1653" s="210"/>
      <c r="DH1653" s="210"/>
      <c r="DI1653" s="210"/>
      <c r="DJ1653" s="210"/>
      <c r="DK1653" s="210"/>
      <c r="DL1653" s="210"/>
      <c r="DM1653" s="210"/>
      <c r="DN1653" s="210"/>
      <c r="DO1653" s="210"/>
      <c r="DP1653" s="210"/>
      <c r="DQ1653" s="210"/>
      <c r="DR1653" s="210"/>
      <c r="DS1653" s="210"/>
      <c r="DT1653" s="210"/>
      <c r="DU1653" s="210"/>
      <c r="DV1653" s="210"/>
      <c r="DW1653" s="210"/>
      <c r="DX1653" s="210"/>
      <c r="DY1653" s="210"/>
      <c r="DZ1653" s="210"/>
      <c r="EA1653" s="210"/>
      <c r="EB1653" s="210"/>
      <c r="EC1653" s="210"/>
      <c r="ED1653" s="210"/>
      <c r="EE1653" s="210"/>
      <c r="EF1653" s="210"/>
      <c r="EG1653" s="210"/>
      <c r="EH1653" s="210"/>
      <c r="EI1653" s="210"/>
      <c r="EJ1653" s="210"/>
      <c r="EK1653" s="210"/>
      <c r="EL1653" s="210"/>
      <c r="EM1653" s="210"/>
      <c r="EN1653" s="210"/>
      <c r="EO1653" s="210"/>
      <c r="EP1653" s="210"/>
      <c r="EQ1653" s="210"/>
      <c r="ER1653" s="210"/>
      <c r="ES1653" s="210"/>
      <c r="ET1653" s="210"/>
      <c r="EU1653" s="210"/>
    </row>
    <row r="1654" spans="1:151" ht="13">
      <c r="A1654" s="210"/>
      <c r="B1654" s="210"/>
      <c r="C1654" s="210"/>
      <c r="D1654" s="210"/>
      <c r="E1654" s="210"/>
      <c r="F1654" s="210"/>
      <c r="G1654" s="210"/>
      <c r="H1654" s="298"/>
      <c r="I1654" s="298"/>
      <c r="J1654" s="298"/>
      <c r="K1654" s="298"/>
      <c r="L1654" s="298"/>
      <c r="M1654" s="298"/>
      <c r="N1654" s="298"/>
      <c r="O1654" s="210"/>
      <c r="P1654" s="210"/>
      <c r="Q1654" s="211"/>
      <c r="R1654" s="210"/>
      <c r="S1654" s="210"/>
      <c r="T1654" s="210"/>
      <c r="U1654" s="210"/>
      <c r="V1654" s="210"/>
      <c r="W1654" s="210"/>
      <c r="X1654" s="192" t="s">
        <v>173</v>
      </c>
      <c r="Y1654" s="192" t="s">
        <v>521</v>
      </c>
      <c r="Z1654" s="167" t="str">
        <f>'Reviewer 2'!$AB$280</f>
        <v>NR</v>
      </c>
      <c r="AA1654" s="210"/>
      <c r="AB1654" s="210"/>
      <c r="AC1654" s="210"/>
      <c r="AD1654" s="210"/>
      <c r="AE1654" s="210"/>
      <c r="AF1654" s="210"/>
      <c r="AG1654" s="217"/>
      <c r="AH1654" s="217"/>
      <c r="AI1654" s="210"/>
      <c r="AJ1654" s="210"/>
      <c r="AK1654" s="210"/>
      <c r="AL1654" s="210"/>
      <c r="AM1654" s="210"/>
      <c r="AN1654" s="210"/>
      <c r="AO1654" s="210"/>
      <c r="AP1654" s="210"/>
      <c r="AQ1654" s="210"/>
      <c r="AR1654" s="210"/>
      <c r="AS1654" s="210"/>
      <c r="AT1654" s="210"/>
      <c r="AU1654" s="210"/>
      <c r="AV1654" s="210"/>
      <c r="AW1654" s="210"/>
      <c r="AX1654" s="210"/>
      <c r="AY1654" s="210"/>
      <c r="AZ1654" s="210"/>
      <c r="BA1654" s="210"/>
      <c r="BB1654" s="210"/>
      <c r="BC1654" s="210"/>
      <c r="BD1654" s="210"/>
      <c r="BE1654" s="210"/>
      <c r="BF1654" s="210"/>
      <c r="BG1654" s="210"/>
      <c r="BH1654" s="210"/>
      <c r="BI1654" s="210"/>
      <c r="BJ1654" s="210"/>
      <c r="BK1654" s="210"/>
      <c r="BL1654" s="210"/>
      <c r="BM1654" s="210"/>
      <c r="BN1654" s="210"/>
      <c r="BO1654" s="210"/>
      <c r="BP1654" s="210"/>
      <c r="BQ1654" s="210"/>
      <c r="BR1654" s="210"/>
      <c r="BS1654" s="210"/>
      <c r="BT1654" s="210"/>
      <c r="BU1654" s="210"/>
      <c r="BV1654" s="210"/>
      <c r="BW1654" s="210"/>
      <c r="BX1654" s="210"/>
      <c r="BY1654" s="210"/>
      <c r="BZ1654" s="210"/>
      <c r="CA1654" s="210"/>
      <c r="CB1654" s="210"/>
      <c r="CC1654" s="210"/>
      <c r="CD1654" s="210"/>
      <c r="CE1654" s="210"/>
      <c r="CF1654" s="210"/>
      <c r="CG1654" s="210"/>
      <c r="CH1654" s="210"/>
      <c r="CI1654" s="210"/>
      <c r="CJ1654" s="210"/>
      <c r="CK1654" s="210"/>
      <c r="CL1654" s="210"/>
      <c r="CM1654" s="210"/>
      <c r="CN1654" s="210"/>
      <c r="CO1654" s="210"/>
      <c r="CP1654" s="210"/>
      <c r="CQ1654" s="210"/>
      <c r="CR1654" s="210"/>
      <c r="CS1654" s="210"/>
      <c r="CT1654" s="210"/>
      <c r="CU1654" s="210"/>
      <c r="CV1654" s="210"/>
      <c r="CW1654" s="210"/>
      <c r="CX1654" s="210"/>
      <c r="CY1654" s="210"/>
      <c r="CZ1654" s="210"/>
      <c r="DA1654" s="210"/>
      <c r="DB1654" s="210"/>
      <c r="DC1654" s="210"/>
      <c r="DD1654" s="210"/>
      <c r="DE1654" s="210"/>
      <c r="DF1654" s="210"/>
      <c r="DG1654" s="210"/>
      <c r="DH1654" s="210"/>
      <c r="DI1654" s="210"/>
      <c r="DJ1654" s="210"/>
      <c r="DK1654" s="210"/>
      <c r="DL1654" s="210"/>
      <c r="DM1654" s="210"/>
      <c r="DN1654" s="210"/>
      <c r="DO1654" s="210"/>
      <c r="DP1654" s="210"/>
      <c r="DQ1654" s="210"/>
      <c r="DR1654" s="210"/>
      <c r="DS1654" s="210"/>
      <c r="DT1654" s="210"/>
      <c r="DU1654" s="210"/>
      <c r="DV1654" s="210"/>
      <c r="DW1654" s="210"/>
      <c r="DX1654" s="210"/>
      <c r="DY1654" s="210"/>
      <c r="DZ1654" s="210"/>
      <c r="EA1654" s="210"/>
      <c r="EB1654" s="210"/>
      <c r="EC1654" s="210"/>
      <c r="ED1654" s="210"/>
      <c r="EE1654" s="210"/>
      <c r="EF1654" s="210"/>
      <c r="EG1654" s="210"/>
      <c r="EH1654" s="210"/>
      <c r="EI1654" s="210"/>
      <c r="EJ1654" s="210"/>
      <c r="EK1654" s="210"/>
      <c r="EL1654" s="210"/>
      <c r="EM1654" s="210"/>
      <c r="EN1654" s="210"/>
      <c r="EO1654" s="210"/>
      <c r="EP1654" s="210"/>
      <c r="EQ1654" s="210"/>
      <c r="ER1654" s="210"/>
      <c r="ES1654" s="210"/>
      <c r="ET1654" s="210"/>
      <c r="EU1654" s="210"/>
    </row>
    <row r="1655" spans="1:151" ht="13">
      <c r="A1655" s="210"/>
      <c r="B1655" s="210"/>
      <c r="C1655" s="210"/>
      <c r="D1655" s="210"/>
      <c r="E1655" s="210"/>
      <c r="F1655" s="210"/>
      <c r="G1655" s="210"/>
      <c r="H1655" s="298"/>
      <c r="I1655" s="298"/>
      <c r="J1655" s="298"/>
      <c r="K1655" s="298"/>
      <c r="L1655" s="298"/>
      <c r="M1655" s="298"/>
      <c r="N1655" s="298"/>
      <c r="O1655" s="210"/>
      <c r="P1655" s="210"/>
      <c r="Q1655" s="211"/>
      <c r="R1655" s="210"/>
      <c r="S1655" s="210"/>
      <c r="T1655" s="210"/>
      <c r="U1655" s="210"/>
      <c r="V1655" s="210"/>
      <c r="W1655" s="210"/>
      <c r="X1655" s="192" t="s">
        <v>173</v>
      </c>
      <c r="Y1655" s="192" t="s">
        <v>522</v>
      </c>
      <c r="Z1655" s="167" t="str">
        <f>'Reviewer 2'!$AB$281</f>
        <v>NR</v>
      </c>
      <c r="AA1655" s="210"/>
      <c r="AB1655" s="210"/>
      <c r="AC1655" s="210"/>
      <c r="AD1655" s="210"/>
      <c r="AE1655" s="210"/>
      <c r="AF1655" s="210"/>
      <c r="AG1655" s="217"/>
      <c r="AH1655" s="217"/>
      <c r="AI1655" s="210"/>
      <c r="AJ1655" s="210"/>
      <c r="AK1655" s="210"/>
      <c r="AL1655" s="210"/>
      <c r="AM1655" s="210"/>
      <c r="AN1655" s="210"/>
      <c r="AO1655" s="210"/>
      <c r="AP1655" s="210"/>
      <c r="AQ1655" s="210"/>
      <c r="AR1655" s="210"/>
      <c r="AS1655" s="210"/>
      <c r="AT1655" s="210"/>
      <c r="AU1655" s="210"/>
      <c r="AV1655" s="210"/>
      <c r="AW1655" s="210"/>
      <c r="AX1655" s="210"/>
      <c r="AY1655" s="210"/>
      <c r="AZ1655" s="210"/>
      <c r="BA1655" s="210"/>
      <c r="BB1655" s="210"/>
      <c r="BC1655" s="210"/>
      <c r="BD1655" s="210"/>
      <c r="BE1655" s="210"/>
      <c r="BF1655" s="210"/>
      <c r="BG1655" s="210"/>
      <c r="BH1655" s="210"/>
      <c r="BI1655" s="210"/>
      <c r="BJ1655" s="210"/>
      <c r="BK1655" s="210"/>
      <c r="BL1655" s="210"/>
      <c r="BM1655" s="210"/>
      <c r="BN1655" s="210"/>
      <c r="BO1655" s="210"/>
      <c r="BP1655" s="210"/>
      <c r="BQ1655" s="210"/>
      <c r="BR1655" s="210"/>
      <c r="BS1655" s="210"/>
      <c r="BT1655" s="210"/>
      <c r="BU1655" s="210"/>
      <c r="BV1655" s="210"/>
      <c r="BW1655" s="210"/>
      <c r="BX1655" s="210"/>
      <c r="BY1655" s="210"/>
      <c r="BZ1655" s="210"/>
      <c r="CA1655" s="210"/>
      <c r="CB1655" s="210"/>
      <c r="CC1655" s="210"/>
      <c r="CD1655" s="210"/>
      <c r="CE1655" s="210"/>
      <c r="CF1655" s="210"/>
      <c r="CG1655" s="210"/>
      <c r="CH1655" s="210"/>
      <c r="CI1655" s="210"/>
      <c r="CJ1655" s="210"/>
      <c r="CK1655" s="210"/>
      <c r="CL1655" s="210"/>
      <c r="CM1655" s="210"/>
      <c r="CN1655" s="210"/>
      <c r="CO1655" s="210"/>
      <c r="CP1655" s="210"/>
      <c r="CQ1655" s="210"/>
      <c r="CR1655" s="210"/>
      <c r="CS1655" s="210"/>
      <c r="CT1655" s="210"/>
      <c r="CU1655" s="210"/>
      <c r="CV1655" s="210"/>
      <c r="CW1655" s="210"/>
      <c r="CX1655" s="210"/>
      <c r="CY1655" s="210"/>
      <c r="CZ1655" s="210"/>
      <c r="DA1655" s="210"/>
      <c r="DB1655" s="210"/>
      <c r="DC1655" s="210"/>
      <c r="DD1655" s="210"/>
      <c r="DE1655" s="210"/>
      <c r="DF1655" s="210"/>
      <c r="DG1655" s="210"/>
      <c r="DH1655" s="210"/>
      <c r="DI1655" s="210"/>
      <c r="DJ1655" s="210"/>
      <c r="DK1655" s="210"/>
      <c r="DL1655" s="210"/>
      <c r="DM1655" s="210"/>
      <c r="DN1655" s="210"/>
      <c r="DO1655" s="210"/>
      <c r="DP1655" s="210"/>
      <c r="DQ1655" s="210"/>
      <c r="DR1655" s="210"/>
      <c r="DS1655" s="210"/>
      <c r="DT1655" s="210"/>
      <c r="DU1655" s="210"/>
      <c r="DV1655" s="210"/>
      <c r="DW1655" s="210"/>
      <c r="DX1655" s="210"/>
      <c r="DY1655" s="210"/>
      <c r="DZ1655" s="210"/>
      <c r="EA1655" s="210"/>
      <c r="EB1655" s="210"/>
      <c r="EC1655" s="210"/>
      <c r="ED1655" s="210"/>
      <c r="EE1655" s="210"/>
      <c r="EF1655" s="210"/>
      <c r="EG1655" s="210"/>
      <c r="EH1655" s="210"/>
      <c r="EI1655" s="210"/>
      <c r="EJ1655" s="210"/>
      <c r="EK1655" s="210"/>
      <c r="EL1655" s="210"/>
      <c r="EM1655" s="210"/>
      <c r="EN1655" s="210"/>
      <c r="EO1655" s="210"/>
      <c r="EP1655" s="210"/>
      <c r="EQ1655" s="210"/>
      <c r="ER1655" s="210"/>
      <c r="ES1655" s="210"/>
      <c r="ET1655" s="210"/>
      <c r="EU1655" s="210"/>
    </row>
    <row r="1656" spans="1:151" ht="13">
      <c r="A1656" s="210"/>
      <c r="B1656" s="210"/>
      <c r="C1656" s="210"/>
      <c r="D1656" s="210"/>
      <c r="E1656" s="210"/>
      <c r="F1656" s="210"/>
      <c r="G1656" s="210"/>
      <c r="H1656" s="298"/>
      <c r="I1656" s="298"/>
      <c r="J1656" s="298"/>
      <c r="K1656" s="298"/>
      <c r="L1656" s="298"/>
      <c r="M1656" s="298"/>
      <c r="N1656" s="298"/>
      <c r="O1656" s="210"/>
      <c r="P1656" s="210"/>
      <c r="Q1656" s="211"/>
      <c r="R1656" s="210"/>
      <c r="S1656" s="210"/>
      <c r="T1656" s="210"/>
      <c r="U1656" s="210"/>
      <c r="V1656" s="210"/>
      <c r="W1656" s="210"/>
      <c r="X1656" s="192" t="s">
        <v>173</v>
      </c>
      <c r="Y1656" s="192" t="s">
        <v>523</v>
      </c>
      <c r="Z1656" s="167" t="str">
        <f>'Reviewer 2'!$AB$282</f>
        <v>NR</v>
      </c>
      <c r="AA1656" s="210"/>
      <c r="AB1656" s="210"/>
      <c r="AC1656" s="210"/>
      <c r="AD1656" s="210"/>
      <c r="AE1656" s="210"/>
      <c r="AF1656" s="210"/>
      <c r="AG1656" s="217"/>
      <c r="AH1656" s="217"/>
      <c r="AI1656" s="210"/>
      <c r="AJ1656" s="210"/>
      <c r="AK1656" s="210"/>
      <c r="AL1656" s="210"/>
      <c r="AM1656" s="210"/>
      <c r="AN1656" s="210"/>
      <c r="AO1656" s="210"/>
      <c r="AP1656" s="210"/>
      <c r="AQ1656" s="210"/>
      <c r="AR1656" s="210"/>
      <c r="AS1656" s="210"/>
      <c r="AT1656" s="210"/>
      <c r="AU1656" s="210"/>
      <c r="AV1656" s="210"/>
      <c r="AW1656" s="210"/>
      <c r="AX1656" s="210"/>
      <c r="AY1656" s="210"/>
      <c r="AZ1656" s="210"/>
      <c r="BA1656" s="210"/>
      <c r="BB1656" s="210"/>
      <c r="BC1656" s="210"/>
      <c r="BD1656" s="210"/>
      <c r="BE1656" s="210"/>
      <c r="BF1656" s="210"/>
      <c r="BG1656" s="210"/>
      <c r="BH1656" s="210"/>
      <c r="BI1656" s="210"/>
      <c r="BJ1656" s="210"/>
      <c r="BK1656" s="210"/>
      <c r="BL1656" s="210"/>
      <c r="BM1656" s="210"/>
      <c r="BN1656" s="210"/>
      <c r="BO1656" s="210"/>
      <c r="BP1656" s="210"/>
      <c r="BQ1656" s="210"/>
      <c r="BR1656" s="210"/>
      <c r="BS1656" s="210"/>
      <c r="BT1656" s="210"/>
      <c r="BU1656" s="210"/>
      <c r="BV1656" s="210"/>
      <c r="BW1656" s="210"/>
      <c r="BX1656" s="210"/>
      <c r="BY1656" s="210"/>
      <c r="BZ1656" s="210"/>
      <c r="CA1656" s="210"/>
      <c r="CB1656" s="210"/>
      <c r="CC1656" s="210"/>
      <c r="CD1656" s="210"/>
      <c r="CE1656" s="210"/>
      <c r="CF1656" s="210"/>
      <c r="CG1656" s="210"/>
      <c r="CH1656" s="210"/>
      <c r="CI1656" s="210"/>
      <c r="CJ1656" s="210"/>
      <c r="CK1656" s="210"/>
      <c r="CL1656" s="210"/>
      <c r="CM1656" s="210"/>
      <c r="CN1656" s="210"/>
      <c r="CO1656" s="210"/>
      <c r="CP1656" s="210"/>
      <c r="CQ1656" s="210"/>
      <c r="CR1656" s="210"/>
      <c r="CS1656" s="210"/>
      <c r="CT1656" s="210"/>
      <c r="CU1656" s="210"/>
      <c r="CV1656" s="210"/>
      <c r="CW1656" s="210"/>
      <c r="CX1656" s="210"/>
      <c r="CY1656" s="210"/>
      <c r="CZ1656" s="210"/>
      <c r="DA1656" s="210"/>
      <c r="DB1656" s="210"/>
      <c r="DC1656" s="210"/>
      <c r="DD1656" s="210"/>
      <c r="DE1656" s="210"/>
      <c r="DF1656" s="210"/>
      <c r="DG1656" s="210"/>
      <c r="DH1656" s="210"/>
      <c r="DI1656" s="210"/>
      <c r="DJ1656" s="210"/>
      <c r="DK1656" s="210"/>
      <c r="DL1656" s="210"/>
      <c r="DM1656" s="210"/>
      <c r="DN1656" s="210"/>
      <c r="DO1656" s="210"/>
      <c r="DP1656" s="210"/>
      <c r="DQ1656" s="210"/>
      <c r="DR1656" s="210"/>
      <c r="DS1656" s="210"/>
      <c r="DT1656" s="210"/>
      <c r="DU1656" s="210"/>
      <c r="DV1656" s="210"/>
      <c r="DW1656" s="210"/>
      <c r="DX1656" s="210"/>
      <c r="DY1656" s="210"/>
      <c r="DZ1656" s="210"/>
      <c r="EA1656" s="210"/>
      <c r="EB1656" s="210"/>
      <c r="EC1656" s="210"/>
      <c r="ED1656" s="210"/>
      <c r="EE1656" s="210"/>
      <c r="EF1656" s="210"/>
      <c r="EG1656" s="210"/>
      <c r="EH1656" s="210"/>
      <c r="EI1656" s="210"/>
      <c r="EJ1656" s="210"/>
      <c r="EK1656" s="210"/>
      <c r="EL1656" s="210"/>
      <c r="EM1656" s="210"/>
      <c r="EN1656" s="210"/>
      <c r="EO1656" s="210"/>
      <c r="EP1656" s="210"/>
      <c r="EQ1656" s="210"/>
      <c r="ER1656" s="210"/>
      <c r="ES1656" s="210"/>
      <c r="ET1656" s="210"/>
      <c r="EU1656" s="210"/>
    </row>
    <row r="1657" spans="1:151" ht="13">
      <c r="A1657" s="210"/>
      <c r="B1657" s="210"/>
      <c r="C1657" s="210"/>
      <c r="D1657" s="210"/>
      <c r="E1657" s="210"/>
      <c r="F1657" s="210"/>
      <c r="G1657" s="210"/>
      <c r="H1657" s="298"/>
      <c r="I1657" s="298"/>
      <c r="J1657" s="298"/>
      <c r="K1657" s="298"/>
      <c r="L1657" s="298"/>
      <c r="M1657" s="298"/>
      <c r="N1657" s="298"/>
      <c r="O1657" s="210"/>
      <c r="P1657" s="210"/>
      <c r="Q1657" s="211"/>
      <c r="R1657" s="210"/>
      <c r="S1657" s="210"/>
      <c r="T1657" s="210"/>
      <c r="U1657" s="210"/>
      <c r="V1657" s="210"/>
      <c r="W1657" s="210"/>
      <c r="X1657" s="192" t="s">
        <v>173</v>
      </c>
      <c r="Y1657" s="192" t="s">
        <v>524</v>
      </c>
      <c r="Z1657" s="167" t="str">
        <f>'Reviewer 2'!$AB$283</f>
        <v>NR</v>
      </c>
      <c r="AA1657" s="210"/>
      <c r="AB1657" s="210"/>
      <c r="AC1657" s="210"/>
      <c r="AD1657" s="210"/>
      <c r="AE1657" s="210"/>
      <c r="AF1657" s="210"/>
      <c r="AG1657" s="217"/>
      <c r="AH1657" s="217"/>
      <c r="AI1657" s="210"/>
      <c r="AJ1657" s="210"/>
      <c r="AK1657" s="210"/>
      <c r="AL1657" s="210"/>
      <c r="AM1657" s="210"/>
      <c r="AN1657" s="210"/>
      <c r="AO1657" s="210"/>
      <c r="AP1657" s="210"/>
      <c r="AQ1657" s="210"/>
      <c r="AR1657" s="210"/>
      <c r="AS1657" s="210"/>
      <c r="AT1657" s="210"/>
      <c r="AU1657" s="210"/>
      <c r="AV1657" s="210"/>
      <c r="AW1657" s="210"/>
      <c r="AX1657" s="210"/>
      <c r="AY1657" s="210"/>
      <c r="AZ1657" s="210"/>
      <c r="BA1657" s="210"/>
      <c r="BB1657" s="210"/>
      <c r="BC1657" s="210"/>
      <c r="BD1657" s="210"/>
      <c r="BE1657" s="210"/>
      <c r="BF1657" s="210"/>
      <c r="BG1657" s="210"/>
      <c r="BH1657" s="210"/>
      <c r="BI1657" s="210"/>
      <c r="BJ1657" s="210"/>
      <c r="BK1657" s="210"/>
      <c r="BL1657" s="210"/>
      <c r="BM1657" s="210"/>
      <c r="BN1657" s="210"/>
      <c r="BO1657" s="210"/>
      <c r="BP1657" s="210"/>
      <c r="BQ1657" s="210"/>
      <c r="BR1657" s="210"/>
      <c r="BS1657" s="210"/>
      <c r="BT1657" s="210"/>
      <c r="BU1657" s="210"/>
      <c r="BV1657" s="210"/>
      <c r="BW1657" s="210"/>
      <c r="BX1657" s="210"/>
      <c r="BY1657" s="210"/>
      <c r="BZ1657" s="210"/>
      <c r="CA1657" s="210"/>
      <c r="CB1657" s="210"/>
      <c r="CC1657" s="210"/>
      <c r="CD1657" s="210"/>
      <c r="CE1657" s="210"/>
      <c r="CF1657" s="210"/>
      <c r="CG1657" s="210"/>
      <c r="CH1657" s="210"/>
      <c r="CI1657" s="210"/>
      <c r="CJ1657" s="210"/>
      <c r="CK1657" s="210"/>
      <c r="CL1657" s="210"/>
      <c r="CM1657" s="210"/>
      <c r="CN1657" s="210"/>
      <c r="CO1657" s="210"/>
      <c r="CP1657" s="210"/>
      <c r="CQ1657" s="210"/>
      <c r="CR1657" s="210"/>
      <c r="CS1657" s="210"/>
      <c r="CT1657" s="210"/>
      <c r="CU1657" s="210"/>
      <c r="CV1657" s="210"/>
      <c r="CW1657" s="210"/>
      <c r="CX1657" s="210"/>
      <c r="CY1657" s="210"/>
      <c r="CZ1657" s="210"/>
      <c r="DA1657" s="210"/>
      <c r="DB1657" s="210"/>
      <c r="DC1657" s="210"/>
      <c r="DD1657" s="210"/>
      <c r="DE1657" s="210"/>
      <c r="DF1657" s="210"/>
      <c r="DG1657" s="210"/>
      <c r="DH1657" s="210"/>
      <c r="DI1657" s="210"/>
      <c r="DJ1657" s="210"/>
      <c r="DK1657" s="210"/>
      <c r="DL1657" s="210"/>
      <c r="DM1657" s="210"/>
      <c r="DN1657" s="210"/>
      <c r="DO1657" s="210"/>
      <c r="DP1657" s="210"/>
      <c r="DQ1657" s="210"/>
      <c r="DR1657" s="210"/>
      <c r="DS1657" s="210"/>
      <c r="DT1657" s="210"/>
      <c r="DU1657" s="210"/>
      <c r="DV1657" s="210"/>
      <c r="DW1657" s="210"/>
      <c r="DX1657" s="210"/>
      <c r="DY1657" s="210"/>
      <c r="DZ1657" s="210"/>
      <c r="EA1657" s="210"/>
      <c r="EB1657" s="210"/>
      <c r="EC1657" s="210"/>
      <c r="ED1657" s="210"/>
      <c r="EE1657" s="210"/>
      <c r="EF1657" s="210"/>
      <c r="EG1657" s="210"/>
      <c r="EH1657" s="210"/>
      <c r="EI1657" s="210"/>
      <c r="EJ1657" s="210"/>
      <c r="EK1657" s="210"/>
      <c r="EL1657" s="210"/>
      <c r="EM1657" s="210"/>
      <c r="EN1657" s="210"/>
      <c r="EO1657" s="210"/>
      <c r="EP1657" s="210"/>
      <c r="EQ1657" s="210"/>
      <c r="ER1657" s="210"/>
      <c r="ES1657" s="210"/>
      <c r="ET1657" s="210"/>
      <c r="EU1657" s="210"/>
    </row>
    <row r="1658" spans="1:151" ht="13">
      <c r="A1658" s="210"/>
      <c r="B1658" s="210"/>
      <c r="C1658" s="210"/>
      <c r="D1658" s="210"/>
      <c r="E1658" s="210"/>
      <c r="F1658" s="210"/>
      <c r="G1658" s="210"/>
      <c r="H1658" s="298"/>
      <c r="I1658" s="298"/>
      <c r="J1658" s="298"/>
      <c r="K1658" s="298"/>
      <c r="L1658" s="298"/>
      <c r="M1658" s="298"/>
      <c r="N1658" s="298"/>
      <c r="O1658" s="210"/>
      <c r="P1658" s="210"/>
      <c r="Q1658" s="211"/>
      <c r="R1658" s="210"/>
      <c r="S1658" s="210"/>
      <c r="T1658" s="210"/>
      <c r="U1658" s="210"/>
      <c r="V1658" s="210"/>
      <c r="W1658" s="210"/>
      <c r="X1658" s="192" t="s">
        <v>173</v>
      </c>
      <c r="Y1658" s="192" t="s">
        <v>525</v>
      </c>
      <c r="Z1658" s="167" t="str">
        <f>'Reviewer 2'!$AB$284</f>
        <v>NR</v>
      </c>
      <c r="AA1658" s="210"/>
      <c r="AB1658" s="210"/>
      <c r="AC1658" s="210"/>
      <c r="AD1658" s="210"/>
      <c r="AE1658" s="210"/>
      <c r="AF1658" s="210"/>
      <c r="AG1658" s="217"/>
      <c r="AH1658" s="217"/>
      <c r="AI1658" s="210"/>
      <c r="AJ1658" s="210"/>
      <c r="AK1658" s="210"/>
      <c r="AL1658" s="210"/>
      <c r="AM1658" s="210"/>
      <c r="AN1658" s="210"/>
      <c r="AO1658" s="210"/>
      <c r="AP1658" s="210"/>
      <c r="AQ1658" s="210"/>
      <c r="AR1658" s="210"/>
      <c r="AS1658" s="210"/>
      <c r="AT1658" s="210"/>
      <c r="AU1658" s="210"/>
      <c r="AV1658" s="210"/>
      <c r="AW1658" s="210"/>
      <c r="AX1658" s="210"/>
      <c r="AY1658" s="210"/>
      <c r="AZ1658" s="210"/>
      <c r="BA1658" s="210"/>
      <c r="BB1658" s="210"/>
      <c r="BC1658" s="210"/>
      <c r="BD1658" s="210"/>
      <c r="BE1658" s="210"/>
      <c r="BF1658" s="210"/>
      <c r="BG1658" s="210"/>
      <c r="BH1658" s="210"/>
      <c r="BI1658" s="210"/>
      <c r="BJ1658" s="210"/>
      <c r="BK1658" s="210"/>
      <c r="BL1658" s="210"/>
      <c r="BM1658" s="210"/>
      <c r="BN1658" s="210"/>
      <c r="BO1658" s="210"/>
      <c r="BP1658" s="210"/>
      <c r="BQ1658" s="210"/>
      <c r="BR1658" s="210"/>
      <c r="BS1658" s="210"/>
      <c r="BT1658" s="210"/>
      <c r="BU1658" s="210"/>
      <c r="BV1658" s="210"/>
      <c r="BW1658" s="210"/>
      <c r="BX1658" s="210"/>
      <c r="BY1658" s="210"/>
      <c r="BZ1658" s="210"/>
      <c r="CA1658" s="210"/>
      <c r="CB1658" s="210"/>
      <c r="CC1658" s="210"/>
      <c r="CD1658" s="210"/>
      <c r="CE1658" s="210"/>
      <c r="CF1658" s="210"/>
      <c r="CG1658" s="210"/>
      <c r="CH1658" s="210"/>
      <c r="CI1658" s="210"/>
      <c r="CJ1658" s="210"/>
      <c r="CK1658" s="210"/>
      <c r="CL1658" s="210"/>
      <c r="CM1658" s="210"/>
      <c r="CN1658" s="210"/>
      <c r="CO1658" s="210"/>
      <c r="CP1658" s="210"/>
      <c r="CQ1658" s="210"/>
      <c r="CR1658" s="210"/>
      <c r="CS1658" s="210"/>
      <c r="CT1658" s="210"/>
      <c r="CU1658" s="210"/>
      <c r="CV1658" s="210"/>
      <c r="CW1658" s="210"/>
      <c r="CX1658" s="210"/>
      <c r="CY1658" s="210"/>
      <c r="CZ1658" s="210"/>
      <c r="DA1658" s="210"/>
      <c r="DB1658" s="210"/>
      <c r="DC1658" s="210"/>
      <c r="DD1658" s="210"/>
      <c r="DE1658" s="210"/>
      <c r="DF1658" s="210"/>
      <c r="DG1658" s="210"/>
      <c r="DH1658" s="210"/>
      <c r="DI1658" s="210"/>
      <c r="DJ1658" s="210"/>
      <c r="DK1658" s="210"/>
      <c r="DL1658" s="210"/>
      <c r="DM1658" s="210"/>
      <c r="DN1658" s="210"/>
      <c r="DO1658" s="210"/>
      <c r="DP1658" s="210"/>
      <c r="DQ1658" s="210"/>
      <c r="DR1658" s="210"/>
      <c r="DS1658" s="210"/>
      <c r="DT1658" s="210"/>
      <c r="DU1658" s="210"/>
      <c r="DV1658" s="210"/>
      <c r="DW1658" s="210"/>
      <c r="DX1658" s="210"/>
      <c r="DY1658" s="210"/>
      <c r="DZ1658" s="210"/>
      <c r="EA1658" s="210"/>
      <c r="EB1658" s="210"/>
      <c r="EC1658" s="210"/>
      <c r="ED1658" s="210"/>
      <c r="EE1658" s="210"/>
      <c r="EF1658" s="210"/>
      <c r="EG1658" s="210"/>
      <c r="EH1658" s="210"/>
      <c r="EI1658" s="210"/>
      <c r="EJ1658" s="210"/>
      <c r="EK1658" s="210"/>
      <c r="EL1658" s="210"/>
      <c r="EM1658" s="210"/>
      <c r="EN1658" s="210"/>
      <c r="EO1658" s="210"/>
      <c r="EP1658" s="210"/>
      <c r="EQ1658" s="210"/>
      <c r="ER1658" s="210"/>
      <c r="ES1658" s="210"/>
      <c r="ET1658" s="210"/>
      <c r="EU1658" s="210"/>
    </row>
    <row r="1659" spans="1:151" ht="13">
      <c r="A1659" s="210"/>
      <c r="B1659" s="210"/>
      <c r="C1659" s="210"/>
      <c r="D1659" s="210"/>
      <c r="E1659" s="210"/>
      <c r="F1659" s="210"/>
      <c r="G1659" s="210"/>
      <c r="H1659" s="298"/>
      <c r="I1659" s="298"/>
      <c r="J1659" s="298"/>
      <c r="K1659" s="298"/>
      <c r="L1659" s="298"/>
      <c r="M1659" s="298"/>
      <c r="N1659" s="298"/>
      <c r="O1659" s="210"/>
      <c r="P1659" s="210"/>
      <c r="Q1659" s="211"/>
      <c r="R1659" s="210"/>
      <c r="S1659" s="210"/>
      <c r="T1659" s="210"/>
      <c r="U1659" s="210"/>
      <c r="V1659" s="210"/>
      <c r="W1659" s="210"/>
      <c r="X1659" s="192" t="s">
        <v>173</v>
      </c>
      <c r="Y1659" s="192" t="s">
        <v>526</v>
      </c>
      <c r="Z1659" s="167" t="str">
        <f>'Reviewer 2'!$AB$285</f>
        <v>NR</v>
      </c>
      <c r="AA1659" s="210"/>
      <c r="AB1659" s="210"/>
      <c r="AC1659" s="210"/>
      <c r="AD1659" s="210"/>
      <c r="AE1659" s="210"/>
      <c r="AF1659" s="210"/>
      <c r="AG1659" s="217"/>
      <c r="AH1659" s="217"/>
      <c r="AI1659" s="210"/>
      <c r="AJ1659" s="210"/>
      <c r="AK1659" s="210"/>
      <c r="AL1659" s="210"/>
      <c r="AM1659" s="210"/>
      <c r="AN1659" s="210"/>
      <c r="AO1659" s="210"/>
      <c r="AP1659" s="210"/>
      <c r="AQ1659" s="210"/>
      <c r="AR1659" s="210"/>
      <c r="AS1659" s="210"/>
      <c r="AT1659" s="210"/>
      <c r="AU1659" s="210"/>
      <c r="AV1659" s="210"/>
      <c r="AW1659" s="210"/>
      <c r="AX1659" s="210"/>
      <c r="AY1659" s="210"/>
      <c r="AZ1659" s="210"/>
      <c r="BA1659" s="210"/>
      <c r="BB1659" s="210"/>
      <c r="BC1659" s="210"/>
      <c r="BD1659" s="210"/>
      <c r="BE1659" s="210"/>
      <c r="BF1659" s="210"/>
      <c r="BG1659" s="210"/>
      <c r="BH1659" s="210"/>
      <c r="BI1659" s="210"/>
      <c r="BJ1659" s="210"/>
      <c r="BK1659" s="210"/>
      <c r="BL1659" s="210"/>
      <c r="BM1659" s="210"/>
      <c r="BN1659" s="210"/>
      <c r="BO1659" s="210"/>
      <c r="BP1659" s="210"/>
      <c r="BQ1659" s="210"/>
      <c r="BR1659" s="210"/>
      <c r="BS1659" s="210"/>
      <c r="BT1659" s="210"/>
      <c r="BU1659" s="210"/>
      <c r="BV1659" s="210"/>
      <c r="BW1659" s="210"/>
      <c r="BX1659" s="210"/>
      <c r="BY1659" s="210"/>
      <c r="BZ1659" s="210"/>
      <c r="CA1659" s="210"/>
      <c r="CB1659" s="210"/>
      <c r="CC1659" s="210"/>
      <c r="CD1659" s="210"/>
      <c r="CE1659" s="210"/>
      <c r="CF1659" s="210"/>
      <c r="CG1659" s="210"/>
      <c r="CH1659" s="210"/>
      <c r="CI1659" s="210"/>
      <c r="CJ1659" s="210"/>
      <c r="CK1659" s="210"/>
      <c r="CL1659" s="210"/>
      <c r="CM1659" s="210"/>
      <c r="CN1659" s="210"/>
      <c r="CO1659" s="210"/>
      <c r="CP1659" s="210"/>
      <c r="CQ1659" s="210"/>
      <c r="CR1659" s="210"/>
      <c r="CS1659" s="210"/>
      <c r="CT1659" s="210"/>
      <c r="CU1659" s="210"/>
      <c r="CV1659" s="210"/>
      <c r="CW1659" s="210"/>
      <c r="CX1659" s="210"/>
      <c r="CY1659" s="210"/>
      <c r="CZ1659" s="210"/>
      <c r="DA1659" s="210"/>
      <c r="DB1659" s="210"/>
      <c r="DC1659" s="210"/>
      <c r="DD1659" s="210"/>
      <c r="DE1659" s="210"/>
      <c r="DF1659" s="210"/>
      <c r="DG1659" s="210"/>
      <c r="DH1659" s="210"/>
      <c r="DI1659" s="210"/>
      <c r="DJ1659" s="210"/>
      <c r="DK1659" s="210"/>
      <c r="DL1659" s="210"/>
      <c r="DM1659" s="210"/>
      <c r="DN1659" s="210"/>
      <c r="DO1659" s="210"/>
      <c r="DP1659" s="210"/>
      <c r="DQ1659" s="210"/>
      <c r="DR1659" s="210"/>
      <c r="DS1659" s="210"/>
      <c r="DT1659" s="210"/>
      <c r="DU1659" s="210"/>
      <c r="DV1659" s="210"/>
      <c r="DW1659" s="210"/>
      <c r="DX1659" s="210"/>
      <c r="DY1659" s="210"/>
      <c r="DZ1659" s="210"/>
      <c r="EA1659" s="210"/>
      <c r="EB1659" s="210"/>
      <c r="EC1659" s="210"/>
      <c r="ED1659" s="210"/>
      <c r="EE1659" s="210"/>
      <c r="EF1659" s="210"/>
      <c r="EG1659" s="210"/>
      <c r="EH1659" s="210"/>
      <c r="EI1659" s="210"/>
      <c r="EJ1659" s="210"/>
      <c r="EK1659" s="210"/>
      <c r="EL1659" s="210"/>
      <c r="EM1659" s="210"/>
      <c r="EN1659" s="210"/>
      <c r="EO1659" s="210"/>
      <c r="EP1659" s="210"/>
      <c r="EQ1659" s="210"/>
      <c r="ER1659" s="210"/>
      <c r="ES1659" s="210"/>
      <c r="ET1659" s="210"/>
      <c r="EU1659" s="210"/>
    </row>
    <row r="1660" spans="1:151" ht="13">
      <c r="A1660" s="210"/>
      <c r="B1660" s="210"/>
      <c r="C1660" s="210"/>
      <c r="D1660" s="210"/>
      <c r="E1660" s="210"/>
      <c r="F1660" s="210"/>
      <c r="G1660" s="210"/>
      <c r="H1660" s="298"/>
      <c r="I1660" s="298"/>
      <c r="J1660" s="298"/>
      <c r="K1660" s="298"/>
      <c r="L1660" s="298"/>
      <c r="M1660" s="298"/>
      <c r="N1660" s="298"/>
      <c r="O1660" s="210"/>
      <c r="P1660" s="210"/>
      <c r="Q1660" s="211"/>
      <c r="R1660" s="210"/>
      <c r="S1660" s="210"/>
      <c r="T1660" s="210"/>
      <c r="U1660" s="210"/>
      <c r="V1660" s="210"/>
      <c r="W1660" s="210"/>
      <c r="X1660" s="192" t="s">
        <v>173</v>
      </c>
      <c r="Y1660" s="192" t="s">
        <v>527</v>
      </c>
      <c r="Z1660" s="167" t="str">
        <f>'Reviewer 2'!$AB$286</f>
        <v>NR</v>
      </c>
      <c r="AA1660" s="210"/>
      <c r="AB1660" s="210"/>
      <c r="AC1660" s="210"/>
      <c r="AD1660" s="210"/>
      <c r="AE1660" s="210"/>
      <c r="AF1660" s="210"/>
      <c r="AG1660" s="217"/>
      <c r="AH1660" s="217"/>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c r="BI1660" s="210"/>
      <c r="BJ1660" s="210"/>
      <c r="BK1660" s="210"/>
      <c r="BL1660" s="210"/>
      <c r="BM1660" s="210"/>
      <c r="BN1660" s="210"/>
      <c r="BO1660" s="210"/>
      <c r="BP1660" s="210"/>
      <c r="BQ1660" s="210"/>
      <c r="BR1660" s="210"/>
      <c r="BS1660" s="210"/>
      <c r="BT1660" s="210"/>
      <c r="BU1660" s="210"/>
      <c r="BV1660" s="210"/>
      <c r="BW1660" s="210"/>
      <c r="BX1660" s="210"/>
      <c r="BY1660" s="210"/>
      <c r="BZ1660" s="210"/>
      <c r="CA1660" s="210"/>
      <c r="CB1660" s="210"/>
      <c r="CC1660" s="210"/>
      <c r="CD1660" s="210"/>
      <c r="CE1660" s="210"/>
      <c r="CF1660" s="210"/>
      <c r="CG1660" s="210"/>
      <c r="CH1660" s="210"/>
      <c r="CI1660" s="210"/>
      <c r="CJ1660" s="210"/>
      <c r="CK1660" s="210"/>
      <c r="CL1660" s="210"/>
      <c r="CM1660" s="210"/>
      <c r="CN1660" s="210"/>
      <c r="CO1660" s="210"/>
      <c r="CP1660" s="210"/>
      <c r="CQ1660" s="210"/>
      <c r="CR1660" s="210"/>
      <c r="CS1660" s="210"/>
      <c r="CT1660" s="210"/>
      <c r="CU1660" s="210"/>
      <c r="CV1660" s="210"/>
      <c r="CW1660" s="210"/>
      <c r="CX1660" s="210"/>
      <c r="CY1660" s="210"/>
      <c r="CZ1660" s="210"/>
      <c r="DA1660" s="210"/>
      <c r="DB1660" s="210"/>
      <c r="DC1660" s="210"/>
      <c r="DD1660" s="210"/>
      <c r="DE1660" s="210"/>
      <c r="DF1660" s="210"/>
      <c r="DG1660" s="210"/>
      <c r="DH1660" s="210"/>
      <c r="DI1660" s="210"/>
      <c r="DJ1660" s="210"/>
      <c r="DK1660" s="210"/>
      <c r="DL1660" s="210"/>
      <c r="DM1660" s="210"/>
      <c r="DN1660" s="210"/>
      <c r="DO1660" s="210"/>
      <c r="DP1660" s="210"/>
      <c r="DQ1660" s="210"/>
      <c r="DR1660" s="210"/>
      <c r="DS1660" s="210"/>
      <c r="DT1660" s="210"/>
      <c r="DU1660" s="210"/>
      <c r="DV1660" s="210"/>
      <c r="DW1660" s="210"/>
      <c r="DX1660" s="210"/>
      <c r="DY1660" s="210"/>
      <c r="DZ1660" s="210"/>
      <c r="EA1660" s="210"/>
      <c r="EB1660" s="210"/>
      <c r="EC1660" s="210"/>
      <c r="ED1660" s="210"/>
      <c r="EE1660" s="210"/>
      <c r="EF1660" s="210"/>
      <c r="EG1660" s="210"/>
      <c r="EH1660" s="210"/>
      <c r="EI1660" s="210"/>
      <c r="EJ1660" s="210"/>
      <c r="EK1660" s="210"/>
      <c r="EL1660" s="210"/>
      <c r="EM1660" s="210"/>
      <c r="EN1660" s="210"/>
      <c r="EO1660" s="210"/>
      <c r="EP1660" s="210"/>
      <c r="EQ1660" s="210"/>
      <c r="ER1660" s="210"/>
      <c r="ES1660" s="210"/>
      <c r="ET1660" s="210"/>
      <c r="EU1660" s="210"/>
    </row>
    <row r="1661" spans="1:151" ht="13">
      <c r="A1661" s="210"/>
      <c r="B1661" s="210"/>
      <c r="C1661" s="210"/>
      <c r="D1661" s="210"/>
      <c r="E1661" s="210"/>
      <c r="F1661" s="210"/>
      <c r="G1661" s="210"/>
      <c r="H1661" s="298"/>
      <c r="I1661" s="298"/>
      <c r="J1661" s="298"/>
      <c r="K1661" s="298"/>
      <c r="L1661" s="298"/>
      <c r="M1661" s="298"/>
      <c r="N1661" s="298"/>
      <c r="O1661" s="210"/>
      <c r="P1661" s="210"/>
      <c r="Q1661" s="211"/>
      <c r="R1661" s="210"/>
      <c r="S1661" s="210"/>
      <c r="T1661" s="210"/>
      <c r="U1661" s="210"/>
      <c r="V1661" s="210"/>
      <c r="W1661" s="210"/>
      <c r="X1661" s="192" t="s">
        <v>173</v>
      </c>
      <c r="Y1661" s="192" t="s">
        <v>528</v>
      </c>
      <c r="Z1661" s="167" t="str">
        <f>'Reviewer 2'!$AB$287</f>
        <v>NR</v>
      </c>
      <c r="AA1661" s="210"/>
      <c r="AB1661" s="210"/>
      <c r="AC1661" s="210"/>
      <c r="AD1661" s="210"/>
      <c r="AE1661" s="210"/>
      <c r="AF1661" s="210"/>
      <c r="AG1661" s="217"/>
      <c r="AH1661" s="217"/>
      <c r="AI1661" s="210"/>
      <c r="AJ1661" s="210"/>
      <c r="AK1661" s="210"/>
      <c r="AL1661" s="210"/>
      <c r="AM1661" s="210"/>
      <c r="AN1661" s="210"/>
      <c r="AO1661" s="210"/>
      <c r="AP1661" s="210"/>
      <c r="AQ1661" s="210"/>
      <c r="AR1661" s="210"/>
      <c r="AS1661" s="210"/>
      <c r="AT1661" s="210"/>
      <c r="AU1661" s="210"/>
      <c r="AV1661" s="210"/>
      <c r="AW1661" s="210"/>
      <c r="AX1661" s="210"/>
      <c r="AY1661" s="210"/>
      <c r="AZ1661" s="210"/>
      <c r="BA1661" s="210"/>
      <c r="BB1661" s="210"/>
      <c r="BC1661" s="210"/>
      <c r="BD1661" s="210"/>
      <c r="BE1661" s="210"/>
      <c r="BF1661" s="210"/>
      <c r="BG1661" s="210"/>
      <c r="BH1661" s="210"/>
      <c r="BI1661" s="210"/>
      <c r="BJ1661" s="210"/>
      <c r="BK1661" s="210"/>
      <c r="BL1661" s="210"/>
      <c r="BM1661" s="210"/>
      <c r="BN1661" s="210"/>
      <c r="BO1661" s="210"/>
      <c r="BP1661" s="210"/>
      <c r="BQ1661" s="210"/>
      <c r="BR1661" s="210"/>
      <c r="BS1661" s="210"/>
      <c r="BT1661" s="210"/>
      <c r="BU1661" s="210"/>
      <c r="BV1661" s="210"/>
      <c r="BW1661" s="210"/>
      <c r="BX1661" s="210"/>
      <c r="BY1661" s="210"/>
      <c r="BZ1661" s="210"/>
      <c r="CA1661" s="210"/>
      <c r="CB1661" s="210"/>
      <c r="CC1661" s="210"/>
      <c r="CD1661" s="210"/>
      <c r="CE1661" s="210"/>
      <c r="CF1661" s="210"/>
      <c r="CG1661" s="210"/>
      <c r="CH1661" s="210"/>
      <c r="CI1661" s="210"/>
      <c r="CJ1661" s="210"/>
      <c r="CK1661" s="210"/>
      <c r="CL1661" s="210"/>
      <c r="CM1661" s="210"/>
      <c r="CN1661" s="210"/>
      <c r="CO1661" s="210"/>
      <c r="CP1661" s="210"/>
      <c r="CQ1661" s="210"/>
      <c r="CR1661" s="210"/>
      <c r="CS1661" s="210"/>
      <c r="CT1661" s="210"/>
      <c r="CU1661" s="210"/>
      <c r="CV1661" s="210"/>
      <c r="CW1661" s="210"/>
      <c r="CX1661" s="210"/>
      <c r="CY1661" s="210"/>
      <c r="CZ1661" s="210"/>
      <c r="DA1661" s="210"/>
      <c r="DB1661" s="210"/>
      <c r="DC1661" s="210"/>
      <c r="DD1661" s="210"/>
      <c r="DE1661" s="210"/>
      <c r="DF1661" s="210"/>
      <c r="DG1661" s="210"/>
      <c r="DH1661" s="210"/>
      <c r="DI1661" s="210"/>
      <c r="DJ1661" s="210"/>
      <c r="DK1661" s="210"/>
      <c r="DL1661" s="210"/>
      <c r="DM1661" s="210"/>
      <c r="DN1661" s="210"/>
      <c r="DO1661" s="210"/>
      <c r="DP1661" s="210"/>
      <c r="DQ1661" s="210"/>
      <c r="DR1661" s="210"/>
      <c r="DS1661" s="210"/>
      <c r="DT1661" s="210"/>
      <c r="DU1661" s="210"/>
      <c r="DV1661" s="210"/>
      <c r="DW1661" s="210"/>
      <c r="DX1661" s="210"/>
      <c r="DY1661" s="210"/>
      <c r="DZ1661" s="210"/>
      <c r="EA1661" s="210"/>
      <c r="EB1661" s="210"/>
      <c r="EC1661" s="210"/>
      <c r="ED1661" s="210"/>
      <c r="EE1661" s="210"/>
      <c r="EF1661" s="210"/>
      <c r="EG1661" s="210"/>
      <c r="EH1661" s="210"/>
      <c r="EI1661" s="210"/>
      <c r="EJ1661" s="210"/>
      <c r="EK1661" s="210"/>
      <c r="EL1661" s="210"/>
      <c r="EM1661" s="210"/>
      <c r="EN1661" s="210"/>
      <c r="EO1661" s="210"/>
      <c r="EP1661" s="210"/>
      <c r="EQ1661" s="210"/>
      <c r="ER1661" s="210"/>
      <c r="ES1661" s="210"/>
      <c r="ET1661" s="210"/>
      <c r="EU1661" s="210"/>
    </row>
    <row r="1662" spans="1:151" ht="13">
      <c r="A1662" s="210"/>
      <c r="B1662" s="210"/>
      <c r="C1662" s="210"/>
      <c r="D1662" s="210"/>
      <c r="E1662" s="210"/>
      <c r="F1662" s="210"/>
      <c r="G1662" s="210"/>
      <c r="H1662" s="298"/>
      <c r="I1662" s="298"/>
      <c r="J1662" s="298"/>
      <c r="K1662" s="298"/>
      <c r="L1662" s="298"/>
      <c r="M1662" s="298"/>
      <c r="N1662" s="298"/>
      <c r="O1662" s="210"/>
      <c r="P1662" s="210"/>
      <c r="Q1662" s="211"/>
      <c r="R1662" s="210"/>
      <c r="S1662" s="210"/>
      <c r="T1662" s="210"/>
      <c r="U1662" s="210"/>
      <c r="V1662" s="210"/>
      <c r="W1662" s="210"/>
      <c r="X1662" s="192" t="s">
        <v>173</v>
      </c>
      <c r="Y1662" s="192" t="s">
        <v>529</v>
      </c>
      <c r="Z1662" s="167" t="str">
        <f>'Reviewer 2'!$AB$288</f>
        <v>NR</v>
      </c>
      <c r="AA1662" s="210"/>
      <c r="AB1662" s="210"/>
      <c r="AC1662" s="210"/>
      <c r="AD1662" s="210"/>
      <c r="AE1662" s="210"/>
      <c r="AF1662" s="210"/>
      <c r="AG1662" s="217"/>
      <c r="AH1662" s="217"/>
      <c r="AI1662" s="210"/>
      <c r="AJ1662" s="210"/>
      <c r="AK1662" s="210"/>
      <c r="AL1662" s="210"/>
      <c r="AM1662" s="210"/>
      <c r="AN1662" s="210"/>
      <c r="AO1662" s="210"/>
      <c r="AP1662" s="210"/>
      <c r="AQ1662" s="210"/>
      <c r="AR1662" s="210"/>
      <c r="AS1662" s="210"/>
      <c r="AT1662" s="210"/>
      <c r="AU1662" s="210"/>
      <c r="AV1662" s="210"/>
      <c r="AW1662" s="210"/>
      <c r="AX1662" s="210"/>
      <c r="AY1662" s="210"/>
      <c r="AZ1662" s="210"/>
      <c r="BA1662" s="210"/>
      <c r="BB1662" s="210"/>
      <c r="BC1662" s="210"/>
      <c r="BD1662" s="210"/>
      <c r="BE1662" s="210"/>
      <c r="BF1662" s="210"/>
      <c r="BG1662" s="210"/>
      <c r="BH1662" s="210"/>
      <c r="BI1662" s="210"/>
      <c r="BJ1662" s="210"/>
      <c r="BK1662" s="210"/>
      <c r="BL1662" s="210"/>
      <c r="BM1662" s="210"/>
      <c r="BN1662" s="210"/>
      <c r="BO1662" s="210"/>
      <c r="BP1662" s="210"/>
      <c r="BQ1662" s="210"/>
      <c r="BR1662" s="210"/>
      <c r="BS1662" s="210"/>
      <c r="BT1662" s="210"/>
      <c r="BU1662" s="210"/>
      <c r="BV1662" s="210"/>
      <c r="BW1662" s="210"/>
      <c r="BX1662" s="210"/>
      <c r="BY1662" s="210"/>
      <c r="BZ1662" s="210"/>
      <c r="CA1662" s="210"/>
      <c r="CB1662" s="210"/>
      <c r="CC1662" s="210"/>
      <c r="CD1662" s="210"/>
      <c r="CE1662" s="210"/>
      <c r="CF1662" s="210"/>
      <c r="CG1662" s="210"/>
      <c r="CH1662" s="210"/>
      <c r="CI1662" s="210"/>
      <c r="CJ1662" s="210"/>
      <c r="CK1662" s="210"/>
      <c r="CL1662" s="210"/>
      <c r="CM1662" s="210"/>
      <c r="CN1662" s="210"/>
      <c r="CO1662" s="210"/>
      <c r="CP1662" s="210"/>
      <c r="CQ1662" s="210"/>
      <c r="CR1662" s="210"/>
      <c r="CS1662" s="210"/>
      <c r="CT1662" s="210"/>
      <c r="CU1662" s="210"/>
      <c r="CV1662" s="210"/>
      <c r="CW1662" s="210"/>
      <c r="CX1662" s="210"/>
      <c r="CY1662" s="210"/>
      <c r="CZ1662" s="210"/>
      <c r="DA1662" s="210"/>
      <c r="DB1662" s="210"/>
      <c r="DC1662" s="210"/>
      <c r="DD1662" s="210"/>
      <c r="DE1662" s="210"/>
      <c r="DF1662" s="210"/>
      <c r="DG1662" s="210"/>
      <c r="DH1662" s="210"/>
      <c r="DI1662" s="210"/>
      <c r="DJ1662" s="210"/>
      <c r="DK1662" s="210"/>
      <c r="DL1662" s="210"/>
      <c r="DM1662" s="210"/>
      <c r="DN1662" s="210"/>
      <c r="DO1662" s="210"/>
      <c r="DP1662" s="210"/>
      <c r="DQ1662" s="210"/>
      <c r="DR1662" s="210"/>
      <c r="DS1662" s="210"/>
      <c r="DT1662" s="210"/>
      <c r="DU1662" s="210"/>
      <c r="DV1662" s="210"/>
      <c r="DW1662" s="210"/>
      <c r="DX1662" s="210"/>
      <c r="DY1662" s="210"/>
      <c r="DZ1662" s="210"/>
      <c r="EA1662" s="210"/>
      <c r="EB1662" s="210"/>
      <c r="EC1662" s="210"/>
      <c r="ED1662" s="210"/>
      <c r="EE1662" s="210"/>
      <c r="EF1662" s="210"/>
      <c r="EG1662" s="210"/>
      <c r="EH1662" s="210"/>
      <c r="EI1662" s="210"/>
      <c r="EJ1662" s="210"/>
      <c r="EK1662" s="210"/>
      <c r="EL1662" s="210"/>
      <c r="EM1662" s="210"/>
      <c r="EN1662" s="210"/>
      <c r="EO1662" s="210"/>
      <c r="EP1662" s="210"/>
      <c r="EQ1662" s="210"/>
      <c r="ER1662" s="210"/>
      <c r="ES1662" s="210"/>
      <c r="ET1662" s="210"/>
      <c r="EU1662" s="210"/>
    </row>
    <row r="1663" spans="1:151" ht="13">
      <c r="A1663" s="210"/>
      <c r="B1663" s="210"/>
      <c r="C1663" s="210"/>
      <c r="D1663" s="210"/>
      <c r="E1663" s="210"/>
      <c r="F1663" s="210"/>
      <c r="G1663" s="210"/>
      <c r="H1663" s="298"/>
      <c r="I1663" s="298"/>
      <c r="J1663" s="298"/>
      <c r="K1663" s="298"/>
      <c r="L1663" s="298"/>
      <c r="M1663" s="298"/>
      <c r="N1663" s="298"/>
      <c r="O1663" s="210"/>
      <c r="P1663" s="210"/>
      <c r="Q1663" s="211"/>
      <c r="R1663" s="210"/>
      <c r="S1663" s="210"/>
      <c r="T1663" s="210"/>
      <c r="U1663" s="210"/>
      <c r="V1663" s="210"/>
      <c r="W1663" s="210"/>
      <c r="X1663" s="192" t="s">
        <v>173</v>
      </c>
      <c r="Y1663" s="192" t="s">
        <v>530</v>
      </c>
      <c r="Z1663" s="167" t="str">
        <f>'Reviewer 2'!$AB$289</f>
        <v>NR</v>
      </c>
      <c r="AA1663" s="210"/>
      <c r="AB1663" s="210"/>
      <c r="AC1663" s="210"/>
      <c r="AD1663" s="210"/>
      <c r="AE1663" s="210"/>
      <c r="AF1663" s="210"/>
      <c r="AG1663" s="217"/>
      <c r="AH1663" s="217"/>
      <c r="AI1663" s="210"/>
      <c r="AJ1663" s="210"/>
      <c r="AK1663" s="210"/>
      <c r="AL1663" s="210"/>
      <c r="AM1663" s="210"/>
      <c r="AN1663" s="210"/>
      <c r="AO1663" s="210"/>
      <c r="AP1663" s="210"/>
      <c r="AQ1663" s="210"/>
      <c r="AR1663" s="210"/>
      <c r="AS1663" s="210"/>
      <c r="AT1663" s="210"/>
      <c r="AU1663" s="210"/>
      <c r="AV1663" s="210"/>
      <c r="AW1663" s="210"/>
      <c r="AX1663" s="210"/>
      <c r="AY1663" s="210"/>
      <c r="AZ1663" s="210"/>
      <c r="BA1663" s="210"/>
      <c r="BB1663" s="210"/>
      <c r="BC1663" s="210"/>
      <c r="BD1663" s="210"/>
      <c r="BE1663" s="210"/>
      <c r="BF1663" s="210"/>
      <c r="BG1663" s="210"/>
      <c r="BH1663" s="210"/>
      <c r="BI1663" s="210"/>
      <c r="BJ1663" s="210"/>
      <c r="BK1663" s="210"/>
      <c r="BL1663" s="210"/>
      <c r="BM1663" s="210"/>
      <c r="BN1663" s="210"/>
      <c r="BO1663" s="210"/>
      <c r="BP1663" s="210"/>
      <c r="BQ1663" s="210"/>
      <c r="BR1663" s="210"/>
      <c r="BS1663" s="210"/>
      <c r="BT1663" s="210"/>
      <c r="BU1663" s="210"/>
      <c r="BV1663" s="210"/>
      <c r="BW1663" s="210"/>
      <c r="BX1663" s="210"/>
      <c r="BY1663" s="210"/>
      <c r="BZ1663" s="210"/>
      <c r="CA1663" s="210"/>
      <c r="CB1663" s="210"/>
      <c r="CC1663" s="210"/>
      <c r="CD1663" s="210"/>
      <c r="CE1663" s="210"/>
      <c r="CF1663" s="210"/>
      <c r="CG1663" s="210"/>
      <c r="CH1663" s="210"/>
      <c r="CI1663" s="210"/>
      <c r="CJ1663" s="210"/>
      <c r="CK1663" s="210"/>
      <c r="CL1663" s="210"/>
      <c r="CM1663" s="210"/>
      <c r="CN1663" s="210"/>
      <c r="CO1663" s="210"/>
      <c r="CP1663" s="210"/>
      <c r="CQ1663" s="210"/>
      <c r="CR1663" s="210"/>
      <c r="CS1663" s="210"/>
      <c r="CT1663" s="210"/>
      <c r="CU1663" s="210"/>
      <c r="CV1663" s="210"/>
      <c r="CW1663" s="210"/>
      <c r="CX1663" s="210"/>
      <c r="CY1663" s="210"/>
      <c r="CZ1663" s="210"/>
      <c r="DA1663" s="210"/>
      <c r="DB1663" s="210"/>
      <c r="DC1663" s="210"/>
      <c r="DD1663" s="210"/>
      <c r="DE1663" s="210"/>
      <c r="DF1663" s="210"/>
      <c r="DG1663" s="210"/>
      <c r="DH1663" s="210"/>
      <c r="DI1663" s="210"/>
      <c r="DJ1663" s="210"/>
      <c r="DK1663" s="210"/>
      <c r="DL1663" s="210"/>
      <c r="DM1663" s="210"/>
      <c r="DN1663" s="210"/>
      <c r="DO1663" s="210"/>
      <c r="DP1663" s="210"/>
      <c r="DQ1663" s="210"/>
      <c r="DR1663" s="210"/>
      <c r="DS1663" s="210"/>
      <c r="DT1663" s="210"/>
      <c r="DU1663" s="210"/>
      <c r="DV1663" s="210"/>
      <c r="DW1663" s="210"/>
      <c r="DX1663" s="210"/>
      <c r="DY1663" s="210"/>
      <c r="DZ1663" s="210"/>
      <c r="EA1663" s="210"/>
      <c r="EB1663" s="210"/>
      <c r="EC1663" s="210"/>
      <c r="ED1663" s="210"/>
      <c r="EE1663" s="210"/>
      <c r="EF1663" s="210"/>
      <c r="EG1663" s="210"/>
      <c r="EH1663" s="210"/>
      <c r="EI1663" s="210"/>
      <c r="EJ1663" s="210"/>
      <c r="EK1663" s="210"/>
      <c r="EL1663" s="210"/>
      <c r="EM1663" s="210"/>
      <c r="EN1663" s="210"/>
      <c r="EO1663" s="210"/>
      <c r="EP1663" s="210"/>
      <c r="EQ1663" s="210"/>
      <c r="ER1663" s="210"/>
      <c r="ES1663" s="210"/>
      <c r="ET1663" s="210"/>
      <c r="EU1663" s="210"/>
    </row>
    <row r="1664" spans="1:151" ht="13">
      <c r="A1664" s="210"/>
      <c r="B1664" s="210"/>
      <c r="C1664" s="210"/>
      <c r="D1664" s="210"/>
      <c r="E1664" s="210"/>
      <c r="F1664" s="210"/>
      <c r="G1664" s="210"/>
      <c r="H1664" s="298"/>
      <c r="I1664" s="298"/>
      <c r="J1664" s="298"/>
      <c r="K1664" s="298"/>
      <c r="L1664" s="298"/>
      <c r="M1664" s="298"/>
      <c r="N1664" s="298"/>
      <c r="O1664" s="210"/>
      <c r="P1664" s="210"/>
      <c r="Q1664" s="211"/>
      <c r="R1664" s="210"/>
      <c r="S1664" s="210"/>
      <c r="T1664" s="210"/>
      <c r="U1664" s="210"/>
      <c r="V1664" s="210"/>
      <c r="W1664" s="210"/>
      <c r="X1664" s="192" t="s">
        <v>173</v>
      </c>
      <c r="Y1664" s="192" t="s">
        <v>531</v>
      </c>
      <c r="Z1664" s="167" t="str">
        <f>'Reviewer 2'!$AB$290</f>
        <v>NR</v>
      </c>
      <c r="AA1664" s="210"/>
      <c r="AB1664" s="210"/>
      <c r="AC1664" s="210"/>
      <c r="AD1664" s="210"/>
      <c r="AE1664" s="210"/>
      <c r="AF1664" s="210"/>
      <c r="AG1664" s="217"/>
      <c r="AH1664" s="217"/>
      <c r="AI1664" s="210"/>
      <c r="AJ1664" s="210"/>
      <c r="AK1664" s="210"/>
      <c r="AL1664" s="210"/>
      <c r="AM1664" s="210"/>
      <c r="AN1664" s="210"/>
      <c r="AO1664" s="210"/>
      <c r="AP1664" s="210"/>
      <c r="AQ1664" s="210"/>
      <c r="AR1664" s="210"/>
      <c r="AS1664" s="210"/>
      <c r="AT1664" s="210"/>
      <c r="AU1664" s="210"/>
      <c r="AV1664" s="210"/>
      <c r="AW1664" s="210"/>
      <c r="AX1664" s="210"/>
      <c r="AY1664" s="210"/>
      <c r="AZ1664" s="210"/>
      <c r="BA1664" s="210"/>
      <c r="BB1664" s="210"/>
      <c r="BC1664" s="210"/>
      <c r="BD1664" s="210"/>
      <c r="BE1664" s="210"/>
      <c r="BF1664" s="210"/>
      <c r="BG1664" s="210"/>
      <c r="BH1664" s="210"/>
      <c r="BI1664" s="210"/>
      <c r="BJ1664" s="210"/>
      <c r="BK1664" s="210"/>
      <c r="BL1664" s="210"/>
      <c r="BM1664" s="210"/>
      <c r="BN1664" s="210"/>
      <c r="BO1664" s="210"/>
      <c r="BP1664" s="210"/>
      <c r="BQ1664" s="210"/>
      <c r="BR1664" s="210"/>
      <c r="BS1664" s="210"/>
      <c r="BT1664" s="210"/>
      <c r="BU1664" s="210"/>
      <c r="BV1664" s="210"/>
      <c r="BW1664" s="210"/>
      <c r="BX1664" s="210"/>
      <c r="BY1664" s="210"/>
      <c r="BZ1664" s="210"/>
      <c r="CA1664" s="210"/>
      <c r="CB1664" s="210"/>
      <c r="CC1664" s="210"/>
      <c r="CD1664" s="210"/>
      <c r="CE1664" s="210"/>
      <c r="CF1664" s="210"/>
      <c r="CG1664" s="210"/>
      <c r="CH1664" s="210"/>
      <c r="CI1664" s="210"/>
      <c r="CJ1664" s="210"/>
      <c r="CK1664" s="210"/>
      <c r="CL1664" s="210"/>
      <c r="CM1664" s="210"/>
      <c r="CN1664" s="210"/>
      <c r="CO1664" s="210"/>
      <c r="CP1664" s="210"/>
      <c r="CQ1664" s="210"/>
      <c r="CR1664" s="210"/>
      <c r="CS1664" s="210"/>
      <c r="CT1664" s="210"/>
      <c r="CU1664" s="210"/>
      <c r="CV1664" s="210"/>
      <c r="CW1664" s="210"/>
      <c r="CX1664" s="210"/>
      <c r="CY1664" s="210"/>
      <c r="CZ1664" s="210"/>
      <c r="DA1664" s="210"/>
      <c r="DB1664" s="210"/>
      <c r="DC1664" s="210"/>
      <c r="DD1664" s="210"/>
      <c r="DE1664" s="210"/>
      <c r="DF1664" s="210"/>
      <c r="DG1664" s="210"/>
      <c r="DH1664" s="210"/>
      <c r="DI1664" s="210"/>
      <c r="DJ1664" s="210"/>
      <c r="DK1664" s="210"/>
      <c r="DL1664" s="210"/>
      <c r="DM1664" s="210"/>
      <c r="DN1664" s="210"/>
      <c r="DO1664" s="210"/>
      <c r="DP1664" s="210"/>
      <c r="DQ1664" s="210"/>
      <c r="DR1664" s="210"/>
      <c r="DS1664" s="210"/>
      <c r="DT1664" s="210"/>
      <c r="DU1664" s="210"/>
      <c r="DV1664" s="210"/>
      <c r="DW1664" s="210"/>
      <c r="DX1664" s="210"/>
      <c r="DY1664" s="210"/>
      <c r="DZ1664" s="210"/>
      <c r="EA1664" s="210"/>
      <c r="EB1664" s="210"/>
      <c r="EC1664" s="210"/>
      <c r="ED1664" s="210"/>
      <c r="EE1664" s="210"/>
      <c r="EF1664" s="210"/>
      <c r="EG1664" s="210"/>
      <c r="EH1664" s="210"/>
      <c r="EI1664" s="210"/>
      <c r="EJ1664" s="210"/>
      <c r="EK1664" s="210"/>
      <c r="EL1664" s="210"/>
      <c r="EM1664" s="210"/>
      <c r="EN1664" s="210"/>
      <c r="EO1664" s="210"/>
      <c r="EP1664" s="210"/>
      <c r="EQ1664" s="210"/>
      <c r="ER1664" s="210"/>
      <c r="ES1664" s="210"/>
      <c r="ET1664" s="210"/>
      <c r="EU1664" s="210"/>
    </row>
    <row r="1665" spans="1:151" ht="13">
      <c r="A1665" s="210"/>
      <c r="B1665" s="210"/>
      <c r="C1665" s="210"/>
      <c r="D1665" s="210"/>
      <c r="E1665" s="210"/>
      <c r="F1665" s="210"/>
      <c r="G1665" s="210"/>
      <c r="H1665" s="298"/>
      <c r="I1665" s="298"/>
      <c r="J1665" s="298"/>
      <c r="K1665" s="298"/>
      <c r="L1665" s="298"/>
      <c r="M1665" s="298"/>
      <c r="N1665" s="298"/>
      <c r="O1665" s="210"/>
      <c r="P1665" s="210"/>
      <c r="Q1665" s="211"/>
      <c r="R1665" s="210"/>
      <c r="S1665" s="210"/>
      <c r="T1665" s="210"/>
      <c r="U1665" s="210"/>
      <c r="V1665" s="210"/>
      <c r="W1665" s="210"/>
      <c r="X1665" s="192" t="s">
        <v>173</v>
      </c>
      <c r="Y1665" s="192" t="s">
        <v>532</v>
      </c>
      <c r="Z1665" s="167" t="str">
        <f>'Reviewer 2'!$AB$291</f>
        <v>NR</v>
      </c>
      <c r="AA1665" s="210"/>
      <c r="AB1665" s="210"/>
      <c r="AC1665" s="210"/>
      <c r="AD1665" s="210"/>
      <c r="AE1665" s="210"/>
      <c r="AF1665" s="210"/>
      <c r="AG1665" s="217"/>
      <c r="AH1665" s="217"/>
      <c r="AI1665" s="210"/>
      <c r="AJ1665" s="210"/>
      <c r="AK1665" s="210"/>
      <c r="AL1665" s="210"/>
      <c r="AM1665" s="210"/>
      <c r="AN1665" s="210"/>
      <c r="AO1665" s="210"/>
      <c r="AP1665" s="210"/>
      <c r="AQ1665" s="210"/>
      <c r="AR1665" s="210"/>
      <c r="AS1665" s="210"/>
      <c r="AT1665" s="210"/>
      <c r="AU1665" s="210"/>
      <c r="AV1665" s="210"/>
      <c r="AW1665" s="210"/>
      <c r="AX1665" s="210"/>
      <c r="AY1665" s="210"/>
      <c r="AZ1665" s="210"/>
      <c r="BA1665" s="210"/>
      <c r="BB1665" s="210"/>
      <c r="BC1665" s="210"/>
      <c r="BD1665" s="210"/>
      <c r="BE1665" s="210"/>
      <c r="BF1665" s="210"/>
      <c r="BG1665" s="210"/>
      <c r="BH1665" s="210"/>
      <c r="BI1665" s="210"/>
      <c r="BJ1665" s="210"/>
      <c r="BK1665" s="210"/>
      <c r="BL1665" s="210"/>
      <c r="BM1665" s="210"/>
      <c r="BN1665" s="210"/>
      <c r="BO1665" s="210"/>
      <c r="BP1665" s="210"/>
      <c r="BQ1665" s="210"/>
      <c r="BR1665" s="210"/>
      <c r="BS1665" s="210"/>
      <c r="BT1665" s="210"/>
      <c r="BU1665" s="210"/>
      <c r="BV1665" s="210"/>
      <c r="BW1665" s="210"/>
      <c r="BX1665" s="210"/>
      <c r="BY1665" s="210"/>
      <c r="BZ1665" s="210"/>
      <c r="CA1665" s="210"/>
      <c r="CB1665" s="210"/>
      <c r="CC1665" s="210"/>
      <c r="CD1665" s="210"/>
      <c r="CE1665" s="210"/>
      <c r="CF1665" s="210"/>
      <c r="CG1665" s="210"/>
      <c r="CH1665" s="210"/>
      <c r="CI1665" s="210"/>
      <c r="CJ1665" s="210"/>
      <c r="CK1665" s="210"/>
      <c r="CL1665" s="210"/>
      <c r="CM1665" s="210"/>
      <c r="CN1665" s="210"/>
      <c r="CO1665" s="210"/>
      <c r="CP1665" s="210"/>
      <c r="CQ1665" s="210"/>
      <c r="CR1665" s="210"/>
      <c r="CS1665" s="210"/>
      <c r="CT1665" s="210"/>
      <c r="CU1665" s="210"/>
      <c r="CV1665" s="210"/>
      <c r="CW1665" s="210"/>
      <c r="CX1665" s="210"/>
      <c r="CY1665" s="210"/>
      <c r="CZ1665" s="210"/>
      <c r="DA1665" s="210"/>
      <c r="DB1665" s="210"/>
      <c r="DC1665" s="210"/>
      <c r="DD1665" s="210"/>
      <c r="DE1665" s="210"/>
      <c r="DF1665" s="210"/>
      <c r="DG1665" s="210"/>
      <c r="DH1665" s="210"/>
      <c r="DI1665" s="210"/>
      <c r="DJ1665" s="210"/>
      <c r="DK1665" s="210"/>
      <c r="DL1665" s="210"/>
      <c r="DM1665" s="210"/>
      <c r="DN1665" s="210"/>
      <c r="DO1665" s="210"/>
      <c r="DP1665" s="210"/>
      <c r="DQ1665" s="210"/>
      <c r="DR1665" s="210"/>
      <c r="DS1665" s="210"/>
      <c r="DT1665" s="210"/>
      <c r="DU1665" s="210"/>
      <c r="DV1665" s="210"/>
      <c r="DW1665" s="210"/>
      <c r="DX1665" s="210"/>
      <c r="DY1665" s="210"/>
      <c r="DZ1665" s="210"/>
      <c r="EA1665" s="210"/>
      <c r="EB1665" s="210"/>
      <c r="EC1665" s="210"/>
      <c r="ED1665" s="210"/>
      <c r="EE1665" s="210"/>
      <c r="EF1665" s="210"/>
      <c r="EG1665" s="210"/>
      <c r="EH1665" s="210"/>
      <c r="EI1665" s="210"/>
      <c r="EJ1665" s="210"/>
      <c r="EK1665" s="210"/>
      <c r="EL1665" s="210"/>
      <c r="EM1665" s="210"/>
      <c r="EN1665" s="210"/>
      <c r="EO1665" s="210"/>
      <c r="EP1665" s="210"/>
      <c r="EQ1665" s="210"/>
      <c r="ER1665" s="210"/>
      <c r="ES1665" s="210"/>
      <c r="ET1665" s="210"/>
      <c r="EU1665" s="210"/>
    </row>
    <row r="1666" spans="1:151" ht="13">
      <c r="A1666" s="210"/>
      <c r="B1666" s="210"/>
      <c r="C1666" s="210"/>
      <c r="D1666" s="210"/>
      <c r="E1666" s="210"/>
      <c r="F1666" s="210"/>
      <c r="G1666" s="210"/>
      <c r="H1666" s="298"/>
      <c r="I1666" s="298"/>
      <c r="J1666" s="298"/>
      <c r="K1666" s="298"/>
      <c r="L1666" s="298"/>
      <c r="M1666" s="298"/>
      <c r="N1666" s="298"/>
      <c r="O1666" s="210"/>
      <c r="P1666" s="210"/>
      <c r="Q1666" s="211"/>
      <c r="R1666" s="210"/>
      <c r="S1666" s="210"/>
      <c r="T1666" s="210"/>
      <c r="U1666" s="210"/>
      <c r="V1666" s="210"/>
      <c r="W1666" s="210"/>
      <c r="X1666" s="192" t="s">
        <v>173</v>
      </c>
      <c r="Y1666" s="192" t="s">
        <v>533</v>
      </c>
      <c r="Z1666" s="167" t="str">
        <f>'Reviewer 2'!$AB$292</f>
        <v>NR</v>
      </c>
      <c r="AA1666" s="210"/>
      <c r="AB1666" s="210"/>
      <c r="AC1666" s="210"/>
      <c r="AD1666" s="210"/>
      <c r="AE1666" s="210"/>
      <c r="AF1666" s="210"/>
      <c r="AG1666" s="217"/>
      <c r="AH1666" s="217"/>
      <c r="AI1666" s="210"/>
      <c r="AJ1666" s="210"/>
      <c r="AK1666" s="210"/>
      <c r="AL1666" s="210"/>
      <c r="AM1666" s="210"/>
      <c r="AN1666" s="210"/>
      <c r="AO1666" s="210"/>
      <c r="AP1666" s="210"/>
      <c r="AQ1666" s="210"/>
      <c r="AR1666" s="210"/>
      <c r="AS1666" s="210"/>
      <c r="AT1666" s="210"/>
      <c r="AU1666" s="210"/>
      <c r="AV1666" s="210"/>
      <c r="AW1666" s="210"/>
      <c r="AX1666" s="210"/>
      <c r="AY1666" s="210"/>
      <c r="AZ1666" s="210"/>
      <c r="BA1666" s="210"/>
      <c r="BB1666" s="210"/>
      <c r="BC1666" s="210"/>
      <c r="BD1666" s="210"/>
      <c r="BE1666" s="210"/>
      <c r="BF1666" s="210"/>
      <c r="BG1666" s="210"/>
      <c r="BH1666" s="210"/>
      <c r="BI1666" s="210"/>
      <c r="BJ1666" s="210"/>
      <c r="BK1666" s="210"/>
      <c r="BL1666" s="210"/>
      <c r="BM1666" s="210"/>
      <c r="BN1666" s="210"/>
      <c r="BO1666" s="210"/>
      <c r="BP1666" s="210"/>
      <c r="BQ1666" s="210"/>
      <c r="BR1666" s="210"/>
      <c r="BS1666" s="210"/>
      <c r="BT1666" s="210"/>
      <c r="BU1666" s="210"/>
      <c r="BV1666" s="210"/>
      <c r="BW1666" s="210"/>
      <c r="BX1666" s="210"/>
      <c r="BY1666" s="210"/>
      <c r="BZ1666" s="210"/>
      <c r="CA1666" s="210"/>
      <c r="CB1666" s="210"/>
      <c r="CC1666" s="210"/>
      <c r="CD1666" s="210"/>
      <c r="CE1666" s="210"/>
      <c r="CF1666" s="210"/>
      <c r="CG1666" s="210"/>
      <c r="CH1666" s="210"/>
      <c r="CI1666" s="210"/>
      <c r="CJ1666" s="210"/>
      <c r="CK1666" s="210"/>
      <c r="CL1666" s="210"/>
      <c r="CM1666" s="210"/>
      <c r="CN1666" s="210"/>
      <c r="CO1666" s="210"/>
      <c r="CP1666" s="210"/>
      <c r="CQ1666" s="210"/>
      <c r="CR1666" s="210"/>
      <c r="CS1666" s="210"/>
      <c r="CT1666" s="210"/>
      <c r="CU1666" s="210"/>
      <c r="CV1666" s="210"/>
      <c r="CW1666" s="210"/>
      <c r="CX1666" s="210"/>
      <c r="CY1666" s="210"/>
      <c r="CZ1666" s="210"/>
      <c r="DA1666" s="210"/>
      <c r="DB1666" s="210"/>
      <c r="DC1666" s="210"/>
      <c r="DD1666" s="210"/>
      <c r="DE1666" s="210"/>
      <c r="DF1666" s="210"/>
      <c r="DG1666" s="210"/>
      <c r="DH1666" s="210"/>
      <c r="DI1666" s="210"/>
      <c r="DJ1666" s="210"/>
      <c r="DK1666" s="210"/>
      <c r="DL1666" s="210"/>
      <c r="DM1666" s="210"/>
      <c r="DN1666" s="210"/>
      <c r="DO1666" s="210"/>
      <c r="DP1666" s="210"/>
      <c r="DQ1666" s="210"/>
      <c r="DR1666" s="210"/>
      <c r="DS1666" s="210"/>
      <c r="DT1666" s="210"/>
      <c r="DU1666" s="210"/>
      <c r="DV1666" s="210"/>
      <c r="DW1666" s="210"/>
      <c r="DX1666" s="210"/>
      <c r="DY1666" s="210"/>
      <c r="DZ1666" s="210"/>
      <c r="EA1666" s="210"/>
      <c r="EB1666" s="210"/>
      <c r="EC1666" s="210"/>
      <c r="ED1666" s="210"/>
      <c r="EE1666" s="210"/>
      <c r="EF1666" s="210"/>
      <c r="EG1666" s="210"/>
      <c r="EH1666" s="210"/>
      <c r="EI1666" s="210"/>
      <c r="EJ1666" s="210"/>
      <c r="EK1666" s="210"/>
      <c r="EL1666" s="210"/>
      <c r="EM1666" s="210"/>
      <c r="EN1666" s="210"/>
      <c r="EO1666" s="210"/>
      <c r="EP1666" s="210"/>
      <c r="EQ1666" s="210"/>
      <c r="ER1666" s="210"/>
      <c r="ES1666" s="210"/>
      <c r="ET1666" s="210"/>
      <c r="EU1666" s="210"/>
    </row>
    <row r="1667" spans="1:151" ht="13">
      <c r="A1667" s="210"/>
      <c r="B1667" s="210"/>
      <c r="C1667" s="210"/>
      <c r="D1667" s="210"/>
      <c r="E1667" s="210"/>
      <c r="F1667" s="210"/>
      <c r="G1667" s="210"/>
      <c r="H1667" s="298"/>
      <c r="I1667" s="298"/>
      <c r="J1667" s="298"/>
      <c r="K1667" s="298"/>
      <c r="L1667" s="298"/>
      <c r="M1667" s="298"/>
      <c r="N1667" s="298"/>
      <c r="O1667" s="210"/>
      <c r="P1667" s="210"/>
      <c r="Q1667" s="211"/>
      <c r="R1667" s="210"/>
      <c r="S1667" s="210"/>
      <c r="T1667" s="210"/>
      <c r="U1667" s="210"/>
      <c r="V1667" s="210"/>
      <c r="W1667" s="210"/>
      <c r="X1667" s="192" t="s">
        <v>173</v>
      </c>
      <c r="Y1667" s="192" t="s">
        <v>534</v>
      </c>
      <c r="Z1667" s="167" t="str">
        <f>'Reviewer 2'!$AB$293</f>
        <v>NR</v>
      </c>
      <c r="AA1667" s="210"/>
      <c r="AB1667" s="210"/>
      <c r="AC1667" s="210"/>
      <c r="AD1667" s="210"/>
      <c r="AE1667" s="210"/>
      <c r="AF1667" s="210"/>
      <c r="AG1667" s="217"/>
      <c r="AH1667" s="217"/>
      <c r="AI1667" s="210"/>
      <c r="AJ1667" s="210"/>
      <c r="AK1667" s="210"/>
      <c r="AL1667" s="210"/>
      <c r="AM1667" s="210"/>
      <c r="AN1667" s="210"/>
      <c r="AO1667" s="210"/>
      <c r="AP1667" s="210"/>
      <c r="AQ1667" s="210"/>
      <c r="AR1667" s="210"/>
      <c r="AS1667" s="210"/>
      <c r="AT1667" s="210"/>
      <c r="AU1667" s="210"/>
      <c r="AV1667" s="210"/>
      <c r="AW1667" s="210"/>
      <c r="AX1667" s="210"/>
      <c r="AY1667" s="210"/>
      <c r="AZ1667" s="210"/>
      <c r="BA1667" s="210"/>
      <c r="BB1667" s="210"/>
      <c r="BC1667" s="210"/>
      <c r="BD1667" s="210"/>
      <c r="BE1667" s="210"/>
      <c r="BF1667" s="210"/>
      <c r="BG1667" s="210"/>
      <c r="BH1667" s="210"/>
      <c r="BI1667" s="210"/>
      <c r="BJ1667" s="210"/>
      <c r="BK1667" s="210"/>
      <c r="BL1667" s="210"/>
      <c r="BM1667" s="210"/>
      <c r="BN1667" s="210"/>
      <c r="BO1667" s="210"/>
      <c r="BP1667" s="210"/>
      <c r="BQ1667" s="210"/>
      <c r="BR1667" s="210"/>
      <c r="BS1667" s="210"/>
      <c r="BT1667" s="210"/>
      <c r="BU1667" s="210"/>
      <c r="BV1667" s="210"/>
      <c r="BW1667" s="210"/>
      <c r="BX1667" s="210"/>
      <c r="BY1667" s="210"/>
      <c r="BZ1667" s="210"/>
      <c r="CA1667" s="210"/>
      <c r="CB1667" s="210"/>
      <c r="CC1667" s="210"/>
      <c r="CD1667" s="210"/>
      <c r="CE1667" s="210"/>
      <c r="CF1667" s="210"/>
      <c r="CG1667" s="210"/>
      <c r="CH1667" s="210"/>
      <c r="CI1667" s="210"/>
      <c r="CJ1667" s="210"/>
      <c r="CK1667" s="210"/>
      <c r="CL1667" s="210"/>
      <c r="CM1667" s="210"/>
      <c r="CN1667" s="210"/>
      <c r="CO1667" s="210"/>
      <c r="CP1667" s="210"/>
      <c r="CQ1667" s="210"/>
      <c r="CR1667" s="210"/>
      <c r="CS1667" s="210"/>
      <c r="CT1667" s="210"/>
      <c r="CU1667" s="210"/>
      <c r="CV1667" s="210"/>
      <c r="CW1667" s="210"/>
      <c r="CX1667" s="210"/>
      <c r="CY1667" s="210"/>
      <c r="CZ1667" s="210"/>
      <c r="DA1667" s="210"/>
      <c r="DB1667" s="210"/>
      <c r="DC1667" s="210"/>
      <c r="DD1667" s="210"/>
      <c r="DE1667" s="210"/>
      <c r="DF1667" s="210"/>
      <c r="DG1667" s="210"/>
      <c r="DH1667" s="210"/>
      <c r="DI1667" s="210"/>
      <c r="DJ1667" s="210"/>
      <c r="DK1667" s="210"/>
      <c r="DL1667" s="210"/>
      <c r="DM1667" s="210"/>
      <c r="DN1667" s="210"/>
      <c r="DO1667" s="210"/>
      <c r="DP1667" s="210"/>
      <c r="DQ1667" s="210"/>
      <c r="DR1667" s="210"/>
      <c r="DS1667" s="210"/>
      <c r="DT1667" s="210"/>
      <c r="DU1667" s="210"/>
      <c r="DV1667" s="210"/>
      <c r="DW1667" s="210"/>
      <c r="DX1667" s="210"/>
      <c r="DY1667" s="210"/>
      <c r="DZ1667" s="210"/>
      <c r="EA1667" s="210"/>
      <c r="EB1667" s="210"/>
      <c r="EC1667" s="210"/>
      <c r="ED1667" s="210"/>
      <c r="EE1667" s="210"/>
      <c r="EF1667" s="210"/>
      <c r="EG1667" s="210"/>
      <c r="EH1667" s="210"/>
      <c r="EI1667" s="210"/>
      <c r="EJ1667" s="210"/>
      <c r="EK1667" s="210"/>
      <c r="EL1667" s="210"/>
      <c r="EM1667" s="210"/>
      <c r="EN1667" s="210"/>
      <c r="EO1667" s="210"/>
      <c r="EP1667" s="210"/>
      <c r="EQ1667" s="210"/>
      <c r="ER1667" s="210"/>
      <c r="ES1667" s="210"/>
      <c r="ET1667" s="210"/>
      <c r="EU1667" s="210"/>
    </row>
    <row r="1668" spans="1:151" ht="13">
      <c r="A1668" s="210"/>
      <c r="B1668" s="210"/>
      <c r="C1668" s="210"/>
      <c r="D1668" s="210"/>
      <c r="E1668" s="210"/>
      <c r="F1668" s="210"/>
      <c r="G1668" s="210"/>
      <c r="H1668" s="298"/>
      <c r="I1668" s="298"/>
      <c r="J1668" s="298"/>
      <c r="K1668" s="298"/>
      <c r="L1668" s="298"/>
      <c r="M1668" s="298"/>
      <c r="N1668" s="298"/>
      <c r="O1668" s="210"/>
      <c r="P1668" s="210"/>
      <c r="Q1668" s="211"/>
      <c r="R1668" s="210"/>
      <c r="S1668" s="210"/>
      <c r="T1668" s="210"/>
      <c r="U1668" s="210"/>
      <c r="V1668" s="210"/>
      <c r="W1668" s="210"/>
      <c r="X1668" s="192" t="s">
        <v>173</v>
      </c>
      <c r="Y1668" s="192" t="s">
        <v>535</v>
      </c>
      <c r="Z1668" s="167" t="str">
        <f>'Reviewer 2'!$AB$294</f>
        <v>NR</v>
      </c>
      <c r="AA1668" s="210"/>
      <c r="AB1668" s="210"/>
      <c r="AC1668" s="210"/>
      <c r="AD1668" s="210"/>
      <c r="AE1668" s="210"/>
      <c r="AF1668" s="210"/>
      <c r="AG1668" s="217"/>
      <c r="AH1668" s="217"/>
      <c r="AI1668" s="210"/>
      <c r="AJ1668" s="210"/>
      <c r="AK1668" s="210"/>
      <c r="AL1668" s="210"/>
      <c r="AM1668" s="210"/>
      <c r="AN1668" s="210"/>
      <c r="AO1668" s="210"/>
      <c r="AP1668" s="210"/>
      <c r="AQ1668" s="210"/>
      <c r="AR1668" s="210"/>
      <c r="AS1668" s="210"/>
      <c r="AT1668" s="210"/>
      <c r="AU1668" s="210"/>
      <c r="AV1668" s="210"/>
      <c r="AW1668" s="210"/>
      <c r="AX1668" s="210"/>
      <c r="AY1668" s="210"/>
      <c r="AZ1668" s="210"/>
      <c r="BA1668" s="210"/>
      <c r="BB1668" s="210"/>
      <c r="BC1668" s="210"/>
      <c r="BD1668" s="210"/>
      <c r="BE1668" s="210"/>
      <c r="BF1668" s="210"/>
      <c r="BG1668" s="210"/>
      <c r="BH1668" s="210"/>
      <c r="BI1668" s="210"/>
      <c r="BJ1668" s="210"/>
      <c r="BK1668" s="210"/>
      <c r="BL1668" s="210"/>
      <c r="BM1668" s="210"/>
      <c r="BN1668" s="210"/>
      <c r="BO1668" s="210"/>
      <c r="BP1668" s="210"/>
      <c r="BQ1668" s="210"/>
      <c r="BR1668" s="210"/>
      <c r="BS1668" s="210"/>
      <c r="BT1668" s="210"/>
      <c r="BU1668" s="210"/>
      <c r="BV1668" s="210"/>
      <c r="BW1668" s="210"/>
      <c r="BX1668" s="210"/>
      <c r="BY1668" s="210"/>
      <c r="BZ1668" s="210"/>
      <c r="CA1668" s="210"/>
      <c r="CB1668" s="210"/>
      <c r="CC1668" s="210"/>
      <c r="CD1668" s="210"/>
      <c r="CE1668" s="210"/>
      <c r="CF1668" s="210"/>
      <c r="CG1668" s="210"/>
      <c r="CH1668" s="210"/>
      <c r="CI1668" s="210"/>
      <c r="CJ1668" s="210"/>
      <c r="CK1668" s="210"/>
      <c r="CL1668" s="210"/>
      <c r="CM1668" s="210"/>
      <c r="CN1668" s="210"/>
      <c r="CO1668" s="210"/>
      <c r="CP1668" s="210"/>
      <c r="CQ1668" s="210"/>
      <c r="CR1668" s="210"/>
      <c r="CS1668" s="210"/>
      <c r="CT1668" s="210"/>
      <c r="CU1668" s="210"/>
      <c r="CV1668" s="210"/>
      <c r="CW1668" s="210"/>
      <c r="CX1668" s="210"/>
      <c r="CY1668" s="210"/>
      <c r="CZ1668" s="210"/>
      <c r="DA1668" s="210"/>
      <c r="DB1668" s="210"/>
      <c r="DC1668" s="210"/>
      <c r="DD1668" s="210"/>
      <c r="DE1668" s="210"/>
      <c r="DF1668" s="210"/>
      <c r="DG1668" s="210"/>
      <c r="DH1668" s="210"/>
      <c r="DI1668" s="210"/>
      <c r="DJ1668" s="210"/>
      <c r="DK1668" s="210"/>
      <c r="DL1668" s="210"/>
      <c r="DM1668" s="210"/>
      <c r="DN1668" s="210"/>
      <c r="DO1668" s="210"/>
      <c r="DP1668" s="210"/>
      <c r="DQ1668" s="210"/>
      <c r="DR1668" s="210"/>
      <c r="DS1668" s="210"/>
      <c r="DT1668" s="210"/>
      <c r="DU1668" s="210"/>
      <c r="DV1668" s="210"/>
      <c r="DW1668" s="210"/>
      <c r="DX1668" s="210"/>
      <c r="DY1668" s="210"/>
      <c r="DZ1668" s="210"/>
      <c r="EA1668" s="210"/>
      <c r="EB1668" s="210"/>
      <c r="EC1668" s="210"/>
      <c r="ED1668" s="210"/>
      <c r="EE1668" s="210"/>
      <c r="EF1668" s="210"/>
      <c r="EG1668" s="210"/>
      <c r="EH1668" s="210"/>
      <c r="EI1668" s="210"/>
      <c r="EJ1668" s="210"/>
      <c r="EK1668" s="210"/>
      <c r="EL1668" s="210"/>
      <c r="EM1668" s="210"/>
      <c r="EN1668" s="210"/>
      <c r="EO1668" s="210"/>
      <c r="EP1668" s="210"/>
      <c r="EQ1668" s="210"/>
      <c r="ER1668" s="210"/>
      <c r="ES1668" s="210"/>
      <c r="ET1668" s="210"/>
      <c r="EU1668" s="210"/>
    </row>
    <row r="1669" spans="1:151" ht="13">
      <c r="A1669" s="210"/>
      <c r="B1669" s="210"/>
      <c r="C1669" s="210"/>
      <c r="D1669" s="210"/>
      <c r="E1669" s="210"/>
      <c r="F1669" s="210"/>
      <c r="G1669" s="210"/>
      <c r="H1669" s="298"/>
      <c r="I1669" s="298"/>
      <c r="J1669" s="298"/>
      <c r="K1669" s="298"/>
      <c r="L1669" s="298"/>
      <c r="M1669" s="298"/>
      <c r="N1669" s="298"/>
      <c r="O1669" s="210"/>
      <c r="P1669" s="210"/>
      <c r="Q1669" s="211"/>
      <c r="R1669" s="210"/>
      <c r="S1669" s="210"/>
      <c r="T1669" s="210"/>
      <c r="U1669" s="210"/>
      <c r="V1669" s="210"/>
      <c r="W1669" s="210"/>
      <c r="X1669" s="192" t="s">
        <v>173</v>
      </c>
      <c r="Y1669" s="192" t="s">
        <v>536</v>
      </c>
      <c r="Z1669" s="167" t="str">
        <f>'Reviewer 2'!$AB$295</f>
        <v>NR</v>
      </c>
      <c r="AA1669" s="210"/>
      <c r="AB1669" s="210"/>
      <c r="AC1669" s="210"/>
      <c r="AD1669" s="210"/>
      <c r="AE1669" s="210"/>
      <c r="AF1669" s="210"/>
      <c r="AG1669" s="217"/>
      <c r="AH1669" s="217"/>
      <c r="AI1669" s="210"/>
      <c r="AJ1669" s="210"/>
      <c r="AK1669" s="210"/>
      <c r="AL1669" s="210"/>
      <c r="AM1669" s="210"/>
      <c r="AN1669" s="210"/>
      <c r="AO1669" s="210"/>
      <c r="AP1669" s="210"/>
      <c r="AQ1669" s="210"/>
      <c r="AR1669" s="210"/>
      <c r="AS1669" s="210"/>
      <c r="AT1669" s="210"/>
      <c r="AU1669" s="210"/>
      <c r="AV1669" s="210"/>
      <c r="AW1669" s="210"/>
      <c r="AX1669" s="210"/>
      <c r="AY1669" s="210"/>
      <c r="AZ1669" s="210"/>
      <c r="BA1669" s="210"/>
      <c r="BB1669" s="210"/>
      <c r="BC1669" s="210"/>
      <c r="BD1669" s="210"/>
      <c r="BE1669" s="210"/>
      <c r="BF1669" s="210"/>
      <c r="BG1669" s="210"/>
      <c r="BH1669" s="210"/>
      <c r="BI1669" s="210"/>
      <c r="BJ1669" s="210"/>
      <c r="BK1669" s="210"/>
      <c r="BL1669" s="210"/>
      <c r="BM1669" s="210"/>
      <c r="BN1669" s="210"/>
      <c r="BO1669" s="210"/>
      <c r="BP1669" s="210"/>
      <c r="BQ1669" s="210"/>
      <c r="BR1669" s="210"/>
      <c r="BS1669" s="210"/>
      <c r="BT1669" s="210"/>
      <c r="BU1669" s="210"/>
      <c r="BV1669" s="210"/>
      <c r="BW1669" s="210"/>
      <c r="BX1669" s="210"/>
      <c r="BY1669" s="210"/>
      <c r="BZ1669" s="210"/>
      <c r="CA1669" s="210"/>
      <c r="CB1669" s="210"/>
      <c r="CC1669" s="210"/>
      <c r="CD1669" s="210"/>
      <c r="CE1669" s="210"/>
      <c r="CF1669" s="210"/>
      <c r="CG1669" s="210"/>
      <c r="CH1669" s="210"/>
      <c r="CI1669" s="210"/>
      <c r="CJ1669" s="210"/>
      <c r="CK1669" s="210"/>
      <c r="CL1669" s="210"/>
      <c r="CM1669" s="210"/>
      <c r="CN1669" s="210"/>
      <c r="CO1669" s="210"/>
      <c r="CP1669" s="210"/>
      <c r="CQ1669" s="210"/>
      <c r="CR1669" s="210"/>
      <c r="CS1669" s="210"/>
      <c r="CT1669" s="210"/>
      <c r="CU1669" s="210"/>
      <c r="CV1669" s="210"/>
      <c r="CW1669" s="210"/>
      <c r="CX1669" s="210"/>
      <c r="CY1669" s="210"/>
      <c r="CZ1669" s="210"/>
      <c r="DA1669" s="210"/>
      <c r="DB1669" s="210"/>
      <c r="DC1669" s="210"/>
      <c r="DD1669" s="210"/>
      <c r="DE1669" s="210"/>
      <c r="DF1669" s="210"/>
      <c r="DG1669" s="210"/>
      <c r="DH1669" s="210"/>
      <c r="DI1669" s="210"/>
      <c r="DJ1669" s="210"/>
      <c r="DK1669" s="210"/>
      <c r="DL1669" s="210"/>
      <c r="DM1669" s="210"/>
      <c r="DN1669" s="210"/>
      <c r="DO1669" s="210"/>
      <c r="DP1669" s="210"/>
      <c r="DQ1669" s="210"/>
      <c r="DR1669" s="210"/>
      <c r="DS1669" s="210"/>
      <c r="DT1669" s="210"/>
      <c r="DU1669" s="210"/>
      <c r="DV1669" s="210"/>
      <c r="DW1669" s="210"/>
      <c r="DX1669" s="210"/>
      <c r="DY1669" s="210"/>
      <c r="DZ1669" s="210"/>
      <c r="EA1669" s="210"/>
      <c r="EB1669" s="210"/>
      <c r="EC1669" s="210"/>
      <c r="ED1669" s="210"/>
      <c r="EE1669" s="210"/>
      <c r="EF1669" s="210"/>
      <c r="EG1669" s="210"/>
      <c r="EH1669" s="210"/>
      <c r="EI1669" s="210"/>
      <c r="EJ1669" s="210"/>
      <c r="EK1669" s="210"/>
      <c r="EL1669" s="210"/>
      <c r="EM1669" s="210"/>
      <c r="EN1669" s="210"/>
      <c r="EO1669" s="210"/>
      <c r="EP1669" s="210"/>
      <c r="EQ1669" s="210"/>
      <c r="ER1669" s="210"/>
      <c r="ES1669" s="210"/>
      <c r="ET1669" s="210"/>
      <c r="EU1669" s="210"/>
    </row>
    <row r="1670" spans="1:151" ht="13">
      <c r="A1670" s="210"/>
      <c r="B1670" s="210"/>
      <c r="C1670" s="210"/>
      <c r="D1670" s="210"/>
      <c r="E1670" s="210"/>
      <c r="F1670" s="210"/>
      <c r="G1670" s="210"/>
      <c r="H1670" s="298"/>
      <c r="I1670" s="298"/>
      <c r="J1670" s="298"/>
      <c r="K1670" s="298"/>
      <c r="L1670" s="298"/>
      <c r="M1670" s="298"/>
      <c r="N1670" s="298"/>
      <c r="O1670" s="210"/>
      <c r="P1670" s="210"/>
      <c r="Q1670" s="211"/>
      <c r="R1670" s="210"/>
      <c r="S1670" s="210"/>
      <c r="T1670" s="210"/>
      <c r="U1670" s="210"/>
      <c r="V1670" s="210"/>
      <c r="W1670" s="210"/>
      <c r="X1670" s="192" t="s">
        <v>173</v>
      </c>
      <c r="Y1670" s="192" t="s">
        <v>537</v>
      </c>
      <c r="Z1670" s="167" t="str">
        <f>'Reviewer 2'!$AB$296</f>
        <v>NR</v>
      </c>
      <c r="AA1670" s="210"/>
      <c r="AB1670" s="210"/>
      <c r="AC1670" s="210"/>
      <c r="AD1670" s="210"/>
      <c r="AE1670" s="210"/>
      <c r="AF1670" s="210"/>
      <c r="AG1670" s="217"/>
      <c r="AH1670" s="217"/>
      <c r="AI1670" s="210"/>
      <c r="AJ1670" s="210"/>
      <c r="AK1670" s="210"/>
      <c r="AL1670" s="210"/>
      <c r="AM1670" s="210"/>
      <c r="AN1670" s="210"/>
      <c r="AO1670" s="210"/>
      <c r="AP1670" s="210"/>
      <c r="AQ1670" s="210"/>
      <c r="AR1670" s="210"/>
      <c r="AS1670" s="210"/>
      <c r="AT1670" s="210"/>
      <c r="AU1670" s="210"/>
      <c r="AV1670" s="210"/>
      <c r="AW1670" s="210"/>
      <c r="AX1670" s="210"/>
      <c r="AY1670" s="210"/>
      <c r="AZ1670" s="210"/>
      <c r="BA1670" s="210"/>
      <c r="BB1670" s="210"/>
      <c r="BC1670" s="210"/>
      <c r="BD1670" s="210"/>
      <c r="BE1670" s="210"/>
      <c r="BF1670" s="210"/>
      <c r="BG1670" s="210"/>
      <c r="BH1670" s="210"/>
      <c r="BI1670" s="210"/>
      <c r="BJ1670" s="210"/>
      <c r="BK1670" s="210"/>
      <c r="BL1670" s="210"/>
      <c r="BM1670" s="210"/>
      <c r="BN1670" s="210"/>
      <c r="BO1670" s="210"/>
      <c r="BP1670" s="210"/>
      <c r="BQ1670" s="210"/>
      <c r="BR1670" s="210"/>
      <c r="BS1670" s="210"/>
      <c r="BT1670" s="210"/>
      <c r="BU1670" s="210"/>
      <c r="BV1670" s="210"/>
      <c r="BW1670" s="210"/>
      <c r="BX1670" s="210"/>
      <c r="BY1670" s="210"/>
      <c r="BZ1670" s="210"/>
      <c r="CA1670" s="210"/>
      <c r="CB1670" s="210"/>
      <c r="CC1670" s="210"/>
      <c r="CD1670" s="210"/>
      <c r="CE1670" s="210"/>
      <c r="CF1670" s="210"/>
      <c r="CG1670" s="210"/>
      <c r="CH1670" s="210"/>
      <c r="CI1670" s="210"/>
      <c r="CJ1670" s="210"/>
      <c r="CK1670" s="210"/>
      <c r="CL1670" s="210"/>
      <c r="CM1670" s="210"/>
      <c r="CN1670" s="210"/>
      <c r="CO1670" s="210"/>
      <c r="CP1670" s="210"/>
      <c r="CQ1670" s="210"/>
      <c r="CR1670" s="210"/>
      <c r="CS1670" s="210"/>
      <c r="CT1670" s="210"/>
      <c r="CU1670" s="210"/>
      <c r="CV1670" s="210"/>
      <c r="CW1670" s="210"/>
      <c r="CX1670" s="210"/>
      <c r="CY1670" s="210"/>
      <c r="CZ1670" s="210"/>
      <c r="DA1670" s="210"/>
      <c r="DB1670" s="210"/>
      <c r="DC1670" s="210"/>
      <c r="DD1670" s="210"/>
      <c r="DE1670" s="210"/>
      <c r="DF1670" s="210"/>
      <c r="DG1670" s="210"/>
      <c r="DH1670" s="210"/>
      <c r="DI1670" s="210"/>
      <c r="DJ1670" s="210"/>
      <c r="DK1670" s="210"/>
      <c r="DL1670" s="210"/>
      <c r="DM1670" s="210"/>
      <c r="DN1670" s="210"/>
      <c r="DO1670" s="210"/>
      <c r="DP1670" s="210"/>
      <c r="DQ1670" s="210"/>
      <c r="DR1670" s="210"/>
      <c r="DS1670" s="210"/>
      <c r="DT1670" s="210"/>
      <c r="DU1670" s="210"/>
      <c r="DV1670" s="210"/>
      <c r="DW1670" s="210"/>
      <c r="DX1670" s="210"/>
      <c r="DY1670" s="210"/>
      <c r="DZ1670" s="210"/>
      <c r="EA1670" s="210"/>
      <c r="EB1670" s="210"/>
      <c r="EC1670" s="210"/>
      <c r="ED1670" s="210"/>
      <c r="EE1670" s="210"/>
      <c r="EF1670" s="210"/>
      <c r="EG1670" s="210"/>
      <c r="EH1670" s="210"/>
      <c r="EI1670" s="210"/>
      <c r="EJ1670" s="210"/>
      <c r="EK1670" s="210"/>
      <c r="EL1670" s="210"/>
      <c r="EM1670" s="210"/>
      <c r="EN1670" s="210"/>
      <c r="EO1670" s="210"/>
      <c r="EP1670" s="210"/>
      <c r="EQ1670" s="210"/>
      <c r="ER1670" s="210"/>
      <c r="ES1670" s="210"/>
      <c r="ET1670" s="210"/>
      <c r="EU1670" s="210"/>
    </row>
    <row r="1671" spans="1:151" ht="13">
      <c r="A1671" s="210"/>
      <c r="B1671" s="210"/>
      <c r="C1671" s="210"/>
      <c r="D1671" s="210"/>
      <c r="E1671" s="210"/>
      <c r="F1671" s="210"/>
      <c r="G1671" s="210"/>
      <c r="H1671" s="298"/>
      <c r="I1671" s="298"/>
      <c r="J1671" s="298"/>
      <c r="K1671" s="298"/>
      <c r="L1671" s="298"/>
      <c r="M1671" s="298"/>
      <c r="N1671" s="298"/>
      <c r="O1671" s="210"/>
      <c r="P1671" s="210"/>
      <c r="Q1671" s="211"/>
      <c r="R1671" s="210"/>
      <c r="S1671" s="210"/>
      <c r="T1671" s="210"/>
      <c r="U1671" s="210"/>
      <c r="V1671" s="210"/>
      <c r="W1671" s="210"/>
      <c r="X1671" s="192" t="s">
        <v>173</v>
      </c>
      <c r="Y1671" s="192" t="s">
        <v>538</v>
      </c>
      <c r="Z1671" s="167" t="str">
        <f>'Reviewer 2'!$AB$297</f>
        <v>NR</v>
      </c>
      <c r="AA1671" s="210"/>
      <c r="AB1671" s="210"/>
      <c r="AC1671" s="210"/>
      <c r="AD1671" s="210"/>
      <c r="AE1671" s="210"/>
      <c r="AF1671" s="210"/>
      <c r="AG1671" s="217"/>
      <c r="AH1671" s="217"/>
      <c r="AI1671" s="210"/>
      <c r="AJ1671" s="210"/>
      <c r="AK1671" s="210"/>
      <c r="AL1671" s="210"/>
      <c r="AM1671" s="210"/>
      <c r="AN1671" s="210"/>
      <c r="AO1671" s="210"/>
      <c r="AP1671" s="210"/>
      <c r="AQ1671" s="210"/>
      <c r="AR1671" s="210"/>
      <c r="AS1671" s="210"/>
      <c r="AT1671" s="210"/>
      <c r="AU1671" s="210"/>
      <c r="AV1671" s="210"/>
      <c r="AW1671" s="210"/>
      <c r="AX1671" s="210"/>
      <c r="AY1671" s="210"/>
      <c r="AZ1671" s="210"/>
      <c r="BA1671" s="210"/>
      <c r="BB1671" s="210"/>
      <c r="BC1671" s="210"/>
      <c r="BD1671" s="210"/>
      <c r="BE1671" s="210"/>
      <c r="BF1671" s="210"/>
      <c r="BG1671" s="210"/>
      <c r="BH1671" s="210"/>
      <c r="BI1671" s="210"/>
      <c r="BJ1671" s="210"/>
      <c r="BK1671" s="210"/>
      <c r="BL1671" s="210"/>
      <c r="BM1671" s="210"/>
      <c r="BN1671" s="210"/>
      <c r="BO1671" s="210"/>
      <c r="BP1671" s="210"/>
      <c r="BQ1671" s="210"/>
      <c r="BR1671" s="210"/>
      <c r="BS1671" s="210"/>
      <c r="BT1671" s="210"/>
      <c r="BU1671" s="210"/>
      <c r="BV1671" s="210"/>
      <c r="BW1671" s="210"/>
      <c r="BX1671" s="210"/>
      <c r="BY1671" s="210"/>
      <c r="BZ1671" s="210"/>
      <c r="CA1671" s="210"/>
      <c r="CB1671" s="210"/>
      <c r="CC1671" s="210"/>
      <c r="CD1671" s="210"/>
      <c r="CE1671" s="210"/>
      <c r="CF1671" s="210"/>
      <c r="CG1671" s="210"/>
      <c r="CH1671" s="210"/>
      <c r="CI1671" s="210"/>
      <c r="CJ1671" s="210"/>
      <c r="CK1671" s="210"/>
      <c r="CL1671" s="210"/>
      <c r="CM1671" s="210"/>
      <c r="CN1671" s="210"/>
      <c r="CO1671" s="210"/>
      <c r="CP1671" s="210"/>
      <c r="CQ1671" s="210"/>
      <c r="CR1671" s="210"/>
      <c r="CS1671" s="210"/>
      <c r="CT1671" s="210"/>
      <c r="CU1671" s="210"/>
      <c r="CV1671" s="210"/>
      <c r="CW1671" s="210"/>
      <c r="CX1671" s="210"/>
      <c r="CY1671" s="210"/>
      <c r="CZ1671" s="210"/>
      <c r="DA1671" s="210"/>
      <c r="DB1671" s="210"/>
      <c r="DC1671" s="210"/>
      <c r="DD1671" s="210"/>
      <c r="DE1671" s="210"/>
      <c r="DF1671" s="210"/>
      <c r="DG1671" s="210"/>
      <c r="DH1671" s="210"/>
      <c r="DI1671" s="210"/>
      <c r="DJ1671" s="210"/>
      <c r="DK1671" s="210"/>
      <c r="DL1671" s="210"/>
      <c r="DM1671" s="210"/>
      <c r="DN1671" s="210"/>
      <c r="DO1671" s="210"/>
      <c r="DP1671" s="210"/>
      <c r="DQ1671" s="210"/>
      <c r="DR1671" s="210"/>
      <c r="DS1671" s="210"/>
      <c r="DT1671" s="210"/>
      <c r="DU1671" s="210"/>
      <c r="DV1671" s="210"/>
      <c r="DW1671" s="210"/>
      <c r="DX1671" s="210"/>
      <c r="DY1671" s="210"/>
      <c r="DZ1671" s="210"/>
      <c r="EA1671" s="210"/>
      <c r="EB1671" s="210"/>
      <c r="EC1671" s="210"/>
      <c r="ED1671" s="210"/>
      <c r="EE1671" s="210"/>
      <c r="EF1671" s="210"/>
      <c r="EG1671" s="210"/>
      <c r="EH1671" s="210"/>
      <c r="EI1671" s="210"/>
      <c r="EJ1671" s="210"/>
      <c r="EK1671" s="210"/>
      <c r="EL1671" s="210"/>
      <c r="EM1671" s="210"/>
      <c r="EN1671" s="210"/>
      <c r="EO1671" s="210"/>
      <c r="EP1671" s="210"/>
      <c r="EQ1671" s="210"/>
      <c r="ER1671" s="210"/>
      <c r="ES1671" s="210"/>
      <c r="ET1671" s="210"/>
      <c r="EU1671" s="210"/>
    </row>
    <row r="1672" spans="1:151" ht="13">
      <c r="A1672" s="210"/>
      <c r="B1672" s="210"/>
      <c r="C1672" s="210"/>
      <c r="D1672" s="210"/>
      <c r="E1672" s="210"/>
      <c r="F1672" s="210"/>
      <c r="G1672" s="210"/>
      <c r="H1672" s="298"/>
      <c r="I1672" s="298"/>
      <c r="J1672" s="298"/>
      <c r="K1672" s="298"/>
      <c r="L1672" s="298"/>
      <c r="M1672" s="298"/>
      <c r="N1672" s="298"/>
      <c r="O1672" s="210"/>
      <c r="P1672" s="210"/>
      <c r="Q1672" s="211"/>
      <c r="R1672" s="210"/>
      <c r="S1672" s="210"/>
      <c r="T1672" s="210"/>
      <c r="U1672" s="210"/>
      <c r="V1672" s="210"/>
      <c r="W1672" s="210"/>
      <c r="X1672" s="192" t="s">
        <v>173</v>
      </c>
      <c r="Y1672" s="192" t="s">
        <v>539</v>
      </c>
      <c r="Z1672" s="167" t="str">
        <f>'Reviewer 2'!$AB$300</f>
        <v>NR</v>
      </c>
      <c r="AA1672" s="210"/>
      <c r="AB1672" s="210"/>
      <c r="AC1672" s="210"/>
      <c r="AD1672" s="210"/>
      <c r="AE1672" s="210"/>
      <c r="AF1672" s="210"/>
      <c r="AG1672" s="217"/>
      <c r="AH1672" s="217"/>
      <c r="AI1672" s="210"/>
      <c r="AJ1672" s="210"/>
      <c r="AK1672" s="210"/>
      <c r="AL1672" s="210"/>
      <c r="AM1672" s="210"/>
      <c r="AN1672" s="210"/>
      <c r="AO1672" s="210"/>
      <c r="AP1672" s="210"/>
      <c r="AQ1672" s="210"/>
      <c r="AR1672" s="210"/>
      <c r="AS1672" s="210"/>
      <c r="AT1672" s="210"/>
      <c r="AU1672" s="210"/>
      <c r="AV1672" s="210"/>
      <c r="AW1672" s="210"/>
      <c r="AX1672" s="210"/>
      <c r="AY1672" s="210"/>
      <c r="AZ1672" s="210"/>
      <c r="BA1672" s="210"/>
      <c r="BB1672" s="210"/>
      <c r="BC1672" s="210"/>
      <c r="BD1672" s="210"/>
      <c r="BE1672" s="210"/>
      <c r="BF1672" s="210"/>
      <c r="BG1672" s="210"/>
      <c r="BH1672" s="210"/>
      <c r="BI1672" s="210"/>
      <c r="BJ1672" s="210"/>
      <c r="BK1672" s="210"/>
      <c r="BL1672" s="210"/>
      <c r="BM1672" s="210"/>
      <c r="BN1672" s="210"/>
      <c r="BO1672" s="210"/>
      <c r="BP1672" s="210"/>
      <c r="BQ1672" s="210"/>
      <c r="BR1672" s="210"/>
      <c r="BS1672" s="210"/>
      <c r="BT1672" s="210"/>
      <c r="BU1672" s="210"/>
      <c r="BV1672" s="210"/>
      <c r="BW1672" s="210"/>
      <c r="BX1672" s="210"/>
      <c r="BY1672" s="210"/>
      <c r="BZ1672" s="210"/>
      <c r="CA1672" s="210"/>
      <c r="CB1672" s="210"/>
      <c r="CC1672" s="210"/>
      <c r="CD1672" s="210"/>
      <c r="CE1672" s="210"/>
      <c r="CF1672" s="210"/>
      <c r="CG1672" s="210"/>
      <c r="CH1672" s="210"/>
      <c r="CI1672" s="210"/>
      <c r="CJ1672" s="210"/>
      <c r="CK1672" s="210"/>
      <c r="CL1672" s="210"/>
      <c r="CM1672" s="210"/>
      <c r="CN1672" s="210"/>
      <c r="CO1672" s="210"/>
      <c r="CP1672" s="210"/>
      <c r="CQ1672" s="210"/>
      <c r="CR1672" s="210"/>
      <c r="CS1672" s="210"/>
      <c r="CT1672" s="210"/>
      <c r="CU1672" s="210"/>
      <c r="CV1672" s="210"/>
      <c r="CW1672" s="210"/>
      <c r="CX1672" s="210"/>
      <c r="CY1672" s="210"/>
      <c r="CZ1672" s="210"/>
      <c r="DA1672" s="210"/>
      <c r="DB1672" s="210"/>
      <c r="DC1672" s="210"/>
      <c r="DD1672" s="210"/>
      <c r="DE1672" s="210"/>
      <c r="DF1672" s="210"/>
      <c r="DG1672" s="210"/>
      <c r="DH1672" s="210"/>
      <c r="DI1672" s="210"/>
      <c r="DJ1672" s="210"/>
      <c r="DK1672" s="210"/>
      <c r="DL1672" s="210"/>
      <c r="DM1672" s="210"/>
      <c r="DN1672" s="210"/>
      <c r="DO1672" s="210"/>
      <c r="DP1672" s="210"/>
      <c r="DQ1672" s="210"/>
      <c r="DR1672" s="210"/>
      <c r="DS1672" s="210"/>
      <c r="DT1672" s="210"/>
      <c r="DU1672" s="210"/>
      <c r="DV1672" s="210"/>
      <c r="DW1672" s="210"/>
      <c r="DX1672" s="210"/>
      <c r="DY1672" s="210"/>
      <c r="DZ1672" s="210"/>
      <c r="EA1672" s="210"/>
      <c r="EB1672" s="210"/>
      <c r="EC1672" s="210"/>
      <c r="ED1672" s="210"/>
      <c r="EE1672" s="210"/>
      <c r="EF1672" s="210"/>
      <c r="EG1672" s="210"/>
      <c r="EH1672" s="210"/>
      <c r="EI1672" s="210"/>
      <c r="EJ1672" s="210"/>
      <c r="EK1672" s="210"/>
      <c r="EL1672" s="210"/>
      <c r="EM1672" s="210"/>
      <c r="EN1672" s="210"/>
      <c r="EO1672" s="210"/>
      <c r="EP1672" s="210"/>
      <c r="EQ1672" s="210"/>
      <c r="ER1672" s="210"/>
      <c r="ES1672" s="210"/>
      <c r="ET1672" s="210"/>
      <c r="EU1672" s="210"/>
    </row>
    <row r="1673" spans="1:151" ht="13">
      <c r="A1673" s="210"/>
      <c r="B1673" s="210"/>
      <c r="C1673" s="210"/>
      <c r="D1673" s="210"/>
      <c r="E1673" s="210"/>
      <c r="F1673" s="210"/>
      <c r="G1673" s="210"/>
      <c r="H1673" s="298"/>
      <c r="I1673" s="298"/>
      <c r="J1673" s="298"/>
      <c r="K1673" s="298"/>
      <c r="L1673" s="298"/>
      <c r="M1673" s="298"/>
      <c r="N1673" s="298"/>
      <c r="O1673" s="210"/>
      <c r="P1673" s="210"/>
      <c r="Q1673" s="211"/>
      <c r="R1673" s="210"/>
      <c r="S1673" s="210"/>
      <c r="T1673" s="210"/>
      <c r="U1673" s="210"/>
      <c r="V1673" s="210"/>
      <c r="W1673" s="210"/>
      <c r="X1673" s="192" t="s">
        <v>173</v>
      </c>
      <c r="Y1673" s="192" t="s">
        <v>540</v>
      </c>
      <c r="Z1673" s="167" t="str">
        <f>'Reviewer 2'!$AB$301</f>
        <v>NR</v>
      </c>
      <c r="AA1673" s="210"/>
      <c r="AB1673" s="210"/>
      <c r="AC1673" s="210"/>
      <c r="AD1673" s="210"/>
      <c r="AE1673" s="210"/>
      <c r="AF1673" s="210"/>
      <c r="AG1673" s="217"/>
      <c r="AH1673" s="217"/>
      <c r="AI1673" s="210"/>
      <c r="AJ1673" s="210"/>
      <c r="AK1673" s="210"/>
      <c r="AL1673" s="210"/>
      <c r="AM1673" s="210"/>
      <c r="AN1673" s="210"/>
      <c r="AO1673" s="210"/>
      <c r="AP1673" s="210"/>
      <c r="AQ1673" s="210"/>
      <c r="AR1673" s="210"/>
      <c r="AS1673" s="210"/>
      <c r="AT1673" s="210"/>
      <c r="AU1673" s="210"/>
      <c r="AV1673" s="210"/>
      <c r="AW1673" s="210"/>
      <c r="AX1673" s="210"/>
      <c r="AY1673" s="210"/>
      <c r="AZ1673" s="210"/>
      <c r="BA1673" s="210"/>
      <c r="BB1673" s="210"/>
      <c r="BC1673" s="210"/>
      <c r="BD1673" s="210"/>
      <c r="BE1673" s="210"/>
      <c r="BF1673" s="210"/>
      <c r="BG1673" s="210"/>
      <c r="BH1673" s="210"/>
      <c r="BI1673" s="210"/>
      <c r="BJ1673" s="210"/>
      <c r="BK1673" s="210"/>
      <c r="BL1673" s="210"/>
      <c r="BM1673" s="210"/>
      <c r="BN1673" s="210"/>
      <c r="BO1673" s="210"/>
      <c r="BP1673" s="210"/>
      <c r="BQ1673" s="210"/>
      <c r="BR1673" s="210"/>
      <c r="BS1673" s="210"/>
      <c r="BT1673" s="210"/>
      <c r="BU1673" s="210"/>
      <c r="BV1673" s="210"/>
      <c r="BW1673" s="210"/>
      <c r="BX1673" s="210"/>
      <c r="BY1673" s="210"/>
      <c r="BZ1673" s="210"/>
      <c r="CA1673" s="210"/>
      <c r="CB1673" s="210"/>
      <c r="CC1673" s="210"/>
      <c r="CD1673" s="210"/>
      <c r="CE1673" s="210"/>
      <c r="CF1673" s="210"/>
      <c r="CG1673" s="210"/>
      <c r="CH1673" s="210"/>
      <c r="CI1673" s="210"/>
      <c r="CJ1673" s="210"/>
      <c r="CK1673" s="210"/>
      <c r="CL1673" s="210"/>
      <c r="CM1673" s="210"/>
      <c r="CN1673" s="210"/>
      <c r="CO1673" s="210"/>
      <c r="CP1673" s="210"/>
      <c r="CQ1673" s="210"/>
      <c r="CR1673" s="210"/>
      <c r="CS1673" s="210"/>
      <c r="CT1673" s="210"/>
      <c r="CU1673" s="210"/>
      <c r="CV1673" s="210"/>
      <c r="CW1673" s="210"/>
      <c r="CX1673" s="210"/>
      <c r="CY1673" s="210"/>
      <c r="CZ1673" s="210"/>
      <c r="DA1673" s="210"/>
      <c r="DB1673" s="210"/>
      <c r="DC1673" s="210"/>
      <c r="DD1673" s="210"/>
      <c r="DE1673" s="210"/>
      <c r="DF1673" s="210"/>
      <c r="DG1673" s="210"/>
      <c r="DH1673" s="210"/>
      <c r="DI1673" s="210"/>
      <c r="DJ1673" s="210"/>
      <c r="DK1673" s="210"/>
      <c r="DL1673" s="210"/>
      <c r="DM1673" s="210"/>
      <c r="DN1673" s="210"/>
      <c r="DO1673" s="210"/>
      <c r="DP1673" s="210"/>
      <c r="DQ1673" s="210"/>
      <c r="DR1673" s="210"/>
      <c r="DS1673" s="210"/>
      <c r="DT1673" s="210"/>
      <c r="DU1673" s="210"/>
      <c r="DV1673" s="210"/>
      <c r="DW1673" s="210"/>
      <c r="DX1673" s="210"/>
      <c r="DY1673" s="210"/>
      <c r="DZ1673" s="210"/>
      <c r="EA1673" s="210"/>
      <c r="EB1673" s="210"/>
      <c r="EC1673" s="210"/>
      <c r="ED1673" s="210"/>
      <c r="EE1673" s="210"/>
      <c r="EF1673" s="210"/>
      <c r="EG1673" s="210"/>
      <c r="EH1673" s="210"/>
      <c r="EI1673" s="210"/>
      <c r="EJ1673" s="210"/>
      <c r="EK1673" s="210"/>
      <c r="EL1673" s="210"/>
      <c r="EM1673" s="210"/>
      <c r="EN1673" s="210"/>
      <c r="EO1673" s="210"/>
      <c r="EP1673" s="210"/>
      <c r="EQ1673" s="210"/>
      <c r="ER1673" s="210"/>
      <c r="ES1673" s="210"/>
      <c r="ET1673" s="210"/>
      <c r="EU1673" s="210"/>
    </row>
    <row r="1674" spans="1:151" ht="13">
      <c r="A1674" s="210"/>
      <c r="B1674" s="210"/>
      <c r="C1674" s="210"/>
      <c r="D1674" s="210"/>
      <c r="E1674" s="210"/>
      <c r="F1674" s="210"/>
      <c r="G1674" s="210"/>
      <c r="H1674" s="298"/>
      <c r="I1674" s="298"/>
      <c r="J1674" s="298"/>
      <c r="K1674" s="298"/>
      <c r="L1674" s="298"/>
      <c r="M1674" s="298"/>
      <c r="N1674" s="298"/>
      <c r="O1674" s="210"/>
      <c r="P1674" s="210"/>
      <c r="Q1674" s="211"/>
      <c r="R1674" s="210"/>
      <c r="S1674" s="210"/>
      <c r="T1674" s="210"/>
      <c r="U1674" s="210"/>
      <c r="V1674" s="210"/>
      <c r="W1674" s="210"/>
      <c r="X1674" s="192" t="s">
        <v>173</v>
      </c>
      <c r="Y1674" s="192" t="s">
        <v>541</v>
      </c>
      <c r="Z1674" s="167" t="str">
        <f>'Reviewer 2'!$AB$302</f>
        <v>NR</v>
      </c>
      <c r="AA1674" s="210"/>
      <c r="AB1674" s="210"/>
      <c r="AC1674" s="210"/>
      <c r="AD1674" s="210"/>
      <c r="AE1674" s="210"/>
      <c r="AF1674" s="210"/>
      <c r="AG1674" s="217"/>
      <c r="AH1674" s="217"/>
      <c r="AI1674" s="210"/>
      <c r="AJ1674" s="210"/>
      <c r="AK1674" s="210"/>
      <c r="AL1674" s="210"/>
      <c r="AM1674" s="210"/>
      <c r="AN1674" s="210"/>
      <c r="AO1674" s="210"/>
      <c r="AP1674" s="210"/>
      <c r="AQ1674" s="210"/>
      <c r="AR1674" s="210"/>
      <c r="AS1674" s="210"/>
      <c r="AT1674" s="210"/>
      <c r="AU1674" s="210"/>
      <c r="AV1674" s="210"/>
      <c r="AW1674" s="210"/>
      <c r="AX1674" s="210"/>
      <c r="AY1674" s="210"/>
      <c r="AZ1674" s="210"/>
      <c r="BA1674" s="210"/>
      <c r="BB1674" s="210"/>
      <c r="BC1674" s="210"/>
      <c r="BD1674" s="210"/>
      <c r="BE1674" s="210"/>
      <c r="BF1674" s="210"/>
      <c r="BG1674" s="210"/>
      <c r="BH1674" s="210"/>
      <c r="BI1674" s="210"/>
      <c r="BJ1674" s="210"/>
      <c r="BK1674" s="210"/>
      <c r="BL1674" s="210"/>
      <c r="BM1674" s="210"/>
      <c r="BN1674" s="210"/>
      <c r="BO1674" s="210"/>
      <c r="BP1674" s="210"/>
      <c r="BQ1674" s="210"/>
      <c r="BR1674" s="210"/>
      <c r="BS1674" s="210"/>
      <c r="BT1674" s="210"/>
      <c r="BU1674" s="210"/>
      <c r="BV1674" s="210"/>
      <c r="BW1674" s="210"/>
      <c r="BX1674" s="210"/>
      <c r="BY1674" s="210"/>
      <c r="BZ1674" s="210"/>
      <c r="CA1674" s="210"/>
      <c r="CB1674" s="210"/>
      <c r="CC1674" s="210"/>
      <c r="CD1674" s="210"/>
      <c r="CE1674" s="210"/>
      <c r="CF1674" s="210"/>
      <c r="CG1674" s="210"/>
      <c r="CH1674" s="210"/>
      <c r="CI1674" s="210"/>
      <c r="CJ1674" s="210"/>
      <c r="CK1674" s="210"/>
      <c r="CL1674" s="210"/>
      <c r="CM1674" s="210"/>
      <c r="CN1674" s="210"/>
      <c r="CO1674" s="210"/>
      <c r="CP1674" s="210"/>
      <c r="CQ1674" s="210"/>
      <c r="CR1674" s="210"/>
      <c r="CS1674" s="210"/>
      <c r="CT1674" s="210"/>
      <c r="CU1674" s="210"/>
      <c r="CV1674" s="210"/>
      <c r="CW1674" s="210"/>
      <c r="CX1674" s="210"/>
      <c r="CY1674" s="210"/>
      <c r="CZ1674" s="210"/>
      <c r="DA1674" s="210"/>
      <c r="DB1674" s="210"/>
      <c r="DC1674" s="210"/>
      <c r="DD1674" s="210"/>
      <c r="DE1674" s="210"/>
      <c r="DF1674" s="210"/>
      <c r="DG1674" s="210"/>
      <c r="DH1674" s="210"/>
      <c r="DI1674" s="210"/>
      <c r="DJ1674" s="210"/>
      <c r="DK1674" s="210"/>
      <c r="DL1674" s="210"/>
      <c r="DM1674" s="210"/>
      <c r="DN1674" s="210"/>
      <c r="DO1674" s="210"/>
      <c r="DP1674" s="210"/>
      <c r="DQ1674" s="210"/>
      <c r="DR1674" s="210"/>
      <c r="DS1674" s="210"/>
      <c r="DT1674" s="210"/>
      <c r="DU1674" s="210"/>
      <c r="DV1674" s="210"/>
      <c r="DW1674" s="210"/>
      <c r="DX1674" s="210"/>
      <c r="DY1674" s="210"/>
      <c r="DZ1674" s="210"/>
      <c r="EA1674" s="210"/>
      <c r="EB1674" s="210"/>
      <c r="EC1674" s="210"/>
      <c r="ED1674" s="210"/>
      <c r="EE1674" s="210"/>
      <c r="EF1674" s="210"/>
      <c r="EG1674" s="210"/>
      <c r="EH1674" s="210"/>
      <c r="EI1674" s="210"/>
      <c r="EJ1674" s="210"/>
      <c r="EK1674" s="210"/>
      <c r="EL1674" s="210"/>
      <c r="EM1674" s="210"/>
      <c r="EN1674" s="210"/>
      <c r="EO1674" s="210"/>
      <c r="EP1674" s="210"/>
      <c r="EQ1674" s="210"/>
      <c r="ER1674" s="210"/>
      <c r="ES1674" s="210"/>
      <c r="ET1674" s="210"/>
      <c r="EU1674" s="210"/>
    </row>
    <row r="1675" spans="1:151" ht="13">
      <c r="A1675" s="210"/>
      <c r="B1675" s="210"/>
      <c r="C1675" s="210"/>
      <c r="D1675" s="210"/>
      <c r="E1675" s="210"/>
      <c r="F1675" s="210"/>
      <c r="G1675" s="210"/>
      <c r="H1675" s="298"/>
      <c r="I1675" s="298"/>
      <c r="J1675" s="298"/>
      <c r="K1675" s="298"/>
      <c r="L1675" s="298"/>
      <c r="M1675" s="298"/>
      <c r="N1675" s="298"/>
      <c r="O1675" s="210"/>
      <c r="P1675" s="210"/>
      <c r="Q1675" s="211"/>
      <c r="R1675" s="210"/>
      <c r="S1675" s="210"/>
      <c r="T1675" s="210"/>
      <c r="U1675" s="210"/>
      <c r="V1675" s="210"/>
      <c r="W1675" s="210"/>
      <c r="X1675" s="192" t="s">
        <v>173</v>
      </c>
      <c r="Y1675" s="192" t="s">
        <v>542</v>
      </c>
      <c r="Z1675" s="167" t="str">
        <f>'Reviewer 2'!$AB$303</f>
        <v>NR</v>
      </c>
      <c r="AA1675" s="210"/>
      <c r="AB1675" s="210"/>
      <c r="AC1675" s="210"/>
      <c r="AD1675" s="210"/>
      <c r="AE1675" s="210"/>
      <c r="AF1675" s="210"/>
      <c r="AG1675" s="217"/>
      <c r="AH1675" s="217"/>
      <c r="AI1675" s="210"/>
      <c r="AJ1675" s="210"/>
      <c r="AK1675" s="210"/>
      <c r="AL1675" s="210"/>
      <c r="AM1675" s="210"/>
      <c r="AN1675" s="210"/>
      <c r="AO1675" s="210"/>
      <c r="AP1675" s="210"/>
      <c r="AQ1675" s="210"/>
      <c r="AR1675" s="210"/>
      <c r="AS1675" s="210"/>
      <c r="AT1675" s="210"/>
      <c r="AU1675" s="210"/>
      <c r="AV1675" s="210"/>
      <c r="AW1675" s="210"/>
      <c r="AX1675" s="210"/>
      <c r="AY1675" s="210"/>
      <c r="AZ1675" s="210"/>
      <c r="BA1675" s="210"/>
      <c r="BB1675" s="210"/>
      <c r="BC1675" s="210"/>
      <c r="BD1675" s="210"/>
      <c r="BE1675" s="210"/>
      <c r="BF1675" s="210"/>
      <c r="BG1675" s="210"/>
      <c r="BH1675" s="210"/>
      <c r="BI1675" s="210"/>
      <c r="BJ1675" s="210"/>
      <c r="BK1675" s="210"/>
      <c r="BL1675" s="210"/>
      <c r="BM1675" s="210"/>
      <c r="BN1675" s="210"/>
      <c r="BO1675" s="210"/>
      <c r="BP1675" s="210"/>
      <c r="BQ1675" s="210"/>
      <c r="BR1675" s="210"/>
      <c r="BS1675" s="210"/>
      <c r="BT1675" s="210"/>
      <c r="BU1675" s="210"/>
      <c r="BV1675" s="210"/>
      <c r="BW1675" s="210"/>
      <c r="BX1675" s="210"/>
      <c r="BY1675" s="210"/>
      <c r="BZ1675" s="210"/>
      <c r="CA1675" s="210"/>
      <c r="CB1675" s="210"/>
      <c r="CC1675" s="210"/>
      <c r="CD1675" s="210"/>
      <c r="CE1675" s="210"/>
      <c r="CF1675" s="210"/>
      <c r="CG1675" s="210"/>
      <c r="CH1675" s="210"/>
      <c r="CI1675" s="210"/>
      <c r="CJ1675" s="210"/>
      <c r="CK1675" s="210"/>
      <c r="CL1675" s="210"/>
      <c r="CM1675" s="210"/>
      <c r="CN1675" s="210"/>
      <c r="CO1675" s="210"/>
      <c r="CP1675" s="210"/>
      <c r="CQ1675" s="210"/>
      <c r="CR1675" s="210"/>
      <c r="CS1675" s="210"/>
      <c r="CT1675" s="210"/>
      <c r="CU1675" s="210"/>
      <c r="CV1675" s="210"/>
      <c r="CW1675" s="210"/>
      <c r="CX1675" s="210"/>
      <c r="CY1675" s="210"/>
      <c r="CZ1675" s="210"/>
      <c r="DA1675" s="210"/>
      <c r="DB1675" s="210"/>
      <c r="DC1675" s="210"/>
      <c r="DD1675" s="210"/>
      <c r="DE1675" s="210"/>
      <c r="DF1675" s="210"/>
      <c r="DG1675" s="210"/>
      <c r="DH1675" s="210"/>
      <c r="DI1675" s="210"/>
      <c r="DJ1675" s="210"/>
      <c r="DK1675" s="210"/>
      <c r="DL1675" s="210"/>
      <c r="DM1675" s="210"/>
      <c r="DN1675" s="210"/>
      <c r="DO1675" s="210"/>
      <c r="DP1675" s="210"/>
      <c r="DQ1675" s="210"/>
      <c r="DR1675" s="210"/>
      <c r="DS1675" s="210"/>
      <c r="DT1675" s="210"/>
      <c r="DU1675" s="210"/>
      <c r="DV1675" s="210"/>
      <c r="DW1675" s="210"/>
      <c r="DX1675" s="210"/>
      <c r="DY1675" s="210"/>
      <c r="DZ1675" s="210"/>
      <c r="EA1675" s="210"/>
      <c r="EB1675" s="210"/>
      <c r="EC1675" s="210"/>
      <c r="ED1675" s="210"/>
      <c r="EE1675" s="210"/>
      <c r="EF1675" s="210"/>
      <c r="EG1675" s="210"/>
      <c r="EH1675" s="210"/>
      <c r="EI1675" s="210"/>
      <c r="EJ1675" s="210"/>
      <c r="EK1675" s="210"/>
      <c r="EL1675" s="210"/>
      <c r="EM1675" s="210"/>
      <c r="EN1675" s="210"/>
      <c r="EO1675" s="210"/>
      <c r="EP1675" s="210"/>
      <c r="EQ1675" s="210"/>
      <c r="ER1675" s="210"/>
      <c r="ES1675" s="210"/>
      <c r="ET1675" s="210"/>
      <c r="EU1675" s="210"/>
    </row>
    <row r="1676" spans="1:151" ht="13">
      <c r="A1676" s="210"/>
      <c r="B1676" s="210"/>
      <c r="C1676" s="210"/>
      <c r="D1676" s="210"/>
      <c r="E1676" s="210"/>
      <c r="F1676" s="210"/>
      <c r="G1676" s="210"/>
      <c r="H1676" s="298"/>
      <c r="I1676" s="298"/>
      <c r="J1676" s="298"/>
      <c r="K1676" s="298"/>
      <c r="L1676" s="298"/>
      <c r="M1676" s="298"/>
      <c r="N1676" s="298"/>
      <c r="O1676" s="210"/>
      <c r="P1676" s="210"/>
      <c r="Q1676" s="211"/>
      <c r="R1676" s="210"/>
      <c r="S1676" s="210"/>
      <c r="T1676" s="210"/>
      <c r="U1676" s="210"/>
      <c r="V1676" s="210"/>
      <c r="W1676" s="210"/>
      <c r="X1676" s="192" t="s">
        <v>173</v>
      </c>
      <c r="Y1676" s="192" t="s">
        <v>543</v>
      </c>
      <c r="Z1676" s="167" t="str">
        <f>'Reviewer 2'!$AB$304</f>
        <v>NR</v>
      </c>
      <c r="AA1676" s="210"/>
      <c r="AB1676" s="210"/>
      <c r="AC1676" s="210"/>
      <c r="AD1676" s="210"/>
      <c r="AE1676" s="210"/>
      <c r="AF1676" s="210"/>
      <c r="AG1676" s="217"/>
      <c r="AH1676" s="217"/>
      <c r="AI1676" s="210"/>
      <c r="AJ1676" s="210"/>
      <c r="AK1676" s="210"/>
      <c r="AL1676" s="210"/>
      <c r="AM1676" s="210"/>
      <c r="AN1676" s="210"/>
      <c r="AO1676" s="210"/>
      <c r="AP1676" s="210"/>
      <c r="AQ1676" s="210"/>
      <c r="AR1676" s="210"/>
      <c r="AS1676" s="210"/>
      <c r="AT1676" s="210"/>
      <c r="AU1676" s="210"/>
      <c r="AV1676" s="210"/>
      <c r="AW1676" s="210"/>
      <c r="AX1676" s="210"/>
      <c r="AY1676" s="210"/>
      <c r="AZ1676" s="210"/>
      <c r="BA1676" s="210"/>
      <c r="BB1676" s="210"/>
      <c r="BC1676" s="210"/>
      <c r="BD1676" s="210"/>
      <c r="BE1676" s="210"/>
      <c r="BF1676" s="210"/>
      <c r="BG1676" s="210"/>
      <c r="BH1676" s="210"/>
      <c r="BI1676" s="210"/>
      <c r="BJ1676" s="210"/>
      <c r="BK1676" s="210"/>
      <c r="BL1676" s="210"/>
      <c r="BM1676" s="210"/>
      <c r="BN1676" s="210"/>
      <c r="BO1676" s="210"/>
      <c r="BP1676" s="210"/>
      <c r="BQ1676" s="210"/>
      <c r="BR1676" s="210"/>
      <c r="BS1676" s="210"/>
      <c r="BT1676" s="210"/>
      <c r="BU1676" s="210"/>
      <c r="BV1676" s="210"/>
      <c r="BW1676" s="210"/>
      <c r="BX1676" s="210"/>
      <c r="BY1676" s="210"/>
      <c r="BZ1676" s="210"/>
      <c r="CA1676" s="210"/>
      <c r="CB1676" s="210"/>
      <c r="CC1676" s="210"/>
      <c r="CD1676" s="210"/>
      <c r="CE1676" s="210"/>
      <c r="CF1676" s="210"/>
      <c r="CG1676" s="210"/>
      <c r="CH1676" s="210"/>
      <c r="CI1676" s="210"/>
      <c r="CJ1676" s="210"/>
      <c r="CK1676" s="210"/>
      <c r="CL1676" s="210"/>
      <c r="CM1676" s="210"/>
      <c r="CN1676" s="210"/>
      <c r="CO1676" s="210"/>
      <c r="CP1676" s="210"/>
      <c r="CQ1676" s="210"/>
      <c r="CR1676" s="210"/>
      <c r="CS1676" s="210"/>
      <c r="CT1676" s="210"/>
      <c r="CU1676" s="210"/>
      <c r="CV1676" s="210"/>
      <c r="CW1676" s="210"/>
      <c r="CX1676" s="210"/>
      <c r="CY1676" s="210"/>
      <c r="CZ1676" s="210"/>
      <c r="DA1676" s="210"/>
      <c r="DB1676" s="210"/>
      <c r="DC1676" s="210"/>
      <c r="DD1676" s="210"/>
      <c r="DE1676" s="210"/>
      <c r="DF1676" s="210"/>
      <c r="DG1676" s="210"/>
      <c r="DH1676" s="210"/>
      <c r="DI1676" s="210"/>
      <c r="DJ1676" s="210"/>
      <c r="DK1676" s="210"/>
      <c r="DL1676" s="210"/>
      <c r="DM1676" s="210"/>
      <c r="DN1676" s="210"/>
      <c r="DO1676" s="210"/>
      <c r="DP1676" s="210"/>
      <c r="DQ1676" s="210"/>
      <c r="DR1676" s="210"/>
      <c r="DS1676" s="210"/>
      <c r="DT1676" s="210"/>
      <c r="DU1676" s="210"/>
      <c r="DV1676" s="210"/>
      <c r="DW1676" s="210"/>
      <c r="DX1676" s="210"/>
      <c r="DY1676" s="210"/>
      <c r="DZ1676" s="210"/>
      <c r="EA1676" s="210"/>
      <c r="EB1676" s="210"/>
      <c r="EC1676" s="210"/>
      <c r="ED1676" s="210"/>
      <c r="EE1676" s="210"/>
      <c r="EF1676" s="210"/>
      <c r="EG1676" s="210"/>
      <c r="EH1676" s="210"/>
      <c r="EI1676" s="210"/>
      <c r="EJ1676" s="210"/>
      <c r="EK1676" s="210"/>
      <c r="EL1676" s="210"/>
      <c r="EM1676" s="210"/>
      <c r="EN1676" s="210"/>
      <c r="EO1676" s="210"/>
      <c r="EP1676" s="210"/>
      <c r="EQ1676" s="210"/>
      <c r="ER1676" s="210"/>
      <c r="ES1676" s="210"/>
      <c r="ET1676" s="210"/>
      <c r="EU1676" s="210"/>
    </row>
    <row r="1677" spans="1:151" ht="13">
      <c r="A1677" s="210"/>
      <c r="B1677" s="210"/>
      <c r="C1677" s="210"/>
      <c r="D1677" s="210"/>
      <c r="E1677" s="210"/>
      <c r="F1677" s="210"/>
      <c r="G1677" s="210"/>
      <c r="H1677" s="298"/>
      <c r="I1677" s="298"/>
      <c r="J1677" s="298"/>
      <c r="K1677" s="298"/>
      <c r="L1677" s="298"/>
      <c r="M1677" s="298"/>
      <c r="N1677" s="298"/>
      <c r="O1677" s="210"/>
      <c r="P1677" s="210"/>
      <c r="Q1677" s="211"/>
      <c r="R1677" s="210"/>
      <c r="S1677" s="210"/>
      <c r="T1677" s="210"/>
      <c r="U1677" s="210"/>
      <c r="V1677" s="210"/>
      <c r="W1677" s="210"/>
      <c r="X1677" s="192" t="s">
        <v>173</v>
      </c>
      <c r="Y1677" s="192" t="s">
        <v>544</v>
      </c>
      <c r="Z1677" s="167" t="str">
        <f>'Reviewer 2'!$AB$305</f>
        <v>NR</v>
      </c>
      <c r="AA1677" s="210"/>
      <c r="AB1677" s="210"/>
      <c r="AC1677" s="210"/>
      <c r="AD1677" s="210"/>
      <c r="AE1677" s="210"/>
      <c r="AF1677" s="210"/>
      <c r="AG1677" s="217"/>
      <c r="AH1677" s="217"/>
      <c r="AI1677" s="210"/>
      <c r="AJ1677" s="210"/>
      <c r="AK1677" s="210"/>
      <c r="AL1677" s="210"/>
      <c r="AM1677" s="210"/>
      <c r="AN1677" s="210"/>
      <c r="AO1677" s="210"/>
      <c r="AP1677" s="210"/>
      <c r="AQ1677" s="210"/>
      <c r="AR1677" s="210"/>
      <c r="AS1677" s="210"/>
      <c r="AT1677" s="210"/>
      <c r="AU1677" s="210"/>
      <c r="AV1677" s="210"/>
      <c r="AW1677" s="210"/>
      <c r="AX1677" s="210"/>
      <c r="AY1677" s="210"/>
      <c r="AZ1677" s="210"/>
      <c r="BA1677" s="210"/>
      <c r="BB1677" s="210"/>
      <c r="BC1677" s="210"/>
      <c r="BD1677" s="210"/>
      <c r="BE1677" s="210"/>
      <c r="BF1677" s="210"/>
      <c r="BG1677" s="210"/>
      <c r="BH1677" s="210"/>
      <c r="BI1677" s="210"/>
      <c r="BJ1677" s="210"/>
      <c r="BK1677" s="210"/>
      <c r="BL1677" s="210"/>
      <c r="BM1677" s="210"/>
      <c r="BN1677" s="210"/>
      <c r="BO1677" s="210"/>
      <c r="BP1677" s="210"/>
      <c r="BQ1677" s="210"/>
      <c r="BR1677" s="210"/>
      <c r="BS1677" s="210"/>
      <c r="BT1677" s="210"/>
      <c r="BU1677" s="210"/>
      <c r="BV1677" s="210"/>
      <c r="BW1677" s="210"/>
      <c r="BX1677" s="210"/>
      <c r="BY1677" s="210"/>
      <c r="BZ1677" s="210"/>
      <c r="CA1677" s="210"/>
      <c r="CB1677" s="210"/>
      <c r="CC1677" s="210"/>
      <c r="CD1677" s="210"/>
      <c r="CE1677" s="210"/>
      <c r="CF1677" s="210"/>
      <c r="CG1677" s="210"/>
      <c r="CH1677" s="210"/>
      <c r="CI1677" s="210"/>
      <c r="CJ1677" s="210"/>
      <c r="CK1677" s="210"/>
      <c r="CL1677" s="210"/>
      <c r="CM1677" s="210"/>
      <c r="CN1677" s="210"/>
      <c r="CO1677" s="210"/>
      <c r="CP1677" s="210"/>
      <c r="CQ1677" s="210"/>
      <c r="CR1677" s="210"/>
      <c r="CS1677" s="210"/>
      <c r="CT1677" s="210"/>
      <c r="CU1677" s="210"/>
      <c r="CV1677" s="210"/>
      <c r="CW1677" s="210"/>
      <c r="CX1677" s="210"/>
      <c r="CY1677" s="210"/>
      <c r="CZ1677" s="210"/>
      <c r="DA1677" s="210"/>
      <c r="DB1677" s="210"/>
      <c r="DC1677" s="210"/>
      <c r="DD1677" s="210"/>
      <c r="DE1677" s="210"/>
      <c r="DF1677" s="210"/>
      <c r="DG1677" s="210"/>
      <c r="DH1677" s="210"/>
      <c r="DI1677" s="210"/>
      <c r="DJ1677" s="210"/>
      <c r="DK1677" s="210"/>
      <c r="DL1677" s="210"/>
      <c r="DM1677" s="210"/>
      <c r="DN1677" s="210"/>
      <c r="DO1677" s="210"/>
      <c r="DP1677" s="210"/>
      <c r="DQ1677" s="210"/>
      <c r="DR1677" s="210"/>
      <c r="DS1677" s="210"/>
      <c r="DT1677" s="210"/>
      <c r="DU1677" s="210"/>
      <c r="DV1677" s="210"/>
      <c r="DW1677" s="210"/>
      <c r="DX1677" s="210"/>
      <c r="DY1677" s="210"/>
      <c r="DZ1677" s="210"/>
      <c r="EA1677" s="210"/>
      <c r="EB1677" s="210"/>
      <c r="EC1677" s="210"/>
      <c r="ED1677" s="210"/>
      <c r="EE1677" s="210"/>
      <c r="EF1677" s="210"/>
      <c r="EG1677" s="210"/>
      <c r="EH1677" s="210"/>
      <c r="EI1677" s="210"/>
      <c r="EJ1677" s="210"/>
      <c r="EK1677" s="210"/>
      <c r="EL1677" s="210"/>
      <c r="EM1677" s="210"/>
      <c r="EN1677" s="210"/>
      <c r="EO1677" s="210"/>
      <c r="EP1677" s="210"/>
      <c r="EQ1677" s="210"/>
      <c r="ER1677" s="210"/>
      <c r="ES1677" s="210"/>
      <c r="ET1677" s="210"/>
      <c r="EU1677" s="210"/>
    </row>
    <row r="1678" spans="1:151" ht="13">
      <c r="A1678" s="210"/>
      <c r="B1678" s="210"/>
      <c r="C1678" s="210"/>
      <c r="D1678" s="210"/>
      <c r="E1678" s="210"/>
      <c r="F1678" s="210"/>
      <c r="G1678" s="210"/>
      <c r="H1678" s="298"/>
      <c r="I1678" s="298"/>
      <c r="J1678" s="298"/>
      <c r="K1678" s="298"/>
      <c r="L1678" s="298"/>
      <c r="M1678" s="298"/>
      <c r="N1678" s="298"/>
      <c r="O1678" s="210"/>
      <c r="P1678" s="210"/>
      <c r="Q1678" s="211"/>
      <c r="R1678" s="210"/>
      <c r="S1678" s="210"/>
      <c r="T1678" s="210"/>
      <c r="U1678" s="210"/>
      <c r="V1678" s="210"/>
      <c r="W1678" s="210"/>
      <c r="X1678" s="192" t="s">
        <v>173</v>
      </c>
      <c r="Y1678" s="192" t="s">
        <v>545</v>
      </c>
      <c r="Z1678" s="167" t="str">
        <f>'Reviewer 2'!$AB$306</f>
        <v>NR</v>
      </c>
      <c r="AA1678" s="210"/>
      <c r="AB1678" s="210"/>
      <c r="AC1678" s="210"/>
      <c r="AD1678" s="210"/>
      <c r="AE1678" s="210"/>
      <c r="AF1678" s="210"/>
      <c r="AG1678" s="217"/>
      <c r="AH1678" s="217"/>
      <c r="AI1678" s="210"/>
      <c r="AJ1678" s="210"/>
      <c r="AK1678" s="210"/>
      <c r="AL1678" s="210"/>
      <c r="AM1678" s="210"/>
      <c r="AN1678" s="210"/>
      <c r="AO1678" s="210"/>
      <c r="AP1678" s="210"/>
      <c r="AQ1678" s="210"/>
      <c r="AR1678" s="210"/>
      <c r="AS1678" s="210"/>
      <c r="AT1678" s="210"/>
      <c r="AU1678" s="210"/>
      <c r="AV1678" s="210"/>
      <c r="AW1678" s="210"/>
      <c r="AX1678" s="210"/>
      <c r="AY1678" s="210"/>
      <c r="AZ1678" s="210"/>
      <c r="BA1678" s="210"/>
      <c r="BB1678" s="210"/>
      <c r="BC1678" s="210"/>
      <c r="BD1678" s="210"/>
      <c r="BE1678" s="210"/>
      <c r="BF1678" s="210"/>
      <c r="BG1678" s="210"/>
      <c r="BH1678" s="210"/>
      <c r="BI1678" s="210"/>
      <c r="BJ1678" s="210"/>
      <c r="BK1678" s="210"/>
      <c r="BL1678" s="210"/>
      <c r="BM1678" s="210"/>
      <c r="BN1678" s="210"/>
      <c r="BO1678" s="210"/>
      <c r="BP1678" s="210"/>
      <c r="BQ1678" s="210"/>
      <c r="BR1678" s="210"/>
      <c r="BS1678" s="210"/>
      <c r="BT1678" s="210"/>
      <c r="BU1678" s="210"/>
      <c r="BV1678" s="210"/>
      <c r="BW1678" s="210"/>
      <c r="BX1678" s="210"/>
      <c r="BY1678" s="210"/>
      <c r="BZ1678" s="210"/>
      <c r="CA1678" s="210"/>
      <c r="CB1678" s="210"/>
      <c r="CC1678" s="210"/>
      <c r="CD1678" s="210"/>
      <c r="CE1678" s="210"/>
      <c r="CF1678" s="210"/>
      <c r="CG1678" s="210"/>
      <c r="CH1678" s="210"/>
      <c r="CI1678" s="210"/>
      <c r="CJ1678" s="210"/>
      <c r="CK1678" s="210"/>
      <c r="CL1678" s="210"/>
      <c r="CM1678" s="210"/>
      <c r="CN1678" s="210"/>
      <c r="CO1678" s="210"/>
      <c r="CP1678" s="210"/>
      <c r="CQ1678" s="210"/>
      <c r="CR1678" s="210"/>
      <c r="CS1678" s="210"/>
      <c r="CT1678" s="210"/>
      <c r="CU1678" s="210"/>
      <c r="CV1678" s="210"/>
      <c r="CW1678" s="210"/>
      <c r="CX1678" s="210"/>
      <c r="CY1678" s="210"/>
      <c r="CZ1678" s="210"/>
      <c r="DA1678" s="210"/>
      <c r="DB1678" s="210"/>
      <c r="DC1678" s="210"/>
      <c r="DD1678" s="210"/>
      <c r="DE1678" s="210"/>
      <c r="DF1678" s="210"/>
      <c r="DG1678" s="210"/>
      <c r="DH1678" s="210"/>
      <c r="DI1678" s="210"/>
      <c r="DJ1678" s="210"/>
      <c r="DK1678" s="210"/>
      <c r="DL1678" s="210"/>
      <c r="DM1678" s="210"/>
      <c r="DN1678" s="210"/>
      <c r="DO1678" s="210"/>
      <c r="DP1678" s="210"/>
      <c r="DQ1678" s="210"/>
      <c r="DR1678" s="210"/>
      <c r="DS1678" s="210"/>
      <c r="DT1678" s="210"/>
      <c r="DU1678" s="210"/>
      <c r="DV1678" s="210"/>
      <c r="DW1678" s="210"/>
      <c r="DX1678" s="210"/>
      <c r="DY1678" s="210"/>
      <c r="DZ1678" s="210"/>
      <c r="EA1678" s="210"/>
      <c r="EB1678" s="210"/>
      <c r="EC1678" s="210"/>
      <c r="ED1678" s="210"/>
      <c r="EE1678" s="210"/>
      <c r="EF1678" s="210"/>
      <c r="EG1678" s="210"/>
      <c r="EH1678" s="210"/>
      <c r="EI1678" s="210"/>
      <c r="EJ1678" s="210"/>
      <c r="EK1678" s="210"/>
      <c r="EL1678" s="210"/>
      <c r="EM1678" s="210"/>
      <c r="EN1678" s="210"/>
      <c r="EO1678" s="210"/>
      <c r="EP1678" s="210"/>
      <c r="EQ1678" s="210"/>
      <c r="ER1678" s="210"/>
      <c r="ES1678" s="210"/>
      <c r="ET1678" s="210"/>
      <c r="EU1678" s="210"/>
    </row>
    <row r="1679" spans="1:151" ht="13">
      <c r="A1679" s="210"/>
      <c r="B1679" s="210"/>
      <c r="C1679" s="210"/>
      <c r="D1679" s="210"/>
      <c r="E1679" s="210"/>
      <c r="F1679" s="210"/>
      <c r="G1679" s="210"/>
      <c r="H1679" s="298"/>
      <c r="I1679" s="298"/>
      <c r="J1679" s="298"/>
      <c r="K1679" s="298"/>
      <c r="L1679" s="298"/>
      <c r="M1679" s="298"/>
      <c r="N1679" s="298"/>
      <c r="O1679" s="210"/>
      <c r="P1679" s="210"/>
      <c r="Q1679" s="211"/>
      <c r="R1679" s="210"/>
      <c r="S1679" s="210"/>
      <c r="T1679" s="210"/>
      <c r="U1679" s="210"/>
      <c r="V1679" s="210"/>
      <c r="W1679" s="210"/>
      <c r="X1679" s="192" t="s">
        <v>173</v>
      </c>
      <c r="Y1679" s="192" t="s">
        <v>546</v>
      </c>
      <c r="Z1679" s="167" t="str">
        <f>'Reviewer 2'!$AB$307</f>
        <v>NR</v>
      </c>
      <c r="AA1679" s="210"/>
      <c r="AB1679" s="210"/>
      <c r="AC1679" s="210"/>
      <c r="AD1679" s="210"/>
      <c r="AE1679" s="210"/>
      <c r="AF1679" s="210"/>
      <c r="AG1679" s="217"/>
      <c r="AH1679" s="217"/>
      <c r="AI1679" s="210"/>
      <c r="AJ1679" s="210"/>
      <c r="AK1679" s="210"/>
      <c r="AL1679" s="210"/>
      <c r="AM1679" s="210"/>
      <c r="AN1679" s="210"/>
      <c r="AO1679" s="210"/>
      <c r="AP1679" s="210"/>
      <c r="AQ1679" s="210"/>
      <c r="AR1679" s="210"/>
      <c r="AS1679" s="210"/>
      <c r="AT1679" s="210"/>
      <c r="AU1679" s="210"/>
      <c r="AV1679" s="210"/>
      <c r="AW1679" s="210"/>
      <c r="AX1679" s="210"/>
      <c r="AY1679" s="210"/>
      <c r="AZ1679" s="210"/>
      <c r="BA1679" s="210"/>
      <c r="BB1679" s="210"/>
      <c r="BC1679" s="210"/>
      <c r="BD1679" s="210"/>
      <c r="BE1679" s="210"/>
      <c r="BF1679" s="210"/>
      <c r="BG1679" s="210"/>
      <c r="BH1679" s="210"/>
      <c r="BI1679" s="210"/>
      <c r="BJ1679" s="210"/>
      <c r="BK1679" s="210"/>
      <c r="BL1679" s="210"/>
      <c r="BM1679" s="210"/>
      <c r="BN1679" s="210"/>
      <c r="BO1679" s="210"/>
      <c r="BP1679" s="210"/>
      <c r="BQ1679" s="210"/>
      <c r="BR1679" s="210"/>
      <c r="BS1679" s="210"/>
      <c r="BT1679" s="210"/>
      <c r="BU1679" s="210"/>
      <c r="BV1679" s="210"/>
      <c r="BW1679" s="210"/>
      <c r="BX1679" s="210"/>
      <c r="BY1679" s="210"/>
      <c r="BZ1679" s="210"/>
      <c r="CA1679" s="210"/>
      <c r="CB1679" s="210"/>
      <c r="CC1679" s="210"/>
      <c r="CD1679" s="210"/>
      <c r="CE1679" s="210"/>
      <c r="CF1679" s="210"/>
      <c r="CG1679" s="210"/>
      <c r="CH1679" s="210"/>
      <c r="CI1679" s="210"/>
      <c r="CJ1679" s="210"/>
      <c r="CK1679" s="210"/>
      <c r="CL1679" s="210"/>
      <c r="CM1679" s="210"/>
      <c r="CN1679" s="210"/>
      <c r="CO1679" s="210"/>
      <c r="CP1679" s="210"/>
      <c r="CQ1679" s="210"/>
      <c r="CR1679" s="210"/>
      <c r="CS1679" s="210"/>
      <c r="CT1679" s="210"/>
      <c r="CU1679" s="210"/>
      <c r="CV1679" s="210"/>
      <c r="CW1679" s="210"/>
      <c r="CX1679" s="210"/>
      <c r="CY1679" s="210"/>
      <c r="CZ1679" s="210"/>
      <c r="DA1679" s="210"/>
      <c r="DB1679" s="210"/>
      <c r="DC1679" s="210"/>
      <c r="DD1679" s="210"/>
      <c r="DE1679" s="210"/>
      <c r="DF1679" s="210"/>
      <c r="DG1679" s="210"/>
      <c r="DH1679" s="210"/>
      <c r="DI1679" s="210"/>
      <c r="DJ1679" s="210"/>
      <c r="DK1679" s="210"/>
      <c r="DL1679" s="210"/>
      <c r="DM1679" s="210"/>
      <c r="DN1679" s="210"/>
      <c r="DO1679" s="210"/>
      <c r="DP1679" s="210"/>
      <c r="DQ1679" s="210"/>
      <c r="DR1679" s="210"/>
      <c r="DS1679" s="210"/>
      <c r="DT1679" s="210"/>
      <c r="DU1679" s="210"/>
      <c r="DV1679" s="210"/>
      <c r="DW1679" s="210"/>
      <c r="DX1679" s="210"/>
      <c r="DY1679" s="210"/>
      <c r="DZ1679" s="210"/>
      <c r="EA1679" s="210"/>
      <c r="EB1679" s="210"/>
      <c r="EC1679" s="210"/>
      <c r="ED1679" s="210"/>
      <c r="EE1679" s="210"/>
      <c r="EF1679" s="210"/>
      <c r="EG1679" s="210"/>
      <c r="EH1679" s="210"/>
      <c r="EI1679" s="210"/>
      <c r="EJ1679" s="210"/>
      <c r="EK1679" s="210"/>
      <c r="EL1679" s="210"/>
      <c r="EM1679" s="210"/>
      <c r="EN1679" s="210"/>
      <c r="EO1679" s="210"/>
      <c r="EP1679" s="210"/>
      <c r="EQ1679" s="210"/>
      <c r="ER1679" s="210"/>
      <c r="ES1679" s="210"/>
      <c r="ET1679" s="210"/>
      <c r="EU1679" s="210"/>
    </row>
    <row r="1680" spans="1:151" ht="13">
      <c r="A1680" s="210"/>
      <c r="B1680" s="210"/>
      <c r="C1680" s="210"/>
      <c r="D1680" s="210"/>
      <c r="E1680" s="210"/>
      <c r="F1680" s="210"/>
      <c r="G1680" s="210"/>
      <c r="H1680" s="298"/>
      <c r="I1680" s="298"/>
      <c r="J1680" s="298"/>
      <c r="K1680" s="298"/>
      <c r="L1680" s="298"/>
      <c r="M1680" s="298"/>
      <c r="N1680" s="298"/>
      <c r="O1680" s="210"/>
      <c r="P1680" s="210"/>
      <c r="Q1680" s="211"/>
      <c r="R1680" s="210"/>
      <c r="S1680" s="210"/>
      <c r="T1680" s="210"/>
      <c r="U1680" s="210"/>
      <c r="V1680" s="210"/>
      <c r="W1680" s="210"/>
      <c r="X1680" s="192" t="s">
        <v>173</v>
      </c>
      <c r="Y1680" s="192" t="s">
        <v>547</v>
      </c>
      <c r="Z1680" s="167" t="str">
        <f>'Reviewer 2'!$AB$308</f>
        <v>NR</v>
      </c>
      <c r="AA1680" s="210"/>
      <c r="AB1680" s="210"/>
      <c r="AC1680" s="210"/>
      <c r="AD1680" s="210"/>
      <c r="AE1680" s="210"/>
      <c r="AF1680" s="210"/>
      <c r="AG1680" s="217"/>
      <c r="AH1680" s="217"/>
      <c r="AI1680" s="210"/>
      <c r="AJ1680" s="210"/>
      <c r="AK1680" s="210"/>
      <c r="AL1680" s="210"/>
      <c r="AM1680" s="210"/>
      <c r="AN1680" s="210"/>
      <c r="AO1680" s="210"/>
      <c r="AP1680" s="210"/>
      <c r="AQ1680" s="210"/>
      <c r="AR1680" s="210"/>
      <c r="AS1680" s="210"/>
      <c r="AT1680" s="210"/>
      <c r="AU1680" s="210"/>
      <c r="AV1680" s="210"/>
      <c r="AW1680" s="210"/>
      <c r="AX1680" s="210"/>
      <c r="AY1680" s="210"/>
      <c r="AZ1680" s="210"/>
      <c r="BA1680" s="210"/>
      <c r="BB1680" s="210"/>
      <c r="BC1680" s="210"/>
      <c r="BD1680" s="210"/>
      <c r="BE1680" s="210"/>
      <c r="BF1680" s="210"/>
      <c r="BG1680" s="210"/>
      <c r="BH1680" s="210"/>
      <c r="BI1680" s="210"/>
      <c r="BJ1680" s="210"/>
      <c r="BK1680" s="210"/>
      <c r="BL1680" s="210"/>
      <c r="BM1680" s="210"/>
      <c r="BN1680" s="210"/>
      <c r="BO1680" s="210"/>
      <c r="BP1680" s="210"/>
      <c r="BQ1680" s="210"/>
      <c r="BR1680" s="210"/>
      <c r="BS1680" s="210"/>
      <c r="BT1680" s="210"/>
      <c r="BU1680" s="210"/>
      <c r="BV1680" s="210"/>
      <c r="BW1680" s="210"/>
      <c r="BX1680" s="210"/>
      <c r="BY1680" s="210"/>
      <c r="BZ1680" s="210"/>
      <c r="CA1680" s="210"/>
      <c r="CB1680" s="210"/>
      <c r="CC1680" s="210"/>
      <c r="CD1680" s="210"/>
      <c r="CE1680" s="210"/>
      <c r="CF1680" s="210"/>
      <c r="CG1680" s="210"/>
      <c r="CH1680" s="210"/>
      <c r="CI1680" s="210"/>
      <c r="CJ1680" s="210"/>
      <c r="CK1680" s="210"/>
      <c r="CL1680" s="210"/>
      <c r="CM1680" s="210"/>
      <c r="CN1680" s="210"/>
      <c r="CO1680" s="210"/>
      <c r="CP1680" s="210"/>
      <c r="CQ1680" s="210"/>
      <c r="CR1680" s="210"/>
      <c r="CS1680" s="210"/>
      <c r="CT1680" s="210"/>
      <c r="CU1680" s="210"/>
      <c r="CV1680" s="210"/>
      <c r="CW1680" s="210"/>
      <c r="CX1680" s="210"/>
      <c r="CY1680" s="210"/>
      <c r="CZ1680" s="210"/>
      <c r="DA1680" s="210"/>
      <c r="DB1680" s="210"/>
      <c r="DC1680" s="210"/>
      <c r="DD1680" s="210"/>
      <c r="DE1680" s="210"/>
      <c r="DF1680" s="210"/>
      <c r="DG1680" s="210"/>
      <c r="DH1680" s="210"/>
      <c r="DI1680" s="210"/>
      <c r="DJ1680" s="210"/>
      <c r="DK1680" s="210"/>
      <c r="DL1680" s="210"/>
      <c r="DM1680" s="210"/>
      <c r="DN1680" s="210"/>
      <c r="DO1680" s="210"/>
      <c r="DP1680" s="210"/>
      <c r="DQ1680" s="210"/>
      <c r="DR1680" s="210"/>
      <c r="DS1680" s="210"/>
      <c r="DT1680" s="210"/>
      <c r="DU1680" s="210"/>
      <c r="DV1680" s="210"/>
      <c r="DW1680" s="210"/>
      <c r="DX1680" s="210"/>
      <c r="DY1680" s="210"/>
      <c r="DZ1680" s="210"/>
      <c r="EA1680" s="210"/>
      <c r="EB1680" s="210"/>
      <c r="EC1680" s="210"/>
      <c r="ED1680" s="210"/>
      <c r="EE1680" s="210"/>
      <c r="EF1680" s="210"/>
      <c r="EG1680" s="210"/>
      <c r="EH1680" s="210"/>
      <c r="EI1680" s="210"/>
      <c r="EJ1680" s="210"/>
      <c r="EK1680" s="210"/>
      <c r="EL1680" s="210"/>
      <c r="EM1680" s="210"/>
      <c r="EN1680" s="210"/>
      <c r="EO1680" s="210"/>
      <c r="EP1680" s="210"/>
      <c r="EQ1680" s="210"/>
      <c r="ER1680" s="210"/>
      <c r="ES1680" s="210"/>
      <c r="ET1680" s="210"/>
      <c r="EU1680" s="210"/>
    </row>
    <row r="1681" spans="1:151" ht="13">
      <c r="A1681" s="210"/>
      <c r="B1681" s="210"/>
      <c r="C1681" s="210"/>
      <c r="D1681" s="210"/>
      <c r="E1681" s="210"/>
      <c r="F1681" s="210"/>
      <c r="G1681" s="210"/>
      <c r="H1681" s="298"/>
      <c r="I1681" s="298"/>
      <c r="J1681" s="298"/>
      <c r="K1681" s="298"/>
      <c r="L1681" s="298"/>
      <c r="M1681" s="298"/>
      <c r="N1681" s="298"/>
      <c r="O1681" s="210"/>
      <c r="P1681" s="210"/>
      <c r="Q1681" s="211"/>
      <c r="R1681" s="210"/>
      <c r="S1681" s="210"/>
      <c r="T1681" s="210"/>
      <c r="U1681" s="210"/>
      <c r="V1681" s="210"/>
      <c r="W1681" s="210"/>
      <c r="X1681" s="192" t="s">
        <v>173</v>
      </c>
      <c r="Y1681" s="192" t="s">
        <v>548</v>
      </c>
      <c r="Z1681" s="167" t="str">
        <f>'Reviewer 2'!$AB$309</f>
        <v>NR</v>
      </c>
      <c r="AA1681" s="210"/>
      <c r="AB1681" s="210"/>
      <c r="AC1681" s="210"/>
      <c r="AD1681" s="210"/>
      <c r="AE1681" s="210"/>
      <c r="AF1681" s="210"/>
      <c r="AG1681" s="217"/>
      <c r="AH1681" s="217"/>
      <c r="AI1681" s="210"/>
      <c r="AJ1681" s="210"/>
      <c r="AK1681" s="210"/>
      <c r="AL1681" s="210"/>
      <c r="AM1681" s="210"/>
      <c r="AN1681" s="210"/>
      <c r="AO1681" s="210"/>
      <c r="AP1681" s="210"/>
      <c r="AQ1681" s="210"/>
      <c r="AR1681" s="210"/>
      <c r="AS1681" s="210"/>
      <c r="AT1681" s="210"/>
      <c r="AU1681" s="210"/>
      <c r="AV1681" s="210"/>
      <c r="AW1681" s="210"/>
      <c r="AX1681" s="210"/>
      <c r="AY1681" s="210"/>
      <c r="AZ1681" s="210"/>
      <c r="BA1681" s="210"/>
      <c r="BB1681" s="210"/>
      <c r="BC1681" s="210"/>
      <c r="BD1681" s="210"/>
      <c r="BE1681" s="210"/>
      <c r="BF1681" s="210"/>
      <c r="BG1681" s="210"/>
      <c r="BH1681" s="210"/>
      <c r="BI1681" s="210"/>
      <c r="BJ1681" s="210"/>
      <c r="BK1681" s="210"/>
      <c r="BL1681" s="210"/>
      <c r="BM1681" s="210"/>
      <c r="BN1681" s="210"/>
      <c r="BO1681" s="210"/>
      <c r="BP1681" s="210"/>
      <c r="BQ1681" s="210"/>
      <c r="BR1681" s="210"/>
      <c r="BS1681" s="210"/>
      <c r="BT1681" s="210"/>
      <c r="BU1681" s="210"/>
      <c r="BV1681" s="210"/>
      <c r="BW1681" s="210"/>
      <c r="BX1681" s="210"/>
      <c r="BY1681" s="210"/>
      <c r="BZ1681" s="210"/>
      <c r="CA1681" s="210"/>
      <c r="CB1681" s="210"/>
      <c r="CC1681" s="210"/>
      <c r="CD1681" s="210"/>
      <c r="CE1681" s="210"/>
      <c r="CF1681" s="210"/>
      <c r="CG1681" s="210"/>
      <c r="CH1681" s="210"/>
      <c r="CI1681" s="210"/>
      <c r="CJ1681" s="210"/>
      <c r="CK1681" s="210"/>
      <c r="CL1681" s="210"/>
      <c r="CM1681" s="210"/>
      <c r="CN1681" s="210"/>
      <c r="CO1681" s="210"/>
      <c r="CP1681" s="210"/>
      <c r="CQ1681" s="210"/>
      <c r="CR1681" s="210"/>
      <c r="CS1681" s="210"/>
      <c r="CT1681" s="210"/>
      <c r="CU1681" s="210"/>
      <c r="CV1681" s="210"/>
      <c r="CW1681" s="210"/>
      <c r="CX1681" s="210"/>
      <c r="CY1681" s="210"/>
      <c r="CZ1681" s="210"/>
      <c r="DA1681" s="210"/>
      <c r="DB1681" s="210"/>
      <c r="DC1681" s="210"/>
      <c r="DD1681" s="210"/>
      <c r="DE1681" s="210"/>
      <c r="DF1681" s="210"/>
      <c r="DG1681" s="210"/>
      <c r="DH1681" s="210"/>
      <c r="DI1681" s="210"/>
      <c r="DJ1681" s="210"/>
      <c r="DK1681" s="210"/>
      <c r="DL1681" s="210"/>
      <c r="DM1681" s="210"/>
      <c r="DN1681" s="210"/>
      <c r="DO1681" s="210"/>
      <c r="DP1681" s="210"/>
      <c r="DQ1681" s="210"/>
      <c r="DR1681" s="210"/>
      <c r="DS1681" s="210"/>
      <c r="DT1681" s="210"/>
      <c r="DU1681" s="210"/>
      <c r="DV1681" s="210"/>
      <c r="DW1681" s="210"/>
      <c r="DX1681" s="210"/>
      <c r="DY1681" s="210"/>
      <c r="DZ1681" s="210"/>
      <c r="EA1681" s="210"/>
      <c r="EB1681" s="210"/>
      <c r="EC1681" s="210"/>
      <c r="ED1681" s="210"/>
      <c r="EE1681" s="210"/>
      <c r="EF1681" s="210"/>
      <c r="EG1681" s="210"/>
      <c r="EH1681" s="210"/>
      <c r="EI1681" s="210"/>
      <c r="EJ1681" s="210"/>
      <c r="EK1681" s="210"/>
      <c r="EL1681" s="210"/>
      <c r="EM1681" s="210"/>
      <c r="EN1681" s="210"/>
      <c r="EO1681" s="210"/>
      <c r="EP1681" s="210"/>
      <c r="EQ1681" s="210"/>
      <c r="ER1681" s="210"/>
      <c r="ES1681" s="210"/>
      <c r="ET1681" s="210"/>
      <c r="EU1681" s="210"/>
    </row>
    <row r="1682" spans="1:151" ht="13">
      <c r="A1682" s="210"/>
      <c r="B1682" s="210"/>
      <c r="C1682" s="210"/>
      <c r="D1682" s="210"/>
      <c r="E1682" s="210"/>
      <c r="F1682" s="210"/>
      <c r="G1682" s="210"/>
      <c r="H1682" s="298"/>
      <c r="I1682" s="298"/>
      <c r="J1682" s="298"/>
      <c r="K1682" s="298"/>
      <c r="L1682" s="298"/>
      <c r="M1682" s="298"/>
      <c r="N1682" s="298"/>
      <c r="O1682" s="210"/>
      <c r="P1682" s="210"/>
      <c r="Q1682" s="211"/>
      <c r="R1682" s="210"/>
      <c r="S1682" s="210"/>
      <c r="T1682" s="210"/>
      <c r="U1682" s="210"/>
      <c r="V1682" s="210"/>
      <c r="W1682" s="210"/>
      <c r="X1682" s="192" t="s">
        <v>173</v>
      </c>
      <c r="Y1682" s="192" t="s">
        <v>549</v>
      </c>
      <c r="Z1682" s="167" t="str">
        <f>'Reviewer 2'!$AB$310</f>
        <v>NR</v>
      </c>
      <c r="AA1682" s="210"/>
      <c r="AB1682" s="210"/>
      <c r="AC1682" s="210"/>
      <c r="AD1682" s="210"/>
      <c r="AE1682" s="210"/>
      <c r="AF1682" s="210"/>
      <c r="AG1682" s="217"/>
      <c r="AH1682" s="217"/>
      <c r="AI1682" s="210"/>
      <c r="AJ1682" s="210"/>
      <c r="AK1682" s="210"/>
      <c r="AL1682" s="210"/>
      <c r="AM1682" s="210"/>
      <c r="AN1682" s="210"/>
      <c r="AO1682" s="210"/>
      <c r="AP1682" s="210"/>
      <c r="AQ1682" s="210"/>
      <c r="AR1682" s="210"/>
      <c r="AS1682" s="210"/>
      <c r="AT1682" s="210"/>
      <c r="AU1682" s="210"/>
      <c r="AV1682" s="210"/>
      <c r="AW1682" s="210"/>
      <c r="AX1682" s="210"/>
      <c r="AY1682" s="210"/>
      <c r="AZ1682" s="210"/>
      <c r="BA1682" s="210"/>
      <c r="BB1682" s="210"/>
      <c r="BC1682" s="210"/>
      <c r="BD1682" s="210"/>
      <c r="BE1682" s="210"/>
      <c r="BF1682" s="210"/>
      <c r="BG1682" s="210"/>
      <c r="BH1682" s="210"/>
      <c r="BI1682" s="210"/>
      <c r="BJ1682" s="210"/>
      <c r="BK1682" s="210"/>
      <c r="BL1682" s="210"/>
      <c r="BM1682" s="210"/>
      <c r="BN1682" s="210"/>
      <c r="BO1682" s="210"/>
      <c r="BP1682" s="210"/>
      <c r="BQ1682" s="210"/>
      <c r="BR1682" s="210"/>
      <c r="BS1682" s="210"/>
      <c r="BT1682" s="210"/>
      <c r="BU1682" s="210"/>
      <c r="BV1682" s="210"/>
      <c r="BW1682" s="210"/>
      <c r="BX1682" s="210"/>
      <c r="BY1682" s="210"/>
      <c r="BZ1682" s="210"/>
      <c r="CA1682" s="210"/>
      <c r="CB1682" s="210"/>
      <c r="CC1682" s="210"/>
      <c r="CD1682" s="210"/>
      <c r="CE1682" s="210"/>
      <c r="CF1682" s="210"/>
      <c r="CG1682" s="210"/>
      <c r="CH1682" s="210"/>
      <c r="CI1682" s="210"/>
      <c r="CJ1682" s="210"/>
      <c r="CK1682" s="210"/>
      <c r="CL1682" s="210"/>
      <c r="CM1682" s="210"/>
      <c r="CN1682" s="210"/>
      <c r="CO1682" s="210"/>
      <c r="CP1682" s="210"/>
      <c r="CQ1682" s="210"/>
      <c r="CR1682" s="210"/>
      <c r="CS1682" s="210"/>
      <c r="CT1682" s="210"/>
      <c r="CU1682" s="210"/>
      <c r="CV1682" s="210"/>
      <c r="CW1682" s="210"/>
      <c r="CX1682" s="210"/>
      <c r="CY1682" s="210"/>
      <c r="CZ1682" s="210"/>
      <c r="DA1682" s="210"/>
      <c r="DB1682" s="210"/>
      <c r="DC1682" s="210"/>
      <c r="DD1682" s="210"/>
      <c r="DE1682" s="210"/>
      <c r="DF1682" s="210"/>
      <c r="DG1682" s="210"/>
      <c r="DH1682" s="210"/>
      <c r="DI1682" s="210"/>
      <c r="DJ1682" s="210"/>
      <c r="DK1682" s="210"/>
      <c r="DL1682" s="210"/>
      <c r="DM1682" s="210"/>
      <c r="DN1682" s="210"/>
      <c r="DO1682" s="210"/>
      <c r="DP1682" s="210"/>
      <c r="DQ1682" s="210"/>
      <c r="DR1682" s="210"/>
      <c r="DS1682" s="210"/>
      <c r="DT1682" s="210"/>
      <c r="DU1682" s="210"/>
      <c r="DV1682" s="210"/>
      <c r="DW1682" s="210"/>
      <c r="DX1682" s="210"/>
      <c r="DY1682" s="210"/>
      <c r="DZ1682" s="210"/>
      <c r="EA1682" s="210"/>
      <c r="EB1682" s="210"/>
      <c r="EC1682" s="210"/>
      <c r="ED1682" s="210"/>
      <c r="EE1682" s="210"/>
      <c r="EF1682" s="210"/>
      <c r="EG1682" s="210"/>
      <c r="EH1682" s="210"/>
      <c r="EI1682" s="210"/>
      <c r="EJ1682" s="210"/>
      <c r="EK1682" s="210"/>
      <c r="EL1682" s="210"/>
      <c r="EM1682" s="210"/>
      <c r="EN1682" s="210"/>
      <c r="EO1682" s="210"/>
      <c r="EP1682" s="210"/>
      <c r="EQ1682" s="210"/>
      <c r="ER1682" s="210"/>
      <c r="ES1682" s="210"/>
      <c r="ET1682" s="210"/>
      <c r="EU1682" s="210"/>
    </row>
    <row r="1683" spans="1:151" ht="13">
      <c r="A1683" s="210"/>
      <c r="B1683" s="210"/>
      <c r="C1683" s="210"/>
      <c r="D1683" s="210"/>
      <c r="E1683" s="210"/>
      <c r="F1683" s="210"/>
      <c r="G1683" s="210"/>
      <c r="H1683" s="298"/>
      <c r="I1683" s="298"/>
      <c r="J1683" s="298"/>
      <c r="K1683" s="298"/>
      <c r="L1683" s="298"/>
      <c r="M1683" s="298"/>
      <c r="N1683" s="298"/>
      <c r="O1683" s="210"/>
      <c r="P1683" s="210"/>
      <c r="Q1683" s="211"/>
      <c r="R1683" s="210"/>
      <c r="S1683" s="210"/>
      <c r="T1683" s="210"/>
      <c r="U1683" s="210"/>
      <c r="V1683" s="210"/>
      <c r="W1683" s="210"/>
      <c r="X1683" s="192" t="s">
        <v>173</v>
      </c>
      <c r="Y1683" s="192" t="s">
        <v>550</v>
      </c>
      <c r="Z1683" s="167" t="str">
        <f>'Reviewer 2'!$AB$311</f>
        <v>NR</v>
      </c>
      <c r="AA1683" s="210"/>
      <c r="AB1683" s="210"/>
      <c r="AC1683" s="210"/>
      <c r="AD1683" s="210"/>
      <c r="AE1683" s="210"/>
      <c r="AF1683" s="210"/>
      <c r="AG1683" s="217"/>
      <c r="AH1683" s="217"/>
      <c r="AI1683" s="210"/>
      <c r="AJ1683" s="210"/>
      <c r="AK1683" s="210"/>
      <c r="AL1683" s="210"/>
      <c r="AM1683" s="210"/>
      <c r="AN1683" s="210"/>
      <c r="AO1683" s="210"/>
      <c r="AP1683" s="210"/>
      <c r="AQ1683" s="210"/>
      <c r="AR1683" s="210"/>
      <c r="AS1683" s="210"/>
      <c r="AT1683" s="210"/>
      <c r="AU1683" s="210"/>
      <c r="AV1683" s="210"/>
      <c r="AW1683" s="210"/>
      <c r="AX1683" s="210"/>
      <c r="AY1683" s="210"/>
      <c r="AZ1683" s="210"/>
      <c r="BA1683" s="210"/>
      <c r="BB1683" s="210"/>
      <c r="BC1683" s="210"/>
      <c r="BD1683" s="210"/>
      <c r="BE1683" s="210"/>
      <c r="BF1683" s="210"/>
      <c r="BG1683" s="210"/>
      <c r="BH1683" s="210"/>
      <c r="BI1683" s="210"/>
      <c r="BJ1683" s="210"/>
      <c r="BK1683" s="210"/>
      <c r="BL1683" s="210"/>
      <c r="BM1683" s="210"/>
      <c r="BN1683" s="210"/>
      <c r="BO1683" s="210"/>
      <c r="BP1683" s="210"/>
      <c r="BQ1683" s="210"/>
      <c r="BR1683" s="210"/>
      <c r="BS1683" s="210"/>
      <c r="BT1683" s="210"/>
      <c r="BU1683" s="210"/>
      <c r="BV1683" s="210"/>
      <c r="BW1683" s="210"/>
      <c r="BX1683" s="210"/>
      <c r="BY1683" s="210"/>
      <c r="BZ1683" s="210"/>
      <c r="CA1683" s="210"/>
      <c r="CB1683" s="210"/>
      <c r="CC1683" s="210"/>
      <c r="CD1683" s="210"/>
      <c r="CE1683" s="210"/>
      <c r="CF1683" s="210"/>
      <c r="CG1683" s="210"/>
      <c r="CH1683" s="210"/>
      <c r="CI1683" s="210"/>
      <c r="CJ1683" s="210"/>
      <c r="CK1683" s="210"/>
      <c r="CL1683" s="210"/>
      <c r="CM1683" s="210"/>
      <c r="CN1683" s="210"/>
      <c r="CO1683" s="210"/>
      <c r="CP1683" s="210"/>
      <c r="CQ1683" s="210"/>
      <c r="CR1683" s="210"/>
      <c r="CS1683" s="210"/>
      <c r="CT1683" s="210"/>
      <c r="CU1683" s="210"/>
      <c r="CV1683" s="210"/>
      <c r="CW1683" s="210"/>
      <c r="CX1683" s="210"/>
      <c r="CY1683" s="210"/>
      <c r="CZ1683" s="210"/>
      <c r="DA1683" s="210"/>
      <c r="DB1683" s="210"/>
      <c r="DC1683" s="210"/>
      <c r="DD1683" s="210"/>
      <c r="DE1683" s="210"/>
      <c r="DF1683" s="210"/>
      <c r="DG1683" s="210"/>
      <c r="DH1683" s="210"/>
      <c r="DI1683" s="210"/>
      <c r="DJ1683" s="210"/>
      <c r="DK1683" s="210"/>
      <c r="DL1683" s="210"/>
      <c r="DM1683" s="210"/>
      <c r="DN1683" s="210"/>
      <c r="DO1683" s="210"/>
      <c r="DP1683" s="210"/>
      <c r="DQ1683" s="210"/>
      <c r="DR1683" s="210"/>
      <c r="DS1683" s="210"/>
      <c r="DT1683" s="210"/>
      <c r="DU1683" s="210"/>
      <c r="DV1683" s="210"/>
      <c r="DW1683" s="210"/>
      <c r="DX1683" s="210"/>
      <c r="DY1683" s="210"/>
      <c r="DZ1683" s="210"/>
      <c r="EA1683" s="210"/>
      <c r="EB1683" s="210"/>
      <c r="EC1683" s="210"/>
      <c r="ED1683" s="210"/>
      <c r="EE1683" s="210"/>
      <c r="EF1683" s="210"/>
      <c r="EG1683" s="210"/>
      <c r="EH1683" s="210"/>
      <c r="EI1683" s="210"/>
      <c r="EJ1683" s="210"/>
      <c r="EK1683" s="210"/>
      <c r="EL1683" s="210"/>
      <c r="EM1683" s="210"/>
      <c r="EN1683" s="210"/>
      <c r="EO1683" s="210"/>
      <c r="EP1683" s="210"/>
      <c r="EQ1683" s="210"/>
      <c r="ER1683" s="210"/>
      <c r="ES1683" s="210"/>
      <c r="ET1683" s="210"/>
      <c r="EU1683" s="210"/>
    </row>
    <row r="1684" spans="1:151" ht="13">
      <c r="A1684" s="210"/>
      <c r="B1684" s="210"/>
      <c r="C1684" s="210"/>
      <c r="D1684" s="210"/>
      <c r="E1684" s="210"/>
      <c r="F1684" s="210"/>
      <c r="G1684" s="210"/>
      <c r="H1684" s="298"/>
      <c r="I1684" s="298"/>
      <c r="J1684" s="298"/>
      <c r="K1684" s="298"/>
      <c r="L1684" s="298"/>
      <c r="M1684" s="298"/>
      <c r="N1684" s="298"/>
      <c r="O1684" s="210"/>
      <c r="P1684" s="210"/>
      <c r="Q1684" s="211"/>
      <c r="R1684" s="210"/>
      <c r="S1684" s="210"/>
      <c r="T1684" s="210"/>
      <c r="U1684" s="210"/>
      <c r="V1684" s="210"/>
      <c r="W1684" s="210"/>
      <c r="X1684" s="192" t="s">
        <v>173</v>
      </c>
      <c r="Y1684" s="192" t="s">
        <v>551</v>
      </c>
      <c r="Z1684" s="167" t="str">
        <f>'Reviewer 2'!$AB$312</f>
        <v>NR</v>
      </c>
      <c r="AA1684" s="210"/>
      <c r="AB1684" s="210"/>
      <c r="AC1684" s="210"/>
      <c r="AD1684" s="210"/>
      <c r="AE1684" s="210"/>
      <c r="AF1684" s="210"/>
      <c r="AG1684" s="217"/>
      <c r="AH1684" s="217"/>
      <c r="AI1684" s="210"/>
      <c r="AJ1684" s="210"/>
      <c r="AK1684" s="210"/>
      <c r="AL1684" s="210"/>
      <c r="AM1684" s="210"/>
      <c r="AN1684" s="210"/>
      <c r="AO1684" s="210"/>
      <c r="AP1684" s="210"/>
      <c r="AQ1684" s="210"/>
      <c r="AR1684" s="210"/>
      <c r="AS1684" s="210"/>
      <c r="AT1684" s="210"/>
      <c r="AU1684" s="210"/>
      <c r="AV1684" s="210"/>
      <c r="AW1684" s="210"/>
      <c r="AX1684" s="210"/>
      <c r="AY1684" s="210"/>
      <c r="AZ1684" s="210"/>
      <c r="BA1684" s="210"/>
      <c r="BB1684" s="210"/>
      <c r="BC1684" s="210"/>
      <c r="BD1684" s="210"/>
      <c r="BE1684" s="210"/>
      <c r="BF1684" s="210"/>
      <c r="BG1684" s="210"/>
      <c r="BH1684" s="210"/>
      <c r="BI1684" s="210"/>
      <c r="BJ1684" s="210"/>
      <c r="BK1684" s="210"/>
      <c r="BL1684" s="210"/>
      <c r="BM1684" s="210"/>
      <c r="BN1684" s="210"/>
      <c r="BO1684" s="210"/>
      <c r="BP1684" s="210"/>
      <c r="BQ1684" s="210"/>
      <c r="BR1684" s="210"/>
      <c r="BS1684" s="210"/>
      <c r="BT1684" s="210"/>
      <c r="BU1684" s="210"/>
      <c r="BV1684" s="210"/>
      <c r="BW1684" s="210"/>
      <c r="BX1684" s="210"/>
      <c r="BY1684" s="210"/>
      <c r="BZ1684" s="210"/>
      <c r="CA1684" s="210"/>
      <c r="CB1684" s="210"/>
      <c r="CC1684" s="210"/>
      <c r="CD1684" s="210"/>
      <c r="CE1684" s="210"/>
      <c r="CF1684" s="210"/>
      <c r="CG1684" s="210"/>
      <c r="CH1684" s="210"/>
      <c r="CI1684" s="210"/>
      <c r="CJ1684" s="210"/>
      <c r="CK1684" s="210"/>
      <c r="CL1684" s="210"/>
      <c r="CM1684" s="210"/>
      <c r="CN1684" s="210"/>
      <c r="CO1684" s="210"/>
      <c r="CP1684" s="210"/>
      <c r="CQ1684" s="210"/>
      <c r="CR1684" s="210"/>
      <c r="CS1684" s="210"/>
      <c r="CT1684" s="210"/>
      <c r="CU1684" s="210"/>
      <c r="CV1684" s="210"/>
      <c r="CW1684" s="210"/>
      <c r="CX1684" s="210"/>
      <c r="CY1684" s="210"/>
      <c r="CZ1684" s="210"/>
      <c r="DA1684" s="210"/>
      <c r="DB1684" s="210"/>
      <c r="DC1684" s="210"/>
      <c r="DD1684" s="210"/>
      <c r="DE1684" s="210"/>
      <c r="DF1684" s="210"/>
      <c r="DG1684" s="210"/>
      <c r="DH1684" s="210"/>
      <c r="DI1684" s="210"/>
      <c r="DJ1684" s="210"/>
      <c r="DK1684" s="210"/>
      <c r="DL1684" s="210"/>
      <c r="DM1684" s="210"/>
      <c r="DN1684" s="210"/>
      <c r="DO1684" s="210"/>
      <c r="DP1684" s="210"/>
      <c r="DQ1684" s="210"/>
      <c r="DR1684" s="210"/>
      <c r="DS1684" s="210"/>
      <c r="DT1684" s="210"/>
      <c r="DU1684" s="210"/>
      <c r="DV1684" s="210"/>
      <c r="DW1684" s="210"/>
      <c r="DX1684" s="210"/>
      <c r="DY1684" s="210"/>
      <c r="DZ1684" s="210"/>
      <c r="EA1684" s="210"/>
      <c r="EB1684" s="210"/>
      <c r="EC1684" s="210"/>
      <c r="ED1684" s="210"/>
      <c r="EE1684" s="210"/>
      <c r="EF1684" s="210"/>
      <c r="EG1684" s="210"/>
      <c r="EH1684" s="210"/>
      <c r="EI1684" s="210"/>
      <c r="EJ1684" s="210"/>
      <c r="EK1684" s="210"/>
      <c r="EL1684" s="210"/>
      <c r="EM1684" s="210"/>
      <c r="EN1684" s="210"/>
      <c r="EO1684" s="210"/>
      <c r="EP1684" s="210"/>
      <c r="EQ1684" s="210"/>
      <c r="ER1684" s="210"/>
      <c r="ES1684" s="210"/>
      <c r="ET1684" s="210"/>
      <c r="EU1684" s="210"/>
    </row>
    <row r="1685" spans="1:151" ht="13">
      <c r="A1685" s="210"/>
      <c r="B1685" s="210"/>
      <c r="C1685" s="210"/>
      <c r="D1685" s="210"/>
      <c r="E1685" s="210"/>
      <c r="F1685" s="210"/>
      <c r="G1685" s="210"/>
      <c r="H1685" s="298"/>
      <c r="I1685" s="298"/>
      <c r="J1685" s="298"/>
      <c r="K1685" s="298"/>
      <c r="L1685" s="298"/>
      <c r="M1685" s="298"/>
      <c r="N1685" s="298"/>
      <c r="O1685" s="210"/>
      <c r="P1685" s="210"/>
      <c r="Q1685" s="211"/>
      <c r="R1685" s="210"/>
      <c r="S1685" s="210"/>
      <c r="T1685" s="210"/>
      <c r="U1685" s="210"/>
      <c r="V1685" s="210"/>
      <c r="W1685" s="210"/>
      <c r="X1685" s="192" t="s">
        <v>173</v>
      </c>
      <c r="Y1685" s="192" t="s">
        <v>552</v>
      </c>
      <c r="Z1685" s="167" t="str">
        <f>'Reviewer 2'!$AB$313</f>
        <v>NR</v>
      </c>
      <c r="AA1685" s="210"/>
      <c r="AB1685" s="210"/>
      <c r="AC1685" s="210"/>
      <c r="AD1685" s="210"/>
      <c r="AE1685" s="210"/>
      <c r="AF1685" s="210"/>
      <c r="AG1685" s="217"/>
      <c r="AH1685" s="217"/>
      <c r="AI1685" s="210"/>
      <c r="AJ1685" s="210"/>
      <c r="AK1685" s="210"/>
      <c r="AL1685" s="210"/>
      <c r="AM1685" s="210"/>
      <c r="AN1685" s="210"/>
      <c r="AO1685" s="210"/>
      <c r="AP1685" s="210"/>
      <c r="AQ1685" s="210"/>
      <c r="AR1685" s="210"/>
      <c r="AS1685" s="210"/>
      <c r="AT1685" s="210"/>
      <c r="AU1685" s="210"/>
      <c r="AV1685" s="210"/>
      <c r="AW1685" s="210"/>
      <c r="AX1685" s="210"/>
      <c r="AY1685" s="210"/>
      <c r="AZ1685" s="210"/>
      <c r="BA1685" s="210"/>
      <c r="BB1685" s="210"/>
      <c r="BC1685" s="210"/>
      <c r="BD1685" s="210"/>
      <c r="BE1685" s="210"/>
      <c r="BF1685" s="210"/>
      <c r="BG1685" s="210"/>
      <c r="BH1685" s="210"/>
      <c r="BI1685" s="210"/>
      <c r="BJ1685" s="210"/>
      <c r="BK1685" s="210"/>
      <c r="BL1685" s="210"/>
      <c r="BM1685" s="210"/>
      <c r="BN1685" s="210"/>
      <c r="BO1685" s="210"/>
      <c r="BP1685" s="210"/>
      <c r="BQ1685" s="210"/>
      <c r="BR1685" s="210"/>
      <c r="BS1685" s="210"/>
      <c r="BT1685" s="210"/>
      <c r="BU1685" s="210"/>
      <c r="BV1685" s="210"/>
      <c r="BW1685" s="210"/>
      <c r="BX1685" s="210"/>
      <c r="BY1685" s="210"/>
      <c r="BZ1685" s="210"/>
      <c r="CA1685" s="210"/>
      <c r="CB1685" s="210"/>
      <c r="CC1685" s="210"/>
      <c r="CD1685" s="210"/>
      <c r="CE1685" s="210"/>
      <c r="CF1685" s="210"/>
      <c r="CG1685" s="210"/>
      <c r="CH1685" s="210"/>
      <c r="CI1685" s="210"/>
      <c r="CJ1685" s="210"/>
      <c r="CK1685" s="210"/>
      <c r="CL1685" s="210"/>
      <c r="CM1685" s="210"/>
      <c r="CN1685" s="210"/>
      <c r="CO1685" s="210"/>
      <c r="CP1685" s="210"/>
      <c r="CQ1685" s="210"/>
      <c r="CR1685" s="210"/>
      <c r="CS1685" s="210"/>
      <c r="CT1685" s="210"/>
      <c r="CU1685" s="210"/>
      <c r="CV1685" s="210"/>
      <c r="CW1685" s="210"/>
      <c r="CX1685" s="210"/>
      <c r="CY1685" s="210"/>
      <c r="CZ1685" s="210"/>
      <c r="DA1685" s="210"/>
      <c r="DB1685" s="210"/>
      <c r="DC1685" s="210"/>
      <c r="DD1685" s="210"/>
      <c r="DE1685" s="210"/>
      <c r="DF1685" s="210"/>
      <c r="DG1685" s="210"/>
      <c r="DH1685" s="210"/>
      <c r="DI1685" s="210"/>
      <c r="DJ1685" s="210"/>
      <c r="DK1685" s="210"/>
      <c r="DL1685" s="210"/>
      <c r="DM1685" s="210"/>
      <c r="DN1685" s="210"/>
      <c r="DO1685" s="210"/>
      <c r="DP1685" s="210"/>
      <c r="DQ1685" s="210"/>
      <c r="DR1685" s="210"/>
      <c r="DS1685" s="210"/>
      <c r="DT1685" s="210"/>
      <c r="DU1685" s="210"/>
      <c r="DV1685" s="210"/>
      <c r="DW1685" s="210"/>
      <c r="DX1685" s="210"/>
      <c r="DY1685" s="210"/>
      <c r="DZ1685" s="210"/>
      <c r="EA1685" s="210"/>
      <c r="EB1685" s="210"/>
      <c r="EC1685" s="210"/>
      <c r="ED1685" s="210"/>
      <c r="EE1685" s="210"/>
      <c r="EF1685" s="210"/>
      <c r="EG1685" s="210"/>
      <c r="EH1685" s="210"/>
      <c r="EI1685" s="210"/>
      <c r="EJ1685" s="210"/>
      <c r="EK1685" s="210"/>
      <c r="EL1685" s="210"/>
      <c r="EM1685" s="210"/>
      <c r="EN1685" s="210"/>
      <c r="EO1685" s="210"/>
      <c r="EP1685" s="210"/>
      <c r="EQ1685" s="210"/>
      <c r="ER1685" s="210"/>
      <c r="ES1685" s="210"/>
      <c r="ET1685" s="210"/>
      <c r="EU1685" s="210"/>
    </row>
    <row r="1686" spans="1:151" ht="13">
      <c r="A1686" s="210"/>
      <c r="B1686" s="210"/>
      <c r="C1686" s="210"/>
      <c r="D1686" s="210"/>
      <c r="E1686" s="210"/>
      <c r="F1686" s="210"/>
      <c r="G1686" s="210"/>
      <c r="H1686" s="298"/>
      <c r="I1686" s="298"/>
      <c r="J1686" s="298"/>
      <c r="K1686" s="298"/>
      <c r="L1686" s="298"/>
      <c r="M1686" s="298"/>
      <c r="N1686" s="298"/>
      <c r="O1686" s="210"/>
      <c r="P1686" s="210"/>
      <c r="Q1686" s="211"/>
      <c r="R1686" s="210"/>
      <c r="S1686" s="210"/>
      <c r="T1686" s="210"/>
      <c r="U1686" s="210"/>
      <c r="V1686" s="210"/>
      <c r="W1686" s="210"/>
      <c r="X1686" s="192" t="s">
        <v>173</v>
      </c>
      <c r="Y1686" s="192" t="s">
        <v>553</v>
      </c>
      <c r="Z1686" s="167" t="str">
        <f>'Reviewer 2'!$AB$314</f>
        <v>NR</v>
      </c>
      <c r="AA1686" s="210"/>
      <c r="AB1686" s="210"/>
      <c r="AC1686" s="210"/>
      <c r="AD1686" s="210"/>
      <c r="AE1686" s="210"/>
      <c r="AF1686" s="210"/>
      <c r="AG1686" s="217"/>
      <c r="AH1686" s="217"/>
      <c r="AI1686" s="210"/>
      <c r="AJ1686" s="210"/>
      <c r="AK1686" s="210"/>
      <c r="AL1686" s="210"/>
      <c r="AM1686" s="210"/>
      <c r="AN1686" s="210"/>
      <c r="AO1686" s="210"/>
      <c r="AP1686" s="210"/>
      <c r="AQ1686" s="210"/>
      <c r="AR1686" s="210"/>
      <c r="AS1686" s="210"/>
      <c r="AT1686" s="210"/>
      <c r="AU1686" s="210"/>
      <c r="AV1686" s="210"/>
      <c r="AW1686" s="210"/>
      <c r="AX1686" s="210"/>
      <c r="AY1686" s="210"/>
      <c r="AZ1686" s="210"/>
      <c r="BA1686" s="210"/>
      <c r="BB1686" s="210"/>
      <c r="BC1686" s="210"/>
      <c r="BD1686" s="210"/>
      <c r="BE1686" s="210"/>
      <c r="BF1686" s="210"/>
      <c r="BG1686" s="210"/>
      <c r="BH1686" s="210"/>
      <c r="BI1686" s="210"/>
      <c r="BJ1686" s="210"/>
      <c r="BK1686" s="210"/>
      <c r="BL1686" s="210"/>
      <c r="BM1686" s="210"/>
      <c r="BN1686" s="210"/>
      <c r="BO1686" s="210"/>
      <c r="BP1686" s="210"/>
      <c r="BQ1686" s="210"/>
      <c r="BR1686" s="210"/>
      <c r="BS1686" s="210"/>
      <c r="BT1686" s="210"/>
      <c r="BU1686" s="210"/>
      <c r="BV1686" s="210"/>
      <c r="BW1686" s="210"/>
      <c r="BX1686" s="210"/>
      <c r="BY1686" s="210"/>
      <c r="BZ1686" s="210"/>
      <c r="CA1686" s="210"/>
      <c r="CB1686" s="210"/>
      <c r="CC1686" s="210"/>
      <c r="CD1686" s="210"/>
      <c r="CE1686" s="210"/>
      <c r="CF1686" s="210"/>
      <c r="CG1686" s="210"/>
      <c r="CH1686" s="210"/>
      <c r="CI1686" s="210"/>
      <c r="CJ1686" s="210"/>
      <c r="CK1686" s="210"/>
      <c r="CL1686" s="210"/>
      <c r="CM1686" s="210"/>
      <c r="CN1686" s="210"/>
      <c r="CO1686" s="210"/>
      <c r="CP1686" s="210"/>
      <c r="CQ1686" s="210"/>
      <c r="CR1686" s="210"/>
      <c r="CS1686" s="210"/>
      <c r="CT1686" s="210"/>
      <c r="CU1686" s="210"/>
      <c r="CV1686" s="210"/>
      <c r="CW1686" s="210"/>
      <c r="CX1686" s="210"/>
      <c r="CY1686" s="210"/>
      <c r="CZ1686" s="210"/>
      <c r="DA1686" s="210"/>
      <c r="DB1686" s="210"/>
      <c r="DC1686" s="210"/>
      <c r="DD1686" s="210"/>
      <c r="DE1686" s="210"/>
      <c r="DF1686" s="210"/>
      <c r="DG1686" s="210"/>
      <c r="DH1686" s="210"/>
      <c r="DI1686" s="210"/>
      <c r="DJ1686" s="210"/>
      <c r="DK1686" s="210"/>
      <c r="DL1686" s="210"/>
      <c r="DM1686" s="210"/>
      <c r="DN1686" s="210"/>
      <c r="DO1686" s="210"/>
      <c r="DP1686" s="210"/>
      <c r="DQ1686" s="210"/>
      <c r="DR1686" s="210"/>
      <c r="DS1686" s="210"/>
      <c r="DT1686" s="210"/>
      <c r="DU1686" s="210"/>
      <c r="DV1686" s="210"/>
      <c r="DW1686" s="210"/>
      <c r="DX1686" s="210"/>
      <c r="DY1686" s="210"/>
      <c r="DZ1686" s="210"/>
      <c r="EA1686" s="210"/>
      <c r="EB1686" s="210"/>
      <c r="EC1686" s="210"/>
      <c r="ED1686" s="210"/>
      <c r="EE1686" s="210"/>
      <c r="EF1686" s="210"/>
      <c r="EG1686" s="210"/>
      <c r="EH1686" s="210"/>
      <c r="EI1686" s="210"/>
      <c r="EJ1686" s="210"/>
      <c r="EK1686" s="210"/>
      <c r="EL1686" s="210"/>
      <c r="EM1686" s="210"/>
      <c r="EN1686" s="210"/>
      <c r="EO1686" s="210"/>
      <c r="EP1686" s="210"/>
      <c r="EQ1686" s="210"/>
      <c r="ER1686" s="210"/>
      <c r="ES1686" s="210"/>
      <c r="ET1686" s="210"/>
      <c r="EU1686" s="210"/>
    </row>
    <row r="1687" spans="1:151" ht="13">
      <c r="A1687" s="210"/>
      <c r="B1687" s="210"/>
      <c r="C1687" s="210"/>
      <c r="D1687" s="210"/>
      <c r="E1687" s="210"/>
      <c r="F1687" s="210"/>
      <c r="G1687" s="210"/>
      <c r="H1687" s="298"/>
      <c r="I1687" s="298"/>
      <c r="J1687" s="298"/>
      <c r="K1687" s="298"/>
      <c r="L1687" s="298"/>
      <c r="M1687" s="298"/>
      <c r="N1687" s="298"/>
      <c r="O1687" s="210"/>
      <c r="P1687" s="210"/>
      <c r="Q1687" s="211"/>
      <c r="R1687" s="210"/>
      <c r="S1687" s="210"/>
      <c r="T1687" s="210"/>
      <c r="U1687" s="210"/>
      <c r="V1687" s="210"/>
      <c r="W1687" s="210"/>
      <c r="X1687" s="192" t="s">
        <v>173</v>
      </c>
      <c r="Y1687" s="192" t="s">
        <v>554</v>
      </c>
      <c r="Z1687" s="167" t="str">
        <f>'Reviewer 2'!$AB$315</f>
        <v>NR</v>
      </c>
      <c r="AA1687" s="210"/>
      <c r="AB1687" s="210"/>
      <c r="AC1687" s="210"/>
      <c r="AD1687" s="210"/>
      <c r="AE1687" s="210"/>
      <c r="AF1687" s="210"/>
      <c r="AG1687" s="217"/>
      <c r="AH1687" s="217"/>
      <c r="AI1687" s="210"/>
      <c r="AJ1687" s="210"/>
      <c r="AK1687" s="210"/>
      <c r="AL1687" s="210"/>
      <c r="AM1687" s="210"/>
      <c r="AN1687" s="210"/>
      <c r="AO1687" s="210"/>
      <c r="AP1687" s="210"/>
      <c r="AQ1687" s="210"/>
      <c r="AR1687" s="210"/>
      <c r="AS1687" s="210"/>
      <c r="AT1687" s="210"/>
      <c r="AU1687" s="210"/>
      <c r="AV1687" s="210"/>
      <c r="AW1687" s="210"/>
      <c r="AX1687" s="210"/>
      <c r="AY1687" s="210"/>
      <c r="AZ1687" s="210"/>
      <c r="BA1687" s="210"/>
      <c r="BB1687" s="210"/>
      <c r="BC1687" s="210"/>
      <c r="BD1687" s="210"/>
      <c r="BE1687" s="210"/>
      <c r="BF1687" s="210"/>
      <c r="BG1687" s="210"/>
      <c r="BH1687" s="210"/>
      <c r="BI1687" s="210"/>
      <c r="BJ1687" s="210"/>
      <c r="BK1687" s="210"/>
      <c r="BL1687" s="210"/>
      <c r="BM1687" s="210"/>
      <c r="BN1687" s="210"/>
      <c r="BO1687" s="210"/>
      <c r="BP1687" s="210"/>
      <c r="BQ1687" s="210"/>
      <c r="BR1687" s="210"/>
      <c r="BS1687" s="210"/>
      <c r="BT1687" s="210"/>
      <c r="BU1687" s="210"/>
      <c r="BV1687" s="210"/>
      <c r="BW1687" s="210"/>
      <c r="BX1687" s="210"/>
      <c r="BY1687" s="210"/>
      <c r="BZ1687" s="210"/>
      <c r="CA1687" s="210"/>
      <c r="CB1687" s="210"/>
      <c r="CC1687" s="210"/>
      <c r="CD1687" s="210"/>
      <c r="CE1687" s="210"/>
      <c r="CF1687" s="210"/>
      <c r="CG1687" s="210"/>
      <c r="CH1687" s="210"/>
      <c r="CI1687" s="210"/>
      <c r="CJ1687" s="210"/>
      <c r="CK1687" s="210"/>
      <c r="CL1687" s="210"/>
      <c r="CM1687" s="210"/>
      <c r="CN1687" s="210"/>
      <c r="CO1687" s="210"/>
      <c r="CP1687" s="210"/>
      <c r="CQ1687" s="210"/>
      <c r="CR1687" s="210"/>
      <c r="CS1687" s="210"/>
      <c r="CT1687" s="210"/>
      <c r="CU1687" s="210"/>
      <c r="CV1687" s="210"/>
      <c r="CW1687" s="210"/>
      <c r="CX1687" s="210"/>
      <c r="CY1687" s="210"/>
      <c r="CZ1687" s="210"/>
      <c r="DA1687" s="210"/>
      <c r="DB1687" s="210"/>
      <c r="DC1687" s="210"/>
      <c r="DD1687" s="210"/>
      <c r="DE1687" s="210"/>
      <c r="DF1687" s="210"/>
      <c r="DG1687" s="210"/>
      <c r="DH1687" s="210"/>
      <c r="DI1687" s="210"/>
      <c r="DJ1687" s="210"/>
      <c r="DK1687" s="210"/>
      <c r="DL1687" s="210"/>
      <c r="DM1687" s="210"/>
      <c r="DN1687" s="210"/>
      <c r="DO1687" s="210"/>
      <c r="DP1687" s="210"/>
      <c r="DQ1687" s="210"/>
      <c r="DR1687" s="210"/>
      <c r="DS1687" s="210"/>
      <c r="DT1687" s="210"/>
      <c r="DU1687" s="210"/>
      <c r="DV1687" s="210"/>
      <c r="DW1687" s="210"/>
      <c r="DX1687" s="210"/>
      <c r="DY1687" s="210"/>
      <c r="DZ1687" s="210"/>
      <c r="EA1687" s="210"/>
      <c r="EB1687" s="210"/>
      <c r="EC1687" s="210"/>
      <c r="ED1687" s="210"/>
      <c r="EE1687" s="210"/>
      <c r="EF1687" s="210"/>
      <c r="EG1687" s="210"/>
      <c r="EH1687" s="210"/>
      <c r="EI1687" s="210"/>
      <c r="EJ1687" s="210"/>
      <c r="EK1687" s="210"/>
      <c r="EL1687" s="210"/>
      <c r="EM1687" s="210"/>
      <c r="EN1687" s="210"/>
      <c r="EO1687" s="210"/>
      <c r="EP1687" s="210"/>
      <c r="EQ1687" s="210"/>
      <c r="ER1687" s="210"/>
      <c r="ES1687" s="210"/>
      <c r="ET1687" s="210"/>
      <c r="EU1687" s="210"/>
    </row>
    <row r="1688" spans="1:151" ht="13">
      <c r="A1688" s="210"/>
      <c r="B1688" s="210"/>
      <c r="C1688" s="210"/>
      <c r="D1688" s="210"/>
      <c r="E1688" s="210"/>
      <c r="F1688" s="210"/>
      <c r="G1688" s="210"/>
      <c r="H1688" s="298"/>
      <c r="I1688" s="298"/>
      <c r="J1688" s="298"/>
      <c r="K1688" s="298"/>
      <c r="L1688" s="298"/>
      <c r="M1688" s="298"/>
      <c r="N1688" s="298"/>
      <c r="O1688" s="210"/>
      <c r="P1688" s="210"/>
      <c r="Q1688" s="211"/>
      <c r="R1688" s="210"/>
      <c r="S1688" s="210"/>
      <c r="T1688" s="210"/>
      <c r="U1688" s="210"/>
      <c r="V1688" s="210"/>
      <c r="W1688" s="210"/>
      <c r="X1688" s="192" t="s">
        <v>173</v>
      </c>
      <c r="Y1688" s="192" t="s">
        <v>555</v>
      </c>
      <c r="Z1688" s="167" t="str">
        <f>'Reviewer 2'!$AB$316</f>
        <v>NR</v>
      </c>
      <c r="AA1688" s="210"/>
      <c r="AB1688" s="210"/>
      <c r="AC1688" s="210"/>
      <c r="AD1688" s="210"/>
      <c r="AE1688" s="210"/>
      <c r="AF1688" s="210"/>
      <c r="AG1688" s="217"/>
      <c r="AH1688" s="217"/>
      <c r="AI1688" s="210"/>
      <c r="AJ1688" s="210"/>
      <c r="AK1688" s="210"/>
      <c r="AL1688" s="210"/>
      <c r="AM1688" s="210"/>
      <c r="AN1688" s="210"/>
      <c r="AO1688" s="210"/>
      <c r="AP1688" s="210"/>
      <c r="AQ1688" s="210"/>
      <c r="AR1688" s="210"/>
      <c r="AS1688" s="210"/>
      <c r="AT1688" s="210"/>
      <c r="AU1688" s="210"/>
      <c r="AV1688" s="210"/>
      <c r="AW1688" s="210"/>
      <c r="AX1688" s="210"/>
      <c r="AY1688" s="210"/>
      <c r="AZ1688" s="210"/>
      <c r="BA1688" s="210"/>
      <c r="BB1688" s="210"/>
      <c r="BC1688" s="210"/>
      <c r="BD1688" s="210"/>
      <c r="BE1688" s="210"/>
      <c r="BF1688" s="210"/>
      <c r="BG1688" s="210"/>
      <c r="BH1688" s="210"/>
      <c r="BI1688" s="210"/>
      <c r="BJ1688" s="210"/>
      <c r="BK1688" s="210"/>
      <c r="BL1688" s="210"/>
      <c r="BM1688" s="210"/>
      <c r="BN1688" s="210"/>
      <c r="BO1688" s="210"/>
      <c r="BP1688" s="210"/>
      <c r="BQ1688" s="210"/>
      <c r="BR1688" s="210"/>
      <c r="BS1688" s="210"/>
      <c r="BT1688" s="210"/>
      <c r="BU1688" s="210"/>
      <c r="BV1688" s="210"/>
      <c r="BW1688" s="210"/>
      <c r="BX1688" s="210"/>
      <c r="BY1688" s="210"/>
      <c r="BZ1688" s="210"/>
      <c r="CA1688" s="210"/>
      <c r="CB1688" s="210"/>
      <c r="CC1688" s="210"/>
      <c r="CD1688" s="210"/>
      <c r="CE1688" s="210"/>
      <c r="CF1688" s="210"/>
      <c r="CG1688" s="210"/>
      <c r="CH1688" s="210"/>
      <c r="CI1688" s="210"/>
      <c r="CJ1688" s="210"/>
      <c r="CK1688" s="210"/>
      <c r="CL1688" s="210"/>
      <c r="CM1688" s="210"/>
      <c r="CN1688" s="210"/>
      <c r="CO1688" s="210"/>
      <c r="CP1688" s="210"/>
      <c r="CQ1688" s="210"/>
      <c r="CR1688" s="210"/>
      <c r="CS1688" s="210"/>
      <c r="CT1688" s="210"/>
      <c r="CU1688" s="210"/>
      <c r="CV1688" s="210"/>
      <c r="CW1688" s="210"/>
      <c r="CX1688" s="210"/>
      <c r="CY1688" s="210"/>
      <c r="CZ1688" s="210"/>
      <c r="DA1688" s="210"/>
      <c r="DB1688" s="210"/>
      <c r="DC1688" s="210"/>
      <c r="DD1688" s="210"/>
      <c r="DE1688" s="210"/>
      <c r="DF1688" s="210"/>
      <c r="DG1688" s="210"/>
      <c r="DH1688" s="210"/>
      <c r="DI1688" s="210"/>
      <c r="DJ1688" s="210"/>
      <c r="DK1688" s="210"/>
      <c r="DL1688" s="210"/>
      <c r="DM1688" s="210"/>
      <c r="DN1688" s="210"/>
      <c r="DO1688" s="210"/>
      <c r="DP1688" s="210"/>
      <c r="DQ1688" s="210"/>
      <c r="DR1688" s="210"/>
      <c r="DS1688" s="210"/>
      <c r="DT1688" s="210"/>
      <c r="DU1688" s="210"/>
      <c r="DV1688" s="210"/>
      <c r="DW1688" s="210"/>
      <c r="DX1688" s="210"/>
      <c r="DY1688" s="210"/>
      <c r="DZ1688" s="210"/>
      <c r="EA1688" s="210"/>
      <c r="EB1688" s="210"/>
      <c r="EC1688" s="210"/>
      <c r="ED1688" s="210"/>
      <c r="EE1688" s="210"/>
      <c r="EF1688" s="210"/>
      <c r="EG1688" s="210"/>
      <c r="EH1688" s="210"/>
      <c r="EI1688" s="210"/>
      <c r="EJ1688" s="210"/>
      <c r="EK1688" s="210"/>
      <c r="EL1688" s="210"/>
      <c r="EM1688" s="210"/>
      <c r="EN1688" s="210"/>
      <c r="EO1688" s="210"/>
      <c r="EP1688" s="210"/>
      <c r="EQ1688" s="210"/>
      <c r="ER1688" s="210"/>
      <c r="ES1688" s="210"/>
      <c r="ET1688" s="210"/>
      <c r="EU1688" s="210"/>
    </row>
    <row r="1689" spans="1:151" ht="13">
      <c r="A1689" s="210"/>
      <c r="B1689" s="210"/>
      <c r="C1689" s="210"/>
      <c r="D1689" s="210"/>
      <c r="E1689" s="210"/>
      <c r="F1689" s="210"/>
      <c r="G1689" s="210"/>
      <c r="H1689" s="298"/>
      <c r="I1689" s="298"/>
      <c r="J1689" s="298"/>
      <c r="K1689" s="298"/>
      <c r="L1689" s="298"/>
      <c r="M1689" s="298"/>
      <c r="N1689" s="298"/>
      <c r="O1689" s="210"/>
      <c r="P1689" s="210"/>
      <c r="Q1689" s="211"/>
      <c r="R1689" s="210"/>
      <c r="S1689" s="210"/>
      <c r="T1689" s="210"/>
      <c r="U1689" s="210"/>
      <c r="V1689" s="210"/>
      <c r="W1689" s="210"/>
      <c r="X1689" s="192" t="s">
        <v>173</v>
      </c>
      <c r="Y1689" s="192" t="s">
        <v>556</v>
      </c>
      <c r="Z1689" s="167" t="str">
        <f>'Reviewer 2'!$AB$317</f>
        <v>NR</v>
      </c>
      <c r="AA1689" s="210"/>
      <c r="AB1689" s="210"/>
      <c r="AC1689" s="210"/>
      <c r="AD1689" s="210"/>
      <c r="AE1689" s="210"/>
      <c r="AF1689" s="210"/>
      <c r="AG1689" s="217"/>
      <c r="AH1689" s="217"/>
      <c r="AI1689" s="210"/>
      <c r="AJ1689" s="210"/>
      <c r="AK1689" s="210"/>
      <c r="AL1689" s="210"/>
      <c r="AM1689" s="210"/>
      <c r="AN1689" s="210"/>
      <c r="AO1689" s="210"/>
      <c r="AP1689" s="210"/>
      <c r="AQ1689" s="210"/>
      <c r="AR1689" s="210"/>
      <c r="AS1689" s="210"/>
      <c r="AT1689" s="210"/>
      <c r="AU1689" s="210"/>
      <c r="AV1689" s="210"/>
      <c r="AW1689" s="210"/>
      <c r="AX1689" s="210"/>
      <c r="AY1689" s="210"/>
      <c r="AZ1689" s="210"/>
      <c r="BA1689" s="210"/>
      <c r="BB1689" s="210"/>
      <c r="BC1689" s="210"/>
      <c r="BD1689" s="210"/>
      <c r="BE1689" s="210"/>
      <c r="BF1689" s="210"/>
      <c r="BG1689" s="210"/>
      <c r="BH1689" s="210"/>
      <c r="BI1689" s="210"/>
      <c r="BJ1689" s="210"/>
      <c r="BK1689" s="210"/>
      <c r="BL1689" s="210"/>
      <c r="BM1689" s="210"/>
      <c r="BN1689" s="210"/>
      <c r="BO1689" s="210"/>
      <c r="BP1689" s="210"/>
      <c r="BQ1689" s="210"/>
      <c r="BR1689" s="210"/>
      <c r="BS1689" s="210"/>
      <c r="BT1689" s="210"/>
      <c r="BU1689" s="210"/>
      <c r="BV1689" s="210"/>
      <c r="BW1689" s="210"/>
      <c r="BX1689" s="210"/>
      <c r="BY1689" s="210"/>
      <c r="BZ1689" s="210"/>
      <c r="CA1689" s="210"/>
      <c r="CB1689" s="210"/>
      <c r="CC1689" s="210"/>
      <c r="CD1689" s="210"/>
      <c r="CE1689" s="210"/>
      <c r="CF1689" s="210"/>
      <c r="CG1689" s="210"/>
      <c r="CH1689" s="210"/>
      <c r="CI1689" s="210"/>
      <c r="CJ1689" s="210"/>
      <c r="CK1689" s="210"/>
      <c r="CL1689" s="210"/>
      <c r="CM1689" s="210"/>
      <c r="CN1689" s="210"/>
      <c r="CO1689" s="210"/>
      <c r="CP1689" s="210"/>
      <c r="CQ1689" s="210"/>
      <c r="CR1689" s="210"/>
      <c r="CS1689" s="210"/>
      <c r="CT1689" s="210"/>
      <c r="CU1689" s="210"/>
      <c r="CV1689" s="210"/>
      <c r="CW1689" s="210"/>
      <c r="CX1689" s="210"/>
      <c r="CY1689" s="210"/>
      <c r="CZ1689" s="210"/>
      <c r="DA1689" s="210"/>
      <c r="DB1689" s="210"/>
      <c r="DC1689" s="210"/>
      <c r="DD1689" s="210"/>
      <c r="DE1689" s="210"/>
      <c r="DF1689" s="210"/>
      <c r="DG1689" s="210"/>
      <c r="DH1689" s="210"/>
      <c r="DI1689" s="210"/>
      <c r="DJ1689" s="210"/>
      <c r="DK1689" s="210"/>
      <c r="DL1689" s="210"/>
      <c r="DM1689" s="210"/>
      <c r="DN1689" s="210"/>
      <c r="DO1689" s="210"/>
      <c r="DP1689" s="210"/>
      <c r="DQ1689" s="210"/>
      <c r="DR1689" s="210"/>
      <c r="DS1689" s="210"/>
      <c r="DT1689" s="210"/>
      <c r="DU1689" s="210"/>
      <c r="DV1689" s="210"/>
      <c r="DW1689" s="210"/>
      <c r="DX1689" s="210"/>
      <c r="DY1689" s="210"/>
      <c r="DZ1689" s="210"/>
      <c r="EA1689" s="210"/>
      <c r="EB1689" s="210"/>
      <c r="EC1689" s="210"/>
      <c r="ED1689" s="210"/>
      <c r="EE1689" s="210"/>
      <c r="EF1689" s="210"/>
      <c r="EG1689" s="210"/>
      <c r="EH1689" s="210"/>
      <c r="EI1689" s="210"/>
      <c r="EJ1689" s="210"/>
      <c r="EK1689" s="210"/>
      <c r="EL1689" s="210"/>
      <c r="EM1689" s="210"/>
      <c r="EN1689" s="210"/>
      <c r="EO1689" s="210"/>
      <c r="EP1689" s="210"/>
      <c r="EQ1689" s="210"/>
      <c r="ER1689" s="210"/>
      <c r="ES1689" s="210"/>
      <c r="ET1689" s="210"/>
      <c r="EU1689" s="210"/>
    </row>
    <row r="1690" spans="1:151" ht="13">
      <c r="A1690" s="210"/>
      <c r="B1690" s="210"/>
      <c r="C1690" s="210"/>
      <c r="D1690" s="210"/>
      <c r="E1690" s="210"/>
      <c r="F1690" s="210"/>
      <c r="G1690" s="210"/>
      <c r="H1690" s="298"/>
      <c r="I1690" s="298"/>
      <c r="J1690" s="298"/>
      <c r="K1690" s="298"/>
      <c r="L1690" s="298"/>
      <c r="M1690" s="298"/>
      <c r="N1690" s="298"/>
      <c r="O1690" s="210"/>
      <c r="P1690" s="210"/>
      <c r="Q1690" s="211"/>
      <c r="R1690" s="210"/>
      <c r="S1690" s="210"/>
      <c r="T1690" s="210"/>
      <c r="U1690" s="210"/>
      <c r="V1690" s="210"/>
      <c r="W1690" s="210"/>
      <c r="X1690" s="192" t="s">
        <v>173</v>
      </c>
      <c r="Y1690" s="192" t="s">
        <v>557</v>
      </c>
      <c r="Z1690" s="167" t="str">
        <f>'Reviewer 2'!$AB$318</f>
        <v>NR</v>
      </c>
      <c r="AA1690" s="210"/>
      <c r="AB1690" s="210"/>
      <c r="AC1690" s="210"/>
      <c r="AD1690" s="210"/>
      <c r="AE1690" s="210"/>
      <c r="AF1690" s="210"/>
      <c r="AG1690" s="217"/>
      <c r="AH1690" s="217"/>
      <c r="AI1690" s="210"/>
      <c r="AJ1690" s="210"/>
      <c r="AK1690" s="210"/>
      <c r="AL1690" s="210"/>
      <c r="AM1690" s="210"/>
      <c r="AN1690" s="210"/>
      <c r="AO1690" s="210"/>
      <c r="AP1690" s="210"/>
      <c r="AQ1690" s="210"/>
      <c r="AR1690" s="210"/>
      <c r="AS1690" s="210"/>
      <c r="AT1690" s="210"/>
      <c r="AU1690" s="210"/>
      <c r="AV1690" s="210"/>
      <c r="AW1690" s="210"/>
      <c r="AX1690" s="210"/>
      <c r="AY1690" s="210"/>
      <c r="AZ1690" s="210"/>
      <c r="BA1690" s="210"/>
      <c r="BB1690" s="210"/>
      <c r="BC1690" s="210"/>
      <c r="BD1690" s="210"/>
      <c r="BE1690" s="210"/>
      <c r="BF1690" s="210"/>
      <c r="BG1690" s="210"/>
      <c r="BH1690" s="210"/>
      <c r="BI1690" s="210"/>
      <c r="BJ1690" s="210"/>
      <c r="BK1690" s="210"/>
      <c r="BL1690" s="210"/>
      <c r="BM1690" s="210"/>
      <c r="BN1690" s="210"/>
      <c r="BO1690" s="210"/>
      <c r="BP1690" s="210"/>
      <c r="BQ1690" s="210"/>
      <c r="BR1690" s="210"/>
      <c r="BS1690" s="210"/>
      <c r="BT1690" s="210"/>
      <c r="BU1690" s="210"/>
      <c r="BV1690" s="210"/>
      <c r="BW1690" s="210"/>
      <c r="BX1690" s="210"/>
      <c r="BY1690" s="210"/>
      <c r="BZ1690" s="210"/>
      <c r="CA1690" s="210"/>
      <c r="CB1690" s="210"/>
      <c r="CC1690" s="210"/>
      <c r="CD1690" s="210"/>
      <c r="CE1690" s="210"/>
      <c r="CF1690" s="210"/>
      <c r="CG1690" s="210"/>
      <c r="CH1690" s="210"/>
      <c r="CI1690" s="210"/>
      <c r="CJ1690" s="210"/>
      <c r="CK1690" s="210"/>
      <c r="CL1690" s="210"/>
      <c r="CM1690" s="210"/>
      <c r="CN1690" s="210"/>
      <c r="CO1690" s="210"/>
      <c r="CP1690" s="210"/>
      <c r="CQ1690" s="210"/>
      <c r="CR1690" s="210"/>
      <c r="CS1690" s="210"/>
      <c r="CT1690" s="210"/>
      <c r="CU1690" s="210"/>
      <c r="CV1690" s="210"/>
      <c r="CW1690" s="210"/>
      <c r="CX1690" s="210"/>
      <c r="CY1690" s="210"/>
      <c r="CZ1690" s="210"/>
      <c r="DA1690" s="210"/>
      <c r="DB1690" s="210"/>
      <c r="DC1690" s="210"/>
      <c r="DD1690" s="210"/>
      <c r="DE1690" s="210"/>
      <c r="DF1690" s="210"/>
      <c r="DG1690" s="210"/>
      <c r="DH1690" s="210"/>
      <c r="DI1690" s="210"/>
      <c r="DJ1690" s="210"/>
      <c r="DK1690" s="210"/>
      <c r="DL1690" s="210"/>
      <c r="DM1690" s="210"/>
      <c r="DN1690" s="210"/>
      <c r="DO1690" s="210"/>
      <c r="DP1690" s="210"/>
      <c r="DQ1690" s="210"/>
      <c r="DR1690" s="210"/>
      <c r="DS1690" s="210"/>
      <c r="DT1690" s="210"/>
      <c r="DU1690" s="210"/>
      <c r="DV1690" s="210"/>
      <c r="DW1690" s="210"/>
      <c r="DX1690" s="210"/>
      <c r="DY1690" s="210"/>
      <c r="DZ1690" s="210"/>
      <c r="EA1690" s="210"/>
      <c r="EB1690" s="210"/>
      <c r="EC1690" s="210"/>
      <c r="ED1690" s="210"/>
      <c r="EE1690" s="210"/>
      <c r="EF1690" s="210"/>
      <c r="EG1690" s="210"/>
      <c r="EH1690" s="210"/>
      <c r="EI1690" s="210"/>
      <c r="EJ1690" s="210"/>
      <c r="EK1690" s="210"/>
      <c r="EL1690" s="210"/>
      <c r="EM1690" s="210"/>
      <c r="EN1690" s="210"/>
      <c r="EO1690" s="210"/>
      <c r="EP1690" s="210"/>
      <c r="EQ1690" s="210"/>
      <c r="ER1690" s="210"/>
      <c r="ES1690" s="210"/>
      <c r="ET1690" s="210"/>
      <c r="EU1690" s="210"/>
    </row>
    <row r="1691" spans="1:151" ht="13">
      <c r="A1691" s="210"/>
      <c r="B1691" s="210"/>
      <c r="C1691" s="210"/>
      <c r="D1691" s="210"/>
      <c r="E1691" s="210"/>
      <c r="F1691" s="210"/>
      <c r="G1691" s="210"/>
      <c r="H1691" s="298"/>
      <c r="I1691" s="298"/>
      <c r="J1691" s="298"/>
      <c r="K1691" s="298"/>
      <c r="L1691" s="298"/>
      <c r="M1691" s="298"/>
      <c r="N1691" s="298"/>
      <c r="O1691" s="210"/>
      <c r="P1691" s="210"/>
      <c r="Q1691" s="211"/>
      <c r="R1691" s="210"/>
      <c r="S1691" s="210"/>
      <c r="T1691" s="210"/>
      <c r="U1691" s="210"/>
      <c r="V1691" s="210"/>
      <c r="W1691" s="210"/>
      <c r="X1691" s="192" t="s">
        <v>173</v>
      </c>
      <c r="Y1691" s="192" t="s">
        <v>558</v>
      </c>
      <c r="Z1691" s="167" t="str">
        <f>'Reviewer 2'!$AB$319</f>
        <v>NR</v>
      </c>
      <c r="AA1691" s="210"/>
      <c r="AB1691" s="210"/>
      <c r="AC1691" s="210"/>
      <c r="AD1691" s="210"/>
      <c r="AE1691" s="210"/>
      <c r="AF1691" s="210"/>
      <c r="AG1691" s="217"/>
      <c r="AH1691" s="217"/>
      <c r="AI1691" s="210"/>
      <c r="AJ1691" s="210"/>
      <c r="AK1691" s="210"/>
      <c r="AL1691" s="210"/>
      <c r="AM1691" s="210"/>
      <c r="AN1691" s="210"/>
      <c r="AO1691" s="210"/>
      <c r="AP1691" s="210"/>
      <c r="AQ1691" s="210"/>
      <c r="AR1691" s="210"/>
      <c r="AS1691" s="210"/>
      <c r="AT1691" s="210"/>
      <c r="AU1691" s="210"/>
      <c r="AV1691" s="210"/>
      <c r="AW1691" s="210"/>
      <c r="AX1691" s="210"/>
      <c r="AY1691" s="210"/>
      <c r="AZ1691" s="210"/>
      <c r="BA1691" s="210"/>
      <c r="BB1691" s="210"/>
      <c r="BC1691" s="210"/>
      <c r="BD1691" s="210"/>
      <c r="BE1691" s="210"/>
      <c r="BF1691" s="210"/>
      <c r="BG1691" s="210"/>
      <c r="BH1691" s="210"/>
      <c r="BI1691" s="210"/>
      <c r="BJ1691" s="210"/>
      <c r="BK1691" s="210"/>
      <c r="BL1691" s="210"/>
      <c r="BM1691" s="210"/>
      <c r="BN1691" s="210"/>
      <c r="BO1691" s="210"/>
      <c r="BP1691" s="210"/>
      <c r="BQ1691" s="210"/>
      <c r="BR1691" s="210"/>
      <c r="BS1691" s="210"/>
      <c r="BT1691" s="210"/>
      <c r="BU1691" s="210"/>
      <c r="BV1691" s="210"/>
      <c r="BW1691" s="210"/>
      <c r="BX1691" s="210"/>
      <c r="BY1691" s="210"/>
      <c r="BZ1691" s="210"/>
      <c r="CA1691" s="210"/>
      <c r="CB1691" s="210"/>
      <c r="CC1691" s="210"/>
      <c r="CD1691" s="210"/>
      <c r="CE1691" s="210"/>
      <c r="CF1691" s="210"/>
      <c r="CG1691" s="210"/>
      <c r="CH1691" s="210"/>
      <c r="CI1691" s="210"/>
      <c r="CJ1691" s="210"/>
      <c r="CK1691" s="210"/>
      <c r="CL1691" s="210"/>
      <c r="CM1691" s="210"/>
      <c r="CN1691" s="210"/>
      <c r="CO1691" s="210"/>
      <c r="CP1691" s="210"/>
      <c r="CQ1691" s="210"/>
      <c r="CR1691" s="210"/>
      <c r="CS1691" s="210"/>
      <c r="CT1691" s="210"/>
      <c r="CU1691" s="210"/>
      <c r="CV1691" s="210"/>
      <c r="CW1691" s="210"/>
      <c r="CX1691" s="210"/>
      <c r="CY1691" s="210"/>
      <c r="CZ1691" s="210"/>
      <c r="DA1691" s="210"/>
      <c r="DB1691" s="210"/>
      <c r="DC1691" s="210"/>
      <c r="DD1691" s="210"/>
      <c r="DE1691" s="210"/>
      <c r="DF1691" s="210"/>
      <c r="DG1691" s="210"/>
      <c r="DH1691" s="210"/>
      <c r="DI1691" s="210"/>
      <c r="DJ1691" s="210"/>
      <c r="DK1691" s="210"/>
      <c r="DL1691" s="210"/>
      <c r="DM1691" s="210"/>
      <c r="DN1691" s="210"/>
      <c r="DO1691" s="210"/>
      <c r="DP1691" s="210"/>
      <c r="DQ1691" s="210"/>
      <c r="DR1691" s="210"/>
      <c r="DS1691" s="210"/>
      <c r="DT1691" s="210"/>
      <c r="DU1691" s="210"/>
      <c r="DV1691" s="210"/>
      <c r="DW1691" s="210"/>
      <c r="DX1691" s="210"/>
      <c r="DY1691" s="210"/>
      <c r="DZ1691" s="210"/>
      <c r="EA1691" s="210"/>
      <c r="EB1691" s="210"/>
      <c r="EC1691" s="210"/>
      <c r="ED1691" s="210"/>
      <c r="EE1691" s="210"/>
      <c r="EF1691" s="210"/>
      <c r="EG1691" s="210"/>
      <c r="EH1691" s="210"/>
      <c r="EI1691" s="210"/>
      <c r="EJ1691" s="210"/>
      <c r="EK1691" s="210"/>
      <c r="EL1691" s="210"/>
      <c r="EM1691" s="210"/>
      <c r="EN1691" s="210"/>
      <c r="EO1691" s="210"/>
      <c r="EP1691" s="210"/>
      <c r="EQ1691" s="210"/>
      <c r="ER1691" s="210"/>
      <c r="ES1691" s="210"/>
      <c r="ET1691" s="210"/>
      <c r="EU1691" s="210"/>
    </row>
    <row r="1692" spans="1:151" ht="13">
      <c r="A1692" s="210"/>
      <c r="B1692" s="210"/>
      <c r="C1692" s="210"/>
      <c r="D1692" s="210"/>
      <c r="E1692" s="210"/>
      <c r="F1692" s="210"/>
      <c r="G1692" s="210"/>
      <c r="H1692" s="298"/>
      <c r="I1692" s="298"/>
      <c r="J1692" s="298"/>
      <c r="K1692" s="298"/>
      <c r="L1692" s="298"/>
      <c r="M1692" s="298"/>
      <c r="N1692" s="298"/>
      <c r="O1692" s="210"/>
      <c r="P1692" s="210"/>
      <c r="Q1692" s="211"/>
      <c r="R1692" s="210"/>
      <c r="S1692" s="210"/>
      <c r="T1692" s="210"/>
      <c r="U1692" s="210"/>
      <c r="V1692" s="210"/>
      <c r="W1692" s="210"/>
      <c r="X1692" s="192" t="s">
        <v>173</v>
      </c>
      <c r="Y1692" s="192" t="s">
        <v>559</v>
      </c>
      <c r="Z1692" s="167" t="str">
        <f>'Reviewer 2'!$AB$322</f>
        <v>NR</v>
      </c>
      <c r="AA1692" s="210"/>
      <c r="AB1692" s="210"/>
      <c r="AC1692" s="210"/>
      <c r="AD1692" s="210"/>
      <c r="AE1692" s="210"/>
      <c r="AF1692" s="210"/>
      <c r="AG1692" s="217"/>
      <c r="AH1692" s="217"/>
      <c r="AI1692" s="210"/>
      <c r="AJ1692" s="210"/>
      <c r="AK1692" s="210"/>
      <c r="AL1692" s="210"/>
      <c r="AM1692" s="210"/>
      <c r="AN1692" s="210"/>
      <c r="AO1692" s="210"/>
      <c r="AP1692" s="210"/>
      <c r="AQ1692" s="210"/>
      <c r="AR1692" s="210"/>
      <c r="AS1692" s="210"/>
      <c r="AT1692" s="210"/>
      <c r="AU1692" s="210"/>
      <c r="AV1692" s="210"/>
      <c r="AW1692" s="210"/>
      <c r="AX1692" s="210"/>
      <c r="AY1692" s="210"/>
      <c r="AZ1692" s="210"/>
      <c r="BA1692" s="210"/>
      <c r="BB1692" s="210"/>
      <c r="BC1692" s="210"/>
      <c r="BD1692" s="210"/>
      <c r="BE1692" s="210"/>
      <c r="BF1692" s="210"/>
      <c r="BG1692" s="210"/>
      <c r="BH1692" s="210"/>
      <c r="BI1692" s="210"/>
      <c r="BJ1692" s="210"/>
      <c r="BK1692" s="210"/>
      <c r="BL1692" s="210"/>
      <c r="BM1692" s="210"/>
      <c r="BN1692" s="210"/>
      <c r="BO1692" s="210"/>
      <c r="BP1692" s="210"/>
      <c r="BQ1692" s="210"/>
      <c r="BR1692" s="210"/>
      <c r="BS1692" s="210"/>
      <c r="BT1692" s="210"/>
      <c r="BU1692" s="210"/>
      <c r="BV1692" s="210"/>
      <c r="BW1692" s="210"/>
      <c r="BX1692" s="210"/>
      <c r="BY1692" s="210"/>
      <c r="BZ1692" s="210"/>
      <c r="CA1692" s="210"/>
      <c r="CB1692" s="210"/>
      <c r="CC1692" s="210"/>
      <c r="CD1692" s="210"/>
      <c r="CE1692" s="210"/>
      <c r="CF1692" s="210"/>
      <c r="CG1692" s="210"/>
      <c r="CH1692" s="210"/>
      <c r="CI1692" s="210"/>
      <c r="CJ1692" s="210"/>
      <c r="CK1692" s="210"/>
      <c r="CL1692" s="210"/>
      <c r="CM1692" s="210"/>
      <c r="CN1692" s="210"/>
      <c r="CO1692" s="210"/>
      <c r="CP1692" s="210"/>
      <c r="CQ1692" s="210"/>
      <c r="CR1692" s="210"/>
      <c r="CS1692" s="210"/>
      <c r="CT1692" s="210"/>
      <c r="CU1692" s="210"/>
      <c r="CV1692" s="210"/>
      <c r="CW1692" s="210"/>
      <c r="CX1692" s="210"/>
      <c r="CY1692" s="210"/>
      <c r="CZ1692" s="210"/>
      <c r="DA1692" s="210"/>
      <c r="DB1692" s="210"/>
      <c r="DC1692" s="210"/>
      <c r="DD1692" s="210"/>
      <c r="DE1692" s="210"/>
      <c r="DF1692" s="210"/>
      <c r="DG1692" s="210"/>
      <c r="DH1692" s="210"/>
      <c r="DI1692" s="210"/>
      <c r="DJ1692" s="210"/>
      <c r="DK1692" s="210"/>
      <c r="DL1692" s="210"/>
      <c r="DM1692" s="210"/>
      <c r="DN1692" s="210"/>
      <c r="DO1692" s="210"/>
      <c r="DP1692" s="210"/>
      <c r="DQ1692" s="210"/>
      <c r="DR1692" s="210"/>
      <c r="DS1692" s="210"/>
      <c r="DT1692" s="210"/>
      <c r="DU1692" s="210"/>
      <c r="DV1692" s="210"/>
      <c r="DW1692" s="210"/>
      <c r="DX1692" s="210"/>
      <c r="DY1692" s="210"/>
      <c r="DZ1692" s="210"/>
      <c r="EA1692" s="210"/>
      <c r="EB1692" s="210"/>
      <c r="EC1692" s="210"/>
      <c r="ED1692" s="210"/>
      <c r="EE1692" s="210"/>
      <c r="EF1692" s="210"/>
      <c r="EG1692" s="210"/>
      <c r="EH1692" s="210"/>
      <c r="EI1692" s="210"/>
      <c r="EJ1692" s="210"/>
      <c r="EK1692" s="210"/>
      <c r="EL1692" s="210"/>
      <c r="EM1692" s="210"/>
      <c r="EN1692" s="210"/>
      <c r="EO1692" s="210"/>
      <c r="EP1692" s="210"/>
      <c r="EQ1692" s="210"/>
      <c r="ER1692" s="210"/>
      <c r="ES1692" s="210"/>
      <c r="ET1692" s="210"/>
      <c r="EU1692" s="210"/>
    </row>
    <row r="1693" spans="1:151" ht="13">
      <c r="A1693" s="210"/>
      <c r="B1693" s="210"/>
      <c r="C1693" s="210"/>
      <c r="D1693" s="210"/>
      <c r="E1693" s="210"/>
      <c r="F1693" s="210"/>
      <c r="G1693" s="210"/>
      <c r="H1693" s="298"/>
      <c r="I1693" s="298"/>
      <c r="J1693" s="298"/>
      <c r="K1693" s="298"/>
      <c r="L1693" s="298"/>
      <c r="M1693" s="298"/>
      <c r="N1693" s="298"/>
      <c r="O1693" s="210"/>
      <c r="P1693" s="210"/>
      <c r="Q1693" s="211"/>
      <c r="R1693" s="210"/>
      <c r="S1693" s="210"/>
      <c r="T1693" s="210"/>
      <c r="U1693" s="210"/>
      <c r="V1693" s="210"/>
      <c r="W1693" s="210"/>
      <c r="X1693" s="192" t="s">
        <v>173</v>
      </c>
      <c r="Y1693" s="192" t="s">
        <v>560</v>
      </c>
      <c r="Z1693" s="167" t="str">
        <f>'Reviewer 2'!$AB$323</f>
        <v>NR</v>
      </c>
      <c r="AA1693" s="210"/>
      <c r="AB1693" s="210"/>
      <c r="AC1693" s="210"/>
      <c r="AD1693" s="210"/>
      <c r="AE1693" s="210"/>
      <c r="AF1693" s="210"/>
      <c r="AG1693" s="217"/>
      <c r="AH1693" s="217"/>
      <c r="AI1693" s="210"/>
      <c r="AJ1693" s="210"/>
      <c r="AK1693" s="210"/>
      <c r="AL1693" s="210"/>
      <c r="AM1693" s="210"/>
      <c r="AN1693" s="210"/>
      <c r="AO1693" s="210"/>
      <c r="AP1693" s="210"/>
      <c r="AQ1693" s="210"/>
      <c r="AR1693" s="210"/>
      <c r="AS1693" s="210"/>
      <c r="AT1693" s="210"/>
      <c r="AU1693" s="210"/>
      <c r="AV1693" s="210"/>
      <c r="AW1693" s="210"/>
      <c r="AX1693" s="210"/>
      <c r="AY1693" s="210"/>
      <c r="AZ1693" s="210"/>
      <c r="BA1693" s="210"/>
      <c r="BB1693" s="210"/>
      <c r="BC1693" s="210"/>
      <c r="BD1693" s="210"/>
      <c r="BE1693" s="210"/>
      <c r="BF1693" s="210"/>
      <c r="BG1693" s="210"/>
      <c r="BH1693" s="210"/>
      <c r="BI1693" s="210"/>
      <c r="BJ1693" s="210"/>
      <c r="BK1693" s="210"/>
      <c r="BL1693" s="210"/>
      <c r="BM1693" s="210"/>
      <c r="BN1693" s="210"/>
      <c r="BO1693" s="210"/>
      <c r="BP1693" s="210"/>
      <c r="BQ1693" s="210"/>
      <c r="BR1693" s="210"/>
      <c r="BS1693" s="210"/>
      <c r="BT1693" s="210"/>
      <c r="BU1693" s="210"/>
      <c r="BV1693" s="210"/>
      <c r="BW1693" s="210"/>
      <c r="BX1693" s="210"/>
      <c r="BY1693" s="210"/>
      <c r="BZ1693" s="210"/>
      <c r="CA1693" s="210"/>
      <c r="CB1693" s="210"/>
      <c r="CC1693" s="210"/>
      <c r="CD1693" s="210"/>
      <c r="CE1693" s="210"/>
      <c r="CF1693" s="210"/>
      <c r="CG1693" s="210"/>
      <c r="CH1693" s="210"/>
      <c r="CI1693" s="210"/>
      <c r="CJ1693" s="210"/>
      <c r="CK1693" s="210"/>
      <c r="CL1693" s="210"/>
      <c r="CM1693" s="210"/>
      <c r="CN1693" s="210"/>
      <c r="CO1693" s="210"/>
      <c r="CP1693" s="210"/>
      <c r="CQ1693" s="210"/>
      <c r="CR1693" s="210"/>
      <c r="CS1693" s="210"/>
      <c r="CT1693" s="210"/>
      <c r="CU1693" s="210"/>
      <c r="CV1693" s="210"/>
      <c r="CW1693" s="210"/>
      <c r="CX1693" s="210"/>
      <c r="CY1693" s="210"/>
      <c r="CZ1693" s="210"/>
      <c r="DA1693" s="210"/>
      <c r="DB1693" s="210"/>
      <c r="DC1693" s="210"/>
      <c r="DD1693" s="210"/>
      <c r="DE1693" s="210"/>
      <c r="DF1693" s="210"/>
      <c r="DG1693" s="210"/>
      <c r="DH1693" s="210"/>
      <c r="DI1693" s="210"/>
      <c r="DJ1693" s="210"/>
      <c r="DK1693" s="210"/>
      <c r="DL1693" s="210"/>
      <c r="DM1693" s="210"/>
      <c r="DN1693" s="210"/>
      <c r="DO1693" s="210"/>
      <c r="DP1693" s="210"/>
      <c r="DQ1693" s="210"/>
      <c r="DR1693" s="210"/>
      <c r="DS1693" s="210"/>
      <c r="DT1693" s="210"/>
      <c r="DU1693" s="210"/>
      <c r="DV1693" s="210"/>
      <c r="DW1693" s="210"/>
      <c r="DX1693" s="210"/>
      <c r="DY1693" s="210"/>
      <c r="DZ1693" s="210"/>
      <c r="EA1693" s="210"/>
      <c r="EB1693" s="210"/>
      <c r="EC1693" s="210"/>
      <c r="ED1693" s="210"/>
      <c r="EE1693" s="210"/>
      <c r="EF1693" s="210"/>
      <c r="EG1693" s="210"/>
      <c r="EH1693" s="210"/>
      <c r="EI1693" s="210"/>
      <c r="EJ1693" s="210"/>
      <c r="EK1693" s="210"/>
      <c r="EL1693" s="210"/>
      <c r="EM1693" s="210"/>
      <c r="EN1693" s="210"/>
      <c r="EO1693" s="210"/>
      <c r="EP1693" s="210"/>
      <c r="EQ1693" s="210"/>
      <c r="ER1693" s="210"/>
      <c r="ES1693" s="210"/>
      <c r="ET1693" s="210"/>
      <c r="EU1693" s="210"/>
    </row>
    <row r="1694" spans="1:151" ht="13">
      <c r="A1694" s="210"/>
      <c r="B1694" s="210"/>
      <c r="C1694" s="210"/>
      <c r="D1694" s="210"/>
      <c r="E1694" s="210"/>
      <c r="F1694" s="210"/>
      <c r="G1694" s="210"/>
      <c r="H1694" s="298"/>
      <c r="I1694" s="298"/>
      <c r="J1694" s="298"/>
      <c r="K1694" s="298"/>
      <c r="L1694" s="298"/>
      <c r="M1694" s="298"/>
      <c r="N1694" s="298"/>
      <c r="O1694" s="210"/>
      <c r="P1694" s="210"/>
      <c r="Q1694" s="211"/>
      <c r="R1694" s="210"/>
      <c r="S1694" s="210"/>
      <c r="T1694" s="210"/>
      <c r="U1694" s="210"/>
      <c r="V1694" s="210"/>
      <c r="W1694" s="210"/>
      <c r="X1694" s="192" t="s">
        <v>173</v>
      </c>
      <c r="Y1694" s="192" t="s">
        <v>561</v>
      </c>
      <c r="Z1694" s="167" t="str">
        <f>'Reviewer 2'!$AB$324</f>
        <v>NR</v>
      </c>
      <c r="AA1694" s="210"/>
      <c r="AB1694" s="210"/>
      <c r="AC1694" s="210"/>
      <c r="AD1694" s="210"/>
      <c r="AE1694" s="210"/>
      <c r="AF1694" s="210"/>
      <c r="AG1694" s="217"/>
      <c r="AH1694" s="217"/>
      <c r="AI1694" s="210"/>
      <c r="AJ1694" s="210"/>
      <c r="AK1694" s="210"/>
      <c r="AL1694" s="210"/>
      <c r="AM1694" s="210"/>
      <c r="AN1694" s="210"/>
      <c r="AO1694" s="210"/>
      <c r="AP1694" s="210"/>
      <c r="AQ1694" s="210"/>
      <c r="AR1694" s="210"/>
      <c r="AS1694" s="210"/>
      <c r="AT1694" s="210"/>
      <c r="AU1694" s="210"/>
      <c r="AV1694" s="210"/>
      <c r="AW1694" s="210"/>
      <c r="AX1694" s="210"/>
      <c r="AY1694" s="210"/>
      <c r="AZ1694" s="210"/>
      <c r="BA1694" s="210"/>
      <c r="BB1694" s="210"/>
      <c r="BC1694" s="210"/>
      <c r="BD1694" s="210"/>
      <c r="BE1694" s="210"/>
      <c r="BF1694" s="210"/>
      <c r="BG1694" s="210"/>
      <c r="BH1694" s="210"/>
      <c r="BI1694" s="210"/>
      <c r="BJ1694" s="210"/>
      <c r="BK1694" s="210"/>
      <c r="BL1694" s="210"/>
      <c r="BM1694" s="210"/>
      <c r="BN1694" s="210"/>
      <c r="BO1694" s="210"/>
      <c r="BP1694" s="210"/>
      <c r="BQ1694" s="210"/>
      <c r="BR1694" s="210"/>
      <c r="BS1694" s="210"/>
      <c r="BT1694" s="210"/>
      <c r="BU1694" s="210"/>
      <c r="BV1694" s="210"/>
      <c r="BW1694" s="210"/>
      <c r="BX1694" s="210"/>
      <c r="BY1694" s="210"/>
      <c r="BZ1694" s="210"/>
      <c r="CA1694" s="210"/>
      <c r="CB1694" s="210"/>
      <c r="CC1694" s="210"/>
      <c r="CD1694" s="210"/>
      <c r="CE1694" s="210"/>
      <c r="CF1694" s="210"/>
      <c r="CG1694" s="210"/>
      <c r="CH1694" s="210"/>
      <c r="CI1694" s="210"/>
      <c r="CJ1694" s="210"/>
      <c r="CK1694" s="210"/>
      <c r="CL1694" s="210"/>
      <c r="CM1694" s="210"/>
      <c r="CN1694" s="210"/>
      <c r="CO1694" s="210"/>
      <c r="CP1694" s="210"/>
      <c r="CQ1694" s="210"/>
      <c r="CR1694" s="210"/>
      <c r="CS1694" s="210"/>
      <c r="CT1694" s="210"/>
      <c r="CU1694" s="210"/>
      <c r="CV1694" s="210"/>
      <c r="CW1694" s="210"/>
      <c r="CX1694" s="210"/>
      <c r="CY1694" s="210"/>
      <c r="CZ1694" s="210"/>
      <c r="DA1694" s="210"/>
      <c r="DB1694" s="210"/>
      <c r="DC1694" s="210"/>
      <c r="DD1694" s="210"/>
      <c r="DE1694" s="210"/>
      <c r="DF1694" s="210"/>
      <c r="DG1694" s="210"/>
      <c r="DH1694" s="210"/>
      <c r="DI1694" s="210"/>
      <c r="DJ1694" s="210"/>
      <c r="DK1694" s="210"/>
      <c r="DL1694" s="210"/>
      <c r="DM1694" s="210"/>
      <c r="DN1694" s="210"/>
      <c r="DO1694" s="210"/>
      <c r="DP1694" s="210"/>
      <c r="DQ1694" s="210"/>
      <c r="DR1694" s="210"/>
      <c r="DS1694" s="210"/>
      <c r="DT1694" s="210"/>
      <c r="DU1694" s="210"/>
      <c r="DV1694" s="210"/>
      <c r="DW1694" s="210"/>
      <c r="DX1694" s="210"/>
      <c r="DY1694" s="210"/>
      <c r="DZ1694" s="210"/>
      <c r="EA1694" s="210"/>
      <c r="EB1694" s="210"/>
      <c r="EC1694" s="210"/>
      <c r="ED1694" s="210"/>
      <c r="EE1694" s="210"/>
      <c r="EF1694" s="210"/>
      <c r="EG1694" s="210"/>
      <c r="EH1694" s="210"/>
      <c r="EI1694" s="210"/>
      <c r="EJ1694" s="210"/>
      <c r="EK1694" s="210"/>
      <c r="EL1694" s="210"/>
      <c r="EM1694" s="210"/>
      <c r="EN1694" s="210"/>
      <c r="EO1694" s="210"/>
      <c r="EP1694" s="210"/>
      <c r="EQ1694" s="210"/>
      <c r="ER1694" s="210"/>
      <c r="ES1694" s="210"/>
      <c r="ET1694" s="210"/>
      <c r="EU1694" s="210"/>
    </row>
    <row r="1695" spans="1:151" ht="13">
      <c r="A1695" s="210"/>
      <c r="B1695" s="210"/>
      <c r="C1695" s="210"/>
      <c r="D1695" s="210"/>
      <c r="E1695" s="210"/>
      <c r="F1695" s="210"/>
      <c r="G1695" s="210"/>
      <c r="H1695" s="298"/>
      <c r="I1695" s="298"/>
      <c r="J1695" s="298"/>
      <c r="K1695" s="298"/>
      <c r="L1695" s="298"/>
      <c r="M1695" s="298"/>
      <c r="N1695" s="298"/>
      <c r="O1695" s="210"/>
      <c r="P1695" s="210"/>
      <c r="Q1695" s="211"/>
      <c r="R1695" s="210"/>
      <c r="S1695" s="210"/>
      <c r="T1695" s="210"/>
      <c r="U1695" s="210"/>
      <c r="V1695" s="210"/>
      <c r="W1695" s="210"/>
      <c r="X1695" s="192" t="s">
        <v>173</v>
      </c>
      <c r="Y1695" s="192" t="s">
        <v>562</v>
      </c>
      <c r="Z1695" s="167" t="str">
        <f>'Reviewer 2'!$AB$325</f>
        <v>NR</v>
      </c>
      <c r="AA1695" s="210"/>
      <c r="AB1695" s="210"/>
      <c r="AC1695" s="210"/>
      <c r="AD1695" s="210"/>
      <c r="AE1695" s="210"/>
      <c r="AF1695" s="210"/>
      <c r="AG1695" s="217"/>
      <c r="AH1695" s="217"/>
      <c r="AI1695" s="210"/>
      <c r="AJ1695" s="210"/>
      <c r="AK1695" s="210"/>
      <c r="AL1695" s="210"/>
      <c r="AM1695" s="210"/>
      <c r="AN1695" s="210"/>
      <c r="AO1695" s="210"/>
      <c r="AP1695" s="210"/>
      <c r="AQ1695" s="210"/>
      <c r="AR1695" s="210"/>
      <c r="AS1695" s="210"/>
      <c r="AT1695" s="210"/>
      <c r="AU1695" s="210"/>
      <c r="AV1695" s="210"/>
      <c r="AW1695" s="210"/>
      <c r="AX1695" s="210"/>
      <c r="AY1695" s="210"/>
      <c r="AZ1695" s="210"/>
      <c r="BA1695" s="210"/>
      <c r="BB1695" s="210"/>
      <c r="BC1695" s="210"/>
      <c r="BD1695" s="210"/>
      <c r="BE1695" s="210"/>
      <c r="BF1695" s="210"/>
      <c r="BG1695" s="210"/>
      <c r="BH1695" s="210"/>
      <c r="BI1695" s="210"/>
      <c r="BJ1695" s="210"/>
      <c r="BK1695" s="210"/>
      <c r="BL1695" s="210"/>
      <c r="BM1695" s="210"/>
      <c r="BN1695" s="210"/>
      <c r="BO1695" s="210"/>
      <c r="BP1695" s="210"/>
      <c r="BQ1695" s="210"/>
      <c r="BR1695" s="210"/>
      <c r="BS1695" s="210"/>
      <c r="BT1695" s="210"/>
      <c r="BU1695" s="210"/>
      <c r="BV1695" s="210"/>
      <c r="BW1695" s="210"/>
      <c r="BX1695" s="210"/>
      <c r="BY1695" s="210"/>
      <c r="BZ1695" s="210"/>
      <c r="CA1695" s="210"/>
      <c r="CB1695" s="210"/>
      <c r="CC1695" s="210"/>
      <c r="CD1695" s="210"/>
      <c r="CE1695" s="210"/>
      <c r="CF1695" s="210"/>
      <c r="CG1695" s="210"/>
      <c r="CH1695" s="210"/>
      <c r="CI1695" s="210"/>
      <c r="CJ1695" s="210"/>
      <c r="CK1695" s="210"/>
      <c r="CL1695" s="210"/>
      <c r="CM1695" s="210"/>
      <c r="CN1695" s="210"/>
      <c r="CO1695" s="210"/>
      <c r="CP1695" s="210"/>
      <c r="CQ1695" s="210"/>
      <c r="CR1695" s="210"/>
      <c r="CS1695" s="210"/>
      <c r="CT1695" s="210"/>
      <c r="CU1695" s="210"/>
      <c r="CV1695" s="210"/>
      <c r="CW1695" s="210"/>
      <c r="CX1695" s="210"/>
      <c r="CY1695" s="210"/>
      <c r="CZ1695" s="210"/>
      <c r="DA1695" s="210"/>
      <c r="DB1695" s="210"/>
      <c r="DC1695" s="210"/>
      <c r="DD1695" s="210"/>
      <c r="DE1695" s="210"/>
      <c r="DF1695" s="210"/>
      <c r="DG1695" s="210"/>
      <c r="DH1695" s="210"/>
      <c r="DI1695" s="210"/>
      <c r="DJ1695" s="210"/>
      <c r="DK1695" s="210"/>
      <c r="DL1695" s="210"/>
      <c r="DM1695" s="210"/>
      <c r="DN1695" s="210"/>
      <c r="DO1695" s="210"/>
      <c r="DP1695" s="210"/>
      <c r="DQ1695" s="210"/>
      <c r="DR1695" s="210"/>
      <c r="DS1695" s="210"/>
      <c r="DT1695" s="210"/>
      <c r="DU1695" s="210"/>
      <c r="DV1695" s="210"/>
      <c r="DW1695" s="210"/>
      <c r="DX1695" s="210"/>
      <c r="DY1695" s="210"/>
      <c r="DZ1695" s="210"/>
      <c r="EA1695" s="210"/>
      <c r="EB1695" s="210"/>
      <c r="EC1695" s="210"/>
      <c r="ED1695" s="210"/>
      <c r="EE1695" s="210"/>
      <c r="EF1695" s="210"/>
      <c r="EG1695" s="210"/>
      <c r="EH1695" s="210"/>
      <c r="EI1695" s="210"/>
      <c r="EJ1695" s="210"/>
      <c r="EK1695" s="210"/>
      <c r="EL1695" s="210"/>
      <c r="EM1695" s="210"/>
      <c r="EN1695" s="210"/>
      <c r="EO1695" s="210"/>
      <c r="EP1695" s="210"/>
      <c r="EQ1695" s="210"/>
      <c r="ER1695" s="210"/>
      <c r="ES1695" s="210"/>
      <c r="ET1695" s="210"/>
      <c r="EU1695" s="210"/>
    </row>
    <row r="1696" spans="1:151" ht="13">
      <c r="A1696" s="210"/>
      <c r="B1696" s="210"/>
      <c r="C1696" s="210"/>
      <c r="D1696" s="210"/>
      <c r="E1696" s="210"/>
      <c r="F1696" s="210"/>
      <c r="G1696" s="210"/>
      <c r="H1696" s="298"/>
      <c r="I1696" s="298"/>
      <c r="J1696" s="298"/>
      <c r="K1696" s="298"/>
      <c r="L1696" s="298"/>
      <c r="M1696" s="298"/>
      <c r="N1696" s="298"/>
      <c r="O1696" s="210"/>
      <c r="P1696" s="210"/>
      <c r="Q1696" s="211"/>
      <c r="R1696" s="210"/>
      <c r="S1696" s="210"/>
      <c r="T1696" s="210"/>
      <c r="U1696" s="210"/>
      <c r="V1696" s="210"/>
      <c r="W1696" s="210"/>
      <c r="X1696" s="192" t="s">
        <v>173</v>
      </c>
      <c r="Y1696" s="192" t="s">
        <v>563</v>
      </c>
      <c r="Z1696" s="167" t="str">
        <f>'Reviewer 2'!$AB$326</f>
        <v>NR</v>
      </c>
      <c r="AA1696" s="210"/>
      <c r="AB1696" s="210"/>
      <c r="AC1696" s="210"/>
      <c r="AD1696" s="210"/>
      <c r="AE1696" s="210"/>
      <c r="AF1696" s="210"/>
      <c r="AG1696" s="217"/>
      <c r="AH1696" s="217"/>
      <c r="AI1696" s="210"/>
      <c r="AJ1696" s="210"/>
      <c r="AK1696" s="210"/>
      <c r="AL1696" s="210"/>
      <c r="AM1696" s="210"/>
      <c r="AN1696" s="210"/>
      <c r="AO1696" s="210"/>
      <c r="AP1696" s="210"/>
      <c r="AQ1696" s="210"/>
      <c r="AR1696" s="210"/>
      <c r="AS1696" s="210"/>
      <c r="AT1696" s="210"/>
      <c r="AU1696" s="210"/>
      <c r="AV1696" s="210"/>
      <c r="AW1696" s="210"/>
      <c r="AX1696" s="210"/>
      <c r="AY1696" s="210"/>
      <c r="AZ1696" s="210"/>
      <c r="BA1696" s="210"/>
      <c r="BB1696" s="210"/>
      <c r="BC1696" s="210"/>
      <c r="BD1696" s="210"/>
      <c r="BE1696" s="210"/>
      <c r="BF1696" s="210"/>
      <c r="BG1696" s="210"/>
      <c r="BH1696" s="210"/>
      <c r="BI1696" s="210"/>
      <c r="BJ1696" s="210"/>
      <c r="BK1696" s="210"/>
      <c r="BL1696" s="210"/>
      <c r="BM1696" s="210"/>
      <c r="BN1696" s="210"/>
      <c r="BO1696" s="210"/>
      <c r="BP1696" s="210"/>
      <c r="BQ1696" s="210"/>
      <c r="BR1696" s="210"/>
      <c r="BS1696" s="210"/>
      <c r="BT1696" s="210"/>
      <c r="BU1696" s="210"/>
      <c r="BV1696" s="210"/>
      <c r="BW1696" s="210"/>
      <c r="BX1696" s="210"/>
      <c r="BY1696" s="210"/>
      <c r="BZ1696" s="210"/>
      <c r="CA1696" s="210"/>
      <c r="CB1696" s="210"/>
      <c r="CC1696" s="210"/>
      <c r="CD1696" s="210"/>
      <c r="CE1696" s="210"/>
      <c r="CF1696" s="210"/>
      <c r="CG1696" s="210"/>
      <c r="CH1696" s="210"/>
      <c r="CI1696" s="210"/>
      <c r="CJ1696" s="210"/>
      <c r="CK1696" s="210"/>
      <c r="CL1696" s="210"/>
      <c r="CM1696" s="210"/>
      <c r="CN1696" s="210"/>
      <c r="CO1696" s="210"/>
      <c r="CP1696" s="210"/>
      <c r="CQ1696" s="210"/>
      <c r="CR1696" s="210"/>
      <c r="CS1696" s="210"/>
      <c r="CT1696" s="210"/>
      <c r="CU1696" s="210"/>
      <c r="CV1696" s="210"/>
      <c r="CW1696" s="210"/>
      <c r="CX1696" s="210"/>
      <c r="CY1696" s="210"/>
      <c r="CZ1696" s="210"/>
      <c r="DA1696" s="210"/>
      <c r="DB1696" s="210"/>
      <c r="DC1696" s="210"/>
      <c r="DD1696" s="210"/>
      <c r="DE1696" s="210"/>
      <c r="DF1696" s="210"/>
      <c r="DG1696" s="210"/>
      <c r="DH1696" s="210"/>
      <c r="DI1696" s="210"/>
      <c r="DJ1696" s="210"/>
      <c r="DK1696" s="210"/>
      <c r="DL1696" s="210"/>
      <c r="DM1696" s="210"/>
      <c r="DN1696" s="210"/>
      <c r="DO1696" s="210"/>
      <c r="DP1696" s="210"/>
      <c r="DQ1696" s="210"/>
      <c r="DR1696" s="210"/>
      <c r="DS1696" s="210"/>
      <c r="DT1696" s="210"/>
      <c r="DU1696" s="210"/>
      <c r="DV1696" s="210"/>
      <c r="DW1696" s="210"/>
      <c r="DX1696" s="210"/>
      <c r="DY1696" s="210"/>
      <c r="DZ1696" s="210"/>
      <c r="EA1696" s="210"/>
      <c r="EB1696" s="210"/>
      <c r="EC1696" s="210"/>
      <c r="ED1696" s="210"/>
      <c r="EE1696" s="210"/>
      <c r="EF1696" s="210"/>
      <c r="EG1696" s="210"/>
      <c r="EH1696" s="210"/>
      <c r="EI1696" s="210"/>
      <c r="EJ1696" s="210"/>
      <c r="EK1696" s="210"/>
      <c r="EL1696" s="210"/>
      <c r="EM1696" s="210"/>
      <c r="EN1696" s="210"/>
      <c r="EO1696" s="210"/>
      <c r="EP1696" s="210"/>
      <c r="EQ1696" s="210"/>
      <c r="ER1696" s="210"/>
      <c r="ES1696" s="210"/>
      <c r="ET1696" s="210"/>
      <c r="EU1696" s="210"/>
    </row>
    <row r="1697" spans="1:151" ht="13">
      <c r="A1697" s="210"/>
      <c r="B1697" s="210"/>
      <c r="C1697" s="210"/>
      <c r="D1697" s="210"/>
      <c r="E1697" s="210"/>
      <c r="F1697" s="210"/>
      <c r="G1697" s="210"/>
      <c r="H1697" s="298"/>
      <c r="I1697" s="298"/>
      <c r="J1697" s="298"/>
      <c r="K1697" s="298"/>
      <c r="L1697" s="298"/>
      <c r="M1697" s="298"/>
      <c r="N1697" s="298"/>
      <c r="O1697" s="210"/>
      <c r="P1697" s="210"/>
      <c r="Q1697" s="211"/>
      <c r="R1697" s="210"/>
      <c r="S1697" s="210"/>
      <c r="T1697" s="210"/>
      <c r="U1697" s="210"/>
      <c r="V1697" s="210"/>
      <c r="W1697" s="210"/>
      <c r="X1697" s="192" t="s">
        <v>173</v>
      </c>
      <c r="Y1697" s="192" t="s">
        <v>564</v>
      </c>
      <c r="Z1697" s="167" t="str">
        <f>'Reviewer 2'!$AB$327</f>
        <v>NR</v>
      </c>
      <c r="AA1697" s="210"/>
      <c r="AB1697" s="210"/>
      <c r="AC1697" s="210"/>
      <c r="AD1697" s="210"/>
      <c r="AE1697" s="210"/>
      <c r="AF1697" s="210"/>
      <c r="AG1697" s="217"/>
      <c r="AH1697" s="217"/>
      <c r="AI1697" s="210"/>
      <c r="AJ1697" s="210"/>
      <c r="AK1697" s="210"/>
      <c r="AL1697" s="210"/>
      <c r="AM1697" s="210"/>
      <c r="AN1697" s="210"/>
      <c r="AO1697" s="210"/>
      <c r="AP1697" s="210"/>
      <c r="AQ1697" s="210"/>
      <c r="AR1697" s="210"/>
      <c r="AS1697" s="210"/>
      <c r="AT1697" s="210"/>
      <c r="AU1697" s="210"/>
      <c r="AV1697" s="210"/>
      <c r="AW1697" s="210"/>
      <c r="AX1697" s="210"/>
      <c r="AY1697" s="210"/>
      <c r="AZ1697" s="210"/>
      <c r="BA1697" s="210"/>
      <c r="BB1697" s="210"/>
      <c r="BC1697" s="210"/>
      <c r="BD1697" s="210"/>
      <c r="BE1697" s="210"/>
      <c r="BF1697" s="210"/>
      <c r="BG1697" s="210"/>
      <c r="BH1697" s="210"/>
      <c r="BI1697" s="210"/>
      <c r="BJ1697" s="210"/>
      <c r="BK1697" s="210"/>
      <c r="BL1697" s="210"/>
      <c r="BM1697" s="210"/>
      <c r="BN1697" s="210"/>
      <c r="BO1697" s="210"/>
      <c r="BP1697" s="210"/>
      <c r="BQ1697" s="210"/>
      <c r="BR1697" s="210"/>
      <c r="BS1697" s="210"/>
      <c r="BT1697" s="210"/>
      <c r="BU1697" s="210"/>
      <c r="BV1697" s="210"/>
      <c r="BW1697" s="210"/>
      <c r="BX1697" s="210"/>
      <c r="BY1697" s="210"/>
      <c r="BZ1697" s="210"/>
      <c r="CA1697" s="210"/>
      <c r="CB1697" s="210"/>
      <c r="CC1697" s="210"/>
      <c r="CD1697" s="210"/>
      <c r="CE1697" s="210"/>
      <c r="CF1697" s="210"/>
      <c r="CG1697" s="210"/>
      <c r="CH1697" s="210"/>
      <c r="CI1697" s="210"/>
      <c r="CJ1697" s="210"/>
      <c r="CK1697" s="210"/>
      <c r="CL1697" s="210"/>
      <c r="CM1697" s="210"/>
      <c r="CN1697" s="210"/>
      <c r="CO1697" s="210"/>
      <c r="CP1697" s="210"/>
      <c r="CQ1697" s="210"/>
      <c r="CR1697" s="210"/>
      <c r="CS1697" s="210"/>
      <c r="CT1697" s="210"/>
      <c r="CU1697" s="210"/>
      <c r="CV1697" s="210"/>
      <c r="CW1697" s="210"/>
      <c r="CX1697" s="210"/>
      <c r="CY1697" s="210"/>
      <c r="CZ1697" s="210"/>
      <c r="DA1697" s="210"/>
      <c r="DB1697" s="210"/>
      <c r="DC1697" s="210"/>
      <c r="DD1697" s="210"/>
      <c r="DE1697" s="210"/>
      <c r="DF1697" s="210"/>
      <c r="DG1697" s="210"/>
      <c r="DH1697" s="210"/>
      <c r="DI1697" s="210"/>
      <c r="DJ1697" s="210"/>
      <c r="DK1697" s="210"/>
      <c r="DL1697" s="210"/>
      <c r="DM1697" s="210"/>
      <c r="DN1697" s="210"/>
      <c r="DO1697" s="210"/>
      <c r="DP1697" s="210"/>
      <c r="DQ1697" s="210"/>
      <c r="DR1697" s="210"/>
      <c r="DS1697" s="210"/>
      <c r="DT1697" s="210"/>
      <c r="DU1697" s="210"/>
      <c r="DV1697" s="210"/>
      <c r="DW1697" s="210"/>
      <c r="DX1697" s="210"/>
      <c r="DY1697" s="210"/>
      <c r="DZ1697" s="210"/>
      <c r="EA1697" s="210"/>
      <c r="EB1697" s="210"/>
      <c r="EC1697" s="210"/>
      <c r="ED1697" s="210"/>
      <c r="EE1697" s="210"/>
      <c r="EF1697" s="210"/>
      <c r="EG1697" s="210"/>
      <c r="EH1697" s="210"/>
      <c r="EI1697" s="210"/>
      <c r="EJ1697" s="210"/>
      <c r="EK1697" s="210"/>
      <c r="EL1697" s="210"/>
      <c r="EM1697" s="210"/>
      <c r="EN1697" s="210"/>
      <c r="EO1697" s="210"/>
      <c r="EP1697" s="210"/>
      <c r="EQ1697" s="210"/>
      <c r="ER1697" s="210"/>
      <c r="ES1697" s="210"/>
      <c r="ET1697" s="210"/>
      <c r="EU1697" s="210"/>
    </row>
    <row r="1698" spans="1:151" ht="13">
      <c r="A1698" s="210"/>
      <c r="B1698" s="210"/>
      <c r="C1698" s="210"/>
      <c r="D1698" s="210"/>
      <c r="E1698" s="210"/>
      <c r="F1698" s="210"/>
      <c r="G1698" s="210"/>
      <c r="H1698" s="298"/>
      <c r="I1698" s="298"/>
      <c r="J1698" s="298"/>
      <c r="K1698" s="298"/>
      <c r="L1698" s="298"/>
      <c r="M1698" s="298"/>
      <c r="N1698" s="298"/>
      <c r="O1698" s="210"/>
      <c r="P1698" s="210"/>
      <c r="Q1698" s="211"/>
      <c r="R1698" s="210"/>
      <c r="S1698" s="210"/>
      <c r="T1698" s="210"/>
      <c r="U1698" s="210"/>
      <c r="V1698" s="210"/>
      <c r="W1698" s="210"/>
      <c r="X1698" s="192" t="s">
        <v>173</v>
      </c>
      <c r="Y1698" s="192" t="s">
        <v>565</v>
      </c>
      <c r="Z1698" s="167" t="str">
        <f>'Reviewer 2'!$AB$328</f>
        <v>NR</v>
      </c>
      <c r="AA1698" s="210"/>
      <c r="AB1698" s="210"/>
      <c r="AC1698" s="210"/>
      <c r="AD1698" s="210"/>
      <c r="AE1698" s="210"/>
      <c r="AF1698" s="210"/>
      <c r="AG1698" s="217"/>
      <c r="AH1698" s="217"/>
      <c r="AI1698" s="210"/>
      <c r="AJ1698" s="210"/>
      <c r="AK1698" s="210"/>
      <c r="AL1698" s="210"/>
      <c r="AM1698" s="210"/>
      <c r="AN1698" s="210"/>
      <c r="AO1698" s="210"/>
      <c r="AP1698" s="210"/>
      <c r="AQ1698" s="210"/>
      <c r="AR1698" s="210"/>
      <c r="AS1698" s="210"/>
      <c r="AT1698" s="210"/>
      <c r="AU1698" s="210"/>
      <c r="AV1698" s="210"/>
      <c r="AW1698" s="210"/>
      <c r="AX1698" s="210"/>
      <c r="AY1698" s="210"/>
      <c r="AZ1698" s="210"/>
      <c r="BA1698" s="210"/>
      <c r="BB1698" s="210"/>
      <c r="BC1698" s="210"/>
      <c r="BD1698" s="210"/>
      <c r="BE1698" s="210"/>
      <c r="BF1698" s="210"/>
      <c r="BG1698" s="210"/>
      <c r="BH1698" s="210"/>
      <c r="BI1698" s="210"/>
      <c r="BJ1698" s="210"/>
      <c r="BK1698" s="210"/>
      <c r="BL1698" s="210"/>
      <c r="BM1698" s="210"/>
      <c r="BN1698" s="210"/>
      <c r="BO1698" s="210"/>
      <c r="BP1698" s="210"/>
      <c r="BQ1698" s="210"/>
      <c r="BR1698" s="210"/>
      <c r="BS1698" s="210"/>
      <c r="BT1698" s="210"/>
      <c r="BU1698" s="210"/>
      <c r="BV1698" s="210"/>
      <c r="BW1698" s="210"/>
      <c r="BX1698" s="210"/>
      <c r="BY1698" s="210"/>
      <c r="BZ1698" s="210"/>
      <c r="CA1698" s="210"/>
      <c r="CB1698" s="210"/>
      <c r="CC1698" s="210"/>
      <c r="CD1698" s="210"/>
      <c r="CE1698" s="210"/>
      <c r="CF1698" s="210"/>
      <c r="CG1698" s="210"/>
      <c r="CH1698" s="210"/>
      <c r="CI1698" s="210"/>
      <c r="CJ1698" s="210"/>
      <c r="CK1698" s="210"/>
      <c r="CL1698" s="210"/>
      <c r="CM1698" s="210"/>
      <c r="CN1698" s="210"/>
      <c r="CO1698" s="210"/>
      <c r="CP1698" s="210"/>
      <c r="CQ1698" s="210"/>
      <c r="CR1698" s="210"/>
      <c r="CS1698" s="210"/>
      <c r="CT1698" s="210"/>
      <c r="CU1698" s="210"/>
      <c r="CV1698" s="210"/>
      <c r="CW1698" s="210"/>
      <c r="CX1698" s="210"/>
      <c r="CY1698" s="210"/>
      <c r="CZ1698" s="210"/>
      <c r="DA1698" s="210"/>
      <c r="DB1698" s="210"/>
      <c r="DC1698" s="210"/>
      <c r="DD1698" s="210"/>
      <c r="DE1698" s="210"/>
      <c r="DF1698" s="210"/>
      <c r="DG1698" s="210"/>
      <c r="DH1698" s="210"/>
      <c r="DI1698" s="210"/>
      <c r="DJ1698" s="210"/>
      <c r="DK1698" s="210"/>
      <c r="DL1698" s="210"/>
      <c r="DM1698" s="210"/>
      <c r="DN1698" s="210"/>
      <c r="DO1698" s="210"/>
      <c r="DP1698" s="210"/>
      <c r="DQ1698" s="210"/>
      <c r="DR1698" s="210"/>
      <c r="DS1698" s="210"/>
      <c r="DT1698" s="210"/>
      <c r="DU1698" s="210"/>
      <c r="DV1698" s="210"/>
      <c r="DW1698" s="210"/>
      <c r="DX1698" s="210"/>
      <c r="DY1698" s="210"/>
      <c r="DZ1698" s="210"/>
      <c r="EA1698" s="210"/>
      <c r="EB1698" s="210"/>
      <c r="EC1698" s="210"/>
      <c r="ED1698" s="210"/>
      <c r="EE1698" s="210"/>
      <c r="EF1698" s="210"/>
      <c r="EG1698" s="210"/>
      <c r="EH1698" s="210"/>
      <c r="EI1698" s="210"/>
      <c r="EJ1698" s="210"/>
      <c r="EK1698" s="210"/>
      <c r="EL1698" s="210"/>
      <c r="EM1698" s="210"/>
      <c r="EN1698" s="210"/>
      <c r="EO1698" s="210"/>
      <c r="EP1698" s="210"/>
      <c r="EQ1698" s="210"/>
      <c r="ER1698" s="210"/>
      <c r="ES1698" s="210"/>
      <c r="ET1698" s="210"/>
      <c r="EU1698" s="210"/>
    </row>
    <row r="1699" spans="1:151" ht="13">
      <c r="A1699" s="210"/>
      <c r="B1699" s="210"/>
      <c r="C1699" s="210"/>
      <c r="D1699" s="210"/>
      <c r="E1699" s="210"/>
      <c r="F1699" s="210"/>
      <c r="G1699" s="210"/>
      <c r="H1699" s="298"/>
      <c r="I1699" s="298"/>
      <c r="J1699" s="298"/>
      <c r="K1699" s="298"/>
      <c r="L1699" s="298"/>
      <c r="M1699" s="298"/>
      <c r="N1699" s="298"/>
      <c r="O1699" s="210"/>
      <c r="P1699" s="210"/>
      <c r="Q1699" s="211"/>
      <c r="R1699" s="210"/>
      <c r="S1699" s="210"/>
      <c r="T1699" s="210"/>
      <c r="U1699" s="210"/>
      <c r="V1699" s="210"/>
      <c r="W1699" s="210"/>
      <c r="X1699" s="192" t="s">
        <v>173</v>
      </c>
      <c r="Y1699" s="192" t="s">
        <v>566</v>
      </c>
      <c r="Z1699" s="167" t="str">
        <f>'Reviewer 2'!$AB$329</f>
        <v>NR</v>
      </c>
      <c r="AA1699" s="210"/>
      <c r="AB1699" s="210"/>
      <c r="AC1699" s="210"/>
      <c r="AD1699" s="210"/>
      <c r="AE1699" s="210"/>
      <c r="AF1699" s="210"/>
      <c r="AG1699" s="217"/>
      <c r="AH1699" s="217"/>
      <c r="AI1699" s="210"/>
      <c r="AJ1699" s="210"/>
      <c r="AK1699" s="210"/>
      <c r="AL1699" s="210"/>
      <c r="AM1699" s="210"/>
      <c r="AN1699" s="210"/>
      <c r="AO1699" s="210"/>
      <c r="AP1699" s="210"/>
      <c r="AQ1699" s="210"/>
      <c r="AR1699" s="210"/>
      <c r="AS1699" s="210"/>
      <c r="AT1699" s="210"/>
      <c r="AU1699" s="210"/>
      <c r="AV1699" s="210"/>
      <c r="AW1699" s="210"/>
      <c r="AX1699" s="210"/>
      <c r="AY1699" s="210"/>
      <c r="AZ1699" s="210"/>
      <c r="BA1699" s="210"/>
      <c r="BB1699" s="210"/>
      <c r="BC1699" s="210"/>
      <c r="BD1699" s="210"/>
      <c r="BE1699" s="210"/>
      <c r="BF1699" s="210"/>
      <c r="BG1699" s="210"/>
      <c r="BH1699" s="210"/>
      <c r="BI1699" s="210"/>
      <c r="BJ1699" s="210"/>
      <c r="BK1699" s="210"/>
      <c r="BL1699" s="210"/>
      <c r="BM1699" s="210"/>
      <c r="BN1699" s="210"/>
      <c r="BO1699" s="210"/>
      <c r="BP1699" s="210"/>
      <c r="BQ1699" s="210"/>
      <c r="BR1699" s="210"/>
      <c r="BS1699" s="210"/>
      <c r="BT1699" s="210"/>
      <c r="BU1699" s="210"/>
      <c r="BV1699" s="210"/>
      <c r="BW1699" s="210"/>
      <c r="BX1699" s="210"/>
      <c r="BY1699" s="210"/>
      <c r="BZ1699" s="210"/>
      <c r="CA1699" s="210"/>
      <c r="CB1699" s="210"/>
      <c r="CC1699" s="210"/>
      <c r="CD1699" s="210"/>
      <c r="CE1699" s="210"/>
      <c r="CF1699" s="210"/>
      <c r="CG1699" s="210"/>
      <c r="CH1699" s="210"/>
      <c r="CI1699" s="210"/>
      <c r="CJ1699" s="210"/>
      <c r="CK1699" s="210"/>
      <c r="CL1699" s="210"/>
      <c r="CM1699" s="210"/>
      <c r="CN1699" s="210"/>
      <c r="CO1699" s="210"/>
      <c r="CP1699" s="210"/>
      <c r="CQ1699" s="210"/>
      <c r="CR1699" s="210"/>
      <c r="CS1699" s="210"/>
      <c r="CT1699" s="210"/>
      <c r="CU1699" s="210"/>
      <c r="CV1699" s="210"/>
      <c r="CW1699" s="210"/>
      <c r="CX1699" s="210"/>
      <c r="CY1699" s="210"/>
      <c r="CZ1699" s="210"/>
      <c r="DA1699" s="210"/>
      <c r="DB1699" s="210"/>
      <c r="DC1699" s="210"/>
      <c r="DD1699" s="210"/>
      <c r="DE1699" s="210"/>
      <c r="DF1699" s="210"/>
      <c r="DG1699" s="210"/>
      <c r="DH1699" s="210"/>
      <c r="DI1699" s="210"/>
      <c r="DJ1699" s="210"/>
      <c r="DK1699" s="210"/>
      <c r="DL1699" s="210"/>
      <c r="DM1699" s="210"/>
      <c r="DN1699" s="210"/>
      <c r="DO1699" s="210"/>
      <c r="DP1699" s="210"/>
      <c r="DQ1699" s="210"/>
      <c r="DR1699" s="210"/>
      <c r="DS1699" s="210"/>
      <c r="DT1699" s="210"/>
      <c r="DU1699" s="210"/>
      <c r="DV1699" s="210"/>
      <c r="DW1699" s="210"/>
      <c r="DX1699" s="210"/>
      <c r="DY1699" s="210"/>
      <c r="DZ1699" s="210"/>
      <c r="EA1699" s="210"/>
      <c r="EB1699" s="210"/>
      <c r="EC1699" s="210"/>
      <c r="ED1699" s="210"/>
      <c r="EE1699" s="210"/>
      <c r="EF1699" s="210"/>
      <c r="EG1699" s="210"/>
      <c r="EH1699" s="210"/>
      <c r="EI1699" s="210"/>
      <c r="EJ1699" s="210"/>
      <c r="EK1699" s="210"/>
      <c r="EL1699" s="210"/>
      <c r="EM1699" s="210"/>
      <c r="EN1699" s="210"/>
      <c r="EO1699" s="210"/>
      <c r="EP1699" s="210"/>
      <c r="EQ1699" s="210"/>
      <c r="ER1699" s="210"/>
      <c r="ES1699" s="210"/>
      <c r="ET1699" s="210"/>
      <c r="EU1699" s="210"/>
    </row>
    <row r="1700" spans="1:151" ht="13">
      <c r="A1700" s="210"/>
      <c r="B1700" s="210"/>
      <c r="C1700" s="210"/>
      <c r="D1700" s="210"/>
      <c r="E1700" s="210"/>
      <c r="F1700" s="210"/>
      <c r="G1700" s="210"/>
      <c r="H1700" s="298"/>
      <c r="I1700" s="298"/>
      <c r="J1700" s="298"/>
      <c r="K1700" s="298"/>
      <c r="L1700" s="298"/>
      <c r="M1700" s="298"/>
      <c r="N1700" s="298"/>
      <c r="O1700" s="210"/>
      <c r="P1700" s="210"/>
      <c r="Q1700" s="211"/>
      <c r="R1700" s="210"/>
      <c r="S1700" s="210"/>
      <c r="T1700" s="210"/>
      <c r="U1700" s="210"/>
      <c r="V1700" s="210"/>
      <c r="W1700" s="210"/>
      <c r="X1700" s="192" t="s">
        <v>173</v>
      </c>
      <c r="Y1700" s="192" t="s">
        <v>567</v>
      </c>
      <c r="Z1700" s="167" t="str">
        <f>'Reviewer 2'!$AB$330</f>
        <v>NR</v>
      </c>
      <c r="AA1700" s="210"/>
      <c r="AB1700" s="210"/>
      <c r="AC1700" s="210"/>
      <c r="AD1700" s="210"/>
      <c r="AE1700" s="210"/>
      <c r="AF1700" s="210"/>
      <c r="AG1700" s="217"/>
      <c r="AH1700" s="217"/>
      <c r="AI1700" s="210"/>
      <c r="AJ1700" s="210"/>
      <c r="AK1700" s="210"/>
      <c r="AL1700" s="210"/>
      <c r="AM1700" s="210"/>
      <c r="AN1700" s="210"/>
      <c r="AO1700" s="210"/>
      <c r="AP1700" s="210"/>
      <c r="AQ1700" s="210"/>
      <c r="AR1700" s="210"/>
      <c r="AS1700" s="210"/>
      <c r="AT1700" s="210"/>
      <c r="AU1700" s="210"/>
      <c r="AV1700" s="210"/>
      <c r="AW1700" s="210"/>
      <c r="AX1700" s="210"/>
      <c r="AY1700" s="210"/>
      <c r="AZ1700" s="210"/>
      <c r="BA1700" s="210"/>
      <c r="BB1700" s="210"/>
      <c r="BC1700" s="210"/>
      <c r="BD1700" s="210"/>
      <c r="BE1700" s="210"/>
      <c r="BF1700" s="210"/>
      <c r="BG1700" s="210"/>
      <c r="BH1700" s="210"/>
      <c r="BI1700" s="210"/>
      <c r="BJ1700" s="210"/>
      <c r="BK1700" s="210"/>
      <c r="BL1700" s="210"/>
      <c r="BM1700" s="210"/>
      <c r="BN1700" s="210"/>
      <c r="BO1700" s="210"/>
      <c r="BP1700" s="210"/>
      <c r="BQ1700" s="210"/>
      <c r="BR1700" s="210"/>
      <c r="BS1700" s="210"/>
      <c r="BT1700" s="210"/>
      <c r="BU1700" s="210"/>
      <c r="BV1700" s="210"/>
      <c r="BW1700" s="210"/>
      <c r="BX1700" s="210"/>
      <c r="BY1700" s="210"/>
      <c r="BZ1700" s="210"/>
      <c r="CA1700" s="210"/>
      <c r="CB1700" s="210"/>
      <c r="CC1700" s="210"/>
      <c r="CD1700" s="210"/>
      <c r="CE1700" s="210"/>
      <c r="CF1700" s="210"/>
      <c r="CG1700" s="210"/>
      <c r="CH1700" s="210"/>
      <c r="CI1700" s="210"/>
      <c r="CJ1700" s="210"/>
      <c r="CK1700" s="210"/>
      <c r="CL1700" s="210"/>
      <c r="CM1700" s="210"/>
      <c r="CN1700" s="210"/>
      <c r="CO1700" s="210"/>
      <c r="CP1700" s="210"/>
      <c r="CQ1700" s="210"/>
      <c r="CR1700" s="210"/>
      <c r="CS1700" s="210"/>
      <c r="CT1700" s="210"/>
      <c r="CU1700" s="210"/>
      <c r="CV1700" s="210"/>
      <c r="CW1700" s="210"/>
      <c r="CX1700" s="210"/>
      <c r="CY1700" s="210"/>
      <c r="CZ1700" s="210"/>
      <c r="DA1700" s="210"/>
      <c r="DB1700" s="210"/>
      <c r="DC1700" s="210"/>
      <c r="DD1700" s="210"/>
      <c r="DE1700" s="210"/>
      <c r="DF1700" s="210"/>
      <c r="DG1700" s="210"/>
      <c r="DH1700" s="210"/>
      <c r="DI1700" s="210"/>
      <c r="DJ1700" s="210"/>
      <c r="DK1700" s="210"/>
      <c r="DL1700" s="210"/>
      <c r="DM1700" s="210"/>
      <c r="DN1700" s="210"/>
      <c r="DO1700" s="210"/>
      <c r="DP1700" s="210"/>
      <c r="DQ1700" s="210"/>
      <c r="DR1700" s="210"/>
      <c r="DS1700" s="210"/>
      <c r="DT1700" s="210"/>
      <c r="DU1700" s="210"/>
      <c r="DV1700" s="210"/>
      <c r="DW1700" s="210"/>
      <c r="DX1700" s="210"/>
      <c r="DY1700" s="210"/>
      <c r="DZ1700" s="210"/>
      <c r="EA1700" s="210"/>
      <c r="EB1700" s="210"/>
      <c r="EC1700" s="210"/>
      <c r="ED1700" s="210"/>
      <c r="EE1700" s="210"/>
      <c r="EF1700" s="210"/>
      <c r="EG1700" s="210"/>
      <c r="EH1700" s="210"/>
      <c r="EI1700" s="210"/>
      <c r="EJ1700" s="210"/>
      <c r="EK1700" s="210"/>
      <c r="EL1700" s="210"/>
      <c r="EM1700" s="210"/>
      <c r="EN1700" s="210"/>
      <c r="EO1700" s="210"/>
      <c r="EP1700" s="210"/>
      <c r="EQ1700" s="210"/>
      <c r="ER1700" s="210"/>
      <c r="ES1700" s="210"/>
      <c r="ET1700" s="210"/>
      <c r="EU1700" s="210"/>
    </row>
    <row r="1701" spans="1:151" ht="13">
      <c r="A1701" s="210"/>
      <c r="B1701" s="210"/>
      <c r="C1701" s="210"/>
      <c r="D1701" s="210"/>
      <c r="E1701" s="210"/>
      <c r="F1701" s="210"/>
      <c r="G1701" s="210"/>
      <c r="H1701" s="298"/>
      <c r="I1701" s="298"/>
      <c r="J1701" s="298"/>
      <c r="K1701" s="298"/>
      <c r="L1701" s="298"/>
      <c r="M1701" s="298"/>
      <c r="N1701" s="298"/>
      <c r="O1701" s="210"/>
      <c r="P1701" s="210"/>
      <c r="Q1701" s="211"/>
      <c r="R1701" s="210"/>
      <c r="S1701" s="210"/>
      <c r="T1701" s="210"/>
      <c r="U1701" s="210"/>
      <c r="V1701" s="210"/>
      <c r="W1701" s="210"/>
      <c r="X1701" s="192" t="s">
        <v>173</v>
      </c>
      <c r="Y1701" s="192" t="s">
        <v>568</v>
      </c>
      <c r="Z1701" s="167" t="str">
        <f>'Reviewer 2'!$AB$331</f>
        <v>NR</v>
      </c>
      <c r="AA1701" s="210"/>
      <c r="AB1701" s="210"/>
      <c r="AC1701" s="210"/>
      <c r="AD1701" s="210"/>
      <c r="AE1701" s="210"/>
      <c r="AF1701" s="210"/>
      <c r="AG1701" s="217"/>
      <c r="AH1701" s="217"/>
      <c r="AI1701" s="210"/>
      <c r="AJ1701" s="210"/>
      <c r="AK1701" s="210"/>
      <c r="AL1701" s="210"/>
      <c r="AM1701" s="210"/>
      <c r="AN1701" s="210"/>
      <c r="AO1701" s="210"/>
      <c r="AP1701" s="210"/>
      <c r="AQ1701" s="210"/>
      <c r="AR1701" s="210"/>
      <c r="AS1701" s="210"/>
      <c r="AT1701" s="210"/>
      <c r="AU1701" s="210"/>
      <c r="AV1701" s="210"/>
      <c r="AW1701" s="210"/>
      <c r="AX1701" s="210"/>
      <c r="AY1701" s="210"/>
      <c r="AZ1701" s="210"/>
      <c r="BA1701" s="210"/>
      <c r="BB1701" s="210"/>
      <c r="BC1701" s="210"/>
      <c r="BD1701" s="210"/>
      <c r="BE1701" s="210"/>
      <c r="BF1701" s="210"/>
      <c r="BG1701" s="210"/>
      <c r="BH1701" s="210"/>
      <c r="BI1701" s="210"/>
      <c r="BJ1701" s="210"/>
      <c r="BK1701" s="210"/>
      <c r="BL1701" s="210"/>
      <c r="BM1701" s="210"/>
      <c r="BN1701" s="210"/>
      <c r="BO1701" s="210"/>
      <c r="BP1701" s="210"/>
      <c r="BQ1701" s="210"/>
      <c r="BR1701" s="210"/>
      <c r="BS1701" s="210"/>
      <c r="BT1701" s="210"/>
      <c r="BU1701" s="210"/>
      <c r="BV1701" s="210"/>
      <c r="BW1701" s="210"/>
      <c r="BX1701" s="210"/>
      <c r="BY1701" s="210"/>
      <c r="BZ1701" s="210"/>
      <c r="CA1701" s="210"/>
      <c r="CB1701" s="210"/>
      <c r="CC1701" s="210"/>
      <c r="CD1701" s="210"/>
      <c r="CE1701" s="210"/>
      <c r="CF1701" s="210"/>
      <c r="CG1701" s="210"/>
      <c r="CH1701" s="210"/>
      <c r="CI1701" s="210"/>
      <c r="CJ1701" s="210"/>
      <c r="CK1701" s="210"/>
      <c r="CL1701" s="210"/>
      <c r="CM1701" s="210"/>
      <c r="CN1701" s="210"/>
      <c r="CO1701" s="210"/>
      <c r="CP1701" s="210"/>
      <c r="CQ1701" s="210"/>
      <c r="CR1701" s="210"/>
      <c r="CS1701" s="210"/>
      <c r="CT1701" s="210"/>
      <c r="CU1701" s="210"/>
      <c r="CV1701" s="210"/>
      <c r="CW1701" s="210"/>
      <c r="CX1701" s="210"/>
      <c r="CY1701" s="210"/>
      <c r="CZ1701" s="210"/>
      <c r="DA1701" s="210"/>
      <c r="DB1701" s="210"/>
      <c r="DC1701" s="210"/>
      <c r="DD1701" s="210"/>
      <c r="DE1701" s="210"/>
      <c r="DF1701" s="210"/>
      <c r="DG1701" s="210"/>
      <c r="DH1701" s="210"/>
      <c r="DI1701" s="210"/>
      <c r="DJ1701" s="210"/>
      <c r="DK1701" s="210"/>
      <c r="DL1701" s="210"/>
      <c r="DM1701" s="210"/>
      <c r="DN1701" s="210"/>
      <c r="DO1701" s="210"/>
      <c r="DP1701" s="210"/>
      <c r="DQ1701" s="210"/>
      <c r="DR1701" s="210"/>
      <c r="DS1701" s="210"/>
      <c r="DT1701" s="210"/>
      <c r="DU1701" s="210"/>
      <c r="DV1701" s="210"/>
      <c r="DW1701" s="210"/>
      <c r="DX1701" s="210"/>
      <c r="DY1701" s="210"/>
      <c r="DZ1701" s="210"/>
      <c r="EA1701" s="210"/>
      <c r="EB1701" s="210"/>
      <c r="EC1701" s="210"/>
      <c r="ED1701" s="210"/>
      <c r="EE1701" s="210"/>
      <c r="EF1701" s="210"/>
      <c r="EG1701" s="210"/>
      <c r="EH1701" s="210"/>
      <c r="EI1701" s="210"/>
      <c r="EJ1701" s="210"/>
      <c r="EK1701" s="210"/>
      <c r="EL1701" s="210"/>
      <c r="EM1701" s="210"/>
      <c r="EN1701" s="210"/>
      <c r="EO1701" s="210"/>
      <c r="EP1701" s="210"/>
      <c r="EQ1701" s="210"/>
      <c r="ER1701" s="210"/>
      <c r="ES1701" s="210"/>
      <c r="ET1701" s="210"/>
      <c r="EU1701" s="210"/>
    </row>
    <row r="1702" spans="1:151" ht="13">
      <c r="A1702" s="210"/>
      <c r="B1702" s="210"/>
      <c r="C1702" s="210"/>
      <c r="D1702" s="210"/>
      <c r="E1702" s="210"/>
      <c r="F1702" s="210"/>
      <c r="G1702" s="210"/>
      <c r="H1702" s="298"/>
      <c r="I1702" s="298"/>
      <c r="J1702" s="298"/>
      <c r="K1702" s="298"/>
      <c r="L1702" s="298"/>
      <c r="M1702" s="298"/>
      <c r="N1702" s="298"/>
      <c r="O1702" s="210"/>
      <c r="P1702" s="210"/>
      <c r="Q1702" s="211"/>
      <c r="R1702" s="210"/>
      <c r="S1702" s="210"/>
      <c r="T1702" s="210"/>
      <c r="U1702" s="210"/>
      <c r="V1702" s="210"/>
      <c r="W1702" s="210"/>
      <c r="X1702" s="192" t="s">
        <v>173</v>
      </c>
      <c r="Y1702" s="192" t="s">
        <v>569</v>
      </c>
      <c r="Z1702" s="167" t="str">
        <f>'Reviewer 2'!$AB$332</f>
        <v>NR</v>
      </c>
      <c r="AA1702" s="210"/>
      <c r="AB1702" s="210"/>
      <c r="AC1702" s="210"/>
      <c r="AD1702" s="210"/>
      <c r="AE1702" s="210"/>
      <c r="AF1702" s="210"/>
      <c r="AG1702" s="217"/>
      <c r="AH1702" s="217"/>
      <c r="AI1702" s="210"/>
      <c r="AJ1702" s="210"/>
      <c r="AK1702" s="210"/>
      <c r="AL1702" s="210"/>
      <c r="AM1702" s="210"/>
      <c r="AN1702" s="210"/>
      <c r="AO1702" s="210"/>
      <c r="AP1702" s="210"/>
      <c r="AQ1702" s="210"/>
      <c r="AR1702" s="210"/>
      <c r="AS1702" s="210"/>
      <c r="AT1702" s="210"/>
      <c r="AU1702" s="210"/>
      <c r="AV1702" s="210"/>
      <c r="AW1702" s="210"/>
      <c r="AX1702" s="210"/>
      <c r="AY1702" s="210"/>
      <c r="AZ1702" s="210"/>
      <c r="BA1702" s="210"/>
      <c r="BB1702" s="210"/>
      <c r="BC1702" s="210"/>
      <c r="BD1702" s="210"/>
      <c r="BE1702" s="210"/>
      <c r="BF1702" s="210"/>
      <c r="BG1702" s="210"/>
      <c r="BH1702" s="210"/>
      <c r="BI1702" s="210"/>
      <c r="BJ1702" s="210"/>
      <c r="BK1702" s="210"/>
      <c r="BL1702" s="210"/>
      <c r="BM1702" s="210"/>
      <c r="BN1702" s="210"/>
      <c r="BO1702" s="210"/>
      <c r="BP1702" s="210"/>
      <c r="BQ1702" s="210"/>
      <c r="BR1702" s="210"/>
      <c r="BS1702" s="210"/>
      <c r="BT1702" s="210"/>
      <c r="BU1702" s="210"/>
      <c r="BV1702" s="210"/>
      <c r="BW1702" s="210"/>
      <c r="BX1702" s="210"/>
      <c r="BY1702" s="210"/>
      <c r="BZ1702" s="210"/>
      <c r="CA1702" s="210"/>
      <c r="CB1702" s="210"/>
      <c r="CC1702" s="210"/>
      <c r="CD1702" s="210"/>
      <c r="CE1702" s="210"/>
      <c r="CF1702" s="210"/>
      <c r="CG1702" s="210"/>
      <c r="CH1702" s="210"/>
      <c r="CI1702" s="210"/>
      <c r="CJ1702" s="210"/>
      <c r="CK1702" s="210"/>
      <c r="CL1702" s="210"/>
      <c r="CM1702" s="210"/>
      <c r="CN1702" s="210"/>
      <c r="CO1702" s="210"/>
      <c r="CP1702" s="210"/>
      <c r="CQ1702" s="210"/>
      <c r="CR1702" s="210"/>
      <c r="CS1702" s="210"/>
      <c r="CT1702" s="210"/>
      <c r="CU1702" s="210"/>
      <c r="CV1702" s="210"/>
      <c r="CW1702" s="210"/>
      <c r="CX1702" s="210"/>
      <c r="CY1702" s="210"/>
      <c r="CZ1702" s="210"/>
      <c r="DA1702" s="210"/>
      <c r="DB1702" s="210"/>
      <c r="DC1702" s="210"/>
      <c r="DD1702" s="210"/>
      <c r="DE1702" s="210"/>
      <c r="DF1702" s="210"/>
      <c r="DG1702" s="210"/>
      <c r="DH1702" s="210"/>
      <c r="DI1702" s="210"/>
      <c r="DJ1702" s="210"/>
      <c r="DK1702" s="210"/>
      <c r="DL1702" s="210"/>
      <c r="DM1702" s="210"/>
      <c r="DN1702" s="210"/>
      <c r="DO1702" s="210"/>
      <c r="DP1702" s="210"/>
      <c r="DQ1702" s="210"/>
      <c r="DR1702" s="210"/>
      <c r="DS1702" s="210"/>
      <c r="DT1702" s="210"/>
      <c r="DU1702" s="210"/>
      <c r="DV1702" s="210"/>
      <c r="DW1702" s="210"/>
      <c r="DX1702" s="210"/>
      <c r="DY1702" s="210"/>
      <c r="DZ1702" s="210"/>
      <c r="EA1702" s="210"/>
      <c r="EB1702" s="210"/>
      <c r="EC1702" s="210"/>
      <c r="ED1702" s="210"/>
      <c r="EE1702" s="210"/>
      <c r="EF1702" s="210"/>
      <c r="EG1702" s="210"/>
      <c r="EH1702" s="210"/>
      <c r="EI1702" s="210"/>
      <c r="EJ1702" s="210"/>
      <c r="EK1702" s="210"/>
      <c r="EL1702" s="210"/>
      <c r="EM1702" s="210"/>
      <c r="EN1702" s="210"/>
      <c r="EO1702" s="210"/>
      <c r="EP1702" s="210"/>
      <c r="EQ1702" s="210"/>
      <c r="ER1702" s="210"/>
      <c r="ES1702" s="210"/>
      <c r="ET1702" s="210"/>
      <c r="EU1702" s="210"/>
    </row>
    <row r="1703" spans="1:151" ht="13">
      <c r="A1703" s="210"/>
      <c r="B1703" s="210"/>
      <c r="C1703" s="210"/>
      <c r="D1703" s="210"/>
      <c r="E1703" s="210"/>
      <c r="F1703" s="210"/>
      <c r="G1703" s="210"/>
      <c r="H1703" s="298"/>
      <c r="I1703" s="298"/>
      <c r="J1703" s="298"/>
      <c r="K1703" s="298"/>
      <c r="L1703" s="298"/>
      <c r="M1703" s="298"/>
      <c r="N1703" s="298"/>
      <c r="O1703" s="210"/>
      <c r="P1703" s="210"/>
      <c r="Q1703" s="211"/>
      <c r="R1703" s="210"/>
      <c r="S1703" s="210"/>
      <c r="T1703" s="210"/>
      <c r="U1703" s="210"/>
      <c r="V1703" s="210"/>
      <c r="W1703" s="210"/>
      <c r="X1703" s="192" t="s">
        <v>173</v>
      </c>
      <c r="Y1703" s="192" t="s">
        <v>570</v>
      </c>
      <c r="Z1703" s="167" t="str">
        <f>'Reviewer 2'!$AB$333</f>
        <v>NR</v>
      </c>
      <c r="AA1703" s="210"/>
      <c r="AB1703" s="210"/>
      <c r="AC1703" s="210"/>
      <c r="AD1703" s="210"/>
      <c r="AE1703" s="210"/>
      <c r="AF1703" s="210"/>
      <c r="AG1703" s="217"/>
      <c r="AH1703" s="217"/>
      <c r="AI1703" s="210"/>
      <c r="AJ1703" s="210"/>
      <c r="AK1703" s="210"/>
      <c r="AL1703" s="210"/>
      <c r="AM1703" s="210"/>
      <c r="AN1703" s="210"/>
      <c r="AO1703" s="210"/>
      <c r="AP1703" s="210"/>
      <c r="AQ1703" s="210"/>
      <c r="AR1703" s="210"/>
      <c r="AS1703" s="210"/>
      <c r="AT1703" s="210"/>
      <c r="AU1703" s="210"/>
      <c r="AV1703" s="210"/>
      <c r="AW1703" s="210"/>
      <c r="AX1703" s="210"/>
      <c r="AY1703" s="210"/>
      <c r="AZ1703" s="210"/>
      <c r="BA1703" s="210"/>
      <c r="BB1703" s="210"/>
      <c r="BC1703" s="210"/>
      <c r="BD1703" s="210"/>
      <c r="BE1703" s="210"/>
      <c r="BF1703" s="210"/>
      <c r="BG1703" s="210"/>
      <c r="BH1703" s="210"/>
      <c r="BI1703" s="210"/>
      <c r="BJ1703" s="210"/>
      <c r="BK1703" s="210"/>
      <c r="BL1703" s="210"/>
      <c r="BM1703" s="210"/>
      <c r="BN1703" s="210"/>
      <c r="BO1703" s="210"/>
      <c r="BP1703" s="210"/>
      <c r="BQ1703" s="210"/>
      <c r="BR1703" s="210"/>
      <c r="BS1703" s="210"/>
      <c r="BT1703" s="210"/>
      <c r="BU1703" s="210"/>
      <c r="BV1703" s="210"/>
      <c r="BW1703" s="210"/>
      <c r="BX1703" s="210"/>
      <c r="BY1703" s="210"/>
      <c r="BZ1703" s="210"/>
      <c r="CA1703" s="210"/>
      <c r="CB1703" s="210"/>
      <c r="CC1703" s="210"/>
      <c r="CD1703" s="210"/>
      <c r="CE1703" s="210"/>
      <c r="CF1703" s="210"/>
      <c r="CG1703" s="210"/>
      <c r="CH1703" s="210"/>
      <c r="CI1703" s="210"/>
      <c r="CJ1703" s="210"/>
      <c r="CK1703" s="210"/>
      <c r="CL1703" s="210"/>
      <c r="CM1703" s="210"/>
      <c r="CN1703" s="210"/>
      <c r="CO1703" s="210"/>
      <c r="CP1703" s="210"/>
      <c r="CQ1703" s="210"/>
      <c r="CR1703" s="210"/>
      <c r="CS1703" s="210"/>
      <c r="CT1703" s="210"/>
      <c r="CU1703" s="210"/>
      <c r="CV1703" s="210"/>
      <c r="CW1703" s="210"/>
      <c r="CX1703" s="210"/>
      <c r="CY1703" s="210"/>
      <c r="CZ1703" s="210"/>
      <c r="DA1703" s="210"/>
      <c r="DB1703" s="210"/>
      <c r="DC1703" s="210"/>
      <c r="DD1703" s="210"/>
      <c r="DE1703" s="210"/>
      <c r="DF1703" s="210"/>
      <c r="DG1703" s="210"/>
      <c r="DH1703" s="210"/>
      <c r="DI1703" s="210"/>
      <c r="DJ1703" s="210"/>
      <c r="DK1703" s="210"/>
      <c r="DL1703" s="210"/>
      <c r="DM1703" s="210"/>
      <c r="DN1703" s="210"/>
      <c r="DO1703" s="210"/>
      <c r="DP1703" s="210"/>
      <c r="DQ1703" s="210"/>
      <c r="DR1703" s="210"/>
      <c r="DS1703" s="210"/>
      <c r="DT1703" s="210"/>
      <c r="DU1703" s="210"/>
      <c r="DV1703" s="210"/>
      <c r="DW1703" s="210"/>
      <c r="DX1703" s="210"/>
      <c r="DY1703" s="210"/>
      <c r="DZ1703" s="210"/>
      <c r="EA1703" s="210"/>
      <c r="EB1703" s="210"/>
      <c r="EC1703" s="210"/>
      <c r="ED1703" s="210"/>
      <c r="EE1703" s="210"/>
      <c r="EF1703" s="210"/>
      <c r="EG1703" s="210"/>
      <c r="EH1703" s="210"/>
      <c r="EI1703" s="210"/>
      <c r="EJ1703" s="210"/>
      <c r="EK1703" s="210"/>
      <c r="EL1703" s="210"/>
      <c r="EM1703" s="210"/>
      <c r="EN1703" s="210"/>
      <c r="EO1703" s="210"/>
      <c r="EP1703" s="210"/>
      <c r="EQ1703" s="210"/>
      <c r="ER1703" s="210"/>
      <c r="ES1703" s="210"/>
      <c r="ET1703" s="210"/>
      <c r="EU1703" s="210"/>
    </row>
    <row r="1704" spans="1:151" ht="13">
      <c r="A1704" s="210"/>
      <c r="B1704" s="210"/>
      <c r="C1704" s="210"/>
      <c r="D1704" s="210"/>
      <c r="E1704" s="210"/>
      <c r="F1704" s="210"/>
      <c r="G1704" s="210"/>
      <c r="H1704" s="298"/>
      <c r="I1704" s="298"/>
      <c r="J1704" s="298"/>
      <c r="K1704" s="298"/>
      <c r="L1704" s="298"/>
      <c r="M1704" s="298"/>
      <c r="N1704" s="298"/>
      <c r="O1704" s="210"/>
      <c r="P1704" s="210"/>
      <c r="Q1704" s="211"/>
      <c r="R1704" s="210"/>
      <c r="S1704" s="210"/>
      <c r="T1704" s="210"/>
      <c r="U1704" s="210"/>
      <c r="V1704" s="210"/>
      <c r="W1704" s="210"/>
      <c r="X1704" s="192" t="s">
        <v>173</v>
      </c>
      <c r="Y1704" s="192" t="s">
        <v>571</v>
      </c>
      <c r="Z1704" s="167" t="str">
        <f>'Reviewer 2'!$AB$334</f>
        <v>NR</v>
      </c>
      <c r="AA1704" s="210"/>
      <c r="AB1704" s="210"/>
      <c r="AC1704" s="210"/>
      <c r="AD1704" s="210"/>
      <c r="AE1704" s="210"/>
      <c r="AF1704" s="210"/>
      <c r="AG1704" s="217"/>
      <c r="AH1704" s="217"/>
      <c r="AI1704" s="210"/>
      <c r="AJ1704" s="210"/>
      <c r="AK1704" s="210"/>
      <c r="AL1704" s="210"/>
      <c r="AM1704" s="210"/>
      <c r="AN1704" s="210"/>
      <c r="AO1704" s="210"/>
      <c r="AP1704" s="210"/>
      <c r="AQ1704" s="210"/>
      <c r="AR1704" s="210"/>
      <c r="AS1704" s="210"/>
      <c r="AT1704" s="210"/>
      <c r="AU1704" s="210"/>
      <c r="AV1704" s="210"/>
      <c r="AW1704" s="210"/>
      <c r="AX1704" s="210"/>
      <c r="AY1704" s="210"/>
      <c r="AZ1704" s="210"/>
      <c r="BA1704" s="210"/>
      <c r="BB1704" s="210"/>
      <c r="BC1704" s="210"/>
      <c r="BD1704" s="210"/>
      <c r="BE1704" s="210"/>
      <c r="BF1704" s="210"/>
      <c r="BG1704" s="210"/>
      <c r="BH1704" s="210"/>
      <c r="BI1704" s="210"/>
      <c r="BJ1704" s="210"/>
      <c r="BK1704" s="210"/>
      <c r="BL1704" s="210"/>
      <c r="BM1704" s="210"/>
      <c r="BN1704" s="210"/>
      <c r="BO1704" s="210"/>
      <c r="BP1704" s="210"/>
      <c r="BQ1704" s="210"/>
      <c r="BR1704" s="210"/>
      <c r="BS1704" s="210"/>
      <c r="BT1704" s="210"/>
      <c r="BU1704" s="210"/>
      <c r="BV1704" s="210"/>
      <c r="BW1704" s="210"/>
      <c r="BX1704" s="210"/>
      <c r="BY1704" s="210"/>
      <c r="BZ1704" s="210"/>
      <c r="CA1704" s="210"/>
      <c r="CB1704" s="210"/>
      <c r="CC1704" s="210"/>
      <c r="CD1704" s="210"/>
      <c r="CE1704" s="210"/>
      <c r="CF1704" s="210"/>
      <c r="CG1704" s="210"/>
      <c r="CH1704" s="210"/>
      <c r="CI1704" s="210"/>
      <c r="CJ1704" s="210"/>
      <c r="CK1704" s="210"/>
      <c r="CL1704" s="210"/>
      <c r="CM1704" s="210"/>
      <c r="CN1704" s="210"/>
      <c r="CO1704" s="210"/>
      <c r="CP1704" s="210"/>
      <c r="CQ1704" s="210"/>
      <c r="CR1704" s="210"/>
      <c r="CS1704" s="210"/>
      <c r="CT1704" s="210"/>
      <c r="CU1704" s="210"/>
      <c r="CV1704" s="210"/>
      <c r="CW1704" s="210"/>
      <c r="CX1704" s="210"/>
      <c r="CY1704" s="210"/>
      <c r="CZ1704" s="210"/>
      <c r="DA1704" s="210"/>
      <c r="DB1704" s="210"/>
      <c r="DC1704" s="210"/>
      <c r="DD1704" s="210"/>
      <c r="DE1704" s="210"/>
      <c r="DF1704" s="210"/>
      <c r="DG1704" s="210"/>
      <c r="DH1704" s="210"/>
      <c r="DI1704" s="210"/>
      <c r="DJ1704" s="210"/>
      <c r="DK1704" s="210"/>
      <c r="DL1704" s="210"/>
      <c r="DM1704" s="210"/>
      <c r="DN1704" s="210"/>
      <c r="DO1704" s="210"/>
      <c r="DP1704" s="210"/>
      <c r="DQ1704" s="210"/>
      <c r="DR1704" s="210"/>
      <c r="DS1704" s="210"/>
      <c r="DT1704" s="210"/>
      <c r="DU1704" s="210"/>
      <c r="DV1704" s="210"/>
      <c r="DW1704" s="210"/>
      <c r="DX1704" s="210"/>
      <c r="DY1704" s="210"/>
      <c r="DZ1704" s="210"/>
      <c r="EA1704" s="210"/>
      <c r="EB1704" s="210"/>
      <c r="EC1704" s="210"/>
      <c r="ED1704" s="210"/>
      <c r="EE1704" s="210"/>
      <c r="EF1704" s="210"/>
      <c r="EG1704" s="210"/>
      <c r="EH1704" s="210"/>
      <c r="EI1704" s="210"/>
      <c r="EJ1704" s="210"/>
      <c r="EK1704" s="210"/>
      <c r="EL1704" s="210"/>
      <c r="EM1704" s="210"/>
      <c r="EN1704" s="210"/>
      <c r="EO1704" s="210"/>
      <c r="EP1704" s="210"/>
      <c r="EQ1704" s="210"/>
      <c r="ER1704" s="210"/>
      <c r="ES1704" s="210"/>
      <c r="ET1704" s="210"/>
      <c r="EU1704" s="210"/>
    </row>
    <row r="1705" spans="1:151" ht="13">
      <c r="A1705" s="210"/>
      <c r="B1705" s="210"/>
      <c r="C1705" s="210"/>
      <c r="D1705" s="210"/>
      <c r="E1705" s="210"/>
      <c r="F1705" s="210"/>
      <c r="G1705" s="210"/>
      <c r="H1705" s="298"/>
      <c r="I1705" s="298"/>
      <c r="J1705" s="298"/>
      <c r="K1705" s="298"/>
      <c r="L1705" s="298"/>
      <c r="M1705" s="298"/>
      <c r="N1705" s="298"/>
      <c r="O1705" s="210"/>
      <c r="P1705" s="210"/>
      <c r="Q1705" s="211"/>
      <c r="R1705" s="210"/>
      <c r="S1705" s="210"/>
      <c r="T1705" s="210"/>
      <c r="U1705" s="210"/>
      <c r="V1705" s="210"/>
      <c r="W1705" s="210"/>
      <c r="X1705" s="192" t="s">
        <v>173</v>
      </c>
      <c r="Y1705" s="192" t="s">
        <v>572</v>
      </c>
      <c r="Z1705" s="167" t="str">
        <f>'Reviewer 2'!$AB$335</f>
        <v>NR</v>
      </c>
      <c r="AA1705" s="210"/>
      <c r="AB1705" s="210"/>
      <c r="AC1705" s="210"/>
      <c r="AD1705" s="210"/>
      <c r="AE1705" s="210"/>
      <c r="AF1705" s="210"/>
      <c r="AG1705" s="217"/>
      <c r="AH1705" s="217"/>
      <c r="AI1705" s="210"/>
      <c r="AJ1705" s="210"/>
      <c r="AK1705" s="210"/>
      <c r="AL1705" s="210"/>
      <c r="AM1705" s="210"/>
      <c r="AN1705" s="210"/>
      <c r="AO1705" s="210"/>
      <c r="AP1705" s="210"/>
      <c r="AQ1705" s="210"/>
      <c r="AR1705" s="210"/>
      <c r="AS1705" s="210"/>
      <c r="AT1705" s="210"/>
      <c r="AU1705" s="210"/>
      <c r="AV1705" s="210"/>
      <c r="AW1705" s="210"/>
      <c r="AX1705" s="210"/>
      <c r="AY1705" s="210"/>
      <c r="AZ1705" s="210"/>
      <c r="BA1705" s="210"/>
      <c r="BB1705" s="210"/>
      <c r="BC1705" s="210"/>
      <c r="BD1705" s="210"/>
      <c r="BE1705" s="210"/>
      <c r="BF1705" s="210"/>
      <c r="BG1705" s="210"/>
      <c r="BH1705" s="210"/>
      <c r="BI1705" s="210"/>
      <c r="BJ1705" s="210"/>
      <c r="BK1705" s="210"/>
      <c r="BL1705" s="210"/>
      <c r="BM1705" s="210"/>
      <c r="BN1705" s="210"/>
      <c r="BO1705" s="210"/>
      <c r="BP1705" s="210"/>
      <c r="BQ1705" s="210"/>
      <c r="BR1705" s="210"/>
      <c r="BS1705" s="210"/>
      <c r="BT1705" s="210"/>
      <c r="BU1705" s="210"/>
      <c r="BV1705" s="210"/>
      <c r="BW1705" s="210"/>
      <c r="BX1705" s="210"/>
      <c r="BY1705" s="210"/>
      <c r="BZ1705" s="210"/>
      <c r="CA1705" s="210"/>
      <c r="CB1705" s="210"/>
      <c r="CC1705" s="210"/>
      <c r="CD1705" s="210"/>
      <c r="CE1705" s="210"/>
      <c r="CF1705" s="210"/>
      <c r="CG1705" s="210"/>
      <c r="CH1705" s="210"/>
      <c r="CI1705" s="210"/>
      <c r="CJ1705" s="210"/>
      <c r="CK1705" s="210"/>
      <c r="CL1705" s="210"/>
      <c r="CM1705" s="210"/>
      <c r="CN1705" s="210"/>
      <c r="CO1705" s="210"/>
      <c r="CP1705" s="210"/>
      <c r="CQ1705" s="210"/>
      <c r="CR1705" s="210"/>
      <c r="CS1705" s="210"/>
      <c r="CT1705" s="210"/>
      <c r="CU1705" s="210"/>
      <c r="CV1705" s="210"/>
      <c r="CW1705" s="210"/>
      <c r="CX1705" s="210"/>
      <c r="CY1705" s="210"/>
      <c r="CZ1705" s="210"/>
      <c r="DA1705" s="210"/>
      <c r="DB1705" s="210"/>
      <c r="DC1705" s="210"/>
      <c r="DD1705" s="210"/>
      <c r="DE1705" s="210"/>
      <c r="DF1705" s="210"/>
      <c r="DG1705" s="210"/>
      <c r="DH1705" s="210"/>
      <c r="DI1705" s="210"/>
      <c r="DJ1705" s="210"/>
      <c r="DK1705" s="210"/>
      <c r="DL1705" s="210"/>
      <c r="DM1705" s="210"/>
      <c r="DN1705" s="210"/>
      <c r="DO1705" s="210"/>
      <c r="DP1705" s="210"/>
      <c r="DQ1705" s="210"/>
      <c r="DR1705" s="210"/>
      <c r="DS1705" s="210"/>
      <c r="DT1705" s="210"/>
      <c r="DU1705" s="210"/>
      <c r="DV1705" s="210"/>
      <c r="DW1705" s="210"/>
      <c r="DX1705" s="210"/>
      <c r="DY1705" s="210"/>
      <c r="DZ1705" s="210"/>
      <c r="EA1705" s="210"/>
      <c r="EB1705" s="210"/>
      <c r="EC1705" s="210"/>
      <c r="ED1705" s="210"/>
      <c r="EE1705" s="210"/>
      <c r="EF1705" s="210"/>
      <c r="EG1705" s="210"/>
      <c r="EH1705" s="210"/>
      <c r="EI1705" s="210"/>
      <c r="EJ1705" s="210"/>
      <c r="EK1705" s="210"/>
      <c r="EL1705" s="210"/>
      <c r="EM1705" s="210"/>
      <c r="EN1705" s="210"/>
      <c r="EO1705" s="210"/>
      <c r="EP1705" s="210"/>
      <c r="EQ1705" s="210"/>
      <c r="ER1705" s="210"/>
      <c r="ES1705" s="210"/>
      <c r="ET1705" s="210"/>
      <c r="EU1705" s="210"/>
    </row>
    <row r="1706" spans="1:151" ht="13">
      <c r="A1706" s="210"/>
      <c r="B1706" s="210"/>
      <c r="C1706" s="210"/>
      <c r="D1706" s="210"/>
      <c r="E1706" s="210"/>
      <c r="F1706" s="210"/>
      <c r="G1706" s="210"/>
      <c r="H1706" s="298"/>
      <c r="I1706" s="298"/>
      <c r="J1706" s="298"/>
      <c r="K1706" s="298"/>
      <c r="L1706" s="298"/>
      <c r="M1706" s="298"/>
      <c r="N1706" s="298"/>
      <c r="O1706" s="210"/>
      <c r="P1706" s="210"/>
      <c r="Q1706" s="211"/>
      <c r="R1706" s="210"/>
      <c r="S1706" s="210"/>
      <c r="T1706" s="210"/>
      <c r="U1706" s="210"/>
      <c r="V1706" s="210"/>
      <c r="W1706" s="210"/>
      <c r="X1706" s="192" t="s">
        <v>173</v>
      </c>
      <c r="Y1706" s="192" t="s">
        <v>573</v>
      </c>
      <c r="Z1706" s="167" t="str">
        <f>'Reviewer 2'!$AB$336</f>
        <v>NR</v>
      </c>
      <c r="AA1706" s="210"/>
      <c r="AB1706" s="210"/>
      <c r="AC1706" s="210"/>
      <c r="AD1706" s="210"/>
      <c r="AE1706" s="210"/>
      <c r="AF1706" s="210"/>
      <c r="AG1706" s="217"/>
      <c r="AH1706" s="217"/>
      <c r="AI1706" s="210"/>
      <c r="AJ1706" s="210"/>
      <c r="AK1706" s="210"/>
      <c r="AL1706" s="210"/>
      <c r="AM1706" s="210"/>
      <c r="AN1706" s="210"/>
      <c r="AO1706" s="210"/>
      <c r="AP1706" s="210"/>
      <c r="AQ1706" s="210"/>
      <c r="AR1706" s="210"/>
      <c r="AS1706" s="210"/>
      <c r="AT1706" s="210"/>
      <c r="AU1706" s="210"/>
      <c r="AV1706" s="210"/>
      <c r="AW1706" s="210"/>
      <c r="AX1706" s="210"/>
      <c r="AY1706" s="210"/>
      <c r="AZ1706" s="210"/>
      <c r="BA1706" s="210"/>
      <c r="BB1706" s="210"/>
      <c r="BC1706" s="210"/>
      <c r="BD1706" s="210"/>
      <c r="BE1706" s="210"/>
      <c r="BF1706" s="210"/>
      <c r="BG1706" s="210"/>
      <c r="BH1706" s="210"/>
      <c r="BI1706" s="210"/>
      <c r="BJ1706" s="210"/>
      <c r="BK1706" s="210"/>
      <c r="BL1706" s="210"/>
      <c r="BM1706" s="210"/>
      <c r="BN1706" s="210"/>
      <c r="BO1706" s="210"/>
      <c r="BP1706" s="210"/>
      <c r="BQ1706" s="210"/>
      <c r="BR1706" s="210"/>
      <c r="BS1706" s="210"/>
      <c r="BT1706" s="210"/>
      <c r="BU1706" s="210"/>
      <c r="BV1706" s="210"/>
      <c r="BW1706" s="210"/>
      <c r="BX1706" s="210"/>
      <c r="BY1706" s="210"/>
      <c r="BZ1706" s="210"/>
      <c r="CA1706" s="210"/>
      <c r="CB1706" s="210"/>
      <c r="CC1706" s="210"/>
      <c r="CD1706" s="210"/>
      <c r="CE1706" s="210"/>
      <c r="CF1706" s="210"/>
      <c r="CG1706" s="210"/>
      <c r="CH1706" s="210"/>
      <c r="CI1706" s="210"/>
      <c r="CJ1706" s="210"/>
      <c r="CK1706" s="210"/>
      <c r="CL1706" s="210"/>
      <c r="CM1706" s="210"/>
      <c r="CN1706" s="210"/>
      <c r="CO1706" s="210"/>
      <c r="CP1706" s="210"/>
      <c r="CQ1706" s="210"/>
      <c r="CR1706" s="210"/>
      <c r="CS1706" s="210"/>
      <c r="CT1706" s="210"/>
      <c r="CU1706" s="210"/>
      <c r="CV1706" s="210"/>
      <c r="CW1706" s="210"/>
      <c r="CX1706" s="210"/>
      <c r="CY1706" s="210"/>
      <c r="CZ1706" s="210"/>
      <c r="DA1706" s="210"/>
      <c r="DB1706" s="210"/>
      <c r="DC1706" s="210"/>
      <c r="DD1706" s="210"/>
      <c r="DE1706" s="210"/>
      <c r="DF1706" s="210"/>
      <c r="DG1706" s="210"/>
      <c r="DH1706" s="210"/>
      <c r="DI1706" s="210"/>
      <c r="DJ1706" s="210"/>
      <c r="DK1706" s="210"/>
      <c r="DL1706" s="210"/>
      <c r="DM1706" s="210"/>
      <c r="DN1706" s="210"/>
      <c r="DO1706" s="210"/>
      <c r="DP1706" s="210"/>
      <c r="DQ1706" s="210"/>
      <c r="DR1706" s="210"/>
      <c r="DS1706" s="210"/>
      <c r="DT1706" s="210"/>
      <c r="DU1706" s="210"/>
      <c r="DV1706" s="210"/>
      <c r="DW1706" s="210"/>
      <c r="DX1706" s="210"/>
      <c r="DY1706" s="210"/>
      <c r="DZ1706" s="210"/>
      <c r="EA1706" s="210"/>
      <c r="EB1706" s="210"/>
      <c r="EC1706" s="210"/>
      <c r="ED1706" s="210"/>
      <c r="EE1706" s="210"/>
      <c r="EF1706" s="210"/>
      <c r="EG1706" s="210"/>
      <c r="EH1706" s="210"/>
      <c r="EI1706" s="210"/>
      <c r="EJ1706" s="210"/>
      <c r="EK1706" s="210"/>
      <c r="EL1706" s="210"/>
      <c r="EM1706" s="210"/>
      <c r="EN1706" s="210"/>
      <c r="EO1706" s="210"/>
      <c r="EP1706" s="210"/>
      <c r="EQ1706" s="210"/>
      <c r="ER1706" s="210"/>
      <c r="ES1706" s="210"/>
      <c r="ET1706" s="210"/>
      <c r="EU1706" s="210"/>
    </row>
    <row r="1707" spans="1:151" ht="13">
      <c r="A1707" s="210"/>
      <c r="B1707" s="210"/>
      <c r="C1707" s="210"/>
      <c r="D1707" s="210"/>
      <c r="E1707" s="210"/>
      <c r="F1707" s="210"/>
      <c r="G1707" s="210"/>
      <c r="H1707" s="298"/>
      <c r="I1707" s="298"/>
      <c r="J1707" s="298"/>
      <c r="K1707" s="298"/>
      <c r="L1707" s="298"/>
      <c r="M1707" s="298"/>
      <c r="N1707" s="298"/>
      <c r="O1707" s="210"/>
      <c r="P1707" s="210"/>
      <c r="Q1707" s="211"/>
      <c r="R1707" s="210"/>
      <c r="S1707" s="210"/>
      <c r="T1707" s="210"/>
      <c r="U1707" s="210"/>
      <c r="V1707" s="210"/>
      <c r="W1707" s="210"/>
      <c r="X1707" s="192" t="s">
        <v>173</v>
      </c>
      <c r="Y1707" s="192" t="s">
        <v>574</v>
      </c>
      <c r="Z1707" s="167" t="str">
        <f>'Reviewer 2'!$AB$337</f>
        <v>NR</v>
      </c>
      <c r="AA1707" s="210"/>
      <c r="AB1707" s="210"/>
      <c r="AC1707" s="210"/>
      <c r="AD1707" s="210"/>
      <c r="AE1707" s="210"/>
      <c r="AF1707" s="210"/>
      <c r="AG1707" s="217"/>
      <c r="AH1707" s="217"/>
      <c r="AI1707" s="210"/>
      <c r="AJ1707" s="210"/>
      <c r="AK1707" s="210"/>
      <c r="AL1707" s="210"/>
      <c r="AM1707" s="210"/>
      <c r="AN1707" s="210"/>
      <c r="AO1707" s="210"/>
      <c r="AP1707" s="210"/>
      <c r="AQ1707" s="210"/>
      <c r="AR1707" s="210"/>
      <c r="AS1707" s="210"/>
      <c r="AT1707" s="210"/>
      <c r="AU1707" s="210"/>
      <c r="AV1707" s="210"/>
      <c r="AW1707" s="210"/>
      <c r="AX1707" s="210"/>
      <c r="AY1707" s="210"/>
      <c r="AZ1707" s="210"/>
      <c r="BA1707" s="210"/>
      <c r="BB1707" s="210"/>
      <c r="BC1707" s="210"/>
      <c r="BD1707" s="210"/>
      <c r="BE1707" s="210"/>
      <c r="BF1707" s="210"/>
      <c r="BG1707" s="210"/>
      <c r="BH1707" s="210"/>
      <c r="BI1707" s="210"/>
      <c r="BJ1707" s="210"/>
      <c r="BK1707" s="210"/>
      <c r="BL1707" s="210"/>
      <c r="BM1707" s="210"/>
      <c r="BN1707" s="210"/>
      <c r="BO1707" s="210"/>
      <c r="BP1707" s="210"/>
      <c r="BQ1707" s="210"/>
      <c r="BR1707" s="210"/>
      <c r="BS1707" s="210"/>
      <c r="BT1707" s="210"/>
      <c r="BU1707" s="210"/>
      <c r="BV1707" s="210"/>
      <c r="BW1707" s="210"/>
      <c r="BX1707" s="210"/>
      <c r="BY1707" s="210"/>
      <c r="BZ1707" s="210"/>
      <c r="CA1707" s="210"/>
      <c r="CB1707" s="210"/>
      <c r="CC1707" s="210"/>
      <c r="CD1707" s="210"/>
      <c r="CE1707" s="210"/>
      <c r="CF1707" s="210"/>
      <c r="CG1707" s="210"/>
      <c r="CH1707" s="210"/>
      <c r="CI1707" s="210"/>
      <c r="CJ1707" s="210"/>
      <c r="CK1707" s="210"/>
      <c r="CL1707" s="210"/>
      <c r="CM1707" s="210"/>
      <c r="CN1707" s="210"/>
      <c r="CO1707" s="210"/>
      <c r="CP1707" s="210"/>
      <c r="CQ1707" s="210"/>
      <c r="CR1707" s="210"/>
      <c r="CS1707" s="210"/>
      <c r="CT1707" s="210"/>
      <c r="CU1707" s="210"/>
      <c r="CV1707" s="210"/>
      <c r="CW1707" s="210"/>
      <c r="CX1707" s="210"/>
      <c r="CY1707" s="210"/>
      <c r="CZ1707" s="210"/>
      <c r="DA1707" s="210"/>
      <c r="DB1707" s="210"/>
      <c r="DC1707" s="210"/>
      <c r="DD1707" s="210"/>
      <c r="DE1707" s="210"/>
      <c r="DF1707" s="210"/>
      <c r="DG1707" s="210"/>
      <c r="DH1707" s="210"/>
      <c r="DI1707" s="210"/>
      <c r="DJ1707" s="210"/>
      <c r="DK1707" s="210"/>
      <c r="DL1707" s="210"/>
      <c r="DM1707" s="210"/>
      <c r="DN1707" s="210"/>
      <c r="DO1707" s="210"/>
      <c r="DP1707" s="210"/>
      <c r="DQ1707" s="210"/>
      <c r="DR1707" s="210"/>
      <c r="DS1707" s="210"/>
      <c r="DT1707" s="210"/>
      <c r="DU1707" s="210"/>
      <c r="DV1707" s="210"/>
      <c r="DW1707" s="210"/>
      <c r="DX1707" s="210"/>
      <c r="DY1707" s="210"/>
      <c r="DZ1707" s="210"/>
      <c r="EA1707" s="210"/>
      <c r="EB1707" s="210"/>
      <c r="EC1707" s="210"/>
      <c r="ED1707" s="210"/>
      <c r="EE1707" s="210"/>
      <c r="EF1707" s="210"/>
      <c r="EG1707" s="210"/>
      <c r="EH1707" s="210"/>
      <c r="EI1707" s="210"/>
      <c r="EJ1707" s="210"/>
      <c r="EK1707" s="210"/>
      <c r="EL1707" s="210"/>
      <c r="EM1707" s="210"/>
      <c r="EN1707" s="210"/>
      <c r="EO1707" s="210"/>
      <c r="EP1707" s="210"/>
      <c r="EQ1707" s="210"/>
      <c r="ER1707" s="210"/>
      <c r="ES1707" s="210"/>
      <c r="ET1707" s="210"/>
      <c r="EU1707" s="210"/>
    </row>
    <row r="1708" spans="1:151" ht="13">
      <c r="A1708" s="210"/>
      <c r="B1708" s="210"/>
      <c r="C1708" s="210"/>
      <c r="D1708" s="210"/>
      <c r="E1708" s="210"/>
      <c r="F1708" s="210"/>
      <c r="G1708" s="210"/>
      <c r="H1708" s="298"/>
      <c r="I1708" s="298"/>
      <c r="J1708" s="298"/>
      <c r="K1708" s="298"/>
      <c r="L1708" s="298"/>
      <c r="M1708" s="298"/>
      <c r="N1708" s="298"/>
      <c r="O1708" s="210"/>
      <c r="P1708" s="210"/>
      <c r="Q1708" s="211"/>
      <c r="R1708" s="210"/>
      <c r="S1708" s="210"/>
      <c r="T1708" s="210"/>
      <c r="U1708" s="210"/>
      <c r="V1708" s="210"/>
      <c r="W1708" s="210"/>
      <c r="X1708" s="192" t="s">
        <v>173</v>
      </c>
      <c r="Y1708" s="192" t="s">
        <v>575</v>
      </c>
      <c r="Z1708" s="167" t="str">
        <f>'Reviewer 2'!$AB$338</f>
        <v>NR</v>
      </c>
      <c r="AA1708" s="210"/>
      <c r="AB1708" s="210"/>
      <c r="AC1708" s="210"/>
      <c r="AD1708" s="210"/>
      <c r="AE1708" s="210"/>
      <c r="AF1708" s="210"/>
      <c r="AG1708" s="217"/>
      <c r="AH1708" s="217"/>
      <c r="AI1708" s="210"/>
      <c r="AJ1708" s="210"/>
      <c r="AK1708" s="210"/>
      <c r="AL1708" s="210"/>
      <c r="AM1708" s="210"/>
      <c r="AN1708" s="210"/>
      <c r="AO1708" s="210"/>
      <c r="AP1708" s="210"/>
      <c r="AQ1708" s="210"/>
      <c r="AR1708" s="210"/>
      <c r="AS1708" s="210"/>
      <c r="AT1708" s="210"/>
      <c r="AU1708" s="210"/>
      <c r="AV1708" s="210"/>
      <c r="AW1708" s="210"/>
      <c r="AX1708" s="210"/>
      <c r="AY1708" s="210"/>
      <c r="AZ1708" s="210"/>
      <c r="BA1708" s="210"/>
      <c r="BB1708" s="210"/>
      <c r="BC1708" s="210"/>
      <c r="BD1708" s="210"/>
      <c r="BE1708" s="210"/>
      <c r="BF1708" s="210"/>
      <c r="BG1708" s="210"/>
      <c r="BH1708" s="210"/>
      <c r="BI1708" s="210"/>
      <c r="BJ1708" s="210"/>
      <c r="BK1708" s="210"/>
      <c r="BL1708" s="210"/>
      <c r="BM1708" s="210"/>
      <c r="BN1708" s="210"/>
      <c r="BO1708" s="210"/>
      <c r="BP1708" s="210"/>
      <c r="BQ1708" s="210"/>
      <c r="BR1708" s="210"/>
      <c r="BS1708" s="210"/>
      <c r="BT1708" s="210"/>
      <c r="BU1708" s="210"/>
      <c r="BV1708" s="210"/>
      <c r="BW1708" s="210"/>
      <c r="BX1708" s="210"/>
      <c r="BY1708" s="210"/>
      <c r="BZ1708" s="210"/>
      <c r="CA1708" s="210"/>
      <c r="CB1708" s="210"/>
      <c r="CC1708" s="210"/>
      <c r="CD1708" s="210"/>
      <c r="CE1708" s="210"/>
      <c r="CF1708" s="210"/>
      <c r="CG1708" s="210"/>
      <c r="CH1708" s="210"/>
      <c r="CI1708" s="210"/>
      <c r="CJ1708" s="210"/>
      <c r="CK1708" s="210"/>
      <c r="CL1708" s="210"/>
      <c r="CM1708" s="210"/>
      <c r="CN1708" s="210"/>
      <c r="CO1708" s="210"/>
      <c r="CP1708" s="210"/>
      <c r="CQ1708" s="210"/>
      <c r="CR1708" s="210"/>
      <c r="CS1708" s="210"/>
      <c r="CT1708" s="210"/>
      <c r="CU1708" s="210"/>
      <c r="CV1708" s="210"/>
      <c r="CW1708" s="210"/>
      <c r="CX1708" s="210"/>
      <c r="CY1708" s="210"/>
      <c r="CZ1708" s="210"/>
      <c r="DA1708" s="210"/>
      <c r="DB1708" s="210"/>
      <c r="DC1708" s="210"/>
      <c r="DD1708" s="210"/>
      <c r="DE1708" s="210"/>
      <c r="DF1708" s="210"/>
      <c r="DG1708" s="210"/>
      <c r="DH1708" s="210"/>
      <c r="DI1708" s="210"/>
      <c r="DJ1708" s="210"/>
      <c r="DK1708" s="210"/>
      <c r="DL1708" s="210"/>
      <c r="DM1708" s="210"/>
      <c r="DN1708" s="210"/>
      <c r="DO1708" s="210"/>
      <c r="DP1708" s="210"/>
      <c r="DQ1708" s="210"/>
      <c r="DR1708" s="210"/>
      <c r="DS1708" s="210"/>
      <c r="DT1708" s="210"/>
      <c r="DU1708" s="210"/>
      <c r="DV1708" s="210"/>
      <c r="DW1708" s="210"/>
      <c r="DX1708" s="210"/>
      <c r="DY1708" s="210"/>
      <c r="DZ1708" s="210"/>
      <c r="EA1708" s="210"/>
      <c r="EB1708" s="210"/>
      <c r="EC1708" s="210"/>
      <c r="ED1708" s="210"/>
      <c r="EE1708" s="210"/>
      <c r="EF1708" s="210"/>
      <c r="EG1708" s="210"/>
      <c r="EH1708" s="210"/>
      <c r="EI1708" s="210"/>
      <c r="EJ1708" s="210"/>
      <c r="EK1708" s="210"/>
      <c r="EL1708" s="210"/>
      <c r="EM1708" s="210"/>
      <c r="EN1708" s="210"/>
      <c r="EO1708" s="210"/>
      <c r="EP1708" s="210"/>
      <c r="EQ1708" s="210"/>
      <c r="ER1708" s="210"/>
      <c r="ES1708" s="210"/>
      <c r="ET1708" s="210"/>
      <c r="EU1708" s="210"/>
    </row>
    <row r="1709" spans="1:151" ht="13">
      <c r="A1709" s="210"/>
      <c r="B1709" s="210"/>
      <c r="C1709" s="210"/>
      <c r="D1709" s="210"/>
      <c r="E1709" s="210"/>
      <c r="F1709" s="210"/>
      <c r="G1709" s="210"/>
      <c r="H1709" s="298"/>
      <c r="I1709" s="298"/>
      <c r="J1709" s="298"/>
      <c r="K1709" s="298"/>
      <c r="L1709" s="298"/>
      <c r="M1709" s="298"/>
      <c r="N1709" s="298"/>
      <c r="O1709" s="210"/>
      <c r="P1709" s="210"/>
      <c r="Q1709" s="211"/>
      <c r="R1709" s="210"/>
      <c r="S1709" s="210"/>
      <c r="T1709" s="210"/>
      <c r="U1709" s="210"/>
      <c r="V1709" s="210"/>
      <c r="W1709" s="210"/>
      <c r="X1709" s="192" t="s">
        <v>173</v>
      </c>
      <c r="Y1709" s="192" t="s">
        <v>576</v>
      </c>
      <c r="Z1709" s="167" t="str">
        <f>'Reviewer 2'!$AB$339</f>
        <v>NR</v>
      </c>
      <c r="AA1709" s="210"/>
      <c r="AB1709" s="210"/>
      <c r="AC1709" s="210"/>
      <c r="AD1709" s="210"/>
      <c r="AE1709" s="210"/>
      <c r="AF1709" s="210"/>
      <c r="AG1709" s="217"/>
      <c r="AH1709" s="217"/>
      <c r="AI1709" s="210"/>
      <c r="AJ1709" s="210"/>
      <c r="AK1709" s="210"/>
      <c r="AL1709" s="210"/>
      <c r="AM1709" s="210"/>
      <c r="AN1709" s="210"/>
      <c r="AO1709" s="210"/>
      <c r="AP1709" s="210"/>
      <c r="AQ1709" s="210"/>
      <c r="AR1709" s="210"/>
      <c r="AS1709" s="210"/>
      <c r="AT1709" s="210"/>
      <c r="AU1709" s="210"/>
      <c r="AV1709" s="210"/>
      <c r="AW1709" s="210"/>
      <c r="AX1709" s="210"/>
      <c r="AY1709" s="210"/>
      <c r="AZ1709" s="210"/>
      <c r="BA1709" s="210"/>
      <c r="BB1709" s="210"/>
      <c r="BC1709" s="210"/>
      <c r="BD1709" s="210"/>
      <c r="BE1709" s="210"/>
      <c r="BF1709" s="210"/>
      <c r="BG1709" s="210"/>
      <c r="BH1709" s="210"/>
      <c r="BI1709" s="210"/>
      <c r="BJ1709" s="210"/>
      <c r="BK1709" s="210"/>
      <c r="BL1709" s="210"/>
      <c r="BM1709" s="210"/>
      <c r="BN1709" s="210"/>
      <c r="BO1709" s="210"/>
      <c r="BP1709" s="210"/>
      <c r="BQ1709" s="210"/>
      <c r="BR1709" s="210"/>
      <c r="BS1709" s="210"/>
      <c r="BT1709" s="210"/>
      <c r="BU1709" s="210"/>
      <c r="BV1709" s="210"/>
      <c r="BW1709" s="210"/>
      <c r="BX1709" s="210"/>
      <c r="BY1709" s="210"/>
      <c r="BZ1709" s="210"/>
      <c r="CA1709" s="210"/>
      <c r="CB1709" s="210"/>
      <c r="CC1709" s="210"/>
      <c r="CD1709" s="210"/>
      <c r="CE1709" s="210"/>
      <c r="CF1709" s="210"/>
      <c r="CG1709" s="210"/>
      <c r="CH1709" s="210"/>
      <c r="CI1709" s="210"/>
      <c r="CJ1709" s="210"/>
      <c r="CK1709" s="210"/>
      <c r="CL1709" s="210"/>
      <c r="CM1709" s="210"/>
      <c r="CN1709" s="210"/>
      <c r="CO1709" s="210"/>
      <c r="CP1709" s="210"/>
      <c r="CQ1709" s="210"/>
      <c r="CR1709" s="210"/>
      <c r="CS1709" s="210"/>
      <c r="CT1709" s="210"/>
      <c r="CU1709" s="210"/>
      <c r="CV1709" s="210"/>
      <c r="CW1709" s="210"/>
      <c r="CX1709" s="210"/>
      <c r="CY1709" s="210"/>
      <c r="CZ1709" s="210"/>
      <c r="DA1709" s="210"/>
      <c r="DB1709" s="210"/>
      <c r="DC1709" s="210"/>
      <c r="DD1709" s="210"/>
      <c r="DE1709" s="210"/>
      <c r="DF1709" s="210"/>
      <c r="DG1709" s="210"/>
      <c r="DH1709" s="210"/>
      <c r="DI1709" s="210"/>
      <c r="DJ1709" s="210"/>
      <c r="DK1709" s="210"/>
      <c r="DL1709" s="210"/>
      <c r="DM1709" s="210"/>
      <c r="DN1709" s="210"/>
      <c r="DO1709" s="210"/>
      <c r="DP1709" s="210"/>
      <c r="DQ1709" s="210"/>
      <c r="DR1709" s="210"/>
      <c r="DS1709" s="210"/>
      <c r="DT1709" s="210"/>
      <c r="DU1709" s="210"/>
      <c r="DV1709" s="210"/>
      <c r="DW1709" s="210"/>
      <c r="DX1709" s="210"/>
      <c r="DY1709" s="210"/>
      <c r="DZ1709" s="210"/>
      <c r="EA1709" s="210"/>
      <c r="EB1709" s="210"/>
      <c r="EC1709" s="210"/>
      <c r="ED1709" s="210"/>
      <c r="EE1709" s="210"/>
      <c r="EF1709" s="210"/>
      <c r="EG1709" s="210"/>
      <c r="EH1709" s="210"/>
      <c r="EI1709" s="210"/>
      <c r="EJ1709" s="210"/>
      <c r="EK1709" s="210"/>
      <c r="EL1709" s="210"/>
      <c r="EM1709" s="210"/>
      <c r="EN1709" s="210"/>
      <c r="EO1709" s="210"/>
      <c r="EP1709" s="210"/>
      <c r="EQ1709" s="210"/>
      <c r="ER1709" s="210"/>
      <c r="ES1709" s="210"/>
      <c r="ET1709" s="210"/>
      <c r="EU1709" s="210"/>
    </row>
    <row r="1710" spans="1:151" ht="13">
      <c r="A1710" s="210"/>
      <c r="B1710" s="210"/>
      <c r="C1710" s="210"/>
      <c r="D1710" s="210"/>
      <c r="E1710" s="210"/>
      <c r="F1710" s="210"/>
      <c r="G1710" s="210"/>
      <c r="H1710" s="298"/>
      <c r="I1710" s="298"/>
      <c r="J1710" s="298"/>
      <c r="K1710" s="298"/>
      <c r="L1710" s="298"/>
      <c r="M1710" s="298"/>
      <c r="N1710" s="298"/>
      <c r="O1710" s="210"/>
      <c r="P1710" s="210"/>
      <c r="Q1710" s="211"/>
      <c r="R1710" s="210"/>
      <c r="S1710" s="210"/>
      <c r="T1710" s="210"/>
      <c r="U1710" s="210"/>
      <c r="V1710" s="210"/>
      <c r="W1710" s="210"/>
      <c r="X1710" s="192" t="s">
        <v>173</v>
      </c>
      <c r="Y1710" s="192" t="s">
        <v>577</v>
      </c>
      <c r="Z1710" s="167" t="str">
        <f>'Reviewer 2'!$AB$340</f>
        <v>NR</v>
      </c>
      <c r="AA1710" s="210"/>
      <c r="AB1710" s="210"/>
      <c r="AC1710" s="210"/>
      <c r="AD1710" s="210"/>
      <c r="AE1710" s="210"/>
      <c r="AF1710" s="210"/>
      <c r="AG1710" s="217"/>
      <c r="AH1710" s="217"/>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c r="BI1710" s="210"/>
      <c r="BJ1710" s="210"/>
      <c r="BK1710" s="210"/>
      <c r="BL1710" s="210"/>
      <c r="BM1710" s="210"/>
      <c r="BN1710" s="210"/>
      <c r="BO1710" s="210"/>
      <c r="BP1710" s="210"/>
      <c r="BQ1710" s="210"/>
      <c r="BR1710" s="210"/>
      <c r="BS1710" s="210"/>
      <c r="BT1710" s="210"/>
      <c r="BU1710" s="210"/>
      <c r="BV1710" s="210"/>
      <c r="BW1710" s="210"/>
      <c r="BX1710" s="210"/>
      <c r="BY1710" s="210"/>
      <c r="BZ1710" s="210"/>
      <c r="CA1710" s="210"/>
      <c r="CB1710" s="210"/>
      <c r="CC1710" s="210"/>
      <c r="CD1710" s="210"/>
      <c r="CE1710" s="210"/>
      <c r="CF1710" s="210"/>
      <c r="CG1710" s="210"/>
      <c r="CH1710" s="210"/>
      <c r="CI1710" s="210"/>
      <c r="CJ1710" s="210"/>
      <c r="CK1710" s="210"/>
      <c r="CL1710" s="210"/>
      <c r="CM1710" s="210"/>
      <c r="CN1710" s="210"/>
      <c r="CO1710" s="210"/>
      <c r="CP1710" s="210"/>
      <c r="CQ1710" s="210"/>
      <c r="CR1710" s="210"/>
      <c r="CS1710" s="210"/>
      <c r="CT1710" s="210"/>
      <c r="CU1710" s="210"/>
      <c r="CV1710" s="210"/>
      <c r="CW1710" s="210"/>
      <c r="CX1710" s="210"/>
      <c r="CY1710" s="210"/>
      <c r="CZ1710" s="210"/>
      <c r="DA1710" s="210"/>
      <c r="DB1710" s="210"/>
      <c r="DC1710" s="210"/>
      <c r="DD1710" s="210"/>
      <c r="DE1710" s="210"/>
      <c r="DF1710" s="210"/>
      <c r="DG1710" s="210"/>
      <c r="DH1710" s="210"/>
      <c r="DI1710" s="210"/>
      <c r="DJ1710" s="210"/>
      <c r="DK1710" s="210"/>
      <c r="DL1710" s="210"/>
      <c r="DM1710" s="210"/>
      <c r="DN1710" s="210"/>
      <c r="DO1710" s="210"/>
      <c r="DP1710" s="210"/>
      <c r="DQ1710" s="210"/>
      <c r="DR1710" s="210"/>
      <c r="DS1710" s="210"/>
      <c r="DT1710" s="210"/>
      <c r="DU1710" s="210"/>
      <c r="DV1710" s="210"/>
      <c r="DW1710" s="210"/>
      <c r="DX1710" s="210"/>
      <c r="DY1710" s="210"/>
      <c r="DZ1710" s="210"/>
      <c r="EA1710" s="210"/>
      <c r="EB1710" s="210"/>
      <c r="EC1710" s="210"/>
      <c r="ED1710" s="210"/>
      <c r="EE1710" s="210"/>
      <c r="EF1710" s="210"/>
      <c r="EG1710" s="210"/>
      <c r="EH1710" s="210"/>
      <c r="EI1710" s="210"/>
      <c r="EJ1710" s="210"/>
      <c r="EK1710" s="210"/>
      <c r="EL1710" s="210"/>
      <c r="EM1710" s="210"/>
      <c r="EN1710" s="210"/>
      <c r="EO1710" s="210"/>
      <c r="EP1710" s="210"/>
      <c r="EQ1710" s="210"/>
      <c r="ER1710" s="210"/>
      <c r="ES1710" s="210"/>
      <c r="ET1710" s="210"/>
      <c r="EU1710" s="210"/>
    </row>
    <row r="1711" spans="1:151" ht="13">
      <c r="A1711" s="210"/>
      <c r="B1711" s="210"/>
      <c r="C1711" s="210"/>
      <c r="D1711" s="210"/>
      <c r="E1711" s="210"/>
      <c r="F1711" s="210"/>
      <c r="G1711" s="210"/>
      <c r="H1711" s="298"/>
      <c r="I1711" s="298"/>
      <c r="J1711" s="298"/>
      <c r="K1711" s="298"/>
      <c r="L1711" s="298"/>
      <c r="M1711" s="298"/>
      <c r="N1711" s="298"/>
      <c r="O1711" s="210"/>
      <c r="P1711" s="210"/>
      <c r="Q1711" s="211"/>
      <c r="R1711" s="210"/>
      <c r="S1711" s="210"/>
      <c r="T1711" s="210"/>
      <c r="U1711" s="210"/>
      <c r="V1711" s="210"/>
      <c r="W1711" s="210"/>
      <c r="X1711" s="192" t="s">
        <v>173</v>
      </c>
      <c r="Y1711" s="192" t="s">
        <v>578</v>
      </c>
      <c r="Z1711" s="167" t="str">
        <f>'Reviewer 2'!$AB$341</f>
        <v>NR</v>
      </c>
      <c r="AA1711" s="210"/>
      <c r="AB1711" s="210"/>
      <c r="AC1711" s="210"/>
      <c r="AD1711" s="210"/>
      <c r="AE1711" s="210"/>
      <c r="AF1711" s="210"/>
      <c r="AG1711" s="217"/>
      <c r="AH1711" s="217"/>
      <c r="AI1711" s="210"/>
      <c r="AJ1711" s="210"/>
      <c r="AK1711" s="210"/>
      <c r="AL1711" s="210"/>
      <c r="AM1711" s="210"/>
      <c r="AN1711" s="210"/>
      <c r="AO1711" s="210"/>
      <c r="AP1711" s="210"/>
      <c r="AQ1711" s="210"/>
      <c r="AR1711" s="210"/>
      <c r="AS1711" s="210"/>
      <c r="AT1711" s="210"/>
      <c r="AU1711" s="210"/>
      <c r="AV1711" s="210"/>
      <c r="AW1711" s="210"/>
      <c r="AX1711" s="210"/>
      <c r="AY1711" s="210"/>
      <c r="AZ1711" s="210"/>
      <c r="BA1711" s="210"/>
      <c r="BB1711" s="210"/>
      <c r="BC1711" s="210"/>
      <c r="BD1711" s="210"/>
      <c r="BE1711" s="210"/>
      <c r="BF1711" s="210"/>
      <c r="BG1711" s="210"/>
      <c r="BH1711" s="210"/>
      <c r="BI1711" s="210"/>
      <c r="BJ1711" s="210"/>
      <c r="BK1711" s="210"/>
      <c r="BL1711" s="210"/>
      <c r="BM1711" s="210"/>
      <c r="BN1711" s="210"/>
      <c r="BO1711" s="210"/>
      <c r="BP1711" s="210"/>
      <c r="BQ1711" s="210"/>
      <c r="BR1711" s="210"/>
      <c r="BS1711" s="210"/>
      <c r="BT1711" s="210"/>
      <c r="BU1711" s="210"/>
      <c r="BV1711" s="210"/>
      <c r="BW1711" s="210"/>
      <c r="BX1711" s="210"/>
      <c r="BY1711" s="210"/>
      <c r="BZ1711" s="210"/>
      <c r="CA1711" s="210"/>
      <c r="CB1711" s="210"/>
      <c r="CC1711" s="210"/>
      <c r="CD1711" s="210"/>
      <c r="CE1711" s="210"/>
      <c r="CF1711" s="210"/>
      <c r="CG1711" s="210"/>
      <c r="CH1711" s="210"/>
      <c r="CI1711" s="210"/>
      <c r="CJ1711" s="210"/>
      <c r="CK1711" s="210"/>
      <c r="CL1711" s="210"/>
      <c r="CM1711" s="210"/>
      <c r="CN1711" s="210"/>
      <c r="CO1711" s="210"/>
      <c r="CP1711" s="210"/>
      <c r="CQ1711" s="210"/>
      <c r="CR1711" s="210"/>
      <c r="CS1711" s="210"/>
      <c r="CT1711" s="210"/>
      <c r="CU1711" s="210"/>
      <c r="CV1711" s="210"/>
      <c r="CW1711" s="210"/>
      <c r="CX1711" s="210"/>
      <c r="CY1711" s="210"/>
      <c r="CZ1711" s="210"/>
      <c r="DA1711" s="210"/>
      <c r="DB1711" s="210"/>
      <c r="DC1711" s="210"/>
      <c r="DD1711" s="210"/>
      <c r="DE1711" s="210"/>
      <c r="DF1711" s="210"/>
      <c r="DG1711" s="210"/>
      <c r="DH1711" s="210"/>
      <c r="DI1711" s="210"/>
      <c r="DJ1711" s="210"/>
      <c r="DK1711" s="210"/>
      <c r="DL1711" s="210"/>
      <c r="DM1711" s="210"/>
      <c r="DN1711" s="210"/>
      <c r="DO1711" s="210"/>
      <c r="DP1711" s="210"/>
      <c r="DQ1711" s="210"/>
      <c r="DR1711" s="210"/>
      <c r="DS1711" s="210"/>
      <c r="DT1711" s="210"/>
      <c r="DU1711" s="210"/>
      <c r="DV1711" s="210"/>
      <c r="DW1711" s="210"/>
      <c r="DX1711" s="210"/>
      <c r="DY1711" s="210"/>
      <c r="DZ1711" s="210"/>
      <c r="EA1711" s="210"/>
      <c r="EB1711" s="210"/>
      <c r="EC1711" s="210"/>
      <c r="ED1711" s="210"/>
      <c r="EE1711" s="210"/>
      <c r="EF1711" s="210"/>
      <c r="EG1711" s="210"/>
      <c r="EH1711" s="210"/>
      <c r="EI1711" s="210"/>
      <c r="EJ1711" s="210"/>
      <c r="EK1711" s="210"/>
      <c r="EL1711" s="210"/>
      <c r="EM1711" s="210"/>
      <c r="EN1711" s="210"/>
      <c r="EO1711" s="210"/>
      <c r="EP1711" s="210"/>
      <c r="EQ1711" s="210"/>
      <c r="ER1711" s="210"/>
      <c r="ES1711" s="210"/>
      <c r="ET1711" s="210"/>
      <c r="EU1711" s="210"/>
    </row>
    <row r="1712" spans="1:151" ht="13">
      <c r="A1712" s="210"/>
      <c r="B1712" s="210"/>
      <c r="C1712" s="210"/>
      <c r="D1712" s="210"/>
      <c r="E1712" s="210"/>
      <c r="F1712" s="210"/>
      <c r="G1712" s="210"/>
      <c r="H1712" s="298"/>
      <c r="I1712" s="298"/>
      <c r="J1712" s="298"/>
      <c r="K1712" s="298"/>
      <c r="L1712" s="298"/>
      <c r="M1712" s="298"/>
      <c r="N1712" s="298"/>
      <c r="O1712" s="210"/>
      <c r="P1712" s="210"/>
      <c r="Q1712" s="211"/>
      <c r="R1712" s="210"/>
      <c r="S1712" s="210"/>
      <c r="T1712" s="210"/>
      <c r="U1712" s="210"/>
      <c r="V1712" s="210"/>
      <c r="W1712" s="210"/>
      <c r="X1712" s="192" t="s">
        <v>173</v>
      </c>
      <c r="Y1712" s="192" t="s">
        <v>579</v>
      </c>
      <c r="Z1712" s="167" t="str">
        <f>'Reviewer 2'!$AB$344</f>
        <v>NR</v>
      </c>
      <c r="AA1712" s="210"/>
      <c r="AB1712" s="210"/>
      <c r="AC1712" s="210"/>
      <c r="AD1712" s="210"/>
      <c r="AE1712" s="210"/>
      <c r="AF1712" s="210"/>
      <c r="AG1712" s="217"/>
      <c r="AH1712" s="217"/>
      <c r="AI1712" s="210"/>
      <c r="AJ1712" s="210"/>
      <c r="AK1712" s="210"/>
      <c r="AL1712" s="210"/>
      <c r="AM1712" s="210"/>
      <c r="AN1712" s="210"/>
      <c r="AO1712" s="210"/>
      <c r="AP1712" s="210"/>
      <c r="AQ1712" s="210"/>
      <c r="AR1712" s="210"/>
      <c r="AS1712" s="210"/>
      <c r="AT1712" s="210"/>
      <c r="AU1712" s="210"/>
      <c r="AV1712" s="210"/>
      <c r="AW1712" s="210"/>
      <c r="AX1712" s="210"/>
      <c r="AY1712" s="210"/>
      <c r="AZ1712" s="210"/>
      <c r="BA1712" s="210"/>
      <c r="BB1712" s="210"/>
      <c r="BC1712" s="210"/>
      <c r="BD1712" s="210"/>
      <c r="BE1712" s="210"/>
      <c r="BF1712" s="210"/>
      <c r="BG1712" s="210"/>
      <c r="BH1712" s="210"/>
      <c r="BI1712" s="210"/>
      <c r="BJ1712" s="210"/>
      <c r="BK1712" s="210"/>
      <c r="BL1712" s="210"/>
      <c r="BM1712" s="210"/>
      <c r="BN1712" s="210"/>
      <c r="BO1712" s="210"/>
      <c r="BP1712" s="210"/>
      <c r="BQ1712" s="210"/>
      <c r="BR1712" s="210"/>
      <c r="BS1712" s="210"/>
      <c r="BT1712" s="210"/>
      <c r="BU1712" s="210"/>
      <c r="BV1712" s="210"/>
      <c r="BW1712" s="210"/>
      <c r="BX1712" s="210"/>
      <c r="BY1712" s="210"/>
      <c r="BZ1712" s="210"/>
      <c r="CA1712" s="210"/>
      <c r="CB1712" s="210"/>
      <c r="CC1712" s="210"/>
      <c r="CD1712" s="210"/>
      <c r="CE1712" s="210"/>
      <c r="CF1712" s="210"/>
      <c r="CG1712" s="210"/>
      <c r="CH1712" s="210"/>
      <c r="CI1712" s="210"/>
      <c r="CJ1712" s="210"/>
      <c r="CK1712" s="210"/>
      <c r="CL1712" s="210"/>
      <c r="CM1712" s="210"/>
      <c r="CN1712" s="210"/>
      <c r="CO1712" s="210"/>
      <c r="CP1712" s="210"/>
      <c r="CQ1712" s="210"/>
      <c r="CR1712" s="210"/>
      <c r="CS1712" s="210"/>
      <c r="CT1712" s="210"/>
      <c r="CU1712" s="210"/>
      <c r="CV1712" s="210"/>
      <c r="CW1712" s="210"/>
      <c r="CX1712" s="210"/>
      <c r="CY1712" s="210"/>
      <c r="CZ1712" s="210"/>
      <c r="DA1712" s="210"/>
      <c r="DB1712" s="210"/>
      <c r="DC1712" s="210"/>
      <c r="DD1712" s="210"/>
      <c r="DE1712" s="210"/>
      <c r="DF1712" s="210"/>
      <c r="DG1712" s="210"/>
      <c r="DH1712" s="210"/>
      <c r="DI1712" s="210"/>
      <c r="DJ1712" s="210"/>
      <c r="DK1712" s="210"/>
      <c r="DL1712" s="210"/>
      <c r="DM1712" s="210"/>
      <c r="DN1712" s="210"/>
      <c r="DO1712" s="210"/>
      <c r="DP1712" s="210"/>
      <c r="DQ1712" s="210"/>
      <c r="DR1712" s="210"/>
      <c r="DS1712" s="210"/>
      <c r="DT1712" s="210"/>
      <c r="DU1712" s="210"/>
      <c r="DV1712" s="210"/>
      <c r="DW1712" s="210"/>
      <c r="DX1712" s="210"/>
      <c r="DY1712" s="210"/>
      <c r="DZ1712" s="210"/>
      <c r="EA1712" s="210"/>
      <c r="EB1712" s="210"/>
      <c r="EC1712" s="210"/>
      <c r="ED1712" s="210"/>
      <c r="EE1712" s="210"/>
      <c r="EF1712" s="210"/>
      <c r="EG1712" s="210"/>
      <c r="EH1712" s="210"/>
      <c r="EI1712" s="210"/>
      <c r="EJ1712" s="210"/>
      <c r="EK1712" s="210"/>
      <c r="EL1712" s="210"/>
      <c r="EM1712" s="210"/>
      <c r="EN1712" s="210"/>
      <c r="EO1712" s="210"/>
      <c r="EP1712" s="210"/>
      <c r="EQ1712" s="210"/>
      <c r="ER1712" s="210"/>
      <c r="ES1712" s="210"/>
      <c r="ET1712" s="210"/>
      <c r="EU1712" s="210"/>
    </row>
    <row r="1713" spans="1:151" ht="13">
      <c r="A1713" s="210"/>
      <c r="B1713" s="210"/>
      <c r="C1713" s="210"/>
      <c r="D1713" s="210"/>
      <c r="E1713" s="210"/>
      <c r="F1713" s="210"/>
      <c r="G1713" s="210"/>
      <c r="H1713" s="298"/>
      <c r="I1713" s="298"/>
      <c r="J1713" s="298"/>
      <c r="K1713" s="298"/>
      <c r="L1713" s="298"/>
      <c r="M1713" s="298"/>
      <c r="N1713" s="298"/>
      <c r="O1713" s="210"/>
      <c r="P1713" s="210"/>
      <c r="Q1713" s="211"/>
      <c r="R1713" s="210"/>
      <c r="S1713" s="210"/>
      <c r="T1713" s="210"/>
      <c r="U1713" s="210"/>
      <c r="V1713" s="210"/>
      <c r="W1713" s="210"/>
      <c r="X1713" s="192" t="s">
        <v>173</v>
      </c>
      <c r="Y1713" s="192" t="s">
        <v>580</v>
      </c>
      <c r="Z1713" s="167" t="str">
        <f>'Reviewer 2'!$AB$345</f>
        <v>NR</v>
      </c>
      <c r="AA1713" s="210"/>
      <c r="AB1713" s="210"/>
      <c r="AC1713" s="210"/>
      <c r="AD1713" s="210"/>
      <c r="AE1713" s="210"/>
      <c r="AF1713" s="210"/>
      <c r="AG1713" s="217"/>
      <c r="AH1713" s="217"/>
      <c r="AI1713" s="210"/>
      <c r="AJ1713" s="210"/>
      <c r="AK1713" s="210"/>
      <c r="AL1713" s="210"/>
      <c r="AM1713" s="210"/>
      <c r="AN1713" s="210"/>
      <c r="AO1713" s="210"/>
      <c r="AP1713" s="210"/>
      <c r="AQ1713" s="210"/>
      <c r="AR1713" s="210"/>
      <c r="AS1713" s="210"/>
      <c r="AT1713" s="210"/>
      <c r="AU1713" s="210"/>
      <c r="AV1713" s="210"/>
      <c r="AW1713" s="210"/>
      <c r="AX1713" s="210"/>
      <c r="AY1713" s="210"/>
      <c r="AZ1713" s="210"/>
      <c r="BA1713" s="210"/>
      <c r="BB1713" s="210"/>
      <c r="BC1713" s="210"/>
      <c r="BD1713" s="210"/>
      <c r="BE1713" s="210"/>
      <c r="BF1713" s="210"/>
      <c r="BG1713" s="210"/>
      <c r="BH1713" s="210"/>
      <c r="BI1713" s="210"/>
      <c r="BJ1713" s="210"/>
      <c r="BK1713" s="210"/>
      <c r="BL1713" s="210"/>
      <c r="BM1713" s="210"/>
      <c r="BN1713" s="210"/>
      <c r="BO1713" s="210"/>
      <c r="BP1713" s="210"/>
      <c r="BQ1713" s="210"/>
      <c r="BR1713" s="210"/>
      <c r="BS1713" s="210"/>
      <c r="BT1713" s="210"/>
      <c r="BU1713" s="210"/>
      <c r="BV1713" s="210"/>
      <c r="BW1713" s="210"/>
      <c r="BX1713" s="210"/>
      <c r="BY1713" s="210"/>
      <c r="BZ1713" s="210"/>
      <c r="CA1713" s="210"/>
      <c r="CB1713" s="210"/>
      <c r="CC1713" s="210"/>
      <c r="CD1713" s="210"/>
      <c r="CE1713" s="210"/>
      <c r="CF1713" s="210"/>
      <c r="CG1713" s="210"/>
      <c r="CH1713" s="210"/>
      <c r="CI1713" s="210"/>
      <c r="CJ1713" s="210"/>
      <c r="CK1713" s="210"/>
      <c r="CL1713" s="210"/>
      <c r="CM1713" s="210"/>
      <c r="CN1713" s="210"/>
      <c r="CO1713" s="210"/>
      <c r="CP1713" s="210"/>
      <c r="CQ1713" s="210"/>
      <c r="CR1713" s="210"/>
      <c r="CS1713" s="210"/>
      <c r="CT1713" s="210"/>
      <c r="CU1713" s="210"/>
      <c r="CV1713" s="210"/>
      <c r="CW1713" s="210"/>
      <c r="CX1713" s="210"/>
      <c r="CY1713" s="210"/>
      <c r="CZ1713" s="210"/>
      <c r="DA1713" s="210"/>
      <c r="DB1713" s="210"/>
      <c r="DC1713" s="210"/>
      <c r="DD1713" s="210"/>
      <c r="DE1713" s="210"/>
      <c r="DF1713" s="210"/>
      <c r="DG1713" s="210"/>
      <c r="DH1713" s="210"/>
      <c r="DI1713" s="210"/>
      <c r="DJ1713" s="210"/>
      <c r="DK1713" s="210"/>
      <c r="DL1713" s="210"/>
      <c r="DM1713" s="210"/>
      <c r="DN1713" s="210"/>
      <c r="DO1713" s="210"/>
      <c r="DP1713" s="210"/>
      <c r="DQ1713" s="210"/>
      <c r="DR1713" s="210"/>
      <c r="DS1713" s="210"/>
      <c r="DT1713" s="210"/>
      <c r="DU1713" s="210"/>
      <c r="DV1713" s="210"/>
      <c r="DW1713" s="210"/>
      <c r="DX1713" s="210"/>
      <c r="DY1713" s="210"/>
      <c r="DZ1713" s="210"/>
      <c r="EA1713" s="210"/>
      <c r="EB1713" s="210"/>
      <c r="EC1713" s="210"/>
      <c r="ED1713" s="210"/>
      <c r="EE1713" s="210"/>
      <c r="EF1713" s="210"/>
      <c r="EG1713" s="210"/>
      <c r="EH1713" s="210"/>
      <c r="EI1713" s="210"/>
      <c r="EJ1713" s="210"/>
      <c r="EK1713" s="210"/>
      <c r="EL1713" s="210"/>
      <c r="EM1713" s="210"/>
      <c r="EN1713" s="210"/>
      <c r="EO1713" s="210"/>
      <c r="EP1713" s="210"/>
      <c r="EQ1713" s="210"/>
      <c r="ER1713" s="210"/>
      <c r="ES1713" s="210"/>
      <c r="ET1713" s="210"/>
      <c r="EU1713" s="210"/>
    </row>
    <row r="1714" spans="1:151" ht="13">
      <c r="A1714" s="210"/>
      <c r="B1714" s="210"/>
      <c r="C1714" s="210"/>
      <c r="D1714" s="210"/>
      <c r="E1714" s="210"/>
      <c r="F1714" s="210"/>
      <c r="G1714" s="210"/>
      <c r="H1714" s="298"/>
      <c r="I1714" s="298"/>
      <c r="J1714" s="298"/>
      <c r="K1714" s="298"/>
      <c r="L1714" s="298"/>
      <c r="M1714" s="298"/>
      <c r="N1714" s="298"/>
      <c r="O1714" s="210"/>
      <c r="P1714" s="210"/>
      <c r="Q1714" s="211"/>
      <c r="R1714" s="210"/>
      <c r="S1714" s="210"/>
      <c r="T1714" s="210"/>
      <c r="U1714" s="210"/>
      <c r="V1714" s="210"/>
      <c r="W1714" s="210"/>
      <c r="X1714" s="192" t="s">
        <v>173</v>
      </c>
      <c r="Y1714" s="192" t="s">
        <v>581</v>
      </c>
      <c r="Z1714" s="167" t="str">
        <f>'Reviewer 2'!$AB$346</f>
        <v>NR</v>
      </c>
      <c r="AA1714" s="210"/>
      <c r="AB1714" s="210"/>
      <c r="AC1714" s="210"/>
      <c r="AD1714" s="210"/>
      <c r="AE1714" s="210"/>
      <c r="AF1714" s="210"/>
      <c r="AG1714" s="217"/>
      <c r="AH1714" s="217"/>
      <c r="AI1714" s="210"/>
      <c r="AJ1714" s="210"/>
      <c r="AK1714" s="210"/>
      <c r="AL1714" s="210"/>
      <c r="AM1714" s="210"/>
      <c r="AN1714" s="210"/>
      <c r="AO1714" s="210"/>
      <c r="AP1714" s="210"/>
      <c r="AQ1714" s="210"/>
      <c r="AR1714" s="210"/>
      <c r="AS1714" s="210"/>
      <c r="AT1714" s="210"/>
      <c r="AU1714" s="210"/>
      <c r="AV1714" s="210"/>
      <c r="AW1714" s="210"/>
      <c r="AX1714" s="210"/>
      <c r="AY1714" s="210"/>
      <c r="AZ1714" s="210"/>
      <c r="BA1714" s="210"/>
      <c r="BB1714" s="210"/>
      <c r="BC1714" s="210"/>
      <c r="BD1714" s="210"/>
      <c r="BE1714" s="210"/>
      <c r="BF1714" s="210"/>
      <c r="BG1714" s="210"/>
      <c r="BH1714" s="210"/>
      <c r="BI1714" s="210"/>
      <c r="BJ1714" s="210"/>
      <c r="BK1714" s="210"/>
      <c r="BL1714" s="210"/>
      <c r="BM1714" s="210"/>
      <c r="BN1714" s="210"/>
      <c r="BO1714" s="210"/>
      <c r="BP1714" s="210"/>
      <c r="BQ1714" s="210"/>
      <c r="BR1714" s="210"/>
      <c r="BS1714" s="210"/>
      <c r="BT1714" s="210"/>
      <c r="BU1714" s="210"/>
      <c r="BV1714" s="210"/>
      <c r="BW1714" s="210"/>
      <c r="BX1714" s="210"/>
      <c r="BY1714" s="210"/>
      <c r="BZ1714" s="210"/>
      <c r="CA1714" s="210"/>
      <c r="CB1714" s="210"/>
      <c r="CC1714" s="210"/>
      <c r="CD1714" s="210"/>
      <c r="CE1714" s="210"/>
      <c r="CF1714" s="210"/>
      <c r="CG1714" s="210"/>
      <c r="CH1714" s="210"/>
      <c r="CI1714" s="210"/>
      <c r="CJ1714" s="210"/>
      <c r="CK1714" s="210"/>
      <c r="CL1714" s="210"/>
      <c r="CM1714" s="210"/>
      <c r="CN1714" s="210"/>
      <c r="CO1714" s="210"/>
      <c r="CP1714" s="210"/>
      <c r="CQ1714" s="210"/>
      <c r="CR1714" s="210"/>
      <c r="CS1714" s="210"/>
      <c r="CT1714" s="210"/>
      <c r="CU1714" s="210"/>
      <c r="CV1714" s="210"/>
      <c r="CW1714" s="210"/>
      <c r="CX1714" s="210"/>
      <c r="CY1714" s="210"/>
      <c r="CZ1714" s="210"/>
      <c r="DA1714" s="210"/>
      <c r="DB1714" s="210"/>
      <c r="DC1714" s="210"/>
      <c r="DD1714" s="210"/>
      <c r="DE1714" s="210"/>
      <c r="DF1714" s="210"/>
      <c r="DG1714" s="210"/>
      <c r="DH1714" s="210"/>
      <c r="DI1714" s="210"/>
      <c r="DJ1714" s="210"/>
      <c r="DK1714" s="210"/>
      <c r="DL1714" s="210"/>
      <c r="DM1714" s="210"/>
      <c r="DN1714" s="210"/>
      <c r="DO1714" s="210"/>
      <c r="DP1714" s="210"/>
      <c r="DQ1714" s="210"/>
      <c r="DR1714" s="210"/>
      <c r="DS1714" s="210"/>
      <c r="DT1714" s="210"/>
      <c r="DU1714" s="210"/>
      <c r="DV1714" s="210"/>
      <c r="DW1714" s="210"/>
      <c r="DX1714" s="210"/>
      <c r="DY1714" s="210"/>
      <c r="DZ1714" s="210"/>
      <c r="EA1714" s="210"/>
      <c r="EB1714" s="210"/>
      <c r="EC1714" s="210"/>
      <c r="ED1714" s="210"/>
      <c r="EE1714" s="210"/>
      <c r="EF1714" s="210"/>
      <c r="EG1714" s="210"/>
      <c r="EH1714" s="210"/>
      <c r="EI1714" s="210"/>
      <c r="EJ1714" s="210"/>
      <c r="EK1714" s="210"/>
      <c r="EL1714" s="210"/>
      <c r="EM1714" s="210"/>
      <c r="EN1714" s="210"/>
      <c r="EO1714" s="210"/>
      <c r="EP1714" s="210"/>
      <c r="EQ1714" s="210"/>
      <c r="ER1714" s="210"/>
      <c r="ES1714" s="210"/>
      <c r="ET1714" s="210"/>
      <c r="EU1714" s="210"/>
    </row>
    <row r="1715" spans="1:151" ht="13">
      <c r="A1715" s="210"/>
      <c r="B1715" s="210"/>
      <c r="C1715" s="210"/>
      <c r="D1715" s="210"/>
      <c r="E1715" s="210"/>
      <c r="F1715" s="210"/>
      <c r="G1715" s="210"/>
      <c r="H1715" s="298"/>
      <c r="I1715" s="298"/>
      <c r="J1715" s="298"/>
      <c r="K1715" s="298"/>
      <c r="L1715" s="298"/>
      <c r="M1715" s="298"/>
      <c r="N1715" s="298"/>
      <c r="O1715" s="210"/>
      <c r="P1715" s="210"/>
      <c r="Q1715" s="211"/>
      <c r="R1715" s="210"/>
      <c r="S1715" s="210"/>
      <c r="T1715" s="210"/>
      <c r="U1715" s="210"/>
      <c r="V1715" s="210"/>
      <c r="W1715" s="210"/>
      <c r="X1715" s="192" t="s">
        <v>173</v>
      </c>
      <c r="Y1715" s="192" t="s">
        <v>582</v>
      </c>
      <c r="Z1715" s="167" t="str">
        <f>'Reviewer 2'!$AB$347</f>
        <v>NR</v>
      </c>
      <c r="AA1715" s="210"/>
      <c r="AB1715" s="210"/>
      <c r="AC1715" s="210"/>
      <c r="AD1715" s="210"/>
      <c r="AE1715" s="210"/>
      <c r="AF1715" s="210"/>
      <c r="AG1715" s="217"/>
      <c r="AH1715" s="217"/>
      <c r="AI1715" s="210"/>
      <c r="AJ1715" s="210"/>
      <c r="AK1715" s="210"/>
      <c r="AL1715" s="210"/>
      <c r="AM1715" s="210"/>
      <c r="AN1715" s="210"/>
      <c r="AO1715" s="210"/>
      <c r="AP1715" s="210"/>
      <c r="AQ1715" s="210"/>
      <c r="AR1715" s="210"/>
      <c r="AS1715" s="210"/>
      <c r="AT1715" s="210"/>
      <c r="AU1715" s="210"/>
      <c r="AV1715" s="210"/>
      <c r="AW1715" s="210"/>
      <c r="AX1715" s="210"/>
      <c r="AY1715" s="210"/>
      <c r="AZ1715" s="210"/>
      <c r="BA1715" s="210"/>
      <c r="BB1715" s="210"/>
      <c r="BC1715" s="210"/>
      <c r="BD1715" s="210"/>
      <c r="BE1715" s="210"/>
      <c r="BF1715" s="210"/>
      <c r="BG1715" s="210"/>
      <c r="BH1715" s="210"/>
      <c r="BI1715" s="210"/>
      <c r="BJ1715" s="210"/>
      <c r="BK1715" s="210"/>
      <c r="BL1715" s="210"/>
      <c r="BM1715" s="210"/>
      <c r="BN1715" s="210"/>
      <c r="BO1715" s="210"/>
      <c r="BP1715" s="210"/>
      <c r="BQ1715" s="210"/>
      <c r="BR1715" s="210"/>
      <c r="BS1715" s="210"/>
      <c r="BT1715" s="210"/>
      <c r="BU1715" s="210"/>
      <c r="BV1715" s="210"/>
      <c r="BW1715" s="210"/>
      <c r="BX1715" s="210"/>
      <c r="BY1715" s="210"/>
      <c r="BZ1715" s="210"/>
      <c r="CA1715" s="210"/>
      <c r="CB1715" s="210"/>
      <c r="CC1715" s="210"/>
      <c r="CD1715" s="210"/>
      <c r="CE1715" s="210"/>
      <c r="CF1715" s="210"/>
      <c r="CG1715" s="210"/>
      <c r="CH1715" s="210"/>
      <c r="CI1715" s="210"/>
      <c r="CJ1715" s="210"/>
      <c r="CK1715" s="210"/>
      <c r="CL1715" s="210"/>
      <c r="CM1715" s="210"/>
      <c r="CN1715" s="210"/>
      <c r="CO1715" s="210"/>
      <c r="CP1715" s="210"/>
      <c r="CQ1715" s="210"/>
      <c r="CR1715" s="210"/>
      <c r="CS1715" s="210"/>
      <c r="CT1715" s="210"/>
      <c r="CU1715" s="210"/>
      <c r="CV1715" s="210"/>
      <c r="CW1715" s="210"/>
      <c r="CX1715" s="210"/>
      <c r="CY1715" s="210"/>
      <c r="CZ1715" s="210"/>
      <c r="DA1715" s="210"/>
      <c r="DB1715" s="210"/>
      <c r="DC1715" s="210"/>
      <c r="DD1715" s="210"/>
      <c r="DE1715" s="210"/>
      <c r="DF1715" s="210"/>
      <c r="DG1715" s="210"/>
      <c r="DH1715" s="210"/>
      <c r="DI1715" s="210"/>
      <c r="DJ1715" s="210"/>
      <c r="DK1715" s="210"/>
      <c r="DL1715" s="210"/>
      <c r="DM1715" s="210"/>
      <c r="DN1715" s="210"/>
      <c r="DO1715" s="210"/>
      <c r="DP1715" s="210"/>
      <c r="DQ1715" s="210"/>
      <c r="DR1715" s="210"/>
      <c r="DS1715" s="210"/>
      <c r="DT1715" s="210"/>
      <c r="DU1715" s="210"/>
      <c r="DV1715" s="210"/>
      <c r="DW1715" s="210"/>
      <c r="DX1715" s="210"/>
      <c r="DY1715" s="210"/>
      <c r="DZ1715" s="210"/>
      <c r="EA1715" s="210"/>
      <c r="EB1715" s="210"/>
      <c r="EC1715" s="210"/>
      <c r="ED1715" s="210"/>
      <c r="EE1715" s="210"/>
      <c r="EF1715" s="210"/>
      <c r="EG1715" s="210"/>
      <c r="EH1715" s="210"/>
      <c r="EI1715" s="210"/>
      <c r="EJ1715" s="210"/>
      <c r="EK1715" s="210"/>
      <c r="EL1715" s="210"/>
      <c r="EM1715" s="210"/>
      <c r="EN1715" s="210"/>
      <c r="EO1715" s="210"/>
      <c r="EP1715" s="210"/>
      <c r="EQ1715" s="210"/>
      <c r="ER1715" s="210"/>
      <c r="ES1715" s="210"/>
      <c r="ET1715" s="210"/>
      <c r="EU1715" s="210"/>
    </row>
    <row r="1716" spans="1:151" ht="13">
      <c r="A1716" s="210"/>
      <c r="B1716" s="210"/>
      <c r="C1716" s="210"/>
      <c r="D1716" s="210"/>
      <c r="E1716" s="210"/>
      <c r="F1716" s="210"/>
      <c r="G1716" s="210"/>
      <c r="H1716" s="298"/>
      <c r="I1716" s="298"/>
      <c r="J1716" s="298"/>
      <c r="K1716" s="298"/>
      <c r="L1716" s="298"/>
      <c r="M1716" s="298"/>
      <c r="N1716" s="298"/>
      <c r="O1716" s="210"/>
      <c r="P1716" s="210"/>
      <c r="Q1716" s="211"/>
      <c r="R1716" s="210"/>
      <c r="S1716" s="210"/>
      <c r="T1716" s="210"/>
      <c r="U1716" s="210"/>
      <c r="V1716" s="210"/>
      <c r="W1716" s="210"/>
      <c r="X1716" s="192" t="s">
        <v>173</v>
      </c>
      <c r="Y1716" s="192" t="s">
        <v>583</v>
      </c>
      <c r="Z1716" s="167" t="str">
        <f>'Reviewer 2'!$AB$348</f>
        <v>NR</v>
      </c>
      <c r="AA1716" s="210"/>
      <c r="AB1716" s="210"/>
      <c r="AC1716" s="210"/>
      <c r="AD1716" s="210"/>
      <c r="AE1716" s="210"/>
      <c r="AF1716" s="210"/>
      <c r="AG1716" s="217"/>
      <c r="AH1716" s="217"/>
      <c r="AI1716" s="210"/>
      <c r="AJ1716" s="210"/>
      <c r="AK1716" s="210"/>
      <c r="AL1716" s="210"/>
      <c r="AM1716" s="210"/>
      <c r="AN1716" s="210"/>
      <c r="AO1716" s="210"/>
      <c r="AP1716" s="210"/>
      <c r="AQ1716" s="210"/>
      <c r="AR1716" s="210"/>
      <c r="AS1716" s="210"/>
      <c r="AT1716" s="210"/>
      <c r="AU1716" s="210"/>
      <c r="AV1716" s="210"/>
      <c r="AW1716" s="210"/>
      <c r="AX1716" s="210"/>
      <c r="AY1716" s="210"/>
      <c r="AZ1716" s="210"/>
      <c r="BA1716" s="210"/>
      <c r="BB1716" s="210"/>
      <c r="BC1716" s="210"/>
      <c r="BD1716" s="210"/>
      <c r="BE1716" s="210"/>
      <c r="BF1716" s="210"/>
      <c r="BG1716" s="210"/>
      <c r="BH1716" s="210"/>
      <c r="BI1716" s="210"/>
      <c r="BJ1716" s="210"/>
      <c r="BK1716" s="210"/>
      <c r="BL1716" s="210"/>
      <c r="BM1716" s="210"/>
      <c r="BN1716" s="210"/>
      <c r="BO1716" s="210"/>
      <c r="BP1716" s="210"/>
      <c r="BQ1716" s="210"/>
      <c r="BR1716" s="210"/>
      <c r="BS1716" s="210"/>
      <c r="BT1716" s="210"/>
      <c r="BU1716" s="210"/>
      <c r="BV1716" s="210"/>
      <c r="BW1716" s="210"/>
      <c r="BX1716" s="210"/>
      <c r="BY1716" s="210"/>
      <c r="BZ1716" s="210"/>
      <c r="CA1716" s="210"/>
      <c r="CB1716" s="210"/>
      <c r="CC1716" s="210"/>
      <c r="CD1716" s="210"/>
      <c r="CE1716" s="210"/>
      <c r="CF1716" s="210"/>
      <c r="CG1716" s="210"/>
      <c r="CH1716" s="210"/>
      <c r="CI1716" s="210"/>
      <c r="CJ1716" s="210"/>
      <c r="CK1716" s="210"/>
      <c r="CL1716" s="210"/>
      <c r="CM1716" s="210"/>
      <c r="CN1716" s="210"/>
      <c r="CO1716" s="210"/>
      <c r="CP1716" s="210"/>
      <c r="CQ1716" s="210"/>
      <c r="CR1716" s="210"/>
      <c r="CS1716" s="210"/>
      <c r="CT1716" s="210"/>
      <c r="CU1716" s="210"/>
      <c r="CV1716" s="210"/>
      <c r="CW1716" s="210"/>
      <c r="CX1716" s="210"/>
      <c r="CY1716" s="210"/>
      <c r="CZ1716" s="210"/>
      <c r="DA1716" s="210"/>
      <c r="DB1716" s="210"/>
      <c r="DC1716" s="210"/>
      <c r="DD1716" s="210"/>
      <c r="DE1716" s="210"/>
      <c r="DF1716" s="210"/>
      <c r="DG1716" s="210"/>
      <c r="DH1716" s="210"/>
      <c r="DI1716" s="210"/>
      <c r="DJ1716" s="210"/>
      <c r="DK1716" s="210"/>
      <c r="DL1716" s="210"/>
      <c r="DM1716" s="210"/>
      <c r="DN1716" s="210"/>
      <c r="DO1716" s="210"/>
      <c r="DP1716" s="210"/>
      <c r="DQ1716" s="210"/>
      <c r="DR1716" s="210"/>
      <c r="DS1716" s="210"/>
      <c r="DT1716" s="210"/>
      <c r="DU1716" s="210"/>
      <c r="DV1716" s="210"/>
      <c r="DW1716" s="210"/>
      <c r="DX1716" s="210"/>
      <c r="DY1716" s="210"/>
      <c r="DZ1716" s="210"/>
      <c r="EA1716" s="210"/>
      <c r="EB1716" s="210"/>
      <c r="EC1716" s="210"/>
      <c r="ED1716" s="210"/>
      <c r="EE1716" s="210"/>
      <c r="EF1716" s="210"/>
      <c r="EG1716" s="210"/>
      <c r="EH1716" s="210"/>
      <c r="EI1716" s="210"/>
      <c r="EJ1716" s="210"/>
      <c r="EK1716" s="210"/>
      <c r="EL1716" s="210"/>
      <c r="EM1716" s="210"/>
      <c r="EN1716" s="210"/>
      <c r="EO1716" s="210"/>
      <c r="EP1716" s="210"/>
      <c r="EQ1716" s="210"/>
      <c r="ER1716" s="210"/>
      <c r="ES1716" s="210"/>
      <c r="ET1716" s="210"/>
      <c r="EU1716" s="210"/>
    </row>
    <row r="1717" spans="1:151" ht="13">
      <c r="A1717" s="210"/>
      <c r="B1717" s="210"/>
      <c r="C1717" s="210"/>
      <c r="D1717" s="210"/>
      <c r="E1717" s="210"/>
      <c r="F1717" s="210"/>
      <c r="G1717" s="210"/>
      <c r="H1717" s="298"/>
      <c r="I1717" s="298"/>
      <c r="J1717" s="298"/>
      <c r="K1717" s="298"/>
      <c r="L1717" s="298"/>
      <c r="M1717" s="298"/>
      <c r="N1717" s="298"/>
      <c r="O1717" s="210"/>
      <c r="P1717" s="210"/>
      <c r="Q1717" s="211"/>
      <c r="R1717" s="210"/>
      <c r="S1717" s="210"/>
      <c r="T1717" s="210"/>
      <c r="U1717" s="210"/>
      <c r="V1717" s="210"/>
      <c r="W1717" s="210"/>
      <c r="X1717" s="192" t="s">
        <v>173</v>
      </c>
      <c r="Y1717" s="192" t="s">
        <v>584</v>
      </c>
      <c r="Z1717" s="167" t="str">
        <f>'Reviewer 2'!$AB$349</f>
        <v>NR</v>
      </c>
      <c r="AA1717" s="210"/>
      <c r="AB1717" s="210"/>
      <c r="AC1717" s="210"/>
      <c r="AD1717" s="210"/>
      <c r="AE1717" s="210"/>
      <c r="AF1717" s="210"/>
      <c r="AG1717" s="217"/>
      <c r="AH1717" s="217"/>
      <c r="AI1717" s="210"/>
      <c r="AJ1717" s="210"/>
      <c r="AK1717" s="210"/>
      <c r="AL1717" s="210"/>
      <c r="AM1717" s="210"/>
      <c r="AN1717" s="210"/>
      <c r="AO1717" s="210"/>
      <c r="AP1717" s="210"/>
      <c r="AQ1717" s="210"/>
      <c r="AR1717" s="210"/>
      <c r="AS1717" s="210"/>
      <c r="AT1717" s="210"/>
      <c r="AU1717" s="210"/>
      <c r="AV1717" s="210"/>
      <c r="AW1717" s="210"/>
      <c r="AX1717" s="210"/>
      <c r="AY1717" s="210"/>
      <c r="AZ1717" s="210"/>
      <c r="BA1717" s="210"/>
      <c r="BB1717" s="210"/>
      <c r="BC1717" s="210"/>
      <c r="BD1717" s="210"/>
      <c r="BE1717" s="210"/>
      <c r="BF1717" s="210"/>
      <c r="BG1717" s="210"/>
      <c r="BH1717" s="210"/>
      <c r="BI1717" s="210"/>
      <c r="BJ1717" s="210"/>
      <c r="BK1717" s="210"/>
      <c r="BL1717" s="210"/>
      <c r="BM1717" s="210"/>
      <c r="BN1717" s="210"/>
      <c r="BO1717" s="210"/>
      <c r="BP1717" s="210"/>
      <c r="BQ1717" s="210"/>
      <c r="BR1717" s="210"/>
      <c r="BS1717" s="210"/>
      <c r="BT1717" s="210"/>
      <c r="BU1717" s="210"/>
      <c r="BV1717" s="210"/>
      <c r="BW1717" s="210"/>
      <c r="BX1717" s="210"/>
      <c r="BY1717" s="210"/>
      <c r="BZ1717" s="210"/>
      <c r="CA1717" s="210"/>
      <c r="CB1717" s="210"/>
      <c r="CC1717" s="210"/>
      <c r="CD1717" s="210"/>
      <c r="CE1717" s="210"/>
      <c r="CF1717" s="210"/>
      <c r="CG1717" s="210"/>
      <c r="CH1717" s="210"/>
      <c r="CI1717" s="210"/>
      <c r="CJ1717" s="210"/>
      <c r="CK1717" s="210"/>
      <c r="CL1717" s="210"/>
      <c r="CM1717" s="210"/>
      <c r="CN1717" s="210"/>
      <c r="CO1717" s="210"/>
      <c r="CP1717" s="210"/>
      <c r="CQ1717" s="210"/>
      <c r="CR1717" s="210"/>
      <c r="CS1717" s="210"/>
      <c r="CT1717" s="210"/>
      <c r="CU1717" s="210"/>
      <c r="CV1717" s="210"/>
      <c r="CW1717" s="210"/>
      <c r="CX1717" s="210"/>
      <c r="CY1717" s="210"/>
      <c r="CZ1717" s="210"/>
      <c r="DA1717" s="210"/>
      <c r="DB1717" s="210"/>
      <c r="DC1717" s="210"/>
      <c r="DD1717" s="210"/>
      <c r="DE1717" s="210"/>
      <c r="DF1717" s="210"/>
      <c r="DG1717" s="210"/>
      <c r="DH1717" s="210"/>
      <c r="DI1717" s="210"/>
      <c r="DJ1717" s="210"/>
      <c r="DK1717" s="210"/>
      <c r="DL1717" s="210"/>
      <c r="DM1717" s="210"/>
      <c r="DN1717" s="210"/>
      <c r="DO1717" s="210"/>
      <c r="DP1717" s="210"/>
      <c r="DQ1717" s="210"/>
      <c r="DR1717" s="210"/>
      <c r="DS1717" s="210"/>
      <c r="DT1717" s="210"/>
      <c r="DU1717" s="210"/>
      <c r="DV1717" s="210"/>
      <c r="DW1717" s="210"/>
      <c r="DX1717" s="210"/>
      <c r="DY1717" s="210"/>
      <c r="DZ1717" s="210"/>
      <c r="EA1717" s="210"/>
      <c r="EB1717" s="210"/>
      <c r="EC1717" s="210"/>
      <c r="ED1717" s="210"/>
      <c r="EE1717" s="210"/>
      <c r="EF1717" s="210"/>
      <c r="EG1717" s="210"/>
      <c r="EH1717" s="210"/>
      <c r="EI1717" s="210"/>
      <c r="EJ1717" s="210"/>
      <c r="EK1717" s="210"/>
      <c r="EL1717" s="210"/>
      <c r="EM1717" s="210"/>
      <c r="EN1717" s="210"/>
      <c r="EO1717" s="210"/>
      <c r="EP1717" s="210"/>
      <c r="EQ1717" s="210"/>
      <c r="ER1717" s="210"/>
      <c r="ES1717" s="210"/>
      <c r="ET1717" s="210"/>
      <c r="EU1717" s="210"/>
    </row>
    <row r="1718" spans="1:151" ht="13">
      <c r="A1718" s="210"/>
      <c r="B1718" s="210"/>
      <c r="C1718" s="210"/>
      <c r="D1718" s="210"/>
      <c r="E1718" s="210"/>
      <c r="F1718" s="210"/>
      <c r="G1718" s="210"/>
      <c r="H1718" s="298"/>
      <c r="I1718" s="298"/>
      <c r="J1718" s="298"/>
      <c r="K1718" s="298"/>
      <c r="L1718" s="298"/>
      <c r="M1718" s="298"/>
      <c r="N1718" s="298"/>
      <c r="O1718" s="210"/>
      <c r="P1718" s="210"/>
      <c r="Q1718" s="211"/>
      <c r="R1718" s="210"/>
      <c r="S1718" s="210"/>
      <c r="T1718" s="210"/>
      <c r="U1718" s="210"/>
      <c r="V1718" s="210"/>
      <c r="W1718" s="210"/>
      <c r="X1718" s="192" t="s">
        <v>173</v>
      </c>
      <c r="Y1718" s="192" t="s">
        <v>585</v>
      </c>
      <c r="Z1718" s="167" t="str">
        <f>'Reviewer 2'!$AB$350</f>
        <v>NR</v>
      </c>
      <c r="AA1718" s="210"/>
      <c r="AB1718" s="210"/>
      <c r="AC1718" s="210"/>
      <c r="AD1718" s="210"/>
      <c r="AE1718" s="210"/>
      <c r="AF1718" s="210"/>
      <c r="AG1718" s="217"/>
      <c r="AH1718" s="217"/>
      <c r="AI1718" s="210"/>
      <c r="AJ1718" s="210"/>
      <c r="AK1718" s="210"/>
      <c r="AL1718" s="210"/>
      <c r="AM1718" s="210"/>
      <c r="AN1718" s="210"/>
      <c r="AO1718" s="210"/>
      <c r="AP1718" s="210"/>
      <c r="AQ1718" s="210"/>
      <c r="AR1718" s="210"/>
      <c r="AS1718" s="210"/>
      <c r="AT1718" s="210"/>
      <c r="AU1718" s="210"/>
      <c r="AV1718" s="210"/>
      <c r="AW1718" s="210"/>
      <c r="AX1718" s="210"/>
      <c r="AY1718" s="210"/>
      <c r="AZ1718" s="210"/>
      <c r="BA1718" s="210"/>
      <c r="BB1718" s="210"/>
      <c r="BC1718" s="210"/>
      <c r="BD1718" s="210"/>
      <c r="BE1718" s="210"/>
      <c r="BF1718" s="210"/>
      <c r="BG1718" s="210"/>
      <c r="BH1718" s="210"/>
      <c r="BI1718" s="210"/>
      <c r="BJ1718" s="210"/>
      <c r="BK1718" s="210"/>
      <c r="BL1718" s="210"/>
      <c r="BM1718" s="210"/>
      <c r="BN1718" s="210"/>
      <c r="BO1718" s="210"/>
      <c r="BP1718" s="210"/>
      <c r="BQ1718" s="210"/>
      <c r="BR1718" s="210"/>
      <c r="BS1718" s="210"/>
      <c r="BT1718" s="210"/>
      <c r="BU1718" s="210"/>
      <c r="BV1718" s="210"/>
      <c r="BW1718" s="210"/>
      <c r="BX1718" s="210"/>
      <c r="BY1718" s="210"/>
      <c r="BZ1718" s="210"/>
      <c r="CA1718" s="210"/>
      <c r="CB1718" s="210"/>
      <c r="CC1718" s="210"/>
      <c r="CD1718" s="210"/>
      <c r="CE1718" s="210"/>
      <c r="CF1718" s="210"/>
      <c r="CG1718" s="210"/>
      <c r="CH1718" s="210"/>
      <c r="CI1718" s="210"/>
      <c r="CJ1718" s="210"/>
      <c r="CK1718" s="210"/>
      <c r="CL1718" s="210"/>
      <c r="CM1718" s="210"/>
      <c r="CN1718" s="210"/>
      <c r="CO1718" s="210"/>
      <c r="CP1718" s="210"/>
      <c r="CQ1718" s="210"/>
      <c r="CR1718" s="210"/>
      <c r="CS1718" s="210"/>
      <c r="CT1718" s="210"/>
      <c r="CU1718" s="210"/>
      <c r="CV1718" s="210"/>
      <c r="CW1718" s="210"/>
      <c r="CX1718" s="210"/>
      <c r="CY1718" s="210"/>
      <c r="CZ1718" s="210"/>
      <c r="DA1718" s="210"/>
      <c r="DB1718" s="210"/>
      <c r="DC1718" s="210"/>
      <c r="DD1718" s="210"/>
      <c r="DE1718" s="210"/>
      <c r="DF1718" s="210"/>
      <c r="DG1718" s="210"/>
      <c r="DH1718" s="210"/>
      <c r="DI1718" s="210"/>
      <c r="DJ1718" s="210"/>
      <c r="DK1718" s="210"/>
      <c r="DL1718" s="210"/>
      <c r="DM1718" s="210"/>
      <c r="DN1718" s="210"/>
      <c r="DO1718" s="210"/>
      <c r="DP1718" s="210"/>
      <c r="DQ1718" s="210"/>
      <c r="DR1718" s="210"/>
      <c r="DS1718" s="210"/>
      <c r="DT1718" s="210"/>
      <c r="DU1718" s="210"/>
      <c r="DV1718" s="210"/>
      <c r="DW1718" s="210"/>
      <c r="DX1718" s="210"/>
      <c r="DY1718" s="210"/>
      <c r="DZ1718" s="210"/>
      <c r="EA1718" s="210"/>
      <c r="EB1718" s="210"/>
      <c r="EC1718" s="210"/>
      <c r="ED1718" s="210"/>
      <c r="EE1718" s="210"/>
      <c r="EF1718" s="210"/>
      <c r="EG1718" s="210"/>
      <c r="EH1718" s="210"/>
      <c r="EI1718" s="210"/>
      <c r="EJ1718" s="210"/>
      <c r="EK1718" s="210"/>
      <c r="EL1718" s="210"/>
      <c r="EM1718" s="210"/>
      <c r="EN1718" s="210"/>
      <c r="EO1718" s="210"/>
      <c r="EP1718" s="210"/>
      <c r="EQ1718" s="210"/>
      <c r="ER1718" s="210"/>
      <c r="ES1718" s="210"/>
      <c r="ET1718" s="210"/>
      <c r="EU1718" s="210"/>
    </row>
    <row r="1719" spans="1:151" ht="13">
      <c r="A1719" s="210"/>
      <c r="B1719" s="210"/>
      <c r="C1719" s="210"/>
      <c r="D1719" s="210"/>
      <c r="E1719" s="210"/>
      <c r="F1719" s="210"/>
      <c r="G1719" s="210"/>
      <c r="H1719" s="298"/>
      <c r="I1719" s="298"/>
      <c r="J1719" s="298"/>
      <c r="K1719" s="298"/>
      <c r="L1719" s="298"/>
      <c r="M1719" s="298"/>
      <c r="N1719" s="298"/>
      <c r="O1719" s="210"/>
      <c r="P1719" s="210"/>
      <c r="Q1719" s="211"/>
      <c r="R1719" s="210"/>
      <c r="S1719" s="210"/>
      <c r="T1719" s="210"/>
      <c r="U1719" s="210"/>
      <c r="V1719" s="210"/>
      <c r="W1719" s="210"/>
      <c r="X1719" s="192" t="s">
        <v>173</v>
      </c>
      <c r="Y1719" s="192" t="s">
        <v>586</v>
      </c>
      <c r="Z1719" s="167" t="str">
        <f>'Reviewer 2'!$AB$351</f>
        <v>NR</v>
      </c>
      <c r="AA1719" s="210"/>
      <c r="AB1719" s="210"/>
      <c r="AC1719" s="210"/>
      <c r="AD1719" s="210"/>
      <c r="AE1719" s="210"/>
      <c r="AF1719" s="210"/>
      <c r="AG1719" s="217"/>
      <c r="AH1719" s="217"/>
      <c r="AI1719" s="210"/>
      <c r="AJ1719" s="210"/>
      <c r="AK1719" s="210"/>
      <c r="AL1719" s="210"/>
      <c r="AM1719" s="210"/>
      <c r="AN1719" s="210"/>
      <c r="AO1719" s="210"/>
      <c r="AP1719" s="210"/>
      <c r="AQ1719" s="210"/>
      <c r="AR1719" s="210"/>
      <c r="AS1719" s="210"/>
      <c r="AT1719" s="210"/>
      <c r="AU1719" s="210"/>
      <c r="AV1719" s="210"/>
      <c r="AW1719" s="210"/>
      <c r="AX1719" s="210"/>
      <c r="AY1719" s="210"/>
      <c r="AZ1719" s="210"/>
      <c r="BA1719" s="210"/>
      <c r="BB1719" s="210"/>
      <c r="BC1719" s="210"/>
      <c r="BD1719" s="210"/>
      <c r="BE1719" s="210"/>
      <c r="BF1719" s="210"/>
      <c r="BG1719" s="210"/>
      <c r="BH1719" s="210"/>
      <c r="BI1719" s="210"/>
      <c r="BJ1719" s="210"/>
      <c r="BK1719" s="210"/>
      <c r="BL1719" s="210"/>
      <c r="BM1719" s="210"/>
      <c r="BN1719" s="210"/>
      <c r="BO1719" s="210"/>
      <c r="BP1719" s="210"/>
      <c r="BQ1719" s="210"/>
      <c r="BR1719" s="210"/>
      <c r="BS1719" s="210"/>
      <c r="BT1719" s="210"/>
      <c r="BU1719" s="210"/>
      <c r="BV1719" s="210"/>
      <c r="BW1719" s="210"/>
      <c r="BX1719" s="210"/>
      <c r="BY1719" s="210"/>
      <c r="BZ1719" s="210"/>
      <c r="CA1719" s="210"/>
      <c r="CB1719" s="210"/>
      <c r="CC1719" s="210"/>
      <c r="CD1719" s="210"/>
      <c r="CE1719" s="210"/>
      <c r="CF1719" s="210"/>
      <c r="CG1719" s="210"/>
      <c r="CH1719" s="210"/>
      <c r="CI1719" s="210"/>
      <c r="CJ1719" s="210"/>
      <c r="CK1719" s="210"/>
      <c r="CL1719" s="210"/>
      <c r="CM1719" s="210"/>
      <c r="CN1719" s="210"/>
      <c r="CO1719" s="210"/>
      <c r="CP1719" s="210"/>
      <c r="CQ1719" s="210"/>
      <c r="CR1719" s="210"/>
      <c r="CS1719" s="210"/>
      <c r="CT1719" s="210"/>
      <c r="CU1719" s="210"/>
      <c r="CV1719" s="210"/>
      <c r="CW1719" s="210"/>
      <c r="CX1719" s="210"/>
      <c r="CY1719" s="210"/>
      <c r="CZ1719" s="210"/>
      <c r="DA1719" s="210"/>
      <c r="DB1719" s="210"/>
      <c r="DC1719" s="210"/>
      <c r="DD1719" s="210"/>
      <c r="DE1719" s="210"/>
      <c r="DF1719" s="210"/>
      <c r="DG1719" s="210"/>
      <c r="DH1719" s="210"/>
      <c r="DI1719" s="210"/>
      <c r="DJ1719" s="210"/>
      <c r="DK1719" s="210"/>
      <c r="DL1719" s="210"/>
      <c r="DM1719" s="210"/>
      <c r="DN1719" s="210"/>
      <c r="DO1719" s="210"/>
      <c r="DP1719" s="210"/>
      <c r="DQ1719" s="210"/>
      <c r="DR1719" s="210"/>
      <c r="DS1719" s="210"/>
      <c r="DT1719" s="210"/>
      <c r="DU1719" s="210"/>
      <c r="DV1719" s="210"/>
      <c r="DW1719" s="210"/>
      <c r="DX1719" s="210"/>
      <c r="DY1719" s="210"/>
      <c r="DZ1719" s="210"/>
      <c r="EA1719" s="210"/>
      <c r="EB1719" s="210"/>
      <c r="EC1719" s="210"/>
      <c r="ED1719" s="210"/>
      <c r="EE1719" s="210"/>
      <c r="EF1719" s="210"/>
      <c r="EG1719" s="210"/>
      <c r="EH1719" s="210"/>
      <c r="EI1719" s="210"/>
      <c r="EJ1719" s="210"/>
      <c r="EK1719" s="210"/>
      <c r="EL1719" s="210"/>
      <c r="EM1719" s="210"/>
      <c r="EN1719" s="210"/>
      <c r="EO1719" s="210"/>
      <c r="EP1719" s="210"/>
      <c r="EQ1719" s="210"/>
      <c r="ER1719" s="210"/>
      <c r="ES1719" s="210"/>
      <c r="ET1719" s="210"/>
      <c r="EU1719" s="210"/>
    </row>
    <row r="1720" spans="1:151" ht="13">
      <c r="A1720" s="210"/>
      <c r="B1720" s="210"/>
      <c r="C1720" s="210"/>
      <c r="D1720" s="210"/>
      <c r="E1720" s="210"/>
      <c r="F1720" s="210"/>
      <c r="G1720" s="210"/>
      <c r="H1720" s="298"/>
      <c r="I1720" s="298"/>
      <c r="J1720" s="298"/>
      <c r="K1720" s="298"/>
      <c r="L1720" s="298"/>
      <c r="M1720" s="298"/>
      <c r="N1720" s="298"/>
      <c r="O1720" s="210"/>
      <c r="P1720" s="210"/>
      <c r="Q1720" s="211"/>
      <c r="R1720" s="210"/>
      <c r="S1720" s="210"/>
      <c r="T1720" s="210"/>
      <c r="U1720" s="210"/>
      <c r="V1720" s="210"/>
      <c r="W1720" s="210"/>
      <c r="X1720" s="192" t="s">
        <v>173</v>
      </c>
      <c r="Y1720" s="192" t="s">
        <v>587</v>
      </c>
      <c r="Z1720" s="167" t="str">
        <f>'Reviewer 2'!$AB$352</f>
        <v>NR</v>
      </c>
      <c r="AA1720" s="210"/>
      <c r="AB1720" s="210"/>
      <c r="AC1720" s="210"/>
      <c r="AD1720" s="210"/>
      <c r="AE1720" s="210"/>
      <c r="AF1720" s="210"/>
      <c r="AG1720" s="217"/>
      <c r="AH1720" s="217"/>
      <c r="AI1720" s="210"/>
      <c r="AJ1720" s="210"/>
      <c r="AK1720" s="210"/>
      <c r="AL1720" s="210"/>
      <c r="AM1720" s="210"/>
      <c r="AN1720" s="210"/>
      <c r="AO1720" s="210"/>
      <c r="AP1720" s="210"/>
      <c r="AQ1720" s="210"/>
      <c r="AR1720" s="210"/>
      <c r="AS1720" s="210"/>
      <c r="AT1720" s="210"/>
      <c r="AU1720" s="210"/>
      <c r="AV1720" s="210"/>
      <c r="AW1720" s="210"/>
      <c r="AX1720" s="210"/>
      <c r="AY1720" s="210"/>
      <c r="AZ1720" s="210"/>
      <c r="BA1720" s="210"/>
      <c r="BB1720" s="210"/>
      <c r="BC1720" s="210"/>
      <c r="BD1720" s="210"/>
      <c r="BE1720" s="210"/>
      <c r="BF1720" s="210"/>
      <c r="BG1720" s="210"/>
      <c r="BH1720" s="210"/>
      <c r="BI1720" s="210"/>
      <c r="BJ1720" s="210"/>
      <c r="BK1720" s="210"/>
      <c r="BL1720" s="210"/>
      <c r="BM1720" s="210"/>
      <c r="BN1720" s="210"/>
      <c r="BO1720" s="210"/>
      <c r="BP1720" s="210"/>
      <c r="BQ1720" s="210"/>
      <c r="BR1720" s="210"/>
      <c r="BS1720" s="210"/>
      <c r="BT1720" s="210"/>
      <c r="BU1720" s="210"/>
      <c r="BV1720" s="210"/>
      <c r="BW1720" s="210"/>
      <c r="BX1720" s="210"/>
      <c r="BY1720" s="210"/>
      <c r="BZ1720" s="210"/>
      <c r="CA1720" s="210"/>
      <c r="CB1720" s="210"/>
      <c r="CC1720" s="210"/>
      <c r="CD1720" s="210"/>
      <c r="CE1720" s="210"/>
      <c r="CF1720" s="210"/>
      <c r="CG1720" s="210"/>
      <c r="CH1720" s="210"/>
      <c r="CI1720" s="210"/>
      <c r="CJ1720" s="210"/>
      <c r="CK1720" s="210"/>
      <c r="CL1720" s="210"/>
      <c r="CM1720" s="210"/>
      <c r="CN1720" s="210"/>
      <c r="CO1720" s="210"/>
      <c r="CP1720" s="210"/>
      <c r="CQ1720" s="210"/>
      <c r="CR1720" s="210"/>
      <c r="CS1720" s="210"/>
      <c r="CT1720" s="210"/>
      <c r="CU1720" s="210"/>
      <c r="CV1720" s="210"/>
      <c r="CW1720" s="210"/>
      <c r="CX1720" s="210"/>
      <c r="CY1720" s="210"/>
      <c r="CZ1720" s="210"/>
      <c r="DA1720" s="210"/>
      <c r="DB1720" s="210"/>
      <c r="DC1720" s="210"/>
      <c r="DD1720" s="210"/>
      <c r="DE1720" s="210"/>
      <c r="DF1720" s="210"/>
      <c r="DG1720" s="210"/>
      <c r="DH1720" s="210"/>
      <c r="DI1720" s="210"/>
      <c r="DJ1720" s="210"/>
      <c r="DK1720" s="210"/>
      <c r="DL1720" s="210"/>
      <c r="DM1720" s="210"/>
      <c r="DN1720" s="210"/>
      <c r="DO1720" s="210"/>
      <c r="DP1720" s="210"/>
      <c r="DQ1720" s="210"/>
      <c r="DR1720" s="210"/>
      <c r="DS1720" s="210"/>
      <c r="DT1720" s="210"/>
      <c r="DU1720" s="210"/>
      <c r="DV1720" s="210"/>
      <c r="DW1720" s="210"/>
      <c r="DX1720" s="210"/>
      <c r="DY1720" s="210"/>
      <c r="DZ1720" s="210"/>
      <c r="EA1720" s="210"/>
      <c r="EB1720" s="210"/>
      <c r="EC1720" s="210"/>
      <c r="ED1720" s="210"/>
      <c r="EE1720" s="210"/>
      <c r="EF1720" s="210"/>
      <c r="EG1720" s="210"/>
      <c r="EH1720" s="210"/>
      <c r="EI1720" s="210"/>
      <c r="EJ1720" s="210"/>
      <c r="EK1720" s="210"/>
      <c r="EL1720" s="210"/>
      <c r="EM1720" s="210"/>
      <c r="EN1720" s="210"/>
      <c r="EO1720" s="210"/>
      <c r="EP1720" s="210"/>
      <c r="EQ1720" s="210"/>
      <c r="ER1720" s="210"/>
      <c r="ES1720" s="210"/>
      <c r="ET1720" s="210"/>
      <c r="EU1720" s="210"/>
    </row>
    <row r="1721" spans="1:151" ht="13">
      <c r="A1721" s="210"/>
      <c r="B1721" s="210"/>
      <c r="C1721" s="210"/>
      <c r="D1721" s="210"/>
      <c r="E1721" s="210"/>
      <c r="F1721" s="210"/>
      <c r="G1721" s="210"/>
      <c r="H1721" s="298"/>
      <c r="I1721" s="298"/>
      <c r="J1721" s="298"/>
      <c r="K1721" s="298"/>
      <c r="L1721" s="298"/>
      <c r="M1721" s="298"/>
      <c r="N1721" s="298"/>
      <c r="O1721" s="210"/>
      <c r="P1721" s="210"/>
      <c r="Q1721" s="211"/>
      <c r="R1721" s="210"/>
      <c r="S1721" s="210"/>
      <c r="T1721" s="210"/>
      <c r="U1721" s="210"/>
      <c r="V1721" s="210"/>
      <c r="W1721" s="210"/>
      <c r="X1721" s="192" t="s">
        <v>173</v>
      </c>
      <c r="Y1721" s="192" t="s">
        <v>588</v>
      </c>
      <c r="Z1721" s="167" t="str">
        <f>'Reviewer 2'!$AB$353</f>
        <v>NR</v>
      </c>
      <c r="AA1721" s="210"/>
      <c r="AB1721" s="210"/>
      <c r="AC1721" s="210"/>
      <c r="AD1721" s="210"/>
      <c r="AE1721" s="210"/>
      <c r="AF1721" s="210"/>
      <c r="AG1721" s="217"/>
      <c r="AH1721" s="217"/>
      <c r="AI1721" s="210"/>
      <c r="AJ1721" s="210"/>
      <c r="AK1721" s="210"/>
      <c r="AL1721" s="210"/>
      <c r="AM1721" s="210"/>
      <c r="AN1721" s="210"/>
      <c r="AO1721" s="210"/>
      <c r="AP1721" s="210"/>
      <c r="AQ1721" s="210"/>
      <c r="AR1721" s="210"/>
      <c r="AS1721" s="210"/>
      <c r="AT1721" s="210"/>
      <c r="AU1721" s="210"/>
      <c r="AV1721" s="210"/>
      <c r="AW1721" s="210"/>
      <c r="AX1721" s="210"/>
      <c r="AY1721" s="210"/>
      <c r="AZ1721" s="210"/>
      <c r="BA1721" s="210"/>
      <c r="BB1721" s="210"/>
      <c r="BC1721" s="210"/>
      <c r="BD1721" s="210"/>
      <c r="BE1721" s="210"/>
      <c r="BF1721" s="210"/>
      <c r="BG1721" s="210"/>
      <c r="BH1721" s="210"/>
      <c r="BI1721" s="210"/>
      <c r="BJ1721" s="210"/>
      <c r="BK1721" s="210"/>
      <c r="BL1721" s="210"/>
      <c r="BM1721" s="210"/>
      <c r="BN1721" s="210"/>
      <c r="BO1721" s="210"/>
      <c r="BP1721" s="210"/>
      <c r="BQ1721" s="210"/>
      <c r="BR1721" s="210"/>
      <c r="BS1721" s="210"/>
      <c r="BT1721" s="210"/>
      <c r="BU1721" s="210"/>
      <c r="BV1721" s="210"/>
      <c r="BW1721" s="210"/>
      <c r="BX1721" s="210"/>
      <c r="BY1721" s="210"/>
      <c r="BZ1721" s="210"/>
      <c r="CA1721" s="210"/>
      <c r="CB1721" s="210"/>
      <c r="CC1721" s="210"/>
      <c r="CD1721" s="210"/>
      <c r="CE1721" s="210"/>
      <c r="CF1721" s="210"/>
      <c r="CG1721" s="210"/>
      <c r="CH1721" s="210"/>
      <c r="CI1721" s="210"/>
      <c r="CJ1721" s="210"/>
      <c r="CK1721" s="210"/>
      <c r="CL1721" s="210"/>
      <c r="CM1721" s="210"/>
      <c r="CN1721" s="210"/>
      <c r="CO1721" s="210"/>
      <c r="CP1721" s="210"/>
      <c r="CQ1721" s="210"/>
      <c r="CR1721" s="210"/>
      <c r="CS1721" s="210"/>
      <c r="CT1721" s="210"/>
      <c r="CU1721" s="210"/>
      <c r="CV1721" s="210"/>
      <c r="CW1721" s="210"/>
      <c r="CX1721" s="210"/>
      <c r="CY1721" s="210"/>
      <c r="CZ1721" s="210"/>
      <c r="DA1721" s="210"/>
      <c r="DB1721" s="210"/>
      <c r="DC1721" s="210"/>
      <c r="DD1721" s="210"/>
      <c r="DE1721" s="210"/>
      <c r="DF1721" s="210"/>
      <c r="DG1721" s="210"/>
      <c r="DH1721" s="210"/>
      <c r="DI1721" s="210"/>
      <c r="DJ1721" s="210"/>
      <c r="DK1721" s="210"/>
      <c r="DL1721" s="210"/>
      <c r="DM1721" s="210"/>
      <c r="DN1721" s="210"/>
      <c r="DO1721" s="210"/>
      <c r="DP1721" s="210"/>
      <c r="DQ1721" s="210"/>
      <c r="DR1721" s="210"/>
      <c r="DS1721" s="210"/>
      <c r="DT1721" s="210"/>
      <c r="DU1721" s="210"/>
      <c r="DV1721" s="210"/>
      <c r="DW1721" s="210"/>
      <c r="DX1721" s="210"/>
      <c r="DY1721" s="210"/>
      <c r="DZ1721" s="210"/>
      <c r="EA1721" s="210"/>
      <c r="EB1721" s="210"/>
      <c r="EC1721" s="210"/>
      <c r="ED1721" s="210"/>
      <c r="EE1721" s="210"/>
      <c r="EF1721" s="210"/>
      <c r="EG1721" s="210"/>
      <c r="EH1721" s="210"/>
      <c r="EI1721" s="210"/>
      <c r="EJ1721" s="210"/>
      <c r="EK1721" s="210"/>
      <c r="EL1721" s="210"/>
      <c r="EM1721" s="210"/>
      <c r="EN1721" s="210"/>
      <c r="EO1721" s="210"/>
      <c r="EP1721" s="210"/>
      <c r="EQ1721" s="210"/>
      <c r="ER1721" s="210"/>
      <c r="ES1721" s="210"/>
      <c r="ET1721" s="210"/>
      <c r="EU1721" s="210"/>
    </row>
    <row r="1722" spans="1:151" ht="13">
      <c r="A1722" s="210"/>
      <c r="B1722" s="210"/>
      <c r="C1722" s="210"/>
      <c r="D1722" s="210"/>
      <c r="E1722" s="210"/>
      <c r="F1722" s="210"/>
      <c r="G1722" s="210"/>
      <c r="H1722" s="298"/>
      <c r="I1722" s="298"/>
      <c r="J1722" s="298"/>
      <c r="K1722" s="298"/>
      <c r="L1722" s="298"/>
      <c r="M1722" s="298"/>
      <c r="N1722" s="298"/>
      <c r="O1722" s="210"/>
      <c r="P1722" s="210"/>
      <c r="Q1722" s="211"/>
      <c r="R1722" s="210"/>
      <c r="S1722" s="210"/>
      <c r="T1722" s="210"/>
      <c r="U1722" s="210"/>
      <c r="V1722" s="210"/>
      <c r="W1722" s="210"/>
      <c r="X1722" s="192" t="s">
        <v>173</v>
      </c>
      <c r="Y1722" s="192" t="s">
        <v>589</v>
      </c>
      <c r="Z1722" s="167" t="str">
        <f>'Reviewer 2'!$AB$354</f>
        <v>NR</v>
      </c>
      <c r="AA1722" s="210"/>
      <c r="AB1722" s="210"/>
      <c r="AC1722" s="210"/>
      <c r="AD1722" s="210"/>
      <c r="AE1722" s="210"/>
      <c r="AF1722" s="210"/>
      <c r="AG1722" s="217"/>
      <c r="AH1722" s="217"/>
      <c r="AI1722" s="210"/>
      <c r="AJ1722" s="210"/>
      <c r="AK1722" s="210"/>
      <c r="AL1722" s="210"/>
      <c r="AM1722" s="210"/>
      <c r="AN1722" s="210"/>
      <c r="AO1722" s="210"/>
      <c r="AP1722" s="210"/>
      <c r="AQ1722" s="210"/>
      <c r="AR1722" s="210"/>
      <c r="AS1722" s="210"/>
      <c r="AT1722" s="210"/>
      <c r="AU1722" s="210"/>
      <c r="AV1722" s="210"/>
      <c r="AW1722" s="210"/>
      <c r="AX1722" s="210"/>
      <c r="AY1722" s="210"/>
      <c r="AZ1722" s="210"/>
      <c r="BA1722" s="210"/>
      <c r="BB1722" s="210"/>
      <c r="BC1722" s="210"/>
      <c r="BD1722" s="210"/>
      <c r="BE1722" s="210"/>
      <c r="BF1722" s="210"/>
      <c r="BG1722" s="210"/>
      <c r="BH1722" s="210"/>
      <c r="BI1722" s="210"/>
      <c r="BJ1722" s="210"/>
      <c r="BK1722" s="210"/>
      <c r="BL1722" s="210"/>
      <c r="BM1722" s="210"/>
      <c r="BN1722" s="210"/>
      <c r="BO1722" s="210"/>
      <c r="BP1722" s="210"/>
      <c r="BQ1722" s="210"/>
      <c r="BR1722" s="210"/>
      <c r="BS1722" s="210"/>
      <c r="BT1722" s="210"/>
      <c r="BU1722" s="210"/>
      <c r="BV1722" s="210"/>
      <c r="BW1722" s="210"/>
      <c r="BX1722" s="210"/>
      <c r="BY1722" s="210"/>
      <c r="BZ1722" s="210"/>
      <c r="CA1722" s="210"/>
      <c r="CB1722" s="210"/>
      <c r="CC1722" s="210"/>
      <c r="CD1722" s="210"/>
      <c r="CE1722" s="210"/>
      <c r="CF1722" s="210"/>
      <c r="CG1722" s="210"/>
      <c r="CH1722" s="210"/>
      <c r="CI1722" s="210"/>
      <c r="CJ1722" s="210"/>
      <c r="CK1722" s="210"/>
      <c r="CL1722" s="210"/>
      <c r="CM1722" s="210"/>
      <c r="CN1722" s="210"/>
      <c r="CO1722" s="210"/>
      <c r="CP1722" s="210"/>
      <c r="CQ1722" s="210"/>
      <c r="CR1722" s="210"/>
      <c r="CS1722" s="210"/>
      <c r="CT1722" s="210"/>
      <c r="CU1722" s="210"/>
      <c r="CV1722" s="210"/>
      <c r="CW1722" s="210"/>
      <c r="CX1722" s="210"/>
      <c r="CY1722" s="210"/>
      <c r="CZ1722" s="210"/>
      <c r="DA1722" s="210"/>
      <c r="DB1722" s="210"/>
      <c r="DC1722" s="210"/>
      <c r="DD1722" s="210"/>
      <c r="DE1722" s="210"/>
      <c r="DF1722" s="210"/>
      <c r="DG1722" s="210"/>
      <c r="DH1722" s="210"/>
      <c r="DI1722" s="210"/>
      <c r="DJ1722" s="210"/>
      <c r="DK1722" s="210"/>
      <c r="DL1722" s="210"/>
      <c r="DM1722" s="210"/>
      <c r="DN1722" s="210"/>
      <c r="DO1722" s="210"/>
      <c r="DP1722" s="210"/>
      <c r="DQ1722" s="210"/>
      <c r="DR1722" s="210"/>
      <c r="DS1722" s="210"/>
      <c r="DT1722" s="210"/>
      <c r="DU1722" s="210"/>
      <c r="DV1722" s="210"/>
      <c r="DW1722" s="210"/>
      <c r="DX1722" s="210"/>
      <c r="DY1722" s="210"/>
      <c r="DZ1722" s="210"/>
      <c r="EA1722" s="210"/>
      <c r="EB1722" s="210"/>
      <c r="EC1722" s="210"/>
      <c r="ED1722" s="210"/>
      <c r="EE1722" s="210"/>
      <c r="EF1722" s="210"/>
      <c r="EG1722" s="210"/>
      <c r="EH1722" s="210"/>
      <c r="EI1722" s="210"/>
      <c r="EJ1722" s="210"/>
      <c r="EK1722" s="210"/>
      <c r="EL1722" s="210"/>
      <c r="EM1722" s="210"/>
      <c r="EN1722" s="210"/>
      <c r="EO1722" s="210"/>
      <c r="EP1722" s="210"/>
      <c r="EQ1722" s="210"/>
      <c r="ER1722" s="210"/>
      <c r="ES1722" s="210"/>
      <c r="ET1722" s="210"/>
      <c r="EU1722" s="210"/>
    </row>
    <row r="1723" spans="1:151" ht="13">
      <c r="A1723" s="210"/>
      <c r="B1723" s="210"/>
      <c r="C1723" s="210"/>
      <c r="D1723" s="210"/>
      <c r="E1723" s="210"/>
      <c r="F1723" s="210"/>
      <c r="G1723" s="210"/>
      <c r="H1723" s="298"/>
      <c r="I1723" s="298"/>
      <c r="J1723" s="298"/>
      <c r="K1723" s="298"/>
      <c r="L1723" s="298"/>
      <c r="M1723" s="298"/>
      <c r="N1723" s="298"/>
      <c r="O1723" s="210"/>
      <c r="P1723" s="210"/>
      <c r="Q1723" s="211"/>
      <c r="R1723" s="210"/>
      <c r="S1723" s="210"/>
      <c r="T1723" s="210"/>
      <c r="U1723" s="210"/>
      <c r="V1723" s="210"/>
      <c r="W1723" s="210"/>
      <c r="X1723" s="192" t="s">
        <v>173</v>
      </c>
      <c r="Y1723" s="192" t="s">
        <v>590</v>
      </c>
      <c r="Z1723" s="167" t="str">
        <f>'Reviewer 2'!$AB$355</f>
        <v>NR</v>
      </c>
      <c r="AA1723" s="210"/>
      <c r="AB1723" s="210"/>
      <c r="AC1723" s="210"/>
      <c r="AD1723" s="210"/>
      <c r="AE1723" s="210"/>
      <c r="AF1723" s="210"/>
      <c r="AG1723" s="217"/>
      <c r="AH1723" s="217"/>
      <c r="AI1723" s="210"/>
      <c r="AJ1723" s="210"/>
      <c r="AK1723" s="210"/>
      <c r="AL1723" s="210"/>
      <c r="AM1723" s="210"/>
      <c r="AN1723" s="210"/>
      <c r="AO1723" s="210"/>
      <c r="AP1723" s="210"/>
      <c r="AQ1723" s="210"/>
      <c r="AR1723" s="210"/>
      <c r="AS1723" s="210"/>
      <c r="AT1723" s="210"/>
      <c r="AU1723" s="210"/>
      <c r="AV1723" s="210"/>
      <c r="AW1723" s="210"/>
      <c r="AX1723" s="210"/>
      <c r="AY1723" s="210"/>
      <c r="AZ1723" s="210"/>
      <c r="BA1723" s="210"/>
      <c r="BB1723" s="210"/>
      <c r="BC1723" s="210"/>
      <c r="BD1723" s="210"/>
      <c r="BE1723" s="210"/>
      <c r="BF1723" s="210"/>
      <c r="BG1723" s="210"/>
      <c r="BH1723" s="210"/>
      <c r="BI1723" s="210"/>
      <c r="BJ1723" s="210"/>
      <c r="BK1723" s="210"/>
      <c r="BL1723" s="210"/>
      <c r="BM1723" s="210"/>
      <c r="BN1723" s="210"/>
      <c r="BO1723" s="210"/>
      <c r="BP1723" s="210"/>
      <c r="BQ1723" s="210"/>
      <c r="BR1723" s="210"/>
      <c r="BS1723" s="210"/>
      <c r="BT1723" s="210"/>
      <c r="BU1723" s="210"/>
      <c r="BV1723" s="210"/>
      <c r="BW1723" s="210"/>
      <c r="BX1723" s="210"/>
      <c r="BY1723" s="210"/>
      <c r="BZ1723" s="210"/>
      <c r="CA1723" s="210"/>
      <c r="CB1723" s="210"/>
      <c r="CC1723" s="210"/>
      <c r="CD1723" s="210"/>
      <c r="CE1723" s="210"/>
      <c r="CF1723" s="210"/>
      <c r="CG1723" s="210"/>
      <c r="CH1723" s="210"/>
      <c r="CI1723" s="210"/>
      <c r="CJ1723" s="210"/>
      <c r="CK1723" s="210"/>
      <c r="CL1723" s="210"/>
      <c r="CM1723" s="210"/>
      <c r="CN1723" s="210"/>
      <c r="CO1723" s="210"/>
      <c r="CP1723" s="210"/>
      <c r="CQ1723" s="210"/>
      <c r="CR1723" s="210"/>
      <c r="CS1723" s="210"/>
      <c r="CT1723" s="210"/>
      <c r="CU1723" s="210"/>
      <c r="CV1723" s="210"/>
      <c r="CW1723" s="210"/>
      <c r="CX1723" s="210"/>
      <c r="CY1723" s="210"/>
      <c r="CZ1723" s="210"/>
      <c r="DA1723" s="210"/>
      <c r="DB1723" s="210"/>
      <c r="DC1723" s="210"/>
      <c r="DD1723" s="210"/>
      <c r="DE1723" s="210"/>
      <c r="DF1723" s="210"/>
      <c r="DG1723" s="210"/>
      <c r="DH1723" s="210"/>
      <c r="DI1723" s="210"/>
      <c r="DJ1723" s="210"/>
      <c r="DK1723" s="210"/>
      <c r="DL1723" s="210"/>
      <c r="DM1723" s="210"/>
      <c r="DN1723" s="210"/>
      <c r="DO1723" s="210"/>
      <c r="DP1723" s="210"/>
      <c r="DQ1723" s="210"/>
      <c r="DR1723" s="210"/>
      <c r="DS1723" s="210"/>
      <c r="DT1723" s="210"/>
      <c r="DU1723" s="210"/>
      <c r="DV1723" s="210"/>
      <c r="DW1723" s="210"/>
      <c r="DX1723" s="210"/>
      <c r="DY1723" s="210"/>
      <c r="DZ1723" s="210"/>
      <c r="EA1723" s="210"/>
      <c r="EB1723" s="210"/>
      <c r="EC1723" s="210"/>
      <c r="ED1723" s="210"/>
      <c r="EE1723" s="210"/>
      <c r="EF1723" s="210"/>
      <c r="EG1723" s="210"/>
      <c r="EH1723" s="210"/>
      <c r="EI1723" s="210"/>
      <c r="EJ1723" s="210"/>
      <c r="EK1723" s="210"/>
      <c r="EL1723" s="210"/>
      <c r="EM1723" s="210"/>
      <c r="EN1723" s="210"/>
      <c r="EO1723" s="210"/>
      <c r="EP1723" s="210"/>
      <c r="EQ1723" s="210"/>
      <c r="ER1723" s="210"/>
      <c r="ES1723" s="210"/>
      <c r="ET1723" s="210"/>
      <c r="EU1723" s="210"/>
    </row>
    <row r="1724" spans="1:151" ht="13">
      <c r="A1724" s="210"/>
      <c r="B1724" s="210"/>
      <c r="C1724" s="210"/>
      <c r="D1724" s="210"/>
      <c r="E1724" s="210"/>
      <c r="F1724" s="210"/>
      <c r="G1724" s="210"/>
      <c r="H1724" s="298"/>
      <c r="I1724" s="298"/>
      <c r="J1724" s="298"/>
      <c r="K1724" s="298"/>
      <c r="L1724" s="298"/>
      <c r="M1724" s="298"/>
      <c r="N1724" s="298"/>
      <c r="O1724" s="210"/>
      <c r="P1724" s="210"/>
      <c r="Q1724" s="211"/>
      <c r="R1724" s="210"/>
      <c r="S1724" s="210"/>
      <c r="T1724" s="210"/>
      <c r="U1724" s="210"/>
      <c r="V1724" s="210"/>
      <c r="W1724" s="210"/>
      <c r="X1724" s="192" t="s">
        <v>173</v>
      </c>
      <c r="Y1724" s="192" t="s">
        <v>591</v>
      </c>
      <c r="Z1724" s="167" t="str">
        <f>'Reviewer 2'!$AB$356</f>
        <v>NR</v>
      </c>
      <c r="AA1724" s="210"/>
      <c r="AB1724" s="210"/>
      <c r="AC1724" s="210"/>
      <c r="AD1724" s="210"/>
      <c r="AE1724" s="210"/>
      <c r="AF1724" s="210"/>
      <c r="AG1724" s="217"/>
      <c r="AH1724" s="217"/>
      <c r="AI1724" s="210"/>
      <c r="AJ1724" s="210"/>
      <c r="AK1724" s="210"/>
      <c r="AL1724" s="210"/>
      <c r="AM1724" s="210"/>
      <c r="AN1724" s="210"/>
      <c r="AO1724" s="210"/>
      <c r="AP1724" s="210"/>
      <c r="AQ1724" s="210"/>
      <c r="AR1724" s="210"/>
      <c r="AS1724" s="210"/>
      <c r="AT1724" s="210"/>
      <c r="AU1724" s="210"/>
      <c r="AV1724" s="210"/>
      <c r="AW1724" s="210"/>
      <c r="AX1724" s="210"/>
      <c r="AY1724" s="210"/>
      <c r="AZ1724" s="210"/>
      <c r="BA1724" s="210"/>
      <c r="BB1724" s="210"/>
      <c r="BC1724" s="210"/>
      <c r="BD1724" s="210"/>
      <c r="BE1724" s="210"/>
      <c r="BF1724" s="210"/>
      <c r="BG1724" s="210"/>
      <c r="BH1724" s="210"/>
      <c r="BI1724" s="210"/>
      <c r="BJ1724" s="210"/>
      <c r="BK1724" s="210"/>
      <c r="BL1724" s="210"/>
      <c r="BM1724" s="210"/>
      <c r="BN1724" s="210"/>
      <c r="BO1724" s="210"/>
      <c r="BP1724" s="210"/>
      <c r="BQ1724" s="210"/>
      <c r="BR1724" s="210"/>
      <c r="BS1724" s="210"/>
      <c r="BT1724" s="210"/>
      <c r="BU1724" s="210"/>
      <c r="BV1724" s="210"/>
      <c r="BW1724" s="210"/>
      <c r="BX1724" s="210"/>
      <c r="BY1724" s="210"/>
      <c r="BZ1724" s="210"/>
      <c r="CA1724" s="210"/>
      <c r="CB1724" s="210"/>
      <c r="CC1724" s="210"/>
      <c r="CD1724" s="210"/>
      <c r="CE1724" s="210"/>
      <c r="CF1724" s="210"/>
      <c r="CG1724" s="210"/>
      <c r="CH1724" s="210"/>
      <c r="CI1724" s="210"/>
      <c r="CJ1724" s="210"/>
      <c r="CK1724" s="210"/>
      <c r="CL1724" s="210"/>
      <c r="CM1724" s="210"/>
      <c r="CN1724" s="210"/>
      <c r="CO1724" s="210"/>
      <c r="CP1724" s="210"/>
      <c r="CQ1724" s="210"/>
      <c r="CR1724" s="210"/>
      <c r="CS1724" s="210"/>
      <c r="CT1724" s="210"/>
      <c r="CU1724" s="210"/>
      <c r="CV1724" s="210"/>
      <c r="CW1724" s="210"/>
      <c r="CX1724" s="210"/>
      <c r="CY1724" s="210"/>
      <c r="CZ1724" s="210"/>
      <c r="DA1724" s="210"/>
      <c r="DB1724" s="210"/>
      <c r="DC1724" s="210"/>
      <c r="DD1724" s="210"/>
      <c r="DE1724" s="210"/>
      <c r="DF1724" s="210"/>
      <c r="DG1724" s="210"/>
      <c r="DH1724" s="210"/>
      <c r="DI1724" s="210"/>
      <c r="DJ1724" s="210"/>
      <c r="DK1724" s="210"/>
      <c r="DL1724" s="210"/>
      <c r="DM1724" s="210"/>
      <c r="DN1724" s="210"/>
      <c r="DO1724" s="210"/>
      <c r="DP1724" s="210"/>
      <c r="DQ1724" s="210"/>
      <c r="DR1724" s="210"/>
      <c r="DS1724" s="210"/>
      <c r="DT1724" s="210"/>
      <c r="DU1724" s="210"/>
      <c r="DV1724" s="210"/>
      <c r="DW1724" s="210"/>
      <c r="DX1724" s="210"/>
      <c r="DY1724" s="210"/>
      <c r="DZ1724" s="210"/>
      <c r="EA1724" s="210"/>
      <c r="EB1724" s="210"/>
      <c r="EC1724" s="210"/>
      <c r="ED1724" s="210"/>
      <c r="EE1724" s="210"/>
      <c r="EF1724" s="210"/>
      <c r="EG1724" s="210"/>
      <c r="EH1724" s="210"/>
      <c r="EI1724" s="210"/>
      <c r="EJ1724" s="210"/>
      <c r="EK1724" s="210"/>
      <c r="EL1724" s="210"/>
      <c r="EM1724" s="210"/>
      <c r="EN1724" s="210"/>
      <c r="EO1724" s="210"/>
      <c r="EP1724" s="210"/>
      <c r="EQ1724" s="210"/>
      <c r="ER1724" s="210"/>
      <c r="ES1724" s="210"/>
      <c r="ET1724" s="210"/>
      <c r="EU1724" s="210"/>
    </row>
    <row r="1725" spans="1:151" ht="13">
      <c r="A1725" s="210"/>
      <c r="B1725" s="210"/>
      <c r="C1725" s="210"/>
      <c r="D1725" s="210"/>
      <c r="E1725" s="210"/>
      <c r="F1725" s="210"/>
      <c r="G1725" s="210"/>
      <c r="H1725" s="298"/>
      <c r="I1725" s="298"/>
      <c r="J1725" s="298"/>
      <c r="K1725" s="298"/>
      <c r="L1725" s="298"/>
      <c r="M1725" s="298"/>
      <c r="N1725" s="298"/>
      <c r="O1725" s="210"/>
      <c r="P1725" s="210"/>
      <c r="Q1725" s="211"/>
      <c r="R1725" s="210"/>
      <c r="S1725" s="210"/>
      <c r="T1725" s="210"/>
      <c r="U1725" s="210"/>
      <c r="V1725" s="210"/>
      <c r="W1725" s="210"/>
      <c r="X1725" s="192" t="s">
        <v>173</v>
      </c>
      <c r="Y1725" s="192" t="s">
        <v>592</v>
      </c>
      <c r="Z1725" s="167" t="str">
        <f>'Reviewer 2'!$AB$357</f>
        <v>NR</v>
      </c>
      <c r="AA1725" s="210"/>
      <c r="AB1725" s="210"/>
      <c r="AC1725" s="210"/>
      <c r="AD1725" s="210"/>
      <c r="AE1725" s="210"/>
      <c r="AF1725" s="210"/>
      <c r="AG1725" s="217"/>
      <c r="AH1725" s="217"/>
      <c r="AI1725" s="210"/>
      <c r="AJ1725" s="210"/>
      <c r="AK1725" s="210"/>
      <c r="AL1725" s="210"/>
      <c r="AM1725" s="210"/>
      <c r="AN1725" s="210"/>
      <c r="AO1725" s="210"/>
      <c r="AP1725" s="210"/>
      <c r="AQ1725" s="210"/>
      <c r="AR1725" s="210"/>
      <c r="AS1725" s="210"/>
      <c r="AT1725" s="210"/>
      <c r="AU1725" s="210"/>
      <c r="AV1725" s="210"/>
      <c r="AW1725" s="210"/>
      <c r="AX1725" s="210"/>
      <c r="AY1725" s="210"/>
      <c r="AZ1725" s="210"/>
      <c r="BA1725" s="210"/>
      <c r="BB1725" s="210"/>
      <c r="BC1725" s="210"/>
      <c r="BD1725" s="210"/>
      <c r="BE1725" s="210"/>
      <c r="BF1725" s="210"/>
      <c r="BG1725" s="210"/>
      <c r="BH1725" s="210"/>
      <c r="BI1725" s="210"/>
      <c r="BJ1725" s="210"/>
      <c r="BK1725" s="210"/>
      <c r="BL1725" s="210"/>
      <c r="BM1725" s="210"/>
      <c r="BN1725" s="210"/>
      <c r="BO1725" s="210"/>
      <c r="BP1725" s="210"/>
      <c r="BQ1725" s="210"/>
      <c r="BR1725" s="210"/>
      <c r="BS1725" s="210"/>
      <c r="BT1725" s="210"/>
      <c r="BU1725" s="210"/>
      <c r="BV1725" s="210"/>
      <c r="BW1725" s="210"/>
      <c r="BX1725" s="210"/>
      <c r="BY1725" s="210"/>
      <c r="BZ1725" s="210"/>
      <c r="CA1725" s="210"/>
      <c r="CB1725" s="210"/>
      <c r="CC1725" s="210"/>
      <c r="CD1725" s="210"/>
      <c r="CE1725" s="210"/>
      <c r="CF1725" s="210"/>
      <c r="CG1725" s="210"/>
      <c r="CH1725" s="210"/>
      <c r="CI1725" s="210"/>
      <c r="CJ1725" s="210"/>
      <c r="CK1725" s="210"/>
      <c r="CL1725" s="210"/>
      <c r="CM1725" s="210"/>
      <c r="CN1725" s="210"/>
      <c r="CO1725" s="210"/>
      <c r="CP1725" s="210"/>
      <c r="CQ1725" s="210"/>
      <c r="CR1725" s="210"/>
      <c r="CS1725" s="210"/>
      <c r="CT1725" s="210"/>
      <c r="CU1725" s="210"/>
      <c r="CV1725" s="210"/>
      <c r="CW1725" s="210"/>
      <c r="CX1725" s="210"/>
      <c r="CY1725" s="210"/>
      <c r="CZ1725" s="210"/>
      <c r="DA1725" s="210"/>
      <c r="DB1725" s="210"/>
      <c r="DC1725" s="210"/>
      <c r="DD1725" s="210"/>
      <c r="DE1725" s="210"/>
      <c r="DF1725" s="210"/>
      <c r="DG1725" s="210"/>
      <c r="DH1725" s="210"/>
      <c r="DI1725" s="210"/>
      <c r="DJ1725" s="210"/>
      <c r="DK1725" s="210"/>
      <c r="DL1725" s="210"/>
      <c r="DM1725" s="210"/>
      <c r="DN1725" s="210"/>
      <c r="DO1725" s="210"/>
      <c r="DP1725" s="210"/>
      <c r="DQ1725" s="210"/>
      <c r="DR1725" s="210"/>
      <c r="DS1725" s="210"/>
      <c r="DT1725" s="210"/>
      <c r="DU1725" s="210"/>
      <c r="DV1725" s="210"/>
      <c r="DW1725" s="210"/>
      <c r="DX1725" s="210"/>
      <c r="DY1725" s="210"/>
      <c r="DZ1725" s="210"/>
      <c r="EA1725" s="210"/>
      <c r="EB1725" s="210"/>
      <c r="EC1725" s="210"/>
      <c r="ED1725" s="210"/>
      <c r="EE1725" s="210"/>
      <c r="EF1725" s="210"/>
      <c r="EG1725" s="210"/>
      <c r="EH1725" s="210"/>
      <c r="EI1725" s="210"/>
      <c r="EJ1725" s="210"/>
      <c r="EK1725" s="210"/>
      <c r="EL1725" s="210"/>
      <c r="EM1725" s="210"/>
      <c r="EN1725" s="210"/>
      <c r="EO1725" s="210"/>
      <c r="EP1725" s="210"/>
      <c r="EQ1725" s="210"/>
      <c r="ER1725" s="210"/>
      <c r="ES1725" s="210"/>
      <c r="ET1725" s="210"/>
      <c r="EU1725" s="210"/>
    </row>
    <row r="1726" spans="1:151" ht="13">
      <c r="A1726" s="210"/>
      <c r="B1726" s="210"/>
      <c r="C1726" s="210"/>
      <c r="D1726" s="210"/>
      <c r="E1726" s="210"/>
      <c r="F1726" s="210"/>
      <c r="G1726" s="210"/>
      <c r="H1726" s="298"/>
      <c r="I1726" s="298"/>
      <c r="J1726" s="298"/>
      <c r="K1726" s="298"/>
      <c r="L1726" s="298"/>
      <c r="M1726" s="298"/>
      <c r="N1726" s="298"/>
      <c r="O1726" s="210"/>
      <c r="P1726" s="210"/>
      <c r="Q1726" s="211"/>
      <c r="R1726" s="210"/>
      <c r="S1726" s="210"/>
      <c r="T1726" s="210"/>
      <c r="U1726" s="210"/>
      <c r="V1726" s="210"/>
      <c r="W1726" s="210"/>
      <c r="X1726" s="192" t="s">
        <v>173</v>
      </c>
      <c r="Y1726" s="192" t="s">
        <v>593</v>
      </c>
      <c r="Z1726" s="167" t="str">
        <f>'Reviewer 2'!$AB$358</f>
        <v>NR</v>
      </c>
      <c r="AA1726" s="210"/>
      <c r="AB1726" s="210"/>
      <c r="AC1726" s="210"/>
      <c r="AD1726" s="210"/>
      <c r="AE1726" s="210"/>
      <c r="AF1726" s="210"/>
      <c r="AG1726" s="217"/>
      <c r="AH1726" s="217"/>
      <c r="AI1726" s="210"/>
      <c r="AJ1726" s="210"/>
      <c r="AK1726" s="210"/>
      <c r="AL1726" s="210"/>
      <c r="AM1726" s="210"/>
      <c r="AN1726" s="210"/>
      <c r="AO1726" s="210"/>
      <c r="AP1726" s="210"/>
      <c r="AQ1726" s="210"/>
      <c r="AR1726" s="210"/>
      <c r="AS1726" s="210"/>
      <c r="AT1726" s="210"/>
      <c r="AU1726" s="210"/>
      <c r="AV1726" s="210"/>
      <c r="AW1726" s="210"/>
      <c r="AX1726" s="210"/>
      <c r="AY1726" s="210"/>
      <c r="AZ1726" s="210"/>
      <c r="BA1726" s="210"/>
      <c r="BB1726" s="210"/>
      <c r="BC1726" s="210"/>
      <c r="BD1726" s="210"/>
      <c r="BE1726" s="210"/>
      <c r="BF1726" s="210"/>
      <c r="BG1726" s="210"/>
      <c r="BH1726" s="210"/>
      <c r="BI1726" s="210"/>
      <c r="BJ1726" s="210"/>
      <c r="BK1726" s="210"/>
      <c r="BL1726" s="210"/>
      <c r="BM1726" s="210"/>
      <c r="BN1726" s="210"/>
      <c r="BO1726" s="210"/>
      <c r="BP1726" s="210"/>
      <c r="BQ1726" s="210"/>
      <c r="BR1726" s="210"/>
      <c r="BS1726" s="210"/>
      <c r="BT1726" s="210"/>
      <c r="BU1726" s="210"/>
      <c r="BV1726" s="210"/>
      <c r="BW1726" s="210"/>
      <c r="BX1726" s="210"/>
      <c r="BY1726" s="210"/>
      <c r="BZ1726" s="210"/>
      <c r="CA1726" s="210"/>
      <c r="CB1726" s="210"/>
      <c r="CC1726" s="210"/>
      <c r="CD1726" s="210"/>
      <c r="CE1726" s="210"/>
      <c r="CF1726" s="210"/>
      <c r="CG1726" s="210"/>
      <c r="CH1726" s="210"/>
      <c r="CI1726" s="210"/>
      <c r="CJ1726" s="210"/>
      <c r="CK1726" s="210"/>
      <c r="CL1726" s="210"/>
      <c r="CM1726" s="210"/>
      <c r="CN1726" s="210"/>
      <c r="CO1726" s="210"/>
      <c r="CP1726" s="210"/>
      <c r="CQ1726" s="210"/>
      <c r="CR1726" s="210"/>
      <c r="CS1726" s="210"/>
      <c r="CT1726" s="210"/>
      <c r="CU1726" s="210"/>
      <c r="CV1726" s="210"/>
      <c r="CW1726" s="210"/>
      <c r="CX1726" s="210"/>
      <c r="CY1726" s="210"/>
      <c r="CZ1726" s="210"/>
      <c r="DA1726" s="210"/>
      <c r="DB1726" s="210"/>
      <c r="DC1726" s="210"/>
      <c r="DD1726" s="210"/>
      <c r="DE1726" s="210"/>
      <c r="DF1726" s="210"/>
      <c r="DG1726" s="210"/>
      <c r="DH1726" s="210"/>
      <c r="DI1726" s="210"/>
      <c r="DJ1726" s="210"/>
      <c r="DK1726" s="210"/>
      <c r="DL1726" s="210"/>
      <c r="DM1726" s="210"/>
      <c r="DN1726" s="210"/>
      <c r="DO1726" s="210"/>
      <c r="DP1726" s="210"/>
      <c r="DQ1726" s="210"/>
      <c r="DR1726" s="210"/>
      <c r="DS1726" s="210"/>
      <c r="DT1726" s="210"/>
      <c r="DU1726" s="210"/>
      <c r="DV1726" s="210"/>
      <c r="DW1726" s="210"/>
      <c r="DX1726" s="210"/>
      <c r="DY1726" s="210"/>
      <c r="DZ1726" s="210"/>
      <c r="EA1726" s="210"/>
      <c r="EB1726" s="210"/>
      <c r="EC1726" s="210"/>
      <c r="ED1726" s="210"/>
      <c r="EE1726" s="210"/>
      <c r="EF1726" s="210"/>
      <c r="EG1726" s="210"/>
      <c r="EH1726" s="210"/>
      <c r="EI1726" s="210"/>
      <c r="EJ1726" s="210"/>
      <c r="EK1726" s="210"/>
      <c r="EL1726" s="210"/>
      <c r="EM1726" s="210"/>
      <c r="EN1726" s="210"/>
      <c r="EO1726" s="210"/>
      <c r="EP1726" s="210"/>
      <c r="EQ1726" s="210"/>
      <c r="ER1726" s="210"/>
      <c r="ES1726" s="210"/>
      <c r="ET1726" s="210"/>
      <c r="EU1726" s="210"/>
    </row>
    <row r="1727" spans="1:151" ht="13">
      <c r="A1727" s="210"/>
      <c r="B1727" s="210"/>
      <c r="C1727" s="210"/>
      <c r="D1727" s="210"/>
      <c r="E1727" s="210"/>
      <c r="F1727" s="210"/>
      <c r="G1727" s="210"/>
      <c r="H1727" s="298"/>
      <c r="I1727" s="298"/>
      <c r="J1727" s="298"/>
      <c r="K1727" s="298"/>
      <c r="L1727" s="298"/>
      <c r="M1727" s="298"/>
      <c r="N1727" s="298"/>
      <c r="O1727" s="210"/>
      <c r="P1727" s="210"/>
      <c r="Q1727" s="211"/>
      <c r="R1727" s="210"/>
      <c r="S1727" s="210"/>
      <c r="T1727" s="210"/>
      <c r="U1727" s="210"/>
      <c r="V1727" s="210"/>
      <c r="W1727" s="210"/>
      <c r="X1727" s="192" t="s">
        <v>173</v>
      </c>
      <c r="Y1727" s="192" t="s">
        <v>594</v>
      </c>
      <c r="Z1727" s="167" t="str">
        <f>'Reviewer 2'!$AB$359</f>
        <v>NR</v>
      </c>
      <c r="AA1727" s="210"/>
      <c r="AB1727" s="210"/>
      <c r="AC1727" s="210"/>
      <c r="AD1727" s="210"/>
      <c r="AE1727" s="210"/>
      <c r="AF1727" s="210"/>
      <c r="AG1727" s="217"/>
      <c r="AH1727" s="217"/>
      <c r="AI1727" s="210"/>
      <c r="AJ1727" s="210"/>
      <c r="AK1727" s="210"/>
      <c r="AL1727" s="210"/>
      <c r="AM1727" s="210"/>
      <c r="AN1727" s="210"/>
      <c r="AO1727" s="210"/>
      <c r="AP1727" s="210"/>
      <c r="AQ1727" s="210"/>
      <c r="AR1727" s="210"/>
      <c r="AS1727" s="210"/>
      <c r="AT1727" s="210"/>
      <c r="AU1727" s="210"/>
      <c r="AV1727" s="210"/>
      <c r="AW1727" s="210"/>
      <c r="AX1727" s="210"/>
      <c r="AY1727" s="210"/>
      <c r="AZ1727" s="210"/>
      <c r="BA1727" s="210"/>
      <c r="BB1727" s="210"/>
      <c r="BC1727" s="210"/>
      <c r="BD1727" s="210"/>
      <c r="BE1727" s="210"/>
      <c r="BF1727" s="210"/>
      <c r="BG1727" s="210"/>
      <c r="BH1727" s="210"/>
      <c r="BI1727" s="210"/>
      <c r="BJ1727" s="210"/>
      <c r="BK1727" s="210"/>
      <c r="BL1727" s="210"/>
      <c r="BM1727" s="210"/>
      <c r="BN1727" s="210"/>
      <c r="BO1727" s="210"/>
      <c r="BP1727" s="210"/>
      <c r="BQ1727" s="210"/>
      <c r="BR1727" s="210"/>
      <c r="BS1727" s="210"/>
      <c r="BT1727" s="210"/>
      <c r="BU1727" s="210"/>
      <c r="BV1727" s="210"/>
      <c r="BW1727" s="210"/>
      <c r="BX1727" s="210"/>
      <c r="BY1727" s="210"/>
      <c r="BZ1727" s="210"/>
      <c r="CA1727" s="210"/>
      <c r="CB1727" s="210"/>
      <c r="CC1727" s="210"/>
      <c r="CD1727" s="210"/>
      <c r="CE1727" s="210"/>
      <c r="CF1727" s="210"/>
      <c r="CG1727" s="210"/>
      <c r="CH1727" s="210"/>
      <c r="CI1727" s="210"/>
      <c r="CJ1727" s="210"/>
      <c r="CK1727" s="210"/>
      <c r="CL1727" s="210"/>
      <c r="CM1727" s="210"/>
      <c r="CN1727" s="210"/>
      <c r="CO1727" s="210"/>
      <c r="CP1727" s="210"/>
      <c r="CQ1727" s="210"/>
      <c r="CR1727" s="210"/>
      <c r="CS1727" s="210"/>
      <c r="CT1727" s="210"/>
      <c r="CU1727" s="210"/>
      <c r="CV1727" s="210"/>
      <c r="CW1727" s="210"/>
      <c r="CX1727" s="210"/>
      <c r="CY1727" s="210"/>
      <c r="CZ1727" s="210"/>
      <c r="DA1727" s="210"/>
      <c r="DB1727" s="210"/>
      <c r="DC1727" s="210"/>
      <c r="DD1727" s="210"/>
      <c r="DE1727" s="210"/>
      <c r="DF1727" s="210"/>
      <c r="DG1727" s="210"/>
      <c r="DH1727" s="210"/>
      <c r="DI1727" s="210"/>
      <c r="DJ1727" s="210"/>
      <c r="DK1727" s="210"/>
      <c r="DL1727" s="210"/>
      <c r="DM1727" s="210"/>
      <c r="DN1727" s="210"/>
      <c r="DO1727" s="210"/>
      <c r="DP1727" s="210"/>
      <c r="DQ1727" s="210"/>
      <c r="DR1727" s="210"/>
      <c r="DS1727" s="210"/>
      <c r="DT1727" s="210"/>
      <c r="DU1727" s="210"/>
      <c r="DV1727" s="210"/>
      <c r="DW1727" s="210"/>
      <c r="DX1727" s="210"/>
      <c r="DY1727" s="210"/>
      <c r="DZ1727" s="210"/>
      <c r="EA1727" s="210"/>
      <c r="EB1727" s="210"/>
      <c r="EC1727" s="210"/>
      <c r="ED1727" s="210"/>
      <c r="EE1727" s="210"/>
      <c r="EF1727" s="210"/>
      <c r="EG1727" s="210"/>
      <c r="EH1727" s="210"/>
      <c r="EI1727" s="210"/>
      <c r="EJ1727" s="210"/>
      <c r="EK1727" s="210"/>
      <c r="EL1727" s="210"/>
      <c r="EM1727" s="210"/>
      <c r="EN1727" s="210"/>
      <c r="EO1727" s="210"/>
      <c r="EP1727" s="210"/>
      <c r="EQ1727" s="210"/>
      <c r="ER1727" s="210"/>
      <c r="ES1727" s="210"/>
      <c r="ET1727" s="210"/>
      <c r="EU1727" s="210"/>
    </row>
    <row r="1728" spans="1:151" ht="13">
      <c r="A1728" s="210"/>
      <c r="B1728" s="210"/>
      <c r="C1728" s="210"/>
      <c r="D1728" s="210"/>
      <c r="E1728" s="210"/>
      <c r="F1728" s="210"/>
      <c r="G1728" s="210"/>
      <c r="H1728" s="298"/>
      <c r="I1728" s="298"/>
      <c r="J1728" s="298"/>
      <c r="K1728" s="298"/>
      <c r="L1728" s="298"/>
      <c r="M1728" s="298"/>
      <c r="N1728" s="298"/>
      <c r="O1728" s="210"/>
      <c r="P1728" s="210"/>
      <c r="Q1728" s="211"/>
      <c r="R1728" s="210"/>
      <c r="S1728" s="210"/>
      <c r="T1728" s="210"/>
      <c r="U1728" s="210"/>
      <c r="V1728" s="210"/>
      <c r="W1728" s="210"/>
      <c r="X1728" s="192" t="s">
        <v>173</v>
      </c>
      <c r="Y1728" s="192" t="s">
        <v>595</v>
      </c>
      <c r="Z1728" s="167" t="str">
        <f>'Reviewer 2'!$AB$360</f>
        <v>NR</v>
      </c>
      <c r="AA1728" s="210"/>
      <c r="AB1728" s="210"/>
      <c r="AC1728" s="210"/>
      <c r="AD1728" s="210"/>
      <c r="AE1728" s="210"/>
      <c r="AF1728" s="210"/>
      <c r="AG1728" s="217"/>
      <c r="AH1728" s="217"/>
      <c r="AI1728" s="210"/>
      <c r="AJ1728" s="210"/>
      <c r="AK1728" s="210"/>
      <c r="AL1728" s="210"/>
      <c r="AM1728" s="210"/>
      <c r="AN1728" s="210"/>
      <c r="AO1728" s="210"/>
      <c r="AP1728" s="210"/>
      <c r="AQ1728" s="210"/>
      <c r="AR1728" s="210"/>
      <c r="AS1728" s="210"/>
      <c r="AT1728" s="210"/>
      <c r="AU1728" s="210"/>
      <c r="AV1728" s="210"/>
      <c r="AW1728" s="210"/>
      <c r="AX1728" s="210"/>
      <c r="AY1728" s="210"/>
      <c r="AZ1728" s="210"/>
      <c r="BA1728" s="210"/>
      <c r="BB1728" s="210"/>
      <c r="BC1728" s="210"/>
      <c r="BD1728" s="210"/>
      <c r="BE1728" s="210"/>
      <c r="BF1728" s="210"/>
      <c r="BG1728" s="210"/>
      <c r="BH1728" s="210"/>
      <c r="BI1728" s="210"/>
      <c r="BJ1728" s="210"/>
      <c r="BK1728" s="210"/>
      <c r="BL1728" s="210"/>
      <c r="BM1728" s="210"/>
      <c r="BN1728" s="210"/>
      <c r="BO1728" s="210"/>
      <c r="BP1728" s="210"/>
      <c r="BQ1728" s="210"/>
      <c r="BR1728" s="210"/>
      <c r="BS1728" s="210"/>
      <c r="BT1728" s="210"/>
      <c r="BU1728" s="210"/>
      <c r="BV1728" s="210"/>
      <c r="BW1728" s="210"/>
      <c r="BX1728" s="210"/>
      <c r="BY1728" s="210"/>
      <c r="BZ1728" s="210"/>
      <c r="CA1728" s="210"/>
      <c r="CB1728" s="210"/>
      <c r="CC1728" s="210"/>
      <c r="CD1728" s="210"/>
      <c r="CE1728" s="210"/>
      <c r="CF1728" s="210"/>
      <c r="CG1728" s="210"/>
      <c r="CH1728" s="210"/>
      <c r="CI1728" s="210"/>
      <c r="CJ1728" s="210"/>
      <c r="CK1728" s="210"/>
      <c r="CL1728" s="210"/>
      <c r="CM1728" s="210"/>
      <c r="CN1728" s="210"/>
      <c r="CO1728" s="210"/>
      <c r="CP1728" s="210"/>
      <c r="CQ1728" s="210"/>
      <c r="CR1728" s="210"/>
      <c r="CS1728" s="210"/>
      <c r="CT1728" s="210"/>
      <c r="CU1728" s="210"/>
      <c r="CV1728" s="210"/>
      <c r="CW1728" s="210"/>
      <c r="CX1728" s="210"/>
      <c r="CY1728" s="210"/>
      <c r="CZ1728" s="210"/>
      <c r="DA1728" s="210"/>
      <c r="DB1728" s="210"/>
      <c r="DC1728" s="210"/>
      <c r="DD1728" s="210"/>
      <c r="DE1728" s="210"/>
      <c r="DF1728" s="210"/>
      <c r="DG1728" s="210"/>
      <c r="DH1728" s="210"/>
      <c r="DI1728" s="210"/>
      <c r="DJ1728" s="210"/>
      <c r="DK1728" s="210"/>
      <c r="DL1728" s="210"/>
      <c r="DM1728" s="210"/>
      <c r="DN1728" s="210"/>
      <c r="DO1728" s="210"/>
      <c r="DP1728" s="210"/>
      <c r="DQ1728" s="210"/>
      <c r="DR1728" s="210"/>
      <c r="DS1728" s="210"/>
      <c r="DT1728" s="210"/>
      <c r="DU1728" s="210"/>
      <c r="DV1728" s="210"/>
      <c r="DW1728" s="210"/>
      <c r="DX1728" s="210"/>
      <c r="DY1728" s="210"/>
      <c r="DZ1728" s="210"/>
      <c r="EA1728" s="210"/>
      <c r="EB1728" s="210"/>
      <c r="EC1728" s="210"/>
      <c r="ED1728" s="210"/>
      <c r="EE1728" s="210"/>
      <c r="EF1728" s="210"/>
      <c r="EG1728" s="210"/>
      <c r="EH1728" s="210"/>
      <c r="EI1728" s="210"/>
      <c r="EJ1728" s="210"/>
      <c r="EK1728" s="210"/>
      <c r="EL1728" s="210"/>
      <c r="EM1728" s="210"/>
      <c r="EN1728" s="210"/>
      <c r="EO1728" s="210"/>
      <c r="EP1728" s="210"/>
      <c r="EQ1728" s="210"/>
      <c r="ER1728" s="210"/>
      <c r="ES1728" s="210"/>
      <c r="ET1728" s="210"/>
      <c r="EU1728" s="210"/>
    </row>
    <row r="1729" spans="1:151" ht="13">
      <c r="A1729" s="210"/>
      <c r="B1729" s="210"/>
      <c r="C1729" s="210"/>
      <c r="D1729" s="210"/>
      <c r="E1729" s="210"/>
      <c r="F1729" s="210"/>
      <c r="G1729" s="210"/>
      <c r="H1729" s="298"/>
      <c r="I1729" s="298"/>
      <c r="J1729" s="298"/>
      <c r="K1729" s="298"/>
      <c r="L1729" s="298"/>
      <c r="M1729" s="298"/>
      <c r="N1729" s="298"/>
      <c r="O1729" s="210"/>
      <c r="P1729" s="210"/>
      <c r="Q1729" s="211"/>
      <c r="R1729" s="210"/>
      <c r="S1729" s="210"/>
      <c r="T1729" s="210"/>
      <c r="U1729" s="210"/>
      <c r="V1729" s="210"/>
      <c r="W1729" s="210"/>
      <c r="X1729" s="192" t="s">
        <v>173</v>
      </c>
      <c r="Y1729" s="192" t="s">
        <v>596</v>
      </c>
      <c r="Z1729" s="167" t="str">
        <f>'Reviewer 2'!$AB$361</f>
        <v>NR</v>
      </c>
      <c r="AA1729" s="210"/>
      <c r="AB1729" s="210"/>
      <c r="AC1729" s="210"/>
      <c r="AD1729" s="210"/>
      <c r="AE1729" s="210"/>
      <c r="AF1729" s="210"/>
      <c r="AG1729" s="217"/>
      <c r="AH1729" s="217"/>
      <c r="AI1729" s="210"/>
      <c r="AJ1729" s="210"/>
      <c r="AK1729" s="210"/>
      <c r="AL1729" s="210"/>
      <c r="AM1729" s="210"/>
      <c r="AN1729" s="210"/>
      <c r="AO1729" s="210"/>
      <c r="AP1729" s="210"/>
      <c r="AQ1729" s="210"/>
      <c r="AR1729" s="210"/>
      <c r="AS1729" s="210"/>
      <c r="AT1729" s="210"/>
      <c r="AU1729" s="210"/>
      <c r="AV1729" s="210"/>
      <c r="AW1729" s="210"/>
      <c r="AX1729" s="210"/>
      <c r="AY1729" s="210"/>
      <c r="AZ1729" s="210"/>
      <c r="BA1729" s="210"/>
      <c r="BB1729" s="210"/>
      <c r="BC1729" s="210"/>
      <c r="BD1729" s="210"/>
      <c r="BE1729" s="210"/>
      <c r="BF1729" s="210"/>
      <c r="BG1729" s="210"/>
      <c r="BH1729" s="210"/>
      <c r="BI1729" s="210"/>
      <c r="BJ1729" s="210"/>
      <c r="BK1729" s="210"/>
      <c r="BL1729" s="210"/>
      <c r="BM1729" s="210"/>
      <c r="BN1729" s="210"/>
      <c r="BO1729" s="210"/>
      <c r="BP1729" s="210"/>
      <c r="BQ1729" s="210"/>
      <c r="BR1729" s="210"/>
      <c r="BS1729" s="210"/>
      <c r="BT1729" s="210"/>
      <c r="BU1729" s="210"/>
      <c r="BV1729" s="210"/>
      <c r="BW1729" s="210"/>
      <c r="BX1729" s="210"/>
      <c r="BY1729" s="210"/>
      <c r="BZ1729" s="210"/>
      <c r="CA1729" s="210"/>
      <c r="CB1729" s="210"/>
      <c r="CC1729" s="210"/>
      <c r="CD1729" s="210"/>
      <c r="CE1729" s="210"/>
      <c r="CF1729" s="210"/>
      <c r="CG1729" s="210"/>
      <c r="CH1729" s="210"/>
      <c r="CI1729" s="210"/>
      <c r="CJ1729" s="210"/>
      <c r="CK1729" s="210"/>
      <c r="CL1729" s="210"/>
      <c r="CM1729" s="210"/>
      <c r="CN1729" s="210"/>
      <c r="CO1729" s="210"/>
      <c r="CP1729" s="210"/>
      <c r="CQ1729" s="210"/>
      <c r="CR1729" s="210"/>
      <c r="CS1729" s="210"/>
      <c r="CT1729" s="210"/>
      <c r="CU1729" s="210"/>
      <c r="CV1729" s="210"/>
      <c r="CW1729" s="210"/>
      <c r="CX1729" s="210"/>
      <c r="CY1729" s="210"/>
      <c r="CZ1729" s="210"/>
      <c r="DA1729" s="210"/>
      <c r="DB1729" s="210"/>
      <c r="DC1729" s="210"/>
      <c r="DD1729" s="210"/>
      <c r="DE1729" s="210"/>
      <c r="DF1729" s="210"/>
      <c r="DG1729" s="210"/>
      <c r="DH1729" s="210"/>
      <c r="DI1729" s="210"/>
      <c r="DJ1729" s="210"/>
      <c r="DK1729" s="210"/>
      <c r="DL1729" s="210"/>
      <c r="DM1729" s="210"/>
      <c r="DN1729" s="210"/>
      <c r="DO1729" s="210"/>
      <c r="DP1729" s="210"/>
      <c r="DQ1729" s="210"/>
      <c r="DR1729" s="210"/>
      <c r="DS1729" s="210"/>
      <c r="DT1729" s="210"/>
      <c r="DU1729" s="210"/>
      <c r="DV1729" s="210"/>
      <c r="DW1729" s="210"/>
      <c r="DX1729" s="210"/>
      <c r="DY1729" s="210"/>
      <c r="DZ1729" s="210"/>
      <c r="EA1729" s="210"/>
      <c r="EB1729" s="210"/>
      <c r="EC1729" s="210"/>
      <c r="ED1729" s="210"/>
      <c r="EE1729" s="210"/>
      <c r="EF1729" s="210"/>
      <c r="EG1729" s="210"/>
      <c r="EH1729" s="210"/>
      <c r="EI1729" s="210"/>
      <c r="EJ1729" s="210"/>
      <c r="EK1729" s="210"/>
      <c r="EL1729" s="210"/>
      <c r="EM1729" s="210"/>
      <c r="EN1729" s="210"/>
      <c r="EO1729" s="210"/>
      <c r="EP1729" s="210"/>
      <c r="EQ1729" s="210"/>
      <c r="ER1729" s="210"/>
      <c r="ES1729" s="210"/>
      <c r="ET1729" s="210"/>
      <c r="EU1729" s="210"/>
    </row>
    <row r="1730" spans="1:151" ht="13">
      <c r="A1730" s="210"/>
      <c r="B1730" s="210"/>
      <c r="C1730" s="210"/>
      <c r="D1730" s="210"/>
      <c r="E1730" s="210"/>
      <c r="F1730" s="210"/>
      <c r="G1730" s="210"/>
      <c r="H1730" s="298"/>
      <c r="I1730" s="298"/>
      <c r="J1730" s="298"/>
      <c r="K1730" s="298"/>
      <c r="L1730" s="298"/>
      <c r="M1730" s="298"/>
      <c r="N1730" s="298"/>
      <c r="O1730" s="210"/>
      <c r="P1730" s="210"/>
      <c r="Q1730" s="211"/>
      <c r="R1730" s="210"/>
      <c r="S1730" s="210"/>
      <c r="T1730" s="210"/>
      <c r="U1730" s="210"/>
      <c r="V1730" s="210"/>
      <c r="W1730" s="210"/>
      <c r="X1730" s="192" t="s">
        <v>173</v>
      </c>
      <c r="Y1730" s="192" t="s">
        <v>597</v>
      </c>
      <c r="Z1730" s="167" t="str">
        <f>'Reviewer 2'!$AB$362</f>
        <v>NR</v>
      </c>
      <c r="AA1730" s="210"/>
      <c r="AB1730" s="210"/>
      <c r="AC1730" s="210"/>
      <c r="AD1730" s="210"/>
      <c r="AE1730" s="210"/>
      <c r="AF1730" s="210"/>
      <c r="AG1730" s="217"/>
      <c r="AH1730" s="217"/>
      <c r="AI1730" s="210"/>
      <c r="AJ1730" s="210"/>
      <c r="AK1730" s="210"/>
      <c r="AL1730" s="210"/>
      <c r="AM1730" s="210"/>
      <c r="AN1730" s="210"/>
      <c r="AO1730" s="210"/>
      <c r="AP1730" s="210"/>
      <c r="AQ1730" s="210"/>
      <c r="AR1730" s="210"/>
      <c r="AS1730" s="210"/>
      <c r="AT1730" s="210"/>
      <c r="AU1730" s="210"/>
      <c r="AV1730" s="210"/>
      <c r="AW1730" s="210"/>
      <c r="AX1730" s="210"/>
      <c r="AY1730" s="210"/>
      <c r="AZ1730" s="210"/>
      <c r="BA1730" s="210"/>
      <c r="BB1730" s="210"/>
      <c r="BC1730" s="210"/>
      <c r="BD1730" s="210"/>
      <c r="BE1730" s="210"/>
      <c r="BF1730" s="210"/>
      <c r="BG1730" s="210"/>
      <c r="BH1730" s="210"/>
      <c r="BI1730" s="210"/>
      <c r="BJ1730" s="210"/>
      <c r="BK1730" s="210"/>
      <c r="BL1730" s="210"/>
      <c r="BM1730" s="210"/>
      <c r="BN1730" s="210"/>
      <c r="BO1730" s="210"/>
      <c r="BP1730" s="210"/>
      <c r="BQ1730" s="210"/>
      <c r="BR1730" s="210"/>
      <c r="BS1730" s="210"/>
      <c r="BT1730" s="210"/>
      <c r="BU1730" s="210"/>
      <c r="BV1730" s="210"/>
      <c r="BW1730" s="210"/>
      <c r="BX1730" s="210"/>
      <c r="BY1730" s="210"/>
      <c r="BZ1730" s="210"/>
      <c r="CA1730" s="210"/>
      <c r="CB1730" s="210"/>
      <c r="CC1730" s="210"/>
      <c r="CD1730" s="210"/>
      <c r="CE1730" s="210"/>
      <c r="CF1730" s="210"/>
      <c r="CG1730" s="210"/>
      <c r="CH1730" s="210"/>
      <c r="CI1730" s="210"/>
      <c r="CJ1730" s="210"/>
      <c r="CK1730" s="210"/>
      <c r="CL1730" s="210"/>
      <c r="CM1730" s="210"/>
      <c r="CN1730" s="210"/>
      <c r="CO1730" s="210"/>
      <c r="CP1730" s="210"/>
      <c r="CQ1730" s="210"/>
      <c r="CR1730" s="210"/>
      <c r="CS1730" s="210"/>
      <c r="CT1730" s="210"/>
      <c r="CU1730" s="210"/>
      <c r="CV1730" s="210"/>
      <c r="CW1730" s="210"/>
      <c r="CX1730" s="210"/>
      <c r="CY1730" s="210"/>
      <c r="CZ1730" s="210"/>
      <c r="DA1730" s="210"/>
      <c r="DB1730" s="210"/>
      <c r="DC1730" s="210"/>
      <c r="DD1730" s="210"/>
      <c r="DE1730" s="210"/>
      <c r="DF1730" s="210"/>
      <c r="DG1730" s="210"/>
      <c r="DH1730" s="210"/>
      <c r="DI1730" s="210"/>
      <c r="DJ1730" s="210"/>
      <c r="DK1730" s="210"/>
      <c r="DL1730" s="210"/>
      <c r="DM1730" s="210"/>
      <c r="DN1730" s="210"/>
      <c r="DO1730" s="210"/>
      <c r="DP1730" s="210"/>
      <c r="DQ1730" s="210"/>
      <c r="DR1730" s="210"/>
      <c r="DS1730" s="210"/>
      <c r="DT1730" s="210"/>
      <c r="DU1730" s="210"/>
      <c r="DV1730" s="210"/>
      <c r="DW1730" s="210"/>
      <c r="DX1730" s="210"/>
      <c r="DY1730" s="210"/>
      <c r="DZ1730" s="210"/>
      <c r="EA1730" s="210"/>
      <c r="EB1730" s="210"/>
      <c r="EC1730" s="210"/>
      <c r="ED1730" s="210"/>
      <c r="EE1730" s="210"/>
      <c r="EF1730" s="210"/>
      <c r="EG1730" s="210"/>
      <c r="EH1730" s="210"/>
      <c r="EI1730" s="210"/>
      <c r="EJ1730" s="210"/>
      <c r="EK1730" s="210"/>
      <c r="EL1730" s="210"/>
      <c r="EM1730" s="210"/>
      <c r="EN1730" s="210"/>
      <c r="EO1730" s="210"/>
      <c r="EP1730" s="210"/>
      <c r="EQ1730" s="210"/>
      <c r="ER1730" s="210"/>
      <c r="ES1730" s="210"/>
      <c r="ET1730" s="210"/>
      <c r="EU1730" s="210"/>
    </row>
    <row r="1731" spans="1:151" ht="13">
      <c r="A1731" s="210"/>
      <c r="B1731" s="210"/>
      <c r="C1731" s="210"/>
      <c r="D1731" s="210"/>
      <c r="E1731" s="210"/>
      <c r="F1731" s="210"/>
      <c r="G1731" s="210"/>
      <c r="H1731" s="298"/>
      <c r="I1731" s="298"/>
      <c r="J1731" s="298"/>
      <c r="K1731" s="298"/>
      <c r="L1731" s="298"/>
      <c r="M1731" s="298"/>
      <c r="N1731" s="298"/>
      <c r="O1731" s="210"/>
      <c r="P1731" s="210"/>
      <c r="Q1731" s="211"/>
      <c r="R1731" s="210"/>
      <c r="S1731" s="210"/>
      <c r="T1731" s="210"/>
      <c r="U1731" s="210"/>
      <c r="V1731" s="210"/>
      <c r="W1731" s="210"/>
      <c r="X1731" s="192" t="s">
        <v>173</v>
      </c>
      <c r="Y1731" s="192" t="s">
        <v>598</v>
      </c>
      <c r="Z1731" s="167" t="str">
        <f>'Reviewer 2'!$AB$363</f>
        <v>NR</v>
      </c>
      <c r="AA1731" s="210"/>
      <c r="AB1731" s="210"/>
      <c r="AC1731" s="210"/>
      <c r="AD1731" s="210"/>
      <c r="AE1731" s="210"/>
      <c r="AF1731" s="210"/>
      <c r="AG1731" s="217"/>
      <c r="AH1731" s="217"/>
      <c r="AI1731" s="210"/>
      <c r="AJ1731" s="210"/>
      <c r="AK1731" s="210"/>
      <c r="AL1731" s="210"/>
      <c r="AM1731" s="210"/>
      <c r="AN1731" s="210"/>
      <c r="AO1731" s="210"/>
      <c r="AP1731" s="210"/>
      <c r="AQ1731" s="210"/>
      <c r="AR1731" s="210"/>
      <c r="AS1731" s="210"/>
      <c r="AT1731" s="210"/>
      <c r="AU1731" s="210"/>
      <c r="AV1731" s="210"/>
      <c r="AW1731" s="210"/>
      <c r="AX1731" s="210"/>
      <c r="AY1731" s="210"/>
      <c r="AZ1731" s="210"/>
      <c r="BA1731" s="210"/>
      <c r="BB1731" s="210"/>
      <c r="BC1731" s="210"/>
      <c r="BD1731" s="210"/>
      <c r="BE1731" s="210"/>
      <c r="BF1731" s="210"/>
      <c r="BG1731" s="210"/>
      <c r="BH1731" s="210"/>
      <c r="BI1731" s="210"/>
      <c r="BJ1731" s="210"/>
      <c r="BK1731" s="210"/>
      <c r="BL1731" s="210"/>
      <c r="BM1731" s="210"/>
      <c r="BN1731" s="210"/>
      <c r="BO1731" s="210"/>
      <c r="BP1731" s="210"/>
      <c r="BQ1731" s="210"/>
      <c r="BR1731" s="210"/>
      <c r="BS1731" s="210"/>
      <c r="BT1731" s="210"/>
      <c r="BU1731" s="210"/>
      <c r="BV1731" s="210"/>
      <c r="BW1731" s="210"/>
      <c r="BX1731" s="210"/>
      <c r="BY1731" s="210"/>
      <c r="BZ1731" s="210"/>
      <c r="CA1731" s="210"/>
      <c r="CB1731" s="210"/>
      <c r="CC1731" s="210"/>
      <c r="CD1731" s="210"/>
      <c r="CE1731" s="210"/>
      <c r="CF1731" s="210"/>
      <c r="CG1731" s="210"/>
      <c r="CH1731" s="210"/>
      <c r="CI1731" s="210"/>
      <c r="CJ1731" s="210"/>
      <c r="CK1731" s="210"/>
      <c r="CL1731" s="210"/>
      <c r="CM1731" s="210"/>
      <c r="CN1731" s="210"/>
      <c r="CO1731" s="210"/>
      <c r="CP1731" s="210"/>
      <c r="CQ1731" s="210"/>
      <c r="CR1731" s="210"/>
      <c r="CS1731" s="210"/>
      <c r="CT1731" s="210"/>
      <c r="CU1731" s="210"/>
      <c r="CV1731" s="210"/>
      <c r="CW1731" s="210"/>
      <c r="CX1731" s="210"/>
      <c r="CY1731" s="210"/>
      <c r="CZ1731" s="210"/>
      <c r="DA1731" s="210"/>
      <c r="DB1731" s="210"/>
      <c r="DC1731" s="210"/>
      <c r="DD1731" s="210"/>
      <c r="DE1731" s="210"/>
      <c r="DF1731" s="210"/>
      <c r="DG1731" s="210"/>
      <c r="DH1731" s="210"/>
      <c r="DI1731" s="210"/>
      <c r="DJ1731" s="210"/>
      <c r="DK1731" s="210"/>
      <c r="DL1731" s="210"/>
      <c r="DM1731" s="210"/>
      <c r="DN1731" s="210"/>
      <c r="DO1731" s="210"/>
      <c r="DP1731" s="210"/>
      <c r="DQ1731" s="210"/>
      <c r="DR1731" s="210"/>
      <c r="DS1731" s="210"/>
      <c r="DT1731" s="210"/>
      <c r="DU1731" s="210"/>
      <c r="DV1731" s="210"/>
      <c r="DW1731" s="210"/>
      <c r="DX1731" s="210"/>
      <c r="DY1731" s="210"/>
      <c r="DZ1731" s="210"/>
      <c r="EA1731" s="210"/>
      <c r="EB1731" s="210"/>
      <c r="EC1731" s="210"/>
      <c r="ED1731" s="210"/>
      <c r="EE1731" s="210"/>
      <c r="EF1731" s="210"/>
      <c r="EG1731" s="210"/>
      <c r="EH1731" s="210"/>
      <c r="EI1731" s="210"/>
      <c r="EJ1731" s="210"/>
      <c r="EK1731" s="210"/>
      <c r="EL1731" s="210"/>
      <c r="EM1731" s="210"/>
      <c r="EN1731" s="210"/>
      <c r="EO1731" s="210"/>
      <c r="EP1731" s="210"/>
      <c r="EQ1731" s="210"/>
      <c r="ER1731" s="210"/>
      <c r="ES1731" s="210"/>
      <c r="ET1731" s="210"/>
      <c r="EU1731" s="210"/>
    </row>
    <row r="1732" spans="1:151" ht="13">
      <c r="A1732" s="210"/>
      <c r="B1732" s="210"/>
      <c r="C1732" s="210"/>
      <c r="D1732" s="210"/>
      <c r="E1732" s="210"/>
      <c r="F1732" s="210"/>
      <c r="G1732" s="210"/>
      <c r="H1732" s="298"/>
      <c r="I1732" s="298"/>
      <c r="J1732" s="298"/>
      <c r="K1732" s="298"/>
      <c r="L1732" s="298"/>
      <c r="M1732" s="298"/>
      <c r="N1732" s="298"/>
      <c r="O1732" s="210"/>
      <c r="P1732" s="210"/>
      <c r="Q1732" s="211"/>
      <c r="R1732" s="210"/>
      <c r="S1732" s="210"/>
      <c r="T1732" s="210"/>
      <c r="U1732" s="210"/>
      <c r="V1732" s="210"/>
      <c r="W1732" s="210"/>
      <c r="X1732" s="192" t="s">
        <v>173</v>
      </c>
      <c r="Y1732" s="192" t="s">
        <v>599</v>
      </c>
      <c r="Z1732" s="167" t="str">
        <f>'Reviewer 2'!$AB$366</f>
        <v>NR</v>
      </c>
      <c r="AA1732" s="210"/>
      <c r="AB1732" s="210"/>
      <c r="AC1732" s="210"/>
      <c r="AD1732" s="210"/>
      <c r="AE1732" s="210"/>
      <c r="AF1732" s="210"/>
      <c r="AG1732" s="217"/>
      <c r="AH1732" s="217"/>
      <c r="AI1732" s="210"/>
      <c r="AJ1732" s="210"/>
      <c r="AK1732" s="210"/>
      <c r="AL1732" s="210"/>
      <c r="AM1732" s="210"/>
      <c r="AN1732" s="210"/>
      <c r="AO1732" s="210"/>
      <c r="AP1732" s="210"/>
      <c r="AQ1732" s="210"/>
      <c r="AR1732" s="210"/>
      <c r="AS1732" s="210"/>
      <c r="AT1732" s="210"/>
      <c r="AU1732" s="210"/>
      <c r="AV1732" s="210"/>
      <c r="AW1732" s="210"/>
      <c r="AX1732" s="210"/>
      <c r="AY1732" s="210"/>
      <c r="AZ1732" s="210"/>
      <c r="BA1732" s="210"/>
      <c r="BB1732" s="210"/>
      <c r="BC1732" s="210"/>
      <c r="BD1732" s="210"/>
      <c r="BE1732" s="210"/>
      <c r="BF1732" s="210"/>
      <c r="BG1732" s="210"/>
      <c r="BH1732" s="210"/>
      <c r="BI1732" s="210"/>
      <c r="BJ1732" s="210"/>
      <c r="BK1732" s="210"/>
      <c r="BL1732" s="210"/>
      <c r="BM1732" s="210"/>
      <c r="BN1732" s="210"/>
      <c r="BO1732" s="210"/>
      <c r="BP1732" s="210"/>
      <c r="BQ1732" s="210"/>
      <c r="BR1732" s="210"/>
      <c r="BS1732" s="210"/>
      <c r="BT1732" s="210"/>
      <c r="BU1732" s="210"/>
      <c r="BV1732" s="210"/>
      <c r="BW1732" s="210"/>
      <c r="BX1732" s="210"/>
      <c r="BY1732" s="210"/>
      <c r="BZ1732" s="210"/>
      <c r="CA1732" s="210"/>
      <c r="CB1732" s="210"/>
      <c r="CC1732" s="210"/>
      <c r="CD1732" s="210"/>
      <c r="CE1732" s="210"/>
      <c r="CF1732" s="210"/>
      <c r="CG1732" s="210"/>
      <c r="CH1732" s="210"/>
      <c r="CI1732" s="210"/>
      <c r="CJ1732" s="210"/>
      <c r="CK1732" s="210"/>
      <c r="CL1732" s="210"/>
      <c r="CM1732" s="210"/>
      <c r="CN1732" s="210"/>
      <c r="CO1732" s="210"/>
      <c r="CP1732" s="210"/>
      <c r="CQ1732" s="210"/>
      <c r="CR1732" s="210"/>
      <c r="CS1732" s="210"/>
      <c r="CT1732" s="210"/>
      <c r="CU1732" s="210"/>
      <c r="CV1732" s="210"/>
      <c r="CW1732" s="210"/>
      <c r="CX1732" s="210"/>
      <c r="CY1732" s="210"/>
      <c r="CZ1732" s="210"/>
      <c r="DA1732" s="210"/>
      <c r="DB1732" s="210"/>
      <c r="DC1732" s="210"/>
      <c r="DD1732" s="210"/>
      <c r="DE1732" s="210"/>
      <c r="DF1732" s="210"/>
      <c r="DG1732" s="210"/>
      <c r="DH1732" s="210"/>
      <c r="DI1732" s="210"/>
      <c r="DJ1732" s="210"/>
      <c r="DK1732" s="210"/>
      <c r="DL1732" s="210"/>
      <c r="DM1732" s="210"/>
      <c r="DN1732" s="210"/>
      <c r="DO1732" s="210"/>
      <c r="DP1732" s="210"/>
      <c r="DQ1732" s="210"/>
      <c r="DR1732" s="210"/>
      <c r="DS1732" s="210"/>
      <c r="DT1732" s="210"/>
      <c r="DU1732" s="210"/>
      <c r="DV1732" s="210"/>
      <c r="DW1732" s="210"/>
      <c r="DX1732" s="210"/>
      <c r="DY1732" s="210"/>
      <c r="DZ1732" s="210"/>
      <c r="EA1732" s="210"/>
      <c r="EB1732" s="210"/>
      <c r="EC1732" s="210"/>
      <c r="ED1732" s="210"/>
      <c r="EE1732" s="210"/>
      <c r="EF1732" s="210"/>
      <c r="EG1732" s="210"/>
      <c r="EH1732" s="210"/>
      <c r="EI1732" s="210"/>
      <c r="EJ1732" s="210"/>
      <c r="EK1732" s="210"/>
      <c r="EL1732" s="210"/>
      <c r="EM1732" s="210"/>
      <c r="EN1732" s="210"/>
      <c r="EO1732" s="210"/>
      <c r="EP1732" s="210"/>
      <c r="EQ1732" s="210"/>
      <c r="ER1732" s="210"/>
      <c r="ES1732" s="210"/>
      <c r="ET1732" s="210"/>
      <c r="EU1732" s="210"/>
    </row>
    <row r="1733" spans="1:151" ht="13">
      <c r="A1733" s="210"/>
      <c r="B1733" s="210"/>
      <c r="C1733" s="210"/>
      <c r="D1733" s="210"/>
      <c r="E1733" s="210"/>
      <c r="F1733" s="210"/>
      <c r="G1733" s="210"/>
      <c r="H1733" s="298"/>
      <c r="I1733" s="298"/>
      <c r="J1733" s="298"/>
      <c r="K1733" s="298"/>
      <c r="L1733" s="298"/>
      <c r="M1733" s="298"/>
      <c r="N1733" s="298"/>
      <c r="O1733" s="210"/>
      <c r="P1733" s="210"/>
      <c r="Q1733" s="211"/>
      <c r="R1733" s="210"/>
      <c r="S1733" s="210"/>
      <c r="T1733" s="210"/>
      <c r="U1733" s="210"/>
      <c r="V1733" s="210"/>
      <c r="W1733" s="210"/>
      <c r="X1733" s="192" t="s">
        <v>173</v>
      </c>
      <c r="Y1733" s="192" t="s">
        <v>600</v>
      </c>
      <c r="Z1733" s="167" t="str">
        <f>'Reviewer 2'!$AB$367</f>
        <v>NR</v>
      </c>
      <c r="AA1733" s="210"/>
      <c r="AB1733" s="210"/>
      <c r="AC1733" s="210"/>
      <c r="AD1733" s="210"/>
      <c r="AE1733" s="210"/>
      <c r="AF1733" s="210"/>
      <c r="AG1733" s="217"/>
      <c r="AH1733" s="217"/>
      <c r="AI1733" s="210"/>
      <c r="AJ1733" s="210"/>
      <c r="AK1733" s="210"/>
      <c r="AL1733" s="210"/>
      <c r="AM1733" s="210"/>
      <c r="AN1733" s="210"/>
      <c r="AO1733" s="210"/>
      <c r="AP1733" s="210"/>
      <c r="AQ1733" s="210"/>
      <c r="AR1733" s="210"/>
      <c r="AS1733" s="210"/>
      <c r="AT1733" s="210"/>
      <c r="AU1733" s="210"/>
      <c r="AV1733" s="210"/>
      <c r="AW1733" s="210"/>
      <c r="AX1733" s="210"/>
      <c r="AY1733" s="210"/>
      <c r="AZ1733" s="210"/>
      <c r="BA1733" s="210"/>
      <c r="BB1733" s="210"/>
      <c r="BC1733" s="210"/>
      <c r="BD1733" s="210"/>
      <c r="BE1733" s="210"/>
      <c r="BF1733" s="210"/>
      <c r="BG1733" s="210"/>
      <c r="BH1733" s="210"/>
      <c r="BI1733" s="210"/>
      <c r="BJ1733" s="210"/>
      <c r="BK1733" s="210"/>
      <c r="BL1733" s="210"/>
      <c r="BM1733" s="210"/>
      <c r="BN1733" s="210"/>
      <c r="BO1733" s="210"/>
      <c r="BP1733" s="210"/>
      <c r="BQ1733" s="210"/>
      <c r="BR1733" s="210"/>
      <c r="BS1733" s="210"/>
      <c r="BT1733" s="210"/>
      <c r="BU1733" s="210"/>
      <c r="BV1733" s="210"/>
      <c r="BW1733" s="210"/>
      <c r="BX1733" s="210"/>
      <c r="BY1733" s="210"/>
      <c r="BZ1733" s="210"/>
      <c r="CA1733" s="210"/>
      <c r="CB1733" s="210"/>
      <c r="CC1733" s="210"/>
      <c r="CD1733" s="210"/>
      <c r="CE1733" s="210"/>
      <c r="CF1733" s="210"/>
      <c r="CG1733" s="210"/>
      <c r="CH1733" s="210"/>
      <c r="CI1733" s="210"/>
      <c r="CJ1733" s="210"/>
      <c r="CK1733" s="210"/>
      <c r="CL1733" s="210"/>
      <c r="CM1733" s="210"/>
      <c r="CN1733" s="210"/>
      <c r="CO1733" s="210"/>
      <c r="CP1733" s="210"/>
      <c r="CQ1733" s="210"/>
      <c r="CR1733" s="210"/>
      <c r="CS1733" s="210"/>
      <c r="CT1733" s="210"/>
      <c r="CU1733" s="210"/>
      <c r="CV1733" s="210"/>
      <c r="CW1733" s="210"/>
      <c r="CX1733" s="210"/>
      <c r="CY1733" s="210"/>
      <c r="CZ1733" s="210"/>
      <c r="DA1733" s="210"/>
      <c r="DB1733" s="210"/>
      <c r="DC1733" s="210"/>
      <c r="DD1733" s="210"/>
      <c r="DE1733" s="210"/>
      <c r="DF1733" s="210"/>
      <c r="DG1733" s="210"/>
      <c r="DH1733" s="210"/>
      <c r="DI1733" s="210"/>
      <c r="DJ1733" s="210"/>
      <c r="DK1733" s="210"/>
      <c r="DL1733" s="210"/>
      <c r="DM1733" s="210"/>
      <c r="DN1733" s="210"/>
      <c r="DO1733" s="210"/>
      <c r="DP1733" s="210"/>
      <c r="DQ1733" s="210"/>
      <c r="DR1733" s="210"/>
      <c r="DS1733" s="210"/>
      <c r="DT1733" s="210"/>
      <c r="DU1733" s="210"/>
      <c r="DV1733" s="210"/>
      <c r="DW1733" s="210"/>
      <c r="DX1733" s="210"/>
      <c r="DY1733" s="210"/>
      <c r="DZ1733" s="210"/>
      <c r="EA1733" s="210"/>
      <c r="EB1733" s="210"/>
      <c r="EC1733" s="210"/>
      <c r="ED1733" s="210"/>
      <c r="EE1733" s="210"/>
      <c r="EF1733" s="210"/>
      <c r="EG1733" s="210"/>
      <c r="EH1733" s="210"/>
      <c r="EI1733" s="210"/>
      <c r="EJ1733" s="210"/>
      <c r="EK1733" s="210"/>
      <c r="EL1733" s="210"/>
      <c r="EM1733" s="210"/>
      <c r="EN1733" s="210"/>
      <c r="EO1733" s="210"/>
      <c r="EP1733" s="210"/>
      <c r="EQ1733" s="210"/>
      <c r="ER1733" s="210"/>
      <c r="ES1733" s="210"/>
      <c r="ET1733" s="210"/>
      <c r="EU1733" s="210"/>
    </row>
    <row r="1734" spans="1:151" ht="13">
      <c r="A1734" s="210"/>
      <c r="B1734" s="210"/>
      <c r="C1734" s="210"/>
      <c r="D1734" s="210"/>
      <c r="E1734" s="210"/>
      <c r="F1734" s="210"/>
      <c r="G1734" s="210"/>
      <c r="H1734" s="298"/>
      <c r="I1734" s="298"/>
      <c r="J1734" s="298"/>
      <c r="K1734" s="298"/>
      <c r="L1734" s="298"/>
      <c r="M1734" s="298"/>
      <c r="N1734" s="298"/>
      <c r="O1734" s="210"/>
      <c r="P1734" s="210"/>
      <c r="Q1734" s="211"/>
      <c r="R1734" s="210"/>
      <c r="S1734" s="210"/>
      <c r="T1734" s="210"/>
      <c r="U1734" s="210"/>
      <c r="V1734" s="210"/>
      <c r="W1734" s="210"/>
      <c r="X1734" s="192" t="s">
        <v>173</v>
      </c>
      <c r="Y1734" s="192" t="s">
        <v>601</v>
      </c>
      <c r="Z1734" s="167" t="str">
        <f>'Reviewer 2'!$AB$368</f>
        <v>NR</v>
      </c>
      <c r="AA1734" s="210"/>
      <c r="AB1734" s="210"/>
      <c r="AC1734" s="210"/>
      <c r="AD1734" s="210"/>
      <c r="AE1734" s="210"/>
      <c r="AF1734" s="210"/>
      <c r="AG1734" s="217"/>
      <c r="AH1734" s="217"/>
      <c r="AI1734" s="210"/>
      <c r="AJ1734" s="210"/>
      <c r="AK1734" s="210"/>
      <c r="AL1734" s="210"/>
      <c r="AM1734" s="210"/>
      <c r="AN1734" s="210"/>
      <c r="AO1734" s="210"/>
      <c r="AP1734" s="210"/>
      <c r="AQ1734" s="210"/>
      <c r="AR1734" s="210"/>
      <c r="AS1734" s="210"/>
      <c r="AT1734" s="210"/>
      <c r="AU1734" s="210"/>
      <c r="AV1734" s="210"/>
      <c r="AW1734" s="210"/>
      <c r="AX1734" s="210"/>
      <c r="AY1734" s="210"/>
      <c r="AZ1734" s="210"/>
      <c r="BA1734" s="210"/>
      <c r="BB1734" s="210"/>
      <c r="BC1734" s="210"/>
      <c r="BD1734" s="210"/>
      <c r="BE1734" s="210"/>
      <c r="BF1734" s="210"/>
      <c r="BG1734" s="210"/>
      <c r="BH1734" s="210"/>
      <c r="BI1734" s="210"/>
      <c r="BJ1734" s="210"/>
      <c r="BK1734" s="210"/>
      <c r="BL1734" s="210"/>
      <c r="BM1734" s="210"/>
      <c r="BN1734" s="210"/>
      <c r="BO1734" s="210"/>
      <c r="BP1734" s="210"/>
      <c r="BQ1734" s="210"/>
      <c r="BR1734" s="210"/>
      <c r="BS1734" s="210"/>
      <c r="BT1734" s="210"/>
      <c r="BU1734" s="210"/>
      <c r="BV1734" s="210"/>
      <c r="BW1734" s="210"/>
      <c r="BX1734" s="210"/>
      <c r="BY1734" s="210"/>
      <c r="BZ1734" s="210"/>
      <c r="CA1734" s="210"/>
      <c r="CB1734" s="210"/>
      <c r="CC1734" s="210"/>
      <c r="CD1734" s="210"/>
      <c r="CE1734" s="210"/>
      <c r="CF1734" s="210"/>
      <c r="CG1734" s="210"/>
      <c r="CH1734" s="210"/>
      <c r="CI1734" s="210"/>
      <c r="CJ1734" s="210"/>
      <c r="CK1734" s="210"/>
      <c r="CL1734" s="210"/>
      <c r="CM1734" s="210"/>
      <c r="CN1734" s="210"/>
      <c r="CO1734" s="210"/>
      <c r="CP1734" s="210"/>
      <c r="CQ1734" s="210"/>
      <c r="CR1734" s="210"/>
      <c r="CS1734" s="210"/>
      <c r="CT1734" s="210"/>
      <c r="CU1734" s="210"/>
      <c r="CV1734" s="210"/>
      <c r="CW1734" s="210"/>
      <c r="CX1734" s="210"/>
      <c r="CY1734" s="210"/>
      <c r="CZ1734" s="210"/>
      <c r="DA1734" s="210"/>
      <c r="DB1734" s="210"/>
      <c r="DC1734" s="210"/>
      <c r="DD1734" s="210"/>
      <c r="DE1734" s="210"/>
      <c r="DF1734" s="210"/>
      <c r="DG1734" s="210"/>
      <c r="DH1734" s="210"/>
      <c r="DI1734" s="210"/>
      <c r="DJ1734" s="210"/>
      <c r="DK1734" s="210"/>
      <c r="DL1734" s="210"/>
      <c r="DM1734" s="210"/>
      <c r="DN1734" s="210"/>
      <c r="DO1734" s="210"/>
      <c r="DP1734" s="210"/>
      <c r="DQ1734" s="210"/>
      <c r="DR1734" s="210"/>
      <c r="DS1734" s="210"/>
      <c r="DT1734" s="210"/>
      <c r="DU1734" s="210"/>
      <c r="DV1734" s="210"/>
      <c r="DW1734" s="210"/>
      <c r="DX1734" s="210"/>
      <c r="DY1734" s="210"/>
      <c r="DZ1734" s="210"/>
      <c r="EA1734" s="210"/>
      <c r="EB1734" s="210"/>
      <c r="EC1734" s="210"/>
      <c r="ED1734" s="210"/>
      <c r="EE1734" s="210"/>
      <c r="EF1734" s="210"/>
      <c r="EG1734" s="210"/>
      <c r="EH1734" s="210"/>
      <c r="EI1734" s="210"/>
      <c r="EJ1734" s="210"/>
      <c r="EK1734" s="210"/>
      <c r="EL1734" s="210"/>
      <c r="EM1734" s="210"/>
      <c r="EN1734" s="210"/>
      <c r="EO1734" s="210"/>
      <c r="EP1734" s="210"/>
      <c r="EQ1734" s="210"/>
      <c r="ER1734" s="210"/>
      <c r="ES1734" s="210"/>
      <c r="ET1734" s="210"/>
      <c r="EU1734" s="210"/>
    </row>
    <row r="1735" spans="1:151" ht="13">
      <c r="A1735" s="210"/>
      <c r="B1735" s="210"/>
      <c r="C1735" s="210"/>
      <c r="D1735" s="210"/>
      <c r="E1735" s="210"/>
      <c r="F1735" s="210"/>
      <c r="G1735" s="210"/>
      <c r="H1735" s="298"/>
      <c r="I1735" s="298"/>
      <c r="J1735" s="298"/>
      <c r="K1735" s="298"/>
      <c r="L1735" s="298"/>
      <c r="M1735" s="298"/>
      <c r="N1735" s="298"/>
      <c r="O1735" s="210"/>
      <c r="P1735" s="210"/>
      <c r="Q1735" s="211"/>
      <c r="R1735" s="210"/>
      <c r="S1735" s="210"/>
      <c r="T1735" s="210"/>
      <c r="U1735" s="210"/>
      <c r="V1735" s="210"/>
      <c r="W1735" s="210"/>
      <c r="X1735" s="192" t="s">
        <v>173</v>
      </c>
      <c r="Y1735" s="192" t="s">
        <v>602</v>
      </c>
      <c r="Z1735" s="167" t="str">
        <f>'Reviewer 2'!$AB$369</f>
        <v>NR</v>
      </c>
      <c r="AA1735" s="210"/>
      <c r="AB1735" s="210"/>
      <c r="AC1735" s="210"/>
      <c r="AD1735" s="210"/>
      <c r="AE1735" s="210"/>
      <c r="AF1735" s="210"/>
      <c r="AG1735" s="217"/>
      <c r="AH1735" s="217"/>
      <c r="AI1735" s="210"/>
      <c r="AJ1735" s="210"/>
      <c r="AK1735" s="210"/>
      <c r="AL1735" s="210"/>
      <c r="AM1735" s="210"/>
      <c r="AN1735" s="210"/>
      <c r="AO1735" s="210"/>
      <c r="AP1735" s="210"/>
      <c r="AQ1735" s="210"/>
      <c r="AR1735" s="210"/>
      <c r="AS1735" s="210"/>
      <c r="AT1735" s="210"/>
      <c r="AU1735" s="210"/>
      <c r="AV1735" s="210"/>
      <c r="AW1735" s="210"/>
      <c r="AX1735" s="210"/>
      <c r="AY1735" s="210"/>
      <c r="AZ1735" s="210"/>
      <c r="BA1735" s="210"/>
      <c r="BB1735" s="210"/>
      <c r="BC1735" s="210"/>
      <c r="BD1735" s="210"/>
      <c r="BE1735" s="210"/>
      <c r="BF1735" s="210"/>
      <c r="BG1735" s="210"/>
      <c r="BH1735" s="210"/>
      <c r="BI1735" s="210"/>
      <c r="BJ1735" s="210"/>
      <c r="BK1735" s="210"/>
      <c r="BL1735" s="210"/>
      <c r="BM1735" s="210"/>
      <c r="BN1735" s="210"/>
      <c r="BO1735" s="210"/>
      <c r="BP1735" s="210"/>
      <c r="BQ1735" s="210"/>
      <c r="BR1735" s="210"/>
      <c r="BS1735" s="210"/>
      <c r="BT1735" s="210"/>
      <c r="BU1735" s="210"/>
      <c r="BV1735" s="210"/>
      <c r="BW1735" s="210"/>
      <c r="BX1735" s="210"/>
      <c r="BY1735" s="210"/>
      <c r="BZ1735" s="210"/>
      <c r="CA1735" s="210"/>
      <c r="CB1735" s="210"/>
      <c r="CC1735" s="210"/>
      <c r="CD1735" s="210"/>
      <c r="CE1735" s="210"/>
      <c r="CF1735" s="210"/>
      <c r="CG1735" s="210"/>
      <c r="CH1735" s="210"/>
      <c r="CI1735" s="210"/>
      <c r="CJ1735" s="210"/>
      <c r="CK1735" s="210"/>
      <c r="CL1735" s="210"/>
      <c r="CM1735" s="210"/>
      <c r="CN1735" s="210"/>
      <c r="CO1735" s="210"/>
      <c r="CP1735" s="210"/>
      <c r="CQ1735" s="210"/>
      <c r="CR1735" s="210"/>
      <c r="CS1735" s="210"/>
      <c r="CT1735" s="210"/>
      <c r="CU1735" s="210"/>
      <c r="CV1735" s="210"/>
      <c r="CW1735" s="210"/>
      <c r="CX1735" s="210"/>
      <c r="CY1735" s="210"/>
      <c r="CZ1735" s="210"/>
      <c r="DA1735" s="210"/>
      <c r="DB1735" s="210"/>
      <c r="DC1735" s="210"/>
      <c r="DD1735" s="210"/>
      <c r="DE1735" s="210"/>
      <c r="DF1735" s="210"/>
      <c r="DG1735" s="210"/>
      <c r="DH1735" s="210"/>
      <c r="DI1735" s="210"/>
      <c r="DJ1735" s="210"/>
      <c r="DK1735" s="210"/>
      <c r="DL1735" s="210"/>
      <c r="DM1735" s="210"/>
      <c r="DN1735" s="210"/>
      <c r="DO1735" s="210"/>
      <c r="DP1735" s="210"/>
      <c r="DQ1735" s="210"/>
      <c r="DR1735" s="210"/>
      <c r="DS1735" s="210"/>
      <c r="DT1735" s="210"/>
      <c r="DU1735" s="210"/>
      <c r="DV1735" s="210"/>
      <c r="DW1735" s="210"/>
      <c r="DX1735" s="210"/>
      <c r="DY1735" s="210"/>
      <c r="DZ1735" s="210"/>
      <c r="EA1735" s="210"/>
      <c r="EB1735" s="210"/>
      <c r="EC1735" s="210"/>
      <c r="ED1735" s="210"/>
      <c r="EE1735" s="210"/>
      <c r="EF1735" s="210"/>
      <c r="EG1735" s="210"/>
      <c r="EH1735" s="210"/>
      <c r="EI1735" s="210"/>
      <c r="EJ1735" s="210"/>
      <c r="EK1735" s="210"/>
      <c r="EL1735" s="210"/>
      <c r="EM1735" s="210"/>
      <c r="EN1735" s="210"/>
      <c r="EO1735" s="210"/>
      <c r="EP1735" s="210"/>
      <c r="EQ1735" s="210"/>
      <c r="ER1735" s="210"/>
      <c r="ES1735" s="210"/>
      <c r="ET1735" s="210"/>
      <c r="EU1735" s="210"/>
    </row>
    <row r="1736" spans="1:151" ht="13">
      <c r="A1736" s="210"/>
      <c r="B1736" s="210"/>
      <c r="C1736" s="210"/>
      <c r="D1736" s="210"/>
      <c r="E1736" s="210"/>
      <c r="F1736" s="210"/>
      <c r="G1736" s="210"/>
      <c r="H1736" s="298"/>
      <c r="I1736" s="298"/>
      <c r="J1736" s="298"/>
      <c r="K1736" s="298"/>
      <c r="L1736" s="298"/>
      <c r="M1736" s="298"/>
      <c r="N1736" s="298"/>
      <c r="O1736" s="210"/>
      <c r="P1736" s="210"/>
      <c r="Q1736" s="211"/>
      <c r="R1736" s="210"/>
      <c r="S1736" s="210"/>
      <c r="T1736" s="210"/>
      <c r="U1736" s="210"/>
      <c r="V1736" s="210"/>
      <c r="W1736" s="210"/>
      <c r="X1736" s="192" t="s">
        <v>173</v>
      </c>
      <c r="Y1736" s="192" t="s">
        <v>603</v>
      </c>
      <c r="Z1736" s="167" t="str">
        <f>'Reviewer 2'!$AB$370</f>
        <v>NR</v>
      </c>
      <c r="AA1736" s="210"/>
      <c r="AB1736" s="210"/>
      <c r="AC1736" s="210"/>
      <c r="AD1736" s="210"/>
      <c r="AE1736" s="210"/>
      <c r="AF1736" s="210"/>
      <c r="AG1736" s="217"/>
      <c r="AH1736" s="217"/>
      <c r="AI1736" s="210"/>
      <c r="AJ1736" s="210"/>
      <c r="AK1736" s="210"/>
      <c r="AL1736" s="210"/>
      <c r="AM1736" s="210"/>
      <c r="AN1736" s="210"/>
      <c r="AO1736" s="210"/>
      <c r="AP1736" s="210"/>
      <c r="AQ1736" s="210"/>
      <c r="AR1736" s="210"/>
      <c r="AS1736" s="210"/>
      <c r="AT1736" s="210"/>
      <c r="AU1736" s="210"/>
      <c r="AV1736" s="210"/>
      <c r="AW1736" s="210"/>
      <c r="AX1736" s="210"/>
      <c r="AY1736" s="210"/>
      <c r="AZ1736" s="210"/>
      <c r="BA1736" s="210"/>
      <c r="BB1736" s="210"/>
      <c r="BC1736" s="210"/>
      <c r="BD1736" s="210"/>
      <c r="BE1736" s="210"/>
      <c r="BF1736" s="210"/>
      <c r="BG1736" s="210"/>
      <c r="BH1736" s="210"/>
      <c r="BI1736" s="210"/>
      <c r="BJ1736" s="210"/>
      <c r="BK1736" s="210"/>
      <c r="BL1736" s="210"/>
      <c r="BM1736" s="210"/>
      <c r="BN1736" s="210"/>
      <c r="BO1736" s="210"/>
      <c r="BP1736" s="210"/>
      <c r="BQ1736" s="210"/>
      <c r="BR1736" s="210"/>
      <c r="BS1736" s="210"/>
      <c r="BT1736" s="210"/>
      <c r="BU1736" s="210"/>
      <c r="BV1736" s="210"/>
      <c r="BW1736" s="210"/>
      <c r="BX1736" s="210"/>
      <c r="BY1736" s="210"/>
      <c r="BZ1736" s="210"/>
      <c r="CA1736" s="210"/>
      <c r="CB1736" s="210"/>
      <c r="CC1736" s="210"/>
      <c r="CD1736" s="210"/>
      <c r="CE1736" s="210"/>
      <c r="CF1736" s="210"/>
      <c r="CG1736" s="210"/>
      <c r="CH1736" s="210"/>
      <c r="CI1736" s="210"/>
      <c r="CJ1736" s="210"/>
      <c r="CK1736" s="210"/>
      <c r="CL1736" s="210"/>
      <c r="CM1736" s="210"/>
      <c r="CN1736" s="210"/>
      <c r="CO1736" s="210"/>
      <c r="CP1736" s="210"/>
      <c r="CQ1736" s="210"/>
      <c r="CR1736" s="210"/>
      <c r="CS1736" s="210"/>
      <c r="CT1736" s="210"/>
      <c r="CU1736" s="210"/>
      <c r="CV1736" s="210"/>
      <c r="CW1736" s="210"/>
      <c r="CX1736" s="210"/>
      <c r="CY1736" s="210"/>
      <c r="CZ1736" s="210"/>
      <c r="DA1736" s="210"/>
      <c r="DB1736" s="210"/>
      <c r="DC1736" s="210"/>
      <c r="DD1736" s="210"/>
      <c r="DE1736" s="210"/>
      <c r="DF1736" s="210"/>
      <c r="DG1736" s="210"/>
      <c r="DH1736" s="210"/>
      <c r="DI1736" s="210"/>
      <c r="DJ1736" s="210"/>
      <c r="DK1736" s="210"/>
      <c r="DL1736" s="210"/>
      <c r="DM1736" s="210"/>
      <c r="DN1736" s="210"/>
      <c r="DO1736" s="210"/>
      <c r="DP1736" s="210"/>
      <c r="DQ1736" s="210"/>
      <c r="DR1736" s="210"/>
      <c r="DS1736" s="210"/>
      <c r="DT1736" s="210"/>
      <c r="DU1736" s="210"/>
      <c r="DV1736" s="210"/>
      <c r="DW1736" s="210"/>
      <c r="DX1736" s="210"/>
      <c r="DY1736" s="210"/>
      <c r="DZ1736" s="210"/>
      <c r="EA1736" s="210"/>
      <c r="EB1736" s="210"/>
      <c r="EC1736" s="210"/>
      <c r="ED1736" s="210"/>
      <c r="EE1736" s="210"/>
      <c r="EF1736" s="210"/>
      <c r="EG1736" s="210"/>
      <c r="EH1736" s="210"/>
      <c r="EI1736" s="210"/>
      <c r="EJ1736" s="210"/>
      <c r="EK1736" s="210"/>
      <c r="EL1736" s="210"/>
      <c r="EM1736" s="210"/>
      <c r="EN1736" s="210"/>
      <c r="EO1736" s="210"/>
      <c r="EP1736" s="210"/>
      <c r="EQ1736" s="210"/>
      <c r="ER1736" s="210"/>
      <c r="ES1736" s="210"/>
      <c r="ET1736" s="210"/>
      <c r="EU1736" s="210"/>
    </row>
    <row r="1737" spans="1:151" ht="13">
      <c r="A1737" s="210"/>
      <c r="B1737" s="210"/>
      <c r="C1737" s="210"/>
      <c r="D1737" s="210"/>
      <c r="E1737" s="210"/>
      <c r="F1737" s="210"/>
      <c r="G1737" s="210"/>
      <c r="H1737" s="298"/>
      <c r="I1737" s="298"/>
      <c r="J1737" s="298"/>
      <c r="K1737" s="298"/>
      <c r="L1737" s="298"/>
      <c r="M1737" s="298"/>
      <c r="N1737" s="298"/>
      <c r="O1737" s="210"/>
      <c r="P1737" s="210"/>
      <c r="Q1737" s="211"/>
      <c r="R1737" s="210"/>
      <c r="S1737" s="210"/>
      <c r="T1737" s="210"/>
      <c r="U1737" s="210"/>
      <c r="V1737" s="210"/>
      <c r="W1737" s="210"/>
      <c r="X1737" s="192" t="s">
        <v>173</v>
      </c>
      <c r="Y1737" s="192" t="s">
        <v>604</v>
      </c>
      <c r="Z1737" s="167" t="str">
        <f>'Reviewer 2'!$AB$371</f>
        <v>NR</v>
      </c>
      <c r="AA1737" s="210"/>
      <c r="AB1737" s="210"/>
      <c r="AC1737" s="210"/>
      <c r="AD1737" s="210"/>
      <c r="AE1737" s="210"/>
      <c r="AF1737" s="210"/>
      <c r="AG1737" s="217"/>
      <c r="AH1737" s="217"/>
      <c r="AI1737" s="210"/>
      <c r="AJ1737" s="210"/>
      <c r="AK1737" s="210"/>
      <c r="AL1737" s="210"/>
      <c r="AM1737" s="210"/>
      <c r="AN1737" s="210"/>
      <c r="AO1737" s="210"/>
      <c r="AP1737" s="210"/>
      <c r="AQ1737" s="210"/>
      <c r="AR1737" s="210"/>
      <c r="AS1737" s="210"/>
      <c r="AT1737" s="210"/>
      <c r="AU1737" s="210"/>
      <c r="AV1737" s="210"/>
      <c r="AW1737" s="210"/>
      <c r="AX1737" s="210"/>
      <c r="AY1737" s="210"/>
      <c r="AZ1737" s="210"/>
      <c r="BA1737" s="210"/>
      <c r="BB1737" s="210"/>
      <c r="BC1737" s="210"/>
      <c r="BD1737" s="210"/>
      <c r="BE1737" s="210"/>
      <c r="BF1737" s="210"/>
      <c r="BG1737" s="210"/>
      <c r="BH1737" s="210"/>
      <c r="BI1737" s="210"/>
      <c r="BJ1737" s="210"/>
      <c r="BK1737" s="210"/>
      <c r="BL1737" s="210"/>
      <c r="BM1737" s="210"/>
      <c r="BN1737" s="210"/>
      <c r="BO1737" s="210"/>
      <c r="BP1737" s="210"/>
      <c r="BQ1737" s="210"/>
      <c r="BR1737" s="210"/>
      <c r="BS1737" s="210"/>
      <c r="BT1737" s="210"/>
      <c r="BU1737" s="210"/>
      <c r="BV1737" s="210"/>
      <c r="BW1737" s="210"/>
      <c r="BX1737" s="210"/>
      <c r="BY1737" s="210"/>
      <c r="BZ1737" s="210"/>
      <c r="CA1737" s="210"/>
      <c r="CB1737" s="210"/>
      <c r="CC1737" s="210"/>
      <c r="CD1737" s="210"/>
      <c r="CE1737" s="210"/>
      <c r="CF1737" s="210"/>
      <c r="CG1737" s="210"/>
      <c r="CH1737" s="210"/>
      <c r="CI1737" s="210"/>
      <c r="CJ1737" s="210"/>
      <c r="CK1737" s="210"/>
      <c r="CL1737" s="210"/>
      <c r="CM1737" s="210"/>
      <c r="CN1737" s="210"/>
      <c r="CO1737" s="210"/>
      <c r="CP1737" s="210"/>
      <c r="CQ1737" s="210"/>
      <c r="CR1737" s="210"/>
      <c r="CS1737" s="210"/>
      <c r="CT1737" s="210"/>
      <c r="CU1737" s="210"/>
      <c r="CV1737" s="210"/>
      <c r="CW1737" s="210"/>
      <c r="CX1737" s="210"/>
      <c r="CY1737" s="210"/>
      <c r="CZ1737" s="210"/>
      <c r="DA1737" s="210"/>
      <c r="DB1737" s="210"/>
      <c r="DC1737" s="210"/>
      <c r="DD1737" s="210"/>
      <c r="DE1737" s="210"/>
      <c r="DF1737" s="210"/>
      <c r="DG1737" s="210"/>
      <c r="DH1737" s="210"/>
      <c r="DI1737" s="210"/>
      <c r="DJ1737" s="210"/>
      <c r="DK1737" s="210"/>
      <c r="DL1737" s="210"/>
      <c r="DM1737" s="210"/>
      <c r="DN1737" s="210"/>
      <c r="DO1737" s="210"/>
      <c r="DP1737" s="210"/>
      <c r="DQ1737" s="210"/>
      <c r="DR1737" s="210"/>
      <c r="DS1737" s="210"/>
      <c r="DT1737" s="210"/>
      <c r="DU1737" s="210"/>
      <c r="DV1737" s="210"/>
      <c r="DW1737" s="210"/>
      <c r="DX1737" s="210"/>
      <c r="DY1737" s="210"/>
      <c r="DZ1737" s="210"/>
      <c r="EA1737" s="210"/>
      <c r="EB1737" s="210"/>
      <c r="EC1737" s="210"/>
      <c r="ED1737" s="210"/>
      <c r="EE1737" s="210"/>
      <c r="EF1737" s="210"/>
      <c r="EG1737" s="210"/>
      <c r="EH1737" s="210"/>
      <c r="EI1737" s="210"/>
      <c r="EJ1737" s="210"/>
      <c r="EK1737" s="210"/>
      <c r="EL1737" s="210"/>
      <c r="EM1737" s="210"/>
      <c r="EN1737" s="210"/>
      <c r="EO1737" s="210"/>
      <c r="EP1737" s="210"/>
      <c r="EQ1737" s="210"/>
      <c r="ER1737" s="210"/>
      <c r="ES1737" s="210"/>
      <c r="ET1737" s="210"/>
      <c r="EU1737" s="210"/>
    </row>
    <row r="1738" spans="1:151" ht="13">
      <c r="A1738" s="210"/>
      <c r="B1738" s="210"/>
      <c r="C1738" s="210"/>
      <c r="D1738" s="210"/>
      <c r="E1738" s="210"/>
      <c r="F1738" s="210"/>
      <c r="G1738" s="210"/>
      <c r="H1738" s="298"/>
      <c r="I1738" s="298"/>
      <c r="J1738" s="298"/>
      <c r="K1738" s="298"/>
      <c r="L1738" s="298"/>
      <c r="M1738" s="298"/>
      <c r="N1738" s="298"/>
      <c r="O1738" s="210"/>
      <c r="P1738" s="210"/>
      <c r="Q1738" s="211"/>
      <c r="R1738" s="210"/>
      <c r="S1738" s="210"/>
      <c r="T1738" s="210"/>
      <c r="U1738" s="210"/>
      <c r="V1738" s="210"/>
      <c r="W1738" s="210"/>
      <c r="X1738" s="192" t="s">
        <v>173</v>
      </c>
      <c r="Y1738" s="192" t="s">
        <v>605</v>
      </c>
      <c r="Z1738" s="167" t="str">
        <f>'Reviewer 2'!$AB$372</f>
        <v>NR</v>
      </c>
      <c r="AA1738" s="210"/>
      <c r="AB1738" s="210"/>
      <c r="AC1738" s="210"/>
      <c r="AD1738" s="210"/>
      <c r="AE1738" s="210"/>
      <c r="AF1738" s="210"/>
      <c r="AG1738" s="217"/>
      <c r="AH1738" s="217"/>
      <c r="AI1738" s="210"/>
      <c r="AJ1738" s="210"/>
      <c r="AK1738" s="210"/>
      <c r="AL1738" s="210"/>
      <c r="AM1738" s="210"/>
      <c r="AN1738" s="210"/>
      <c r="AO1738" s="210"/>
      <c r="AP1738" s="210"/>
      <c r="AQ1738" s="210"/>
      <c r="AR1738" s="210"/>
      <c r="AS1738" s="210"/>
      <c r="AT1738" s="210"/>
      <c r="AU1738" s="210"/>
      <c r="AV1738" s="210"/>
      <c r="AW1738" s="210"/>
      <c r="AX1738" s="210"/>
      <c r="AY1738" s="210"/>
      <c r="AZ1738" s="210"/>
      <c r="BA1738" s="210"/>
      <c r="BB1738" s="210"/>
      <c r="BC1738" s="210"/>
      <c r="BD1738" s="210"/>
      <c r="BE1738" s="210"/>
      <c r="BF1738" s="210"/>
      <c r="BG1738" s="210"/>
      <c r="BH1738" s="210"/>
      <c r="BI1738" s="210"/>
      <c r="BJ1738" s="210"/>
      <c r="BK1738" s="210"/>
      <c r="BL1738" s="210"/>
      <c r="BM1738" s="210"/>
      <c r="BN1738" s="210"/>
      <c r="BO1738" s="210"/>
      <c r="BP1738" s="210"/>
      <c r="BQ1738" s="210"/>
      <c r="BR1738" s="210"/>
      <c r="BS1738" s="210"/>
      <c r="BT1738" s="210"/>
      <c r="BU1738" s="210"/>
      <c r="BV1738" s="210"/>
      <c r="BW1738" s="210"/>
      <c r="BX1738" s="210"/>
      <c r="BY1738" s="210"/>
      <c r="BZ1738" s="210"/>
      <c r="CA1738" s="210"/>
      <c r="CB1738" s="210"/>
      <c r="CC1738" s="210"/>
      <c r="CD1738" s="210"/>
      <c r="CE1738" s="210"/>
      <c r="CF1738" s="210"/>
      <c r="CG1738" s="210"/>
      <c r="CH1738" s="210"/>
      <c r="CI1738" s="210"/>
      <c r="CJ1738" s="210"/>
      <c r="CK1738" s="210"/>
      <c r="CL1738" s="210"/>
      <c r="CM1738" s="210"/>
      <c r="CN1738" s="210"/>
      <c r="CO1738" s="210"/>
      <c r="CP1738" s="210"/>
      <c r="CQ1738" s="210"/>
      <c r="CR1738" s="210"/>
      <c r="CS1738" s="210"/>
      <c r="CT1738" s="210"/>
      <c r="CU1738" s="210"/>
      <c r="CV1738" s="210"/>
      <c r="CW1738" s="210"/>
      <c r="CX1738" s="210"/>
      <c r="CY1738" s="210"/>
      <c r="CZ1738" s="210"/>
      <c r="DA1738" s="210"/>
      <c r="DB1738" s="210"/>
      <c r="DC1738" s="210"/>
      <c r="DD1738" s="210"/>
      <c r="DE1738" s="210"/>
      <c r="DF1738" s="210"/>
      <c r="DG1738" s="210"/>
      <c r="DH1738" s="210"/>
      <c r="DI1738" s="210"/>
      <c r="DJ1738" s="210"/>
      <c r="DK1738" s="210"/>
      <c r="DL1738" s="210"/>
      <c r="DM1738" s="210"/>
      <c r="DN1738" s="210"/>
      <c r="DO1738" s="210"/>
      <c r="DP1738" s="210"/>
      <c r="DQ1738" s="210"/>
      <c r="DR1738" s="210"/>
      <c r="DS1738" s="210"/>
      <c r="DT1738" s="210"/>
      <c r="DU1738" s="210"/>
      <c r="DV1738" s="210"/>
      <c r="DW1738" s="210"/>
      <c r="DX1738" s="210"/>
      <c r="DY1738" s="210"/>
      <c r="DZ1738" s="210"/>
      <c r="EA1738" s="210"/>
      <c r="EB1738" s="210"/>
      <c r="EC1738" s="210"/>
      <c r="ED1738" s="210"/>
      <c r="EE1738" s="210"/>
      <c r="EF1738" s="210"/>
      <c r="EG1738" s="210"/>
      <c r="EH1738" s="210"/>
      <c r="EI1738" s="210"/>
      <c r="EJ1738" s="210"/>
      <c r="EK1738" s="210"/>
      <c r="EL1738" s="210"/>
      <c r="EM1738" s="210"/>
      <c r="EN1738" s="210"/>
      <c r="EO1738" s="210"/>
      <c r="EP1738" s="210"/>
      <c r="EQ1738" s="210"/>
      <c r="ER1738" s="210"/>
      <c r="ES1738" s="210"/>
      <c r="ET1738" s="210"/>
      <c r="EU1738" s="210"/>
    </row>
    <row r="1739" spans="1:151" ht="13">
      <c r="A1739" s="210"/>
      <c r="B1739" s="210"/>
      <c r="C1739" s="210"/>
      <c r="D1739" s="210"/>
      <c r="E1739" s="210"/>
      <c r="F1739" s="210"/>
      <c r="G1739" s="210"/>
      <c r="H1739" s="298"/>
      <c r="I1739" s="298"/>
      <c r="J1739" s="298"/>
      <c r="K1739" s="298"/>
      <c r="L1739" s="298"/>
      <c r="M1739" s="298"/>
      <c r="N1739" s="298"/>
      <c r="O1739" s="210"/>
      <c r="P1739" s="210"/>
      <c r="Q1739" s="211"/>
      <c r="R1739" s="210"/>
      <c r="S1739" s="210"/>
      <c r="T1739" s="210"/>
      <c r="U1739" s="210"/>
      <c r="V1739" s="210"/>
      <c r="W1739" s="210"/>
      <c r="X1739" s="192" t="s">
        <v>173</v>
      </c>
      <c r="Y1739" s="192" t="s">
        <v>606</v>
      </c>
      <c r="Z1739" s="167" t="str">
        <f>'Reviewer 2'!$AB$373</f>
        <v>NR</v>
      </c>
      <c r="AA1739" s="210"/>
      <c r="AB1739" s="210"/>
      <c r="AC1739" s="210"/>
      <c r="AD1739" s="210"/>
      <c r="AE1739" s="210"/>
      <c r="AF1739" s="210"/>
      <c r="AG1739" s="217"/>
      <c r="AH1739" s="217"/>
      <c r="AI1739" s="210"/>
      <c r="AJ1739" s="210"/>
      <c r="AK1739" s="210"/>
      <c r="AL1739" s="210"/>
      <c r="AM1739" s="210"/>
      <c r="AN1739" s="210"/>
      <c r="AO1739" s="210"/>
      <c r="AP1739" s="210"/>
      <c r="AQ1739" s="210"/>
      <c r="AR1739" s="210"/>
      <c r="AS1739" s="210"/>
      <c r="AT1739" s="210"/>
      <c r="AU1739" s="210"/>
      <c r="AV1739" s="210"/>
      <c r="AW1739" s="210"/>
      <c r="AX1739" s="210"/>
      <c r="AY1739" s="210"/>
      <c r="AZ1739" s="210"/>
      <c r="BA1739" s="210"/>
      <c r="BB1739" s="210"/>
      <c r="BC1739" s="210"/>
      <c r="BD1739" s="210"/>
      <c r="BE1739" s="210"/>
      <c r="BF1739" s="210"/>
      <c r="BG1739" s="210"/>
      <c r="BH1739" s="210"/>
      <c r="BI1739" s="210"/>
      <c r="BJ1739" s="210"/>
      <c r="BK1739" s="210"/>
      <c r="BL1739" s="210"/>
      <c r="BM1739" s="210"/>
      <c r="BN1739" s="210"/>
      <c r="BO1739" s="210"/>
      <c r="BP1739" s="210"/>
      <c r="BQ1739" s="210"/>
      <c r="BR1739" s="210"/>
      <c r="BS1739" s="210"/>
      <c r="BT1739" s="210"/>
      <c r="BU1739" s="210"/>
      <c r="BV1739" s="210"/>
      <c r="BW1739" s="210"/>
      <c r="BX1739" s="210"/>
      <c r="BY1739" s="210"/>
      <c r="BZ1739" s="210"/>
      <c r="CA1739" s="210"/>
      <c r="CB1739" s="210"/>
      <c r="CC1739" s="210"/>
      <c r="CD1739" s="210"/>
      <c r="CE1739" s="210"/>
      <c r="CF1739" s="210"/>
      <c r="CG1739" s="210"/>
      <c r="CH1739" s="210"/>
      <c r="CI1739" s="210"/>
      <c r="CJ1739" s="210"/>
      <c r="CK1739" s="210"/>
      <c r="CL1739" s="210"/>
      <c r="CM1739" s="210"/>
      <c r="CN1739" s="210"/>
      <c r="CO1739" s="210"/>
      <c r="CP1739" s="210"/>
      <c r="CQ1739" s="210"/>
      <c r="CR1739" s="210"/>
      <c r="CS1739" s="210"/>
      <c r="CT1739" s="210"/>
      <c r="CU1739" s="210"/>
      <c r="CV1739" s="210"/>
      <c r="CW1739" s="210"/>
      <c r="CX1739" s="210"/>
      <c r="CY1739" s="210"/>
      <c r="CZ1739" s="210"/>
      <c r="DA1739" s="210"/>
      <c r="DB1739" s="210"/>
      <c r="DC1739" s="210"/>
      <c r="DD1739" s="210"/>
      <c r="DE1739" s="210"/>
      <c r="DF1739" s="210"/>
      <c r="DG1739" s="210"/>
      <c r="DH1739" s="210"/>
      <c r="DI1739" s="210"/>
      <c r="DJ1739" s="210"/>
      <c r="DK1739" s="210"/>
      <c r="DL1739" s="210"/>
      <c r="DM1739" s="210"/>
      <c r="DN1739" s="210"/>
      <c r="DO1739" s="210"/>
      <c r="DP1739" s="210"/>
      <c r="DQ1739" s="210"/>
      <c r="DR1739" s="210"/>
      <c r="DS1739" s="210"/>
      <c r="DT1739" s="210"/>
      <c r="DU1739" s="210"/>
      <c r="DV1739" s="210"/>
      <c r="DW1739" s="210"/>
      <c r="DX1739" s="210"/>
      <c r="DY1739" s="210"/>
      <c r="DZ1739" s="210"/>
      <c r="EA1739" s="210"/>
      <c r="EB1739" s="210"/>
      <c r="EC1739" s="210"/>
      <c r="ED1739" s="210"/>
      <c r="EE1739" s="210"/>
      <c r="EF1739" s="210"/>
      <c r="EG1739" s="210"/>
      <c r="EH1739" s="210"/>
      <c r="EI1739" s="210"/>
      <c r="EJ1739" s="210"/>
      <c r="EK1739" s="210"/>
      <c r="EL1739" s="210"/>
      <c r="EM1739" s="210"/>
      <c r="EN1739" s="210"/>
      <c r="EO1739" s="210"/>
      <c r="EP1739" s="210"/>
      <c r="EQ1739" s="210"/>
      <c r="ER1739" s="210"/>
      <c r="ES1739" s="210"/>
      <c r="ET1739" s="210"/>
      <c r="EU1739" s="210"/>
    </row>
    <row r="1740" spans="1:151" ht="13">
      <c r="A1740" s="210"/>
      <c r="B1740" s="210"/>
      <c r="C1740" s="210"/>
      <c r="D1740" s="210"/>
      <c r="E1740" s="210"/>
      <c r="F1740" s="210"/>
      <c r="G1740" s="210"/>
      <c r="H1740" s="298"/>
      <c r="I1740" s="298"/>
      <c r="J1740" s="298"/>
      <c r="K1740" s="298"/>
      <c r="L1740" s="298"/>
      <c r="M1740" s="298"/>
      <c r="N1740" s="298"/>
      <c r="O1740" s="210"/>
      <c r="P1740" s="210"/>
      <c r="Q1740" s="211"/>
      <c r="R1740" s="210"/>
      <c r="S1740" s="210"/>
      <c r="T1740" s="210"/>
      <c r="U1740" s="210"/>
      <c r="V1740" s="210"/>
      <c r="W1740" s="210"/>
      <c r="X1740" s="192" t="s">
        <v>173</v>
      </c>
      <c r="Y1740" s="192" t="s">
        <v>607</v>
      </c>
      <c r="Z1740" s="167" t="str">
        <f>'Reviewer 2'!$AB$374</f>
        <v>NR</v>
      </c>
      <c r="AA1740" s="210"/>
      <c r="AB1740" s="210"/>
      <c r="AC1740" s="210"/>
      <c r="AD1740" s="210"/>
      <c r="AE1740" s="210"/>
      <c r="AF1740" s="210"/>
      <c r="AG1740" s="217"/>
      <c r="AH1740" s="217"/>
      <c r="AI1740" s="210"/>
      <c r="AJ1740" s="210"/>
      <c r="AK1740" s="210"/>
      <c r="AL1740" s="210"/>
      <c r="AM1740" s="210"/>
      <c r="AN1740" s="210"/>
      <c r="AO1740" s="210"/>
      <c r="AP1740" s="210"/>
      <c r="AQ1740" s="210"/>
      <c r="AR1740" s="210"/>
      <c r="AS1740" s="210"/>
      <c r="AT1740" s="210"/>
      <c r="AU1740" s="210"/>
      <c r="AV1740" s="210"/>
      <c r="AW1740" s="210"/>
      <c r="AX1740" s="210"/>
      <c r="AY1740" s="210"/>
      <c r="AZ1740" s="210"/>
      <c r="BA1740" s="210"/>
      <c r="BB1740" s="210"/>
      <c r="BC1740" s="210"/>
      <c r="BD1740" s="210"/>
      <c r="BE1740" s="210"/>
      <c r="BF1740" s="210"/>
      <c r="BG1740" s="210"/>
      <c r="BH1740" s="210"/>
      <c r="BI1740" s="210"/>
      <c r="BJ1740" s="210"/>
      <c r="BK1740" s="210"/>
      <c r="BL1740" s="210"/>
      <c r="BM1740" s="210"/>
      <c r="BN1740" s="210"/>
      <c r="BO1740" s="210"/>
      <c r="BP1740" s="210"/>
      <c r="BQ1740" s="210"/>
      <c r="BR1740" s="210"/>
      <c r="BS1740" s="210"/>
      <c r="BT1740" s="210"/>
      <c r="BU1740" s="210"/>
      <c r="BV1740" s="210"/>
      <c r="BW1740" s="210"/>
      <c r="BX1740" s="210"/>
      <c r="BY1740" s="210"/>
      <c r="BZ1740" s="210"/>
      <c r="CA1740" s="210"/>
      <c r="CB1740" s="210"/>
      <c r="CC1740" s="210"/>
      <c r="CD1740" s="210"/>
      <c r="CE1740" s="210"/>
      <c r="CF1740" s="210"/>
      <c r="CG1740" s="210"/>
      <c r="CH1740" s="210"/>
      <c r="CI1740" s="210"/>
      <c r="CJ1740" s="210"/>
      <c r="CK1740" s="210"/>
      <c r="CL1740" s="210"/>
      <c r="CM1740" s="210"/>
      <c r="CN1740" s="210"/>
      <c r="CO1740" s="210"/>
      <c r="CP1740" s="210"/>
      <c r="CQ1740" s="210"/>
      <c r="CR1740" s="210"/>
      <c r="CS1740" s="210"/>
      <c r="CT1740" s="210"/>
      <c r="CU1740" s="210"/>
      <c r="CV1740" s="210"/>
      <c r="CW1740" s="210"/>
      <c r="CX1740" s="210"/>
      <c r="CY1740" s="210"/>
      <c r="CZ1740" s="210"/>
      <c r="DA1740" s="210"/>
      <c r="DB1740" s="210"/>
      <c r="DC1740" s="210"/>
      <c r="DD1740" s="210"/>
      <c r="DE1740" s="210"/>
      <c r="DF1740" s="210"/>
      <c r="DG1740" s="210"/>
      <c r="DH1740" s="210"/>
      <c r="DI1740" s="210"/>
      <c r="DJ1740" s="210"/>
      <c r="DK1740" s="210"/>
      <c r="DL1740" s="210"/>
      <c r="DM1740" s="210"/>
      <c r="DN1740" s="210"/>
      <c r="DO1740" s="210"/>
      <c r="DP1740" s="210"/>
      <c r="DQ1740" s="210"/>
      <c r="DR1740" s="210"/>
      <c r="DS1740" s="210"/>
      <c r="DT1740" s="210"/>
      <c r="DU1740" s="210"/>
      <c r="DV1740" s="210"/>
      <c r="DW1740" s="210"/>
      <c r="DX1740" s="210"/>
      <c r="DY1740" s="210"/>
      <c r="DZ1740" s="210"/>
      <c r="EA1740" s="210"/>
      <c r="EB1740" s="210"/>
      <c r="EC1740" s="210"/>
      <c r="ED1740" s="210"/>
      <c r="EE1740" s="210"/>
      <c r="EF1740" s="210"/>
      <c r="EG1740" s="210"/>
      <c r="EH1740" s="210"/>
      <c r="EI1740" s="210"/>
      <c r="EJ1740" s="210"/>
      <c r="EK1740" s="210"/>
      <c r="EL1740" s="210"/>
      <c r="EM1740" s="210"/>
      <c r="EN1740" s="210"/>
      <c r="EO1740" s="210"/>
      <c r="EP1740" s="210"/>
      <c r="EQ1740" s="210"/>
      <c r="ER1740" s="210"/>
      <c r="ES1740" s="210"/>
      <c r="ET1740" s="210"/>
      <c r="EU1740" s="210"/>
    </row>
    <row r="1741" spans="1:151" ht="13">
      <c r="A1741" s="210"/>
      <c r="B1741" s="210"/>
      <c r="C1741" s="210"/>
      <c r="D1741" s="210"/>
      <c r="E1741" s="210"/>
      <c r="F1741" s="210"/>
      <c r="G1741" s="210"/>
      <c r="H1741" s="298"/>
      <c r="I1741" s="298"/>
      <c r="J1741" s="298"/>
      <c r="K1741" s="298"/>
      <c r="L1741" s="298"/>
      <c r="M1741" s="298"/>
      <c r="N1741" s="298"/>
      <c r="O1741" s="210"/>
      <c r="P1741" s="210"/>
      <c r="Q1741" s="211"/>
      <c r="R1741" s="210"/>
      <c r="S1741" s="210"/>
      <c r="T1741" s="210"/>
      <c r="U1741" s="210"/>
      <c r="V1741" s="210"/>
      <c r="W1741" s="210"/>
      <c r="X1741" s="192" t="s">
        <v>173</v>
      </c>
      <c r="Y1741" s="192" t="s">
        <v>608</v>
      </c>
      <c r="Z1741" s="167" t="str">
        <f>'Reviewer 2'!$AB$375</f>
        <v>NR</v>
      </c>
      <c r="AA1741" s="210"/>
      <c r="AB1741" s="210"/>
      <c r="AC1741" s="210"/>
      <c r="AD1741" s="210"/>
      <c r="AE1741" s="210"/>
      <c r="AF1741" s="210"/>
      <c r="AG1741" s="217"/>
      <c r="AH1741" s="217"/>
      <c r="AI1741" s="210"/>
      <c r="AJ1741" s="210"/>
      <c r="AK1741" s="210"/>
      <c r="AL1741" s="210"/>
      <c r="AM1741" s="210"/>
      <c r="AN1741" s="210"/>
      <c r="AO1741" s="210"/>
      <c r="AP1741" s="210"/>
      <c r="AQ1741" s="210"/>
      <c r="AR1741" s="210"/>
      <c r="AS1741" s="210"/>
      <c r="AT1741" s="210"/>
      <c r="AU1741" s="210"/>
      <c r="AV1741" s="210"/>
      <c r="AW1741" s="210"/>
      <c r="AX1741" s="210"/>
      <c r="AY1741" s="210"/>
      <c r="AZ1741" s="210"/>
      <c r="BA1741" s="210"/>
      <c r="BB1741" s="210"/>
      <c r="BC1741" s="210"/>
      <c r="BD1741" s="210"/>
      <c r="BE1741" s="210"/>
      <c r="BF1741" s="210"/>
      <c r="BG1741" s="210"/>
      <c r="BH1741" s="210"/>
      <c r="BI1741" s="210"/>
      <c r="BJ1741" s="210"/>
      <c r="BK1741" s="210"/>
      <c r="BL1741" s="210"/>
      <c r="BM1741" s="210"/>
      <c r="BN1741" s="210"/>
      <c r="BO1741" s="210"/>
      <c r="BP1741" s="210"/>
      <c r="BQ1741" s="210"/>
      <c r="BR1741" s="210"/>
      <c r="BS1741" s="210"/>
      <c r="BT1741" s="210"/>
      <c r="BU1741" s="210"/>
      <c r="BV1741" s="210"/>
      <c r="BW1741" s="210"/>
      <c r="BX1741" s="210"/>
      <c r="BY1741" s="210"/>
      <c r="BZ1741" s="210"/>
      <c r="CA1741" s="210"/>
      <c r="CB1741" s="210"/>
      <c r="CC1741" s="210"/>
      <c r="CD1741" s="210"/>
      <c r="CE1741" s="210"/>
      <c r="CF1741" s="210"/>
      <c r="CG1741" s="210"/>
      <c r="CH1741" s="210"/>
      <c r="CI1741" s="210"/>
      <c r="CJ1741" s="210"/>
      <c r="CK1741" s="210"/>
      <c r="CL1741" s="210"/>
      <c r="CM1741" s="210"/>
      <c r="CN1741" s="210"/>
      <c r="CO1741" s="210"/>
      <c r="CP1741" s="210"/>
      <c r="CQ1741" s="210"/>
      <c r="CR1741" s="210"/>
      <c r="CS1741" s="210"/>
      <c r="CT1741" s="210"/>
      <c r="CU1741" s="210"/>
      <c r="CV1741" s="210"/>
      <c r="CW1741" s="210"/>
      <c r="CX1741" s="210"/>
      <c r="CY1741" s="210"/>
      <c r="CZ1741" s="210"/>
      <c r="DA1741" s="210"/>
      <c r="DB1741" s="210"/>
      <c r="DC1741" s="210"/>
      <c r="DD1741" s="210"/>
      <c r="DE1741" s="210"/>
      <c r="DF1741" s="210"/>
      <c r="DG1741" s="210"/>
      <c r="DH1741" s="210"/>
      <c r="DI1741" s="210"/>
      <c r="DJ1741" s="210"/>
      <c r="DK1741" s="210"/>
      <c r="DL1741" s="210"/>
      <c r="DM1741" s="210"/>
      <c r="DN1741" s="210"/>
      <c r="DO1741" s="210"/>
      <c r="DP1741" s="210"/>
      <c r="DQ1741" s="210"/>
      <c r="DR1741" s="210"/>
      <c r="DS1741" s="210"/>
      <c r="DT1741" s="210"/>
      <c r="DU1741" s="210"/>
      <c r="DV1741" s="210"/>
      <c r="DW1741" s="210"/>
      <c r="DX1741" s="210"/>
      <c r="DY1741" s="210"/>
      <c r="DZ1741" s="210"/>
      <c r="EA1741" s="210"/>
      <c r="EB1741" s="210"/>
      <c r="EC1741" s="210"/>
      <c r="ED1741" s="210"/>
      <c r="EE1741" s="210"/>
      <c r="EF1741" s="210"/>
      <c r="EG1741" s="210"/>
      <c r="EH1741" s="210"/>
      <c r="EI1741" s="210"/>
      <c r="EJ1741" s="210"/>
      <c r="EK1741" s="210"/>
      <c r="EL1741" s="210"/>
      <c r="EM1741" s="210"/>
      <c r="EN1741" s="210"/>
      <c r="EO1741" s="210"/>
      <c r="EP1741" s="210"/>
      <c r="EQ1741" s="210"/>
      <c r="ER1741" s="210"/>
      <c r="ES1741" s="210"/>
      <c r="ET1741" s="210"/>
      <c r="EU1741" s="210"/>
    </row>
    <row r="1742" spans="1:151" ht="13">
      <c r="A1742" s="210"/>
      <c r="B1742" s="210"/>
      <c r="C1742" s="210"/>
      <c r="D1742" s="210"/>
      <c r="E1742" s="210"/>
      <c r="F1742" s="210"/>
      <c r="G1742" s="210"/>
      <c r="H1742" s="298"/>
      <c r="I1742" s="298"/>
      <c r="J1742" s="298"/>
      <c r="K1742" s="298"/>
      <c r="L1742" s="298"/>
      <c r="M1742" s="298"/>
      <c r="N1742" s="298"/>
      <c r="O1742" s="210"/>
      <c r="P1742" s="210"/>
      <c r="Q1742" s="211"/>
      <c r="R1742" s="210"/>
      <c r="S1742" s="210"/>
      <c r="T1742" s="210"/>
      <c r="U1742" s="210"/>
      <c r="V1742" s="210"/>
      <c r="W1742" s="210"/>
      <c r="X1742" s="192" t="s">
        <v>173</v>
      </c>
      <c r="Y1742" s="192" t="s">
        <v>609</v>
      </c>
      <c r="Z1742" s="167" t="str">
        <f>'Reviewer 2'!$AB$376</f>
        <v>NR</v>
      </c>
      <c r="AA1742" s="210"/>
      <c r="AB1742" s="210"/>
      <c r="AC1742" s="210"/>
      <c r="AD1742" s="210"/>
      <c r="AE1742" s="210"/>
      <c r="AF1742" s="210"/>
      <c r="AG1742" s="217"/>
      <c r="AH1742" s="217"/>
      <c r="AI1742" s="210"/>
      <c r="AJ1742" s="210"/>
      <c r="AK1742" s="210"/>
      <c r="AL1742" s="210"/>
      <c r="AM1742" s="210"/>
      <c r="AN1742" s="210"/>
      <c r="AO1742" s="210"/>
      <c r="AP1742" s="210"/>
      <c r="AQ1742" s="210"/>
      <c r="AR1742" s="210"/>
      <c r="AS1742" s="210"/>
      <c r="AT1742" s="210"/>
      <c r="AU1742" s="210"/>
      <c r="AV1742" s="210"/>
      <c r="AW1742" s="210"/>
      <c r="AX1742" s="210"/>
      <c r="AY1742" s="210"/>
      <c r="AZ1742" s="210"/>
      <c r="BA1742" s="210"/>
      <c r="BB1742" s="210"/>
      <c r="BC1742" s="210"/>
      <c r="BD1742" s="210"/>
      <c r="BE1742" s="210"/>
      <c r="BF1742" s="210"/>
      <c r="BG1742" s="210"/>
      <c r="BH1742" s="210"/>
      <c r="BI1742" s="210"/>
      <c r="BJ1742" s="210"/>
      <c r="BK1742" s="210"/>
      <c r="BL1742" s="210"/>
      <c r="BM1742" s="210"/>
      <c r="BN1742" s="210"/>
      <c r="BO1742" s="210"/>
      <c r="BP1742" s="210"/>
      <c r="BQ1742" s="210"/>
      <c r="BR1742" s="210"/>
      <c r="BS1742" s="210"/>
      <c r="BT1742" s="210"/>
      <c r="BU1742" s="210"/>
      <c r="BV1742" s="210"/>
      <c r="BW1742" s="210"/>
      <c r="BX1742" s="210"/>
      <c r="BY1742" s="210"/>
      <c r="BZ1742" s="210"/>
      <c r="CA1742" s="210"/>
      <c r="CB1742" s="210"/>
      <c r="CC1742" s="210"/>
      <c r="CD1742" s="210"/>
      <c r="CE1742" s="210"/>
      <c r="CF1742" s="210"/>
      <c r="CG1742" s="210"/>
      <c r="CH1742" s="210"/>
      <c r="CI1742" s="210"/>
      <c r="CJ1742" s="210"/>
      <c r="CK1742" s="210"/>
      <c r="CL1742" s="210"/>
      <c r="CM1742" s="210"/>
      <c r="CN1742" s="210"/>
      <c r="CO1742" s="210"/>
      <c r="CP1742" s="210"/>
      <c r="CQ1742" s="210"/>
      <c r="CR1742" s="210"/>
      <c r="CS1742" s="210"/>
      <c r="CT1742" s="210"/>
      <c r="CU1742" s="210"/>
      <c r="CV1742" s="210"/>
      <c r="CW1742" s="210"/>
      <c r="CX1742" s="210"/>
      <c r="CY1742" s="210"/>
      <c r="CZ1742" s="210"/>
      <c r="DA1742" s="210"/>
      <c r="DB1742" s="210"/>
      <c r="DC1742" s="210"/>
      <c r="DD1742" s="210"/>
      <c r="DE1742" s="210"/>
      <c r="DF1742" s="210"/>
      <c r="DG1742" s="210"/>
      <c r="DH1742" s="210"/>
      <c r="DI1742" s="210"/>
      <c r="DJ1742" s="210"/>
      <c r="DK1742" s="210"/>
      <c r="DL1742" s="210"/>
      <c r="DM1742" s="210"/>
      <c r="DN1742" s="210"/>
      <c r="DO1742" s="210"/>
      <c r="DP1742" s="210"/>
      <c r="DQ1742" s="210"/>
      <c r="DR1742" s="210"/>
      <c r="DS1742" s="210"/>
      <c r="DT1742" s="210"/>
      <c r="DU1742" s="210"/>
      <c r="DV1742" s="210"/>
      <c r="DW1742" s="210"/>
      <c r="DX1742" s="210"/>
      <c r="DY1742" s="210"/>
      <c r="DZ1742" s="210"/>
      <c r="EA1742" s="210"/>
      <c r="EB1742" s="210"/>
      <c r="EC1742" s="210"/>
      <c r="ED1742" s="210"/>
      <c r="EE1742" s="210"/>
      <c r="EF1742" s="210"/>
      <c r="EG1742" s="210"/>
      <c r="EH1742" s="210"/>
      <c r="EI1742" s="210"/>
      <c r="EJ1742" s="210"/>
      <c r="EK1742" s="210"/>
      <c r="EL1742" s="210"/>
      <c r="EM1742" s="210"/>
      <c r="EN1742" s="210"/>
      <c r="EO1742" s="210"/>
      <c r="EP1742" s="210"/>
      <c r="EQ1742" s="210"/>
      <c r="ER1742" s="210"/>
      <c r="ES1742" s="210"/>
      <c r="ET1742" s="210"/>
      <c r="EU1742" s="210"/>
    </row>
    <row r="1743" spans="1:151" ht="13">
      <c r="A1743" s="210"/>
      <c r="B1743" s="210"/>
      <c r="C1743" s="210"/>
      <c r="D1743" s="210"/>
      <c r="E1743" s="210"/>
      <c r="F1743" s="210"/>
      <c r="G1743" s="210"/>
      <c r="H1743" s="298"/>
      <c r="I1743" s="298"/>
      <c r="J1743" s="298"/>
      <c r="K1743" s="298"/>
      <c r="L1743" s="298"/>
      <c r="M1743" s="298"/>
      <c r="N1743" s="298"/>
      <c r="O1743" s="210"/>
      <c r="P1743" s="210"/>
      <c r="Q1743" s="211"/>
      <c r="R1743" s="210"/>
      <c r="S1743" s="210"/>
      <c r="T1743" s="210"/>
      <c r="U1743" s="210"/>
      <c r="V1743" s="210"/>
      <c r="W1743" s="210"/>
      <c r="X1743" s="192" t="s">
        <v>173</v>
      </c>
      <c r="Y1743" s="192" t="s">
        <v>610</v>
      </c>
      <c r="Z1743" s="167" t="str">
        <f>'Reviewer 2'!$AB$377</f>
        <v>NR</v>
      </c>
      <c r="AA1743" s="210"/>
      <c r="AB1743" s="210"/>
      <c r="AC1743" s="210"/>
      <c r="AD1743" s="210"/>
      <c r="AE1743" s="210"/>
      <c r="AF1743" s="210"/>
      <c r="AG1743" s="217"/>
      <c r="AH1743" s="217"/>
      <c r="AI1743" s="210"/>
      <c r="AJ1743" s="210"/>
      <c r="AK1743" s="210"/>
      <c r="AL1743" s="210"/>
      <c r="AM1743" s="210"/>
      <c r="AN1743" s="210"/>
      <c r="AO1743" s="210"/>
      <c r="AP1743" s="210"/>
      <c r="AQ1743" s="210"/>
      <c r="AR1743" s="210"/>
      <c r="AS1743" s="210"/>
      <c r="AT1743" s="210"/>
      <c r="AU1743" s="210"/>
      <c r="AV1743" s="210"/>
      <c r="AW1743" s="210"/>
      <c r="AX1743" s="210"/>
      <c r="AY1743" s="210"/>
      <c r="AZ1743" s="210"/>
      <c r="BA1743" s="210"/>
      <c r="BB1743" s="210"/>
      <c r="BC1743" s="210"/>
      <c r="BD1743" s="210"/>
      <c r="BE1743" s="210"/>
      <c r="BF1743" s="210"/>
      <c r="BG1743" s="210"/>
      <c r="BH1743" s="210"/>
      <c r="BI1743" s="210"/>
      <c r="BJ1743" s="210"/>
      <c r="BK1743" s="210"/>
      <c r="BL1743" s="210"/>
      <c r="BM1743" s="210"/>
      <c r="BN1743" s="210"/>
      <c r="BO1743" s="210"/>
      <c r="BP1743" s="210"/>
      <c r="BQ1743" s="210"/>
      <c r="BR1743" s="210"/>
      <c r="BS1743" s="210"/>
      <c r="BT1743" s="210"/>
      <c r="BU1743" s="210"/>
      <c r="BV1743" s="210"/>
      <c r="BW1743" s="210"/>
      <c r="BX1743" s="210"/>
      <c r="BY1743" s="210"/>
      <c r="BZ1743" s="210"/>
      <c r="CA1743" s="210"/>
      <c r="CB1743" s="210"/>
      <c r="CC1743" s="210"/>
      <c r="CD1743" s="210"/>
      <c r="CE1743" s="210"/>
      <c r="CF1743" s="210"/>
      <c r="CG1743" s="210"/>
      <c r="CH1743" s="210"/>
      <c r="CI1743" s="210"/>
      <c r="CJ1743" s="210"/>
      <c r="CK1743" s="210"/>
      <c r="CL1743" s="210"/>
      <c r="CM1743" s="210"/>
      <c r="CN1743" s="210"/>
      <c r="CO1743" s="210"/>
      <c r="CP1743" s="210"/>
      <c r="CQ1743" s="210"/>
      <c r="CR1743" s="210"/>
      <c r="CS1743" s="210"/>
      <c r="CT1743" s="210"/>
      <c r="CU1743" s="210"/>
      <c r="CV1743" s="210"/>
      <c r="CW1743" s="210"/>
      <c r="CX1743" s="210"/>
      <c r="CY1743" s="210"/>
      <c r="CZ1743" s="210"/>
      <c r="DA1743" s="210"/>
      <c r="DB1743" s="210"/>
      <c r="DC1743" s="210"/>
      <c r="DD1743" s="210"/>
      <c r="DE1743" s="210"/>
      <c r="DF1743" s="210"/>
      <c r="DG1743" s="210"/>
      <c r="DH1743" s="210"/>
      <c r="DI1743" s="210"/>
      <c r="DJ1743" s="210"/>
      <c r="DK1743" s="210"/>
      <c r="DL1743" s="210"/>
      <c r="DM1743" s="210"/>
      <c r="DN1743" s="210"/>
      <c r="DO1743" s="210"/>
      <c r="DP1743" s="210"/>
      <c r="DQ1743" s="210"/>
      <c r="DR1743" s="210"/>
      <c r="DS1743" s="210"/>
      <c r="DT1743" s="210"/>
      <c r="DU1743" s="210"/>
      <c r="DV1743" s="210"/>
      <c r="DW1743" s="210"/>
      <c r="DX1743" s="210"/>
      <c r="DY1743" s="210"/>
      <c r="DZ1743" s="210"/>
      <c r="EA1743" s="210"/>
      <c r="EB1743" s="210"/>
      <c r="EC1743" s="210"/>
      <c r="ED1743" s="210"/>
      <c r="EE1743" s="210"/>
      <c r="EF1743" s="210"/>
      <c r="EG1743" s="210"/>
      <c r="EH1743" s="210"/>
      <c r="EI1743" s="210"/>
      <c r="EJ1743" s="210"/>
      <c r="EK1743" s="210"/>
      <c r="EL1743" s="210"/>
      <c r="EM1743" s="210"/>
      <c r="EN1743" s="210"/>
      <c r="EO1743" s="210"/>
      <c r="EP1743" s="210"/>
      <c r="EQ1743" s="210"/>
      <c r="ER1743" s="210"/>
      <c r="ES1743" s="210"/>
      <c r="ET1743" s="210"/>
      <c r="EU1743" s="210"/>
    </row>
    <row r="1744" spans="1:151" ht="13">
      <c r="A1744" s="210"/>
      <c r="B1744" s="210"/>
      <c r="C1744" s="210"/>
      <c r="D1744" s="210"/>
      <c r="E1744" s="210"/>
      <c r="F1744" s="210"/>
      <c r="G1744" s="210"/>
      <c r="H1744" s="298"/>
      <c r="I1744" s="298"/>
      <c r="J1744" s="298"/>
      <c r="K1744" s="298"/>
      <c r="L1744" s="298"/>
      <c r="M1744" s="298"/>
      <c r="N1744" s="298"/>
      <c r="O1744" s="210"/>
      <c r="P1744" s="210"/>
      <c r="Q1744" s="211"/>
      <c r="R1744" s="210"/>
      <c r="S1744" s="210"/>
      <c r="T1744" s="210"/>
      <c r="U1744" s="210"/>
      <c r="V1744" s="210"/>
      <c r="W1744" s="210"/>
      <c r="X1744" s="192" t="s">
        <v>173</v>
      </c>
      <c r="Y1744" s="192" t="s">
        <v>611</v>
      </c>
      <c r="Z1744" s="167" t="str">
        <f>'Reviewer 2'!$AB$378</f>
        <v>NR</v>
      </c>
      <c r="AA1744" s="210"/>
      <c r="AB1744" s="210"/>
      <c r="AC1744" s="210"/>
      <c r="AD1744" s="210"/>
      <c r="AE1744" s="210"/>
      <c r="AF1744" s="210"/>
      <c r="AG1744" s="217"/>
      <c r="AH1744" s="217"/>
      <c r="AI1744" s="210"/>
      <c r="AJ1744" s="210"/>
      <c r="AK1744" s="210"/>
      <c r="AL1744" s="210"/>
      <c r="AM1744" s="210"/>
      <c r="AN1744" s="210"/>
      <c r="AO1744" s="210"/>
      <c r="AP1744" s="210"/>
      <c r="AQ1744" s="210"/>
      <c r="AR1744" s="210"/>
      <c r="AS1744" s="210"/>
      <c r="AT1744" s="210"/>
      <c r="AU1744" s="210"/>
      <c r="AV1744" s="210"/>
      <c r="AW1744" s="210"/>
      <c r="AX1744" s="210"/>
      <c r="AY1744" s="210"/>
      <c r="AZ1744" s="210"/>
      <c r="BA1744" s="210"/>
      <c r="BB1744" s="210"/>
      <c r="BC1744" s="210"/>
      <c r="BD1744" s="210"/>
      <c r="BE1744" s="210"/>
      <c r="BF1744" s="210"/>
      <c r="BG1744" s="210"/>
      <c r="BH1744" s="210"/>
      <c r="BI1744" s="210"/>
      <c r="BJ1744" s="210"/>
      <c r="BK1744" s="210"/>
      <c r="BL1744" s="210"/>
      <c r="BM1744" s="210"/>
      <c r="BN1744" s="210"/>
      <c r="BO1744" s="210"/>
      <c r="BP1744" s="210"/>
      <c r="BQ1744" s="210"/>
      <c r="BR1744" s="210"/>
      <c r="BS1744" s="210"/>
      <c r="BT1744" s="210"/>
      <c r="BU1744" s="210"/>
      <c r="BV1744" s="210"/>
      <c r="BW1744" s="210"/>
      <c r="BX1744" s="210"/>
      <c r="BY1744" s="210"/>
      <c r="BZ1744" s="210"/>
      <c r="CA1744" s="210"/>
      <c r="CB1744" s="210"/>
      <c r="CC1744" s="210"/>
      <c r="CD1744" s="210"/>
      <c r="CE1744" s="210"/>
      <c r="CF1744" s="210"/>
      <c r="CG1744" s="210"/>
      <c r="CH1744" s="210"/>
      <c r="CI1744" s="210"/>
      <c r="CJ1744" s="210"/>
      <c r="CK1744" s="210"/>
      <c r="CL1744" s="210"/>
      <c r="CM1744" s="210"/>
      <c r="CN1744" s="210"/>
      <c r="CO1744" s="210"/>
      <c r="CP1744" s="210"/>
      <c r="CQ1744" s="210"/>
      <c r="CR1744" s="210"/>
      <c r="CS1744" s="210"/>
      <c r="CT1744" s="210"/>
      <c r="CU1744" s="210"/>
      <c r="CV1744" s="210"/>
      <c r="CW1744" s="210"/>
      <c r="CX1744" s="210"/>
      <c r="CY1744" s="210"/>
      <c r="CZ1744" s="210"/>
      <c r="DA1744" s="210"/>
      <c r="DB1744" s="210"/>
      <c r="DC1744" s="210"/>
      <c r="DD1744" s="210"/>
      <c r="DE1744" s="210"/>
      <c r="DF1744" s="210"/>
      <c r="DG1744" s="210"/>
      <c r="DH1744" s="210"/>
      <c r="DI1744" s="210"/>
      <c r="DJ1744" s="210"/>
      <c r="DK1744" s="210"/>
      <c r="DL1744" s="210"/>
      <c r="DM1744" s="210"/>
      <c r="DN1744" s="210"/>
      <c r="DO1744" s="210"/>
      <c r="DP1744" s="210"/>
      <c r="DQ1744" s="210"/>
      <c r="DR1744" s="210"/>
      <c r="DS1744" s="210"/>
      <c r="DT1744" s="210"/>
      <c r="DU1744" s="210"/>
      <c r="DV1744" s="210"/>
      <c r="DW1744" s="210"/>
      <c r="DX1744" s="210"/>
      <c r="DY1744" s="210"/>
      <c r="DZ1744" s="210"/>
      <c r="EA1744" s="210"/>
      <c r="EB1744" s="210"/>
      <c r="EC1744" s="210"/>
      <c r="ED1744" s="210"/>
      <c r="EE1744" s="210"/>
      <c r="EF1744" s="210"/>
      <c r="EG1744" s="210"/>
      <c r="EH1744" s="210"/>
      <c r="EI1744" s="210"/>
      <c r="EJ1744" s="210"/>
      <c r="EK1744" s="210"/>
      <c r="EL1744" s="210"/>
      <c r="EM1744" s="210"/>
      <c r="EN1744" s="210"/>
      <c r="EO1744" s="210"/>
      <c r="EP1744" s="210"/>
      <c r="EQ1744" s="210"/>
      <c r="ER1744" s="210"/>
      <c r="ES1744" s="210"/>
      <c r="ET1744" s="210"/>
      <c r="EU1744" s="210"/>
    </row>
    <row r="1745" spans="1:151" ht="13">
      <c r="A1745" s="210"/>
      <c r="B1745" s="210"/>
      <c r="C1745" s="210"/>
      <c r="D1745" s="210"/>
      <c r="E1745" s="210"/>
      <c r="F1745" s="210"/>
      <c r="G1745" s="210"/>
      <c r="H1745" s="298"/>
      <c r="I1745" s="298"/>
      <c r="J1745" s="298"/>
      <c r="K1745" s="298"/>
      <c r="L1745" s="298"/>
      <c r="M1745" s="298"/>
      <c r="N1745" s="298"/>
      <c r="O1745" s="210"/>
      <c r="P1745" s="210"/>
      <c r="Q1745" s="211"/>
      <c r="R1745" s="210"/>
      <c r="S1745" s="210"/>
      <c r="T1745" s="210"/>
      <c r="U1745" s="210"/>
      <c r="V1745" s="210"/>
      <c r="W1745" s="210"/>
      <c r="X1745" s="192" t="s">
        <v>173</v>
      </c>
      <c r="Y1745" s="192" t="s">
        <v>612</v>
      </c>
      <c r="Z1745" s="167" t="str">
        <f>'Reviewer 2'!$AB$379</f>
        <v>NR</v>
      </c>
      <c r="AA1745" s="210"/>
      <c r="AB1745" s="210"/>
      <c r="AC1745" s="210"/>
      <c r="AD1745" s="210"/>
      <c r="AE1745" s="210"/>
      <c r="AF1745" s="210"/>
      <c r="AG1745" s="217"/>
      <c r="AH1745" s="217"/>
      <c r="AI1745" s="210"/>
      <c r="AJ1745" s="210"/>
      <c r="AK1745" s="210"/>
      <c r="AL1745" s="210"/>
      <c r="AM1745" s="210"/>
      <c r="AN1745" s="210"/>
      <c r="AO1745" s="210"/>
      <c r="AP1745" s="210"/>
      <c r="AQ1745" s="210"/>
      <c r="AR1745" s="210"/>
      <c r="AS1745" s="210"/>
      <c r="AT1745" s="210"/>
      <c r="AU1745" s="210"/>
      <c r="AV1745" s="210"/>
      <c r="AW1745" s="210"/>
      <c r="AX1745" s="210"/>
      <c r="AY1745" s="210"/>
      <c r="AZ1745" s="210"/>
      <c r="BA1745" s="210"/>
      <c r="BB1745" s="210"/>
      <c r="BC1745" s="210"/>
      <c r="BD1745" s="210"/>
      <c r="BE1745" s="210"/>
      <c r="BF1745" s="210"/>
      <c r="BG1745" s="210"/>
      <c r="BH1745" s="210"/>
      <c r="BI1745" s="210"/>
      <c r="BJ1745" s="210"/>
      <c r="BK1745" s="210"/>
      <c r="BL1745" s="210"/>
      <c r="BM1745" s="210"/>
      <c r="BN1745" s="210"/>
      <c r="BO1745" s="210"/>
      <c r="BP1745" s="210"/>
      <c r="BQ1745" s="210"/>
      <c r="BR1745" s="210"/>
      <c r="BS1745" s="210"/>
      <c r="BT1745" s="210"/>
      <c r="BU1745" s="210"/>
      <c r="BV1745" s="210"/>
      <c r="BW1745" s="210"/>
      <c r="BX1745" s="210"/>
      <c r="BY1745" s="210"/>
      <c r="BZ1745" s="210"/>
      <c r="CA1745" s="210"/>
      <c r="CB1745" s="210"/>
      <c r="CC1745" s="210"/>
      <c r="CD1745" s="210"/>
      <c r="CE1745" s="210"/>
      <c r="CF1745" s="210"/>
      <c r="CG1745" s="210"/>
      <c r="CH1745" s="210"/>
      <c r="CI1745" s="210"/>
      <c r="CJ1745" s="210"/>
      <c r="CK1745" s="210"/>
      <c r="CL1745" s="210"/>
      <c r="CM1745" s="210"/>
      <c r="CN1745" s="210"/>
      <c r="CO1745" s="210"/>
      <c r="CP1745" s="210"/>
      <c r="CQ1745" s="210"/>
      <c r="CR1745" s="210"/>
      <c r="CS1745" s="210"/>
      <c r="CT1745" s="210"/>
      <c r="CU1745" s="210"/>
      <c r="CV1745" s="210"/>
      <c r="CW1745" s="210"/>
      <c r="CX1745" s="210"/>
      <c r="CY1745" s="210"/>
      <c r="CZ1745" s="210"/>
      <c r="DA1745" s="210"/>
      <c r="DB1745" s="210"/>
      <c r="DC1745" s="210"/>
      <c r="DD1745" s="210"/>
      <c r="DE1745" s="210"/>
      <c r="DF1745" s="210"/>
      <c r="DG1745" s="210"/>
      <c r="DH1745" s="210"/>
      <c r="DI1745" s="210"/>
      <c r="DJ1745" s="210"/>
      <c r="DK1745" s="210"/>
      <c r="DL1745" s="210"/>
      <c r="DM1745" s="210"/>
      <c r="DN1745" s="210"/>
      <c r="DO1745" s="210"/>
      <c r="DP1745" s="210"/>
      <c r="DQ1745" s="210"/>
      <c r="DR1745" s="210"/>
      <c r="DS1745" s="210"/>
      <c r="DT1745" s="210"/>
      <c r="DU1745" s="210"/>
      <c r="DV1745" s="210"/>
      <c r="DW1745" s="210"/>
      <c r="DX1745" s="210"/>
      <c r="DY1745" s="210"/>
      <c r="DZ1745" s="210"/>
      <c r="EA1745" s="210"/>
      <c r="EB1745" s="210"/>
      <c r="EC1745" s="210"/>
      <c r="ED1745" s="210"/>
      <c r="EE1745" s="210"/>
      <c r="EF1745" s="210"/>
      <c r="EG1745" s="210"/>
      <c r="EH1745" s="210"/>
      <c r="EI1745" s="210"/>
      <c r="EJ1745" s="210"/>
      <c r="EK1745" s="210"/>
      <c r="EL1745" s="210"/>
      <c r="EM1745" s="210"/>
      <c r="EN1745" s="210"/>
      <c r="EO1745" s="210"/>
      <c r="EP1745" s="210"/>
      <c r="EQ1745" s="210"/>
      <c r="ER1745" s="210"/>
      <c r="ES1745" s="210"/>
      <c r="ET1745" s="210"/>
      <c r="EU1745" s="210"/>
    </row>
    <row r="1746" spans="1:151" ht="13">
      <c r="A1746" s="210"/>
      <c r="B1746" s="210"/>
      <c r="C1746" s="210"/>
      <c r="D1746" s="210"/>
      <c r="E1746" s="210"/>
      <c r="F1746" s="210"/>
      <c r="G1746" s="210"/>
      <c r="H1746" s="298"/>
      <c r="I1746" s="298"/>
      <c r="J1746" s="298"/>
      <c r="K1746" s="298"/>
      <c r="L1746" s="298"/>
      <c r="M1746" s="298"/>
      <c r="N1746" s="298"/>
      <c r="O1746" s="210"/>
      <c r="P1746" s="210"/>
      <c r="Q1746" s="211"/>
      <c r="R1746" s="210"/>
      <c r="S1746" s="210"/>
      <c r="T1746" s="210"/>
      <c r="U1746" s="210"/>
      <c r="V1746" s="210"/>
      <c r="W1746" s="210"/>
      <c r="X1746" s="192" t="s">
        <v>173</v>
      </c>
      <c r="Y1746" s="192" t="s">
        <v>613</v>
      </c>
      <c r="Z1746" s="167" t="str">
        <f>'Reviewer 2'!$AB$380</f>
        <v>NR</v>
      </c>
      <c r="AA1746" s="210"/>
      <c r="AB1746" s="210"/>
      <c r="AC1746" s="210"/>
      <c r="AD1746" s="210"/>
      <c r="AE1746" s="210"/>
      <c r="AF1746" s="210"/>
      <c r="AG1746" s="217"/>
      <c r="AH1746" s="217"/>
      <c r="AI1746" s="210"/>
      <c r="AJ1746" s="210"/>
      <c r="AK1746" s="210"/>
      <c r="AL1746" s="210"/>
      <c r="AM1746" s="210"/>
      <c r="AN1746" s="210"/>
      <c r="AO1746" s="210"/>
      <c r="AP1746" s="210"/>
      <c r="AQ1746" s="210"/>
      <c r="AR1746" s="210"/>
      <c r="AS1746" s="210"/>
      <c r="AT1746" s="210"/>
      <c r="AU1746" s="210"/>
      <c r="AV1746" s="210"/>
      <c r="AW1746" s="210"/>
      <c r="AX1746" s="210"/>
      <c r="AY1746" s="210"/>
      <c r="AZ1746" s="210"/>
      <c r="BA1746" s="210"/>
      <c r="BB1746" s="210"/>
      <c r="BC1746" s="210"/>
      <c r="BD1746" s="210"/>
      <c r="BE1746" s="210"/>
      <c r="BF1746" s="210"/>
      <c r="BG1746" s="210"/>
      <c r="BH1746" s="210"/>
      <c r="BI1746" s="210"/>
      <c r="BJ1746" s="210"/>
      <c r="BK1746" s="210"/>
      <c r="BL1746" s="210"/>
      <c r="BM1746" s="210"/>
      <c r="BN1746" s="210"/>
      <c r="BO1746" s="210"/>
      <c r="BP1746" s="210"/>
      <c r="BQ1746" s="210"/>
      <c r="BR1746" s="210"/>
      <c r="BS1746" s="210"/>
      <c r="BT1746" s="210"/>
      <c r="BU1746" s="210"/>
      <c r="BV1746" s="210"/>
      <c r="BW1746" s="210"/>
      <c r="BX1746" s="210"/>
      <c r="BY1746" s="210"/>
      <c r="BZ1746" s="210"/>
      <c r="CA1746" s="210"/>
      <c r="CB1746" s="210"/>
      <c r="CC1746" s="210"/>
      <c r="CD1746" s="210"/>
      <c r="CE1746" s="210"/>
      <c r="CF1746" s="210"/>
      <c r="CG1746" s="210"/>
      <c r="CH1746" s="210"/>
      <c r="CI1746" s="210"/>
      <c r="CJ1746" s="210"/>
      <c r="CK1746" s="210"/>
      <c r="CL1746" s="210"/>
      <c r="CM1746" s="210"/>
      <c r="CN1746" s="210"/>
      <c r="CO1746" s="210"/>
      <c r="CP1746" s="210"/>
      <c r="CQ1746" s="210"/>
      <c r="CR1746" s="210"/>
      <c r="CS1746" s="210"/>
      <c r="CT1746" s="210"/>
      <c r="CU1746" s="210"/>
      <c r="CV1746" s="210"/>
      <c r="CW1746" s="210"/>
      <c r="CX1746" s="210"/>
      <c r="CY1746" s="210"/>
      <c r="CZ1746" s="210"/>
      <c r="DA1746" s="210"/>
      <c r="DB1746" s="210"/>
      <c r="DC1746" s="210"/>
      <c r="DD1746" s="210"/>
      <c r="DE1746" s="210"/>
      <c r="DF1746" s="210"/>
      <c r="DG1746" s="210"/>
      <c r="DH1746" s="210"/>
      <c r="DI1746" s="210"/>
      <c r="DJ1746" s="210"/>
      <c r="DK1746" s="210"/>
      <c r="DL1746" s="210"/>
      <c r="DM1746" s="210"/>
      <c r="DN1746" s="210"/>
      <c r="DO1746" s="210"/>
      <c r="DP1746" s="210"/>
      <c r="DQ1746" s="210"/>
      <c r="DR1746" s="210"/>
      <c r="DS1746" s="210"/>
      <c r="DT1746" s="210"/>
      <c r="DU1746" s="210"/>
      <c r="DV1746" s="210"/>
      <c r="DW1746" s="210"/>
      <c r="DX1746" s="210"/>
      <c r="DY1746" s="210"/>
      <c r="DZ1746" s="210"/>
      <c r="EA1746" s="210"/>
      <c r="EB1746" s="210"/>
      <c r="EC1746" s="210"/>
      <c r="ED1746" s="210"/>
      <c r="EE1746" s="210"/>
      <c r="EF1746" s="210"/>
      <c r="EG1746" s="210"/>
      <c r="EH1746" s="210"/>
      <c r="EI1746" s="210"/>
      <c r="EJ1746" s="210"/>
      <c r="EK1746" s="210"/>
      <c r="EL1746" s="210"/>
      <c r="EM1746" s="210"/>
      <c r="EN1746" s="210"/>
      <c r="EO1746" s="210"/>
      <c r="EP1746" s="210"/>
      <c r="EQ1746" s="210"/>
      <c r="ER1746" s="210"/>
      <c r="ES1746" s="210"/>
      <c r="ET1746" s="210"/>
      <c r="EU1746" s="210"/>
    </row>
    <row r="1747" spans="1:151" ht="13">
      <c r="A1747" s="210"/>
      <c r="B1747" s="210"/>
      <c r="C1747" s="210"/>
      <c r="D1747" s="210"/>
      <c r="E1747" s="210"/>
      <c r="F1747" s="210"/>
      <c r="G1747" s="210"/>
      <c r="H1747" s="298"/>
      <c r="I1747" s="298"/>
      <c r="J1747" s="298"/>
      <c r="K1747" s="298"/>
      <c r="L1747" s="298"/>
      <c r="M1747" s="298"/>
      <c r="N1747" s="298"/>
      <c r="O1747" s="210"/>
      <c r="P1747" s="210"/>
      <c r="Q1747" s="211"/>
      <c r="R1747" s="210"/>
      <c r="S1747" s="210"/>
      <c r="T1747" s="210"/>
      <c r="U1747" s="210"/>
      <c r="V1747" s="210"/>
      <c r="W1747" s="210"/>
      <c r="X1747" s="192" t="s">
        <v>173</v>
      </c>
      <c r="Y1747" s="192" t="s">
        <v>614</v>
      </c>
      <c r="Z1747" s="167" t="str">
        <f>'Reviewer 2'!$AB$381</f>
        <v>NR</v>
      </c>
      <c r="AA1747" s="210"/>
      <c r="AB1747" s="210"/>
      <c r="AC1747" s="210"/>
      <c r="AD1747" s="210"/>
      <c r="AE1747" s="210"/>
      <c r="AF1747" s="210"/>
      <c r="AG1747" s="217"/>
      <c r="AH1747" s="217"/>
      <c r="AI1747" s="210"/>
      <c r="AJ1747" s="210"/>
      <c r="AK1747" s="210"/>
      <c r="AL1747" s="210"/>
      <c r="AM1747" s="210"/>
      <c r="AN1747" s="210"/>
      <c r="AO1747" s="210"/>
      <c r="AP1747" s="210"/>
      <c r="AQ1747" s="210"/>
      <c r="AR1747" s="210"/>
      <c r="AS1747" s="210"/>
      <c r="AT1747" s="210"/>
      <c r="AU1747" s="210"/>
      <c r="AV1747" s="210"/>
      <c r="AW1747" s="210"/>
      <c r="AX1747" s="210"/>
      <c r="AY1747" s="210"/>
      <c r="AZ1747" s="210"/>
      <c r="BA1747" s="210"/>
      <c r="BB1747" s="210"/>
      <c r="BC1747" s="210"/>
      <c r="BD1747" s="210"/>
      <c r="BE1747" s="210"/>
      <c r="BF1747" s="210"/>
      <c r="BG1747" s="210"/>
      <c r="BH1747" s="210"/>
      <c r="BI1747" s="210"/>
      <c r="BJ1747" s="210"/>
      <c r="BK1747" s="210"/>
      <c r="BL1747" s="210"/>
      <c r="BM1747" s="210"/>
      <c r="BN1747" s="210"/>
      <c r="BO1747" s="210"/>
      <c r="BP1747" s="210"/>
      <c r="BQ1747" s="210"/>
      <c r="BR1747" s="210"/>
      <c r="BS1747" s="210"/>
      <c r="BT1747" s="210"/>
      <c r="BU1747" s="210"/>
      <c r="BV1747" s="210"/>
      <c r="BW1747" s="210"/>
      <c r="BX1747" s="210"/>
      <c r="BY1747" s="210"/>
      <c r="BZ1747" s="210"/>
      <c r="CA1747" s="210"/>
      <c r="CB1747" s="210"/>
      <c r="CC1747" s="210"/>
      <c r="CD1747" s="210"/>
      <c r="CE1747" s="210"/>
      <c r="CF1747" s="210"/>
      <c r="CG1747" s="210"/>
      <c r="CH1747" s="210"/>
      <c r="CI1747" s="210"/>
      <c r="CJ1747" s="210"/>
      <c r="CK1747" s="210"/>
      <c r="CL1747" s="210"/>
      <c r="CM1747" s="210"/>
      <c r="CN1747" s="210"/>
      <c r="CO1747" s="210"/>
      <c r="CP1747" s="210"/>
      <c r="CQ1747" s="210"/>
      <c r="CR1747" s="210"/>
      <c r="CS1747" s="210"/>
      <c r="CT1747" s="210"/>
      <c r="CU1747" s="210"/>
      <c r="CV1747" s="210"/>
      <c r="CW1747" s="210"/>
      <c r="CX1747" s="210"/>
      <c r="CY1747" s="210"/>
      <c r="CZ1747" s="210"/>
      <c r="DA1747" s="210"/>
      <c r="DB1747" s="210"/>
      <c r="DC1747" s="210"/>
      <c r="DD1747" s="210"/>
      <c r="DE1747" s="210"/>
      <c r="DF1747" s="210"/>
      <c r="DG1747" s="210"/>
      <c r="DH1747" s="210"/>
      <c r="DI1747" s="210"/>
      <c r="DJ1747" s="210"/>
      <c r="DK1747" s="210"/>
      <c r="DL1747" s="210"/>
      <c r="DM1747" s="210"/>
      <c r="DN1747" s="210"/>
      <c r="DO1747" s="210"/>
      <c r="DP1747" s="210"/>
      <c r="DQ1747" s="210"/>
      <c r="DR1747" s="210"/>
      <c r="DS1747" s="210"/>
      <c r="DT1747" s="210"/>
      <c r="DU1747" s="210"/>
      <c r="DV1747" s="210"/>
      <c r="DW1747" s="210"/>
      <c r="DX1747" s="210"/>
      <c r="DY1747" s="210"/>
      <c r="DZ1747" s="210"/>
      <c r="EA1747" s="210"/>
      <c r="EB1747" s="210"/>
      <c r="EC1747" s="210"/>
      <c r="ED1747" s="210"/>
      <c r="EE1747" s="210"/>
      <c r="EF1747" s="210"/>
      <c r="EG1747" s="210"/>
      <c r="EH1747" s="210"/>
      <c r="EI1747" s="210"/>
      <c r="EJ1747" s="210"/>
      <c r="EK1747" s="210"/>
      <c r="EL1747" s="210"/>
      <c r="EM1747" s="210"/>
      <c r="EN1747" s="210"/>
      <c r="EO1747" s="210"/>
      <c r="EP1747" s="210"/>
      <c r="EQ1747" s="210"/>
      <c r="ER1747" s="210"/>
      <c r="ES1747" s="210"/>
      <c r="ET1747" s="210"/>
      <c r="EU1747" s="210"/>
    </row>
    <row r="1748" spans="1:151" ht="13">
      <c r="A1748" s="210"/>
      <c r="B1748" s="210"/>
      <c r="C1748" s="210"/>
      <c r="D1748" s="210"/>
      <c r="E1748" s="210"/>
      <c r="F1748" s="210"/>
      <c r="G1748" s="210"/>
      <c r="H1748" s="298"/>
      <c r="I1748" s="298"/>
      <c r="J1748" s="298"/>
      <c r="K1748" s="298"/>
      <c r="L1748" s="298"/>
      <c r="M1748" s="298"/>
      <c r="N1748" s="298"/>
      <c r="O1748" s="210"/>
      <c r="P1748" s="210"/>
      <c r="Q1748" s="211"/>
      <c r="R1748" s="210"/>
      <c r="S1748" s="210"/>
      <c r="T1748" s="210"/>
      <c r="U1748" s="210"/>
      <c r="V1748" s="210"/>
      <c r="W1748" s="210"/>
      <c r="X1748" s="192" t="s">
        <v>173</v>
      </c>
      <c r="Y1748" s="192" t="s">
        <v>615</v>
      </c>
      <c r="Z1748" s="167" t="str">
        <f>'Reviewer 2'!$AB$382</f>
        <v>NR</v>
      </c>
      <c r="AA1748" s="210"/>
      <c r="AB1748" s="210"/>
      <c r="AC1748" s="210"/>
      <c r="AD1748" s="210"/>
      <c r="AE1748" s="210"/>
      <c r="AF1748" s="210"/>
      <c r="AG1748" s="217"/>
      <c r="AH1748" s="217"/>
      <c r="AI1748" s="210"/>
      <c r="AJ1748" s="210"/>
      <c r="AK1748" s="210"/>
      <c r="AL1748" s="210"/>
      <c r="AM1748" s="210"/>
      <c r="AN1748" s="210"/>
      <c r="AO1748" s="210"/>
      <c r="AP1748" s="210"/>
      <c r="AQ1748" s="210"/>
      <c r="AR1748" s="210"/>
      <c r="AS1748" s="210"/>
      <c r="AT1748" s="210"/>
      <c r="AU1748" s="210"/>
      <c r="AV1748" s="210"/>
      <c r="AW1748" s="210"/>
      <c r="AX1748" s="210"/>
      <c r="AY1748" s="210"/>
      <c r="AZ1748" s="210"/>
      <c r="BA1748" s="210"/>
      <c r="BB1748" s="210"/>
      <c r="BC1748" s="210"/>
      <c r="BD1748" s="210"/>
      <c r="BE1748" s="210"/>
      <c r="BF1748" s="210"/>
      <c r="BG1748" s="210"/>
      <c r="BH1748" s="210"/>
      <c r="BI1748" s="210"/>
      <c r="BJ1748" s="210"/>
      <c r="BK1748" s="210"/>
      <c r="BL1748" s="210"/>
      <c r="BM1748" s="210"/>
      <c r="BN1748" s="210"/>
      <c r="BO1748" s="210"/>
      <c r="BP1748" s="210"/>
      <c r="BQ1748" s="210"/>
      <c r="BR1748" s="210"/>
      <c r="BS1748" s="210"/>
      <c r="BT1748" s="210"/>
      <c r="BU1748" s="210"/>
      <c r="BV1748" s="210"/>
      <c r="BW1748" s="210"/>
      <c r="BX1748" s="210"/>
      <c r="BY1748" s="210"/>
      <c r="BZ1748" s="210"/>
      <c r="CA1748" s="210"/>
      <c r="CB1748" s="210"/>
      <c r="CC1748" s="210"/>
      <c r="CD1748" s="210"/>
      <c r="CE1748" s="210"/>
      <c r="CF1748" s="210"/>
      <c r="CG1748" s="210"/>
      <c r="CH1748" s="210"/>
      <c r="CI1748" s="210"/>
      <c r="CJ1748" s="210"/>
      <c r="CK1748" s="210"/>
      <c r="CL1748" s="210"/>
      <c r="CM1748" s="210"/>
      <c r="CN1748" s="210"/>
      <c r="CO1748" s="210"/>
      <c r="CP1748" s="210"/>
      <c r="CQ1748" s="210"/>
      <c r="CR1748" s="210"/>
      <c r="CS1748" s="210"/>
      <c r="CT1748" s="210"/>
      <c r="CU1748" s="210"/>
      <c r="CV1748" s="210"/>
      <c r="CW1748" s="210"/>
      <c r="CX1748" s="210"/>
      <c r="CY1748" s="210"/>
      <c r="CZ1748" s="210"/>
      <c r="DA1748" s="210"/>
      <c r="DB1748" s="210"/>
      <c r="DC1748" s="210"/>
      <c r="DD1748" s="210"/>
      <c r="DE1748" s="210"/>
      <c r="DF1748" s="210"/>
      <c r="DG1748" s="210"/>
      <c r="DH1748" s="210"/>
      <c r="DI1748" s="210"/>
      <c r="DJ1748" s="210"/>
      <c r="DK1748" s="210"/>
      <c r="DL1748" s="210"/>
      <c r="DM1748" s="210"/>
      <c r="DN1748" s="210"/>
      <c r="DO1748" s="210"/>
      <c r="DP1748" s="210"/>
      <c r="DQ1748" s="210"/>
      <c r="DR1748" s="210"/>
      <c r="DS1748" s="210"/>
      <c r="DT1748" s="210"/>
      <c r="DU1748" s="210"/>
      <c r="DV1748" s="210"/>
      <c r="DW1748" s="210"/>
      <c r="DX1748" s="210"/>
      <c r="DY1748" s="210"/>
      <c r="DZ1748" s="210"/>
      <c r="EA1748" s="210"/>
      <c r="EB1748" s="210"/>
      <c r="EC1748" s="210"/>
      <c r="ED1748" s="210"/>
      <c r="EE1748" s="210"/>
      <c r="EF1748" s="210"/>
      <c r="EG1748" s="210"/>
      <c r="EH1748" s="210"/>
      <c r="EI1748" s="210"/>
      <c r="EJ1748" s="210"/>
      <c r="EK1748" s="210"/>
      <c r="EL1748" s="210"/>
      <c r="EM1748" s="210"/>
      <c r="EN1748" s="210"/>
      <c r="EO1748" s="210"/>
      <c r="EP1748" s="210"/>
      <c r="EQ1748" s="210"/>
      <c r="ER1748" s="210"/>
      <c r="ES1748" s="210"/>
      <c r="ET1748" s="210"/>
      <c r="EU1748" s="210"/>
    </row>
    <row r="1749" spans="1:151" ht="13">
      <c r="A1749" s="210"/>
      <c r="B1749" s="210"/>
      <c r="C1749" s="210"/>
      <c r="D1749" s="210"/>
      <c r="E1749" s="210"/>
      <c r="F1749" s="210"/>
      <c r="G1749" s="210"/>
      <c r="H1749" s="298"/>
      <c r="I1749" s="298"/>
      <c r="J1749" s="298"/>
      <c r="K1749" s="298"/>
      <c r="L1749" s="298"/>
      <c r="M1749" s="298"/>
      <c r="N1749" s="298"/>
      <c r="O1749" s="210"/>
      <c r="P1749" s="210"/>
      <c r="Q1749" s="211"/>
      <c r="R1749" s="210"/>
      <c r="S1749" s="210"/>
      <c r="T1749" s="210"/>
      <c r="U1749" s="210"/>
      <c r="V1749" s="210"/>
      <c r="W1749" s="210"/>
      <c r="X1749" s="192" t="s">
        <v>173</v>
      </c>
      <c r="Y1749" s="192" t="s">
        <v>616</v>
      </c>
      <c r="Z1749" s="167" t="str">
        <f>'Reviewer 2'!$AB$383</f>
        <v>NR</v>
      </c>
      <c r="AA1749" s="210"/>
      <c r="AB1749" s="210"/>
      <c r="AC1749" s="210"/>
      <c r="AD1749" s="210"/>
      <c r="AE1749" s="210"/>
      <c r="AF1749" s="210"/>
      <c r="AG1749" s="217"/>
      <c r="AH1749" s="217"/>
      <c r="AI1749" s="210"/>
      <c r="AJ1749" s="210"/>
      <c r="AK1749" s="210"/>
      <c r="AL1749" s="210"/>
      <c r="AM1749" s="210"/>
      <c r="AN1749" s="210"/>
      <c r="AO1749" s="210"/>
      <c r="AP1749" s="210"/>
      <c r="AQ1749" s="210"/>
      <c r="AR1749" s="210"/>
      <c r="AS1749" s="210"/>
      <c r="AT1749" s="210"/>
      <c r="AU1749" s="210"/>
      <c r="AV1749" s="210"/>
      <c r="AW1749" s="210"/>
      <c r="AX1749" s="210"/>
      <c r="AY1749" s="210"/>
      <c r="AZ1749" s="210"/>
      <c r="BA1749" s="210"/>
      <c r="BB1749" s="210"/>
      <c r="BC1749" s="210"/>
      <c r="BD1749" s="210"/>
      <c r="BE1749" s="210"/>
      <c r="BF1749" s="210"/>
      <c r="BG1749" s="210"/>
      <c r="BH1749" s="210"/>
      <c r="BI1749" s="210"/>
      <c r="BJ1749" s="210"/>
      <c r="BK1749" s="210"/>
      <c r="BL1749" s="210"/>
      <c r="BM1749" s="210"/>
      <c r="BN1749" s="210"/>
      <c r="BO1749" s="210"/>
      <c r="BP1749" s="210"/>
      <c r="BQ1749" s="210"/>
      <c r="BR1749" s="210"/>
      <c r="BS1749" s="210"/>
      <c r="BT1749" s="210"/>
      <c r="BU1749" s="210"/>
      <c r="BV1749" s="210"/>
      <c r="BW1749" s="210"/>
      <c r="BX1749" s="210"/>
      <c r="BY1749" s="210"/>
      <c r="BZ1749" s="210"/>
      <c r="CA1749" s="210"/>
      <c r="CB1749" s="210"/>
      <c r="CC1749" s="210"/>
      <c r="CD1749" s="210"/>
      <c r="CE1749" s="210"/>
      <c r="CF1749" s="210"/>
      <c r="CG1749" s="210"/>
      <c r="CH1749" s="210"/>
      <c r="CI1749" s="210"/>
      <c r="CJ1749" s="210"/>
      <c r="CK1749" s="210"/>
      <c r="CL1749" s="210"/>
      <c r="CM1749" s="210"/>
      <c r="CN1749" s="210"/>
      <c r="CO1749" s="210"/>
      <c r="CP1749" s="210"/>
      <c r="CQ1749" s="210"/>
      <c r="CR1749" s="210"/>
      <c r="CS1749" s="210"/>
      <c r="CT1749" s="210"/>
      <c r="CU1749" s="210"/>
      <c r="CV1749" s="210"/>
      <c r="CW1749" s="210"/>
      <c r="CX1749" s="210"/>
      <c r="CY1749" s="210"/>
      <c r="CZ1749" s="210"/>
      <c r="DA1749" s="210"/>
      <c r="DB1749" s="210"/>
      <c r="DC1749" s="210"/>
      <c r="DD1749" s="210"/>
      <c r="DE1749" s="210"/>
      <c r="DF1749" s="210"/>
      <c r="DG1749" s="210"/>
      <c r="DH1749" s="210"/>
      <c r="DI1749" s="210"/>
      <c r="DJ1749" s="210"/>
      <c r="DK1749" s="210"/>
      <c r="DL1749" s="210"/>
      <c r="DM1749" s="210"/>
      <c r="DN1749" s="210"/>
      <c r="DO1749" s="210"/>
      <c r="DP1749" s="210"/>
      <c r="DQ1749" s="210"/>
      <c r="DR1749" s="210"/>
      <c r="DS1749" s="210"/>
      <c r="DT1749" s="210"/>
      <c r="DU1749" s="210"/>
      <c r="DV1749" s="210"/>
      <c r="DW1749" s="210"/>
      <c r="DX1749" s="210"/>
      <c r="DY1749" s="210"/>
      <c r="DZ1749" s="210"/>
      <c r="EA1749" s="210"/>
      <c r="EB1749" s="210"/>
      <c r="EC1749" s="210"/>
      <c r="ED1749" s="210"/>
      <c r="EE1749" s="210"/>
      <c r="EF1749" s="210"/>
      <c r="EG1749" s="210"/>
      <c r="EH1749" s="210"/>
      <c r="EI1749" s="210"/>
      <c r="EJ1749" s="210"/>
      <c r="EK1749" s="210"/>
      <c r="EL1749" s="210"/>
      <c r="EM1749" s="210"/>
      <c r="EN1749" s="210"/>
      <c r="EO1749" s="210"/>
      <c r="EP1749" s="210"/>
      <c r="EQ1749" s="210"/>
      <c r="ER1749" s="210"/>
      <c r="ES1749" s="210"/>
      <c r="ET1749" s="210"/>
      <c r="EU1749" s="210"/>
    </row>
    <row r="1750" spans="1:151" ht="13">
      <c r="A1750" s="210"/>
      <c r="B1750" s="210"/>
      <c r="C1750" s="210"/>
      <c r="D1750" s="210"/>
      <c r="E1750" s="210"/>
      <c r="F1750" s="210"/>
      <c r="G1750" s="210"/>
      <c r="H1750" s="298"/>
      <c r="I1750" s="298"/>
      <c r="J1750" s="298"/>
      <c r="K1750" s="298"/>
      <c r="L1750" s="298"/>
      <c r="M1750" s="298"/>
      <c r="N1750" s="298"/>
      <c r="O1750" s="210"/>
      <c r="P1750" s="210"/>
      <c r="Q1750" s="211"/>
      <c r="R1750" s="210"/>
      <c r="S1750" s="210"/>
      <c r="T1750" s="210"/>
      <c r="U1750" s="210"/>
      <c r="V1750" s="210"/>
      <c r="W1750" s="210"/>
      <c r="X1750" s="192" t="s">
        <v>173</v>
      </c>
      <c r="Y1750" s="192" t="s">
        <v>617</v>
      </c>
      <c r="Z1750" s="167" t="str">
        <f>'Reviewer 2'!$AB$384</f>
        <v>NR</v>
      </c>
      <c r="AA1750" s="210"/>
      <c r="AB1750" s="210"/>
      <c r="AC1750" s="210"/>
      <c r="AD1750" s="210"/>
      <c r="AE1750" s="210"/>
      <c r="AF1750" s="210"/>
      <c r="AG1750" s="217"/>
      <c r="AH1750" s="217"/>
      <c r="AI1750" s="210"/>
      <c r="AJ1750" s="210"/>
      <c r="AK1750" s="210"/>
      <c r="AL1750" s="210"/>
      <c r="AM1750" s="210"/>
      <c r="AN1750" s="210"/>
      <c r="AO1750" s="210"/>
      <c r="AP1750" s="210"/>
      <c r="AQ1750" s="210"/>
      <c r="AR1750" s="210"/>
      <c r="AS1750" s="210"/>
      <c r="AT1750" s="210"/>
      <c r="AU1750" s="210"/>
      <c r="AV1750" s="210"/>
      <c r="AW1750" s="210"/>
      <c r="AX1750" s="210"/>
      <c r="AY1750" s="210"/>
      <c r="AZ1750" s="210"/>
      <c r="BA1750" s="210"/>
      <c r="BB1750" s="210"/>
      <c r="BC1750" s="210"/>
      <c r="BD1750" s="210"/>
      <c r="BE1750" s="210"/>
      <c r="BF1750" s="210"/>
      <c r="BG1750" s="210"/>
      <c r="BH1750" s="210"/>
      <c r="BI1750" s="210"/>
      <c r="BJ1750" s="210"/>
      <c r="BK1750" s="210"/>
      <c r="BL1750" s="210"/>
      <c r="BM1750" s="210"/>
      <c r="BN1750" s="210"/>
      <c r="BO1750" s="210"/>
      <c r="BP1750" s="210"/>
      <c r="BQ1750" s="210"/>
      <c r="BR1750" s="210"/>
      <c r="BS1750" s="210"/>
      <c r="BT1750" s="210"/>
      <c r="BU1750" s="210"/>
      <c r="BV1750" s="210"/>
      <c r="BW1750" s="210"/>
      <c r="BX1750" s="210"/>
      <c r="BY1750" s="210"/>
      <c r="BZ1750" s="210"/>
      <c r="CA1750" s="210"/>
      <c r="CB1750" s="210"/>
      <c r="CC1750" s="210"/>
      <c r="CD1750" s="210"/>
      <c r="CE1750" s="210"/>
      <c r="CF1750" s="210"/>
      <c r="CG1750" s="210"/>
      <c r="CH1750" s="210"/>
      <c r="CI1750" s="210"/>
      <c r="CJ1750" s="210"/>
      <c r="CK1750" s="210"/>
      <c r="CL1750" s="210"/>
      <c r="CM1750" s="210"/>
      <c r="CN1750" s="210"/>
      <c r="CO1750" s="210"/>
      <c r="CP1750" s="210"/>
      <c r="CQ1750" s="210"/>
      <c r="CR1750" s="210"/>
      <c r="CS1750" s="210"/>
      <c r="CT1750" s="210"/>
      <c r="CU1750" s="210"/>
      <c r="CV1750" s="210"/>
      <c r="CW1750" s="210"/>
      <c r="CX1750" s="210"/>
      <c r="CY1750" s="210"/>
      <c r="CZ1750" s="210"/>
      <c r="DA1750" s="210"/>
      <c r="DB1750" s="210"/>
      <c r="DC1750" s="210"/>
      <c r="DD1750" s="210"/>
      <c r="DE1750" s="210"/>
      <c r="DF1750" s="210"/>
      <c r="DG1750" s="210"/>
      <c r="DH1750" s="210"/>
      <c r="DI1750" s="210"/>
      <c r="DJ1750" s="210"/>
      <c r="DK1750" s="210"/>
      <c r="DL1750" s="210"/>
      <c r="DM1750" s="210"/>
      <c r="DN1750" s="210"/>
      <c r="DO1750" s="210"/>
      <c r="DP1750" s="210"/>
      <c r="DQ1750" s="210"/>
      <c r="DR1750" s="210"/>
      <c r="DS1750" s="210"/>
      <c r="DT1750" s="210"/>
      <c r="DU1750" s="210"/>
      <c r="DV1750" s="210"/>
      <c r="DW1750" s="210"/>
      <c r="DX1750" s="210"/>
      <c r="DY1750" s="210"/>
      <c r="DZ1750" s="210"/>
      <c r="EA1750" s="210"/>
      <c r="EB1750" s="210"/>
      <c r="EC1750" s="210"/>
      <c r="ED1750" s="210"/>
      <c r="EE1750" s="210"/>
      <c r="EF1750" s="210"/>
      <c r="EG1750" s="210"/>
      <c r="EH1750" s="210"/>
      <c r="EI1750" s="210"/>
      <c r="EJ1750" s="210"/>
      <c r="EK1750" s="210"/>
      <c r="EL1750" s="210"/>
      <c r="EM1750" s="210"/>
      <c r="EN1750" s="210"/>
      <c r="EO1750" s="210"/>
      <c r="EP1750" s="210"/>
      <c r="EQ1750" s="210"/>
      <c r="ER1750" s="210"/>
      <c r="ES1750" s="210"/>
      <c r="ET1750" s="210"/>
      <c r="EU1750" s="210"/>
    </row>
    <row r="1751" spans="1:151" ht="13">
      <c r="A1751" s="210"/>
      <c r="B1751" s="210"/>
      <c r="C1751" s="210"/>
      <c r="D1751" s="210"/>
      <c r="E1751" s="210"/>
      <c r="F1751" s="210"/>
      <c r="G1751" s="210"/>
      <c r="H1751" s="298"/>
      <c r="I1751" s="298"/>
      <c r="J1751" s="298"/>
      <c r="K1751" s="298"/>
      <c r="L1751" s="298"/>
      <c r="M1751" s="298"/>
      <c r="N1751" s="298"/>
      <c r="O1751" s="210"/>
      <c r="P1751" s="210"/>
      <c r="Q1751" s="211"/>
      <c r="R1751" s="210"/>
      <c r="S1751" s="210"/>
      <c r="T1751" s="210"/>
      <c r="U1751" s="210"/>
      <c r="V1751" s="210"/>
      <c r="W1751" s="210"/>
      <c r="X1751" s="192" t="s">
        <v>173</v>
      </c>
      <c r="Y1751" s="192" t="s">
        <v>618</v>
      </c>
      <c r="Z1751" s="167" t="str">
        <f>'Reviewer 2'!$AB$385</f>
        <v>NR</v>
      </c>
      <c r="AA1751" s="210"/>
      <c r="AB1751" s="210"/>
      <c r="AC1751" s="210"/>
      <c r="AD1751" s="210"/>
      <c r="AE1751" s="210"/>
      <c r="AF1751" s="210"/>
      <c r="AG1751" s="217"/>
      <c r="AH1751" s="217"/>
      <c r="AI1751" s="210"/>
      <c r="AJ1751" s="210"/>
      <c r="AK1751" s="210"/>
      <c r="AL1751" s="210"/>
      <c r="AM1751" s="210"/>
      <c r="AN1751" s="210"/>
      <c r="AO1751" s="210"/>
      <c r="AP1751" s="210"/>
      <c r="AQ1751" s="210"/>
      <c r="AR1751" s="210"/>
      <c r="AS1751" s="210"/>
      <c r="AT1751" s="210"/>
      <c r="AU1751" s="210"/>
      <c r="AV1751" s="210"/>
      <c r="AW1751" s="210"/>
      <c r="AX1751" s="210"/>
      <c r="AY1751" s="210"/>
      <c r="AZ1751" s="210"/>
      <c r="BA1751" s="210"/>
      <c r="BB1751" s="210"/>
      <c r="BC1751" s="210"/>
      <c r="BD1751" s="210"/>
      <c r="BE1751" s="210"/>
      <c r="BF1751" s="210"/>
      <c r="BG1751" s="210"/>
      <c r="BH1751" s="210"/>
      <c r="BI1751" s="210"/>
      <c r="BJ1751" s="210"/>
      <c r="BK1751" s="210"/>
      <c r="BL1751" s="210"/>
      <c r="BM1751" s="210"/>
      <c r="BN1751" s="210"/>
      <c r="BO1751" s="210"/>
      <c r="BP1751" s="210"/>
      <c r="BQ1751" s="210"/>
      <c r="BR1751" s="210"/>
      <c r="BS1751" s="210"/>
      <c r="BT1751" s="210"/>
      <c r="BU1751" s="210"/>
      <c r="BV1751" s="210"/>
      <c r="BW1751" s="210"/>
      <c r="BX1751" s="210"/>
      <c r="BY1751" s="210"/>
      <c r="BZ1751" s="210"/>
      <c r="CA1751" s="210"/>
      <c r="CB1751" s="210"/>
      <c r="CC1751" s="210"/>
      <c r="CD1751" s="210"/>
      <c r="CE1751" s="210"/>
      <c r="CF1751" s="210"/>
      <c r="CG1751" s="210"/>
      <c r="CH1751" s="210"/>
      <c r="CI1751" s="210"/>
      <c r="CJ1751" s="210"/>
      <c r="CK1751" s="210"/>
      <c r="CL1751" s="210"/>
      <c r="CM1751" s="210"/>
      <c r="CN1751" s="210"/>
      <c r="CO1751" s="210"/>
      <c r="CP1751" s="210"/>
      <c r="CQ1751" s="210"/>
      <c r="CR1751" s="210"/>
      <c r="CS1751" s="210"/>
      <c r="CT1751" s="210"/>
      <c r="CU1751" s="210"/>
      <c r="CV1751" s="210"/>
      <c r="CW1751" s="210"/>
      <c r="CX1751" s="210"/>
      <c r="CY1751" s="210"/>
      <c r="CZ1751" s="210"/>
      <c r="DA1751" s="210"/>
      <c r="DB1751" s="210"/>
      <c r="DC1751" s="210"/>
      <c r="DD1751" s="210"/>
      <c r="DE1751" s="210"/>
      <c r="DF1751" s="210"/>
      <c r="DG1751" s="210"/>
      <c r="DH1751" s="210"/>
      <c r="DI1751" s="210"/>
      <c r="DJ1751" s="210"/>
      <c r="DK1751" s="210"/>
      <c r="DL1751" s="210"/>
      <c r="DM1751" s="210"/>
      <c r="DN1751" s="210"/>
      <c r="DO1751" s="210"/>
      <c r="DP1751" s="210"/>
      <c r="DQ1751" s="210"/>
      <c r="DR1751" s="210"/>
      <c r="DS1751" s="210"/>
      <c r="DT1751" s="210"/>
      <c r="DU1751" s="210"/>
      <c r="DV1751" s="210"/>
      <c r="DW1751" s="210"/>
      <c r="DX1751" s="210"/>
      <c r="DY1751" s="210"/>
      <c r="DZ1751" s="210"/>
      <c r="EA1751" s="210"/>
      <c r="EB1751" s="210"/>
      <c r="EC1751" s="210"/>
      <c r="ED1751" s="210"/>
      <c r="EE1751" s="210"/>
      <c r="EF1751" s="210"/>
      <c r="EG1751" s="210"/>
      <c r="EH1751" s="210"/>
      <c r="EI1751" s="210"/>
      <c r="EJ1751" s="210"/>
      <c r="EK1751" s="210"/>
      <c r="EL1751" s="210"/>
      <c r="EM1751" s="210"/>
      <c r="EN1751" s="210"/>
      <c r="EO1751" s="210"/>
      <c r="EP1751" s="210"/>
      <c r="EQ1751" s="210"/>
      <c r="ER1751" s="210"/>
      <c r="ES1751" s="210"/>
      <c r="ET1751" s="210"/>
      <c r="EU1751" s="210"/>
    </row>
    <row r="1752" spans="1:151" ht="13">
      <c r="A1752" s="210"/>
      <c r="B1752" s="210"/>
      <c r="C1752" s="210"/>
      <c r="D1752" s="210"/>
      <c r="E1752" s="210"/>
      <c r="F1752" s="210"/>
      <c r="G1752" s="210"/>
      <c r="H1752" s="298"/>
      <c r="I1752" s="298"/>
      <c r="J1752" s="298"/>
      <c r="K1752" s="298"/>
      <c r="L1752" s="298"/>
      <c r="M1752" s="298"/>
      <c r="N1752" s="298"/>
      <c r="O1752" s="210"/>
      <c r="P1752" s="210"/>
      <c r="Q1752" s="211"/>
      <c r="R1752" s="210"/>
      <c r="S1752" s="210"/>
      <c r="T1752" s="210"/>
      <c r="U1752" s="210"/>
      <c r="V1752" s="210"/>
      <c r="W1752" s="210"/>
      <c r="X1752" s="192" t="s">
        <v>173</v>
      </c>
      <c r="Y1752" s="192" t="s">
        <v>619</v>
      </c>
      <c r="Z1752" s="167" t="str">
        <f>'Reviewer 2'!$AB$388</f>
        <v>NR</v>
      </c>
      <c r="AA1752" s="210"/>
      <c r="AB1752" s="210"/>
      <c r="AC1752" s="210"/>
      <c r="AD1752" s="210"/>
      <c r="AE1752" s="210"/>
      <c r="AF1752" s="210"/>
      <c r="AG1752" s="217"/>
      <c r="AH1752" s="217"/>
      <c r="AI1752" s="210"/>
      <c r="AJ1752" s="210"/>
      <c r="AK1752" s="210"/>
      <c r="AL1752" s="210"/>
      <c r="AM1752" s="210"/>
      <c r="AN1752" s="210"/>
      <c r="AO1752" s="210"/>
      <c r="AP1752" s="210"/>
      <c r="AQ1752" s="210"/>
      <c r="AR1752" s="210"/>
      <c r="AS1752" s="210"/>
      <c r="AT1752" s="210"/>
      <c r="AU1752" s="210"/>
      <c r="AV1752" s="210"/>
      <c r="AW1752" s="210"/>
      <c r="AX1752" s="210"/>
      <c r="AY1752" s="210"/>
      <c r="AZ1752" s="210"/>
      <c r="BA1752" s="210"/>
      <c r="BB1752" s="210"/>
      <c r="BC1752" s="210"/>
      <c r="BD1752" s="210"/>
      <c r="BE1752" s="210"/>
      <c r="BF1752" s="210"/>
      <c r="BG1752" s="210"/>
      <c r="BH1752" s="210"/>
      <c r="BI1752" s="210"/>
      <c r="BJ1752" s="210"/>
      <c r="BK1752" s="210"/>
      <c r="BL1752" s="210"/>
      <c r="BM1752" s="210"/>
      <c r="BN1752" s="210"/>
      <c r="BO1752" s="210"/>
      <c r="BP1752" s="210"/>
      <c r="BQ1752" s="210"/>
      <c r="BR1752" s="210"/>
      <c r="BS1752" s="210"/>
      <c r="BT1752" s="210"/>
      <c r="BU1752" s="210"/>
      <c r="BV1752" s="210"/>
      <c r="BW1752" s="210"/>
      <c r="BX1752" s="210"/>
      <c r="BY1752" s="210"/>
      <c r="BZ1752" s="210"/>
      <c r="CA1752" s="210"/>
      <c r="CB1752" s="210"/>
      <c r="CC1752" s="210"/>
      <c r="CD1752" s="210"/>
      <c r="CE1752" s="210"/>
      <c r="CF1752" s="210"/>
      <c r="CG1752" s="210"/>
      <c r="CH1752" s="210"/>
      <c r="CI1752" s="210"/>
      <c r="CJ1752" s="210"/>
      <c r="CK1752" s="210"/>
      <c r="CL1752" s="210"/>
      <c r="CM1752" s="210"/>
      <c r="CN1752" s="210"/>
      <c r="CO1752" s="210"/>
      <c r="CP1752" s="210"/>
      <c r="CQ1752" s="210"/>
      <c r="CR1752" s="210"/>
      <c r="CS1752" s="210"/>
      <c r="CT1752" s="210"/>
      <c r="CU1752" s="210"/>
      <c r="CV1752" s="210"/>
      <c r="CW1752" s="210"/>
      <c r="CX1752" s="210"/>
      <c r="CY1752" s="210"/>
      <c r="CZ1752" s="210"/>
      <c r="DA1752" s="210"/>
      <c r="DB1752" s="210"/>
      <c r="DC1752" s="210"/>
      <c r="DD1752" s="210"/>
      <c r="DE1752" s="210"/>
      <c r="DF1752" s="210"/>
      <c r="DG1752" s="210"/>
      <c r="DH1752" s="210"/>
      <c r="DI1752" s="210"/>
      <c r="DJ1752" s="210"/>
      <c r="DK1752" s="210"/>
      <c r="DL1752" s="210"/>
      <c r="DM1752" s="210"/>
      <c r="DN1752" s="210"/>
      <c r="DO1752" s="210"/>
      <c r="DP1752" s="210"/>
      <c r="DQ1752" s="210"/>
      <c r="DR1752" s="210"/>
      <c r="DS1752" s="210"/>
      <c r="DT1752" s="210"/>
      <c r="DU1752" s="210"/>
      <c r="DV1752" s="210"/>
      <c r="DW1752" s="210"/>
      <c r="DX1752" s="210"/>
      <c r="DY1752" s="210"/>
      <c r="DZ1752" s="210"/>
      <c r="EA1752" s="210"/>
      <c r="EB1752" s="210"/>
      <c r="EC1752" s="210"/>
      <c r="ED1752" s="210"/>
      <c r="EE1752" s="210"/>
      <c r="EF1752" s="210"/>
      <c r="EG1752" s="210"/>
      <c r="EH1752" s="210"/>
      <c r="EI1752" s="210"/>
      <c r="EJ1752" s="210"/>
      <c r="EK1752" s="210"/>
      <c r="EL1752" s="210"/>
      <c r="EM1752" s="210"/>
      <c r="EN1752" s="210"/>
      <c r="EO1752" s="210"/>
      <c r="EP1752" s="210"/>
      <c r="EQ1752" s="210"/>
      <c r="ER1752" s="210"/>
      <c r="ES1752" s="210"/>
      <c r="ET1752" s="210"/>
      <c r="EU1752" s="210"/>
    </row>
    <row r="1753" spans="1:151" ht="13">
      <c r="A1753" s="210"/>
      <c r="B1753" s="210"/>
      <c r="C1753" s="210"/>
      <c r="D1753" s="210"/>
      <c r="E1753" s="210"/>
      <c r="F1753" s="210"/>
      <c r="G1753" s="210"/>
      <c r="H1753" s="298"/>
      <c r="I1753" s="298"/>
      <c r="J1753" s="298"/>
      <c r="K1753" s="298"/>
      <c r="L1753" s="298"/>
      <c r="M1753" s="298"/>
      <c r="N1753" s="298"/>
      <c r="O1753" s="210"/>
      <c r="P1753" s="210"/>
      <c r="Q1753" s="211"/>
      <c r="R1753" s="210"/>
      <c r="S1753" s="210"/>
      <c r="T1753" s="210"/>
      <c r="U1753" s="210"/>
      <c r="V1753" s="210"/>
      <c r="W1753" s="210"/>
      <c r="X1753" s="192" t="s">
        <v>173</v>
      </c>
      <c r="Y1753" s="192" t="s">
        <v>620</v>
      </c>
      <c r="Z1753" s="167" t="str">
        <f>'Reviewer 2'!$AB$389</f>
        <v>NR</v>
      </c>
      <c r="AA1753" s="210"/>
      <c r="AB1753" s="210"/>
      <c r="AC1753" s="210"/>
      <c r="AD1753" s="210"/>
      <c r="AE1753" s="210"/>
      <c r="AF1753" s="210"/>
      <c r="AG1753" s="217"/>
      <c r="AH1753" s="217"/>
      <c r="AI1753" s="210"/>
      <c r="AJ1753" s="210"/>
      <c r="AK1753" s="210"/>
      <c r="AL1753" s="210"/>
      <c r="AM1753" s="210"/>
      <c r="AN1753" s="210"/>
      <c r="AO1753" s="210"/>
      <c r="AP1753" s="210"/>
      <c r="AQ1753" s="210"/>
      <c r="AR1753" s="210"/>
      <c r="AS1753" s="210"/>
      <c r="AT1753" s="210"/>
      <c r="AU1753" s="210"/>
      <c r="AV1753" s="210"/>
      <c r="AW1753" s="210"/>
      <c r="AX1753" s="210"/>
      <c r="AY1753" s="210"/>
      <c r="AZ1753" s="210"/>
      <c r="BA1753" s="210"/>
      <c r="BB1753" s="210"/>
      <c r="BC1753" s="210"/>
      <c r="BD1753" s="210"/>
      <c r="BE1753" s="210"/>
      <c r="BF1753" s="210"/>
      <c r="BG1753" s="210"/>
      <c r="BH1753" s="210"/>
      <c r="BI1753" s="210"/>
      <c r="BJ1753" s="210"/>
      <c r="BK1753" s="210"/>
      <c r="BL1753" s="210"/>
      <c r="BM1753" s="210"/>
      <c r="BN1753" s="210"/>
      <c r="BO1753" s="210"/>
      <c r="BP1753" s="210"/>
      <c r="BQ1753" s="210"/>
      <c r="BR1753" s="210"/>
      <c r="BS1753" s="210"/>
      <c r="BT1753" s="210"/>
      <c r="BU1753" s="210"/>
      <c r="BV1753" s="210"/>
      <c r="BW1753" s="210"/>
      <c r="BX1753" s="210"/>
      <c r="BY1753" s="210"/>
      <c r="BZ1753" s="210"/>
      <c r="CA1753" s="210"/>
      <c r="CB1753" s="210"/>
      <c r="CC1753" s="210"/>
      <c r="CD1753" s="210"/>
      <c r="CE1753" s="210"/>
      <c r="CF1753" s="210"/>
      <c r="CG1753" s="210"/>
      <c r="CH1753" s="210"/>
      <c r="CI1753" s="210"/>
      <c r="CJ1753" s="210"/>
      <c r="CK1753" s="210"/>
      <c r="CL1753" s="210"/>
      <c r="CM1753" s="210"/>
      <c r="CN1753" s="210"/>
      <c r="CO1753" s="210"/>
      <c r="CP1753" s="210"/>
      <c r="CQ1753" s="210"/>
      <c r="CR1753" s="210"/>
      <c r="CS1753" s="210"/>
      <c r="CT1753" s="210"/>
      <c r="CU1753" s="210"/>
      <c r="CV1753" s="210"/>
      <c r="CW1753" s="210"/>
      <c r="CX1753" s="210"/>
      <c r="CY1753" s="210"/>
      <c r="CZ1753" s="210"/>
      <c r="DA1753" s="210"/>
      <c r="DB1753" s="210"/>
      <c r="DC1753" s="210"/>
      <c r="DD1753" s="210"/>
      <c r="DE1753" s="210"/>
      <c r="DF1753" s="210"/>
      <c r="DG1753" s="210"/>
      <c r="DH1753" s="210"/>
      <c r="DI1753" s="210"/>
      <c r="DJ1753" s="210"/>
      <c r="DK1753" s="210"/>
      <c r="DL1753" s="210"/>
      <c r="DM1753" s="210"/>
      <c r="DN1753" s="210"/>
      <c r="DO1753" s="210"/>
      <c r="DP1753" s="210"/>
      <c r="DQ1753" s="210"/>
      <c r="DR1753" s="210"/>
      <c r="DS1753" s="210"/>
      <c r="DT1753" s="210"/>
      <c r="DU1753" s="210"/>
      <c r="DV1753" s="210"/>
      <c r="DW1753" s="210"/>
      <c r="DX1753" s="210"/>
      <c r="DY1753" s="210"/>
      <c r="DZ1753" s="210"/>
      <c r="EA1753" s="210"/>
      <c r="EB1753" s="210"/>
      <c r="EC1753" s="210"/>
      <c r="ED1753" s="210"/>
      <c r="EE1753" s="210"/>
      <c r="EF1753" s="210"/>
      <c r="EG1753" s="210"/>
      <c r="EH1753" s="210"/>
      <c r="EI1753" s="210"/>
      <c r="EJ1753" s="210"/>
      <c r="EK1753" s="210"/>
      <c r="EL1753" s="210"/>
      <c r="EM1753" s="210"/>
      <c r="EN1753" s="210"/>
      <c r="EO1753" s="210"/>
      <c r="EP1753" s="210"/>
      <c r="EQ1753" s="210"/>
      <c r="ER1753" s="210"/>
      <c r="ES1753" s="210"/>
      <c r="ET1753" s="210"/>
      <c r="EU1753" s="210"/>
    </row>
    <row r="1754" spans="1:151" ht="13">
      <c r="A1754" s="210"/>
      <c r="B1754" s="210"/>
      <c r="C1754" s="210"/>
      <c r="D1754" s="210"/>
      <c r="E1754" s="210"/>
      <c r="F1754" s="210"/>
      <c r="G1754" s="210"/>
      <c r="H1754" s="298"/>
      <c r="I1754" s="298"/>
      <c r="J1754" s="298"/>
      <c r="K1754" s="298"/>
      <c r="L1754" s="298"/>
      <c r="M1754" s="298"/>
      <c r="N1754" s="298"/>
      <c r="O1754" s="210"/>
      <c r="P1754" s="210"/>
      <c r="Q1754" s="211"/>
      <c r="R1754" s="210"/>
      <c r="S1754" s="210"/>
      <c r="T1754" s="210"/>
      <c r="U1754" s="210"/>
      <c r="V1754" s="210"/>
      <c r="W1754" s="210"/>
      <c r="X1754" s="192" t="s">
        <v>173</v>
      </c>
      <c r="Y1754" s="192" t="s">
        <v>621</v>
      </c>
      <c r="Z1754" s="167" t="str">
        <f>'Reviewer 2'!$AB$390</f>
        <v>NR</v>
      </c>
      <c r="AA1754" s="210"/>
      <c r="AB1754" s="210"/>
      <c r="AC1754" s="210"/>
      <c r="AD1754" s="210"/>
      <c r="AE1754" s="210"/>
      <c r="AF1754" s="210"/>
      <c r="AG1754" s="217"/>
      <c r="AH1754" s="217"/>
      <c r="AI1754" s="210"/>
      <c r="AJ1754" s="210"/>
      <c r="AK1754" s="210"/>
      <c r="AL1754" s="210"/>
      <c r="AM1754" s="210"/>
      <c r="AN1754" s="210"/>
      <c r="AO1754" s="210"/>
      <c r="AP1754" s="210"/>
      <c r="AQ1754" s="210"/>
      <c r="AR1754" s="210"/>
      <c r="AS1754" s="210"/>
      <c r="AT1754" s="210"/>
      <c r="AU1754" s="210"/>
      <c r="AV1754" s="210"/>
      <c r="AW1754" s="210"/>
      <c r="AX1754" s="210"/>
      <c r="AY1754" s="210"/>
      <c r="AZ1754" s="210"/>
      <c r="BA1754" s="210"/>
      <c r="BB1754" s="210"/>
      <c r="BC1754" s="210"/>
      <c r="BD1754" s="210"/>
      <c r="BE1754" s="210"/>
      <c r="BF1754" s="210"/>
      <c r="BG1754" s="210"/>
      <c r="BH1754" s="210"/>
      <c r="BI1754" s="210"/>
      <c r="BJ1754" s="210"/>
      <c r="BK1754" s="210"/>
      <c r="BL1754" s="210"/>
      <c r="BM1754" s="210"/>
      <c r="BN1754" s="210"/>
      <c r="BO1754" s="210"/>
      <c r="BP1754" s="210"/>
      <c r="BQ1754" s="210"/>
      <c r="BR1754" s="210"/>
      <c r="BS1754" s="210"/>
      <c r="BT1754" s="210"/>
      <c r="BU1754" s="210"/>
      <c r="BV1754" s="210"/>
      <c r="BW1754" s="210"/>
      <c r="BX1754" s="210"/>
      <c r="BY1754" s="210"/>
      <c r="BZ1754" s="210"/>
      <c r="CA1754" s="210"/>
      <c r="CB1754" s="210"/>
      <c r="CC1754" s="210"/>
      <c r="CD1754" s="210"/>
      <c r="CE1754" s="210"/>
      <c r="CF1754" s="210"/>
      <c r="CG1754" s="210"/>
      <c r="CH1754" s="210"/>
      <c r="CI1754" s="210"/>
      <c r="CJ1754" s="210"/>
      <c r="CK1754" s="210"/>
      <c r="CL1754" s="210"/>
      <c r="CM1754" s="210"/>
      <c r="CN1754" s="210"/>
      <c r="CO1754" s="210"/>
      <c r="CP1754" s="210"/>
      <c r="CQ1754" s="210"/>
      <c r="CR1754" s="210"/>
      <c r="CS1754" s="210"/>
      <c r="CT1754" s="210"/>
      <c r="CU1754" s="210"/>
      <c r="CV1754" s="210"/>
      <c r="CW1754" s="210"/>
      <c r="CX1754" s="210"/>
      <c r="CY1754" s="210"/>
      <c r="CZ1754" s="210"/>
      <c r="DA1754" s="210"/>
      <c r="DB1754" s="210"/>
      <c r="DC1754" s="210"/>
      <c r="DD1754" s="210"/>
      <c r="DE1754" s="210"/>
      <c r="DF1754" s="210"/>
      <c r="DG1754" s="210"/>
      <c r="DH1754" s="210"/>
      <c r="DI1754" s="210"/>
      <c r="DJ1754" s="210"/>
      <c r="DK1754" s="210"/>
      <c r="DL1754" s="210"/>
      <c r="DM1754" s="210"/>
      <c r="DN1754" s="210"/>
      <c r="DO1754" s="210"/>
      <c r="DP1754" s="210"/>
      <c r="DQ1754" s="210"/>
      <c r="DR1754" s="210"/>
      <c r="DS1754" s="210"/>
      <c r="DT1754" s="210"/>
      <c r="DU1754" s="210"/>
      <c r="DV1754" s="210"/>
      <c r="DW1754" s="210"/>
      <c r="DX1754" s="210"/>
      <c r="DY1754" s="210"/>
      <c r="DZ1754" s="210"/>
      <c r="EA1754" s="210"/>
      <c r="EB1754" s="210"/>
      <c r="EC1754" s="210"/>
      <c r="ED1754" s="210"/>
      <c r="EE1754" s="210"/>
      <c r="EF1754" s="210"/>
      <c r="EG1754" s="210"/>
      <c r="EH1754" s="210"/>
      <c r="EI1754" s="210"/>
      <c r="EJ1754" s="210"/>
      <c r="EK1754" s="210"/>
      <c r="EL1754" s="210"/>
      <c r="EM1754" s="210"/>
      <c r="EN1754" s="210"/>
      <c r="EO1754" s="210"/>
      <c r="EP1754" s="210"/>
      <c r="EQ1754" s="210"/>
      <c r="ER1754" s="210"/>
      <c r="ES1754" s="210"/>
      <c r="ET1754" s="210"/>
      <c r="EU1754" s="210"/>
    </row>
    <row r="1755" spans="1:151" ht="13">
      <c r="A1755" s="210"/>
      <c r="B1755" s="210"/>
      <c r="C1755" s="210"/>
      <c r="D1755" s="210"/>
      <c r="E1755" s="210"/>
      <c r="F1755" s="210"/>
      <c r="G1755" s="210"/>
      <c r="H1755" s="298"/>
      <c r="I1755" s="298"/>
      <c r="J1755" s="298"/>
      <c r="K1755" s="298"/>
      <c r="L1755" s="298"/>
      <c r="M1755" s="298"/>
      <c r="N1755" s="298"/>
      <c r="O1755" s="210"/>
      <c r="P1755" s="210"/>
      <c r="Q1755" s="211"/>
      <c r="R1755" s="210"/>
      <c r="S1755" s="210"/>
      <c r="T1755" s="210"/>
      <c r="U1755" s="210"/>
      <c r="V1755" s="210"/>
      <c r="W1755" s="210"/>
      <c r="X1755" s="192" t="s">
        <v>173</v>
      </c>
      <c r="Y1755" s="192" t="s">
        <v>622</v>
      </c>
      <c r="Z1755" s="167" t="str">
        <f>'Reviewer 2'!$AB$391</f>
        <v>NR</v>
      </c>
      <c r="AA1755" s="210"/>
      <c r="AB1755" s="210"/>
      <c r="AC1755" s="210"/>
      <c r="AD1755" s="210"/>
      <c r="AE1755" s="210"/>
      <c r="AF1755" s="210"/>
      <c r="AG1755" s="217"/>
      <c r="AH1755" s="217"/>
      <c r="AI1755" s="210"/>
      <c r="AJ1755" s="210"/>
      <c r="AK1755" s="210"/>
      <c r="AL1755" s="210"/>
      <c r="AM1755" s="210"/>
      <c r="AN1755" s="210"/>
      <c r="AO1755" s="210"/>
      <c r="AP1755" s="210"/>
      <c r="AQ1755" s="210"/>
      <c r="AR1755" s="210"/>
      <c r="AS1755" s="210"/>
      <c r="AT1755" s="210"/>
      <c r="AU1755" s="210"/>
      <c r="AV1755" s="210"/>
      <c r="AW1755" s="210"/>
      <c r="AX1755" s="210"/>
      <c r="AY1755" s="210"/>
      <c r="AZ1755" s="210"/>
      <c r="BA1755" s="210"/>
      <c r="BB1755" s="210"/>
      <c r="BC1755" s="210"/>
      <c r="BD1755" s="210"/>
      <c r="BE1755" s="210"/>
      <c r="BF1755" s="210"/>
      <c r="BG1755" s="210"/>
      <c r="BH1755" s="210"/>
      <c r="BI1755" s="210"/>
      <c r="BJ1755" s="210"/>
      <c r="BK1755" s="210"/>
      <c r="BL1755" s="210"/>
      <c r="BM1755" s="210"/>
      <c r="BN1755" s="210"/>
      <c r="BO1755" s="210"/>
      <c r="BP1755" s="210"/>
      <c r="BQ1755" s="210"/>
      <c r="BR1755" s="210"/>
      <c r="BS1755" s="210"/>
      <c r="BT1755" s="210"/>
      <c r="BU1755" s="210"/>
      <c r="BV1755" s="210"/>
      <c r="BW1755" s="210"/>
      <c r="BX1755" s="210"/>
      <c r="BY1755" s="210"/>
      <c r="BZ1755" s="210"/>
      <c r="CA1755" s="210"/>
      <c r="CB1755" s="210"/>
      <c r="CC1755" s="210"/>
      <c r="CD1755" s="210"/>
      <c r="CE1755" s="210"/>
      <c r="CF1755" s="210"/>
      <c r="CG1755" s="210"/>
      <c r="CH1755" s="210"/>
      <c r="CI1755" s="210"/>
      <c r="CJ1755" s="210"/>
      <c r="CK1755" s="210"/>
      <c r="CL1755" s="210"/>
      <c r="CM1755" s="210"/>
      <c r="CN1755" s="210"/>
      <c r="CO1755" s="210"/>
      <c r="CP1755" s="210"/>
      <c r="CQ1755" s="210"/>
      <c r="CR1755" s="210"/>
      <c r="CS1755" s="210"/>
      <c r="CT1755" s="210"/>
      <c r="CU1755" s="210"/>
      <c r="CV1755" s="210"/>
      <c r="CW1755" s="210"/>
      <c r="CX1755" s="210"/>
      <c r="CY1755" s="210"/>
      <c r="CZ1755" s="210"/>
      <c r="DA1755" s="210"/>
      <c r="DB1755" s="210"/>
      <c r="DC1755" s="210"/>
      <c r="DD1755" s="210"/>
      <c r="DE1755" s="210"/>
      <c r="DF1755" s="210"/>
      <c r="DG1755" s="210"/>
      <c r="DH1755" s="210"/>
      <c r="DI1755" s="210"/>
      <c r="DJ1755" s="210"/>
      <c r="DK1755" s="210"/>
      <c r="DL1755" s="210"/>
      <c r="DM1755" s="210"/>
      <c r="DN1755" s="210"/>
      <c r="DO1755" s="210"/>
      <c r="DP1755" s="210"/>
      <c r="DQ1755" s="210"/>
      <c r="DR1755" s="210"/>
      <c r="DS1755" s="210"/>
      <c r="DT1755" s="210"/>
      <c r="DU1755" s="210"/>
      <c r="DV1755" s="210"/>
      <c r="DW1755" s="210"/>
      <c r="DX1755" s="210"/>
      <c r="DY1755" s="210"/>
      <c r="DZ1755" s="210"/>
      <c r="EA1755" s="210"/>
      <c r="EB1755" s="210"/>
      <c r="EC1755" s="210"/>
      <c r="ED1755" s="210"/>
      <c r="EE1755" s="210"/>
      <c r="EF1755" s="210"/>
      <c r="EG1755" s="210"/>
      <c r="EH1755" s="210"/>
      <c r="EI1755" s="210"/>
      <c r="EJ1755" s="210"/>
      <c r="EK1755" s="210"/>
      <c r="EL1755" s="210"/>
      <c r="EM1755" s="210"/>
      <c r="EN1755" s="210"/>
      <c r="EO1755" s="210"/>
      <c r="EP1755" s="210"/>
      <c r="EQ1755" s="210"/>
      <c r="ER1755" s="210"/>
      <c r="ES1755" s="210"/>
      <c r="ET1755" s="210"/>
      <c r="EU1755" s="210"/>
    </row>
    <row r="1756" spans="1:151" ht="13">
      <c r="A1756" s="210"/>
      <c r="B1756" s="210"/>
      <c r="C1756" s="210"/>
      <c r="D1756" s="210"/>
      <c r="E1756" s="210"/>
      <c r="F1756" s="210"/>
      <c r="G1756" s="210"/>
      <c r="H1756" s="298"/>
      <c r="I1756" s="298"/>
      <c r="J1756" s="298"/>
      <c r="K1756" s="298"/>
      <c r="L1756" s="298"/>
      <c r="M1756" s="298"/>
      <c r="N1756" s="298"/>
      <c r="O1756" s="210"/>
      <c r="P1756" s="210"/>
      <c r="Q1756" s="211"/>
      <c r="R1756" s="210"/>
      <c r="S1756" s="210"/>
      <c r="T1756" s="210"/>
      <c r="U1756" s="210"/>
      <c r="V1756" s="210"/>
      <c r="W1756" s="210"/>
      <c r="X1756" s="192" t="s">
        <v>173</v>
      </c>
      <c r="Y1756" s="192" t="s">
        <v>623</v>
      </c>
      <c r="Z1756" s="167" t="str">
        <f>'Reviewer 2'!$AB$392</f>
        <v>NR</v>
      </c>
      <c r="AA1756" s="210"/>
      <c r="AB1756" s="210"/>
      <c r="AC1756" s="210"/>
      <c r="AD1756" s="210"/>
      <c r="AE1756" s="210"/>
      <c r="AF1756" s="210"/>
      <c r="AG1756" s="217"/>
      <c r="AH1756" s="217"/>
      <c r="AI1756" s="210"/>
      <c r="AJ1756" s="210"/>
      <c r="AK1756" s="210"/>
      <c r="AL1756" s="210"/>
      <c r="AM1756" s="210"/>
      <c r="AN1756" s="210"/>
      <c r="AO1756" s="210"/>
      <c r="AP1756" s="210"/>
      <c r="AQ1756" s="210"/>
      <c r="AR1756" s="210"/>
      <c r="AS1756" s="210"/>
      <c r="AT1756" s="210"/>
      <c r="AU1756" s="210"/>
      <c r="AV1756" s="210"/>
      <c r="AW1756" s="210"/>
      <c r="AX1756" s="210"/>
      <c r="AY1756" s="210"/>
      <c r="AZ1756" s="210"/>
      <c r="BA1756" s="210"/>
      <c r="BB1756" s="210"/>
      <c r="BC1756" s="210"/>
      <c r="BD1756" s="210"/>
      <c r="BE1756" s="210"/>
      <c r="BF1756" s="210"/>
      <c r="BG1756" s="210"/>
      <c r="BH1756" s="210"/>
      <c r="BI1756" s="210"/>
      <c r="BJ1756" s="210"/>
      <c r="BK1756" s="210"/>
      <c r="BL1756" s="210"/>
      <c r="BM1756" s="210"/>
      <c r="BN1756" s="210"/>
      <c r="BO1756" s="210"/>
      <c r="BP1756" s="210"/>
      <c r="BQ1756" s="210"/>
      <c r="BR1756" s="210"/>
      <c r="BS1756" s="210"/>
      <c r="BT1756" s="210"/>
      <c r="BU1756" s="210"/>
      <c r="BV1756" s="210"/>
      <c r="BW1756" s="210"/>
      <c r="BX1756" s="210"/>
      <c r="BY1756" s="210"/>
      <c r="BZ1756" s="210"/>
      <c r="CA1756" s="210"/>
      <c r="CB1756" s="210"/>
      <c r="CC1756" s="210"/>
      <c r="CD1756" s="210"/>
      <c r="CE1756" s="210"/>
      <c r="CF1756" s="210"/>
      <c r="CG1756" s="210"/>
      <c r="CH1756" s="210"/>
      <c r="CI1756" s="210"/>
      <c r="CJ1756" s="210"/>
      <c r="CK1756" s="210"/>
      <c r="CL1756" s="210"/>
      <c r="CM1756" s="210"/>
      <c r="CN1756" s="210"/>
      <c r="CO1756" s="210"/>
      <c r="CP1756" s="210"/>
      <c r="CQ1756" s="210"/>
      <c r="CR1756" s="210"/>
      <c r="CS1756" s="210"/>
      <c r="CT1756" s="210"/>
      <c r="CU1756" s="210"/>
      <c r="CV1756" s="210"/>
      <c r="CW1756" s="210"/>
      <c r="CX1756" s="210"/>
      <c r="CY1756" s="210"/>
      <c r="CZ1756" s="210"/>
      <c r="DA1756" s="210"/>
      <c r="DB1756" s="210"/>
      <c r="DC1756" s="210"/>
      <c r="DD1756" s="210"/>
      <c r="DE1756" s="210"/>
      <c r="DF1756" s="210"/>
      <c r="DG1756" s="210"/>
      <c r="DH1756" s="210"/>
      <c r="DI1756" s="210"/>
      <c r="DJ1756" s="210"/>
      <c r="DK1756" s="210"/>
      <c r="DL1756" s="210"/>
      <c r="DM1756" s="210"/>
      <c r="DN1756" s="210"/>
      <c r="DO1756" s="210"/>
      <c r="DP1756" s="210"/>
      <c r="DQ1756" s="210"/>
      <c r="DR1756" s="210"/>
      <c r="DS1756" s="210"/>
      <c r="DT1756" s="210"/>
      <c r="DU1756" s="210"/>
      <c r="DV1756" s="210"/>
      <c r="DW1756" s="210"/>
      <c r="DX1756" s="210"/>
      <c r="DY1756" s="210"/>
      <c r="DZ1756" s="210"/>
      <c r="EA1756" s="210"/>
      <c r="EB1756" s="210"/>
      <c r="EC1756" s="210"/>
      <c r="ED1756" s="210"/>
      <c r="EE1756" s="210"/>
      <c r="EF1756" s="210"/>
      <c r="EG1756" s="210"/>
      <c r="EH1756" s="210"/>
      <c r="EI1756" s="210"/>
      <c r="EJ1756" s="210"/>
      <c r="EK1756" s="210"/>
      <c r="EL1756" s="210"/>
      <c r="EM1756" s="210"/>
      <c r="EN1756" s="210"/>
      <c r="EO1756" s="210"/>
      <c r="EP1756" s="210"/>
      <c r="EQ1756" s="210"/>
      <c r="ER1756" s="210"/>
      <c r="ES1756" s="210"/>
      <c r="ET1756" s="210"/>
      <c r="EU1756" s="210"/>
    </row>
    <row r="1757" spans="1:151" ht="13">
      <c r="A1757" s="210"/>
      <c r="B1757" s="210"/>
      <c r="C1757" s="210"/>
      <c r="D1757" s="210"/>
      <c r="E1757" s="210"/>
      <c r="F1757" s="210"/>
      <c r="G1757" s="210"/>
      <c r="H1757" s="298"/>
      <c r="I1757" s="298"/>
      <c r="J1757" s="298"/>
      <c r="K1757" s="298"/>
      <c r="L1757" s="298"/>
      <c r="M1757" s="298"/>
      <c r="N1757" s="298"/>
      <c r="O1757" s="210"/>
      <c r="P1757" s="210"/>
      <c r="Q1757" s="211"/>
      <c r="R1757" s="210"/>
      <c r="S1757" s="210"/>
      <c r="T1757" s="210"/>
      <c r="U1757" s="210"/>
      <c r="V1757" s="210"/>
      <c r="W1757" s="210"/>
      <c r="X1757" s="192" t="s">
        <v>173</v>
      </c>
      <c r="Y1757" s="192" t="s">
        <v>624</v>
      </c>
      <c r="Z1757" s="167" t="str">
        <f>'Reviewer 2'!$AB$393</f>
        <v>NR</v>
      </c>
      <c r="AA1757" s="210"/>
      <c r="AB1757" s="210"/>
      <c r="AC1757" s="210"/>
      <c r="AD1757" s="210"/>
      <c r="AE1757" s="210"/>
      <c r="AF1757" s="210"/>
      <c r="AG1757" s="217"/>
      <c r="AH1757" s="217"/>
      <c r="AI1757" s="210"/>
      <c r="AJ1757" s="210"/>
      <c r="AK1757" s="210"/>
      <c r="AL1757" s="210"/>
      <c r="AM1757" s="210"/>
      <c r="AN1757" s="210"/>
      <c r="AO1757" s="210"/>
      <c r="AP1757" s="210"/>
      <c r="AQ1757" s="210"/>
      <c r="AR1757" s="210"/>
      <c r="AS1757" s="210"/>
      <c r="AT1757" s="210"/>
      <c r="AU1757" s="210"/>
      <c r="AV1757" s="210"/>
      <c r="AW1757" s="210"/>
      <c r="AX1757" s="210"/>
      <c r="AY1757" s="210"/>
      <c r="AZ1757" s="210"/>
      <c r="BA1757" s="210"/>
      <c r="BB1757" s="210"/>
      <c r="BC1757" s="210"/>
      <c r="BD1757" s="210"/>
      <c r="BE1757" s="210"/>
      <c r="BF1757" s="210"/>
      <c r="BG1757" s="210"/>
      <c r="BH1757" s="210"/>
      <c r="BI1757" s="210"/>
      <c r="BJ1757" s="210"/>
      <c r="BK1757" s="210"/>
      <c r="BL1757" s="210"/>
      <c r="BM1757" s="210"/>
      <c r="BN1757" s="210"/>
      <c r="BO1757" s="210"/>
      <c r="BP1757" s="210"/>
      <c r="BQ1757" s="210"/>
      <c r="BR1757" s="210"/>
      <c r="BS1757" s="210"/>
      <c r="BT1757" s="210"/>
      <c r="BU1757" s="210"/>
      <c r="BV1757" s="210"/>
      <c r="BW1757" s="210"/>
      <c r="BX1757" s="210"/>
      <c r="BY1757" s="210"/>
      <c r="BZ1757" s="210"/>
      <c r="CA1757" s="210"/>
      <c r="CB1757" s="210"/>
      <c r="CC1757" s="210"/>
      <c r="CD1757" s="210"/>
      <c r="CE1757" s="210"/>
      <c r="CF1757" s="210"/>
      <c r="CG1757" s="210"/>
      <c r="CH1757" s="210"/>
      <c r="CI1757" s="210"/>
      <c r="CJ1757" s="210"/>
      <c r="CK1757" s="210"/>
      <c r="CL1757" s="210"/>
      <c r="CM1757" s="210"/>
      <c r="CN1757" s="210"/>
      <c r="CO1757" s="210"/>
      <c r="CP1757" s="210"/>
      <c r="CQ1757" s="210"/>
      <c r="CR1757" s="210"/>
      <c r="CS1757" s="210"/>
      <c r="CT1757" s="210"/>
      <c r="CU1757" s="210"/>
      <c r="CV1757" s="210"/>
      <c r="CW1757" s="210"/>
      <c r="CX1757" s="210"/>
      <c r="CY1757" s="210"/>
      <c r="CZ1757" s="210"/>
      <c r="DA1757" s="210"/>
      <c r="DB1757" s="210"/>
      <c r="DC1757" s="210"/>
      <c r="DD1757" s="210"/>
      <c r="DE1757" s="210"/>
      <c r="DF1757" s="210"/>
      <c r="DG1757" s="210"/>
      <c r="DH1757" s="210"/>
      <c r="DI1757" s="210"/>
      <c r="DJ1757" s="210"/>
      <c r="DK1757" s="210"/>
      <c r="DL1757" s="210"/>
      <c r="DM1757" s="210"/>
      <c r="DN1757" s="210"/>
      <c r="DO1757" s="210"/>
      <c r="DP1757" s="210"/>
      <c r="DQ1757" s="210"/>
      <c r="DR1757" s="210"/>
      <c r="DS1757" s="210"/>
      <c r="DT1757" s="210"/>
      <c r="DU1757" s="210"/>
      <c r="DV1757" s="210"/>
      <c r="DW1757" s="210"/>
      <c r="DX1757" s="210"/>
      <c r="DY1757" s="210"/>
      <c r="DZ1757" s="210"/>
      <c r="EA1757" s="210"/>
      <c r="EB1757" s="210"/>
      <c r="EC1757" s="210"/>
      <c r="ED1757" s="210"/>
      <c r="EE1757" s="210"/>
      <c r="EF1757" s="210"/>
      <c r="EG1757" s="210"/>
      <c r="EH1757" s="210"/>
      <c r="EI1757" s="210"/>
      <c r="EJ1757" s="210"/>
      <c r="EK1757" s="210"/>
      <c r="EL1757" s="210"/>
      <c r="EM1757" s="210"/>
      <c r="EN1757" s="210"/>
      <c r="EO1757" s="210"/>
      <c r="EP1757" s="210"/>
      <c r="EQ1757" s="210"/>
      <c r="ER1757" s="210"/>
      <c r="ES1757" s="210"/>
      <c r="ET1757" s="210"/>
      <c r="EU1757" s="210"/>
    </row>
    <row r="1758" spans="1:151" ht="13">
      <c r="A1758" s="210"/>
      <c r="B1758" s="210"/>
      <c r="C1758" s="210"/>
      <c r="D1758" s="210"/>
      <c r="E1758" s="210"/>
      <c r="F1758" s="210"/>
      <c r="G1758" s="210"/>
      <c r="H1758" s="298"/>
      <c r="I1758" s="298"/>
      <c r="J1758" s="298"/>
      <c r="K1758" s="298"/>
      <c r="L1758" s="298"/>
      <c r="M1758" s="298"/>
      <c r="N1758" s="298"/>
      <c r="O1758" s="210"/>
      <c r="P1758" s="210"/>
      <c r="Q1758" s="211"/>
      <c r="R1758" s="210"/>
      <c r="S1758" s="210"/>
      <c r="T1758" s="210"/>
      <c r="U1758" s="210"/>
      <c r="V1758" s="210"/>
      <c r="W1758" s="210"/>
      <c r="X1758" s="192" t="s">
        <v>173</v>
      </c>
      <c r="Y1758" s="192" t="s">
        <v>625</v>
      </c>
      <c r="Z1758" s="167" t="str">
        <f>'Reviewer 2'!$AB$394</f>
        <v>NR</v>
      </c>
      <c r="AA1758" s="210"/>
      <c r="AB1758" s="210"/>
      <c r="AC1758" s="210"/>
      <c r="AD1758" s="210"/>
      <c r="AE1758" s="210"/>
      <c r="AF1758" s="210"/>
      <c r="AG1758" s="217"/>
      <c r="AH1758" s="217"/>
      <c r="AI1758" s="210"/>
      <c r="AJ1758" s="210"/>
      <c r="AK1758" s="210"/>
      <c r="AL1758" s="210"/>
      <c r="AM1758" s="210"/>
      <c r="AN1758" s="210"/>
      <c r="AO1758" s="210"/>
      <c r="AP1758" s="210"/>
      <c r="AQ1758" s="210"/>
      <c r="AR1758" s="210"/>
      <c r="AS1758" s="210"/>
      <c r="AT1758" s="210"/>
      <c r="AU1758" s="210"/>
      <c r="AV1758" s="210"/>
      <c r="AW1758" s="210"/>
      <c r="AX1758" s="210"/>
      <c r="AY1758" s="210"/>
      <c r="AZ1758" s="210"/>
      <c r="BA1758" s="210"/>
      <c r="BB1758" s="210"/>
      <c r="BC1758" s="210"/>
      <c r="BD1758" s="210"/>
      <c r="BE1758" s="210"/>
      <c r="BF1758" s="210"/>
      <c r="BG1758" s="210"/>
      <c r="BH1758" s="210"/>
      <c r="BI1758" s="210"/>
      <c r="BJ1758" s="210"/>
      <c r="BK1758" s="210"/>
      <c r="BL1758" s="210"/>
      <c r="BM1758" s="210"/>
      <c r="BN1758" s="210"/>
      <c r="BO1758" s="210"/>
      <c r="BP1758" s="210"/>
      <c r="BQ1758" s="210"/>
      <c r="BR1758" s="210"/>
      <c r="BS1758" s="210"/>
      <c r="BT1758" s="210"/>
      <c r="BU1758" s="210"/>
      <c r="BV1758" s="210"/>
      <c r="BW1758" s="210"/>
      <c r="BX1758" s="210"/>
      <c r="BY1758" s="210"/>
      <c r="BZ1758" s="210"/>
      <c r="CA1758" s="210"/>
      <c r="CB1758" s="210"/>
      <c r="CC1758" s="210"/>
      <c r="CD1758" s="210"/>
      <c r="CE1758" s="210"/>
      <c r="CF1758" s="210"/>
      <c r="CG1758" s="210"/>
      <c r="CH1758" s="210"/>
      <c r="CI1758" s="210"/>
      <c r="CJ1758" s="210"/>
      <c r="CK1758" s="210"/>
      <c r="CL1758" s="210"/>
      <c r="CM1758" s="210"/>
      <c r="CN1758" s="210"/>
      <c r="CO1758" s="210"/>
      <c r="CP1758" s="210"/>
      <c r="CQ1758" s="210"/>
      <c r="CR1758" s="210"/>
      <c r="CS1758" s="210"/>
      <c r="CT1758" s="210"/>
      <c r="CU1758" s="210"/>
      <c r="CV1758" s="210"/>
      <c r="CW1758" s="210"/>
      <c r="CX1758" s="210"/>
      <c r="CY1758" s="210"/>
      <c r="CZ1758" s="210"/>
      <c r="DA1758" s="210"/>
      <c r="DB1758" s="210"/>
      <c r="DC1758" s="210"/>
      <c r="DD1758" s="210"/>
      <c r="DE1758" s="210"/>
      <c r="DF1758" s="210"/>
      <c r="DG1758" s="210"/>
      <c r="DH1758" s="210"/>
      <c r="DI1758" s="210"/>
      <c r="DJ1758" s="210"/>
      <c r="DK1758" s="210"/>
      <c r="DL1758" s="210"/>
      <c r="DM1758" s="210"/>
      <c r="DN1758" s="210"/>
      <c r="DO1758" s="210"/>
      <c r="DP1758" s="210"/>
      <c r="DQ1758" s="210"/>
      <c r="DR1758" s="210"/>
      <c r="DS1758" s="210"/>
      <c r="DT1758" s="210"/>
      <c r="DU1758" s="210"/>
      <c r="DV1758" s="210"/>
      <c r="DW1758" s="210"/>
      <c r="DX1758" s="210"/>
      <c r="DY1758" s="210"/>
      <c r="DZ1758" s="210"/>
      <c r="EA1758" s="210"/>
      <c r="EB1758" s="210"/>
      <c r="EC1758" s="210"/>
      <c r="ED1758" s="210"/>
      <c r="EE1758" s="210"/>
      <c r="EF1758" s="210"/>
      <c r="EG1758" s="210"/>
      <c r="EH1758" s="210"/>
      <c r="EI1758" s="210"/>
      <c r="EJ1758" s="210"/>
      <c r="EK1758" s="210"/>
      <c r="EL1758" s="210"/>
      <c r="EM1758" s="210"/>
      <c r="EN1758" s="210"/>
      <c r="EO1758" s="210"/>
      <c r="EP1758" s="210"/>
      <c r="EQ1758" s="210"/>
      <c r="ER1758" s="210"/>
      <c r="ES1758" s="210"/>
      <c r="ET1758" s="210"/>
      <c r="EU1758" s="210"/>
    </row>
    <row r="1759" spans="1:151" ht="13">
      <c r="A1759" s="210"/>
      <c r="B1759" s="210"/>
      <c r="C1759" s="210"/>
      <c r="D1759" s="210"/>
      <c r="E1759" s="210"/>
      <c r="F1759" s="210"/>
      <c r="G1759" s="210"/>
      <c r="H1759" s="298"/>
      <c r="I1759" s="298"/>
      <c r="J1759" s="298"/>
      <c r="K1759" s="298"/>
      <c r="L1759" s="298"/>
      <c r="M1759" s="298"/>
      <c r="N1759" s="298"/>
      <c r="O1759" s="210"/>
      <c r="P1759" s="210"/>
      <c r="Q1759" s="211"/>
      <c r="R1759" s="210"/>
      <c r="S1759" s="210"/>
      <c r="T1759" s="210"/>
      <c r="U1759" s="210"/>
      <c r="V1759" s="210"/>
      <c r="W1759" s="210"/>
      <c r="X1759" s="192" t="s">
        <v>173</v>
      </c>
      <c r="Y1759" s="192" t="s">
        <v>626</v>
      </c>
      <c r="Z1759" s="167" t="str">
        <f>'Reviewer 2'!$AB$395</f>
        <v>NR</v>
      </c>
      <c r="AA1759" s="210"/>
      <c r="AB1759" s="210"/>
      <c r="AC1759" s="210"/>
      <c r="AD1759" s="210"/>
      <c r="AE1759" s="210"/>
      <c r="AF1759" s="210"/>
      <c r="AG1759" s="217"/>
      <c r="AH1759" s="217"/>
      <c r="AI1759" s="210"/>
      <c r="AJ1759" s="210"/>
      <c r="AK1759" s="210"/>
      <c r="AL1759" s="210"/>
      <c r="AM1759" s="210"/>
      <c r="AN1759" s="210"/>
      <c r="AO1759" s="210"/>
      <c r="AP1759" s="210"/>
      <c r="AQ1759" s="210"/>
      <c r="AR1759" s="210"/>
      <c r="AS1759" s="210"/>
      <c r="AT1759" s="210"/>
      <c r="AU1759" s="210"/>
      <c r="AV1759" s="210"/>
      <c r="AW1759" s="210"/>
      <c r="AX1759" s="210"/>
      <c r="AY1759" s="210"/>
      <c r="AZ1759" s="210"/>
      <c r="BA1759" s="210"/>
      <c r="BB1759" s="210"/>
      <c r="BC1759" s="210"/>
      <c r="BD1759" s="210"/>
      <c r="BE1759" s="210"/>
      <c r="BF1759" s="210"/>
      <c r="BG1759" s="210"/>
      <c r="BH1759" s="210"/>
      <c r="BI1759" s="210"/>
      <c r="BJ1759" s="210"/>
      <c r="BK1759" s="210"/>
      <c r="BL1759" s="210"/>
      <c r="BM1759" s="210"/>
      <c r="BN1759" s="210"/>
      <c r="BO1759" s="210"/>
      <c r="BP1759" s="210"/>
      <c r="BQ1759" s="210"/>
      <c r="BR1759" s="210"/>
      <c r="BS1759" s="210"/>
      <c r="BT1759" s="210"/>
      <c r="BU1759" s="210"/>
      <c r="BV1759" s="210"/>
      <c r="BW1759" s="210"/>
      <c r="BX1759" s="210"/>
      <c r="BY1759" s="210"/>
      <c r="BZ1759" s="210"/>
      <c r="CA1759" s="210"/>
      <c r="CB1759" s="210"/>
      <c r="CC1759" s="210"/>
      <c r="CD1759" s="210"/>
      <c r="CE1759" s="210"/>
      <c r="CF1759" s="210"/>
      <c r="CG1759" s="210"/>
      <c r="CH1759" s="210"/>
      <c r="CI1759" s="210"/>
      <c r="CJ1759" s="210"/>
      <c r="CK1759" s="210"/>
      <c r="CL1759" s="210"/>
      <c r="CM1759" s="210"/>
      <c r="CN1759" s="210"/>
      <c r="CO1759" s="210"/>
      <c r="CP1759" s="210"/>
      <c r="CQ1759" s="210"/>
      <c r="CR1759" s="210"/>
      <c r="CS1759" s="210"/>
      <c r="CT1759" s="210"/>
      <c r="CU1759" s="210"/>
      <c r="CV1759" s="210"/>
      <c r="CW1759" s="210"/>
      <c r="CX1759" s="210"/>
      <c r="CY1759" s="210"/>
      <c r="CZ1759" s="210"/>
      <c r="DA1759" s="210"/>
      <c r="DB1759" s="210"/>
      <c r="DC1759" s="210"/>
      <c r="DD1759" s="210"/>
      <c r="DE1759" s="210"/>
      <c r="DF1759" s="210"/>
      <c r="DG1759" s="210"/>
      <c r="DH1759" s="210"/>
      <c r="DI1759" s="210"/>
      <c r="DJ1759" s="210"/>
      <c r="DK1759" s="210"/>
      <c r="DL1759" s="210"/>
      <c r="DM1759" s="210"/>
      <c r="DN1759" s="210"/>
      <c r="DO1759" s="210"/>
      <c r="DP1759" s="210"/>
      <c r="DQ1759" s="210"/>
      <c r="DR1759" s="210"/>
      <c r="DS1759" s="210"/>
      <c r="DT1759" s="210"/>
      <c r="DU1759" s="210"/>
      <c r="DV1759" s="210"/>
      <c r="DW1759" s="210"/>
      <c r="DX1759" s="210"/>
      <c r="DY1759" s="210"/>
      <c r="DZ1759" s="210"/>
      <c r="EA1759" s="210"/>
      <c r="EB1759" s="210"/>
      <c r="EC1759" s="210"/>
      <c r="ED1759" s="210"/>
      <c r="EE1759" s="210"/>
      <c r="EF1759" s="210"/>
      <c r="EG1759" s="210"/>
      <c r="EH1759" s="210"/>
      <c r="EI1759" s="210"/>
      <c r="EJ1759" s="210"/>
      <c r="EK1759" s="210"/>
      <c r="EL1759" s="210"/>
      <c r="EM1759" s="210"/>
      <c r="EN1759" s="210"/>
      <c r="EO1759" s="210"/>
      <c r="EP1759" s="210"/>
      <c r="EQ1759" s="210"/>
      <c r="ER1759" s="210"/>
      <c r="ES1759" s="210"/>
      <c r="ET1759" s="210"/>
      <c r="EU1759" s="210"/>
    </row>
    <row r="1760" spans="1:151" ht="13">
      <c r="A1760" s="210"/>
      <c r="B1760" s="210"/>
      <c r="C1760" s="210"/>
      <c r="D1760" s="210"/>
      <c r="E1760" s="210"/>
      <c r="F1760" s="210"/>
      <c r="G1760" s="210"/>
      <c r="H1760" s="298"/>
      <c r="I1760" s="298"/>
      <c r="J1760" s="298"/>
      <c r="K1760" s="298"/>
      <c r="L1760" s="298"/>
      <c r="M1760" s="298"/>
      <c r="N1760" s="298"/>
      <c r="O1760" s="210"/>
      <c r="P1760" s="210"/>
      <c r="Q1760" s="211"/>
      <c r="R1760" s="210"/>
      <c r="S1760" s="210"/>
      <c r="T1760" s="210"/>
      <c r="U1760" s="210"/>
      <c r="V1760" s="210"/>
      <c r="W1760" s="210"/>
      <c r="X1760" s="192" t="s">
        <v>173</v>
      </c>
      <c r="Y1760" s="192" t="s">
        <v>627</v>
      </c>
      <c r="Z1760" s="167" t="str">
        <f>'Reviewer 2'!$AB$396</f>
        <v>NR</v>
      </c>
      <c r="AA1760" s="210"/>
      <c r="AB1760" s="210"/>
      <c r="AC1760" s="210"/>
      <c r="AD1760" s="210"/>
      <c r="AE1760" s="210"/>
      <c r="AF1760" s="210"/>
      <c r="AG1760" s="217"/>
      <c r="AH1760" s="217"/>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c r="BI1760" s="210"/>
      <c r="BJ1760" s="210"/>
      <c r="BK1760" s="210"/>
      <c r="BL1760" s="210"/>
      <c r="BM1760" s="210"/>
      <c r="BN1760" s="210"/>
      <c r="BO1760" s="210"/>
      <c r="BP1760" s="210"/>
      <c r="BQ1760" s="210"/>
      <c r="BR1760" s="210"/>
      <c r="BS1760" s="210"/>
      <c r="BT1760" s="210"/>
      <c r="BU1760" s="210"/>
      <c r="BV1760" s="210"/>
      <c r="BW1760" s="210"/>
      <c r="BX1760" s="210"/>
      <c r="BY1760" s="210"/>
      <c r="BZ1760" s="210"/>
      <c r="CA1760" s="210"/>
      <c r="CB1760" s="210"/>
      <c r="CC1760" s="210"/>
      <c r="CD1760" s="210"/>
      <c r="CE1760" s="210"/>
      <c r="CF1760" s="210"/>
      <c r="CG1760" s="210"/>
      <c r="CH1760" s="210"/>
      <c r="CI1760" s="210"/>
      <c r="CJ1760" s="210"/>
      <c r="CK1760" s="210"/>
      <c r="CL1760" s="210"/>
      <c r="CM1760" s="210"/>
      <c r="CN1760" s="210"/>
      <c r="CO1760" s="210"/>
      <c r="CP1760" s="210"/>
      <c r="CQ1760" s="210"/>
      <c r="CR1760" s="210"/>
      <c r="CS1760" s="210"/>
      <c r="CT1760" s="210"/>
      <c r="CU1760" s="210"/>
      <c r="CV1760" s="210"/>
      <c r="CW1760" s="210"/>
      <c r="CX1760" s="210"/>
      <c r="CY1760" s="210"/>
      <c r="CZ1760" s="210"/>
      <c r="DA1760" s="210"/>
      <c r="DB1760" s="210"/>
      <c r="DC1760" s="210"/>
      <c r="DD1760" s="210"/>
      <c r="DE1760" s="210"/>
      <c r="DF1760" s="210"/>
      <c r="DG1760" s="210"/>
      <c r="DH1760" s="210"/>
      <c r="DI1760" s="210"/>
      <c r="DJ1760" s="210"/>
      <c r="DK1760" s="210"/>
      <c r="DL1760" s="210"/>
      <c r="DM1760" s="210"/>
      <c r="DN1760" s="210"/>
      <c r="DO1760" s="210"/>
      <c r="DP1760" s="210"/>
      <c r="DQ1760" s="210"/>
      <c r="DR1760" s="210"/>
      <c r="DS1760" s="210"/>
      <c r="DT1760" s="210"/>
      <c r="DU1760" s="210"/>
      <c r="DV1760" s="210"/>
      <c r="DW1760" s="210"/>
      <c r="DX1760" s="210"/>
      <c r="DY1760" s="210"/>
      <c r="DZ1760" s="210"/>
      <c r="EA1760" s="210"/>
      <c r="EB1760" s="210"/>
      <c r="EC1760" s="210"/>
      <c r="ED1760" s="210"/>
      <c r="EE1760" s="210"/>
      <c r="EF1760" s="210"/>
      <c r="EG1760" s="210"/>
      <c r="EH1760" s="210"/>
      <c r="EI1760" s="210"/>
      <c r="EJ1760" s="210"/>
      <c r="EK1760" s="210"/>
      <c r="EL1760" s="210"/>
      <c r="EM1760" s="210"/>
      <c r="EN1760" s="210"/>
      <c r="EO1760" s="210"/>
      <c r="EP1760" s="210"/>
      <c r="EQ1760" s="210"/>
      <c r="ER1760" s="210"/>
      <c r="ES1760" s="210"/>
      <c r="ET1760" s="210"/>
      <c r="EU1760" s="210"/>
    </row>
    <row r="1761" spans="1:151" ht="13">
      <c r="A1761" s="210"/>
      <c r="B1761" s="210"/>
      <c r="C1761" s="210"/>
      <c r="D1761" s="210"/>
      <c r="E1761" s="210"/>
      <c r="F1761" s="210"/>
      <c r="G1761" s="210"/>
      <c r="H1761" s="298"/>
      <c r="I1761" s="298"/>
      <c r="J1761" s="298"/>
      <c r="K1761" s="298"/>
      <c r="L1761" s="298"/>
      <c r="M1761" s="298"/>
      <c r="N1761" s="298"/>
      <c r="O1761" s="210"/>
      <c r="P1761" s="210"/>
      <c r="Q1761" s="211"/>
      <c r="R1761" s="210"/>
      <c r="S1761" s="210"/>
      <c r="T1761" s="210"/>
      <c r="U1761" s="210"/>
      <c r="V1761" s="210"/>
      <c r="W1761" s="210"/>
      <c r="X1761" s="192" t="s">
        <v>173</v>
      </c>
      <c r="Y1761" s="192" t="s">
        <v>628</v>
      </c>
      <c r="Z1761" s="167" t="str">
        <f>'Reviewer 2'!$AB$397</f>
        <v>NR</v>
      </c>
      <c r="AA1761" s="210"/>
      <c r="AB1761" s="210"/>
      <c r="AC1761" s="210"/>
      <c r="AD1761" s="210"/>
      <c r="AE1761" s="210"/>
      <c r="AF1761" s="210"/>
      <c r="AG1761" s="217"/>
      <c r="AH1761" s="217"/>
      <c r="AI1761" s="210"/>
      <c r="AJ1761" s="210"/>
      <c r="AK1761" s="210"/>
      <c r="AL1761" s="210"/>
      <c r="AM1761" s="210"/>
      <c r="AN1761" s="210"/>
      <c r="AO1761" s="210"/>
      <c r="AP1761" s="210"/>
      <c r="AQ1761" s="210"/>
      <c r="AR1761" s="210"/>
      <c r="AS1761" s="210"/>
      <c r="AT1761" s="210"/>
      <c r="AU1761" s="210"/>
      <c r="AV1761" s="210"/>
      <c r="AW1761" s="210"/>
      <c r="AX1761" s="210"/>
      <c r="AY1761" s="210"/>
      <c r="AZ1761" s="210"/>
      <c r="BA1761" s="210"/>
      <c r="BB1761" s="210"/>
      <c r="BC1761" s="210"/>
      <c r="BD1761" s="210"/>
      <c r="BE1761" s="210"/>
      <c r="BF1761" s="210"/>
      <c r="BG1761" s="210"/>
      <c r="BH1761" s="210"/>
      <c r="BI1761" s="210"/>
      <c r="BJ1761" s="210"/>
      <c r="BK1761" s="210"/>
      <c r="BL1761" s="210"/>
      <c r="BM1761" s="210"/>
      <c r="BN1761" s="210"/>
      <c r="BO1761" s="210"/>
      <c r="BP1761" s="210"/>
      <c r="BQ1761" s="210"/>
      <c r="BR1761" s="210"/>
      <c r="BS1761" s="210"/>
      <c r="BT1761" s="210"/>
      <c r="BU1761" s="210"/>
      <c r="BV1761" s="210"/>
      <c r="BW1761" s="210"/>
      <c r="BX1761" s="210"/>
      <c r="BY1761" s="210"/>
      <c r="BZ1761" s="210"/>
      <c r="CA1761" s="210"/>
      <c r="CB1761" s="210"/>
      <c r="CC1761" s="210"/>
      <c r="CD1761" s="210"/>
      <c r="CE1761" s="210"/>
      <c r="CF1761" s="210"/>
      <c r="CG1761" s="210"/>
      <c r="CH1761" s="210"/>
      <c r="CI1761" s="210"/>
      <c r="CJ1761" s="210"/>
      <c r="CK1761" s="210"/>
      <c r="CL1761" s="210"/>
      <c r="CM1761" s="210"/>
      <c r="CN1761" s="210"/>
      <c r="CO1761" s="210"/>
      <c r="CP1761" s="210"/>
      <c r="CQ1761" s="210"/>
      <c r="CR1761" s="210"/>
      <c r="CS1761" s="210"/>
      <c r="CT1761" s="210"/>
      <c r="CU1761" s="210"/>
      <c r="CV1761" s="210"/>
      <c r="CW1761" s="210"/>
      <c r="CX1761" s="210"/>
      <c r="CY1761" s="210"/>
      <c r="CZ1761" s="210"/>
      <c r="DA1761" s="210"/>
      <c r="DB1761" s="210"/>
      <c r="DC1761" s="210"/>
      <c r="DD1761" s="210"/>
      <c r="DE1761" s="210"/>
      <c r="DF1761" s="210"/>
      <c r="DG1761" s="210"/>
      <c r="DH1761" s="210"/>
      <c r="DI1761" s="210"/>
      <c r="DJ1761" s="210"/>
      <c r="DK1761" s="210"/>
      <c r="DL1761" s="210"/>
      <c r="DM1761" s="210"/>
      <c r="DN1761" s="210"/>
      <c r="DO1761" s="210"/>
      <c r="DP1761" s="210"/>
      <c r="DQ1761" s="210"/>
      <c r="DR1761" s="210"/>
      <c r="DS1761" s="210"/>
      <c r="DT1761" s="210"/>
      <c r="DU1761" s="210"/>
      <c r="DV1761" s="210"/>
      <c r="DW1761" s="210"/>
      <c r="DX1761" s="210"/>
      <c r="DY1761" s="210"/>
      <c r="DZ1761" s="210"/>
      <c r="EA1761" s="210"/>
      <c r="EB1761" s="210"/>
      <c r="EC1761" s="210"/>
      <c r="ED1761" s="210"/>
      <c r="EE1761" s="210"/>
      <c r="EF1761" s="210"/>
      <c r="EG1761" s="210"/>
      <c r="EH1761" s="210"/>
      <c r="EI1761" s="210"/>
      <c r="EJ1761" s="210"/>
      <c r="EK1761" s="210"/>
      <c r="EL1761" s="210"/>
      <c r="EM1761" s="210"/>
      <c r="EN1761" s="210"/>
      <c r="EO1761" s="210"/>
      <c r="EP1761" s="210"/>
      <c r="EQ1761" s="210"/>
      <c r="ER1761" s="210"/>
      <c r="ES1761" s="210"/>
      <c r="ET1761" s="210"/>
      <c r="EU1761" s="210"/>
    </row>
    <row r="1762" spans="1:151" ht="13">
      <c r="A1762" s="210"/>
      <c r="B1762" s="210"/>
      <c r="C1762" s="210"/>
      <c r="D1762" s="210"/>
      <c r="E1762" s="210"/>
      <c r="F1762" s="210"/>
      <c r="G1762" s="210"/>
      <c r="H1762" s="298"/>
      <c r="I1762" s="298"/>
      <c r="J1762" s="298"/>
      <c r="K1762" s="298"/>
      <c r="L1762" s="298"/>
      <c r="M1762" s="298"/>
      <c r="N1762" s="298"/>
      <c r="O1762" s="210"/>
      <c r="P1762" s="210"/>
      <c r="Q1762" s="211"/>
      <c r="R1762" s="210"/>
      <c r="S1762" s="210"/>
      <c r="T1762" s="210"/>
      <c r="U1762" s="210"/>
      <c r="V1762" s="210"/>
      <c r="W1762" s="210"/>
      <c r="X1762" s="192" t="s">
        <v>173</v>
      </c>
      <c r="Y1762" s="192" t="s">
        <v>629</v>
      </c>
      <c r="Z1762" s="167" t="str">
        <f>'Reviewer 2'!$AB$398</f>
        <v>NR</v>
      </c>
      <c r="AA1762" s="210"/>
      <c r="AB1762" s="210"/>
      <c r="AC1762" s="210"/>
      <c r="AD1762" s="210"/>
      <c r="AE1762" s="210"/>
      <c r="AF1762" s="210"/>
      <c r="AG1762" s="217"/>
      <c r="AH1762" s="217"/>
      <c r="AI1762" s="210"/>
      <c r="AJ1762" s="210"/>
      <c r="AK1762" s="210"/>
      <c r="AL1762" s="210"/>
      <c r="AM1762" s="210"/>
      <c r="AN1762" s="210"/>
      <c r="AO1762" s="210"/>
      <c r="AP1762" s="210"/>
      <c r="AQ1762" s="210"/>
      <c r="AR1762" s="210"/>
      <c r="AS1762" s="210"/>
      <c r="AT1762" s="210"/>
      <c r="AU1762" s="210"/>
      <c r="AV1762" s="210"/>
      <c r="AW1762" s="210"/>
      <c r="AX1762" s="210"/>
      <c r="AY1762" s="210"/>
      <c r="AZ1762" s="210"/>
      <c r="BA1762" s="210"/>
      <c r="BB1762" s="210"/>
      <c r="BC1762" s="210"/>
      <c r="BD1762" s="210"/>
      <c r="BE1762" s="210"/>
      <c r="BF1762" s="210"/>
      <c r="BG1762" s="210"/>
      <c r="BH1762" s="210"/>
      <c r="BI1762" s="210"/>
      <c r="BJ1762" s="210"/>
      <c r="BK1762" s="210"/>
      <c r="BL1762" s="210"/>
      <c r="BM1762" s="210"/>
      <c r="BN1762" s="210"/>
      <c r="BO1762" s="210"/>
      <c r="BP1762" s="210"/>
      <c r="BQ1762" s="210"/>
      <c r="BR1762" s="210"/>
      <c r="BS1762" s="210"/>
      <c r="BT1762" s="210"/>
      <c r="BU1762" s="210"/>
      <c r="BV1762" s="210"/>
      <c r="BW1762" s="210"/>
      <c r="BX1762" s="210"/>
      <c r="BY1762" s="210"/>
      <c r="BZ1762" s="210"/>
      <c r="CA1762" s="210"/>
      <c r="CB1762" s="210"/>
      <c r="CC1762" s="210"/>
      <c r="CD1762" s="210"/>
      <c r="CE1762" s="210"/>
      <c r="CF1762" s="210"/>
      <c r="CG1762" s="210"/>
      <c r="CH1762" s="210"/>
      <c r="CI1762" s="210"/>
      <c r="CJ1762" s="210"/>
      <c r="CK1762" s="210"/>
      <c r="CL1762" s="210"/>
      <c r="CM1762" s="210"/>
      <c r="CN1762" s="210"/>
      <c r="CO1762" s="210"/>
      <c r="CP1762" s="210"/>
      <c r="CQ1762" s="210"/>
      <c r="CR1762" s="210"/>
      <c r="CS1762" s="210"/>
      <c r="CT1762" s="210"/>
      <c r="CU1762" s="210"/>
      <c r="CV1762" s="210"/>
      <c r="CW1762" s="210"/>
      <c r="CX1762" s="210"/>
      <c r="CY1762" s="210"/>
      <c r="CZ1762" s="210"/>
      <c r="DA1762" s="210"/>
      <c r="DB1762" s="210"/>
      <c r="DC1762" s="210"/>
      <c r="DD1762" s="210"/>
      <c r="DE1762" s="210"/>
      <c r="DF1762" s="210"/>
      <c r="DG1762" s="210"/>
      <c r="DH1762" s="210"/>
      <c r="DI1762" s="210"/>
      <c r="DJ1762" s="210"/>
      <c r="DK1762" s="210"/>
      <c r="DL1762" s="210"/>
      <c r="DM1762" s="210"/>
      <c r="DN1762" s="210"/>
      <c r="DO1762" s="210"/>
      <c r="DP1762" s="210"/>
      <c r="DQ1762" s="210"/>
      <c r="DR1762" s="210"/>
      <c r="DS1762" s="210"/>
      <c r="DT1762" s="210"/>
      <c r="DU1762" s="210"/>
      <c r="DV1762" s="210"/>
      <c r="DW1762" s="210"/>
      <c r="DX1762" s="210"/>
      <c r="DY1762" s="210"/>
      <c r="DZ1762" s="210"/>
      <c r="EA1762" s="210"/>
      <c r="EB1762" s="210"/>
      <c r="EC1762" s="210"/>
      <c r="ED1762" s="210"/>
      <c r="EE1762" s="210"/>
      <c r="EF1762" s="210"/>
      <c r="EG1762" s="210"/>
      <c r="EH1762" s="210"/>
      <c r="EI1762" s="210"/>
      <c r="EJ1762" s="210"/>
      <c r="EK1762" s="210"/>
      <c r="EL1762" s="210"/>
      <c r="EM1762" s="210"/>
      <c r="EN1762" s="210"/>
      <c r="EO1762" s="210"/>
      <c r="EP1762" s="210"/>
      <c r="EQ1762" s="210"/>
      <c r="ER1762" s="210"/>
      <c r="ES1762" s="210"/>
      <c r="ET1762" s="210"/>
      <c r="EU1762" s="210"/>
    </row>
    <row r="1763" spans="1:151" ht="13">
      <c r="A1763" s="210"/>
      <c r="B1763" s="210"/>
      <c r="C1763" s="210"/>
      <c r="D1763" s="210"/>
      <c r="E1763" s="210"/>
      <c r="F1763" s="210"/>
      <c r="G1763" s="210"/>
      <c r="H1763" s="298"/>
      <c r="I1763" s="298"/>
      <c r="J1763" s="298"/>
      <c r="K1763" s="298"/>
      <c r="L1763" s="298"/>
      <c r="M1763" s="298"/>
      <c r="N1763" s="298"/>
      <c r="O1763" s="210"/>
      <c r="P1763" s="210"/>
      <c r="Q1763" s="211"/>
      <c r="R1763" s="210"/>
      <c r="S1763" s="210"/>
      <c r="T1763" s="210"/>
      <c r="U1763" s="210"/>
      <c r="V1763" s="210"/>
      <c r="W1763" s="210"/>
      <c r="X1763" s="192" t="s">
        <v>173</v>
      </c>
      <c r="Y1763" s="192" t="s">
        <v>630</v>
      </c>
      <c r="Z1763" s="167" t="str">
        <f>'Reviewer 2'!$AB$399</f>
        <v>NR</v>
      </c>
      <c r="AA1763" s="210"/>
      <c r="AB1763" s="210"/>
      <c r="AC1763" s="210"/>
      <c r="AD1763" s="210"/>
      <c r="AE1763" s="210"/>
      <c r="AF1763" s="210"/>
      <c r="AG1763" s="217"/>
      <c r="AH1763" s="217"/>
      <c r="AI1763" s="210"/>
      <c r="AJ1763" s="210"/>
      <c r="AK1763" s="210"/>
      <c r="AL1763" s="210"/>
      <c r="AM1763" s="210"/>
      <c r="AN1763" s="210"/>
      <c r="AO1763" s="210"/>
      <c r="AP1763" s="210"/>
      <c r="AQ1763" s="210"/>
      <c r="AR1763" s="210"/>
      <c r="AS1763" s="210"/>
      <c r="AT1763" s="210"/>
      <c r="AU1763" s="210"/>
      <c r="AV1763" s="210"/>
      <c r="AW1763" s="210"/>
      <c r="AX1763" s="210"/>
      <c r="AY1763" s="210"/>
      <c r="AZ1763" s="210"/>
      <c r="BA1763" s="210"/>
      <c r="BB1763" s="210"/>
      <c r="BC1763" s="210"/>
      <c r="BD1763" s="210"/>
      <c r="BE1763" s="210"/>
      <c r="BF1763" s="210"/>
      <c r="BG1763" s="210"/>
      <c r="BH1763" s="210"/>
      <c r="BI1763" s="210"/>
      <c r="BJ1763" s="210"/>
      <c r="BK1763" s="210"/>
      <c r="BL1763" s="210"/>
      <c r="BM1763" s="210"/>
      <c r="BN1763" s="210"/>
      <c r="BO1763" s="210"/>
      <c r="BP1763" s="210"/>
      <c r="BQ1763" s="210"/>
      <c r="BR1763" s="210"/>
      <c r="BS1763" s="210"/>
      <c r="BT1763" s="210"/>
      <c r="BU1763" s="210"/>
      <c r="BV1763" s="210"/>
      <c r="BW1763" s="210"/>
      <c r="BX1763" s="210"/>
      <c r="BY1763" s="210"/>
      <c r="BZ1763" s="210"/>
      <c r="CA1763" s="210"/>
      <c r="CB1763" s="210"/>
      <c r="CC1763" s="210"/>
      <c r="CD1763" s="210"/>
      <c r="CE1763" s="210"/>
      <c r="CF1763" s="210"/>
      <c r="CG1763" s="210"/>
      <c r="CH1763" s="210"/>
      <c r="CI1763" s="210"/>
      <c r="CJ1763" s="210"/>
      <c r="CK1763" s="210"/>
      <c r="CL1763" s="210"/>
      <c r="CM1763" s="210"/>
      <c r="CN1763" s="210"/>
      <c r="CO1763" s="210"/>
      <c r="CP1763" s="210"/>
      <c r="CQ1763" s="210"/>
      <c r="CR1763" s="210"/>
      <c r="CS1763" s="210"/>
      <c r="CT1763" s="210"/>
      <c r="CU1763" s="210"/>
      <c r="CV1763" s="210"/>
      <c r="CW1763" s="210"/>
      <c r="CX1763" s="210"/>
      <c r="CY1763" s="210"/>
      <c r="CZ1763" s="210"/>
      <c r="DA1763" s="210"/>
      <c r="DB1763" s="210"/>
      <c r="DC1763" s="210"/>
      <c r="DD1763" s="210"/>
      <c r="DE1763" s="210"/>
      <c r="DF1763" s="210"/>
      <c r="DG1763" s="210"/>
      <c r="DH1763" s="210"/>
      <c r="DI1763" s="210"/>
      <c r="DJ1763" s="210"/>
      <c r="DK1763" s="210"/>
      <c r="DL1763" s="210"/>
      <c r="DM1763" s="210"/>
      <c r="DN1763" s="210"/>
      <c r="DO1763" s="210"/>
      <c r="DP1763" s="210"/>
      <c r="DQ1763" s="210"/>
      <c r="DR1763" s="210"/>
      <c r="DS1763" s="210"/>
      <c r="DT1763" s="210"/>
      <c r="DU1763" s="210"/>
      <c r="DV1763" s="210"/>
      <c r="DW1763" s="210"/>
      <c r="DX1763" s="210"/>
      <c r="DY1763" s="210"/>
      <c r="DZ1763" s="210"/>
      <c r="EA1763" s="210"/>
      <c r="EB1763" s="210"/>
      <c r="EC1763" s="210"/>
      <c r="ED1763" s="210"/>
      <c r="EE1763" s="210"/>
      <c r="EF1763" s="210"/>
      <c r="EG1763" s="210"/>
      <c r="EH1763" s="210"/>
      <c r="EI1763" s="210"/>
      <c r="EJ1763" s="210"/>
      <c r="EK1763" s="210"/>
      <c r="EL1763" s="210"/>
      <c r="EM1763" s="210"/>
      <c r="EN1763" s="210"/>
      <c r="EO1763" s="210"/>
      <c r="EP1763" s="210"/>
      <c r="EQ1763" s="210"/>
      <c r="ER1763" s="210"/>
      <c r="ES1763" s="210"/>
      <c r="ET1763" s="210"/>
      <c r="EU1763" s="210"/>
    </row>
    <row r="1764" spans="1:151" ht="13">
      <c r="A1764" s="210"/>
      <c r="B1764" s="210"/>
      <c r="C1764" s="210"/>
      <c r="D1764" s="210"/>
      <c r="E1764" s="210"/>
      <c r="F1764" s="210"/>
      <c r="G1764" s="210"/>
      <c r="H1764" s="298"/>
      <c r="I1764" s="298"/>
      <c r="J1764" s="298"/>
      <c r="K1764" s="298"/>
      <c r="L1764" s="298"/>
      <c r="M1764" s="298"/>
      <c r="N1764" s="298"/>
      <c r="O1764" s="210"/>
      <c r="P1764" s="210"/>
      <c r="Q1764" s="211"/>
      <c r="R1764" s="210"/>
      <c r="S1764" s="210"/>
      <c r="T1764" s="210"/>
      <c r="U1764" s="210"/>
      <c r="V1764" s="210"/>
      <c r="W1764" s="210"/>
      <c r="X1764" s="192" t="s">
        <v>173</v>
      </c>
      <c r="Y1764" s="192" t="s">
        <v>631</v>
      </c>
      <c r="Z1764" s="167" t="str">
        <f>'Reviewer 2'!$AB$400</f>
        <v>NR</v>
      </c>
      <c r="AA1764" s="210"/>
      <c r="AB1764" s="210"/>
      <c r="AC1764" s="210"/>
      <c r="AD1764" s="210"/>
      <c r="AE1764" s="210"/>
      <c r="AF1764" s="210"/>
      <c r="AG1764" s="217"/>
      <c r="AH1764" s="217"/>
      <c r="AI1764" s="210"/>
      <c r="AJ1764" s="210"/>
      <c r="AK1764" s="210"/>
      <c r="AL1764" s="210"/>
      <c r="AM1764" s="210"/>
      <c r="AN1764" s="210"/>
      <c r="AO1764" s="210"/>
      <c r="AP1764" s="210"/>
      <c r="AQ1764" s="210"/>
      <c r="AR1764" s="210"/>
      <c r="AS1764" s="210"/>
      <c r="AT1764" s="210"/>
      <c r="AU1764" s="210"/>
      <c r="AV1764" s="210"/>
      <c r="AW1764" s="210"/>
      <c r="AX1764" s="210"/>
      <c r="AY1764" s="210"/>
      <c r="AZ1764" s="210"/>
      <c r="BA1764" s="210"/>
      <c r="BB1764" s="210"/>
      <c r="BC1764" s="210"/>
      <c r="BD1764" s="210"/>
      <c r="BE1764" s="210"/>
      <c r="BF1764" s="210"/>
      <c r="BG1764" s="210"/>
      <c r="BH1764" s="210"/>
      <c r="BI1764" s="210"/>
      <c r="BJ1764" s="210"/>
      <c r="BK1764" s="210"/>
      <c r="BL1764" s="210"/>
      <c r="BM1764" s="210"/>
      <c r="BN1764" s="210"/>
      <c r="BO1764" s="210"/>
      <c r="BP1764" s="210"/>
      <c r="BQ1764" s="210"/>
      <c r="BR1764" s="210"/>
      <c r="BS1764" s="210"/>
      <c r="BT1764" s="210"/>
      <c r="BU1764" s="210"/>
      <c r="BV1764" s="210"/>
      <c r="BW1764" s="210"/>
      <c r="BX1764" s="210"/>
      <c r="BY1764" s="210"/>
      <c r="BZ1764" s="210"/>
      <c r="CA1764" s="210"/>
      <c r="CB1764" s="210"/>
      <c r="CC1764" s="210"/>
      <c r="CD1764" s="210"/>
      <c r="CE1764" s="210"/>
      <c r="CF1764" s="210"/>
      <c r="CG1764" s="210"/>
      <c r="CH1764" s="210"/>
      <c r="CI1764" s="210"/>
      <c r="CJ1764" s="210"/>
      <c r="CK1764" s="210"/>
      <c r="CL1764" s="210"/>
      <c r="CM1764" s="210"/>
      <c r="CN1764" s="210"/>
      <c r="CO1764" s="210"/>
      <c r="CP1764" s="210"/>
      <c r="CQ1764" s="210"/>
      <c r="CR1764" s="210"/>
      <c r="CS1764" s="210"/>
      <c r="CT1764" s="210"/>
      <c r="CU1764" s="210"/>
      <c r="CV1764" s="210"/>
      <c r="CW1764" s="210"/>
      <c r="CX1764" s="210"/>
      <c r="CY1764" s="210"/>
      <c r="CZ1764" s="210"/>
      <c r="DA1764" s="210"/>
      <c r="DB1764" s="210"/>
      <c r="DC1764" s="210"/>
      <c r="DD1764" s="210"/>
      <c r="DE1764" s="210"/>
      <c r="DF1764" s="210"/>
      <c r="DG1764" s="210"/>
      <c r="DH1764" s="210"/>
      <c r="DI1764" s="210"/>
      <c r="DJ1764" s="210"/>
      <c r="DK1764" s="210"/>
      <c r="DL1764" s="210"/>
      <c r="DM1764" s="210"/>
      <c r="DN1764" s="210"/>
      <c r="DO1764" s="210"/>
      <c r="DP1764" s="210"/>
      <c r="DQ1764" s="210"/>
      <c r="DR1764" s="210"/>
      <c r="DS1764" s="210"/>
      <c r="DT1764" s="210"/>
      <c r="DU1764" s="210"/>
      <c r="DV1764" s="210"/>
      <c r="DW1764" s="210"/>
      <c r="DX1764" s="210"/>
      <c r="DY1764" s="210"/>
      <c r="DZ1764" s="210"/>
      <c r="EA1764" s="210"/>
      <c r="EB1764" s="210"/>
      <c r="EC1764" s="210"/>
      <c r="ED1764" s="210"/>
      <c r="EE1764" s="210"/>
      <c r="EF1764" s="210"/>
      <c r="EG1764" s="210"/>
      <c r="EH1764" s="210"/>
      <c r="EI1764" s="210"/>
      <c r="EJ1764" s="210"/>
      <c r="EK1764" s="210"/>
      <c r="EL1764" s="210"/>
      <c r="EM1764" s="210"/>
      <c r="EN1764" s="210"/>
      <c r="EO1764" s="210"/>
      <c r="EP1764" s="210"/>
      <c r="EQ1764" s="210"/>
      <c r="ER1764" s="210"/>
      <c r="ES1764" s="210"/>
      <c r="ET1764" s="210"/>
      <c r="EU1764" s="210"/>
    </row>
    <row r="1765" spans="1:151" ht="13">
      <c r="A1765" s="210"/>
      <c r="B1765" s="210"/>
      <c r="C1765" s="210"/>
      <c r="D1765" s="210"/>
      <c r="E1765" s="210"/>
      <c r="F1765" s="210"/>
      <c r="G1765" s="210"/>
      <c r="H1765" s="298"/>
      <c r="I1765" s="298"/>
      <c r="J1765" s="298"/>
      <c r="K1765" s="298"/>
      <c r="L1765" s="298"/>
      <c r="M1765" s="298"/>
      <c r="N1765" s="298"/>
      <c r="O1765" s="210"/>
      <c r="P1765" s="210"/>
      <c r="Q1765" s="211"/>
      <c r="R1765" s="210"/>
      <c r="S1765" s="210"/>
      <c r="T1765" s="210"/>
      <c r="U1765" s="210"/>
      <c r="V1765" s="210"/>
      <c r="W1765" s="210"/>
      <c r="X1765" s="192" t="s">
        <v>173</v>
      </c>
      <c r="Y1765" s="192" t="s">
        <v>632</v>
      </c>
      <c r="Z1765" s="167" t="str">
        <f>'Reviewer 2'!$AB$401</f>
        <v>NR</v>
      </c>
      <c r="AA1765" s="210"/>
      <c r="AB1765" s="210"/>
      <c r="AC1765" s="210"/>
      <c r="AD1765" s="210"/>
      <c r="AE1765" s="210"/>
      <c r="AF1765" s="210"/>
      <c r="AG1765" s="217"/>
      <c r="AH1765" s="217"/>
      <c r="AI1765" s="210"/>
      <c r="AJ1765" s="210"/>
      <c r="AK1765" s="210"/>
      <c r="AL1765" s="210"/>
      <c r="AM1765" s="210"/>
      <c r="AN1765" s="210"/>
      <c r="AO1765" s="210"/>
      <c r="AP1765" s="210"/>
      <c r="AQ1765" s="210"/>
      <c r="AR1765" s="210"/>
      <c r="AS1765" s="210"/>
      <c r="AT1765" s="210"/>
      <c r="AU1765" s="210"/>
      <c r="AV1765" s="210"/>
      <c r="AW1765" s="210"/>
      <c r="AX1765" s="210"/>
      <c r="AY1765" s="210"/>
      <c r="AZ1765" s="210"/>
      <c r="BA1765" s="210"/>
      <c r="BB1765" s="210"/>
      <c r="BC1765" s="210"/>
      <c r="BD1765" s="210"/>
      <c r="BE1765" s="210"/>
      <c r="BF1765" s="210"/>
      <c r="BG1765" s="210"/>
      <c r="BH1765" s="210"/>
      <c r="BI1765" s="210"/>
      <c r="BJ1765" s="210"/>
      <c r="BK1765" s="210"/>
      <c r="BL1765" s="210"/>
      <c r="BM1765" s="210"/>
      <c r="BN1765" s="210"/>
      <c r="BO1765" s="210"/>
      <c r="BP1765" s="210"/>
      <c r="BQ1765" s="210"/>
      <c r="BR1765" s="210"/>
      <c r="BS1765" s="210"/>
      <c r="BT1765" s="210"/>
      <c r="BU1765" s="210"/>
      <c r="BV1765" s="210"/>
      <c r="BW1765" s="210"/>
      <c r="BX1765" s="210"/>
      <c r="BY1765" s="210"/>
      <c r="BZ1765" s="210"/>
      <c r="CA1765" s="210"/>
      <c r="CB1765" s="210"/>
      <c r="CC1765" s="210"/>
      <c r="CD1765" s="210"/>
      <c r="CE1765" s="210"/>
      <c r="CF1765" s="210"/>
      <c r="CG1765" s="210"/>
      <c r="CH1765" s="210"/>
      <c r="CI1765" s="210"/>
      <c r="CJ1765" s="210"/>
      <c r="CK1765" s="210"/>
      <c r="CL1765" s="210"/>
      <c r="CM1765" s="210"/>
      <c r="CN1765" s="210"/>
      <c r="CO1765" s="210"/>
      <c r="CP1765" s="210"/>
      <c r="CQ1765" s="210"/>
      <c r="CR1765" s="210"/>
      <c r="CS1765" s="210"/>
      <c r="CT1765" s="210"/>
      <c r="CU1765" s="210"/>
      <c r="CV1765" s="210"/>
      <c r="CW1765" s="210"/>
      <c r="CX1765" s="210"/>
      <c r="CY1765" s="210"/>
      <c r="CZ1765" s="210"/>
      <c r="DA1765" s="210"/>
      <c r="DB1765" s="210"/>
      <c r="DC1765" s="210"/>
      <c r="DD1765" s="210"/>
      <c r="DE1765" s="210"/>
      <c r="DF1765" s="210"/>
      <c r="DG1765" s="210"/>
      <c r="DH1765" s="210"/>
      <c r="DI1765" s="210"/>
      <c r="DJ1765" s="210"/>
      <c r="DK1765" s="210"/>
      <c r="DL1765" s="210"/>
      <c r="DM1765" s="210"/>
      <c r="DN1765" s="210"/>
      <c r="DO1765" s="210"/>
      <c r="DP1765" s="210"/>
      <c r="DQ1765" s="210"/>
      <c r="DR1765" s="210"/>
      <c r="DS1765" s="210"/>
      <c r="DT1765" s="210"/>
      <c r="DU1765" s="210"/>
      <c r="DV1765" s="210"/>
      <c r="DW1765" s="210"/>
      <c r="DX1765" s="210"/>
      <c r="DY1765" s="210"/>
      <c r="DZ1765" s="210"/>
      <c r="EA1765" s="210"/>
      <c r="EB1765" s="210"/>
      <c r="EC1765" s="210"/>
      <c r="ED1765" s="210"/>
      <c r="EE1765" s="210"/>
      <c r="EF1765" s="210"/>
      <c r="EG1765" s="210"/>
      <c r="EH1765" s="210"/>
      <c r="EI1765" s="210"/>
      <c r="EJ1765" s="210"/>
      <c r="EK1765" s="210"/>
      <c r="EL1765" s="210"/>
      <c r="EM1765" s="210"/>
      <c r="EN1765" s="210"/>
      <c r="EO1765" s="210"/>
      <c r="EP1765" s="210"/>
      <c r="EQ1765" s="210"/>
      <c r="ER1765" s="210"/>
      <c r="ES1765" s="210"/>
      <c r="ET1765" s="210"/>
      <c r="EU1765" s="210"/>
    </row>
    <row r="1766" spans="1:151" ht="13">
      <c r="A1766" s="210"/>
      <c r="B1766" s="210"/>
      <c r="C1766" s="210"/>
      <c r="D1766" s="210"/>
      <c r="E1766" s="210"/>
      <c r="F1766" s="210"/>
      <c r="G1766" s="210"/>
      <c r="H1766" s="298"/>
      <c r="I1766" s="298"/>
      <c r="J1766" s="298"/>
      <c r="K1766" s="298"/>
      <c r="L1766" s="298"/>
      <c r="M1766" s="298"/>
      <c r="N1766" s="298"/>
      <c r="O1766" s="210"/>
      <c r="P1766" s="210"/>
      <c r="Q1766" s="211"/>
      <c r="R1766" s="210"/>
      <c r="S1766" s="210"/>
      <c r="T1766" s="210"/>
      <c r="U1766" s="210"/>
      <c r="V1766" s="210"/>
      <c r="W1766" s="210"/>
      <c r="X1766" s="192" t="s">
        <v>173</v>
      </c>
      <c r="Y1766" s="192" t="s">
        <v>633</v>
      </c>
      <c r="Z1766" s="167" t="str">
        <f>'Reviewer 2'!$AB$402</f>
        <v>NR</v>
      </c>
      <c r="AA1766" s="210"/>
      <c r="AB1766" s="210"/>
      <c r="AC1766" s="210"/>
      <c r="AD1766" s="210"/>
      <c r="AE1766" s="210"/>
      <c r="AF1766" s="210"/>
      <c r="AG1766" s="217"/>
      <c r="AH1766" s="217"/>
      <c r="AI1766" s="210"/>
      <c r="AJ1766" s="210"/>
      <c r="AK1766" s="210"/>
      <c r="AL1766" s="210"/>
      <c r="AM1766" s="210"/>
      <c r="AN1766" s="210"/>
      <c r="AO1766" s="210"/>
      <c r="AP1766" s="210"/>
      <c r="AQ1766" s="210"/>
      <c r="AR1766" s="210"/>
      <c r="AS1766" s="210"/>
      <c r="AT1766" s="210"/>
      <c r="AU1766" s="210"/>
      <c r="AV1766" s="210"/>
      <c r="AW1766" s="210"/>
      <c r="AX1766" s="210"/>
      <c r="AY1766" s="210"/>
      <c r="AZ1766" s="210"/>
      <c r="BA1766" s="210"/>
      <c r="BB1766" s="210"/>
      <c r="BC1766" s="210"/>
      <c r="BD1766" s="210"/>
      <c r="BE1766" s="210"/>
      <c r="BF1766" s="210"/>
      <c r="BG1766" s="210"/>
      <c r="BH1766" s="210"/>
      <c r="BI1766" s="210"/>
      <c r="BJ1766" s="210"/>
      <c r="BK1766" s="210"/>
      <c r="BL1766" s="210"/>
      <c r="BM1766" s="210"/>
      <c r="BN1766" s="210"/>
      <c r="BO1766" s="210"/>
      <c r="BP1766" s="210"/>
      <c r="BQ1766" s="210"/>
      <c r="BR1766" s="210"/>
      <c r="BS1766" s="210"/>
      <c r="BT1766" s="210"/>
      <c r="BU1766" s="210"/>
      <c r="BV1766" s="210"/>
      <c r="BW1766" s="210"/>
      <c r="BX1766" s="210"/>
      <c r="BY1766" s="210"/>
      <c r="BZ1766" s="210"/>
      <c r="CA1766" s="210"/>
      <c r="CB1766" s="210"/>
      <c r="CC1766" s="210"/>
      <c r="CD1766" s="210"/>
      <c r="CE1766" s="210"/>
      <c r="CF1766" s="210"/>
      <c r="CG1766" s="210"/>
      <c r="CH1766" s="210"/>
      <c r="CI1766" s="210"/>
      <c r="CJ1766" s="210"/>
      <c r="CK1766" s="210"/>
      <c r="CL1766" s="210"/>
      <c r="CM1766" s="210"/>
      <c r="CN1766" s="210"/>
      <c r="CO1766" s="210"/>
      <c r="CP1766" s="210"/>
      <c r="CQ1766" s="210"/>
      <c r="CR1766" s="210"/>
      <c r="CS1766" s="210"/>
      <c r="CT1766" s="210"/>
      <c r="CU1766" s="210"/>
      <c r="CV1766" s="210"/>
      <c r="CW1766" s="210"/>
      <c r="CX1766" s="210"/>
      <c r="CY1766" s="210"/>
      <c r="CZ1766" s="210"/>
      <c r="DA1766" s="210"/>
      <c r="DB1766" s="210"/>
      <c r="DC1766" s="210"/>
      <c r="DD1766" s="210"/>
      <c r="DE1766" s="210"/>
      <c r="DF1766" s="210"/>
      <c r="DG1766" s="210"/>
      <c r="DH1766" s="210"/>
      <c r="DI1766" s="210"/>
      <c r="DJ1766" s="210"/>
      <c r="DK1766" s="210"/>
      <c r="DL1766" s="210"/>
      <c r="DM1766" s="210"/>
      <c r="DN1766" s="210"/>
      <c r="DO1766" s="210"/>
      <c r="DP1766" s="210"/>
      <c r="DQ1766" s="210"/>
      <c r="DR1766" s="210"/>
      <c r="DS1766" s="210"/>
      <c r="DT1766" s="210"/>
      <c r="DU1766" s="210"/>
      <c r="DV1766" s="210"/>
      <c r="DW1766" s="210"/>
      <c r="DX1766" s="210"/>
      <c r="DY1766" s="210"/>
      <c r="DZ1766" s="210"/>
      <c r="EA1766" s="210"/>
      <c r="EB1766" s="210"/>
      <c r="EC1766" s="210"/>
      <c r="ED1766" s="210"/>
      <c r="EE1766" s="210"/>
      <c r="EF1766" s="210"/>
      <c r="EG1766" s="210"/>
      <c r="EH1766" s="210"/>
      <c r="EI1766" s="210"/>
      <c r="EJ1766" s="210"/>
      <c r="EK1766" s="210"/>
      <c r="EL1766" s="210"/>
      <c r="EM1766" s="210"/>
      <c r="EN1766" s="210"/>
      <c r="EO1766" s="210"/>
      <c r="EP1766" s="210"/>
      <c r="EQ1766" s="210"/>
      <c r="ER1766" s="210"/>
      <c r="ES1766" s="210"/>
      <c r="ET1766" s="210"/>
      <c r="EU1766" s="210"/>
    </row>
    <row r="1767" spans="1:151" ht="13">
      <c r="A1767" s="210"/>
      <c r="B1767" s="210"/>
      <c r="C1767" s="210"/>
      <c r="D1767" s="210"/>
      <c r="E1767" s="210"/>
      <c r="F1767" s="210"/>
      <c r="G1767" s="210"/>
      <c r="H1767" s="298"/>
      <c r="I1767" s="298"/>
      <c r="J1767" s="298"/>
      <c r="K1767" s="298"/>
      <c r="L1767" s="298"/>
      <c r="M1767" s="298"/>
      <c r="N1767" s="298"/>
      <c r="O1767" s="210"/>
      <c r="P1767" s="210"/>
      <c r="Q1767" s="211"/>
      <c r="R1767" s="210"/>
      <c r="S1767" s="210"/>
      <c r="T1767" s="210"/>
      <c r="U1767" s="210"/>
      <c r="V1767" s="210"/>
      <c r="W1767" s="210"/>
      <c r="X1767" s="192" t="s">
        <v>173</v>
      </c>
      <c r="Y1767" s="192" t="s">
        <v>634</v>
      </c>
      <c r="Z1767" s="167" t="str">
        <f>'Reviewer 2'!$AB$403</f>
        <v>NR</v>
      </c>
      <c r="AA1767" s="210"/>
      <c r="AB1767" s="210"/>
      <c r="AC1767" s="210"/>
      <c r="AD1767" s="210"/>
      <c r="AE1767" s="210"/>
      <c r="AF1767" s="210"/>
      <c r="AG1767" s="217"/>
      <c r="AH1767" s="217"/>
      <c r="AI1767" s="210"/>
      <c r="AJ1767" s="210"/>
      <c r="AK1767" s="210"/>
      <c r="AL1767" s="210"/>
      <c r="AM1767" s="210"/>
      <c r="AN1767" s="210"/>
      <c r="AO1767" s="210"/>
      <c r="AP1767" s="210"/>
      <c r="AQ1767" s="210"/>
      <c r="AR1767" s="210"/>
      <c r="AS1767" s="210"/>
      <c r="AT1767" s="210"/>
      <c r="AU1767" s="210"/>
      <c r="AV1767" s="210"/>
      <c r="AW1767" s="210"/>
      <c r="AX1767" s="210"/>
      <c r="AY1767" s="210"/>
      <c r="AZ1767" s="210"/>
      <c r="BA1767" s="210"/>
      <c r="BB1767" s="210"/>
      <c r="BC1767" s="210"/>
      <c r="BD1767" s="210"/>
      <c r="BE1767" s="210"/>
      <c r="BF1767" s="210"/>
      <c r="BG1767" s="210"/>
      <c r="BH1767" s="210"/>
      <c r="BI1767" s="210"/>
      <c r="BJ1767" s="210"/>
      <c r="BK1767" s="210"/>
      <c r="BL1767" s="210"/>
      <c r="BM1767" s="210"/>
      <c r="BN1767" s="210"/>
      <c r="BO1767" s="210"/>
      <c r="BP1767" s="210"/>
      <c r="BQ1767" s="210"/>
      <c r="BR1767" s="210"/>
      <c r="BS1767" s="210"/>
      <c r="BT1767" s="210"/>
      <c r="BU1767" s="210"/>
      <c r="BV1767" s="210"/>
      <c r="BW1767" s="210"/>
      <c r="BX1767" s="210"/>
      <c r="BY1767" s="210"/>
      <c r="BZ1767" s="210"/>
      <c r="CA1767" s="210"/>
      <c r="CB1767" s="210"/>
      <c r="CC1767" s="210"/>
      <c r="CD1767" s="210"/>
      <c r="CE1767" s="210"/>
      <c r="CF1767" s="210"/>
      <c r="CG1767" s="210"/>
      <c r="CH1767" s="210"/>
      <c r="CI1767" s="210"/>
      <c r="CJ1767" s="210"/>
      <c r="CK1767" s="210"/>
      <c r="CL1767" s="210"/>
      <c r="CM1767" s="210"/>
      <c r="CN1767" s="210"/>
      <c r="CO1767" s="210"/>
      <c r="CP1767" s="210"/>
      <c r="CQ1767" s="210"/>
      <c r="CR1767" s="210"/>
      <c r="CS1767" s="210"/>
      <c r="CT1767" s="210"/>
      <c r="CU1767" s="210"/>
      <c r="CV1767" s="210"/>
      <c r="CW1767" s="210"/>
      <c r="CX1767" s="210"/>
      <c r="CY1767" s="210"/>
      <c r="CZ1767" s="210"/>
      <c r="DA1767" s="210"/>
      <c r="DB1767" s="210"/>
      <c r="DC1767" s="210"/>
      <c r="DD1767" s="210"/>
      <c r="DE1767" s="210"/>
      <c r="DF1767" s="210"/>
      <c r="DG1767" s="210"/>
      <c r="DH1767" s="210"/>
      <c r="DI1767" s="210"/>
      <c r="DJ1767" s="210"/>
      <c r="DK1767" s="210"/>
      <c r="DL1767" s="210"/>
      <c r="DM1767" s="210"/>
      <c r="DN1767" s="210"/>
      <c r="DO1767" s="210"/>
      <c r="DP1767" s="210"/>
      <c r="DQ1767" s="210"/>
      <c r="DR1767" s="210"/>
      <c r="DS1767" s="210"/>
      <c r="DT1767" s="210"/>
      <c r="DU1767" s="210"/>
      <c r="DV1767" s="210"/>
      <c r="DW1767" s="210"/>
      <c r="DX1767" s="210"/>
      <c r="DY1767" s="210"/>
      <c r="DZ1767" s="210"/>
      <c r="EA1767" s="210"/>
      <c r="EB1767" s="210"/>
      <c r="EC1767" s="210"/>
      <c r="ED1767" s="210"/>
      <c r="EE1767" s="210"/>
      <c r="EF1767" s="210"/>
      <c r="EG1767" s="210"/>
      <c r="EH1767" s="210"/>
      <c r="EI1767" s="210"/>
      <c r="EJ1767" s="210"/>
      <c r="EK1767" s="210"/>
      <c r="EL1767" s="210"/>
      <c r="EM1767" s="210"/>
      <c r="EN1767" s="210"/>
      <c r="EO1767" s="210"/>
      <c r="EP1767" s="210"/>
      <c r="EQ1767" s="210"/>
      <c r="ER1767" s="210"/>
      <c r="ES1767" s="210"/>
      <c r="ET1767" s="210"/>
      <c r="EU1767" s="210"/>
    </row>
    <row r="1768" spans="1:151" ht="13">
      <c r="A1768" s="210"/>
      <c r="B1768" s="210"/>
      <c r="C1768" s="210"/>
      <c r="D1768" s="210"/>
      <c r="E1768" s="210"/>
      <c r="F1768" s="210"/>
      <c r="G1768" s="210"/>
      <c r="H1768" s="298"/>
      <c r="I1768" s="298"/>
      <c r="J1768" s="298"/>
      <c r="K1768" s="298"/>
      <c r="L1768" s="298"/>
      <c r="M1768" s="298"/>
      <c r="N1768" s="298"/>
      <c r="O1768" s="210"/>
      <c r="P1768" s="210"/>
      <c r="Q1768" s="211"/>
      <c r="R1768" s="210"/>
      <c r="S1768" s="210"/>
      <c r="T1768" s="210"/>
      <c r="U1768" s="210"/>
      <c r="V1768" s="210"/>
      <c r="W1768" s="210"/>
      <c r="X1768" s="192" t="s">
        <v>173</v>
      </c>
      <c r="Y1768" s="192" t="s">
        <v>635</v>
      </c>
      <c r="Z1768" s="167" t="str">
        <f>'Reviewer 2'!$AB$404</f>
        <v>NR</v>
      </c>
      <c r="AA1768" s="210"/>
      <c r="AB1768" s="210"/>
      <c r="AC1768" s="210"/>
      <c r="AD1768" s="210"/>
      <c r="AE1768" s="210"/>
      <c r="AF1768" s="210"/>
      <c r="AG1768" s="217"/>
      <c r="AH1768" s="217"/>
      <c r="AI1768" s="210"/>
      <c r="AJ1768" s="210"/>
      <c r="AK1768" s="210"/>
      <c r="AL1768" s="210"/>
      <c r="AM1768" s="210"/>
      <c r="AN1768" s="210"/>
      <c r="AO1768" s="210"/>
      <c r="AP1768" s="210"/>
      <c r="AQ1768" s="210"/>
      <c r="AR1768" s="210"/>
      <c r="AS1768" s="210"/>
      <c r="AT1768" s="210"/>
      <c r="AU1768" s="210"/>
      <c r="AV1768" s="210"/>
      <c r="AW1768" s="210"/>
      <c r="AX1768" s="210"/>
      <c r="AY1768" s="210"/>
      <c r="AZ1768" s="210"/>
      <c r="BA1768" s="210"/>
      <c r="BB1768" s="210"/>
      <c r="BC1768" s="210"/>
      <c r="BD1768" s="210"/>
      <c r="BE1768" s="210"/>
      <c r="BF1768" s="210"/>
      <c r="BG1768" s="210"/>
      <c r="BH1768" s="210"/>
      <c r="BI1768" s="210"/>
      <c r="BJ1768" s="210"/>
      <c r="BK1768" s="210"/>
      <c r="BL1768" s="210"/>
      <c r="BM1768" s="210"/>
      <c r="BN1768" s="210"/>
      <c r="BO1768" s="210"/>
      <c r="BP1768" s="210"/>
      <c r="BQ1768" s="210"/>
      <c r="BR1768" s="210"/>
      <c r="BS1768" s="210"/>
      <c r="BT1768" s="210"/>
      <c r="BU1768" s="210"/>
      <c r="BV1768" s="210"/>
      <c r="BW1768" s="210"/>
      <c r="BX1768" s="210"/>
      <c r="BY1768" s="210"/>
      <c r="BZ1768" s="210"/>
      <c r="CA1768" s="210"/>
      <c r="CB1768" s="210"/>
      <c r="CC1768" s="210"/>
      <c r="CD1768" s="210"/>
      <c r="CE1768" s="210"/>
      <c r="CF1768" s="210"/>
      <c r="CG1768" s="210"/>
      <c r="CH1768" s="210"/>
      <c r="CI1768" s="210"/>
      <c r="CJ1768" s="210"/>
      <c r="CK1768" s="210"/>
      <c r="CL1768" s="210"/>
      <c r="CM1768" s="210"/>
      <c r="CN1768" s="210"/>
      <c r="CO1768" s="210"/>
      <c r="CP1768" s="210"/>
      <c r="CQ1768" s="210"/>
      <c r="CR1768" s="210"/>
      <c r="CS1768" s="210"/>
      <c r="CT1768" s="210"/>
      <c r="CU1768" s="210"/>
      <c r="CV1768" s="210"/>
      <c r="CW1768" s="210"/>
      <c r="CX1768" s="210"/>
      <c r="CY1768" s="210"/>
      <c r="CZ1768" s="210"/>
      <c r="DA1768" s="210"/>
      <c r="DB1768" s="210"/>
      <c r="DC1768" s="210"/>
      <c r="DD1768" s="210"/>
      <c r="DE1768" s="210"/>
      <c r="DF1768" s="210"/>
      <c r="DG1768" s="210"/>
      <c r="DH1768" s="210"/>
      <c r="DI1768" s="210"/>
      <c r="DJ1768" s="210"/>
      <c r="DK1768" s="210"/>
      <c r="DL1768" s="210"/>
      <c r="DM1768" s="210"/>
      <c r="DN1768" s="210"/>
      <c r="DO1768" s="210"/>
      <c r="DP1768" s="210"/>
      <c r="DQ1768" s="210"/>
      <c r="DR1768" s="210"/>
      <c r="DS1768" s="210"/>
      <c r="DT1768" s="210"/>
      <c r="DU1768" s="210"/>
      <c r="DV1768" s="210"/>
      <c r="DW1768" s="210"/>
      <c r="DX1768" s="210"/>
      <c r="DY1768" s="210"/>
      <c r="DZ1768" s="210"/>
      <c r="EA1768" s="210"/>
      <c r="EB1768" s="210"/>
      <c r="EC1768" s="210"/>
      <c r="ED1768" s="210"/>
      <c r="EE1768" s="210"/>
      <c r="EF1768" s="210"/>
      <c r="EG1768" s="210"/>
      <c r="EH1768" s="210"/>
      <c r="EI1768" s="210"/>
      <c r="EJ1768" s="210"/>
      <c r="EK1768" s="210"/>
      <c r="EL1768" s="210"/>
      <c r="EM1768" s="210"/>
      <c r="EN1768" s="210"/>
      <c r="EO1768" s="210"/>
      <c r="EP1768" s="210"/>
      <c r="EQ1768" s="210"/>
      <c r="ER1768" s="210"/>
      <c r="ES1768" s="210"/>
      <c r="ET1768" s="210"/>
      <c r="EU1768" s="210"/>
    </row>
    <row r="1769" spans="1:151" ht="13">
      <c r="A1769" s="210"/>
      <c r="B1769" s="210"/>
      <c r="C1769" s="210"/>
      <c r="D1769" s="210"/>
      <c r="E1769" s="210"/>
      <c r="F1769" s="210"/>
      <c r="G1769" s="210"/>
      <c r="H1769" s="298"/>
      <c r="I1769" s="298"/>
      <c r="J1769" s="298"/>
      <c r="K1769" s="298"/>
      <c r="L1769" s="298"/>
      <c r="M1769" s="298"/>
      <c r="N1769" s="298"/>
      <c r="O1769" s="210"/>
      <c r="P1769" s="210"/>
      <c r="Q1769" s="211"/>
      <c r="R1769" s="210"/>
      <c r="S1769" s="210"/>
      <c r="T1769" s="210"/>
      <c r="U1769" s="210"/>
      <c r="V1769" s="210"/>
      <c r="W1769" s="210"/>
      <c r="X1769" s="192" t="s">
        <v>173</v>
      </c>
      <c r="Y1769" s="192" t="s">
        <v>636</v>
      </c>
      <c r="Z1769" s="167" t="str">
        <f>'Reviewer 2'!$AB$405</f>
        <v>NR</v>
      </c>
      <c r="AA1769" s="210"/>
      <c r="AB1769" s="210"/>
      <c r="AC1769" s="210"/>
      <c r="AD1769" s="210"/>
      <c r="AE1769" s="210"/>
      <c r="AF1769" s="210"/>
      <c r="AG1769" s="217"/>
      <c r="AH1769" s="217"/>
      <c r="AI1769" s="210"/>
      <c r="AJ1769" s="210"/>
      <c r="AK1769" s="210"/>
      <c r="AL1769" s="210"/>
      <c r="AM1769" s="210"/>
      <c r="AN1769" s="210"/>
      <c r="AO1769" s="210"/>
      <c r="AP1769" s="210"/>
      <c r="AQ1769" s="210"/>
      <c r="AR1769" s="210"/>
      <c r="AS1769" s="210"/>
      <c r="AT1769" s="210"/>
      <c r="AU1769" s="210"/>
      <c r="AV1769" s="210"/>
      <c r="AW1769" s="210"/>
      <c r="AX1769" s="210"/>
      <c r="AY1769" s="210"/>
      <c r="AZ1769" s="210"/>
      <c r="BA1769" s="210"/>
      <c r="BB1769" s="210"/>
      <c r="BC1769" s="210"/>
      <c r="BD1769" s="210"/>
      <c r="BE1769" s="210"/>
      <c r="BF1769" s="210"/>
      <c r="BG1769" s="210"/>
      <c r="BH1769" s="210"/>
      <c r="BI1769" s="210"/>
      <c r="BJ1769" s="210"/>
      <c r="BK1769" s="210"/>
      <c r="BL1769" s="210"/>
      <c r="BM1769" s="210"/>
      <c r="BN1769" s="210"/>
      <c r="BO1769" s="210"/>
      <c r="BP1769" s="210"/>
      <c r="BQ1769" s="210"/>
      <c r="BR1769" s="210"/>
      <c r="BS1769" s="210"/>
      <c r="BT1769" s="210"/>
      <c r="BU1769" s="210"/>
      <c r="BV1769" s="210"/>
      <c r="BW1769" s="210"/>
      <c r="BX1769" s="210"/>
      <c r="BY1769" s="210"/>
      <c r="BZ1769" s="210"/>
      <c r="CA1769" s="210"/>
      <c r="CB1769" s="210"/>
      <c r="CC1769" s="210"/>
      <c r="CD1769" s="210"/>
      <c r="CE1769" s="210"/>
      <c r="CF1769" s="210"/>
      <c r="CG1769" s="210"/>
      <c r="CH1769" s="210"/>
      <c r="CI1769" s="210"/>
      <c r="CJ1769" s="210"/>
      <c r="CK1769" s="210"/>
      <c r="CL1769" s="210"/>
      <c r="CM1769" s="210"/>
      <c r="CN1769" s="210"/>
      <c r="CO1769" s="210"/>
      <c r="CP1769" s="210"/>
      <c r="CQ1769" s="210"/>
      <c r="CR1769" s="210"/>
      <c r="CS1769" s="210"/>
      <c r="CT1769" s="210"/>
      <c r="CU1769" s="210"/>
      <c r="CV1769" s="210"/>
      <c r="CW1769" s="210"/>
      <c r="CX1769" s="210"/>
      <c r="CY1769" s="210"/>
      <c r="CZ1769" s="210"/>
      <c r="DA1769" s="210"/>
      <c r="DB1769" s="210"/>
      <c r="DC1769" s="210"/>
      <c r="DD1769" s="210"/>
      <c r="DE1769" s="210"/>
      <c r="DF1769" s="210"/>
      <c r="DG1769" s="210"/>
      <c r="DH1769" s="210"/>
      <c r="DI1769" s="210"/>
      <c r="DJ1769" s="210"/>
      <c r="DK1769" s="210"/>
      <c r="DL1769" s="210"/>
      <c r="DM1769" s="210"/>
      <c r="DN1769" s="210"/>
      <c r="DO1769" s="210"/>
      <c r="DP1769" s="210"/>
      <c r="DQ1769" s="210"/>
      <c r="DR1769" s="210"/>
      <c r="DS1769" s="210"/>
      <c r="DT1769" s="210"/>
      <c r="DU1769" s="210"/>
      <c r="DV1769" s="210"/>
      <c r="DW1769" s="210"/>
      <c r="DX1769" s="210"/>
      <c r="DY1769" s="210"/>
      <c r="DZ1769" s="210"/>
      <c r="EA1769" s="210"/>
      <c r="EB1769" s="210"/>
      <c r="EC1769" s="210"/>
      <c r="ED1769" s="210"/>
      <c r="EE1769" s="210"/>
      <c r="EF1769" s="210"/>
      <c r="EG1769" s="210"/>
      <c r="EH1769" s="210"/>
      <c r="EI1769" s="210"/>
      <c r="EJ1769" s="210"/>
      <c r="EK1769" s="210"/>
      <c r="EL1769" s="210"/>
      <c r="EM1769" s="210"/>
      <c r="EN1769" s="210"/>
      <c r="EO1769" s="210"/>
      <c r="EP1769" s="210"/>
      <c r="EQ1769" s="210"/>
      <c r="ER1769" s="210"/>
      <c r="ES1769" s="210"/>
      <c r="ET1769" s="210"/>
      <c r="EU1769" s="210"/>
    </row>
    <row r="1770" spans="1:151" ht="13">
      <c r="A1770" s="210"/>
      <c r="B1770" s="210"/>
      <c r="C1770" s="210"/>
      <c r="D1770" s="210"/>
      <c r="E1770" s="210"/>
      <c r="F1770" s="210"/>
      <c r="G1770" s="210"/>
      <c r="H1770" s="298"/>
      <c r="I1770" s="298"/>
      <c r="J1770" s="298"/>
      <c r="K1770" s="298"/>
      <c r="L1770" s="298"/>
      <c r="M1770" s="298"/>
      <c r="N1770" s="298"/>
      <c r="O1770" s="210"/>
      <c r="P1770" s="210"/>
      <c r="Q1770" s="211"/>
      <c r="R1770" s="210"/>
      <c r="S1770" s="210"/>
      <c r="T1770" s="210"/>
      <c r="U1770" s="210"/>
      <c r="V1770" s="210"/>
      <c r="W1770" s="210"/>
      <c r="X1770" s="192" t="s">
        <v>173</v>
      </c>
      <c r="Y1770" s="192" t="s">
        <v>637</v>
      </c>
      <c r="Z1770" s="167" t="str">
        <f>'Reviewer 2'!$AB$406</f>
        <v>NR</v>
      </c>
      <c r="AA1770" s="210"/>
      <c r="AB1770" s="210"/>
      <c r="AC1770" s="210"/>
      <c r="AD1770" s="210"/>
      <c r="AE1770" s="210"/>
      <c r="AF1770" s="210"/>
      <c r="AG1770" s="217"/>
      <c r="AH1770" s="217"/>
      <c r="AI1770" s="210"/>
      <c r="AJ1770" s="210"/>
      <c r="AK1770" s="210"/>
      <c r="AL1770" s="210"/>
      <c r="AM1770" s="210"/>
      <c r="AN1770" s="210"/>
      <c r="AO1770" s="210"/>
      <c r="AP1770" s="210"/>
      <c r="AQ1770" s="210"/>
      <c r="AR1770" s="210"/>
      <c r="AS1770" s="210"/>
      <c r="AT1770" s="210"/>
      <c r="AU1770" s="210"/>
      <c r="AV1770" s="210"/>
      <c r="AW1770" s="210"/>
      <c r="AX1770" s="210"/>
      <c r="AY1770" s="210"/>
      <c r="AZ1770" s="210"/>
      <c r="BA1770" s="210"/>
      <c r="BB1770" s="210"/>
      <c r="BC1770" s="210"/>
      <c r="BD1770" s="210"/>
      <c r="BE1770" s="210"/>
      <c r="BF1770" s="210"/>
      <c r="BG1770" s="210"/>
      <c r="BH1770" s="210"/>
      <c r="BI1770" s="210"/>
      <c r="BJ1770" s="210"/>
      <c r="BK1770" s="210"/>
      <c r="BL1770" s="210"/>
      <c r="BM1770" s="210"/>
      <c r="BN1770" s="210"/>
      <c r="BO1770" s="210"/>
      <c r="BP1770" s="210"/>
      <c r="BQ1770" s="210"/>
      <c r="BR1770" s="210"/>
      <c r="BS1770" s="210"/>
      <c r="BT1770" s="210"/>
      <c r="BU1770" s="210"/>
      <c r="BV1770" s="210"/>
      <c r="BW1770" s="210"/>
      <c r="BX1770" s="210"/>
      <c r="BY1770" s="210"/>
      <c r="BZ1770" s="210"/>
      <c r="CA1770" s="210"/>
      <c r="CB1770" s="210"/>
      <c r="CC1770" s="210"/>
      <c r="CD1770" s="210"/>
      <c r="CE1770" s="210"/>
      <c r="CF1770" s="210"/>
      <c r="CG1770" s="210"/>
      <c r="CH1770" s="210"/>
      <c r="CI1770" s="210"/>
      <c r="CJ1770" s="210"/>
      <c r="CK1770" s="210"/>
      <c r="CL1770" s="210"/>
      <c r="CM1770" s="210"/>
      <c r="CN1770" s="210"/>
      <c r="CO1770" s="210"/>
      <c r="CP1770" s="210"/>
      <c r="CQ1770" s="210"/>
      <c r="CR1770" s="210"/>
      <c r="CS1770" s="210"/>
      <c r="CT1770" s="210"/>
      <c r="CU1770" s="210"/>
      <c r="CV1770" s="210"/>
      <c r="CW1770" s="210"/>
      <c r="CX1770" s="210"/>
      <c r="CY1770" s="210"/>
      <c r="CZ1770" s="210"/>
      <c r="DA1770" s="210"/>
      <c r="DB1770" s="210"/>
      <c r="DC1770" s="210"/>
      <c r="DD1770" s="210"/>
      <c r="DE1770" s="210"/>
      <c r="DF1770" s="210"/>
      <c r="DG1770" s="210"/>
      <c r="DH1770" s="210"/>
      <c r="DI1770" s="210"/>
      <c r="DJ1770" s="210"/>
      <c r="DK1770" s="210"/>
      <c r="DL1770" s="210"/>
      <c r="DM1770" s="210"/>
      <c r="DN1770" s="210"/>
      <c r="DO1770" s="210"/>
      <c r="DP1770" s="210"/>
      <c r="DQ1770" s="210"/>
      <c r="DR1770" s="210"/>
      <c r="DS1770" s="210"/>
      <c r="DT1770" s="210"/>
      <c r="DU1770" s="210"/>
      <c r="DV1770" s="210"/>
      <c r="DW1770" s="210"/>
      <c r="DX1770" s="210"/>
      <c r="DY1770" s="210"/>
      <c r="DZ1770" s="210"/>
      <c r="EA1770" s="210"/>
      <c r="EB1770" s="210"/>
      <c r="EC1770" s="210"/>
      <c r="ED1770" s="210"/>
      <c r="EE1770" s="210"/>
      <c r="EF1770" s="210"/>
      <c r="EG1770" s="210"/>
      <c r="EH1770" s="210"/>
      <c r="EI1770" s="210"/>
      <c r="EJ1770" s="210"/>
      <c r="EK1770" s="210"/>
      <c r="EL1770" s="210"/>
      <c r="EM1770" s="210"/>
      <c r="EN1770" s="210"/>
      <c r="EO1770" s="210"/>
      <c r="EP1770" s="210"/>
      <c r="EQ1770" s="210"/>
      <c r="ER1770" s="210"/>
      <c r="ES1770" s="210"/>
      <c r="ET1770" s="210"/>
      <c r="EU1770" s="210"/>
    </row>
    <row r="1771" spans="1:151" ht="13">
      <c r="A1771" s="210"/>
      <c r="B1771" s="210"/>
      <c r="C1771" s="210"/>
      <c r="D1771" s="210"/>
      <c r="E1771" s="210"/>
      <c r="F1771" s="210"/>
      <c r="G1771" s="210"/>
      <c r="H1771" s="298"/>
      <c r="I1771" s="298"/>
      <c r="J1771" s="298"/>
      <c r="K1771" s="298"/>
      <c r="L1771" s="298"/>
      <c r="M1771" s="298"/>
      <c r="N1771" s="298"/>
      <c r="O1771" s="210"/>
      <c r="P1771" s="210"/>
      <c r="Q1771" s="211"/>
      <c r="R1771" s="210"/>
      <c r="S1771" s="210"/>
      <c r="T1771" s="210"/>
      <c r="U1771" s="210"/>
      <c r="V1771" s="210"/>
      <c r="W1771" s="210"/>
      <c r="X1771" s="192" t="s">
        <v>173</v>
      </c>
      <c r="Y1771" s="192" t="s">
        <v>638</v>
      </c>
      <c r="Z1771" s="167" t="str">
        <f>'Reviewer 2'!$AB$407</f>
        <v>NR</v>
      </c>
      <c r="AA1771" s="210"/>
      <c r="AB1771" s="210"/>
      <c r="AC1771" s="210"/>
      <c r="AD1771" s="210"/>
      <c r="AE1771" s="210"/>
      <c r="AF1771" s="210"/>
      <c r="AG1771" s="217"/>
      <c r="AH1771" s="217"/>
      <c r="AI1771" s="210"/>
      <c r="AJ1771" s="210"/>
      <c r="AK1771" s="210"/>
      <c r="AL1771" s="210"/>
      <c r="AM1771" s="210"/>
      <c r="AN1771" s="210"/>
      <c r="AO1771" s="210"/>
      <c r="AP1771" s="210"/>
      <c r="AQ1771" s="210"/>
      <c r="AR1771" s="210"/>
      <c r="AS1771" s="210"/>
      <c r="AT1771" s="210"/>
      <c r="AU1771" s="210"/>
      <c r="AV1771" s="210"/>
      <c r="AW1771" s="210"/>
      <c r="AX1771" s="210"/>
      <c r="AY1771" s="210"/>
      <c r="AZ1771" s="210"/>
      <c r="BA1771" s="210"/>
      <c r="BB1771" s="210"/>
      <c r="BC1771" s="210"/>
      <c r="BD1771" s="210"/>
      <c r="BE1771" s="210"/>
      <c r="BF1771" s="210"/>
      <c r="BG1771" s="210"/>
      <c r="BH1771" s="210"/>
      <c r="BI1771" s="210"/>
      <c r="BJ1771" s="210"/>
      <c r="BK1771" s="210"/>
      <c r="BL1771" s="210"/>
      <c r="BM1771" s="210"/>
      <c r="BN1771" s="210"/>
      <c r="BO1771" s="210"/>
      <c r="BP1771" s="210"/>
      <c r="BQ1771" s="210"/>
      <c r="BR1771" s="210"/>
      <c r="BS1771" s="210"/>
      <c r="BT1771" s="210"/>
      <c r="BU1771" s="210"/>
      <c r="BV1771" s="210"/>
      <c r="BW1771" s="210"/>
      <c r="BX1771" s="210"/>
      <c r="BY1771" s="210"/>
      <c r="BZ1771" s="210"/>
      <c r="CA1771" s="210"/>
      <c r="CB1771" s="210"/>
      <c r="CC1771" s="210"/>
      <c r="CD1771" s="210"/>
      <c r="CE1771" s="210"/>
      <c r="CF1771" s="210"/>
      <c r="CG1771" s="210"/>
      <c r="CH1771" s="210"/>
      <c r="CI1771" s="210"/>
      <c r="CJ1771" s="210"/>
      <c r="CK1771" s="210"/>
      <c r="CL1771" s="210"/>
      <c r="CM1771" s="210"/>
      <c r="CN1771" s="210"/>
      <c r="CO1771" s="210"/>
      <c r="CP1771" s="210"/>
      <c r="CQ1771" s="210"/>
      <c r="CR1771" s="210"/>
      <c r="CS1771" s="210"/>
      <c r="CT1771" s="210"/>
      <c r="CU1771" s="210"/>
      <c r="CV1771" s="210"/>
      <c r="CW1771" s="210"/>
      <c r="CX1771" s="210"/>
      <c r="CY1771" s="210"/>
      <c r="CZ1771" s="210"/>
      <c r="DA1771" s="210"/>
      <c r="DB1771" s="210"/>
      <c r="DC1771" s="210"/>
      <c r="DD1771" s="210"/>
      <c r="DE1771" s="210"/>
      <c r="DF1771" s="210"/>
      <c r="DG1771" s="210"/>
      <c r="DH1771" s="210"/>
      <c r="DI1771" s="210"/>
      <c r="DJ1771" s="210"/>
      <c r="DK1771" s="210"/>
      <c r="DL1771" s="210"/>
      <c r="DM1771" s="210"/>
      <c r="DN1771" s="210"/>
      <c r="DO1771" s="210"/>
      <c r="DP1771" s="210"/>
      <c r="DQ1771" s="210"/>
      <c r="DR1771" s="210"/>
      <c r="DS1771" s="210"/>
      <c r="DT1771" s="210"/>
      <c r="DU1771" s="210"/>
      <c r="DV1771" s="210"/>
      <c r="DW1771" s="210"/>
      <c r="DX1771" s="210"/>
      <c r="DY1771" s="210"/>
      <c r="DZ1771" s="210"/>
      <c r="EA1771" s="210"/>
      <c r="EB1771" s="210"/>
      <c r="EC1771" s="210"/>
      <c r="ED1771" s="210"/>
      <c r="EE1771" s="210"/>
      <c r="EF1771" s="210"/>
      <c r="EG1771" s="210"/>
      <c r="EH1771" s="210"/>
      <c r="EI1771" s="210"/>
      <c r="EJ1771" s="210"/>
      <c r="EK1771" s="210"/>
      <c r="EL1771" s="210"/>
      <c r="EM1771" s="210"/>
      <c r="EN1771" s="210"/>
      <c r="EO1771" s="210"/>
      <c r="EP1771" s="210"/>
      <c r="EQ1771" s="210"/>
      <c r="ER1771" s="210"/>
      <c r="ES1771" s="210"/>
      <c r="ET1771" s="210"/>
      <c r="EU1771" s="210"/>
    </row>
    <row r="1772" spans="1:151" ht="13">
      <c r="A1772" s="210"/>
      <c r="B1772" s="210"/>
      <c r="C1772" s="210"/>
      <c r="D1772" s="210"/>
      <c r="E1772" s="210"/>
      <c r="F1772" s="210"/>
      <c r="G1772" s="210"/>
      <c r="H1772" s="298"/>
      <c r="I1772" s="298"/>
      <c r="J1772" s="298"/>
      <c r="K1772" s="298"/>
      <c r="L1772" s="298"/>
      <c r="M1772" s="298"/>
      <c r="N1772" s="298"/>
      <c r="O1772" s="210"/>
      <c r="P1772" s="210"/>
      <c r="Q1772" s="211"/>
      <c r="R1772" s="210"/>
      <c r="S1772" s="210"/>
      <c r="T1772" s="210"/>
      <c r="U1772" s="210"/>
      <c r="V1772" s="210"/>
      <c r="W1772" s="210"/>
      <c r="X1772" s="192" t="s">
        <v>173</v>
      </c>
      <c r="Y1772" s="192" t="s">
        <v>639</v>
      </c>
      <c r="Z1772" s="167" t="str">
        <f>'Reviewer 2'!$AB$410</f>
        <v>NR</v>
      </c>
      <c r="AA1772" s="210"/>
      <c r="AB1772" s="210"/>
      <c r="AC1772" s="210"/>
      <c r="AD1772" s="210"/>
      <c r="AE1772" s="210"/>
      <c r="AF1772" s="210"/>
      <c r="AG1772" s="217"/>
      <c r="AH1772" s="217"/>
      <c r="AI1772" s="210"/>
      <c r="AJ1772" s="210"/>
      <c r="AK1772" s="210"/>
      <c r="AL1772" s="210"/>
      <c r="AM1772" s="210"/>
      <c r="AN1772" s="210"/>
      <c r="AO1772" s="210"/>
      <c r="AP1772" s="210"/>
      <c r="AQ1772" s="210"/>
      <c r="AR1772" s="210"/>
      <c r="AS1772" s="210"/>
      <c r="AT1772" s="210"/>
      <c r="AU1772" s="210"/>
      <c r="AV1772" s="210"/>
      <c r="AW1772" s="210"/>
      <c r="AX1772" s="210"/>
      <c r="AY1772" s="210"/>
      <c r="AZ1772" s="210"/>
      <c r="BA1772" s="210"/>
      <c r="BB1772" s="210"/>
      <c r="BC1772" s="210"/>
      <c r="BD1772" s="210"/>
      <c r="BE1772" s="210"/>
      <c r="BF1772" s="210"/>
      <c r="BG1772" s="210"/>
      <c r="BH1772" s="210"/>
      <c r="BI1772" s="210"/>
      <c r="BJ1772" s="210"/>
      <c r="BK1772" s="210"/>
      <c r="BL1772" s="210"/>
      <c r="BM1772" s="210"/>
      <c r="BN1772" s="210"/>
      <c r="BO1772" s="210"/>
      <c r="BP1772" s="210"/>
      <c r="BQ1772" s="210"/>
      <c r="BR1772" s="210"/>
      <c r="BS1772" s="210"/>
      <c r="BT1772" s="210"/>
      <c r="BU1772" s="210"/>
      <c r="BV1772" s="210"/>
      <c r="BW1772" s="210"/>
      <c r="BX1772" s="210"/>
      <c r="BY1772" s="210"/>
      <c r="BZ1772" s="210"/>
      <c r="CA1772" s="210"/>
      <c r="CB1772" s="210"/>
      <c r="CC1772" s="210"/>
      <c r="CD1772" s="210"/>
      <c r="CE1772" s="210"/>
      <c r="CF1772" s="210"/>
      <c r="CG1772" s="210"/>
      <c r="CH1772" s="210"/>
      <c r="CI1772" s="210"/>
      <c r="CJ1772" s="210"/>
      <c r="CK1772" s="210"/>
      <c r="CL1772" s="210"/>
      <c r="CM1772" s="210"/>
      <c r="CN1772" s="210"/>
      <c r="CO1772" s="210"/>
      <c r="CP1772" s="210"/>
      <c r="CQ1772" s="210"/>
      <c r="CR1772" s="210"/>
      <c r="CS1772" s="210"/>
      <c r="CT1772" s="210"/>
      <c r="CU1772" s="210"/>
      <c r="CV1772" s="210"/>
      <c r="CW1772" s="210"/>
      <c r="CX1772" s="210"/>
      <c r="CY1772" s="210"/>
      <c r="CZ1772" s="210"/>
      <c r="DA1772" s="210"/>
      <c r="DB1772" s="210"/>
      <c r="DC1772" s="210"/>
      <c r="DD1772" s="210"/>
      <c r="DE1772" s="210"/>
      <c r="DF1772" s="210"/>
      <c r="DG1772" s="210"/>
      <c r="DH1772" s="210"/>
      <c r="DI1772" s="210"/>
      <c r="DJ1772" s="210"/>
      <c r="DK1772" s="210"/>
      <c r="DL1772" s="210"/>
      <c r="DM1772" s="210"/>
      <c r="DN1772" s="210"/>
      <c r="DO1772" s="210"/>
      <c r="DP1772" s="210"/>
      <c r="DQ1772" s="210"/>
      <c r="DR1772" s="210"/>
      <c r="DS1772" s="210"/>
      <c r="DT1772" s="210"/>
      <c r="DU1772" s="210"/>
      <c r="DV1772" s="210"/>
      <c r="DW1772" s="210"/>
      <c r="DX1772" s="210"/>
      <c r="DY1772" s="210"/>
      <c r="DZ1772" s="210"/>
      <c r="EA1772" s="210"/>
      <c r="EB1772" s="210"/>
      <c r="EC1772" s="210"/>
      <c r="ED1772" s="210"/>
      <c r="EE1772" s="210"/>
      <c r="EF1772" s="210"/>
      <c r="EG1772" s="210"/>
      <c r="EH1772" s="210"/>
      <c r="EI1772" s="210"/>
      <c r="EJ1772" s="210"/>
      <c r="EK1772" s="210"/>
      <c r="EL1772" s="210"/>
      <c r="EM1772" s="210"/>
      <c r="EN1772" s="210"/>
      <c r="EO1772" s="210"/>
      <c r="EP1772" s="210"/>
      <c r="EQ1772" s="210"/>
      <c r="ER1772" s="210"/>
      <c r="ES1772" s="210"/>
      <c r="ET1772" s="210"/>
      <c r="EU1772" s="210"/>
    </row>
    <row r="1773" spans="1:151" ht="13">
      <c r="A1773" s="210"/>
      <c r="B1773" s="210"/>
      <c r="C1773" s="210"/>
      <c r="D1773" s="210"/>
      <c r="E1773" s="210"/>
      <c r="F1773" s="210"/>
      <c r="G1773" s="210"/>
      <c r="H1773" s="298"/>
      <c r="I1773" s="298"/>
      <c r="J1773" s="298"/>
      <c r="K1773" s="298"/>
      <c r="L1773" s="298"/>
      <c r="M1773" s="298"/>
      <c r="N1773" s="298"/>
      <c r="O1773" s="210"/>
      <c r="P1773" s="210"/>
      <c r="Q1773" s="211"/>
      <c r="R1773" s="210"/>
      <c r="S1773" s="210"/>
      <c r="T1773" s="210"/>
      <c r="U1773" s="210"/>
      <c r="V1773" s="210"/>
      <c r="W1773" s="210"/>
      <c r="X1773" s="192" t="s">
        <v>173</v>
      </c>
      <c r="Y1773" s="192" t="s">
        <v>640</v>
      </c>
      <c r="Z1773" s="167" t="str">
        <f>'Reviewer 2'!$AB$411</f>
        <v>NR</v>
      </c>
      <c r="AA1773" s="210"/>
      <c r="AB1773" s="210"/>
      <c r="AC1773" s="210"/>
      <c r="AD1773" s="210"/>
      <c r="AE1773" s="210"/>
      <c r="AF1773" s="210"/>
      <c r="AG1773" s="217"/>
      <c r="AH1773" s="217"/>
      <c r="AI1773" s="210"/>
      <c r="AJ1773" s="210"/>
      <c r="AK1773" s="210"/>
      <c r="AL1773" s="210"/>
      <c r="AM1773" s="210"/>
      <c r="AN1773" s="210"/>
      <c r="AO1773" s="210"/>
      <c r="AP1773" s="210"/>
      <c r="AQ1773" s="210"/>
      <c r="AR1773" s="210"/>
      <c r="AS1773" s="210"/>
      <c r="AT1773" s="210"/>
      <c r="AU1773" s="210"/>
      <c r="AV1773" s="210"/>
      <c r="AW1773" s="210"/>
      <c r="AX1773" s="210"/>
      <c r="AY1773" s="210"/>
      <c r="AZ1773" s="210"/>
      <c r="BA1773" s="210"/>
      <c r="BB1773" s="210"/>
      <c r="BC1773" s="210"/>
      <c r="BD1773" s="210"/>
      <c r="BE1773" s="210"/>
      <c r="BF1773" s="210"/>
      <c r="BG1773" s="210"/>
      <c r="BH1773" s="210"/>
      <c r="BI1773" s="210"/>
      <c r="BJ1773" s="210"/>
      <c r="BK1773" s="210"/>
      <c r="BL1773" s="210"/>
      <c r="BM1773" s="210"/>
      <c r="BN1773" s="210"/>
      <c r="BO1773" s="210"/>
      <c r="BP1773" s="210"/>
      <c r="BQ1773" s="210"/>
      <c r="BR1773" s="210"/>
      <c r="BS1773" s="210"/>
      <c r="BT1773" s="210"/>
      <c r="BU1773" s="210"/>
      <c r="BV1773" s="210"/>
      <c r="BW1773" s="210"/>
      <c r="BX1773" s="210"/>
      <c r="BY1773" s="210"/>
      <c r="BZ1773" s="210"/>
      <c r="CA1773" s="210"/>
      <c r="CB1773" s="210"/>
      <c r="CC1773" s="210"/>
      <c r="CD1773" s="210"/>
      <c r="CE1773" s="210"/>
      <c r="CF1773" s="210"/>
      <c r="CG1773" s="210"/>
      <c r="CH1773" s="210"/>
      <c r="CI1773" s="210"/>
      <c r="CJ1773" s="210"/>
      <c r="CK1773" s="210"/>
      <c r="CL1773" s="210"/>
      <c r="CM1773" s="210"/>
      <c r="CN1773" s="210"/>
      <c r="CO1773" s="210"/>
      <c r="CP1773" s="210"/>
      <c r="CQ1773" s="210"/>
      <c r="CR1773" s="210"/>
      <c r="CS1773" s="210"/>
      <c r="CT1773" s="210"/>
      <c r="CU1773" s="210"/>
      <c r="CV1773" s="210"/>
      <c r="CW1773" s="210"/>
      <c r="CX1773" s="210"/>
      <c r="CY1773" s="210"/>
      <c r="CZ1773" s="210"/>
      <c r="DA1773" s="210"/>
      <c r="DB1773" s="210"/>
      <c r="DC1773" s="210"/>
      <c r="DD1773" s="210"/>
      <c r="DE1773" s="210"/>
      <c r="DF1773" s="210"/>
      <c r="DG1773" s="210"/>
      <c r="DH1773" s="210"/>
      <c r="DI1773" s="210"/>
      <c r="DJ1773" s="210"/>
      <c r="DK1773" s="210"/>
      <c r="DL1773" s="210"/>
      <c r="DM1773" s="210"/>
      <c r="DN1773" s="210"/>
      <c r="DO1773" s="210"/>
      <c r="DP1773" s="210"/>
      <c r="DQ1773" s="210"/>
      <c r="DR1773" s="210"/>
      <c r="DS1773" s="210"/>
      <c r="DT1773" s="210"/>
      <c r="DU1773" s="210"/>
      <c r="DV1773" s="210"/>
      <c r="DW1773" s="210"/>
      <c r="DX1773" s="210"/>
      <c r="DY1773" s="210"/>
      <c r="DZ1773" s="210"/>
      <c r="EA1773" s="210"/>
      <c r="EB1773" s="210"/>
      <c r="EC1773" s="210"/>
      <c r="ED1773" s="210"/>
      <c r="EE1773" s="210"/>
      <c r="EF1773" s="210"/>
      <c r="EG1773" s="210"/>
      <c r="EH1773" s="210"/>
      <c r="EI1773" s="210"/>
      <c r="EJ1773" s="210"/>
      <c r="EK1773" s="210"/>
      <c r="EL1773" s="210"/>
      <c r="EM1773" s="210"/>
      <c r="EN1773" s="210"/>
      <c r="EO1773" s="210"/>
      <c r="EP1773" s="210"/>
      <c r="EQ1773" s="210"/>
      <c r="ER1773" s="210"/>
      <c r="ES1773" s="210"/>
      <c r="ET1773" s="210"/>
      <c r="EU1773" s="210"/>
    </row>
    <row r="1774" spans="1:151" ht="13">
      <c r="A1774" s="210"/>
      <c r="B1774" s="210"/>
      <c r="C1774" s="210"/>
      <c r="D1774" s="210"/>
      <c r="E1774" s="210"/>
      <c r="F1774" s="210"/>
      <c r="G1774" s="210"/>
      <c r="H1774" s="298"/>
      <c r="I1774" s="298"/>
      <c r="J1774" s="298"/>
      <c r="K1774" s="298"/>
      <c r="L1774" s="298"/>
      <c r="M1774" s="298"/>
      <c r="N1774" s="298"/>
      <c r="O1774" s="210"/>
      <c r="P1774" s="210"/>
      <c r="Q1774" s="211"/>
      <c r="R1774" s="210"/>
      <c r="S1774" s="210"/>
      <c r="T1774" s="210"/>
      <c r="U1774" s="210"/>
      <c r="V1774" s="210"/>
      <c r="W1774" s="210"/>
      <c r="X1774" s="192" t="s">
        <v>173</v>
      </c>
      <c r="Y1774" s="192" t="s">
        <v>641</v>
      </c>
      <c r="Z1774" s="167" t="str">
        <f>'Reviewer 2'!$AB$412</f>
        <v>NR</v>
      </c>
      <c r="AA1774" s="210"/>
      <c r="AB1774" s="210"/>
      <c r="AC1774" s="210"/>
      <c r="AD1774" s="210"/>
      <c r="AE1774" s="210"/>
      <c r="AF1774" s="210"/>
      <c r="AG1774" s="217"/>
      <c r="AH1774" s="217"/>
      <c r="AI1774" s="210"/>
      <c r="AJ1774" s="210"/>
      <c r="AK1774" s="210"/>
      <c r="AL1774" s="210"/>
      <c r="AM1774" s="210"/>
      <c r="AN1774" s="210"/>
      <c r="AO1774" s="210"/>
      <c r="AP1774" s="210"/>
      <c r="AQ1774" s="210"/>
      <c r="AR1774" s="210"/>
      <c r="AS1774" s="210"/>
      <c r="AT1774" s="210"/>
      <c r="AU1774" s="210"/>
      <c r="AV1774" s="210"/>
      <c r="AW1774" s="210"/>
      <c r="AX1774" s="210"/>
      <c r="AY1774" s="210"/>
      <c r="AZ1774" s="210"/>
      <c r="BA1774" s="210"/>
      <c r="BB1774" s="210"/>
      <c r="BC1774" s="210"/>
      <c r="BD1774" s="210"/>
      <c r="BE1774" s="210"/>
      <c r="BF1774" s="210"/>
      <c r="BG1774" s="210"/>
      <c r="BH1774" s="210"/>
      <c r="BI1774" s="210"/>
      <c r="BJ1774" s="210"/>
      <c r="BK1774" s="210"/>
      <c r="BL1774" s="210"/>
      <c r="BM1774" s="210"/>
      <c r="BN1774" s="210"/>
      <c r="BO1774" s="210"/>
      <c r="BP1774" s="210"/>
      <c r="BQ1774" s="210"/>
      <c r="BR1774" s="210"/>
      <c r="BS1774" s="210"/>
      <c r="BT1774" s="210"/>
      <c r="BU1774" s="210"/>
      <c r="BV1774" s="210"/>
      <c r="BW1774" s="210"/>
      <c r="BX1774" s="210"/>
      <c r="BY1774" s="210"/>
      <c r="BZ1774" s="210"/>
      <c r="CA1774" s="210"/>
      <c r="CB1774" s="210"/>
      <c r="CC1774" s="210"/>
      <c r="CD1774" s="210"/>
      <c r="CE1774" s="210"/>
      <c r="CF1774" s="210"/>
      <c r="CG1774" s="210"/>
      <c r="CH1774" s="210"/>
      <c r="CI1774" s="210"/>
      <c r="CJ1774" s="210"/>
      <c r="CK1774" s="210"/>
      <c r="CL1774" s="210"/>
      <c r="CM1774" s="210"/>
      <c r="CN1774" s="210"/>
      <c r="CO1774" s="210"/>
      <c r="CP1774" s="210"/>
      <c r="CQ1774" s="210"/>
      <c r="CR1774" s="210"/>
      <c r="CS1774" s="210"/>
      <c r="CT1774" s="210"/>
      <c r="CU1774" s="210"/>
      <c r="CV1774" s="210"/>
      <c r="CW1774" s="210"/>
      <c r="CX1774" s="210"/>
      <c r="CY1774" s="210"/>
      <c r="CZ1774" s="210"/>
      <c r="DA1774" s="210"/>
      <c r="DB1774" s="210"/>
      <c r="DC1774" s="210"/>
      <c r="DD1774" s="210"/>
      <c r="DE1774" s="210"/>
      <c r="DF1774" s="210"/>
      <c r="DG1774" s="210"/>
      <c r="DH1774" s="210"/>
      <c r="DI1774" s="210"/>
      <c r="DJ1774" s="210"/>
      <c r="DK1774" s="210"/>
      <c r="DL1774" s="210"/>
      <c r="DM1774" s="210"/>
      <c r="DN1774" s="210"/>
      <c r="DO1774" s="210"/>
      <c r="DP1774" s="210"/>
      <c r="DQ1774" s="210"/>
      <c r="DR1774" s="210"/>
      <c r="DS1774" s="210"/>
      <c r="DT1774" s="210"/>
      <c r="DU1774" s="210"/>
      <c r="DV1774" s="210"/>
      <c r="DW1774" s="210"/>
      <c r="DX1774" s="210"/>
      <c r="DY1774" s="210"/>
      <c r="DZ1774" s="210"/>
      <c r="EA1774" s="210"/>
      <c r="EB1774" s="210"/>
      <c r="EC1774" s="210"/>
      <c r="ED1774" s="210"/>
      <c r="EE1774" s="210"/>
      <c r="EF1774" s="210"/>
      <c r="EG1774" s="210"/>
      <c r="EH1774" s="210"/>
      <c r="EI1774" s="210"/>
      <c r="EJ1774" s="210"/>
      <c r="EK1774" s="210"/>
      <c r="EL1774" s="210"/>
      <c r="EM1774" s="210"/>
      <c r="EN1774" s="210"/>
      <c r="EO1774" s="210"/>
      <c r="EP1774" s="210"/>
      <c r="EQ1774" s="210"/>
      <c r="ER1774" s="210"/>
      <c r="ES1774" s="210"/>
      <c r="ET1774" s="210"/>
      <c r="EU1774" s="210"/>
    </row>
    <row r="1775" spans="1:151" ht="13">
      <c r="A1775" s="210"/>
      <c r="B1775" s="210"/>
      <c r="C1775" s="210"/>
      <c r="D1775" s="210"/>
      <c r="E1775" s="210"/>
      <c r="F1775" s="210"/>
      <c r="G1775" s="210"/>
      <c r="H1775" s="298"/>
      <c r="I1775" s="298"/>
      <c r="J1775" s="298"/>
      <c r="K1775" s="298"/>
      <c r="L1775" s="298"/>
      <c r="M1775" s="298"/>
      <c r="N1775" s="298"/>
      <c r="O1775" s="210"/>
      <c r="P1775" s="210"/>
      <c r="Q1775" s="211"/>
      <c r="R1775" s="210"/>
      <c r="S1775" s="210"/>
      <c r="T1775" s="210"/>
      <c r="U1775" s="210"/>
      <c r="V1775" s="210"/>
      <c r="W1775" s="210"/>
      <c r="X1775" s="192" t="s">
        <v>173</v>
      </c>
      <c r="Y1775" s="192" t="s">
        <v>642</v>
      </c>
      <c r="Z1775" s="167" t="str">
        <f>'Reviewer 2'!$AB$413</f>
        <v>NR</v>
      </c>
      <c r="AA1775" s="210"/>
      <c r="AB1775" s="210"/>
      <c r="AC1775" s="210"/>
      <c r="AD1775" s="210"/>
      <c r="AE1775" s="210"/>
      <c r="AF1775" s="210"/>
      <c r="AG1775" s="217"/>
      <c r="AH1775" s="217"/>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210"/>
      <c r="BH1775" s="210"/>
      <c r="BI1775" s="210"/>
      <c r="BJ1775" s="210"/>
      <c r="BK1775" s="210"/>
      <c r="BL1775" s="210"/>
      <c r="BM1775" s="210"/>
      <c r="BN1775" s="210"/>
      <c r="BO1775" s="210"/>
      <c r="BP1775" s="210"/>
      <c r="BQ1775" s="210"/>
      <c r="BR1775" s="210"/>
      <c r="BS1775" s="210"/>
      <c r="BT1775" s="210"/>
      <c r="BU1775" s="210"/>
      <c r="BV1775" s="210"/>
      <c r="BW1775" s="210"/>
      <c r="BX1775" s="210"/>
      <c r="BY1775" s="210"/>
      <c r="BZ1775" s="210"/>
      <c r="CA1775" s="210"/>
      <c r="CB1775" s="210"/>
      <c r="CC1775" s="210"/>
      <c r="CD1775" s="210"/>
      <c r="CE1775" s="210"/>
      <c r="CF1775" s="210"/>
      <c r="CG1775" s="210"/>
      <c r="CH1775" s="210"/>
      <c r="CI1775" s="210"/>
      <c r="CJ1775" s="210"/>
      <c r="CK1775" s="210"/>
      <c r="CL1775" s="210"/>
      <c r="CM1775" s="210"/>
      <c r="CN1775" s="210"/>
      <c r="CO1775" s="210"/>
      <c r="CP1775" s="210"/>
      <c r="CQ1775" s="210"/>
      <c r="CR1775" s="210"/>
      <c r="CS1775" s="210"/>
      <c r="CT1775" s="210"/>
      <c r="CU1775" s="210"/>
      <c r="CV1775" s="210"/>
      <c r="CW1775" s="210"/>
      <c r="CX1775" s="210"/>
      <c r="CY1775" s="210"/>
      <c r="CZ1775" s="210"/>
      <c r="DA1775" s="210"/>
      <c r="DB1775" s="210"/>
      <c r="DC1775" s="210"/>
      <c r="DD1775" s="210"/>
      <c r="DE1775" s="210"/>
      <c r="DF1775" s="210"/>
      <c r="DG1775" s="210"/>
      <c r="DH1775" s="210"/>
      <c r="DI1775" s="210"/>
      <c r="DJ1775" s="210"/>
      <c r="DK1775" s="210"/>
      <c r="DL1775" s="210"/>
      <c r="DM1775" s="210"/>
      <c r="DN1775" s="210"/>
      <c r="DO1775" s="210"/>
      <c r="DP1775" s="210"/>
      <c r="DQ1775" s="210"/>
      <c r="DR1775" s="210"/>
      <c r="DS1775" s="210"/>
      <c r="DT1775" s="210"/>
      <c r="DU1775" s="210"/>
      <c r="DV1775" s="210"/>
      <c r="DW1775" s="210"/>
      <c r="DX1775" s="210"/>
      <c r="DY1775" s="210"/>
      <c r="DZ1775" s="210"/>
      <c r="EA1775" s="210"/>
      <c r="EB1775" s="210"/>
      <c r="EC1775" s="210"/>
      <c r="ED1775" s="210"/>
      <c r="EE1775" s="210"/>
      <c r="EF1775" s="210"/>
      <c r="EG1775" s="210"/>
      <c r="EH1775" s="210"/>
      <c r="EI1775" s="210"/>
      <c r="EJ1775" s="210"/>
      <c r="EK1775" s="210"/>
      <c r="EL1775" s="210"/>
      <c r="EM1775" s="210"/>
      <c r="EN1775" s="210"/>
      <c r="EO1775" s="210"/>
      <c r="EP1775" s="210"/>
      <c r="EQ1775" s="210"/>
      <c r="ER1775" s="210"/>
      <c r="ES1775" s="210"/>
      <c r="ET1775" s="210"/>
      <c r="EU1775" s="210"/>
    </row>
    <row r="1776" spans="1:151" ht="13">
      <c r="A1776" s="210"/>
      <c r="B1776" s="210"/>
      <c r="C1776" s="210"/>
      <c r="D1776" s="210"/>
      <c r="E1776" s="210"/>
      <c r="F1776" s="210"/>
      <c r="G1776" s="210"/>
      <c r="H1776" s="298"/>
      <c r="I1776" s="298"/>
      <c r="J1776" s="298"/>
      <c r="K1776" s="298"/>
      <c r="L1776" s="298"/>
      <c r="M1776" s="298"/>
      <c r="N1776" s="298"/>
      <c r="O1776" s="210"/>
      <c r="P1776" s="210"/>
      <c r="Q1776" s="211"/>
      <c r="R1776" s="210"/>
      <c r="S1776" s="210"/>
      <c r="T1776" s="210"/>
      <c r="U1776" s="210"/>
      <c r="V1776" s="210"/>
      <c r="W1776" s="210"/>
      <c r="X1776" s="192" t="s">
        <v>173</v>
      </c>
      <c r="Y1776" s="192" t="s">
        <v>643</v>
      </c>
      <c r="Z1776" s="167" t="str">
        <f>'Reviewer 2'!$AB$414</f>
        <v>NR</v>
      </c>
      <c r="AA1776" s="210"/>
      <c r="AB1776" s="210"/>
      <c r="AC1776" s="210"/>
      <c r="AD1776" s="210"/>
      <c r="AE1776" s="210"/>
      <c r="AF1776" s="210"/>
      <c r="AG1776" s="217"/>
      <c r="AH1776" s="217"/>
      <c r="AI1776" s="210"/>
      <c r="AJ1776" s="210"/>
      <c r="AK1776" s="210"/>
      <c r="AL1776" s="210"/>
      <c r="AM1776" s="210"/>
      <c r="AN1776" s="210"/>
      <c r="AO1776" s="210"/>
      <c r="AP1776" s="210"/>
      <c r="AQ1776" s="210"/>
      <c r="AR1776" s="210"/>
      <c r="AS1776" s="210"/>
      <c r="AT1776" s="210"/>
      <c r="AU1776" s="210"/>
      <c r="AV1776" s="210"/>
      <c r="AW1776" s="210"/>
      <c r="AX1776" s="210"/>
      <c r="AY1776" s="210"/>
      <c r="AZ1776" s="210"/>
      <c r="BA1776" s="210"/>
      <c r="BB1776" s="210"/>
      <c r="BC1776" s="210"/>
      <c r="BD1776" s="210"/>
      <c r="BE1776" s="210"/>
      <c r="BF1776" s="210"/>
      <c r="BG1776" s="210"/>
      <c r="BH1776" s="210"/>
      <c r="BI1776" s="210"/>
      <c r="BJ1776" s="210"/>
      <c r="BK1776" s="210"/>
      <c r="BL1776" s="210"/>
      <c r="BM1776" s="210"/>
      <c r="BN1776" s="210"/>
      <c r="BO1776" s="210"/>
      <c r="BP1776" s="210"/>
      <c r="BQ1776" s="210"/>
      <c r="BR1776" s="210"/>
      <c r="BS1776" s="210"/>
      <c r="BT1776" s="210"/>
      <c r="BU1776" s="210"/>
      <c r="BV1776" s="210"/>
      <c r="BW1776" s="210"/>
      <c r="BX1776" s="210"/>
      <c r="BY1776" s="210"/>
      <c r="BZ1776" s="210"/>
      <c r="CA1776" s="210"/>
      <c r="CB1776" s="210"/>
      <c r="CC1776" s="210"/>
      <c r="CD1776" s="210"/>
      <c r="CE1776" s="210"/>
      <c r="CF1776" s="210"/>
      <c r="CG1776" s="210"/>
      <c r="CH1776" s="210"/>
      <c r="CI1776" s="210"/>
      <c r="CJ1776" s="210"/>
      <c r="CK1776" s="210"/>
      <c r="CL1776" s="210"/>
      <c r="CM1776" s="210"/>
      <c r="CN1776" s="210"/>
      <c r="CO1776" s="210"/>
      <c r="CP1776" s="210"/>
      <c r="CQ1776" s="210"/>
      <c r="CR1776" s="210"/>
      <c r="CS1776" s="210"/>
      <c r="CT1776" s="210"/>
      <c r="CU1776" s="210"/>
      <c r="CV1776" s="210"/>
      <c r="CW1776" s="210"/>
      <c r="CX1776" s="210"/>
      <c r="CY1776" s="210"/>
      <c r="CZ1776" s="210"/>
      <c r="DA1776" s="210"/>
      <c r="DB1776" s="210"/>
      <c r="DC1776" s="210"/>
      <c r="DD1776" s="210"/>
      <c r="DE1776" s="210"/>
      <c r="DF1776" s="210"/>
      <c r="DG1776" s="210"/>
      <c r="DH1776" s="210"/>
      <c r="DI1776" s="210"/>
      <c r="DJ1776" s="210"/>
      <c r="DK1776" s="210"/>
      <c r="DL1776" s="210"/>
      <c r="DM1776" s="210"/>
      <c r="DN1776" s="210"/>
      <c r="DO1776" s="210"/>
      <c r="DP1776" s="210"/>
      <c r="DQ1776" s="210"/>
      <c r="DR1776" s="210"/>
      <c r="DS1776" s="210"/>
      <c r="DT1776" s="210"/>
      <c r="DU1776" s="210"/>
      <c r="DV1776" s="210"/>
      <c r="DW1776" s="210"/>
      <c r="DX1776" s="210"/>
      <c r="DY1776" s="210"/>
      <c r="DZ1776" s="210"/>
      <c r="EA1776" s="210"/>
      <c r="EB1776" s="210"/>
      <c r="EC1776" s="210"/>
      <c r="ED1776" s="210"/>
      <c r="EE1776" s="210"/>
      <c r="EF1776" s="210"/>
      <c r="EG1776" s="210"/>
      <c r="EH1776" s="210"/>
      <c r="EI1776" s="210"/>
      <c r="EJ1776" s="210"/>
      <c r="EK1776" s="210"/>
      <c r="EL1776" s="210"/>
      <c r="EM1776" s="210"/>
      <c r="EN1776" s="210"/>
      <c r="EO1776" s="210"/>
      <c r="EP1776" s="210"/>
      <c r="EQ1776" s="210"/>
      <c r="ER1776" s="210"/>
      <c r="ES1776" s="210"/>
      <c r="ET1776" s="210"/>
      <c r="EU1776" s="210"/>
    </row>
    <row r="1777" spans="1:151" ht="13">
      <c r="A1777" s="210"/>
      <c r="B1777" s="210"/>
      <c r="C1777" s="210"/>
      <c r="D1777" s="210"/>
      <c r="E1777" s="210"/>
      <c r="F1777" s="210"/>
      <c r="G1777" s="210"/>
      <c r="H1777" s="298"/>
      <c r="I1777" s="298"/>
      <c r="J1777" s="298"/>
      <c r="K1777" s="298"/>
      <c r="L1777" s="298"/>
      <c r="M1777" s="298"/>
      <c r="N1777" s="298"/>
      <c r="O1777" s="210"/>
      <c r="P1777" s="210"/>
      <c r="Q1777" s="211"/>
      <c r="R1777" s="210"/>
      <c r="S1777" s="210"/>
      <c r="T1777" s="210"/>
      <c r="U1777" s="210"/>
      <c r="V1777" s="210"/>
      <c r="W1777" s="210"/>
      <c r="X1777" s="192" t="s">
        <v>173</v>
      </c>
      <c r="Y1777" s="192" t="s">
        <v>644</v>
      </c>
      <c r="Z1777" s="167" t="str">
        <f>'Reviewer 2'!$AB$415</f>
        <v>NR</v>
      </c>
      <c r="AA1777" s="210"/>
      <c r="AB1777" s="210"/>
      <c r="AC1777" s="210"/>
      <c r="AD1777" s="210"/>
      <c r="AE1777" s="210"/>
      <c r="AF1777" s="210"/>
      <c r="AG1777" s="217"/>
      <c r="AH1777" s="217"/>
      <c r="AI1777" s="210"/>
      <c r="AJ1777" s="210"/>
      <c r="AK1777" s="210"/>
      <c r="AL1777" s="210"/>
      <c r="AM1777" s="210"/>
      <c r="AN1777" s="210"/>
      <c r="AO1777" s="210"/>
      <c r="AP1777" s="210"/>
      <c r="AQ1777" s="210"/>
      <c r="AR1777" s="210"/>
      <c r="AS1777" s="210"/>
      <c r="AT1777" s="210"/>
      <c r="AU1777" s="210"/>
      <c r="AV1777" s="210"/>
      <c r="AW1777" s="210"/>
      <c r="AX1777" s="210"/>
      <c r="AY1777" s="210"/>
      <c r="AZ1777" s="210"/>
      <c r="BA1777" s="210"/>
      <c r="BB1777" s="210"/>
      <c r="BC1777" s="210"/>
      <c r="BD1777" s="210"/>
      <c r="BE1777" s="210"/>
      <c r="BF1777" s="210"/>
      <c r="BG1777" s="210"/>
      <c r="BH1777" s="210"/>
      <c r="BI1777" s="210"/>
      <c r="BJ1777" s="210"/>
      <c r="BK1777" s="210"/>
      <c r="BL1777" s="210"/>
      <c r="BM1777" s="210"/>
      <c r="BN1777" s="210"/>
      <c r="BO1777" s="210"/>
      <c r="BP1777" s="210"/>
      <c r="BQ1777" s="210"/>
      <c r="BR1777" s="210"/>
      <c r="BS1777" s="210"/>
      <c r="BT1777" s="210"/>
      <c r="BU1777" s="210"/>
      <c r="BV1777" s="210"/>
      <c r="BW1777" s="210"/>
      <c r="BX1777" s="210"/>
      <c r="BY1777" s="210"/>
      <c r="BZ1777" s="210"/>
      <c r="CA1777" s="210"/>
      <c r="CB1777" s="210"/>
      <c r="CC1777" s="210"/>
      <c r="CD1777" s="210"/>
      <c r="CE1777" s="210"/>
      <c r="CF1777" s="210"/>
      <c r="CG1777" s="210"/>
      <c r="CH1777" s="210"/>
      <c r="CI1777" s="210"/>
      <c r="CJ1777" s="210"/>
      <c r="CK1777" s="210"/>
      <c r="CL1777" s="210"/>
      <c r="CM1777" s="210"/>
      <c r="CN1777" s="210"/>
      <c r="CO1777" s="210"/>
      <c r="CP1777" s="210"/>
      <c r="CQ1777" s="210"/>
      <c r="CR1777" s="210"/>
      <c r="CS1777" s="210"/>
      <c r="CT1777" s="210"/>
      <c r="CU1777" s="210"/>
      <c r="CV1777" s="210"/>
      <c r="CW1777" s="210"/>
      <c r="CX1777" s="210"/>
      <c r="CY1777" s="210"/>
      <c r="CZ1777" s="210"/>
      <c r="DA1777" s="210"/>
      <c r="DB1777" s="210"/>
      <c r="DC1777" s="210"/>
      <c r="DD1777" s="210"/>
      <c r="DE1777" s="210"/>
      <c r="DF1777" s="210"/>
      <c r="DG1777" s="210"/>
      <c r="DH1777" s="210"/>
      <c r="DI1777" s="210"/>
      <c r="DJ1777" s="210"/>
      <c r="DK1777" s="210"/>
      <c r="DL1777" s="210"/>
      <c r="DM1777" s="210"/>
      <c r="DN1777" s="210"/>
      <c r="DO1777" s="210"/>
      <c r="DP1777" s="210"/>
      <c r="DQ1777" s="210"/>
      <c r="DR1777" s="210"/>
      <c r="DS1777" s="210"/>
      <c r="DT1777" s="210"/>
      <c r="DU1777" s="210"/>
      <c r="DV1777" s="210"/>
      <c r="DW1777" s="210"/>
      <c r="DX1777" s="210"/>
      <c r="DY1777" s="210"/>
      <c r="DZ1777" s="210"/>
      <c r="EA1777" s="210"/>
      <c r="EB1777" s="210"/>
      <c r="EC1777" s="210"/>
      <c r="ED1777" s="210"/>
      <c r="EE1777" s="210"/>
      <c r="EF1777" s="210"/>
      <c r="EG1777" s="210"/>
      <c r="EH1777" s="210"/>
      <c r="EI1777" s="210"/>
      <c r="EJ1777" s="210"/>
      <c r="EK1777" s="210"/>
      <c r="EL1777" s="210"/>
      <c r="EM1777" s="210"/>
      <c r="EN1777" s="210"/>
      <c r="EO1777" s="210"/>
      <c r="EP1777" s="210"/>
      <c r="EQ1777" s="210"/>
      <c r="ER1777" s="210"/>
      <c r="ES1777" s="210"/>
      <c r="ET1777" s="210"/>
      <c r="EU1777" s="210"/>
    </row>
    <row r="1778" spans="1:151" ht="13">
      <c r="A1778" s="210"/>
      <c r="B1778" s="210"/>
      <c r="C1778" s="210"/>
      <c r="D1778" s="210"/>
      <c r="E1778" s="210"/>
      <c r="F1778" s="210"/>
      <c r="G1778" s="210"/>
      <c r="H1778" s="298"/>
      <c r="I1778" s="298"/>
      <c r="J1778" s="298"/>
      <c r="K1778" s="298"/>
      <c r="L1778" s="298"/>
      <c r="M1778" s="298"/>
      <c r="N1778" s="298"/>
      <c r="O1778" s="210"/>
      <c r="P1778" s="210"/>
      <c r="Q1778" s="211"/>
      <c r="R1778" s="210"/>
      <c r="S1778" s="210"/>
      <c r="T1778" s="210"/>
      <c r="U1778" s="210"/>
      <c r="V1778" s="210"/>
      <c r="W1778" s="210"/>
      <c r="X1778" s="192" t="s">
        <v>173</v>
      </c>
      <c r="Y1778" s="192" t="s">
        <v>645</v>
      </c>
      <c r="Z1778" s="167" t="str">
        <f>'Reviewer 2'!$AB$416</f>
        <v>NR</v>
      </c>
      <c r="AA1778" s="210"/>
      <c r="AB1778" s="210"/>
      <c r="AC1778" s="210"/>
      <c r="AD1778" s="210"/>
      <c r="AE1778" s="210"/>
      <c r="AF1778" s="210"/>
      <c r="AG1778" s="217"/>
      <c r="AH1778" s="217"/>
      <c r="AI1778" s="210"/>
      <c r="AJ1778" s="210"/>
      <c r="AK1778" s="210"/>
      <c r="AL1778" s="210"/>
      <c r="AM1778" s="210"/>
      <c r="AN1778" s="210"/>
      <c r="AO1778" s="210"/>
      <c r="AP1778" s="210"/>
      <c r="AQ1778" s="210"/>
      <c r="AR1778" s="210"/>
      <c r="AS1778" s="210"/>
      <c r="AT1778" s="210"/>
      <c r="AU1778" s="210"/>
      <c r="AV1778" s="210"/>
      <c r="AW1778" s="210"/>
      <c r="AX1778" s="210"/>
      <c r="AY1778" s="210"/>
      <c r="AZ1778" s="210"/>
      <c r="BA1778" s="210"/>
      <c r="BB1778" s="210"/>
      <c r="BC1778" s="210"/>
      <c r="BD1778" s="210"/>
      <c r="BE1778" s="210"/>
      <c r="BF1778" s="210"/>
      <c r="BG1778" s="210"/>
      <c r="BH1778" s="210"/>
      <c r="BI1778" s="210"/>
      <c r="BJ1778" s="210"/>
      <c r="BK1778" s="210"/>
      <c r="BL1778" s="210"/>
      <c r="BM1778" s="210"/>
      <c r="BN1778" s="210"/>
      <c r="BO1778" s="210"/>
      <c r="BP1778" s="210"/>
      <c r="BQ1778" s="210"/>
      <c r="BR1778" s="210"/>
      <c r="BS1778" s="210"/>
      <c r="BT1778" s="210"/>
      <c r="BU1778" s="210"/>
      <c r="BV1778" s="210"/>
      <c r="BW1778" s="210"/>
      <c r="BX1778" s="210"/>
      <c r="BY1778" s="210"/>
      <c r="BZ1778" s="210"/>
      <c r="CA1778" s="210"/>
      <c r="CB1778" s="210"/>
      <c r="CC1778" s="210"/>
      <c r="CD1778" s="210"/>
      <c r="CE1778" s="210"/>
      <c r="CF1778" s="210"/>
      <c r="CG1778" s="210"/>
      <c r="CH1778" s="210"/>
      <c r="CI1778" s="210"/>
      <c r="CJ1778" s="210"/>
      <c r="CK1778" s="210"/>
      <c r="CL1778" s="210"/>
      <c r="CM1778" s="210"/>
      <c r="CN1778" s="210"/>
      <c r="CO1778" s="210"/>
      <c r="CP1778" s="210"/>
      <c r="CQ1778" s="210"/>
      <c r="CR1778" s="210"/>
      <c r="CS1778" s="210"/>
      <c r="CT1778" s="210"/>
      <c r="CU1778" s="210"/>
      <c r="CV1778" s="210"/>
      <c r="CW1778" s="210"/>
      <c r="CX1778" s="210"/>
      <c r="CY1778" s="210"/>
      <c r="CZ1778" s="210"/>
      <c r="DA1778" s="210"/>
      <c r="DB1778" s="210"/>
      <c r="DC1778" s="210"/>
      <c r="DD1778" s="210"/>
      <c r="DE1778" s="210"/>
      <c r="DF1778" s="210"/>
      <c r="DG1778" s="210"/>
      <c r="DH1778" s="210"/>
      <c r="DI1778" s="210"/>
      <c r="DJ1778" s="210"/>
      <c r="DK1778" s="210"/>
      <c r="DL1778" s="210"/>
      <c r="DM1778" s="210"/>
      <c r="DN1778" s="210"/>
      <c r="DO1778" s="210"/>
      <c r="DP1778" s="210"/>
      <c r="DQ1778" s="210"/>
      <c r="DR1778" s="210"/>
      <c r="DS1778" s="210"/>
      <c r="DT1778" s="210"/>
      <c r="DU1778" s="210"/>
      <c r="DV1778" s="210"/>
      <c r="DW1778" s="210"/>
      <c r="DX1778" s="210"/>
      <c r="DY1778" s="210"/>
      <c r="DZ1778" s="210"/>
      <c r="EA1778" s="210"/>
      <c r="EB1778" s="210"/>
      <c r="EC1778" s="210"/>
      <c r="ED1778" s="210"/>
      <c r="EE1778" s="210"/>
      <c r="EF1778" s="210"/>
      <c r="EG1778" s="210"/>
      <c r="EH1778" s="210"/>
      <c r="EI1778" s="210"/>
      <c r="EJ1778" s="210"/>
      <c r="EK1778" s="210"/>
      <c r="EL1778" s="210"/>
      <c r="EM1778" s="210"/>
      <c r="EN1778" s="210"/>
      <c r="EO1778" s="210"/>
      <c r="EP1778" s="210"/>
      <c r="EQ1778" s="210"/>
      <c r="ER1778" s="210"/>
      <c r="ES1778" s="210"/>
      <c r="ET1778" s="210"/>
      <c r="EU1778" s="210"/>
    </row>
    <row r="1779" spans="1:151" ht="13">
      <c r="A1779" s="210"/>
      <c r="B1779" s="210"/>
      <c r="C1779" s="210"/>
      <c r="D1779" s="210"/>
      <c r="E1779" s="210"/>
      <c r="F1779" s="210"/>
      <c r="G1779" s="210"/>
      <c r="H1779" s="298"/>
      <c r="I1779" s="298"/>
      <c r="J1779" s="298"/>
      <c r="K1779" s="298"/>
      <c r="L1779" s="298"/>
      <c r="M1779" s="298"/>
      <c r="N1779" s="298"/>
      <c r="O1779" s="210"/>
      <c r="P1779" s="210"/>
      <c r="Q1779" s="211"/>
      <c r="R1779" s="210"/>
      <c r="S1779" s="210"/>
      <c r="T1779" s="210"/>
      <c r="U1779" s="210"/>
      <c r="V1779" s="210"/>
      <c r="W1779" s="210"/>
      <c r="X1779" s="192" t="s">
        <v>173</v>
      </c>
      <c r="Y1779" s="192" t="s">
        <v>646</v>
      </c>
      <c r="Z1779" s="167" t="str">
        <f>'Reviewer 2'!$AB$417</f>
        <v>NR</v>
      </c>
      <c r="AA1779" s="210"/>
      <c r="AB1779" s="210"/>
      <c r="AC1779" s="210"/>
      <c r="AD1779" s="210"/>
      <c r="AE1779" s="210"/>
      <c r="AF1779" s="210"/>
      <c r="AG1779" s="217"/>
      <c r="AH1779" s="217"/>
      <c r="AI1779" s="210"/>
      <c r="AJ1779" s="210"/>
      <c r="AK1779" s="210"/>
      <c r="AL1779" s="210"/>
      <c r="AM1779" s="210"/>
      <c r="AN1779" s="210"/>
      <c r="AO1779" s="210"/>
      <c r="AP1779" s="210"/>
      <c r="AQ1779" s="210"/>
      <c r="AR1779" s="210"/>
      <c r="AS1779" s="210"/>
      <c r="AT1779" s="210"/>
      <c r="AU1779" s="210"/>
      <c r="AV1779" s="210"/>
      <c r="AW1779" s="210"/>
      <c r="AX1779" s="210"/>
      <c r="AY1779" s="210"/>
      <c r="AZ1779" s="210"/>
      <c r="BA1779" s="210"/>
      <c r="BB1779" s="210"/>
      <c r="BC1779" s="210"/>
      <c r="BD1779" s="210"/>
      <c r="BE1779" s="210"/>
      <c r="BF1779" s="210"/>
      <c r="BG1779" s="210"/>
      <c r="BH1779" s="210"/>
      <c r="BI1779" s="210"/>
      <c r="BJ1779" s="210"/>
      <c r="BK1779" s="210"/>
      <c r="BL1779" s="210"/>
      <c r="BM1779" s="210"/>
      <c r="BN1779" s="210"/>
      <c r="BO1779" s="210"/>
      <c r="BP1779" s="210"/>
      <c r="BQ1779" s="210"/>
      <c r="BR1779" s="210"/>
      <c r="BS1779" s="210"/>
      <c r="BT1779" s="210"/>
      <c r="BU1779" s="210"/>
      <c r="BV1779" s="210"/>
      <c r="BW1779" s="210"/>
      <c r="BX1779" s="210"/>
      <c r="BY1779" s="210"/>
      <c r="BZ1779" s="210"/>
      <c r="CA1779" s="210"/>
      <c r="CB1779" s="210"/>
      <c r="CC1779" s="210"/>
      <c r="CD1779" s="210"/>
      <c r="CE1779" s="210"/>
      <c r="CF1779" s="210"/>
      <c r="CG1779" s="210"/>
      <c r="CH1779" s="210"/>
      <c r="CI1779" s="210"/>
      <c r="CJ1779" s="210"/>
      <c r="CK1779" s="210"/>
      <c r="CL1779" s="210"/>
      <c r="CM1779" s="210"/>
      <c r="CN1779" s="210"/>
      <c r="CO1779" s="210"/>
      <c r="CP1779" s="210"/>
      <c r="CQ1779" s="210"/>
      <c r="CR1779" s="210"/>
      <c r="CS1779" s="210"/>
      <c r="CT1779" s="210"/>
      <c r="CU1779" s="210"/>
      <c r="CV1779" s="210"/>
      <c r="CW1779" s="210"/>
      <c r="CX1779" s="210"/>
      <c r="CY1779" s="210"/>
      <c r="CZ1779" s="210"/>
      <c r="DA1779" s="210"/>
      <c r="DB1779" s="210"/>
      <c r="DC1779" s="210"/>
      <c r="DD1779" s="210"/>
      <c r="DE1779" s="210"/>
      <c r="DF1779" s="210"/>
      <c r="DG1779" s="210"/>
      <c r="DH1779" s="210"/>
      <c r="DI1779" s="210"/>
      <c r="DJ1779" s="210"/>
      <c r="DK1779" s="210"/>
      <c r="DL1779" s="210"/>
      <c r="DM1779" s="210"/>
      <c r="DN1779" s="210"/>
      <c r="DO1779" s="210"/>
      <c r="DP1779" s="210"/>
      <c r="DQ1779" s="210"/>
      <c r="DR1779" s="210"/>
      <c r="DS1779" s="210"/>
      <c r="DT1779" s="210"/>
      <c r="DU1779" s="210"/>
      <c r="DV1779" s="210"/>
      <c r="DW1779" s="210"/>
      <c r="DX1779" s="210"/>
      <c r="DY1779" s="210"/>
      <c r="DZ1779" s="210"/>
      <c r="EA1779" s="210"/>
      <c r="EB1779" s="210"/>
      <c r="EC1779" s="210"/>
      <c r="ED1779" s="210"/>
      <c r="EE1779" s="210"/>
      <c r="EF1779" s="210"/>
      <c r="EG1779" s="210"/>
      <c r="EH1779" s="210"/>
      <c r="EI1779" s="210"/>
      <c r="EJ1779" s="210"/>
      <c r="EK1779" s="210"/>
      <c r="EL1779" s="210"/>
      <c r="EM1779" s="210"/>
      <c r="EN1779" s="210"/>
      <c r="EO1779" s="210"/>
      <c r="EP1779" s="210"/>
      <c r="EQ1779" s="210"/>
      <c r="ER1779" s="210"/>
      <c r="ES1779" s="210"/>
      <c r="ET1779" s="210"/>
      <c r="EU1779" s="210"/>
    </row>
    <row r="1780" spans="1:151" ht="13">
      <c r="A1780" s="210"/>
      <c r="B1780" s="210"/>
      <c r="C1780" s="210"/>
      <c r="D1780" s="210"/>
      <c r="E1780" s="210"/>
      <c r="F1780" s="210"/>
      <c r="G1780" s="210"/>
      <c r="H1780" s="298"/>
      <c r="I1780" s="298"/>
      <c r="J1780" s="298"/>
      <c r="K1780" s="298"/>
      <c r="L1780" s="298"/>
      <c r="M1780" s="298"/>
      <c r="N1780" s="298"/>
      <c r="O1780" s="210"/>
      <c r="P1780" s="210"/>
      <c r="Q1780" s="211"/>
      <c r="R1780" s="210"/>
      <c r="S1780" s="210"/>
      <c r="T1780" s="210"/>
      <c r="U1780" s="210"/>
      <c r="V1780" s="210"/>
      <c r="W1780" s="210"/>
      <c r="X1780" s="192" t="s">
        <v>173</v>
      </c>
      <c r="Y1780" s="192" t="s">
        <v>647</v>
      </c>
      <c r="Z1780" s="167" t="str">
        <f>'Reviewer 2'!$AB$418</f>
        <v>NR</v>
      </c>
      <c r="AA1780" s="210"/>
      <c r="AB1780" s="210"/>
      <c r="AC1780" s="210"/>
      <c r="AD1780" s="210"/>
      <c r="AE1780" s="210"/>
      <c r="AF1780" s="210"/>
      <c r="AG1780" s="217"/>
      <c r="AH1780" s="217"/>
      <c r="AI1780" s="210"/>
      <c r="AJ1780" s="210"/>
      <c r="AK1780" s="210"/>
      <c r="AL1780" s="210"/>
      <c r="AM1780" s="210"/>
      <c r="AN1780" s="210"/>
      <c r="AO1780" s="210"/>
      <c r="AP1780" s="210"/>
      <c r="AQ1780" s="210"/>
      <c r="AR1780" s="210"/>
      <c r="AS1780" s="210"/>
      <c r="AT1780" s="210"/>
      <c r="AU1780" s="210"/>
      <c r="AV1780" s="210"/>
      <c r="AW1780" s="210"/>
      <c r="AX1780" s="210"/>
      <c r="AY1780" s="210"/>
      <c r="AZ1780" s="210"/>
      <c r="BA1780" s="210"/>
      <c r="BB1780" s="210"/>
      <c r="BC1780" s="210"/>
      <c r="BD1780" s="210"/>
      <c r="BE1780" s="210"/>
      <c r="BF1780" s="210"/>
      <c r="BG1780" s="210"/>
      <c r="BH1780" s="210"/>
      <c r="BI1780" s="210"/>
      <c r="BJ1780" s="210"/>
      <c r="BK1780" s="210"/>
      <c r="BL1780" s="210"/>
      <c r="BM1780" s="210"/>
      <c r="BN1780" s="210"/>
      <c r="BO1780" s="210"/>
      <c r="BP1780" s="210"/>
      <c r="BQ1780" s="210"/>
      <c r="BR1780" s="210"/>
      <c r="BS1780" s="210"/>
      <c r="BT1780" s="210"/>
      <c r="BU1780" s="210"/>
      <c r="BV1780" s="210"/>
      <c r="BW1780" s="210"/>
      <c r="BX1780" s="210"/>
      <c r="BY1780" s="210"/>
      <c r="BZ1780" s="210"/>
      <c r="CA1780" s="210"/>
      <c r="CB1780" s="210"/>
      <c r="CC1780" s="210"/>
      <c r="CD1780" s="210"/>
      <c r="CE1780" s="210"/>
      <c r="CF1780" s="210"/>
      <c r="CG1780" s="210"/>
      <c r="CH1780" s="210"/>
      <c r="CI1780" s="210"/>
      <c r="CJ1780" s="210"/>
      <c r="CK1780" s="210"/>
      <c r="CL1780" s="210"/>
      <c r="CM1780" s="210"/>
      <c r="CN1780" s="210"/>
      <c r="CO1780" s="210"/>
      <c r="CP1780" s="210"/>
      <c r="CQ1780" s="210"/>
      <c r="CR1780" s="210"/>
      <c r="CS1780" s="210"/>
      <c r="CT1780" s="210"/>
      <c r="CU1780" s="210"/>
      <c r="CV1780" s="210"/>
      <c r="CW1780" s="210"/>
      <c r="CX1780" s="210"/>
      <c r="CY1780" s="210"/>
      <c r="CZ1780" s="210"/>
      <c r="DA1780" s="210"/>
      <c r="DB1780" s="210"/>
      <c r="DC1780" s="210"/>
      <c r="DD1780" s="210"/>
      <c r="DE1780" s="210"/>
      <c r="DF1780" s="210"/>
      <c r="DG1780" s="210"/>
      <c r="DH1780" s="210"/>
      <c r="DI1780" s="210"/>
      <c r="DJ1780" s="210"/>
      <c r="DK1780" s="210"/>
      <c r="DL1780" s="210"/>
      <c r="DM1780" s="210"/>
      <c r="DN1780" s="210"/>
      <c r="DO1780" s="210"/>
      <c r="DP1780" s="210"/>
      <c r="DQ1780" s="210"/>
      <c r="DR1780" s="210"/>
      <c r="DS1780" s="210"/>
      <c r="DT1780" s="210"/>
      <c r="DU1780" s="210"/>
      <c r="DV1780" s="210"/>
      <c r="DW1780" s="210"/>
      <c r="DX1780" s="210"/>
      <c r="DY1780" s="210"/>
      <c r="DZ1780" s="210"/>
      <c r="EA1780" s="210"/>
      <c r="EB1780" s="210"/>
      <c r="EC1780" s="210"/>
      <c r="ED1780" s="210"/>
      <c r="EE1780" s="210"/>
      <c r="EF1780" s="210"/>
      <c r="EG1780" s="210"/>
      <c r="EH1780" s="210"/>
      <c r="EI1780" s="210"/>
      <c r="EJ1780" s="210"/>
      <c r="EK1780" s="210"/>
      <c r="EL1780" s="210"/>
      <c r="EM1780" s="210"/>
      <c r="EN1780" s="210"/>
      <c r="EO1780" s="210"/>
      <c r="EP1780" s="210"/>
      <c r="EQ1780" s="210"/>
      <c r="ER1780" s="210"/>
      <c r="ES1780" s="210"/>
      <c r="ET1780" s="210"/>
      <c r="EU1780" s="210"/>
    </row>
    <row r="1781" spans="1:151" ht="13">
      <c r="A1781" s="210"/>
      <c r="B1781" s="210"/>
      <c r="C1781" s="210"/>
      <c r="D1781" s="210"/>
      <c r="E1781" s="210"/>
      <c r="F1781" s="210"/>
      <c r="G1781" s="210"/>
      <c r="H1781" s="298"/>
      <c r="I1781" s="298"/>
      <c r="J1781" s="298"/>
      <c r="K1781" s="298"/>
      <c r="L1781" s="298"/>
      <c r="M1781" s="298"/>
      <c r="N1781" s="298"/>
      <c r="O1781" s="210"/>
      <c r="P1781" s="210"/>
      <c r="Q1781" s="211"/>
      <c r="R1781" s="210"/>
      <c r="S1781" s="210"/>
      <c r="T1781" s="210"/>
      <c r="U1781" s="210"/>
      <c r="V1781" s="210"/>
      <c r="W1781" s="210"/>
      <c r="X1781" s="192" t="s">
        <v>173</v>
      </c>
      <c r="Y1781" s="192" t="s">
        <v>648</v>
      </c>
      <c r="Z1781" s="167" t="str">
        <f>'Reviewer 2'!$AB$419</f>
        <v>NR</v>
      </c>
      <c r="AA1781" s="210"/>
      <c r="AB1781" s="210"/>
      <c r="AC1781" s="210"/>
      <c r="AD1781" s="210"/>
      <c r="AE1781" s="210"/>
      <c r="AF1781" s="210"/>
      <c r="AG1781" s="217"/>
      <c r="AH1781" s="217"/>
      <c r="AI1781" s="210"/>
      <c r="AJ1781" s="210"/>
      <c r="AK1781" s="210"/>
      <c r="AL1781" s="210"/>
      <c r="AM1781" s="210"/>
      <c r="AN1781" s="210"/>
      <c r="AO1781" s="210"/>
      <c r="AP1781" s="210"/>
      <c r="AQ1781" s="210"/>
      <c r="AR1781" s="210"/>
      <c r="AS1781" s="210"/>
      <c r="AT1781" s="210"/>
      <c r="AU1781" s="210"/>
      <c r="AV1781" s="210"/>
      <c r="AW1781" s="210"/>
      <c r="AX1781" s="210"/>
      <c r="AY1781" s="210"/>
      <c r="AZ1781" s="210"/>
      <c r="BA1781" s="210"/>
      <c r="BB1781" s="210"/>
      <c r="BC1781" s="210"/>
      <c r="BD1781" s="210"/>
      <c r="BE1781" s="210"/>
      <c r="BF1781" s="210"/>
      <c r="BG1781" s="210"/>
      <c r="BH1781" s="210"/>
      <c r="BI1781" s="210"/>
      <c r="BJ1781" s="210"/>
      <c r="BK1781" s="210"/>
      <c r="BL1781" s="210"/>
      <c r="BM1781" s="210"/>
      <c r="BN1781" s="210"/>
      <c r="BO1781" s="210"/>
      <c r="BP1781" s="210"/>
      <c r="BQ1781" s="210"/>
      <c r="BR1781" s="210"/>
      <c r="BS1781" s="210"/>
      <c r="BT1781" s="210"/>
      <c r="BU1781" s="210"/>
      <c r="BV1781" s="210"/>
      <c r="BW1781" s="210"/>
      <c r="BX1781" s="210"/>
      <c r="BY1781" s="210"/>
      <c r="BZ1781" s="210"/>
      <c r="CA1781" s="210"/>
      <c r="CB1781" s="210"/>
      <c r="CC1781" s="210"/>
      <c r="CD1781" s="210"/>
      <c r="CE1781" s="210"/>
      <c r="CF1781" s="210"/>
      <c r="CG1781" s="210"/>
      <c r="CH1781" s="210"/>
      <c r="CI1781" s="210"/>
      <c r="CJ1781" s="210"/>
      <c r="CK1781" s="210"/>
      <c r="CL1781" s="210"/>
      <c r="CM1781" s="210"/>
      <c r="CN1781" s="210"/>
      <c r="CO1781" s="210"/>
      <c r="CP1781" s="210"/>
      <c r="CQ1781" s="210"/>
      <c r="CR1781" s="210"/>
      <c r="CS1781" s="210"/>
      <c r="CT1781" s="210"/>
      <c r="CU1781" s="210"/>
      <c r="CV1781" s="210"/>
      <c r="CW1781" s="210"/>
      <c r="CX1781" s="210"/>
      <c r="CY1781" s="210"/>
      <c r="CZ1781" s="210"/>
      <c r="DA1781" s="210"/>
      <c r="DB1781" s="210"/>
      <c r="DC1781" s="210"/>
      <c r="DD1781" s="210"/>
      <c r="DE1781" s="210"/>
      <c r="DF1781" s="210"/>
      <c r="DG1781" s="210"/>
      <c r="DH1781" s="210"/>
      <c r="DI1781" s="210"/>
      <c r="DJ1781" s="210"/>
      <c r="DK1781" s="210"/>
      <c r="DL1781" s="210"/>
      <c r="DM1781" s="210"/>
      <c r="DN1781" s="210"/>
      <c r="DO1781" s="210"/>
      <c r="DP1781" s="210"/>
      <c r="DQ1781" s="210"/>
      <c r="DR1781" s="210"/>
      <c r="DS1781" s="210"/>
      <c r="DT1781" s="210"/>
      <c r="DU1781" s="210"/>
      <c r="DV1781" s="210"/>
      <c r="DW1781" s="210"/>
      <c r="DX1781" s="210"/>
      <c r="DY1781" s="210"/>
      <c r="DZ1781" s="210"/>
      <c r="EA1781" s="210"/>
      <c r="EB1781" s="210"/>
      <c r="EC1781" s="210"/>
      <c r="ED1781" s="210"/>
      <c r="EE1781" s="210"/>
      <c r="EF1781" s="210"/>
      <c r="EG1781" s="210"/>
      <c r="EH1781" s="210"/>
      <c r="EI1781" s="210"/>
      <c r="EJ1781" s="210"/>
      <c r="EK1781" s="210"/>
      <c r="EL1781" s="210"/>
      <c r="EM1781" s="210"/>
      <c r="EN1781" s="210"/>
      <c r="EO1781" s="210"/>
      <c r="EP1781" s="210"/>
      <c r="EQ1781" s="210"/>
      <c r="ER1781" s="210"/>
      <c r="ES1781" s="210"/>
      <c r="ET1781" s="210"/>
      <c r="EU1781" s="210"/>
    </row>
    <row r="1782" spans="1:151" ht="13">
      <c r="A1782" s="210"/>
      <c r="B1782" s="210"/>
      <c r="C1782" s="210"/>
      <c r="D1782" s="210"/>
      <c r="E1782" s="210"/>
      <c r="F1782" s="210"/>
      <c r="G1782" s="210"/>
      <c r="H1782" s="298"/>
      <c r="I1782" s="298"/>
      <c r="J1782" s="298"/>
      <c r="K1782" s="298"/>
      <c r="L1782" s="298"/>
      <c r="M1782" s="298"/>
      <c r="N1782" s="298"/>
      <c r="O1782" s="210"/>
      <c r="P1782" s="210"/>
      <c r="Q1782" s="211"/>
      <c r="R1782" s="210"/>
      <c r="S1782" s="210"/>
      <c r="T1782" s="210"/>
      <c r="U1782" s="210"/>
      <c r="V1782" s="210"/>
      <c r="W1782" s="210"/>
      <c r="X1782" s="192" t="s">
        <v>173</v>
      </c>
      <c r="Y1782" s="192" t="s">
        <v>649</v>
      </c>
      <c r="Z1782" s="167" t="str">
        <f>'Reviewer 2'!$AB$420</f>
        <v>NR</v>
      </c>
      <c r="AA1782" s="210"/>
      <c r="AB1782" s="210"/>
      <c r="AC1782" s="210"/>
      <c r="AD1782" s="210"/>
      <c r="AE1782" s="210"/>
      <c r="AF1782" s="210"/>
      <c r="AG1782" s="217"/>
      <c r="AH1782" s="217"/>
      <c r="AI1782" s="210"/>
      <c r="AJ1782" s="210"/>
      <c r="AK1782" s="210"/>
      <c r="AL1782" s="210"/>
      <c r="AM1782" s="210"/>
      <c r="AN1782" s="210"/>
      <c r="AO1782" s="210"/>
      <c r="AP1782" s="210"/>
      <c r="AQ1782" s="210"/>
      <c r="AR1782" s="210"/>
      <c r="AS1782" s="210"/>
      <c r="AT1782" s="210"/>
      <c r="AU1782" s="210"/>
      <c r="AV1782" s="210"/>
      <c r="AW1782" s="210"/>
      <c r="AX1782" s="210"/>
      <c r="AY1782" s="210"/>
      <c r="AZ1782" s="210"/>
      <c r="BA1782" s="210"/>
      <c r="BB1782" s="210"/>
      <c r="BC1782" s="210"/>
      <c r="BD1782" s="210"/>
      <c r="BE1782" s="210"/>
      <c r="BF1782" s="210"/>
      <c r="BG1782" s="210"/>
      <c r="BH1782" s="210"/>
      <c r="BI1782" s="210"/>
      <c r="BJ1782" s="210"/>
      <c r="BK1782" s="210"/>
      <c r="BL1782" s="210"/>
      <c r="BM1782" s="210"/>
      <c r="BN1782" s="210"/>
      <c r="BO1782" s="210"/>
      <c r="BP1782" s="210"/>
      <c r="BQ1782" s="210"/>
      <c r="BR1782" s="210"/>
      <c r="BS1782" s="210"/>
      <c r="BT1782" s="210"/>
      <c r="BU1782" s="210"/>
      <c r="BV1782" s="210"/>
      <c r="BW1782" s="210"/>
      <c r="BX1782" s="210"/>
      <c r="BY1782" s="210"/>
      <c r="BZ1782" s="210"/>
      <c r="CA1782" s="210"/>
      <c r="CB1782" s="210"/>
      <c r="CC1782" s="210"/>
      <c r="CD1782" s="210"/>
      <c r="CE1782" s="210"/>
      <c r="CF1782" s="210"/>
      <c r="CG1782" s="210"/>
      <c r="CH1782" s="210"/>
      <c r="CI1782" s="210"/>
      <c r="CJ1782" s="210"/>
      <c r="CK1782" s="210"/>
      <c r="CL1782" s="210"/>
      <c r="CM1782" s="210"/>
      <c r="CN1782" s="210"/>
      <c r="CO1782" s="210"/>
      <c r="CP1782" s="210"/>
      <c r="CQ1782" s="210"/>
      <c r="CR1782" s="210"/>
      <c r="CS1782" s="210"/>
      <c r="CT1782" s="210"/>
      <c r="CU1782" s="210"/>
      <c r="CV1782" s="210"/>
      <c r="CW1782" s="210"/>
      <c r="CX1782" s="210"/>
      <c r="CY1782" s="210"/>
      <c r="CZ1782" s="210"/>
      <c r="DA1782" s="210"/>
      <c r="DB1782" s="210"/>
      <c r="DC1782" s="210"/>
      <c r="DD1782" s="210"/>
      <c r="DE1782" s="210"/>
      <c r="DF1782" s="210"/>
      <c r="DG1782" s="210"/>
      <c r="DH1782" s="210"/>
      <c r="DI1782" s="210"/>
      <c r="DJ1782" s="210"/>
      <c r="DK1782" s="210"/>
      <c r="DL1782" s="210"/>
      <c r="DM1782" s="210"/>
      <c r="DN1782" s="210"/>
      <c r="DO1782" s="210"/>
      <c r="DP1782" s="210"/>
      <c r="DQ1782" s="210"/>
      <c r="DR1782" s="210"/>
      <c r="DS1782" s="210"/>
      <c r="DT1782" s="210"/>
      <c r="DU1782" s="210"/>
      <c r="DV1782" s="210"/>
      <c r="DW1782" s="210"/>
      <c r="DX1782" s="210"/>
      <c r="DY1782" s="210"/>
      <c r="DZ1782" s="210"/>
      <c r="EA1782" s="210"/>
      <c r="EB1782" s="210"/>
      <c r="EC1782" s="210"/>
      <c r="ED1782" s="210"/>
      <c r="EE1782" s="210"/>
      <c r="EF1782" s="210"/>
      <c r="EG1782" s="210"/>
      <c r="EH1782" s="210"/>
      <c r="EI1782" s="210"/>
      <c r="EJ1782" s="210"/>
      <c r="EK1782" s="210"/>
      <c r="EL1782" s="210"/>
      <c r="EM1782" s="210"/>
      <c r="EN1782" s="210"/>
      <c r="EO1782" s="210"/>
      <c r="EP1782" s="210"/>
      <c r="EQ1782" s="210"/>
      <c r="ER1782" s="210"/>
      <c r="ES1782" s="210"/>
      <c r="ET1782" s="210"/>
      <c r="EU1782" s="210"/>
    </row>
    <row r="1783" spans="1:151" ht="13">
      <c r="A1783" s="210"/>
      <c r="B1783" s="210"/>
      <c r="C1783" s="210"/>
      <c r="D1783" s="210"/>
      <c r="E1783" s="210"/>
      <c r="F1783" s="210"/>
      <c r="G1783" s="210"/>
      <c r="H1783" s="298"/>
      <c r="I1783" s="298"/>
      <c r="J1783" s="298"/>
      <c r="K1783" s="298"/>
      <c r="L1783" s="298"/>
      <c r="M1783" s="298"/>
      <c r="N1783" s="298"/>
      <c r="O1783" s="210"/>
      <c r="P1783" s="210"/>
      <c r="Q1783" s="211"/>
      <c r="R1783" s="210"/>
      <c r="S1783" s="210"/>
      <c r="T1783" s="210"/>
      <c r="U1783" s="210"/>
      <c r="V1783" s="210"/>
      <c r="W1783" s="210"/>
      <c r="X1783" s="192" t="s">
        <v>173</v>
      </c>
      <c r="Y1783" s="192" t="s">
        <v>650</v>
      </c>
      <c r="Z1783" s="167" t="str">
        <f>'Reviewer 2'!$AB$421</f>
        <v>NR</v>
      </c>
      <c r="AA1783" s="210"/>
      <c r="AB1783" s="210"/>
      <c r="AC1783" s="210"/>
      <c r="AD1783" s="210"/>
      <c r="AE1783" s="210"/>
      <c r="AF1783" s="210"/>
      <c r="AG1783" s="217"/>
      <c r="AH1783" s="217"/>
      <c r="AI1783" s="210"/>
      <c r="AJ1783" s="210"/>
      <c r="AK1783" s="210"/>
      <c r="AL1783" s="210"/>
      <c r="AM1783" s="210"/>
      <c r="AN1783" s="210"/>
      <c r="AO1783" s="210"/>
      <c r="AP1783" s="210"/>
      <c r="AQ1783" s="210"/>
      <c r="AR1783" s="210"/>
      <c r="AS1783" s="210"/>
      <c r="AT1783" s="210"/>
      <c r="AU1783" s="210"/>
      <c r="AV1783" s="210"/>
      <c r="AW1783" s="210"/>
      <c r="AX1783" s="210"/>
      <c r="AY1783" s="210"/>
      <c r="AZ1783" s="210"/>
      <c r="BA1783" s="210"/>
      <c r="BB1783" s="210"/>
      <c r="BC1783" s="210"/>
      <c r="BD1783" s="210"/>
      <c r="BE1783" s="210"/>
      <c r="BF1783" s="210"/>
      <c r="BG1783" s="210"/>
      <c r="BH1783" s="210"/>
      <c r="BI1783" s="210"/>
      <c r="BJ1783" s="210"/>
      <c r="BK1783" s="210"/>
      <c r="BL1783" s="210"/>
      <c r="BM1783" s="210"/>
      <c r="BN1783" s="210"/>
      <c r="BO1783" s="210"/>
      <c r="BP1783" s="210"/>
      <c r="BQ1783" s="210"/>
      <c r="BR1783" s="210"/>
      <c r="BS1783" s="210"/>
      <c r="BT1783" s="210"/>
      <c r="BU1783" s="210"/>
      <c r="BV1783" s="210"/>
      <c r="BW1783" s="210"/>
      <c r="BX1783" s="210"/>
      <c r="BY1783" s="210"/>
      <c r="BZ1783" s="210"/>
      <c r="CA1783" s="210"/>
      <c r="CB1783" s="210"/>
      <c r="CC1783" s="210"/>
      <c r="CD1783" s="210"/>
      <c r="CE1783" s="210"/>
      <c r="CF1783" s="210"/>
      <c r="CG1783" s="210"/>
      <c r="CH1783" s="210"/>
      <c r="CI1783" s="210"/>
      <c r="CJ1783" s="210"/>
      <c r="CK1783" s="210"/>
      <c r="CL1783" s="210"/>
      <c r="CM1783" s="210"/>
      <c r="CN1783" s="210"/>
      <c r="CO1783" s="210"/>
      <c r="CP1783" s="210"/>
      <c r="CQ1783" s="210"/>
      <c r="CR1783" s="210"/>
      <c r="CS1783" s="210"/>
      <c r="CT1783" s="210"/>
      <c r="CU1783" s="210"/>
      <c r="CV1783" s="210"/>
      <c r="CW1783" s="210"/>
      <c r="CX1783" s="210"/>
      <c r="CY1783" s="210"/>
      <c r="CZ1783" s="210"/>
      <c r="DA1783" s="210"/>
      <c r="DB1783" s="210"/>
      <c r="DC1783" s="210"/>
      <c r="DD1783" s="210"/>
      <c r="DE1783" s="210"/>
      <c r="DF1783" s="210"/>
      <c r="DG1783" s="210"/>
      <c r="DH1783" s="210"/>
      <c r="DI1783" s="210"/>
      <c r="DJ1783" s="210"/>
      <c r="DK1783" s="210"/>
      <c r="DL1783" s="210"/>
      <c r="DM1783" s="210"/>
      <c r="DN1783" s="210"/>
      <c r="DO1783" s="210"/>
      <c r="DP1783" s="210"/>
      <c r="DQ1783" s="210"/>
      <c r="DR1783" s="210"/>
      <c r="DS1783" s="210"/>
      <c r="DT1783" s="210"/>
      <c r="DU1783" s="210"/>
      <c r="DV1783" s="210"/>
      <c r="DW1783" s="210"/>
      <c r="DX1783" s="210"/>
      <c r="DY1783" s="210"/>
      <c r="DZ1783" s="210"/>
      <c r="EA1783" s="210"/>
      <c r="EB1783" s="210"/>
      <c r="EC1783" s="210"/>
      <c r="ED1783" s="210"/>
      <c r="EE1783" s="210"/>
      <c r="EF1783" s="210"/>
      <c r="EG1783" s="210"/>
      <c r="EH1783" s="210"/>
      <c r="EI1783" s="210"/>
      <c r="EJ1783" s="210"/>
      <c r="EK1783" s="210"/>
      <c r="EL1783" s="210"/>
      <c r="EM1783" s="210"/>
      <c r="EN1783" s="210"/>
      <c r="EO1783" s="210"/>
      <c r="EP1783" s="210"/>
      <c r="EQ1783" s="210"/>
      <c r="ER1783" s="210"/>
      <c r="ES1783" s="210"/>
      <c r="ET1783" s="210"/>
      <c r="EU1783" s="210"/>
    </row>
    <row r="1784" spans="1:151" ht="13">
      <c r="A1784" s="210"/>
      <c r="B1784" s="210"/>
      <c r="C1784" s="210"/>
      <c r="D1784" s="210"/>
      <c r="E1784" s="210"/>
      <c r="F1784" s="210"/>
      <c r="G1784" s="210"/>
      <c r="H1784" s="298"/>
      <c r="I1784" s="298"/>
      <c r="J1784" s="298"/>
      <c r="K1784" s="298"/>
      <c r="L1784" s="298"/>
      <c r="M1784" s="298"/>
      <c r="N1784" s="298"/>
      <c r="O1784" s="210"/>
      <c r="P1784" s="210"/>
      <c r="Q1784" s="211"/>
      <c r="R1784" s="210"/>
      <c r="S1784" s="210"/>
      <c r="T1784" s="210"/>
      <c r="U1784" s="210"/>
      <c r="V1784" s="210"/>
      <c r="W1784" s="210"/>
      <c r="X1784" s="192" t="s">
        <v>173</v>
      </c>
      <c r="Y1784" s="192" t="s">
        <v>651</v>
      </c>
      <c r="Z1784" s="167" t="str">
        <f>'Reviewer 2'!$AB$422</f>
        <v>NR</v>
      </c>
      <c r="AA1784" s="210"/>
      <c r="AB1784" s="210"/>
      <c r="AC1784" s="210"/>
      <c r="AD1784" s="210"/>
      <c r="AE1784" s="210"/>
      <c r="AF1784" s="210"/>
      <c r="AG1784" s="217"/>
      <c r="AH1784" s="217"/>
      <c r="AI1784" s="210"/>
      <c r="AJ1784" s="210"/>
      <c r="AK1784" s="210"/>
      <c r="AL1784" s="210"/>
      <c r="AM1784" s="210"/>
      <c r="AN1784" s="210"/>
      <c r="AO1784" s="210"/>
      <c r="AP1784" s="210"/>
      <c r="AQ1784" s="210"/>
      <c r="AR1784" s="210"/>
      <c r="AS1784" s="210"/>
      <c r="AT1784" s="210"/>
      <c r="AU1784" s="210"/>
      <c r="AV1784" s="210"/>
      <c r="AW1784" s="210"/>
      <c r="AX1784" s="210"/>
      <c r="AY1784" s="210"/>
      <c r="AZ1784" s="210"/>
      <c r="BA1784" s="210"/>
      <c r="BB1784" s="210"/>
      <c r="BC1784" s="210"/>
      <c r="BD1784" s="210"/>
      <c r="BE1784" s="210"/>
      <c r="BF1784" s="210"/>
      <c r="BG1784" s="210"/>
      <c r="BH1784" s="210"/>
      <c r="BI1784" s="210"/>
      <c r="BJ1784" s="210"/>
      <c r="BK1784" s="210"/>
      <c r="BL1784" s="210"/>
      <c r="BM1784" s="210"/>
      <c r="BN1784" s="210"/>
      <c r="BO1784" s="210"/>
      <c r="BP1784" s="210"/>
      <c r="BQ1784" s="210"/>
      <c r="BR1784" s="210"/>
      <c r="BS1784" s="210"/>
      <c r="BT1784" s="210"/>
      <c r="BU1784" s="210"/>
      <c r="BV1784" s="210"/>
      <c r="BW1784" s="210"/>
      <c r="BX1784" s="210"/>
      <c r="BY1784" s="210"/>
      <c r="BZ1784" s="210"/>
      <c r="CA1784" s="210"/>
      <c r="CB1784" s="210"/>
      <c r="CC1784" s="210"/>
      <c r="CD1784" s="210"/>
      <c r="CE1784" s="210"/>
      <c r="CF1784" s="210"/>
      <c r="CG1784" s="210"/>
      <c r="CH1784" s="210"/>
      <c r="CI1784" s="210"/>
      <c r="CJ1784" s="210"/>
      <c r="CK1784" s="210"/>
      <c r="CL1784" s="210"/>
      <c r="CM1784" s="210"/>
      <c r="CN1784" s="210"/>
      <c r="CO1784" s="210"/>
      <c r="CP1784" s="210"/>
      <c r="CQ1784" s="210"/>
      <c r="CR1784" s="210"/>
      <c r="CS1784" s="210"/>
      <c r="CT1784" s="210"/>
      <c r="CU1784" s="210"/>
      <c r="CV1784" s="210"/>
      <c r="CW1784" s="210"/>
      <c r="CX1784" s="210"/>
      <c r="CY1784" s="210"/>
      <c r="CZ1784" s="210"/>
      <c r="DA1784" s="210"/>
      <c r="DB1784" s="210"/>
      <c r="DC1784" s="210"/>
      <c r="DD1784" s="210"/>
      <c r="DE1784" s="210"/>
      <c r="DF1784" s="210"/>
      <c r="DG1784" s="210"/>
      <c r="DH1784" s="210"/>
      <c r="DI1784" s="210"/>
      <c r="DJ1784" s="210"/>
      <c r="DK1784" s="210"/>
      <c r="DL1784" s="210"/>
      <c r="DM1784" s="210"/>
      <c r="DN1784" s="210"/>
      <c r="DO1784" s="210"/>
      <c r="DP1784" s="210"/>
      <c r="DQ1784" s="210"/>
      <c r="DR1784" s="210"/>
      <c r="DS1784" s="210"/>
      <c r="DT1784" s="210"/>
      <c r="DU1784" s="210"/>
      <c r="DV1784" s="210"/>
      <c r="DW1784" s="210"/>
      <c r="DX1784" s="210"/>
      <c r="DY1784" s="210"/>
      <c r="DZ1784" s="210"/>
      <c r="EA1784" s="210"/>
      <c r="EB1784" s="210"/>
      <c r="EC1784" s="210"/>
      <c r="ED1784" s="210"/>
      <c r="EE1784" s="210"/>
      <c r="EF1784" s="210"/>
      <c r="EG1784" s="210"/>
      <c r="EH1784" s="210"/>
      <c r="EI1784" s="210"/>
      <c r="EJ1784" s="210"/>
      <c r="EK1784" s="210"/>
      <c r="EL1784" s="210"/>
      <c r="EM1784" s="210"/>
      <c r="EN1784" s="210"/>
      <c r="EO1784" s="210"/>
      <c r="EP1784" s="210"/>
      <c r="EQ1784" s="210"/>
      <c r="ER1784" s="210"/>
      <c r="ES1784" s="210"/>
      <c r="ET1784" s="210"/>
      <c r="EU1784" s="210"/>
    </row>
    <row r="1785" spans="1:151" ht="13">
      <c r="A1785" s="210"/>
      <c r="B1785" s="210"/>
      <c r="C1785" s="210"/>
      <c r="D1785" s="210"/>
      <c r="E1785" s="210"/>
      <c r="F1785" s="210"/>
      <c r="G1785" s="210"/>
      <c r="H1785" s="298"/>
      <c r="I1785" s="298"/>
      <c r="J1785" s="298"/>
      <c r="K1785" s="298"/>
      <c r="L1785" s="298"/>
      <c r="M1785" s="298"/>
      <c r="N1785" s="298"/>
      <c r="O1785" s="210"/>
      <c r="P1785" s="210"/>
      <c r="Q1785" s="211"/>
      <c r="R1785" s="210"/>
      <c r="S1785" s="210"/>
      <c r="T1785" s="210"/>
      <c r="U1785" s="210"/>
      <c r="V1785" s="210"/>
      <c r="W1785" s="210"/>
      <c r="X1785" s="192" t="s">
        <v>173</v>
      </c>
      <c r="Y1785" s="192" t="s">
        <v>652</v>
      </c>
      <c r="Z1785" s="167" t="str">
        <f>'Reviewer 2'!$AB$423</f>
        <v>NR</v>
      </c>
      <c r="AA1785" s="210"/>
      <c r="AB1785" s="210"/>
      <c r="AC1785" s="210"/>
      <c r="AD1785" s="210"/>
      <c r="AE1785" s="210"/>
      <c r="AF1785" s="210"/>
      <c r="AG1785" s="217"/>
      <c r="AH1785" s="217"/>
      <c r="AI1785" s="210"/>
      <c r="AJ1785" s="210"/>
      <c r="AK1785" s="210"/>
      <c r="AL1785" s="210"/>
      <c r="AM1785" s="210"/>
      <c r="AN1785" s="210"/>
      <c r="AO1785" s="210"/>
      <c r="AP1785" s="210"/>
      <c r="AQ1785" s="210"/>
      <c r="AR1785" s="210"/>
      <c r="AS1785" s="210"/>
      <c r="AT1785" s="210"/>
      <c r="AU1785" s="210"/>
      <c r="AV1785" s="210"/>
      <c r="AW1785" s="210"/>
      <c r="AX1785" s="210"/>
      <c r="AY1785" s="210"/>
      <c r="AZ1785" s="210"/>
      <c r="BA1785" s="210"/>
      <c r="BB1785" s="210"/>
      <c r="BC1785" s="210"/>
      <c r="BD1785" s="210"/>
      <c r="BE1785" s="210"/>
      <c r="BF1785" s="210"/>
      <c r="BG1785" s="210"/>
      <c r="BH1785" s="210"/>
      <c r="BI1785" s="210"/>
      <c r="BJ1785" s="210"/>
      <c r="BK1785" s="210"/>
      <c r="BL1785" s="210"/>
      <c r="BM1785" s="210"/>
      <c r="BN1785" s="210"/>
      <c r="BO1785" s="210"/>
      <c r="BP1785" s="210"/>
      <c r="BQ1785" s="210"/>
      <c r="BR1785" s="210"/>
      <c r="BS1785" s="210"/>
      <c r="BT1785" s="210"/>
      <c r="BU1785" s="210"/>
      <c r="BV1785" s="210"/>
      <c r="BW1785" s="210"/>
      <c r="BX1785" s="210"/>
      <c r="BY1785" s="210"/>
      <c r="BZ1785" s="210"/>
      <c r="CA1785" s="210"/>
      <c r="CB1785" s="210"/>
      <c r="CC1785" s="210"/>
      <c r="CD1785" s="210"/>
      <c r="CE1785" s="210"/>
      <c r="CF1785" s="210"/>
      <c r="CG1785" s="210"/>
      <c r="CH1785" s="210"/>
      <c r="CI1785" s="210"/>
      <c r="CJ1785" s="210"/>
      <c r="CK1785" s="210"/>
      <c r="CL1785" s="210"/>
      <c r="CM1785" s="210"/>
      <c r="CN1785" s="210"/>
      <c r="CO1785" s="210"/>
      <c r="CP1785" s="210"/>
      <c r="CQ1785" s="210"/>
      <c r="CR1785" s="210"/>
      <c r="CS1785" s="210"/>
      <c r="CT1785" s="210"/>
      <c r="CU1785" s="210"/>
      <c r="CV1785" s="210"/>
      <c r="CW1785" s="210"/>
      <c r="CX1785" s="210"/>
      <c r="CY1785" s="210"/>
      <c r="CZ1785" s="210"/>
      <c r="DA1785" s="210"/>
      <c r="DB1785" s="210"/>
      <c r="DC1785" s="210"/>
      <c r="DD1785" s="210"/>
      <c r="DE1785" s="210"/>
      <c r="DF1785" s="210"/>
      <c r="DG1785" s="210"/>
      <c r="DH1785" s="210"/>
      <c r="DI1785" s="210"/>
      <c r="DJ1785" s="210"/>
      <c r="DK1785" s="210"/>
      <c r="DL1785" s="210"/>
      <c r="DM1785" s="210"/>
      <c r="DN1785" s="210"/>
      <c r="DO1785" s="210"/>
      <c r="DP1785" s="210"/>
      <c r="DQ1785" s="210"/>
      <c r="DR1785" s="210"/>
      <c r="DS1785" s="210"/>
      <c r="DT1785" s="210"/>
      <c r="DU1785" s="210"/>
      <c r="DV1785" s="210"/>
      <c r="DW1785" s="210"/>
      <c r="DX1785" s="210"/>
      <c r="DY1785" s="210"/>
      <c r="DZ1785" s="210"/>
      <c r="EA1785" s="210"/>
      <c r="EB1785" s="210"/>
      <c r="EC1785" s="210"/>
      <c r="ED1785" s="210"/>
      <c r="EE1785" s="210"/>
      <c r="EF1785" s="210"/>
      <c r="EG1785" s="210"/>
      <c r="EH1785" s="210"/>
      <c r="EI1785" s="210"/>
      <c r="EJ1785" s="210"/>
      <c r="EK1785" s="210"/>
      <c r="EL1785" s="210"/>
      <c r="EM1785" s="210"/>
      <c r="EN1785" s="210"/>
      <c r="EO1785" s="210"/>
      <c r="EP1785" s="210"/>
      <c r="EQ1785" s="210"/>
      <c r="ER1785" s="210"/>
      <c r="ES1785" s="210"/>
      <c r="ET1785" s="210"/>
      <c r="EU1785" s="210"/>
    </row>
    <row r="1786" spans="1:151" ht="13">
      <c r="A1786" s="210"/>
      <c r="B1786" s="210"/>
      <c r="C1786" s="210"/>
      <c r="D1786" s="210"/>
      <c r="E1786" s="210"/>
      <c r="F1786" s="210"/>
      <c r="G1786" s="210"/>
      <c r="H1786" s="298"/>
      <c r="I1786" s="298"/>
      <c r="J1786" s="298"/>
      <c r="K1786" s="298"/>
      <c r="L1786" s="298"/>
      <c r="M1786" s="298"/>
      <c r="N1786" s="298"/>
      <c r="O1786" s="210"/>
      <c r="P1786" s="210"/>
      <c r="Q1786" s="211"/>
      <c r="R1786" s="210"/>
      <c r="S1786" s="210"/>
      <c r="T1786" s="210"/>
      <c r="U1786" s="210"/>
      <c r="V1786" s="210"/>
      <c r="W1786" s="210"/>
      <c r="X1786" s="192" t="s">
        <v>173</v>
      </c>
      <c r="Y1786" s="192" t="s">
        <v>653</v>
      </c>
      <c r="Z1786" s="167" t="str">
        <f>'Reviewer 2'!$AB$424</f>
        <v>NR</v>
      </c>
      <c r="AA1786" s="210"/>
      <c r="AB1786" s="210"/>
      <c r="AC1786" s="210"/>
      <c r="AD1786" s="210"/>
      <c r="AE1786" s="210"/>
      <c r="AF1786" s="210"/>
      <c r="AG1786" s="217"/>
      <c r="AH1786" s="217"/>
      <c r="AI1786" s="210"/>
      <c r="AJ1786" s="210"/>
      <c r="AK1786" s="210"/>
      <c r="AL1786" s="210"/>
      <c r="AM1786" s="210"/>
      <c r="AN1786" s="210"/>
      <c r="AO1786" s="210"/>
      <c r="AP1786" s="210"/>
      <c r="AQ1786" s="210"/>
      <c r="AR1786" s="210"/>
      <c r="AS1786" s="210"/>
      <c r="AT1786" s="210"/>
      <c r="AU1786" s="210"/>
      <c r="AV1786" s="210"/>
      <c r="AW1786" s="210"/>
      <c r="AX1786" s="210"/>
      <c r="AY1786" s="210"/>
      <c r="AZ1786" s="210"/>
      <c r="BA1786" s="210"/>
      <c r="BB1786" s="210"/>
      <c r="BC1786" s="210"/>
      <c r="BD1786" s="210"/>
      <c r="BE1786" s="210"/>
      <c r="BF1786" s="210"/>
      <c r="BG1786" s="210"/>
      <c r="BH1786" s="210"/>
      <c r="BI1786" s="210"/>
      <c r="BJ1786" s="210"/>
      <c r="BK1786" s="210"/>
      <c r="BL1786" s="210"/>
      <c r="BM1786" s="210"/>
      <c r="BN1786" s="210"/>
      <c r="BO1786" s="210"/>
      <c r="BP1786" s="210"/>
      <c r="BQ1786" s="210"/>
      <c r="BR1786" s="210"/>
      <c r="BS1786" s="210"/>
      <c r="BT1786" s="210"/>
      <c r="BU1786" s="210"/>
      <c r="BV1786" s="210"/>
      <c r="BW1786" s="210"/>
      <c r="BX1786" s="210"/>
      <c r="BY1786" s="210"/>
      <c r="BZ1786" s="210"/>
      <c r="CA1786" s="210"/>
      <c r="CB1786" s="210"/>
      <c r="CC1786" s="210"/>
      <c r="CD1786" s="210"/>
      <c r="CE1786" s="210"/>
      <c r="CF1786" s="210"/>
      <c r="CG1786" s="210"/>
      <c r="CH1786" s="210"/>
      <c r="CI1786" s="210"/>
      <c r="CJ1786" s="210"/>
      <c r="CK1786" s="210"/>
      <c r="CL1786" s="210"/>
      <c r="CM1786" s="210"/>
      <c r="CN1786" s="210"/>
      <c r="CO1786" s="210"/>
      <c r="CP1786" s="210"/>
      <c r="CQ1786" s="210"/>
      <c r="CR1786" s="210"/>
      <c r="CS1786" s="210"/>
      <c r="CT1786" s="210"/>
      <c r="CU1786" s="210"/>
      <c r="CV1786" s="210"/>
      <c r="CW1786" s="210"/>
      <c r="CX1786" s="210"/>
      <c r="CY1786" s="210"/>
      <c r="CZ1786" s="210"/>
      <c r="DA1786" s="210"/>
      <c r="DB1786" s="210"/>
      <c r="DC1786" s="210"/>
      <c r="DD1786" s="210"/>
      <c r="DE1786" s="210"/>
      <c r="DF1786" s="210"/>
      <c r="DG1786" s="210"/>
      <c r="DH1786" s="210"/>
      <c r="DI1786" s="210"/>
      <c r="DJ1786" s="210"/>
      <c r="DK1786" s="210"/>
      <c r="DL1786" s="210"/>
      <c r="DM1786" s="210"/>
      <c r="DN1786" s="210"/>
      <c r="DO1786" s="210"/>
      <c r="DP1786" s="210"/>
      <c r="DQ1786" s="210"/>
      <c r="DR1786" s="210"/>
      <c r="DS1786" s="210"/>
      <c r="DT1786" s="210"/>
      <c r="DU1786" s="210"/>
      <c r="DV1786" s="210"/>
      <c r="DW1786" s="210"/>
      <c r="DX1786" s="210"/>
      <c r="DY1786" s="210"/>
      <c r="DZ1786" s="210"/>
      <c r="EA1786" s="210"/>
      <c r="EB1786" s="210"/>
      <c r="EC1786" s="210"/>
      <c r="ED1786" s="210"/>
      <c r="EE1786" s="210"/>
      <c r="EF1786" s="210"/>
      <c r="EG1786" s="210"/>
      <c r="EH1786" s="210"/>
      <c r="EI1786" s="210"/>
      <c r="EJ1786" s="210"/>
      <c r="EK1786" s="210"/>
      <c r="EL1786" s="210"/>
      <c r="EM1786" s="210"/>
      <c r="EN1786" s="210"/>
      <c r="EO1786" s="210"/>
      <c r="EP1786" s="210"/>
      <c r="EQ1786" s="210"/>
      <c r="ER1786" s="210"/>
      <c r="ES1786" s="210"/>
      <c r="ET1786" s="210"/>
      <c r="EU1786" s="210"/>
    </row>
    <row r="1787" spans="1:151" ht="13">
      <c r="A1787" s="210"/>
      <c r="B1787" s="210"/>
      <c r="C1787" s="210"/>
      <c r="D1787" s="210"/>
      <c r="E1787" s="210"/>
      <c r="F1787" s="210"/>
      <c r="G1787" s="210"/>
      <c r="H1787" s="298"/>
      <c r="I1787" s="298"/>
      <c r="J1787" s="298"/>
      <c r="K1787" s="298"/>
      <c r="L1787" s="298"/>
      <c r="M1787" s="298"/>
      <c r="N1787" s="298"/>
      <c r="O1787" s="210"/>
      <c r="P1787" s="210"/>
      <c r="Q1787" s="211"/>
      <c r="R1787" s="210"/>
      <c r="S1787" s="210"/>
      <c r="T1787" s="210"/>
      <c r="U1787" s="210"/>
      <c r="V1787" s="210"/>
      <c r="W1787" s="210"/>
      <c r="X1787" s="192" t="s">
        <v>173</v>
      </c>
      <c r="Y1787" s="192" t="s">
        <v>654</v>
      </c>
      <c r="Z1787" s="167" t="str">
        <f>'Reviewer 2'!$AB$425</f>
        <v>NR</v>
      </c>
      <c r="AA1787" s="210"/>
      <c r="AB1787" s="210"/>
      <c r="AC1787" s="210"/>
      <c r="AD1787" s="210"/>
      <c r="AE1787" s="210"/>
      <c r="AF1787" s="210"/>
      <c r="AG1787" s="217"/>
      <c r="AH1787" s="217"/>
      <c r="AI1787" s="210"/>
      <c r="AJ1787" s="210"/>
      <c r="AK1787" s="210"/>
      <c r="AL1787" s="210"/>
      <c r="AM1787" s="210"/>
      <c r="AN1787" s="210"/>
      <c r="AO1787" s="210"/>
      <c r="AP1787" s="210"/>
      <c r="AQ1787" s="210"/>
      <c r="AR1787" s="210"/>
      <c r="AS1787" s="210"/>
      <c r="AT1787" s="210"/>
      <c r="AU1787" s="210"/>
      <c r="AV1787" s="210"/>
      <c r="AW1787" s="210"/>
      <c r="AX1787" s="210"/>
      <c r="AY1787" s="210"/>
      <c r="AZ1787" s="210"/>
      <c r="BA1787" s="210"/>
      <c r="BB1787" s="210"/>
      <c r="BC1787" s="210"/>
      <c r="BD1787" s="210"/>
      <c r="BE1787" s="210"/>
      <c r="BF1787" s="210"/>
      <c r="BG1787" s="210"/>
      <c r="BH1787" s="210"/>
      <c r="BI1787" s="210"/>
      <c r="BJ1787" s="210"/>
      <c r="BK1787" s="210"/>
      <c r="BL1787" s="210"/>
      <c r="BM1787" s="210"/>
      <c r="BN1787" s="210"/>
      <c r="BO1787" s="210"/>
      <c r="BP1787" s="210"/>
      <c r="BQ1787" s="210"/>
      <c r="BR1787" s="210"/>
      <c r="BS1787" s="210"/>
      <c r="BT1787" s="210"/>
      <c r="BU1787" s="210"/>
      <c r="BV1787" s="210"/>
      <c r="BW1787" s="210"/>
      <c r="BX1787" s="210"/>
      <c r="BY1787" s="210"/>
      <c r="BZ1787" s="210"/>
      <c r="CA1787" s="210"/>
      <c r="CB1787" s="210"/>
      <c r="CC1787" s="210"/>
      <c r="CD1787" s="210"/>
      <c r="CE1787" s="210"/>
      <c r="CF1787" s="210"/>
      <c r="CG1787" s="210"/>
      <c r="CH1787" s="210"/>
      <c r="CI1787" s="210"/>
      <c r="CJ1787" s="210"/>
      <c r="CK1787" s="210"/>
      <c r="CL1787" s="210"/>
      <c r="CM1787" s="210"/>
      <c r="CN1787" s="210"/>
      <c r="CO1787" s="210"/>
      <c r="CP1787" s="210"/>
      <c r="CQ1787" s="210"/>
      <c r="CR1787" s="210"/>
      <c r="CS1787" s="210"/>
      <c r="CT1787" s="210"/>
      <c r="CU1787" s="210"/>
      <c r="CV1787" s="210"/>
      <c r="CW1787" s="210"/>
      <c r="CX1787" s="210"/>
      <c r="CY1787" s="210"/>
      <c r="CZ1787" s="210"/>
      <c r="DA1787" s="210"/>
      <c r="DB1787" s="210"/>
      <c r="DC1787" s="210"/>
      <c r="DD1787" s="210"/>
      <c r="DE1787" s="210"/>
      <c r="DF1787" s="210"/>
      <c r="DG1787" s="210"/>
      <c r="DH1787" s="210"/>
      <c r="DI1787" s="210"/>
      <c r="DJ1787" s="210"/>
      <c r="DK1787" s="210"/>
      <c r="DL1787" s="210"/>
      <c r="DM1787" s="210"/>
      <c r="DN1787" s="210"/>
      <c r="DO1787" s="210"/>
      <c r="DP1787" s="210"/>
      <c r="DQ1787" s="210"/>
      <c r="DR1787" s="210"/>
      <c r="DS1787" s="210"/>
      <c r="DT1787" s="210"/>
      <c r="DU1787" s="210"/>
      <c r="DV1787" s="210"/>
      <c r="DW1787" s="210"/>
      <c r="DX1787" s="210"/>
      <c r="DY1787" s="210"/>
      <c r="DZ1787" s="210"/>
      <c r="EA1787" s="210"/>
      <c r="EB1787" s="210"/>
      <c r="EC1787" s="210"/>
      <c r="ED1787" s="210"/>
      <c r="EE1787" s="210"/>
      <c r="EF1787" s="210"/>
      <c r="EG1787" s="210"/>
      <c r="EH1787" s="210"/>
      <c r="EI1787" s="210"/>
      <c r="EJ1787" s="210"/>
      <c r="EK1787" s="210"/>
      <c r="EL1787" s="210"/>
      <c r="EM1787" s="210"/>
      <c r="EN1787" s="210"/>
      <c r="EO1787" s="210"/>
      <c r="EP1787" s="210"/>
      <c r="EQ1787" s="210"/>
      <c r="ER1787" s="210"/>
      <c r="ES1787" s="210"/>
      <c r="ET1787" s="210"/>
      <c r="EU1787" s="210"/>
    </row>
    <row r="1788" spans="1:151" ht="13">
      <c r="A1788" s="210"/>
      <c r="B1788" s="210"/>
      <c r="C1788" s="210"/>
      <c r="D1788" s="210"/>
      <c r="E1788" s="210"/>
      <c r="F1788" s="210"/>
      <c r="G1788" s="210"/>
      <c r="H1788" s="298"/>
      <c r="I1788" s="298"/>
      <c r="J1788" s="298"/>
      <c r="K1788" s="298"/>
      <c r="L1788" s="298"/>
      <c r="M1788" s="298"/>
      <c r="N1788" s="298"/>
      <c r="O1788" s="210"/>
      <c r="P1788" s="210"/>
      <c r="Q1788" s="211"/>
      <c r="R1788" s="210"/>
      <c r="S1788" s="210"/>
      <c r="T1788" s="210"/>
      <c r="U1788" s="210"/>
      <c r="V1788" s="210"/>
      <c r="W1788" s="210"/>
      <c r="X1788" s="192" t="s">
        <v>173</v>
      </c>
      <c r="Y1788" s="192" t="s">
        <v>655</v>
      </c>
      <c r="Z1788" s="167" t="str">
        <f>'Reviewer 2'!$AB$426</f>
        <v>NR</v>
      </c>
      <c r="AA1788" s="210"/>
      <c r="AB1788" s="210"/>
      <c r="AC1788" s="210"/>
      <c r="AD1788" s="210"/>
      <c r="AE1788" s="210"/>
      <c r="AF1788" s="210"/>
      <c r="AG1788" s="217"/>
      <c r="AH1788" s="217"/>
      <c r="AI1788" s="210"/>
      <c r="AJ1788" s="210"/>
      <c r="AK1788" s="210"/>
      <c r="AL1788" s="210"/>
      <c r="AM1788" s="210"/>
      <c r="AN1788" s="210"/>
      <c r="AO1788" s="210"/>
      <c r="AP1788" s="210"/>
      <c r="AQ1788" s="210"/>
      <c r="AR1788" s="210"/>
      <c r="AS1788" s="210"/>
      <c r="AT1788" s="210"/>
      <c r="AU1788" s="210"/>
      <c r="AV1788" s="210"/>
      <c r="AW1788" s="210"/>
      <c r="AX1788" s="210"/>
      <c r="AY1788" s="210"/>
      <c r="AZ1788" s="210"/>
      <c r="BA1788" s="210"/>
      <c r="BB1788" s="210"/>
      <c r="BC1788" s="210"/>
      <c r="BD1788" s="210"/>
      <c r="BE1788" s="210"/>
      <c r="BF1788" s="210"/>
      <c r="BG1788" s="210"/>
      <c r="BH1788" s="210"/>
      <c r="BI1788" s="210"/>
      <c r="BJ1788" s="210"/>
      <c r="BK1788" s="210"/>
      <c r="BL1788" s="210"/>
      <c r="BM1788" s="210"/>
      <c r="BN1788" s="210"/>
      <c r="BO1788" s="210"/>
      <c r="BP1788" s="210"/>
      <c r="BQ1788" s="210"/>
      <c r="BR1788" s="210"/>
      <c r="BS1788" s="210"/>
      <c r="BT1788" s="210"/>
      <c r="BU1788" s="210"/>
      <c r="BV1788" s="210"/>
      <c r="BW1788" s="210"/>
      <c r="BX1788" s="210"/>
      <c r="BY1788" s="210"/>
      <c r="BZ1788" s="210"/>
      <c r="CA1788" s="210"/>
      <c r="CB1788" s="210"/>
      <c r="CC1788" s="210"/>
      <c r="CD1788" s="210"/>
      <c r="CE1788" s="210"/>
      <c r="CF1788" s="210"/>
      <c r="CG1788" s="210"/>
      <c r="CH1788" s="210"/>
      <c r="CI1788" s="210"/>
      <c r="CJ1788" s="210"/>
      <c r="CK1788" s="210"/>
      <c r="CL1788" s="210"/>
      <c r="CM1788" s="210"/>
      <c r="CN1788" s="210"/>
      <c r="CO1788" s="210"/>
      <c r="CP1788" s="210"/>
      <c r="CQ1788" s="210"/>
      <c r="CR1788" s="210"/>
      <c r="CS1788" s="210"/>
      <c r="CT1788" s="210"/>
      <c r="CU1788" s="210"/>
      <c r="CV1788" s="210"/>
      <c r="CW1788" s="210"/>
      <c r="CX1788" s="210"/>
      <c r="CY1788" s="210"/>
      <c r="CZ1788" s="210"/>
      <c r="DA1788" s="210"/>
      <c r="DB1788" s="210"/>
      <c r="DC1788" s="210"/>
      <c r="DD1788" s="210"/>
      <c r="DE1788" s="210"/>
      <c r="DF1788" s="210"/>
      <c r="DG1788" s="210"/>
      <c r="DH1788" s="210"/>
      <c r="DI1788" s="210"/>
      <c r="DJ1788" s="210"/>
      <c r="DK1788" s="210"/>
      <c r="DL1788" s="210"/>
      <c r="DM1788" s="210"/>
      <c r="DN1788" s="210"/>
      <c r="DO1788" s="210"/>
      <c r="DP1788" s="210"/>
      <c r="DQ1788" s="210"/>
      <c r="DR1788" s="210"/>
      <c r="DS1788" s="210"/>
      <c r="DT1788" s="210"/>
      <c r="DU1788" s="210"/>
      <c r="DV1788" s="210"/>
      <c r="DW1788" s="210"/>
      <c r="DX1788" s="210"/>
      <c r="DY1788" s="210"/>
      <c r="DZ1788" s="210"/>
      <c r="EA1788" s="210"/>
      <c r="EB1788" s="210"/>
      <c r="EC1788" s="210"/>
      <c r="ED1788" s="210"/>
      <c r="EE1788" s="210"/>
      <c r="EF1788" s="210"/>
      <c r="EG1788" s="210"/>
      <c r="EH1788" s="210"/>
      <c r="EI1788" s="210"/>
      <c r="EJ1788" s="210"/>
      <c r="EK1788" s="210"/>
      <c r="EL1788" s="210"/>
      <c r="EM1788" s="210"/>
      <c r="EN1788" s="210"/>
      <c r="EO1788" s="210"/>
      <c r="EP1788" s="210"/>
      <c r="EQ1788" s="210"/>
      <c r="ER1788" s="210"/>
      <c r="ES1788" s="210"/>
      <c r="ET1788" s="210"/>
      <c r="EU1788" s="210"/>
    </row>
    <row r="1789" spans="1:151" ht="13">
      <c r="A1789" s="210"/>
      <c r="B1789" s="210"/>
      <c r="C1789" s="210"/>
      <c r="D1789" s="210"/>
      <c r="E1789" s="210"/>
      <c r="F1789" s="210"/>
      <c r="G1789" s="210"/>
      <c r="H1789" s="298"/>
      <c r="I1789" s="298"/>
      <c r="J1789" s="298"/>
      <c r="K1789" s="298"/>
      <c r="L1789" s="298"/>
      <c r="M1789" s="298"/>
      <c r="N1789" s="298"/>
      <c r="O1789" s="210"/>
      <c r="P1789" s="210"/>
      <c r="Q1789" s="211"/>
      <c r="R1789" s="210"/>
      <c r="S1789" s="210"/>
      <c r="T1789" s="210"/>
      <c r="U1789" s="210"/>
      <c r="V1789" s="210"/>
      <c r="W1789" s="210"/>
      <c r="X1789" s="192" t="s">
        <v>173</v>
      </c>
      <c r="Y1789" s="192" t="s">
        <v>656</v>
      </c>
      <c r="Z1789" s="167" t="str">
        <f>'Reviewer 2'!$AB$427</f>
        <v>NR</v>
      </c>
      <c r="AA1789" s="210"/>
      <c r="AB1789" s="210"/>
      <c r="AC1789" s="210"/>
      <c r="AD1789" s="210"/>
      <c r="AE1789" s="210"/>
      <c r="AF1789" s="210"/>
      <c r="AG1789" s="217"/>
      <c r="AH1789" s="217"/>
      <c r="AI1789" s="210"/>
      <c r="AJ1789" s="210"/>
      <c r="AK1789" s="210"/>
      <c r="AL1789" s="210"/>
      <c r="AM1789" s="210"/>
      <c r="AN1789" s="210"/>
      <c r="AO1789" s="210"/>
      <c r="AP1789" s="210"/>
      <c r="AQ1789" s="210"/>
      <c r="AR1789" s="210"/>
      <c r="AS1789" s="210"/>
      <c r="AT1789" s="210"/>
      <c r="AU1789" s="210"/>
      <c r="AV1789" s="210"/>
      <c r="AW1789" s="210"/>
      <c r="AX1789" s="210"/>
      <c r="AY1789" s="210"/>
      <c r="AZ1789" s="210"/>
      <c r="BA1789" s="210"/>
      <c r="BB1789" s="210"/>
      <c r="BC1789" s="210"/>
      <c r="BD1789" s="210"/>
      <c r="BE1789" s="210"/>
      <c r="BF1789" s="210"/>
      <c r="BG1789" s="210"/>
      <c r="BH1789" s="210"/>
      <c r="BI1789" s="210"/>
      <c r="BJ1789" s="210"/>
      <c r="BK1789" s="210"/>
      <c r="BL1789" s="210"/>
      <c r="BM1789" s="210"/>
      <c r="BN1789" s="210"/>
      <c r="BO1789" s="210"/>
      <c r="BP1789" s="210"/>
      <c r="BQ1789" s="210"/>
      <c r="BR1789" s="210"/>
      <c r="BS1789" s="210"/>
      <c r="BT1789" s="210"/>
      <c r="BU1789" s="210"/>
      <c r="BV1789" s="210"/>
      <c r="BW1789" s="210"/>
      <c r="BX1789" s="210"/>
      <c r="BY1789" s="210"/>
      <c r="BZ1789" s="210"/>
      <c r="CA1789" s="210"/>
      <c r="CB1789" s="210"/>
      <c r="CC1789" s="210"/>
      <c r="CD1789" s="210"/>
      <c r="CE1789" s="210"/>
      <c r="CF1789" s="210"/>
      <c r="CG1789" s="210"/>
      <c r="CH1789" s="210"/>
      <c r="CI1789" s="210"/>
      <c r="CJ1789" s="210"/>
      <c r="CK1789" s="210"/>
      <c r="CL1789" s="210"/>
      <c r="CM1789" s="210"/>
      <c r="CN1789" s="210"/>
      <c r="CO1789" s="210"/>
      <c r="CP1789" s="210"/>
      <c r="CQ1789" s="210"/>
      <c r="CR1789" s="210"/>
      <c r="CS1789" s="210"/>
      <c r="CT1789" s="210"/>
      <c r="CU1789" s="210"/>
      <c r="CV1789" s="210"/>
      <c r="CW1789" s="210"/>
      <c r="CX1789" s="210"/>
      <c r="CY1789" s="210"/>
      <c r="CZ1789" s="210"/>
      <c r="DA1789" s="210"/>
      <c r="DB1789" s="210"/>
      <c r="DC1789" s="210"/>
      <c r="DD1789" s="210"/>
      <c r="DE1789" s="210"/>
      <c r="DF1789" s="210"/>
      <c r="DG1789" s="210"/>
      <c r="DH1789" s="210"/>
      <c r="DI1789" s="210"/>
      <c r="DJ1789" s="210"/>
      <c r="DK1789" s="210"/>
      <c r="DL1789" s="210"/>
      <c r="DM1789" s="210"/>
      <c r="DN1789" s="210"/>
      <c r="DO1789" s="210"/>
      <c r="DP1789" s="210"/>
      <c r="DQ1789" s="210"/>
      <c r="DR1789" s="210"/>
      <c r="DS1789" s="210"/>
      <c r="DT1789" s="210"/>
      <c r="DU1789" s="210"/>
      <c r="DV1789" s="210"/>
      <c r="DW1789" s="210"/>
      <c r="DX1789" s="210"/>
      <c r="DY1789" s="210"/>
      <c r="DZ1789" s="210"/>
      <c r="EA1789" s="210"/>
      <c r="EB1789" s="210"/>
      <c r="EC1789" s="210"/>
      <c r="ED1789" s="210"/>
      <c r="EE1789" s="210"/>
      <c r="EF1789" s="210"/>
      <c r="EG1789" s="210"/>
      <c r="EH1789" s="210"/>
      <c r="EI1789" s="210"/>
      <c r="EJ1789" s="210"/>
      <c r="EK1789" s="210"/>
      <c r="EL1789" s="210"/>
      <c r="EM1789" s="210"/>
      <c r="EN1789" s="210"/>
      <c r="EO1789" s="210"/>
      <c r="EP1789" s="210"/>
      <c r="EQ1789" s="210"/>
      <c r="ER1789" s="210"/>
      <c r="ES1789" s="210"/>
      <c r="ET1789" s="210"/>
      <c r="EU1789" s="210"/>
    </row>
    <row r="1790" spans="1:151" ht="13">
      <c r="A1790" s="210"/>
      <c r="B1790" s="210"/>
      <c r="C1790" s="210"/>
      <c r="D1790" s="210"/>
      <c r="E1790" s="210"/>
      <c r="F1790" s="210"/>
      <c r="G1790" s="210"/>
      <c r="H1790" s="298"/>
      <c r="I1790" s="298"/>
      <c r="J1790" s="298"/>
      <c r="K1790" s="298"/>
      <c r="L1790" s="298"/>
      <c r="M1790" s="298"/>
      <c r="N1790" s="298"/>
      <c r="O1790" s="210"/>
      <c r="P1790" s="210"/>
      <c r="Q1790" s="211"/>
      <c r="R1790" s="210"/>
      <c r="S1790" s="210"/>
      <c r="T1790" s="210"/>
      <c r="U1790" s="210"/>
      <c r="V1790" s="210"/>
      <c r="W1790" s="210"/>
      <c r="X1790" s="192" t="s">
        <v>173</v>
      </c>
      <c r="Y1790" s="192" t="s">
        <v>657</v>
      </c>
      <c r="Z1790" s="167" t="str">
        <f>'Reviewer 2'!$AB$428</f>
        <v>NR</v>
      </c>
      <c r="AA1790" s="210"/>
      <c r="AB1790" s="210"/>
      <c r="AC1790" s="210"/>
      <c r="AD1790" s="210"/>
      <c r="AE1790" s="210"/>
      <c r="AF1790" s="210"/>
      <c r="AG1790" s="217"/>
      <c r="AH1790" s="217"/>
      <c r="AI1790" s="210"/>
      <c r="AJ1790" s="210"/>
      <c r="AK1790" s="210"/>
      <c r="AL1790" s="210"/>
      <c r="AM1790" s="210"/>
      <c r="AN1790" s="210"/>
      <c r="AO1790" s="210"/>
      <c r="AP1790" s="210"/>
      <c r="AQ1790" s="210"/>
      <c r="AR1790" s="210"/>
      <c r="AS1790" s="210"/>
      <c r="AT1790" s="210"/>
      <c r="AU1790" s="210"/>
      <c r="AV1790" s="210"/>
      <c r="AW1790" s="210"/>
      <c r="AX1790" s="210"/>
      <c r="AY1790" s="210"/>
      <c r="AZ1790" s="210"/>
      <c r="BA1790" s="210"/>
      <c r="BB1790" s="210"/>
      <c r="BC1790" s="210"/>
      <c r="BD1790" s="210"/>
      <c r="BE1790" s="210"/>
      <c r="BF1790" s="210"/>
      <c r="BG1790" s="210"/>
      <c r="BH1790" s="210"/>
      <c r="BI1790" s="210"/>
      <c r="BJ1790" s="210"/>
      <c r="BK1790" s="210"/>
      <c r="BL1790" s="210"/>
      <c r="BM1790" s="210"/>
      <c r="BN1790" s="210"/>
      <c r="BO1790" s="210"/>
      <c r="BP1790" s="210"/>
      <c r="BQ1790" s="210"/>
      <c r="BR1790" s="210"/>
      <c r="BS1790" s="210"/>
      <c r="BT1790" s="210"/>
      <c r="BU1790" s="210"/>
      <c r="BV1790" s="210"/>
      <c r="BW1790" s="210"/>
      <c r="BX1790" s="210"/>
      <c r="BY1790" s="210"/>
      <c r="BZ1790" s="210"/>
      <c r="CA1790" s="210"/>
      <c r="CB1790" s="210"/>
      <c r="CC1790" s="210"/>
      <c r="CD1790" s="210"/>
      <c r="CE1790" s="210"/>
      <c r="CF1790" s="210"/>
      <c r="CG1790" s="210"/>
      <c r="CH1790" s="210"/>
      <c r="CI1790" s="210"/>
      <c r="CJ1790" s="210"/>
      <c r="CK1790" s="210"/>
      <c r="CL1790" s="210"/>
      <c r="CM1790" s="210"/>
      <c r="CN1790" s="210"/>
      <c r="CO1790" s="210"/>
      <c r="CP1790" s="210"/>
      <c r="CQ1790" s="210"/>
      <c r="CR1790" s="210"/>
      <c r="CS1790" s="210"/>
      <c r="CT1790" s="210"/>
      <c r="CU1790" s="210"/>
      <c r="CV1790" s="210"/>
      <c r="CW1790" s="210"/>
      <c r="CX1790" s="210"/>
      <c r="CY1790" s="210"/>
      <c r="CZ1790" s="210"/>
      <c r="DA1790" s="210"/>
      <c r="DB1790" s="210"/>
      <c r="DC1790" s="210"/>
      <c r="DD1790" s="210"/>
      <c r="DE1790" s="210"/>
      <c r="DF1790" s="210"/>
      <c r="DG1790" s="210"/>
      <c r="DH1790" s="210"/>
      <c r="DI1790" s="210"/>
      <c r="DJ1790" s="210"/>
      <c r="DK1790" s="210"/>
      <c r="DL1790" s="210"/>
      <c r="DM1790" s="210"/>
      <c r="DN1790" s="210"/>
      <c r="DO1790" s="210"/>
      <c r="DP1790" s="210"/>
      <c r="DQ1790" s="210"/>
      <c r="DR1790" s="210"/>
      <c r="DS1790" s="210"/>
      <c r="DT1790" s="210"/>
      <c r="DU1790" s="210"/>
      <c r="DV1790" s="210"/>
      <c r="DW1790" s="210"/>
      <c r="DX1790" s="210"/>
      <c r="DY1790" s="210"/>
      <c r="DZ1790" s="210"/>
      <c r="EA1790" s="210"/>
      <c r="EB1790" s="210"/>
      <c r="EC1790" s="210"/>
      <c r="ED1790" s="210"/>
      <c r="EE1790" s="210"/>
      <c r="EF1790" s="210"/>
      <c r="EG1790" s="210"/>
      <c r="EH1790" s="210"/>
      <c r="EI1790" s="210"/>
      <c r="EJ1790" s="210"/>
      <c r="EK1790" s="210"/>
      <c r="EL1790" s="210"/>
      <c r="EM1790" s="210"/>
      <c r="EN1790" s="210"/>
      <c r="EO1790" s="210"/>
      <c r="EP1790" s="210"/>
      <c r="EQ1790" s="210"/>
      <c r="ER1790" s="210"/>
      <c r="ES1790" s="210"/>
      <c r="ET1790" s="210"/>
      <c r="EU1790" s="210"/>
    </row>
    <row r="1791" spans="1:151" ht="13">
      <c r="A1791" s="210"/>
      <c r="B1791" s="210"/>
      <c r="C1791" s="210"/>
      <c r="D1791" s="210"/>
      <c r="E1791" s="210"/>
      <c r="F1791" s="210"/>
      <c r="G1791" s="210"/>
      <c r="H1791" s="298"/>
      <c r="I1791" s="298"/>
      <c r="J1791" s="298"/>
      <c r="K1791" s="298"/>
      <c r="L1791" s="298"/>
      <c r="M1791" s="298"/>
      <c r="N1791" s="298"/>
      <c r="O1791" s="210"/>
      <c r="P1791" s="210"/>
      <c r="Q1791" s="211"/>
      <c r="R1791" s="210"/>
      <c r="S1791" s="210"/>
      <c r="T1791" s="210"/>
      <c r="U1791" s="210"/>
      <c r="V1791" s="210"/>
      <c r="W1791" s="210"/>
      <c r="X1791" s="192" t="s">
        <v>173</v>
      </c>
      <c r="Y1791" s="192" t="s">
        <v>658</v>
      </c>
      <c r="Z1791" s="167" t="str">
        <f>'Reviewer 2'!$AB$429</f>
        <v>NR</v>
      </c>
      <c r="AA1791" s="210"/>
      <c r="AB1791" s="210"/>
      <c r="AC1791" s="210"/>
      <c r="AD1791" s="210"/>
      <c r="AE1791" s="210"/>
      <c r="AF1791" s="210"/>
      <c r="AG1791" s="217"/>
      <c r="AH1791" s="217"/>
      <c r="AI1791" s="210"/>
      <c r="AJ1791" s="210"/>
      <c r="AK1791" s="210"/>
      <c r="AL1791" s="210"/>
      <c r="AM1791" s="210"/>
      <c r="AN1791" s="210"/>
      <c r="AO1791" s="210"/>
      <c r="AP1791" s="210"/>
      <c r="AQ1791" s="210"/>
      <c r="AR1791" s="210"/>
      <c r="AS1791" s="210"/>
      <c r="AT1791" s="210"/>
      <c r="AU1791" s="210"/>
      <c r="AV1791" s="210"/>
      <c r="AW1791" s="210"/>
      <c r="AX1791" s="210"/>
      <c r="AY1791" s="210"/>
      <c r="AZ1791" s="210"/>
      <c r="BA1791" s="210"/>
      <c r="BB1791" s="210"/>
      <c r="BC1791" s="210"/>
      <c r="BD1791" s="210"/>
      <c r="BE1791" s="210"/>
      <c r="BF1791" s="210"/>
      <c r="BG1791" s="210"/>
      <c r="BH1791" s="210"/>
      <c r="BI1791" s="210"/>
      <c r="BJ1791" s="210"/>
      <c r="BK1791" s="210"/>
      <c r="BL1791" s="210"/>
      <c r="BM1791" s="210"/>
      <c r="BN1791" s="210"/>
      <c r="BO1791" s="210"/>
      <c r="BP1791" s="210"/>
      <c r="BQ1791" s="210"/>
      <c r="BR1791" s="210"/>
      <c r="BS1791" s="210"/>
      <c r="BT1791" s="210"/>
      <c r="BU1791" s="210"/>
      <c r="BV1791" s="210"/>
      <c r="BW1791" s="210"/>
      <c r="BX1791" s="210"/>
      <c r="BY1791" s="210"/>
      <c r="BZ1791" s="210"/>
      <c r="CA1791" s="210"/>
      <c r="CB1791" s="210"/>
      <c r="CC1791" s="210"/>
      <c r="CD1791" s="210"/>
      <c r="CE1791" s="210"/>
      <c r="CF1791" s="210"/>
      <c r="CG1791" s="210"/>
      <c r="CH1791" s="210"/>
      <c r="CI1791" s="210"/>
      <c r="CJ1791" s="210"/>
      <c r="CK1791" s="210"/>
      <c r="CL1791" s="210"/>
      <c r="CM1791" s="210"/>
      <c r="CN1791" s="210"/>
      <c r="CO1791" s="210"/>
      <c r="CP1791" s="210"/>
      <c r="CQ1791" s="210"/>
      <c r="CR1791" s="210"/>
      <c r="CS1791" s="210"/>
      <c r="CT1791" s="210"/>
      <c r="CU1791" s="210"/>
      <c r="CV1791" s="210"/>
      <c r="CW1791" s="210"/>
      <c r="CX1791" s="210"/>
      <c r="CY1791" s="210"/>
      <c r="CZ1791" s="210"/>
      <c r="DA1791" s="210"/>
      <c r="DB1791" s="210"/>
      <c r="DC1791" s="210"/>
      <c r="DD1791" s="210"/>
      <c r="DE1791" s="210"/>
      <c r="DF1791" s="210"/>
      <c r="DG1791" s="210"/>
      <c r="DH1791" s="210"/>
      <c r="DI1791" s="210"/>
      <c r="DJ1791" s="210"/>
      <c r="DK1791" s="210"/>
      <c r="DL1791" s="210"/>
      <c r="DM1791" s="210"/>
      <c r="DN1791" s="210"/>
      <c r="DO1791" s="210"/>
      <c r="DP1791" s="210"/>
      <c r="DQ1791" s="210"/>
      <c r="DR1791" s="210"/>
      <c r="DS1791" s="210"/>
      <c r="DT1791" s="210"/>
      <c r="DU1791" s="210"/>
      <c r="DV1791" s="210"/>
      <c r="DW1791" s="210"/>
      <c r="DX1791" s="210"/>
      <c r="DY1791" s="210"/>
      <c r="DZ1791" s="210"/>
      <c r="EA1791" s="210"/>
      <c r="EB1791" s="210"/>
      <c r="EC1791" s="210"/>
      <c r="ED1791" s="210"/>
      <c r="EE1791" s="210"/>
      <c r="EF1791" s="210"/>
      <c r="EG1791" s="210"/>
      <c r="EH1791" s="210"/>
      <c r="EI1791" s="210"/>
      <c r="EJ1791" s="210"/>
      <c r="EK1791" s="210"/>
      <c r="EL1791" s="210"/>
      <c r="EM1791" s="210"/>
      <c r="EN1791" s="210"/>
      <c r="EO1791" s="210"/>
      <c r="EP1791" s="210"/>
      <c r="EQ1791" s="210"/>
      <c r="ER1791" s="210"/>
      <c r="ES1791" s="210"/>
      <c r="ET1791" s="210"/>
      <c r="EU1791" s="210"/>
    </row>
    <row r="1792" spans="1:151" ht="13">
      <c r="A1792" s="210"/>
      <c r="B1792" s="210"/>
      <c r="C1792" s="210"/>
      <c r="D1792" s="210"/>
      <c r="E1792" s="210"/>
      <c r="F1792" s="210"/>
      <c r="G1792" s="210"/>
      <c r="H1792" s="298"/>
      <c r="I1792" s="298"/>
      <c r="J1792" s="298"/>
      <c r="K1792" s="298"/>
      <c r="L1792" s="298"/>
      <c r="M1792" s="298"/>
      <c r="N1792" s="298"/>
      <c r="O1792" s="210"/>
      <c r="P1792" s="210"/>
      <c r="Q1792" s="211"/>
      <c r="R1792" s="210"/>
      <c r="S1792" s="210"/>
      <c r="T1792" s="210"/>
      <c r="U1792" s="210"/>
      <c r="V1792" s="210"/>
      <c r="W1792" s="210"/>
      <c r="X1792" s="192" t="s">
        <v>173</v>
      </c>
      <c r="Y1792" s="192" t="s">
        <v>659</v>
      </c>
      <c r="Z1792" s="167" t="str">
        <f>'Reviewer 2'!$AB$432</f>
        <v>NR</v>
      </c>
      <c r="AA1792" s="210"/>
      <c r="AB1792" s="210"/>
      <c r="AC1792" s="210"/>
      <c r="AD1792" s="210"/>
      <c r="AE1792" s="210"/>
      <c r="AF1792" s="210"/>
      <c r="AG1792" s="217"/>
      <c r="AH1792" s="217"/>
      <c r="AI1792" s="210"/>
      <c r="AJ1792" s="210"/>
      <c r="AK1792" s="210"/>
      <c r="AL1792" s="210"/>
      <c r="AM1792" s="210"/>
      <c r="AN1792" s="210"/>
      <c r="AO1792" s="210"/>
      <c r="AP1792" s="210"/>
      <c r="AQ1792" s="210"/>
      <c r="AR1792" s="210"/>
      <c r="AS1792" s="210"/>
      <c r="AT1792" s="210"/>
      <c r="AU1792" s="210"/>
      <c r="AV1792" s="210"/>
      <c r="AW1792" s="210"/>
      <c r="AX1792" s="210"/>
      <c r="AY1792" s="210"/>
      <c r="AZ1792" s="210"/>
      <c r="BA1792" s="210"/>
      <c r="BB1792" s="210"/>
      <c r="BC1792" s="210"/>
      <c r="BD1792" s="210"/>
      <c r="BE1792" s="210"/>
      <c r="BF1792" s="210"/>
      <c r="BG1792" s="210"/>
      <c r="BH1792" s="210"/>
      <c r="BI1792" s="210"/>
      <c r="BJ1792" s="210"/>
      <c r="BK1792" s="210"/>
      <c r="BL1792" s="210"/>
      <c r="BM1792" s="210"/>
      <c r="BN1792" s="210"/>
      <c r="BO1792" s="210"/>
      <c r="BP1792" s="210"/>
      <c r="BQ1792" s="210"/>
      <c r="BR1792" s="210"/>
      <c r="BS1792" s="210"/>
      <c r="BT1792" s="210"/>
      <c r="BU1792" s="210"/>
      <c r="BV1792" s="210"/>
      <c r="BW1792" s="210"/>
      <c r="BX1792" s="210"/>
      <c r="BY1792" s="210"/>
      <c r="BZ1792" s="210"/>
      <c r="CA1792" s="210"/>
      <c r="CB1792" s="210"/>
      <c r="CC1792" s="210"/>
      <c r="CD1792" s="210"/>
      <c r="CE1792" s="210"/>
      <c r="CF1792" s="210"/>
      <c r="CG1792" s="210"/>
      <c r="CH1792" s="210"/>
      <c r="CI1792" s="210"/>
      <c r="CJ1792" s="210"/>
      <c r="CK1792" s="210"/>
      <c r="CL1792" s="210"/>
      <c r="CM1792" s="210"/>
      <c r="CN1792" s="210"/>
      <c r="CO1792" s="210"/>
      <c r="CP1792" s="210"/>
      <c r="CQ1792" s="210"/>
      <c r="CR1792" s="210"/>
      <c r="CS1792" s="210"/>
      <c r="CT1792" s="210"/>
      <c r="CU1792" s="210"/>
      <c r="CV1792" s="210"/>
      <c r="CW1792" s="210"/>
      <c r="CX1792" s="210"/>
      <c r="CY1792" s="210"/>
      <c r="CZ1792" s="210"/>
      <c r="DA1792" s="210"/>
      <c r="DB1792" s="210"/>
      <c r="DC1792" s="210"/>
      <c r="DD1792" s="210"/>
      <c r="DE1792" s="210"/>
      <c r="DF1792" s="210"/>
      <c r="DG1792" s="210"/>
      <c r="DH1792" s="210"/>
      <c r="DI1792" s="210"/>
      <c r="DJ1792" s="210"/>
      <c r="DK1792" s="210"/>
      <c r="DL1792" s="210"/>
      <c r="DM1792" s="210"/>
      <c r="DN1792" s="210"/>
      <c r="DO1792" s="210"/>
      <c r="DP1792" s="210"/>
      <c r="DQ1792" s="210"/>
      <c r="DR1792" s="210"/>
      <c r="DS1792" s="210"/>
      <c r="DT1792" s="210"/>
      <c r="DU1792" s="210"/>
      <c r="DV1792" s="210"/>
      <c r="DW1792" s="210"/>
      <c r="DX1792" s="210"/>
      <c r="DY1792" s="210"/>
      <c r="DZ1792" s="210"/>
      <c r="EA1792" s="210"/>
      <c r="EB1792" s="210"/>
      <c r="EC1792" s="210"/>
      <c r="ED1792" s="210"/>
      <c r="EE1792" s="210"/>
      <c r="EF1792" s="210"/>
      <c r="EG1792" s="210"/>
      <c r="EH1792" s="210"/>
      <c r="EI1792" s="210"/>
      <c r="EJ1792" s="210"/>
      <c r="EK1792" s="210"/>
      <c r="EL1792" s="210"/>
      <c r="EM1792" s="210"/>
      <c r="EN1792" s="210"/>
      <c r="EO1792" s="210"/>
      <c r="EP1792" s="210"/>
      <c r="EQ1792" s="210"/>
      <c r="ER1792" s="210"/>
      <c r="ES1792" s="210"/>
      <c r="ET1792" s="210"/>
      <c r="EU1792" s="210"/>
    </row>
    <row r="1793" spans="1:151" ht="13">
      <c r="A1793" s="210"/>
      <c r="B1793" s="210"/>
      <c r="C1793" s="210"/>
      <c r="D1793" s="210"/>
      <c r="E1793" s="210"/>
      <c r="F1793" s="210"/>
      <c r="G1793" s="210"/>
      <c r="H1793" s="298"/>
      <c r="I1793" s="298"/>
      <c r="J1793" s="298"/>
      <c r="K1793" s="298"/>
      <c r="L1793" s="298"/>
      <c r="M1793" s="298"/>
      <c r="N1793" s="298"/>
      <c r="O1793" s="210"/>
      <c r="P1793" s="210"/>
      <c r="Q1793" s="211"/>
      <c r="R1793" s="210"/>
      <c r="S1793" s="210"/>
      <c r="T1793" s="210"/>
      <c r="U1793" s="210"/>
      <c r="V1793" s="210"/>
      <c r="W1793" s="210"/>
      <c r="X1793" s="192" t="s">
        <v>173</v>
      </c>
      <c r="Y1793" s="192" t="s">
        <v>660</v>
      </c>
      <c r="Z1793" s="167" t="str">
        <f>'Reviewer 2'!$AB$433</f>
        <v>NR</v>
      </c>
      <c r="AA1793" s="210"/>
      <c r="AB1793" s="210"/>
      <c r="AC1793" s="210"/>
      <c r="AD1793" s="210"/>
      <c r="AE1793" s="210"/>
      <c r="AF1793" s="210"/>
      <c r="AG1793" s="217"/>
      <c r="AH1793" s="217"/>
      <c r="AI1793" s="210"/>
      <c r="AJ1793" s="210"/>
      <c r="AK1793" s="210"/>
      <c r="AL1793" s="210"/>
      <c r="AM1793" s="210"/>
      <c r="AN1793" s="210"/>
      <c r="AO1793" s="210"/>
      <c r="AP1793" s="210"/>
      <c r="AQ1793" s="210"/>
      <c r="AR1793" s="210"/>
      <c r="AS1793" s="210"/>
      <c r="AT1793" s="210"/>
      <c r="AU1793" s="210"/>
      <c r="AV1793" s="210"/>
      <c r="AW1793" s="210"/>
      <c r="AX1793" s="210"/>
      <c r="AY1793" s="210"/>
      <c r="AZ1793" s="210"/>
      <c r="BA1793" s="210"/>
      <c r="BB1793" s="210"/>
      <c r="BC1793" s="210"/>
      <c r="BD1793" s="210"/>
      <c r="BE1793" s="210"/>
      <c r="BF1793" s="210"/>
      <c r="BG1793" s="210"/>
      <c r="BH1793" s="210"/>
      <c r="BI1793" s="210"/>
      <c r="BJ1793" s="210"/>
      <c r="BK1793" s="210"/>
      <c r="BL1793" s="210"/>
      <c r="BM1793" s="210"/>
      <c r="BN1793" s="210"/>
      <c r="BO1793" s="210"/>
      <c r="BP1793" s="210"/>
      <c r="BQ1793" s="210"/>
      <c r="BR1793" s="210"/>
      <c r="BS1793" s="210"/>
      <c r="BT1793" s="210"/>
      <c r="BU1793" s="210"/>
      <c r="BV1793" s="210"/>
      <c r="BW1793" s="210"/>
      <c r="BX1793" s="210"/>
      <c r="BY1793" s="210"/>
      <c r="BZ1793" s="210"/>
      <c r="CA1793" s="210"/>
      <c r="CB1793" s="210"/>
      <c r="CC1793" s="210"/>
      <c r="CD1793" s="210"/>
      <c r="CE1793" s="210"/>
      <c r="CF1793" s="210"/>
      <c r="CG1793" s="210"/>
      <c r="CH1793" s="210"/>
      <c r="CI1793" s="210"/>
      <c r="CJ1793" s="210"/>
      <c r="CK1793" s="210"/>
      <c r="CL1793" s="210"/>
      <c r="CM1793" s="210"/>
      <c r="CN1793" s="210"/>
      <c r="CO1793" s="210"/>
      <c r="CP1793" s="210"/>
      <c r="CQ1793" s="210"/>
      <c r="CR1793" s="210"/>
      <c r="CS1793" s="210"/>
      <c r="CT1793" s="210"/>
      <c r="CU1793" s="210"/>
      <c r="CV1793" s="210"/>
      <c r="CW1793" s="210"/>
      <c r="CX1793" s="210"/>
      <c r="CY1793" s="210"/>
      <c r="CZ1793" s="210"/>
      <c r="DA1793" s="210"/>
      <c r="DB1793" s="210"/>
      <c r="DC1793" s="210"/>
      <c r="DD1793" s="210"/>
      <c r="DE1793" s="210"/>
      <c r="DF1793" s="210"/>
      <c r="DG1793" s="210"/>
      <c r="DH1793" s="210"/>
      <c r="DI1793" s="210"/>
      <c r="DJ1793" s="210"/>
      <c r="DK1793" s="210"/>
      <c r="DL1793" s="210"/>
      <c r="DM1793" s="210"/>
      <c r="DN1793" s="210"/>
      <c r="DO1793" s="210"/>
      <c r="DP1793" s="210"/>
      <c r="DQ1793" s="210"/>
      <c r="DR1793" s="210"/>
      <c r="DS1793" s="210"/>
      <c r="DT1793" s="210"/>
      <c r="DU1793" s="210"/>
      <c r="DV1793" s="210"/>
      <c r="DW1793" s="210"/>
      <c r="DX1793" s="210"/>
      <c r="DY1793" s="210"/>
      <c r="DZ1793" s="210"/>
      <c r="EA1793" s="210"/>
      <c r="EB1793" s="210"/>
      <c r="EC1793" s="210"/>
      <c r="ED1793" s="210"/>
      <c r="EE1793" s="210"/>
      <c r="EF1793" s="210"/>
      <c r="EG1793" s="210"/>
      <c r="EH1793" s="210"/>
      <c r="EI1793" s="210"/>
      <c r="EJ1793" s="210"/>
      <c r="EK1793" s="210"/>
      <c r="EL1793" s="210"/>
      <c r="EM1793" s="210"/>
      <c r="EN1793" s="210"/>
      <c r="EO1793" s="210"/>
      <c r="EP1793" s="210"/>
      <c r="EQ1793" s="210"/>
      <c r="ER1793" s="210"/>
      <c r="ES1793" s="210"/>
      <c r="ET1793" s="210"/>
      <c r="EU1793" s="210"/>
    </row>
    <row r="1794" spans="1:151" ht="13">
      <c r="A1794" s="210"/>
      <c r="B1794" s="210"/>
      <c r="C1794" s="210"/>
      <c r="D1794" s="210"/>
      <c r="E1794" s="210"/>
      <c r="F1794" s="210"/>
      <c r="G1794" s="210"/>
      <c r="H1794" s="298"/>
      <c r="I1794" s="298"/>
      <c r="J1794" s="298"/>
      <c r="K1794" s="298"/>
      <c r="L1794" s="298"/>
      <c r="M1794" s="298"/>
      <c r="N1794" s="298"/>
      <c r="O1794" s="210"/>
      <c r="P1794" s="210"/>
      <c r="Q1794" s="211"/>
      <c r="R1794" s="210"/>
      <c r="S1794" s="210"/>
      <c r="T1794" s="210"/>
      <c r="U1794" s="210"/>
      <c r="V1794" s="210"/>
      <c r="W1794" s="210"/>
      <c r="X1794" s="192" t="s">
        <v>173</v>
      </c>
      <c r="Y1794" s="192" t="s">
        <v>661</v>
      </c>
      <c r="Z1794" s="167" t="str">
        <f>'Reviewer 2'!$AB$434</f>
        <v>NR</v>
      </c>
      <c r="AA1794" s="210"/>
      <c r="AB1794" s="210"/>
      <c r="AC1794" s="210"/>
      <c r="AD1794" s="210"/>
      <c r="AE1794" s="210"/>
      <c r="AF1794" s="210"/>
      <c r="AG1794" s="217"/>
      <c r="AH1794" s="217"/>
      <c r="AI1794" s="210"/>
      <c r="AJ1794" s="210"/>
      <c r="AK1794" s="210"/>
      <c r="AL1794" s="210"/>
      <c r="AM1794" s="210"/>
      <c r="AN1794" s="210"/>
      <c r="AO1794" s="210"/>
      <c r="AP1794" s="210"/>
      <c r="AQ1794" s="210"/>
      <c r="AR1794" s="210"/>
      <c r="AS1794" s="210"/>
      <c r="AT1794" s="210"/>
      <c r="AU1794" s="210"/>
      <c r="AV1794" s="210"/>
      <c r="AW1794" s="210"/>
      <c r="AX1794" s="210"/>
      <c r="AY1794" s="210"/>
      <c r="AZ1794" s="210"/>
      <c r="BA1794" s="210"/>
      <c r="BB1794" s="210"/>
      <c r="BC1794" s="210"/>
      <c r="BD1794" s="210"/>
      <c r="BE1794" s="210"/>
      <c r="BF1794" s="210"/>
      <c r="BG1794" s="210"/>
      <c r="BH1794" s="210"/>
      <c r="BI1794" s="210"/>
      <c r="BJ1794" s="210"/>
      <c r="BK1794" s="210"/>
      <c r="BL1794" s="210"/>
      <c r="BM1794" s="210"/>
      <c r="BN1794" s="210"/>
      <c r="BO1794" s="210"/>
      <c r="BP1794" s="210"/>
      <c r="BQ1794" s="210"/>
      <c r="BR1794" s="210"/>
      <c r="BS1794" s="210"/>
      <c r="BT1794" s="210"/>
      <c r="BU1794" s="210"/>
      <c r="BV1794" s="210"/>
      <c r="BW1794" s="210"/>
      <c r="BX1794" s="210"/>
      <c r="BY1794" s="210"/>
      <c r="BZ1794" s="210"/>
      <c r="CA1794" s="210"/>
      <c r="CB1794" s="210"/>
      <c r="CC1794" s="210"/>
      <c r="CD1794" s="210"/>
      <c r="CE1794" s="210"/>
      <c r="CF1794" s="210"/>
      <c r="CG1794" s="210"/>
      <c r="CH1794" s="210"/>
      <c r="CI1794" s="210"/>
      <c r="CJ1794" s="210"/>
      <c r="CK1794" s="210"/>
      <c r="CL1794" s="210"/>
      <c r="CM1794" s="210"/>
      <c r="CN1794" s="210"/>
      <c r="CO1794" s="210"/>
      <c r="CP1794" s="210"/>
      <c r="CQ1794" s="210"/>
      <c r="CR1794" s="210"/>
      <c r="CS1794" s="210"/>
      <c r="CT1794" s="210"/>
      <c r="CU1794" s="210"/>
      <c r="CV1794" s="210"/>
      <c r="CW1794" s="210"/>
      <c r="CX1794" s="210"/>
      <c r="CY1794" s="210"/>
      <c r="CZ1794" s="210"/>
      <c r="DA1794" s="210"/>
      <c r="DB1794" s="210"/>
      <c r="DC1794" s="210"/>
      <c r="DD1794" s="210"/>
      <c r="DE1794" s="210"/>
      <c r="DF1794" s="210"/>
      <c r="DG1794" s="210"/>
      <c r="DH1794" s="210"/>
      <c r="DI1794" s="210"/>
      <c r="DJ1794" s="210"/>
      <c r="DK1794" s="210"/>
      <c r="DL1794" s="210"/>
      <c r="DM1794" s="210"/>
      <c r="DN1794" s="210"/>
      <c r="DO1794" s="210"/>
      <c r="DP1794" s="210"/>
      <c r="DQ1794" s="210"/>
      <c r="DR1794" s="210"/>
      <c r="DS1794" s="210"/>
      <c r="DT1794" s="210"/>
      <c r="DU1794" s="210"/>
      <c r="DV1794" s="210"/>
      <c r="DW1794" s="210"/>
      <c r="DX1794" s="210"/>
      <c r="DY1794" s="210"/>
      <c r="DZ1794" s="210"/>
      <c r="EA1794" s="210"/>
      <c r="EB1794" s="210"/>
      <c r="EC1794" s="210"/>
      <c r="ED1794" s="210"/>
      <c r="EE1794" s="210"/>
      <c r="EF1794" s="210"/>
      <c r="EG1794" s="210"/>
      <c r="EH1794" s="210"/>
      <c r="EI1794" s="210"/>
      <c r="EJ1794" s="210"/>
      <c r="EK1794" s="210"/>
      <c r="EL1794" s="210"/>
      <c r="EM1794" s="210"/>
      <c r="EN1794" s="210"/>
      <c r="EO1794" s="210"/>
      <c r="EP1794" s="210"/>
      <c r="EQ1794" s="210"/>
      <c r="ER1794" s="210"/>
      <c r="ES1794" s="210"/>
      <c r="ET1794" s="210"/>
      <c r="EU1794" s="210"/>
    </row>
    <row r="1795" spans="1:151" ht="13">
      <c r="A1795" s="210"/>
      <c r="B1795" s="210"/>
      <c r="C1795" s="210"/>
      <c r="D1795" s="210"/>
      <c r="E1795" s="210"/>
      <c r="F1795" s="210"/>
      <c r="G1795" s="210"/>
      <c r="H1795" s="298"/>
      <c r="I1795" s="298"/>
      <c r="J1795" s="298"/>
      <c r="K1795" s="298"/>
      <c r="L1795" s="298"/>
      <c r="M1795" s="298"/>
      <c r="N1795" s="298"/>
      <c r="O1795" s="210"/>
      <c r="P1795" s="210"/>
      <c r="Q1795" s="211"/>
      <c r="R1795" s="210"/>
      <c r="S1795" s="210"/>
      <c r="T1795" s="210"/>
      <c r="U1795" s="210"/>
      <c r="V1795" s="210"/>
      <c r="W1795" s="210"/>
      <c r="X1795" s="192" t="s">
        <v>173</v>
      </c>
      <c r="Y1795" s="192" t="s">
        <v>662</v>
      </c>
      <c r="Z1795" s="167" t="str">
        <f>'Reviewer 2'!$AB$435</f>
        <v>NR</v>
      </c>
      <c r="AA1795" s="210"/>
      <c r="AB1795" s="210"/>
      <c r="AC1795" s="210"/>
      <c r="AD1795" s="210"/>
      <c r="AE1795" s="210"/>
      <c r="AF1795" s="210"/>
      <c r="AG1795" s="217"/>
      <c r="AH1795" s="217"/>
      <c r="AI1795" s="210"/>
      <c r="AJ1795" s="210"/>
      <c r="AK1795" s="210"/>
      <c r="AL1795" s="210"/>
      <c r="AM1795" s="210"/>
      <c r="AN1795" s="210"/>
      <c r="AO1795" s="210"/>
      <c r="AP1795" s="210"/>
      <c r="AQ1795" s="210"/>
      <c r="AR1795" s="210"/>
      <c r="AS1795" s="210"/>
      <c r="AT1795" s="210"/>
      <c r="AU1795" s="210"/>
      <c r="AV1795" s="210"/>
      <c r="AW1795" s="210"/>
      <c r="AX1795" s="210"/>
      <c r="AY1795" s="210"/>
      <c r="AZ1795" s="210"/>
      <c r="BA1795" s="210"/>
      <c r="BB1795" s="210"/>
      <c r="BC1795" s="210"/>
      <c r="BD1795" s="210"/>
      <c r="BE1795" s="210"/>
      <c r="BF1795" s="210"/>
      <c r="BG1795" s="210"/>
      <c r="BH1795" s="210"/>
      <c r="BI1795" s="210"/>
      <c r="BJ1795" s="210"/>
      <c r="BK1795" s="210"/>
      <c r="BL1795" s="210"/>
      <c r="BM1795" s="210"/>
      <c r="BN1795" s="210"/>
      <c r="BO1795" s="210"/>
      <c r="BP1795" s="210"/>
      <c r="BQ1795" s="210"/>
      <c r="BR1795" s="210"/>
      <c r="BS1795" s="210"/>
      <c r="BT1795" s="210"/>
      <c r="BU1795" s="210"/>
      <c r="BV1795" s="210"/>
      <c r="BW1795" s="210"/>
      <c r="BX1795" s="210"/>
      <c r="BY1795" s="210"/>
      <c r="BZ1795" s="210"/>
      <c r="CA1795" s="210"/>
      <c r="CB1795" s="210"/>
      <c r="CC1795" s="210"/>
      <c r="CD1795" s="210"/>
      <c r="CE1795" s="210"/>
      <c r="CF1795" s="210"/>
      <c r="CG1795" s="210"/>
      <c r="CH1795" s="210"/>
      <c r="CI1795" s="210"/>
      <c r="CJ1795" s="210"/>
      <c r="CK1795" s="210"/>
      <c r="CL1795" s="210"/>
      <c r="CM1795" s="210"/>
      <c r="CN1795" s="210"/>
      <c r="CO1795" s="210"/>
      <c r="CP1795" s="210"/>
      <c r="CQ1795" s="210"/>
      <c r="CR1795" s="210"/>
      <c r="CS1795" s="210"/>
      <c r="CT1795" s="210"/>
      <c r="CU1795" s="210"/>
      <c r="CV1795" s="210"/>
      <c r="CW1795" s="210"/>
      <c r="CX1795" s="210"/>
      <c r="CY1795" s="210"/>
      <c r="CZ1795" s="210"/>
      <c r="DA1795" s="210"/>
      <c r="DB1795" s="210"/>
      <c r="DC1795" s="210"/>
      <c r="DD1795" s="210"/>
      <c r="DE1795" s="210"/>
      <c r="DF1795" s="210"/>
      <c r="DG1795" s="210"/>
      <c r="DH1795" s="210"/>
      <c r="DI1795" s="210"/>
      <c r="DJ1795" s="210"/>
      <c r="DK1795" s="210"/>
      <c r="DL1795" s="210"/>
      <c r="DM1795" s="210"/>
      <c r="DN1795" s="210"/>
      <c r="DO1795" s="210"/>
      <c r="DP1795" s="210"/>
      <c r="DQ1795" s="210"/>
      <c r="DR1795" s="210"/>
      <c r="DS1795" s="210"/>
      <c r="DT1795" s="210"/>
      <c r="DU1795" s="210"/>
      <c r="DV1795" s="210"/>
      <c r="DW1795" s="210"/>
      <c r="DX1795" s="210"/>
      <c r="DY1795" s="210"/>
      <c r="DZ1795" s="210"/>
      <c r="EA1795" s="210"/>
      <c r="EB1795" s="210"/>
      <c r="EC1795" s="210"/>
      <c r="ED1795" s="210"/>
      <c r="EE1795" s="210"/>
      <c r="EF1795" s="210"/>
      <c r="EG1795" s="210"/>
      <c r="EH1795" s="210"/>
      <c r="EI1795" s="210"/>
      <c r="EJ1795" s="210"/>
      <c r="EK1795" s="210"/>
      <c r="EL1795" s="210"/>
      <c r="EM1795" s="210"/>
      <c r="EN1795" s="210"/>
      <c r="EO1795" s="210"/>
      <c r="EP1795" s="210"/>
      <c r="EQ1795" s="210"/>
      <c r="ER1795" s="210"/>
      <c r="ES1795" s="210"/>
      <c r="ET1795" s="210"/>
      <c r="EU1795" s="210"/>
    </row>
    <row r="1796" spans="1:151" ht="13">
      <c r="A1796" s="210"/>
      <c r="B1796" s="210"/>
      <c r="C1796" s="210"/>
      <c r="D1796" s="210"/>
      <c r="E1796" s="210"/>
      <c r="F1796" s="210"/>
      <c r="G1796" s="210"/>
      <c r="H1796" s="298"/>
      <c r="I1796" s="298"/>
      <c r="J1796" s="298"/>
      <c r="K1796" s="298"/>
      <c r="L1796" s="298"/>
      <c r="M1796" s="298"/>
      <c r="N1796" s="298"/>
      <c r="O1796" s="210"/>
      <c r="P1796" s="210"/>
      <c r="Q1796" s="211"/>
      <c r="R1796" s="210"/>
      <c r="S1796" s="210"/>
      <c r="T1796" s="210"/>
      <c r="U1796" s="210"/>
      <c r="V1796" s="210"/>
      <c r="W1796" s="210"/>
      <c r="X1796" s="192" t="s">
        <v>173</v>
      </c>
      <c r="Y1796" s="192" t="s">
        <v>663</v>
      </c>
      <c r="Z1796" s="167" t="str">
        <f>'Reviewer 2'!$AB$436</f>
        <v>NR</v>
      </c>
      <c r="AA1796" s="210"/>
      <c r="AB1796" s="210"/>
      <c r="AC1796" s="210"/>
      <c r="AD1796" s="210"/>
      <c r="AE1796" s="210"/>
      <c r="AF1796" s="210"/>
      <c r="AG1796" s="217"/>
      <c r="AH1796" s="217"/>
      <c r="AI1796" s="210"/>
      <c r="AJ1796" s="210"/>
      <c r="AK1796" s="210"/>
      <c r="AL1796" s="210"/>
      <c r="AM1796" s="210"/>
      <c r="AN1796" s="210"/>
      <c r="AO1796" s="210"/>
      <c r="AP1796" s="210"/>
      <c r="AQ1796" s="210"/>
      <c r="AR1796" s="210"/>
      <c r="AS1796" s="210"/>
      <c r="AT1796" s="210"/>
      <c r="AU1796" s="210"/>
      <c r="AV1796" s="210"/>
      <c r="AW1796" s="210"/>
      <c r="AX1796" s="210"/>
      <c r="AY1796" s="210"/>
      <c r="AZ1796" s="210"/>
      <c r="BA1796" s="210"/>
      <c r="BB1796" s="210"/>
      <c r="BC1796" s="210"/>
      <c r="BD1796" s="210"/>
      <c r="BE1796" s="210"/>
      <c r="BF1796" s="210"/>
      <c r="BG1796" s="210"/>
      <c r="BH1796" s="210"/>
      <c r="BI1796" s="210"/>
      <c r="BJ1796" s="210"/>
      <c r="BK1796" s="210"/>
      <c r="BL1796" s="210"/>
      <c r="BM1796" s="210"/>
      <c r="BN1796" s="210"/>
      <c r="BO1796" s="210"/>
      <c r="BP1796" s="210"/>
      <c r="BQ1796" s="210"/>
      <c r="BR1796" s="210"/>
      <c r="BS1796" s="210"/>
      <c r="BT1796" s="210"/>
      <c r="BU1796" s="210"/>
      <c r="BV1796" s="210"/>
      <c r="BW1796" s="210"/>
      <c r="BX1796" s="210"/>
      <c r="BY1796" s="210"/>
      <c r="BZ1796" s="210"/>
      <c r="CA1796" s="210"/>
      <c r="CB1796" s="210"/>
      <c r="CC1796" s="210"/>
      <c r="CD1796" s="210"/>
      <c r="CE1796" s="210"/>
      <c r="CF1796" s="210"/>
      <c r="CG1796" s="210"/>
      <c r="CH1796" s="210"/>
      <c r="CI1796" s="210"/>
      <c r="CJ1796" s="210"/>
      <c r="CK1796" s="210"/>
      <c r="CL1796" s="210"/>
      <c r="CM1796" s="210"/>
      <c r="CN1796" s="210"/>
      <c r="CO1796" s="210"/>
      <c r="CP1796" s="210"/>
      <c r="CQ1796" s="210"/>
      <c r="CR1796" s="210"/>
      <c r="CS1796" s="210"/>
      <c r="CT1796" s="210"/>
      <c r="CU1796" s="210"/>
      <c r="CV1796" s="210"/>
      <c r="CW1796" s="210"/>
      <c r="CX1796" s="210"/>
      <c r="CY1796" s="210"/>
      <c r="CZ1796" s="210"/>
      <c r="DA1796" s="210"/>
      <c r="DB1796" s="210"/>
      <c r="DC1796" s="210"/>
      <c r="DD1796" s="210"/>
      <c r="DE1796" s="210"/>
      <c r="DF1796" s="210"/>
      <c r="DG1796" s="210"/>
      <c r="DH1796" s="210"/>
      <c r="DI1796" s="210"/>
      <c r="DJ1796" s="210"/>
      <c r="DK1796" s="210"/>
      <c r="DL1796" s="210"/>
      <c r="DM1796" s="210"/>
      <c r="DN1796" s="210"/>
      <c r="DO1796" s="210"/>
      <c r="DP1796" s="210"/>
      <c r="DQ1796" s="210"/>
      <c r="DR1796" s="210"/>
      <c r="DS1796" s="210"/>
      <c r="DT1796" s="210"/>
      <c r="DU1796" s="210"/>
      <c r="DV1796" s="210"/>
      <c r="DW1796" s="210"/>
      <c r="DX1796" s="210"/>
      <c r="DY1796" s="210"/>
      <c r="DZ1796" s="210"/>
      <c r="EA1796" s="210"/>
      <c r="EB1796" s="210"/>
      <c r="EC1796" s="210"/>
      <c r="ED1796" s="210"/>
      <c r="EE1796" s="210"/>
      <c r="EF1796" s="210"/>
      <c r="EG1796" s="210"/>
      <c r="EH1796" s="210"/>
      <c r="EI1796" s="210"/>
      <c r="EJ1796" s="210"/>
      <c r="EK1796" s="210"/>
      <c r="EL1796" s="210"/>
      <c r="EM1796" s="210"/>
      <c r="EN1796" s="210"/>
      <c r="EO1796" s="210"/>
      <c r="EP1796" s="210"/>
      <c r="EQ1796" s="210"/>
      <c r="ER1796" s="210"/>
      <c r="ES1796" s="210"/>
      <c r="ET1796" s="210"/>
      <c r="EU1796" s="210"/>
    </row>
    <row r="1797" spans="1:151" ht="13">
      <c r="A1797" s="210"/>
      <c r="B1797" s="210"/>
      <c r="C1797" s="210"/>
      <c r="D1797" s="210"/>
      <c r="E1797" s="210"/>
      <c r="F1797" s="210"/>
      <c r="G1797" s="210"/>
      <c r="H1797" s="298"/>
      <c r="I1797" s="298"/>
      <c r="J1797" s="298"/>
      <c r="K1797" s="298"/>
      <c r="L1797" s="298"/>
      <c r="M1797" s="298"/>
      <c r="N1797" s="298"/>
      <c r="O1797" s="210"/>
      <c r="P1797" s="210"/>
      <c r="Q1797" s="211"/>
      <c r="R1797" s="210"/>
      <c r="S1797" s="210"/>
      <c r="T1797" s="210"/>
      <c r="U1797" s="210"/>
      <c r="V1797" s="210"/>
      <c r="W1797" s="210"/>
      <c r="X1797" s="192" t="s">
        <v>173</v>
      </c>
      <c r="Y1797" s="192" t="s">
        <v>664</v>
      </c>
      <c r="Z1797" s="167" t="str">
        <f>'Reviewer 2'!$AB$437</f>
        <v>NR</v>
      </c>
      <c r="AA1797" s="210"/>
      <c r="AB1797" s="210"/>
      <c r="AC1797" s="210"/>
      <c r="AD1797" s="210"/>
      <c r="AE1797" s="210"/>
      <c r="AF1797" s="210"/>
      <c r="AG1797" s="217"/>
      <c r="AH1797" s="217"/>
      <c r="AI1797" s="210"/>
      <c r="AJ1797" s="210"/>
      <c r="AK1797" s="210"/>
      <c r="AL1797" s="210"/>
      <c r="AM1797" s="210"/>
      <c r="AN1797" s="210"/>
      <c r="AO1797" s="210"/>
      <c r="AP1797" s="210"/>
      <c r="AQ1797" s="210"/>
      <c r="AR1797" s="210"/>
      <c r="AS1797" s="210"/>
      <c r="AT1797" s="210"/>
      <c r="AU1797" s="210"/>
      <c r="AV1797" s="210"/>
      <c r="AW1797" s="210"/>
      <c r="AX1797" s="210"/>
      <c r="AY1797" s="210"/>
      <c r="AZ1797" s="210"/>
      <c r="BA1797" s="210"/>
      <c r="BB1797" s="210"/>
      <c r="BC1797" s="210"/>
      <c r="BD1797" s="210"/>
      <c r="BE1797" s="210"/>
      <c r="BF1797" s="210"/>
      <c r="BG1797" s="210"/>
      <c r="BH1797" s="210"/>
      <c r="BI1797" s="210"/>
      <c r="BJ1797" s="210"/>
      <c r="BK1797" s="210"/>
      <c r="BL1797" s="210"/>
      <c r="BM1797" s="210"/>
      <c r="BN1797" s="210"/>
      <c r="BO1797" s="210"/>
      <c r="BP1797" s="210"/>
      <c r="BQ1797" s="210"/>
      <c r="BR1797" s="210"/>
      <c r="BS1797" s="210"/>
      <c r="BT1797" s="210"/>
      <c r="BU1797" s="210"/>
      <c r="BV1797" s="210"/>
      <c r="BW1797" s="210"/>
      <c r="BX1797" s="210"/>
      <c r="BY1797" s="210"/>
      <c r="BZ1797" s="210"/>
      <c r="CA1797" s="210"/>
      <c r="CB1797" s="210"/>
      <c r="CC1797" s="210"/>
      <c r="CD1797" s="210"/>
      <c r="CE1797" s="210"/>
      <c r="CF1797" s="210"/>
      <c r="CG1797" s="210"/>
      <c r="CH1797" s="210"/>
      <c r="CI1797" s="210"/>
      <c r="CJ1797" s="210"/>
      <c r="CK1797" s="210"/>
      <c r="CL1797" s="210"/>
      <c r="CM1797" s="210"/>
      <c r="CN1797" s="210"/>
      <c r="CO1797" s="210"/>
      <c r="CP1797" s="210"/>
      <c r="CQ1797" s="210"/>
      <c r="CR1797" s="210"/>
      <c r="CS1797" s="210"/>
      <c r="CT1797" s="210"/>
      <c r="CU1797" s="210"/>
      <c r="CV1797" s="210"/>
      <c r="CW1797" s="210"/>
      <c r="CX1797" s="210"/>
      <c r="CY1797" s="210"/>
      <c r="CZ1797" s="210"/>
      <c r="DA1797" s="210"/>
      <c r="DB1797" s="210"/>
      <c r="DC1797" s="210"/>
      <c r="DD1797" s="210"/>
      <c r="DE1797" s="210"/>
      <c r="DF1797" s="210"/>
      <c r="DG1797" s="210"/>
      <c r="DH1797" s="210"/>
      <c r="DI1797" s="210"/>
      <c r="DJ1797" s="210"/>
      <c r="DK1797" s="210"/>
      <c r="DL1797" s="210"/>
      <c r="DM1797" s="210"/>
      <c r="DN1797" s="210"/>
      <c r="DO1797" s="210"/>
      <c r="DP1797" s="210"/>
      <c r="DQ1797" s="210"/>
      <c r="DR1797" s="210"/>
      <c r="DS1797" s="210"/>
      <c r="DT1797" s="210"/>
      <c r="DU1797" s="210"/>
      <c r="DV1797" s="210"/>
      <c r="DW1797" s="210"/>
      <c r="DX1797" s="210"/>
      <c r="DY1797" s="210"/>
      <c r="DZ1797" s="210"/>
      <c r="EA1797" s="210"/>
      <c r="EB1797" s="210"/>
      <c r="EC1797" s="210"/>
      <c r="ED1797" s="210"/>
      <c r="EE1797" s="210"/>
      <c r="EF1797" s="210"/>
      <c r="EG1797" s="210"/>
      <c r="EH1797" s="210"/>
      <c r="EI1797" s="210"/>
      <c r="EJ1797" s="210"/>
      <c r="EK1797" s="210"/>
      <c r="EL1797" s="210"/>
      <c r="EM1797" s="210"/>
      <c r="EN1797" s="210"/>
      <c r="EO1797" s="210"/>
      <c r="EP1797" s="210"/>
      <c r="EQ1797" s="210"/>
      <c r="ER1797" s="210"/>
      <c r="ES1797" s="210"/>
      <c r="ET1797" s="210"/>
      <c r="EU1797" s="210"/>
    </row>
    <row r="1798" spans="1:151" ht="13">
      <c r="A1798" s="210"/>
      <c r="B1798" s="210"/>
      <c r="C1798" s="210"/>
      <c r="D1798" s="210"/>
      <c r="E1798" s="210"/>
      <c r="F1798" s="210"/>
      <c r="G1798" s="210"/>
      <c r="H1798" s="298"/>
      <c r="I1798" s="298"/>
      <c r="J1798" s="298"/>
      <c r="K1798" s="298"/>
      <c r="L1798" s="298"/>
      <c r="M1798" s="298"/>
      <c r="N1798" s="298"/>
      <c r="O1798" s="210"/>
      <c r="P1798" s="210"/>
      <c r="Q1798" s="211"/>
      <c r="R1798" s="210"/>
      <c r="S1798" s="210"/>
      <c r="T1798" s="210"/>
      <c r="U1798" s="210"/>
      <c r="V1798" s="210"/>
      <c r="W1798" s="210"/>
      <c r="X1798" s="192" t="s">
        <v>173</v>
      </c>
      <c r="Y1798" s="192" t="s">
        <v>665</v>
      </c>
      <c r="Z1798" s="167" t="str">
        <f>'Reviewer 2'!$AB$438</f>
        <v>NR</v>
      </c>
      <c r="AA1798" s="210"/>
      <c r="AB1798" s="210"/>
      <c r="AC1798" s="210"/>
      <c r="AD1798" s="210"/>
      <c r="AE1798" s="210"/>
      <c r="AF1798" s="210"/>
      <c r="AG1798" s="217"/>
      <c r="AH1798" s="217"/>
      <c r="AI1798" s="210"/>
      <c r="AJ1798" s="210"/>
      <c r="AK1798" s="210"/>
      <c r="AL1798" s="210"/>
      <c r="AM1798" s="210"/>
      <c r="AN1798" s="210"/>
      <c r="AO1798" s="210"/>
      <c r="AP1798" s="210"/>
      <c r="AQ1798" s="210"/>
      <c r="AR1798" s="210"/>
      <c r="AS1798" s="210"/>
      <c r="AT1798" s="210"/>
      <c r="AU1798" s="210"/>
      <c r="AV1798" s="210"/>
      <c r="AW1798" s="210"/>
      <c r="AX1798" s="210"/>
      <c r="AY1798" s="210"/>
      <c r="AZ1798" s="210"/>
      <c r="BA1798" s="210"/>
      <c r="BB1798" s="210"/>
      <c r="BC1798" s="210"/>
      <c r="BD1798" s="210"/>
      <c r="BE1798" s="210"/>
      <c r="BF1798" s="210"/>
      <c r="BG1798" s="210"/>
      <c r="BH1798" s="210"/>
      <c r="BI1798" s="210"/>
      <c r="BJ1798" s="210"/>
      <c r="BK1798" s="210"/>
      <c r="BL1798" s="210"/>
      <c r="BM1798" s="210"/>
      <c r="BN1798" s="210"/>
      <c r="BO1798" s="210"/>
      <c r="BP1798" s="210"/>
      <c r="BQ1798" s="210"/>
      <c r="BR1798" s="210"/>
      <c r="BS1798" s="210"/>
      <c r="BT1798" s="210"/>
      <c r="BU1798" s="210"/>
      <c r="BV1798" s="210"/>
      <c r="BW1798" s="210"/>
      <c r="BX1798" s="210"/>
      <c r="BY1798" s="210"/>
      <c r="BZ1798" s="210"/>
      <c r="CA1798" s="210"/>
      <c r="CB1798" s="210"/>
      <c r="CC1798" s="210"/>
      <c r="CD1798" s="210"/>
      <c r="CE1798" s="210"/>
      <c r="CF1798" s="210"/>
      <c r="CG1798" s="210"/>
      <c r="CH1798" s="210"/>
      <c r="CI1798" s="210"/>
      <c r="CJ1798" s="210"/>
      <c r="CK1798" s="210"/>
      <c r="CL1798" s="210"/>
      <c r="CM1798" s="210"/>
      <c r="CN1798" s="210"/>
      <c r="CO1798" s="210"/>
      <c r="CP1798" s="210"/>
      <c r="CQ1798" s="210"/>
      <c r="CR1798" s="210"/>
      <c r="CS1798" s="210"/>
      <c r="CT1798" s="210"/>
      <c r="CU1798" s="210"/>
      <c r="CV1798" s="210"/>
      <c r="CW1798" s="210"/>
      <c r="CX1798" s="210"/>
      <c r="CY1798" s="210"/>
      <c r="CZ1798" s="210"/>
      <c r="DA1798" s="210"/>
      <c r="DB1798" s="210"/>
      <c r="DC1798" s="210"/>
      <c r="DD1798" s="210"/>
      <c r="DE1798" s="210"/>
      <c r="DF1798" s="210"/>
      <c r="DG1798" s="210"/>
      <c r="DH1798" s="210"/>
      <c r="DI1798" s="210"/>
      <c r="DJ1798" s="210"/>
      <c r="DK1798" s="210"/>
      <c r="DL1798" s="210"/>
      <c r="DM1798" s="210"/>
      <c r="DN1798" s="210"/>
      <c r="DO1798" s="210"/>
      <c r="DP1798" s="210"/>
      <c r="DQ1798" s="210"/>
      <c r="DR1798" s="210"/>
      <c r="DS1798" s="210"/>
      <c r="DT1798" s="210"/>
      <c r="DU1798" s="210"/>
      <c r="DV1798" s="210"/>
      <c r="DW1798" s="210"/>
      <c r="DX1798" s="210"/>
      <c r="DY1798" s="210"/>
      <c r="DZ1798" s="210"/>
      <c r="EA1798" s="210"/>
      <c r="EB1798" s="210"/>
      <c r="EC1798" s="210"/>
      <c r="ED1798" s="210"/>
      <c r="EE1798" s="210"/>
      <c r="EF1798" s="210"/>
      <c r="EG1798" s="210"/>
      <c r="EH1798" s="210"/>
      <c r="EI1798" s="210"/>
      <c r="EJ1798" s="210"/>
      <c r="EK1798" s="210"/>
      <c r="EL1798" s="210"/>
      <c r="EM1798" s="210"/>
      <c r="EN1798" s="210"/>
      <c r="EO1798" s="210"/>
      <c r="EP1798" s="210"/>
      <c r="EQ1798" s="210"/>
      <c r="ER1798" s="210"/>
      <c r="ES1798" s="210"/>
      <c r="ET1798" s="210"/>
      <c r="EU1798" s="210"/>
    </row>
    <row r="1799" spans="1:151" ht="13">
      <c r="A1799" s="210"/>
      <c r="B1799" s="210"/>
      <c r="C1799" s="210"/>
      <c r="D1799" s="210"/>
      <c r="E1799" s="210"/>
      <c r="F1799" s="210"/>
      <c r="G1799" s="210"/>
      <c r="H1799" s="298"/>
      <c r="I1799" s="298"/>
      <c r="J1799" s="298"/>
      <c r="K1799" s="298"/>
      <c r="L1799" s="298"/>
      <c r="M1799" s="298"/>
      <c r="N1799" s="298"/>
      <c r="O1799" s="210"/>
      <c r="P1799" s="210"/>
      <c r="Q1799" s="211"/>
      <c r="R1799" s="210"/>
      <c r="S1799" s="210"/>
      <c r="T1799" s="210"/>
      <c r="U1799" s="210"/>
      <c r="V1799" s="210"/>
      <c r="W1799" s="210"/>
      <c r="X1799" s="192" t="s">
        <v>173</v>
      </c>
      <c r="Y1799" s="192" t="s">
        <v>666</v>
      </c>
      <c r="Z1799" s="167" t="str">
        <f>'Reviewer 2'!$AB$439</f>
        <v>NR</v>
      </c>
      <c r="AA1799" s="210"/>
      <c r="AB1799" s="210"/>
      <c r="AC1799" s="210"/>
      <c r="AD1799" s="210"/>
      <c r="AE1799" s="210"/>
      <c r="AF1799" s="210"/>
      <c r="AG1799" s="217"/>
      <c r="AH1799" s="217"/>
      <c r="AI1799" s="210"/>
      <c r="AJ1799" s="210"/>
      <c r="AK1799" s="210"/>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c r="BI1799" s="210"/>
      <c r="BJ1799" s="210"/>
      <c r="BK1799" s="210"/>
      <c r="BL1799" s="210"/>
      <c r="BM1799" s="210"/>
      <c r="BN1799" s="210"/>
      <c r="BO1799" s="210"/>
      <c r="BP1799" s="210"/>
      <c r="BQ1799" s="210"/>
      <c r="BR1799" s="210"/>
      <c r="BS1799" s="210"/>
      <c r="BT1799" s="210"/>
      <c r="BU1799" s="210"/>
      <c r="BV1799" s="210"/>
      <c r="BW1799" s="210"/>
      <c r="BX1799" s="210"/>
      <c r="BY1799" s="210"/>
      <c r="BZ1799" s="210"/>
      <c r="CA1799" s="210"/>
      <c r="CB1799" s="210"/>
      <c r="CC1799" s="210"/>
      <c r="CD1799" s="210"/>
      <c r="CE1799" s="210"/>
      <c r="CF1799" s="210"/>
      <c r="CG1799" s="210"/>
      <c r="CH1799" s="210"/>
      <c r="CI1799" s="210"/>
      <c r="CJ1799" s="210"/>
      <c r="CK1799" s="210"/>
      <c r="CL1799" s="210"/>
      <c r="CM1799" s="210"/>
      <c r="CN1799" s="210"/>
      <c r="CO1799" s="210"/>
      <c r="CP1799" s="210"/>
      <c r="CQ1799" s="210"/>
      <c r="CR1799" s="210"/>
      <c r="CS1799" s="210"/>
      <c r="CT1799" s="210"/>
      <c r="CU1799" s="210"/>
      <c r="CV1799" s="210"/>
      <c r="CW1799" s="210"/>
      <c r="CX1799" s="210"/>
      <c r="CY1799" s="210"/>
      <c r="CZ1799" s="210"/>
      <c r="DA1799" s="210"/>
      <c r="DB1799" s="210"/>
      <c r="DC1799" s="210"/>
      <c r="DD1799" s="210"/>
      <c r="DE1799" s="210"/>
      <c r="DF1799" s="210"/>
      <c r="DG1799" s="210"/>
      <c r="DH1799" s="210"/>
      <c r="DI1799" s="210"/>
      <c r="DJ1799" s="210"/>
      <c r="DK1799" s="210"/>
      <c r="DL1799" s="210"/>
      <c r="DM1799" s="210"/>
      <c r="DN1799" s="210"/>
      <c r="DO1799" s="210"/>
      <c r="DP1799" s="210"/>
      <c r="DQ1799" s="210"/>
      <c r="DR1799" s="210"/>
      <c r="DS1799" s="210"/>
      <c r="DT1799" s="210"/>
      <c r="DU1799" s="210"/>
      <c r="DV1799" s="210"/>
      <c r="DW1799" s="210"/>
      <c r="DX1799" s="210"/>
      <c r="DY1799" s="210"/>
      <c r="DZ1799" s="210"/>
      <c r="EA1799" s="210"/>
      <c r="EB1799" s="210"/>
      <c r="EC1799" s="210"/>
      <c r="ED1799" s="210"/>
      <c r="EE1799" s="210"/>
      <c r="EF1799" s="210"/>
      <c r="EG1799" s="210"/>
      <c r="EH1799" s="210"/>
      <c r="EI1799" s="210"/>
      <c r="EJ1799" s="210"/>
      <c r="EK1799" s="210"/>
      <c r="EL1799" s="210"/>
      <c r="EM1799" s="210"/>
      <c r="EN1799" s="210"/>
      <c r="EO1799" s="210"/>
      <c r="EP1799" s="210"/>
      <c r="EQ1799" s="210"/>
      <c r="ER1799" s="210"/>
      <c r="ES1799" s="210"/>
      <c r="ET1799" s="210"/>
      <c r="EU1799" s="210"/>
    </row>
    <row r="1800" spans="1:151" ht="13">
      <c r="A1800" s="210"/>
      <c r="B1800" s="210"/>
      <c r="C1800" s="210"/>
      <c r="D1800" s="210"/>
      <c r="E1800" s="210"/>
      <c r="F1800" s="210"/>
      <c r="G1800" s="210"/>
      <c r="H1800" s="298"/>
      <c r="I1800" s="298"/>
      <c r="J1800" s="298"/>
      <c r="K1800" s="298"/>
      <c r="L1800" s="298"/>
      <c r="M1800" s="298"/>
      <c r="N1800" s="298"/>
      <c r="O1800" s="210"/>
      <c r="P1800" s="210"/>
      <c r="Q1800" s="211"/>
      <c r="R1800" s="210"/>
      <c r="S1800" s="210"/>
      <c r="T1800" s="210"/>
      <c r="U1800" s="210"/>
      <c r="V1800" s="210"/>
      <c r="W1800" s="210"/>
      <c r="X1800" s="192" t="s">
        <v>173</v>
      </c>
      <c r="Y1800" s="192" t="s">
        <v>667</v>
      </c>
      <c r="Z1800" s="167" t="str">
        <f>'Reviewer 2'!$AB$440</f>
        <v>NR</v>
      </c>
      <c r="AA1800" s="210"/>
      <c r="AB1800" s="210"/>
      <c r="AC1800" s="210"/>
      <c r="AD1800" s="210"/>
      <c r="AE1800" s="210"/>
      <c r="AF1800" s="210"/>
      <c r="AG1800" s="217"/>
      <c r="AH1800" s="217"/>
      <c r="AI1800" s="210"/>
      <c r="AJ1800" s="210"/>
      <c r="AK1800" s="210"/>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c r="BI1800" s="210"/>
      <c r="BJ1800" s="210"/>
      <c r="BK1800" s="210"/>
      <c r="BL1800" s="210"/>
      <c r="BM1800" s="210"/>
      <c r="BN1800" s="210"/>
      <c r="BO1800" s="210"/>
      <c r="BP1800" s="210"/>
      <c r="BQ1800" s="210"/>
      <c r="BR1800" s="210"/>
      <c r="BS1800" s="210"/>
      <c r="BT1800" s="210"/>
      <c r="BU1800" s="210"/>
      <c r="BV1800" s="210"/>
      <c r="BW1800" s="210"/>
      <c r="BX1800" s="210"/>
      <c r="BY1800" s="210"/>
      <c r="BZ1800" s="210"/>
      <c r="CA1800" s="210"/>
      <c r="CB1800" s="210"/>
      <c r="CC1800" s="210"/>
      <c r="CD1800" s="210"/>
      <c r="CE1800" s="210"/>
      <c r="CF1800" s="210"/>
      <c r="CG1800" s="210"/>
      <c r="CH1800" s="210"/>
      <c r="CI1800" s="210"/>
      <c r="CJ1800" s="210"/>
      <c r="CK1800" s="210"/>
      <c r="CL1800" s="210"/>
      <c r="CM1800" s="210"/>
      <c r="CN1800" s="210"/>
      <c r="CO1800" s="210"/>
      <c r="CP1800" s="210"/>
      <c r="CQ1800" s="210"/>
      <c r="CR1800" s="210"/>
      <c r="CS1800" s="210"/>
      <c r="CT1800" s="210"/>
      <c r="CU1800" s="210"/>
      <c r="CV1800" s="210"/>
      <c r="CW1800" s="210"/>
      <c r="CX1800" s="210"/>
      <c r="CY1800" s="210"/>
      <c r="CZ1800" s="210"/>
      <c r="DA1800" s="210"/>
      <c r="DB1800" s="210"/>
      <c r="DC1800" s="210"/>
      <c r="DD1800" s="210"/>
      <c r="DE1800" s="210"/>
      <c r="DF1800" s="210"/>
      <c r="DG1800" s="210"/>
      <c r="DH1800" s="210"/>
      <c r="DI1800" s="210"/>
      <c r="DJ1800" s="210"/>
      <c r="DK1800" s="210"/>
      <c r="DL1800" s="210"/>
      <c r="DM1800" s="210"/>
      <c r="DN1800" s="210"/>
      <c r="DO1800" s="210"/>
      <c r="DP1800" s="210"/>
      <c r="DQ1800" s="210"/>
      <c r="DR1800" s="210"/>
      <c r="DS1800" s="210"/>
      <c r="DT1800" s="210"/>
      <c r="DU1800" s="210"/>
      <c r="DV1800" s="210"/>
      <c r="DW1800" s="210"/>
      <c r="DX1800" s="210"/>
      <c r="DY1800" s="210"/>
      <c r="DZ1800" s="210"/>
      <c r="EA1800" s="210"/>
      <c r="EB1800" s="210"/>
      <c r="EC1800" s="210"/>
      <c r="ED1800" s="210"/>
      <c r="EE1800" s="210"/>
      <c r="EF1800" s="210"/>
      <c r="EG1800" s="210"/>
      <c r="EH1800" s="210"/>
      <c r="EI1800" s="210"/>
      <c r="EJ1800" s="210"/>
      <c r="EK1800" s="210"/>
      <c r="EL1800" s="210"/>
      <c r="EM1800" s="210"/>
      <c r="EN1800" s="210"/>
      <c r="EO1800" s="210"/>
      <c r="EP1800" s="210"/>
      <c r="EQ1800" s="210"/>
      <c r="ER1800" s="210"/>
      <c r="ES1800" s="210"/>
      <c r="ET1800" s="210"/>
      <c r="EU1800" s="210"/>
    </row>
    <row r="1801" spans="1:151" ht="13">
      <c r="A1801" s="210"/>
      <c r="B1801" s="210"/>
      <c r="C1801" s="210"/>
      <c r="D1801" s="210"/>
      <c r="E1801" s="210"/>
      <c r="F1801" s="210"/>
      <c r="G1801" s="210"/>
      <c r="H1801" s="298"/>
      <c r="I1801" s="298"/>
      <c r="J1801" s="298"/>
      <c r="K1801" s="298"/>
      <c r="L1801" s="298"/>
      <c r="M1801" s="298"/>
      <c r="N1801" s="298"/>
      <c r="O1801" s="210"/>
      <c r="P1801" s="210"/>
      <c r="Q1801" s="211"/>
      <c r="R1801" s="210"/>
      <c r="S1801" s="210"/>
      <c r="T1801" s="210"/>
      <c r="U1801" s="210"/>
      <c r="V1801" s="210"/>
      <c r="W1801" s="210"/>
      <c r="X1801" s="192" t="s">
        <v>173</v>
      </c>
      <c r="Y1801" s="192" t="s">
        <v>668</v>
      </c>
      <c r="Z1801" s="167" t="str">
        <f>'Reviewer 2'!$AB$441</f>
        <v>NR</v>
      </c>
      <c r="AA1801" s="210"/>
      <c r="AB1801" s="210"/>
      <c r="AC1801" s="210"/>
      <c r="AD1801" s="210"/>
      <c r="AE1801" s="210"/>
      <c r="AF1801" s="210"/>
      <c r="AG1801" s="217"/>
      <c r="AH1801" s="217"/>
      <c r="AI1801" s="210"/>
      <c r="AJ1801" s="210"/>
      <c r="AK1801" s="210"/>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c r="BI1801" s="210"/>
      <c r="BJ1801" s="210"/>
      <c r="BK1801" s="210"/>
      <c r="BL1801" s="210"/>
      <c r="BM1801" s="210"/>
      <c r="BN1801" s="210"/>
      <c r="BO1801" s="210"/>
      <c r="BP1801" s="210"/>
      <c r="BQ1801" s="210"/>
      <c r="BR1801" s="210"/>
      <c r="BS1801" s="210"/>
      <c r="BT1801" s="210"/>
      <c r="BU1801" s="210"/>
      <c r="BV1801" s="210"/>
      <c r="BW1801" s="210"/>
      <c r="BX1801" s="210"/>
      <c r="BY1801" s="210"/>
      <c r="BZ1801" s="210"/>
      <c r="CA1801" s="210"/>
      <c r="CB1801" s="210"/>
      <c r="CC1801" s="210"/>
      <c r="CD1801" s="210"/>
      <c r="CE1801" s="210"/>
      <c r="CF1801" s="210"/>
      <c r="CG1801" s="210"/>
      <c r="CH1801" s="210"/>
      <c r="CI1801" s="210"/>
      <c r="CJ1801" s="210"/>
      <c r="CK1801" s="210"/>
      <c r="CL1801" s="210"/>
      <c r="CM1801" s="210"/>
      <c r="CN1801" s="210"/>
      <c r="CO1801" s="210"/>
      <c r="CP1801" s="210"/>
      <c r="CQ1801" s="210"/>
      <c r="CR1801" s="210"/>
      <c r="CS1801" s="210"/>
      <c r="CT1801" s="210"/>
      <c r="CU1801" s="210"/>
      <c r="CV1801" s="210"/>
      <c r="CW1801" s="210"/>
      <c r="CX1801" s="210"/>
      <c r="CY1801" s="210"/>
      <c r="CZ1801" s="210"/>
      <c r="DA1801" s="210"/>
      <c r="DB1801" s="210"/>
      <c r="DC1801" s="210"/>
      <c r="DD1801" s="210"/>
      <c r="DE1801" s="210"/>
      <c r="DF1801" s="210"/>
      <c r="DG1801" s="210"/>
      <c r="DH1801" s="210"/>
      <c r="DI1801" s="210"/>
      <c r="DJ1801" s="210"/>
      <c r="DK1801" s="210"/>
      <c r="DL1801" s="210"/>
      <c r="DM1801" s="210"/>
      <c r="DN1801" s="210"/>
      <c r="DO1801" s="210"/>
      <c r="DP1801" s="210"/>
      <c r="DQ1801" s="210"/>
      <c r="DR1801" s="210"/>
      <c r="DS1801" s="210"/>
      <c r="DT1801" s="210"/>
      <c r="DU1801" s="210"/>
      <c r="DV1801" s="210"/>
      <c r="DW1801" s="210"/>
      <c r="DX1801" s="210"/>
      <c r="DY1801" s="210"/>
      <c r="DZ1801" s="210"/>
      <c r="EA1801" s="210"/>
      <c r="EB1801" s="210"/>
      <c r="EC1801" s="210"/>
      <c r="ED1801" s="210"/>
      <c r="EE1801" s="210"/>
      <c r="EF1801" s="210"/>
      <c r="EG1801" s="210"/>
      <c r="EH1801" s="210"/>
      <c r="EI1801" s="210"/>
      <c r="EJ1801" s="210"/>
      <c r="EK1801" s="210"/>
      <c r="EL1801" s="210"/>
      <c r="EM1801" s="210"/>
      <c r="EN1801" s="210"/>
      <c r="EO1801" s="210"/>
      <c r="EP1801" s="210"/>
      <c r="EQ1801" s="210"/>
      <c r="ER1801" s="210"/>
      <c r="ES1801" s="210"/>
      <c r="ET1801" s="210"/>
      <c r="EU1801" s="210"/>
    </row>
    <row r="1802" spans="1:151" ht="13">
      <c r="A1802" s="210"/>
      <c r="B1802" s="210"/>
      <c r="C1802" s="210"/>
      <c r="D1802" s="210"/>
      <c r="E1802" s="210"/>
      <c r="F1802" s="210"/>
      <c r="G1802" s="210"/>
      <c r="H1802" s="298"/>
      <c r="I1802" s="298"/>
      <c r="J1802" s="298"/>
      <c r="K1802" s="298"/>
      <c r="L1802" s="298"/>
      <c r="M1802" s="298"/>
      <c r="N1802" s="298"/>
      <c r="O1802" s="210"/>
      <c r="P1802" s="210"/>
      <c r="Q1802" s="211"/>
      <c r="R1802" s="210"/>
      <c r="S1802" s="210"/>
      <c r="T1802" s="210"/>
      <c r="U1802" s="210"/>
      <c r="V1802" s="210"/>
      <c r="W1802" s="210"/>
      <c r="X1802" s="192" t="s">
        <v>173</v>
      </c>
      <c r="Y1802" s="192" t="s">
        <v>669</v>
      </c>
      <c r="Z1802" s="167" t="str">
        <f>'Reviewer 2'!$AB$442</f>
        <v>NR</v>
      </c>
      <c r="AA1802" s="210"/>
      <c r="AB1802" s="210"/>
      <c r="AC1802" s="210"/>
      <c r="AD1802" s="210"/>
      <c r="AE1802" s="210"/>
      <c r="AF1802" s="210"/>
      <c r="AG1802" s="217"/>
      <c r="AH1802" s="217"/>
      <c r="AI1802" s="210"/>
      <c r="AJ1802" s="210"/>
      <c r="AK1802" s="210"/>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c r="BI1802" s="210"/>
      <c r="BJ1802" s="210"/>
      <c r="BK1802" s="210"/>
      <c r="BL1802" s="210"/>
      <c r="BM1802" s="210"/>
      <c r="BN1802" s="210"/>
      <c r="BO1802" s="210"/>
      <c r="BP1802" s="210"/>
      <c r="BQ1802" s="210"/>
      <c r="BR1802" s="210"/>
      <c r="BS1802" s="210"/>
      <c r="BT1802" s="210"/>
      <c r="BU1802" s="210"/>
      <c r="BV1802" s="210"/>
      <c r="BW1802" s="210"/>
      <c r="BX1802" s="210"/>
      <c r="BY1802" s="210"/>
      <c r="BZ1802" s="210"/>
      <c r="CA1802" s="210"/>
      <c r="CB1802" s="210"/>
      <c r="CC1802" s="210"/>
      <c r="CD1802" s="210"/>
      <c r="CE1802" s="210"/>
      <c r="CF1802" s="210"/>
      <c r="CG1802" s="210"/>
      <c r="CH1802" s="210"/>
      <c r="CI1802" s="210"/>
      <c r="CJ1802" s="210"/>
      <c r="CK1802" s="210"/>
      <c r="CL1802" s="210"/>
      <c r="CM1802" s="210"/>
      <c r="CN1802" s="210"/>
      <c r="CO1802" s="210"/>
      <c r="CP1802" s="210"/>
      <c r="CQ1802" s="210"/>
      <c r="CR1802" s="210"/>
      <c r="CS1802" s="210"/>
      <c r="CT1802" s="210"/>
      <c r="CU1802" s="210"/>
      <c r="CV1802" s="210"/>
      <c r="CW1802" s="210"/>
      <c r="CX1802" s="210"/>
      <c r="CY1802" s="210"/>
      <c r="CZ1802" s="210"/>
      <c r="DA1802" s="210"/>
      <c r="DB1802" s="210"/>
      <c r="DC1802" s="210"/>
      <c r="DD1802" s="210"/>
      <c r="DE1802" s="210"/>
      <c r="DF1802" s="210"/>
      <c r="DG1802" s="210"/>
      <c r="DH1802" s="210"/>
      <c r="DI1802" s="210"/>
      <c r="DJ1802" s="210"/>
      <c r="DK1802" s="210"/>
      <c r="DL1802" s="210"/>
      <c r="DM1802" s="210"/>
      <c r="DN1802" s="210"/>
      <c r="DO1802" s="210"/>
      <c r="DP1802" s="210"/>
      <c r="DQ1802" s="210"/>
      <c r="DR1802" s="210"/>
      <c r="DS1802" s="210"/>
      <c r="DT1802" s="210"/>
      <c r="DU1802" s="210"/>
      <c r="DV1802" s="210"/>
      <c r="DW1802" s="210"/>
      <c r="DX1802" s="210"/>
      <c r="DY1802" s="210"/>
      <c r="DZ1802" s="210"/>
      <c r="EA1802" s="210"/>
      <c r="EB1802" s="210"/>
      <c r="EC1802" s="210"/>
      <c r="ED1802" s="210"/>
      <c r="EE1802" s="210"/>
      <c r="EF1802" s="210"/>
      <c r="EG1802" s="210"/>
      <c r="EH1802" s="210"/>
      <c r="EI1802" s="210"/>
      <c r="EJ1802" s="210"/>
      <c r="EK1802" s="210"/>
      <c r="EL1802" s="210"/>
      <c r="EM1802" s="210"/>
      <c r="EN1802" s="210"/>
      <c r="EO1802" s="210"/>
      <c r="EP1802" s="210"/>
      <c r="EQ1802" s="210"/>
      <c r="ER1802" s="210"/>
      <c r="ES1802" s="210"/>
      <c r="ET1802" s="210"/>
      <c r="EU1802" s="210"/>
    </row>
    <row r="1803" spans="1:151" ht="13">
      <c r="A1803" s="210"/>
      <c r="B1803" s="210"/>
      <c r="C1803" s="210"/>
      <c r="D1803" s="210"/>
      <c r="E1803" s="210"/>
      <c r="F1803" s="210"/>
      <c r="G1803" s="210"/>
      <c r="H1803" s="298"/>
      <c r="I1803" s="298"/>
      <c r="J1803" s="298"/>
      <c r="K1803" s="298"/>
      <c r="L1803" s="298"/>
      <c r="M1803" s="298"/>
      <c r="N1803" s="298"/>
      <c r="O1803" s="210"/>
      <c r="P1803" s="210"/>
      <c r="Q1803" s="211"/>
      <c r="R1803" s="210"/>
      <c r="S1803" s="210"/>
      <c r="T1803" s="210"/>
      <c r="U1803" s="210"/>
      <c r="V1803" s="210"/>
      <c r="W1803" s="210"/>
      <c r="X1803" s="192" t="s">
        <v>173</v>
      </c>
      <c r="Y1803" s="192" t="s">
        <v>670</v>
      </c>
      <c r="Z1803" s="167" t="str">
        <f>'Reviewer 2'!$AB$443</f>
        <v>NR</v>
      </c>
      <c r="AA1803" s="210"/>
      <c r="AB1803" s="210"/>
      <c r="AC1803" s="210"/>
      <c r="AD1803" s="210"/>
      <c r="AE1803" s="210"/>
      <c r="AF1803" s="210"/>
      <c r="AG1803" s="217"/>
      <c r="AH1803" s="217"/>
      <c r="AI1803" s="210"/>
      <c r="AJ1803" s="210"/>
      <c r="AK1803" s="210"/>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c r="BI1803" s="210"/>
      <c r="BJ1803" s="210"/>
      <c r="BK1803" s="210"/>
      <c r="BL1803" s="210"/>
      <c r="BM1803" s="210"/>
      <c r="BN1803" s="210"/>
      <c r="BO1803" s="210"/>
      <c r="BP1803" s="210"/>
      <c r="BQ1803" s="210"/>
      <c r="BR1803" s="210"/>
      <c r="BS1803" s="210"/>
      <c r="BT1803" s="210"/>
      <c r="BU1803" s="210"/>
      <c r="BV1803" s="210"/>
      <c r="BW1803" s="210"/>
      <c r="BX1803" s="210"/>
      <c r="BY1803" s="210"/>
      <c r="BZ1803" s="210"/>
      <c r="CA1803" s="210"/>
      <c r="CB1803" s="210"/>
      <c r="CC1803" s="210"/>
      <c r="CD1803" s="210"/>
      <c r="CE1803" s="210"/>
      <c r="CF1803" s="210"/>
      <c r="CG1803" s="210"/>
      <c r="CH1803" s="210"/>
      <c r="CI1803" s="210"/>
      <c r="CJ1803" s="210"/>
      <c r="CK1803" s="210"/>
      <c r="CL1803" s="210"/>
      <c r="CM1803" s="210"/>
      <c r="CN1803" s="210"/>
      <c r="CO1803" s="210"/>
      <c r="CP1803" s="210"/>
      <c r="CQ1803" s="210"/>
      <c r="CR1803" s="210"/>
      <c r="CS1803" s="210"/>
      <c r="CT1803" s="210"/>
      <c r="CU1803" s="210"/>
      <c r="CV1803" s="210"/>
      <c r="CW1803" s="210"/>
      <c r="CX1803" s="210"/>
      <c r="CY1803" s="210"/>
      <c r="CZ1803" s="210"/>
      <c r="DA1803" s="210"/>
      <c r="DB1803" s="210"/>
      <c r="DC1803" s="210"/>
      <c r="DD1803" s="210"/>
      <c r="DE1803" s="210"/>
      <c r="DF1803" s="210"/>
      <c r="DG1803" s="210"/>
      <c r="DH1803" s="210"/>
      <c r="DI1803" s="210"/>
      <c r="DJ1803" s="210"/>
      <c r="DK1803" s="210"/>
      <c r="DL1803" s="210"/>
      <c r="DM1803" s="210"/>
      <c r="DN1803" s="210"/>
      <c r="DO1803" s="210"/>
      <c r="DP1803" s="210"/>
      <c r="DQ1803" s="210"/>
      <c r="DR1803" s="210"/>
      <c r="DS1803" s="210"/>
      <c r="DT1803" s="210"/>
      <c r="DU1803" s="210"/>
      <c r="DV1803" s="210"/>
      <c r="DW1803" s="210"/>
      <c r="DX1803" s="210"/>
      <c r="DY1803" s="210"/>
      <c r="DZ1803" s="210"/>
      <c r="EA1803" s="210"/>
      <c r="EB1803" s="210"/>
      <c r="EC1803" s="210"/>
      <c r="ED1803" s="210"/>
      <c r="EE1803" s="210"/>
      <c r="EF1803" s="210"/>
      <c r="EG1803" s="210"/>
      <c r="EH1803" s="210"/>
      <c r="EI1803" s="210"/>
      <c r="EJ1803" s="210"/>
      <c r="EK1803" s="210"/>
      <c r="EL1803" s="210"/>
      <c r="EM1803" s="210"/>
      <c r="EN1803" s="210"/>
      <c r="EO1803" s="210"/>
      <c r="EP1803" s="210"/>
      <c r="EQ1803" s="210"/>
      <c r="ER1803" s="210"/>
      <c r="ES1803" s="210"/>
      <c r="ET1803" s="210"/>
      <c r="EU1803" s="210"/>
    </row>
    <row r="1804" spans="1:151" ht="13">
      <c r="A1804" s="210"/>
      <c r="B1804" s="210"/>
      <c r="C1804" s="210"/>
      <c r="D1804" s="210"/>
      <c r="E1804" s="210"/>
      <c r="F1804" s="210"/>
      <c r="G1804" s="210"/>
      <c r="H1804" s="298"/>
      <c r="I1804" s="298"/>
      <c r="J1804" s="298"/>
      <c r="K1804" s="298"/>
      <c r="L1804" s="298"/>
      <c r="M1804" s="298"/>
      <c r="N1804" s="298"/>
      <c r="O1804" s="210"/>
      <c r="P1804" s="210"/>
      <c r="Q1804" s="211"/>
      <c r="R1804" s="210"/>
      <c r="S1804" s="210"/>
      <c r="T1804" s="210"/>
      <c r="U1804" s="210"/>
      <c r="V1804" s="210"/>
      <c r="W1804" s="210"/>
      <c r="X1804" s="192" t="s">
        <v>173</v>
      </c>
      <c r="Y1804" s="192" t="s">
        <v>671</v>
      </c>
      <c r="Z1804" s="167" t="str">
        <f>'Reviewer 2'!$AB$444</f>
        <v>NR</v>
      </c>
      <c r="AA1804" s="210"/>
      <c r="AB1804" s="210"/>
      <c r="AC1804" s="210"/>
      <c r="AD1804" s="210"/>
      <c r="AE1804" s="210"/>
      <c r="AF1804" s="210"/>
      <c r="AG1804" s="217"/>
      <c r="AH1804" s="217"/>
      <c r="AI1804" s="210"/>
      <c r="AJ1804" s="210"/>
      <c r="AK1804" s="210"/>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c r="BI1804" s="210"/>
      <c r="BJ1804" s="210"/>
      <c r="BK1804" s="210"/>
      <c r="BL1804" s="210"/>
      <c r="BM1804" s="210"/>
      <c r="BN1804" s="210"/>
      <c r="BO1804" s="210"/>
      <c r="BP1804" s="210"/>
      <c r="BQ1804" s="210"/>
      <c r="BR1804" s="210"/>
      <c r="BS1804" s="210"/>
      <c r="BT1804" s="210"/>
      <c r="BU1804" s="210"/>
      <c r="BV1804" s="210"/>
      <c r="BW1804" s="210"/>
      <c r="BX1804" s="210"/>
      <c r="BY1804" s="210"/>
      <c r="BZ1804" s="210"/>
      <c r="CA1804" s="210"/>
      <c r="CB1804" s="210"/>
      <c r="CC1804" s="210"/>
      <c r="CD1804" s="210"/>
      <c r="CE1804" s="210"/>
      <c r="CF1804" s="210"/>
      <c r="CG1804" s="210"/>
      <c r="CH1804" s="210"/>
      <c r="CI1804" s="210"/>
      <c r="CJ1804" s="210"/>
      <c r="CK1804" s="210"/>
      <c r="CL1804" s="210"/>
      <c r="CM1804" s="210"/>
      <c r="CN1804" s="210"/>
      <c r="CO1804" s="210"/>
      <c r="CP1804" s="210"/>
      <c r="CQ1804" s="210"/>
      <c r="CR1804" s="210"/>
      <c r="CS1804" s="210"/>
      <c r="CT1804" s="210"/>
      <c r="CU1804" s="210"/>
      <c r="CV1804" s="210"/>
      <c r="CW1804" s="210"/>
      <c r="CX1804" s="210"/>
      <c r="CY1804" s="210"/>
      <c r="CZ1804" s="210"/>
      <c r="DA1804" s="210"/>
      <c r="DB1804" s="210"/>
      <c r="DC1804" s="210"/>
      <c r="DD1804" s="210"/>
      <c r="DE1804" s="210"/>
      <c r="DF1804" s="210"/>
      <c r="DG1804" s="210"/>
      <c r="DH1804" s="210"/>
      <c r="DI1804" s="210"/>
      <c r="DJ1804" s="210"/>
      <c r="DK1804" s="210"/>
      <c r="DL1804" s="210"/>
      <c r="DM1804" s="210"/>
      <c r="DN1804" s="210"/>
      <c r="DO1804" s="210"/>
      <c r="DP1804" s="210"/>
      <c r="DQ1804" s="210"/>
      <c r="DR1804" s="210"/>
      <c r="DS1804" s="210"/>
      <c r="DT1804" s="210"/>
      <c r="DU1804" s="210"/>
      <c r="DV1804" s="210"/>
      <c r="DW1804" s="210"/>
      <c r="DX1804" s="210"/>
      <c r="DY1804" s="210"/>
      <c r="DZ1804" s="210"/>
      <c r="EA1804" s="210"/>
      <c r="EB1804" s="210"/>
      <c r="EC1804" s="210"/>
      <c r="ED1804" s="210"/>
      <c r="EE1804" s="210"/>
      <c r="EF1804" s="210"/>
      <c r="EG1804" s="210"/>
      <c r="EH1804" s="210"/>
      <c r="EI1804" s="210"/>
      <c r="EJ1804" s="210"/>
      <c r="EK1804" s="210"/>
      <c r="EL1804" s="210"/>
      <c r="EM1804" s="210"/>
      <c r="EN1804" s="210"/>
      <c r="EO1804" s="210"/>
      <c r="EP1804" s="210"/>
      <c r="EQ1804" s="210"/>
      <c r="ER1804" s="210"/>
      <c r="ES1804" s="210"/>
      <c r="ET1804" s="210"/>
      <c r="EU1804" s="210"/>
    </row>
    <row r="1805" spans="1:151" ht="13">
      <c r="A1805" s="210"/>
      <c r="B1805" s="210"/>
      <c r="C1805" s="210"/>
      <c r="D1805" s="210"/>
      <c r="E1805" s="210"/>
      <c r="F1805" s="210"/>
      <c r="G1805" s="210"/>
      <c r="H1805" s="298"/>
      <c r="I1805" s="298"/>
      <c r="J1805" s="298"/>
      <c r="K1805" s="298"/>
      <c r="L1805" s="298"/>
      <c r="M1805" s="298"/>
      <c r="N1805" s="298"/>
      <c r="O1805" s="210"/>
      <c r="P1805" s="210"/>
      <c r="Q1805" s="211"/>
      <c r="R1805" s="210"/>
      <c r="S1805" s="210"/>
      <c r="T1805" s="210"/>
      <c r="U1805" s="210"/>
      <c r="V1805" s="210"/>
      <c r="W1805" s="210"/>
      <c r="X1805" s="192" t="s">
        <v>173</v>
      </c>
      <c r="Y1805" s="192" t="s">
        <v>672</v>
      </c>
      <c r="Z1805" s="167" t="str">
        <f>'Reviewer 2'!$AB$445</f>
        <v>NR</v>
      </c>
      <c r="AA1805" s="210"/>
      <c r="AB1805" s="210"/>
      <c r="AC1805" s="210"/>
      <c r="AD1805" s="210"/>
      <c r="AE1805" s="210"/>
      <c r="AF1805" s="210"/>
      <c r="AG1805" s="217"/>
      <c r="AH1805" s="217"/>
      <c r="AI1805" s="210"/>
      <c r="AJ1805" s="210"/>
      <c r="AK1805" s="210"/>
      <c r="AL1805" s="210"/>
      <c r="AM1805" s="210"/>
      <c r="AN1805" s="210"/>
      <c r="AO1805" s="210"/>
      <c r="AP1805" s="210"/>
      <c r="AQ1805" s="210"/>
      <c r="AR1805" s="210"/>
      <c r="AS1805" s="210"/>
      <c r="AT1805" s="210"/>
      <c r="AU1805" s="210"/>
      <c r="AV1805" s="210"/>
      <c r="AW1805" s="210"/>
      <c r="AX1805" s="210"/>
      <c r="AY1805" s="210"/>
      <c r="AZ1805" s="210"/>
      <c r="BA1805" s="210"/>
      <c r="BB1805" s="210"/>
      <c r="BC1805" s="210"/>
      <c r="BD1805" s="210"/>
      <c r="BE1805" s="210"/>
      <c r="BF1805" s="210"/>
      <c r="BG1805" s="210"/>
      <c r="BH1805" s="210"/>
      <c r="BI1805" s="210"/>
      <c r="BJ1805" s="210"/>
      <c r="BK1805" s="210"/>
      <c r="BL1805" s="210"/>
      <c r="BM1805" s="210"/>
      <c r="BN1805" s="210"/>
      <c r="BO1805" s="210"/>
      <c r="BP1805" s="210"/>
      <c r="BQ1805" s="210"/>
      <c r="BR1805" s="210"/>
      <c r="BS1805" s="210"/>
      <c r="BT1805" s="210"/>
      <c r="BU1805" s="210"/>
      <c r="BV1805" s="210"/>
      <c r="BW1805" s="210"/>
      <c r="BX1805" s="210"/>
      <c r="BY1805" s="210"/>
      <c r="BZ1805" s="210"/>
      <c r="CA1805" s="210"/>
      <c r="CB1805" s="210"/>
      <c r="CC1805" s="210"/>
      <c r="CD1805" s="210"/>
      <c r="CE1805" s="210"/>
      <c r="CF1805" s="210"/>
      <c r="CG1805" s="210"/>
      <c r="CH1805" s="210"/>
      <c r="CI1805" s="210"/>
      <c r="CJ1805" s="210"/>
      <c r="CK1805" s="210"/>
      <c r="CL1805" s="210"/>
      <c r="CM1805" s="210"/>
      <c r="CN1805" s="210"/>
      <c r="CO1805" s="210"/>
      <c r="CP1805" s="210"/>
      <c r="CQ1805" s="210"/>
      <c r="CR1805" s="210"/>
      <c r="CS1805" s="210"/>
      <c r="CT1805" s="210"/>
      <c r="CU1805" s="210"/>
      <c r="CV1805" s="210"/>
      <c r="CW1805" s="210"/>
      <c r="CX1805" s="210"/>
      <c r="CY1805" s="210"/>
      <c r="CZ1805" s="210"/>
      <c r="DA1805" s="210"/>
      <c r="DB1805" s="210"/>
      <c r="DC1805" s="210"/>
      <c r="DD1805" s="210"/>
      <c r="DE1805" s="210"/>
      <c r="DF1805" s="210"/>
      <c r="DG1805" s="210"/>
      <c r="DH1805" s="210"/>
      <c r="DI1805" s="210"/>
      <c r="DJ1805" s="210"/>
      <c r="DK1805" s="210"/>
      <c r="DL1805" s="210"/>
      <c r="DM1805" s="210"/>
      <c r="DN1805" s="210"/>
      <c r="DO1805" s="210"/>
      <c r="DP1805" s="210"/>
      <c r="DQ1805" s="210"/>
      <c r="DR1805" s="210"/>
      <c r="DS1805" s="210"/>
      <c r="DT1805" s="210"/>
      <c r="DU1805" s="210"/>
      <c r="DV1805" s="210"/>
      <c r="DW1805" s="210"/>
      <c r="DX1805" s="210"/>
      <c r="DY1805" s="210"/>
      <c r="DZ1805" s="210"/>
      <c r="EA1805" s="210"/>
      <c r="EB1805" s="210"/>
      <c r="EC1805" s="210"/>
      <c r="ED1805" s="210"/>
      <c r="EE1805" s="210"/>
      <c r="EF1805" s="210"/>
      <c r="EG1805" s="210"/>
      <c r="EH1805" s="210"/>
      <c r="EI1805" s="210"/>
      <c r="EJ1805" s="210"/>
      <c r="EK1805" s="210"/>
      <c r="EL1805" s="210"/>
      <c r="EM1805" s="210"/>
      <c r="EN1805" s="210"/>
      <c r="EO1805" s="210"/>
      <c r="EP1805" s="210"/>
      <c r="EQ1805" s="210"/>
      <c r="ER1805" s="210"/>
      <c r="ES1805" s="210"/>
      <c r="ET1805" s="210"/>
      <c r="EU1805" s="210"/>
    </row>
    <row r="1806" spans="1:151" ht="13">
      <c r="A1806" s="210"/>
      <c r="B1806" s="210"/>
      <c r="C1806" s="210"/>
      <c r="D1806" s="210"/>
      <c r="E1806" s="210"/>
      <c r="F1806" s="210"/>
      <c r="G1806" s="210"/>
      <c r="H1806" s="298"/>
      <c r="I1806" s="298"/>
      <c r="J1806" s="298"/>
      <c r="K1806" s="298"/>
      <c r="L1806" s="298"/>
      <c r="M1806" s="298"/>
      <c r="N1806" s="298"/>
      <c r="O1806" s="210"/>
      <c r="P1806" s="210"/>
      <c r="Q1806" s="211"/>
      <c r="R1806" s="210"/>
      <c r="S1806" s="210"/>
      <c r="T1806" s="210"/>
      <c r="U1806" s="210"/>
      <c r="V1806" s="210"/>
      <c r="W1806" s="210"/>
      <c r="X1806" s="192" t="s">
        <v>173</v>
      </c>
      <c r="Y1806" s="192" t="s">
        <v>673</v>
      </c>
      <c r="Z1806" s="167" t="str">
        <f>'Reviewer 2'!$AB$446</f>
        <v>NR</v>
      </c>
      <c r="AA1806" s="210"/>
      <c r="AB1806" s="210"/>
      <c r="AC1806" s="210"/>
      <c r="AD1806" s="210"/>
      <c r="AE1806" s="210"/>
      <c r="AF1806" s="210"/>
      <c r="AG1806" s="217"/>
      <c r="AH1806" s="217"/>
      <c r="AI1806" s="210"/>
      <c r="AJ1806" s="210"/>
      <c r="AK1806" s="210"/>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c r="BI1806" s="210"/>
      <c r="BJ1806" s="210"/>
      <c r="BK1806" s="210"/>
      <c r="BL1806" s="210"/>
      <c r="BM1806" s="210"/>
      <c r="BN1806" s="210"/>
      <c r="BO1806" s="210"/>
      <c r="BP1806" s="210"/>
      <c r="BQ1806" s="210"/>
      <c r="BR1806" s="210"/>
      <c r="BS1806" s="210"/>
      <c r="BT1806" s="210"/>
      <c r="BU1806" s="210"/>
      <c r="BV1806" s="210"/>
      <c r="BW1806" s="210"/>
      <c r="BX1806" s="210"/>
      <c r="BY1806" s="210"/>
      <c r="BZ1806" s="210"/>
      <c r="CA1806" s="210"/>
      <c r="CB1806" s="210"/>
      <c r="CC1806" s="210"/>
      <c r="CD1806" s="210"/>
      <c r="CE1806" s="210"/>
      <c r="CF1806" s="210"/>
      <c r="CG1806" s="210"/>
      <c r="CH1806" s="210"/>
      <c r="CI1806" s="210"/>
      <c r="CJ1806" s="210"/>
      <c r="CK1806" s="210"/>
      <c r="CL1806" s="210"/>
      <c r="CM1806" s="210"/>
      <c r="CN1806" s="210"/>
      <c r="CO1806" s="210"/>
      <c r="CP1806" s="210"/>
      <c r="CQ1806" s="210"/>
      <c r="CR1806" s="210"/>
      <c r="CS1806" s="210"/>
      <c r="CT1806" s="210"/>
      <c r="CU1806" s="210"/>
      <c r="CV1806" s="210"/>
      <c r="CW1806" s="210"/>
      <c r="CX1806" s="210"/>
      <c r="CY1806" s="210"/>
      <c r="CZ1806" s="210"/>
      <c r="DA1806" s="210"/>
      <c r="DB1806" s="210"/>
      <c r="DC1806" s="210"/>
      <c r="DD1806" s="210"/>
      <c r="DE1806" s="210"/>
      <c r="DF1806" s="210"/>
      <c r="DG1806" s="210"/>
      <c r="DH1806" s="210"/>
      <c r="DI1806" s="210"/>
      <c r="DJ1806" s="210"/>
      <c r="DK1806" s="210"/>
      <c r="DL1806" s="210"/>
      <c r="DM1806" s="210"/>
      <c r="DN1806" s="210"/>
      <c r="DO1806" s="210"/>
      <c r="DP1806" s="210"/>
      <c r="DQ1806" s="210"/>
      <c r="DR1806" s="210"/>
      <c r="DS1806" s="210"/>
      <c r="DT1806" s="210"/>
      <c r="DU1806" s="210"/>
      <c r="DV1806" s="210"/>
      <c r="DW1806" s="210"/>
      <c r="DX1806" s="210"/>
      <c r="DY1806" s="210"/>
      <c r="DZ1806" s="210"/>
      <c r="EA1806" s="210"/>
      <c r="EB1806" s="210"/>
      <c r="EC1806" s="210"/>
      <c r="ED1806" s="210"/>
      <c r="EE1806" s="210"/>
      <c r="EF1806" s="210"/>
      <c r="EG1806" s="210"/>
      <c r="EH1806" s="210"/>
      <c r="EI1806" s="210"/>
      <c r="EJ1806" s="210"/>
      <c r="EK1806" s="210"/>
      <c r="EL1806" s="210"/>
      <c r="EM1806" s="210"/>
      <c r="EN1806" s="210"/>
      <c r="EO1806" s="210"/>
      <c r="EP1806" s="210"/>
      <c r="EQ1806" s="210"/>
      <c r="ER1806" s="210"/>
      <c r="ES1806" s="210"/>
      <c r="ET1806" s="210"/>
      <c r="EU1806" s="210"/>
    </row>
    <row r="1807" spans="1:151" ht="13">
      <c r="A1807" s="210"/>
      <c r="B1807" s="210"/>
      <c r="C1807" s="210"/>
      <c r="D1807" s="210"/>
      <c r="E1807" s="210"/>
      <c r="F1807" s="210"/>
      <c r="G1807" s="210"/>
      <c r="H1807" s="298"/>
      <c r="I1807" s="298"/>
      <c r="J1807" s="298"/>
      <c r="K1807" s="298"/>
      <c r="L1807" s="298"/>
      <c r="M1807" s="298"/>
      <c r="N1807" s="298"/>
      <c r="O1807" s="210"/>
      <c r="P1807" s="210"/>
      <c r="Q1807" s="211"/>
      <c r="R1807" s="210"/>
      <c r="S1807" s="210"/>
      <c r="T1807" s="210"/>
      <c r="U1807" s="210"/>
      <c r="V1807" s="210"/>
      <c r="W1807" s="210"/>
      <c r="X1807" s="192" t="s">
        <v>173</v>
      </c>
      <c r="Y1807" s="192" t="s">
        <v>674</v>
      </c>
      <c r="Z1807" s="167" t="str">
        <f>'Reviewer 2'!$AB$447</f>
        <v>NR</v>
      </c>
      <c r="AA1807" s="210"/>
      <c r="AB1807" s="210"/>
      <c r="AC1807" s="210"/>
      <c r="AD1807" s="210"/>
      <c r="AE1807" s="210"/>
      <c r="AF1807" s="210"/>
      <c r="AG1807" s="217"/>
      <c r="AH1807" s="217"/>
      <c r="AI1807" s="210"/>
      <c r="AJ1807" s="210"/>
      <c r="AK1807" s="210"/>
      <c r="AL1807" s="210"/>
      <c r="AM1807" s="210"/>
      <c r="AN1807" s="210"/>
      <c r="AO1807" s="210"/>
      <c r="AP1807" s="210"/>
      <c r="AQ1807" s="210"/>
      <c r="AR1807" s="210"/>
      <c r="AS1807" s="210"/>
      <c r="AT1807" s="210"/>
      <c r="AU1807" s="210"/>
      <c r="AV1807" s="210"/>
      <c r="AW1807" s="210"/>
      <c r="AX1807" s="210"/>
      <c r="AY1807" s="210"/>
      <c r="AZ1807" s="210"/>
      <c r="BA1807" s="210"/>
      <c r="BB1807" s="210"/>
      <c r="BC1807" s="210"/>
      <c r="BD1807" s="210"/>
      <c r="BE1807" s="210"/>
      <c r="BF1807" s="210"/>
      <c r="BG1807" s="210"/>
      <c r="BH1807" s="210"/>
      <c r="BI1807" s="210"/>
      <c r="BJ1807" s="210"/>
      <c r="BK1807" s="210"/>
      <c r="BL1807" s="210"/>
      <c r="BM1807" s="210"/>
      <c r="BN1807" s="210"/>
      <c r="BO1807" s="210"/>
      <c r="BP1807" s="210"/>
      <c r="BQ1807" s="210"/>
      <c r="BR1807" s="210"/>
      <c r="BS1807" s="210"/>
      <c r="BT1807" s="210"/>
      <c r="BU1807" s="210"/>
      <c r="BV1807" s="210"/>
      <c r="BW1807" s="210"/>
      <c r="BX1807" s="210"/>
      <c r="BY1807" s="210"/>
      <c r="BZ1807" s="210"/>
      <c r="CA1807" s="210"/>
      <c r="CB1807" s="210"/>
      <c r="CC1807" s="210"/>
      <c r="CD1807" s="210"/>
      <c r="CE1807" s="210"/>
      <c r="CF1807" s="210"/>
      <c r="CG1807" s="210"/>
      <c r="CH1807" s="210"/>
      <c r="CI1807" s="210"/>
      <c r="CJ1807" s="210"/>
      <c r="CK1807" s="210"/>
      <c r="CL1807" s="210"/>
      <c r="CM1807" s="210"/>
      <c r="CN1807" s="210"/>
      <c r="CO1807" s="210"/>
      <c r="CP1807" s="210"/>
      <c r="CQ1807" s="210"/>
      <c r="CR1807" s="210"/>
      <c r="CS1807" s="210"/>
      <c r="CT1807" s="210"/>
      <c r="CU1807" s="210"/>
      <c r="CV1807" s="210"/>
      <c r="CW1807" s="210"/>
      <c r="CX1807" s="210"/>
      <c r="CY1807" s="210"/>
      <c r="CZ1807" s="210"/>
      <c r="DA1807" s="210"/>
      <c r="DB1807" s="210"/>
      <c r="DC1807" s="210"/>
      <c r="DD1807" s="210"/>
      <c r="DE1807" s="210"/>
      <c r="DF1807" s="210"/>
      <c r="DG1807" s="210"/>
      <c r="DH1807" s="210"/>
      <c r="DI1807" s="210"/>
      <c r="DJ1807" s="210"/>
      <c r="DK1807" s="210"/>
      <c r="DL1807" s="210"/>
      <c r="DM1807" s="210"/>
      <c r="DN1807" s="210"/>
      <c r="DO1807" s="210"/>
      <c r="DP1807" s="210"/>
      <c r="DQ1807" s="210"/>
      <c r="DR1807" s="210"/>
      <c r="DS1807" s="210"/>
      <c r="DT1807" s="210"/>
      <c r="DU1807" s="210"/>
      <c r="DV1807" s="210"/>
      <c r="DW1807" s="210"/>
      <c r="DX1807" s="210"/>
      <c r="DY1807" s="210"/>
      <c r="DZ1807" s="210"/>
      <c r="EA1807" s="210"/>
      <c r="EB1807" s="210"/>
      <c r="EC1807" s="210"/>
      <c r="ED1807" s="210"/>
      <c r="EE1807" s="210"/>
      <c r="EF1807" s="210"/>
      <c r="EG1807" s="210"/>
      <c r="EH1807" s="210"/>
      <c r="EI1807" s="210"/>
      <c r="EJ1807" s="210"/>
      <c r="EK1807" s="210"/>
      <c r="EL1807" s="210"/>
      <c r="EM1807" s="210"/>
      <c r="EN1807" s="210"/>
      <c r="EO1807" s="210"/>
      <c r="EP1807" s="210"/>
      <c r="EQ1807" s="210"/>
      <c r="ER1807" s="210"/>
      <c r="ES1807" s="210"/>
      <c r="ET1807" s="210"/>
      <c r="EU1807" s="210"/>
    </row>
    <row r="1808" spans="1:151" ht="13">
      <c r="A1808" s="210"/>
      <c r="B1808" s="210"/>
      <c r="C1808" s="210"/>
      <c r="D1808" s="210"/>
      <c r="E1808" s="210"/>
      <c r="F1808" s="210"/>
      <c r="G1808" s="210"/>
      <c r="H1808" s="298"/>
      <c r="I1808" s="298"/>
      <c r="J1808" s="298"/>
      <c r="K1808" s="298"/>
      <c r="L1808" s="298"/>
      <c r="M1808" s="298"/>
      <c r="N1808" s="298"/>
      <c r="O1808" s="210"/>
      <c r="P1808" s="210"/>
      <c r="Q1808" s="211"/>
      <c r="R1808" s="210"/>
      <c r="S1808" s="210"/>
      <c r="T1808" s="210"/>
      <c r="U1808" s="210"/>
      <c r="V1808" s="210"/>
      <c r="W1808" s="210"/>
      <c r="X1808" s="192" t="s">
        <v>173</v>
      </c>
      <c r="Y1808" s="192" t="s">
        <v>675</v>
      </c>
      <c r="Z1808" s="167" t="str">
        <f>'Reviewer 2'!$AB$448</f>
        <v>NR</v>
      </c>
      <c r="AA1808" s="210"/>
      <c r="AB1808" s="210"/>
      <c r="AC1808" s="210"/>
      <c r="AD1808" s="210"/>
      <c r="AE1808" s="210"/>
      <c r="AF1808" s="210"/>
      <c r="AG1808" s="217"/>
      <c r="AH1808" s="217"/>
      <c r="AI1808" s="210"/>
      <c r="AJ1808" s="210"/>
      <c r="AK1808" s="210"/>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c r="BI1808" s="210"/>
      <c r="BJ1808" s="210"/>
      <c r="BK1808" s="210"/>
      <c r="BL1808" s="210"/>
      <c r="BM1808" s="210"/>
      <c r="BN1808" s="210"/>
      <c r="BO1808" s="210"/>
      <c r="BP1808" s="210"/>
      <c r="BQ1808" s="210"/>
      <c r="BR1808" s="210"/>
      <c r="BS1808" s="210"/>
      <c r="BT1808" s="210"/>
      <c r="BU1808" s="210"/>
      <c r="BV1808" s="210"/>
      <c r="BW1808" s="210"/>
      <c r="BX1808" s="210"/>
      <c r="BY1808" s="210"/>
      <c r="BZ1808" s="210"/>
      <c r="CA1808" s="210"/>
      <c r="CB1808" s="210"/>
      <c r="CC1808" s="210"/>
      <c r="CD1808" s="210"/>
      <c r="CE1808" s="210"/>
      <c r="CF1808" s="210"/>
      <c r="CG1808" s="210"/>
      <c r="CH1808" s="210"/>
      <c r="CI1808" s="210"/>
      <c r="CJ1808" s="210"/>
      <c r="CK1808" s="210"/>
      <c r="CL1808" s="210"/>
      <c r="CM1808" s="210"/>
      <c r="CN1808" s="210"/>
      <c r="CO1808" s="210"/>
      <c r="CP1808" s="210"/>
      <c r="CQ1808" s="210"/>
      <c r="CR1808" s="210"/>
      <c r="CS1808" s="210"/>
      <c r="CT1808" s="210"/>
      <c r="CU1808" s="210"/>
      <c r="CV1808" s="210"/>
      <c r="CW1808" s="210"/>
      <c r="CX1808" s="210"/>
      <c r="CY1808" s="210"/>
      <c r="CZ1808" s="210"/>
      <c r="DA1808" s="210"/>
      <c r="DB1808" s="210"/>
      <c r="DC1808" s="210"/>
      <c r="DD1808" s="210"/>
      <c r="DE1808" s="210"/>
      <c r="DF1808" s="210"/>
      <c r="DG1808" s="210"/>
      <c r="DH1808" s="210"/>
      <c r="DI1808" s="210"/>
      <c r="DJ1808" s="210"/>
      <c r="DK1808" s="210"/>
      <c r="DL1808" s="210"/>
      <c r="DM1808" s="210"/>
      <c r="DN1808" s="210"/>
      <c r="DO1808" s="210"/>
      <c r="DP1808" s="210"/>
      <c r="DQ1808" s="210"/>
      <c r="DR1808" s="210"/>
      <c r="DS1808" s="210"/>
      <c r="DT1808" s="210"/>
      <c r="DU1808" s="210"/>
      <c r="DV1808" s="210"/>
      <c r="DW1808" s="210"/>
      <c r="DX1808" s="210"/>
      <c r="DY1808" s="210"/>
      <c r="DZ1808" s="210"/>
      <c r="EA1808" s="210"/>
      <c r="EB1808" s="210"/>
      <c r="EC1808" s="210"/>
      <c r="ED1808" s="210"/>
      <c r="EE1808" s="210"/>
      <c r="EF1808" s="210"/>
      <c r="EG1808" s="210"/>
      <c r="EH1808" s="210"/>
      <c r="EI1808" s="210"/>
      <c r="EJ1808" s="210"/>
      <c r="EK1808" s="210"/>
      <c r="EL1808" s="210"/>
      <c r="EM1808" s="210"/>
      <c r="EN1808" s="210"/>
      <c r="EO1808" s="210"/>
      <c r="EP1808" s="210"/>
      <c r="EQ1808" s="210"/>
      <c r="ER1808" s="210"/>
      <c r="ES1808" s="210"/>
      <c r="ET1808" s="210"/>
      <c r="EU1808" s="210"/>
    </row>
    <row r="1809" spans="1:151" ht="13">
      <c r="A1809" s="210"/>
      <c r="B1809" s="210"/>
      <c r="C1809" s="210"/>
      <c r="D1809" s="210"/>
      <c r="E1809" s="210"/>
      <c r="F1809" s="210"/>
      <c r="G1809" s="210"/>
      <c r="H1809" s="298"/>
      <c r="I1809" s="298"/>
      <c r="J1809" s="298"/>
      <c r="K1809" s="298"/>
      <c r="L1809" s="298"/>
      <c r="M1809" s="298"/>
      <c r="N1809" s="298"/>
      <c r="O1809" s="210"/>
      <c r="P1809" s="210"/>
      <c r="Q1809" s="211"/>
      <c r="R1809" s="210"/>
      <c r="S1809" s="210"/>
      <c r="T1809" s="210"/>
      <c r="U1809" s="210"/>
      <c r="V1809" s="210"/>
      <c r="W1809" s="210"/>
      <c r="X1809" s="192" t="s">
        <v>173</v>
      </c>
      <c r="Y1809" s="192" t="s">
        <v>676</v>
      </c>
      <c r="Z1809" s="167" t="str">
        <f>'Reviewer 2'!$AB$449</f>
        <v>NR</v>
      </c>
      <c r="AA1809" s="210"/>
      <c r="AB1809" s="210"/>
      <c r="AC1809" s="210"/>
      <c r="AD1809" s="210"/>
      <c r="AE1809" s="210"/>
      <c r="AF1809" s="210"/>
      <c r="AG1809" s="217"/>
      <c r="AH1809" s="217"/>
      <c r="AI1809" s="210"/>
      <c r="AJ1809" s="210"/>
      <c r="AK1809" s="210"/>
      <c r="AL1809" s="210"/>
      <c r="AM1809" s="210"/>
      <c r="AN1809" s="210"/>
      <c r="AO1809" s="210"/>
      <c r="AP1809" s="210"/>
      <c r="AQ1809" s="210"/>
      <c r="AR1809" s="210"/>
      <c r="AS1809" s="210"/>
      <c r="AT1809" s="210"/>
      <c r="AU1809" s="210"/>
      <c r="AV1809" s="210"/>
      <c r="AW1809" s="210"/>
      <c r="AX1809" s="210"/>
      <c r="AY1809" s="210"/>
      <c r="AZ1809" s="210"/>
      <c r="BA1809" s="210"/>
      <c r="BB1809" s="210"/>
      <c r="BC1809" s="210"/>
      <c r="BD1809" s="210"/>
      <c r="BE1809" s="210"/>
      <c r="BF1809" s="210"/>
      <c r="BG1809" s="210"/>
      <c r="BH1809" s="210"/>
      <c r="BI1809" s="210"/>
      <c r="BJ1809" s="210"/>
      <c r="BK1809" s="210"/>
      <c r="BL1809" s="210"/>
      <c r="BM1809" s="210"/>
      <c r="BN1809" s="210"/>
      <c r="BO1809" s="210"/>
      <c r="BP1809" s="210"/>
      <c r="BQ1809" s="210"/>
      <c r="BR1809" s="210"/>
      <c r="BS1809" s="210"/>
      <c r="BT1809" s="210"/>
      <c r="BU1809" s="210"/>
      <c r="BV1809" s="210"/>
      <c r="BW1809" s="210"/>
      <c r="BX1809" s="210"/>
      <c r="BY1809" s="210"/>
      <c r="BZ1809" s="210"/>
      <c r="CA1809" s="210"/>
      <c r="CB1809" s="210"/>
      <c r="CC1809" s="210"/>
      <c r="CD1809" s="210"/>
      <c r="CE1809" s="210"/>
      <c r="CF1809" s="210"/>
      <c r="CG1809" s="210"/>
      <c r="CH1809" s="210"/>
      <c r="CI1809" s="210"/>
      <c r="CJ1809" s="210"/>
      <c r="CK1809" s="210"/>
      <c r="CL1809" s="210"/>
      <c r="CM1809" s="210"/>
      <c r="CN1809" s="210"/>
      <c r="CO1809" s="210"/>
      <c r="CP1809" s="210"/>
      <c r="CQ1809" s="210"/>
      <c r="CR1809" s="210"/>
      <c r="CS1809" s="210"/>
      <c r="CT1809" s="210"/>
      <c r="CU1809" s="210"/>
      <c r="CV1809" s="210"/>
      <c r="CW1809" s="210"/>
      <c r="CX1809" s="210"/>
      <c r="CY1809" s="210"/>
      <c r="CZ1809" s="210"/>
      <c r="DA1809" s="210"/>
      <c r="DB1809" s="210"/>
      <c r="DC1809" s="210"/>
      <c r="DD1809" s="210"/>
      <c r="DE1809" s="210"/>
      <c r="DF1809" s="210"/>
      <c r="DG1809" s="210"/>
      <c r="DH1809" s="210"/>
      <c r="DI1809" s="210"/>
      <c r="DJ1809" s="210"/>
      <c r="DK1809" s="210"/>
      <c r="DL1809" s="210"/>
      <c r="DM1809" s="210"/>
      <c r="DN1809" s="210"/>
      <c r="DO1809" s="210"/>
      <c r="DP1809" s="210"/>
      <c r="DQ1809" s="210"/>
      <c r="DR1809" s="210"/>
      <c r="DS1809" s="210"/>
      <c r="DT1809" s="210"/>
      <c r="DU1809" s="210"/>
      <c r="DV1809" s="210"/>
      <c r="DW1809" s="210"/>
      <c r="DX1809" s="210"/>
      <c r="DY1809" s="210"/>
      <c r="DZ1809" s="210"/>
      <c r="EA1809" s="210"/>
      <c r="EB1809" s="210"/>
      <c r="EC1809" s="210"/>
      <c r="ED1809" s="210"/>
      <c r="EE1809" s="210"/>
      <c r="EF1809" s="210"/>
      <c r="EG1809" s="210"/>
      <c r="EH1809" s="210"/>
      <c r="EI1809" s="210"/>
      <c r="EJ1809" s="210"/>
      <c r="EK1809" s="210"/>
      <c r="EL1809" s="210"/>
      <c r="EM1809" s="210"/>
      <c r="EN1809" s="210"/>
      <c r="EO1809" s="210"/>
      <c r="EP1809" s="210"/>
      <c r="EQ1809" s="210"/>
      <c r="ER1809" s="210"/>
      <c r="ES1809" s="210"/>
      <c r="ET1809" s="210"/>
      <c r="EU1809" s="210"/>
    </row>
    <row r="1810" spans="1:151" ht="13">
      <c r="A1810" s="210"/>
      <c r="B1810" s="210"/>
      <c r="C1810" s="210"/>
      <c r="D1810" s="210"/>
      <c r="E1810" s="210"/>
      <c r="F1810" s="210"/>
      <c r="G1810" s="210"/>
      <c r="H1810" s="298"/>
      <c r="I1810" s="298"/>
      <c r="J1810" s="298"/>
      <c r="K1810" s="298"/>
      <c r="L1810" s="298"/>
      <c r="M1810" s="298"/>
      <c r="N1810" s="298"/>
      <c r="O1810" s="210"/>
      <c r="P1810" s="210"/>
      <c r="Q1810" s="211"/>
      <c r="R1810" s="210"/>
      <c r="S1810" s="210"/>
      <c r="T1810" s="210"/>
      <c r="U1810" s="210"/>
      <c r="V1810" s="210"/>
      <c r="W1810" s="210"/>
      <c r="X1810" s="192" t="s">
        <v>173</v>
      </c>
      <c r="Y1810" s="192" t="s">
        <v>677</v>
      </c>
      <c r="Z1810" s="167" t="str">
        <f>'Reviewer 2'!$AB$450</f>
        <v>NR</v>
      </c>
      <c r="AA1810" s="210"/>
      <c r="AB1810" s="210"/>
      <c r="AC1810" s="210"/>
      <c r="AD1810" s="210"/>
      <c r="AE1810" s="210"/>
      <c r="AF1810" s="210"/>
      <c r="AG1810" s="217"/>
      <c r="AH1810" s="217"/>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c r="BI1810" s="210"/>
      <c r="BJ1810" s="210"/>
      <c r="BK1810" s="210"/>
      <c r="BL1810" s="210"/>
      <c r="BM1810" s="210"/>
      <c r="BN1810" s="210"/>
      <c r="BO1810" s="210"/>
      <c r="BP1810" s="210"/>
      <c r="BQ1810" s="210"/>
      <c r="BR1810" s="210"/>
      <c r="BS1810" s="210"/>
      <c r="BT1810" s="210"/>
      <c r="BU1810" s="210"/>
      <c r="BV1810" s="210"/>
      <c r="BW1810" s="210"/>
      <c r="BX1810" s="210"/>
      <c r="BY1810" s="210"/>
      <c r="BZ1810" s="210"/>
      <c r="CA1810" s="210"/>
      <c r="CB1810" s="210"/>
      <c r="CC1810" s="210"/>
      <c r="CD1810" s="210"/>
      <c r="CE1810" s="210"/>
      <c r="CF1810" s="210"/>
      <c r="CG1810" s="210"/>
      <c r="CH1810" s="210"/>
      <c r="CI1810" s="210"/>
      <c r="CJ1810" s="210"/>
      <c r="CK1810" s="210"/>
      <c r="CL1810" s="210"/>
      <c r="CM1810" s="210"/>
      <c r="CN1810" s="210"/>
      <c r="CO1810" s="210"/>
      <c r="CP1810" s="210"/>
      <c r="CQ1810" s="210"/>
      <c r="CR1810" s="210"/>
      <c r="CS1810" s="210"/>
      <c r="CT1810" s="210"/>
      <c r="CU1810" s="210"/>
      <c r="CV1810" s="210"/>
      <c r="CW1810" s="210"/>
      <c r="CX1810" s="210"/>
      <c r="CY1810" s="210"/>
      <c r="CZ1810" s="210"/>
      <c r="DA1810" s="210"/>
      <c r="DB1810" s="210"/>
      <c r="DC1810" s="210"/>
      <c r="DD1810" s="210"/>
      <c r="DE1810" s="210"/>
      <c r="DF1810" s="210"/>
      <c r="DG1810" s="210"/>
      <c r="DH1810" s="210"/>
      <c r="DI1810" s="210"/>
      <c r="DJ1810" s="210"/>
      <c r="DK1810" s="210"/>
      <c r="DL1810" s="210"/>
      <c r="DM1810" s="210"/>
      <c r="DN1810" s="210"/>
      <c r="DO1810" s="210"/>
      <c r="DP1810" s="210"/>
      <c r="DQ1810" s="210"/>
      <c r="DR1810" s="210"/>
      <c r="DS1810" s="210"/>
      <c r="DT1810" s="210"/>
      <c r="DU1810" s="210"/>
      <c r="DV1810" s="210"/>
      <c r="DW1810" s="210"/>
      <c r="DX1810" s="210"/>
      <c r="DY1810" s="210"/>
      <c r="DZ1810" s="210"/>
      <c r="EA1810" s="210"/>
      <c r="EB1810" s="210"/>
      <c r="EC1810" s="210"/>
      <c r="ED1810" s="210"/>
      <c r="EE1810" s="210"/>
      <c r="EF1810" s="210"/>
      <c r="EG1810" s="210"/>
      <c r="EH1810" s="210"/>
      <c r="EI1810" s="210"/>
      <c r="EJ1810" s="210"/>
      <c r="EK1810" s="210"/>
      <c r="EL1810" s="210"/>
      <c r="EM1810" s="210"/>
      <c r="EN1810" s="210"/>
      <c r="EO1810" s="210"/>
      <c r="EP1810" s="210"/>
      <c r="EQ1810" s="210"/>
      <c r="ER1810" s="210"/>
      <c r="ES1810" s="210"/>
      <c r="ET1810" s="210"/>
      <c r="EU1810" s="210"/>
    </row>
    <row r="1811" spans="1:151" ht="13">
      <c r="A1811" s="210"/>
      <c r="B1811" s="210"/>
      <c r="C1811" s="210"/>
      <c r="D1811" s="210"/>
      <c r="E1811" s="210"/>
      <c r="F1811" s="210"/>
      <c r="G1811" s="210"/>
      <c r="H1811" s="298"/>
      <c r="I1811" s="298"/>
      <c r="J1811" s="298"/>
      <c r="K1811" s="298"/>
      <c r="L1811" s="298"/>
      <c r="M1811" s="298"/>
      <c r="N1811" s="298"/>
      <c r="O1811" s="210"/>
      <c r="P1811" s="210"/>
      <c r="Q1811" s="211"/>
      <c r="R1811" s="210"/>
      <c r="S1811" s="210"/>
      <c r="T1811" s="210"/>
      <c r="U1811" s="210"/>
      <c r="V1811" s="210"/>
      <c r="W1811" s="210"/>
      <c r="X1811" s="192" t="s">
        <v>173</v>
      </c>
      <c r="Y1811" s="192" t="s">
        <v>678</v>
      </c>
      <c r="Z1811" s="167" t="str">
        <f>'Reviewer 2'!$AB$451</f>
        <v>NR</v>
      </c>
      <c r="AA1811" s="210"/>
      <c r="AB1811" s="210"/>
      <c r="AC1811" s="210"/>
      <c r="AD1811" s="210"/>
      <c r="AE1811" s="210"/>
      <c r="AF1811" s="210"/>
      <c r="AG1811" s="217"/>
      <c r="AH1811" s="217"/>
      <c r="AI1811" s="210"/>
      <c r="AJ1811" s="210"/>
      <c r="AK1811" s="210"/>
      <c r="AL1811" s="210"/>
      <c r="AM1811" s="210"/>
      <c r="AN1811" s="210"/>
      <c r="AO1811" s="210"/>
      <c r="AP1811" s="210"/>
      <c r="AQ1811" s="210"/>
      <c r="AR1811" s="210"/>
      <c r="AS1811" s="210"/>
      <c r="AT1811" s="210"/>
      <c r="AU1811" s="210"/>
      <c r="AV1811" s="210"/>
      <c r="AW1811" s="210"/>
      <c r="AX1811" s="210"/>
      <c r="AY1811" s="210"/>
      <c r="AZ1811" s="210"/>
      <c r="BA1811" s="210"/>
      <c r="BB1811" s="210"/>
      <c r="BC1811" s="210"/>
      <c r="BD1811" s="210"/>
      <c r="BE1811" s="210"/>
      <c r="BF1811" s="210"/>
      <c r="BG1811" s="210"/>
      <c r="BH1811" s="210"/>
      <c r="BI1811" s="210"/>
      <c r="BJ1811" s="210"/>
      <c r="BK1811" s="210"/>
      <c r="BL1811" s="210"/>
      <c r="BM1811" s="210"/>
      <c r="BN1811" s="210"/>
      <c r="BO1811" s="210"/>
      <c r="BP1811" s="210"/>
      <c r="BQ1811" s="210"/>
      <c r="BR1811" s="210"/>
      <c r="BS1811" s="210"/>
      <c r="BT1811" s="210"/>
      <c r="BU1811" s="210"/>
      <c r="BV1811" s="210"/>
      <c r="BW1811" s="210"/>
      <c r="BX1811" s="210"/>
      <c r="BY1811" s="210"/>
      <c r="BZ1811" s="210"/>
      <c r="CA1811" s="210"/>
      <c r="CB1811" s="210"/>
      <c r="CC1811" s="210"/>
      <c r="CD1811" s="210"/>
      <c r="CE1811" s="210"/>
      <c r="CF1811" s="210"/>
      <c r="CG1811" s="210"/>
      <c r="CH1811" s="210"/>
      <c r="CI1811" s="210"/>
      <c r="CJ1811" s="210"/>
      <c r="CK1811" s="210"/>
      <c r="CL1811" s="210"/>
      <c r="CM1811" s="210"/>
      <c r="CN1811" s="210"/>
      <c r="CO1811" s="210"/>
      <c r="CP1811" s="210"/>
      <c r="CQ1811" s="210"/>
      <c r="CR1811" s="210"/>
      <c r="CS1811" s="210"/>
      <c r="CT1811" s="210"/>
      <c r="CU1811" s="210"/>
      <c r="CV1811" s="210"/>
      <c r="CW1811" s="210"/>
      <c r="CX1811" s="210"/>
      <c r="CY1811" s="210"/>
      <c r="CZ1811" s="210"/>
      <c r="DA1811" s="210"/>
      <c r="DB1811" s="210"/>
      <c r="DC1811" s="210"/>
      <c r="DD1811" s="210"/>
      <c r="DE1811" s="210"/>
      <c r="DF1811" s="210"/>
      <c r="DG1811" s="210"/>
      <c r="DH1811" s="210"/>
      <c r="DI1811" s="210"/>
      <c r="DJ1811" s="210"/>
      <c r="DK1811" s="210"/>
      <c r="DL1811" s="210"/>
      <c r="DM1811" s="210"/>
      <c r="DN1811" s="210"/>
      <c r="DO1811" s="210"/>
      <c r="DP1811" s="210"/>
      <c r="DQ1811" s="210"/>
      <c r="DR1811" s="210"/>
      <c r="DS1811" s="210"/>
      <c r="DT1811" s="210"/>
      <c r="DU1811" s="210"/>
      <c r="DV1811" s="210"/>
      <c r="DW1811" s="210"/>
      <c r="DX1811" s="210"/>
      <c r="DY1811" s="210"/>
      <c r="DZ1811" s="210"/>
      <c r="EA1811" s="210"/>
      <c r="EB1811" s="210"/>
      <c r="EC1811" s="210"/>
      <c r="ED1811" s="210"/>
      <c r="EE1811" s="210"/>
      <c r="EF1811" s="210"/>
      <c r="EG1811" s="210"/>
      <c r="EH1811" s="210"/>
      <c r="EI1811" s="210"/>
      <c r="EJ1811" s="210"/>
      <c r="EK1811" s="210"/>
      <c r="EL1811" s="210"/>
      <c r="EM1811" s="210"/>
      <c r="EN1811" s="210"/>
      <c r="EO1811" s="210"/>
      <c r="EP1811" s="210"/>
      <c r="EQ1811" s="210"/>
      <c r="ER1811" s="210"/>
      <c r="ES1811" s="210"/>
      <c r="ET1811" s="210"/>
      <c r="EU1811" s="210"/>
    </row>
    <row r="1812" spans="1:151" ht="13">
      <c r="A1812" s="210"/>
      <c r="B1812" s="210"/>
      <c r="C1812" s="210"/>
      <c r="D1812" s="210"/>
      <c r="E1812" s="210"/>
      <c r="F1812" s="210"/>
      <c r="G1812" s="210"/>
      <c r="H1812" s="298"/>
      <c r="I1812" s="298"/>
      <c r="J1812" s="298"/>
      <c r="K1812" s="298"/>
      <c r="L1812" s="298"/>
      <c r="M1812" s="298"/>
      <c r="N1812" s="298"/>
      <c r="O1812" s="210"/>
      <c r="P1812" s="210"/>
      <c r="Q1812" s="211"/>
      <c r="R1812" s="210"/>
      <c r="S1812" s="210"/>
      <c r="T1812" s="210"/>
      <c r="U1812" s="210"/>
      <c r="V1812" s="210"/>
      <c r="W1812" s="210"/>
      <c r="X1812" s="192" t="s">
        <v>173</v>
      </c>
      <c r="Y1812" s="192" t="s">
        <v>679</v>
      </c>
      <c r="Z1812" s="167" t="str">
        <f>'Reviewer 2'!$AB$454</f>
        <v>NR</v>
      </c>
      <c r="AA1812" s="210"/>
      <c r="AB1812" s="210"/>
      <c r="AC1812" s="210"/>
      <c r="AD1812" s="210"/>
      <c r="AE1812" s="210"/>
      <c r="AF1812" s="210"/>
      <c r="AG1812" s="217"/>
      <c r="AH1812" s="217"/>
      <c r="AI1812" s="210"/>
      <c r="AJ1812" s="210"/>
      <c r="AK1812" s="210"/>
      <c r="AL1812" s="210"/>
      <c r="AM1812" s="210"/>
      <c r="AN1812" s="210"/>
      <c r="AO1812" s="210"/>
      <c r="AP1812" s="210"/>
      <c r="AQ1812" s="210"/>
      <c r="AR1812" s="210"/>
      <c r="AS1812" s="210"/>
      <c r="AT1812" s="210"/>
      <c r="AU1812" s="210"/>
      <c r="AV1812" s="210"/>
      <c r="AW1812" s="210"/>
      <c r="AX1812" s="210"/>
      <c r="AY1812" s="210"/>
      <c r="AZ1812" s="210"/>
      <c r="BA1812" s="210"/>
      <c r="BB1812" s="210"/>
      <c r="BC1812" s="210"/>
      <c r="BD1812" s="210"/>
      <c r="BE1812" s="210"/>
      <c r="BF1812" s="210"/>
      <c r="BG1812" s="210"/>
      <c r="BH1812" s="210"/>
      <c r="BI1812" s="210"/>
      <c r="BJ1812" s="210"/>
      <c r="BK1812" s="210"/>
      <c r="BL1812" s="210"/>
      <c r="BM1812" s="210"/>
      <c r="BN1812" s="210"/>
      <c r="BO1812" s="210"/>
      <c r="BP1812" s="210"/>
      <c r="BQ1812" s="210"/>
      <c r="BR1812" s="210"/>
      <c r="BS1812" s="210"/>
      <c r="BT1812" s="210"/>
      <c r="BU1812" s="210"/>
      <c r="BV1812" s="210"/>
      <c r="BW1812" s="210"/>
      <c r="BX1812" s="210"/>
      <c r="BY1812" s="210"/>
      <c r="BZ1812" s="210"/>
      <c r="CA1812" s="210"/>
      <c r="CB1812" s="210"/>
      <c r="CC1812" s="210"/>
      <c r="CD1812" s="210"/>
      <c r="CE1812" s="210"/>
      <c r="CF1812" s="210"/>
      <c r="CG1812" s="210"/>
      <c r="CH1812" s="210"/>
      <c r="CI1812" s="210"/>
      <c r="CJ1812" s="210"/>
      <c r="CK1812" s="210"/>
      <c r="CL1812" s="210"/>
      <c r="CM1812" s="210"/>
      <c r="CN1812" s="210"/>
      <c r="CO1812" s="210"/>
      <c r="CP1812" s="210"/>
      <c r="CQ1812" s="210"/>
      <c r="CR1812" s="210"/>
      <c r="CS1812" s="210"/>
      <c r="CT1812" s="210"/>
      <c r="CU1812" s="210"/>
      <c r="CV1812" s="210"/>
      <c r="CW1812" s="210"/>
      <c r="CX1812" s="210"/>
      <c r="CY1812" s="210"/>
      <c r="CZ1812" s="210"/>
      <c r="DA1812" s="210"/>
      <c r="DB1812" s="210"/>
      <c r="DC1812" s="210"/>
      <c r="DD1812" s="210"/>
      <c r="DE1812" s="210"/>
      <c r="DF1812" s="210"/>
      <c r="DG1812" s="210"/>
      <c r="DH1812" s="210"/>
      <c r="DI1812" s="210"/>
      <c r="DJ1812" s="210"/>
      <c r="DK1812" s="210"/>
      <c r="DL1812" s="210"/>
      <c r="DM1812" s="210"/>
      <c r="DN1812" s="210"/>
      <c r="DO1812" s="210"/>
      <c r="DP1812" s="210"/>
      <c r="DQ1812" s="210"/>
      <c r="DR1812" s="210"/>
      <c r="DS1812" s="210"/>
      <c r="DT1812" s="210"/>
      <c r="DU1812" s="210"/>
      <c r="DV1812" s="210"/>
      <c r="DW1812" s="210"/>
      <c r="DX1812" s="210"/>
      <c r="DY1812" s="210"/>
      <c r="DZ1812" s="210"/>
      <c r="EA1812" s="210"/>
      <c r="EB1812" s="210"/>
      <c r="EC1812" s="210"/>
      <c r="ED1812" s="210"/>
      <c r="EE1812" s="210"/>
      <c r="EF1812" s="210"/>
      <c r="EG1812" s="210"/>
      <c r="EH1812" s="210"/>
      <c r="EI1812" s="210"/>
      <c r="EJ1812" s="210"/>
      <c r="EK1812" s="210"/>
      <c r="EL1812" s="210"/>
      <c r="EM1812" s="210"/>
      <c r="EN1812" s="210"/>
      <c r="EO1812" s="210"/>
      <c r="EP1812" s="210"/>
      <c r="EQ1812" s="210"/>
      <c r="ER1812" s="210"/>
      <c r="ES1812" s="210"/>
      <c r="ET1812" s="210"/>
      <c r="EU1812" s="210"/>
    </row>
    <row r="1813" spans="1:151" ht="13">
      <c r="A1813" s="210"/>
      <c r="B1813" s="210"/>
      <c r="C1813" s="210"/>
      <c r="D1813" s="210"/>
      <c r="E1813" s="210"/>
      <c r="F1813" s="210"/>
      <c r="G1813" s="210"/>
      <c r="H1813" s="298"/>
      <c r="I1813" s="298"/>
      <c r="J1813" s="298"/>
      <c r="K1813" s="298"/>
      <c r="L1813" s="298"/>
      <c r="M1813" s="298"/>
      <c r="N1813" s="298"/>
      <c r="O1813" s="210"/>
      <c r="P1813" s="210"/>
      <c r="Q1813" s="211"/>
      <c r="R1813" s="210"/>
      <c r="S1813" s="210"/>
      <c r="T1813" s="210"/>
      <c r="U1813" s="210"/>
      <c r="V1813" s="210"/>
      <c r="W1813" s="210"/>
      <c r="X1813" s="192" t="s">
        <v>173</v>
      </c>
      <c r="Y1813" s="192" t="s">
        <v>680</v>
      </c>
      <c r="Z1813" s="167" t="str">
        <f>'Reviewer 2'!$AB$455</f>
        <v>NR</v>
      </c>
      <c r="AA1813" s="210"/>
      <c r="AB1813" s="210"/>
      <c r="AC1813" s="210"/>
      <c r="AD1813" s="210"/>
      <c r="AE1813" s="210"/>
      <c r="AF1813" s="210"/>
      <c r="AG1813" s="217"/>
      <c r="AH1813" s="217"/>
      <c r="AI1813" s="210"/>
      <c r="AJ1813" s="210"/>
      <c r="AK1813" s="210"/>
      <c r="AL1813" s="210"/>
      <c r="AM1813" s="210"/>
      <c r="AN1813" s="210"/>
      <c r="AO1813" s="210"/>
      <c r="AP1813" s="210"/>
      <c r="AQ1813" s="210"/>
      <c r="AR1813" s="210"/>
      <c r="AS1813" s="210"/>
      <c r="AT1813" s="210"/>
      <c r="AU1813" s="210"/>
      <c r="AV1813" s="210"/>
      <c r="AW1813" s="210"/>
      <c r="AX1813" s="210"/>
      <c r="AY1813" s="210"/>
      <c r="AZ1813" s="210"/>
      <c r="BA1813" s="210"/>
      <c r="BB1813" s="210"/>
      <c r="BC1813" s="210"/>
      <c r="BD1813" s="210"/>
      <c r="BE1813" s="210"/>
      <c r="BF1813" s="210"/>
      <c r="BG1813" s="210"/>
      <c r="BH1813" s="210"/>
      <c r="BI1813" s="210"/>
      <c r="BJ1813" s="210"/>
      <c r="BK1813" s="210"/>
      <c r="BL1813" s="210"/>
      <c r="BM1813" s="210"/>
      <c r="BN1813" s="210"/>
      <c r="BO1813" s="210"/>
      <c r="BP1813" s="210"/>
      <c r="BQ1813" s="210"/>
      <c r="BR1813" s="210"/>
      <c r="BS1813" s="210"/>
      <c r="BT1813" s="210"/>
      <c r="BU1813" s="210"/>
      <c r="BV1813" s="210"/>
      <c r="BW1813" s="210"/>
      <c r="BX1813" s="210"/>
      <c r="BY1813" s="210"/>
      <c r="BZ1813" s="210"/>
      <c r="CA1813" s="210"/>
      <c r="CB1813" s="210"/>
      <c r="CC1813" s="210"/>
      <c r="CD1813" s="210"/>
      <c r="CE1813" s="210"/>
      <c r="CF1813" s="210"/>
      <c r="CG1813" s="210"/>
      <c r="CH1813" s="210"/>
      <c r="CI1813" s="210"/>
      <c r="CJ1813" s="210"/>
      <c r="CK1813" s="210"/>
      <c r="CL1813" s="210"/>
      <c r="CM1813" s="210"/>
      <c r="CN1813" s="210"/>
      <c r="CO1813" s="210"/>
      <c r="CP1813" s="210"/>
      <c r="CQ1813" s="210"/>
      <c r="CR1813" s="210"/>
      <c r="CS1813" s="210"/>
      <c r="CT1813" s="210"/>
      <c r="CU1813" s="210"/>
      <c r="CV1813" s="210"/>
      <c r="CW1813" s="210"/>
      <c r="CX1813" s="210"/>
      <c r="CY1813" s="210"/>
      <c r="CZ1813" s="210"/>
      <c r="DA1813" s="210"/>
      <c r="DB1813" s="210"/>
      <c r="DC1813" s="210"/>
      <c r="DD1813" s="210"/>
      <c r="DE1813" s="210"/>
      <c r="DF1813" s="210"/>
      <c r="DG1813" s="210"/>
      <c r="DH1813" s="210"/>
      <c r="DI1813" s="210"/>
      <c r="DJ1813" s="210"/>
      <c r="DK1813" s="210"/>
      <c r="DL1813" s="210"/>
      <c r="DM1813" s="210"/>
      <c r="DN1813" s="210"/>
      <c r="DO1813" s="210"/>
      <c r="DP1813" s="210"/>
      <c r="DQ1813" s="210"/>
      <c r="DR1813" s="210"/>
      <c r="DS1813" s="210"/>
      <c r="DT1813" s="210"/>
      <c r="DU1813" s="210"/>
      <c r="DV1813" s="210"/>
      <c r="DW1813" s="210"/>
      <c r="DX1813" s="210"/>
      <c r="DY1813" s="210"/>
      <c r="DZ1813" s="210"/>
      <c r="EA1813" s="210"/>
      <c r="EB1813" s="210"/>
      <c r="EC1813" s="210"/>
      <c r="ED1813" s="210"/>
      <c r="EE1813" s="210"/>
      <c r="EF1813" s="210"/>
      <c r="EG1813" s="210"/>
      <c r="EH1813" s="210"/>
      <c r="EI1813" s="210"/>
      <c r="EJ1813" s="210"/>
      <c r="EK1813" s="210"/>
      <c r="EL1813" s="210"/>
      <c r="EM1813" s="210"/>
      <c r="EN1813" s="210"/>
      <c r="EO1813" s="210"/>
      <c r="EP1813" s="210"/>
      <c r="EQ1813" s="210"/>
      <c r="ER1813" s="210"/>
      <c r="ES1813" s="210"/>
      <c r="ET1813" s="210"/>
      <c r="EU1813" s="210"/>
    </row>
    <row r="1814" spans="1:151" ht="13">
      <c r="A1814" s="210"/>
      <c r="B1814" s="210"/>
      <c r="C1814" s="210"/>
      <c r="D1814" s="210"/>
      <c r="E1814" s="210"/>
      <c r="F1814" s="210"/>
      <c r="G1814" s="210"/>
      <c r="H1814" s="298"/>
      <c r="I1814" s="298"/>
      <c r="J1814" s="298"/>
      <c r="K1814" s="298"/>
      <c r="L1814" s="298"/>
      <c r="M1814" s="298"/>
      <c r="N1814" s="298"/>
      <c r="O1814" s="210"/>
      <c r="P1814" s="210"/>
      <c r="Q1814" s="211"/>
      <c r="R1814" s="210"/>
      <c r="S1814" s="210"/>
      <c r="T1814" s="210"/>
      <c r="U1814" s="210"/>
      <c r="V1814" s="210"/>
      <c r="W1814" s="210"/>
      <c r="X1814" s="192" t="s">
        <v>173</v>
      </c>
      <c r="Y1814" s="192" t="s">
        <v>681</v>
      </c>
      <c r="Z1814" s="167" t="str">
        <f>'Reviewer 2'!$AB$456</f>
        <v>NR</v>
      </c>
      <c r="AA1814" s="210"/>
      <c r="AB1814" s="210"/>
      <c r="AC1814" s="210"/>
      <c r="AD1814" s="210"/>
      <c r="AE1814" s="210"/>
      <c r="AF1814" s="210"/>
      <c r="AG1814" s="217"/>
      <c r="AH1814" s="217"/>
      <c r="AI1814" s="210"/>
      <c r="AJ1814" s="210"/>
      <c r="AK1814" s="210"/>
      <c r="AL1814" s="210"/>
      <c r="AM1814" s="210"/>
      <c r="AN1814" s="210"/>
      <c r="AO1814" s="210"/>
      <c r="AP1814" s="210"/>
      <c r="AQ1814" s="210"/>
      <c r="AR1814" s="210"/>
      <c r="AS1814" s="210"/>
      <c r="AT1814" s="210"/>
      <c r="AU1814" s="210"/>
      <c r="AV1814" s="210"/>
      <c r="AW1814" s="210"/>
      <c r="AX1814" s="210"/>
      <c r="AY1814" s="210"/>
      <c r="AZ1814" s="210"/>
      <c r="BA1814" s="210"/>
      <c r="BB1814" s="210"/>
      <c r="BC1814" s="210"/>
      <c r="BD1814" s="210"/>
      <c r="BE1814" s="210"/>
      <c r="BF1814" s="210"/>
      <c r="BG1814" s="210"/>
      <c r="BH1814" s="210"/>
      <c r="BI1814" s="210"/>
      <c r="BJ1814" s="210"/>
      <c r="BK1814" s="210"/>
      <c r="BL1814" s="210"/>
      <c r="BM1814" s="210"/>
      <c r="BN1814" s="210"/>
      <c r="BO1814" s="210"/>
      <c r="BP1814" s="210"/>
      <c r="BQ1814" s="210"/>
      <c r="BR1814" s="210"/>
      <c r="BS1814" s="210"/>
      <c r="BT1814" s="210"/>
      <c r="BU1814" s="210"/>
      <c r="BV1814" s="210"/>
      <c r="BW1814" s="210"/>
      <c r="BX1814" s="210"/>
      <c r="BY1814" s="210"/>
      <c r="BZ1814" s="210"/>
      <c r="CA1814" s="210"/>
      <c r="CB1814" s="210"/>
      <c r="CC1814" s="210"/>
      <c r="CD1814" s="210"/>
      <c r="CE1814" s="210"/>
      <c r="CF1814" s="210"/>
      <c r="CG1814" s="210"/>
      <c r="CH1814" s="210"/>
      <c r="CI1814" s="210"/>
      <c r="CJ1814" s="210"/>
      <c r="CK1814" s="210"/>
      <c r="CL1814" s="210"/>
      <c r="CM1814" s="210"/>
      <c r="CN1814" s="210"/>
      <c r="CO1814" s="210"/>
      <c r="CP1814" s="210"/>
      <c r="CQ1814" s="210"/>
      <c r="CR1814" s="210"/>
      <c r="CS1814" s="210"/>
      <c r="CT1814" s="210"/>
      <c r="CU1814" s="210"/>
      <c r="CV1814" s="210"/>
      <c r="CW1814" s="210"/>
      <c r="CX1814" s="210"/>
      <c r="CY1814" s="210"/>
      <c r="CZ1814" s="210"/>
      <c r="DA1814" s="210"/>
      <c r="DB1814" s="210"/>
      <c r="DC1814" s="210"/>
      <c r="DD1814" s="210"/>
      <c r="DE1814" s="210"/>
      <c r="DF1814" s="210"/>
      <c r="DG1814" s="210"/>
      <c r="DH1814" s="210"/>
      <c r="DI1814" s="210"/>
      <c r="DJ1814" s="210"/>
      <c r="DK1814" s="210"/>
      <c r="DL1814" s="210"/>
      <c r="DM1814" s="210"/>
      <c r="DN1814" s="210"/>
      <c r="DO1814" s="210"/>
      <c r="DP1814" s="210"/>
      <c r="DQ1814" s="210"/>
      <c r="DR1814" s="210"/>
      <c r="DS1814" s="210"/>
      <c r="DT1814" s="210"/>
      <c r="DU1814" s="210"/>
      <c r="DV1814" s="210"/>
      <c r="DW1814" s="210"/>
      <c r="DX1814" s="210"/>
      <c r="DY1814" s="210"/>
      <c r="DZ1814" s="210"/>
      <c r="EA1814" s="210"/>
      <c r="EB1814" s="210"/>
      <c r="EC1814" s="210"/>
      <c r="ED1814" s="210"/>
      <c r="EE1814" s="210"/>
      <c r="EF1814" s="210"/>
      <c r="EG1814" s="210"/>
      <c r="EH1814" s="210"/>
      <c r="EI1814" s="210"/>
      <c r="EJ1814" s="210"/>
      <c r="EK1814" s="210"/>
      <c r="EL1814" s="210"/>
      <c r="EM1814" s="210"/>
      <c r="EN1814" s="210"/>
      <c r="EO1814" s="210"/>
      <c r="EP1814" s="210"/>
      <c r="EQ1814" s="210"/>
      <c r="ER1814" s="210"/>
      <c r="ES1814" s="210"/>
      <c r="ET1814" s="210"/>
      <c r="EU1814" s="210"/>
    </row>
    <row r="1815" spans="1:151" ht="13">
      <c r="A1815" s="210"/>
      <c r="B1815" s="210"/>
      <c r="C1815" s="210"/>
      <c r="D1815" s="210"/>
      <c r="E1815" s="210"/>
      <c r="F1815" s="210"/>
      <c r="G1815" s="210"/>
      <c r="H1815" s="298"/>
      <c r="I1815" s="298"/>
      <c r="J1815" s="298"/>
      <c r="K1815" s="298"/>
      <c r="L1815" s="298"/>
      <c r="M1815" s="298"/>
      <c r="N1815" s="298"/>
      <c r="O1815" s="210"/>
      <c r="P1815" s="210"/>
      <c r="Q1815" s="211"/>
      <c r="R1815" s="210"/>
      <c r="S1815" s="210"/>
      <c r="T1815" s="210"/>
      <c r="U1815" s="210"/>
      <c r="V1815" s="210"/>
      <c r="W1815" s="210"/>
      <c r="X1815" s="192" t="s">
        <v>173</v>
      </c>
      <c r="Y1815" s="192" t="s">
        <v>682</v>
      </c>
      <c r="Z1815" s="167" t="str">
        <f>'Reviewer 2'!$AB$457</f>
        <v>NR</v>
      </c>
      <c r="AA1815" s="210"/>
      <c r="AB1815" s="210"/>
      <c r="AC1815" s="210"/>
      <c r="AD1815" s="210"/>
      <c r="AE1815" s="210"/>
      <c r="AF1815" s="210"/>
      <c r="AG1815" s="217"/>
      <c r="AH1815" s="217"/>
      <c r="AI1815" s="210"/>
      <c r="AJ1815" s="210"/>
      <c r="AK1815" s="210"/>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c r="BI1815" s="210"/>
      <c r="BJ1815" s="210"/>
      <c r="BK1815" s="210"/>
      <c r="BL1815" s="210"/>
      <c r="BM1815" s="210"/>
      <c r="BN1815" s="210"/>
      <c r="BO1815" s="210"/>
      <c r="BP1815" s="210"/>
      <c r="BQ1815" s="210"/>
      <c r="BR1815" s="210"/>
      <c r="BS1815" s="210"/>
      <c r="BT1815" s="210"/>
      <c r="BU1815" s="210"/>
      <c r="BV1815" s="210"/>
      <c r="BW1815" s="210"/>
      <c r="BX1815" s="210"/>
      <c r="BY1815" s="210"/>
      <c r="BZ1815" s="210"/>
      <c r="CA1815" s="210"/>
      <c r="CB1815" s="210"/>
      <c r="CC1815" s="210"/>
      <c r="CD1815" s="210"/>
      <c r="CE1815" s="210"/>
      <c r="CF1815" s="210"/>
      <c r="CG1815" s="210"/>
      <c r="CH1815" s="210"/>
      <c r="CI1815" s="210"/>
      <c r="CJ1815" s="210"/>
      <c r="CK1815" s="210"/>
      <c r="CL1815" s="210"/>
      <c r="CM1815" s="210"/>
      <c r="CN1815" s="210"/>
      <c r="CO1815" s="210"/>
      <c r="CP1815" s="210"/>
      <c r="CQ1815" s="210"/>
      <c r="CR1815" s="210"/>
      <c r="CS1815" s="210"/>
      <c r="CT1815" s="210"/>
      <c r="CU1815" s="210"/>
      <c r="CV1815" s="210"/>
      <c r="CW1815" s="210"/>
      <c r="CX1815" s="210"/>
      <c r="CY1815" s="210"/>
      <c r="CZ1815" s="210"/>
      <c r="DA1815" s="210"/>
      <c r="DB1815" s="210"/>
      <c r="DC1815" s="210"/>
      <c r="DD1815" s="210"/>
      <c r="DE1815" s="210"/>
      <c r="DF1815" s="210"/>
      <c r="DG1815" s="210"/>
      <c r="DH1815" s="210"/>
      <c r="DI1815" s="210"/>
      <c r="DJ1815" s="210"/>
      <c r="DK1815" s="210"/>
      <c r="DL1815" s="210"/>
      <c r="DM1815" s="210"/>
      <c r="DN1815" s="210"/>
      <c r="DO1815" s="210"/>
      <c r="DP1815" s="210"/>
      <c r="DQ1815" s="210"/>
      <c r="DR1815" s="210"/>
      <c r="DS1815" s="210"/>
      <c r="DT1815" s="210"/>
      <c r="DU1815" s="210"/>
      <c r="DV1815" s="210"/>
      <c r="DW1815" s="210"/>
      <c r="DX1815" s="210"/>
      <c r="DY1815" s="210"/>
      <c r="DZ1815" s="210"/>
      <c r="EA1815" s="210"/>
      <c r="EB1815" s="210"/>
      <c r="EC1815" s="210"/>
      <c r="ED1815" s="210"/>
      <c r="EE1815" s="210"/>
      <c r="EF1815" s="210"/>
      <c r="EG1815" s="210"/>
      <c r="EH1815" s="210"/>
      <c r="EI1815" s="210"/>
      <c r="EJ1815" s="210"/>
      <c r="EK1815" s="210"/>
      <c r="EL1815" s="210"/>
      <c r="EM1815" s="210"/>
      <c r="EN1815" s="210"/>
      <c r="EO1815" s="210"/>
      <c r="EP1815" s="210"/>
      <c r="EQ1815" s="210"/>
      <c r="ER1815" s="210"/>
      <c r="ES1815" s="210"/>
      <c r="ET1815" s="210"/>
      <c r="EU1815" s="210"/>
    </row>
    <row r="1816" spans="1:151" ht="13">
      <c r="A1816" s="210"/>
      <c r="B1816" s="210"/>
      <c r="C1816" s="210"/>
      <c r="D1816" s="210"/>
      <c r="E1816" s="210"/>
      <c r="F1816" s="210"/>
      <c r="G1816" s="210"/>
      <c r="H1816" s="298"/>
      <c r="I1816" s="298"/>
      <c r="J1816" s="298"/>
      <c r="K1816" s="298"/>
      <c r="L1816" s="298"/>
      <c r="M1816" s="298"/>
      <c r="N1816" s="298"/>
      <c r="O1816" s="210"/>
      <c r="P1816" s="210"/>
      <c r="Q1816" s="211"/>
      <c r="R1816" s="210"/>
      <c r="S1816" s="210"/>
      <c r="T1816" s="210"/>
      <c r="U1816" s="210"/>
      <c r="V1816" s="210"/>
      <c r="W1816" s="210"/>
      <c r="X1816" s="192" t="s">
        <v>173</v>
      </c>
      <c r="Y1816" s="192" t="s">
        <v>683</v>
      </c>
      <c r="Z1816" s="167" t="str">
        <f>'Reviewer 2'!$AB$458</f>
        <v>NR</v>
      </c>
      <c r="AA1816" s="210"/>
      <c r="AB1816" s="210"/>
      <c r="AC1816" s="210"/>
      <c r="AD1816" s="210"/>
      <c r="AE1816" s="210"/>
      <c r="AF1816" s="210"/>
      <c r="AG1816" s="217"/>
      <c r="AH1816" s="217"/>
      <c r="AI1816" s="210"/>
      <c r="AJ1816" s="210"/>
      <c r="AK1816" s="210"/>
      <c r="AL1816" s="210"/>
      <c r="AM1816" s="210"/>
      <c r="AN1816" s="210"/>
      <c r="AO1816" s="210"/>
      <c r="AP1816" s="210"/>
      <c r="AQ1816" s="210"/>
      <c r="AR1816" s="210"/>
      <c r="AS1816" s="210"/>
      <c r="AT1816" s="210"/>
      <c r="AU1816" s="210"/>
      <c r="AV1816" s="210"/>
      <c r="AW1816" s="210"/>
      <c r="AX1816" s="210"/>
      <c r="AY1816" s="210"/>
      <c r="AZ1816" s="210"/>
      <c r="BA1816" s="210"/>
      <c r="BB1816" s="210"/>
      <c r="BC1816" s="210"/>
      <c r="BD1816" s="210"/>
      <c r="BE1816" s="210"/>
      <c r="BF1816" s="210"/>
      <c r="BG1816" s="210"/>
      <c r="BH1816" s="210"/>
      <c r="BI1816" s="210"/>
      <c r="BJ1816" s="210"/>
      <c r="BK1816" s="210"/>
      <c r="BL1816" s="210"/>
      <c r="BM1816" s="210"/>
      <c r="BN1816" s="210"/>
      <c r="BO1816" s="210"/>
      <c r="BP1816" s="210"/>
      <c r="BQ1816" s="210"/>
      <c r="BR1816" s="210"/>
      <c r="BS1816" s="210"/>
      <c r="BT1816" s="210"/>
      <c r="BU1816" s="210"/>
      <c r="BV1816" s="210"/>
      <c r="BW1816" s="210"/>
      <c r="BX1816" s="210"/>
      <c r="BY1816" s="210"/>
      <c r="BZ1816" s="210"/>
      <c r="CA1816" s="210"/>
      <c r="CB1816" s="210"/>
      <c r="CC1816" s="210"/>
      <c r="CD1816" s="210"/>
      <c r="CE1816" s="210"/>
      <c r="CF1816" s="210"/>
      <c r="CG1816" s="210"/>
      <c r="CH1816" s="210"/>
      <c r="CI1816" s="210"/>
      <c r="CJ1816" s="210"/>
      <c r="CK1816" s="210"/>
      <c r="CL1816" s="210"/>
      <c r="CM1816" s="210"/>
      <c r="CN1816" s="210"/>
      <c r="CO1816" s="210"/>
      <c r="CP1816" s="210"/>
      <c r="CQ1816" s="210"/>
      <c r="CR1816" s="210"/>
      <c r="CS1816" s="210"/>
      <c r="CT1816" s="210"/>
      <c r="CU1816" s="210"/>
      <c r="CV1816" s="210"/>
      <c r="CW1816" s="210"/>
      <c r="CX1816" s="210"/>
      <c r="CY1816" s="210"/>
      <c r="CZ1816" s="210"/>
      <c r="DA1816" s="210"/>
      <c r="DB1816" s="210"/>
      <c r="DC1816" s="210"/>
      <c r="DD1816" s="210"/>
      <c r="DE1816" s="210"/>
      <c r="DF1816" s="210"/>
      <c r="DG1816" s="210"/>
      <c r="DH1816" s="210"/>
      <c r="DI1816" s="210"/>
      <c r="DJ1816" s="210"/>
      <c r="DK1816" s="210"/>
      <c r="DL1816" s="210"/>
      <c r="DM1816" s="210"/>
      <c r="DN1816" s="210"/>
      <c r="DO1816" s="210"/>
      <c r="DP1816" s="210"/>
      <c r="DQ1816" s="210"/>
      <c r="DR1816" s="210"/>
      <c r="DS1816" s="210"/>
      <c r="DT1816" s="210"/>
      <c r="DU1816" s="210"/>
      <c r="DV1816" s="210"/>
      <c r="DW1816" s="210"/>
      <c r="DX1816" s="210"/>
      <c r="DY1816" s="210"/>
      <c r="DZ1816" s="210"/>
      <c r="EA1816" s="210"/>
      <c r="EB1816" s="210"/>
      <c r="EC1816" s="210"/>
      <c r="ED1816" s="210"/>
      <c r="EE1816" s="210"/>
      <c r="EF1816" s="210"/>
      <c r="EG1816" s="210"/>
      <c r="EH1816" s="210"/>
      <c r="EI1816" s="210"/>
      <c r="EJ1816" s="210"/>
      <c r="EK1816" s="210"/>
      <c r="EL1816" s="210"/>
      <c r="EM1816" s="210"/>
      <c r="EN1816" s="210"/>
      <c r="EO1816" s="210"/>
      <c r="EP1816" s="210"/>
      <c r="EQ1816" s="210"/>
      <c r="ER1816" s="210"/>
      <c r="ES1816" s="210"/>
      <c r="ET1816" s="210"/>
      <c r="EU1816" s="210"/>
    </row>
    <row r="1817" spans="1:151" ht="13">
      <c r="A1817" s="210"/>
      <c r="B1817" s="210"/>
      <c r="C1817" s="210"/>
      <c r="D1817" s="210"/>
      <c r="E1817" s="210"/>
      <c r="F1817" s="210"/>
      <c r="G1817" s="210"/>
      <c r="H1817" s="298"/>
      <c r="I1817" s="298"/>
      <c r="J1817" s="298"/>
      <c r="K1817" s="298"/>
      <c r="L1817" s="298"/>
      <c r="M1817" s="298"/>
      <c r="N1817" s="298"/>
      <c r="O1817" s="210"/>
      <c r="P1817" s="210"/>
      <c r="Q1817" s="211"/>
      <c r="R1817" s="210"/>
      <c r="S1817" s="210"/>
      <c r="T1817" s="210"/>
      <c r="U1817" s="210"/>
      <c r="V1817" s="210"/>
      <c r="W1817" s="210"/>
      <c r="X1817" s="192" t="s">
        <v>173</v>
      </c>
      <c r="Y1817" s="192" t="s">
        <v>684</v>
      </c>
      <c r="Z1817" s="167" t="str">
        <f>'Reviewer 2'!$AB$459</f>
        <v>NR</v>
      </c>
      <c r="AA1817" s="210"/>
      <c r="AB1817" s="210"/>
      <c r="AC1817" s="210"/>
      <c r="AD1817" s="210"/>
      <c r="AE1817" s="210"/>
      <c r="AF1817" s="210"/>
      <c r="AG1817" s="217"/>
      <c r="AH1817" s="217"/>
      <c r="AI1817" s="210"/>
      <c r="AJ1817" s="210"/>
      <c r="AK1817" s="210"/>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c r="BI1817" s="210"/>
      <c r="BJ1817" s="210"/>
      <c r="BK1817" s="210"/>
      <c r="BL1817" s="210"/>
      <c r="BM1817" s="210"/>
      <c r="BN1817" s="210"/>
      <c r="BO1817" s="210"/>
      <c r="BP1817" s="210"/>
      <c r="BQ1817" s="210"/>
      <c r="BR1817" s="210"/>
      <c r="BS1817" s="210"/>
      <c r="BT1817" s="210"/>
      <c r="BU1817" s="210"/>
      <c r="BV1817" s="210"/>
      <c r="BW1817" s="210"/>
      <c r="BX1817" s="210"/>
      <c r="BY1817" s="210"/>
      <c r="BZ1817" s="210"/>
      <c r="CA1817" s="210"/>
      <c r="CB1817" s="210"/>
      <c r="CC1817" s="210"/>
      <c r="CD1817" s="210"/>
      <c r="CE1817" s="210"/>
      <c r="CF1817" s="210"/>
      <c r="CG1817" s="210"/>
      <c r="CH1817" s="210"/>
      <c r="CI1817" s="210"/>
      <c r="CJ1817" s="210"/>
      <c r="CK1817" s="210"/>
      <c r="CL1817" s="210"/>
      <c r="CM1817" s="210"/>
      <c r="CN1817" s="210"/>
      <c r="CO1817" s="210"/>
      <c r="CP1817" s="210"/>
      <c r="CQ1817" s="210"/>
      <c r="CR1817" s="210"/>
      <c r="CS1817" s="210"/>
      <c r="CT1817" s="210"/>
      <c r="CU1817" s="210"/>
      <c r="CV1817" s="210"/>
      <c r="CW1817" s="210"/>
      <c r="CX1817" s="210"/>
      <c r="CY1817" s="210"/>
      <c r="CZ1817" s="210"/>
      <c r="DA1817" s="210"/>
      <c r="DB1817" s="210"/>
      <c r="DC1817" s="210"/>
      <c r="DD1817" s="210"/>
      <c r="DE1817" s="210"/>
      <c r="DF1817" s="210"/>
      <c r="DG1817" s="210"/>
      <c r="DH1817" s="210"/>
      <c r="DI1817" s="210"/>
      <c r="DJ1817" s="210"/>
      <c r="DK1817" s="210"/>
      <c r="DL1817" s="210"/>
      <c r="DM1817" s="210"/>
      <c r="DN1817" s="210"/>
      <c r="DO1817" s="210"/>
      <c r="DP1817" s="210"/>
      <c r="DQ1817" s="210"/>
      <c r="DR1817" s="210"/>
      <c r="DS1817" s="210"/>
      <c r="DT1817" s="210"/>
      <c r="DU1817" s="210"/>
      <c r="DV1817" s="210"/>
      <c r="DW1817" s="210"/>
      <c r="DX1817" s="210"/>
      <c r="DY1817" s="210"/>
      <c r="DZ1817" s="210"/>
      <c r="EA1817" s="210"/>
      <c r="EB1817" s="210"/>
      <c r="EC1817" s="210"/>
      <c r="ED1817" s="210"/>
      <c r="EE1817" s="210"/>
      <c r="EF1817" s="210"/>
      <c r="EG1817" s="210"/>
      <c r="EH1817" s="210"/>
      <c r="EI1817" s="210"/>
      <c r="EJ1817" s="210"/>
      <c r="EK1817" s="210"/>
      <c r="EL1817" s="210"/>
      <c r="EM1817" s="210"/>
      <c r="EN1817" s="210"/>
      <c r="EO1817" s="210"/>
      <c r="EP1817" s="210"/>
      <c r="EQ1817" s="210"/>
      <c r="ER1817" s="210"/>
      <c r="ES1817" s="210"/>
      <c r="ET1817" s="210"/>
      <c r="EU1817" s="210"/>
    </row>
    <row r="1818" spans="1:151" ht="13">
      <c r="A1818" s="210"/>
      <c r="B1818" s="210"/>
      <c r="C1818" s="210"/>
      <c r="D1818" s="210"/>
      <c r="E1818" s="210"/>
      <c r="F1818" s="210"/>
      <c r="G1818" s="210"/>
      <c r="H1818" s="298"/>
      <c r="I1818" s="298"/>
      <c r="J1818" s="298"/>
      <c r="K1818" s="298"/>
      <c r="L1818" s="298"/>
      <c r="M1818" s="298"/>
      <c r="N1818" s="298"/>
      <c r="O1818" s="210"/>
      <c r="P1818" s="210"/>
      <c r="Q1818" s="211"/>
      <c r="R1818" s="210"/>
      <c r="S1818" s="210"/>
      <c r="T1818" s="210"/>
      <c r="U1818" s="210"/>
      <c r="V1818" s="210"/>
      <c r="W1818" s="210"/>
      <c r="X1818" s="192" t="s">
        <v>173</v>
      </c>
      <c r="Y1818" s="192" t="s">
        <v>685</v>
      </c>
      <c r="Z1818" s="167" t="str">
        <f>'Reviewer 2'!$AB$460</f>
        <v>NR</v>
      </c>
      <c r="AA1818" s="210"/>
      <c r="AB1818" s="210"/>
      <c r="AC1818" s="210"/>
      <c r="AD1818" s="210"/>
      <c r="AE1818" s="210"/>
      <c r="AF1818" s="210"/>
      <c r="AG1818" s="217"/>
      <c r="AH1818" s="217"/>
      <c r="AI1818" s="210"/>
      <c r="AJ1818" s="210"/>
      <c r="AK1818" s="210"/>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c r="BI1818" s="210"/>
      <c r="BJ1818" s="210"/>
      <c r="BK1818" s="210"/>
      <c r="BL1818" s="210"/>
      <c r="BM1818" s="210"/>
      <c r="BN1818" s="210"/>
      <c r="BO1818" s="210"/>
      <c r="BP1818" s="210"/>
      <c r="BQ1818" s="210"/>
      <c r="BR1818" s="210"/>
      <c r="BS1818" s="210"/>
      <c r="BT1818" s="210"/>
      <c r="BU1818" s="210"/>
      <c r="BV1818" s="210"/>
      <c r="BW1818" s="210"/>
      <c r="BX1818" s="210"/>
      <c r="BY1818" s="210"/>
      <c r="BZ1818" s="210"/>
      <c r="CA1818" s="210"/>
      <c r="CB1818" s="210"/>
      <c r="CC1818" s="210"/>
      <c r="CD1818" s="210"/>
      <c r="CE1818" s="210"/>
      <c r="CF1818" s="210"/>
      <c r="CG1818" s="210"/>
      <c r="CH1818" s="210"/>
      <c r="CI1818" s="210"/>
      <c r="CJ1818" s="210"/>
      <c r="CK1818" s="210"/>
      <c r="CL1818" s="210"/>
      <c r="CM1818" s="210"/>
      <c r="CN1818" s="210"/>
      <c r="CO1818" s="210"/>
      <c r="CP1818" s="210"/>
      <c r="CQ1818" s="210"/>
      <c r="CR1818" s="210"/>
      <c r="CS1818" s="210"/>
      <c r="CT1818" s="210"/>
      <c r="CU1818" s="210"/>
      <c r="CV1818" s="210"/>
      <c r="CW1818" s="210"/>
      <c r="CX1818" s="210"/>
      <c r="CY1818" s="210"/>
      <c r="CZ1818" s="210"/>
      <c r="DA1818" s="210"/>
      <c r="DB1818" s="210"/>
      <c r="DC1818" s="210"/>
      <c r="DD1818" s="210"/>
      <c r="DE1818" s="210"/>
      <c r="DF1818" s="210"/>
      <c r="DG1818" s="210"/>
      <c r="DH1818" s="210"/>
      <c r="DI1818" s="210"/>
      <c r="DJ1818" s="210"/>
      <c r="DK1818" s="210"/>
      <c r="DL1818" s="210"/>
      <c r="DM1818" s="210"/>
      <c r="DN1818" s="210"/>
      <c r="DO1818" s="210"/>
      <c r="DP1818" s="210"/>
      <c r="DQ1818" s="210"/>
      <c r="DR1818" s="210"/>
      <c r="DS1818" s="210"/>
      <c r="DT1818" s="210"/>
      <c r="DU1818" s="210"/>
      <c r="DV1818" s="210"/>
      <c r="DW1818" s="210"/>
      <c r="DX1818" s="210"/>
      <c r="DY1818" s="210"/>
      <c r="DZ1818" s="210"/>
      <c r="EA1818" s="210"/>
      <c r="EB1818" s="210"/>
      <c r="EC1818" s="210"/>
      <c r="ED1818" s="210"/>
      <c r="EE1818" s="210"/>
      <c r="EF1818" s="210"/>
      <c r="EG1818" s="210"/>
      <c r="EH1818" s="210"/>
      <c r="EI1818" s="210"/>
      <c r="EJ1818" s="210"/>
      <c r="EK1818" s="210"/>
      <c r="EL1818" s="210"/>
      <c r="EM1818" s="210"/>
      <c r="EN1818" s="210"/>
      <c r="EO1818" s="210"/>
      <c r="EP1818" s="210"/>
      <c r="EQ1818" s="210"/>
      <c r="ER1818" s="210"/>
      <c r="ES1818" s="210"/>
      <c r="ET1818" s="210"/>
      <c r="EU1818" s="210"/>
    </row>
    <row r="1819" spans="1:151" ht="13">
      <c r="A1819" s="210"/>
      <c r="B1819" s="210"/>
      <c r="C1819" s="210"/>
      <c r="D1819" s="210"/>
      <c r="E1819" s="210"/>
      <c r="F1819" s="210"/>
      <c r="G1819" s="210"/>
      <c r="H1819" s="298"/>
      <c r="I1819" s="298"/>
      <c r="J1819" s="298"/>
      <c r="K1819" s="298"/>
      <c r="L1819" s="298"/>
      <c r="M1819" s="298"/>
      <c r="N1819" s="298"/>
      <c r="O1819" s="210"/>
      <c r="P1819" s="210"/>
      <c r="Q1819" s="211"/>
      <c r="R1819" s="210"/>
      <c r="S1819" s="210"/>
      <c r="T1819" s="210"/>
      <c r="U1819" s="210"/>
      <c r="V1819" s="210"/>
      <c r="W1819" s="210"/>
      <c r="X1819" s="192" t="s">
        <v>173</v>
      </c>
      <c r="Y1819" s="192" t="s">
        <v>686</v>
      </c>
      <c r="Z1819" s="167" t="str">
        <f>'Reviewer 2'!$AB$461</f>
        <v>NR</v>
      </c>
      <c r="AA1819" s="210"/>
      <c r="AB1819" s="210"/>
      <c r="AC1819" s="210"/>
      <c r="AD1819" s="210"/>
      <c r="AE1819" s="210"/>
      <c r="AF1819" s="210"/>
      <c r="AG1819" s="217"/>
      <c r="AH1819" s="217"/>
      <c r="AI1819" s="210"/>
      <c r="AJ1819" s="210"/>
      <c r="AK1819" s="210"/>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c r="BI1819" s="210"/>
      <c r="BJ1819" s="210"/>
      <c r="BK1819" s="210"/>
      <c r="BL1819" s="210"/>
      <c r="BM1819" s="210"/>
      <c r="BN1819" s="210"/>
      <c r="BO1819" s="210"/>
      <c r="BP1819" s="210"/>
      <c r="BQ1819" s="210"/>
      <c r="BR1819" s="210"/>
      <c r="BS1819" s="210"/>
      <c r="BT1819" s="210"/>
      <c r="BU1819" s="210"/>
      <c r="BV1819" s="210"/>
      <c r="BW1819" s="210"/>
      <c r="BX1819" s="210"/>
      <c r="BY1819" s="210"/>
      <c r="BZ1819" s="210"/>
      <c r="CA1819" s="210"/>
      <c r="CB1819" s="210"/>
      <c r="CC1819" s="210"/>
      <c r="CD1819" s="210"/>
      <c r="CE1819" s="210"/>
      <c r="CF1819" s="210"/>
      <c r="CG1819" s="210"/>
      <c r="CH1819" s="210"/>
      <c r="CI1819" s="210"/>
      <c r="CJ1819" s="210"/>
      <c r="CK1819" s="210"/>
      <c r="CL1819" s="210"/>
      <c r="CM1819" s="210"/>
      <c r="CN1819" s="210"/>
      <c r="CO1819" s="210"/>
      <c r="CP1819" s="210"/>
      <c r="CQ1819" s="210"/>
      <c r="CR1819" s="210"/>
      <c r="CS1819" s="210"/>
      <c r="CT1819" s="210"/>
      <c r="CU1819" s="210"/>
      <c r="CV1819" s="210"/>
      <c r="CW1819" s="210"/>
      <c r="CX1819" s="210"/>
      <c r="CY1819" s="210"/>
      <c r="CZ1819" s="210"/>
      <c r="DA1819" s="210"/>
      <c r="DB1819" s="210"/>
      <c r="DC1819" s="210"/>
      <c r="DD1819" s="210"/>
      <c r="DE1819" s="210"/>
      <c r="DF1819" s="210"/>
      <c r="DG1819" s="210"/>
      <c r="DH1819" s="210"/>
      <c r="DI1819" s="210"/>
      <c r="DJ1819" s="210"/>
      <c r="DK1819" s="210"/>
      <c r="DL1819" s="210"/>
      <c r="DM1819" s="210"/>
      <c r="DN1819" s="210"/>
      <c r="DO1819" s="210"/>
      <c r="DP1819" s="210"/>
      <c r="DQ1819" s="210"/>
      <c r="DR1819" s="210"/>
      <c r="DS1819" s="210"/>
      <c r="DT1819" s="210"/>
      <c r="DU1819" s="210"/>
      <c r="DV1819" s="210"/>
      <c r="DW1819" s="210"/>
      <c r="DX1819" s="210"/>
      <c r="DY1819" s="210"/>
      <c r="DZ1819" s="210"/>
      <c r="EA1819" s="210"/>
      <c r="EB1819" s="210"/>
      <c r="EC1819" s="210"/>
      <c r="ED1819" s="210"/>
      <c r="EE1819" s="210"/>
      <c r="EF1819" s="210"/>
      <c r="EG1819" s="210"/>
      <c r="EH1819" s="210"/>
      <c r="EI1819" s="210"/>
      <c r="EJ1819" s="210"/>
      <c r="EK1819" s="210"/>
      <c r="EL1819" s="210"/>
      <c r="EM1819" s="210"/>
      <c r="EN1819" s="210"/>
      <c r="EO1819" s="210"/>
      <c r="EP1819" s="210"/>
      <c r="EQ1819" s="210"/>
      <c r="ER1819" s="210"/>
      <c r="ES1819" s="210"/>
      <c r="ET1819" s="210"/>
      <c r="EU1819" s="210"/>
    </row>
    <row r="1820" spans="1:151" ht="13">
      <c r="A1820" s="210"/>
      <c r="B1820" s="210"/>
      <c r="C1820" s="210"/>
      <c r="D1820" s="210"/>
      <c r="E1820" s="210"/>
      <c r="F1820" s="210"/>
      <c r="G1820" s="210"/>
      <c r="H1820" s="298"/>
      <c r="I1820" s="298"/>
      <c r="J1820" s="298"/>
      <c r="K1820" s="298"/>
      <c r="L1820" s="298"/>
      <c r="M1820" s="298"/>
      <c r="N1820" s="298"/>
      <c r="O1820" s="210"/>
      <c r="P1820" s="210"/>
      <c r="Q1820" s="211"/>
      <c r="R1820" s="210"/>
      <c r="S1820" s="210"/>
      <c r="T1820" s="210"/>
      <c r="U1820" s="210"/>
      <c r="V1820" s="210"/>
      <c r="W1820" s="210"/>
      <c r="X1820" s="192" t="s">
        <v>173</v>
      </c>
      <c r="Y1820" s="192" t="s">
        <v>687</v>
      </c>
      <c r="Z1820" s="167" t="str">
        <f>'Reviewer 2'!$AB$462</f>
        <v>NR</v>
      </c>
      <c r="AA1820" s="210"/>
      <c r="AB1820" s="210"/>
      <c r="AC1820" s="210"/>
      <c r="AD1820" s="210"/>
      <c r="AE1820" s="210"/>
      <c r="AF1820" s="210"/>
      <c r="AG1820" s="217"/>
      <c r="AH1820" s="217"/>
      <c r="AI1820" s="210"/>
      <c r="AJ1820" s="210"/>
      <c r="AK1820" s="210"/>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c r="BI1820" s="210"/>
      <c r="BJ1820" s="210"/>
      <c r="BK1820" s="210"/>
      <c r="BL1820" s="210"/>
      <c r="BM1820" s="210"/>
      <c r="BN1820" s="210"/>
      <c r="BO1820" s="210"/>
      <c r="BP1820" s="210"/>
      <c r="BQ1820" s="210"/>
      <c r="BR1820" s="210"/>
      <c r="BS1820" s="210"/>
      <c r="BT1820" s="210"/>
      <c r="BU1820" s="210"/>
      <c r="BV1820" s="210"/>
      <c r="BW1820" s="210"/>
      <c r="BX1820" s="210"/>
      <c r="BY1820" s="210"/>
      <c r="BZ1820" s="210"/>
      <c r="CA1820" s="210"/>
      <c r="CB1820" s="210"/>
      <c r="CC1820" s="210"/>
      <c r="CD1820" s="210"/>
      <c r="CE1820" s="210"/>
      <c r="CF1820" s="210"/>
      <c r="CG1820" s="210"/>
      <c r="CH1820" s="210"/>
      <c r="CI1820" s="210"/>
      <c r="CJ1820" s="210"/>
      <c r="CK1820" s="210"/>
      <c r="CL1820" s="210"/>
      <c r="CM1820" s="210"/>
      <c r="CN1820" s="210"/>
      <c r="CO1820" s="210"/>
      <c r="CP1820" s="210"/>
      <c r="CQ1820" s="210"/>
      <c r="CR1820" s="210"/>
      <c r="CS1820" s="210"/>
      <c r="CT1820" s="210"/>
      <c r="CU1820" s="210"/>
      <c r="CV1820" s="210"/>
      <c r="CW1820" s="210"/>
      <c r="CX1820" s="210"/>
      <c r="CY1820" s="210"/>
      <c r="CZ1820" s="210"/>
      <c r="DA1820" s="210"/>
      <c r="DB1820" s="210"/>
      <c r="DC1820" s="210"/>
      <c r="DD1820" s="210"/>
      <c r="DE1820" s="210"/>
      <c r="DF1820" s="210"/>
      <c r="DG1820" s="210"/>
      <c r="DH1820" s="210"/>
      <c r="DI1820" s="210"/>
      <c r="DJ1820" s="210"/>
      <c r="DK1820" s="210"/>
      <c r="DL1820" s="210"/>
      <c r="DM1820" s="210"/>
      <c r="DN1820" s="210"/>
      <c r="DO1820" s="210"/>
      <c r="DP1820" s="210"/>
      <c r="DQ1820" s="210"/>
      <c r="DR1820" s="210"/>
      <c r="DS1820" s="210"/>
      <c r="DT1820" s="210"/>
      <c r="DU1820" s="210"/>
      <c r="DV1820" s="210"/>
      <c r="DW1820" s="210"/>
      <c r="DX1820" s="210"/>
      <c r="DY1820" s="210"/>
      <c r="DZ1820" s="210"/>
      <c r="EA1820" s="210"/>
      <c r="EB1820" s="210"/>
      <c r="EC1820" s="210"/>
      <c r="ED1820" s="210"/>
      <c r="EE1820" s="210"/>
      <c r="EF1820" s="210"/>
      <c r="EG1820" s="210"/>
      <c r="EH1820" s="210"/>
      <c r="EI1820" s="210"/>
      <c r="EJ1820" s="210"/>
      <c r="EK1820" s="210"/>
      <c r="EL1820" s="210"/>
      <c r="EM1820" s="210"/>
      <c r="EN1820" s="210"/>
      <c r="EO1820" s="210"/>
      <c r="EP1820" s="210"/>
      <c r="EQ1820" s="210"/>
      <c r="ER1820" s="210"/>
      <c r="ES1820" s="210"/>
      <c r="ET1820" s="210"/>
      <c r="EU1820" s="210"/>
    </row>
    <row r="1821" spans="1:151" ht="13">
      <c r="A1821" s="210"/>
      <c r="B1821" s="210"/>
      <c r="C1821" s="210"/>
      <c r="D1821" s="210"/>
      <c r="E1821" s="210"/>
      <c r="F1821" s="210"/>
      <c r="G1821" s="210"/>
      <c r="H1821" s="298"/>
      <c r="I1821" s="298"/>
      <c r="J1821" s="298"/>
      <c r="K1821" s="298"/>
      <c r="L1821" s="298"/>
      <c r="M1821" s="298"/>
      <c r="N1821" s="298"/>
      <c r="O1821" s="210"/>
      <c r="P1821" s="210"/>
      <c r="Q1821" s="211"/>
      <c r="R1821" s="210"/>
      <c r="S1821" s="210"/>
      <c r="T1821" s="210"/>
      <c r="U1821" s="210"/>
      <c r="V1821" s="210"/>
      <c r="W1821" s="210"/>
      <c r="X1821" s="192" t="s">
        <v>173</v>
      </c>
      <c r="Y1821" s="192" t="s">
        <v>688</v>
      </c>
      <c r="Z1821" s="167" t="str">
        <f>'Reviewer 2'!$AB$463</f>
        <v>NR</v>
      </c>
      <c r="AA1821" s="210"/>
      <c r="AB1821" s="210"/>
      <c r="AC1821" s="210"/>
      <c r="AD1821" s="210"/>
      <c r="AE1821" s="210"/>
      <c r="AF1821" s="210"/>
      <c r="AG1821" s="217"/>
      <c r="AH1821" s="217"/>
      <c r="AI1821" s="210"/>
      <c r="AJ1821" s="210"/>
      <c r="AK1821" s="210"/>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c r="BI1821" s="210"/>
      <c r="BJ1821" s="210"/>
      <c r="BK1821" s="210"/>
      <c r="BL1821" s="210"/>
      <c r="BM1821" s="210"/>
      <c r="BN1821" s="210"/>
      <c r="BO1821" s="210"/>
      <c r="BP1821" s="210"/>
      <c r="BQ1821" s="210"/>
      <c r="BR1821" s="210"/>
      <c r="BS1821" s="210"/>
      <c r="BT1821" s="210"/>
      <c r="BU1821" s="210"/>
      <c r="BV1821" s="210"/>
      <c r="BW1821" s="210"/>
      <c r="BX1821" s="210"/>
      <c r="BY1821" s="210"/>
      <c r="BZ1821" s="210"/>
      <c r="CA1821" s="210"/>
      <c r="CB1821" s="210"/>
      <c r="CC1821" s="210"/>
      <c r="CD1821" s="210"/>
      <c r="CE1821" s="210"/>
      <c r="CF1821" s="210"/>
      <c r="CG1821" s="210"/>
      <c r="CH1821" s="210"/>
      <c r="CI1821" s="210"/>
      <c r="CJ1821" s="210"/>
      <c r="CK1821" s="210"/>
      <c r="CL1821" s="210"/>
      <c r="CM1821" s="210"/>
      <c r="CN1821" s="210"/>
      <c r="CO1821" s="210"/>
      <c r="CP1821" s="210"/>
      <c r="CQ1821" s="210"/>
      <c r="CR1821" s="210"/>
      <c r="CS1821" s="210"/>
      <c r="CT1821" s="210"/>
      <c r="CU1821" s="210"/>
      <c r="CV1821" s="210"/>
      <c r="CW1821" s="210"/>
      <c r="CX1821" s="210"/>
      <c r="CY1821" s="210"/>
      <c r="CZ1821" s="210"/>
      <c r="DA1821" s="210"/>
      <c r="DB1821" s="210"/>
      <c r="DC1821" s="210"/>
      <c r="DD1821" s="210"/>
      <c r="DE1821" s="210"/>
      <c r="DF1821" s="210"/>
      <c r="DG1821" s="210"/>
      <c r="DH1821" s="210"/>
      <c r="DI1821" s="210"/>
      <c r="DJ1821" s="210"/>
      <c r="DK1821" s="210"/>
      <c r="DL1821" s="210"/>
      <c r="DM1821" s="210"/>
      <c r="DN1821" s="210"/>
      <c r="DO1821" s="210"/>
      <c r="DP1821" s="210"/>
      <c r="DQ1821" s="210"/>
      <c r="DR1821" s="210"/>
      <c r="DS1821" s="210"/>
      <c r="DT1821" s="210"/>
      <c r="DU1821" s="210"/>
      <c r="DV1821" s="210"/>
      <c r="DW1821" s="210"/>
      <c r="DX1821" s="210"/>
      <c r="DY1821" s="210"/>
      <c r="DZ1821" s="210"/>
      <c r="EA1821" s="210"/>
      <c r="EB1821" s="210"/>
      <c r="EC1821" s="210"/>
      <c r="ED1821" s="210"/>
      <c r="EE1821" s="210"/>
      <c r="EF1821" s="210"/>
      <c r="EG1821" s="210"/>
      <c r="EH1821" s="210"/>
      <c r="EI1821" s="210"/>
      <c r="EJ1821" s="210"/>
      <c r="EK1821" s="210"/>
      <c r="EL1821" s="210"/>
      <c r="EM1821" s="210"/>
      <c r="EN1821" s="210"/>
      <c r="EO1821" s="210"/>
      <c r="EP1821" s="210"/>
      <c r="EQ1821" s="210"/>
      <c r="ER1821" s="210"/>
      <c r="ES1821" s="210"/>
      <c r="ET1821" s="210"/>
      <c r="EU1821" s="210"/>
    </row>
    <row r="1822" spans="1:151" ht="13">
      <c r="A1822" s="210"/>
      <c r="B1822" s="210"/>
      <c r="C1822" s="210"/>
      <c r="D1822" s="210"/>
      <c r="E1822" s="210"/>
      <c r="F1822" s="210"/>
      <c r="G1822" s="210"/>
      <c r="H1822" s="298"/>
      <c r="I1822" s="298"/>
      <c r="J1822" s="298"/>
      <c r="K1822" s="298"/>
      <c r="L1822" s="298"/>
      <c r="M1822" s="298"/>
      <c r="N1822" s="298"/>
      <c r="O1822" s="210"/>
      <c r="P1822" s="210"/>
      <c r="Q1822" s="211"/>
      <c r="R1822" s="210"/>
      <c r="S1822" s="210"/>
      <c r="T1822" s="210"/>
      <c r="U1822" s="210"/>
      <c r="V1822" s="210"/>
      <c r="W1822" s="210"/>
      <c r="X1822" s="192" t="s">
        <v>173</v>
      </c>
      <c r="Y1822" s="192" t="s">
        <v>689</v>
      </c>
      <c r="Z1822" s="167" t="str">
        <f>'Reviewer 2'!$AB$464</f>
        <v>NR</v>
      </c>
      <c r="AA1822" s="210"/>
      <c r="AB1822" s="210"/>
      <c r="AC1822" s="210"/>
      <c r="AD1822" s="210"/>
      <c r="AE1822" s="210"/>
      <c r="AF1822" s="210"/>
      <c r="AG1822" s="217"/>
      <c r="AH1822" s="217"/>
      <c r="AI1822" s="210"/>
      <c r="AJ1822" s="210"/>
      <c r="AK1822" s="210"/>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c r="BI1822" s="210"/>
      <c r="BJ1822" s="210"/>
      <c r="BK1822" s="210"/>
      <c r="BL1822" s="210"/>
      <c r="BM1822" s="210"/>
      <c r="BN1822" s="210"/>
      <c r="BO1822" s="210"/>
      <c r="BP1822" s="210"/>
      <c r="BQ1822" s="210"/>
      <c r="BR1822" s="210"/>
      <c r="BS1822" s="210"/>
      <c r="BT1822" s="210"/>
      <c r="BU1822" s="210"/>
      <c r="BV1822" s="210"/>
      <c r="BW1822" s="210"/>
      <c r="BX1822" s="210"/>
      <c r="BY1822" s="210"/>
      <c r="BZ1822" s="210"/>
      <c r="CA1822" s="210"/>
      <c r="CB1822" s="210"/>
      <c r="CC1822" s="210"/>
      <c r="CD1822" s="210"/>
      <c r="CE1822" s="210"/>
      <c r="CF1822" s="210"/>
      <c r="CG1822" s="210"/>
      <c r="CH1822" s="210"/>
      <c r="CI1822" s="210"/>
      <c r="CJ1822" s="210"/>
      <c r="CK1822" s="210"/>
      <c r="CL1822" s="210"/>
      <c r="CM1822" s="210"/>
      <c r="CN1822" s="210"/>
      <c r="CO1822" s="210"/>
      <c r="CP1822" s="210"/>
      <c r="CQ1822" s="210"/>
      <c r="CR1822" s="210"/>
      <c r="CS1822" s="210"/>
      <c r="CT1822" s="210"/>
      <c r="CU1822" s="210"/>
      <c r="CV1822" s="210"/>
      <c r="CW1822" s="210"/>
      <c r="CX1822" s="210"/>
      <c r="CY1822" s="210"/>
      <c r="CZ1822" s="210"/>
      <c r="DA1822" s="210"/>
      <c r="DB1822" s="210"/>
      <c r="DC1822" s="210"/>
      <c r="DD1822" s="210"/>
      <c r="DE1822" s="210"/>
      <c r="DF1822" s="210"/>
      <c r="DG1822" s="210"/>
      <c r="DH1822" s="210"/>
      <c r="DI1822" s="210"/>
      <c r="DJ1822" s="210"/>
      <c r="DK1822" s="210"/>
      <c r="DL1822" s="210"/>
      <c r="DM1822" s="210"/>
      <c r="DN1822" s="210"/>
      <c r="DO1822" s="210"/>
      <c r="DP1822" s="210"/>
      <c r="DQ1822" s="210"/>
      <c r="DR1822" s="210"/>
      <c r="DS1822" s="210"/>
      <c r="DT1822" s="210"/>
      <c r="DU1822" s="210"/>
      <c r="DV1822" s="210"/>
      <c r="DW1822" s="210"/>
      <c r="DX1822" s="210"/>
      <c r="DY1822" s="210"/>
      <c r="DZ1822" s="210"/>
      <c r="EA1822" s="210"/>
      <c r="EB1822" s="210"/>
      <c r="EC1822" s="210"/>
      <c r="ED1822" s="210"/>
      <c r="EE1822" s="210"/>
      <c r="EF1822" s="210"/>
      <c r="EG1822" s="210"/>
      <c r="EH1822" s="210"/>
      <c r="EI1822" s="210"/>
      <c r="EJ1822" s="210"/>
      <c r="EK1822" s="210"/>
      <c r="EL1822" s="210"/>
      <c r="EM1822" s="210"/>
      <c r="EN1822" s="210"/>
      <c r="EO1822" s="210"/>
      <c r="EP1822" s="210"/>
      <c r="EQ1822" s="210"/>
      <c r="ER1822" s="210"/>
      <c r="ES1822" s="210"/>
      <c r="ET1822" s="210"/>
      <c r="EU1822" s="210"/>
    </row>
    <row r="1823" spans="1:151" ht="13">
      <c r="A1823" s="210"/>
      <c r="B1823" s="210"/>
      <c r="C1823" s="210"/>
      <c r="D1823" s="210"/>
      <c r="E1823" s="210"/>
      <c r="F1823" s="210"/>
      <c r="G1823" s="210"/>
      <c r="H1823" s="298"/>
      <c r="I1823" s="298"/>
      <c r="J1823" s="298"/>
      <c r="K1823" s="298"/>
      <c r="L1823" s="298"/>
      <c r="M1823" s="298"/>
      <c r="N1823" s="298"/>
      <c r="O1823" s="210"/>
      <c r="P1823" s="210"/>
      <c r="Q1823" s="211"/>
      <c r="R1823" s="210"/>
      <c r="S1823" s="210"/>
      <c r="T1823" s="210"/>
      <c r="U1823" s="210"/>
      <c r="V1823" s="210"/>
      <c r="W1823" s="210"/>
      <c r="X1823" s="192" t="s">
        <v>173</v>
      </c>
      <c r="Y1823" s="192" t="s">
        <v>690</v>
      </c>
      <c r="Z1823" s="167" t="str">
        <f>'Reviewer 2'!$AB$465</f>
        <v>NR</v>
      </c>
      <c r="AA1823" s="210"/>
      <c r="AB1823" s="210"/>
      <c r="AC1823" s="210"/>
      <c r="AD1823" s="210"/>
      <c r="AE1823" s="210"/>
      <c r="AF1823" s="210"/>
      <c r="AG1823" s="217"/>
      <c r="AH1823" s="217"/>
      <c r="AI1823" s="210"/>
      <c r="AJ1823" s="210"/>
      <c r="AK1823" s="210"/>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c r="BI1823" s="210"/>
      <c r="BJ1823" s="210"/>
      <c r="BK1823" s="210"/>
      <c r="BL1823" s="210"/>
      <c r="BM1823" s="210"/>
      <c r="BN1823" s="210"/>
      <c r="BO1823" s="210"/>
      <c r="BP1823" s="210"/>
      <c r="BQ1823" s="210"/>
      <c r="BR1823" s="210"/>
      <c r="BS1823" s="210"/>
      <c r="BT1823" s="210"/>
      <c r="BU1823" s="210"/>
      <c r="BV1823" s="210"/>
      <c r="BW1823" s="210"/>
      <c r="BX1823" s="210"/>
      <c r="BY1823" s="210"/>
      <c r="BZ1823" s="210"/>
      <c r="CA1823" s="210"/>
      <c r="CB1823" s="210"/>
      <c r="CC1823" s="210"/>
      <c r="CD1823" s="210"/>
      <c r="CE1823" s="210"/>
      <c r="CF1823" s="210"/>
      <c r="CG1823" s="210"/>
      <c r="CH1823" s="210"/>
      <c r="CI1823" s="210"/>
      <c r="CJ1823" s="210"/>
      <c r="CK1823" s="210"/>
      <c r="CL1823" s="210"/>
      <c r="CM1823" s="210"/>
      <c r="CN1823" s="210"/>
      <c r="CO1823" s="210"/>
      <c r="CP1823" s="210"/>
      <c r="CQ1823" s="210"/>
      <c r="CR1823" s="210"/>
      <c r="CS1823" s="210"/>
      <c r="CT1823" s="210"/>
      <c r="CU1823" s="210"/>
      <c r="CV1823" s="210"/>
      <c r="CW1823" s="210"/>
      <c r="CX1823" s="210"/>
      <c r="CY1823" s="210"/>
      <c r="CZ1823" s="210"/>
      <c r="DA1823" s="210"/>
      <c r="DB1823" s="210"/>
      <c r="DC1823" s="210"/>
      <c r="DD1823" s="210"/>
      <c r="DE1823" s="210"/>
      <c r="DF1823" s="210"/>
      <c r="DG1823" s="210"/>
      <c r="DH1823" s="210"/>
      <c r="DI1823" s="210"/>
      <c r="DJ1823" s="210"/>
      <c r="DK1823" s="210"/>
      <c r="DL1823" s="210"/>
      <c r="DM1823" s="210"/>
      <c r="DN1823" s="210"/>
      <c r="DO1823" s="210"/>
      <c r="DP1823" s="210"/>
      <c r="DQ1823" s="210"/>
      <c r="DR1823" s="210"/>
      <c r="DS1823" s="210"/>
      <c r="DT1823" s="210"/>
      <c r="DU1823" s="210"/>
      <c r="DV1823" s="210"/>
      <c r="DW1823" s="210"/>
      <c r="DX1823" s="210"/>
      <c r="DY1823" s="210"/>
      <c r="DZ1823" s="210"/>
      <c r="EA1823" s="210"/>
      <c r="EB1823" s="210"/>
      <c r="EC1823" s="210"/>
      <c r="ED1823" s="210"/>
      <c r="EE1823" s="210"/>
      <c r="EF1823" s="210"/>
      <c r="EG1823" s="210"/>
      <c r="EH1823" s="210"/>
      <c r="EI1823" s="210"/>
      <c r="EJ1823" s="210"/>
      <c r="EK1823" s="210"/>
      <c r="EL1823" s="210"/>
      <c r="EM1823" s="210"/>
      <c r="EN1823" s="210"/>
      <c r="EO1823" s="210"/>
      <c r="EP1823" s="210"/>
      <c r="EQ1823" s="210"/>
      <c r="ER1823" s="210"/>
      <c r="ES1823" s="210"/>
      <c r="ET1823" s="210"/>
      <c r="EU1823" s="210"/>
    </row>
    <row r="1824" spans="1:151" ht="13">
      <c r="A1824" s="210"/>
      <c r="B1824" s="210"/>
      <c r="C1824" s="210"/>
      <c r="D1824" s="210"/>
      <c r="E1824" s="210"/>
      <c r="F1824" s="210"/>
      <c r="G1824" s="210"/>
      <c r="H1824" s="298"/>
      <c r="I1824" s="298"/>
      <c r="J1824" s="298"/>
      <c r="K1824" s="298"/>
      <c r="L1824" s="298"/>
      <c r="M1824" s="298"/>
      <c r="N1824" s="298"/>
      <c r="O1824" s="210"/>
      <c r="P1824" s="210"/>
      <c r="Q1824" s="211"/>
      <c r="R1824" s="210"/>
      <c r="S1824" s="210"/>
      <c r="T1824" s="210"/>
      <c r="U1824" s="210"/>
      <c r="V1824" s="210"/>
      <c r="W1824" s="210"/>
      <c r="X1824" s="192" t="s">
        <v>173</v>
      </c>
      <c r="Y1824" s="192" t="s">
        <v>691</v>
      </c>
      <c r="Z1824" s="167" t="str">
        <f>'Reviewer 2'!$AB$466</f>
        <v>NR</v>
      </c>
      <c r="AA1824" s="210"/>
      <c r="AB1824" s="210"/>
      <c r="AC1824" s="210"/>
      <c r="AD1824" s="210"/>
      <c r="AE1824" s="210"/>
      <c r="AF1824" s="210"/>
      <c r="AG1824" s="217"/>
      <c r="AH1824" s="217"/>
      <c r="AI1824" s="210"/>
      <c r="AJ1824" s="210"/>
      <c r="AK1824" s="210"/>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c r="BI1824" s="210"/>
      <c r="BJ1824" s="210"/>
      <c r="BK1824" s="210"/>
      <c r="BL1824" s="210"/>
      <c r="BM1824" s="210"/>
      <c r="BN1824" s="210"/>
      <c r="BO1824" s="210"/>
      <c r="BP1824" s="210"/>
      <c r="BQ1824" s="210"/>
      <c r="BR1824" s="210"/>
      <c r="BS1824" s="210"/>
      <c r="BT1824" s="210"/>
      <c r="BU1824" s="210"/>
      <c r="BV1824" s="210"/>
      <c r="BW1824" s="210"/>
      <c r="BX1824" s="210"/>
      <c r="BY1824" s="210"/>
      <c r="BZ1824" s="210"/>
      <c r="CA1824" s="210"/>
      <c r="CB1824" s="210"/>
      <c r="CC1824" s="210"/>
      <c r="CD1824" s="210"/>
      <c r="CE1824" s="210"/>
      <c r="CF1824" s="210"/>
      <c r="CG1824" s="210"/>
      <c r="CH1824" s="210"/>
      <c r="CI1824" s="210"/>
      <c r="CJ1824" s="210"/>
      <c r="CK1824" s="210"/>
      <c r="CL1824" s="210"/>
      <c r="CM1824" s="210"/>
      <c r="CN1824" s="210"/>
      <c r="CO1824" s="210"/>
      <c r="CP1824" s="210"/>
      <c r="CQ1824" s="210"/>
      <c r="CR1824" s="210"/>
      <c r="CS1824" s="210"/>
      <c r="CT1824" s="210"/>
      <c r="CU1824" s="210"/>
      <c r="CV1824" s="210"/>
      <c r="CW1824" s="210"/>
      <c r="CX1824" s="210"/>
      <c r="CY1824" s="210"/>
      <c r="CZ1824" s="210"/>
      <c r="DA1824" s="210"/>
      <c r="DB1824" s="210"/>
      <c r="DC1824" s="210"/>
      <c r="DD1824" s="210"/>
      <c r="DE1824" s="210"/>
      <c r="DF1824" s="210"/>
      <c r="DG1824" s="210"/>
      <c r="DH1824" s="210"/>
      <c r="DI1824" s="210"/>
      <c r="DJ1824" s="210"/>
      <c r="DK1824" s="210"/>
      <c r="DL1824" s="210"/>
      <c r="DM1824" s="210"/>
      <c r="DN1824" s="210"/>
      <c r="DO1824" s="210"/>
      <c r="DP1824" s="210"/>
      <c r="DQ1824" s="210"/>
      <c r="DR1824" s="210"/>
      <c r="DS1824" s="210"/>
      <c r="DT1824" s="210"/>
      <c r="DU1824" s="210"/>
      <c r="DV1824" s="210"/>
      <c r="DW1824" s="210"/>
      <c r="DX1824" s="210"/>
      <c r="DY1824" s="210"/>
      <c r="DZ1824" s="210"/>
      <c r="EA1824" s="210"/>
      <c r="EB1824" s="210"/>
      <c r="EC1824" s="210"/>
      <c r="ED1824" s="210"/>
      <c r="EE1824" s="210"/>
      <c r="EF1824" s="210"/>
      <c r="EG1824" s="210"/>
      <c r="EH1824" s="210"/>
      <c r="EI1824" s="210"/>
      <c r="EJ1824" s="210"/>
      <c r="EK1824" s="210"/>
      <c r="EL1824" s="210"/>
      <c r="EM1824" s="210"/>
      <c r="EN1824" s="210"/>
      <c r="EO1824" s="210"/>
      <c r="EP1824" s="210"/>
      <c r="EQ1824" s="210"/>
      <c r="ER1824" s="210"/>
      <c r="ES1824" s="210"/>
      <c r="ET1824" s="210"/>
      <c r="EU1824" s="210"/>
    </row>
    <row r="1825" spans="1:151" ht="13">
      <c r="A1825" s="210"/>
      <c r="B1825" s="210"/>
      <c r="C1825" s="210"/>
      <c r="D1825" s="210"/>
      <c r="E1825" s="210"/>
      <c r="F1825" s="210"/>
      <c r="G1825" s="210"/>
      <c r="H1825" s="298"/>
      <c r="I1825" s="298"/>
      <c r="J1825" s="298"/>
      <c r="K1825" s="298"/>
      <c r="L1825" s="298"/>
      <c r="M1825" s="298"/>
      <c r="N1825" s="298"/>
      <c r="O1825" s="210"/>
      <c r="P1825" s="210"/>
      <c r="Q1825" s="211"/>
      <c r="R1825" s="210"/>
      <c r="S1825" s="210"/>
      <c r="T1825" s="210"/>
      <c r="U1825" s="210"/>
      <c r="V1825" s="210"/>
      <c r="W1825" s="210"/>
      <c r="X1825" s="192" t="s">
        <v>173</v>
      </c>
      <c r="Y1825" s="192" t="s">
        <v>692</v>
      </c>
      <c r="Z1825" s="167" t="str">
        <f>'Reviewer 2'!$AB$467</f>
        <v>NR</v>
      </c>
      <c r="AA1825" s="210"/>
      <c r="AB1825" s="210"/>
      <c r="AC1825" s="210"/>
      <c r="AD1825" s="210"/>
      <c r="AE1825" s="210"/>
      <c r="AF1825" s="210"/>
      <c r="AG1825" s="217"/>
      <c r="AH1825" s="217"/>
      <c r="AI1825" s="210"/>
      <c r="AJ1825" s="210"/>
      <c r="AK1825" s="210"/>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c r="BI1825" s="210"/>
      <c r="BJ1825" s="210"/>
      <c r="BK1825" s="210"/>
      <c r="BL1825" s="210"/>
      <c r="BM1825" s="210"/>
      <c r="BN1825" s="210"/>
      <c r="BO1825" s="210"/>
      <c r="BP1825" s="210"/>
      <c r="BQ1825" s="210"/>
      <c r="BR1825" s="210"/>
      <c r="BS1825" s="210"/>
      <c r="BT1825" s="210"/>
      <c r="BU1825" s="210"/>
      <c r="BV1825" s="210"/>
      <c r="BW1825" s="210"/>
      <c r="BX1825" s="210"/>
      <c r="BY1825" s="210"/>
      <c r="BZ1825" s="210"/>
      <c r="CA1825" s="210"/>
      <c r="CB1825" s="210"/>
      <c r="CC1825" s="210"/>
      <c r="CD1825" s="210"/>
      <c r="CE1825" s="210"/>
      <c r="CF1825" s="210"/>
      <c r="CG1825" s="210"/>
      <c r="CH1825" s="210"/>
      <c r="CI1825" s="210"/>
      <c r="CJ1825" s="210"/>
      <c r="CK1825" s="210"/>
      <c r="CL1825" s="210"/>
      <c r="CM1825" s="210"/>
      <c r="CN1825" s="210"/>
      <c r="CO1825" s="210"/>
      <c r="CP1825" s="210"/>
      <c r="CQ1825" s="210"/>
      <c r="CR1825" s="210"/>
      <c r="CS1825" s="210"/>
      <c r="CT1825" s="210"/>
      <c r="CU1825" s="210"/>
      <c r="CV1825" s="210"/>
      <c r="CW1825" s="210"/>
      <c r="CX1825" s="210"/>
      <c r="CY1825" s="210"/>
      <c r="CZ1825" s="210"/>
      <c r="DA1825" s="210"/>
      <c r="DB1825" s="210"/>
      <c r="DC1825" s="210"/>
      <c r="DD1825" s="210"/>
      <c r="DE1825" s="210"/>
      <c r="DF1825" s="210"/>
      <c r="DG1825" s="210"/>
      <c r="DH1825" s="210"/>
      <c r="DI1825" s="210"/>
      <c r="DJ1825" s="210"/>
      <c r="DK1825" s="210"/>
      <c r="DL1825" s="210"/>
      <c r="DM1825" s="210"/>
      <c r="DN1825" s="210"/>
      <c r="DO1825" s="210"/>
      <c r="DP1825" s="210"/>
      <c r="DQ1825" s="210"/>
      <c r="DR1825" s="210"/>
      <c r="DS1825" s="210"/>
      <c r="DT1825" s="210"/>
      <c r="DU1825" s="210"/>
      <c r="DV1825" s="210"/>
      <c r="DW1825" s="210"/>
      <c r="DX1825" s="210"/>
      <c r="DY1825" s="210"/>
      <c r="DZ1825" s="210"/>
      <c r="EA1825" s="210"/>
      <c r="EB1825" s="210"/>
      <c r="EC1825" s="210"/>
      <c r="ED1825" s="210"/>
      <c r="EE1825" s="210"/>
      <c r="EF1825" s="210"/>
      <c r="EG1825" s="210"/>
      <c r="EH1825" s="210"/>
      <c r="EI1825" s="210"/>
      <c r="EJ1825" s="210"/>
      <c r="EK1825" s="210"/>
      <c r="EL1825" s="210"/>
      <c r="EM1825" s="210"/>
      <c r="EN1825" s="210"/>
      <c r="EO1825" s="210"/>
      <c r="EP1825" s="210"/>
      <c r="EQ1825" s="210"/>
      <c r="ER1825" s="210"/>
      <c r="ES1825" s="210"/>
      <c r="ET1825" s="210"/>
      <c r="EU1825" s="210"/>
    </row>
    <row r="1826" spans="1:151" ht="13">
      <c r="A1826" s="210"/>
      <c r="B1826" s="210"/>
      <c r="C1826" s="210"/>
      <c r="D1826" s="210"/>
      <c r="E1826" s="210"/>
      <c r="F1826" s="210"/>
      <c r="G1826" s="210"/>
      <c r="H1826" s="298"/>
      <c r="I1826" s="298"/>
      <c r="J1826" s="298"/>
      <c r="K1826" s="298"/>
      <c r="L1826" s="298"/>
      <c r="M1826" s="298"/>
      <c r="N1826" s="298"/>
      <c r="O1826" s="210"/>
      <c r="P1826" s="210"/>
      <c r="Q1826" s="211"/>
      <c r="R1826" s="210"/>
      <c r="S1826" s="210"/>
      <c r="T1826" s="210"/>
      <c r="U1826" s="210"/>
      <c r="V1826" s="210"/>
      <c r="W1826" s="210"/>
      <c r="X1826" s="192" t="s">
        <v>173</v>
      </c>
      <c r="Y1826" s="192" t="s">
        <v>693</v>
      </c>
      <c r="Z1826" s="167" t="str">
        <f>'Reviewer 2'!$AB$468</f>
        <v>NR</v>
      </c>
      <c r="AA1826" s="210"/>
      <c r="AB1826" s="210"/>
      <c r="AC1826" s="210"/>
      <c r="AD1826" s="210"/>
      <c r="AE1826" s="210"/>
      <c r="AF1826" s="210"/>
      <c r="AG1826" s="217"/>
      <c r="AH1826" s="217"/>
      <c r="AI1826" s="210"/>
      <c r="AJ1826" s="210"/>
      <c r="AK1826" s="210"/>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c r="BI1826" s="210"/>
      <c r="BJ1826" s="210"/>
      <c r="BK1826" s="210"/>
      <c r="BL1826" s="210"/>
      <c r="BM1826" s="210"/>
      <c r="BN1826" s="210"/>
      <c r="BO1826" s="210"/>
      <c r="BP1826" s="210"/>
      <c r="BQ1826" s="210"/>
      <c r="BR1826" s="210"/>
      <c r="BS1826" s="210"/>
      <c r="BT1826" s="210"/>
      <c r="BU1826" s="210"/>
      <c r="BV1826" s="210"/>
      <c r="BW1826" s="210"/>
      <c r="BX1826" s="210"/>
      <c r="BY1826" s="210"/>
      <c r="BZ1826" s="210"/>
      <c r="CA1826" s="210"/>
      <c r="CB1826" s="210"/>
      <c r="CC1826" s="210"/>
      <c r="CD1826" s="210"/>
      <c r="CE1826" s="210"/>
      <c r="CF1826" s="210"/>
      <c r="CG1826" s="210"/>
      <c r="CH1826" s="210"/>
      <c r="CI1826" s="210"/>
      <c r="CJ1826" s="210"/>
      <c r="CK1826" s="210"/>
      <c r="CL1826" s="210"/>
      <c r="CM1826" s="210"/>
      <c r="CN1826" s="210"/>
      <c r="CO1826" s="210"/>
      <c r="CP1826" s="210"/>
      <c r="CQ1826" s="210"/>
      <c r="CR1826" s="210"/>
      <c r="CS1826" s="210"/>
      <c r="CT1826" s="210"/>
      <c r="CU1826" s="210"/>
      <c r="CV1826" s="210"/>
      <c r="CW1826" s="210"/>
      <c r="CX1826" s="210"/>
      <c r="CY1826" s="210"/>
      <c r="CZ1826" s="210"/>
      <c r="DA1826" s="210"/>
      <c r="DB1826" s="210"/>
      <c r="DC1826" s="210"/>
      <c r="DD1826" s="210"/>
      <c r="DE1826" s="210"/>
      <c r="DF1826" s="210"/>
      <c r="DG1826" s="210"/>
      <c r="DH1826" s="210"/>
      <c r="DI1826" s="210"/>
      <c r="DJ1826" s="210"/>
      <c r="DK1826" s="210"/>
      <c r="DL1826" s="210"/>
      <c r="DM1826" s="210"/>
      <c r="DN1826" s="210"/>
      <c r="DO1826" s="210"/>
      <c r="DP1826" s="210"/>
      <c r="DQ1826" s="210"/>
      <c r="DR1826" s="210"/>
      <c r="DS1826" s="210"/>
      <c r="DT1826" s="210"/>
      <c r="DU1826" s="210"/>
      <c r="DV1826" s="210"/>
      <c r="DW1826" s="210"/>
      <c r="DX1826" s="210"/>
      <c r="DY1826" s="210"/>
      <c r="DZ1826" s="210"/>
      <c r="EA1826" s="210"/>
      <c r="EB1826" s="210"/>
      <c r="EC1826" s="210"/>
      <c r="ED1826" s="210"/>
      <c r="EE1826" s="210"/>
      <c r="EF1826" s="210"/>
      <c r="EG1826" s="210"/>
      <c r="EH1826" s="210"/>
      <c r="EI1826" s="210"/>
      <c r="EJ1826" s="210"/>
      <c r="EK1826" s="210"/>
      <c r="EL1826" s="210"/>
      <c r="EM1826" s="210"/>
      <c r="EN1826" s="210"/>
      <c r="EO1826" s="210"/>
      <c r="EP1826" s="210"/>
      <c r="EQ1826" s="210"/>
      <c r="ER1826" s="210"/>
      <c r="ES1826" s="210"/>
      <c r="ET1826" s="210"/>
      <c r="EU1826" s="210"/>
    </row>
    <row r="1827" spans="1:151" ht="13">
      <c r="A1827" s="210"/>
      <c r="B1827" s="210"/>
      <c r="C1827" s="210"/>
      <c r="D1827" s="210"/>
      <c r="E1827" s="210"/>
      <c r="F1827" s="210"/>
      <c r="G1827" s="210"/>
      <c r="H1827" s="298"/>
      <c r="I1827" s="298"/>
      <c r="J1827" s="298"/>
      <c r="K1827" s="298"/>
      <c r="L1827" s="298"/>
      <c r="M1827" s="298"/>
      <c r="N1827" s="298"/>
      <c r="O1827" s="210"/>
      <c r="P1827" s="210"/>
      <c r="Q1827" s="211"/>
      <c r="R1827" s="210"/>
      <c r="S1827" s="210"/>
      <c r="T1827" s="210"/>
      <c r="U1827" s="210"/>
      <c r="V1827" s="210"/>
      <c r="W1827" s="210"/>
      <c r="X1827" s="192" t="s">
        <v>173</v>
      </c>
      <c r="Y1827" s="192" t="s">
        <v>694</v>
      </c>
      <c r="Z1827" s="167" t="str">
        <f>'Reviewer 2'!$AB$469</f>
        <v>NR</v>
      </c>
      <c r="AA1827" s="210"/>
      <c r="AB1827" s="210"/>
      <c r="AC1827" s="210"/>
      <c r="AD1827" s="210"/>
      <c r="AE1827" s="210"/>
      <c r="AF1827" s="210"/>
      <c r="AG1827" s="217"/>
      <c r="AH1827" s="217"/>
      <c r="AI1827" s="210"/>
      <c r="AJ1827" s="210"/>
      <c r="AK1827" s="210"/>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c r="BI1827" s="210"/>
      <c r="BJ1827" s="210"/>
      <c r="BK1827" s="210"/>
      <c r="BL1827" s="210"/>
      <c r="BM1827" s="210"/>
      <c r="BN1827" s="210"/>
      <c r="BO1827" s="210"/>
      <c r="BP1827" s="210"/>
      <c r="BQ1827" s="210"/>
      <c r="BR1827" s="210"/>
      <c r="BS1827" s="210"/>
      <c r="BT1827" s="210"/>
      <c r="BU1827" s="210"/>
      <c r="BV1827" s="210"/>
      <c r="BW1827" s="210"/>
      <c r="BX1827" s="210"/>
      <c r="BY1827" s="210"/>
      <c r="BZ1827" s="210"/>
      <c r="CA1827" s="210"/>
      <c r="CB1827" s="210"/>
      <c r="CC1827" s="210"/>
      <c r="CD1827" s="210"/>
      <c r="CE1827" s="210"/>
      <c r="CF1827" s="210"/>
      <c r="CG1827" s="210"/>
      <c r="CH1827" s="210"/>
      <c r="CI1827" s="210"/>
      <c r="CJ1827" s="210"/>
      <c r="CK1827" s="210"/>
      <c r="CL1827" s="210"/>
      <c r="CM1827" s="210"/>
      <c r="CN1827" s="210"/>
      <c r="CO1827" s="210"/>
      <c r="CP1827" s="210"/>
      <c r="CQ1827" s="210"/>
      <c r="CR1827" s="210"/>
      <c r="CS1827" s="210"/>
      <c r="CT1827" s="210"/>
      <c r="CU1827" s="210"/>
      <c r="CV1827" s="210"/>
      <c r="CW1827" s="210"/>
      <c r="CX1827" s="210"/>
      <c r="CY1827" s="210"/>
      <c r="CZ1827" s="210"/>
      <c r="DA1827" s="210"/>
      <c r="DB1827" s="210"/>
      <c r="DC1827" s="210"/>
      <c r="DD1827" s="210"/>
      <c r="DE1827" s="210"/>
      <c r="DF1827" s="210"/>
      <c r="DG1827" s="210"/>
      <c r="DH1827" s="210"/>
      <c r="DI1827" s="210"/>
      <c r="DJ1827" s="210"/>
      <c r="DK1827" s="210"/>
      <c r="DL1827" s="210"/>
      <c r="DM1827" s="210"/>
      <c r="DN1827" s="210"/>
      <c r="DO1827" s="210"/>
      <c r="DP1827" s="210"/>
      <c r="DQ1827" s="210"/>
      <c r="DR1827" s="210"/>
      <c r="DS1827" s="210"/>
      <c r="DT1827" s="210"/>
      <c r="DU1827" s="210"/>
      <c r="DV1827" s="210"/>
      <c r="DW1827" s="210"/>
      <c r="DX1827" s="210"/>
      <c r="DY1827" s="210"/>
      <c r="DZ1827" s="210"/>
      <c r="EA1827" s="210"/>
      <c r="EB1827" s="210"/>
      <c r="EC1827" s="210"/>
      <c r="ED1827" s="210"/>
      <c r="EE1827" s="210"/>
      <c r="EF1827" s="210"/>
      <c r="EG1827" s="210"/>
      <c r="EH1827" s="210"/>
      <c r="EI1827" s="210"/>
      <c r="EJ1827" s="210"/>
      <c r="EK1827" s="210"/>
      <c r="EL1827" s="210"/>
      <c r="EM1827" s="210"/>
      <c r="EN1827" s="210"/>
      <c r="EO1827" s="210"/>
      <c r="EP1827" s="210"/>
      <c r="EQ1827" s="210"/>
      <c r="ER1827" s="210"/>
      <c r="ES1827" s="210"/>
      <c r="ET1827" s="210"/>
      <c r="EU1827" s="210"/>
    </row>
    <row r="1828" spans="1:151" ht="13">
      <c r="A1828" s="210"/>
      <c r="B1828" s="210"/>
      <c r="C1828" s="210"/>
      <c r="D1828" s="210"/>
      <c r="E1828" s="210"/>
      <c r="F1828" s="210"/>
      <c r="G1828" s="210"/>
      <c r="H1828" s="298"/>
      <c r="I1828" s="298"/>
      <c r="J1828" s="298"/>
      <c r="K1828" s="298"/>
      <c r="L1828" s="298"/>
      <c r="M1828" s="298"/>
      <c r="N1828" s="298"/>
      <c r="O1828" s="210"/>
      <c r="P1828" s="210"/>
      <c r="Q1828" s="211"/>
      <c r="R1828" s="210"/>
      <c r="S1828" s="210"/>
      <c r="T1828" s="210"/>
      <c r="U1828" s="210"/>
      <c r="V1828" s="210"/>
      <c r="W1828" s="210"/>
      <c r="X1828" s="192" t="s">
        <v>173</v>
      </c>
      <c r="Y1828" s="192" t="s">
        <v>695</v>
      </c>
      <c r="Z1828" s="167" t="str">
        <f>'Reviewer 2'!$AB$470</f>
        <v>NR</v>
      </c>
      <c r="AA1828" s="210"/>
      <c r="AB1828" s="210"/>
      <c r="AC1828" s="210"/>
      <c r="AD1828" s="210"/>
      <c r="AE1828" s="210"/>
      <c r="AF1828" s="210"/>
      <c r="AG1828" s="217"/>
      <c r="AH1828" s="217"/>
      <c r="AI1828" s="210"/>
      <c r="AJ1828" s="210"/>
      <c r="AK1828" s="210"/>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c r="BI1828" s="210"/>
      <c r="BJ1828" s="210"/>
      <c r="BK1828" s="210"/>
      <c r="BL1828" s="210"/>
      <c r="BM1828" s="210"/>
      <c r="BN1828" s="210"/>
      <c r="BO1828" s="210"/>
      <c r="BP1828" s="210"/>
      <c r="BQ1828" s="210"/>
      <c r="BR1828" s="210"/>
      <c r="BS1828" s="210"/>
      <c r="BT1828" s="210"/>
      <c r="BU1828" s="210"/>
      <c r="BV1828" s="210"/>
      <c r="BW1828" s="210"/>
      <c r="BX1828" s="210"/>
      <c r="BY1828" s="210"/>
      <c r="BZ1828" s="210"/>
      <c r="CA1828" s="210"/>
      <c r="CB1828" s="210"/>
      <c r="CC1828" s="210"/>
      <c r="CD1828" s="210"/>
      <c r="CE1828" s="210"/>
      <c r="CF1828" s="210"/>
      <c r="CG1828" s="210"/>
      <c r="CH1828" s="210"/>
      <c r="CI1828" s="210"/>
      <c r="CJ1828" s="210"/>
      <c r="CK1828" s="210"/>
      <c r="CL1828" s="210"/>
      <c r="CM1828" s="210"/>
      <c r="CN1828" s="210"/>
      <c r="CO1828" s="210"/>
      <c r="CP1828" s="210"/>
      <c r="CQ1828" s="210"/>
      <c r="CR1828" s="210"/>
      <c r="CS1828" s="210"/>
      <c r="CT1828" s="210"/>
      <c r="CU1828" s="210"/>
      <c r="CV1828" s="210"/>
      <c r="CW1828" s="210"/>
      <c r="CX1828" s="210"/>
      <c r="CY1828" s="210"/>
      <c r="CZ1828" s="210"/>
      <c r="DA1828" s="210"/>
      <c r="DB1828" s="210"/>
      <c r="DC1828" s="210"/>
      <c r="DD1828" s="210"/>
      <c r="DE1828" s="210"/>
      <c r="DF1828" s="210"/>
      <c r="DG1828" s="210"/>
      <c r="DH1828" s="210"/>
      <c r="DI1828" s="210"/>
      <c r="DJ1828" s="210"/>
      <c r="DK1828" s="210"/>
      <c r="DL1828" s="210"/>
      <c r="DM1828" s="210"/>
      <c r="DN1828" s="210"/>
      <c r="DO1828" s="210"/>
      <c r="DP1828" s="210"/>
      <c r="DQ1828" s="210"/>
      <c r="DR1828" s="210"/>
      <c r="DS1828" s="210"/>
      <c r="DT1828" s="210"/>
      <c r="DU1828" s="210"/>
      <c r="DV1828" s="210"/>
      <c r="DW1828" s="210"/>
      <c r="DX1828" s="210"/>
      <c r="DY1828" s="210"/>
      <c r="DZ1828" s="210"/>
      <c r="EA1828" s="210"/>
      <c r="EB1828" s="210"/>
      <c r="EC1828" s="210"/>
      <c r="ED1828" s="210"/>
      <c r="EE1828" s="210"/>
      <c r="EF1828" s="210"/>
      <c r="EG1828" s="210"/>
      <c r="EH1828" s="210"/>
      <c r="EI1828" s="210"/>
      <c r="EJ1828" s="210"/>
      <c r="EK1828" s="210"/>
      <c r="EL1828" s="210"/>
      <c r="EM1828" s="210"/>
      <c r="EN1828" s="210"/>
      <c r="EO1828" s="210"/>
      <c r="EP1828" s="210"/>
      <c r="EQ1828" s="210"/>
      <c r="ER1828" s="210"/>
      <c r="ES1828" s="210"/>
      <c r="ET1828" s="210"/>
      <c r="EU1828" s="210"/>
    </row>
    <row r="1829" spans="1:151" ht="13">
      <c r="A1829" s="210"/>
      <c r="B1829" s="210"/>
      <c r="C1829" s="210"/>
      <c r="D1829" s="210"/>
      <c r="E1829" s="210"/>
      <c r="F1829" s="210"/>
      <c r="G1829" s="210"/>
      <c r="H1829" s="298"/>
      <c r="I1829" s="298"/>
      <c r="J1829" s="298"/>
      <c r="K1829" s="298"/>
      <c r="L1829" s="298"/>
      <c r="M1829" s="298"/>
      <c r="N1829" s="298"/>
      <c r="O1829" s="210"/>
      <c r="P1829" s="210"/>
      <c r="Q1829" s="211"/>
      <c r="R1829" s="210"/>
      <c r="S1829" s="210"/>
      <c r="T1829" s="210"/>
      <c r="U1829" s="210"/>
      <c r="V1829" s="210"/>
      <c r="W1829" s="210"/>
      <c r="X1829" s="192" t="s">
        <v>173</v>
      </c>
      <c r="Y1829" s="192" t="s">
        <v>696</v>
      </c>
      <c r="Z1829" s="167" t="str">
        <f>'Reviewer 2'!$AB$471</f>
        <v>NR</v>
      </c>
      <c r="AA1829" s="210"/>
      <c r="AB1829" s="210"/>
      <c r="AC1829" s="210"/>
      <c r="AD1829" s="210"/>
      <c r="AE1829" s="210"/>
      <c r="AF1829" s="210"/>
      <c r="AG1829" s="217"/>
      <c r="AH1829" s="217"/>
      <c r="AI1829" s="210"/>
      <c r="AJ1829" s="210"/>
      <c r="AK1829" s="210"/>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c r="BI1829" s="210"/>
      <c r="BJ1829" s="210"/>
      <c r="BK1829" s="210"/>
      <c r="BL1829" s="210"/>
      <c r="BM1829" s="210"/>
      <c r="BN1829" s="210"/>
      <c r="BO1829" s="210"/>
      <c r="BP1829" s="210"/>
      <c r="BQ1829" s="210"/>
      <c r="BR1829" s="210"/>
      <c r="BS1829" s="210"/>
      <c r="BT1829" s="210"/>
      <c r="BU1829" s="210"/>
      <c r="BV1829" s="210"/>
      <c r="BW1829" s="210"/>
      <c r="BX1829" s="210"/>
      <c r="BY1829" s="210"/>
      <c r="BZ1829" s="210"/>
      <c r="CA1829" s="210"/>
      <c r="CB1829" s="210"/>
      <c r="CC1829" s="210"/>
      <c r="CD1829" s="210"/>
      <c r="CE1829" s="210"/>
      <c r="CF1829" s="210"/>
      <c r="CG1829" s="210"/>
      <c r="CH1829" s="210"/>
      <c r="CI1829" s="210"/>
      <c r="CJ1829" s="210"/>
      <c r="CK1829" s="210"/>
      <c r="CL1829" s="210"/>
      <c r="CM1829" s="210"/>
      <c r="CN1829" s="210"/>
      <c r="CO1829" s="210"/>
      <c r="CP1829" s="210"/>
      <c r="CQ1829" s="210"/>
      <c r="CR1829" s="210"/>
      <c r="CS1829" s="210"/>
      <c r="CT1829" s="210"/>
      <c r="CU1829" s="210"/>
      <c r="CV1829" s="210"/>
      <c r="CW1829" s="210"/>
      <c r="CX1829" s="210"/>
      <c r="CY1829" s="210"/>
      <c r="CZ1829" s="210"/>
      <c r="DA1829" s="210"/>
      <c r="DB1829" s="210"/>
      <c r="DC1829" s="210"/>
      <c r="DD1829" s="210"/>
      <c r="DE1829" s="210"/>
      <c r="DF1829" s="210"/>
      <c r="DG1829" s="210"/>
      <c r="DH1829" s="210"/>
      <c r="DI1829" s="210"/>
      <c r="DJ1829" s="210"/>
      <c r="DK1829" s="210"/>
      <c r="DL1829" s="210"/>
      <c r="DM1829" s="210"/>
      <c r="DN1829" s="210"/>
      <c r="DO1829" s="210"/>
      <c r="DP1829" s="210"/>
      <c r="DQ1829" s="210"/>
      <c r="DR1829" s="210"/>
      <c r="DS1829" s="210"/>
      <c r="DT1829" s="210"/>
      <c r="DU1829" s="210"/>
      <c r="DV1829" s="210"/>
      <c r="DW1829" s="210"/>
      <c r="DX1829" s="210"/>
      <c r="DY1829" s="210"/>
      <c r="DZ1829" s="210"/>
      <c r="EA1829" s="210"/>
      <c r="EB1829" s="210"/>
      <c r="EC1829" s="210"/>
      <c r="ED1829" s="210"/>
      <c r="EE1829" s="210"/>
      <c r="EF1829" s="210"/>
      <c r="EG1829" s="210"/>
      <c r="EH1829" s="210"/>
      <c r="EI1829" s="210"/>
      <c r="EJ1829" s="210"/>
      <c r="EK1829" s="210"/>
      <c r="EL1829" s="210"/>
      <c r="EM1829" s="210"/>
      <c r="EN1829" s="210"/>
      <c r="EO1829" s="210"/>
      <c r="EP1829" s="210"/>
      <c r="EQ1829" s="210"/>
      <c r="ER1829" s="210"/>
      <c r="ES1829" s="210"/>
      <c r="ET1829" s="210"/>
      <c r="EU1829" s="210"/>
    </row>
    <row r="1830" spans="1:151" ht="13">
      <c r="A1830" s="210"/>
      <c r="B1830" s="210"/>
      <c r="C1830" s="210"/>
      <c r="D1830" s="210"/>
      <c r="E1830" s="210"/>
      <c r="F1830" s="210"/>
      <c r="G1830" s="210"/>
      <c r="H1830" s="298"/>
      <c r="I1830" s="298"/>
      <c r="J1830" s="298"/>
      <c r="K1830" s="298"/>
      <c r="L1830" s="298"/>
      <c r="M1830" s="298"/>
      <c r="N1830" s="298"/>
      <c r="O1830" s="210"/>
      <c r="P1830" s="210"/>
      <c r="Q1830" s="211"/>
      <c r="R1830" s="210"/>
      <c r="S1830" s="210"/>
      <c r="T1830" s="210"/>
      <c r="U1830" s="210"/>
      <c r="V1830" s="210"/>
      <c r="W1830" s="210"/>
      <c r="X1830" s="192" t="s">
        <v>173</v>
      </c>
      <c r="Y1830" s="192" t="s">
        <v>697</v>
      </c>
      <c r="Z1830" s="167" t="str">
        <f>'Reviewer 2'!$AB$472</f>
        <v>NR</v>
      </c>
      <c r="AA1830" s="210"/>
      <c r="AB1830" s="210"/>
      <c r="AC1830" s="210"/>
      <c r="AD1830" s="210"/>
      <c r="AE1830" s="210"/>
      <c r="AF1830" s="210"/>
      <c r="AG1830" s="217"/>
      <c r="AH1830" s="217"/>
      <c r="AI1830" s="210"/>
      <c r="AJ1830" s="210"/>
      <c r="AK1830" s="210"/>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c r="BI1830" s="210"/>
      <c r="BJ1830" s="210"/>
      <c r="BK1830" s="210"/>
      <c r="BL1830" s="210"/>
      <c r="BM1830" s="210"/>
      <c r="BN1830" s="210"/>
      <c r="BO1830" s="210"/>
      <c r="BP1830" s="210"/>
      <c r="BQ1830" s="210"/>
      <c r="BR1830" s="210"/>
      <c r="BS1830" s="210"/>
      <c r="BT1830" s="210"/>
      <c r="BU1830" s="210"/>
      <c r="BV1830" s="210"/>
      <c r="BW1830" s="210"/>
      <c r="BX1830" s="210"/>
      <c r="BY1830" s="210"/>
      <c r="BZ1830" s="210"/>
      <c r="CA1830" s="210"/>
      <c r="CB1830" s="210"/>
      <c r="CC1830" s="210"/>
      <c r="CD1830" s="210"/>
      <c r="CE1830" s="210"/>
      <c r="CF1830" s="210"/>
      <c r="CG1830" s="210"/>
      <c r="CH1830" s="210"/>
      <c r="CI1830" s="210"/>
      <c r="CJ1830" s="210"/>
      <c r="CK1830" s="210"/>
      <c r="CL1830" s="210"/>
      <c r="CM1830" s="210"/>
      <c r="CN1830" s="210"/>
      <c r="CO1830" s="210"/>
      <c r="CP1830" s="210"/>
      <c r="CQ1830" s="210"/>
      <c r="CR1830" s="210"/>
      <c r="CS1830" s="210"/>
      <c r="CT1830" s="210"/>
      <c r="CU1830" s="210"/>
      <c r="CV1830" s="210"/>
      <c r="CW1830" s="210"/>
      <c r="CX1830" s="210"/>
      <c r="CY1830" s="210"/>
      <c r="CZ1830" s="210"/>
      <c r="DA1830" s="210"/>
      <c r="DB1830" s="210"/>
      <c r="DC1830" s="210"/>
      <c r="DD1830" s="210"/>
      <c r="DE1830" s="210"/>
      <c r="DF1830" s="210"/>
      <c r="DG1830" s="210"/>
      <c r="DH1830" s="210"/>
      <c r="DI1830" s="210"/>
      <c r="DJ1830" s="210"/>
      <c r="DK1830" s="210"/>
      <c r="DL1830" s="210"/>
      <c r="DM1830" s="210"/>
      <c r="DN1830" s="210"/>
      <c r="DO1830" s="210"/>
      <c r="DP1830" s="210"/>
      <c r="DQ1830" s="210"/>
      <c r="DR1830" s="210"/>
      <c r="DS1830" s="210"/>
      <c r="DT1830" s="210"/>
      <c r="DU1830" s="210"/>
      <c r="DV1830" s="210"/>
      <c r="DW1830" s="210"/>
      <c r="DX1830" s="210"/>
      <c r="DY1830" s="210"/>
      <c r="DZ1830" s="210"/>
      <c r="EA1830" s="210"/>
      <c r="EB1830" s="210"/>
      <c r="EC1830" s="210"/>
      <c r="ED1830" s="210"/>
      <c r="EE1830" s="210"/>
      <c r="EF1830" s="210"/>
      <c r="EG1830" s="210"/>
      <c r="EH1830" s="210"/>
      <c r="EI1830" s="210"/>
      <c r="EJ1830" s="210"/>
      <c r="EK1830" s="210"/>
      <c r="EL1830" s="210"/>
      <c r="EM1830" s="210"/>
      <c r="EN1830" s="210"/>
      <c r="EO1830" s="210"/>
      <c r="EP1830" s="210"/>
      <c r="EQ1830" s="210"/>
      <c r="ER1830" s="210"/>
      <c r="ES1830" s="210"/>
      <c r="ET1830" s="210"/>
      <c r="EU1830" s="210"/>
    </row>
    <row r="1831" spans="1:151" ht="13">
      <c r="A1831" s="210"/>
      <c r="B1831" s="210"/>
      <c r="C1831" s="210"/>
      <c r="D1831" s="210"/>
      <c r="E1831" s="210"/>
      <c r="F1831" s="210"/>
      <c r="G1831" s="210"/>
      <c r="H1831" s="298"/>
      <c r="I1831" s="298"/>
      <c r="J1831" s="298"/>
      <c r="K1831" s="298"/>
      <c r="L1831" s="298"/>
      <c r="M1831" s="298"/>
      <c r="N1831" s="298"/>
      <c r="O1831" s="210"/>
      <c r="P1831" s="210"/>
      <c r="Q1831" s="211"/>
      <c r="R1831" s="210"/>
      <c r="S1831" s="210"/>
      <c r="T1831" s="210"/>
      <c r="U1831" s="210"/>
      <c r="V1831" s="210"/>
      <c r="W1831" s="210"/>
      <c r="X1831" s="192" t="s">
        <v>173</v>
      </c>
      <c r="Y1831" s="192" t="s">
        <v>698</v>
      </c>
      <c r="Z1831" s="167" t="str">
        <f>'Reviewer 2'!$AB$473</f>
        <v>NR</v>
      </c>
      <c r="AA1831" s="210"/>
      <c r="AB1831" s="210"/>
      <c r="AC1831" s="210"/>
      <c r="AD1831" s="210"/>
      <c r="AE1831" s="210"/>
      <c r="AF1831" s="210"/>
      <c r="AG1831" s="217"/>
      <c r="AH1831" s="217"/>
      <c r="AI1831" s="210"/>
      <c r="AJ1831" s="210"/>
      <c r="AK1831" s="210"/>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c r="BI1831" s="210"/>
      <c r="BJ1831" s="210"/>
      <c r="BK1831" s="210"/>
      <c r="BL1831" s="210"/>
      <c r="BM1831" s="210"/>
      <c r="BN1831" s="210"/>
      <c r="BO1831" s="210"/>
      <c r="BP1831" s="210"/>
      <c r="BQ1831" s="210"/>
      <c r="BR1831" s="210"/>
      <c r="BS1831" s="210"/>
      <c r="BT1831" s="210"/>
      <c r="BU1831" s="210"/>
      <c r="BV1831" s="210"/>
      <c r="BW1831" s="210"/>
      <c r="BX1831" s="210"/>
      <c r="BY1831" s="210"/>
      <c r="BZ1831" s="210"/>
      <c r="CA1831" s="210"/>
      <c r="CB1831" s="210"/>
      <c r="CC1831" s="210"/>
      <c r="CD1831" s="210"/>
      <c r="CE1831" s="210"/>
      <c r="CF1831" s="210"/>
      <c r="CG1831" s="210"/>
      <c r="CH1831" s="210"/>
      <c r="CI1831" s="210"/>
      <c r="CJ1831" s="210"/>
      <c r="CK1831" s="210"/>
      <c r="CL1831" s="210"/>
      <c r="CM1831" s="210"/>
      <c r="CN1831" s="210"/>
      <c r="CO1831" s="210"/>
      <c r="CP1831" s="210"/>
      <c r="CQ1831" s="210"/>
      <c r="CR1831" s="210"/>
      <c r="CS1831" s="210"/>
      <c r="CT1831" s="210"/>
      <c r="CU1831" s="210"/>
      <c r="CV1831" s="210"/>
      <c r="CW1831" s="210"/>
      <c r="CX1831" s="210"/>
      <c r="CY1831" s="210"/>
      <c r="CZ1831" s="210"/>
      <c r="DA1831" s="210"/>
      <c r="DB1831" s="210"/>
      <c r="DC1831" s="210"/>
      <c r="DD1831" s="210"/>
      <c r="DE1831" s="210"/>
      <c r="DF1831" s="210"/>
      <c r="DG1831" s="210"/>
      <c r="DH1831" s="210"/>
      <c r="DI1831" s="210"/>
      <c r="DJ1831" s="210"/>
      <c r="DK1831" s="210"/>
      <c r="DL1831" s="210"/>
      <c r="DM1831" s="210"/>
      <c r="DN1831" s="210"/>
      <c r="DO1831" s="210"/>
      <c r="DP1831" s="210"/>
      <c r="DQ1831" s="210"/>
      <c r="DR1831" s="210"/>
      <c r="DS1831" s="210"/>
      <c r="DT1831" s="210"/>
      <c r="DU1831" s="210"/>
      <c r="DV1831" s="210"/>
      <c r="DW1831" s="210"/>
      <c r="DX1831" s="210"/>
      <c r="DY1831" s="210"/>
      <c r="DZ1831" s="210"/>
      <c r="EA1831" s="210"/>
      <c r="EB1831" s="210"/>
      <c r="EC1831" s="210"/>
      <c r="ED1831" s="210"/>
      <c r="EE1831" s="210"/>
      <c r="EF1831" s="210"/>
      <c r="EG1831" s="210"/>
      <c r="EH1831" s="210"/>
      <c r="EI1831" s="210"/>
      <c r="EJ1831" s="210"/>
      <c r="EK1831" s="210"/>
      <c r="EL1831" s="210"/>
      <c r="EM1831" s="210"/>
      <c r="EN1831" s="210"/>
      <c r="EO1831" s="210"/>
      <c r="EP1831" s="210"/>
      <c r="EQ1831" s="210"/>
      <c r="ER1831" s="210"/>
      <c r="ES1831" s="210"/>
      <c r="ET1831" s="210"/>
      <c r="EU1831" s="210"/>
    </row>
    <row r="1832" spans="1:151" ht="13">
      <c r="A1832" s="210"/>
      <c r="B1832" s="210"/>
      <c r="C1832" s="210"/>
      <c r="D1832" s="210"/>
      <c r="E1832" s="210"/>
      <c r="F1832" s="210"/>
      <c r="G1832" s="210"/>
      <c r="H1832" s="298"/>
      <c r="I1832" s="298"/>
      <c r="J1832" s="298"/>
      <c r="K1832" s="298"/>
      <c r="L1832" s="298"/>
      <c r="M1832" s="298"/>
      <c r="N1832" s="298"/>
      <c r="O1832" s="210"/>
      <c r="P1832" s="210"/>
      <c r="Q1832" s="211"/>
      <c r="R1832" s="210"/>
      <c r="S1832" s="210"/>
      <c r="T1832" s="210"/>
      <c r="U1832" s="210"/>
      <c r="V1832" s="210"/>
      <c r="W1832" s="210"/>
      <c r="X1832" s="192" t="s">
        <v>173</v>
      </c>
      <c r="Y1832" s="192" t="s">
        <v>699</v>
      </c>
      <c r="Z1832" s="167" t="str">
        <f>'Reviewer 2'!$AB$476</f>
        <v>NR</v>
      </c>
      <c r="AA1832" s="210"/>
      <c r="AB1832" s="210"/>
      <c r="AC1832" s="210"/>
      <c r="AD1832" s="210"/>
      <c r="AE1832" s="210"/>
      <c r="AF1832" s="210"/>
      <c r="AG1832" s="217"/>
      <c r="AH1832" s="217"/>
      <c r="AI1832" s="210"/>
      <c r="AJ1832" s="210"/>
      <c r="AK1832" s="210"/>
      <c r="AL1832" s="210"/>
      <c r="AM1832" s="210"/>
      <c r="AN1832" s="210"/>
      <c r="AO1832" s="210"/>
      <c r="AP1832" s="210"/>
      <c r="AQ1832" s="210"/>
      <c r="AR1832" s="210"/>
      <c r="AS1832" s="210"/>
      <c r="AT1832" s="210"/>
      <c r="AU1832" s="210"/>
      <c r="AV1832" s="210"/>
      <c r="AW1832" s="210"/>
      <c r="AX1832" s="210"/>
      <c r="AY1832" s="210"/>
      <c r="AZ1832" s="210"/>
      <c r="BA1832" s="210"/>
      <c r="BB1832" s="210"/>
      <c r="BC1832" s="210"/>
      <c r="BD1832" s="210"/>
      <c r="BE1832" s="210"/>
      <c r="BF1832" s="210"/>
      <c r="BG1832" s="210"/>
      <c r="BH1832" s="210"/>
      <c r="BI1832" s="210"/>
      <c r="BJ1832" s="210"/>
      <c r="BK1832" s="210"/>
      <c r="BL1832" s="210"/>
      <c r="BM1832" s="210"/>
      <c r="BN1832" s="210"/>
      <c r="BO1832" s="210"/>
      <c r="BP1832" s="210"/>
      <c r="BQ1832" s="210"/>
      <c r="BR1832" s="210"/>
      <c r="BS1832" s="210"/>
      <c r="BT1832" s="210"/>
      <c r="BU1832" s="210"/>
      <c r="BV1832" s="210"/>
      <c r="BW1832" s="210"/>
      <c r="BX1832" s="210"/>
      <c r="BY1832" s="210"/>
      <c r="BZ1832" s="210"/>
      <c r="CA1832" s="210"/>
      <c r="CB1832" s="210"/>
      <c r="CC1832" s="210"/>
      <c r="CD1832" s="210"/>
      <c r="CE1832" s="210"/>
      <c r="CF1832" s="210"/>
      <c r="CG1832" s="210"/>
      <c r="CH1832" s="210"/>
      <c r="CI1832" s="210"/>
      <c r="CJ1832" s="210"/>
      <c r="CK1832" s="210"/>
      <c r="CL1832" s="210"/>
      <c r="CM1832" s="210"/>
      <c r="CN1832" s="210"/>
      <c r="CO1832" s="210"/>
      <c r="CP1832" s="210"/>
      <c r="CQ1832" s="210"/>
      <c r="CR1832" s="210"/>
      <c r="CS1832" s="210"/>
      <c r="CT1832" s="210"/>
      <c r="CU1832" s="210"/>
      <c r="CV1832" s="210"/>
      <c r="CW1832" s="210"/>
      <c r="CX1832" s="210"/>
      <c r="CY1832" s="210"/>
      <c r="CZ1832" s="210"/>
      <c r="DA1832" s="210"/>
      <c r="DB1832" s="210"/>
      <c r="DC1832" s="210"/>
      <c r="DD1832" s="210"/>
      <c r="DE1832" s="210"/>
      <c r="DF1832" s="210"/>
      <c r="DG1832" s="210"/>
      <c r="DH1832" s="210"/>
      <c r="DI1832" s="210"/>
      <c r="DJ1832" s="210"/>
      <c r="DK1832" s="210"/>
      <c r="DL1832" s="210"/>
      <c r="DM1832" s="210"/>
      <c r="DN1832" s="210"/>
      <c r="DO1832" s="210"/>
      <c r="DP1832" s="210"/>
      <c r="DQ1832" s="210"/>
      <c r="DR1832" s="210"/>
      <c r="DS1832" s="210"/>
      <c r="DT1832" s="210"/>
      <c r="DU1832" s="210"/>
      <c r="DV1832" s="210"/>
      <c r="DW1832" s="210"/>
      <c r="DX1832" s="210"/>
      <c r="DY1832" s="210"/>
      <c r="DZ1832" s="210"/>
      <c r="EA1832" s="210"/>
      <c r="EB1832" s="210"/>
      <c r="EC1832" s="210"/>
      <c r="ED1832" s="210"/>
      <c r="EE1832" s="210"/>
      <c r="EF1832" s="210"/>
      <c r="EG1832" s="210"/>
      <c r="EH1832" s="210"/>
      <c r="EI1832" s="210"/>
      <c r="EJ1832" s="210"/>
      <c r="EK1832" s="210"/>
      <c r="EL1832" s="210"/>
      <c r="EM1832" s="210"/>
      <c r="EN1832" s="210"/>
      <c r="EO1832" s="210"/>
      <c r="EP1832" s="210"/>
      <c r="EQ1832" s="210"/>
      <c r="ER1832" s="210"/>
      <c r="ES1832" s="210"/>
      <c r="ET1832" s="210"/>
      <c r="EU1832" s="210"/>
    </row>
    <row r="1833" spans="1:151" ht="13">
      <c r="A1833" s="210"/>
      <c r="B1833" s="210"/>
      <c r="C1833" s="210"/>
      <c r="D1833" s="210"/>
      <c r="E1833" s="210"/>
      <c r="F1833" s="210"/>
      <c r="G1833" s="210"/>
      <c r="H1833" s="298"/>
      <c r="I1833" s="298"/>
      <c r="J1833" s="298"/>
      <c r="K1833" s="298"/>
      <c r="L1833" s="298"/>
      <c r="M1833" s="298"/>
      <c r="N1833" s="298"/>
      <c r="O1833" s="210"/>
      <c r="P1833" s="210"/>
      <c r="Q1833" s="211"/>
      <c r="R1833" s="210"/>
      <c r="S1833" s="210"/>
      <c r="T1833" s="210"/>
      <c r="U1833" s="210"/>
      <c r="V1833" s="210"/>
      <c r="W1833" s="210"/>
      <c r="X1833" s="192" t="s">
        <v>173</v>
      </c>
      <c r="Y1833" s="192" t="s">
        <v>700</v>
      </c>
      <c r="Z1833" s="167" t="str">
        <f>'Reviewer 2'!$AB$477</f>
        <v>NR</v>
      </c>
      <c r="AA1833" s="210"/>
      <c r="AB1833" s="210"/>
      <c r="AC1833" s="210"/>
      <c r="AD1833" s="210"/>
      <c r="AE1833" s="210"/>
      <c r="AF1833" s="210"/>
      <c r="AG1833" s="217"/>
      <c r="AH1833" s="217"/>
      <c r="AI1833" s="210"/>
      <c r="AJ1833" s="210"/>
      <c r="AK1833" s="210"/>
      <c r="AL1833" s="210"/>
      <c r="AM1833" s="210"/>
      <c r="AN1833" s="210"/>
      <c r="AO1833" s="210"/>
      <c r="AP1833" s="210"/>
      <c r="AQ1833" s="210"/>
      <c r="AR1833" s="210"/>
      <c r="AS1833" s="210"/>
      <c r="AT1833" s="210"/>
      <c r="AU1833" s="210"/>
      <c r="AV1833" s="210"/>
      <c r="AW1833" s="210"/>
      <c r="AX1833" s="210"/>
      <c r="AY1833" s="210"/>
      <c r="AZ1833" s="210"/>
      <c r="BA1833" s="210"/>
      <c r="BB1833" s="210"/>
      <c r="BC1833" s="210"/>
      <c r="BD1833" s="210"/>
      <c r="BE1833" s="210"/>
      <c r="BF1833" s="210"/>
      <c r="BG1833" s="210"/>
      <c r="BH1833" s="210"/>
      <c r="BI1833" s="210"/>
      <c r="BJ1833" s="210"/>
      <c r="BK1833" s="210"/>
      <c r="BL1833" s="210"/>
      <c r="BM1833" s="210"/>
      <c r="BN1833" s="210"/>
      <c r="BO1833" s="210"/>
      <c r="BP1833" s="210"/>
      <c r="BQ1833" s="210"/>
      <c r="BR1833" s="210"/>
      <c r="BS1833" s="210"/>
      <c r="BT1833" s="210"/>
      <c r="BU1833" s="210"/>
      <c r="BV1833" s="210"/>
      <c r="BW1833" s="210"/>
      <c r="BX1833" s="210"/>
      <c r="BY1833" s="210"/>
      <c r="BZ1833" s="210"/>
      <c r="CA1833" s="210"/>
      <c r="CB1833" s="210"/>
      <c r="CC1833" s="210"/>
      <c r="CD1833" s="210"/>
      <c r="CE1833" s="210"/>
      <c r="CF1833" s="210"/>
      <c r="CG1833" s="210"/>
      <c r="CH1833" s="210"/>
      <c r="CI1833" s="210"/>
      <c r="CJ1833" s="210"/>
      <c r="CK1833" s="210"/>
      <c r="CL1833" s="210"/>
      <c r="CM1833" s="210"/>
      <c r="CN1833" s="210"/>
      <c r="CO1833" s="210"/>
      <c r="CP1833" s="210"/>
      <c r="CQ1833" s="210"/>
      <c r="CR1833" s="210"/>
      <c r="CS1833" s="210"/>
      <c r="CT1833" s="210"/>
      <c r="CU1833" s="210"/>
      <c r="CV1833" s="210"/>
      <c r="CW1833" s="210"/>
      <c r="CX1833" s="210"/>
      <c r="CY1833" s="210"/>
      <c r="CZ1833" s="210"/>
      <c r="DA1833" s="210"/>
      <c r="DB1833" s="210"/>
      <c r="DC1833" s="210"/>
      <c r="DD1833" s="210"/>
      <c r="DE1833" s="210"/>
      <c r="DF1833" s="210"/>
      <c r="DG1833" s="210"/>
      <c r="DH1833" s="210"/>
      <c r="DI1833" s="210"/>
      <c r="DJ1833" s="210"/>
      <c r="DK1833" s="210"/>
      <c r="DL1833" s="210"/>
      <c r="DM1833" s="210"/>
      <c r="DN1833" s="210"/>
      <c r="DO1833" s="210"/>
      <c r="DP1833" s="210"/>
      <c r="DQ1833" s="210"/>
      <c r="DR1833" s="210"/>
      <c r="DS1833" s="210"/>
      <c r="DT1833" s="210"/>
      <c r="DU1833" s="210"/>
      <c r="DV1833" s="210"/>
      <c r="DW1833" s="210"/>
      <c r="DX1833" s="210"/>
      <c r="DY1833" s="210"/>
      <c r="DZ1833" s="210"/>
      <c r="EA1833" s="210"/>
      <c r="EB1833" s="210"/>
      <c r="EC1833" s="210"/>
      <c r="ED1833" s="210"/>
      <c r="EE1833" s="210"/>
      <c r="EF1833" s="210"/>
      <c r="EG1833" s="210"/>
      <c r="EH1833" s="210"/>
      <c r="EI1833" s="210"/>
      <c r="EJ1833" s="210"/>
      <c r="EK1833" s="210"/>
      <c r="EL1833" s="210"/>
      <c r="EM1833" s="210"/>
      <c r="EN1833" s="210"/>
      <c r="EO1833" s="210"/>
      <c r="EP1833" s="210"/>
      <c r="EQ1833" s="210"/>
      <c r="ER1833" s="210"/>
      <c r="ES1833" s="210"/>
      <c r="ET1833" s="210"/>
      <c r="EU1833" s="210"/>
    </row>
    <row r="1834" spans="1:151" ht="13">
      <c r="A1834" s="210"/>
      <c r="B1834" s="210"/>
      <c r="C1834" s="210"/>
      <c r="D1834" s="210"/>
      <c r="E1834" s="210"/>
      <c r="F1834" s="210"/>
      <c r="G1834" s="210"/>
      <c r="H1834" s="298"/>
      <c r="I1834" s="298"/>
      <c r="J1834" s="298"/>
      <c r="K1834" s="298"/>
      <c r="L1834" s="298"/>
      <c r="M1834" s="298"/>
      <c r="N1834" s="298"/>
      <c r="O1834" s="210"/>
      <c r="P1834" s="210"/>
      <c r="Q1834" s="211"/>
      <c r="R1834" s="210"/>
      <c r="S1834" s="210"/>
      <c r="T1834" s="210"/>
      <c r="U1834" s="210"/>
      <c r="V1834" s="210"/>
      <c r="W1834" s="210"/>
      <c r="X1834" s="192" t="s">
        <v>173</v>
      </c>
      <c r="Y1834" s="192" t="s">
        <v>701</v>
      </c>
      <c r="Z1834" s="167" t="str">
        <f>'Reviewer 2'!$AB$478</f>
        <v>NR</v>
      </c>
      <c r="AA1834" s="210"/>
      <c r="AB1834" s="210"/>
      <c r="AC1834" s="210"/>
      <c r="AD1834" s="210"/>
      <c r="AE1834" s="210"/>
      <c r="AF1834" s="210"/>
      <c r="AG1834" s="217"/>
      <c r="AH1834" s="217"/>
      <c r="AI1834" s="210"/>
      <c r="AJ1834" s="210"/>
      <c r="AK1834" s="210"/>
      <c r="AL1834" s="210"/>
      <c r="AM1834" s="210"/>
      <c r="AN1834" s="210"/>
      <c r="AO1834" s="210"/>
      <c r="AP1834" s="210"/>
      <c r="AQ1834" s="210"/>
      <c r="AR1834" s="210"/>
      <c r="AS1834" s="210"/>
      <c r="AT1834" s="210"/>
      <c r="AU1834" s="210"/>
      <c r="AV1834" s="210"/>
      <c r="AW1834" s="210"/>
      <c r="AX1834" s="210"/>
      <c r="AY1834" s="210"/>
      <c r="AZ1834" s="210"/>
      <c r="BA1834" s="210"/>
      <c r="BB1834" s="210"/>
      <c r="BC1834" s="210"/>
      <c r="BD1834" s="210"/>
      <c r="BE1834" s="210"/>
      <c r="BF1834" s="210"/>
      <c r="BG1834" s="210"/>
      <c r="BH1834" s="210"/>
      <c r="BI1834" s="210"/>
      <c r="BJ1834" s="210"/>
      <c r="BK1834" s="210"/>
      <c r="BL1834" s="210"/>
      <c r="BM1834" s="210"/>
      <c r="BN1834" s="210"/>
      <c r="BO1834" s="210"/>
      <c r="BP1834" s="210"/>
      <c r="BQ1834" s="210"/>
      <c r="BR1834" s="210"/>
      <c r="BS1834" s="210"/>
      <c r="BT1834" s="210"/>
      <c r="BU1834" s="210"/>
      <c r="BV1834" s="210"/>
      <c r="BW1834" s="210"/>
      <c r="BX1834" s="210"/>
      <c r="BY1834" s="210"/>
      <c r="BZ1834" s="210"/>
      <c r="CA1834" s="210"/>
      <c r="CB1834" s="210"/>
      <c r="CC1834" s="210"/>
      <c r="CD1834" s="210"/>
      <c r="CE1834" s="210"/>
      <c r="CF1834" s="210"/>
      <c r="CG1834" s="210"/>
      <c r="CH1834" s="210"/>
      <c r="CI1834" s="210"/>
      <c r="CJ1834" s="210"/>
      <c r="CK1834" s="210"/>
      <c r="CL1834" s="210"/>
      <c r="CM1834" s="210"/>
      <c r="CN1834" s="210"/>
      <c r="CO1834" s="210"/>
      <c r="CP1834" s="210"/>
      <c r="CQ1834" s="210"/>
      <c r="CR1834" s="210"/>
      <c r="CS1834" s="210"/>
      <c r="CT1834" s="210"/>
      <c r="CU1834" s="210"/>
      <c r="CV1834" s="210"/>
      <c r="CW1834" s="210"/>
      <c r="CX1834" s="210"/>
      <c r="CY1834" s="210"/>
      <c r="CZ1834" s="210"/>
      <c r="DA1834" s="210"/>
      <c r="DB1834" s="210"/>
      <c r="DC1834" s="210"/>
      <c r="DD1834" s="210"/>
      <c r="DE1834" s="210"/>
      <c r="DF1834" s="210"/>
      <c r="DG1834" s="210"/>
      <c r="DH1834" s="210"/>
      <c r="DI1834" s="210"/>
      <c r="DJ1834" s="210"/>
      <c r="DK1834" s="210"/>
      <c r="DL1834" s="210"/>
      <c r="DM1834" s="210"/>
      <c r="DN1834" s="210"/>
      <c r="DO1834" s="210"/>
      <c r="DP1834" s="210"/>
      <c r="DQ1834" s="210"/>
      <c r="DR1834" s="210"/>
      <c r="DS1834" s="210"/>
      <c r="DT1834" s="210"/>
      <c r="DU1834" s="210"/>
      <c r="DV1834" s="210"/>
      <c r="DW1834" s="210"/>
      <c r="DX1834" s="210"/>
      <c r="DY1834" s="210"/>
      <c r="DZ1834" s="210"/>
      <c r="EA1834" s="210"/>
      <c r="EB1834" s="210"/>
      <c r="EC1834" s="210"/>
      <c r="ED1834" s="210"/>
      <c r="EE1834" s="210"/>
      <c r="EF1834" s="210"/>
      <c r="EG1834" s="210"/>
      <c r="EH1834" s="210"/>
      <c r="EI1834" s="210"/>
      <c r="EJ1834" s="210"/>
      <c r="EK1834" s="210"/>
      <c r="EL1834" s="210"/>
      <c r="EM1834" s="210"/>
      <c r="EN1834" s="210"/>
      <c r="EO1834" s="210"/>
      <c r="EP1834" s="210"/>
      <c r="EQ1834" s="210"/>
      <c r="ER1834" s="210"/>
      <c r="ES1834" s="210"/>
      <c r="ET1834" s="210"/>
      <c r="EU1834" s="210"/>
    </row>
    <row r="1835" spans="1:151" ht="13">
      <c r="A1835" s="210"/>
      <c r="B1835" s="210"/>
      <c r="C1835" s="210"/>
      <c r="D1835" s="210"/>
      <c r="E1835" s="210"/>
      <c r="F1835" s="210"/>
      <c r="G1835" s="210"/>
      <c r="H1835" s="298"/>
      <c r="I1835" s="298"/>
      <c r="J1835" s="298"/>
      <c r="K1835" s="298"/>
      <c r="L1835" s="298"/>
      <c r="M1835" s="298"/>
      <c r="N1835" s="298"/>
      <c r="O1835" s="210"/>
      <c r="P1835" s="210"/>
      <c r="Q1835" s="211"/>
      <c r="R1835" s="210"/>
      <c r="S1835" s="210"/>
      <c r="T1835" s="210"/>
      <c r="U1835" s="210"/>
      <c r="V1835" s="210"/>
      <c r="W1835" s="210"/>
      <c r="X1835" s="192" t="s">
        <v>173</v>
      </c>
      <c r="Y1835" s="192" t="s">
        <v>702</v>
      </c>
      <c r="Z1835" s="167" t="str">
        <f>'Reviewer 2'!$AB$479</f>
        <v>NR</v>
      </c>
      <c r="AA1835" s="210"/>
      <c r="AB1835" s="210"/>
      <c r="AC1835" s="210"/>
      <c r="AD1835" s="210"/>
      <c r="AE1835" s="210"/>
      <c r="AF1835" s="210"/>
      <c r="AG1835" s="217"/>
      <c r="AH1835" s="217"/>
      <c r="AI1835" s="210"/>
      <c r="AJ1835" s="210"/>
      <c r="AK1835" s="210"/>
      <c r="AL1835" s="210"/>
      <c r="AM1835" s="210"/>
      <c r="AN1835" s="210"/>
      <c r="AO1835" s="210"/>
      <c r="AP1835" s="210"/>
      <c r="AQ1835" s="210"/>
      <c r="AR1835" s="210"/>
      <c r="AS1835" s="210"/>
      <c r="AT1835" s="210"/>
      <c r="AU1835" s="210"/>
      <c r="AV1835" s="210"/>
      <c r="AW1835" s="210"/>
      <c r="AX1835" s="210"/>
      <c r="AY1835" s="210"/>
      <c r="AZ1835" s="210"/>
      <c r="BA1835" s="210"/>
      <c r="BB1835" s="210"/>
      <c r="BC1835" s="210"/>
      <c r="BD1835" s="210"/>
      <c r="BE1835" s="210"/>
      <c r="BF1835" s="210"/>
      <c r="BG1835" s="210"/>
      <c r="BH1835" s="210"/>
      <c r="BI1835" s="210"/>
      <c r="BJ1835" s="210"/>
      <c r="BK1835" s="210"/>
      <c r="BL1835" s="210"/>
      <c r="BM1835" s="210"/>
      <c r="BN1835" s="210"/>
      <c r="BO1835" s="210"/>
      <c r="BP1835" s="210"/>
      <c r="BQ1835" s="210"/>
      <c r="BR1835" s="210"/>
      <c r="BS1835" s="210"/>
      <c r="BT1835" s="210"/>
      <c r="BU1835" s="210"/>
      <c r="BV1835" s="210"/>
      <c r="BW1835" s="210"/>
      <c r="BX1835" s="210"/>
      <c r="BY1835" s="210"/>
      <c r="BZ1835" s="210"/>
      <c r="CA1835" s="210"/>
      <c r="CB1835" s="210"/>
      <c r="CC1835" s="210"/>
      <c r="CD1835" s="210"/>
      <c r="CE1835" s="210"/>
      <c r="CF1835" s="210"/>
      <c r="CG1835" s="210"/>
      <c r="CH1835" s="210"/>
      <c r="CI1835" s="210"/>
      <c r="CJ1835" s="210"/>
      <c r="CK1835" s="210"/>
      <c r="CL1835" s="210"/>
      <c r="CM1835" s="210"/>
      <c r="CN1835" s="210"/>
      <c r="CO1835" s="210"/>
      <c r="CP1835" s="210"/>
      <c r="CQ1835" s="210"/>
      <c r="CR1835" s="210"/>
      <c r="CS1835" s="210"/>
      <c r="CT1835" s="210"/>
      <c r="CU1835" s="210"/>
      <c r="CV1835" s="210"/>
      <c r="CW1835" s="210"/>
      <c r="CX1835" s="210"/>
      <c r="CY1835" s="210"/>
      <c r="CZ1835" s="210"/>
      <c r="DA1835" s="210"/>
      <c r="DB1835" s="210"/>
      <c r="DC1835" s="210"/>
      <c r="DD1835" s="210"/>
      <c r="DE1835" s="210"/>
      <c r="DF1835" s="210"/>
      <c r="DG1835" s="210"/>
      <c r="DH1835" s="210"/>
      <c r="DI1835" s="210"/>
      <c r="DJ1835" s="210"/>
      <c r="DK1835" s="210"/>
      <c r="DL1835" s="210"/>
      <c r="DM1835" s="210"/>
      <c r="DN1835" s="210"/>
      <c r="DO1835" s="210"/>
      <c r="DP1835" s="210"/>
      <c r="DQ1835" s="210"/>
      <c r="DR1835" s="210"/>
      <c r="DS1835" s="210"/>
      <c r="DT1835" s="210"/>
      <c r="DU1835" s="210"/>
      <c r="DV1835" s="210"/>
      <c r="DW1835" s="210"/>
      <c r="DX1835" s="210"/>
      <c r="DY1835" s="210"/>
      <c r="DZ1835" s="210"/>
      <c r="EA1835" s="210"/>
      <c r="EB1835" s="210"/>
      <c r="EC1835" s="210"/>
      <c r="ED1835" s="210"/>
      <c r="EE1835" s="210"/>
      <c r="EF1835" s="210"/>
      <c r="EG1835" s="210"/>
      <c r="EH1835" s="210"/>
      <c r="EI1835" s="210"/>
      <c r="EJ1835" s="210"/>
      <c r="EK1835" s="210"/>
      <c r="EL1835" s="210"/>
      <c r="EM1835" s="210"/>
      <c r="EN1835" s="210"/>
      <c r="EO1835" s="210"/>
      <c r="EP1835" s="210"/>
      <c r="EQ1835" s="210"/>
      <c r="ER1835" s="210"/>
      <c r="ES1835" s="210"/>
      <c r="ET1835" s="210"/>
      <c r="EU1835" s="210"/>
    </row>
    <row r="1836" spans="1:151" ht="13">
      <c r="A1836" s="210"/>
      <c r="B1836" s="210"/>
      <c r="C1836" s="210"/>
      <c r="D1836" s="210"/>
      <c r="E1836" s="210"/>
      <c r="F1836" s="210"/>
      <c r="G1836" s="210"/>
      <c r="H1836" s="298"/>
      <c r="I1836" s="298"/>
      <c r="J1836" s="298"/>
      <c r="K1836" s="298"/>
      <c r="L1836" s="298"/>
      <c r="M1836" s="298"/>
      <c r="N1836" s="298"/>
      <c r="O1836" s="210"/>
      <c r="P1836" s="210"/>
      <c r="Q1836" s="211"/>
      <c r="R1836" s="210"/>
      <c r="S1836" s="210"/>
      <c r="T1836" s="210"/>
      <c r="U1836" s="210"/>
      <c r="V1836" s="210"/>
      <c r="W1836" s="210"/>
      <c r="X1836" s="192" t="s">
        <v>173</v>
      </c>
      <c r="Y1836" s="192" t="s">
        <v>703</v>
      </c>
      <c r="Z1836" s="167" t="str">
        <f>'Reviewer 2'!$AB$480</f>
        <v>NR</v>
      </c>
      <c r="AA1836" s="210"/>
      <c r="AB1836" s="210"/>
      <c r="AC1836" s="210"/>
      <c r="AD1836" s="210"/>
      <c r="AE1836" s="210"/>
      <c r="AF1836" s="210"/>
      <c r="AG1836" s="217"/>
      <c r="AH1836" s="217"/>
      <c r="AI1836" s="210"/>
      <c r="AJ1836" s="210"/>
      <c r="AK1836" s="210"/>
      <c r="AL1836" s="210"/>
      <c r="AM1836" s="210"/>
      <c r="AN1836" s="210"/>
      <c r="AO1836" s="210"/>
      <c r="AP1836" s="210"/>
      <c r="AQ1836" s="210"/>
      <c r="AR1836" s="210"/>
      <c r="AS1836" s="210"/>
      <c r="AT1836" s="210"/>
      <c r="AU1836" s="210"/>
      <c r="AV1836" s="210"/>
      <c r="AW1836" s="210"/>
      <c r="AX1836" s="210"/>
      <c r="AY1836" s="210"/>
      <c r="AZ1836" s="210"/>
      <c r="BA1836" s="210"/>
      <c r="BB1836" s="210"/>
      <c r="BC1836" s="210"/>
      <c r="BD1836" s="210"/>
      <c r="BE1836" s="210"/>
      <c r="BF1836" s="210"/>
      <c r="BG1836" s="210"/>
      <c r="BH1836" s="210"/>
      <c r="BI1836" s="210"/>
      <c r="BJ1836" s="210"/>
      <c r="BK1836" s="210"/>
      <c r="BL1836" s="210"/>
      <c r="BM1836" s="210"/>
      <c r="BN1836" s="210"/>
      <c r="BO1836" s="210"/>
      <c r="BP1836" s="210"/>
      <c r="BQ1836" s="210"/>
      <c r="BR1836" s="210"/>
      <c r="BS1836" s="210"/>
      <c r="BT1836" s="210"/>
      <c r="BU1836" s="210"/>
      <c r="BV1836" s="210"/>
      <c r="BW1836" s="210"/>
      <c r="BX1836" s="210"/>
      <c r="BY1836" s="210"/>
      <c r="BZ1836" s="210"/>
      <c r="CA1836" s="210"/>
      <c r="CB1836" s="210"/>
      <c r="CC1836" s="210"/>
      <c r="CD1836" s="210"/>
      <c r="CE1836" s="210"/>
      <c r="CF1836" s="210"/>
      <c r="CG1836" s="210"/>
      <c r="CH1836" s="210"/>
      <c r="CI1836" s="210"/>
      <c r="CJ1836" s="210"/>
      <c r="CK1836" s="210"/>
      <c r="CL1836" s="210"/>
      <c r="CM1836" s="210"/>
      <c r="CN1836" s="210"/>
      <c r="CO1836" s="210"/>
      <c r="CP1836" s="210"/>
      <c r="CQ1836" s="210"/>
      <c r="CR1836" s="210"/>
      <c r="CS1836" s="210"/>
      <c r="CT1836" s="210"/>
      <c r="CU1836" s="210"/>
      <c r="CV1836" s="210"/>
      <c r="CW1836" s="210"/>
      <c r="CX1836" s="210"/>
      <c r="CY1836" s="210"/>
      <c r="CZ1836" s="210"/>
      <c r="DA1836" s="210"/>
      <c r="DB1836" s="210"/>
      <c r="DC1836" s="210"/>
      <c r="DD1836" s="210"/>
      <c r="DE1836" s="210"/>
      <c r="DF1836" s="210"/>
      <c r="DG1836" s="210"/>
      <c r="DH1836" s="210"/>
      <c r="DI1836" s="210"/>
      <c r="DJ1836" s="210"/>
      <c r="DK1836" s="210"/>
      <c r="DL1836" s="210"/>
      <c r="DM1836" s="210"/>
      <c r="DN1836" s="210"/>
      <c r="DO1836" s="210"/>
      <c r="DP1836" s="210"/>
      <c r="DQ1836" s="210"/>
      <c r="DR1836" s="210"/>
      <c r="DS1836" s="210"/>
      <c r="DT1836" s="210"/>
      <c r="DU1836" s="210"/>
      <c r="DV1836" s="210"/>
      <c r="DW1836" s="210"/>
      <c r="DX1836" s="210"/>
      <c r="DY1836" s="210"/>
      <c r="DZ1836" s="210"/>
      <c r="EA1836" s="210"/>
      <c r="EB1836" s="210"/>
      <c r="EC1836" s="210"/>
      <c r="ED1836" s="210"/>
      <c r="EE1836" s="210"/>
      <c r="EF1836" s="210"/>
      <c r="EG1836" s="210"/>
      <c r="EH1836" s="210"/>
      <c r="EI1836" s="210"/>
      <c r="EJ1836" s="210"/>
      <c r="EK1836" s="210"/>
      <c r="EL1836" s="210"/>
      <c r="EM1836" s="210"/>
      <c r="EN1836" s="210"/>
      <c r="EO1836" s="210"/>
      <c r="EP1836" s="210"/>
      <c r="EQ1836" s="210"/>
      <c r="ER1836" s="210"/>
      <c r="ES1836" s="210"/>
      <c r="ET1836" s="210"/>
      <c r="EU1836" s="210"/>
    </row>
    <row r="1837" spans="1:151" ht="13">
      <c r="A1837" s="210"/>
      <c r="B1837" s="210"/>
      <c r="C1837" s="210"/>
      <c r="D1837" s="210"/>
      <c r="E1837" s="210"/>
      <c r="F1837" s="210"/>
      <c r="G1837" s="210"/>
      <c r="H1837" s="298"/>
      <c r="I1837" s="298"/>
      <c r="J1837" s="298"/>
      <c r="K1837" s="298"/>
      <c r="L1837" s="298"/>
      <c r="M1837" s="298"/>
      <c r="N1837" s="298"/>
      <c r="O1837" s="210"/>
      <c r="P1837" s="210"/>
      <c r="Q1837" s="211"/>
      <c r="R1837" s="210"/>
      <c r="S1837" s="210"/>
      <c r="T1837" s="210"/>
      <c r="U1837" s="210"/>
      <c r="V1837" s="210"/>
      <c r="W1837" s="210"/>
      <c r="X1837" s="192" t="s">
        <v>173</v>
      </c>
      <c r="Y1837" s="192" t="s">
        <v>704</v>
      </c>
      <c r="Z1837" s="167" t="str">
        <f>'Reviewer 2'!$AB$481</f>
        <v>NR</v>
      </c>
      <c r="AA1837" s="210"/>
      <c r="AB1837" s="210"/>
      <c r="AC1837" s="210"/>
      <c r="AD1837" s="210"/>
      <c r="AE1837" s="210"/>
      <c r="AF1837" s="210"/>
      <c r="AG1837" s="217"/>
      <c r="AH1837" s="217"/>
      <c r="AI1837" s="210"/>
      <c r="AJ1837" s="210"/>
      <c r="AK1837" s="210"/>
      <c r="AL1837" s="210"/>
      <c r="AM1837" s="210"/>
      <c r="AN1837" s="210"/>
      <c r="AO1837" s="210"/>
      <c r="AP1837" s="210"/>
      <c r="AQ1837" s="210"/>
      <c r="AR1837" s="210"/>
      <c r="AS1837" s="210"/>
      <c r="AT1837" s="210"/>
      <c r="AU1837" s="210"/>
      <c r="AV1837" s="210"/>
      <c r="AW1837" s="210"/>
      <c r="AX1837" s="210"/>
      <c r="AY1837" s="210"/>
      <c r="AZ1837" s="210"/>
      <c r="BA1837" s="210"/>
      <c r="BB1837" s="210"/>
      <c r="BC1837" s="210"/>
      <c r="BD1837" s="210"/>
      <c r="BE1837" s="210"/>
      <c r="BF1837" s="210"/>
      <c r="BG1837" s="210"/>
      <c r="BH1837" s="210"/>
      <c r="BI1837" s="210"/>
      <c r="BJ1837" s="210"/>
      <c r="BK1837" s="210"/>
      <c r="BL1837" s="210"/>
      <c r="BM1837" s="210"/>
      <c r="BN1837" s="210"/>
      <c r="BO1837" s="210"/>
      <c r="BP1837" s="210"/>
      <c r="BQ1837" s="210"/>
      <c r="BR1837" s="210"/>
      <c r="BS1837" s="210"/>
      <c r="BT1837" s="210"/>
      <c r="BU1837" s="210"/>
      <c r="BV1837" s="210"/>
      <c r="BW1837" s="210"/>
      <c r="BX1837" s="210"/>
      <c r="BY1837" s="210"/>
      <c r="BZ1837" s="210"/>
      <c r="CA1837" s="210"/>
      <c r="CB1837" s="210"/>
      <c r="CC1837" s="210"/>
      <c r="CD1837" s="210"/>
      <c r="CE1837" s="210"/>
      <c r="CF1837" s="210"/>
      <c r="CG1837" s="210"/>
      <c r="CH1837" s="210"/>
      <c r="CI1837" s="210"/>
      <c r="CJ1837" s="210"/>
      <c r="CK1837" s="210"/>
      <c r="CL1837" s="210"/>
      <c r="CM1837" s="210"/>
      <c r="CN1837" s="210"/>
      <c r="CO1837" s="210"/>
      <c r="CP1837" s="210"/>
      <c r="CQ1837" s="210"/>
      <c r="CR1837" s="210"/>
      <c r="CS1837" s="210"/>
      <c r="CT1837" s="210"/>
      <c r="CU1837" s="210"/>
      <c r="CV1837" s="210"/>
      <c r="CW1837" s="210"/>
      <c r="CX1837" s="210"/>
      <c r="CY1837" s="210"/>
      <c r="CZ1837" s="210"/>
      <c r="DA1837" s="210"/>
      <c r="DB1837" s="210"/>
      <c r="DC1837" s="210"/>
      <c r="DD1837" s="210"/>
      <c r="DE1837" s="210"/>
      <c r="DF1837" s="210"/>
      <c r="DG1837" s="210"/>
      <c r="DH1837" s="210"/>
      <c r="DI1837" s="210"/>
      <c r="DJ1837" s="210"/>
      <c r="DK1837" s="210"/>
      <c r="DL1837" s="210"/>
      <c r="DM1837" s="210"/>
      <c r="DN1837" s="210"/>
      <c r="DO1837" s="210"/>
      <c r="DP1837" s="210"/>
      <c r="DQ1837" s="210"/>
      <c r="DR1837" s="210"/>
      <c r="DS1837" s="210"/>
      <c r="DT1837" s="210"/>
      <c r="DU1837" s="210"/>
      <c r="DV1837" s="210"/>
      <c r="DW1837" s="210"/>
      <c r="DX1837" s="210"/>
      <c r="DY1837" s="210"/>
      <c r="DZ1837" s="210"/>
      <c r="EA1837" s="210"/>
      <c r="EB1837" s="210"/>
      <c r="EC1837" s="210"/>
      <c r="ED1837" s="210"/>
      <c r="EE1837" s="210"/>
      <c r="EF1837" s="210"/>
      <c r="EG1837" s="210"/>
      <c r="EH1837" s="210"/>
      <c r="EI1837" s="210"/>
      <c r="EJ1837" s="210"/>
      <c r="EK1837" s="210"/>
      <c r="EL1837" s="210"/>
      <c r="EM1837" s="210"/>
      <c r="EN1837" s="210"/>
      <c r="EO1837" s="210"/>
      <c r="EP1837" s="210"/>
      <c r="EQ1837" s="210"/>
      <c r="ER1837" s="210"/>
      <c r="ES1837" s="210"/>
      <c r="ET1837" s="210"/>
      <c r="EU1837" s="210"/>
    </row>
    <row r="1838" spans="1:151" ht="13">
      <c r="A1838" s="210"/>
      <c r="B1838" s="210"/>
      <c r="C1838" s="210"/>
      <c r="D1838" s="210"/>
      <c r="E1838" s="210"/>
      <c r="F1838" s="210"/>
      <c r="G1838" s="210"/>
      <c r="H1838" s="298"/>
      <c r="I1838" s="298"/>
      <c r="J1838" s="298"/>
      <c r="K1838" s="298"/>
      <c r="L1838" s="298"/>
      <c r="M1838" s="298"/>
      <c r="N1838" s="298"/>
      <c r="O1838" s="210"/>
      <c r="P1838" s="210"/>
      <c r="Q1838" s="211"/>
      <c r="R1838" s="210"/>
      <c r="S1838" s="210"/>
      <c r="T1838" s="210"/>
      <c r="U1838" s="210"/>
      <c r="V1838" s="210"/>
      <c r="W1838" s="210"/>
      <c r="X1838" s="192" t="s">
        <v>173</v>
      </c>
      <c r="Y1838" s="192" t="s">
        <v>705</v>
      </c>
      <c r="Z1838" s="167" t="str">
        <f>'Reviewer 2'!$AB$482</f>
        <v>NR</v>
      </c>
      <c r="AA1838" s="210"/>
      <c r="AB1838" s="210"/>
      <c r="AC1838" s="210"/>
      <c r="AD1838" s="210"/>
      <c r="AE1838" s="210"/>
      <c r="AF1838" s="210"/>
      <c r="AG1838" s="217"/>
      <c r="AH1838" s="217"/>
      <c r="AI1838" s="210"/>
      <c r="AJ1838" s="210"/>
      <c r="AK1838" s="210"/>
      <c r="AL1838" s="210"/>
      <c r="AM1838" s="210"/>
      <c r="AN1838" s="210"/>
      <c r="AO1838" s="210"/>
      <c r="AP1838" s="210"/>
      <c r="AQ1838" s="210"/>
      <c r="AR1838" s="210"/>
      <c r="AS1838" s="210"/>
      <c r="AT1838" s="210"/>
      <c r="AU1838" s="210"/>
      <c r="AV1838" s="210"/>
      <c r="AW1838" s="210"/>
      <c r="AX1838" s="210"/>
      <c r="AY1838" s="210"/>
      <c r="AZ1838" s="210"/>
      <c r="BA1838" s="210"/>
      <c r="BB1838" s="210"/>
      <c r="BC1838" s="210"/>
      <c r="BD1838" s="210"/>
      <c r="BE1838" s="210"/>
      <c r="BF1838" s="210"/>
      <c r="BG1838" s="210"/>
      <c r="BH1838" s="210"/>
      <c r="BI1838" s="210"/>
      <c r="BJ1838" s="210"/>
      <c r="BK1838" s="210"/>
      <c r="BL1838" s="210"/>
      <c r="BM1838" s="210"/>
      <c r="BN1838" s="210"/>
      <c r="BO1838" s="210"/>
      <c r="BP1838" s="210"/>
      <c r="BQ1838" s="210"/>
      <c r="BR1838" s="210"/>
      <c r="BS1838" s="210"/>
      <c r="BT1838" s="210"/>
      <c r="BU1838" s="210"/>
      <c r="BV1838" s="210"/>
      <c r="BW1838" s="210"/>
      <c r="BX1838" s="210"/>
      <c r="BY1838" s="210"/>
      <c r="BZ1838" s="210"/>
      <c r="CA1838" s="210"/>
      <c r="CB1838" s="210"/>
      <c r="CC1838" s="210"/>
      <c r="CD1838" s="210"/>
      <c r="CE1838" s="210"/>
      <c r="CF1838" s="210"/>
      <c r="CG1838" s="210"/>
      <c r="CH1838" s="210"/>
      <c r="CI1838" s="210"/>
      <c r="CJ1838" s="210"/>
      <c r="CK1838" s="210"/>
      <c r="CL1838" s="210"/>
      <c r="CM1838" s="210"/>
      <c r="CN1838" s="210"/>
      <c r="CO1838" s="210"/>
      <c r="CP1838" s="210"/>
      <c r="CQ1838" s="210"/>
      <c r="CR1838" s="210"/>
      <c r="CS1838" s="210"/>
      <c r="CT1838" s="210"/>
      <c r="CU1838" s="210"/>
      <c r="CV1838" s="210"/>
      <c r="CW1838" s="210"/>
      <c r="CX1838" s="210"/>
      <c r="CY1838" s="210"/>
      <c r="CZ1838" s="210"/>
      <c r="DA1838" s="210"/>
      <c r="DB1838" s="210"/>
      <c r="DC1838" s="210"/>
      <c r="DD1838" s="210"/>
      <c r="DE1838" s="210"/>
      <c r="DF1838" s="210"/>
      <c r="DG1838" s="210"/>
      <c r="DH1838" s="210"/>
      <c r="DI1838" s="210"/>
      <c r="DJ1838" s="210"/>
      <c r="DK1838" s="210"/>
      <c r="DL1838" s="210"/>
      <c r="DM1838" s="210"/>
      <c r="DN1838" s="210"/>
      <c r="DO1838" s="210"/>
      <c r="DP1838" s="210"/>
      <c r="DQ1838" s="210"/>
      <c r="DR1838" s="210"/>
      <c r="DS1838" s="210"/>
      <c r="DT1838" s="210"/>
      <c r="DU1838" s="210"/>
      <c r="DV1838" s="210"/>
      <c r="DW1838" s="210"/>
      <c r="DX1838" s="210"/>
      <c r="DY1838" s="210"/>
      <c r="DZ1838" s="210"/>
      <c r="EA1838" s="210"/>
      <c r="EB1838" s="210"/>
      <c r="EC1838" s="210"/>
      <c r="ED1838" s="210"/>
      <c r="EE1838" s="210"/>
      <c r="EF1838" s="210"/>
      <c r="EG1838" s="210"/>
      <c r="EH1838" s="210"/>
      <c r="EI1838" s="210"/>
      <c r="EJ1838" s="210"/>
      <c r="EK1838" s="210"/>
      <c r="EL1838" s="210"/>
      <c r="EM1838" s="210"/>
      <c r="EN1838" s="210"/>
      <c r="EO1838" s="210"/>
      <c r="EP1838" s="210"/>
      <c r="EQ1838" s="210"/>
      <c r="ER1838" s="210"/>
      <c r="ES1838" s="210"/>
      <c r="ET1838" s="210"/>
      <c r="EU1838" s="210"/>
    </row>
    <row r="1839" spans="1:151" ht="13">
      <c r="A1839" s="210"/>
      <c r="B1839" s="210"/>
      <c r="C1839" s="210"/>
      <c r="D1839" s="210"/>
      <c r="E1839" s="210"/>
      <c r="F1839" s="210"/>
      <c r="G1839" s="210"/>
      <c r="H1839" s="298"/>
      <c r="I1839" s="298"/>
      <c r="J1839" s="298"/>
      <c r="K1839" s="298"/>
      <c r="L1839" s="298"/>
      <c r="M1839" s="298"/>
      <c r="N1839" s="298"/>
      <c r="O1839" s="210"/>
      <c r="P1839" s="210"/>
      <c r="Q1839" s="211"/>
      <c r="R1839" s="210"/>
      <c r="S1839" s="210"/>
      <c r="T1839" s="210"/>
      <c r="U1839" s="210"/>
      <c r="V1839" s="210"/>
      <c r="W1839" s="210"/>
      <c r="X1839" s="192" t="s">
        <v>173</v>
      </c>
      <c r="Y1839" s="192" t="s">
        <v>706</v>
      </c>
      <c r="Z1839" s="167" t="str">
        <f>'Reviewer 2'!$AB$483</f>
        <v>NR</v>
      </c>
      <c r="AA1839" s="210"/>
      <c r="AB1839" s="210"/>
      <c r="AC1839" s="210"/>
      <c r="AD1839" s="210"/>
      <c r="AE1839" s="210"/>
      <c r="AF1839" s="210"/>
      <c r="AG1839" s="298"/>
      <c r="AH1839" s="298"/>
      <c r="AI1839" s="210"/>
      <c r="AJ1839" s="210"/>
      <c r="AK1839" s="210"/>
      <c r="AL1839" s="210"/>
      <c r="AM1839" s="210"/>
      <c r="AN1839" s="210"/>
      <c r="AO1839" s="210"/>
      <c r="AP1839" s="210"/>
      <c r="AQ1839" s="210"/>
      <c r="AR1839" s="210"/>
      <c r="AS1839" s="210"/>
      <c r="AT1839" s="210"/>
      <c r="AU1839" s="210"/>
      <c r="AV1839" s="210"/>
      <c r="AW1839" s="210"/>
      <c r="AX1839" s="210"/>
      <c r="AY1839" s="210"/>
      <c r="AZ1839" s="210"/>
      <c r="BA1839" s="210"/>
      <c r="BB1839" s="210"/>
      <c r="BC1839" s="210"/>
      <c r="BD1839" s="210"/>
      <c r="BE1839" s="210"/>
      <c r="BF1839" s="210"/>
      <c r="BG1839" s="210"/>
      <c r="BH1839" s="210"/>
      <c r="BI1839" s="210"/>
      <c r="BJ1839" s="210"/>
      <c r="BK1839" s="210"/>
      <c r="BL1839" s="210"/>
      <c r="BM1839" s="210"/>
      <c r="BN1839" s="210"/>
      <c r="BO1839" s="210"/>
      <c r="BP1839" s="210"/>
      <c r="BQ1839" s="210"/>
      <c r="BR1839" s="210"/>
      <c r="BS1839" s="210"/>
      <c r="BT1839" s="210"/>
      <c r="BU1839" s="210"/>
      <c r="BV1839" s="210"/>
      <c r="BW1839" s="210"/>
      <c r="BX1839" s="210"/>
      <c r="BY1839" s="210"/>
      <c r="BZ1839" s="210"/>
      <c r="CA1839" s="210"/>
      <c r="CB1839" s="210"/>
      <c r="CC1839" s="210"/>
      <c r="CD1839" s="210"/>
      <c r="CE1839" s="210"/>
      <c r="CF1839" s="210"/>
      <c r="CG1839" s="210"/>
      <c r="CH1839" s="210"/>
      <c r="CI1839" s="210"/>
      <c r="CJ1839" s="210"/>
      <c r="CK1839" s="210"/>
      <c r="CL1839" s="210"/>
      <c r="CM1839" s="210"/>
      <c r="CN1839" s="210"/>
      <c r="CO1839" s="210"/>
      <c r="CP1839" s="210"/>
      <c r="CQ1839" s="210"/>
      <c r="CR1839" s="210"/>
      <c r="CS1839" s="210"/>
      <c r="CT1839" s="210"/>
      <c r="CU1839" s="210"/>
      <c r="CV1839" s="210"/>
      <c r="CW1839" s="210"/>
      <c r="CX1839" s="210"/>
      <c r="CY1839" s="210"/>
      <c r="CZ1839" s="210"/>
      <c r="DA1839" s="210"/>
      <c r="DB1839" s="210"/>
      <c r="DC1839" s="210"/>
      <c r="DD1839" s="210"/>
      <c r="DE1839" s="210"/>
      <c r="DF1839" s="210"/>
      <c r="DG1839" s="210"/>
      <c r="DH1839" s="210"/>
      <c r="DI1839" s="210"/>
      <c r="DJ1839" s="210"/>
      <c r="DK1839" s="210"/>
      <c r="DL1839" s="210"/>
      <c r="DM1839" s="210"/>
      <c r="DN1839" s="210"/>
      <c r="DO1839" s="210"/>
      <c r="DP1839" s="210"/>
      <c r="DQ1839" s="210"/>
      <c r="DR1839" s="210"/>
      <c r="DS1839" s="210"/>
      <c r="DT1839" s="210"/>
      <c r="DU1839" s="210"/>
      <c r="DV1839" s="210"/>
      <c r="DW1839" s="210"/>
      <c r="DX1839" s="210"/>
      <c r="DY1839" s="210"/>
      <c r="DZ1839" s="210"/>
      <c r="EA1839" s="210"/>
      <c r="EB1839" s="210"/>
      <c r="EC1839" s="210"/>
      <c r="ED1839" s="210"/>
      <c r="EE1839" s="210"/>
      <c r="EF1839" s="210"/>
      <c r="EG1839" s="210"/>
      <c r="EH1839" s="210"/>
      <c r="EI1839" s="210"/>
      <c r="EJ1839" s="210"/>
      <c r="EK1839" s="210"/>
      <c r="EL1839" s="210"/>
      <c r="EM1839" s="210"/>
      <c r="EN1839" s="210"/>
      <c r="EO1839" s="210"/>
      <c r="EP1839" s="210"/>
      <c r="EQ1839" s="210"/>
      <c r="ER1839" s="210"/>
      <c r="ES1839" s="210"/>
      <c r="ET1839" s="210"/>
      <c r="EU1839" s="210"/>
    </row>
    <row r="1840" spans="1:151" ht="13">
      <c r="A1840" s="210"/>
      <c r="B1840" s="210"/>
      <c r="C1840" s="210"/>
      <c r="D1840" s="210"/>
      <c r="E1840" s="210"/>
      <c r="F1840" s="210"/>
      <c r="G1840" s="210"/>
      <c r="H1840" s="298"/>
      <c r="I1840" s="298"/>
      <c r="J1840" s="298"/>
      <c r="K1840" s="298"/>
      <c r="L1840" s="298"/>
      <c r="M1840" s="298"/>
      <c r="N1840" s="298"/>
      <c r="O1840" s="210"/>
      <c r="P1840" s="210"/>
      <c r="Q1840" s="211"/>
      <c r="R1840" s="210"/>
      <c r="S1840" s="210"/>
      <c r="T1840" s="210"/>
      <c r="U1840" s="210"/>
      <c r="V1840" s="210"/>
      <c r="W1840" s="210"/>
      <c r="X1840" s="192" t="s">
        <v>173</v>
      </c>
      <c r="Y1840" s="192" t="s">
        <v>707</v>
      </c>
      <c r="Z1840" s="167" t="str">
        <f>'Reviewer 2'!$AB$484</f>
        <v>NR</v>
      </c>
      <c r="AA1840" s="210"/>
      <c r="AB1840" s="210"/>
      <c r="AC1840" s="210"/>
      <c r="AD1840" s="210"/>
      <c r="AE1840" s="210"/>
      <c r="AF1840" s="210"/>
      <c r="AG1840" s="210"/>
      <c r="AH1840" s="210"/>
      <c r="AI1840" s="210"/>
      <c r="AJ1840" s="210"/>
      <c r="AK1840" s="210"/>
      <c r="AL1840" s="210"/>
      <c r="AM1840" s="210"/>
      <c r="AN1840" s="210"/>
      <c r="AO1840" s="210"/>
      <c r="AP1840" s="210"/>
      <c r="AQ1840" s="210"/>
      <c r="AR1840" s="210"/>
      <c r="AS1840" s="210"/>
      <c r="AT1840" s="210"/>
      <c r="AU1840" s="210"/>
      <c r="AV1840" s="210"/>
      <c r="AW1840" s="210"/>
      <c r="AX1840" s="210"/>
      <c r="AY1840" s="210"/>
      <c r="AZ1840" s="210"/>
      <c r="BA1840" s="210"/>
      <c r="BB1840" s="210"/>
      <c r="BC1840" s="210"/>
      <c r="BD1840" s="210"/>
      <c r="BE1840" s="210"/>
      <c r="BF1840" s="210"/>
      <c r="BG1840" s="210"/>
      <c r="BH1840" s="210"/>
      <c r="BI1840" s="210"/>
      <c r="BJ1840" s="210"/>
      <c r="BK1840" s="210"/>
      <c r="BL1840" s="210"/>
      <c r="BM1840" s="210"/>
      <c r="BN1840" s="210"/>
      <c r="BO1840" s="210"/>
      <c r="BP1840" s="210"/>
      <c r="BQ1840" s="210"/>
      <c r="BR1840" s="210"/>
      <c r="BS1840" s="210"/>
      <c r="BT1840" s="210"/>
      <c r="BU1840" s="210"/>
      <c r="BV1840" s="210"/>
      <c r="BW1840" s="210"/>
      <c r="BX1840" s="210"/>
      <c r="BY1840" s="210"/>
      <c r="BZ1840" s="210"/>
      <c r="CA1840" s="210"/>
      <c r="CB1840" s="210"/>
      <c r="CC1840" s="210"/>
      <c r="CD1840" s="210"/>
      <c r="CE1840" s="210"/>
      <c r="CF1840" s="210"/>
      <c r="CG1840" s="210"/>
      <c r="CH1840" s="210"/>
      <c r="CI1840" s="210"/>
      <c r="CJ1840" s="210"/>
      <c r="CK1840" s="210"/>
      <c r="CL1840" s="210"/>
      <c r="CM1840" s="210"/>
      <c r="CN1840" s="210"/>
      <c r="CO1840" s="210"/>
      <c r="CP1840" s="210"/>
      <c r="CQ1840" s="210"/>
      <c r="CR1840" s="210"/>
      <c r="CS1840" s="210"/>
      <c r="CT1840" s="210"/>
      <c r="CU1840" s="210"/>
      <c r="CV1840" s="210"/>
      <c r="CW1840" s="210"/>
      <c r="CX1840" s="210"/>
      <c r="CY1840" s="210"/>
      <c r="CZ1840" s="210"/>
      <c r="DA1840" s="210"/>
      <c r="DB1840" s="210"/>
      <c r="DC1840" s="210"/>
      <c r="DD1840" s="210"/>
      <c r="DE1840" s="210"/>
      <c r="DF1840" s="210"/>
      <c r="DG1840" s="210"/>
      <c r="DH1840" s="210"/>
      <c r="DI1840" s="210"/>
      <c r="DJ1840" s="210"/>
      <c r="DK1840" s="210"/>
      <c r="DL1840" s="210"/>
      <c r="DM1840" s="210"/>
      <c r="DN1840" s="210"/>
      <c r="DO1840" s="210"/>
      <c r="DP1840" s="210"/>
      <c r="DQ1840" s="210"/>
      <c r="DR1840" s="210"/>
      <c r="DS1840" s="210"/>
      <c r="DT1840" s="210"/>
      <c r="DU1840" s="210"/>
      <c r="DV1840" s="210"/>
      <c r="DW1840" s="210"/>
      <c r="DX1840" s="210"/>
      <c r="DY1840" s="210"/>
      <c r="DZ1840" s="210"/>
      <c r="EA1840" s="210"/>
      <c r="EB1840" s="210"/>
      <c r="EC1840" s="210"/>
      <c r="ED1840" s="210"/>
      <c r="EE1840" s="210"/>
      <c r="EF1840" s="210"/>
      <c r="EG1840" s="210"/>
      <c r="EH1840" s="210"/>
      <c r="EI1840" s="210"/>
      <c r="EJ1840" s="210"/>
      <c r="EK1840" s="210"/>
      <c r="EL1840" s="210"/>
      <c r="EM1840" s="210"/>
      <c r="EN1840" s="210"/>
      <c r="EO1840" s="210"/>
      <c r="EP1840" s="210"/>
      <c r="EQ1840" s="210"/>
      <c r="ER1840" s="210"/>
      <c r="ES1840" s="210"/>
      <c r="ET1840" s="210"/>
      <c r="EU1840" s="210"/>
    </row>
    <row r="1841" spans="1:151" ht="13">
      <c r="A1841" s="210"/>
      <c r="B1841" s="210"/>
      <c r="C1841" s="210"/>
      <c r="D1841" s="210"/>
      <c r="E1841" s="210"/>
      <c r="F1841" s="210"/>
      <c r="G1841" s="210"/>
      <c r="H1841" s="298"/>
      <c r="I1841" s="298"/>
      <c r="J1841" s="298"/>
      <c r="K1841" s="298"/>
      <c r="L1841" s="298"/>
      <c r="M1841" s="298"/>
      <c r="N1841" s="298"/>
      <c r="O1841" s="210"/>
      <c r="P1841" s="210"/>
      <c r="Q1841" s="211"/>
      <c r="R1841" s="210"/>
      <c r="S1841" s="210"/>
      <c r="T1841" s="210"/>
      <c r="U1841" s="210"/>
      <c r="V1841" s="210"/>
      <c r="W1841" s="210"/>
      <c r="X1841" s="192" t="s">
        <v>173</v>
      </c>
      <c r="Y1841" s="192" t="s">
        <v>708</v>
      </c>
      <c r="Z1841" s="167" t="str">
        <f>'Reviewer 2'!$AB$485</f>
        <v>NR</v>
      </c>
      <c r="AA1841" s="210"/>
      <c r="AB1841" s="210"/>
      <c r="AC1841" s="210"/>
      <c r="AD1841" s="210"/>
      <c r="AE1841" s="210"/>
      <c r="AF1841" s="210"/>
      <c r="AG1841" s="210"/>
      <c r="AH1841" s="210"/>
      <c r="AI1841" s="210"/>
      <c r="AJ1841" s="210"/>
      <c r="AK1841" s="210"/>
      <c r="AL1841" s="210"/>
      <c r="AM1841" s="210"/>
      <c r="AN1841" s="210"/>
      <c r="AO1841" s="210"/>
      <c r="AP1841" s="210"/>
      <c r="AQ1841" s="210"/>
      <c r="AR1841" s="210"/>
      <c r="AS1841" s="210"/>
      <c r="AT1841" s="210"/>
      <c r="AU1841" s="210"/>
      <c r="AV1841" s="210"/>
      <c r="AW1841" s="210"/>
      <c r="AX1841" s="210"/>
      <c r="AY1841" s="210"/>
      <c r="AZ1841" s="210"/>
      <c r="BA1841" s="210"/>
      <c r="BB1841" s="210"/>
      <c r="BC1841" s="210"/>
      <c r="BD1841" s="210"/>
      <c r="BE1841" s="210"/>
      <c r="BF1841" s="210"/>
      <c r="BG1841" s="210"/>
      <c r="BH1841" s="210"/>
      <c r="BI1841" s="210"/>
      <c r="BJ1841" s="210"/>
      <c r="BK1841" s="210"/>
      <c r="BL1841" s="210"/>
      <c r="BM1841" s="210"/>
      <c r="BN1841" s="210"/>
      <c r="BO1841" s="210"/>
      <c r="BP1841" s="210"/>
      <c r="BQ1841" s="210"/>
      <c r="BR1841" s="210"/>
      <c r="BS1841" s="210"/>
      <c r="BT1841" s="210"/>
      <c r="BU1841" s="210"/>
      <c r="BV1841" s="210"/>
      <c r="BW1841" s="210"/>
      <c r="BX1841" s="210"/>
      <c r="BY1841" s="210"/>
      <c r="BZ1841" s="210"/>
      <c r="CA1841" s="210"/>
      <c r="CB1841" s="210"/>
      <c r="CC1841" s="210"/>
      <c r="CD1841" s="210"/>
      <c r="CE1841" s="210"/>
      <c r="CF1841" s="210"/>
      <c r="CG1841" s="210"/>
      <c r="CH1841" s="210"/>
      <c r="CI1841" s="210"/>
      <c r="CJ1841" s="210"/>
      <c r="CK1841" s="210"/>
      <c r="CL1841" s="210"/>
      <c r="CM1841" s="210"/>
      <c r="CN1841" s="210"/>
      <c r="CO1841" s="210"/>
      <c r="CP1841" s="210"/>
      <c r="CQ1841" s="210"/>
      <c r="CR1841" s="210"/>
      <c r="CS1841" s="210"/>
      <c r="CT1841" s="210"/>
      <c r="CU1841" s="210"/>
      <c r="CV1841" s="210"/>
      <c r="CW1841" s="210"/>
      <c r="CX1841" s="210"/>
      <c r="CY1841" s="210"/>
      <c r="CZ1841" s="210"/>
      <c r="DA1841" s="210"/>
      <c r="DB1841" s="210"/>
      <c r="DC1841" s="210"/>
      <c r="DD1841" s="210"/>
      <c r="DE1841" s="210"/>
      <c r="DF1841" s="210"/>
      <c r="DG1841" s="210"/>
      <c r="DH1841" s="210"/>
      <c r="DI1841" s="210"/>
      <c r="DJ1841" s="210"/>
      <c r="DK1841" s="210"/>
      <c r="DL1841" s="210"/>
      <c r="DM1841" s="210"/>
      <c r="DN1841" s="210"/>
      <c r="DO1841" s="210"/>
      <c r="DP1841" s="210"/>
      <c r="DQ1841" s="210"/>
      <c r="DR1841" s="210"/>
      <c r="DS1841" s="210"/>
      <c r="DT1841" s="210"/>
      <c r="DU1841" s="210"/>
      <c r="DV1841" s="210"/>
      <c r="DW1841" s="210"/>
      <c r="DX1841" s="210"/>
      <c r="DY1841" s="210"/>
      <c r="DZ1841" s="210"/>
      <c r="EA1841" s="210"/>
      <c r="EB1841" s="210"/>
      <c r="EC1841" s="210"/>
      <c r="ED1841" s="210"/>
      <c r="EE1841" s="210"/>
      <c r="EF1841" s="210"/>
      <c r="EG1841" s="210"/>
      <c r="EH1841" s="210"/>
      <c r="EI1841" s="210"/>
      <c r="EJ1841" s="210"/>
      <c r="EK1841" s="210"/>
      <c r="EL1841" s="210"/>
      <c r="EM1841" s="210"/>
      <c r="EN1841" s="210"/>
      <c r="EO1841" s="210"/>
      <c r="EP1841" s="210"/>
      <c r="EQ1841" s="210"/>
      <c r="ER1841" s="210"/>
      <c r="ES1841" s="210"/>
      <c r="ET1841" s="210"/>
      <c r="EU1841" s="210"/>
    </row>
    <row r="1842" spans="1:151" ht="13">
      <c r="A1842" s="210"/>
      <c r="B1842" s="210"/>
      <c r="C1842" s="210"/>
      <c r="D1842" s="210"/>
      <c r="E1842" s="210"/>
      <c r="F1842" s="210"/>
      <c r="G1842" s="210"/>
      <c r="H1842" s="298"/>
      <c r="I1842" s="298"/>
      <c r="J1842" s="298"/>
      <c r="K1842" s="298"/>
      <c r="L1842" s="298"/>
      <c r="M1842" s="298"/>
      <c r="N1842" s="298"/>
      <c r="O1842" s="210"/>
      <c r="P1842" s="210"/>
      <c r="Q1842" s="211"/>
      <c r="R1842" s="210"/>
      <c r="S1842" s="210"/>
      <c r="T1842" s="210"/>
      <c r="U1842" s="210"/>
      <c r="V1842" s="210"/>
      <c r="W1842" s="210"/>
      <c r="X1842" s="192" t="s">
        <v>173</v>
      </c>
      <c r="Y1842" s="192" t="s">
        <v>709</v>
      </c>
      <c r="Z1842" s="167" t="str">
        <f>'Reviewer 2'!$AB$486</f>
        <v>NR</v>
      </c>
      <c r="AA1842" s="210"/>
      <c r="AB1842" s="210"/>
      <c r="AC1842" s="210"/>
      <c r="AD1842" s="210"/>
      <c r="AE1842" s="210"/>
      <c r="AF1842" s="210"/>
      <c r="AG1842" s="210"/>
      <c r="AH1842" s="210"/>
      <c r="AI1842" s="210"/>
      <c r="AJ1842" s="210"/>
      <c r="AK1842" s="210"/>
      <c r="AL1842" s="210"/>
      <c r="AM1842" s="210"/>
      <c r="AN1842" s="210"/>
      <c r="AO1842" s="210"/>
      <c r="AP1842" s="210"/>
      <c r="AQ1842" s="210"/>
      <c r="AR1842" s="210"/>
      <c r="AS1842" s="210"/>
      <c r="AT1842" s="210"/>
      <c r="AU1842" s="210"/>
      <c r="AV1842" s="210"/>
      <c r="AW1842" s="210"/>
      <c r="AX1842" s="210"/>
      <c r="AY1842" s="210"/>
      <c r="AZ1842" s="210"/>
      <c r="BA1842" s="210"/>
      <c r="BB1842" s="210"/>
      <c r="BC1842" s="210"/>
      <c r="BD1842" s="210"/>
      <c r="BE1842" s="210"/>
      <c r="BF1842" s="210"/>
      <c r="BG1842" s="210"/>
      <c r="BH1842" s="210"/>
      <c r="BI1842" s="210"/>
      <c r="BJ1842" s="210"/>
      <c r="BK1842" s="210"/>
      <c r="BL1842" s="210"/>
      <c r="BM1842" s="210"/>
      <c r="BN1842" s="210"/>
      <c r="BO1842" s="210"/>
      <c r="BP1842" s="210"/>
      <c r="BQ1842" s="210"/>
      <c r="BR1842" s="210"/>
      <c r="BS1842" s="210"/>
      <c r="BT1842" s="210"/>
      <c r="BU1842" s="210"/>
      <c r="BV1842" s="210"/>
      <c r="BW1842" s="210"/>
      <c r="BX1842" s="210"/>
      <c r="BY1842" s="210"/>
      <c r="BZ1842" s="210"/>
      <c r="CA1842" s="210"/>
      <c r="CB1842" s="210"/>
      <c r="CC1842" s="210"/>
      <c r="CD1842" s="210"/>
      <c r="CE1842" s="210"/>
      <c r="CF1842" s="210"/>
      <c r="CG1842" s="210"/>
      <c r="CH1842" s="210"/>
      <c r="CI1842" s="210"/>
      <c r="CJ1842" s="210"/>
      <c r="CK1842" s="210"/>
      <c r="CL1842" s="210"/>
      <c r="CM1842" s="210"/>
      <c r="CN1842" s="210"/>
      <c r="CO1842" s="210"/>
      <c r="CP1842" s="210"/>
      <c r="CQ1842" s="210"/>
      <c r="CR1842" s="210"/>
      <c r="CS1842" s="210"/>
      <c r="CT1842" s="210"/>
      <c r="CU1842" s="210"/>
      <c r="CV1842" s="210"/>
      <c r="CW1842" s="210"/>
      <c r="CX1842" s="210"/>
      <c r="CY1842" s="210"/>
      <c r="CZ1842" s="210"/>
      <c r="DA1842" s="210"/>
      <c r="DB1842" s="210"/>
      <c r="DC1842" s="210"/>
      <c r="DD1842" s="210"/>
      <c r="DE1842" s="210"/>
      <c r="DF1842" s="210"/>
      <c r="DG1842" s="210"/>
      <c r="DH1842" s="210"/>
      <c r="DI1842" s="210"/>
      <c r="DJ1842" s="210"/>
      <c r="DK1842" s="210"/>
      <c r="DL1842" s="210"/>
      <c r="DM1842" s="210"/>
      <c r="DN1842" s="210"/>
      <c r="DO1842" s="210"/>
      <c r="DP1842" s="210"/>
      <c r="DQ1842" s="210"/>
      <c r="DR1842" s="210"/>
      <c r="DS1842" s="210"/>
      <c r="DT1842" s="210"/>
      <c r="DU1842" s="210"/>
      <c r="DV1842" s="210"/>
      <c r="DW1842" s="210"/>
      <c r="DX1842" s="210"/>
      <c r="DY1842" s="210"/>
      <c r="DZ1842" s="210"/>
      <c r="EA1842" s="210"/>
      <c r="EB1842" s="210"/>
      <c r="EC1842" s="210"/>
      <c r="ED1842" s="210"/>
      <c r="EE1842" s="210"/>
      <c r="EF1842" s="210"/>
      <c r="EG1842" s="210"/>
      <c r="EH1842" s="210"/>
      <c r="EI1842" s="210"/>
      <c r="EJ1842" s="210"/>
      <c r="EK1842" s="210"/>
      <c r="EL1842" s="210"/>
      <c r="EM1842" s="210"/>
      <c r="EN1842" s="210"/>
      <c r="EO1842" s="210"/>
      <c r="EP1842" s="210"/>
      <c r="EQ1842" s="210"/>
      <c r="ER1842" s="210"/>
      <c r="ES1842" s="210"/>
      <c r="ET1842" s="210"/>
      <c r="EU1842" s="210"/>
    </row>
    <row r="1843" spans="1:151" ht="13">
      <c r="A1843" s="210"/>
      <c r="B1843" s="210"/>
      <c r="C1843" s="210"/>
      <c r="D1843" s="210"/>
      <c r="E1843" s="210"/>
      <c r="F1843" s="210"/>
      <c r="G1843" s="210"/>
      <c r="H1843" s="298"/>
      <c r="I1843" s="298"/>
      <c r="J1843" s="298"/>
      <c r="K1843" s="298"/>
      <c r="L1843" s="298"/>
      <c r="M1843" s="298"/>
      <c r="N1843" s="298"/>
      <c r="O1843" s="210"/>
      <c r="P1843" s="210"/>
      <c r="Q1843" s="211"/>
      <c r="R1843" s="210"/>
      <c r="S1843" s="210"/>
      <c r="T1843" s="210"/>
      <c r="U1843" s="210"/>
      <c r="V1843" s="210"/>
      <c r="W1843" s="210"/>
      <c r="X1843" s="192" t="s">
        <v>173</v>
      </c>
      <c r="Y1843" s="192" t="s">
        <v>710</v>
      </c>
      <c r="Z1843" s="167" t="str">
        <f>'Reviewer 2'!$AB$487</f>
        <v>NR</v>
      </c>
      <c r="AA1843" s="210"/>
      <c r="AB1843" s="210"/>
      <c r="AC1843" s="210"/>
      <c r="AD1843" s="210"/>
      <c r="AE1843" s="210"/>
      <c r="AF1843" s="210"/>
      <c r="AG1843" s="210"/>
      <c r="AH1843" s="210"/>
      <c r="AI1843" s="210"/>
      <c r="AJ1843" s="210"/>
      <c r="AK1843" s="210"/>
      <c r="AL1843" s="210"/>
      <c r="AM1843" s="210"/>
      <c r="AN1843" s="210"/>
      <c r="AO1843" s="210"/>
      <c r="AP1843" s="210"/>
      <c r="AQ1843" s="210"/>
      <c r="AR1843" s="210"/>
      <c r="AS1843" s="210"/>
      <c r="AT1843" s="210"/>
      <c r="AU1843" s="210"/>
      <c r="AV1843" s="210"/>
      <c r="AW1843" s="210"/>
      <c r="AX1843" s="210"/>
      <c r="AY1843" s="210"/>
      <c r="AZ1843" s="210"/>
      <c r="BA1843" s="210"/>
      <c r="BB1843" s="210"/>
      <c r="BC1843" s="210"/>
      <c r="BD1843" s="210"/>
      <c r="BE1843" s="210"/>
      <c r="BF1843" s="210"/>
      <c r="BG1843" s="210"/>
      <c r="BH1843" s="210"/>
      <c r="BI1843" s="210"/>
      <c r="BJ1843" s="210"/>
      <c r="BK1843" s="210"/>
      <c r="BL1843" s="210"/>
      <c r="BM1843" s="210"/>
      <c r="BN1843" s="210"/>
      <c r="BO1843" s="210"/>
      <c r="BP1843" s="210"/>
      <c r="BQ1843" s="210"/>
      <c r="BR1843" s="210"/>
      <c r="BS1843" s="210"/>
      <c r="BT1843" s="210"/>
      <c r="BU1843" s="210"/>
      <c r="BV1843" s="210"/>
      <c r="BW1843" s="210"/>
      <c r="BX1843" s="210"/>
      <c r="BY1843" s="210"/>
      <c r="BZ1843" s="210"/>
      <c r="CA1843" s="210"/>
      <c r="CB1843" s="210"/>
      <c r="CC1843" s="210"/>
      <c r="CD1843" s="210"/>
      <c r="CE1843" s="210"/>
      <c r="CF1843" s="210"/>
      <c r="CG1843" s="210"/>
      <c r="CH1843" s="210"/>
      <c r="CI1843" s="210"/>
      <c r="CJ1843" s="210"/>
      <c r="CK1843" s="210"/>
      <c r="CL1843" s="210"/>
      <c r="CM1843" s="210"/>
      <c r="CN1843" s="210"/>
      <c r="CO1843" s="210"/>
      <c r="CP1843" s="210"/>
      <c r="CQ1843" s="210"/>
      <c r="CR1843" s="210"/>
      <c r="CS1843" s="210"/>
      <c r="CT1843" s="210"/>
      <c r="CU1843" s="210"/>
      <c r="CV1843" s="210"/>
      <c r="CW1843" s="210"/>
      <c r="CX1843" s="210"/>
      <c r="CY1843" s="210"/>
      <c r="CZ1843" s="210"/>
      <c r="DA1843" s="210"/>
      <c r="DB1843" s="210"/>
      <c r="DC1843" s="210"/>
      <c r="DD1843" s="210"/>
      <c r="DE1843" s="210"/>
      <c r="DF1843" s="210"/>
      <c r="DG1843" s="210"/>
      <c r="DH1843" s="210"/>
      <c r="DI1843" s="210"/>
      <c r="DJ1843" s="210"/>
      <c r="DK1843" s="210"/>
      <c r="DL1843" s="210"/>
      <c r="DM1843" s="210"/>
      <c r="DN1843" s="210"/>
      <c r="DO1843" s="210"/>
      <c r="DP1843" s="210"/>
      <c r="DQ1843" s="210"/>
      <c r="DR1843" s="210"/>
      <c r="DS1843" s="210"/>
      <c r="DT1843" s="210"/>
      <c r="DU1843" s="210"/>
      <c r="DV1843" s="210"/>
      <c r="DW1843" s="210"/>
      <c r="DX1843" s="210"/>
      <c r="DY1843" s="210"/>
      <c r="DZ1843" s="210"/>
      <c r="EA1843" s="210"/>
      <c r="EB1843" s="210"/>
      <c r="EC1843" s="210"/>
      <c r="ED1843" s="210"/>
      <c r="EE1843" s="210"/>
      <c r="EF1843" s="210"/>
      <c r="EG1843" s="210"/>
      <c r="EH1843" s="210"/>
      <c r="EI1843" s="210"/>
      <c r="EJ1843" s="210"/>
      <c r="EK1843" s="210"/>
      <c r="EL1843" s="210"/>
      <c r="EM1843" s="210"/>
      <c r="EN1843" s="210"/>
      <c r="EO1843" s="210"/>
      <c r="EP1843" s="210"/>
      <c r="EQ1843" s="210"/>
      <c r="ER1843" s="210"/>
      <c r="ES1843" s="210"/>
      <c r="ET1843" s="210"/>
      <c r="EU1843" s="210"/>
    </row>
    <row r="1844" spans="1:151" ht="13">
      <c r="A1844" s="210"/>
      <c r="B1844" s="210"/>
      <c r="C1844" s="210"/>
      <c r="D1844" s="210"/>
      <c r="E1844" s="210"/>
      <c r="F1844" s="210"/>
      <c r="G1844" s="210"/>
      <c r="H1844" s="298"/>
      <c r="I1844" s="298"/>
      <c r="J1844" s="298"/>
      <c r="K1844" s="298"/>
      <c r="L1844" s="298"/>
      <c r="M1844" s="298"/>
      <c r="N1844" s="298"/>
      <c r="O1844" s="210"/>
      <c r="P1844" s="210"/>
      <c r="Q1844" s="211"/>
      <c r="R1844" s="210"/>
      <c r="S1844" s="210"/>
      <c r="T1844" s="210"/>
      <c r="U1844" s="210"/>
      <c r="V1844" s="210"/>
      <c r="W1844" s="210"/>
      <c r="X1844" s="192" t="s">
        <v>173</v>
      </c>
      <c r="Y1844" s="192" t="s">
        <v>711</v>
      </c>
      <c r="Z1844" s="167" t="str">
        <f>'Reviewer 2'!$AB$488</f>
        <v>NR</v>
      </c>
      <c r="AA1844" s="210"/>
      <c r="AB1844" s="210"/>
      <c r="AC1844" s="210"/>
      <c r="AD1844" s="210"/>
      <c r="AE1844" s="210"/>
      <c r="AF1844" s="210"/>
      <c r="AG1844" s="210"/>
      <c r="AH1844" s="210"/>
      <c r="AI1844" s="210"/>
      <c r="AJ1844" s="210"/>
      <c r="AK1844" s="210"/>
      <c r="AL1844" s="210"/>
      <c r="AM1844" s="210"/>
      <c r="AN1844" s="210"/>
      <c r="AO1844" s="210"/>
      <c r="AP1844" s="210"/>
      <c r="AQ1844" s="210"/>
      <c r="AR1844" s="210"/>
      <c r="AS1844" s="210"/>
      <c r="AT1844" s="210"/>
      <c r="AU1844" s="210"/>
      <c r="AV1844" s="210"/>
      <c r="AW1844" s="210"/>
      <c r="AX1844" s="210"/>
      <c r="AY1844" s="210"/>
      <c r="AZ1844" s="210"/>
      <c r="BA1844" s="210"/>
      <c r="BB1844" s="210"/>
      <c r="BC1844" s="210"/>
      <c r="BD1844" s="210"/>
      <c r="BE1844" s="210"/>
      <c r="BF1844" s="210"/>
      <c r="BG1844" s="210"/>
      <c r="BH1844" s="210"/>
      <c r="BI1844" s="210"/>
      <c r="BJ1844" s="210"/>
      <c r="BK1844" s="210"/>
      <c r="BL1844" s="210"/>
      <c r="BM1844" s="210"/>
      <c r="BN1844" s="210"/>
      <c r="BO1844" s="210"/>
      <c r="BP1844" s="210"/>
      <c r="BQ1844" s="210"/>
      <c r="BR1844" s="210"/>
      <c r="BS1844" s="210"/>
      <c r="BT1844" s="210"/>
      <c r="BU1844" s="210"/>
      <c r="BV1844" s="210"/>
      <c r="BW1844" s="210"/>
      <c r="BX1844" s="210"/>
      <c r="BY1844" s="210"/>
      <c r="BZ1844" s="210"/>
      <c r="CA1844" s="210"/>
      <c r="CB1844" s="210"/>
      <c r="CC1844" s="210"/>
      <c r="CD1844" s="210"/>
      <c r="CE1844" s="210"/>
      <c r="CF1844" s="210"/>
      <c r="CG1844" s="210"/>
      <c r="CH1844" s="210"/>
      <c r="CI1844" s="210"/>
      <c r="CJ1844" s="210"/>
      <c r="CK1844" s="210"/>
      <c r="CL1844" s="210"/>
      <c r="CM1844" s="210"/>
      <c r="CN1844" s="210"/>
      <c r="CO1844" s="210"/>
      <c r="CP1844" s="210"/>
      <c r="CQ1844" s="210"/>
      <c r="CR1844" s="210"/>
      <c r="CS1844" s="210"/>
      <c r="CT1844" s="210"/>
      <c r="CU1844" s="210"/>
      <c r="CV1844" s="210"/>
      <c r="CW1844" s="210"/>
      <c r="CX1844" s="210"/>
      <c r="CY1844" s="210"/>
      <c r="CZ1844" s="210"/>
      <c r="DA1844" s="210"/>
      <c r="DB1844" s="210"/>
      <c r="DC1844" s="210"/>
      <c r="DD1844" s="210"/>
      <c r="DE1844" s="210"/>
      <c r="DF1844" s="210"/>
      <c r="DG1844" s="210"/>
      <c r="DH1844" s="210"/>
      <c r="DI1844" s="210"/>
      <c r="DJ1844" s="210"/>
      <c r="DK1844" s="210"/>
      <c r="DL1844" s="210"/>
      <c r="DM1844" s="210"/>
      <c r="DN1844" s="210"/>
      <c r="DO1844" s="210"/>
      <c r="DP1844" s="210"/>
      <c r="DQ1844" s="210"/>
      <c r="DR1844" s="210"/>
      <c r="DS1844" s="210"/>
      <c r="DT1844" s="210"/>
      <c r="DU1844" s="210"/>
      <c r="DV1844" s="210"/>
      <c r="DW1844" s="210"/>
      <c r="DX1844" s="210"/>
      <c r="DY1844" s="210"/>
      <c r="DZ1844" s="210"/>
      <c r="EA1844" s="210"/>
      <c r="EB1844" s="210"/>
      <c r="EC1844" s="210"/>
      <c r="ED1844" s="210"/>
      <c r="EE1844" s="210"/>
      <c r="EF1844" s="210"/>
      <c r="EG1844" s="210"/>
      <c r="EH1844" s="210"/>
      <c r="EI1844" s="210"/>
      <c r="EJ1844" s="210"/>
      <c r="EK1844" s="210"/>
      <c r="EL1844" s="210"/>
      <c r="EM1844" s="210"/>
      <c r="EN1844" s="210"/>
      <c r="EO1844" s="210"/>
      <c r="EP1844" s="210"/>
      <c r="EQ1844" s="210"/>
      <c r="ER1844" s="210"/>
      <c r="ES1844" s="210"/>
      <c r="ET1844" s="210"/>
      <c r="EU1844" s="210"/>
    </row>
    <row r="1845" spans="1:151" ht="13">
      <c r="A1845" s="210"/>
      <c r="B1845" s="210"/>
      <c r="C1845" s="210"/>
      <c r="D1845" s="210"/>
      <c r="E1845" s="210"/>
      <c r="F1845" s="210"/>
      <c r="G1845" s="210"/>
      <c r="H1845" s="298"/>
      <c r="I1845" s="298"/>
      <c r="J1845" s="298"/>
      <c r="K1845" s="298"/>
      <c r="L1845" s="298"/>
      <c r="M1845" s="298"/>
      <c r="N1845" s="298"/>
      <c r="O1845" s="210"/>
      <c r="P1845" s="210"/>
      <c r="Q1845" s="211"/>
      <c r="R1845" s="210"/>
      <c r="S1845" s="210"/>
      <c r="T1845" s="210"/>
      <c r="U1845" s="210"/>
      <c r="V1845" s="210"/>
      <c r="W1845" s="210"/>
      <c r="X1845" s="192" t="s">
        <v>173</v>
      </c>
      <c r="Y1845" s="192" t="s">
        <v>712</v>
      </c>
      <c r="Z1845" s="167" t="str">
        <f>'Reviewer 2'!$AB$489</f>
        <v>NR</v>
      </c>
      <c r="AA1845" s="210"/>
      <c r="AB1845" s="210"/>
      <c r="AC1845" s="210"/>
      <c r="AD1845" s="210"/>
      <c r="AE1845" s="210"/>
      <c r="AF1845" s="210"/>
      <c r="AG1845" s="210"/>
      <c r="AH1845" s="210"/>
      <c r="AI1845" s="210"/>
      <c r="AJ1845" s="210"/>
      <c r="AK1845" s="210"/>
      <c r="AL1845" s="210"/>
      <c r="AM1845" s="210"/>
      <c r="AN1845" s="210"/>
      <c r="AO1845" s="210"/>
      <c r="AP1845" s="210"/>
      <c r="AQ1845" s="210"/>
      <c r="AR1845" s="210"/>
      <c r="AS1845" s="210"/>
      <c r="AT1845" s="210"/>
      <c r="AU1845" s="210"/>
      <c r="AV1845" s="210"/>
      <c r="AW1845" s="210"/>
      <c r="AX1845" s="210"/>
      <c r="AY1845" s="210"/>
      <c r="AZ1845" s="210"/>
      <c r="BA1845" s="210"/>
      <c r="BB1845" s="210"/>
      <c r="BC1845" s="210"/>
      <c r="BD1845" s="210"/>
      <c r="BE1845" s="210"/>
      <c r="BF1845" s="210"/>
      <c r="BG1845" s="210"/>
      <c r="BH1845" s="210"/>
      <c r="BI1845" s="210"/>
      <c r="BJ1845" s="210"/>
      <c r="BK1845" s="210"/>
      <c r="BL1845" s="210"/>
      <c r="BM1845" s="210"/>
      <c r="BN1845" s="210"/>
      <c r="BO1845" s="210"/>
      <c r="BP1845" s="210"/>
      <c r="BQ1845" s="210"/>
      <c r="BR1845" s="210"/>
      <c r="BS1845" s="210"/>
      <c r="BT1845" s="210"/>
      <c r="BU1845" s="210"/>
      <c r="BV1845" s="210"/>
      <c r="BW1845" s="210"/>
      <c r="BX1845" s="210"/>
      <c r="BY1845" s="210"/>
      <c r="BZ1845" s="210"/>
      <c r="CA1845" s="210"/>
      <c r="CB1845" s="210"/>
      <c r="CC1845" s="210"/>
      <c r="CD1845" s="210"/>
      <c r="CE1845" s="210"/>
      <c r="CF1845" s="210"/>
      <c r="CG1845" s="210"/>
      <c r="CH1845" s="210"/>
      <c r="CI1845" s="210"/>
      <c r="CJ1845" s="210"/>
      <c r="CK1845" s="210"/>
      <c r="CL1845" s="210"/>
      <c r="CM1845" s="210"/>
      <c r="CN1845" s="210"/>
      <c r="CO1845" s="210"/>
      <c r="CP1845" s="210"/>
      <c r="CQ1845" s="210"/>
      <c r="CR1845" s="210"/>
      <c r="CS1845" s="210"/>
      <c r="CT1845" s="210"/>
      <c r="CU1845" s="210"/>
      <c r="CV1845" s="210"/>
      <c r="CW1845" s="210"/>
      <c r="CX1845" s="210"/>
      <c r="CY1845" s="210"/>
      <c r="CZ1845" s="210"/>
      <c r="DA1845" s="210"/>
      <c r="DB1845" s="210"/>
      <c r="DC1845" s="210"/>
      <c r="DD1845" s="210"/>
      <c r="DE1845" s="210"/>
      <c r="DF1845" s="210"/>
      <c r="DG1845" s="210"/>
      <c r="DH1845" s="210"/>
      <c r="DI1845" s="210"/>
      <c r="DJ1845" s="210"/>
      <c r="DK1845" s="210"/>
      <c r="DL1845" s="210"/>
      <c r="DM1845" s="210"/>
      <c r="DN1845" s="210"/>
      <c r="DO1845" s="210"/>
      <c r="DP1845" s="210"/>
      <c r="DQ1845" s="210"/>
      <c r="DR1845" s="210"/>
      <c r="DS1845" s="210"/>
      <c r="DT1845" s="210"/>
      <c r="DU1845" s="210"/>
      <c r="DV1845" s="210"/>
      <c r="DW1845" s="210"/>
      <c r="DX1845" s="210"/>
      <c r="DY1845" s="210"/>
      <c r="DZ1845" s="210"/>
      <c r="EA1845" s="210"/>
      <c r="EB1845" s="210"/>
      <c r="EC1845" s="210"/>
      <c r="ED1845" s="210"/>
      <c r="EE1845" s="210"/>
      <c r="EF1845" s="210"/>
      <c r="EG1845" s="210"/>
      <c r="EH1845" s="210"/>
      <c r="EI1845" s="210"/>
      <c r="EJ1845" s="210"/>
      <c r="EK1845" s="210"/>
      <c r="EL1845" s="210"/>
      <c r="EM1845" s="210"/>
      <c r="EN1845" s="210"/>
      <c r="EO1845" s="210"/>
      <c r="EP1845" s="210"/>
      <c r="EQ1845" s="210"/>
      <c r="ER1845" s="210"/>
      <c r="ES1845" s="210"/>
      <c r="ET1845" s="210"/>
      <c r="EU1845" s="210"/>
    </row>
    <row r="1846" spans="1:151" ht="13">
      <c r="A1846" s="210"/>
      <c r="B1846" s="210"/>
      <c r="C1846" s="210"/>
      <c r="D1846" s="210"/>
      <c r="E1846" s="210"/>
      <c r="F1846" s="210"/>
      <c r="G1846" s="210"/>
      <c r="H1846" s="298"/>
      <c r="I1846" s="298"/>
      <c r="J1846" s="298"/>
      <c r="K1846" s="298"/>
      <c r="L1846" s="298"/>
      <c r="M1846" s="298"/>
      <c r="N1846" s="298"/>
      <c r="O1846" s="210"/>
      <c r="P1846" s="210"/>
      <c r="Q1846" s="211"/>
      <c r="R1846" s="210"/>
      <c r="S1846" s="210"/>
      <c r="T1846" s="210"/>
      <c r="U1846" s="210"/>
      <c r="V1846" s="210"/>
      <c r="W1846" s="210"/>
      <c r="X1846" s="192" t="s">
        <v>173</v>
      </c>
      <c r="Y1846" s="192" t="s">
        <v>713</v>
      </c>
      <c r="Z1846" s="167" t="str">
        <f>'Reviewer 2'!$AB$490</f>
        <v>NR</v>
      </c>
      <c r="AA1846" s="210"/>
      <c r="AB1846" s="210"/>
      <c r="AC1846" s="210"/>
      <c r="AD1846" s="210"/>
      <c r="AE1846" s="210"/>
      <c r="AF1846" s="210"/>
      <c r="AG1846" s="210"/>
      <c r="AH1846" s="210"/>
      <c r="AI1846" s="210"/>
      <c r="AJ1846" s="210"/>
      <c r="AK1846" s="210"/>
      <c r="AL1846" s="210"/>
      <c r="AM1846" s="210"/>
      <c r="AN1846" s="210"/>
      <c r="AO1846" s="210"/>
      <c r="AP1846" s="210"/>
      <c r="AQ1846" s="210"/>
      <c r="AR1846" s="210"/>
      <c r="AS1846" s="210"/>
      <c r="AT1846" s="210"/>
      <c r="AU1846" s="210"/>
      <c r="AV1846" s="210"/>
      <c r="AW1846" s="210"/>
      <c r="AX1846" s="210"/>
      <c r="AY1846" s="210"/>
      <c r="AZ1846" s="210"/>
      <c r="BA1846" s="210"/>
      <c r="BB1846" s="210"/>
      <c r="BC1846" s="210"/>
      <c r="BD1846" s="210"/>
      <c r="BE1846" s="210"/>
      <c r="BF1846" s="210"/>
      <c r="BG1846" s="210"/>
      <c r="BH1846" s="210"/>
      <c r="BI1846" s="210"/>
      <c r="BJ1846" s="210"/>
      <c r="BK1846" s="210"/>
      <c r="BL1846" s="210"/>
      <c r="BM1846" s="210"/>
      <c r="BN1846" s="210"/>
      <c r="BO1846" s="210"/>
      <c r="BP1846" s="210"/>
      <c r="BQ1846" s="210"/>
      <c r="BR1846" s="210"/>
      <c r="BS1846" s="210"/>
      <c r="BT1846" s="210"/>
      <c r="BU1846" s="210"/>
      <c r="BV1846" s="210"/>
      <c r="BW1846" s="210"/>
      <c r="BX1846" s="210"/>
      <c r="BY1846" s="210"/>
      <c r="BZ1846" s="210"/>
      <c r="CA1846" s="210"/>
      <c r="CB1846" s="210"/>
      <c r="CC1846" s="210"/>
      <c r="CD1846" s="210"/>
      <c r="CE1846" s="210"/>
      <c r="CF1846" s="210"/>
      <c r="CG1846" s="210"/>
      <c r="CH1846" s="210"/>
      <c r="CI1846" s="210"/>
      <c r="CJ1846" s="210"/>
      <c r="CK1846" s="210"/>
      <c r="CL1846" s="210"/>
      <c r="CM1846" s="210"/>
      <c r="CN1846" s="210"/>
      <c r="CO1846" s="210"/>
      <c r="CP1846" s="210"/>
      <c r="CQ1846" s="210"/>
      <c r="CR1846" s="210"/>
      <c r="CS1846" s="210"/>
      <c r="CT1846" s="210"/>
      <c r="CU1846" s="210"/>
      <c r="CV1846" s="210"/>
      <c r="CW1846" s="210"/>
      <c r="CX1846" s="210"/>
      <c r="CY1846" s="210"/>
      <c r="CZ1846" s="210"/>
      <c r="DA1846" s="210"/>
      <c r="DB1846" s="210"/>
      <c r="DC1846" s="210"/>
      <c r="DD1846" s="210"/>
      <c r="DE1846" s="210"/>
      <c r="DF1846" s="210"/>
      <c r="DG1846" s="210"/>
      <c r="DH1846" s="210"/>
      <c r="DI1846" s="210"/>
      <c r="DJ1846" s="210"/>
      <c r="DK1846" s="210"/>
      <c r="DL1846" s="210"/>
      <c r="DM1846" s="210"/>
      <c r="DN1846" s="210"/>
      <c r="DO1846" s="210"/>
      <c r="DP1846" s="210"/>
      <c r="DQ1846" s="210"/>
      <c r="DR1846" s="210"/>
      <c r="DS1846" s="210"/>
      <c r="DT1846" s="210"/>
      <c r="DU1846" s="210"/>
      <c r="DV1846" s="210"/>
      <c r="DW1846" s="210"/>
      <c r="DX1846" s="210"/>
      <c r="DY1846" s="210"/>
      <c r="DZ1846" s="210"/>
      <c r="EA1846" s="210"/>
      <c r="EB1846" s="210"/>
      <c r="EC1846" s="210"/>
      <c r="ED1846" s="210"/>
      <c r="EE1846" s="210"/>
      <c r="EF1846" s="210"/>
      <c r="EG1846" s="210"/>
      <c r="EH1846" s="210"/>
      <c r="EI1846" s="210"/>
      <c r="EJ1846" s="210"/>
      <c r="EK1846" s="210"/>
      <c r="EL1846" s="210"/>
      <c r="EM1846" s="210"/>
      <c r="EN1846" s="210"/>
      <c r="EO1846" s="210"/>
      <c r="EP1846" s="210"/>
      <c r="EQ1846" s="210"/>
      <c r="ER1846" s="210"/>
      <c r="ES1846" s="210"/>
      <c r="ET1846" s="210"/>
      <c r="EU1846" s="210"/>
    </row>
    <row r="1847" spans="1:151" ht="13">
      <c r="A1847" s="210"/>
      <c r="B1847" s="210"/>
      <c r="C1847" s="210"/>
      <c r="D1847" s="210"/>
      <c r="E1847" s="210"/>
      <c r="F1847" s="210"/>
      <c r="G1847" s="210"/>
      <c r="H1847" s="298"/>
      <c r="I1847" s="298"/>
      <c r="J1847" s="298"/>
      <c r="K1847" s="298"/>
      <c r="L1847" s="298"/>
      <c r="M1847" s="298"/>
      <c r="N1847" s="298"/>
      <c r="O1847" s="210"/>
      <c r="P1847" s="210"/>
      <c r="Q1847" s="211"/>
      <c r="R1847" s="210"/>
      <c r="S1847" s="210"/>
      <c r="T1847" s="210"/>
      <c r="U1847" s="210"/>
      <c r="V1847" s="210"/>
      <c r="W1847" s="210"/>
      <c r="X1847" s="192" t="s">
        <v>173</v>
      </c>
      <c r="Y1847" s="192" t="s">
        <v>714</v>
      </c>
      <c r="Z1847" s="167" t="str">
        <f>'Reviewer 2'!$AB$491</f>
        <v>NR</v>
      </c>
      <c r="AA1847" s="210"/>
      <c r="AB1847" s="210"/>
      <c r="AC1847" s="210"/>
      <c r="AD1847" s="210"/>
      <c r="AE1847" s="210"/>
      <c r="AF1847" s="210"/>
      <c r="AG1847" s="210"/>
      <c r="AH1847" s="210"/>
      <c r="AI1847" s="210"/>
      <c r="AJ1847" s="210"/>
      <c r="AK1847" s="210"/>
      <c r="AL1847" s="210"/>
      <c r="AM1847" s="210"/>
      <c r="AN1847" s="210"/>
      <c r="AO1847" s="210"/>
      <c r="AP1847" s="210"/>
      <c r="AQ1847" s="210"/>
      <c r="AR1847" s="210"/>
      <c r="AS1847" s="210"/>
      <c r="AT1847" s="210"/>
      <c r="AU1847" s="210"/>
      <c r="AV1847" s="210"/>
      <c r="AW1847" s="210"/>
      <c r="AX1847" s="210"/>
      <c r="AY1847" s="210"/>
      <c r="AZ1847" s="210"/>
      <c r="BA1847" s="210"/>
      <c r="BB1847" s="210"/>
      <c r="BC1847" s="210"/>
      <c r="BD1847" s="210"/>
      <c r="BE1847" s="210"/>
      <c r="BF1847" s="210"/>
      <c r="BG1847" s="210"/>
      <c r="BH1847" s="210"/>
      <c r="BI1847" s="210"/>
      <c r="BJ1847" s="210"/>
      <c r="BK1847" s="210"/>
      <c r="BL1847" s="210"/>
      <c r="BM1847" s="210"/>
      <c r="BN1847" s="210"/>
      <c r="BO1847" s="210"/>
      <c r="BP1847" s="210"/>
      <c r="BQ1847" s="210"/>
      <c r="BR1847" s="210"/>
      <c r="BS1847" s="210"/>
      <c r="BT1847" s="210"/>
      <c r="BU1847" s="210"/>
      <c r="BV1847" s="210"/>
      <c r="BW1847" s="210"/>
      <c r="BX1847" s="210"/>
      <c r="BY1847" s="210"/>
      <c r="BZ1847" s="210"/>
      <c r="CA1847" s="210"/>
      <c r="CB1847" s="210"/>
      <c r="CC1847" s="210"/>
      <c r="CD1847" s="210"/>
      <c r="CE1847" s="210"/>
      <c r="CF1847" s="210"/>
      <c r="CG1847" s="210"/>
      <c r="CH1847" s="210"/>
      <c r="CI1847" s="210"/>
      <c r="CJ1847" s="210"/>
      <c r="CK1847" s="210"/>
      <c r="CL1847" s="210"/>
      <c r="CM1847" s="210"/>
      <c r="CN1847" s="210"/>
      <c r="CO1847" s="210"/>
      <c r="CP1847" s="210"/>
      <c r="CQ1847" s="210"/>
      <c r="CR1847" s="210"/>
      <c r="CS1847" s="210"/>
      <c r="CT1847" s="210"/>
      <c r="CU1847" s="210"/>
      <c r="CV1847" s="210"/>
      <c r="CW1847" s="210"/>
      <c r="CX1847" s="210"/>
      <c r="CY1847" s="210"/>
      <c r="CZ1847" s="210"/>
      <c r="DA1847" s="210"/>
      <c r="DB1847" s="210"/>
      <c r="DC1847" s="210"/>
      <c r="DD1847" s="210"/>
      <c r="DE1847" s="210"/>
      <c r="DF1847" s="210"/>
      <c r="DG1847" s="210"/>
      <c r="DH1847" s="210"/>
      <c r="DI1847" s="210"/>
      <c r="DJ1847" s="210"/>
      <c r="DK1847" s="210"/>
      <c r="DL1847" s="210"/>
      <c r="DM1847" s="210"/>
      <c r="DN1847" s="210"/>
      <c r="DO1847" s="210"/>
      <c r="DP1847" s="210"/>
      <c r="DQ1847" s="210"/>
      <c r="DR1847" s="210"/>
      <c r="DS1847" s="210"/>
      <c r="DT1847" s="210"/>
      <c r="DU1847" s="210"/>
      <c r="DV1847" s="210"/>
      <c r="DW1847" s="210"/>
      <c r="DX1847" s="210"/>
      <c r="DY1847" s="210"/>
      <c r="DZ1847" s="210"/>
      <c r="EA1847" s="210"/>
      <c r="EB1847" s="210"/>
      <c r="EC1847" s="210"/>
      <c r="ED1847" s="210"/>
      <c r="EE1847" s="210"/>
      <c r="EF1847" s="210"/>
      <c r="EG1847" s="210"/>
      <c r="EH1847" s="210"/>
      <c r="EI1847" s="210"/>
      <c r="EJ1847" s="210"/>
      <c r="EK1847" s="210"/>
      <c r="EL1847" s="210"/>
      <c r="EM1847" s="210"/>
      <c r="EN1847" s="210"/>
      <c r="EO1847" s="210"/>
      <c r="EP1847" s="210"/>
      <c r="EQ1847" s="210"/>
      <c r="ER1847" s="210"/>
      <c r="ES1847" s="210"/>
      <c r="ET1847" s="210"/>
      <c r="EU1847" s="210"/>
    </row>
    <row r="1848" spans="1:151" ht="13">
      <c r="A1848" s="210"/>
      <c r="B1848" s="210"/>
      <c r="C1848" s="210"/>
      <c r="D1848" s="210"/>
      <c r="E1848" s="210"/>
      <c r="F1848" s="210"/>
      <c r="G1848" s="210"/>
      <c r="H1848" s="298"/>
      <c r="I1848" s="298"/>
      <c r="J1848" s="298"/>
      <c r="K1848" s="298"/>
      <c r="L1848" s="298"/>
      <c r="M1848" s="298"/>
      <c r="N1848" s="298"/>
      <c r="O1848" s="210"/>
      <c r="P1848" s="210"/>
      <c r="Q1848" s="211"/>
      <c r="R1848" s="210"/>
      <c r="S1848" s="210"/>
      <c r="T1848" s="210"/>
      <c r="U1848" s="210"/>
      <c r="V1848" s="210"/>
      <c r="W1848" s="210"/>
      <c r="X1848" s="192" t="s">
        <v>173</v>
      </c>
      <c r="Y1848" s="192" t="s">
        <v>715</v>
      </c>
      <c r="Z1848" s="167" t="str">
        <f>'Reviewer 2'!$AB$492</f>
        <v>NR</v>
      </c>
      <c r="AA1848" s="210"/>
      <c r="AB1848" s="210"/>
      <c r="AC1848" s="210"/>
      <c r="AD1848" s="210"/>
      <c r="AE1848" s="210"/>
      <c r="AF1848" s="210"/>
      <c r="AG1848" s="210"/>
      <c r="AH1848" s="210"/>
      <c r="AI1848" s="210"/>
      <c r="AJ1848" s="210"/>
      <c r="AK1848" s="210"/>
      <c r="AL1848" s="210"/>
      <c r="AM1848" s="210"/>
      <c r="AN1848" s="210"/>
      <c r="AO1848" s="210"/>
      <c r="AP1848" s="210"/>
      <c r="AQ1848" s="210"/>
      <c r="AR1848" s="210"/>
      <c r="AS1848" s="210"/>
      <c r="AT1848" s="210"/>
      <c r="AU1848" s="210"/>
      <c r="AV1848" s="210"/>
      <c r="AW1848" s="210"/>
      <c r="AX1848" s="210"/>
      <c r="AY1848" s="210"/>
      <c r="AZ1848" s="210"/>
      <c r="BA1848" s="210"/>
      <c r="BB1848" s="210"/>
      <c r="BC1848" s="210"/>
      <c r="BD1848" s="210"/>
      <c r="BE1848" s="210"/>
      <c r="BF1848" s="210"/>
      <c r="BG1848" s="210"/>
      <c r="BH1848" s="210"/>
      <c r="BI1848" s="210"/>
      <c r="BJ1848" s="210"/>
      <c r="BK1848" s="210"/>
      <c r="BL1848" s="210"/>
      <c r="BM1848" s="210"/>
      <c r="BN1848" s="210"/>
      <c r="BO1848" s="210"/>
      <c r="BP1848" s="210"/>
      <c r="BQ1848" s="210"/>
      <c r="BR1848" s="210"/>
      <c r="BS1848" s="210"/>
      <c r="BT1848" s="210"/>
      <c r="BU1848" s="210"/>
      <c r="BV1848" s="210"/>
      <c r="BW1848" s="210"/>
      <c r="BX1848" s="210"/>
      <c r="BY1848" s="210"/>
      <c r="BZ1848" s="210"/>
      <c r="CA1848" s="210"/>
      <c r="CB1848" s="210"/>
      <c r="CC1848" s="210"/>
      <c r="CD1848" s="210"/>
      <c r="CE1848" s="210"/>
      <c r="CF1848" s="210"/>
      <c r="CG1848" s="210"/>
      <c r="CH1848" s="210"/>
      <c r="CI1848" s="210"/>
      <c r="CJ1848" s="210"/>
      <c r="CK1848" s="210"/>
      <c r="CL1848" s="210"/>
      <c r="CM1848" s="210"/>
      <c r="CN1848" s="210"/>
      <c r="CO1848" s="210"/>
      <c r="CP1848" s="210"/>
      <c r="CQ1848" s="210"/>
      <c r="CR1848" s="210"/>
      <c r="CS1848" s="210"/>
      <c r="CT1848" s="210"/>
      <c r="CU1848" s="210"/>
      <c r="CV1848" s="210"/>
      <c r="CW1848" s="210"/>
      <c r="CX1848" s="210"/>
      <c r="CY1848" s="210"/>
      <c r="CZ1848" s="210"/>
      <c r="DA1848" s="210"/>
      <c r="DB1848" s="210"/>
      <c r="DC1848" s="210"/>
      <c r="DD1848" s="210"/>
      <c r="DE1848" s="210"/>
      <c r="DF1848" s="210"/>
      <c r="DG1848" s="210"/>
      <c r="DH1848" s="210"/>
      <c r="DI1848" s="210"/>
      <c r="DJ1848" s="210"/>
      <c r="DK1848" s="210"/>
      <c r="DL1848" s="210"/>
      <c r="DM1848" s="210"/>
      <c r="DN1848" s="210"/>
      <c r="DO1848" s="210"/>
      <c r="DP1848" s="210"/>
      <c r="DQ1848" s="210"/>
      <c r="DR1848" s="210"/>
      <c r="DS1848" s="210"/>
      <c r="DT1848" s="210"/>
      <c r="DU1848" s="210"/>
      <c r="DV1848" s="210"/>
      <c r="DW1848" s="210"/>
      <c r="DX1848" s="210"/>
      <c r="DY1848" s="210"/>
      <c r="DZ1848" s="210"/>
      <c r="EA1848" s="210"/>
      <c r="EB1848" s="210"/>
      <c r="EC1848" s="210"/>
      <c r="ED1848" s="210"/>
      <c r="EE1848" s="210"/>
      <c r="EF1848" s="210"/>
      <c r="EG1848" s="210"/>
      <c r="EH1848" s="210"/>
      <c r="EI1848" s="210"/>
      <c r="EJ1848" s="210"/>
      <c r="EK1848" s="210"/>
      <c r="EL1848" s="210"/>
      <c r="EM1848" s="210"/>
      <c r="EN1848" s="210"/>
      <c r="EO1848" s="210"/>
      <c r="EP1848" s="210"/>
      <c r="EQ1848" s="210"/>
      <c r="ER1848" s="210"/>
      <c r="ES1848" s="210"/>
      <c r="ET1848" s="210"/>
      <c r="EU1848" s="210"/>
    </row>
    <row r="1849" spans="1:151" ht="13">
      <c r="A1849" s="210"/>
      <c r="B1849" s="210"/>
      <c r="C1849" s="210"/>
      <c r="D1849" s="210"/>
      <c r="E1849" s="210"/>
      <c r="F1849" s="210"/>
      <c r="G1849" s="210"/>
      <c r="H1849" s="298"/>
      <c r="I1849" s="298"/>
      <c r="J1849" s="298"/>
      <c r="K1849" s="298"/>
      <c r="L1849" s="298"/>
      <c r="M1849" s="298"/>
      <c r="N1849" s="298"/>
      <c r="O1849" s="210"/>
      <c r="P1849" s="210"/>
      <c r="Q1849" s="211"/>
      <c r="R1849" s="210"/>
      <c r="S1849" s="210"/>
      <c r="T1849" s="210"/>
      <c r="U1849" s="210"/>
      <c r="V1849" s="210"/>
      <c r="W1849" s="210"/>
      <c r="X1849" s="192" t="s">
        <v>173</v>
      </c>
      <c r="Y1849" s="192" t="s">
        <v>716</v>
      </c>
      <c r="Z1849" s="167" t="str">
        <f>'Reviewer 2'!$AB$493</f>
        <v>NR</v>
      </c>
      <c r="AA1849" s="210"/>
      <c r="AB1849" s="210"/>
      <c r="AC1849" s="210"/>
      <c r="AD1849" s="210"/>
      <c r="AE1849" s="210"/>
      <c r="AF1849" s="210"/>
      <c r="AG1849" s="210"/>
      <c r="AH1849" s="210"/>
      <c r="AI1849" s="210"/>
      <c r="AJ1849" s="210"/>
      <c r="AK1849" s="210"/>
      <c r="AL1849" s="210"/>
      <c r="AM1849" s="210"/>
      <c r="AN1849" s="210"/>
      <c r="AO1849" s="210"/>
      <c r="AP1849" s="210"/>
      <c r="AQ1849" s="210"/>
      <c r="AR1849" s="210"/>
      <c r="AS1849" s="210"/>
      <c r="AT1849" s="210"/>
      <c r="AU1849" s="210"/>
      <c r="AV1849" s="210"/>
      <c r="AW1849" s="210"/>
      <c r="AX1849" s="210"/>
      <c r="AY1849" s="210"/>
      <c r="AZ1849" s="210"/>
      <c r="BA1849" s="210"/>
      <c r="BB1849" s="210"/>
      <c r="BC1849" s="210"/>
      <c r="BD1849" s="210"/>
      <c r="BE1849" s="210"/>
      <c r="BF1849" s="210"/>
      <c r="BG1849" s="210"/>
      <c r="BH1849" s="210"/>
      <c r="BI1849" s="210"/>
      <c r="BJ1849" s="210"/>
      <c r="BK1849" s="210"/>
      <c r="BL1849" s="210"/>
      <c r="BM1849" s="210"/>
      <c r="BN1849" s="210"/>
      <c r="BO1849" s="210"/>
      <c r="BP1849" s="210"/>
      <c r="BQ1849" s="210"/>
      <c r="BR1849" s="210"/>
      <c r="BS1849" s="210"/>
      <c r="BT1849" s="210"/>
      <c r="BU1849" s="210"/>
      <c r="BV1849" s="210"/>
      <c r="BW1849" s="210"/>
      <c r="BX1849" s="210"/>
      <c r="BY1849" s="210"/>
      <c r="BZ1849" s="210"/>
      <c r="CA1849" s="210"/>
      <c r="CB1849" s="210"/>
      <c r="CC1849" s="210"/>
      <c r="CD1849" s="210"/>
      <c r="CE1849" s="210"/>
      <c r="CF1849" s="210"/>
      <c r="CG1849" s="210"/>
      <c r="CH1849" s="210"/>
      <c r="CI1849" s="210"/>
      <c r="CJ1849" s="210"/>
      <c r="CK1849" s="210"/>
      <c r="CL1849" s="210"/>
      <c r="CM1849" s="210"/>
      <c r="CN1849" s="210"/>
      <c r="CO1849" s="210"/>
      <c r="CP1849" s="210"/>
      <c r="CQ1849" s="210"/>
      <c r="CR1849" s="210"/>
      <c r="CS1849" s="210"/>
      <c r="CT1849" s="210"/>
      <c r="CU1849" s="210"/>
      <c r="CV1849" s="210"/>
      <c r="CW1849" s="210"/>
      <c r="CX1849" s="210"/>
      <c r="CY1849" s="210"/>
      <c r="CZ1849" s="210"/>
      <c r="DA1849" s="210"/>
      <c r="DB1849" s="210"/>
      <c r="DC1849" s="210"/>
      <c r="DD1849" s="210"/>
      <c r="DE1849" s="210"/>
      <c r="DF1849" s="210"/>
      <c r="DG1849" s="210"/>
      <c r="DH1849" s="210"/>
      <c r="DI1849" s="210"/>
      <c r="DJ1849" s="210"/>
      <c r="DK1849" s="210"/>
      <c r="DL1849" s="210"/>
      <c r="DM1849" s="210"/>
      <c r="DN1849" s="210"/>
      <c r="DO1849" s="210"/>
      <c r="DP1849" s="210"/>
      <c r="DQ1849" s="210"/>
      <c r="DR1849" s="210"/>
      <c r="DS1849" s="210"/>
      <c r="DT1849" s="210"/>
      <c r="DU1849" s="210"/>
      <c r="DV1849" s="210"/>
      <c r="DW1849" s="210"/>
      <c r="DX1849" s="210"/>
      <c r="DY1849" s="210"/>
      <c r="DZ1849" s="210"/>
      <c r="EA1849" s="210"/>
      <c r="EB1849" s="210"/>
      <c r="EC1849" s="210"/>
      <c r="ED1849" s="210"/>
      <c r="EE1849" s="210"/>
      <c r="EF1849" s="210"/>
      <c r="EG1849" s="210"/>
      <c r="EH1849" s="210"/>
      <c r="EI1849" s="210"/>
      <c r="EJ1849" s="210"/>
      <c r="EK1849" s="210"/>
      <c r="EL1849" s="210"/>
      <c r="EM1849" s="210"/>
      <c r="EN1849" s="210"/>
      <c r="EO1849" s="210"/>
      <c r="EP1849" s="210"/>
      <c r="EQ1849" s="210"/>
      <c r="ER1849" s="210"/>
      <c r="ES1849" s="210"/>
      <c r="ET1849" s="210"/>
      <c r="EU1849" s="210"/>
    </row>
    <row r="1850" spans="1:151" ht="13">
      <c r="A1850" s="210"/>
      <c r="B1850" s="210"/>
      <c r="C1850" s="210"/>
      <c r="D1850" s="210"/>
      <c r="E1850" s="210"/>
      <c r="F1850" s="210"/>
      <c r="G1850" s="210"/>
      <c r="H1850" s="298"/>
      <c r="I1850" s="298"/>
      <c r="J1850" s="298"/>
      <c r="K1850" s="298"/>
      <c r="L1850" s="298"/>
      <c r="M1850" s="298"/>
      <c r="N1850" s="298"/>
      <c r="O1850" s="210"/>
      <c r="P1850" s="210"/>
      <c r="Q1850" s="211"/>
      <c r="R1850" s="210"/>
      <c r="S1850" s="210"/>
      <c r="T1850" s="210"/>
      <c r="U1850" s="210"/>
      <c r="V1850" s="210"/>
      <c r="W1850" s="210"/>
      <c r="X1850" s="192" t="s">
        <v>173</v>
      </c>
      <c r="Y1850" s="192" t="s">
        <v>717</v>
      </c>
      <c r="Z1850" s="167" t="str">
        <f>'Reviewer 2'!$AB$494</f>
        <v>NR</v>
      </c>
      <c r="AA1850" s="210"/>
      <c r="AB1850" s="210"/>
      <c r="AC1850" s="210"/>
      <c r="AD1850" s="210"/>
      <c r="AE1850" s="210"/>
      <c r="AF1850" s="210"/>
      <c r="AG1850" s="210"/>
      <c r="AH1850" s="210"/>
      <c r="AI1850" s="210"/>
      <c r="AJ1850" s="210"/>
      <c r="AK1850" s="210"/>
      <c r="AL1850" s="210"/>
      <c r="AM1850" s="210"/>
      <c r="AN1850" s="210"/>
      <c r="AO1850" s="210"/>
      <c r="AP1850" s="210"/>
      <c r="AQ1850" s="210"/>
      <c r="AR1850" s="210"/>
      <c r="AS1850" s="210"/>
      <c r="AT1850" s="210"/>
      <c r="AU1850" s="210"/>
      <c r="AV1850" s="210"/>
      <c r="AW1850" s="210"/>
      <c r="AX1850" s="210"/>
      <c r="AY1850" s="210"/>
      <c r="AZ1850" s="210"/>
      <c r="BA1850" s="210"/>
      <c r="BB1850" s="210"/>
      <c r="BC1850" s="210"/>
      <c r="BD1850" s="210"/>
      <c r="BE1850" s="210"/>
      <c r="BF1850" s="210"/>
      <c r="BG1850" s="210"/>
      <c r="BH1850" s="210"/>
      <c r="BI1850" s="210"/>
      <c r="BJ1850" s="210"/>
      <c r="BK1850" s="210"/>
      <c r="BL1850" s="210"/>
      <c r="BM1850" s="210"/>
      <c r="BN1850" s="210"/>
      <c r="BO1850" s="210"/>
      <c r="BP1850" s="210"/>
      <c r="BQ1850" s="210"/>
      <c r="BR1850" s="210"/>
      <c r="BS1850" s="210"/>
      <c r="BT1850" s="210"/>
      <c r="BU1850" s="210"/>
      <c r="BV1850" s="210"/>
      <c r="BW1850" s="210"/>
      <c r="BX1850" s="210"/>
      <c r="BY1850" s="210"/>
      <c r="BZ1850" s="210"/>
      <c r="CA1850" s="210"/>
      <c r="CB1850" s="210"/>
      <c r="CC1850" s="210"/>
      <c r="CD1850" s="210"/>
      <c r="CE1850" s="210"/>
      <c r="CF1850" s="210"/>
      <c r="CG1850" s="210"/>
      <c r="CH1850" s="210"/>
      <c r="CI1850" s="210"/>
      <c r="CJ1850" s="210"/>
      <c r="CK1850" s="210"/>
      <c r="CL1850" s="210"/>
      <c r="CM1850" s="210"/>
      <c r="CN1850" s="210"/>
      <c r="CO1850" s="210"/>
      <c r="CP1850" s="210"/>
      <c r="CQ1850" s="210"/>
      <c r="CR1850" s="210"/>
      <c r="CS1850" s="210"/>
      <c r="CT1850" s="210"/>
      <c r="CU1850" s="210"/>
      <c r="CV1850" s="210"/>
      <c r="CW1850" s="210"/>
      <c r="CX1850" s="210"/>
      <c r="CY1850" s="210"/>
      <c r="CZ1850" s="210"/>
      <c r="DA1850" s="210"/>
      <c r="DB1850" s="210"/>
      <c r="DC1850" s="210"/>
      <c r="DD1850" s="210"/>
      <c r="DE1850" s="210"/>
      <c r="DF1850" s="210"/>
      <c r="DG1850" s="210"/>
      <c r="DH1850" s="210"/>
      <c r="DI1850" s="210"/>
      <c r="DJ1850" s="210"/>
      <c r="DK1850" s="210"/>
      <c r="DL1850" s="210"/>
      <c r="DM1850" s="210"/>
      <c r="DN1850" s="210"/>
      <c r="DO1850" s="210"/>
      <c r="DP1850" s="210"/>
      <c r="DQ1850" s="210"/>
      <c r="DR1850" s="210"/>
      <c r="DS1850" s="210"/>
      <c r="DT1850" s="210"/>
      <c r="DU1850" s="210"/>
      <c r="DV1850" s="210"/>
      <c r="DW1850" s="210"/>
      <c r="DX1850" s="210"/>
      <c r="DY1850" s="210"/>
      <c r="DZ1850" s="210"/>
      <c r="EA1850" s="210"/>
      <c r="EB1850" s="210"/>
      <c r="EC1850" s="210"/>
      <c r="ED1850" s="210"/>
      <c r="EE1850" s="210"/>
      <c r="EF1850" s="210"/>
      <c r="EG1850" s="210"/>
      <c r="EH1850" s="210"/>
      <c r="EI1850" s="210"/>
      <c r="EJ1850" s="210"/>
      <c r="EK1850" s="210"/>
      <c r="EL1850" s="210"/>
      <c r="EM1850" s="210"/>
      <c r="EN1850" s="210"/>
      <c r="EO1850" s="210"/>
      <c r="EP1850" s="210"/>
      <c r="EQ1850" s="210"/>
      <c r="ER1850" s="210"/>
      <c r="ES1850" s="210"/>
      <c r="ET1850" s="210"/>
      <c r="EU1850" s="210"/>
    </row>
    <row r="1851" spans="1:151" ht="13">
      <c r="A1851" s="210"/>
      <c r="B1851" s="210"/>
      <c r="C1851" s="210"/>
      <c r="D1851" s="210"/>
      <c r="E1851" s="210"/>
      <c r="F1851" s="210"/>
      <c r="G1851" s="210"/>
      <c r="H1851" s="298"/>
      <c r="I1851" s="298"/>
      <c r="J1851" s="298"/>
      <c r="K1851" s="298"/>
      <c r="L1851" s="298"/>
      <c r="M1851" s="298"/>
      <c r="N1851" s="298"/>
      <c r="O1851" s="210"/>
      <c r="P1851" s="210"/>
      <c r="Q1851" s="211"/>
      <c r="R1851" s="210"/>
      <c r="S1851" s="210"/>
      <c r="T1851" s="210"/>
      <c r="U1851" s="210"/>
      <c r="V1851" s="210"/>
      <c r="W1851" s="210"/>
      <c r="X1851" s="192" t="s">
        <v>173</v>
      </c>
      <c r="Y1851" s="192" t="s">
        <v>718</v>
      </c>
      <c r="Z1851" s="167" t="str">
        <f>'Reviewer 2'!$AB$495</f>
        <v>NR</v>
      </c>
      <c r="AA1851" s="210"/>
      <c r="AB1851" s="210"/>
      <c r="AC1851" s="210"/>
      <c r="AD1851" s="210"/>
      <c r="AE1851" s="210"/>
      <c r="AF1851" s="210"/>
      <c r="AG1851" s="210"/>
      <c r="AH1851" s="210"/>
      <c r="AI1851" s="210"/>
      <c r="AJ1851" s="210"/>
      <c r="AK1851" s="210"/>
      <c r="AL1851" s="210"/>
      <c r="AM1851" s="210"/>
      <c r="AN1851" s="210"/>
      <c r="AO1851" s="210"/>
      <c r="AP1851" s="210"/>
      <c r="AQ1851" s="210"/>
      <c r="AR1851" s="210"/>
      <c r="AS1851" s="210"/>
      <c r="AT1851" s="210"/>
      <c r="AU1851" s="210"/>
      <c r="AV1851" s="210"/>
      <c r="AW1851" s="210"/>
      <c r="AX1851" s="210"/>
      <c r="AY1851" s="210"/>
      <c r="AZ1851" s="210"/>
      <c r="BA1851" s="210"/>
      <c r="BB1851" s="210"/>
      <c r="BC1851" s="210"/>
      <c r="BD1851" s="210"/>
      <c r="BE1851" s="210"/>
      <c r="BF1851" s="210"/>
      <c r="BG1851" s="210"/>
      <c r="BH1851" s="210"/>
      <c r="BI1851" s="210"/>
      <c r="BJ1851" s="210"/>
      <c r="BK1851" s="210"/>
      <c r="BL1851" s="210"/>
      <c r="BM1851" s="210"/>
      <c r="BN1851" s="210"/>
      <c r="BO1851" s="210"/>
      <c r="BP1851" s="210"/>
      <c r="BQ1851" s="210"/>
      <c r="BR1851" s="210"/>
      <c r="BS1851" s="210"/>
      <c r="BT1851" s="210"/>
      <c r="BU1851" s="210"/>
      <c r="BV1851" s="210"/>
      <c r="BW1851" s="210"/>
      <c r="BX1851" s="210"/>
      <c r="BY1851" s="210"/>
      <c r="BZ1851" s="210"/>
      <c r="CA1851" s="210"/>
      <c r="CB1851" s="210"/>
      <c r="CC1851" s="210"/>
      <c r="CD1851" s="210"/>
      <c r="CE1851" s="210"/>
      <c r="CF1851" s="210"/>
      <c r="CG1851" s="210"/>
      <c r="CH1851" s="210"/>
      <c r="CI1851" s="210"/>
      <c r="CJ1851" s="210"/>
      <c r="CK1851" s="210"/>
      <c r="CL1851" s="210"/>
      <c r="CM1851" s="210"/>
      <c r="CN1851" s="210"/>
      <c r="CO1851" s="210"/>
      <c r="CP1851" s="210"/>
      <c r="CQ1851" s="210"/>
      <c r="CR1851" s="210"/>
      <c r="CS1851" s="210"/>
      <c r="CT1851" s="210"/>
      <c r="CU1851" s="210"/>
      <c r="CV1851" s="210"/>
      <c r="CW1851" s="210"/>
      <c r="CX1851" s="210"/>
      <c r="CY1851" s="210"/>
      <c r="CZ1851" s="210"/>
      <c r="DA1851" s="210"/>
      <c r="DB1851" s="210"/>
      <c r="DC1851" s="210"/>
      <c r="DD1851" s="210"/>
      <c r="DE1851" s="210"/>
      <c r="DF1851" s="210"/>
      <c r="DG1851" s="210"/>
      <c r="DH1851" s="210"/>
      <c r="DI1851" s="210"/>
      <c r="DJ1851" s="210"/>
      <c r="DK1851" s="210"/>
      <c r="DL1851" s="210"/>
      <c r="DM1851" s="210"/>
      <c r="DN1851" s="210"/>
      <c r="DO1851" s="210"/>
      <c r="DP1851" s="210"/>
      <c r="DQ1851" s="210"/>
      <c r="DR1851" s="210"/>
      <c r="DS1851" s="210"/>
      <c r="DT1851" s="210"/>
      <c r="DU1851" s="210"/>
      <c r="DV1851" s="210"/>
      <c r="DW1851" s="210"/>
      <c r="DX1851" s="210"/>
      <c r="DY1851" s="210"/>
      <c r="DZ1851" s="210"/>
      <c r="EA1851" s="210"/>
      <c r="EB1851" s="210"/>
      <c r="EC1851" s="210"/>
      <c r="ED1851" s="210"/>
      <c r="EE1851" s="210"/>
      <c r="EF1851" s="210"/>
      <c r="EG1851" s="210"/>
      <c r="EH1851" s="210"/>
      <c r="EI1851" s="210"/>
      <c r="EJ1851" s="210"/>
      <c r="EK1851" s="210"/>
      <c r="EL1851" s="210"/>
      <c r="EM1851" s="210"/>
      <c r="EN1851" s="210"/>
      <c r="EO1851" s="210"/>
      <c r="EP1851" s="210"/>
      <c r="EQ1851" s="210"/>
      <c r="ER1851" s="210"/>
      <c r="ES1851" s="210"/>
      <c r="ET1851" s="210"/>
      <c r="EU1851" s="210"/>
    </row>
    <row r="1852" spans="1:151" ht="13">
      <c r="A1852" s="210"/>
      <c r="B1852" s="210"/>
      <c r="C1852" s="210"/>
      <c r="D1852" s="210"/>
      <c r="E1852" s="210"/>
      <c r="F1852" s="210"/>
      <c r="G1852" s="210"/>
      <c r="H1852" s="298"/>
      <c r="I1852" s="298"/>
      <c r="J1852" s="298"/>
      <c r="K1852" s="298"/>
      <c r="L1852" s="298"/>
      <c r="M1852" s="298"/>
      <c r="N1852" s="298"/>
      <c r="O1852" s="210"/>
      <c r="P1852" s="210"/>
      <c r="Q1852" s="211"/>
      <c r="R1852" s="210"/>
      <c r="S1852" s="210"/>
      <c r="T1852" s="210"/>
      <c r="U1852" s="210"/>
      <c r="V1852" s="210"/>
      <c r="W1852" s="210"/>
      <c r="X1852" s="192" t="s">
        <v>173</v>
      </c>
      <c r="Y1852" s="192" t="s">
        <v>719</v>
      </c>
      <c r="Z1852" s="167" t="str">
        <f>'Reviewer 2'!$AB$498</f>
        <v>NR</v>
      </c>
      <c r="AA1852" s="210"/>
      <c r="AB1852" s="210"/>
      <c r="AC1852" s="210"/>
      <c r="AD1852" s="210"/>
      <c r="AE1852" s="210"/>
      <c r="AF1852" s="210"/>
      <c r="AG1852" s="210"/>
      <c r="AH1852" s="210"/>
      <c r="AI1852" s="210"/>
      <c r="AJ1852" s="210"/>
      <c r="AK1852" s="210"/>
      <c r="AL1852" s="210"/>
      <c r="AM1852" s="210"/>
      <c r="AN1852" s="210"/>
      <c r="AO1852" s="210"/>
      <c r="AP1852" s="210"/>
      <c r="AQ1852" s="210"/>
      <c r="AR1852" s="210"/>
      <c r="AS1852" s="210"/>
      <c r="AT1852" s="210"/>
      <c r="AU1852" s="210"/>
      <c r="AV1852" s="210"/>
      <c r="AW1852" s="210"/>
      <c r="AX1852" s="210"/>
      <c r="AY1852" s="210"/>
      <c r="AZ1852" s="210"/>
      <c r="BA1852" s="210"/>
      <c r="BB1852" s="210"/>
      <c r="BC1852" s="210"/>
      <c r="BD1852" s="210"/>
      <c r="BE1852" s="210"/>
      <c r="BF1852" s="210"/>
      <c r="BG1852" s="210"/>
      <c r="BH1852" s="210"/>
      <c r="BI1852" s="210"/>
      <c r="BJ1852" s="210"/>
      <c r="BK1852" s="210"/>
      <c r="BL1852" s="210"/>
      <c r="BM1852" s="210"/>
      <c r="BN1852" s="210"/>
      <c r="BO1852" s="210"/>
      <c r="BP1852" s="210"/>
      <c r="BQ1852" s="210"/>
      <c r="BR1852" s="210"/>
      <c r="BS1852" s="210"/>
      <c r="BT1852" s="210"/>
      <c r="BU1852" s="210"/>
      <c r="BV1852" s="210"/>
      <c r="BW1852" s="210"/>
      <c r="BX1852" s="210"/>
      <c r="BY1852" s="210"/>
      <c r="BZ1852" s="210"/>
      <c r="CA1852" s="210"/>
      <c r="CB1852" s="210"/>
      <c r="CC1852" s="210"/>
      <c r="CD1852" s="210"/>
      <c r="CE1852" s="210"/>
      <c r="CF1852" s="210"/>
      <c r="CG1852" s="210"/>
      <c r="CH1852" s="210"/>
      <c r="CI1852" s="210"/>
      <c r="CJ1852" s="210"/>
      <c r="CK1852" s="210"/>
      <c r="CL1852" s="210"/>
      <c r="CM1852" s="210"/>
      <c r="CN1852" s="210"/>
      <c r="CO1852" s="210"/>
      <c r="CP1852" s="210"/>
      <c r="CQ1852" s="210"/>
      <c r="CR1852" s="210"/>
      <c r="CS1852" s="210"/>
      <c r="CT1852" s="210"/>
      <c r="CU1852" s="210"/>
      <c r="CV1852" s="210"/>
      <c r="CW1852" s="210"/>
      <c r="CX1852" s="210"/>
      <c r="CY1852" s="210"/>
      <c r="CZ1852" s="210"/>
      <c r="DA1852" s="210"/>
      <c r="DB1852" s="210"/>
      <c r="DC1852" s="210"/>
      <c r="DD1852" s="210"/>
      <c r="DE1852" s="210"/>
      <c r="DF1852" s="210"/>
      <c r="DG1852" s="210"/>
      <c r="DH1852" s="210"/>
      <c r="DI1852" s="210"/>
      <c r="DJ1852" s="210"/>
      <c r="DK1852" s="210"/>
      <c r="DL1852" s="210"/>
      <c r="DM1852" s="210"/>
      <c r="DN1852" s="210"/>
      <c r="DO1852" s="210"/>
      <c r="DP1852" s="210"/>
      <c r="DQ1852" s="210"/>
      <c r="DR1852" s="210"/>
      <c r="DS1852" s="210"/>
      <c r="DT1852" s="210"/>
      <c r="DU1852" s="210"/>
      <c r="DV1852" s="210"/>
      <c r="DW1852" s="210"/>
      <c r="DX1852" s="210"/>
      <c r="DY1852" s="210"/>
      <c r="DZ1852" s="210"/>
      <c r="EA1852" s="210"/>
      <c r="EB1852" s="210"/>
      <c r="EC1852" s="210"/>
      <c r="ED1852" s="210"/>
      <c r="EE1852" s="210"/>
      <c r="EF1852" s="210"/>
      <c r="EG1852" s="210"/>
      <c r="EH1852" s="210"/>
      <c r="EI1852" s="210"/>
      <c r="EJ1852" s="210"/>
      <c r="EK1852" s="210"/>
      <c r="EL1852" s="210"/>
      <c r="EM1852" s="210"/>
      <c r="EN1852" s="210"/>
      <c r="EO1852" s="210"/>
      <c r="EP1852" s="210"/>
      <c r="EQ1852" s="210"/>
      <c r="ER1852" s="210"/>
      <c r="ES1852" s="210"/>
      <c r="ET1852" s="210"/>
      <c r="EU1852" s="210"/>
    </row>
    <row r="1853" spans="1:151" ht="13">
      <c r="A1853" s="210"/>
      <c r="B1853" s="210"/>
      <c r="C1853" s="210"/>
      <c r="D1853" s="210"/>
      <c r="E1853" s="210"/>
      <c r="F1853" s="210"/>
      <c r="G1853" s="210"/>
      <c r="H1853" s="298"/>
      <c r="I1853" s="298"/>
      <c r="J1853" s="298"/>
      <c r="K1853" s="298"/>
      <c r="L1853" s="298"/>
      <c r="M1853" s="298"/>
      <c r="N1853" s="298"/>
      <c r="O1853" s="210"/>
      <c r="P1853" s="210"/>
      <c r="Q1853" s="211"/>
      <c r="R1853" s="210"/>
      <c r="S1853" s="210"/>
      <c r="T1853" s="210"/>
      <c r="U1853" s="210"/>
      <c r="V1853" s="210"/>
      <c r="W1853" s="210"/>
      <c r="X1853" s="192" t="s">
        <v>173</v>
      </c>
      <c r="Y1853" s="192" t="s">
        <v>720</v>
      </c>
      <c r="Z1853" s="167" t="str">
        <f>'Reviewer 2'!$AB$499</f>
        <v>NR</v>
      </c>
      <c r="AA1853" s="210"/>
      <c r="AB1853" s="210"/>
      <c r="AC1853" s="210"/>
      <c r="AD1853" s="210"/>
      <c r="AE1853" s="210"/>
      <c r="AF1853" s="210"/>
      <c r="AG1853" s="210"/>
      <c r="AH1853" s="210"/>
      <c r="AI1853" s="210"/>
      <c r="AJ1853" s="210"/>
      <c r="AK1853" s="210"/>
      <c r="AL1853" s="210"/>
      <c r="AM1853" s="210"/>
      <c r="AN1853" s="210"/>
      <c r="AO1853" s="210"/>
      <c r="AP1853" s="210"/>
      <c r="AQ1853" s="210"/>
      <c r="AR1853" s="210"/>
      <c r="AS1853" s="210"/>
      <c r="AT1853" s="210"/>
      <c r="AU1853" s="210"/>
      <c r="AV1853" s="210"/>
      <c r="AW1853" s="210"/>
      <c r="AX1853" s="210"/>
      <c r="AY1853" s="210"/>
      <c r="AZ1853" s="210"/>
      <c r="BA1853" s="210"/>
      <c r="BB1853" s="210"/>
      <c r="BC1853" s="210"/>
      <c r="BD1853" s="210"/>
      <c r="BE1853" s="210"/>
      <c r="BF1853" s="210"/>
      <c r="BG1853" s="210"/>
      <c r="BH1853" s="210"/>
      <c r="BI1853" s="210"/>
      <c r="BJ1853" s="210"/>
      <c r="BK1853" s="210"/>
      <c r="BL1853" s="210"/>
      <c r="BM1853" s="210"/>
      <c r="BN1853" s="210"/>
      <c r="BO1853" s="210"/>
      <c r="BP1853" s="210"/>
      <c r="BQ1853" s="210"/>
      <c r="BR1853" s="210"/>
      <c r="BS1853" s="210"/>
      <c r="BT1853" s="210"/>
      <c r="BU1853" s="210"/>
      <c r="BV1853" s="210"/>
      <c r="BW1853" s="210"/>
      <c r="BX1853" s="210"/>
      <c r="BY1853" s="210"/>
      <c r="BZ1853" s="210"/>
      <c r="CA1853" s="210"/>
      <c r="CB1853" s="210"/>
      <c r="CC1853" s="210"/>
      <c r="CD1853" s="210"/>
      <c r="CE1853" s="210"/>
      <c r="CF1853" s="210"/>
      <c r="CG1853" s="210"/>
      <c r="CH1853" s="210"/>
      <c r="CI1853" s="210"/>
      <c r="CJ1853" s="210"/>
      <c r="CK1853" s="210"/>
      <c r="CL1853" s="210"/>
      <c r="CM1853" s="210"/>
      <c r="CN1853" s="210"/>
      <c r="CO1853" s="210"/>
      <c r="CP1853" s="210"/>
      <c r="CQ1853" s="210"/>
      <c r="CR1853" s="210"/>
      <c r="CS1853" s="210"/>
      <c r="CT1853" s="210"/>
      <c r="CU1853" s="210"/>
      <c r="CV1853" s="210"/>
      <c r="CW1853" s="210"/>
      <c r="CX1853" s="210"/>
      <c r="CY1853" s="210"/>
      <c r="CZ1853" s="210"/>
      <c r="DA1853" s="210"/>
      <c r="DB1853" s="210"/>
      <c r="DC1853" s="210"/>
      <c r="DD1853" s="210"/>
      <c r="DE1853" s="210"/>
      <c r="DF1853" s="210"/>
      <c r="DG1853" s="210"/>
      <c r="DH1853" s="210"/>
      <c r="DI1853" s="210"/>
      <c r="DJ1853" s="210"/>
      <c r="DK1853" s="210"/>
      <c r="DL1853" s="210"/>
      <c r="DM1853" s="210"/>
      <c r="DN1853" s="210"/>
      <c r="DO1853" s="210"/>
      <c r="DP1853" s="210"/>
      <c r="DQ1853" s="210"/>
      <c r="DR1853" s="210"/>
      <c r="DS1853" s="210"/>
      <c r="DT1853" s="210"/>
      <c r="DU1853" s="210"/>
      <c r="DV1853" s="210"/>
      <c r="DW1853" s="210"/>
      <c r="DX1853" s="210"/>
      <c r="DY1853" s="210"/>
      <c r="DZ1853" s="210"/>
      <c r="EA1853" s="210"/>
      <c r="EB1853" s="210"/>
      <c r="EC1853" s="210"/>
      <c r="ED1853" s="210"/>
      <c r="EE1853" s="210"/>
      <c r="EF1853" s="210"/>
      <c r="EG1853" s="210"/>
      <c r="EH1853" s="210"/>
      <c r="EI1853" s="210"/>
      <c r="EJ1853" s="210"/>
      <c r="EK1853" s="210"/>
      <c r="EL1853" s="210"/>
      <c r="EM1853" s="210"/>
      <c r="EN1853" s="210"/>
      <c r="EO1853" s="210"/>
      <c r="EP1853" s="210"/>
      <c r="EQ1853" s="210"/>
      <c r="ER1853" s="210"/>
      <c r="ES1853" s="210"/>
      <c r="ET1853" s="210"/>
      <c r="EU1853" s="210"/>
    </row>
    <row r="1854" spans="1:151" ht="13">
      <c r="A1854" s="210"/>
      <c r="B1854" s="210"/>
      <c r="C1854" s="210"/>
      <c r="D1854" s="210"/>
      <c r="E1854" s="210"/>
      <c r="F1854" s="210"/>
      <c r="G1854" s="210"/>
      <c r="H1854" s="298"/>
      <c r="I1854" s="298"/>
      <c r="J1854" s="298"/>
      <c r="K1854" s="298"/>
      <c r="L1854" s="298"/>
      <c r="M1854" s="298"/>
      <c r="N1854" s="298"/>
      <c r="O1854" s="210"/>
      <c r="P1854" s="210"/>
      <c r="Q1854" s="211"/>
      <c r="R1854" s="210"/>
      <c r="S1854" s="210"/>
      <c r="T1854" s="210"/>
      <c r="U1854" s="210"/>
      <c r="V1854" s="210"/>
      <c r="W1854" s="210"/>
      <c r="X1854" s="192" t="s">
        <v>173</v>
      </c>
      <c r="Y1854" s="192" t="s">
        <v>721</v>
      </c>
      <c r="Z1854" s="167" t="str">
        <f>'Reviewer 2'!$AB$500</f>
        <v>NR</v>
      </c>
      <c r="AA1854" s="210"/>
      <c r="AB1854" s="210"/>
      <c r="AC1854" s="210"/>
      <c r="AD1854" s="210"/>
      <c r="AE1854" s="210"/>
      <c r="AF1854" s="210"/>
      <c r="AG1854" s="210"/>
      <c r="AH1854" s="210"/>
      <c r="AI1854" s="210"/>
      <c r="AJ1854" s="210"/>
      <c r="AK1854" s="210"/>
      <c r="AL1854" s="210"/>
      <c r="AM1854" s="210"/>
      <c r="AN1854" s="210"/>
      <c r="AO1854" s="210"/>
      <c r="AP1854" s="210"/>
      <c r="AQ1854" s="210"/>
      <c r="AR1854" s="210"/>
      <c r="AS1854" s="210"/>
      <c r="AT1854" s="210"/>
      <c r="AU1854" s="210"/>
      <c r="AV1854" s="210"/>
      <c r="AW1854" s="210"/>
      <c r="AX1854" s="210"/>
      <c r="AY1854" s="210"/>
      <c r="AZ1854" s="210"/>
      <c r="BA1854" s="210"/>
      <c r="BB1854" s="210"/>
      <c r="BC1854" s="210"/>
      <c r="BD1854" s="210"/>
      <c r="BE1854" s="210"/>
      <c r="BF1854" s="210"/>
      <c r="BG1854" s="210"/>
      <c r="BH1854" s="210"/>
      <c r="BI1854" s="210"/>
      <c r="BJ1854" s="210"/>
      <c r="BK1854" s="210"/>
      <c r="BL1854" s="210"/>
      <c r="BM1854" s="210"/>
      <c r="BN1854" s="210"/>
      <c r="BO1854" s="210"/>
      <c r="BP1854" s="210"/>
      <c r="BQ1854" s="210"/>
      <c r="BR1854" s="210"/>
      <c r="BS1854" s="210"/>
      <c r="BT1854" s="210"/>
      <c r="BU1854" s="210"/>
      <c r="BV1854" s="210"/>
      <c r="BW1854" s="210"/>
      <c r="BX1854" s="210"/>
      <c r="BY1854" s="210"/>
      <c r="BZ1854" s="210"/>
      <c r="CA1854" s="210"/>
      <c r="CB1854" s="210"/>
      <c r="CC1854" s="210"/>
      <c r="CD1854" s="210"/>
      <c r="CE1854" s="210"/>
      <c r="CF1854" s="210"/>
      <c r="CG1854" s="210"/>
      <c r="CH1854" s="210"/>
      <c r="CI1854" s="210"/>
      <c r="CJ1854" s="210"/>
      <c r="CK1854" s="210"/>
      <c r="CL1854" s="210"/>
      <c r="CM1854" s="210"/>
      <c r="CN1854" s="210"/>
      <c r="CO1854" s="210"/>
      <c r="CP1854" s="210"/>
      <c r="CQ1854" s="210"/>
      <c r="CR1854" s="210"/>
      <c r="CS1854" s="210"/>
      <c r="CT1854" s="210"/>
      <c r="CU1854" s="210"/>
      <c r="CV1854" s="210"/>
      <c r="CW1854" s="210"/>
      <c r="CX1854" s="210"/>
      <c r="CY1854" s="210"/>
      <c r="CZ1854" s="210"/>
      <c r="DA1854" s="210"/>
      <c r="DB1854" s="210"/>
      <c r="DC1854" s="210"/>
      <c r="DD1854" s="210"/>
      <c r="DE1854" s="210"/>
      <c r="DF1854" s="210"/>
      <c r="DG1854" s="210"/>
      <c r="DH1854" s="210"/>
      <c r="DI1854" s="210"/>
      <c r="DJ1854" s="210"/>
      <c r="DK1854" s="210"/>
      <c r="DL1854" s="210"/>
      <c r="DM1854" s="210"/>
      <c r="DN1854" s="210"/>
      <c r="DO1854" s="210"/>
      <c r="DP1854" s="210"/>
      <c r="DQ1854" s="210"/>
      <c r="DR1854" s="210"/>
      <c r="DS1854" s="210"/>
      <c r="DT1854" s="210"/>
      <c r="DU1854" s="210"/>
      <c r="DV1854" s="210"/>
      <c r="DW1854" s="210"/>
      <c r="DX1854" s="210"/>
      <c r="DY1854" s="210"/>
      <c r="DZ1854" s="210"/>
      <c r="EA1854" s="210"/>
      <c r="EB1854" s="210"/>
      <c r="EC1854" s="210"/>
      <c r="ED1854" s="210"/>
      <c r="EE1854" s="210"/>
      <c r="EF1854" s="210"/>
      <c r="EG1854" s="210"/>
      <c r="EH1854" s="210"/>
      <c r="EI1854" s="210"/>
      <c r="EJ1854" s="210"/>
      <c r="EK1854" s="210"/>
      <c r="EL1854" s="210"/>
      <c r="EM1854" s="210"/>
      <c r="EN1854" s="210"/>
      <c r="EO1854" s="210"/>
      <c r="EP1854" s="210"/>
      <c r="EQ1854" s="210"/>
      <c r="ER1854" s="210"/>
      <c r="ES1854" s="210"/>
      <c r="ET1854" s="210"/>
      <c r="EU1854" s="210"/>
    </row>
    <row r="1855" spans="1:151" ht="13">
      <c r="A1855" s="210"/>
      <c r="B1855" s="210"/>
      <c r="C1855" s="210"/>
      <c r="D1855" s="210"/>
      <c r="E1855" s="210"/>
      <c r="F1855" s="210"/>
      <c r="G1855" s="210"/>
      <c r="H1855" s="298"/>
      <c r="I1855" s="298"/>
      <c r="J1855" s="298"/>
      <c r="K1855" s="298"/>
      <c r="L1855" s="298"/>
      <c r="M1855" s="298"/>
      <c r="N1855" s="298"/>
      <c r="O1855" s="210"/>
      <c r="P1855" s="210"/>
      <c r="Q1855" s="211"/>
      <c r="R1855" s="210"/>
      <c r="S1855" s="210"/>
      <c r="T1855" s="210"/>
      <c r="U1855" s="210"/>
      <c r="V1855" s="210"/>
      <c r="W1855" s="210"/>
      <c r="X1855" s="192" t="s">
        <v>173</v>
      </c>
      <c r="Y1855" s="192" t="s">
        <v>722</v>
      </c>
      <c r="Z1855" s="167" t="str">
        <f>'Reviewer 2'!$AB$501</f>
        <v>NR</v>
      </c>
      <c r="AA1855" s="210"/>
      <c r="AB1855" s="210"/>
      <c r="AC1855" s="210"/>
      <c r="AD1855" s="210"/>
      <c r="AE1855" s="210"/>
      <c r="AF1855" s="210"/>
      <c r="AG1855" s="210"/>
      <c r="AH1855" s="210"/>
      <c r="AI1855" s="210"/>
      <c r="AJ1855" s="210"/>
      <c r="AK1855" s="210"/>
      <c r="AL1855" s="210"/>
      <c r="AM1855" s="210"/>
      <c r="AN1855" s="210"/>
      <c r="AO1855" s="210"/>
      <c r="AP1855" s="210"/>
      <c r="AQ1855" s="210"/>
      <c r="AR1855" s="210"/>
      <c r="AS1855" s="210"/>
      <c r="AT1855" s="210"/>
      <c r="AU1855" s="210"/>
      <c r="AV1855" s="210"/>
      <c r="AW1855" s="210"/>
      <c r="AX1855" s="210"/>
      <c r="AY1855" s="210"/>
      <c r="AZ1855" s="210"/>
      <c r="BA1855" s="210"/>
      <c r="BB1855" s="210"/>
      <c r="BC1855" s="210"/>
      <c r="BD1855" s="210"/>
      <c r="BE1855" s="210"/>
      <c r="BF1855" s="210"/>
      <c r="BG1855" s="210"/>
      <c r="BH1855" s="210"/>
      <c r="BI1855" s="210"/>
      <c r="BJ1855" s="210"/>
      <c r="BK1855" s="210"/>
      <c r="BL1855" s="210"/>
      <c r="BM1855" s="210"/>
      <c r="BN1855" s="210"/>
      <c r="BO1855" s="210"/>
      <c r="BP1855" s="210"/>
      <c r="BQ1855" s="210"/>
      <c r="BR1855" s="210"/>
      <c r="BS1855" s="210"/>
      <c r="BT1855" s="210"/>
      <c r="BU1855" s="210"/>
      <c r="BV1855" s="210"/>
      <c r="BW1855" s="210"/>
      <c r="BX1855" s="210"/>
      <c r="BY1855" s="210"/>
      <c r="BZ1855" s="210"/>
      <c r="CA1855" s="210"/>
      <c r="CB1855" s="210"/>
      <c r="CC1855" s="210"/>
      <c r="CD1855" s="210"/>
      <c r="CE1855" s="210"/>
      <c r="CF1855" s="210"/>
      <c r="CG1855" s="210"/>
      <c r="CH1855" s="210"/>
      <c r="CI1855" s="210"/>
      <c r="CJ1855" s="210"/>
      <c r="CK1855" s="210"/>
      <c r="CL1855" s="210"/>
      <c r="CM1855" s="210"/>
      <c r="CN1855" s="210"/>
      <c r="CO1855" s="210"/>
      <c r="CP1855" s="210"/>
      <c r="CQ1855" s="210"/>
      <c r="CR1855" s="210"/>
      <c r="CS1855" s="210"/>
      <c r="CT1855" s="210"/>
      <c r="CU1855" s="210"/>
      <c r="CV1855" s="210"/>
      <c r="CW1855" s="210"/>
      <c r="CX1855" s="210"/>
      <c r="CY1855" s="210"/>
      <c r="CZ1855" s="210"/>
      <c r="DA1855" s="210"/>
      <c r="DB1855" s="210"/>
      <c r="DC1855" s="210"/>
      <c r="DD1855" s="210"/>
      <c r="DE1855" s="210"/>
      <c r="DF1855" s="210"/>
      <c r="DG1855" s="210"/>
      <c r="DH1855" s="210"/>
      <c r="DI1855" s="210"/>
      <c r="DJ1855" s="210"/>
      <c r="DK1855" s="210"/>
      <c r="DL1855" s="210"/>
      <c r="DM1855" s="210"/>
      <c r="DN1855" s="210"/>
      <c r="DO1855" s="210"/>
      <c r="DP1855" s="210"/>
      <c r="DQ1855" s="210"/>
      <c r="DR1855" s="210"/>
      <c r="DS1855" s="210"/>
      <c r="DT1855" s="210"/>
      <c r="DU1855" s="210"/>
      <c r="DV1855" s="210"/>
      <c r="DW1855" s="210"/>
      <c r="DX1855" s="210"/>
      <c r="DY1855" s="210"/>
      <c r="DZ1855" s="210"/>
      <c r="EA1855" s="210"/>
      <c r="EB1855" s="210"/>
      <c r="EC1855" s="210"/>
      <c r="ED1855" s="210"/>
      <c r="EE1855" s="210"/>
      <c r="EF1855" s="210"/>
      <c r="EG1855" s="210"/>
      <c r="EH1855" s="210"/>
      <c r="EI1855" s="210"/>
      <c r="EJ1855" s="210"/>
      <c r="EK1855" s="210"/>
      <c r="EL1855" s="210"/>
      <c r="EM1855" s="210"/>
      <c r="EN1855" s="210"/>
      <c r="EO1855" s="210"/>
      <c r="EP1855" s="210"/>
      <c r="EQ1855" s="210"/>
      <c r="ER1855" s="210"/>
      <c r="ES1855" s="210"/>
      <c r="ET1855" s="210"/>
      <c r="EU1855" s="210"/>
    </row>
    <row r="1856" spans="1:151" ht="13">
      <c r="A1856" s="210"/>
      <c r="B1856" s="210"/>
      <c r="C1856" s="210"/>
      <c r="D1856" s="210"/>
      <c r="E1856" s="210"/>
      <c r="F1856" s="210"/>
      <c r="G1856" s="210"/>
      <c r="H1856" s="298"/>
      <c r="I1856" s="298"/>
      <c r="J1856" s="298"/>
      <c r="K1856" s="298"/>
      <c r="L1856" s="298"/>
      <c r="M1856" s="298"/>
      <c r="N1856" s="298"/>
      <c r="O1856" s="210"/>
      <c r="P1856" s="210"/>
      <c r="Q1856" s="211"/>
      <c r="R1856" s="210"/>
      <c r="S1856" s="210"/>
      <c r="T1856" s="210"/>
      <c r="U1856" s="210"/>
      <c r="V1856" s="210"/>
      <c r="W1856" s="210"/>
      <c r="X1856" s="192" t="s">
        <v>173</v>
      </c>
      <c r="Y1856" s="192" t="s">
        <v>723</v>
      </c>
      <c r="Z1856" s="167" t="str">
        <f>'Reviewer 2'!$AB$502</f>
        <v>NR</v>
      </c>
      <c r="AA1856" s="210"/>
      <c r="AB1856" s="210"/>
      <c r="AC1856" s="210"/>
      <c r="AD1856" s="210"/>
      <c r="AE1856" s="210"/>
      <c r="AF1856" s="210"/>
      <c r="AG1856" s="210"/>
      <c r="AH1856" s="210"/>
      <c r="AI1856" s="210"/>
      <c r="AJ1856" s="210"/>
      <c r="AK1856" s="210"/>
      <c r="AL1856" s="210"/>
      <c r="AM1856" s="210"/>
      <c r="AN1856" s="210"/>
      <c r="AO1856" s="210"/>
      <c r="AP1856" s="210"/>
      <c r="AQ1856" s="210"/>
      <c r="AR1856" s="210"/>
      <c r="AS1856" s="210"/>
      <c r="AT1856" s="210"/>
      <c r="AU1856" s="210"/>
      <c r="AV1856" s="210"/>
      <c r="AW1856" s="210"/>
      <c r="AX1856" s="210"/>
      <c r="AY1856" s="210"/>
      <c r="AZ1856" s="210"/>
      <c r="BA1856" s="210"/>
      <c r="BB1856" s="210"/>
      <c r="BC1856" s="210"/>
      <c r="BD1856" s="210"/>
      <c r="BE1856" s="210"/>
      <c r="BF1856" s="210"/>
      <c r="BG1856" s="210"/>
      <c r="BH1856" s="210"/>
      <c r="BI1856" s="210"/>
      <c r="BJ1856" s="210"/>
      <c r="BK1856" s="210"/>
      <c r="BL1856" s="210"/>
      <c r="BM1856" s="210"/>
      <c r="BN1856" s="210"/>
      <c r="BO1856" s="210"/>
      <c r="BP1856" s="210"/>
      <c r="BQ1856" s="210"/>
      <c r="BR1856" s="210"/>
      <c r="BS1856" s="210"/>
      <c r="BT1856" s="210"/>
      <c r="BU1856" s="210"/>
      <c r="BV1856" s="210"/>
      <c r="BW1856" s="210"/>
      <c r="BX1856" s="210"/>
      <c r="BY1856" s="210"/>
      <c r="BZ1856" s="210"/>
      <c r="CA1856" s="210"/>
      <c r="CB1856" s="210"/>
      <c r="CC1856" s="210"/>
      <c r="CD1856" s="210"/>
      <c r="CE1856" s="210"/>
      <c r="CF1856" s="210"/>
      <c r="CG1856" s="210"/>
      <c r="CH1856" s="210"/>
      <c r="CI1856" s="210"/>
      <c r="CJ1856" s="210"/>
      <c r="CK1856" s="210"/>
      <c r="CL1856" s="210"/>
      <c r="CM1856" s="210"/>
      <c r="CN1856" s="210"/>
      <c r="CO1856" s="210"/>
      <c r="CP1856" s="210"/>
      <c r="CQ1856" s="210"/>
      <c r="CR1856" s="210"/>
      <c r="CS1856" s="210"/>
      <c r="CT1856" s="210"/>
      <c r="CU1856" s="210"/>
      <c r="CV1856" s="210"/>
      <c r="CW1856" s="210"/>
      <c r="CX1856" s="210"/>
      <c r="CY1856" s="210"/>
      <c r="CZ1856" s="210"/>
      <c r="DA1856" s="210"/>
      <c r="DB1856" s="210"/>
      <c r="DC1856" s="210"/>
      <c r="DD1856" s="210"/>
      <c r="DE1856" s="210"/>
      <c r="DF1856" s="210"/>
      <c r="DG1856" s="210"/>
      <c r="DH1856" s="210"/>
      <c r="DI1856" s="210"/>
      <c r="DJ1856" s="210"/>
      <c r="DK1856" s="210"/>
      <c r="DL1856" s="210"/>
      <c r="DM1856" s="210"/>
      <c r="DN1856" s="210"/>
      <c r="DO1856" s="210"/>
      <c r="DP1856" s="210"/>
      <c r="DQ1856" s="210"/>
      <c r="DR1856" s="210"/>
      <c r="DS1856" s="210"/>
      <c r="DT1856" s="210"/>
      <c r="DU1856" s="210"/>
      <c r="DV1856" s="210"/>
      <c r="DW1856" s="210"/>
      <c r="DX1856" s="210"/>
      <c r="DY1856" s="210"/>
      <c r="DZ1856" s="210"/>
      <c r="EA1856" s="210"/>
      <c r="EB1856" s="210"/>
      <c r="EC1856" s="210"/>
      <c r="ED1856" s="210"/>
      <c r="EE1856" s="210"/>
      <c r="EF1856" s="210"/>
      <c r="EG1856" s="210"/>
      <c r="EH1856" s="210"/>
      <c r="EI1856" s="210"/>
      <c r="EJ1856" s="210"/>
      <c r="EK1856" s="210"/>
      <c r="EL1856" s="210"/>
      <c r="EM1856" s="210"/>
      <c r="EN1856" s="210"/>
      <c r="EO1856" s="210"/>
      <c r="EP1856" s="210"/>
      <c r="EQ1856" s="210"/>
      <c r="ER1856" s="210"/>
      <c r="ES1856" s="210"/>
      <c r="ET1856" s="210"/>
      <c r="EU1856" s="210"/>
    </row>
    <row r="1857" spans="1:151" ht="13">
      <c r="A1857" s="210"/>
      <c r="B1857" s="210"/>
      <c r="C1857" s="210"/>
      <c r="D1857" s="210"/>
      <c r="E1857" s="210"/>
      <c r="F1857" s="210"/>
      <c r="G1857" s="210"/>
      <c r="H1857" s="298"/>
      <c r="I1857" s="298"/>
      <c r="J1857" s="298"/>
      <c r="K1857" s="298"/>
      <c r="L1857" s="298"/>
      <c r="M1857" s="298"/>
      <c r="N1857" s="298"/>
      <c r="O1857" s="210"/>
      <c r="P1857" s="210"/>
      <c r="Q1857" s="211"/>
      <c r="R1857" s="210"/>
      <c r="S1857" s="210"/>
      <c r="T1857" s="210"/>
      <c r="U1857" s="210"/>
      <c r="V1857" s="210"/>
      <c r="W1857" s="210"/>
      <c r="X1857" s="192" t="s">
        <v>173</v>
      </c>
      <c r="Y1857" s="192" t="s">
        <v>724</v>
      </c>
      <c r="Z1857" s="167" t="str">
        <f>'Reviewer 2'!$AB$503</f>
        <v>NR</v>
      </c>
      <c r="AA1857" s="210"/>
      <c r="AB1857" s="210"/>
      <c r="AC1857" s="210"/>
      <c r="AD1857" s="210"/>
      <c r="AE1857" s="210"/>
      <c r="AF1857" s="210"/>
      <c r="AG1857" s="210"/>
      <c r="AH1857" s="210"/>
      <c r="AI1857" s="210"/>
      <c r="AJ1857" s="210"/>
      <c r="AK1857" s="210"/>
      <c r="AL1857" s="210"/>
      <c r="AM1857" s="210"/>
      <c r="AN1857" s="210"/>
      <c r="AO1857" s="210"/>
      <c r="AP1857" s="210"/>
      <c r="AQ1857" s="210"/>
      <c r="AR1857" s="210"/>
      <c r="AS1857" s="210"/>
      <c r="AT1857" s="210"/>
      <c r="AU1857" s="210"/>
      <c r="AV1857" s="210"/>
      <c r="AW1857" s="210"/>
      <c r="AX1857" s="210"/>
      <c r="AY1857" s="210"/>
      <c r="AZ1857" s="210"/>
      <c r="BA1857" s="210"/>
      <c r="BB1857" s="210"/>
      <c r="BC1857" s="210"/>
      <c r="BD1857" s="210"/>
      <c r="BE1857" s="210"/>
      <c r="BF1857" s="210"/>
      <c r="BG1857" s="210"/>
      <c r="BH1857" s="210"/>
      <c r="BI1857" s="210"/>
      <c r="BJ1857" s="210"/>
      <c r="BK1857" s="210"/>
      <c r="BL1857" s="210"/>
      <c r="BM1857" s="210"/>
      <c r="BN1857" s="210"/>
      <c r="BO1857" s="210"/>
      <c r="BP1857" s="210"/>
      <c r="BQ1857" s="210"/>
      <c r="BR1857" s="210"/>
      <c r="BS1857" s="210"/>
      <c r="BT1857" s="210"/>
      <c r="BU1857" s="210"/>
      <c r="BV1857" s="210"/>
      <c r="BW1857" s="210"/>
      <c r="BX1857" s="210"/>
      <c r="BY1857" s="210"/>
      <c r="BZ1857" s="210"/>
      <c r="CA1857" s="210"/>
      <c r="CB1857" s="210"/>
      <c r="CC1857" s="210"/>
      <c r="CD1857" s="210"/>
      <c r="CE1857" s="210"/>
      <c r="CF1857" s="210"/>
      <c r="CG1857" s="210"/>
      <c r="CH1857" s="210"/>
      <c r="CI1857" s="210"/>
      <c r="CJ1857" s="210"/>
      <c r="CK1857" s="210"/>
      <c r="CL1857" s="210"/>
      <c r="CM1857" s="210"/>
      <c r="CN1857" s="210"/>
      <c r="CO1857" s="210"/>
      <c r="CP1857" s="210"/>
      <c r="CQ1857" s="210"/>
      <c r="CR1857" s="210"/>
      <c r="CS1857" s="210"/>
      <c r="CT1857" s="210"/>
      <c r="CU1857" s="210"/>
      <c r="CV1857" s="210"/>
      <c r="CW1857" s="210"/>
      <c r="CX1857" s="210"/>
      <c r="CY1857" s="210"/>
      <c r="CZ1857" s="210"/>
      <c r="DA1857" s="210"/>
      <c r="DB1857" s="210"/>
      <c r="DC1857" s="210"/>
      <c r="DD1857" s="210"/>
      <c r="DE1857" s="210"/>
      <c r="DF1857" s="210"/>
      <c r="DG1857" s="210"/>
      <c r="DH1857" s="210"/>
      <c r="DI1857" s="210"/>
      <c r="DJ1857" s="210"/>
      <c r="DK1857" s="210"/>
      <c r="DL1857" s="210"/>
      <c r="DM1857" s="210"/>
      <c r="DN1857" s="210"/>
      <c r="DO1857" s="210"/>
      <c r="DP1857" s="210"/>
      <c r="DQ1857" s="210"/>
      <c r="DR1857" s="210"/>
      <c r="DS1857" s="210"/>
      <c r="DT1857" s="210"/>
      <c r="DU1857" s="210"/>
      <c r="DV1857" s="210"/>
      <c r="DW1857" s="210"/>
      <c r="DX1857" s="210"/>
      <c r="DY1857" s="210"/>
      <c r="DZ1857" s="210"/>
      <c r="EA1857" s="210"/>
      <c r="EB1857" s="210"/>
      <c r="EC1857" s="210"/>
      <c r="ED1857" s="210"/>
      <c r="EE1857" s="210"/>
      <c r="EF1857" s="210"/>
      <c r="EG1857" s="210"/>
      <c r="EH1857" s="210"/>
      <c r="EI1857" s="210"/>
      <c r="EJ1857" s="210"/>
      <c r="EK1857" s="210"/>
      <c r="EL1857" s="210"/>
      <c r="EM1857" s="210"/>
      <c r="EN1857" s="210"/>
      <c r="EO1857" s="210"/>
      <c r="EP1857" s="210"/>
      <c r="EQ1857" s="210"/>
      <c r="ER1857" s="210"/>
      <c r="ES1857" s="210"/>
      <c r="ET1857" s="210"/>
      <c r="EU1857" s="210"/>
    </row>
    <row r="1858" spans="1:151" ht="13">
      <c r="A1858" s="210"/>
      <c r="B1858" s="210"/>
      <c r="C1858" s="210"/>
      <c r="D1858" s="210"/>
      <c r="E1858" s="210"/>
      <c r="F1858" s="210"/>
      <c r="G1858" s="210"/>
      <c r="H1858" s="298"/>
      <c r="I1858" s="298"/>
      <c r="J1858" s="298"/>
      <c r="K1858" s="298"/>
      <c r="L1858" s="298"/>
      <c r="M1858" s="298"/>
      <c r="N1858" s="298"/>
      <c r="O1858" s="210"/>
      <c r="P1858" s="210"/>
      <c r="Q1858" s="211"/>
      <c r="R1858" s="210"/>
      <c r="S1858" s="210"/>
      <c r="T1858" s="210"/>
      <c r="U1858" s="210"/>
      <c r="V1858" s="210"/>
      <c r="W1858" s="210"/>
      <c r="X1858" s="192" t="s">
        <v>173</v>
      </c>
      <c r="Y1858" s="192" t="s">
        <v>725</v>
      </c>
      <c r="Z1858" s="167" t="str">
        <f>'Reviewer 2'!$AB$504</f>
        <v>NR</v>
      </c>
      <c r="AA1858" s="210"/>
      <c r="AB1858" s="210"/>
      <c r="AC1858" s="210"/>
      <c r="AD1858" s="210"/>
      <c r="AE1858" s="210"/>
      <c r="AF1858" s="210"/>
      <c r="AG1858" s="210"/>
      <c r="AH1858" s="210"/>
      <c r="AI1858" s="210"/>
      <c r="AJ1858" s="210"/>
      <c r="AK1858" s="210"/>
      <c r="AL1858" s="210"/>
      <c r="AM1858" s="210"/>
      <c r="AN1858" s="210"/>
      <c r="AO1858" s="210"/>
      <c r="AP1858" s="210"/>
      <c r="AQ1858" s="210"/>
      <c r="AR1858" s="210"/>
      <c r="AS1858" s="210"/>
      <c r="AT1858" s="210"/>
      <c r="AU1858" s="210"/>
      <c r="AV1858" s="210"/>
      <c r="AW1858" s="210"/>
      <c r="AX1858" s="210"/>
      <c r="AY1858" s="210"/>
      <c r="AZ1858" s="210"/>
      <c r="BA1858" s="210"/>
      <c r="BB1858" s="210"/>
      <c r="BC1858" s="210"/>
      <c r="BD1858" s="210"/>
      <c r="BE1858" s="210"/>
      <c r="BF1858" s="210"/>
      <c r="BG1858" s="210"/>
      <c r="BH1858" s="210"/>
      <c r="BI1858" s="210"/>
      <c r="BJ1858" s="210"/>
      <c r="BK1858" s="210"/>
      <c r="BL1858" s="210"/>
      <c r="BM1858" s="210"/>
      <c r="BN1858" s="210"/>
      <c r="BO1858" s="210"/>
      <c r="BP1858" s="210"/>
      <c r="BQ1858" s="210"/>
      <c r="BR1858" s="210"/>
      <c r="BS1858" s="210"/>
      <c r="BT1858" s="210"/>
      <c r="BU1858" s="210"/>
      <c r="BV1858" s="210"/>
      <c r="BW1858" s="210"/>
      <c r="BX1858" s="210"/>
      <c r="BY1858" s="210"/>
      <c r="BZ1858" s="210"/>
      <c r="CA1858" s="210"/>
      <c r="CB1858" s="210"/>
      <c r="CC1858" s="210"/>
      <c r="CD1858" s="210"/>
      <c r="CE1858" s="210"/>
      <c r="CF1858" s="210"/>
      <c r="CG1858" s="210"/>
      <c r="CH1858" s="210"/>
      <c r="CI1858" s="210"/>
      <c r="CJ1858" s="210"/>
      <c r="CK1858" s="210"/>
      <c r="CL1858" s="210"/>
      <c r="CM1858" s="210"/>
      <c r="CN1858" s="210"/>
      <c r="CO1858" s="210"/>
      <c r="CP1858" s="210"/>
      <c r="CQ1858" s="210"/>
      <c r="CR1858" s="210"/>
      <c r="CS1858" s="210"/>
      <c r="CT1858" s="210"/>
      <c r="CU1858" s="210"/>
      <c r="CV1858" s="210"/>
      <c r="CW1858" s="210"/>
      <c r="CX1858" s="210"/>
      <c r="CY1858" s="210"/>
      <c r="CZ1858" s="210"/>
      <c r="DA1858" s="210"/>
      <c r="DB1858" s="210"/>
      <c r="DC1858" s="210"/>
      <c r="DD1858" s="210"/>
      <c r="DE1858" s="210"/>
      <c r="DF1858" s="210"/>
      <c r="DG1858" s="210"/>
      <c r="DH1858" s="210"/>
      <c r="DI1858" s="210"/>
      <c r="DJ1858" s="210"/>
      <c r="DK1858" s="210"/>
      <c r="DL1858" s="210"/>
      <c r="DM1858" s="210"/>
      <c r="DN1858" s="210"/>
      <c r="DO1858" s="210"/>
      <c r="DP1858" s="210"/>
      <c r="DQ1858" s="210"/>
      <c r="DR1858" s="210"/>
      <c r="DS1858" s="210"/>
      <c r="DT1858" s="210"/>
      <c r="DU1858" s="210"/>
      <c r="DV1858" s="210"/>
      <c r="DW1858" s="210"/>
      <c r="DX1858" s="210"/>
      <c r="DY1858" s="210"/>
      <c r="DZ1858" s="210"/>
      <c r="EA1858" s="210"/>
      <c r="EB1858" s="210"/>
      <c r="EC1858" s="210"/>
      <c r="ED1858" s="210"/>
      <c r="EE1858" s="210"/>
      <c r="EF1858" s="210"/>
      <c r="EG1858" s="210"/>
      <c r="EH1858" s="210"/>
      <c r="EI1858" s="210"/>
      <c r="EJ1858" s="210"/>
      <c r="EK1858" s="210"/>
      <c r="EL1858" s="210"/>
      <c r="EM1858" s="210"/>
      <c r="EN1858" s="210"/>
      <c r="EO1858" s="210"/>
      <c r="EP1858" s="210"/>
      <c r="EQ1858" s="210"/>
      <c r="ER1858" s="210"/>
      <c r="ES1858" s="210"/>
      <c r="ET1858" s="210"/>
      <c r="EU1858" s="210"/>
    </row>
    <row r="1859" spans="1:151" ht="13">
      <c r="A1859" s="210"/>
      <c r="B1859" s="210"/>
      <c r="C1859" s="210"/>
      <c r="D1859" s="210"/>
      <c r="E1859" s="210"/>
      <c r="F1859" s="210"/>
      <c r="G1859" s="210"/>
      <c r="H1859" s="298"/>
      <c r="I1859" s="298"/>
      <c r="J1859" s="298"/>
      <c r="K1859" s="298"/>
      <c r="L1859" s="298"/>
      <c r="M1859" s="298"/>
      <c r="N1859" s="298"/>
      <c r="O1859" s="210"/>
      <c r="P1859" s="210"/>
      <c r="Q1859" s="211"/>
      <c r="R1859" s="210"/>
      <c r="S1859" s="210"/>
      <c r="T1859" s="210"/>
      <c r="U1859" s="210"/>
      <c r="V1859" s="210"/>
      <c r="W1859" s="210"/>
      <c r="X1859" s="192" t="s">
        <v>173</v>
      </c>
      <c r="Y1859" s="192" t="s">
        <v>726</v>
      </c>
      <c r="Z1859" s="167" t="str">
        <f>'Reviewer 2'!$AB$505</f>
        <v>NR</v>
      </c>
      <c r="AA1859" s="210"/>
      <c r="AB1859" s="210"/>
      <c r="AC1859" s="210"/>
      <c r="AD1859" s="210"/>
      <c r="AE1859" s="210"/>
      <c r="AF1859" s="210"/>
      <c r="AG1859" s="210"/>
      <c r="AH1859" s="210"/>
      <c r="AI1859" s="210"/>
      <c r="AJ1859" s="210"/>
      <c r="AK1859" s="210"/>
      <c r="AL1859" s="210"/>
      <c r="AM1859" s="210"/>
      <c r="AN1859" s="210"/>
      <c r="AO1859" s="210"/>
      <c r="AP1859" s="210"/>
      <c r="AQ1859" s="210"/>
      <c r="AR1859" s="210"/>
      <c r="AS1859" s="210"/>
      <c r="AT1859" s="210"/>
      <c r="AU1859" s="210"/>
      <c r="AV1859" s="210"/>
      <c r="AW1859" s="210"/>
      <c r="AX1859" s="210"/>
      <c r="AY1859" s="210"/>
      <c r="AZ1859" s="210"/>
      <c r="BA1859" s="210"/>
      <c r="BB1859" s="210"/>
      <c r="BC1859" s="210"/>
      <c r="BD1859" s="210"/>
      <c r="BE1859" s="210"/>
      <c r="BF1859" s="210"/>
      <c r="BG1859" s="210"/>
      <c r="BH1859" s="210"/>
      <c r="BI1859" s="210"/>
      <c r="BJ1859" s="210"/>
      <c r="BK1859" s="210"/>
      <c r="BL1859" s="210"/>
      <c r="BM1859" s="210"/>
      <c r="BN1859" s="210"/>
      <c r="BO1859" s="210"/>
      <c r="BP1859" s="210"/>
      <c r="BQ1859" s="210"/>
      <c r="BR1859" s="210"/>
      <c r="BS1859" s="210"/>
      <c r="BT1859" s="210"/>
      <c r="BU1859" s="210"/>
      <c r="BV1859" s="210"/>
      <c r="BW1859" s="210"/>
      <c r="BX1859" s="210"/>
      <c r="BY1859" s="210"/>
      <c r="BZ1859" s="210"/>
      <c r="CA1859" s="210"/>
      <c r="CB1859" s="210"/>
      <c r="CC1859" s="210"/>
      <c r="CD1859" s="210"/>
      <c r="CE1859" s="210"/>
      <c r="CF1859" s="210"/>
      <c r="CG1859" s="210"/>
      <c r="CH1859" s="210"/>
      <c r="CI1859" s="210"/>
      <c r="CJ1859" s="210"/>
      <c r="CK1859" s="210"/>
      <c r="CL1859" s="210"/>
      <c r="CM1859" s="210"/>
      <c r="CN1859" s="210"/>
      <c r="CO1859" s="210"/>
      <c r="CP1859" s="210"/>
      <c r="CQ1859" s="210"/>
      <c r="CR1859" s="210"/>
      <c r="CS1859" s="210"/>
      <c r="CT1859" s="210"/>
      <c r="CU1859" s="210"/>
      <c r="CV1859" s="210"/>
      <c r="CW1859" s="210"/>
      <c r="CX1859" s="210"/>
      <c r="CY1859" s="210"/>
      <c r="CZ1859" s="210"/>
      <c r="DA1859" s="210"/>
      <c r="DB1859" s="210"/>
      <c r="DC1859" s="210"/>
      <c r="DD1859" s="210"/>
      <c r="DE1859" s="210"/>
      <c r="DF1859" s="210"/>
      <c r="DG1859" s="210"/>
      <c r="DH1859" s="210"/>
      <c r="DI1859" s="210"/>
      <c r="DJ1859" s="210"/>
      <c r="DK1859" s="210"/>
      <c r="DL1859" s="210"/>
      <c r="DM1859" s="210"/>
      <c r="DN1859" s="210"/>
      <c r="DO1859" s="210"/>
      <c r="DP1859" s="210"/>
      <c r="DQ1859" s="210"/>
      <c r="DR1859" s="210"/>
      <c r="DS1859" s="210"/>
      <c r="DT1859" s="210"/>
      <c r="DU1859" s="210"/>
      <c r="DV1859" s="210"/>
      <c r="DW1859" s="210"/>
      <c r="DX1859" s="210"/>
      <c r="DY1859" s="210"/>
      <c r="DZ1859" s="210"/>
      <c r="EA1859" s="210"/>
      <c r="EB1859" s="210"/>
      <c r="EC1859" s="210"/>
      <c r="ED1859" s="210"/>
      <c r="EE1859" s="210"/>
      <c r="EF1859" s="210"/>
      <c r="EG1859" s="210"/>
      <c r="EH1859" s="210"/>
      <c r="EI1859" s="210"/>
      <c r="EJ1859" s="210"/>
      <c r="EK1859" s="210"/>
      <c r="EL1859" s="210"/>
      <c r="EM1859" s="210"/>
      <c r="EN1859" s="210"/>
      <c r="EO1859" s="210"/>
      <c r="EP1859" s="210"/>
      <c r="EQ1859" s="210"/>
      <c r="ER1859" s="210"/>
      <c r="ES1859" s="210"/>
      <c r="ET1859" s="210"/>
      <c r="EU1859" s="210"/>
    </row>
    <row r="1860" spans="1:151" ht="13">
      <c r="A1860" s="210"/>
      <c r="B1860" s="210"/>
      <c r="C1860" s="210"/>
      <c r="D1860" s="210"/>
      <c r="E1860" s="210"/>
      <c r="F1860" s="210"/>
      <c r="G1860" s="210"/>
      <c r="H1860" s="298"/>
      <c r="I1860" s="298"/>
      <c r="J1860" s="298"/>
      <c r="K1860" s="298"/>
      <c r="L1860" s="298"/>
      <c r="M1860" s="298"/>
      <c r="N1860" s="298"/>
      <c r="O1860" s="210"/>
      <c r="P1860" s="210"/>
      <c r="Q1860" s="211"/>
      <c r="R1860" s="210"/>
      <c r="S1860" s="210"/>
      <c r="T1860" s="210"/>
      <c r="U1860" s="210"/>
      <c r="V1860" s="210"/>
      <c r="W1860" s="210"/>
      <c r="X1860" s="192" t="s">
        <v>173</v>
      </c>
      <c r="Y1860" s="192" t="s">
        <v>727</v>
      </c>
      <c r="Z1860" s="167" t="str">
        <f>'Reviewer 2'!$AB$506</f>
        <v>NR</v>
      </c>
      <c r="AA1860" s="210"/>
      <c r="AB1860" s="210"/>
      <c r="AC1860" s="210"/>
      <c r="AD1860" s="210"/>
      <c r="AE1860" s="210"/>
      <c r="AF1860" s="210"/>
      <c r="AG1860" s="210"/>
      <c r="AH1860" s="210"/>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c r="BI1860" s="210"/>
      <c r="BJ1860" s="210"/>
      <c r="BK1860" s="210"/>
      <c r="BL1860" s="210"/>
      <c r="BM1860" s="210"/>
      <c r="BN1860" s="210"/>
      <c r="BO1860" s="210"/>
      <c r="BP1860" s="210"/>
      <c r="BQ1860" s="210"/>
      <c r="BR1860" s="210"/>
      <c r="BS1860" s="210"/>
      <c r="BT1860" s="210"/>
      <c r="BU1860" s="210"/>
      <c r="BV1860" s="210"/>
      <c r="BW1860" s="210"/>
      <c r="BX1860" s="210"/>
      <c r="BY1860" s="210"/>
      <c r="BZ1860" s="210"/>
      <c r="CA1860" s="210"/>
      <c r="CB1860" s="210"/>
      <c r="CC1860" s="210"/>
      <c r="CD1860" s="210"/>
      <c r="CE1860" s="210"/>
      <c r="CF1860" s="210"/>
      <c r="CG1860" s="210"/>
      <c r="CH1860" s="210"/>
      <c r="CI1860" s="210"/>
      <c r="CJ1860" s="210"/>
      <c r="CK1860" s="210"/>
      <c r="CL1860" s="210"/>
      <c r="CM1860" s="210"/>
      <c r="CN1860" s="210"/>
      <c r="CO1860" s="210"/>
      <c r="CP1860" s="210"/>
      <c r="CQ1860" s="210"/>
      <c r="CR1860" s="210"/>
      <c r="CS1860" s="210"/>
      <c r="CT1860" s="210"/>
      <c r="CU1860" s="210"/>
      <c r="CV1860" s="210"/>
      <c r="CW1860" s="210"/>
      <c r="CX1860" s="210"/>
      <c r="CY1860" s="210"/>
      <c r="CZ1860" s="210"/>
      <c r="DA1860" s="210"/>
      <c r="DB1860" s="210"/>
      <c r="DC1860" s="210"/>
      <c r="DD1860" s="210"/>
      <c r="DE1860" s="210"/>
      <c r="DF1860" s="210"/>
      <c r="DG1860" s="210"/>
      <c r="DH1860" s="210"/>
      <c r="DI1860" s="210"/>
      <c r="DJ1860" s="210"/>
      <c r="DK1860" s="210"/>
      <c r="DL1860" s="210"/>
      <c r="DM1860" s="210"/>
      <c r="DN1860" s="210"/>
      <c r="DO1860" s="210"/>
      <c r="DP1860" s="210"/>
      <c r="DQ1860" s="210"/>
      <c r="DR1860" s="210"/>
      <c r="DS1860" s="210"/>
      <c r="DT1860" s="210"/>
      <c r="DU1860" s="210"/>
      <c r="DV1860" s="210"/>
      <c r="DW1860" s="210"/>
      <c r="DX1860" s="210"/>
      <c r="DY1860" s="210"/>
      <c r="DZ1860" s="210"/>
      <c r="EA1860" s="210"/>
      <c r="EB1860" s="210"/>
      <c r="EC1860" s="210"/>
      <c r="ED1860" s="210"/>
      <c r="EE1860" s="210"/>
      <c r="EF1860" s="210"/>
      <c r="EG1860" s="210"/>
      <c r="EH1860" s="210"/>
      <c r="EI1860" s="210"/>
      <c r="EJ1860" s="210"/>
      <c r="EK1860" s="210"/>
      <c r="EL1860" s="210"/>
      <c r="EM1860" s="210"/>
      <c r="EN1860" s="210"/>
      <c r="EO1860" s="210"/>
      <c r="EP1860" s="210"/>
      <c r="EQ1860" s="210"/>
      <c r="ER1860" s="210"/>
      <c r="ES1860" s="210"/>
      <c r="ET1860" s="210"/>
      <c r="EU1860" s="210"/>
    </row>
    <row r="1861" spans="1:151" ht="13">
      <c r="A1861" s="210"/>
      <c r="B1861" s="210"/>
      <c r="C1861" s="210"/>
      <c r="D1861" s="210"/>
      <c r="E1861" s="210"/>
      <c r="F1861" s="210"/>
      <c r="G1861" s="210"/>
      <c r="H1861" s="298"/>
      <c r="I1861" s="298"/>
      <c r="J1861" s="298"/>
      <c r="K1861" s="298"/>
      <c r="L1861" s="298"/>
      <c r="M1861" s="298"/>
      <c r="N1861" s="298"/>
      <c r="O1861" s="210"/>
      <c r="P1861" s="210"/>
      <c r="Q1861" s="211"/>
      <c r="R1861" s="210"/>
      <c r="S1861" s="210"/>
      <c r="T1861" s="210"/>
      <c r="U1861" s="210"/>
      <c r="V1861" s="210"/>
      <c r="W1861" s="210"/>
      <c r="X1861" s="192" t="s">
        <v>173</v>
      </c>
      <c r="Y1861" s="192" t="s">
        <v>728</v>
      </c>
      <c r="Z1861" s="167" t="str">
        <f>'Reviewer 2'!$AB$507</f>
        <v>NR</v>
      </c>
      <c r="AA1861" s="210"/>
      <c r="AB1861" s="210"/>
      <c r="AC1861" s="210"/>
      <c r="AD1861" s="210"/>
      <c r="AE1861" s="210"/>
      <c r="AF1861" s="210"/>
      <c r="AG1861" s="210"/>
      <c r="AH1861" s="210"/>
      <c r="AI1861" s="210"/>
      <c r="AJ1861" s="210"/>
      <c r="AK1861" s="210"/>
      <c r="AL1861" s="210"/>
      <c r="AM1861" s="210"/>
      <c r="AN1861" s="210"/>
      <c r="AO1861" s="210"/>
      <c r="AP1861" s="210"/>
      <c r="AQ1861" s="210"/>
      <c r="AR1861" s="210"/>
      <c r="AS1861" s="210"/>
      <c r="AT1861" s="210"/>
      <c r="AU1861" s="210"/>
      <c r="AV1861" s="210"/>
      <c r="AW1861" s="210"/>
      <c r="AX1861" s="210"/>
      <c r="AY1861" s="210"/>
      <c r="AZ1861" s="210"/>
      <c r="BA1861" s="210"/>
      <c r="BB1861" s="210"/>
      <c r="BC1861" s="210"/>
      <c r="BD1861" s="210"/>
      <c r="BE1861" s="210"/>
      <c r="BF1861" s="210"/>
      <c r="BG1861" s="210"/>
      <c r="BH1861" s="210"/>
      <c r="BI1861" s="210"/>
      <c r="BJ1861" s="210"/>
      <c r="BK1861" s="210"/>
      <c r="BL1861" s="210"/>
      <c r="BM1861" s="210"/>
      <c r="BN1861" s="210"/>
      <c r="BO1861" s="210"/>
      <c r="BP1861" s="210"/>
      <c r="BQ1861" s="210"/>
      <c r="BR1861" s="210"/>
      <c r="BS1861" s="210"/>
      <c r="BT1861" s="210"/>
      <c r="BU1861" s="210"/>
      <c r="BV1861" s="210"/>
      <c r="BW1861" s="210"/>
      <c r="BX1861" s="210"/>
      <c r="BY1861" s="210"/>
      <c r="BZ1861" s="210"/>
      <c r="CA1861" s="210"/>
      <c r="CB1861" s="210"/>
      <c r="CC1861" s="210"/>
      <c r="CD1861" s="210"/>
      <c r="CE1861" s="210"/>
      <c r="CF1861" s="210"/>
      <c r="CG1861" s="210"/>
      <c r="CH1861" s="210"/>
      <c r="CI1861" s="210"/>
      <c r="CJ1861" s="210"/>
      <c r="CK1861" s="210"/>
      <c r="CL1861" s="210"/>
      <c r="CM1861" s="210"/>
      <c r="CN1861" s="210"/>
      <c r="CO1861" s="210"/>
      <c r="CP1861" s="210"/>
      <c r="CQ1861" s="210"/>
      <c r="CR1861" s="210"/>
      <c r="CS1861" s="210"/>
      <c r="CT1861" s="210"/>
      <c r="CU1861" s="210"/>
      <c r="CV1861" s="210"/>
      <c r="CW1861" s="210"/>
      <c r="CX1861" s="210"/>
      <c r="CY1861" s="210"/>
      <c r="CZ1861" s="210"/>
      <c r="DA1861" s="210"/>
      <c r="DB1861" s="210"/>
      <c r="DC1861" s="210"/>
      <c r="DD1861" s="210"/>
      <c r="DE1861" s="210"/>
      <c r="DF1861" s="210"/>
      <c r="DG1861" s="210"/>
      <c r="DH1861" s="210"/>
      <c r="DI1861" s="210"/>
      <c r="DJ1861" s="210"/>
      <c r="DK1861" s="210"/>
      <c r="DL1861" s="210"/>
      <c r="DM1861" s="210"/>
      <c r="DN1861" s="210"/>
      <c r="DO1861" s="210"/>
      <c r="DP1861" s="210"/>
      <c r="DQ1861" s="210"/>
      <c r="DR1861" s="210"/>
      <c r="DS1861" s="210"/>
      <c r="DT1861" s="210"/>
      <c r="DU1861" s="210"/>
      <c r="DV1861" s="210"/>
      <c r="DW1861" s="210"/>
      <c r="DX1861" s="210"/>
      <c r="DY1861" s="210"/>
      <c r="DZ1861" s="210"/>
      <c r="EA1861" s="210"/>
      <c r="EB1861" s="210"/>
      <c r="EC1861" s="210"/>
      <c r="ED1861" s="210"/>
      <c r="EE1861" s="210"/>
      <c r="EF1861" s="210"/>
      <c r="EG1861" s="210"/>
      <c r="EH1861" s="210"/>
      <c r="EI1861" s="210"/>
      <c r="EJ1861" s="210"/>
      <c r="EK1861" s="210"/>
      <c r="EL1861" s="210"/>
      <c r="EM1861" s="210"/>
      <c r="EN1861" s="210"/>
      <c r="EO1861" s="210"/>
      <c r="EP1861" s="210"/>
      <c r="EQ1861" s="210"/>
      <c r="ER1861" s="210"/>
      <c r="ES1861" s="210"/>
      <c r="ET1861" s="210"/>
      <c r="EU1861" s="210"/>
    </row>
    <row r="1862" spans="1:151" ht="13">
      <c r="A1862" s="210"/>
      <c r="B1862" s="210"/>
      <c r="C1862" s="210"/>
      <c r="D1862" s="210"/>
      <c r="E1862" s="210"/>
      <c r="F1862" s="210"/>
      <c r="G1862" s="210"/>
      <c r="H1862" s="298"/>
      <c r="I1862" s="298"/>
      <c r="J1862" s="298"/>
      <c r="K1862" s="298"/>
      <c r="L1862" s="298"/>
      <c r="M1862" s="298"/>
      <c r="N1862" s="298"/>
      <c r="O1862" s="210"/>
      <c r="P1862" s="210"/>
      <c r="Q1862" s="211"/>
      <c r="R1862" s="210"/>
      <c r="S1862" s="210"/>
      <c r="T1862" s="210"/>
      <c r="U1862" s="210"/>
      <c r="V1862" s="210"/>
      <c r="W1862" s="210"/>
      <c r="X1862" s="192" t="s">
        <v>173</v>
      </c>
      <c r="Y1862" s="192" t="s">
        <v>729</v>
      </c>
      <c r="Z1862" s="167" t="str">
        <f>'Reviewer 2'!$AB$508</f>
        <v>NR</v>
      </c>
      <c r="AA1862" s="210"/>
      <c r="AB1862" s="210"/>
      <c r="AC1862" s="210"/>
      <c r="AD1862" s="210"/>
      <c r="AE1862" s="210"/>
      <c r="AF1862" s="210"/>
      <c r="AG1862" s="210"/>
      <c r="AH1862" s="210"/>
      <c r="AI1862" s="210"/>
      <c r="AJ1862" s="210"/>
      <c r="AK1862" s="210"/>
      <c r="AL1862" s="210"/>
      <c r="AM1862" s="210"/>
      <c r="AN1862" s="210"/>
      <c r="AO1862" s="210"/>
      <c r="AP1862" s="210"/>
      <c r="AQ1862" s="210"/>
      <c r="AR1862" s="210"/>
      <c r="AS1862" s="210"/>
      <c r="AT1862" s="210"/>
      <c r="AU1862" s="210"/>
      <c r="AV1862" s="210"/>
      <c r="AW1862" s="210"/>
      <c r="AX1862" s="210"/>
      <c r="AY1862" s="210"/>
      <c r="AZ1862" s="210"/>
      <c r="BA1862" s="210"/>
      <c r="BB1862" s="210"/>
      <c r="BC1862" s="210"/>
      <c r="BD1862" s="210"/>
      <c r="BE1862" s="210"/>
      <c r="BF1862" s="210"/>
      <c r="BG1862" s="210"/>
      <c r="BH1862" s="210"/>
      <c r="BI1862" s="210"/>
      <c r="BJ1862" s="210"/>
      <c r="BK1862" s="210"/>
      <c r="BL1862" s="210"/>
      <c r="BM1862" s="210"/>
      <c r="BN1862" s="210"/>
      <c r="BO1862" s="210"/>
      <c r="BP1862" s="210"/>
      <c r="BQ1862" s="210"/>
      <c r="BR1862" s="210"/>
      <c r="BS1862" s="210"/>
      <c r="BT1862" s="210"/>
      <c r="BU1862" s="210"/>
      <c r="BV1862" s="210"/>
      <c r="BW1862" s="210"/>
      <c r="BX1862" s="210"/>
      <c r="BY1862" s="210"/>
      <c r="BZ1862" s="210"/>
      <c r="CA1862" s="210"/>
      <c r="CB1862" s="210"/>
      <c r="CC1862" s="210"/>
      <c r="CD1862" s="210"/>
      <c r="CE1862" s="210"/>
      <c r="CF1862" s="210"/>
      <c r="CG1862" s="210"/>
      <c r="CH1862" s="210"/>
      <c r="CI1862" s="210"/>
      <c r="CJ1862" s="210"/>
      <c r="CK1862" s="210"/>
      <c r="CL1862" s="210"/>
      <c r="CM1862" s="210"/>
      <c r="CN1862" s="210"/>
      <c r="CO1862" s="210"/>
      <c r="CP1862" s="210"/>
      <c r="CQ1862" s="210"/>
      <c r="CR1862" s="210"/>
      <c r="CS1862" s="210"/>
      <c r="CT1862" s="210"/>
      <c r="CU1862" s="210"/>
      <c r="CV1862" s="210"/>
      <c r="CW1862" s="210"/>
      <c r="CX1862" s="210"/>
      <c r="CY1862" s="210"/>
      <c r="CZ1862" s="210"/>
      <c r="DA1862" s="210"/>
      <c r="DB1862" s="210"/>
      <c r="DC1862" s="210"/>
      <c r="DD1862" s="210"/>
      <c r="DE1862" s="210"/>
      <c r="DF1862" s="210"/>
      <c r="DG1862" s="210"/>
      <c r="DH1862" s="210"/>
      <c r="DI1862" s="210"/>
      <c r="DJ1862" s="210"/>
      <c r="DK1862" s="210"/>
      <c r="DL1862" s="210"/>
      <c r="DM1862" s="210"/>
      <c r="DN1862" s="210"/>
      <c r="DO1862" s="210"/>
      <c r="DP1862" s="210"/>
      <c r="DQ1862" s="210"/>
      <c r="DR1862" s="210"/>
      <c r="DS1862" s="210"/>
      <c r="DT1862" s="210"/>
      <c r="DU1862" s="210"/>
      <c r="DV1862" s="210"/>
      <c r="DW1862" s="210"/>
      <c r="DX1862" s="210"/>
      <c r="DY1862" s="210"/>
      <c r="DZ1862" s="210"/>
      <c r="EA1862" s="210"/>
      <c r="EB1862" s="210"/>
      <c r="EC1862" s="210"/>
      <c r="ED1862" s="210"/>
      <c r="EE1862" s="210"/>
      <c r="EF1862" s="210"/>
      <c r="EG1862" s="210"/>
      <c r="EH1862" s="210"/>
      <c r="EI1862" s="210"/>
      <c r="EJ1862" s="210"/>
      <c r="EK1862" s="210"/>
      <c r="EL1862" s="210"/>
      <c r="EM1862" s="210"/>
      <c r="EN1862" s="210"/>
      <c r="EO1862" s="210"/>
      <c r="EP1862" s="210"/>
      <c r="EQ1862" s="210"/>
      <c r="ER1862" s="210"/>
      <c r="ES1862" s="210"/>
      <c r="ET1862" s="210"/>
      <c r="EU1862" s="210"/>
    </row>
    <row r="1863" spans="1:151" ht="13">
      <c r="A1863" s="210"/>
      <c r="B1863" s="210"/>
      <c r="C1863" s="210"/>
      <c r="D1863" s="210"/>
      <c r="E1863" s="210"/>
      <c r="F1863" s="210"/>
      <c r="G1863" s="210"/>
      <c r="H1863" s="298"/>
      <c r="I1863" s="298"/>
      <c r="J1863" s="298"/>
      <c r="K1863" s="298"/>
      <c r="L1863" s="298"/>
      <c r="M1863" s="298"/>
      <c r="N1863" s="298"/>
      <c r="O1863" s="210"/>
      <c r="P1863" s="210"/>
      <c r="Q1863" s="211"/>
      <c r="R1863" s="210"/>
      <c r="S1863" s="210"/>
      <c r="T1863" s="210"/>
      <c r="U1863" s="210"/>
      <c r="V1863" s="210"/>
      <c r="W1863" s="210"/>
      <c r="X1863" s="192" t="s">
        <v>173</v>
      </c>
      <c r="Y1863" s="192" t="s">
        <v>730</v>
      </c>
      <c r="Z1863" s="167" t="str">
        <f>'Reviewer 2'!$AB$509</f>
        <v>NR</v>
      </c>
      <c r="AA1863" s="210"/>
      <c r="AB1863" s="210"/>
      <c r="AC1863" s="210"/>
      <c r="AD1863" s="210"/>
      <c r="AE1863" s="210"/>
      <c r="AF1863" s="210"/>
      <c r="AG1863" s="210"/>
      <c r="AH1863" s="210"/>
      <c r="AI1863" s="210"/>
      <c r="AJ1863" s="210"/>
      <c r="AK1863" s="210"/>
      <c r="AL1863" s="210"/>
      <c r="AM1863" s="210"/>
      <c r="AN1863" s="210"/>
      <c r="AO1863" s="210"/>
      <c r="AP1863" s="210"/>
      <c r="AQ1863" s="210"/>
      <c r="AR1863" s="210"/>
      <c r="AS1863" s="210"/>
      <c r="AT1863" s="210"/>
      <c r="AU1863" s="210"/>
      <c r="AV1863" s="210"/>
      <c r="AW1863" s="210"/>
      <c r="AX1863" s="210"/>
      <c r="AY1863" s="210"/>
      <c r="AZ1863" s="210"/>
      <c r="BA1863" s="210"/>
      <c r="BB1863" s="210"/>
      <c r="BC1863" s="210"/>
      <c r="BD1863" s="210"/>
      <c r="BE1863" s="210"/>
      <c r="BF1863" s="210"/>
      <c r="BG1863" s="210"/>
      <c r="BH1863" s="210"/>
      <c r="BI1863" s="210"/>
      <c r="BJ1863" s="210"/>
      <c r="BK1863" s="210"/>
      <c r="BL1863" s="210"/>
      <c r="BM1863" s="210"/>
      <c r="BN1863" s="210"/>
      <c r="BO1863" s="210"/>
      <c r="BP1863" s="210"/>
      <c r="BQ1863" s="210"/>
      <c r="BR1863" s="210"/>
      <c r="BS1863" s="210"/>
      <c r="BT1863" s="210"/>
      <c r="BU1863" s="210"/>
      <c r="BV1863" s="210"/>
      <c r="BW1863" s="210"/>
      <c r="BX1863" s="210"/>
      <c r="BY1863" s="210"/>
      <c r="BZ1863" s="210"/>
      <c r="CA1863" s="210"/>
      <c r="CB1863" s="210"/>
      <c r="CC1863" s="210"/>
      <c r="CD1863" s="210"/>
      <c r="CE1863" s="210"/>
      <c r="CF1863" s="210"/>
      <c r="CG1863" s="210"/>
      <c r="CH1863" s="210"/>
      <c r="CI1863" s="210"/>
      <c r="CJ1863" s="210"/>
      <c r="CK1863" s="210"/>
      <c r="CL1863" s="210"/>
      <c r="CM1863" s="210"/>
      <c r="CN1863" s="210"/>
      <c r="CO1863" s="210"/>
      <c r="CP1863" s="210"/>
      <c r="CQ1863" s="210"/>
      <c r="CR1863" s="210"/>
      <c r="CS1863" s="210"/>
      <c r="CT1863" s="210"/>
      <c r="CU1863" s="210"/>
      <c r="CV1863" s="210"/>
      <c r="CW1863" s="210"/>
      <c r="CX1863" s="210"/>
      <c r="CY1863" s="210"/>
      <c r="CZ1863" s="210"/>
      <c r="DA1863" s="210"/>
      <c r="DB1863" s="210"/>
      <c r="DC1863" s="210"/>
      <c r="DD1863" s="210"/>
      <c r="DE1863" s="210"/>
      <c r="DF1863" s="210"/>
      <c r="DG1863" s="210"/>
      <c r="DH1863" s="210"/>
      <c r="DI1863" s="210"/>
      <c r="DJ1863" s="210"/>
      <c r="DK1863" s="210"/>
      <c r="DL1863" s="210"/>
      <c r="DM1863" s="210"/>
      <c r="DN1863" s="210"/>
      <c r="DO1863" s="210"/>
      <c r="DP1863" s="210"/>
      <c r="DQ1863" s="210"/>
      <c r="DR1863" s="210"/>
      <c r="DS1863" s="210"/>
      <c r="DT1863" s="210"/>
      <c r="DU1863" s="210"/>
      <c r="DV1863" s="210"/>
      <c r="DW1863" s="210"/>
      <c r="DX1863" s="210"/>
      <c r="DY1863" s="210"/>
      <c r="DZ1863" s="210"/>
      <c r="EA1863" s="210"/>
      <c r="EB1863" s="210"/>
      <c r="EC1863" s="210"/>
      <c r="ED1863" s="210"/>
      <c r="EE1863" s="210"/>
      <c r="EF1863" s="210"/>
      <c r="EG1863" s="210"/>
      <c r="EH1863" s="210"/>
      <c r="EI1863" s="210"/>
      <c r="EJ1863" s="210"/>
      <c r="EK1863" s="210"/>
      <c r="EL1863" s="210"/>
      <c r="EM1863" s="210"/>
      <c r="EN1863" s="210"/>
      <c r="EO1863" s="210"/>
      <c r="EP1863" s="210"/>
      <c r="EQ1863" s="210"/>
      <c r="ER1863" s="210"/>
      <c r="ES1863" s="210"/>
      <c r="ET1863" s="210"/>
      <c r="EU1863" s="210"/>
    </row>
    <row r="1864" spans="1:151" ht="13">
      <c r="A1864" s="210"/>
      <c r="B1864" s="210"/>
      <c r="C1864" s="210"/>
      <c r="D1864" s="210"/>
      <c r="E1864" s="210"/>
      <c r="F1864" s="210"/>
      <c r="G1864" s="210"/>
      <c r="H1864" s="298"/>
      <c r="I1864" s="298"/>
      <c r="J1864" s="298"/>
      <c r="K1864" s="298"/>
      <c r="L1864" s="298"/>
      <c r="M1864" s="298"/>
      <c r="N1864" s="298"/>
      <c r="O1864" s="210"/>
      <c r="P1864" s="210"/>
      <c r="Q1864" s="211"/>
      <c r="R1864" s="210"/>
      <c r="S1864" s="210"/>
      <c r="T1864" s="210"/>
      <c r="U1864" s="210"/>
      <c r="V1864" s="210"/>
      <c r="W1864" s="210"/>
      <c r="X1864" s="192" t="s">
        <v>173</v>
      </c>
      <c r="Y1864" s="192" t="s">
        <v>731</v>
      </c>
      <c r="Z1864" s="167" t="str">
        <f>'Reviewer 2'!$AB$510</f>
        <v>NR</v>
      </c>
      <c r="AA1864" s="210"/>
      <c r="AB1864" s="210"/>
      <c r="AC1864" s="210"/>
      <c r="AD1864" s="210"/>
      <c r="AE1864" s="210"/>
      <c r="AF1864" s="210"/>
      <c r="AG1864" s="210"/>
      <c r="AH1864" s="210"/>
      <c r="AI1864" s="210"/>
      <c r="AJ1864" s="210"/>
      <c r="AK1864" s="210"/>
      <c r="AL1864" s="210"/>
      <c r="AM1864" s="210"/>
      <c r="AN1864" s="210"/>
      <c r="AO1864" s="210"/>
      <c r="AP1864" s="210"/>
      <c r="AQ1864" s="210"/>
      <c r="AR1864" s="210"/>
      <c r="AS1864" s="210"/>
      <c r="AT1864" s="210"/>
      <c r="AU1864" s="210"/>
      <c r="AV1864" s="210"/>
      <c r="AW1864" s="210"/>
      <c r="AX1864" s="210"/>
      <c r="AY1864" s="210"/>
      <c r="AZ1864" s="210"/>
      <c r="BA1864" s="210"/>
      <c r="BB1864" s="210"/>
      <c r="BC1864" s="210"/>
      <c r="BD1864" s="210"/>
      <c r="BE1864" s="210"/>
      <c r="BF1864" s="210"/>
      <c r="BG1864" s="210"/>
      <c r="BH1864" s="210"/>
      <c r="BI1864" s="210"/>
      <c r="BJ1864" s="210"/>
      <c r="BK1864" s="210"/>
      <c r="BL1864" s="210"/>
      <c r="BM1864" s="210"/>
      <c r="BN1864" s="210"/>
      <c r="BO1864" s="210"/>
      <c r="BP1864" s="210"/>
      <c r="BQ1864" s="210"/>
      <c r="BR1864" s="210"/>
      <c r="BS1864" s="210"/>
      <c r="BT1864" s="210"/>
      <c r="BU1864" s="210"/>
      <c r="BV1864" s="210"/>
      <c r="BW1864" s="210"/>
      <c r="BX1864" s="210"/>
      <c r="BY1864" s="210"/>
      <c r="BZ1864" s="210"/>
      <c r="CA1864" s="210"/>
      <c r="CB1864" s="210"/>
      <c r="CC1864" s="210"/>
      <c r="CD1864" s="210"/>
      <c r="CE1864" s="210"/>
      <c r="CF1864" s="210"/>
      <c r="CG1864" s="210"/>
      <c r="CH1864" s="210"/>
      <c r="CI1864" s="210"/>
      <c r="CJ1864" s="210"/>
      <c r="CK1864" s="210"/>
      <c r="CL1864" s="210"/>
      <c r="CM1864" s="210"/>
      <c r="CN1864" s="210"/>
      <c r="CO1864" s="210"/>
      <c r="CP1864" s="210"/>
      <c r="CQ1864" s="210"/>
      <c r="CR1864" s="210"/>
      <c r="CS1864" s="210"/>
      <c r="CT1864" s="210"/>
      <c r="CU1864" s="210"/>
      <c r="CV1864" s="210"/>
      <c r="CW1864" s="210"/>
      <c r="CX1864" s="210"/>
      <c r="CY1864" s="210"/>
      <c r="CZ1864" s="210"/>
      <c r="DA1864" s="210"/>
      <c r="DB1864" s="210"/>
      <c r="DC1864" s="210"/>
      <c r="DD1864" s="210"/>
      <c r="DE1864" s="210"/>
      <c r="DF1864" s="210"/>
      <c r="DG1864" s="210"/>
      <c r="DH1864" s="210"/>
      <c r="DI1864" s="210"/>
      <c r="DJ1864" s="210"/>
      <c r="DK1864" s="210"/>
      <c r="DL1864" s="210"/>
      <c r="DM1864" s="210"/>
      <c r="DN1864" s="210"/>
      <c r="DO1864" s="210"/>
      <c r="DP1864" s="210"/>
      <c r="DQ1864" s="210"/>
      <c r="DR1864" s="210"/>
      <c r="DS1864" s="210"/>
      <c r="DT1864" s="210"/>
      <c r="DU1864" s="210"/>
      <c r="DV1864" s="210"/>
      <c r="DW1864" s="210"/>
      <c r="DX1864" s="210"/>
      <c r="DY1864" s="210"/>
      <c r="DZ1864" s="210"/>
      <c r="EA1864" s="210"/>
      <c r="EB1864" s="210"/>
      <c r="EC1864" s="210"/>
      <c r="ED1864" s="210"/>
      <c r="EE1864" s="210"/>
      <c r="EF1864" s="210"/>
      <c r="EG1864" s="210"/>
      <c r="EH1864" s="210"/>
      <c r="EI1864" s="210"/>
      <c r="EJ1864" s="210"/>
      <c r="EK1864" s="210"/>
      <c r="EL1864" s="210"/>
      <c r="EM1864" s="210"/>
      <c r="EN1864" s="210"/>
      <c r="EO1864" s="210"/>
      <c r="EP1864" s="210"/>
      <c r="EQ1864" s="210"/>
      <c r="ER1864" s="210"/>
      <c r="ES1864" s="210"/>
      <c r="ET1864" s="210"/>
      <c r="EU1864" s="210"/>
    </row>
    <row r="1865" spans="1:151" ht="13">
      <c r="A1865" s="210"/>
      <c r="B1865" s="210"/>
      <c r="C1865" s="210"/>
      <c r="D1865" s="210"/>
      <c r="E1865" s="210"/>
      <c r="F1865" s="210"/>
      <c r="G1865" s="210"/>
      <c r="H1865" s="298"/>
      <c r="I1865" s="298"/>
      <c r="J1865" s="298"/>
      <c r="K1865" s="298"/>
      <c r="L1865" s="298"/>
      <c r="M1865" s="298"/>
      <c r="N1865" s="298"/>
      <c r="O1865" s="210"/>
      <c r="P1865" s="210"/>
      <c r="Q1865" s="211"/>
      <c r="R1865" s="210"/>
      <c r="S1865" s="210"/>
      <c r="T1865" s="210"/>
      <c r="U1865" s="210"/>
      <c r="V1865" s="210"/>
      <c r="W1865" s="210"/>
      <c r="X1865" s="192" t="s">
        <v>173</v>
      </c>
      <c r="Y1865" s="192" t="s">
        <v>732</v>
      </c>
      <c r="Z1865" s="167" t="str">
        <f>'Reviewer 2'!$AB$511</f>
        <v>NR</v>
      </c>
      <c r="AA1865" s="210"/>
      <c r="AB1865" s="210"/>
      <c r="AC1865" s="210"/>
      <c r="AD1865" s="210"/>
      <c r="AE1865" s="210"/>
      <c r="AF1865" s="210"/>
      <c r="AG1865" s="210"/>
      <c r="AH1865" s="210"/>
      <c r="AI1865" s="210"/>
      <c r="AJ1865" s="210"/>
      <c r="AK1865" s="210"/>
      <c r="AL1865" s="210"/>
      <c r="AM1865" s="210"/>
      <c r="AN1865" s="210"/>
      <c r="AO1865" s="210"/>
      <c r="AP1865" s="210"/>
      <c r="AQ1865" s="210"/>
      <c r="AR1865" s="210"/>
      <c r="AS1865" s="210"/>
      <c r="AT1865" s="210"/>
      <c r="AU1865" s="210"/>
      <c r="AV1865" s="210"/>
      <c r="AW1865" s="210"/>
      <c r="AX1865" s="210"/>
      <c r="AY1865" s="210"/>
      <c r="AZ1865" s="210"/>
      <c r="BA1865" s="210"/>
      <c r="BB1865" s="210"/>
      <c r="BC1865" s="210"/>
      <c r="BD1865" s="210"/>
      <c r="BE1865" s="210"/>
      <c r="BF1865" s="210"/>
      <c r="BG1865" s="210"/>
      <c r="BH1865" s="210"/>
      <c r="BI1865" s="210"/>
      <c r="BJ1865" s="210"/>
      <c r="BK1865" s="210"/>
      <c r="BL1865" s="210"/>
      <c r="BM1865" s="210"/>
      <c r="BN1865" s="210"/>
      <c r="BO1865" s="210"/>
      <c r="BP1865" s="210"/>
      <c r="BQ1865" s="210"/>
      <c r="BR1865" s="210"/>
      <c r="BS1865" s="210"/>
      <c r="BT1865" s="210"/>
      <c r="BU1865" s="210"/>
      <c r="BV1865" s="210"/>
      <c r="BW1865" s="210"/>
      <c r="BX1865" s="210"/>
      <c r="BY1865" s="210"/>
      <c r="BZ1865" s="210"/>
      <c r="CA1865" s="210"/>
      <c r="CB1865" s="210"/>
      <c r="CC1865" s="210"/>
      <c r="CD1865" s="210"/>
      <c r="CE1865" s="210"/>
      <c r="CF1865" s="210"/>
      <c r="CG1865" s="210"/>
      <c r="CH1865" s="210"/>
      <c r="CI1865" s="210"/>
      <c r="CJ1865" s="210"/>
      <c r="CK1865" s="210"/>
      <c r="CL1865" s="210"/>
      <c r="CM1865" s="210"/>
      <c r="CN1865" s="210"/>
      <c r="CO1865" s="210"/>
      <c r="CP1865" s="210"/>
      <c r="CQ1865" s="210"/>
      <c r="CR1865" s="210"/>
      <c r="CS1865" s="210"/>
      <c r="CT1865" s="210"/>
      <c r="CU1865" s="210"/>
      <c r="CV1865" s="210"/>
      <c r="CW1865" s="210"/>
      <c r="CX1865" s="210"/>
      <c r="CY1865" s="210"/>
      <c r="CZ1865" s="210"/>
      <c r="DA1865" s="210"/>
      <c r="DB1865" s="210"/>
      <c r="DC1865" s="210"/>
      <c r="DD1865" s="210"/>
      <c r="DE1865" s="210"/>
      <c r="DF1865" s="210"/>
      <c r="DG1865" s="210"/>
      <c r="DH1865" s="210"/>
      <c r="DI1865" s="210"/>
      <c r="DJ1865" s="210"/>
      <c r="DK1865" s="210"/>
      <c r="DL1865" s="210"/>
      <c r="DM1865" s="210"/>
      <c r="DN1865" s="210"/>
      <c r="DO1865" s="210"/>
      <c r="DP1865" s="210"/>
      <c r="DQ1865" s="210"/>
      <c r="DR1865" s="210"/>
      <c r="DS1865" s="210"/>
      <c r="DT1865" s="210"/>
      <c r="DU1865" s="210"/>
      <c r="DV1865" s="210"/>
      <c r="DW1865" s="210"/>
      <c r="DX1865" s="210"/>
      <c r="DY1865" s="210"/>
      <c r="DZ1865" s="210"/>
      <c r="EA1865" s="210"/>
      <c r="EB1865" s="210"/>
      <c r="EC1865" s="210"/>
      <c r="ED1865" s="210"/>
      <c r="EE1865" s="210"/>
      <c r="EF1865" s="210"/>
      <c r="EG1865" s="210"/>
      <c r="EH1865" s="210"/>
      <c r="EI1865" s="210"/>
      <c r="EJ1865" s="210"/>
      <c r="EK1865" s="210"/>
      <c r="EL1865" s="210"/>
      <c r="EM1865" s="210"/>
      <c r="EN1865" s="210"/>
      <c r="EO1865" s="210"/>
      <c r="EP1865" s="210"/>
      <c r="EQ1865" s="210"/>
      <c r="ER1865" s="210"/>
      <c r="ES1865" s="210"/>
      <c r="ET1865" s="210"/>
      <c r="EU1865" s="210"/>
    </row>
    <row r="1866" spans="1:151" ht="13">
      <c r="A1866" s="210"/>
      <c r="B1866" s="210"/>
      <c r="C1866" s="210"/>
      <c r="D1866" s="210"/>
      <c r="E1866" s="210"/>
      <c r="F1866" s="210"/>
      <c r="G1866" s="210"/>
      <c r="H1866" s="298"/>
      <c r="I1866" s="298"/>
      <c r="J1866" s="298"/>
      <c r="K1866" s="298"/>
      <c r="L1866" s="298"/>
      <c r="M1866" s="298"/>
      <c r="N1866" s="298"/>
      <c r="O1866" s="210"/>
      <c r="P1866" s="210"/>
      <c r="Q1866" s="211"/>
      <c r="R1866" s="210"/>
      <c r="S1866" s="210"/>
      <c r="T1866" s="210"/>
      <c r="U1866" s="210"/>
      <c r="V1866" s="210"/>
      <c r="W1866" s="210"/>
      <c r="X1866" s="192" t="s">
        <v>173</v>
      </c>
      <c r="Y1866" s="192" t="s">
        <v>733</v>
      </c>
      <c r="Z1866" s="167" t="str">
        <f>'Reviewer 2'!$AB$512</f>
        <v>NR</v>
      </c>
      <c r="AA1866" s="210"/>
      <c r="AB1866" s="210"/>
      <c r="AC1866" s="210"/>
      <c r="AD1866" s="210"/>
      <c r="AE1866" s="210"/>
      <c r="AF1866" s="210"/>
      <c r="AG1866" s="210"/>
      <c r="AH1866" s="210"/>
      <c r="AI1866" s="210"/>
      <c r="AJ1866" s="210"/>
      <c r="AK1866" s="210"/>
      <c r="AL1866" s="210"/>
      <c r="AM1866" s="210"/>
      <c r="AN1866" s="210"/>
      <c r="AO1866" s="210"/>
      <c r="AP1866" s="210"/>
      <c r="AQ1866" s="210"/>
      <c r="AR1866" s="210"/>
      <c r="AS1866" s="210"/>
      <c r="AT1866" s="210"/>
      <c r="AU1866" s="210"/>
      <c r="AV1866" s="210"/>
      <c r="AW1866" s="210"/>
      <c r="AX1866" s="210"/>
      <c r="AY1866" s="210"/>
      <c r="AZ1866" s="210"/>
      <c r="BA1866" s="210"/>
      <c r="BB1866" s="210"/>
      <c r="BC1866" s="210"/>
      <c r="BD1866" s="210"/>
      <c r="BE1866" s="210"/>
      <c r="BF1866" s="210"/>
      <c r="BG1866" s="210"/>
      <c r="BH1866" s="210"/>
      <c r="BI1866" s="210"/>
      <c r="BJ1866" s="210"/>
      <c r="BK1866" s="210"/>
      <c r="BL1866" s="210"/>
      <c r="BM1866" s="210"/>
      <c r="BN1866" s="210"/>
      <c r="BO1866" s="210"/>
      <c r="BP1866" s="210"/>
      <c r="BQ1866" s="210"/>
      <c r="BR1866" s="210"/>
      <c r="BS1866" s="210"/>
      <c r="BT1866" s="210"/>
      <c r="BU1866" s="210"/>
      <c r="BV1866" s="210"/>
      <c r="BW1866" s="210"/>
      <c r="BX1866" s="210"/>
      <c r="BY1866" s="210"/>
      <c r="BZ1866" s="210"/>
      <c r="CA1866" s="210"/>
      <c r="CB1866" s="210"/>
      <c r="CC1866" s="210"/>
      <c r="CD1866" s="210"/>
      <c r="CE1866" s="210"/>
      <c r="CF1866" s="210"/>
      <c r="CG1866" s="210"/>
      <c r="CH1866" s="210"/>
      <c r="CI1866" s="210"/>
      <c r="CJ1866" s="210"/>
      <c r="CK1866" s="210"/>
      <c r="CL1866" s="210"/>
      <c r="CM1866" s="210"/>
      <c r="CN1866" s="210"/>
      <c r="CO1866" s="210"/>
      <c r="CP1866" s="210"/>
      <c r="CQ1866" s="210"/>
      <c r="CR1866" s="210"/>
      <c r="CS1866" s="210"/>
      <c r="CT1866" s="210"/>
      <c r="CU1866" s="210"/>
      <c r="CV1866" s="210"/>
      <c r="CW1866" s="210"/>
      <c r="CX1866" s="210"/>
      <c r="CY1866" s="210"/>
      <c r="CZ1866" s="210"/>
      <c r="DA1866" s="210"/>
      <c r="DB1866" s="210"/>
      <c r="DC1866" s="210"/>
      <c r="DD1866" s="210"/>
      <c r="DE1866" s="210"/>
      <c r="DF1866" s="210"/>
      <c r="DG1866" s="210"/>
      <c r="DH1866" s="210"/>
      <c r="DI1866" s="210"/>
      <c r="DJ1866" s="210"/>
      <c r="DK1866" s="210"/>
      <c r="DL1866" s="210"/>
      <c r="DM1866" s="210"/>
      <c r="DN1866" s="210"/>
      <c r="DO1866" s="210"/>
      <c r="DP1866" s="210"/>
      <c r="DQ1866" s="210"/>
      <c r="DR1866" s="210"/>
      <c r="DS1866" s="210"/>
      <c r="DT1866" s="210"/>
      <c r="DU1866" s="210"/>
      <c r="DV1866" s="210"/>
      <c r="DW1866" s="210"/>
      <c r="DX1866" s="210"/>
      <c r="DY1866" s="210"/>
      <c r="DZ1866" s="210"/>
      <c r="EA1866" s="210"/>
      <c r="EB1866" s="210"/>
      <c r="EC1866" s="210"/>
      <c r="ED1866" s="210"/>
      <c r="EE1866" s="210"/>
      <c r="EF1866" s="210"/>
      <c r="EG1866" s="210"/>
      <c r="EH1866" s="210"/>
      <c r="EI1866" s="210"/>
      <c r="EJ1866" s="210"/>
      <c r="EK1866" s="210"/>
      <c r="EL1866" s="210"/>
      <c r="EM1866" s="210"/>
      <c r="EN1866" s="210"/>
      <c r="EO1866" s="210"/>
      <c r="EP1866" s="210"/>
      <c r="EQ1866" s="210"/>
      <c r="ER1866" s="210"/>
      <c r="ES1866" s="210"/>
      <c r="ET1866" s="210"/>
      <c r="EU1866" s="210"/>
    </row>
    <row r="1867" spans="1:151" ht="13">
      <c r="A1867" s="210"/>
      <c r="B1867" s="210"/>
      <c r="C1867" s="210"/>
      <c r="D1867" s="210"/>
      <c r="E1867" s="210"/>
      <c r="F1867" s="210"/>
      <c r="G1867" s="210"/>
      <c r="H1867" s="298"/>
      <c r="I1867" s="298"/>
      <c r="J1867" s="298"/>
      <c r="K1867" s="298"/>
      <c r="L1867" s="298"/>
      <c r="M1867" s="298"/>
      <c r="N1867" s="298"/>
      <c r="O1867" s="210"/>
      <c r="P1867" s="210"/>
      <c r="Q1867" s="211"/>
      <c r="R1867" s="210"/>
      <c r="S1867" s="210"/>
      <c r="T1867" s="210"/>
      <c r="U1867" s="210"/>
      <c r="V1867" s="210"/>
      <c r="W1867" s="210"/>
      <c r="X1867" s="192" t="s">
        <v>173</v>
      </c>
      <c r="Y1867" s="192" t="s">
        <v>734</v>
      </c>
      <c r="Z1867" s="167" t="str">
        <f>'Reviewer 2'!$AB$513</f>
        <v>NR</v>
      </c>
      <c r="AA1867" s="210"/>
      <c r="AB1867" s="210"/>
      <c r="AC1867" s="210"/>
      <c r="AD1867" s="210"/>
      <c r="AE1867" s="210"/>
      <c r="AF1867" s="210"/>
      <c r="AG1867" s="210"/>
      <c r="AH1867" s="210"/>
      <c r="AI1867" s="210"/>
      <c r="AJ1867" s="210"/>
      <c r="AK1867" s="210"/>
      <c r="AL1867" s="210"/>
      <c r="AM1867" s="210"/>
      <c r="AN1867" s="210"/>
      <c r="AO1867" s="210"/>
      <c r="AP1867" s="210"/>
      <c r="AQ1867" s="210"/>
      <c r="AR1867" s="210"/>
      <c r="AS1867" s="210"/>
      <c r="AT1867" s="210"/>
      <c r="AU1867" s="210"/>
      <c r="AV1867" s="210"/>
      <c r="AW1867" s="210"/>
      <c r="AX1867" s="210"/>
      <c r="AY1867" s="210"/>
      <c r="AZ1867" s="210"/>
      <c r="BA1867" s="210"/>
      <c r="BB1867" s="210"/>
      <c r="BC1867" s="210"/>
      <c r="BD1867" s="210"/>
      <c r="BE1867" s="210"/>
      <c r="BF1867" s="210"/>
      <c r="BG1867" s="210"/>
      <c r="BH1867" s="210"/>
      <c r="BI1867" s="210"/>
      <c r="BJ1867" s="210"/>
      <c r="BK1867" s="210"/>
      <c r="BL1867" s="210"/>
      <c r="BM1867" s="210"/>
      <c r="BN1867" s="210"/>
      <c r="BO1867" s="210"/>
      <c r="BP1867" s="210"/>
      <c r="BQ1867" s="210"/>
      <c r="BR1867" s="210"/>
      <c r="BS1867" s="210"/>
      <c r="BT1867" s="210"/>
      <c r="BU1867" s="210"/>
      <c r="BV1867" s="210"/>
      <c r="BW1867" s="210"/>
      <c r="BX1867" s="210"/>
      <c r="BY1867" s="210"/>
      <c r="BZ1867" s="210"/>
      <c r="CA1867" s="210"/>
      <c r="CB1867" s="210"/>
      <c r="CC1867" s="210"/>
      <c r="CD1867" s="210"/>
      <c r="CE1867" s="210"/>
      <c r="CF1867" s="210"/>
      <c r="CG1867" s="210"/>
      <c r="CH1867" s="210"/>
      <c r="CI1867" s="210"/>
      <c r="CJ1867" s="210"/>
      <c r="CK1867" s="210"/>
      <c r="CL1867" s="210"/>
      <c r="CM1867" s="210"/>
      <c r="CN1867" s="210"/>
      <c r="CO1867" s="210"/>
      <c r="CP1867" s="210"/>
      <c r="CQ1867" s="210"/>
      <c r="CR1867" s="210"/>
      <c r="CS1867" s="210"/>
      <c r="CT1867" s="210"/>
      <c r="CU1867" s="210"/>
      <c r="CV1867" s="210"/>
      <c r="CW1867" s="210"/>
      <c r="CX1867" s="210"/>
      <c r="CY1867" s="210"/>
      <c r="CZ1867" s="210"/>
      <c r="DA1867" s="210"/>
      <c r="DB1867" s="210"/>
      <c r="DC1867" s="210"/>
      <c r="DD1867" s="210"/>
      <c r="DE1867" s="210"/>
      <c r="DF1867" s="210"/>
      <c r="DG1867" s="210"/>
      <c r="DH1867" s="210"/>
      <c r="DI1867" s="210"/>
      <c r="DJ1867" s="210"/>
      <c r="DK1867" s="210"/>
      <c r="DL1867" s="210"/>
      <c r="DM1867" s="210"/>
      <c r="DN1867" s="210"/>
      <c r="DO1867" s="210"/>
      <c r="DP1867" s="210"/>
      <c r="DQ1867" s="210"/>
      <c r="DR1867" s="210"/>
      <c r="DS1867" s="210"/>
      <c r="DT1867" s="210"/>
      <c r="DU1867" s="210"/>
      <c r="DV1867" s="210"/>
      <c r="DW1867" s="210"/>
      <c r="DX1867" s="210"/>
      <c r="DY1867" s="210"/>
      <c r="DZ1867" s="210"/>
      <c r="EA1867" s="210"/>
      <c r="EB1867" s="210"/>
      <c r="EC1867" s="210"/>
      <c r="ED1867" s="210"/>
      <c r="EE1867" s="210"/>
      <c r="EF1867" s="210"/>
      <c r="EG1867" s="210"/>
      <c r="EH1867" s="210"/>
      <c r="EI1867" s="210"/>
      <c r="EJ1867" s="210"/>
      <c r="EK1867" s="210"/>
      <c r="EL1867" s="210"/>
      <c r="EM1867" s="210"/>
      <c r="EN1867" s="210"/>
      <c r="EO1867" s="210"/>
      <c r="EP1867" s="210"/>
      <c r="EQ1867" s="210"/>
      <c r="ER1867" s="210"/>
      <c r="ES1867" s="210"/>
      <c r="ET1867" s="210"/>
      <c r="EU1867" s="210"/>
    </row>
    <row r="1868" spans="1:151" ht="13">
      <c r="A1868" s="210"/>
      <c r="B1868" s="210"/>
      <c r="C1868" s="210"/>
      <c r="D1868" s="210"/>
      <c r="E1868" s="210"/>
      <c r="F1868" s="210"/>
      <c r="G1868" s="210"/>
      <c r="H1868" s="298"/>
      <c r="I1868" s="298"/>
      <c r="J1868" s="298"/>
      <c r="K1868" s="298"/>
      <c r="L1868" s="298"/>
      <c r="M1868" s="298"/>
      <c r="N1868" s="298"/>
      <c r="O1868" s="210"/>
      <c r="P1868" s="210"/>
      <c r="Q1868" s="211"/>
      <c r="R1868" s="210"/>
      <c r="S1868" s="210"/>
      <c r="T1868" s="210"/>
      <c r="U1868" s="210"/>
      <c r="V1868" s="210"/>
      <c r="W1868" s="210"/>
      <c r="X1868" s="192" t="s">
        <v>173</v>
      </c>
      <c r="Y1868" s="192" t="s">
        <v>735</v>
      </c>
      <c r="Z1868" s="167" t="str">
        <f>'Reviewer 2'!$AB$514</f>
        <v>NR</v>
      </c>
      <c r="AA1868" s="210"/>
      <c r="AB1868" s="210"/>
      <c r="AC1868" s="210"/>
      <c r="AD1868" s="210"/>
      <c r="AE1868" s="210"/>
      <c r="AF1868" s="210"/>
      <c r="AG1868" s="210"/>
      <c r="AH1868" s="210"/>
      <c r="AI1868" s="210"/>
      <c r="AJ1868" s="210"/>
      <c r="AK1868" s="210"/>
      <c r="AL1868" s="210"/>
      <c r="AM1868" s="210"/>
      <c r="AN1868" s="210"/>
      <c r="AO1868" s="210"/>
      <c r="AP1868" s="210"/>
      <c r="AQ1868" s="210"/>
      <c r="AR1868" s="210"/>
      <c r="AS1868" s="210"/>
      <c r="AT1868" s="210"/>
      <c r="AU1868" s="210"/>
      <c r="AV1868" s="210"/>
      <c r="AW1868" s="210"/>
      <c r="AX1868" s="210"/>
      <c r="AY1868" s="210"/>
      <c r="AZ1868" s="210"/>
      <c r="BA1868" s="210"/>
      <c r="BB1868" s="210"/>
      <c r="BC1868" s="210"/>
      <c r="BD1868" s="210"/>
      <c r="BE1868" s="210"/>
      <c r="BF1868" s="210"/>
      <c r="BG1868" s="210"/>
      <c r="BH1868" s="210"/>
      <c r="BI1868" s="210"/>
      <c r="BJ1868" s="210"/>
      <c r="BK1868" s="210"/>
      <c r="BL1868" s="210"/>
      <c r="BM1868" s="210"/>
      <c r="BN1868" s="210"/>
      <c r="BO1868" s="210"/>
      <c r="BP1868" s="210"/>
      <c r="BQ1868" s="210"/>
      <c r="BR1868" s="210"/>
      <c r="BS1868" s="210"/>
      <c r="BT1868" s="210"/>
      <c r="BU1868" s="210"/>
      <c r="BV1868" s="210"/>
      <c r="BW1868" s="210"/>
      <c r="BX1868" s="210"/>
      <c r="BY1868" s="210"/>
      <c r="BZ1868" s="210"/>
      <c r="CA1868" s="210"/>
      <c r="CB1868" s="210"/>
      <c r="CC1868" s="210"/>
      <c r="CD1868" s="210"/>
      <c r="CE1868" s="210"/>
      <c r="CF1868" s="210"/>
      <c r="CG1868" s="210"/>
      <c r="CH1868" s="210"/>
      <c r="CI1868" s="210"/>
      <c r="CJ1868" s="210"/>
      <c r="CK1868" s="210"/>
      <c r="CL1868" s="210"/>
      <c r="CM1868" s="210"/>
      <c r="CN1868" s="210"/>
      <c r="CO1868" s="210"/>
      <c r="CP1868" s="210"/>
      <c r="CQ1868" s="210"/>
      <c r="CR1868" s="210"/>
      <c r="CS1868" s="210"/>
      <c r="CT1868" s="210"/>
      <c r="CU1868" s="210"/>
      <c r="CV1868" s="210"/>
      <c r="CW1868" s="210"/>
      <c r="CX1868" s="210"/>
      <c r="CY1868" s="210"/>
      <c r="CZ1868" s="210"/>
      <c r="DA1868" s="210"/>
      <c r="DB1868" s="210"/>
      <c r="DC1868" s="210"/>
      <c r="DD1868" s="210"/>
      <c r="DE1868" s="210"/>
      <c r="DF1868" s="210"/>
      <c r="DG1868" s="210"/>
      <c r="DH1868" s="210"/>
      <c r="DI1868" s="210"/>
      <c r="DJ1868" s="210"/>
      <c r="DK1868" s="210"/>
      <c r="DL1868" s="210"/>
      <c r="DM1868" s="210"/>
      <c r="DN1868" s="210"/>
      <c r="DO1868" s="210"/>
      <c r="DP1868" s="210"/>
      <c r="DQ1868" s="210"/>
      <c r="DR1868" s="210"/>
      <c r="DS1868" s="210"/>
      <c r="DT1868" s="210"/>
      <c r="DU1868" s="210"/>
      <c r="DV1868" s="210"/>
      <c r="DW1868" s="210"/>
      <c r="DX1868" s="210"/>
      <c r="DY1868" s="210"/>
      <c r="DZ1868" s="210"/>
      <c r="EA1868" s="210"/>
      <c r="EB1868" s="210"/>
      <c r="EC1868" s="210"/>
      <c r="ED1868" s="210"/>
      <c r="EE1868" s="210"/>
      <c r="EF1868" s="210"/>
      <c r="EG1868" s="210"/>
      <c r="EH1868" s="210"/>
      <c r="EI1868" s="210"/>
      <c r="EJ1868" s="210"/>
      <c r="EK1868" s="210"/>
      <c r="EL1868" s="210"/>
      <c r="EM1868" s="210"/>
      <c r="EN1868" s="210"/>
      <c r="EO1868" s="210"/>
      <c r="EP1868" s="210"/>
      <c r="EQ1868" s="210"/>
      <c r="ER1868" s="210"/>
      <c r="ES1868" s="210"/>
      <c r="ET1868" s="210"/>
      <c r="EU1868" s="210"/>
    </row>
    <row r="1869" spans="1:151" ht="13">
      <c r="A1869" s="210"/>
      <c r="B1869" s="210"/>
      <c r="C1869" s="210"/>
      <c r="D1869" s="210"/>
      <c r="E1869" s="210"/>
      <c r="F1869" s="210"/>
      <c r="G1869" s="210"/>
      <c r="H1869" s="298"/>
      <c r="I1869" s="298"/>
      <c r="J1869" s="298"/>
      <c r="K1869" s="298"/>
      <c r="L1869" s="298"/>
      <c r="M1869" s="298"/>
      <c r="N1869" s="298"/>
      <c r="O1869" s="210"/>
      <c r="P1869" s="210"/>
      <c r="Q1869" s="211"/>
      <c r="R1869" s="210"/>
      <c r="S1869" s="210"/>
      <c r="T1869" s="210"/>
      <c r="U1869" s="210"/>
      <c r="V1869" s="210"/>
      <c r="W1869" s="210"/>
      <c r="X1869" s="192" t="s">
        <v>173</v>
      </c>
      <c r="Y1869" s="192" t="s">
        <v>736</v>
      </c>
      <c r="Z1869" s="167" t="str">
        <f>'Reviewer 2'!$AB$515</f>
        <v>NR</v>
      </c>
      <c r="AA1869" s="210"/>
      <c r="AB1869" s="210"/>
      <c r="AC1869" s="210"/>
      <c r="AD1869" s="210"/>
      <c r="AE1869" s="210"/>
      <c r="AF1869" s="210"/>
      <c r="AG1869" s="210"/>
      <c r="AH1869" s="210"/>
      <c r="AI1869" s="210"/>
      <c r="AJ1869" s="210"/>
      <c r="AK1869" s="210"/>
      <c r="AL1869" s="210"/>
      <c r="AM1869" s="210"/>
      <c r="AN1869" s="210"/>
      <c r="AO1869" s="210"/>
      <c r="AP1869" s="210"/>
      <c r="AQ1869" s="210"/>
      <c r="AR1869" s="210"/>
      <c r="AS1869" s="210"/>
      <c r="AT1869" s="210"/>
      <c r="AU1869" s="210"/>
      <c r="AV1869" s="210"/>
      <c r="AW1869" s="210"/>
      <c r="AX1869" s="210"/>
      <c r="AY1869" s="210"/>
      <c r="AZ1869" s="210"/>
      <c r="BA1869" s="210"/>
      <c r="BB1869" s="210"/>
      <c r="BC1869" s="210"/>
      <c r="BD1869" s="210"/>
      <c r="BE1869" s="210"/>
      <c r="BF1869" s="210"/>
      <c r="BG1869" s="210"/>
      <c r="BH1869" s="210"/>
      <c r="BI1869" s="210"/>
      <c r="BJ1869" s="210"/>
      <c r="BK1869" s="210"/>
      <c r="BL1869" s="210"/>
      <c r="BM1869" s="210"/>
      <c r="BN1869" s="210"/>
      <c r="BO1869" s="210"/>
      <c r="BP1869" s="210"/>
      <c r="BQ1869" s="210"/>
      <c r="BR1869" s="210"/>
      <c r="BS1869" s="210"/>
      <c r="BT1869" s="210"/>
      <c r="BU1869" s="210"/>
      <c r="BV1869" s="210"/>
      <c r="BW1869" s="210"/>
      <c r="BX1869" s="210"/>
      <c r="BY1869" s="210"/>
      <c r="BZ1869" s="210"/>
      <c r="CA1869" s="210"/>
      <c r="CB1869" s="210"/>
      <c r="CC1869" s="210"/>
      <c r="CD1869" s="210"/>
      <c r="CE1869" s="210"/>
      <c r="CF1869" s="210"/>
      <c r="CG1869" s="210"/>
      <c r="CH1869" s="210"/>
      <c r="CI1869" s="210"/>
      <c r="CJ1869" s="210"/>
      <c r="CK1869" s="210"/>
      <c r="CL1869" s="210"/>
      <c r="CM1869" s="210"/>
      <c r="CN1869" s="210"/>
      <c r="CO1869" s="210"/>
      <c r="CP1869" s="210"/>
      <c r="CQ1869" s="210"/>
      <c r="CR1869" s="210"/>
      <c r="CS1869" s="210"/>
      <c r="CT1869" s="210"/>
      <c r="CU1869" s="210"/>
      <c r="CV1869" s="210"/>
      <c r="CW1869" s="210"/>
      <c r="CX1869" s="210"/>
      <c r="CY1869" s="210"/>
      <c r="CZ1869" s="210"/>
      <c r="DA1869" s="210"/>
      <c r="DB1869" s="210"/>
      <c r="DC1869" s="210"/>
      <c r="DD1869" s="210"/>
      <c r="DE1869" s="210"/>
      <c r="DF1869" s="210"/>
      <c r="DG1869" s="210"/>
      <c r="DH1869" s="210"/>
      <c r="DI1869" s="210"/>
      <c r="DJ1869" s="210"/>
      <c r="DK1869" s="210"/>
      <c r="DL1869" s="210"/>
      <c r="DM1869" s="210"/>
      <c r="DN1869" s="210"/>
      <c r="DO1869" s="210"/>
      <c r="DP1869" s="210"/>
      <c r="DQ1869" s="210"/>
      <c r="DR1869" s="210"/>
      <c r="DS1869" s="210"/>
      <c r="DT1869" s="210"/>
      <c r="DU1869" s="210"/>
      <c r="DV1869" s="210"/>
      <c r="DW1869" s="210"/>
      <c r="DX1869" s="210"/>
      <c r="DY1869" s="210"/>
      <c r="DZ1869" s="210"/>
      <c r="EA1869" s="210"/>
      <c r="EB1869" s="210"/>
      <c r="EC1869" s="210"/>
      <c r="ED1869" s="210"/>
      <c r="EE1869" s="210"/>
      <c r="EF1869" s="210"/>
      <c r="EG1869" s="210"/>
      <c r="EH1869" s="210"/>
      <c r="EI1869" s="210"/>
      <c r="EJ1869" s="210"/>
      <c r="EK1869" s="210"/>
      <c r="EL1869" s="210"/>
      <c r="EM1869" s="210"/>
      <c r="EN1869" s="210"/>
      <c r="EO1869" s="210"/>
      <c r="EP1869" s="210"/>
      <c r="EQ1869" s="210"/>
      <c r="ER1869" s="210"/>
      <c r="ES1869" s="210"/>
      <c r="ET1869" s="210"/>
      <c r="EU1869" s="210"/>
    </row>
    <row r="1870" spans="1:151" ht="13">
      <c r="A1870" s="210"/>
      <c r="B1870" s="210"/>
      <c r="C1870" s="210"/>
      <c r="D1870" s="210"/>
      <c r="E1870" s="210"/>
      <c r="F1870" s="210"/>
      <c r="G1870" s="210"/>
      <c r="H1870" s="298"/>
      <c r="I1870" s="298"/>
      <c r="J1870" s="298"/>
      <c r="K1870" s="298"/>
      <c r="L1870" s="298"/>
      <c r="M1870" s="298"/>
      <c r="N1870" s="298"/>
      <c r="O1870" s="210"/>
      <c r="P1870" s="210"/>
      <c r="Q1870" s="211"/>
      <c r="R1870" s="210"/>
      <c r="S1870" s="210"/>
      <c r="T1870" s="210"/>
      <c r="U1870" s="210"/>
      <c r="V1870" s="210"/>
      <c r="W1870" s="210"/>
      <c r="X1870" s="192" t="s">
        <v>173</v>
      </c>
      <c r="Y1870" s="192" t="s">
        <v>737</v>
      </c>
      <c r="Z1870" s="167" t="str">
        <f>'Reviewer 2'!$AB$516</f>
        <v>NR</v>
      </c>
      <c r="AA1870" s="210"/>
      <c r="AB1870" s="210"/>
      <c r="AC1870" s="210"/>
      <c r="AD1870" s="210"/>
      <c r="AE1870" s="210"/>
      <c r="AF1870" s="210"/>
      <c r="AG1870" s="210"/>
      <c r="AH1870" s="210"/>
      <c r="AI1870" s="210"/>
      <c r="AJ1870" s="210"/>
      <c r="AK1870" s="210"/>
      <c r="AL1870" s="210"/>
      <c r="AM1870" s="210"/>
      <c r="AN1870" s="210"/>
      <c r="AO1870" s="210"/>
      <c r="AP1870" s="210"/>
      <c r="AQ1870" s="210"/>
      <c r="AR1870" s="210"/>
      <c r="AS1870" s="210"/>
      <c r="AT1870" s="210"/>
      <c r="AU1870" s="210"/>
      <c r="AV1870" s="210"/>
      <c r="AW1870" s="210"/>
      <c r="AX1870" s="210"/>
      <c r="AY1870" s="210"/>
      <c r="AZ1870" s="210"/>
      <c r="BA1870" s="210"/>
      <c r="BB1870" s="210"/>
      <c r="BC1870" s="210"/>
      <c r="BD1870" s="210"/>
      <c r="BE1870" s="210"/>
      <c r="BF1870" s="210"/>
      <c r="BG1870" s="210"/>
      <c r="BH1870" s="210"/>
      <c r="BI1870" s="210"/>
      <c r="BJ1870" s="210"/>
      <c r="BK1870" s="210"/>
      <c r="BL1870" s="210"/>
      <c r="BM1870" s="210"/>
      <c r="BN1870" s="210"/>
      <c r="BO1870" s="210"/>
      <c r="BP1870" s="210"/>
      <c r="BQ1870" s="210"/>
      <c r="BR1870" s="210"/>
      <c r="BS1870" s="210"/>
      <c r="BT1870" s="210"/>
      <c r="BU1870" s="210"/>
      <c r="BV1870" s="210"/>
      <c r="BW1870" s="210"/>
      <c r="BX1870" s="210"/>
      <c r="BY1870" s="210"/>
      <c r="BZ1870" s="210"/>
      <c r="CA1870" s="210"/>
      <c r="CB1870" s="210"/>
      <c r="CC1870" s="210"/>
      <c r="CD1870" s="210"/>
      <c r="CE1870" s="210"/>
      <c r="CF1870" s="210"/>
      <c r="CG1870" s="210"/>
      <c r="CH1870" s="210"/>
      <c r="CI1870" s="210"/>
      <c r="CJ1870" s="210"/>
      <c r="CK1870" s="210"/>
      <c r="CL1870" s="210"/>
      <c r="CM1870" s="210"/>
      <c r="CN1870" s="210"/>
      <c r="CO1870" s="210"/>
      <c r="CP1870" s="210"/>
      <c r="CQ1870" s="210"/>
      <c r="CR1870" s="210"/>
      <c r="CS1870" s="210"/>
      <c r="CT1870" s="210"/>
      <c r="CU1870" s="210"/>
      <c r="CV1870" s="210"/>
      <c r="CW1870" s="210"/>
      <c r="CX1870" s="210"/>
      <c r="CY1870" s="210"/>
      <c r="CZ1870" s="210"/>
      <c r="DA1870" s="210"/>
      <c r="DB1870" s="210"/>
      <c r="DC1870" s="210"/>
      <c r="DD1870" s="210"/>
      <c r="DE1870" s="210"/>
      <c r="DF1870" s="210"/>
      <c r="DG1870" s="210"/>
      <c r="DH1870" s="210"/>
      <c r="DI1870" s="210"/>
      <c r="DJ1870" s="210"/>
      <c r="DK1870" s="210"/>
      <c r="DL1870" s="210"/>
      <c r="DM1870" s="210"/>
      <c r="DN1870" s="210"/>
      <c r="DO1870" s="210"/>
      <c r="DP1870" s="210"/>
      <c r="DQ1870" s="210"/>
      <c r="DR1870" s="210"/>
      <c r="DS1870" s="210"/>
      <c r="DT1870" s="210"/>
      <c r="DU1870" s="210"/>
      <c r="DV1870" s="210"/>
      <c r="DW1870" s="210"/>
      <c r="DX1870" s="210"/>
      <c r="DY1870" s="210"/>
      <c r="DZ1870" s="210"/>
      <c r="EA1870" s="210"/>
      <c r="EB1870" s="210"/>
      <c r="EC1870" s="210"/>
      <c r="ED1870" s="210"/>
      <c r="EE1870" s="210"/>
      <c r="EF1870" s="210"/>
      <c r="EG1870" s="210"/>
      <c r="EH1870" s="210"/>
      <c r="EI1870" s="210"/>
      <c r="EJ1870" s="210"/>
      <c r="EK1870" s="210"/>
      <c r="EL1870" s="210"/>
      <c r="EM1870" s="210"/>
      <c r="EN1870" s="210"/>
      <c r="EO1870" s="210"/>
      <c r="EP1870" s="210"/>
      <c r="EQ1870" s="210"/>
      <c r="ER1870" s="210"/>
      <c r="ES1870" s="210"/>
      <c r="ET1870" s="210"/>
      <c r="EU1870" s="210"/>
    </row>
    <row r="1871" spans="1:151" ht="13">
      <c r="A1871" s="210"/>
      <c r="B1871" s="210"/>
      <c r="C1871" s="210"/>
      <c r="D1871" s="210"/>
      <c r="E1871" s="210"/>
      <c r="F1871" s="210"/>
      <c r="G1871" s="210"/>
      <c r="H1871" s="298"/>
      <c r="I1871" s="298"/>
      <c r="J1871" s="298"/>
      <c r="K1871" s="298"/>
      <c r="L1871" s="298"/>
      <c r="M1871" s="298"/>
      <c r="N1871" s="298"/>
      <c r="O1871" s="210"/>
      <c r="P1871" s="210"/>
      <c r="Q1871" s="211"/>
      <c r="R1871" s="210"/>
      <c r="S1871" s="210"/>
      <c r="T1871" s="210"/>
      <c r="U1871" s="210"/>
      <c r="V1871" s="210"/>
      <c r="W1871" s="210"/>
      <c r="X1871" s="192" t="s">
        <v>173</v>
      </c>
      <c r="Y1871" s="192" t="s">
        <v>738</v>
      </c>
      <c r="Z1871" s="167" t="str">
        <f>'Reviewer 2'!$AB$517</f>
        <v>NR</v>
      </c>
      <c r="AA1871" s="210"/>
      <c r="AB1871" s="210"/>
      <c r="AC1871" s="210"/>
      <c r="AD1871" s="210"/>
      <c r="AE1871" s="210"/>
      <c r="AF1871" s="210"/>
      <c r="AG1871" s="210"/>
      <c r="AH1871" s="210"/>
      <c r="AI1871" s="210"/>
      <c r="AJ1871" s="210"/>
      <c r="AK1871" s="210"/>
      <c r="AL1871" s="210"/>
      <c r="AM1871" s="210"/>
      <c r="AN1871" s="210"/>
      <c r="AO1871" s="210"/>
      <c r="AP1871" s="210"/>
      <c r="AQ1871" s="210"/>
      <c r="AR1871" s="210"/>
      <c r="AS1871" s="210"/>
      <c r="AT1871" s="210"/>
      <c r="AU1871" s="210"/>
      <c r="AV1871" s="210"/>
      <c r="AW1871" s="210"/>
      <c r="AX1871" s="210"/>
      <c r="AY1871" s="210"/>
      <c r="AZ1871" s="210"/>
      <c r="BA1871" s="210"/>
      <c r="BB1871" s="210"/>
      <c r="BC1871" s="210"/>
      <c r="BD1871" s="210"/>
      <c r="BE1871" s="210"/>
      <c r="BF1871" s="210"/>
      <c r="BG1871" s="210"/>
      <c r="BH1871" s="210"/>
      <c r="BI1871" s="210"/>
      <c r="BJ1871" s="210"/>
      <c r="BK1871" s="210"/>
      <c r="BL1871" s="210"/>
      <c r="BM1871" s="210"/>
      <c r="BN1871" s="210"/>
      <c r="BO1871" s="210"/>
      <c r="BP1871" s="210"/>
      <c r="BQ1871" s="210"/>
      <c r="BR1871" s="210"/>
      <c r="BS1871" s="210"/>
      <c r="BT1871" s="210"/>
      <c r="BU1871" s="210"/>
      <c r="BV1871" s="210"/>
      <c r="BW1871" s="210"/>
      <c r="BX1871" s="210"/>
      <c r="BY1871" s="210"/>
      <c r="BZ1871" s="210"/>
      <c r="CA1871" s="210"/>
      <c r="CB1871" s="210"/>
      <c r="CC1871" s="210"/>
      <c r="CD1871" s="210"/>
      <c r="CE1871" s="210"/>
      <c r="CF1871" s="210"/>
      <c r="CG1871" s="210"/>
      <c r="CH1871" s="210"/>
      <c r="CI1871" s="210"/>
      <c r="CJ1871" s="210"/>
      <c r="CK1871" s="210"/>
      <c r="CL1871" s="210"/>
      <c r="CM1871" s="210"/>
      <c r="CN1871" s="210"/>
      <c r="CO1871" s="210"/>
      <c r="CP1871" s="210"/>
      <c r="CQ1871" s="210"/>
      <c r="CR1871" s="210"/>
      <c r="CS1871" s="210"/>
      <c r="CT1871" s="210"/>
      <c r="CU1871" s="210"/>
      <c r="CV1871" s="210"/>
      <c r="CW1871" s="210"/>
      <c r="CX1871" s="210"/>
      <c r="CY1871" s="210"/>
      <c r="CZ1871" s="210"/>
      <c r="DA1871" s="210"/>
      <c r="DB1871" s="210"/>
      <c r="DC1871" s="210"/>
      <c r="DD1871" s="210"/>
      <c r="DE1871" s="210"/>
      <c r="DF1871" s="210"/>
      <c r="DG1871" s="210"/>
      <c r="DH1871" s="210"/>
      <c r="DI1871" s="210"/>
      <c r="DJ1871" s="210"/>
      <c r="DK1871" s="210"/>
      <c r="DL1871" s="210"/>
      <c r="DM1871" s="210"/>
      <c r="DN1871" s="210"/>
      <c r="DO1871" s="210"/>
      <c r="DP1871" s="210"/>
      <c r="DQ1871" s="210"/>
      <c r="DR1871" s="210"/>
      <c r="DS1871" s="210"/>
      <c r="DT1871" s="210"/>
      <c r="DU1871" s="210"/>
      <c r="DV1871" s="210"/>
      <c r="DW1871" s="210"/>
      <c r="DX1871" s="210"/>
      <c r="DY1871" s="210"/>
      <c r="DZ1871" s="210"/>
      <c r="EA1871" s="210"/>
      <c r="EB1871" s="210"/>
      <c r="EC1871" s="210"/>
      <c r="ED1871" s="210"/>
      <c r="EE1871" s="210"/>
      <c r="EF1871" s="210"/>
      <c r="EG1871" s="210"/>
      <c r="EH1871" s="210"/>
      <c r="EI1871" s="210"/>
      <c r="EJ1871" s="210"/>
      <c r="EK1871" s="210"/>
      <c r="EL1871" s="210"/>
      <c r="EM1871" s="210"/>
      <c r="EN1871" s="210"/>
      <c r="EO1871" s="210"/>
      <c r="EP1871" s="210"/>
      <c r="EQ1871" s="210"/>
      <c r="ER1871" s="210"/>
      <c r="ES1871" s="210"/>
      <c r="ET1871" s="210"/>
      <c r="EU1871" s="210"/>
    </row>
    <row r="1872" spans="1:151" ht="13">
      <c r="A1872" s="210"/>
      <c r="B1872" s="210"/>
      <c r="C1872" s="210"/>
      <c r="D1872" s="210"/>
      <c r="E1872" s="210"/>
      <c r="F1872" s="210"/>
      <c r="G1872" s="210"/>
      <c r="H1872" s="229"/>
      <c r="I1872" s="229"/>
      <c r="J1872" s="210">
        <f>B2</f>
        <v>0</v>
      </c>
      <c r="K1872" s="210"/>
      <c r="L1872" s="210"/>
      <c r="M1872" s="210"/>
      <c r="N1872" s="210"/>
      <c r="O1872" s="210"/>
      <c r="P1872" s="210"/>
      <c r="Q1872" s="211"/>
      <c r="R1872" s="210"/>
      <c r="S1872" s="210"/>
      <c r="T1872" s="210"/>
      <c r="U1872" s="210"/>
      <c r="V1872" s="210"/>
      <c r="W1872" s="210"/>
      <c r="X1872" s="210"/>
      <c r="Y1872" s="210"/>
      <c r="Z1872" s="210"/>
      <c r="AA1872" s="210"/>
      <c r="AB1872" s="210"/>
      <c r="AC1872" s="210"/>
      <c r="AD1872" s="210"/>
      <c r="AE1872" s="210"/>
      <c r="AF1872" s="210"/>
      <c r="AG1872" s="210"/>
      <c r="AH1872" s="210"/>
      <c r="AI1872" s="210"/>
      <c r="AJ1872" s="210"/>
      <c r="AK1872" s="210"/>
      <c r="AL1872" s="210"/>
      <c r="AM1872" s="210"/>
      <c r="AN1872" s="210"/>
      <c r="AO1872" s="210"/>
      <c r="AP1872" s="210"/>
      <c r="AQ1872" s="210"/>
      <c r="AR1872" s="210"/>
      <c r="AS1872" s="210"/>
      <c r="AT1872" s="210"/>
      <c r="AU1872" s="210"/>
      <c r="AV1872" s="210"/>
      <c r="AW1872" s="210"/>
      <c r="AX1872" s="210"/>
      <c r="AY1872" s="210"/>
      <c r="AZ1872" s="210"/>
      <c r="BA1872" s="210"/>
      <c r="BB1872" s="210"/>
      <c r="BC1872" s="210"/>
      <c r="BD1872" s="210"/>
      <c r="BE1872" s="210"/>
      <c r="BF1872" s="210"/>
      <c r="BG1872" s="210"/>
      <c r="BH1872" s="210"/>
      <c r="BI1872" s="210"/>
      <c r="BJ1872" s="210"/>
      <c r="BK1872" s="210"/>
      <c r="BL1872" s="210"/>
      <c r="BM1872" s="210"/>
      <c r="BN1872" s="210"/>
      <c r="BO1872" s="210"/>
      <c r="BP1872" s="210"/>
      <c r="BQ1872" s="210"/>
      <c r="BR1872" s="210"/>
      <c r="BS1872" s="210"/>
      <c r="BT1872" s="210"/>
      <c r="BU1872" s="210"/>
      <c r="BV1872" s="210"/>
      <c r="BW1872" s="210"/>
      <c r="BX1872" s="210"/>
      <c r="BY1872" s="210"/>
      <c r="BZ1872" s="210"/>
      <c r="CA1872" s="210"/>
      <c r="CB1872" s="210"/>
      <c r="CC1872" s="210"/>
      <c r="CD1872" s="210"/>
      <c r="CE1872" s="210"/>
      <c r="CF1872" s="210"/>
      <c r="CG1872" s="210"/>
      <c r="CH1872" s="210"/>
      <c r="CI1872" s="210"/>
      <c r="CJ1872" s="210"/>
      <c r="CK1872" s="210"/>
      <c r="CL1872" s="210"/>
      <c r="CM1872" s="210"/>
      <c r="CN1872" s="210"/>
      <c r="CO1872" s="210"/>
      <c r="CP1872" s="210"/>
      <c r="CQ1872" s="210"/>
      <c r="CR1872" s="210"/>
      <c r="CS1872" s="210"/>
      <c r="CT1872" s="210"/>
      <c r="CU1872" s="210"/>
      <c r="CV1872" s="210"/>
      <c r="CW1872" s="210"/>
      <c r="CX1872" s="210"/>
      <c r="CY1872" s="210"/>
      <c r="CZ1872" s="210"/>
      <c r="DA1872" s="210"/>
      <c r="DB1872" s="210"/>
      <c r="DC1872" s="210"/>
      <c r="DD1872" s="210"/>
      <c r="DE1872" s="210"/>
      <c r="DF1872" s="210"/>
      <c r="DG1872" s="210"/>
      <c r="DH1872" s="210"/>
      <c r="DI1872" s="210"/>
      <c r="DJ1872" s="210"/>
      <c r="DK1872" s="210"/>
      <c r="DL1872" s="210"/>
      <c r="DM1872" s="210"/>
      <c r="DN1872" s="210"/>
      <c r="DO1872" s="210"/>
      <c r="DP1872" s="210"/>
      <c r="DQ1872" s="210"/>
      <c r="DR1872" s="210"/>
      <c r="DS1872" s="210"/>
      <c r="DT1872" s="210"/>
      <c r="DU1872" s="210"/>
      <c r="DV1872" s="210"/>
      <c r="DW1872" s="210"/>
      <c r="DX1872" s="210"/>
      <c r="DY1872" s="210"/>
      <c r="DZ1872" s="210"/>
      <c r="EA1872" s="210"/>
      <c r="EB1872" s="210"/>
      <c r="EC1872" s="210"/>
      <c r="ED1872" s="210"/>
      <c r="EE1872" s="210"/>
      <c r="EF1872" s="210"/>
      <c r="EG1872" s="210"/>
      <c r="EH1872" s="210"/>
      <c r="EI1872" s="210"/>
      <c r="EJ1872" s="210"/>
      <c r="EK1872" s="210"/>
      <c r="EL1872" s="210"/>
      <c r="EM1872" s="210"/>
      <c r="EN1872" s="210"/>
      <c r="EO1872" s="210"/>
      <c r="EP1872" s="210"/>
      <c r="EQ1872" s="210"/>
      <c r="ER1872" s="210"/>
      <c r="ES1872" s="210"/>
      <c r="ET1872" s="210"/>
      <c r="EU1872" s="210"/>
    </row>
  </sheetData>
  <mergeCells count="32">
    <mergeCell ref="AD2:AE2"/>
    <mergeCell ref="AD3:AE3"/>
    <mergeCell ref="B11:D11"/>
    <mergeCell ref="B9:D9"/>
    <mergeCell ref="B8:D8"/>
    <mergeCell ref="B7:D7"/>
    <mergeCell ref="B4:D4"/>
    <mergeCell ref="B2:D2"/>
    <mergeCell ref="B3:D3"/>
    <mergeCell ref="L3:O3"/>
    <mergeCell ref="L4:O4"/>
    <mergeCell ref="H1:I1"/>
    <mergeCell ref="X35:Z35"/>
    <mergeCell ref="X34:Z34"/>
    <mergeCell ref="L2:O2"/>
    <mergeCell ref="K1:O1"/>
    <mergeCell ref="AB35:AD35"/>
    <mergeCell ref="AB34:AD34"/>
    <mergeCell ref="AG1:AJ1"/>
    <mergeCell ref="C19:D19"/>
    <mergeCell ref="C16:D16"/>
    <mergeCell ref="A15:D15"/>
    <mergeCell ref="C17:D17"/>
    <mergeCell ref="C18:D18"/>
    <mergeCell ref="H21:M21"/>
    <mergeCell ref="C21:D21"/>
    <mergeCell ref="C20:D20"/>
    <mergeCell ref="B12:D12"/>
    <mergeCell ref="B13:D13"/>
    <mergeCell ref="B5:D5"/>
    <mergeCell ref="B6:D6"/>
    <mergeCell ref="B1:D1"/>
  </mergeCells>
  <dataValidations count="1">
    <dataValidation type="list" allowBlank="1" showErrorMessage="1" sqref="B12" xr:uid="{00000000-0002-0000-0800-000000000000}">
      <formula1>PriorityList</formula1>
    </dataValidation>
  </dataValidations>
  <hyperlinks>
    <hyperlink ref="L3" r:id="rId1"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Course Profile</vt:lpstr>
      <vt:lpstr>ID</vt:lpstr>
      <vt:lpstr>Faculty</vt:lpstr>
      <vt:lpstr>Reviewer 1</vt:lpstr>
      <vt:lpstr>Reviewer 2</vt:lpstr>
      <vt:lpstr>Action Plan</vt:lpstr>
      <vt:lpstr>Self-Assessment</vt:lpstr>
      <vt:lpstr>Self-Assessment Action Plan</vt:lpstr>
      <vt:lpstr>CONFIG</vt:lpstr>
      <vt:lpstr>CohortSequence</vt:lpstr>
      <vt:lpstr>DevelopedCourse</vt:lpstr>
      <vt:lpstr>IntendedLength</vt:lpstr>
      <vt:lpstr>NumOfCredits</vt:lpstr>
      <vt:lpstr>OnCampus</vt:lpstr>
      <vt:lpstr>PriorityList</vt:lpstr>
      <vt:lpstr>PriorityList3.0</vt:lpstr>
      <vt:lpstr>RubricConversion</vt:lpstr>
      <vt:lpstr>scale</vt:lpstr>
      <vt:lpstr>Semesters</vt:lpstr>
      <vt:lpstr>standNum</vt:lpstr>
      <vt:lpstr>standReviewer</vt:lpstr>
      <vt:lpstr>timeToFix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Baranovic, Kris</dc:creator>
  <cp:keywords/>
  <dc:description/>
  <cp:lastModifiedBy>Talbut, Mary Harriet</cp:lastModifiedBy>
  <cp:revision/>
  <dcterms:created xsi:type="dcterms:W3CDTF">2017-06-08T17:37:44Z</dcterms:created>
  <dcterms:modified xsi:type="dcterms:W3CDTF">2021-02-02T14:55:13Z</dcterms:modified>
  <cp:category/>
  <cp:contentStatus/>
</cp:coreProperties>
</file>